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Osben\Downloads\"/>
    </mc:Choice>
  </mc:AlternateContent>
  <xr:revisionPtr revIDLastSave="0" documentId="8_{E2420EDF-EA0E-4ACC-B10F-CB86E5D2A8D6}" xr6:coauthVersionLast="47" xr6:coauthVersionMax="47" xr10:uidLastSave="{00000000-0000-0000-0000-000000000000}"/>
  <bookViews>
    <workbookView xWindow="-110" yWindow="-110" windowWidth="19420" windowHeight="10300" xr2:uid="{7EDB5DE6-211F-4BB5-90EF-E7F52D242B9F}"/>
  </bookViews>
  <sheets>
    <sheet name="data" sheetId="3" r:id="rId1"/>
    <sheet name="Financial metrics" sheetId="17" r:id="rId2"/>
    <sheet name="Sum of Profit (Pivot)" sheetId="18" r:id="rId3"/>
    <sheet name="Revenue from Products Sold" sheetId="16" r:id="rId4"/>
    <sheet name="Monthly Sales Trends" sheetId="4" r:id="rId5"/>
    <sheet name="Customer Revenue Data" sheetId="7" r:id="rId6"/>
  </sheets>
  <definedNames>
    <definedName name="ExternalData_2" localSheetId="0" hidden="1">data!$A$1:$J$7826</definedName>
  </definedNames>
  <calcPr calcId="191029"/>
  <pivotCaches>
    <pivotCache cacheId="38" r:id="rId7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" i="3" l="1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2" i="3"/>
  <c r="N1103" i="3"/>
  <c r="N1104" i="3"/>
  <c r="N1105" i="3"/>
  <c r="N1106" i="3"/>
  <c r="N1107" i="3"/>
  <c r="N1108" i="3"/>
  <c r="N1109" i="3"/>
  <c r="N1110" i="3"/>
  <c r="N1111" i="3"/>
  <c r="N1112" i="3"/>
  <c r="N1113" i="3"/>
  <c r="N1114" i="3"/>
  <c r="N1115" i="3"/>
  <c r="N1116" i="3"/>
  <c r="N1117" i="3"/>
  <c r="N1118" i="3"/>
  <c r="N1119" i="3"/>
  <c r="N1120" i="3"/>
  <c r="N1121" i="3"/>
  <c r="N1122" i="3"/>
  <c r="N1123" i="3"/>
  <c r="N1124" i="3"/>
  <c r="N1125" i="3"/>
  <c r="N1126" i="3"/>
  <c r="N1127" i="3"/>
  <c r="N1128" i="3"/>
  <c r="N1129" i="3"/>
  <c r="N1130" i="3"/>
  <c r="N1131" i="3"/>
  <c r="N1132" i="3"/>
  <c r="N1133" i="3"/>
  <c r="N1134" i="3"/>
  <c r="N1135" i="3"/>
  <c r="N1136" i="3"/>
  <c r="N1137" i="3"/>
  <c r="N1138" i="3"/>
  <c r="N1139" i="3"/>
  <c r="N1140" i="3"/>
  <c r="N1141" i="3"/>
  <c r="N1142" i="3"/>
  <c r="N1143" i="3"/>
  <c r="N1144" i="3"/>
  <c r="N1145" i="3"/>
  <c r="N1146" i="3"/>
  <c r="N1147" i="3"/>
  <c r="N1148" i="3"/>
  <c r="N1149" i="3"/>
  <c r="N1150" i="3"/>
  <c r="N1151" i="3"/>
  <c r="N1152" i="3"/>
  <c r="N1153" i="3"/>
  <c r="N1154" i="3"/>
  <c r="N1155" i="3"/>
  <c r="N1156" i="3"/>
  <c r="N1157" i="3"/>
  <c r="N1158" i="3"/>
  <c r="N1159" i="3"/>
  <c r="N1160" i="3"/>
  <c r="N1161" i="3"/>
  <c r="N1162" i="3"/>
  <c r="N1163" i="3"/>
  <c r="N1164" i="3"/>
  <c r="N1165" i="3"/>
  <c r="N1166" i="3"/>
  <c r="N1167" i="3"/>
  <c r="N1168" i="3"/>
  <c r="N1169" i="3"/>
  <c r="N1170" i="3"/>
  <c r="N1171" i="3"/>
  <c r="N1172" i="3"/>
  <c r="N1173" i="3"/>
  <c r="N1174" i="3"/>
  <c r="N1175" i="3"/>
  <c r="N1176" i="3"/>
  <c r="N1177" i="3"/>
  <c r="N1178" i="3"/>
  <c r="N1179" i="3"/>
  <c r="N1180" i="3"/>
  <c r="N1181" i="3"/>
  <c r="N1182" i="3"/>
  <c r="N1183" i="3"/>
  <c r="N1184" i="3"/>
  <c r="N1185" i="3"/>
  <c r="N1186" i="3"/>
  <c r="N1187" i="3"/>
  <c r="N1188" i="3"/>
  <c r="N1189" i="3"/>
  <c r="N1190" i="3"/>
  <c r="N1191" i="3"/>
  <c r="N1192" i="3"/>
  <c r="N1193" i="3"/>
  <c r="N1194" i="3"/>
  <c r="N1195" i="3"/>
  <c r="N1196" i="3"/>
  <c r="N1197" i="3"/>
  <c r="N1198" i="3"/>
  <c r="N1199" i="3"/>
  <c r="N1200" i="3"/>
  <c r="N1201" i="3"/>
  <c r="N1202" i="3"/>
  <c r="N1203" i="3"/>
  <c r="N1204" i="3"/>
  <c r="N1205" i="3"/>
  <c r="N1206" i="3"/>
  <c r="N1207" i="3"/>
  <c r="N1208" i="3"/>
  <c r="N1209" i="3"/>
  <c r="N1210" i="3"/>
  <c r="N1211" i="3"/>
  <c r="N1212" i="3"/>
  <c r="N1213" i="3"/>
  <c r="N1214" i="3"/>
  <c r="N1215" i="3"/>
  <c r="N1216" i="3"/>
  <c r="N1217" i="3"/>
  <c r="N1218" i="3"/>
  <c r="N1219" i="3"/>
  <c r="N1220" i="3"/>
  <c r="N1221" i="3"/>
  <c r="N1222" i="3"/>
  <c r="N1223" i="3"/>
  <c r="N1224" i="3"/>
  <c r="N1225" i="3"/>
  <c r="N1226" i="3"/>
  <c r="N1227" i="3"/>
  <c r="N1228" i="3"/>
  <c r="N1229" i="3"/>
  <c r="N1230" i="3"/>
  <c r="N1231" i="3"/>
  <c r="N1232" i="3"/>
  <c r="N1233" i="3"/>
  <c r="N1234" i="3"/>
  <c r="N1235" i="3"/>
  <c r="N1236" i="3"/>
  <c r="N1237" i="3"/>
  <c r="N1238" i="3"/>
  <c r="N1239" i="3"/>
  <c r="N1240" i="3"/>
  <c r="N1241" i="3"/>
  <c r="N1242" i="3"/>
  <c r="N1243" i="3"/>
  <c r="N1244" i="3"/>
  <c r="N1245" i="3"/>
  <c r="N1246" i="3"/>
  <c r="N1247" i="3"/>
  <c r="N1248" i="3"/>
  <c r="N1249" i="3"/>
  <c r="N1250" i="3"/>
  <c r="N1251" i="3"/>
  <c r="N1252" i="3"/>
  <c r="N1253" i="3"/>
  <c r="N1254" i="3"/>
  <c r="N1255" i="3"/>
  <c r="N1256" i="3"/>
  <c r="N1257" i="3"/>
  <c r="N1258" i="3"/>
  <c r="N1259" i="3"/>
  <c r="N1260" i="3"/>
  <c r="N1261" i="3"/>
  <c r="N1262" i="3"/>
  <c r="N1263" i="3"/>
  <c r="N1264" i="3"/>
  <c r="N1265" i="3"/>
  <c r="N1266" i="3"/>
  <c r="N1267" i="3"/>
  <c r="N1268" i="3"/>
  <c r="N1269" i="3"/>
  <c r="N1270" i="3"/>
  <c r="N1271" i="3"/>
  <c r="N1272" i="3"/>
  <c r="N1273" i="3"/>
  <c r="N1274" i="3"/>
  <c r="N1275" i="3"/>
  <c r="N1276" i="3"/>
  <c r="N1277" i="3"/>
  <c r="N1278" i="3"/>
  <c r="N1279" i="3"/>
  <c r="N1280" i="3"/>
  <c r="N1281" i="3"/>
  <c r="N1282" i="3"/>
  <c r="N1283" i="3"/>
  <c r="N1284" i="3"/>
  <c r="N1285" i="3"/>
  <c r="N1286" i="3"/>
  <c r="N1287" i="3"/>
  <c r="N1288" i="3"/>
  <c r="N1289" i="3"/>
  <c r="N1290" i="3"/>
  <c r="N1291" i="3"/>
  <c r="N1292" i="3"/>
  <c r="N1293" i="3"/>
  <c r="N1294" i="3"/>
  <c r="N1295" i="3"/>
  <c r="N1296" i="3"/>
  <c r="N1297" i="3"/>
  <c r="N1298" i="3"/>
  <c r="N1299" i="3"/>
  <c r="N1300" i="3"/>
  <c r="N1301" i="3"/>
  <c r="N1302" i="3"/>
  <c r="N1303" i="3"/>
  <c r="N1304" i="3"/>
  <c r="N1305" i="3"/>
  <c r="N1306" i="3"/>
  <c r="N1307" i="3"/>
  <c r="N1308" i="3"/>
  <c r="N1309" i="3"/>
  <c r="N1310" i="3"/>
  <c r="N1311" i="3"/>
  <c r="N1312" i="3"/>
  <c r="N1313" i="3"/>
  <c r="N1314" i="3"/>
  <c r="N1315" i="3"/>
  <c r="N1316" i="3"/>
  <c r="N1317" i="3"/>
  <c r="N1318" i="3"/>
  <c r="N1319" i="3"/>
  <c r="N1320" i="3"/>
  <c r="N1321" i="3"/>
  <c r="N1322" i="3"/>
  <c r="N1323" i="3"/>
  <c r="N1324" i="3"/>
  <c r="N1325" i="3"/>
  <c r="N1326" i="3"/>
  <c r="N1327" i="3"/>
  <c r="N1328" i="3"/>
  <c r="N1329" i="3"/>
  <c r="N1330" i="3"/>
  <c r="N1331" i="3"/>
  <c r="N1332" i="3"/>
  <c r="N1333" i="3"/>
  <c r="N1334" i="3"/>
  <c r="N1335" i="3"/>
  <c r="N1336" i="3"/>
  <c r="N1337" i="3"/>
  <c r="N1338" i="3"/>
  <c r="N1339" i="3"/>
  <c r="N1340" i="3"/>
  <c r="N1341" i="3"/>
  <c r="N1342" i="3"/>
  <c r="N1343" i="3"/>
  <c r="N1344" i="3"/>
  <c r="N1345" i="3"/>
  <c r="N1346" i="3"/>
  <c r="N1347" i="3"/>
  <c r="N1348" i="3"/>
  <c r="N1349" i="3"/>
  <c r="N1350" i="3"/>
  <c r="N1351" i="3"/>
  <c r="N1352" i="3"/>
  <c r="N1353" i="3"/>
  <c r="N1354" i="3"/>
  <c r="N1355" i="3"/>
  <c r="N1356" i="3"/>
  <c r="N1357" i="3"/>
  <c r="N1358" i="3"/>
  <c r="N1359" i="3"/>
  <c r="N1360" i="3"/>
  <c r="N1361" i="3"/>
  <c r="N1362" i="3"/>
  <c r="N1363" i="3"/>
  <c r="N1364" i="3"/>
  <c r="N1365" i="3"/>
  <c r="N1366" i="3"/>
  <c r="N1367" i="3"/>
  <c r="N1368" i="3"/>
  <c r="N1369" i="3"/>
  <c r="N1370" i="3"/>
  <c r="N1371" i="3"/>
  <c r="N1372" i="3"/>
  <c r="N1373" i="3"/>
  <c r="N1374" i="3"/>
  <c r="N1375" i="3"/>
  <c r="N1376" i="3"/>
  <c r="N1377" i="3"/>
  <c r="N1378" i="3"/>
  <c r="N1379" i="3"/>
  <c r="N1380" i="3"/>
  <c r="N1381" i="3"/>
  <c r="N1382" i="3"/>
  <c r="N1383" i="3"/>
  <c r="N1384" i="3"/>
  <c r="N1385" i="3"/>
  <c r="N1386" i="3"/>
  <c r="N1387" i="3"/>
  <c r="N1388" i="3"/>
  <c r="N1389" i="3"/>
  <c r="N1390" i="3"/>
  <c r="N1391" i="3"/>
  <c r="N1392" i="3"/>
  <c r="N1393" i="3"/>
  <c r="N1394" i="3"/>
  <c r="N1395" i="3"/>
  <c r="N1396" i="3"/>
  <c r="N1397" i="3"/>
  <c r="N1398" i="3"/>
  <c r="N1399" i="3"/>
  <c r="N1400" i="3"/>
  <c r="N1401" i="3"/>
  <c r="N1402" i="3"/>
  <c r="N1403" i="3"/>
  <c r="N1404" i="3"/>
  <c r="N1405" i="3"/>
  <c r="N1406" i="3"/>
  <c r="N1407" i="3"/>
  <c r="N1408" i="3"/>
  <c r="N1409" i="3"/>
  <c r="N1410" i="3"/>
  <c r="N1411" i="3"/>
  <c r="N1412" i="3"/>
  <c r="N1413" i="3"/>
  <c r="N1414" i="3"/>
  <c r="N1415" i="3"/>
  <c r="N1416" i="3"/>
  <c r="N1417" i="3"/>
  <c r="N1418" i="3"/>
  <c r="N1419" i="3"/>
  <c r="N1420" i="3"/>
  <c r="N1421" i="3"/>
  <c r="N1422" i="3"/>
  <c r="N1423" i="3"/>
  <c r="N1424" i="3"/>
  <c r="N1425" i="3"/>
  <c r="N1426" i="3"/>
  <c r="N1427" i="3"/>
  <c r="N1428" i="3"/>
  <c r="N1429" i="3"/>
  <c r="N1430" i="3"/>
  <c r="N1431" i="3"/>
  <c r="N1432" i="3"/>
  <c r="N1433" i="3"/>
  <c r="N1434" i="3"/>
  <c r="N1435" i="3"/>
  <c r="N1436" i="3"/>
  <c r="N1437" i="3"/>
  <c r="N1438" i="3"/>
  <c r="N1439" i="3"/>
  <c r="N1440" i="3"/>
  <c r="N1441" i="3"/>
  <c r="N1442" i="3"/>
  <c r="N1443" i="3"/>
  <c r="N1444" i="3"/>
  <c r="N1445" i="3"/>
  <c r="N1446" i="3"/>
  <c r="N1447" i="3"/>
  <c r="N1448" i="3"/>
  <c r="N1449" i="3"/>
  <c r="N1450" i="3"/>
  <c r="N1451" i="3"/>
  <c r="N1452" i="3"/>
  <c r="N1453" i="3"/>
  <c r="N1454" i="3"/>
  <c r="N1455" i="3"/>
  <c r="N1456" i="3"/>
  <c r="N1457" i="3"/>
  <c r="N1458" i="3"/>
  <c r="N1459" i="3"/>
  <c r="N1460" i="3"/>
  <c r="N1461" i="3"/>
  <c r="N1462" i="3"/>
  <c r="N1463" i="3"/>
  <c r="N1464" i="3"/>
  <c r="N1465" i="3"/>
  <c r="N1466" i="3"/>
  <c r="N1467" i="3"/>
  <c r="N1468" i="3"/>
  <c r="N1469" i="3"/>
  <c r="N1470" i="3"/>
  <c r="N1471" i="3"/>
  <c r="N1472" i="3"/>
  <c r="N1473" i="3"/>
  <c r="N1474" i="3"/>
  <c r="N1475" i="3"/>
  <c r="N1476" i="3"/>
  <c r="N1477" i="3"/>
  <c r="N1478" i="3"/>
  <c r="N1479" i="3"/>
  <c r="N1480" i="3"/>
  <c r="N1481" i="3"/>
  <c r="N1482" i="3"/>
  <c r="N1483" i="3"/>
  <c r="N1484" i="3"/>
  <c r="N1485" i="3"/>
  <c r="N1486" i="3"/>
  <c r="N1487" i="3"/>
  <c r="N1488" i="3"/>
  <c r="N1489" i="3"/>
  <c r="N1490" i="3"/>
  <c r="N1491" i="3"/>
  <c r="N1492" i="3"/>
  <c r="N1493" i="3"/>
  <c r="N1494" i="3"/>
  <c r="N1495" i="3"/>
  <c r="N1496" i="3"/>
  <c r="N1497" i="3"/>
  <c r="N1498" i="3"/>
  <c r="N1499" i="3"/>
  <c r="N1500" i="3"/>
  <c r="N1501" i="3"/>
  <c r="N1502" i="3"/>
  <c r="N1503" i="3"/>
  <c r="N1504" i="3"/>
  <c r="N1505" i="3"/>
  <c r="N1506" i="3"/>
  <c r="N1507" i="3"/>
  <c r="N1508" i="3"/>
  <c r="N1509" i="3"/>
  <c r="N1510" i="3"/>
  <c r="N1511" i="3"/>
  <c r="N1512" i="3"/>
  <c r="N1513" i="3"/>
  <c r="N1514" i="3"/>
  <c r="N1515" i="3"/>
  <c r="N1516" i="3"/>
  <c r="N1517" i="3"/>
  <c r="N1518" i="3"/>
  <c r="N1519" i="3"/>
  <c r="N1520" i="3"/>
  <c r="N1521" i="3"/>
  <c r="N1522" i="3"/>
  <c r="N1523" i="3"/>
  <c r="N1524" i="3"/>
  <c r="N1525" i="3"/>
  <c r="N1526" i="3"/>
  <c r="N1527" i="3"/>
  <c r="N1528" i="3"/>
  <c r="N1529" i="3"/>
  <c r="N1530" i="3"/>
  <c r="N1531" i="3"/>
  <c r="N1532" i="3"/>
  <c r="N1533" i="3"/>
  <c r="N1534" i="3"/>
  <c r="N1535" i="3"/>
  <c r="N1536" i="3"/>
  <c r="N1537" i="3"/>
  <c r="N1538" i="3"/>
  <c r="N1539" i="3"/>
  <c r="N1540" i="3"/>
  <c r="N1541" i="3"/>
  <c r="N1542" i="3"/>
  <c r="N1543" i="3"/>
  <c r="N1544" i="3"/>
  <c r="N1545" i="3"/>
  <c r="N1546" i="3"/>
  <c r="N1547" i="3"/>
  <c r="N1548" i="3"/>
  <c r="N1549" i="3"/>
  <c r="N1550" i="3"/>
  <c r="N1551" i="3"/>
  <c r="N1552" i="3"/>
  <c r="N1553" i="3"/>
  <c r="N1554" i="3"/>
  <c r="N1555" i="3"/>
  <c r="N1556" i="3"/>
  <c r="N1557" i="3"/>
  <c r="N1558" i="3"/>
  <c r="N1559" i="3"/>
  <c r="N1560" i="3"/>
  <c r="N1561" i="3"/>
  <c r="N1562" i="3"/>
  <c r="N1563" i="3"/>
  <c r="N1564" i="3"/>
  <c r="N1565" i="3"/>
  <c r="N1566" i="3"/>
  <c r="N1567" i="3"/>
  <c r="N1568" i="3"/>
  <c r="N1569" i="3"/>
  <c r="N1570" i="3"/>
  <c r="N1571" i="3"/>
  <c r="N1572" i="3"/>
  <c r="N1573" i="3"/>
  <c r="N1574" i="3"/>
  <c r="N1575" i="3"/>
  <c r="N1576" i="3"/>
  <c r="N1577" i="3"/>
  <c r="N1578" i="3"/>
  <c r="N1579" i="3"/>
  <c r="N1580" i="3"/>
  <c r="N1581" i="3"/>
  <c r="N1582" i="3"/>
  <c r="N1583" i="3"/>
  <c r="N1584" i="3"/>
  <c r="N1585" i="3"/>
  <c r="N1586" i="3"/>
  <c r="N1587" i="3"/>
  <c r="N1588" i="3"/>
  <c r="N1589" i="3"/>
  <c r="N1590" i="3"/>
  <c r="N1591" i="3"/>
  <c r="N1592" i="3"/>
  <c r="N1593" i="3"/>
  <c r="N1594" i="3"/>
  <c r="N1595" i="3"/>
  <c r="N1596" i="3"/>
  <c r="N1597" i="3"/>
  <c r="N1598" i="3"/>
  <c r="N1599" i="3"/>
  <c r="N1600" i="3"/>
  <c r="N1601" i="3"/>
  <c r="N1602" i="3"/>
  <c r="N1603" i="3"/>
  <c r="N1604" i="3"/>
  <c r="N1605" i="3"/>
  <c r="N1606" i="3"/>
  <c r="N1607" i="3"/>
  <c r="N1608" i="3"/>
  <c r="N1609" i="3"/>
  <c r="N1610" i="3"/>
  <c r="N1611" i="3"/>
  <c r="N1612" i="3"/>
  <c r="N1613" i="3"/>
  <c r="N1614" i="3"/>
  <c r="N1615" i="3"/>
  <c r="N1616" i="3"/>
  <c r="N1617" i="3"/>
  <c r="N1618" i="3"/>
  <c r="N1619" i="3"/>
  <c r="N1620" i="3"/>
  <c r="N1621" i="3"/>
  <c r="N1622" i="3"/>
  <c r="N1623" i="3"/>
  <c r="N1624" i="3"/>
  <c r="N1625" i="3"/>
  <c r="N1626" i="3"/>
  <c r="N1627" i="3"/>
  <c r="N1628" i="3"/>
  <c r="N1629" i="3"/>
  <c r="N1630" i="3"/>
  <c r="N1631" i="3"/>
  <c r="N1632" i="3"/>
  <c r="N1633" i="3"/>
  <c r="N1634" i="3"/>
  <c r="N1635" i="3"/>
  <c r="N1636" i="3"/>
  <c r="N1637" i="3"/>
  <c r="N1638" i="3"/>
  <c r="N1639" i="3"/>
  <c r="N1640" i="3"/>
  <c r="N1641" i="3"/>
  <c r="N1642" i="3"/>
  <c r="N1643" i="3"/>
  <c r="N1644" i="3"/>
  <c r="N1645" i="3"/>
  <c r="N1646" i="3"/>
  <c r="N1647" i="3"/>
  <c r="N1648" i="3"/>
  <c r="N1649" i="3"/>
  <c r="N1650" i="3"/>
  <c r="N1651" i="3"/>
  <c r="N1652" i="3"/>
  <c r="N1653" i="3"/>
  <c r="N1654" i="3"/>
  <c r="N1655" i="3"/>
  <c r="N1656" i="3"/>
  <c r="N1657" i="3"/>
  <c r="N1658" i="3"/>
  <c r="N1659" i="3"/>
  <c r="N1660" i="3"/>
  <c r="N1661" i="3"/>
  <c r="N1662" i="3"/>
  <c r="N1663" i="3"/>
  <c r="N1664" i="3"/>
  <c r="N1665" i="3"/>
  <c r="N1666" i="3"/>
  <c r="N1667" i="3"/>
  <c r="N1668" i="3"/>
  <c r="N1669" i="3"/>
  <c r="N1670" i="3"/>
  <c r="N1671" i="3"/>
  <c r="N1672" i="3"/>
  <c r="N1673" i="3"/>
  <c r="N1674" i="3"/>
  <c r="N1675" i="3"/>
  <c r="N1676" i="3"/>
  <c r="N1677" i="3"/>
  <c r="N1678" i="3"/>
  <c r="N1679" i="3"/>
  <c r="N1680" i="3"/>
  <c r="N1681" i="3"/>
  <c r="N1682" i="3"/>
  <c r="N1683" i="3"/>
  <c r="N1684" i="3"/>
  <c r="N1685" i="3"/>
  <c r="N1686" i="3"/>
  <c r="N1687" i="3"/>
  <c r="N1688" i="3"/>
  <c r="N1689" i="3"/>
  <c r="N1690" i="3"/>
  <c r="N1691" i="3"/>
  <c r="N1692" i="3"/>
  <c r="N1693" i="3"/>
  <c r="N1694" i="3"/>
  <c r="N1695" i="3"/>
  <c r="N1696" i="3"/>
  <c r="N1697" i="3"/>
  <c r="N1698" i="3"/>
  <c r="N1699" i="3"/>
  <c r="N1700" i="3"/>
  <c r="N1701" i="3"/>
  <c r="N1702" i="3"/>
  <c r="N1703" i="3"/>
  <c r="N1704" i="3"/>
  <c r="N1705" i="3"/>
  <c r="N1706" i="3"/>
  <c r="N1707" i="3"/>
  <c r="N1708" i="3"/>
  <c r="N1709" i="3"/>
  <c r="N1710" i="3"/>
  <c r="N1711" i="3"/>
  <c r="N1712" i="3"/>
  <c r="N1713" i="3"/>
  <c r="N1714" i="3"/>
  <c r="N1715" i="3"/>
  <c r="N1716" i="3"/>
  <c r="N1717" i="3"/>
  <c r="N1718" i="3"/>
  <c r="N1719" i="3"/>
  <c r="N1720" i="3"/>
  <c r="N1721" i="3"/>
  <c r="N1722" i="3"/>
  <c r="N1723" i="3"/>
  <c r="N1724" i="3"/>
  <c r="N1725" i="3"/>
  <c r="N1726" i="3"/>
  <c r="N1727" i="3"/>
  <c r="N1728" i="3"/>
  <c r="N1729" i="3"/>
  <c r="N1730" i="3"/>
  <c r="N1731" i="3"/>
  <c r="N1732" i="3"/>
  <c r="N1733" i="3"/>
  <c r="N1734" i="3"/>
  <c r="N1735" i="3"/>
  <c r="N1736" i="3"/>
  <c r="N1737" i="3"/>
  <c r="N1738" i="3"/>
  <c r="N1739" i="3"/>
  <c r="N1740" i="3"/>
  <c r="N1741" i="3"/>
  <c r="N1742" i="3"/>
  <c r="N1743" i="3"/>
  <c r="N1744" i="3"/>
  <c r="N1745" i="3"/>
  <c r="N1746" i="3"/>
  <c r="N1747" i="3"/>
  <c r="N1748" i="3"/>
  <c r="N1749" i="3"/>
  <c r="N1750" i="3"/>
  <c r="N1751" i="3"/>
  <c r="N1752" i="3"/>
  <c r="N1753" i="3"/>
  <c r="N1754" i="3"/>
  <c r="N1755" i="3"/>
  <c r="N1756" i="3"/>
  <c r="N1757" i="3"/>
  <c r="N1758" i="3"/>
  <c r="N1759" i="3"/>
  <c r="N1760" i="3"/>
  <c r="N1761" i="3"/>
  <c r="N1762" i="3"/>
  <c r="N1763" i="3"/>
  <c r="N1764" i="3"/>
  <c r="N1765" i="3"/>
  <c r="N1766" i="3"/>
  <c r="N1767" i="3"/>
  <c r="N1768" i="3"/>
  <c r="N1769" i="3"/>
  <c r="N1770" i="3"/>
  <c r="N1771" i="3"/>
  <c r="N1772" i="3"/>
  <c r="N1773" i="3"/>
  <c r="N1774" i="3"/>
  <c r="N1775" i="3"/>
  <c r="N1776" i="3"/>
  <c r="N1777" i="3"/>
  <c r="N1778" i="3"/>
  <c r="N1779" i="3"/>
  <c r="N1780" i="3"/>
  <c r="N1781" i="3"/>
  <c r="N1782" i="3"/>
  <c r="N1783" i="3"/>
  <c r="N1784" i="3"/>
  <c r="N1785" i="3"/>
  <c r="N1786" i="3"/>
  <c r="N1787" i="3"/>
  <c r="N1788" i="3"/>
  <c r="N1789" i="3"/>
  <c r="N1790" i="3"/>
  <c r="N1791" i="3"/>
  <c r="N1792" i="3"/>
  <c r="N1793" i="3"/>
  <c r="N1794" i="3"/>
  <c r="N1795" i="3"/>
  <c r="N1796" i="3"/>
  <c r="N1797" i="3"/>
  <c r="N1798" i="3"/>
  <c r="N1799" i="3"/>
  <c r="N1800" i="3"/>
  <c r="N1801" i="3"/>
  <c r="N1802" i="3"/>
  <c r="N1803" i="3"/>
  <c r="N1804" i="3"/>
  <c r="N1805" i="3"/>
  <c r="N1806" i="3"/>
  <c r="N1807" i="3"/>
  <c r="N1808" i="3"/>
  <c r="N1809" i="3"/>
  <c r="N1810" i="3"/>
  <c r="N1811" i="3"/>
  <c r="N1812" i="3"/>
  <c r="N1813" i="3"/>
  <c r="N1814" i="3"/>
  <c r="N1815" i="3"/>
  <c r="N1816" i="3"/>
  <c r="N1817" i="3"/>
  <c r="N1818" i="3"/>
  <c r="N1819" i="3"/>
  <c r="N1820" i="3"/>
  <c r="N1821" i="3"/>
  <c r="N1822" i="3"/>
  <c r="N1823" i="3"/>
  <c r="N1824" i="3"/>
  <c r="N1825" i="3"/>
  <c r="N1826" i="3"/>
  <c r="N1827" i="3"/>
  <c r="N1828" i="3"/>
  <c r="N1829" i="3"/>
  <c r="N1830" i="3"/>
  <c r="N1831" i="3"/>
  <c r="N1832" i="3"/>
  <c r="N1833" i="3"/>
  <c r="N1834" i="3"/>
  <c r="N1835" i="3"/>
  <c r="N1836" i="3"/>
  <c r="N1837" i="3"/>
  <c r="N1838" i="3"/>
  <c r="N1839" i="3"/>
  <c r="N1840" i="3"/>
  <c r="N1841" i="3"/>
  <c r="N1842" i="3"/>
  <c r="N1843" i="3"/>
  <c r="N1844" i="3"/>
  <c r="N1845" i="3"/>
  <c r="N1846" i="3"/>
  <c r="N1847" i="3"/>
  <c r="N1848" i="3"/>
  <c r="N1849" i="3"/>
  <c r="N1850" i="3"/>
  <c r="N1851" i="3"/>
  <c r="N1852" i="3"/>
  <c r="N1853" i="3"/>
  <c r="N1854" i="3"/>
  <c r="N1855" i="3"/>
  <c r="N1856" i="3"/>
  <c r="N1857" i="3"/>
  <c r="N1858" i="3"/>
  <c r="N1859" i="3"/>
  <c r="N1860" i="3"/>
  <c r="N1861" i="3"/>
  <c r="N1862" i="3"/>
  <c r="N1863" i="3"/>
  <c r="N1864" i="3"/>
  <c r="N1865" i="3"/>
  <c r="N1866" i="3"/>
  <c r="N1867" i="3"/>
  <c r="N1868" i="3"/>
  <c r="N1869" i="3"/>
  <c r="N1870" i="3"/>
  <c r="N1871" i="3"/>
  <c r="N1872" i="3"/>
  <c r="N1873" i="3"/>
  <c r="N1874" i="3"/>
  <c r="N1875" i="3"/>
  <c r="N1876" i="3"/>
  <c r="N1877" i="3"/>
  <c r="N1878" i="3"/>
  <c r="N1879" i="3"/>
  <c r="N1880" i="3"/>
  <c r="N1881" i="3"/>
  <c r="N1882" i="3"/>
  <c r="N1883" i="3"/>
  <c r="N1884" i="3"/>
  <c r="N1885" i="3"/>
  <c r="N1886" i="3"/>
  <c r="N1887" i="3"/>
  <c r="N1888" i="3"/>
  <c r="N1889" i="3"/>
  <c r="N1890" i="3"/>
  <c r="N1891" i="3"/>
  <c r="N1892" i="3"/>
  <c r="N1893" i="3"/>
  <c r="N1894" i="3"/>
  <c r="N1895" i="3"/>
  <c r="N1896" i="3"/>
  <c r="N1897" i="3"/>
  <c r="N1898" i="3"/>
  <c r="N1899" i="3"/>
  <c r="N1900" i="3"/>
  <c r="N1901" i="3"/>
  <c r="N1902" i="3"/>
  <c r="N1903" i="3"/>
  <c r="N1904" i="3"/>
  <c r="N1905" i="3"/>
  <c r="N1906" i="3"/>
  <c r="N1907" i="3"/>
  <c r="N1908" i="3"/>
  <c r="N1909" i="3"/>
  <c r="N1910" i="3"/>
  <c r="N1911" i="3"/>
  <c r="N1912" i="3"/>
  <c r="N1913" i="3"/>
  <c r="N1914" i="3"/>
  <c r="N1915" i="3"/>
  <c r="N1916" i="3"/>
  <c r="N1917" i="3"/>
  <c r="N1918" i="3"/>
  <c r="N1919" i="3"/>
  <c r="N1920" i="3"/>
  <c r="N1921" i="3"/>
  <c r="N1922" i="3"/>
  <c r="N1923" i="3"/>
  <c r="N1924" i="3"/>
  <c r="N1925" i="3"/>
  <c r="N1926" i="3"/>
  <c r="N1927" i="3"/>
  <c r="N1928" i="3"/>
  <c r="N1929" i="3"/>
  <c r="N1930" i="3"/>
  <c r="N1931" i="3"/>
  <c r="N1932" i="3"/>
  <c r="N1933" i="3"/>
  <c r="N1934" i="3"/>
  <c r="N1935" i="3"/>
  <c r="N1936" i="3"/>
  <c r="N1937" i="3"/>
  <c r="N1938" i="3"/>
  <c r="N1939" i="3"/>
  <c r="N1940" i="3"/>
  <c r="N1941" i="3"/>
  <c r="N1942" i="3"/>
  <c r="N1943" i="3"/>
  <c r="N1944" i="3"/>
  <c r="N1945" i="3"/>
  <c r="N1946" i="3"/>
  <c r="N1947" i="3"/>
  <c r="N1948" i="3"/>
  <c r="N1949" i="3"/>
  <c r="N1950" i="3"/>
  <c r="N1951" i="3"/>
  <c r="N1952" i="3"/>
  <c r="N1953" i="3"/>
  <c r="N1954" i="3"/>
  <c r="N1955" i="3"/>
  <c r="N1956" i="3"/>
  <c r="N1957" i="3"/>
  <c r="N1958" i="3"/>
  <c r="N1959" i="3"/>
  <c r="N1960" i="3"/>
  <c r="N1961" i="3"/>
  <c r="N1962" i="3"/>
  <c r="N1963" i="3"/>
  <c r="N1964" i="3"/>
  <c r="N1965" i="3"/>
  <c r="N1966" i="3"/>
  <c r="N1967" i="3"/>
  <c r="N1968" i="3"/>
  <c r="N1969" i="3"/>
  <c r="N1970" i="3"/>
  <c r="N1971" i="3"/>
  <c r="N1972" i="3"/>
  <c r="N1973" i="3"/>
  <c r="N1974" i="3"/>
  <c r="N1975" i="3"/>
  <c r="N1976" i="3"/>
  <c r="N1977" i="3"/>
  <c r="N1978" i="3"/>
  <c r="N1979" i="3"/>
  <c r="N1980" i="3"/>
  <c r="N1981" i="3"/>
  <c r="N1982" i="3"/>
  <c r="N1983" i="3"/>
  <c r="N1984" i="3"/>
  <c r="N1985" i="3"/>
  <c r="N1986" i="3"/>
  <c r="N1987" i="3"/>
  <c r="N1988" i="3"/>
  <c r="N1989" i="3"/>
  <c r="N1990" i="3"/>
  <c r="N1991" i="3"/>
  <c r="N1992" i="3"/>
  <c r="N1993" i="3"/>
  <c r="N1994" i="3"/>
  <c r="N1995" i="3"/>
  <c r="N1996" i="3"/>
  <c r="N1997" i="3"/>
  <c r="N1998" i="3"/>
  <c r="N1999" i="3"/>
  <c r="N2000" i="3"/>
  <c r="N2001" i="3"/>
  <c r="N2002" i="3"/>
  <c r="N2003" i="3"/>
  <c r="N2004" i="3"/>
  <c r="N2005" i="3"/>
  <c r="N2006" i="3"/>
  <c r="N2007" i="3"/>
  <c r="N2008" i="3"/>
  <c r="N2009" i="3"/>
  <c r="N2010" i="3"/>
  <c r="N2011" i="3"/>
  <c r="N2012" i="3"/>
  <c r="N2013" i="3"/>
  <c r="N2014" i="3"/>
  <c r="N2015" i="3"/>
  <c r="N2016" i="3"/>
  <c r="N2017" i="3"/>
  <c r="N2018" i="3"/>
  <c r="N2019" i="3"/>
  <c r="N2020" i="3"/>
  <c r="N2021" i="3"/>
  <c r="N2022" i="3"/>
  <c r="N2023" i="3"/>
  <c r="N2024" i="3"/>
  <c r="N2025" i="3"/>
  <c r="N2026" i="3"/>
  <c r="N2027" i="3"/>
  <c r="N2028" i="3"/>
  <c r="N2029" i="3"/>
  <c r="N2030" i="3"/>
  <c r="N2031" i="3"/>
  <c r="N2032" i="3"/>
  <c r="N2033" i="3"/>
  <c r="N2034" i="3"/>
  <c r="N2035" i="3"/>
  <c r="N2036" i="3"/>
  <c r="N2037" i="3"/>
  <c r="N2038" i="3"/>
  <c r="N2039" i="3"/>
  <c r="N2040" i="3"/>
  <c r="N2041" i="3"/>
  <c r="N2042" i="3"/>
  <c r="N2043" i="3"/>
  <c r="N2044" i="3"/>
  <c r="N2045" i="3"/>
  <c r="N2046" i="3"/>
  <c r="N2047" i="3"/>
  <c r="N2048" i="3"/>
  <c r="N2049" i="3"/>
  <c r="N2050" i="3"/>
  <c r="N2051" i="3"/>
  <c r="N2052" i="3"/>
  <c r="N2053" i="3"/>
  <c r="N2054" i="3"/>
  <c r="N2055" i="3"/>
  <c r="N2056" i="3"/>
  <c r="N2057" i="3"/>
  <c r="N2058" i="3"/>
  <c r="N2059" i="3"/>
  <c r="N2060" i="3"/>
  <c r="N2061" i="3"/>
  <c r="N2062" i="3"/>
  <c r="N2063" i="3"/>
  <c r="N2064" i="3"/>
  <c r="N2065" i="3"/>
  <c r="N2066" i="3"/>
  <c r="N2067" i="3"/>
  <c r="N2068" i="3"/>
  <c r="N2069" i="3"/>
  <c r="N2070" i="3"/>
  <c r="N2071" i="3"/>
  <c r="N2072" i="3"/>
  <c r="N2073" i="3"/>
  <c r="N2074" i="3"/>
  <c r="N2075" i="3"/>
  <c r="N2076" i="3"/>
  <c r="N2077" i="3"/>
  <c r="N2078" i="3"/>
  <c r="N2079" i="3"/>
  <c r="N2080" i="3"/>
  <c r="N2081" i="3"/>
  <c r="N2082" i="3"/>
  <c r="N2083" i="3"/>
  <c r="N2084" i="3"/>
  <c r="N2085" i="3"/>
  <c r="N2086" i="3"/>
  <c r="N2087" i="3"/>
  <c r="N2088" i="3"/>
  <c r="N2089" i="3"/>
  <c r="N2090" i="3"/>
  <c r="N2091" i="3"/>
  <c r="N2092" i="3"/>
  <c r="N2093" i="3"/>
  <c r="N2094" i="3"/>
  <c r="N2095" i="3"/>
  <c r="N2096" i="3"/>
  <c r="N2097" i="3"/>
  <c r="N2098" i="3"/>
  <c r="N2099" i="3"/>
  <c r="N2100" i="3"/>
  <c r="N2101" i="3"/>
  <c r="N2102" i="3"/>
  <c r="N2103" i="3"/>
  <c r="N2104" i="3"/>
  <c r="N2105" i="3"/>
  <c r="N2106" i="3"/>
  <c r="N2107" i="3"/>
  <c r="N2108" i="3"/>
  <c r="N2109" i="3"/>
  <c r="N2110" i="3"/>
  <c r="N2111" i="3"/>
  <c r="N2112" i="3"/>
  <c r="N2113" i="3"/>
  <c r="N2114" i="3"/>
  <c r="N2115" i="3"/>
  <c r="N2116" i="3"/>
  <c r="N2117" i="3"/>
  <c r="N2118" i="3"/>
  <c r="N2119" i="3"/>
  <c r="N2120" i="3"/>
  <c r="N2121" i="3"/>
  <c r="N2122" i="3"/>
  <c r="N2123" i="3"/>
  <c r="N2124" i="3"/>
  <c r="N2125" i="3"/>
  <c r="N2126" i="3"/>
  <c r="N2127" i="3"/>
  <c r="N2128" i="3"/>
  <c r="N2129" i="3"/>
  <c r="N2130" i="3"/>
  <c r="N2131" i="3"/>
  <c r="N2132" i="3"/>
  <c r="N2133" i="3"/>
  <c r="N2134" i="3"/>
  <c r="N2135" i="3"/>
  <c r="N2136" i="3"/>
  <c r="N2137" i="3"/>
  <c r="N2138" i="3"/>
  <c r="N2139" i="3"/>
  <c r="N2140" i="3"/>
  <c r="N2141" i="3"/>
  <c r="N2142" i="3"/>
  <c r="N2143" i="3"/>
  <c r="N2144" i="3"/>
  <c r="N2145" i="3"/>
  <c r="N2146" i="3"/>
  <c r="N2147" i="3"/>
  <c r="N2148" i="3"/>
  <c r="N2149" i="3"/>
  <c r="N2150" i="3"/>
  <c r="N2151" i="3"/>
  <c r="N2152" i="3"/>
  <c r="N2153" i="3"/>
  <c r="N2154" i="3"/>
  <c r="N2155" i="3"/>
  <c r="N2156" i="3"/>
  <c r="N2157" i="3"/>
  <c r="N2158" i="3"/>
  <c r="N2159" i="3"/>
  <c r="N2160" i="3"/>
  <c r="N2161" i="3"/>
  <c r="N2162" i="3"/>
  <c r="N2163" i="3"/>
  <c r="N2164" i="3"/>
  <c r="N2165" i="3"/>
  <c r="N2166" i="3"/>
  <c r="N2167" i="3"/>
  <c r="N2168" i="3"/>
  <c r="N2169" i="3"/>
  <c r="N2170" i="3"/>
  <c r="N2171" i="3"/>
  <c r="N2172" i="3"/>
  <c r="N2173" i="3"/>
  <c r="N2174" i="3"/>
  <c r="N2175" i="3"/>
  <c r="N2176" i="3"/>
  <c r="N2177" i="3"/>
  <c r="N2178" i="3"/>
  <c r="N2179" i="3"/>
  <c r="N2180" i="3"/>
  <c r="N2181" i="3"/>
  <c r="N2182" i="3"/>
  <c r="N2183" i="3"/>
  <c r="N2184" i="3"/>
  <c r="N2185" i="3"/>
  <c r="N2186" i="3"/>
  <c r="N2187" i="3"/>
  <c r="N2188" i="3"/>
  <c r="N2189" i="3"/>
  <c r="N2190" i="3"/>
  <c r="N2191" i="3"/>
  <c r="N2192" i="3"/>
  <c r="N2193" i="3"/>
  <c r="N2194" i="3"/>
  <c r="N2195" i="3"/>
  <c r="N2196" i="3"/>
  <c r="N2197" i="3"/>
  <c r="N2198" i="3"/>
  <c r="N2199" i="3"/>
  <c r="N2200" i="3"/>
  <c r="N2201" i="3"/>
  <c r="N2202" i="3"/>
  <c r="N2203" i="3"/>
  <c r="N2204" i="3"/>
  <c r="N2205" i="3"/>
  <c r="N2206" i="3"/>
  <c r="N2207" i="3"/>
  <c r="N2208" i="3"/>
  <c r="N2209" i="3"/>
  <c r="N2210" i="3"/>
  <c r="N2211" i="3"/>
  <c r="N2212" i="3"/>
  <c r="N2213" i="3"/>
  <c r="N2214" i="3"/>
  <c r="N2215" i="3"/>
  <c r="N2216" i="3"/>
  <c r="N2217" i="3"/>
  <c r="N2218" i="3"/>
  <c r="N2219" i="3"/>
  <c r="N2220" i="3"/>
  <c r="N2221" i="3"/>
  <c r="N2222" i="3"/>
  <c r="N2223" i="3"/>
  <c r="N2224" i="3"/>
  <c r="N2225" i="3"/>
  <c r="N2226" i="3"/>
  <c r="N2227" i="3"/>
  <c r="N2228" i="3"/>
  <c r="N2229" i="3"/>
  <c r="N2230" i="3"/>
  <c r="N2231" i="3"/>
  <c r="N2232" i="3"/>
  <c r="N2233" i="3"/>
  <c r="N2234" i="3"/>
  <c r="N2235" i="3"/>
  <c r="N2236" i="3"/>
  <c r="N2237" i="3"/>
  <c r="N2238" i="3"/>
  <c r="N2239" i="3"/>
  <c r="N2240" i="3"/>
  <c r="N2241" i="3"/>
  <c r="N2242" i="3"/>
  <c r="N2243" i="3"/>
  <c r="N2244" i="3"/>
  <c r="N2245" i="3"/>
  <c r="N2246" i="3"/>
  <c r="N2247" i="3"/>
  <c r="N2248" i="3"/>
  <c r="N2249" i="3"/>
  <c r="N2250" i="3"/>
  <c r="N2251" i="3"/>
  <c r="N2252" i="3"/>
  <c r="N2253" i="3"/>
  <c r="N2254" i="3"/>
  <c r="N2255" i="3"/>
  <c r="N2256" i="3"/>
  <c r="N2257" i="3"/>
  <c r="N2258" i="3"/>
  <c r="N2259" i="3"/>
  <c r="N2260" i="3"/>
  <c r="N2261" i="3"/>
  <c r="N2262" i="3"/>
  <c r="N2263" i="3"/>
  <c r="N2264" i="3"/>
  <c r="N2265" i="3"/>
  <c r="N2266" i="3"/>
  <c r="N2267" i="3"/>
  <c r="N2268" i="3"/>
  <c r="N2269" i="3"/>
  <c r="N2270" i="3"/>
  <c r="N2271" i="3"/>
  <c r="N2272" i="3"/>
  <c r="N2273" i="3"/>
  <c r="N2274" i="3"/>
  <c r="N2275" i="3"/>
  <c r="N2276" i="3"/>
  <c r="N2277" i="3"/>
  <c r="N2278" i="3"/>
  <c r="N2279" i="3"/>
  <c r="N2280" i="3"/>
  <c r="N2281" i="3"/>
  <c r="N2282" i="3"/>
  <c r="N2283" i="3"/>
  <c r="N2284" i="3"/>
  <c r="N2285" i="3"/>
  <c r="N2286" i="3"/>
  <c r="N2287" i="3"/>
  <c r="N2288" i="3"/>
  <c r="N2289" i="3"/>
  <c r="N2290" i="3"/>
  <c r="N2291" i="3"/>
  <c r="N2292" i="3"/>
  <c r="N2293" i="3"/>
  <c r="N2294" i="3"/>
  <c r="N2295" i="3"/>
  <c r="N2296" i="3"/>
  <c r="N2297" i="3"/>
  <c r="N2298" i="3"/>
  <c r="N2299" i="3"/>
  <c r="N2300" i="3"/>
  <c r="N2301" i="3"/>
  <c r="N2302" i="3"/>
  <c r="N2303" i="3"/>
  <c r="N2304" i="3"/>
  <c r="N2305" i="3"/>
  <c r="N2306" i="3"/>
  <c r="N2307" i="3"/>
  <c r="N2308" i="3"/>
  <c r="N2309" i="3"/>
  <c r="N2310" i="3"/>
  <c r="N2311" i="3"/>
  <c r="N2312" i="3"/>
  <c r="N2313" i="3"/>
  <c r="N2314" i="3"/>
  <c r="N2315" i="3"/>
  <c r="N2316" i="3"/>
  <c r="N2317" i="3"/>
  <c r="N2318" i="3"/>
  <c r="N2319" i="3"/>
  <c r="N2320" i="3"/>
  <c r="N2321" i="3"/>
  <c r="N2322" i="3"/>
  <c r="N2323" i="3"/>
  <c r="N2324" i="3"/>
  <c r="N2325" i="3"/>
  <c r="N2326" i="3"/>
  <c r="N2327" i="3"/>
  <c r="N2328" i="3"/>
  <c r="N2329" i="3"/>
  <c r="N2330" i="3"/>
  <c r="N2331" i="3"/>
  <c r="N2332" i="3"/>
  <c r="N2333" i="3"/>
  <c r="N2334" i="3"/>
  <c r="N2335" i="3"/>
  <c r="N2336" i="3"/>
  <c r="N2337" i="3"/>
  <c r="N2338" i="3"/>
  <c r="N2339" i="3"/>
  <c r="N2340" i="3"/>
  <c r="N2341" i="3"/>
  <c r="N2342" i="3"/>
  <c r="N2343" i="3"/>
  <c r="N2344" i="3"/>
  <c r="N2345" i="3"/>
  <c r="N2346" i="3"/>
  <c r="N2347" i="3"/>
  <c r="N2348" i="3"/>
  <c r="N2349" i="3"/>
  <c r="N2350" i="3"/>
  <c r="N2351" i="3"/>
  <c r="N2352" i="3"/>
  <c r="N2353" i="3"/>
  <c r="N2354" i="3"/>
  <c r="N2355" i="3"/>
  <c r="N2356" i="3"/>
  <c r="N2357" i="3"/>
  <c r="N2358" i="3"/>
  <c r="N2359" i="3"/>
  <c r="N2360" i="3"/>
  <c r="N2361" i="3"/>
  <c r="N2362" i="3"/>
  <c r="N2363" i="3"/>
  <c r="N2364" i="3"/>
  <c r="N2365" i="3"/>
  <c r="N2366" i="3"/>
  <c r="N2367" i="3"/>
  <c r="N2368" i="3"/>
  <c r="N2369" i="3"/>
  <c r="N2370" i="3"/>
  <c r="N2371" i="3"/>
  <c r="N2372" i="3"/>
  <c r="N2373" i="3"/>
  <c r="N2374" i="3"/>
  <c r="N2375" i="3"/>
  <c r="N2376" i="3"/>
  <c r="N2377" i="3"/>
  <c r="N2378" i="3"/>
  <c r="N2379" i="3"/>
  <c r="N2380" i="3"/>
  <c r="N2381" i="3"/>
  <c r="N2382" i="3"/>
  <c r="N2383" i="3"/>
  <c r="N2384" i="3"/>
  <c r="N2385" i="3"/>
  <c r="N2386" i="3"/>
  <c r="N2387" i="3"/>
  <c r="N2388" i="3"/>
  <c r="N2389" i="3"/>
  <c r="N2390" i="3"/>
  <c r="N2391" i="3"/>
  <c r="N2392" i="3"/>
  <c r="N2393" i="3"/>
  <c r="N2394" i="3"/>
  <c r="N2395" i="3"/>
  <c r="N2396" i="3"/>
  <c r="N2397" i="3"/>
  <c r="N2398" i="3"/>
  <c r="N2399" i="3"/>
  <c r="N2400" i="3"/>
  <c r="N2401" i="3"/>
  <c r="N2402" i="3"/>
  <c r="N2403" i="3"/>
  <c r="N2404" i="3"/>
  <c r="N2405" i="3"/>
  <c r="N2406" i="3"/>
  <c r="N2407" i="3"/>
  <c r="N2408" i="3"/>
  <c r="N2409" i="3"/>
  <c r="N2410" i="3"/>
  <c r="N2411" i="3"/>
  <c r="N2412" i="3"/>
  <c r="N2413" i="3"/>
  <c r="N2414" i="3"/>
  <c r="N2415" i="3"/>
  <c r="N2416" i="3"/>
  <c r="N2417" i="3"/>
  <c r="N2418" i="3"/>
  <c r="N2419" i="3"/>
  <c r="N2420" i="3"/>
  <c r="N2421" i="3"/>
  <c r="N2422" i="3"/>
  <c r="N2423" i="3"/>
  <c r="N2424" i="3"/>
  <c r="N2425" i="3"/>
  <c r="N2426" i="3"/>
  <c r="N2427" i="3"/>
  <c r="N2428" i="3"/>
  <c r="N2429" i="3"/>
  <c r="N2430" i="3"/>
  <c r="N2431" i="3"/>
  <c r="N2432" i="3"/>
  <c r="N2433" i="3"/>
  <c r="N2434" i="3"/>
  <c r="N2435" i="3"/>
  <c r="N2436" i="3"/>
  <c r="N2437" i="3"/>
  <c r="N2438" i="3"/>
  <c r="N2439" i="3"/>
  <c r="N2440" i="3"/>
  <c r="N2441" i="3"/>
  <c r="N2442" i="3"/>
  <c r="N2443" i="3"/>
  <c r="N2444" i="3"/>
  <c r="N2445" i="3"/>
  <c r="N2446" i="3"/>
  <c r="N2447" i="3"/>
  <c r="N2448" i="3"/>
  <c r="N2449" i="3"/>
  <c r="N2450" i="3"/>
  <c r="N2451" i="3"/>
  <c r="N2452" i="3"/>
  <c r="N2453" i="3"/>
  <c r="N2454" i="3"/>
  <c r="N2455" i="3"/>
  <c r="N2456" i="3"/>
  <c r="N2457" i="3"/>
  <c r="N2458" i="3"/>
  <c r="N2459" i="3"/>
  <c r="N2460" i="3"/>
  <c r="N2461" i="3"/>
  <c r="N2462" i="3"/>
  <c r="N2463" i="3"/>
  <c r="N2464" i="3"/>
  <c r="N2465" i="3"/>
  <c r="N2466" i="3"/>
  <c r="N2467" i="3"/>
  <c r="N2468" i="3"/>
  <c r="N2469" i="3"/>
  <c r="N2470" i="3"/>
  <c r="N2471" i="3"/>
  <c r="N2472" i="3"/>
  <c r="N2473" i="3"/>
  <c r="N2474" i="3"/>
  <c r="N2475" i="3"/>
  <c r="N2476" i="3"/>
  <c r="N2477" i="3"/>
  <c r="N2478" i="3"/>
  <c r="N2479" i="3"/>
  <c r="N2480" i="3"/>
  <c r="N2481" i="3"/>
  <c r="N2482" i="3"/>
  <c r="N2483" i="3"/>
  <c r="N2484" i="3"/>
  <c r="N2485" i="3"/>
  <c r="N2486" i="3"/>
  <c r="N2487" i="3"/>
  <c r="N2488" i="3"/>
  <c r="N2489" i="3"/>
  <c r="N2490" i="3"/>
  <c r="N2491" i="3"/>
  <c r="N2492" i="3"/>
  <c r="N2493" i="3"/>
  <c r="N2494" i="3"/>
  <c r="N2495" i="3"/>
  <c r="N2496" i="3"/>
  <c r="N2497" i="3"/>
  <c r="N2498" i="3"/>
  <c r="N2499" i="3"/>
  <c r="N2500" i="3"/>
  <c r="N2501" i="3"/>
  <c r="N2502" i="3"/>
  <c r="N2503" i="3"/>
  <c r="N2504" i="3"/>
  <c r="N2505" i="3"/>
  <c r="N2506" i="3"/>
  <c r="N2507" i="3"/>
  <c r="N2508" i="3"/>
  <c r="N2509" i="3"/>
  <c r="N2510" i="3"/>
  <c r="N2511" i="3"/>
  <c r="N2512" i="3"/>
  <c r="N2513" i="3"/>
  <c r="N2514" i="3"/>
  <c r="N2515" i="3"/>
  <c r="N2516" i="3"/>
  <c r="N2517" i="3"/>
  <c r="N2518" i="3"/>
  <c r="N2519" i="3"/>
  <c r="N2520" i="3"/>
  <c r="N2521" i="3"/>
  <c r="N2522" i="3"/>
  <c r="N2523" i="3"/>
  <c r="N2524" i="3"/>
  <c r="N2525" i="3"/>
  <c r="N2526" i="3"/>
  <c r="N2527" i="3"/>
  <c r="N2528" i="3"/>
  <c r="N2529" i="3"/>
  <c r="N2530" i="3"/>
  <c r="N2531" i="3"/>
  <c r="N2532" i="3"/>
  <c r="N2533" i="3"/>
  <c r="N2534" i="3"/>
  <c r="N2535" i="3"/>
  <c r="N2536" i="3"/>
  <c r="N2537" i="3"/>
  <c r="N2538" i="3"/>
  <c r="N2539" i="3"/>
  <c r="N2540" i="3"/>
  <c r="N2541" i="3"/>
  <c r="N2542" i="3"/>
  <c r="N2543" i="3"/>
  <c r="N2544" i="3"/>
  <c r="N2545" i="3"/>
  <c r="N2546" i="3"/>
  <c r="N2547" i="3"/>
  <c r="N2548" i="3"/>
  <c r="N2549" i="3"/>
  <c r="N2550" i="3"/>
  <c r="N2551" i="3"/>
  <c r="N2552" i="3"/>
  <c r="N2553" i="3"/>
  <c r="N2554" i="3"/>
  <c r="N2555" i="3"/>
  <c r="N2556" i="3"/>
  <c r="N2557" i="3"/>
  <c r="N2558" i="3"/>
  <c r="N2559" i="3"/>
  <c r="N2560" i="3"/>
  <c r="N2561" i="3"/>
  <c r="N2562" i="3"/>
  <c r="N2563" i="3"/>
  <c r="N2564" i="3"/>
  <c r="N2565" i="3"/>
  <c r="N2566" i="3"/>
  <c r="N2567" i="3"/>
  <c r="N2568" i="3"/>
  <c r="N2569" i="3"/>
  <c r="N2570" i="3"/>
  <c r="N2571" i="3"/>
  <c r="N2572" i="3"/>
  <c r="N2573" i="3"/>
  <c r="N2574" i="3"/>
  <c r="N2575" i="3"/>
  <c r="N2576" i="3"/>
  <c r="N2577" i="3"/>
  <c r="N2578" i="3"/>
  <c r="N2579" i="3"/>
  <c r="N2580" i="3"/>
  <c r="N2581" i="3"/>
  <c r="N2582" i="3"/>
  <c r="N2583" i="3"/>
  <c r="N2584" i="3"/>
  <c r="N2585" i="3"/>
  <c r="N2586" i="3"/>
  <c r="N2587" i="3"/>
  <c r="N2588" i="3"/>
  <c r="N2589" i="3"/>
  <c r="N2590" i="3"/>
  <c r="N2591" i="3"/>
  <c r="N2592" i="3"/>
  <c r="N2593" i="3"/>
  <c r="N2594" i="3"/>
  <c r="N2595" i="3"/>
  <c r="N2596" i="3"/>
  <c r="N2597" i="3"/>
  <c r="N2598" i="3"/>
  <c r="N2599" i="3"/>
  <c r="N2600" i="3"/>
  <c r="N2601" i="3"/>
  <c r="N2602" i="3"/>
  <c r="N2603" i="3"/>
  <c r="N2604" i="3"/>
  <c r="N2605" i="3"/>
  <c r="N2606" i="3"/>
  <c r="N2607" i="3"/>
  <c r="N2608" i="3"/>
  <c r="N2609" i="3"/>
  <c r="N2610" i="3"/>
  <c r="N2611" i="3"/>
  <c r="N2612" i="3"/>
  <c r="N2613" i="3"/>
  <c r="N2614" i="3"/>
  <c r="N2615" i="3"/>
  <c r="N2616" i="3"/>
  <c r="N2617" i="3"/>
  <c r="N2618" i="3"/>
  <c r="N2619" i="3"/>
  <c r="N2620" i="3"/>
  <c r="N2621" i="3"/>
  <c r="N2622" i="3"/>
  <c r="N2623" i="3"/>
  <c r="N2624" i="3"/>
  <c r="N2625" i="3"/>
  <c r="N2626" i="3"/>
  <c r="N2627" i="3"/>
  <c r="N2628" i="3"/>
  <c r="N2629" i="3"/>
  <c r="N2630" i="3"/>
  <c r="N2631" i="3"/>
  <c r="N2632" i="3"/>
  <c r="N2633" i="3"/>
  <c r="N2634" i="3"/>
  <c r="N2635" i="3"/>
  <c r="N2636" i="3"/>
  <c r="N2637" i="3"/>
  <c r="N2638" i="3"/>
  <c r="N2639" i="3"/>
  <c r="N2640" i="3"/>
  <c r="N2641" i="3"/>
  <c r="N2642" i="3"/>
  <c r="N2643" i="3"/>
  <c r="N2644" i="3"/>
  <c r="N2645" i="3"/>
  <c r="N2646" i="3"/>
  <c r="N2647" i="3"/>
  <c r="N2648" i="3"/>
  <c r="N2649" i="3"/>
  <c r="N2650" i="3"/>
  <c r="N2651" i="3"/>
  <c r="N2652" i="3"/>
  <c r="N2653" i="3"/>
  <c r="N2654" i="3"/>
  <c r="N2655" i="3"/>
  <c r="N2656" i="3"/>
  <c r="N2657" i="3"/>
  <c r="N2658" i="3"/>
  <c r="N2659" i="3"/>
  <c r="N2660" i="3"/>
  <c r="N2661" i="3"/>
  <c r="N2662" i="3"/>
  <c r="N2663" i="3"/>
  <c r="N2664" i="3"/>
  <c r="N2665" i="3"/>
  <c r="N2666" i="3"/>
  <c r="N2667" i="3"/>
  <c r="N2668" i="3"/>
  <c r="N2669" i="3"/>
  <c r="N2670" i="3"/>
  <c r="N2671" i="3"/>
  <c r="N2672" i="3"/>
  <c r="N2673" i="3"/>
  <c r="N2674" i="3"/>
  <c r="N2675" i="3"/>
  <c r="N2676" i="3"/>
  <c r="N2677" i="3"/>
  <c r="N2678" i="3"/>
  <c r="N2679" i="3"/>
  <c r="N2680" i="3"/>
  <c r="N2681" i="3"/>
  <c r="N2682" i="3"/>
  <c r="N2683" i="3"/>
  <c r="N2684" i="3"/>
  <c r="N2685" i="3"/>
  <c r="N2686" i="3"/>
  <c r="N2687" i="3"/>
  <c r="N2688" i="3"/>
  <c r="N2689" i="3"/>
  <c r="N2690" i="3"/>
  <c r="N2691" i="3"/>
  <c r="N2692" i="3"/>
  <c r="N2693" i="3"/>
  <c r="N2694" i="3"/>
  <c r="N2695" i="3"/>
  <c r="N2696" i="3"/>
  <c r="N2697" i="3"/>
  <c r="N2698" i="3"/>
  <c r="N2699" i="3"/>
  <c r="N2700" i="3"/>
  <c r="N2701" i="3"/>
  <c r="N2702" i="3"/>
  <c r="N2703" i="3"/>
  <c r="N2704" i="3"/>
  <c r="N2705" i="3"/>
  <c r="N2706" i="3"/>
  <c r="N2707" i="3"/>
  <c r="N2708" i="3"/>
  <c r="N2709" i="3"/>
  <c r="N2710" i="3"/>
  <c r="N2711" i="3"/>
  <c r="N2712" i="3"/>
  <c r="N2713" i="3"/>
  <c r="N2714" i="3"/>
  <c r="N2715" i="3"/>
  <c r="N2716" i="3"/>
  <c r="N2717" i="3"/>
  <c r="N2718" i="3"/>
  <c r="N2719" i="3"/>
  <c r="N2720" i="3"/>
  <c r="N2721" i="3"/>
  <c r="N2722" i="3"/>
  <c r="N2723" i="3"/>
  <c r="N2724" i="3"/>
  <c r="N2725" i="3"/>
  <c r="N2726" i="3"/>
  <c r="N2727" i="3"/>
  <c r="N2728" i="3"/>
  <c r="N2729" i="3"/>
  <c r="N2730" i="3"/>
  <c r="N2731" i="3"/>
  <c r="N2732" i="3"/>
  <c r="N2733" i="3"/>
  <c r="N2734" i="3"/>
  <c r="N2735" i="3"/>
  <c r="N2736" i="3"/>
  <c r="N2737" i="3"/>
  <c r="N2738" i="3"/>
  <c r="N2739" i="3"/>
  <c r="N2740" i="3"/>
  <c r="N2741" i="3"/>
  <c r="N2742" i="3"/>
  <c r="N2743" i="3"/>
  <c r="N2744" i="3"/>
  <c r="N2745" i="3"/>
  <c r="N2746" i="3"/>
  <c r="N2747" i="3"/>
  <c r="N2748" i="3"/>
  <c r="N2749" i="3"/>
  <c r="N2750" i="3"/>
  <c r="N2751" i="3"/>
  <c r="N2752" i="3"/>
  <c r="N2753" i="3"/>
  <c r="N2754" i="3"/>
  <c r="N2755" i="3"/>
  <c r="N2756" i="3"/>
  <c r="N2757" i="3"/>
  <c r="N2758" i="3"/>
  <c r="N2759" i="3"/>
  <c r="N2760" i="3"/>
  <c r="N2761" i="3"/>
  <c r="N2762" i="3"/>
  <c r="N2763" i="3"/>
  <c r="N2764" i="3"/>
  <c r="N2765" i="3"/>
  <c r="N2766" i="3"/>
  <c r="N2767" i="3"/>
  <c r="N2768" i="3"/>
  <c r="N2769" i="3"/>
  <c r="N2770" i="3"/>
  <c r="N2771" i="3"/>
  <c r="N2772" i="3"/>
  <c r="N2773" i="3"/>
  <c r="N2774" i="3"/>
  <c r="N2775" i="3"/>
  <c r="N2776" i="3"/>
  <c r="N2777" i="3"/>
  <c r="N2778" i="3"/>
  <c r="N2779" i="3"/>
  <c r="N2780" i="3"/>
  <c r="N2781" i="3"/>
  <c r="N2782" i="3"/>
  <c r="N2783" i="3"/>
  <c r="N2784" i="3"/>
  <c r="N2785" i="3"/>
  <c r="N2786" i="3"/>
  <c r="N2787" i="3"/>
  <c r="N2788" i="3"/>
  <c r="N2789" i="3"/>
  <c r="N2790" i="3"/>
  <c r="N2791" i="3"/>
  <c r="N2792" i="3"/>
  <c r="N2793" i="3"/>
  <c r="N2794" i="3"/>
  <c r="N2795" i="3"/>
  <c r="N2796" i="3"/>
  <c r="N2797" i="3"/>
  <c r="N2798" i="3"/>
  <c r="N2799" i="3"/>
  <c r="N2800" i="3"/>
  <c r="N2801" i="3"/>
  <c r="N2802" i="3"/>
  <c r="N2803" i="3"/>
  <c r="N2804" i="3"/>
  <c r="N2805" i="3"/>
  <c r="N2806" i="3"/>
  <c r="N2807" i="3"/>
  <c r="N2808" i="3"/>
  <c r="N2809" i="3"/>
  <c r="N2810" i="3"/>
  <c r="N2811" i="3"/>
  <c r="N2812" i="3"/>
  <c r="N2813" i="3"/>
  <c r="N2814" i="3"/>
  <c r="N2815" i="3"/>
  <c r="N2816" i="3"/>
  <c r="N2817" i="3"/>
  <c r="N2818" i="3"/>
  <c r="N2819" i="3"/>
  <c r="N2820" i="3"/>
  <c r="N2821" i="3"/>
  <c r="N2822" i="3"/>
  <c r="N2823" i="3"/>
  <c r="N2824" i="3"/>
  <c r="N2825" i="3"/>
  <c r="N2826" i="3"/>
  <c r="N2827" i="3"/>
  <c r="N2828" i="3"/>
  <c r="N2829" i="3"/>
  <c r="N2830" i="3"/>
  <c r="N2831" i="3"/>
  <c r="N2832" i="3"/>
  <c r="N2833" i="3"/>
  <c r="N2834" i="3"/>
  <c r="N2835" i="3"/>
  <c r="N2836" i="3"/>
  <c r="N2837" i="3"/>
  <c r="N2838" i="3"/>
  <c r="N2839" i="3"/>
  <c r="N2840" i="3"/>
  <c r="N2841" i="3"/>
  <c r="N2842" i="3"/>
  <c r="N2843" i="3"/>
  <c r="N2844" i="3"/>
  <c r="N2845" i="3"/>
  <c r="N2846" i="3"/>
  <c r="N2847" i="3"/>
  <c r="N2848" i="3"/>
  <c r="N2849" i="3"/>
  <c r="N2850" i="3"/>
  <c r="N2851" i="3"/>
  <c r="N2852" i="3"/>
  <c r="N2853" i="3"/>
  <c r="N2854" i="3"/>
  <c r="N2855" i="3"/>
  <c r="N2856" i="3"/>
  <c r="N2857" i="3"/>
  <c r="N2858" i="3"/>
  <c r="N2859" i="3"/>
  <c r="N2860" i="3"/>
  <c r="N2861" i="3"/>
  <c r="N2862" i="3"/>
  <c r="N2863" i="3"/>
  <c r="N2864" i="3"/>
  <c r="N2865" i="3"/>
  <c r="N2866" i="3"/>
  <c r="N2867" i="3"/>
  <c r="N2868" i="3"/>
  <c r="N2869" i="3"/>
  <c r="N2870" i="3"/>
  <c r="N2871" i="3"/>
  <c r="N2872" i="3"/>
  <c r="N2873" i="3"/>
  <c r="N2874" i="3"/>
  <c r="N2875" i="3"/>
  <c r="N2876" i="3"/>
  <c r="N2877" i="3"/>
  <c r="N2878" i="3"/>
  <c r="N2879" i="3"/>
  <c r="N2880" i="3"/>
  <c r="N2881" i="3"/>
  <c r="N2882" i="3"/>
  <c r="N2883" i="3"/>
  <c r="N2884" i="3"/>
  <c r="N2885" i="3"/>
  <c r="N2886" i="3"/>
  <c r="N2887" i="3"/>
  <c r="N2888" i="3"/>
  <c r="N2889" i="3"/>
  <c r="N2890" i="3"/>
  <c r="N2891" i="3"/>
  <c r="N2892" i="3"/>
  <c r="N2893" i="3"/>
  <c r="N2894" i="3"/>
  <c r="N2895" i="3"/>
  <c r="N2896" i="3"/>
  <c r="N2897" i="3"/>
  <c r="N2898" i="3"/>
  <c r="N2899" i="3"/>
  <c r="N2900" i="3"/>
  <c r="N2901" i="3"/>
  <c r="N2902" i="3"/>
  <c r="N2903" i="3"/>
  <c r="N2904" i="3"/>
  <c r="N2905" i="3"/>
  <c r="N2906" i="3"/>
  <c r="N2907" i="3"/>
  <c r="N2908" i="3"/>
  <c r="N2909" i="3"/>
  <c r="N2910" i="3"/>
  <c r="N2911" i="3"/>
  <c r="N2912" i="3"/>
  <c r="N2913" i="3"/>
  <c r="N2914" i="3"/>
  <c r="N2915" i="3"/>
  <c r="N2916" i="3"/>
  <c r="N2917" i="3"/>
  <c r="N2918" i="3"/>
  <c r="N2919" i="3"/>
  <c r="N2920" i="3"/>
  <c r="N2921" i="3"/>
  <c r="N2922" i="3"/>
  <c r="N2923" i="3"/>
  <c r="N2924" i="3"/>
  <c r="N2925" i="3"/>
  <c r="N2926" i="3"/>
  <c r="N2927" i="3"/>
  <c r="N2928" i="3"/>
  <c r="N2929" i="3"/>
  <c r="N2930" i="3"/>
  <c r="N2931" i="3"/>
  <c r="N2932" i="3"/>
  <c r="N2933" i="3"/>
  <c r="N2934" i="3"/>
  <c r="N2935" i="3"/>
  <c r="N2936" i="3"/>
  <c r="N2937" i="3"/>
  <c r="N2938" i="3"/>
  <c r="N2939" i="3"/>
  <c r="N2940" i="3"/>
  <c r="N2941" i="3"/>
  <c r="N2942" i="3"/>
  <c r="N2943" i="3"/>
  <c r="N2944" i="3"/>
  <c r="N2945" i="3"/>
  <c r="N2946" i="3"/>
  <c r="N2947" i="3"/>
  <c r="N2948" i="3"/>
  <c r="N2949" i="3"/>
  <c r="N2950" i="3"/>
  <c r="N2951" i="3"/>
  <c r="N2952" i="3"/>
  <c r="N2953" i="3"/>
  <c r="N2954" i="3"/>
  <c r="N2955" i="3"/>
  <c r="N2956" i="3"/>
  <c r="N2957" i="3"/>
  <c r="N2958" i="3"/>
  <c r="N2959" i="3"/>
  <c r="N2960" i="3"/>
  <c r="N2961" i="3"/>
  <c r="N2962" i="3"/>
  <c r="N2963" i="3"/>
  <c r="N2964" i="3"/>
  <c r="N2965" i="3"/>
  <c r="N2966" i="3"/>
  <c r="N2967" i="3"/>
  <c r="N2968" i="3"/>
  <c r="N2969" i="3"/>
  <c r="N2970" i="3"/>
  <c r="N2971" i="3"/>
  <c r="N2972" i="3"/>
  <c r="N2973" i="3"/>
  <c r="N2974" i="3"/>
  <c r="N2975" i="3"/>
  <c r="N2976" i="3"/>
  <c r="N2977" i="3"/>
  <c r="N2978" i="3"/>
  <c r="N2979" i="3"/>
  <c r="N2980" i="3"/>
  <c r="N2981" i="3"/>
  <c r="N2982" i="3"/>
  <c r="N2983" i="3"/>
  <c r="N2984" i="3"/>
  <c r="N2985" i="3"/>
  <c r="N2986" i="3"/>
  <c r="N2987" i="3"/>
  <c r="N2988" i="3"/>
  <c r="N2989" i="3"/>
  <c r="N2990" i="3"/>
  <c r="N2991" i="3"/>
  <c r="N2992" i="3"/>
  <c r="N2993" i="3"/>
  <c r="N2994" i="3"/>
  <c r="N2995" i="3"/>
  <c r="N2996" i="3"/>
  <c r="N2997" i="3"/>
  <c r="N2998" i="3"/>
  <c r="N2999" i="3"/>
  <c r="N3000" i="3"/>
  <c r="N3001" i="3"/>
  <c r="N3002" i="3"/>
  <c r="N3003" i="3"/>
  <c r="N3004" i="3"/>
  <c r="N3005" i="3"/>
  <c r="N3006" i="3"/>
  <c r="N3007" i="3"/>
  <c r="N3008" i="3"/>
  <c r="N3009" i="3"/>
  <c r="N3010" i="3"/>
  <c r="N3011" i="3"/>
  <c r="N3012" i="3"/>
  <c r="N3013" i="3"/>
  <c r="N3014" i="3"/>
  <c r="N3015" i="3"/>
  <c r="N3016" i="3"/>
  <c r="N3017" i="3"/>
  <c r="N3018" i="3"/>
  <c r="N3019" i="3"/>
  <c r="N3020" i="3"/>
  <c r="N3021" i="3"/>
  <c r="N3022" i="3"/>
  <c r="N3023" i="3"/>
  <c r="N3024" i="3"/>
  <c r="N3025" i="3"/>
  <c r="N3026" i="3"/>
  <c r="N3027" i="3"/>
  <c r="N3028" i="3"/>
  <c r="N3029" i="3"/>
  <c r="N3030" i="3"/>
  <c r="N3031" i="3"/>
  <c r="N3032" i="3"/>
  <c r="N3033" i="3"/>
  <c r="N3034" i="3"/>
  <c r="N3035" i="3"/>
  <c r="N3036" i="3"/>
  <c r="N3037" i="3"/>
  <c r="N3038" i="3"/>
  <c r="N3039" i="3"/>
  <c r="N3040" i="3"/>
  <c r="N3041" i="3"/>
  <c r="N3042" i="3"/>
  <c r="N3043" i="3"/>
  <c r="N3044" i="3"/>
  <c r="N3045" i="3"/>
  <c r="N3046" i="3"/>
  <c r="N3047" i="3"/>
  <c r="N3048" i="3"/>
  <c r="N3049" i="3"/>
  <c r="N3050" i="3"/>
  <c r="N3051" i="3"/>
  <c r="N3052" i="3"/>
  <c r="N3053" i="3"/>
  <c r="N3054" i="3"/>
  <c r="N3055" i="3"/>
  <c r="N3056" i="3"/>
  <c r="N3057" i="3"/>
  <c r="N3058" i="3"/>
  <c r="N3059" i="3"/>
  <c r="N3060" i="3"/>
  <c r="N3061" i="3"/>
  <c r="N3062" i="3"/>
  <c r="N3063" i="3"/>
  <c r="N3064" i="3"/>
  <c r="N3065" i="3"/>
  <c r="N3066" i="3"/>
  <c r="N3067" i="3"/>
  <c r="N3068" i="3"/>
  <c r="N3069" i="3"/>
  <c r="N3070" i="3"/>
  <c r="N3071" i="3"/>
  <c r="N3072" i="3"/>
  <c r="N3073" i="3"/>
  <c r="N3074" i="3"/>
  <c r="N3075" i="3"/>
  <c r="N3076" i="3"/>
  <c r="N3077" i="3"/>
  <c r="N3078" i="3"/>
  <c r="N3079" i="3"/>
  <c r="N3080" i="3"/>
  <c r="N3081" i="3"/>
  <c r="N3082" i="3"/>
  <c r="N3083" i="3"/>
  <c r="N3084" i="3"/>
  <c r="N3085" i="3"/>
  <c r="N3086" i="3"/>
  <c r="N3087" i="3"/>
  <c r="N3088" i="3"/>
  <c r="N3089" i="3"/>
  <c r="N3090" i="3"/>
  <c r="N3091" i="3"/>
  <c r="N3092" i="3"/>
  <c r="N3093" i="3"/>
  <c r="N3094" i="3"/>
  <c r="N3095" i="3"/>
  <c r="N3096" i="3"/>
  <c r="N3097" i="3"/>
  <c r="N3098" i="3"/>
  <c r="N3099" i="3"/>
  <c r="N3100" i="3"/>
  <c r="N3101" i="3"/>
  <c r="N3102" i="3"/>
  <c r="N3103" i="3"/>
  <c r="N3104" i="3"/>
  <c r="N3105" i="3"/>
  <c r="N3106" i="3"/>
  <c r="N3107" i="3"/>
  <c r="N3108" i="3"/>
  <c r="N3109" i="3"/>
  <c r="N3110" i="3"/>
  <c r="N3111" i="3"/>
  <c r="N3112" i="3"/>
  <c r="N3113" i="3"/>
  <c r="N3114" i="3"/>
  <c r="N3115" i="3"/>
  <c r="N3116" i="3"/>
  <c r="N3117" i="3"/>
  <c r="N3118" i="3"/>
  <c r="N3119" i="3"/>
  <c r="N3120" i="3"/>
  <c r="N3121" i="3"/>
  <c r="N3122" i="3"/>
  <c r="N3123" i="3"/>
  <c r="N3124" i="3"/>
  <c r="N3125" i="3"/>
  <c r="N3126" i="3"/>
  <c r="N3127" i="3"/>
  <c r="N3128" i="3"/>
  <c r="N3129" i="3"/>
  <c r="N3130" i="3"/>
  <c r="N3131" i="3"/>
  <c r="N3132" i="3"/>
  <c r="N3133" i="3"/>
  <c r="N3134" i="3"/>
  <c r="N3135" i="3"/>
  <c r="N3136" i="3"/>
  <c r="N3137" i="3"/>
  <c r="N3138" i="3"/>
  <c r="N3139" i="3"/>
  <c r="N3140" i="3"/>
  <c r="N3141" i="3"/>
  <c r="N3142" i="3"/>
  <c r="N3143" i="3"/>
  <c r="N3144" i="3"/>
  <c r="N3145" i="3"/>
  <c r="N3146" i="3"/>
  <c r="N3147" i="3"/>
  <c r="N3148" i="3"/>
  <c r="N3149" i="3"/>
  <c r="N3150" i="3"/>
  <c r="N3151" i="3"/>
  <c r="N3152" i="3"/>
  <c r="N3153" i="3"/>
  <c r="N3154" i="3"/>
  <c r="N3155" i="3"/>
  <c r="N3156" i="3"/>
  <c r="N3157" i="3"/>
  <c r="N3158" i="3"/>
  <c r="N3159" i="3"/>
  <c r="N3160" i="3"/>
  <c r="N3161" i="3"/>
  <c r="N3162" i="3"/>
  <c r="N3163" i="3"/>
  <c r="N3164" i="3"/>
  <c r="N3165" i="3"/>
  <c r="N3166" i="3"/>
  <c r="N3167" i="3"/>
  <c r="N3168" i="3"/>
  <c r="N3169" i="3"/>
  <c r="N3170" i="3"/>
  <c r="N3171" i="3"/>
  <c r="N3172" i="3"/>
  <c r="N3173" i="3"/>
  <c r="N3174" i="3"/>
  <c r="N3175" i="3"/>
  <c r="N3176" i="3"/>
  <c r="N3177" i="3"/>
  <c r="N3178" i="3"/>
  <c r="N3179" i="3"/>
  <c r="N3180" i="3"/>
  <c r="N3181" i="3"/>
  <c r="N3182" i="3"/>
  <c r="N3183" i="3"/>
  <c r="N3184" i="3"/>
  <c r="N3185" i="3"/>
  <c r="N3186" i="3"/>
  <c r="N3187" i="3"/>
  <c r="N3188" i="3"/>
  <c r="N3189" i="3"/>
  <c r="N3190" i="3"/>
  <c r="N3191" i="3"/>
  <c r="N3192" i="3"/>
  <c r="N3193" i="3"/>
  <c r="N3194" i="3"/>
  <c r="N3195" i="3"/>
  <c r="N3196" i="3"/>
  <c r="N3197" i="3"/>
  <c r="N3198" i="3"/>
  <c r="N3199" i="3"/>
  <c r="N3200" i="3"/>
  <c r="N3201" i="3"/>
  <c r="N3202" i="3"/>
  <c r="N3203" i="3"/>
  <c r="N3204" i="3"/>
  <c r="N3205" i="3"/>
  <c r="N3206" i="3"/>
  <c r="N3207" i="3"/>
  <c r="N3208" i="3"/>
  <c r="N3209" i="3"/>
  <c r="N3210" i="3"/>
  <c r="N3211" i="3"/>
  <c r="N3212" i="3"/>
  <c r="N3213" i="3"/>
  <c r="N3214" i="3"/>
  <c r="N3215" i="3"/>
  <c r="N3216" i="3"/>
  <c r="N3217" i="3"/>
  <c r="N3218" i="3"/>
  <c r="N3219" i="3"/>
  <c r="N3220" i="3"/>
  <c r="N3221" i="3"/>
  <c r="N3222" i="3"/>
  <c r="N3223" i="3"/>
  <c r="N3224" i="3"/>
  <c r="N3225" i="3"/>
  <c r="N3226" i="3"/>
  <c r="N3227" i="3"/>
  <c r="N3228" i="3"/>
  <c r="N3229" i="3"/>
  <c r="N3230" i="3"/>
  <c r="N3231" i="3"/>
  <c r="N3232" i="3"/>
  <c r="N3233" i="3"/>
  <c r="N3234" i="3"/>
  <c r="N3235" i="3"/>
  <c r="N3236" i="3"/>
  <c r="N3237" i="3"/>
  <c r="N3238" i="3"/>
  <c r="N3239" i="3"/>
  <c r="N3240" i="3"/>
  <c r="N3241" i="3"/>
  <c r="N3242" i="3"/>
  <c r="N3243" i="3"/>
  <c r="N3244" i="3"/>
  <c r="N3245" i="3"/>
  <c r="N3246" i="3"/>
  <c r="N3247" i="3"/>
  <c r="N3248" i="3"/>
  <c r="N3249" i="3"/>
  <c r="N3250" i="3"/>
  <c r="N3251" i="3"/>
  <c r="N3252" i="3"/>
  <c r="N3253" i="3"/>
  <c r="N3254" i="3"/>
  <c r="N3255" i="3"/>
  <c r="N3256" i="3"/>
  <c r="N3257" i="3"/>
  <c r="N3258" i="3"/>
  <c r="N3259" i="3"/>
  <c r="N3260" i="3"/>
  <c r="N3261" i="3"/>
  <c r="N3262" i="3"/>
  <c r="N3263" i="3"/>
  <c r="N3264" i="3"/>
  <c r="N3265" i="3"/>
  <c r="N3266" i="3"/>
  <c r="N3267" i="3"/>
  <c r="N3268" i="3"/>
  <c r="N3269" i="3"/>
  <c r="N3270" i="3"/>
  <c r="N3271" i="3"/>
  <c r="N3272" i="3"/>
  <c r="N3273" i="3"/>
  <c r="N3274" i="3"/>
  <c r="N3275" i="3"/>
  <c r="N3276" i="3"/>
  <c r="N3277" i="3"/>
  <c r="N3278" i="3"/>
  <c r="N3279" i="3"/>
  <c r="N3280" i="3"/>
  <c r="N3281" i="3"/>
  <c r="N3282" i="3"/>
  <c r="N3283" i="3"/>
  <c r="N3284" i="3"/>
  <c r="N3285" i="3"/>
  <c r="N3286" i="3"/>
  <c r="N3287" i="3"/>
  <c r="N3288" i="3"/>
  <c r="N3289" i="3"/>
  <c r="N3290" i="3"/>
  <c r="N3291" i="3"/>
  <c r="N3292" i="3"/>
  <c r="N3293" i="3"/>
  <c r="N3294" i="3"/>
  <c r="N3295" i="3"/>
  <c r="N3296" i="3"/>
  <c r="N3297" i="3"/>
  <c r="N3298" i="3"/>
  <c r="N3299" i="3"/>
  <c r="N3300" i="3"/>
  <c r="N3301" i="3"/>
  <c r="N3302" i="3"/>
  <c r="N3303" i="3"/>
  <c r="N3304" i="3"/>
  <c r="N3305" i="3"/>
  <c r="N3306" i="3"/>
  <c r="N3307" i="3"/>
  <c r="N3308" i="3"/>
  <c r="N3309" i="3"/>
  <c r="N3310" i="3"/>
  <c r="N3311" i="3"/>
  <c r="N3312" i="3"/>
  <c r="N3313" i="3"/>
  <c r="N3314" i="3"/>
  <c r="N3315" i="3"/>
  <c r="N3316" i="3"/>
  <c r="N3317" i="3"/>
  <c r="N3318" i="3"/>
  <c r="N3319" i="3"/>
  <c r="N3320" i="3"/>
  <c r="N3321" i="3"/>
  <c r="N3322" i="3"/>
  <c r="N3323" i="3"/>
  <c r="N3324" i="3"/>
  <c r="N3325" i="3"/>
  <c r="N3326" i="3"/>
  <c r="N3327" i="3"/>
  <c r="N3328" i="3"/>
  <c r="N3329" i="3"/>
  <c r="N3330" i="3"/>
  <c r="N3331" i="3"/>
  <c r="N3332" i="3"/>
  <c r="N3333" i="3"/>
  <c r="N3334" i="3"/>
  <c r="N3335" i="3"/>
  <c r="N3336" i="3"/>
  <c r="N3337" i="3"/>
  <c r="N3338" i="3"/>
  <c r="N3339" i="3"/>
  <c r="N3340" i="3"/>
  <c r="N3341" i="3"/>
  <c r="N3342" i="3"/>
  <c r="N3343" i="3"/>
  <c r="N3344" i="3"/>
  <c r="N3345" i="3"/>
  <c r="N3346" i="3"/>
  <c r="N3347" i="3"/>
  <c r="N3348" i="3"/>
  <c r="N3349" i="3"/>
  <c r="N3350" i="3"/>
  <c r="N3351" i="3"/>
  <c r="N3352" i="3"/>
  <c r="N3353" i="3"/>
  <c r="N3354" i="3"/>
  <c r="N3355" i="3"/>
  <c r="N3356" i="3"/>
  <c r="N3357" i="3"/>
  <c r="N3358" i="3"/>
  <c r="N3359" i="3"/>
  <c r="N3360" i="3"/>
  <c r="N3361" i="3"/>
  <c r="N3362" i="3"/>
  <c r="N3363" i="3"/>
  <c r="N3364" i="3"/>
  <c r="N3365" i="3"/>
  <c r="N3366" i="3"/>
  <c r="N3367" i="3"/>
  <c r="N3368" i="3"/>
  <c r="N3369" i="3"/>
  <c r="N3370" i="3"/>
  <c r="N3371" i="3"/>
  <c r="N3372" i="3"/>
  <c r="N3373" i="3"/>
  <c r="N3374" i="3"/>
  <c r="N3375" i="3"/>
  <c r="N3376" i="3"/>
  <c r="N3377" i="3"/>
  <c r="N3378" i="3"/>
  <c r="N3379" i="3"/>
  <c r="N3380" i="3"/>
  <c r="N3381" i="3"/>
  <c r="N3382" i="3"/>
  <c r="N3383" i="3"/>
  <c r="N3384" i="3"/>
  <c r="N3385" i="3"/>
  <c r="N3386" i="3"/>
  <c r="N3387" i="3"/>
  <c r="N3388" i="3"/>
  <c r="N3389" i="3"/>
  <c r="N3390" i="3"/>
  <c r="N3391" i="3"/>
  <c r="N3392" i="3"/>
  <c r="N3393" i="3"/>
  <c r="N3394" i="3"/>
  <c r="N3395" i="3"/>
  <c r="N3396" i="3"/>
  <c r="N3397" i="3"/>
  <c r="N3398" i="3"/>
  <c r="N3399" i="3"/>
  <c r="N3400" i="3"/>
  <c r="N3401" i="3"/>
  <c r="N3402" i="3"/>
  <c r="N3403" i="3"/>
  <c r="N3404" i="3"/>
  <c r="N3405" i="3"/>
  <c r="N3406" i="3"/>
  <c r="N3407" i="3"/>
  <c r="N3408" i="3"/>
  <c r="N3409" i="3"/>
  <c r="N3410" i="3"/>
  <c r="N3411" i="3"/>
  <c r="N3412" i="3"/>
  <c r="N3413" i="3"/>
  <c r="N3414" i="3"/>
  <c r="N3415" i="3"/>
  <c r="N3416" i="3"/>
  <c r="N3417" i="3"/>
  <c r="N3418" i="3"/>
  <c r="N3419" i="3"/>
  <c r="N3420" i="3"/>
  <c r="N3421" i="3"/>
  <c r="N3422" i="3"/>
  <c r="N3423" i="3"/>
  <c r="N3424" i="3"/>
  <c r="N3425" i="3"/>
  <c r="N3426" i="3"/>
  <c r="N3427" i="3"/>
  <c r="N3428" i="3"/>
  <c r="N3429" i="3"/>
  <c r="N3430" i="3"/>
  <c r="N3431" i="3"/>
  <c r="N3432" i="3"/>
  <c r="N3433" i="3"/>
  <c r="N3434" i="3"/>
  <c r="N3435" i="3"/>
  <c r="N3436" i="3"/>
  <c r="N3437" i="3"/>
  <c r="N3438" i="3"/>
  <c r="N3439" i="3"/>
  <c r="N3440" i="3"/>
  <c r="N3441" i="3"/>
  <c r="N3442" i="3"/>
  <c r="N3443" i="3"/>
  <c r="N3444" i="3"/>
  <c r="N3445" i="3"/>
  <c r="N3446" i="3"/>
  <c r="N3447" i="3"/>
  <c r="N3448" i="3"/>
  <c r="N3449" i="3"/>
  <c r="N3450" i="3"/>
  <c r="N3451" i="3"/>
  <c r="N3452" i="3"/>
  <c r="N3453" i="3"/>
  <c r="N3454" i="3"/>
  <c r="N3455" i="3"/>
  <c r="N3456" i="3"/>
  <c r="N3457" i="3"/>
  <c r="N3458" i="3"/>
  <c r="N3459" i="3"/>
  <c r="N3460" i="3"/>
  <c r="N3461" i="3"/>
  <c r="N3462" i="3"/>
  <c r="N3463" i="3"/>
  <c r="N3464" i="3"/>
  <c r="N3465" i="3"/>
  <c r="N3466" i="3"/>
  <c r="N3467" i="3"/>
  <c r="N3468" i="3"/>
  <c r="N3469" i="3"/>
  <c r="N3470" i="3"/>
  <c r="N3471" i="3"/>
  <c r="N3472" i="3"/>
  <c r="N3473" i="3"/>
  <c r="N3474" i="3"/>
  <c r="N3475" i="3"/>
  <c r="N3476" i="3"/>
  <c r="N3477" i="3"/>
  <c r="N3478" i="3"/>
  <c r="N3479" i="3"/>
  <c r="N3480" i="3"/>
  <c r="N3481" i="3"/>
  <c r="N3482" i="3"/>
  <c r="N3483" i="3"/>
  <c r="N3484" i="3"/>
  <c r="N3485" i="3"/>
  <c r="N3486" i="3"/>
  <c r="N3487" i="3"/>
  <c r="N3488" i="3"/>
  <c r="N3489" i="3"/>
  <c r="N3490" i="3"/>
  <c r="N3491" i="3"/>
  <c r="N3492" i="3"/>
  <c r="N3493" i="3"/>
  <c r="N3494" i="3"/>
  <c r="N3495" i="3"/>
  <c r="N3496" i="3"/>
  <c r="N3497" i="3"/>
  <c r="N3498" i="3"/>
  <c r="N3499" i="3"/>
  <c r="N3500" i="3"/>
  <c r="N3501" i="3"/>
  <c r="N3502" i="3"/>
  <c r="N3503" i="3"/>
  <c r="N3504" i="3"/>
  <c r="N3505" i="3"/>
  <c r="N3506" i="3"/>
  <c r="N3507" i="3"/>
  <c r="N3508" i="3"/>
  <c r="N3509" i="3"/>
  <c r="N3510" i="3"/>
  <c r="N3511" i="3"/>
  <c r="N3512" i="3"/>
  <c r="N3513" i="3"/>
  <c r="N3514" i="3"/>
  <c r="N3515" i="3"/>
  <c r="N3516" i="3"/>
  <c r="N3517" i="3"/>
  <c r="N3518" i="3"/>
  <c r="N3519" i="3"/>
  <c r="N3520" i="3"/>
  <c r="N3521" i="3"/>
  <c r="N3522" i="3"/>
  <c r="N3523" i="3"/>
  <c r="N3524" i="3"/>
  <c r="N3525" i="3"/>
  <c r="N3526" i="3"/>
  <c r="N3527" i="3"/>
  <c r="N3528" i="3"/>
  <c r="N3529" i="3"/>
  <c r="N3530" i="3"/>
  <c r="N3531" i="3"/>
  <c r="N3532" i="3"/>
  <c r="N3533" i="3"/>
  <c r="N3534" i="3"/>
  <c r="N3535" i="3"/>
  <c r="N3536" i="3"/>
  <c r="N3537" i="3"/>
  <c r="N3538" i="3"/>
  <c r="N3539" i="3"/>
  <c r="N3540" i="3"/>
  <c r="N3541" i="3"/>
  <c r="N3542" i="3"/>
  <c r="N3543" i="3"/>
  <c r="N3544" i="3"/>
  <c r="N3545" i="3"/>
  <c r="N3546" i="3"/>
  <c r="N3547" i="3"/>
  <c r="N3548" i="3"/>
  <c r="N3549" i="3"/>
  <c r="N3550" i="3"/>
  <c r="N3551" i="3"/>
  <c r="N3552" i="3"/>
  <c r="N3553" i="3"/>
  <c r="N3554" i="3"/>
  <c r="N3555" i="3"/>
  <c r="N3556" i="3"/>
  <c r="N3557" i="3"/>
  <c r="N3558" i="3"/>
  <c r="N3559" i="3"/>
  <c r="N3560" i="3"/>
  <c r="N3561" i="3"/>
  <c r="N3562" i="3"/>
  <c r="N3563" i="3"/>
  <c r="N3564" i="3"/>
  <c r="N3565" i="3"/>
  <c r="N3566" i="3"/>
  <c r="N3567" i="3"/>
  <c r="N3568" i="3"/>
  <c r="N3569" i="3"/>
  <c r="N3570" i="3"/>
  <c r="N3571" i="3"/>
  <c r="N3572" i="3"/>
  <c r="N3573" i="3"/>
  <c r="N3574" i="3"/>
  <c r="N3575" i="3"/>
  <c r="N3576" i="3"/>
  <c r="N3577" i="3"/>
  <c r="N3578" i="3"/>
  <c r="N3579" i="3"/>
  <c r="N3580" i="3"/>
  <c r="N3581" i="3"/>
  <c r="N3582" i="3"/>
  <c r="N3583" i="3"/>
  <c r="N3584" i="3"/>
  <c r="N3585" i="3"/>
  <c r="N3586" i="3"/>
  <c r="N3587" i="3"/>
  <c r="N3588" i="3"/>
  <c r="N3589" i="3"/>
  <c r="N3590" i="3"/>
  <c r="N3591" i="3"/>
  <c r="N3592" i="3"/>
  <c r="N3593" i="3"/>
  <c r="N3594" i="3"/>
  <c r="N3595" i="3"/>
  <c r="N3596" i="3"/>
  <c r="N3597" i="3"/>
  <c r="N3598" i="3"/>
  <c r="N3599" i="3"/>
  <c r="N3600" i="3"/>
  <c r="N3601" i="3"/>
  <c r="N3602" i="3"/>
  <c r="N3603" i="3"/>
  <c r="N3604" i="3"/>
  <c r="N3605" i="3"/>
  <c r="N3606" i="3"/>
  <c r="N3607" i="3"/>
  <c r="N3608" i="3"/>
  <c r="N3609" i="3"/>
  <c r="N3610" i="3"/>
  <c r="N3611" i="3"/>
  <c r="N3612" i="3"/>
  <c r="N3613" i="3"/>
  <c r="N3614" i="3"/>
  <c r="N3615" i="3"/>
  <c r="N3616" i="3"/>
  <c r="N3617" i="3"/>
  <c r="N3618" i="3"/>
  <c r="N3619" i="3"/>
  <c r="N3620" i="3"/>
  <c r="N3621" i="3"/>
  <c r="N3622" i="3"/>
  <c r="N3623" i="3"/>
  <c r="N3624" i="3"/>
  <c r="N3625" i="3"/>
  <c r="N3626" i="3"/>
  <c r="N3627" i="3"/>
  <c r="N3628" i="3"/>
  <c r="N3629" i="3"/>
  <c r="N3630" i="3"/>
  <c r="N3631" i="3"/>
  <c r="N3632" i="3"/>
  <c r="N3633" i="3"/>
  <c r="N3634" i="3"/>
  <c r="N3635" i="3"/>
  <c r="N3636" i="3"/>
  <c r="N3637" i="3"/>
  <c r="N3638" i="3"/>
  <c r="N3639" i="3"/>
  <c r="N3640" i="3"/>
  <c r="N3641" i="3"/>
  <c r="N3642" i="3"/>
  <c r="N3643" i="3"/>
  <c r="N3644" i="3"/>
  <c r="N3645" i="3"/>
  <c r="N3646" i="3"/>
  <c r="N3647" i="3"/>
  <c r="N3648" i="3"/>
  <c r="N3649" i="3"/>
  <c r="N3650" i="3"/>
  <c r="N3651" i="3"/>
  <c r="N3652" i="3"/>
  <c r="N3653" i="3"/>
  <c r="N3654" i="3"/>
  <c r="N3655" i="3"/>
  <c r="N3656" i="3"/>
  <c r="N3657" i="3"/>
  <c r="N3658" i="3"/>
  <c r="N3659" i="3"/>
  <c r="N3660" i="3"/>
  <c r="N3661" i="3"/>
  <c r="N3662" i="3"/>
  <c r="N3663" i="3"/>
  <c r="N3664" i="3"/>
  <c r="N3665" i="3"/>
  <c r="N3666" i="3"/>
  <c r="N3667" i="3"/>
  <c r="N3668" i="3"/>
  <c r="N3669" i="3"/>
  <c r="N3670" i="3"/>
  <c r="N3671" i="3"/>
  <c r="N3672" i="3"/>
  <c r="N3673" i="3"/>
  <c r="N3674" i="3"/>
  <c r="N3675" i="3"/>
  <c r="N3676" i="3"/>
  <c r="N3677" i="3"/>
  <c r="N3678" i="3"/>
  <c r="N3679" i="3"/>
  <c r="N3680" i="3"/>
  <c r="N3681" i="3"/>
  <c r="N3682" i="3"/>
  <c r="N3683" i="3"/>
  <c r="N3684" i="3"/>
  <c r="N3685" i="3"/>
  <c r="N3686" i="3"/>
  <c r="N3687" i="3"/>
  <c r="N3688" i="3"/>
  <c r="N3689" i="3"/>
  <c r="N3690" i="3"/>
  <c r="N3691" i="3"/>
  <c r="N3692" i="3"/>
  <c r="N3693" i="3"/>
  <c r="N3694" i="3"/>
  <c r="N3695" i="3"/>
  <c r="N3696" i="3"/>
  <c r="N3697" i="3"/>
  <c r="N3698" i="3"/>
  <c r="N3699" i="3"/>
  <c r="N3700" i="3"/>
  <c r="N3701" i="3"/>
  <c r="N3702" i="3"/>
  <c r="N3703" i="3"/>
  <c r="N3704" i="3"/>
  <c r="N3705" i="3"/>
  <c r="N3706" i="3"/>
  <c r="N3707" i="3"/>
  <c r="N3708" i="3"/>
  <c r="N3709" i="3"/>
  <c r="N3710" i="3"/>
  <c r="N3711" i="3"/>
  <c r="N3712" i="3"/>
  <c r="N3713" i="3"/>
  <c r="N3714" i="3"/>
  <c r="N3715" i="3"/>
  <c r="N3716" i="3"/>
  <c r="N3717" i="3"/>
  <c r="N3718" i="3"/>
  <c r="N3719" i="3"/>
  <c r="N3720" i="3"/>
  <c r="N3721" i="3"/>
  <c r="N3722" i="3"/>
  <c r="N3723" i="3"/>
  <c r="N3724" i="3"/>
  <c r="N3725" i="3"/>
  <c r="N3726" i="3"/>
  <c r="N3727" i="3"/>
  <c r="N3728" i="3"/>
  <c r="N3729" i="3"/>
  <c r="N3730" i="3"/>
  <c r="N3731" i="3"/>
  <c r="N3732" i="3"/>
  <c r="N3733" i="3"/>
  <c r="N3734" i="3"/>
  <c r="N3735" i="3"/>
  <c r="N3736" i="3"/>
  <c r="N3737" i="3"/>
  <c r="N3738" i="3"/>
  <c r="N3739" i="3"/>
  <c r="N3740" i="3"/>
  <c r="N3741" i="3"/>
  <c r="N3742" i="3"/>
  <c r="N3743" i="3"/>
  <c r="N3744" i="3"/>
  <c r="N3745" i="3"/>
  <c r="N3746" i="3"/>
  <c r="N3747" i="3"/>
  <c r="N3748" i="3"/>
  <c r="N3749" i="3"/>
  <c r="N3750" i="3"/>
  <c r="N3751" i="3"/>
  <c r="N3752" i="3"/>
  <c r="N3753" i="3"/>
  <c r="N3754" i="3"/>
  <c r="N3755" i="3"/>
  <c r="N3756" i="3"/>
  <c r="N3757" i="3"/>
  <c r="N3758" i="3"/>
  <c r="N3759" i="3"/>
  <c r="N3760" i="3"/>
  <c r="N3761" i="3"/>
  <c r="N3762" i="3"/>
  <c r="N3763" i="3"/>
  <c r="N3764" i="3"/>
  <c r="N3765" i="3"/>
  <c r="N3766" i="3"/>
  <c r="N3767" i="3"/>
  <c r="N3768" i="3"/>
  <c r="N3769" i="3"/>
  <c r="N3770" i="3"/>
  <c r="N3771" i="3"/>
  <c r="N3772" i="3"/>
  <c r="N3773" i="3"/>
  <c r="N3774" i="3"/>
  <c r="N3775" i="3"/>
  <c r="N3776" i="3"/>
  <c r="N3777" i="3"/>
  <c r="N3778" i="3"/>
  <c r="N3779" i="3"/>
  <c r="N3780" i="3"/>
  <c r="N3781" i="3"/>
  <c r="N3782" i="3"/>
  <c r="N3783" i="3"/>
  <c r="N3784" i="3"/>
  <c r="N3785" i="3"/>
  <c r="N3786" i="3"/>
  <c r="N3787" i="3"/>
  <c r="N3788" i="3"/>
  <c r="N3789" i="3"/>
  <c r="N3790" i="3"/>
  <c r="N3791" i="3"/>
  <c r="N3792" i="3"/>
  <c r="N3793" i="3"/>
  <c r="N3794" i="3"/>
  <c r="N3795" i="3"/>
  <c r="N3796" i="3"/>
  <c r="N3797" i="3"/>
  <c r="N3798" i="3"/>
  <c r="N3799" i="3"/>
  <c r="N3800" i="3"/>
  <c r="N3801" i="3"/>
  <c r="N3802" i="3"/>
  <c r="N3803" i="3"/>
  <c r="N3804" i="3"/>
  <c r="N3805" i="3"/>
  <c r="N3806" i="3"/>
  <c r="N3807" i="3"/>
  <c r="N3808" i="3"/>
  <c r="N3809" i="3"/>
  <c r="N3810" i="3"/>
  <c r="N3811" i="3"/>
  <c r="N3812" i="3"/>
  <c r="N3813" i="3"/>
  <c r="N3814" i="3"/>
  <c r="N3815" i="3"/>
  <c r="N3816" i="3"/>
  <c r="N3817" i="3"/>
  <c r="N3818" i="3"/>
  <c r="N3819" i="3"/>
  <c r="N3820" i="3"/>
  <c r="N3821" i="3"/>
  <c r="N3822" i="3"/>
  <c r="N3823" i="3"/>
  <c r="N3824" i="3"/>
  <c r="N3825" i="3"/>
  <c r="N3826" i="3"/>
  <c r="N3827" i="3"/>
  <c r="N3828" i="3"/>
  <c r="N3829" i="3"/>
  <c r="N3830" i="3"/>
  <c r="N3831" i="3"/>
  <c r="N3832" i="3"/>
  <c r="N3833" i="3"/>
  <c r="N3834" i="3"/>
  <c r="N3835" i="3"/>
  <c r="N3836" i="3"/>
  <c r="N3837" i="3"/>
  <c r="N3838" i="3"/>
  <c r="N3839" i="3"/>
  <c r="N3840" i="3"/>
  <c r="N3841" i="3"/>
  <c r="N3842" i="3"/>
  <c r="N3843" i="3"/>
  <c r="N3844" i="3"/>
  <c r="N3845" i="3"/>
  <c r="N3846" i="3"/>
  <c r="N3847" i="3"/>
  <c r="N3848" i="3"/>
  <c r="N3849" i="3"/>
  <c r="N3850" i="3"/>
  <c r="N3851" i="3"/>
  <c r="N3852" i="3"/>
  <c r="N3853" i="3"/>
  <c r="N3854" i="3"/>
  <c r="N3855" i="3"/>
  <c r="N3856" i="3"/>
  <c r="N3857" i="3"/>
  <c r="N3858" i="3"/>
  <c r="N3859" i="3"/>
  <c r="N3860" i="3"/>
  <c r="N3861" i="3"/>
  <c r="N3862" i="3"/>
  <c r="N3863" i="3"/>
  <c r="N3864" i="3"/>
  <c r="N3865" i="3"/>
  <c r="N3866" i="3"/>
  <c r="N3867" i="3"/>
  <c r="N3868" i="3"/>
  <c r="N3869" i="3"/>
  <c r="N3870" i="3"/>
  <c r="N3871" i="3"/>
  <c r="N3872" i="3"/>
  <c r="N3873" i="3"/>
  <c r="N3874" i="3"/>
  <c r="N3875" i="3"/>
  <c r="N3876" i="3"/>
  <c r="N3877" i="3"/>
  <c r="N3878" i="3"/>
  <c r="N3879" i="3"/>
  <c r="N3880" i="3"/>
  <c r="N3881" i="3"/>
  <c r="N3882" i="3"/>
  <c r="N3883" i="3"/>
  <c r="N3884" i="3"/>
  <c r="N3885" i="3"/>
  <c r="N3886" i="3"/>
  <c r="N3887" i="3"/>
  <c r="N3888" i="3"/>
  <c r="N3889" i="3"/>
  <c r="N3890" i="3"/>
  <c r="N3891" i="3"/>
  <c r="N3892" i="3"/>
  <c r="N3893" i="3"/>
  <c r="N3894" i="3"/>
  <c r="N3895" i="3"/>
  <c r="N3896" i="3"/>
  <c r="N3897" i="3"/>
  <c r="N3898" i="3"/>
  <c r="N3899" i="3"/>
  <c r="N3900" i="3"/>
  <c r="N3901" i="3"/>
  <c r="N3902" i="3"/>
  <c r="N3903" i="3"/>
  <c r="N3904" i="3"/>
  <c r="N3905" i="3"/>
  <c r="N3906" i="3"/>
  <c r="N3907" i="3"/>
  <c r="N3908" i="3"/>
  <c r="N3909" i="3"/>
  <c r="N3910" i="3"/>
  <c r="N3911" i="3"/>
  <c r="N3912" i="3"/>
  <c r="N3913" i="3"/>
  <c r="N3914" i="3"/>
  <c r="N3915" i="3"/>
  <c r="N3916" i="3"/>
  <c r="N3917" i="3"/>
  <c r="N3918" i="3"/>
  <c r="N3919" i="3"/>
  <c r="N3920" i="3"/>
  <c r="N3921" i="3"/>
  <c r="N3922" i="3"/>
  <c r="N3923" i="3"/>
  <c r="N3924" i="3"/>
  <c r="N3925" i="3"/>
  <c r="N3926" i="3"/>
  <c r="N3927" i="3"/>
  <c r="N3928" i="3"/>
  <c r="N3929" i="3"/>
  <c r="N3930" i="3"/>
  <c r="N3931" i="3"/>
  <c r="N3932" i="3"/>
  <c r="N3933" i="3"/>
  <c r="N3934" i="3"/>
  <c r="N3935" i="3"/>
  <c r="N3936" i="3"/>
  <c r="N3937" i="3"/>
  <c r="N3938" i="3"/>
  <c r="N3939" i="3"/>
  <c r="N3940" i="3"/>
  <c r="N3941" i="3"/>
  <c r="N3942" i="3"/>
  <c r="N3943" i="3"/>
  <c r="N3944" i="3"/>
  <c r="N3945" i="3"/>
  <c r="N3946" i="3"/>
  <c r="N3947" i="3"/>
  <c r="N3948" i="3"/>
  <c r="N3949" i="3"/>
  <c r="N3950" i="3"/>
  <c r="N3951" i="3"/>
  <c r="N3952" i="3"/>
  <c r="N3953" i="3"/>
  <c r="N3954" i="3"/>
  <c r="N3955" i="3"/>
  <c r="N3956" i="3"/>
  <c r="N3957" i="3"/>
  <c r="N3958" i="3"/>
  <c r="N3959" i="3"/>
  <c r="N3960" i="3"/>
  <c r="N3961" i="3"/>
  <c r="N3962" i="3"/>
  <c r="N3963" i="3"/>
  <c r="N3964" i="3"/>
  <c r="N3965" i="3"/>
  <c r="N3966" i="3"/>
  <c r="N3967" i="3"/>
  <c r="N3968" i="3"/>
  <c r="N3969" i="3"/>
  <c r="N3970" i="3"/>
  <c r="N3971" i="3"/>
  <c r="N3972" i="3"/>
  <c r="N3973" i="3"/>
  <c r="N3974" i="3"/>
  <c r="N3975" i="3"/>
  <c r="N3976" i="3"/>
  <c r="N3977" i="3"/>
  <c r="N3978" i="3"/>
  <c r="N3979" i="3"/>
  <c r="N3980" i="3"/>
  <c r="N3981" i="3"/>
  <c r="N3982" i="3"/>
  <c r="N3983" i="3"/>
  <c r="N3984" i="3"/>
  <c r="N3985" i="3"/>
  <c r="N3986" i="3"/>
  <c r="N3987" i="3"/>
  <c r="N3988" i="3"/>
  <c r="N3989" i="3"/>
  <c r="N3990" i="3"/>
  <c r="N3991" i="3"/>
  <c r="N3992" i="3"/>
  <c r="N3993" i="3"/>
  <c r="N3994" i="3"/>
  <c r="N3995" i="3"/>
  <c r="N3996" i="3"/>
  <c r="N3997" i="3"/>
  <c r="N3998" i="3"/>
  <c r="N3999" i="3"/>
  <c r="N4000" i="3"/>
  <c r="N4001" i="3"/>
  <c r="N4002" i="3"/>
  <c r="N4003" i="3"/>
  <c r="N4004" i="3"/>
  <c r="N4005" i="3"/>
  <c r="N4006" i="3"/>
  <c r="N4007" i="3"/>
  <c r="N4008" i="3"/>
  <c r="N4009" i="3"/>
  <c r="N4010" i="3"/>
  <c r="N4011" i="3"/>
  <c r="N4012" i="3"/>
  <c r="N4013" i="3"/>
  <c r="N4014" i="3"/>
  <c r="N4015" i="3"/>
  <c r="N4016" i="3"/>
  <c r="N4017" i="3"/>
  <c r="N4018" i="3"/>
  <c r="N4019" i="3"/>
  <c r="N4020" i="3"/>
  <c r="N4021" i="3"/>
  <c r="N4022" i="3"/>
  <c r="N4023" i="3"/>
  <c r="N4024" i="3"/>
  <c r="N4025" i="3"/>
  <c r="N4026" i="3"/>
  <c r="N4027" i="3"/>
  <c r="N4028" i="3"/>
  <c r="N4029" i="3"/>
  <c r="N4030" i="3"/>
  <c r="N4031" i="3"/>
  <c r="N4032" i="3"/>
  <c r="N4033" i="3"/>
  <c r="N4034" i="3"/>
  <c r="N4035" i="3"/>
  <c r="N4036" i="3"/>
  <c r="N4037" i="3"/>
  <c r="N4038" i="3"/>
  <c r="N4039" i="3"/>
  <c r="N4040" i="3"/>
  <c r="N4041" i="3"/>
  <c r="N4042" i="3"/>
  <c r="N4043" i="3"/>
  <c r="N4044" i="3"/>
  <c r="N4045" i="3"/>
  <c r="N4046" i="3"/>
  <c r="N4047" i="3"/>
  <c r="N4048" i="3"/>
  <c r="N4049" i="3"/>
  <c r="N4050" i="3"/>
  <c r="N4051" i="3"/>
  <c r="N4052" i="3"/>
  <c r="N4053" i="3"/>
  <c r="N4054" i="3"/>
  <c r="N4055" i="3"/>
  <c r="N4056" i="3"/>
  <c r="N4057" i="3"/>
  <c r="N4058" i="3"/>
  <c r="N4059" i="3"/>
  <c r="N4060" i="3"/>
  <c r="N4061" i="3"/>
  <c r="N4062" i="3"/>
  <c r="N4063" i="3"/>
  <c r="N4064" i="3"/>
  <c r="N4065" i="3"/>
  <c r="N4066" i="3"/>
  <c r="N4067" i="3"/>
  <c r="N4068" i="3"/>
  <c r="N4069" i="3"/>
  <c r="N4070" i="3"/>
  <c r="N4071" i="3"/>
  <c r="N4072" i="3"/>
  <c r="N4073" i="3"/>
  <c r="N4074" i="3"/>
  <c r="N4075" i="3"/>
  <c r="N4076" i="3"/>
  <c r="N4077" i="3"/>
  <c r="N4078" i="3"/>
  <c r="N4079" i="3"/>
  <c r="N4080" i="3"/>
  <c r="N4081" i="3"/>
  <c r="N4082" i="3"/>
  <c r="N4083" i="3"/>
  <c r="N4084" i="3"/>
  <c r="N4085" i="3"/>
  <c r="N4086" i="3"/>
  <c r="N4087" i="3"/>
  <c r="N4088" i="3"/>
  <c r="N4089" i="3"/>
  <c r="N4090" i="3"/>
  <c r="N4091" i="3"/>
  <c r="N4092" i="3"/>
  <c r="N4093" i="3"/>
  <c r="N4094" i="3"/>
  <c r="N4095" i="3"/>
  <c r="N4096" i="3"/>
  <c r="N4097" i="3"/>
  <c r="N4098" i="3"/>
  <c r="N4099" i="3"/>
  <c r="N4100" i="3"/>
  <c r="N4101" i="3"/>
  <c r="N4102" i="3"/>
  <c r="N4103" i="3"/>
  <c r="N4104" i="3"/>
  <c r="N4105" i="3"/>
  <c r="N4106" i="3"/>
  <c r="N4107" i="3"/>
  <c r="N4108" i="3"/>
  <c r="N4109" i="3"/>
  <c r="N4110" i="3"/>
  <c r="N4111" i="3"/>
  <c r="N4112" i="3"/>
  <c r="N4113" i="3"/>
  <c r="N4114" i="3"/>
  <c r="N4115" i="3"/>
  <c r="N4116" i="3"/>
  <c r="N4117" i="3"/>
  <c r="N4118" i="3"/>
  <c r="N4119" i="3"/>
  <c r="N4120" i="3"/>
  <c r="N4121" i="3"/>
  <c r="N4122" i="3"/>
  <c r="N4123" i="3"/>
  <c r="N4124" i="3"/>
  <c r="N4125" i="3"/>
  <c r="N4126" i="3"/>
  <c r="N4127" i="3"/>
  <c r="N4128" i="3"/>
  <c r="N4129" i="3"/>
  <c r="N4130" i="3"/>
  <c r="N4131" i="3"/>
  <c r="N4132" i="3"/>
  <c r="N4133" i="3"/>
  <c r="N4134" i="3"/>
  <c r="N4135" i="3"/>
  <c r="N4136" i="3"/>
  <c r="N4137" i="3"/>
  <c r="N4138" i="3"/>
  <c r="N4139" i="3"/>
  <c r="N4140" i="3"/>
  <c r="N4141" i="3"/>
  <c r="N4142" i="3"/>
  <c r="N4143" i="3"/>
  <c r="N4144" i="3"/>
  <c r="N4145" i="3"/>
  <c r="N4146" i="3"/>
  <c r="N4147" i="3"/>
  <c r="N4148" i="3"/>
  <c r="N4149" i="3"/>
  <c r="N4150" i="3"/>
  <c r="N4151" i="3"/>
  <c r="N4152" i="3"/>
  <c r="N4153" i="3"/>
  <c r="N4154" i="3"/>
  <c r="N4155" i="3"/>
  <c r="N4156" i="3"/>
  <c r="N4157" i="3"/>
  <c r="N4158" i="3"/>
  <c r="N4159" i="3"/>
  <c r="N4160" i="3"/>
  <c r="N4161" i="3"/>
  <c r="N4162" i="3"/>
  <c r="N4163" i="3"/>
  <c r="N4164" i="3"/>
  <c r="N4165" i="3"/>
  <c r="N4166" i="3"/>
  <c r="N4167" i="3"/>
  <c r="N4168" i="3"/>
  <c r="N4169" i="3"/>
  <c r="N4170" i="3"/>
  <c r="N4171" i="3"/>
  <c r="N4172" i="3"/>
  <c r="N4173" i="3"/>
  <c r="N4174" i="3"/>
  <c r="N4175" i="3"/>
  <c r="N4176" i="3"/>
  <c r="N4177" i="3"/>
  <c r="N4178" i="3"/>
  <c r="N4179" i="3"/>
  <c r="N4180" i="3"/>
  <c r="N4181" i="3"/>
  <c r="N4182" i="3"/>
  <c r="N4183" i="3"/>
  <c r="N4184" i="3"/>
  <c r="N4185" i="3"/>
  <c r="N4186" i="3"/>
  <c r="N4187" i="3"/>
  <c r="N4188" i="3"/>
  <c r="N4189" i="3"/>
  <c r="N4190" i="3"/>
  <c r="N4191" i="3"/>
  <c r="N4192" i="3"/>
  <c r="N4193" i="3"/>
  <c r="N4194" i="3"/>
  <c r="N4195" i="3"/>
  <c r="N4196" i="3"/>
  <c r="N4197" i="3"/>
  <c r="N4198" i="3"/>
  <c r="N4199" i="3"/>
  <c r="N4200" i="3"/>
  <c r="N4201" i="3"/>
  <c r="N4202" i="3"/>
  <c r="N4203" i="3"/>
  <c r="N4204" i="3"/>
  <c r="N4205" i="3"/>
  <c r="N4206" i="3"/>
  <c r="N4207" i="3"/>
  <c r="N4208" i="3"/>
  <c r="N4209" i="3"/>
  <c r="N4210" i="3"/>
  <c r="N4211" i="3"/>
  <c r="N4212" i="3"/>
  <c r="N4213" i="3"/>
  <c r="N4214" i="3"/>
  <c r="N4215" i="3"/>
  <c r="N4216" i="3"/>
  <c r="N4217" i="3"/>
  <c r="N4218" i="3"/>
  <c r="N4219" i="3"/>
  <c r="N4220" i="3"/>
  <c r="N4221" i="3"/>
  <c r="N4222" i="3"/>
  <c r="N4223" i="3"/>
  <c r="N4224" i="3"/>
  <c r="N4225" i="3"/>
  <c r="N4226" i="3"/>
  <c r="N4227" i="3"/>
  <c r="N4228" i="3"/>
  <c r="N4229" i="3"/>
  <c r="N4230" i="3"/>
  <c r="N4231" i="3"/>
  <c r="N4232" i="3"/>
  <c r="N4233" i="3"/>
  <c r="N4234" i="3"/>
  <c r="N4235" i="3"/>
  <c r="N4236" i="3"/>
  <c r="N4237" i="3"/>
  <c r="N4238" i="3"/>
  <c r="N4239" i="3"/>
  <c r="N4240" i="3"/>
  <c r="N4241" i="3"/>
  <c r="N4242" i="3"/>
  <c r="N4243" i="3"/>
  <c r="N4244" i="3"/>
  <c r="N4245" i="3"/>
  <c r="N4246" i="3"/>
  <c r="N4247" i="3"/>
  <c r="N4248" i="3"/>
  <c r="N4249" i="3"/>
  <c r="N4250" i="3"/>
  <c r="N4251" i="3"/>
  <c r="N4252" i="3"/>
  <c r="N4253" i="3"/>
  <c r="N4254" i="3"/>
  <c r="N4255" i="3"/>
  <c r="N4256" i="3"/>
  <c r="N4257" i="3"/>
  <c r="N4258" i="3"/>
  <c r="N4259" i="3"/>
  <c r="N4260" i="3"/>
  <c r="N4261" i="3"/>
  <c r="N4262" i="3"/>
  <c r="N4263" i="3"/>
  <c r="N4264" i="3"/>
  <c r="N4265" i="3"/>
  <c r="N4266" i="3"/>
  <c r="N4267" i="3"/>
  <c r="N4268" i="3"/>
  <c r="N4269" i="3"/>
  <c r="N4270" i="3"/>
  <c r="N4271" i="3"/>
  <c r="N4272" i="3"/>
  <c r="N4273" i="3"/>
  <c r="N4274" i="3"/>
  <c r="N4275" i="3"/>
  <c r="N4276" i="3"/>
  <c r="N4277" i="3"/>
  <c r="N4278" i="3"/>
  <c r="N4279" i="3"/>
  <c r="N4280" i="3"/>
  <c r="N4281" i="3"/>
  <c r="N4282" i="3"/>
  <c r="N4283" i="3"/>
  <c r="N4284" i="3"/>
  <c r="N4285" i="3"/>
  <c r="N4286" i="3"/>
  <c r="N4287" i="3"/>
  <c r="N4288" i="3"/>
  <c r="N4289" i="3"/>
  <c r="N4290" i="3"/>
  <c r="N4291" i="3"/>
  <c r="N4292" i="3"/>
  <c r="N4293" i="3"/>
  <c r="N4294" i="3"/>
  <c r="N4295" i="3"/>
  <c r="N4296" i="3"/>
  <c r="N4297" i="3"/>
  <c r="N4298" i="3"/>
  <c r="N4299" i="3"/>
  <c r="N4300" i="3"/>
  <c r="N4301" i="3"/>
  <c r="N4302" i="3"/>
  <c r="N4303" i="3"/>
  <c r="N4304" i="3"/>
  <c r="N4305" i="3"/>
  <c r="N4306" i="3"/>
  <c r="N4307" i="3"/>
  <c r="N4308" i="3"/>
  <c r="N4309" i="3"/>
  <c r="N4310" i="3"/>
  <c r="N4311" i="3"/>
  <c r="N4312" i="3"/>
  <c r="N4313" i="3"/>
  <c r="N4314" i="3"/>
  <c r="N4315" i="3"/>
  <c r="N4316" i="3"/>
  <c r="N4317" i="3"/>
  <c r="N4318" i="3"/>
  <c r="N4319" i="3"/>
  <c r="N4320" i="3"/>
  <c r="N4321" i="3"/>
  <c r="N4322" i="3"/>
  <c r="N4323" i="3"/>
  <c r="N4324" i="3"/>
  <c r="N4325" i="3"/>
  <c r="N4326" i="3"/>
  <c r="N4327" i="3"/>
  <c r="N4328" i="3"/>
  <c r="N4329" i="3"/>
  <c r="N4330" i="3"/>
  <c r="N4331" i="3"/>
  <c r="N4332" i="3"/>
  <c r="N4333" i="3"/>
  <c r="N4334" i="3"/>
  <c r="N4335" i="3"/>
  <c r="N4336" i="3"/>
  <c r="N4337" i="3"/>
  <c r="N4338" i="3"/>
  <c r="N4339" i="3"/>
  <c r="N4340" i="3"/>
  <c r="N4341" i="3"/>
  <c r="N4342" i="3"/>
  <c r="N4343" i="3"/>
  <c r="N4344" i="3"/>
  <c r="N4345" i="3"/>
  <c r="N4346" i="3"/>
  <c r="N4347" i="3"/>
  <c r="N4348" i="3"/>
  <c r="N4349" i="3"/>
  <c r="N4350" i="3"/>
  <c r="N4351" i="3"/>
  <c r="N4352" i="3"/>
  <c r="N4353" i="3"/>
  <c r="N4354" i="3"/>
  <c r="N4355" i="3"/>
  <c r="N4356" i="3"/>
  <c r="N4357" i="3"/>
  <c r="N4358" i="3"/>
  <c r="N4359" i="3"/>
  <c r="N4360" i="3"/>
  <c r="N4361" i="3"/>
  <c r="N4362" i="3"/>
  <c r="N4363" i="3"/>
  <c r="N4364" i="3"/>
  <c r="N4365" i="3"/>
  <c r="N4366" i="3"/>
  <c r="N4367" i="3"/>
  <c r="N4368" i="3"/>
  <c r="N4369" i="3"/>
  <c r="N4370" i="3"/>
  <c r="N4371" i="3"/>
  <c r="N4372" i="3"/>
  <c r="N4373" i="3"/>
  <c r="N4374" i="3"/>
  <c r="N4375" i="3"/>
  <c r="N4376" i="3"/>
  <c r="N4377" i="3"/>
  <c r="N4378" i="3"/>
  <c r="N4379" i="3"/>
  <c r="N4380" i="3"/>
  <c r="N4381" i="3"/>
  <c r="N4382" i="3"/>
  <c r="N4383" i="3"/>
  <c r="N4384" i="3"/>
  <c r="N4385" i="3"/>
  <c r="N4386" i="3"/>
  <c r="N4387" i="3"/>
  <c r="N4388" i="3"/>
  <c r="N4389" i="3"/>
  <c r="N4390" i="3"/>
  <c r="N4391" i="3"/>
  <c r="N4392" i="3"/>
  <c r="N4393" i="3"/>
  <c r="N4394" i="3"/>
  <c r="N4395" i="3"/>
  <c r="N4396" i="3"/>
  <c r="N4397" i="3"/>
  <c r="N4398" i="3"/>
  <c r="N4399" i="3"/>
  <c r="N4400" i="3"/>
  <c r="N4401" i="3"/>
  <c r="N4402" i="3"/>
  <c r="N4403" i="3"/>
  <c r="N4404" i="3"/>
  <c r="N4405" i="3"/>
  <c r="N4406" i="3"/>
  <c r="N4407" i="3"/>
  <c r="N4408" i="3"/>
  <c r="N4409" i="3"/>
  <c r="N4410" i="3"/>
  <c r="N4411" i="3"/>
  <c r="N4412" i="3"/>
  <c r="N4413" i="3"/>
  <c r="N4414" i="3"/>
  <c r="N4415" i="3"/>
  <c r="N4416" i="3"/>
  <c r="N4417" i="3"/>
  <c r="N4418" i="3"/>
  <c r="N4419" i="3"/>
  <c r="N4420" i="3"/>
  <c r="N4421" i="3"/>
  <c r="N4422" i="3"/>
  <c r="N4423" i="3"/>
  <c r="N4424" i="3"/>
  <c r="N4425" i="3"/>
  <c r="N4426" i="3"/>
  <c r="N4427" i="3"/>
  <c r="N4428" i="3"/>
  <c r="N4429" i="3"/>
  <c r="N4430" i="3"/>
  <c r="N4431" i="3"/>
  <c r="N4432" i="3"/>
  <c r="N4433" i="3"/>
  <c r="N4434" i="3"/>
  <c r="N4435" i="3"/>
  <c r="N4436" i="3"/>
  <c r="N4437" i="3"/>
  <c r="N4438" i="3"/>
  <c r="N4439" i="3"/>
  <c r="N4440" i="3"/>
  <c r="N4441" i="3"/>
  <c r="N4442" i="3"/>
  <c r="N4443" i="3"/>
  <c r="N4444" i="3"/>
  <c r="N4445" i="3"/>
  <c r="N4446" i="3"/>
  <c r="N4447" i="3"/>
  <c r="N4448" i="3"/>
  <c r="N4449" i="3"/>
  <c r="N4450" i="3"/>
  <c r="N4451" i="3"/>
  <c r="N4452" i="3"/>
  <c r="N4453" i="3"/>
  <c r="N4454" i="3"/>
  <c r="N4455" i="3"/>
  <c r="N4456" i="3"/>
  <c r="N4457" i="3"/>
  <c r="N4458" i="3"/>
  <c r="N4459" i="3"/>
  <c r="N4460" i="3"/>
  <c r="N4461" i="3"/>
  <c r="N4462" i="3"/>
  <c r="N4463" i="3"/>
  <c r="N4464" i="3"/>
  <c r="N4465" i="3"/>
  <c r="N4466" i="3"/>
  <c r="N4467" i="3"/>
  <c r="N4468" i="3"/>
  <c r="N4469" i="3"/>
  <c r="N4470" i="3"/>
  <c r="N4471" i="3"/>
  <c r="N4472" i="3"/>
  <c r="N4473" i="3"/>
  <c r="N4474" i="3"/>
  <c r="N4475" i="3"/>
  <c r="N4476" i="3"/>
  <c r="N4477" i="3"/>
  <c r="N4478" i="3"/>
  <c r="N4479" i="3"/>
  <c r="N4480" i="3"/>
  <c r="N4481" i="3"/>
  <c r="N4482" i="3"/>
  <c r="N4483" i="3"/>
  <c r="N4484" i="3"/>
  <c r="N4485" i="3"/>
  <c r="N4486" i="3"/>
  <c r="N4487" i="3"/>
  <c r="N4488" i="3"/>
  <c r="N4489" i="3"/>
  <c r="N4490" i="3"/>
  <c r="N4491" i="3"/>
  <c r="N4492" i="3"/>
  <c r="N4493" i="3"/>
  <c r="N4494" i="3"/>
  <c r="N4495" i="3"/>
  <c r="N4496" i="3"/>
  <c r="N4497" i="3"/>
  <c r="N4498" i="3"/>
  <c r="N4499" i="3"/>
  <c r="N4500" i="3"/>
  <c r="N4501" i="3"/>
  <c r="N4502" i="3"/>
  <c r="N4503" i="3"/>
  <c r="N4504" i="3"/>
  <c r="N4505" i="3"/>
  <c r="N4506" i="3"/>
  <c r="N4507" i="3"/>
  <c r="N4508" i="3"/>
  <c r="N4509" i="3"/>
  <c r="N4510" i="3"/>
  <c r="N4511" i="3"/>
  <c r="N4512" i="3"/>
  <c r="N4513" i="3"/>
  <c r="N4514" i="3"/>
  <c r="N4515" i="3"/>
  <c r="N4516" i="3"/>
  <c r="N4517" i="3"/>
  <c r="N4518" i="3"/>
  <c r="N4519" i="3"/>
  <c r="N4520" i="3"/>
  <c r="N4521" i="3"/>
  <c r="N4522" i="3"/>
  <c r="N4523" i="3"/>
  <c r="N4524" i="3"/>
  <c r="N4525" i="3"/>
  <c r="N4526" i="3"/>
  <c r="N4527" i="3"/>
  <c r="N4528" i="3"/>
  <c r="N4529" i="3"/>
  <c r="N4530" i="3"/>
  <c r="N4531" i="3"/>
  <c r="N4532" i="3"/>
  <c r="N4533" i="3"/>
  <c r="N4534" i="3"/>
  <c r="N4535" i="3"/>
  <c r="N4536" i="3"/>
  <c r="N4537" i="3"/>
  <c r="N4538" i="3"/>
  <c r="N4539" i="3"/>
  <c r="N4540" i="3"/>
  <c r="N4541" i="3"/>
  <c r="N4542" i="3"/>
  <c r="N4543" i="3"/>
  <c r="N4544" i="3"/>
  <c r="N4545" i="3"/>
  <c r="N4546" i="3"/>
  <c r="N4547" i="3"/>
  <c r="N4548" i="3"/>
  <c r="N4549" i="3"/>
  <c r="N4550" i="3"/>
  <c r="N4551" i="3"/>
  <c r="N4552" i="3"/>
  <c r="N4553" i="3"/>
  <c r="N4554" i="3"/>
  <c r="N4555" i="3"/>
  <c r="N4556" i="3"/>
  <c r="N4557" i="3"/>
  <c r="N4558" i="3"/>
  <c r="N4559" i="3"/>
  <c r="N4560" i="3"/>
  <c r="N4561" i="3"/>
  <c r="N4562" i="3"/>
  <c r="N4563" i="3"/>
  <c r="N4564" i="3"/>
  <c r="N4565" i="3"/>
  <c r="N4566" i="3"/>
  <c r="N4567" i="3"/>
  <c r="N4568" i="3"/>
  <c r="N4569" i="3"/>
  <c r="N4570" i="3"/>
  <c r="N4571" i="3"/>
  <c r="N4572" i="3"/>
  <c r="N4573" i="3"/>
  <c r="N4574" i="3"/>
  <c r="N4575" i="3"/>
  <c r="N4576" i="3"/>
  <c r="N4577" i="3"/>
  <c r="N4578" i="3"/>
  <c r="N4579" i="3"/>
  <c r="N4580" i="3"/>
  <c r="N4581" i="3"/>
  <c r="N4582" i="3"/>
  <c r="N4583" i="3"/>
  <c r="N4584" i="3"/>
  <c r="N4585" i="3"/>
  <c r="N4586" i="3"/>
  <c r="N4587" i="3"/>
  <c r="N4588" i="3"/>
  <c r="N4589" i="3"/>
  <c r="N4590" i="3"/>
  <c r="N4591" i="3"/>
  <c r="N4592" i="3"/>
  <c r="N4593" i="3"/>
  <c r="N4594" i="3"/>
  <c r="N4595" i="3"/>
  <c r="N4596" i="3"/>
  <c r="N4597" i="3"/>
  <c r="N4598" i="3"/>
  <c r="N4599" i="3"/>
  <c r="N4600" i="3"/>
  <c r="N4601" i="3"/>
  <c r="N4602" i="3"/>
  <c r="N4603" i="3"/>
  <c r="N4604" i="3"/>
  <c r="N4605" i="3"/>
  <c r="N4606" i="3"/>
  <c r="N4607" i="3"/>
  <c r="N4608" i="3"/>
  <c r="N4609" i="3"/>
  <c r="N4610" i="3"/>
  <c r="N4611" i="3"/>
  <c r="N4612" i="3"/>
  <c r="N4613" i="3"/>
  <c r="N4614" i="3"/>
  <c r="N4615" i="3"/>
  <c r="N4616" i="3"/>
  <c r="N4617" i="3"/>
  <c r="N4618" i="3"/>
  <c r="N4619" i="3"/>
  <c r="N4620" i="3"/>
  <c r="N4621" i="3"/>
  <c r="N4622" i="3"/>
  <c r="N4623" i="3"/>
  <c r="N4624" i="3"/>
  <c r="N4625" i="3"/>
  <c r="N4626" i="3"/>
  <c r="N4627" i="3"/>
  <c r="N4628" i="3"/>
  <c r="N4629" i="3"/>
  <c r="N4630" i="3"/>
  <c r="N4631" i="3"/>
  <c r="N4632" i="3"/>
  <c r="N4633" i="3"/>
  <c r="N4634" i="3"/>
  <c r="N4635" i="3"/>
  <c r="N4636" i="3"/>
  <c r="N4637" i="3"/>
  <c r="N4638" i="3"/>
  <c r="N4639" i="3"/>
  <c r="N4640" i="3"/>
  <c r="N4641" i="3"/>
  <c r="N4642" i="3"/>
  <c r="N4643" i="3"/>
  <c r="N4644" i="3"/>
  <c r="N4645" i="3"/>
  <c r="N4646" i="3"/>
  <c r="N4647" i="3"/>
  <c r="N4648" i="3"/>
  <c r="N4649" i="3"/>
  <c r="N4650" i="3"/>
  <c r="N4651" i="3"/>
  <c r="N4652" i="3"/>
  <c r="N4653" i="3"/>
  <c r="N4654" i="3"/>
  <c r="N4655" i="3"/>
  <c r="N4656" i="3"/>
  <c r="N4657" i="3"/>
  <c r="N4658" i="3"/>
  <c r="N4659" i="3"/>
  <c r="N4660" i="3"/>
  <c r="N4661" i="3"/>
  <c r="N4662" i="3"/>
  <c r="N4663" i="3"/>
  <c r="N4664" i="3"/>
  <c r="N4665" i="3"/>
  <c r="N4666" i="3"/>
  <c r="N4667" i="3"/>
  <c r="N4668" i="3"/>
  <c r="N4669" i="3"/>
  <c r="N4670" i="3"/>
  <c r="N4671" i="3"/>
  <c r="N4672" i="3"/>
  <c r="N4673" i="3"/>
  <c r="N4674" i="3"/>
  <c r="N4675" i="3"/>
  <c r="N4676" i="3"/>
  <c r="N4677" i="3"/>
  <c r="N4678" i="3"/>
  <c r="N4679" i="3"/>
  <c r="N4680" i="3"/>
  <c r="N4681" i="3"/>
  <c r="N4682" i="3"/>
  <c r="N4683" i="3"/>
  <c r="N4684" i="3"/>
  <c r="N4685" i="3"/>
  <c r="N4686" i="3"/>
  <c r="N4687" i="3"/>
  <c r="N4688" i="3"/>
  <c r="N4689" i="3"/>
  <c r="N4690" i="3"/>
  <c r="N4691" i="3"/>
  <c r="N4692" i="3"/>
  <c r="N4693" i="3"/>
  <c r="N4694" i="3"/>
  <c r="N4695" i="3"/>
  <c r="N4696" i="3"/>
  <c r="N4697" i="3"/>
  <c r="N4698" i="3"/>
  <c r="N4699" i="3"/>
  <c r="N4700" i="3"/>
  <c r="N4701" i="3"/>
  <c r="N4702" i="3"/>
  <c r="N4703" i="3"/>
  <c r="N4704" i="3"/>
  <c r="N4705" i="3"/>
  <c r="N4706" i="3"/>
  <c r="N4707" i="3"/>
  <c r="N4708" i="3"/>
  <c r="N4709" i="3"/>
  <c r="N4710" i="3"/>
  <c r="N4711" i="3"/>
  <c r="N4712" i="3"/>
  <c r="N4713" i="3"/>
  <c r="N4714" i="3"/>
  <c r="N4715" i="3"/>
  <c r="N4716" i="3"/>
  <c r="N4717" i="3"/>
  <c r="N4718" i="3"/>
  <c r="N4719" i="3"/>
  <c r="N4720" i="3"/>
  <c r="N4721" i="3"/>
  <c r="N4722" i="3"/>
  <c r="N4723" i="3"/>
  <c r="N4724" i="3"/>
  <c r="N4725" i="3"/>
  <c r="N4726" i="3"/>
  <c r="N4727" i="3"/>
  <c r="N4728" i="3"/>
  <c r="N4729" i="3"/>
  <c r="N4730" i="3"/>
  <c r="N4731" i="3"/>
  <c r="N4732" i="3"/>
  <c r="N4733" i="3"/>
  <c r="N4734" i="3"/>
  <c r="N4735" i="3"/>
  <c r="N4736" i="3"/>
  <c r="N4737" i="3"/>
  <c r="N4738" i="3"/>
  <c r="N4739" i="3"/>
  <c r="N4740" i="3"/>
  <c r="N4741" i="3"/>
  <c r="N4742" i="3"/>
  <c r="N4743" i="3"/>
  <c r="N4744" i="3"/>
  <c r="N4745" i="3"/>
  <c r="N4746" i="3"/>
  <c r="N4747" i="3"/>
  <c r="N4748" i="3"/>
  <c r="N4749" i="3"/>
  <c r="N4750" i="3"/>
  <c r="N4751" i="3"/>
  <c r="N4752" i="3"/>
  <c r="N4753" i="3"/>
  <c r="N4754" i="3"/>
  <c r="N4755" i="3"/>
  <c r="N4756" i="3"/>
  <c r="N4757" i="3"/>
  <c r="N4758" i="3"/>
  <c r="N4759" i="3"/>
  <c r="N4760" i="3"/>
  <c r="N4761" i="3"/>
  <c r="N4762" i="3"/>
  <c r="N4763" i="3"/>
  <c r="N4764" i="3"/>
  <c r="N4765" i="3"/>
  <c r="N4766" i="3"/>
  <c r="N4767" i="3"/>
  <c r="N4768" i="3"/>
  <c r="N4769" i="3"/>
  <c r="N4770" i="3"/>
  <c r="N4771" i="3"/>
  <c r="N4772" i="3"/>
  <c r="N4773" i="3"/>
  <c r="N4774" i="3"/>
  <c r="N4775" i="3"/>
  <c r="N4776" i="3"/>
  <c r="N4777" i="3"/>
  <c r="N4778" i="3"/>
  <c r="N4779" i="3"/>
  <c r="N4780" i="3"/>
  <c r="N4781" i="3"/>
  <c r="N4782" i="3"/>
  <c r="N4783" i="3"/>
  <c r="N4784" i="3"/>
  <c r="N4785" i="3"/>
  <c r="N4786" i="3"/>
  <c r="N4787" i="3"/>
  <c r="N4788" i="3"/>
  <c r="N4789" i="3"/>
  <c r="N4790" i="3"/>
  <c r="N4791" i="3"/>
  <c r="N4792" i="3"/>
  <c r="N4793" i="3"/>
  <c r="N4794" i="3"/>
  <c r="N4795" i="3"/>
  <c r="N4796" i="3"/>
  <c r="N4797" i="3"/>
  <c r="N4798" i="3"/>
  <c r="N4799" i="3"/>
  <c r="N4800" i="3"/>
  <c r="N4801" i="3"/>
  <c r="N4802" i="3"/>
  <c r="N4803" i="3"/>
  <c r="N4804" i="3"/>
  <c r="N4805" i="3"/>
  <c r="N4806" i="3"/>
  <c r="N4807" i="3"/>
  <c r="N4808" i="3"/>
  <c r="N4809" i="3"/>
  <c r="N4810" i="3"/>
  <c r="N4811" i="3"/>
  <c r="N4812" i="3"/>
  <c r="N4813" i="3"/>
  <c r="N4814" i="3"/>
  <c r="N4815" i="3"/>
  <c r="N4816" i="3"/>
  <c r="N4817" i="3"/>
  <c r="N4818" i="3"/>
  <c r="N4819" i="3"/>
  <c r="N4820" i="3"/>
  <c r="N4821" i="3"/>
  <c r="N4822" i="3"/>
  <c r="N4823" i="3"/>
  <c r="N4824" i="3"/>
  <c r="N4825" i="3"/>
  <c r="N4826" i="3"/>
  <c r="N4827" i="3"/>
  <c r="N4828" i="3"/>
  <c r="N4829" i="3"/>
  <c r="N4830" i="3"/>
  <c r="N4831" i="3"/>
  <c r="N4832" i="3"/>
  <c r="N4833" i="3"/>
  <c r="N4834" i="3"/>
  <c r="N4835" i="3"/>
  <c r="N4836" i="3"/>
  <c r="N4837" i="3"/>
  <c r="N4838" i="3"/>
  <c r="N4839" i="3"/>
  <c r="N4840" i="3"/>
  <c r="N4841" i="3"/>
  <c r="N4842" i="3"/>
  <c r="N4843" i="3"/>
  <c r="N4844" i="3"/>
  <c r="N4845" i="3"/>
  <c r="N4846" i="3"/>
  <c r="N4847" i="3"/>
  <c r="N4848" i="3"/>
  <c r="N4849" i="3"/>
  <c r="N4850" i="3"/>
  <c r="N4851" i="3"/>
  <c r="N4852" i="3"/>
  <c r="N4853" i="3"/>
  <c r="N4854" i="3"/>
  <c r="N4855" i="3"/>
  <c r="N4856" i="3"/>
  <c r="N4857" i="3"/>
  <c r="N4858" i="3"/>
  <c r="N4859" i="3"/>
  <c r="N4860" i="3"/>
  <c r="N4861" i="3"/>
  <c r="N4862" i="3"/>
  <c r="N4863" i="3"/>
  <c r="N4864" i="3"/>
  <c r="N4865" i="3"/>
  <c r="N4866" i="3"/>
  <c r="N4867" i="3"/>
  <c r="N4868" i="3"/>
  <c r="N4869" i="3"/>
  <c r="N4870" i="3"/>
  <c r="N4871" i="3"/>
  <c r="N4872" i="3"/>
  <c r="N4873" i="3"/>
  <c r="N4874" i="3"/>
  <c r="N4875" i="3"/>
  <c r="N4876" i="3"/>
  <c r="N4877" i="3"/>
  <c r="N4878" i="3"/>
  <c r="N4879" i="3"/>
  <c r="N4880" i="3"/>
  <c r="N4881" i="3"/>
  <c r="N4882" i="3"/>
  <c r="N4883" i="3"/>
  <c r="N4884" i="3"/>
  <c r="N4885" i="3"/>
  <c r="N4886" i="3"/>
  <c r="N4887" i="3"/>
  <c r="N4888" i="3"/>
  <c r="N4889" i="3"/>
  <c r="N4890" i="3"/>
  <c r="N4891" i="3"/>
  <c r="N4892" i="3"/>
  <c r="N4893" i="3"/>
  <c r="N4894" i="3"/>
  <c r="N4895" i="3"/>
  <c r="N4896" i="3"/>
  <c r="N4897" i="3"/>
  <c r="N4898" i="3"/>
  <c r="N4899" i="3"/>
  <c r="N4900" i="3"/>
  <c r="N4901" i="3"/>
  <c r="N4902" i="3"/>
  <c r="N4903" i="3"/>
  <c r="N4904" i="3"/>
  <c r="N4905" i="3"/>
  <c r="N4906" i="3"/>
  <c r="N4907" i="3"/>
  <c r="N4908" i="3"/>
  <c r="N4909" i="3"/>
  <c r="N4910" i="3"/>
  <c r="N4911" i="3"/>
  <c r="N4912" i="3"/>
  <c r="N4913" i="3"/>
  <c r="N4914" i="3"/>
  <c r="N4915" i="3"/>
  <c r="N4916" i="3"/>
  <c r="N4917" i="3"/>
  <c r="N4918" i="3"/>
  <c r="N4919" i="3"/>
  <c r="N4920" i="3"/>
  <c r="N4921" i="3"/>
  <c r="N4922" i="3"/>
  <c r="N4923" i="3"/>
  <c r="N4924" i="3"/>
  <c r="N4925" i="3"/>
  <c r="N4926" i="3"/>
  <c r="N4927" i="3"/>
  <c r="N4928" i="3"/>
  <c r="N4929" i="3"/>
  <c r="N4930" i="3"/>
  <c r="N4931" i="3"/>
  <c r="N4932" i="3"/>
  <c r="N4933" i="3"/>
  <c r="N4934" i="3"/>
  <c r="N4935" i="3"/>
  <c r="N4936" i="3"/>
  <c r="N4937" i="3"/>
  <c r="N4938" i="3"/>
  <c r="N4939" i="3"/>
  <c r="N4940" i="3"/>
  <c r="N4941" i="3"/>
  <c r="N4942" i="3"/>
  <c r="N4943" i="3"/>
  <c r="N4944" i="3"/>
  <c r="N4945" i="3"/>
  <c r="N4946" i="3"/>
  <c r="N4947" i="3"/>
  <c r="N4948" i="3"/>
  <c r="N4949" i="3"/>
  <c r="N4950" i="3"/>
  <c r="N4951" i="3"/>
  <c r="N4952" i="3"/>
  <c r="N4953" i="3"/>
  <c r="N4954" i="3"/>
  <c r="N4955" i="3"/>
  <c r="N4956" i="3"/>
  <c r="N4957" i="3"/>
  <c r="N4958" i="3"/>
  <c r="N4959" i="3"/>
  <c r="N4960" i="3"/>
  <c r="N4961" i="3"/>
  <c r="N4962" i="3"/>
  <c r="N4963" i="3"/>
  <c r="N4964" i="3"/>
  <c r="N4965" i="3"/>
  <c r="N4966" i="3"/>
  <c r="N4967" i="3"/>
  <c r="N4968" i="3"/>
  <c r="N4969" i="3"/>
  <c r="N4970" i="3"/>
  <c r="N4971" i="3"/>
  <c r="N4972" i="3"/>
  <c r="N4973" i="3"/>
  <c r="N4974" i="3"/>
  <c r="N4975" i="3"/>
  <c r="N4976" i="3"/>
  <c r="N4977" i="3"/>
  <c r="N4978" i="3"/>
  <c r="N4979" i="3"/>
  <c r="N4980" i="3"/>
  <c r="N4981" i="3"/>
  <c r="N4982" i="3"/>
  <c r="N4983" i="3"/>
  <c r="N4984" i="3"/>
  <c r="N4985" i="3"/>
  <c r="N4986" i="3"/>
  <c r="N4987" i="3"/>
  <c r="N4988" i="3"/>
  <c r="N4989" i="3"/>
  <c r="N4990" i="3"/>
  <c r="N4991" i="3"/>
  <c r="N4992" i="3"/>
  <c r="N4993" i="3"/>
  <c r="N4994" i="3"/>
  <c r="N4995" i="3"/>
  <c r="N4996" i="3"/>
  <c r="N4997" i="3"/>
  <c r="N4998" i="3"/>
  <c r="N4999" i="3"/>
  <c r="N5000" i="3"/>
  <c r="N5001" i="3"/>
  <c r="N5002" i="3"/>
  <c r="N5003" i="3"/>
  <c r="N5004" i="3"/>
  <c r="N5005" i="3"/>
  <c r="N5006" i="3"/>
  <c r="N5007" i="3"/>
  <c r="N5008" i="3"/>
  <c r="N5009" i="3"/>
  <c r="N5010" i="3"/>
  <c r="N5011" i="3"/>
  <c r="N5012" i="3"/>
  <c r="N5013" i="3"/>
  <c r="N5014" i="3"/>
  <c r="N5015" i="3"/>
  <c r="N5016" i="3"/>
  <c r="N5017" i="3"/>
  <c r="N5018" i="3"/>
  <c r="N5019" i="3"/>
  <c r="N5020" i="3"/>
  <c r="N5021" i="3"/>
  <c r="N5022" i="3"/>
  <c r="N5023" i="3"/>
  <c r="N5024" i="3"/>
  <c r="N5025" i="3"/>
  <c r="N5026" i="3"/>
  <c r="N5027" i="3"/>
  <c r="N5028" i="3"/>
  <c r="N5029" i="3"/>
  <c r="N5030" i="3"/>
  <c r="N5031" i="3"/>
  <c r="N5032" i="3"/>
  <c r="N5033" i="3"/>
  <c r="N5034" i="3"/>
  <c r="N5035" i="3"/>
  <c r="N5036" i="3"/>
  <c r="N5037" i="3"/>
  <c r="N5038" i="3"/>
  <c r="N5039" i="3"/>
  <c r="N5040" i="3"/>
  <c r="N5041" i="3"/>
  <c r="N5042" i="3"/>
  <c r="N5043" i="3"/>
  <c r="N5044" i="3"/>
  <c r="N5045" i="3"/>
  <c r="N5046" i="3"/>
  <c r="N5047" i="3"/>
  <c r="N5048" i="3"/>
  <c r="N5049" i="3"/>
  <c r="N5050" i="3"/>
  <c r="N5051" i="3"/>
  <c r="N5052" i="3"/>
  <c r="N5053" i="3"/>
  <c r="N5054" i="3"/>
  <c r="N5055" i="3"/>
  <c r="N5056" i="3"/>
  <c r="N5057" i="3"/>
  <c r="N5058" i="3"/>
  <c r="N5059" i="3"/>
  <c r="N5060" i="3"/>
  <c r="N5061" i="3"/>
  <c r="N5062" i="3"/>
  <c r="N5063" i="3"/>
  <c r="N5064" i="3"/>
  <c r="N5065" i="3"/>
  <c r="N5066" i="3"/>
  <c r="N5067" i="3"/>
  <c r="N5068" i="3"/>
  <c r="N5069" i="3"/>
  <c r="N5070" i="3"/>
  <c r="N5071" i="3"/>
  <c r="N5072" i="3"/>
  <c r="N5073" i="3"/>
  <c r="N5074" i="3"/>
  <c r="N5075" i="3"/>
  <c r="N5076" i="3"/>
  <c r="N5077" i="3"/>
  <c r="N5078" i="3"/>
  <c r="N5079" i="3"/>
  <c r="N5080" i="3"/>
  <c r="N5081" i="3"/>
  <c r="N5082" i="3"/>
  <c r="N5083" i="3"/>
  <c r="N5084" i="3"/>
  <c r="N5085" i="3"/>
  <c r="N5086" i="3"/>
  <c r="N5087" i="3"/>
  <c r="N5088" i="3"/>
  <c r="N5089" i="3"/>
  <c r="N5090" i="3"/>
  <c r="N5091" i="3"/>
  <c r="N5092" i="3"/>
  <c r="N5093" i="3"/>
  <c r="N5094" i="3"/>
  <c r="N5095" i="3"/>
  <c r="N5096" i="3"/>
  <c r="N5097" i="3"/>
  <c r="N5098" i="3"/>
  <c r="N5099" i="3"/>
  <c r="N5100" i="3"/>
  <c r="N5101" i="3"/>
  <c r="N5102" i="3"/>
  <c r="N5103" i="3"/>
  <c r="N5104" i="3"/>
  <c r="N5105" i="3"/>
  <c r="N5106" i="3"/>
  <c r="N5107" i="3"/>
  <c r="N5108" i="3"/>
  <c r="N5109" i="3"/>
  <c r="N5110" i="3"/>
  <c r="N5111" i="3"/>
  <c r="N5112" i="3"/>
  <c r="N5113" i="3"/>
  <c r="N5114" i="3"/>
  <c r="N5115" i="3"/>
  <c r="N5116" i="3"/>
  <c r="N5117" i="3"/>
  <c r="N5118" i="3"/>
  <c r="N5119" i="3"/>
  <c r="N5120" i="3"/>
  <c r="N5121" i="3"/>
  <c r="N5122" i="3"/>
  <c r="N5123" i="3"/>
  <c r="N5124" i="3"/>
  <c r="N5125" i="3"/>
  <c r="N5126" i="3"/>
  <c r="N5127" i="3"/>
  <c r="N5128" i="3"/>
  <c r="N5129" i="3"/>
  <c r="N5130" i="3"/>
  <c r="N5131" i="3"/>
  <c r="N5132" i="3"/>
  <c r="N5133" i="3"/>
  <c r="N5134" i="3"/>
  <c r="N5135" i="3"/>
  <c r="N5136" i="3"/>
  <c r="N5137" i="3"/>
  <c r="N5138" i="3"/>
  <c r="N5139" i="3"/>
  <c r="N5140" i="3"/>
  <c r="N5141" i="3"/>
  <c r="N5142" i="3"/>
  <c r="N5143" i="3"/>
  <c r="N5144" i="3"/>
  <c r="N5145" i="3"/>
  <c r="N5146" i="3"/>
  <c r="N5147" i="3"/>
  <c r="N5148" i="3"/>
  <c r="N5149" i="3"/>
  <c r="N5150" i="3"/>
  <c r="N5151" i="3"/>
  <c r="N5152" i="3"/>
  <c r="N5153" i="3"/>
  <c r="N5154" i="3"/>
  <c r="N5155" i="3"/>
  <c r="N5156" i="3"/>
  <c r="N5157" i="3"/>
  <c r="N5158" i="3"/>
  <c r="N5159" i="3"/>
  <c r="N5160" i="3"/>
  <c r="N5161" i="3"/>
  <c r="N5162" i="3"/>
  <c r="N5163" i="3"/>
  <c r="N5164" i="3"/>
  <c r="N5165" i="3"/>
  <c r="N5166" i="3"/>
  <c r="N5167" i="3"/>
  <c r="N5168" i="3"/>
  <c r="N5169" i="3"/>
  <c r="N5170" i="3"/>
  <c r="N5171" i="3"/>
  <c r="N5172" i="3"/>
  <c r="N5173" i="3"/>
  <c r="N5174" i="3"/>
  <c r="N5175" i="3"/>
  <c r="N5176" i="3"/>
  <c r="N5177" i="3"/>
  <c r="N5178" i="3"/>
  <c r="N5179" i="3"/>
  <c r="N5180" i="3"/>
  <c r="N5181" i="3"/>
  <c r="N5182" i="3"/>
  <c r="N5183" i="3"/>
  <c r="N5184" i="3"/>
  <c r="N5185" i="3"/>
  <c r="N5186" i="3"/>
  <c r="N5187" i="3"/>
  <c r="N5188" i="3"/>
  <c r="N5189" i="3"/>
  <c r="N5190" i="3"/>
  <c r="N5191" i="3"/>
  <c r="N5192" i="3"/>
  <c r="N5193" i="3"/>
  <c r="N5194" i="3"/>
  <c r="N5195" i="3"/>
  <c r="N5196" i="3"/>
  <c r="N5197" i="3"/>
  <c r="N5198" i="3"/>
  <c r="N5199" i="3"/>
  <c r="N5200" i="3"/>
  <c r="N5201" i="3"/>
  <c r="N5202" i="3"/>
  <c r="N5203" i="3"/>
  <c r="N5204" i="3"/>
  <c r="N5205" i="3"/>
  <c r="N5206" i="3"/>
  <c r="N5207" i="3"/>
  <c r="N5208" i="3"/>
  <c r="N5209" i="3"/>
  <c r="N5210" i="3"/>
  <c r="N5211" i="3"/>
  <c r="N5212" i="3"/>
  <c r="N5213" i="3"/>
  <c r="N5214" i="3"/>
  <c r="N5215" i="3"/>
  <c r="N5216" i="3"/>
  <c r="N5217" i="3"/>
  <c r="N5218" i="3"/>
  <c r="N5219" i="3"/>
  <c r="N5220" i="3"/>
  <c r="N5221" i="3"/>
  <c r="N5222" i="3"/>
  <c r="N5223" i="3"/>
  <c r="N5224" i="3"/>
  <c r="N5225" i="3"/>
  <c r="N5226" i="3"/>
  <c r="N5227" i="3"/>
  <c r="N5228" i="3"/>
  <c r="N5229" i="3"/>
  <c r="N5230" i="3"/>
  <c r="N5231" i="3"/>
  <c r="N5232" i="3"/>
  <c r="N5233" i="3"/>
  <c r="N5234" i="3"/>
  <c r="N5235" i="3"/>
  <c r="N5236" i="3"/>
  <c r="N5237" i="3"/>
  <c r="N5238" i="3"/>
  <c r="N5239" i="3"/>
  <c r="N5240" i="3"/>
  <c r="N5241" i="3"/>
  <c r="N5242" i="3"/>
  <c r="N5243" i="3"/>
  <c r="N5244" i="3"/>
  <c r="N5245" i="3"/>
  <c r="N5246" i="3"/>
  <c r="N5247" i="3"/>
  <c r="N5248" i="3"/>
  <c r="N5249" i="3"/>
  <c r="N5250" i="3"/>
  <c r="N5251" i="3"/>
  <c r="N5252" i="3"/>
  <c r="N5253" i="3"/>
  <c r="N5254" i="3"/>
  <c r="N5255" i="3"/>
  <c r="N5256" i="3"/>
  <c r="N5257" i="3"/>
  <c r="N5258" i="3"/>
  <c r="N5259" i="3"/>
  <c r="N5260" i="3"/>
  <c r="N5261" i="3"/>
  <c r="N5262" i="3"/>
  <c r="N5263" i="3"/>
  <c r="N5264" i="3"/>
  <c r="N5265" i="3"/>
  <c r="N5266" i="3"/>
  <c r="N5267" i="3"/>
  <c r="N5268" i="3"/>
  <c r="N5269" i="3"/>
  <c r="N5270" i="3"/>
  <c r="N5271" i="3"/>
  <c r="N5272" i="3"/>
  <c r="N5273" i="3"/>
  <c r="N5274" i="3"/>
  <c r="N5275" i="3"/>
  <c r="N5276" i="3"/>
  <c r="N5277" i="3"/>
  <c r="N5278" i="3"/>
  <c r="N5279" i="3"/>
  <c r="N5280" i="3"/>
  <c r="N5281" i="3"/>
  <c r="N5282" i="3"/>
  <c r="N5283" i="3"/>
  <c r="N5284" i="3"/>
  <c r="N5285" i="3"/>
  <c r="N5286" i="3"/>
  <c r="N5287" i="3"/>
  <c r="N5288" i="3"/>
  <c r="N5289" i="3"/>
  <c r="N5290" i="3"/>
  <c r="N5291" i="3"/>
  <c r="N5292" i="3"/>
  <c r="N5293" i="3"/>
  <c r="N5294" i="3"/>
  <c r="N5295" i="3"/>
  <c r="N5296" i="3"/>
  <c r="N5297" i="3"/>
  <c r="N5298" i="3"/>
  <c r="N5299" i="3"/>
  <c r="N5300" i="3"/>
  <c r="N5301" i="3"/>
  <c r="N5302" i="3"/>
  <c r="N5303" i="3"/>
  <c r="N5304" i="3"/>
  <c r="N5305" i="3"/>
  <c r="N5306" i="3"/>
  <c r="N5307" i="3"/>
  <c r="N5308" i="3"/>
  <c r="N5309" i="3"/>
  <c r="N5310" i="3"/>
  <c r="N5311" i="3"/>
  <c r="N5312" i="3"/>
  <c r="N5313" i="3"/>
  <c r="N5314" i="3"/>
  <c r="N5315" i="3"/>
  <c r="N5316" i="3"/>
  <c r="N5317" i="3"/>
  <c r="N5318" i="3"/>
  <c r="N5319" i="3"/>
  <c r="N5320" i="3"/>
  <c r="N5321" i="3"/>
  <c r="N5322" i="3"/>
  <c r="N5323" i="3"/>
  <c r="N5324" i="3"/>
  <c r="N5325" i="3"/>
  <c r="N5326" i="3"/>
  <c r="N5327" i="3"/>
  <c r="N5328" i="3"/>
  <c r="N5329" i="3"/>
  <c r="N5330" i="3"/>
  <c r="N5331" i="3"/>
  <c r="N5332" i="3"/>
  <c r="N5333" i="3"/>
  <c r="N5334" i="3"/>
  <c r="N5335" i="3"/>
  <c r="N5336" i="3"/>
  <c r="N5337" i="3"/>
  <c r="N5338" i="3"/>
  <c r="N5339" i="3"/>
  <c r="N5340" i="3"/>
  <c r="N5341" i="3"/>
  <c r="N5342" i="3"/>
  <c r="N5343" i="3"/>
  <c r="N5344" i="3"/>
  <c r="N5345" i="3"/>
  <c r="N5346" i="3"/>
  <c r="N5347" i="3"/>
  <c r="N5348" i="3"/>
  <c r="N5349" i="3"/>
  <c r="N5350" i="3"/>
  <c r="N5351" i="3"/>
  <c r="N5352" i="3"/>
  <c r="N5353" i="3"/>
  <c r="N5354" i="3"/>
  <c r="N5355" i="3"/>
  <c r="N5356" i="3"/>
  <c r="N5357" i="3"/>
  <c r="N5358" i="3"/>
  <c r="N5359" i="3"/>
  <c r="N5360" i="3"/>
  <c r="N5361" i="3"/>
  <c r="N5362" i="3"/>
  <c r="N5363" i="3"/>
  <c r="N5364" i="3"/>
  <c r="N5365" i="3"/>
  <c r="N5366" i="3"/>
  <c r="N5367" i="3"/>
  <c r="N5368" i="3"/>
  <c r="N5369" i="3"/>
  <c r="N5370" i="3"/>
  <c r="N5371" i="3"/>
  <c r="N5372" i="3"/>
  <c r="N5373" i="3"/>
  <c r="N5374" i="3"/>
  <c r="N5375" i="3"/>
  <c r="N5376" i="3"/>
  <c r="N5377" i="3"/>
  <c r="N5378" i="3"/>
  <c r="N5379" i="3"/>
  <c r="N5380" i="3"/>
  <c r="N5381" i="3"/>
  <c r="N5382" i="3"/>
  <c r="N5383" i="3"/>
  <c r="N5384" i="3"/>
  <c r="N5385" i="3"/>
  <c r="N5386" i="3"/>
  <c r="N5387" i="3"/>
  <c r="N5388" i="3"/>
  <c r="N5389" i="3"/>
  <c r="N5390" i="3"/>
  <c r="N5391" i="3"/>
  <c r="N5392" i="3"/>
  <c r="N5393" i="3"/>
  <c r="N5394" i="3"/>
  <c r="N5395" i="3"/>
  <c r="N5396" i="3"/>
  <c r="N5397" i="3"/>
  <c r="N5398" i="3"/>
  <c r="N5399" i="3"/>
  <c r="N5400" i="3"/>
  <c r="N5401" i="3"/>
  <c r="N5402" i="3"/>
  <c r="N5403" i="3"/>
  <c r="N5404" i="3"/>
  <c r="N5405" i="3"/>
  <c r="N5406" i="3"/>
  <c r="N5407" i="3"/>
  <c r="N5408" i="3"/>
  <c r="N5409" i="3"/>
  <c r="N5410" i="3"/>
  <c r="N5411" i="3"/>
  <c r="N5412" i="3"/>
  <c r="N5413" i="3"/>
  <c r="N5414" i="3"/>
  <c r="N5415" i="3"/>
  <c r="N5416" i="3"/>
  <c r="N5417" i="3"/>
  <c r="N5418" i="3"/>
  <c r="N5419" i="3"/>
  <c r="N5420" i="3"/>
  <c r="N5421" i="3"/>
  <c r="N5422" i="3"/>
  <c r="N5423" i="3"/>
  <c r="N5424" i="3"/>
  <c r="N5425" i="3"/>
  <c r="N5426" i="3"/>
  <c r="N5427" i="3"/>
  <c r="N5428" i="3"/>
  <c r="N5429" i="3"/>
  <c r="N5430" i="3"/>
  <c r="N5431" i="3"/>
  <c r="N5432" i="3"/>
  <c r="N5433" i="3"/>
  <c r="N5434" i="3"/>
  <c r="N5435" i="3"/>
  <c r="N5436" i="3"/>
  <c r="N5437" i="3"/>
  <c r="N5438" i="3"/>
  <c r="N5439" i="3"/>
  <c r="N5440" i="3"/>
  <c r="N5441" i="3"/>
  <c r="N5442" i="3"/>
  <c r="N5443" i="3"/>
  <c r="N5444" i="3"/>
  <c r="N5445" i="3"/>
  <c r="N5446" i="3"/>
  <c r="N5447" i="3"/>
  <c r="N5448" i="3"/>
  <c r="N5449" i="3"/>
  <c r="N5450" i="3"/>
  <c r="N5451" i="3"/>
  <c r="N5452" i="3"/>
  <c r="N5453" i="3"/>
  <c r="N5454" i="3"/>
  <c r="N5455" i="3"/>
  <c r="N5456" i="3"/>
  <c r="N5457" i="3"/>
  <c r="N5458" i="3"/>
  <c r="N5459" i="3"/>
  <c r="N5460" i="3"/>
  <c r="N5461" i="3"/>
  <c r="N5462" i="3"/>
  <c r="N5463" i="3"/>
  <c r="N5464" i="3"/>
  <c r="N5465" i="3"/>
  <c r="N5466" i="3"/>
  <c r="N5467" i="3"/>
  <c r="N5468" i="3"/>
  <c r="N5469" i="3"/>
  <c r="N5470" i="3"/>
  <c r="N5471" i="3"/>
  <c r="N5472" i="3"/>
  <c r="N5473" i="3"/>
  <c r="N5474" i="3"/>
  <c r="N5475" i="3"/>
  <c r="N5476" i="3"/>
  <c r="N5477" i="3"/>
  <c r="N5478" i="3"/>
  <c r="N5479" i="3"/>
  <c r="N5480" i="3"/>
  <c r="N5481" i="3"/>
  <c r="N5482" i="3"/>
  <c r="N5483" i="3"/>
  <c r="N5484" i="3"/>
  <c r="N5485" i="3"/>
  <c r="N5486" i="3"/>
  <c r="N5487" i="3"/>
  <c r="N5488" i="3"/>
  <c r="N5489" i="3"/>
  <c r="N5490" i="3"/>
  <c r="N5491" i="3"/>
  <c r="N5492" i="3"/>
  <c r="N5493" i="3"/>
  <c r="N5494" i="3"/>
  <c r="N5495" i="3"/>
  <c r="N5496" i="3"/>
  <c r="N5497" i="3"/>
  <c r="N5498" i="3"/>
  <c r="N5499" i="3"/>
  <c r="N5500" i="3"/>
  <c r="N5501" i="3"/>
  <c r="N5502" i="3"/>
  <c r="N5503" i="3"/>
  <c r="N5504" i="3"/>
  <c r="N5505" i="3"/>
  <c r="N5506" i="3"/>
  <c r="N5507" i="3"/>
  <c r="N5508" i="3"/>
  <c r="N5509" i="3"/>
  <c r="N5510" i="3"/>
  <c r="N5511" i="3"/>
  <c r="N5512" i="3"/>
  <c r="N5513" i="3"/>
  <c r="N5514" i="3"/>
  <c r="N5515" i="3"/>
  <c r="N5516" i="3"/>
  <c r="N5517" i="3"/>
  <c r="N5518" i="3"/>
  <c r="N5519" i="3"/>
  <c r="N5520" i="3"/>
  <c r="N5521" i="3"/>
  <c r="N5522" i="3"/>
  <c r="N5523" i="3"/>
  <c r="N5524" i="3"/>
  <c r="N5525" i="3"/>
  <c r="N5526" i="3"/>
  <c r="N5527" i="3"/>
  <c r="N5528" i="3"/>
  <c r="N5529" i="3"/>
  <c r="N5530" i="3"/>
  <c r="N5531" i="3"/>
  <c r="N5532" i="3"/>
  <c r="N5533" i="3"/>
  <c r="N5534" i="3"/>
  <c r="N5535" i="3"/>
  <c r="N5536" i="3"/>
  <c r="N5537" i="3"/>
  <c r="N5538" i="3"/>
  <c r="N5539" i="3"/>
  <c r="N5540" i="3"/>
  <c r="N5541" i="3"/>
  <c r="N5542" i="3"/>
  <c r="N5543" i="3"/>
  <c r="N5544" i="3"/>
  <c r="N5545" i="3"/>
  <c r="N5546" i="3"/>
  <c r="N5547" i="3"/>
  <c r="N5548" i="3"/>
  <c r="N5549" i="3"/>
  <c r="N5550" i="3"/>
  <c r="N5551" i="3"/>
  <c r="N5552" i="3"/>
  <c r="N5553" i="3"/>
  <c r="N5554" i="3"/>
  <c r="N5555" i="3"/>
  <c r="N5556" i="3"/>
  <c r="N5557" i="3"/>
  <c r="N5558" i="3"/>
  <c r="N5559" i="3"/>
  <c r="N5560" i="3"/>
  <c r="N5561" i="3"/>
  <c r="N5562" i="3"/>
  <c r="N5563" i="3"/>
  <c r="N5564" i="3"/>
  <c r="N5565" i="3"/>
  <c r="N5566" i="3"/>
  <c r="N5567" i="3"/>
  <c r="N5568" i="3"/>
  <c r="N5569" i="3"/>
  <c r="N5570" i="3"/>
  <c r="N5571" i="3"/>
  <c r="N5572" i="3"/>
  <c r="N5573" i="3"/>
  <c r="N5574" i="3"/>
  <c r="N5575" i="3"/>
  <c r="N5576" i="3"/>
  <c r="N5577" i="3"/>
  <c r="N5578" i="3"/>
  <c r="N5579" i="3"/>
  <c r="N5580" i="3"/>
  <c r="N5581" i="3"/>
  <c r="N5582" i="3"/>
  <c r="N5583" i="3"/>
  <c r="N5584" i="3"/>
  <c r="N5585" i="3"/>
  <c r="N5586" i="3"/>
  <c r="N5587" i="3"/>
  <c r="N5588" i="3"/>
  <c r="N5589" i="3"/>
  <c r="N5590" i="3"/>
  <c r="N5591" i="3"/>
  <c r="N5592" i="3"/>
  <c r="N5593" i="3"/>
  <c r="N5594" i="3"/>
  <c r="N5595" i="3"/>
  <c r="N5596" i="3"/>
  <c r="N5597" i="3"/>
  <c r="N5598" i="3"/>
  <c r="N5599" i="3"/>
  <c r="N5600" i="3"/>
  <c r="N5601" i="3"/>
  <c r="N5602" i="3"/>
  <c r="N5603" i="3"/>
  <c r="N5604" i="3"/>
  <c r="N5605" i="3"/>
  <c r="N5606" i="3"/>
  <c r="N5607" i="3"/>
  <c r="N5608" i="3"/>
  <c r="N5609" i="3"/>
  <c r="N5610" i="3"/>
  <c r="N5611" i="3"/>
  <c r="N5612" i="3"/>
  <c r="N5613" i="3"/>
  <c r="N5614" i="3"/>
  <c r="N5615" i="3"/>
  <c r="N5616" i="3"/>
  <c r="N5617" i="3"/>
  <c r="N5618" i="3"/>
  <c r="N5619" i="3"/>
  <c r="N5620" i="3"/>
  <c r="N5621" i="3"/>
  <c r="N5622" i="3"/>
  <c r="N5623" i="3"/>
  <c r="N5624" i="3"/>
  <c r="N5625" i="3"/>
  <c r="N5626" i="3"/>
  <c r="N5627" i="3"/>
  <c r="N5628" i="3"/>
  <c r="N5629" i="3"/>
  <c r="N5630" i="3"/>
  <c r="N5631" i="3"/>
  <c r="N5632" i="3"/>
  <c r="N5633" i="3"/>
  <c r="N5634" i="3"/>
  <c r="N5635" i="3"/>
  <c r="N5636" i="3"/>
  <c r="N5637" i="3"/>
  <c r="N5638" i="3"/>
  <c r="N5639" i="3"/>
  <c r="N5640" i="3"/>
  <c r="N5641" i="3"/>
  <c r="N5642" i="3"/>
  <c r="N5643" i="3"/>
  <c r="N5644" i="3"/>
  <c r="N5645" i="3"/>
  <c r="N5646" i="3"/>
  <c r="N5647" i="3"/>
  <c r="N5648" i="3"/>
  <c r="N5649" i="3"/>
  <c r="N5650" i="3"/>
  <c r="N5651" i="3"/>
  <c r="N5652" i="3"/>
  <c r="N5653" i="3"/>
  <c r="N5654" i="3"/>
  <c r="N5655" i="3"/>
  <c r="N5656" i="3"/>
  <c r="N5657" i="3"/>
  <c r="N5658" i="3"/>
  <c r="N5659" i="3"/>
  <c r="N5660" i="3"/>
  <c r="N5661" i="3"/>
  <c r="N5662" i="3"/>
  <c r="N5663" i="3"/>
  <c r="N5664" i="3"/>
  <c r="N5665" i="3"/>
  <c r="N5666" i="3"/>
  <c r="N5667" i="3"/>
  <c r="N5668" i="3"/>
  <c r="N5669" i="3"/>
  <c r="N5670" i="3"/>
  <c r="N5671" i="3"/>
  <c r="N5672" i="3"/>
  <c r="N5673" i="3"/>
  <c r="N5674" i="3"/>
  <c r="N5675" i="3"/>
  <c r="N5676" i="3"/>
  <c r="N5677" i="3"/>
  <c r="N5678" i="3"/>
  <c r="N5679" i="3"/>
  <c r="N5680" i="3"/>
  <c r="N5681" i="3"/>
  <c r="N5682" i="3"/>
  <c r="N5683" i="3"/>
  <c r="N5684" i="3"/>
  <c r="N5685" i="3"/>
  <c r="N5686" i="3"/>
  <c r="N5687" i="3"/>
  <c r="N5688" i="3"/>
  <c r="N5689" i="3"/>
  <c r="N5690" i="3"/>
  <c r="N5691" i="3"/>
  <c r="N5692" i="3"/>
  <c r="N5693" i="3"/>
  <c r="N5694" i="3"/>
  <c r="N5695" i="3"/>
  <c r="N5696" i="3"/>
  <c r="N5697" i="3"/>
  <c r="N5698" i="3"/>
  <c r="N5699" i="3"/>
  <c r="N5700" i="3"/>
  <c r="N5701" i="3"/>
  <c r="N5702" i="3"/>
  <c r="N5703" i="3"/>
  <c r="N5704" i="3"/>
  <c r="N5705" i="3"/>
  <c r="N5706" i="3"/>
  <c r="N5707" i="3"/>
  <c r="N5708" i="3"/>
  <c r="N5709" i="3"/>
  <c r="N5710" i="3"/>
  <c r="N5711" i="3"/>
  <c r="N5712" i="3"/>
  <c r="N5713" i="3"/>
  <c r="N5714" i="3"/>
  <c r="N5715" i="3"/>
  <c r="N5716" i="3"/>
  <c r="N5717" i="3"/>
  <c r="N5718" i="3"/>
  <c r="N5719" i="3"/>
  <c r="N5720" i="3"/>
  <c r="N5721" i="3"/>
  <c r="N5722" i="3"/>
  <c r="N5723" i="3"/>
  <c r="N5724" i="3"/>
  <c r="N5725" i="3"/>
  <c r="N5726" i="3"/>
  <c r="N5727" i="3"/>
  <c r="N5728" i="3"/>
  <c r="N5729" i="3"/>
  <c r="N5730" i="3"/>
  <c r="N5731" i="3"/>
  <c r="N5732" i="3"/>
  <c r="N5733" i="3"/>
  <c r="N5734" i="3"/>
  <c r="N5735" i="3"/>
  <c r="N5736" i="3"/>
  <c r="N5737" i="3"/>
  <c r="N5738" i="3"/>
  <c r="N5739" i="3"/>
  <c r="N5740" i="3"/>
  <c r="N5741" i="3"/>
  <c r="N5742" i="3"/>
  <c r="N5743" i="3"/>
  <c r="N5744" i="3"/>
  <c r="N5745" i="3"/>
  <c r="N5746" i="3"/>
  <c r="N5747" i="3"/>
  <c r="N5748" i="3"/>
  <c r="N5749" i="3"/>
  <c r="N5750" i="3"/>
  <c r="N5751" i="3"/>
  <c r="N5752" i="3"/>
  <c r="N5753" i="3"/>
  <c r="N5754" i="3"/>
  <c r="N5755" i="3"/>
  <c r="N5756" i="3"/>
  <c r="N5757" i="3"/>
  <c r="N5758" i="3"/>
  <c r="N5759" i="3"/>
  <c r="N5760" i="3"/>
  <c r="N5761" i="3"/>
  <c r="N5762" i="3"/>
  <c r="N5763" i="3"/>
  <c r="N5764" i="3"/>
  <c r="N5765" i="3"/>
  <c r="N5766" i="3"/>
  <c r="N5767" i="3"/>
  <c r="N5768" i="3"/>
  <c r="N5769" i="3"/>
  <c r="N5770" i="3"/>
  <c r="N5771" i="3"/>
  <c r="N5772" i="3"/>
  <c r="N5773" i="3"/>
  <c r="N5774" i="3"/>
  <c r="N5775" i="3"/>
  <c r="N5776" i="3"/>
  <c r="N5777" i="3"/>
  <c r="N5778" i="3"/>
  <c r="N5779" i="3"/>
  <c r="N5780" i="3"/>
  <c r="N5781" i="3"/>
  <c r="N5782" i="3"/>
  <c r="N5783" i="3"/>
  <c r="N5784" i="3"/>
  <c r="N5785" i="3"/>
  <c r="N5786" i="3"/>
  <c r="N5787" i="3"/>
  <c r="N5788" i="3"/>
  <c r="N5789" i="3"/>
  <c r="N5790" i="3"/>
  <c r="N5791" i="3"/>
  <c r="N5792" i="3"/>
  <c r="N5793" i="3"/>
  <c r="N5794" i="3"/>
  <c r="N5795" i="3"/>
  <c r="N5796" i="3"/>
  <c r="N5797" i="3"/>
  <c r="N5798" i="3"/>
  <c r="N5799" i="3"/>
  <c r="N5800" i="3"/>
  <c r="N5801" i="3"/>
  <c r="N5802" i="3"/>
  <c r="N5803" i="3"/>
  <c r="N5804" i="3"/>
  <c r="N5805" i="3"/>
  <c r="N5806" i="3"/>
  <c r="N5807" i="3"/>
  <c r="N5808" i="3"/>
  <c r="N5809" i="3"/>
  <c r="N5810" i="3"/>
  <c r="N5811" i="3"/>
  <c r="N5812" i="3"/>
  <c r="N5813" i="3"/>
  <c r="N5814" i="3"/>
  <c r="N5815" i="3"/>
  <c r="N5816" i="3"/>
  <c r="N5817" i="3"/>
  <c r="N5818" i="3"/>
  <c r="N5819" i="3"/>
  <c r="N5820" i="3"/>
  <c r="N5821" i="3"/>
  <c r="N5822" i="3"/>
  <c r="N5823" i="3"/>
  <c r="N5824" i="3"/>
  <c r="N5825" i="3"/>
  <c r="N5826" i="3"/>
  <c r="N5827" i="3"/>
  <c r="N5828" i="3"/>
  <c r="N5829" i="3"/>
  <c r="N5830" i="3"/>
  <c r="N5831" i="3"/>
  <c r="N5832" i="3"/>
  <c r="N5833" i="3"/>
  <c r="N5834" i="3"/>
  <c r="N5835" i="3"/>
  <c r="N5836" i="3"/>
  <c r="N5837" i="3"/>
  <c r="N5838" i="3"/>
  <c r="N5839" i="3"/>
  <c r="N5840" i="3"/>
  <c r="N5841" i="3"/>
  <c r="N5842" i="3"/>
  <c r="N5843" i="3"/>
  <c r="N5844" i="3"/>
  <c r="N5845" i="3"/>
  <c r="N5846" i="3"/>
  <c r="N5847" i="3"/>
  <c r="N5848" i="3"/>
  <c r="N5849" i="3"/>
  <c r="N5850" i="3"/>
  <c r="N5851" i="3"/>
  <c r="N5852" i="3"/>
  <c r="N5853" i="3"/>
  <c r="N5854" i="3"/>
  <c r="N5855" i="3"/>
  <c r="N5856" i="3"/>
  <c r="N5857" i="3"/>
  <c r="N5858" i="3"/>
  <c r="N5859" i="3"/>
  <c r="N5860" i="3"/>
  <c r="N5861" i="3"/>
  <c r="N5862" i="3"/>
  <c r="N5863" i="3"/>
  <c r="N5864" i="3"/>
  <c r="N5865" i="3"/>
  <c r="N5866" i="3"/>
  <c r="N5867" i="3"/>
  <c r="N5868" i="3"/>
  <c r="N5869" i="3"/>
  <c r="N5870" i="3"/>
  <c r="N5871" i="3"/>
  <c r="N5872" i="3"/>
  <c r="N5873" i="3"/>
  <c r="N5874" i="3"/>
  <c r="N5875" i="3"/>
  <c r="N5876" i="3"/>
  <c r="N5877" i="3"/>
  <c r="N5878" i="3"/>
  <c r="N5879" i="3"/>
  <c r="N5880" i="3"/>
  <c r="N5881" i="3"/>
  <c r="N5882" i="3"/>
  <c r="N5883" i="3"/>
  <c r="N5884" i="3"/>
  <c r="N5885" i="3"/>
  <c r="N5886" i="3"/>
  <c r="N5887" i="3"/>
  <c r="N5888" i="3"/>
  <c r="N5889" i="3"/>
  <c r="N5890" i="3"/>
  <c r="N5891" i="3"/>
  <c r="N5892" i="3"/>
  <c r="N5893" i="3"/>
  <c r="N5894" i="3"/>
  <c r="N5895" i="3"/>
  <c r="N5896" i="3"/>
  <c r="N5897" i="3"/>
  <c r="N5898" i="3"/>
  <c r="N5899" i="3"/>
  <c r="N5900" i="3"/>
  <c r="N5901" i="3"/>
  <c r="N5902" i="3"/>
  <c r="N5903" i="3"/>
  <c r="N5904" i="3"/>
  <c r="N5905" i="3"/>
  <c r="N5906" i="3"/>
  <c r="N5907" i="3"/>
  <c r="N5908" i="3"/>
  <c r="N5909" i="3"/>
  <c r="N5910" i="3"/>
  <c r="N5911" i="3"/>
  <c r="N5912" i="3"/>
  <c r="N5913" i="3"/>
  <c r="N5914" i="3"/>
  <c r="N5915" i="3"/>
  <c r="N5916" i="3"/>
  <c r="N5917" i="3"/>
  <c r="N5918" i="3"/>
  <c r="N5919" i="3"/>
  <c r="N5920" i="3"/>
  <c r="N5921" i="3"/>
  <c r="N5922" i="3"/>
  <c r="N5923" i="3"/>
  <c r="N5924" i="3"/>
  <c r="N5925" i="3"/>
  <c r="N5926" i="3"/>
  <c r="N5927" i="3"/>
  <c r="N5928" i="3"/>
  <c r="N5929" i="3"/>
  <c r="N5930" i="3"/>
  <c r="N5931" i="3"/>
  <c r="N5932" i="3"/>
  <c r="N5933" i="3"/>
  <c r="N5934" i="3"/>
  <c r="N5935" i="3"/>
  <c r="N5936" i="3"/>
  <c r="N5937" i="3"/>
  <c r="N5938" i="3"/>
  <c r="N5939" i="3"/>
  <c r="N5940" i="3"/>
  <c r="N5941" i="3"/>
  <c r="N5942" i="3"/>
  <c r="N5943" i="3"/>
  <c r="N5944" i="3"/>
  <c r="N5945" i="3"/>
  <c r="N5946" i="3"/>
  <c r="N5947" i="3"/>
  <c r="N5948" i="3"/>
  <c r="N5949" i="3"/>
  <c r="N5950" i="3"/>
  <c r="N5951" i="3"/>
  <c r="N5952" i="3"/>
  <c r="N5953" i="3"/>
  <c r="N5954" i="3"/>
  <c r="N5955" i="3"/>
  <c r="N5956" i="3"/>
  <c r="N5957" i="3"/>
  <c r="N5958" i="3"/>
  <c r="N5959" i="3"/>
  <c r="N5960" i="3"/>
  <c r="N5961" i="3"/>
  <c r="N5962" i="3"/>
  <c r="N5963" i="3"/>
  <c r="N5964" i="3"/>
  <c r="N5965" i="3"/>
  <c r="N5966" i="3"/>
  <c r="N5967" i="3"/>
  <c r="N5968" i="3"/>
  <c r="N5969" i="3"/>
  <c r="N5970" i="3"/>
  <c r="N5971" i="3"/>
  <c r="N5972" i="3"/>
  <c r="N5973" i="3"/>
  <c r="N5974" i="3"/>
  <c r="N5975" i="3"/>
  <c r="N5976" i="3"/>
  <c r="N5977" i="3"/>
  <c r="N5978" i="3"/>
  <c r="N5979" i="3"/>
  <c r="N5980" i="3"/>
  <c r="N5981" i="3"/>
  <c r="N5982" i="3"/>
  <c r="N5983" i="3"/>
  <c r="N5984" i="3"/>
  <c r="N5985" i="3"/>
  <c r="N5986" i="3"/>
  <c r="N5987" i="3"/>
  <c r="N5988" i="3"/>
  <c r="N5989" i="3"/>
  <c r="N5990" i="3"/>
  <c r="N5991" i="3"/>
  <c r="N5992" i="3"/>
  <c r="N5993" i="3"/>
  <c r="N5994" i="3"/>
  <c r="N5995" i="3"/>
  <c r="N5996" i="3"/>
  <c r="N5997" i="3"/>
  <c r="N5998" i="3"/>
  <c r="N5999" i="3"/>
  <c r="N6000" i="3"/>
  <c r="N6001" i="3"/>
  <c r="N6002" i="3"/>
  <c r="N6003" i="3"/>
  <c r="N6004" i="3"/>
  <c r="N6005" i="3"/>
  <c r="N6006" i="3"/>
  <c r="N6007" i="3"/>
  <c r="N6008" i="3"/>
  <c r="N6009" i="3"/>
  <c r="N6010" i="3"/>
  <c r="N6011" i="3"/>
  <c r="N6012" i="3"/>
  <c r="N6013" i="3"/>
  <c r="N6014" i="3"/>
  <c r="N6015" i="3"/>
  <c r="N6016" i="3"/>
  <c r="N6017" i="3"/>
  <c r="N6018" i="3"/>
  <c r="N6019" i="3"/>
  <c r="N6020" i="3"/>
  <c r="N6021" i="3"/>
  <c r="N6022" i="3"/>
  <c r="N6023" i="3"/>
  <c r="N6024" i="3"/>
  <c r="N6025" i="3"/>
  <c r="N6026" i="3"/>
  <c r="N6027" i="3"/>
  <c r="N6028" i="3"/>
  <c r="N6029" i="3"/>
  <c r="N6030" i="3"/>
  <c r="N6031" i="3"/>
  <c r="N6032" i="3"/>
  <c r="N6033" i="3"/>
  <c r="N6034" i="3"/>
  <c r="N6035" i="3"/>
  <c r="N6036" i="3"/>
  <c r="N6037" i="3"/>
  <c r="N6038" i="3"/>
  <c r="N6039" i="3"/>
  <c r="N6040" i="3"/>
  <c r="N6041" i="3"/>
  <c r="N6042" i="3"/>
  <c r="N6043" i="3"/>
  <c r="N6044" i="3"/>
  <c r="N6045" i="3"/>
  <c r="N6046" i="3"/>
  <c r="N6047" i="3"/>
  <c r="N6048" i="3"/>
  <c r="N6049" i="3"/>
  <c r="N6050" i="3"/>
  <c r="N6051" i="3"/>
  <c r="N6052" i="3"/>
  <c r="N6053" i="3"/>
  <c r="N6054" i="3"/>
  <c r="N6055" i="3"/>
  <c r="N6056" i="3"/>
  <c r="N6057" i="3"/>
  <c r="N6058" i="3"/>
  <c r="N6059" i="3"/>
  <c r="N6060" i="3"/>
  <c r="N6061" i="3"/>
  <c r="N6062" i="3"/>
  <c r="N6063" i="3"/>
  <c r="N6064" i="3"/>
  <c r="N6065" i="3"/>
  <c r="N6066" i="3"/>
  <c r="N6067" i="3"/>
  <c r="N6068" i="3"/>
  <c r="N6069" i="3"/>
  <c r="N6070" i="3"/>
  <c r="N6071" i="3"/>
  <c r="N6072" i="3"/>
  <c r="N6073" i="3"/>
  <c r="N6074" i="3"/>
  <c r="N6075" i="3"/>
  <c r="N6076" i="3"/>
  <c r="N6077" i="3"/>
  <c r="N6078" i="3"/>
  <c r="N6079" i="3"/>
  <c r="N6080" i="3"/>
  <c r="N6081" i="3"/>
  <c r="N6082" i="3"/>
  <c r="N6083" i="3"/>
  <c r="N6084" i="3"/>
  <c r="N6085" i="3"/>
  <c r="N6086" i="3"/>
  <c r="N6087" i="3"/>
  <c r="N6088" i="3"/>
  <c r="N6089" i="3"/>
  <c r="N6090" i="3"/>
  <c r="N6091" i="3"/>
  <c r="N6092" i="3"/>
  <c r="N6093" i="3"/>
  <c r="N6094" i="3"/>
  <c r="N6095" i="3"/>
  <c r="N6096" i="3"/>
  <c r="N6097" i="3"/>
  <c r="N6098" i="3"/>
  <c r="N6099" i="3"/>
  <c r="N6100" i="3"/>
  <c r="N6101" i="3"/>
  <c r="N6102" i="3"/>
  <c r="N6103" i="3"/>
  <c r="N6104" i="3"/>
  <c r="N6105" i="3"/>
  <c r="N6106" i="3"/>
  <c r="N6107" i="3"/>
  <c r="N6108" i="3"/>
  <c r="N6109" i="3"/>
  <c r="N6110" i="3"/>
  <c r="N6111" i="3"/>
  <c r="N6112" i="3"/>
  <c r="N6113" i="3"/>
  <c r="N6114" i="3"/>
  <c r="N6115" i="3"/>
  <c r="N6116" i="3"/>
  <c r="N6117" i="3"/>
  <c r="N6118" i="3"/>
  <c r="N6119" i="3"/>
  <c r="N6120" i="3"/>
  <c r="N6121" i="3"/>
  <c r="N6122" i="3"/>
  <c r="N6123" i="3"/>
  <c r="N6124" i="3"/>
  <c r="N6125" i="3"/>
  <c r="N6126" i="3"/>
  <c r="N6127" i="3"/>
  <c r="N6128" i="3"/>
  <c r="N6129" i="3"/>
  <c r="N6130" i="3"/>
  <c r="N6131" i="3"/>
  <c r="N6132" i="3"/>
  <c r="N6133" i="3"/>
  <c r="N6134" i="3"/>
  <c r="N6135" i="3"/>
  <c r="N6136" i="3"/>
  <c r="N6137" i="3"/>
  <c r="N6138" i="3"/>
  <c r="N6139" i="3"/>
  <c r="N6140" i="3"/>
  <c r="N6141" i="3"/>
  <c r="N6142" i="3"/>
  <c r="N6143" i="3"/>
  <c r="N6144" i="3"/>
  <c r="N6145" i="3"/>
  <c r="N6146" i="3"/>
  <c r="N6147" i="3"/>
  <c r="N6148" i="3"/>
  <c r="N6149" i="3"/>
  <c r="N6150" i="3"/>
  <c r="N6151" i="3"/>
  <c r="N6152" i="3"/>
  <c r="N6153" i="3"/>
  <c r="N6154" i="3"/>
  <c r="N6155" i="3"/>
  <c r="N6156" i="3"/>
  <c r="N6157" i="3"/>
  <c r="N6158" i="3"/>
  <c r="N6159" i="3"/>
  <c r="N6160" i="3"/>
  <c r="N6161" i="3"/>
  <c r="N6162" i="3"/>
  <c r="N6163" i="3"/>
  <c r="N6164" i="3"/>
  <c r="N6165" i="3"/>
  <c r="N6166" i="3"/>
  <c r="N6167" i="3"/>
  <c r="N6168" i="3"/>
  <c r="N6169" i="3"/>
  <c r="N6170" i="3"/>
  <c r="N6171" i="3"/>
  <c r="N6172" i="3"/>
  <c r="N6173" i="3"/>
  <c r="N6174" i="3"/>
  <c r="N6175" i="3"/>
  <c r="N6176" i="3"/>
  <c r="N6177" i="3"/>
  <c r="N6178" i="3"/>
  <c r="N6179" i="3"/>
  <c r="N6180" i="3"/>
  <c r="N6181" i="3"/>
  <c r="N6182" i="3"/>
  <c r="N6183" i="3"/>
  <c r="N6184" i="3"/>
  <c r="N6185" i="3"/>
  <c r="N6186" i="3"/>
  <c r="N6187" i="3"/>
  <c r="N6188" i="3"/>
  <c r="N6189" i="3"/>
  <c r="N6190" i="3"/>
  <c r="N6191" i="3"/>
  <c r="N6192" i="3"/>
  <c r="N6193" i="3"/>
  <c r="N6194" i="3"/>
  <c r="N6195" i="3"/>
  <c r="N6196" i="3"/>
  <c r="N6197" i="3"/>
  <c r="N6198" i="3"/>
  <c r="N6199" i="3"/>
  <c r="N6200" i="3"/>
  <c r="N6201" i="3"/>
  <c r="N6202" i="3"/>
  <c r="N6203" i="3"/>
  <c r="N6204" i="3"/>
  <c r="N6205" i="3"/>
  <c r="N6206" i="3"/>
  <c r="N6207" i="3"/>
  <c r="N6208" i="3"/>
  <c r="N6209" i="3"/>
  <c r="N6210" i="3"/>
  <c r="N6211" i="3"/>
  <c r="N6212" i="3"/>
  <c r="N6213" i="3"/>
  <c r="N6214" i="3"/>
  <c r="N6215" i="3"/>
  <c r="N6216" i="3"/>
  <c r="N6217" i="3"/>
  <c r="N6218" i="3"/>
  <c r="N6219" i="3"/>
  <c r="N6220" i="3"/>
  <c r="N6221" i="3"/>
  <c r="N6222" i="3"/>
  <c r="N6223" i="3"/>
  <c r="N6224" i="3"/>
  <c r="N6225" i="3"/>
  <c r="N6226" i="3"/>
  <c r="N6227" i="3"/>
  <c r="N6228" i="3"/>
  <c r="N6229" i="3"/>
  <c r="N6230" i="3"/>
  <c r="N6231" i="3"/>
  <c r="N6232" i="3"/>
  <c r="N6233" i="3"/>
  <c r="N6234" i="3"/>
  <c r="N6235" i="3"/>
  <c r="N6236" i="3"/>
  <c r="N6237" i="3"/>
  <c r="N6238" i="3"/>
  <c r="N6239" i="3"/>
  <c r="N6240" i="3"/>
  <c r="N6241" i="3"/>
  <c r="N6242" i="3"/>
  <c r="N6243" i="3"/>
  <c r="N6244" i="3"/>
  <c r="N6245" i="3"/>
  <c r="N6246" i="3"/>
  <c r="N6247" i="3"/>
  <c r="N6248" i="3"/>
  <c r="N6249" i="3"/>
  <c r="N6250" i="3"/>
  <c r="N6251" i="3"/>
  <c r="N6252" i="3"/>
  <c r="N6253" i="3"/>
  <c r="N6254" i="3"/>
  <c r="N6255" i="3"/>
  <c r="N6256" i="3"/>
  <c r="N6257" i="3"/>
  <c r="N6258" i="3"/>
  <c r="N6259" i="3"/>
  <c r="N6260" i="3"/>
  <c r="N6261" i="3"/>
  <c r="N6262" i="3"/>
  <c r="N6263" i="3"/>
  <c r="N6264" i="3"/>
  <c r="N6265" i="3"/>
  <c r="N6266" i="3"/>
  <c r="N6267" i="3"/>
  <c r="N6268" i="3"/>
  <c r="N6269" i="3"/>
  <c r="N6270" i="3"/>
  <c r="N6271" i="3"/>
  <c r="N6272" i="3"/>
  <c r="N6273" i="3"/>
  <c r="N6274" i="3"/>
  <c r="N6275" i="3"/>
  <c r="N6276" i="3"/>
  <c r="N6277" i="3"/>
  <c r="N6278" i="3"/>
  <c r="N6279" i="3"/>
  <c r="N6280" i="3"/>
  <c r="N6281" i="3"/>
  <c r="N6282" i="3"/>
  <c r="N6283" i="3"/>
  <c r="N6284" i="3"/>
  <c r="N6285" i="3"/>
  <c r="N6286" i="3"/>
  <c r="N6287" i="3"/>
  <c r="N6288" i="3"/>
  <c r="N6289" i="3"/>
  <c r="N6290" i="3"/>
  <c r="N6291" i="3"/>
  <c r="N6292" i="3"/>
  <c r="N6293" i="3"/>
  <c r="N6294" i="3"/>
  <c r="N6295" i="3"/>
  <c r="N6296" i="3"/>
  <c r="N6297" i="3"/>
  <c r="N6298" i="3"/>
  <c r="N6299" i="3"/>
  <c r="N6300" i="3"/>
  <c r="N6301" i="3"/>
  <c r="N6302" i="3"/>
  <c r="N6303" i="3"/>
  <c r="N6304" i="3"/>
  <c r="N6305" i="3"/>
  <c r="N6306" i="3"/>
  <c r="N6307" i="3"/>
  <c r="N6308" i="3"/>
  <c r="N6309" i="3"/>
  <c r="N6310" i="3"/>
  <c r="N6311" i="3"/>
  <c r="N6312" i="3"/>
  <c r="N6313" i="3"/>
  <c r="N6314" i="3"/>
  <c r="N6315" i="3"/>
  <c r="N6316" i="3"/>
  <c r="N6317" i="3"/>
  <c r="N6318" i="3"/>
  <c r="N6319" i="3"/>
  <c r="N6320" i="3"/>
  <c r="N6321" i="3"/>
  <c r="N6322" i="3"/>
  <c r="N6323" i="3"/>
  <c r="N6324" i="3"/>
  <c r="N6325" i="3"/>
  <c r="N6326" i="3"/>
  <c r="N6327" i="3"/>
  <c r="N6328" i="3"/>
  <c r="N6329" i="3"/>
  <c r="N6330" i="3"/>
  <c r="N6331" i="3"/>
  <c r="N6332" i="3"/>
  <c r="N6333" i="3"/>
  <c r="N6334" i="3"/>
  <c r="N6335" i="3"/>
  <c r="N6336" i="3"/>
  <c r="N6337" i="3"/>
  <c r="N6338" i="3"/>
  <c r="N6339" i="3"/>
  <c r="N6340" i="3"/>
  <c r="N6341" i="3"/>
  <c r="N6342" i="3"/>
  <c r="N6343" i="3"/>
  <c r="N6344" i="3"/>
  <c r="N6345" i="3"/>
  <c r="N6346" i="3"/>
  <c r="N6347" i="3"/>
  <c r="N6348" i="3"/>
  <c r="N6349" i="3"/>
  <c r="N6350" i="3"/>
  <c r="N6351" i="3"/>
  <c r="N6352" i="3"/>
  <c r="N6353" i="3"/>
  <c r="N6354" i="3"/>
  <c r="N6355" i="3"/>
  <c r="N6356" i="3"/>
  <c r="N6357" i="3"/>
  <c r="N6358" i="3"/>
  <c r="N6359" i="3"/>
  <c r="N6360" i="3"/>
  <c r="N6361" i="3"/>
  <c r="N6362" i="3"/>
  <c r="N6363" i="3"/>
  <c r="N6364" i="3"/>
  <c r="N6365" i="3"/>
  <c r="N6366" i="3"/>
  <c r="N6367" i="3"/>
  <c r="N6368" i="3"/>
  <c r="N6369" i="3"/>
  <c r="N6370" i="3"/>
  <c r="N6371" i="3"/>
  <c r="N6372" i="3"/>
  <c r="N6373" i="3"/>
  <c r="N6374" i="3"/>
  <c r="N6375" i="3"/>
  <c r="N6376" i="3"/>
  <c r="N6377" i="3"/>
  <c r="N6378" i="3"/>
  <c r="N6379" i="3"/>
  <c r="N6380" i="3"/>
  <c r="N6381" i="3"/>
  <c r="N6382" i="3"/>
  <c r="N6383" i="3"/>
  <c r="N6384" i="3"/>
  <c r="N6385" i="3"/>
  <c r="N6386" i="3"/>
  <c r="N6387" i="3"/>
  <c r="N6388" i="3"/>
  <c r="N6389" i="3"/>
  <c r="N6390" i="3"/>
  <c r="N6391" i="3"/>
  <c r="N6392" i="3"/>
  <c r="N6393" i="3"/>
  <c r="N6394" i="3"/>
  <c r="N6395" i="3"/>
  <c r="N6396" i="3"/>
  <c r="N6397" i="3"/>
  <c r="N6398" i="3"/>
  <c r="N6399" i="3"/>
  <c r="N6400" i="3"/>
  <c r="N6401" i="3"/>
  <c r="N6402" i="3"/>
  <c r="N6403" i="3"/>
  <c r="N6404" i="3"/>
  <c r="N6405" i="3"/>
  <c r="N6406" i="3"/>
  <c r="N6407" i="3"/>
  <c r="N6408" i="3"/>
  <c r="N6409" i="3"/>
  <c r="N6410" i="3"/>
  <c r="N6411" i="3"/>
  <c r="N6412" i="3"/>
  <c r="N6413" i="3"/>
  <c r="N6414" i="3"/>
  <c r="N6415" i="3"/>
  <c r="N6416" i="3"/>
  <c r="N6417" i="3"/>
  <c r="N6418" i="3"/>
  <c r="N6419" i="3"/>
  <c r="N6420" i="3"/>
  <c r="N6421" i="3"/>
  <c r="N6422" i="3"/>
  <c r="N6423" i="3"/>
  <c r="N6424" i="3"/>
  <c r="N6425" i="3"/>
  <c r="N6426" i="3"/>
  <c r="N6427" i="3"/>
  <c r="N6428" i="3"/>
  <c r="N6429" i="3"/>
  <c r="N6430" i="3"/>
  <c r="N6431" i="3"/>
  <c r="N6432" i="3"/>
  <c r="N6433" i="3"/>
  <c r="N6434" i="3"/>
  <c r="N6435" i="3"/>
  <c r="N6436" i="3"/>
  <c r="N6437" i="3"/>
  <c r="N6438" i="3"/>
  <c r="N6439" i="3"/>
  <c r="N6440" i="3"/>
  <c r="N6441" i="3"/>
  <c r="N6442" i="3"/>
  <c r="N6443" i="3"/>
  <c r="N6444" i="3"/>
  <c r="N6445" i="3"/>
  <c r="N6446" i="3"/>
  <c r="N6447" i="3"/>
  <c r="N6448" i="3"/>
  <c r="N6449" i="3"/>
  <c r="N6450" i="3"/>
  <c r="N6451" i="3"/>
  <c r="N6452" i="3"/>
  <c r="N6453" i="3"/>
  <c r="N6454" i="3"/>
  <c r="N6455" i="3"/>
  <c r="N6456" i="3"/>
  <c r="N6457" i="3"/>
  <c r="N6458" i="3"/>
  <c r="N6459" i="3"/>
  <c r="N6460" i="3"/>
  <c r="N6461" i="3"/>
  <c r="N6462" i="3"/>
  <c r="N6463" i="3"/>
  <c r="N6464" i="3"/>
  <c r="N6465" i="3"/>
  <c r="N6466" i="3"/>
  <c r="N6467" i="3"/>
  <c r="N6468" i="3"/>
  <c r="N6469" i="3"/>
  <c r="N6470" i="3"/>
  <c r="N6471" i="3"/>
  <c r="N6472" i="3"/>
  <c r="N6473" i="3"/>
  <c r="N6474" i="3"/>
  <c r="N6475" i="3"/>
  <c r="N6476" i="3"/>
  <c r="N6477" i="3"/>
  <c r="N6478" i="3"/>
  <c r="N6479" i="3"/>
  <c r="N6480" i="3"/>
  <c r="N6481" i="3"/>
  <c r="N6482" i="3"/>
  <c r="N6483" i="3"/>
  <c r="N6484" i="3"/>
  <c r="N6485" i="3"/>
  <c r="N6486" i="3"/>
  <c r="N6487" i="3"/>
  <c r="N6488" i="3"/>
  <c r="N6489" i="3"/>
  <c r="N6490" i="3"/>
  <c r="N6491" i="3"/>
  <c r="N6492" i="3"/>
  <c r="N6493" i="3"/>
  <c r="N6494" i="3"/>
  <c r="N6495" i="3"/>
  <c r="N6496" i="3"/>
  <c r="N6497" i="3"/>
  <c r="N6498" i="3"/>
  <c r="N6499" i="3"/>
  <c r="N6500" i="3"/>
  <c r="N6501" i="3"/>
  <c r="N6502" i="3"/>
  <c r="N6503" i="3"/>
  <c r="N6504" i="3"/>
  <c r="N6505" i="3"/>
  <c r="N6506" i="3"/>
  <c r="N6507" i="3"/>
  <c r="N6508" i="3"/>
  <c r="N6509" i="3"/>
  <c r="N6510" i="3"/>
  <c r="N6511" i="3"/>
  <c r="N6512" i="3"/>
  <c r="N6513" i="3"/>
  <c r="N6514" i="3"/>
  <c r="N6515" i="3"/>
  <c r="N6516" i="3"/>
  <c r="N6517" i="3"/>
  <c r="N6518" i="3"/>
  <c r="N6519" i="3"/>
  <c r="N6520" i="3"/>
  <c r="N6521" i="3"/>
  <c r="N6522" i="3"/>
  <c r="N6523" i="3"/>
  <c r="N6524" i="3"/>
  <c r="N6525" i="3"/>
  <c r="N6526" i="3"/>
  <c r="N6527" i="3"/>
  <c r="N6528" i="3"/>
  <c r="N6529" i="3"/>
  <c r="N6530" i="3"/>
  <c r="N6531" i="3"/>
  <c r="N6532" i="3"/>
  <c r="N6533" i="3"/>
  <c r="N6534" i="3"/>
  <c r="N6535" i="3"/>
  <c r="N6536" i="3"/>
  <c r="N6537" i="3"/>
  <c r="N6538" i="3"/>
  <c r="N6539" i="3"/>
  <c r="N6540" i="3"/>
  <c r="N6541" i="3"/>
  <c r="N6542" i="3"/>
  <c r="N6543" i="3"/>
  <c r="N6544" i="3"/>
  <c r="N6545" i="3"/>
  <c r="N6546" i="3"/>
  <c r="N6547" i="3"/>
  <c r="N6548" i="3"/>
  <c r="N6549" i="3"/>
  <c r="N6550" i="3"/>
  <c r="N6551" i="3"/>
  <c r="N6552" i="3"/>
  <c r="N6553" i="3"/>
  <c r="N6554" i="3"/>
  <c r="N6555" i="3"/>
  <c r="N6556" i="3"/>
  <c r="N6557" i="3"/>
  <c r="N6558" i="3"/>
  <c r="N6559" i="3"/>
  <c r="N6560" i="3"/>
  <c r="N6561" i="3"/>
  <c r="N6562" i="3"/>
  <c r="N6563" i="3"/>
  <c r="N6564" i="3"/>
  <c r="N6565" i="3"/>
  <c r="N6566" i="3"/>
  <c r="N6567" i="3"/>
  <c r="N6568" i="3"/>
  <c r="N6569" i="3"/>
  <c r="N6570" i="3"/>
  <c r="N6571" i="3"/>
  <c r="N6572" i="3"/>
  <c r="N6573" i="3"/>
  <c r="N6574" i="3"/>
  <c r="N6575" i="3"/>
  <c r="N6576" i="3"/>
  <c r="N6577" i="3"/>
  <c r="N6578" i="3"/>
  <c r="N6579" i="3"/>
  <c r="N6580" i="3"/>
  <c r="N6581" i="3"/>
  <c r="N6582" i="3"/>
  <c r="N6583" i="3"/>
  <c r="N6584" i="3"/>
  <c r="N6585" i="3"/>
  <c r="N6586" i="3"/>
  <c r="N6587" i="3"/>
  <c r="N6588" i="3"/>
  <c r="N6589" i="3"/>
  <c r="N6590" i="3"/>
  <c r="N6591" i="3"/>
  <c r="N6592" i="3"/>
  <c r="N6593" i="3"/>
  <c r="N6594" i="3"/>
  <c r="N6595" i="3"/>
  <c r="N6596" i="3"/>
  <c r="N6597" i="3"/>
  <c r="N6598" i="3"/>
  <c r="N6599" i="3"/>
  <c r="N6600" i="3"/>
  <c r="N6601" i="3"/>
  <c r="N6602" i="3"/>
  <c r="N6603" i="3"/>
  <c r="N6604" i="3"/>
  <c r="N6605" i="3"/>
  <c r="N6606" i="3"/>
  <c r="N6607" i="3"/>
  <c r="N6608" i="3"/>
  <c r="N6609" i="3"/>
  <c r="N6610" i="3"/>
  <c r="N6611" i="3"/>
  <c r="N6612" i="3"/>
  <c r="N6613" i="3"/>
  <c r="N6614" i="3"/>
  <c r="N6615" i="3"/>
  <c r="N6616" i="3"/>
  <c r="N6617" i="3"/>
  <c r="N6618" i="3"/>
  <c r="N6619" i="3"/>
  <c r="N6620" i="3"/>
  <c r="N6621" i="3"/>
  <c r="N6622" i="3"/>
  <c r="N6623" i="3"/>
  <c r="N6624" i="3"/>
  <c r="N6625" i="3"/>
  <c r="N6626" i="3"/>
  <c r="N6627" i="3"/>
  <c r="N6628" i="3"/>
  <c r="N6629" i="3"/>
  <c r="N6630" i="3"/>
  <c r="N6631" i="3"/>
  <c r="N6632" i="3"/>
  <c r="N6633" i="3"/>
  <c r="N6634" i="3"/>
  <c r="N6635" i="3"/>
  <c r="N6636" i="3"/>
  <c r="N6637" i="3"/>
  <c r="N6638" i="3"/>
  <c r="N6639" i="3"/>
  <c r="N6640" i="3"/>
  <c r="N6641" i="3"/>
  <c r="N6642" i="3"/>
  <c r="N6643" i="3"/>
  <c r="N6644" i="3"/>
  <c r="N6645" i="3"/>
  <c r="N6646" i="3"/>
  <c r="N6647" i="3"/>
  <c r="N6648" i="3"/>
  <c r="N6649" i="3"/>
  <c r="N6650" i="3"/>
  <c r="N6651" i="3"/>
  <c r="N6652" i="3"/>
  <c r="N6653" i="3"/>
  <c r="N6654" i="3"/>
  <c r="N6655" i="3"/>
  <c r="N6656" i="3"/>
  <c r="N6657" i="3"/>
  <c r="N6658" i="3"/>
  <c r="N6659" i="3"/>
  <c r="N6660" i="3"/>
  <c r="N6661" i="3"/>
  <c r="N6662" i="3"/>
  <c r="N6663" i="3"/>
  <c r="N6664" i="3"/>
  <c r="N6665" i="3"/>
  <c r="N6666" i="3"/>
  <c r="N6667" i="3"/>
  <c r="N6668" i="3"/>
  <c r="N6669" i="3"/>
  <c r="N6670" i="3"/>
  <c r="N6671" i="3"/>
  <c r="N6672" i="3"/>
  <c r="N6673" i="3"/>
  <c r="N6674" i="3"/>
  <c r="N6675" i="3"/>
  <c r="N6676" i="3"/>
  <c r="N6677" i="3"/>
  <c r="N6678" i="3"/>
  <c r="N6679" i="3"/>
  <c r="N6680" i="3"/>
  <c r="N6681" i="3"/>
  <c r="N6682" i="3"/>
  <c r="N6683" i="3"/>
  <c r="N6684" i="3"/>
  <c r="N6685" i="3"/>
  <c r="N6686" i="3"/>
  <c r="N6687" i="3"/>
  <c r="N6688" i="3"/>
  <c r="N6689" i="3"/>
  <c r="N6690" i="3"/>
  <c r="N6691" i="3"/>
  <c r="N6692" i="3"/>
  <c r="N6693" i="3"/>
  <c r="N6694" i="3"/>
  <c r="N6695" i="3"/>
  <c r="N6696" i="3"/>
  <c r="N6697" i="3"/>
  <c r="N6698" i="3"/>
  <c r="N6699" i="3"/>
  <c r="N6700" i="3"/>
  <c r="N6701" i="3"/>
  <c r="N6702" i="3"/>
  <c r="N6703" i="3"/>
  <c r="N6704" i="3"/>
  <c r="N6705" i="3"/>
  <c r="N6706" i="3"/>
  <c r="N6707" i="3"/>
  <c r="N6708" i="3"/>
  <c r="N6709" i="3"/>
  <c r="N6710" i="3"/>
  <c r="N6711" i="3"/>
  <c r="N6712" i="3"/>
  <c r="N6713" i="3"/>
  <c r="N6714" i="3"/>
  <c r="N6715" i="3"/>
  <c r="N6716" i="3"/>
  <c r="N6717" i="3"/>
  <c r="N6718" i="3"/>
  <c r="N6719" i="3"/>
  <c r="N6720" i="3"/>
  <c r="N6721" i="3"/>
  <c r="N6722" i="3"/>
  <c r="N6723" i="3"/>
  <c r="N6724" i="3"/>
  <c r="N6725" i="3"/>
  <c r="N6726" i="3"/>
  <c r="N6727" i="3"/>
  <c r="N6728" i="3"/>
  <c r="N6729" i="3"/>
  <c r="N6730" i="3"/>
  <c r="N6731" i="3"/>
  <c r="N6732" i="3"/>
  <c r="N6733" i="3"/>
  <c r="N6734" i="3"/>
  <c r="N6735" i="3"/>
  <c r="N6736" i="3"/>
  <c r="N6737" i="3"/>
  <c r="N6738" i="3"/>
  <c r="N6739" i="3"/>
  <c r="N6740" i="3"/>
  <c r="N6741" i="3"/>
  <c r="N6742" i="3"/>
  <c r="N6743" i="3"/>
  <c r="N6744" i="3"/>
  <c r="N6745" i="3"/>
  <c r="N6746" i="3"/>
  <c r="N6747" i="3"/>
  <c r="N6748" i="3"/>
  <c r="N6749" i="3"/>
  <c r="N6750" i="3"/>
  <c r="N6751" i="3"/>
  <c r="N6752" i="3"/>
  <c r="N6753" i="3"/>
  <c r="N6754" i="3"/>
  <c r="N6755" i="3"/>
  <c r="N6756" i="3"/>
  <c r="N6757" i="3"/>
  <c r="N6758" i="3"/>
  <c r="N6759" i="3"/>
  <c r="N6760" i="3"/>
  <c r="N6761" i="3"/>
  <c r="N6762" i="3"/>
  <c r="N6763" i="3"/>
  <c r="N6764" i="3"/>
  <c r="N6765" i="3"/>
  <c r="N6766" i="3"/>
  <c r="N6767" i="3"/>
  <c r="N6768" i="3"/>
  <c r="N6769" i="3"/>
  <c r="N6770" i="3"/>
  <c r="N6771" i="3"/>
  <c r="N6772" i="3"/>
  <c r="N6773" i="3"/>
  <c r="N6774" i="3"/>
  <c r="N6775" i="3"/>
  <c r="N6776" i="3"/>
  <c r="N6777" i="3"/>
  <c r="N6778" i="3"/>
  <c r="N6779" i="3"/>
  <c r="N6780" i="3"/>
  <c r="N6781" i="3"/>
  <c r="N6782" i="3"/>
  <c r="N6783" i="3"/>
  <c r="N6784" i="3"/>
  <c r="N6785" i="3"/>
  <c r="N6786" i="3"/>
  <c r="N6787" i="3"/>
  <c r="N6788" i="3"/>
  <c r="N6789" i="3"/>
  <c r="N6790" i="3"/>
  <c r="N6791" i="3"/>
  <c r="N6792" i="3"/>
  <c r="N6793" i="3"/>
  <c r="N6794" i="3"/>
  <c r="N6795" i="3"/>
  <c r="N6796" i="3"/>
  <c r="N6797" i="3"/>
  <c r="N6798" i="3"/>
  <c r="N6799" i="3"/>
  <c r="N6800" i="3"/>
  <c r="N6801" i="3"/>
  <c r="N6802" i="3"/>
  <c r="N6803" i="3"/>
  <c r="N6804" i="3"/>
  <c r="N6805" i="3"/>
  <c r="N6806" i="3"/>
  <c r="N6807" i="3"/>
  <c r="N6808" i="3"/>
  <c r="N6809" i="3"/>
  <c r="N6810" i="3"/>
  <c r="N6811" i="3"/>
  <c r="N6812" i="3"/>
  <c r="N6813" i="3"/>
  <c r="N6814" i="3"/>
  <c r="N6815" i="3"/>
  <c r="N6816" i="3"/>
  <c r="N6817" i="3"/>
  <c r="N6818" i="3"/>
  <c r="N6819" i="3"/>
  <c r="N6820" i="3"/>
  <c r="N6821" i="3"/>
  <c r="N6822" i="3"/>
  <c r="N6823" i="3"/>
  <c r="N6824" i="3"/>
  <c r="N6825" i="3"/>
  <c r="N6826" i="3"/>
  <c r="N6827" i="3"/>
  <c r="N6828" i="3"/>
  <c r="N6829" i="3"/>
  <c r="N6830" i="3"/>
  <c r="N6831" i="3"/>
  <c r="N6832" i="3"/>
  <c r="N6833" i="3"/>
  <c r="N6834" i="3"/>
  <c r="N6835" i="3"/>
  <c r="N6836" i="3"/>
  <c r="N6837" i="3"/>
  <c r="N6838" i="3"/>
  <c r="N6839" i="3"/>
  <c r="N6840" i="3"/>
  <c r="N6841" i="3"/>
  <c r="N6842" i="3"/>
  <c r="N6843" i="3"/>
  <c r="N6844" i="3"/>
  <c r="N6845" i="3"/>
  <c r="N6846" i="3"/>
  <c r="N6847" i="3"/>
  <c r="N6848" i="3"/>
  <c r="N6849" i="3"/>
  <c r="N6850" i="3"/>
  <c r="N6851" i="3"/>
  <c r="N6852" i="3"/>
  <c r="N6853" i="3"/>
  <c r="N6854" i="3"/>
  <c r="N6855" i="3"/>
  <c r="N6856" i="3"/>
  <c r="N6857" i="3"/>
  <c r="N6858" i="3"/>
  <c r="N6859" i="3"/>
  <c r="N6860" i="3"/>
  <c r="N6861" i="3"/>
  <c r="N6862" i="3"/>
  <c r="N6863" i="3"/>
  <c r="N6864" i="3"/>
  <c r="N6865" i="3"/>
  <c r="N6866" i="3"/>
  <c r="N6867" i="3"/>
  <c r="N6868" i="3"/>
  <c r="N6869" i="3"/>
  <c r="N6870" i="3"/>
  <c r="N6871" i="3"/>
  <c r="N6872" i="3"/>
  <c r="N6873" i="3"/>
  <c r="N6874" i="3"/>
  <c r="N6875" i="3"/>
  <c r="N6876" i="3"/>
  <c r="N6877" i="3"/>
  <c r="N6878" i="3"/>
  <c r="N6879" i="3"/>
  <c r="N6880" i="3"/>
  <c r="N6881" i="3"/>
  <c r="N6882" i="3"/>
  <c r="N6883" i="3"/>
  <c r="N6884" i="3"/>
  <c r="N6885" i="3"/>
  <c r="N6886" i="3"/>
  <c r="N6887" i="3"/>
  <c r="N6888" i="3"/>
  <c r="N6889" i="3"/>
  <c r="N6890" i="3"/>
  <c r="N6891" i="3"/>
  <c r="N6892" i="3"/>
  <c r="N6893" i="3"/>
  <c r="N6894" i="3"/>
  <c r="N6895" i="3"/>
  <c r="N6896" i="3"/>
  <c r="N6897" i="3"/>
  <c r="N6898" i="3"/>
  <c r="N6899" i="3"/>
  <c r="N6900" i="3"/>
  <c r="N6901" i="3"/>
  <c r="N6902" i="3"/>
  <c r="N6903" i="3"/>
  <c r="N6904" i="3"/>
  <c r="N6905" i="3"/>
  <c r="N6906" i="3"/>
  <c r="N6907" i="3"/>
  <c r="N6908" i="3"/>
  <c r="N6909" i="3"/>
  <c r="N6910" i="3"/>
  <c r="N6911" i="3"/>
  <c r="N6912" i="3"/>
  <c r="N6913" i="3"/>
  <c r="N6914" i="3"/>
  <c r="N6915" i="3"/>
  <c r="N6916" i="3"/>
  <c r="N6917" i="3"/>
  <c r="N6918" i="3"/>
  <c r="N6919" i="3"/>
  <c r="N6920" i="3"/>
  <c r="N6921" i="3"/>
  <c r="N6922" i="3"/>
  <c r="N6923" i="3"/>
  <c r="N6924" i="3"/>
  <c r="N6925" i="3"/>
  <c r="N6926" i="3"/>
  <c r="N6927" i="3"/>
  <c r="N6928" i="3"/>
  <c r="N6929" i="3"/>
  <c r="N6930" i="3"/>
  <c r="N6931" i="3"/>
  <c r="N6932" i="3"/>
  <c r="N6933" i="3"/>
  <c r="N6934" i="3"/>
  <c r="N6935" i="3"/>
  <c r="N6936" i="3"/>
  <c r="N6937" i="3"/>
  <c r="N6938" i="3"/>
  <c r="N6939" i="3"/>
  <c r="N6940" i="3"/>
  <c r="N6941" i="3"/>
  <c r="N6942" i="3"/>
  <c r="N6943" i="3"/>
  <c r="N6944" i="3"/>
  <c r="N6945" i="3"/>
  <c r="N6946" i="3"/>
  <c r="N6947" i="3"/>
  <c r="N6948" i="3"/>
  <c r="N6949" i="3"/>
  <c r="N6950" i="3"/>
  <c r="N6951" i="3"/>
  <c r="N6952" i="3"/>
  <c r="N6953" i="3"/>
  <c r="N6954" i="3"/>
  <c r="N6955" i="3"/>
  <c r="N6956" i="3"/>
  <c r="N6957" i="3"/>
  <c r="N6958" i="3"/>
  <c r="N6959" i="3"/>
  <c r="N6960" i="3"/>
  <c r="N6961" i="3"/>
  <c r="N6962" i="3"/>
  <c r="N6963" i="3"/>
  <c r="N6964" i="3"/>
  <c r="N6965" i="3"/>
  <c r="N6966" i="3"/>
  <c r="N6967" i="3"/>
  <c r="N6968" i="3"/>
  <c r="N6969" i="3"/>
  <c r="N6970" i="3"/>
  <c r="N6971" i="3"/>
  <c r="N6972" i="3"/>
  <c r="N6973" i="3"/>
  <c r="N6974" i="3"/>
  <c r="N6975" i="3"/>
  <c r="N6976" i="3"/>
  <c r="N6977" i="3"/>
  <c r="N6978" i="3"/>
  <c r="N6979" i="3"/>
  <c r="N6980" i="3"/>
  <c r="N6981" i="3"/>
  <c r="N6982" i="3"/>
  <c r="N6983" i="3"/>
  <c r="N6984" i="3"/>
  <c r="N6985" i="3"/>
  <c r="N6986" i="3"/>
  <c r="N6987" i="3"/>
  <c r="N6988" i="3"/>
  <c r="N6989" i="3"/>
  <c r="N6990" i="3"/>
  <c r="N6991" i="3"/>
  <c r="N6992" i="3"/>
  <c r="N6993" i="3"/>
  <c r="N6994" i="3"/>
  <c r="N6995" i="3"/>
  <c r="N6996" i="3"/>
  <c r="N6997" i="3"/>
  <c r="N6998" i="3"/>
  <c r="N6999" i="3"/>
  <c r="N7000" i="3"/>
  <c r="N7001" i="3"/>
  <c r="N7002" i="3"/>
  <c r="N7003" i="3"/>
  <c r="N7004" i="3"/>
  <c r="N7005" i="3"/>
  <c r="N7006" i="3"/>
  <c r="N7007" i="3"/>
  <c r="N7008" i="3"/>
  <c r="N7009" i="3"/>
  <c r="N7010" i="3"/>
  <c r="N7011" i="3"/>
  <c r="N7012" i="3"/>
  <c r="N7013" i="3"/>
  <c r="N7014" i="3"/>
  <c r="N7015" i="3"/>
  <c r="N7016" i="3"/>
  <c r="N7017" i="3"/>
  <c r="N7018" i="3"/>
  <c r="N7019" i="3"/>
  <c r="N7020" i="3"/>
  <c r="N7021" i="3"/>
  <c r="N7022" i="3"/>
  <c r="N7023" i="3"/>
  <c r="N7024" i="3"/>
  <c r="N7025" i="3"/>
  <c r="N7026" i="3"/>
  <c r="N7027" i="3"/>
  <c r="N7028" i="3"/>
  <c r="N7029" i="3"/>
  <c r="N7030" i="3"/>
  <c r="N7031" i="3"/>
  <c r="N7032" i="3"/>
  <c r="N7033" i="3"/>
  <c r="N7034" i="3"/>
  <c r="N7035" i="3"/>
  <c r="N7036" i="3"/>
  <c r="N7037" i="3"/>
  <c r="N7038" i="3"/>
  <c r="N7039" i="3"/>
  <c r="N7040" i="3"/>
  <c r="N7041" i="3"/>
  <c r="N7042" i="3"/>
  <c r="N7043" i="3"/>
  <c r="N7044" i="3"/>
  <c r="N7045" i="3"/>
  <c r="N7046" i="3"/>
  <c r="N7047" i="3"/>
  <c r="N7048" i="3"/>
  <c r="N7049" i="3"/>
  <c r="N7050" i="3"/>
  <c r="N7051" i="3"/>
  <c r="N7052" i="3"/>
  <c r="N7053" i="3"/>
  <c r="N7054" i="3"/>
  <c r="N7055" i="3"/>
  <c r="N7056" i="3"/>
  <c r="N7057" i="3"/>
  <c r="N7058" i="3"/>
  <c r="N7059" i="3"/>
  <c r="N7060" i="3"/>
  <c r="N7061" i="3"/>
  <c r="N7062" i="3"/>
  <c r="N7063" i="3"/>
  <c r="N7064" i="3"/>
  <c r="N7065" i="3"/>
  <c r="N7066" i="3"/>
  <c r="N7067" i="3"/>
  <c r="N7068" i="3"/>
  <c r="N7069" i="3"/>
  <c r="N7070" i="3"/>
  <c r="N7071" i="3"/>
  <c r="N7072" i="3"/>
  <c r="N7073" i="3"/>
  <c r="N7074" i="3"/>
  <c r="N7075" i="3"/>
  <c r="N7076" i="3"/>
  <c r="N7077" i="3"/>
  <c r="N7078" i="3"/>
  <c r="N7079" i="3"/>
  <c r="N7080" i="3"/>
  <c r="N7081" i="3"/>
  <c r="N7082" i="3"/>
  <c r="N7083" i="3"/>
  <c r="N7084" i="3"/>
  <c r="N7085" i="3"/>
  <c r="N7086" i="3"/>
  <c r="N7087" i="3"/>
  <c r="N7088" i="3"/>
  <c r="N7089" i="3"/>
  <c r="N7090" i="3"/>
  <c r="N7091" i="3"/>
  <c r="N7092" i="3"/>
  <c r="N7093" i="3"/>
  <c r="N7094" i="3"/>
  <c r="N7095" i="3"/>
  <c r="N7096" i="3"/>
  <c r="N7097" i="3"/>
  <c r="N7098" i="3"/>
  <c r="N7099" i="3"/>
  <c r="N7100" i="3"/>
  <c r="N7101" i="3"/>
  <c r="N7102" i="3"/>
  <c r="N7103" i="3"/>
  <c r="N7104" i="3"/>
  <c r="N7105" i="3"/>
  <c r="N7106" i="3"/>
  <c r="N7107" i="3"/>
  <c r="N7108" i="3"/>
  <c r="N7109" i="3"/>
  <c r="N7110" i="3"/>
  <c r="N7111" i="3"/>
  <c r="N7112" i="3"/>
  <c r="N7113" i="3"/>
  <c r="N7114" i="3"/>
  <c r="N7115" i="3"/>
  <c r="N7116" i="3"/>
  <c r="N7117" i="3"/>
  <c r="N7118" i="3"/>
  <c r="N7119" i="3"/>
  <c r="N7120" i="3"/>
  <c r="N7121" i="3"/>
  <c r="N7122" i="3"/>
  <c r="N7123" i="3"/>
  <c r="N7124" i="3"/>
  <c r="N7125" i="3"/>
  <c r="N7126" i="3"/>
  <c r="N7127" i="3"/>
  <c r="N7128" i="3"/>
  <c r="N7129" i="3"/>
  <c r="N7130" i="3"/>
  <c r="N7131" i="3"/>
  <c r="N7132" i="3"/>
  <c r="N7133" i="3"/>
  <c r="N7134" i="3"/>
  <c r="N7135" i="3"/>
  <c r="N7136" i="3"/>
  <c r="N7137" i="3"/>
  <c r="N7138" i="3"/>
  <c r="N7139" i="3"/>
  <c r="N7140" i="3"/>
  <c r="N7141" i="3"/>
  <c r="N7142" i="3"/>
  <c r="N7143" i="3"/>
  <c r="N7144" i="3"/>
  <c r="N7145" i="3"/>
  <c r="N7146" i="3"/>
  <c r="N7147" i="3"/>
  <c r="N7148" i="3"/>
  <c r="N7149" i="3"/>
  <c r="N7150" i="3"/>
  <c r="N7151" i="3"/>
  <c r="N7152" i="3"/>
  <c r="N7153" i="3"/>
  <c r="N7154" i="3"/>
  <c r="N7155" i="3"/>
  <c r="N7156" i="3"/>
  <c r="N7157" i="3"/>
  <c r="N7158" i="3"/>
  <c r="N7159" i="3"/>
  <c r="N7160" i="3"/>
  <c r="N7161" i="3"/>
  <c r="N7162" i="3"/>
  <c r="N7163" i="3"/>
  <c r="N7164" i="3"/>
  <c r="N7165" i="3"/>
  <c r="N7166" i="3"/>
  <c r="N7167" i="3"/>
  <c r="N7168" i="3"/>
  <c r="N7169" i="3"/>
  <c r="N7170" i="3"/>
  <c r="N7171" i="3"/>
  <c r="N7172" i="3"/>
  <c r="N7173" i="3"/>
  <c r="N7174" i="3"/>
  <c r="N7175" i="3"/>
  <c r="N7176" i="3"/>
  <c r="N7177" i="3"/>
  <c r="N7178" i="3"/>
  <c r="N7179" i="3"/>
  <c r="N7180" i="3"/>
  <c r="N7181" i="3"/>
  <c r="N7182" i="3"/>
  <c r="N7183" i="3"/>
  <c r="N7184" i="3"/>
  <c r="N7185" i="3"/>
  <c r="N7186" i="3"/>
  <c r="N7187" i="3"/>
  <c r="N7188" i="3"/>
  <c r="N7189" i="3"/>
  <c r="N7190" i="3"/>
  <c r="N7191" i="3"/>
  <c r="N7192" i="3"/>
  <c r="N7193" i="3"/>
  <c r="N7194" i="3"/>
  <c r="N7195" i="3"/>
  <c r="N7196" i="3"/>
  <c r="N7197" i="3"/>
  <c r="N7198" i="3"/>
  <c r="N7199" i="3"/>
  <c r="N7200" i="3"/>
  <c r="N7201" i="3"/>
  <c r="N7202" i="3"/>
  <c r="N7203" i="3"/>
  <c r="N7204" i="3"/>
  <c r="N7205" i="3"/>
  <c r="N7206" i="3"/>
  <c r="N7207" i="3"/>
  <c r="N7208" i="3"/>
  <c r="N7209" i="3"/>
  <c r="N7210" i="3"/>
  <c r="N7211" i="3"/>
  <c r="N7212" i="3"/>
  <c r="N7213" i="3"/>
  <c r="N7214" i="3"/>
  <c r="N7215" i="3"/>
  <c r="N7216" i="3"/>
  <c r="N7217" i="3"/>
  <c r="N7218" i="3"/>
  <c r="N7219" i="3"/>
  <c r="N7220" i="3"/>
  <c r="N7221" i="3"/>
  <c r="N7222" i="3"/>
  <c r="N7223" i="3"/>
  <c r="N7224" i="3"/>
  <c r="N7225" i="3"/>
  <c r="N7226" i="3"/>
  <c r="N7227" i="3"/>
  <c r="N7228" i="3"/>
  <c r="N7229" i="3"/>
  <c r="N7230" i="3"/>
  <c r="N7231" i="3"/>
  <c r="N7232" i="3"/>
  <c r="N7233" i="3"/>
  <c r="N7234" i="3"/>
  <c r="N7235" i="3"/>
  <c r="N7236" i="3"/>
  <c r="N7237" i="3"/>
  <c r="N7238" i="3"/>
  <c r="N7239" i="3"/>
  <c r="N7240" i="3"/>
  <c r="N7241" i="3"/>
  <c r="N7242" i="3"/>
  <c r="N7243" i="3"/>
  <c r="N7244" i="3"/>
  <c r="N7245" i="3"/>
  <c r="N7246" i="3"/>
  <c r="N7247" i="3"/>
  <c r="N7248" i="3"/>
  <c r="N7249" i="3"/>
  <c r="N7250" i="3"/>
  <c r="N7251" i="3"/>
  <c r="N7252" i="3"/>
  <c r="N7253" i="3"/>
  <c r="N7254" i="3"/>
  <c r="N7255" i="3"/>
  <c r="N7256" i="3"/>
  <c r="N7257" i="3"/>
  <c r="N7258" i="3"/>
  <c r="N7259" i="3"/>
  <c r="N7260" i="3"/>
  <c r="N7261" i="3"/>
  <c r="N7262" i="3"/>
  <c r="N7263" i="3"/>
  <c r="N7264" i="3"/>
  <c r="N7265" i="3"/>
  <c r="N7266" i="3"/>
  <c r="N7267" i="3"/>
  <c r="N7268" i="3"/>
  <c r="N7269" i="3"/>
  <c r="N7270" i="3"/>
  <c r="N7271" i="3"/>
  <c r="N7272" i="3"/>
  <c r="N7273" i="3"/>
  <c r="N7274" i="3"/>
  <c r="N7275" i="3"/>
  <c r="N7276" i="3"/>
  <c r="N7277" i="3"/>
  <c r="N7278" i="3"/>
  <c r="N7279" i="3"/>
  <c r="N7280" i="3"/>
  <c r="N7281" i="3"/>
  <c r="N7282" i="3"/>
  <c r="N7283" i="3"/>
  <c r="N7284" i="3"/>
  <c r="N7285" i="3"/>
  <c r="N7286" i="3"/>
  <c r="N7287" i="3"/>
  <c r="N7288" i="3"/>
  <c r="N7289" i="3"/>
  <c r="N7290" i="3"/>
  <c r="N7291" i="3"/>
  <c r="N7292" i="3"/>
  <c r="N7293" i="3"/>
  <c r="N7294" i="3"/>
  <c r="N7295" i="3"/>
  <c r="N7296" i="3"/>
  <c r="N7297" i="3"/>
  <c r="N7298" i="3"/>
  <c r="N7299" i="3"/>
  <c r="N7300" i="3"/>
  <c r="N7301" i="3"/>
  <c r="N7302" i="3"/>
  <c r="N7303" i="3"/>
  <c r="N7304" i="3"/>
  <c r="N7305" i="3"/>
  <c r="N7306" i="3"/>
  <c r="N7307" i="3"/>
  <c r="N7308" i="3"/>
  <c r="N7309" i="3"/>
  <c r="N7310" i="3"/>
  <c r="N7311" i="3"/>
  <c r="N7312" i="3"/>
  <c r="N7313" i="3"/>
  <c r="N7314" i="3"/>
  <c r="N7315" i="3"/>
  <c r="N7316" i="3"/>
  <c r="N7317" i="3"/>
  <c r="N7318" i="3"/>
  <c r="N7319" i="3"/>
  <c r="N7320" i="3"/>
  <c r="N7321" i="3"/>
  <c r="N7322" i="3"/>
  <c r="N7323" i="3"/>
  <c r="N7324" i="3"/>
  <c r="N7325" i="3"/>
  <c r="N7326" i="3"/>
  <c r="N7327" i="3"/>
  <c r="N7328" i="3"/>
  <c r="N7329" i="3"/>
  <c r="N7330" i="3"/>
  <c r="N7331" i="3"/>
  <c r="N7332" i="3"/>
  <c r="N7333" i="3"/>
  <c r="N7334" i="3"/>
  <c r="N7335" i="3"/>
  <c r="N7336" i="3"/>
  <c r="N7337" i="3"/>
  <c r="N7338" i="3"/>
  <c r="N7339" i="3"/>
  <c r="N7340" i="3"/>
  <c r="N7341" i="3"/>
  <c r="N7342" i="3"/>
  <c r="N7343" i="3"/>
  <c r="N7344" i="3"/>
  <c r="N7345" i="3"/>
  <c r="N7346" i="3"/>
  <c r="N7347" i="3"/>
  <c r="N7348" i="3"/>
  <c r="N7349" i="3"/>
  <c r="N7350" i="3"/>
  <c r="N7351" i="3"/>
  <c r="N7352" i="3"/>
  <c r="N7353" i="3"/>
  <c r="N7354" i="3"/>
  <c r="N7355" i="3"/>
  <c r="N7356" i="3"/>
  <c r="N7357" i="3"/>
  <c r="N7358" i="3"/>
  <c r="N7359" i="3"/>
  <c r="N7360" i="3"/>
  <c r="N7361" i="3"/>
  <c r="N7362" i="3"/>
  <c r="N7363" i="3"/>
  <c r="N7364" i="3"/>
  <c r="N7365" i="3"/>
  <c r="N7366" i="3"/>
  <c r="N7367" i="3"/>
  <c r="N7368" i="3"/>
  <c r="N7369" i="3"/>
  <c r="N7370" i="3"/>
  <c r="N7371" i="3"/>
  <c r="N7372" i="3"/>
  <c r="N7373" i="3"/>
  <c r="N7374" i="3"/>
  <c r="N7375" i="3"/>
  <c r="N7376" i="3"/>
  <c r="N7377" i="3"/>
  <c r="N7378" i="3"/>
  <c r="N7379" i="3"/>
  <c r="N7380" i="3"/>
  <c r="N7381" i="3"/>
  <c r="N7382" i="3"/>
  <c r="N7383" i="3"/>
  <c r="N7384" i="3"/>
  <c r="N7385" i="3"/>
  <c r="N7386" i="3"/>
  <c r="N7387" i="3"/>
  <c r="N7388" i="3"/>
  <c r="N7389" i="3"/>
  <c r="N7390" i="3"/>
  <c r="N7391" i="3"/>
  <c r="N7392" i="3"/>
  <c r="N7393" i="3"/>
  <c r="N7394" i="3"/>
  <c r="N7395" i="3"/>
  <c r="N7396" i="3"/>
  <c r="N7397" i="3"/>
  <c r="N7398" i="3"/>
  <c r="N7399" i="3"/>
  <c r="N7400" i="3"/>
  <c r="N7401" i="3"/>
  <c r="N7402" i="3"/>
  <c r="N7403" i="3"/>
  <c r="N7404" i="3"/>
  <c r="N7405" i="3"/>
  <c r="N7406" i="3"/>
  <c r="N7407" i="3"/>
  <c r="N7408" i="3"/>
  <c r="N7409" i="3"/>
  <c r="N7410" i="3"/>
  <c r="N7411" i="3"/>
  <c r="N7412" i="3"/>
  <c r="N7413" i="3"/>
  <c r="N7414" i="3"/>
  <c r="N7415" i="3"/>
  <c r="N7416" i="3"/>
  <c r="N7417" i="3"/>
  <c r="N7418" i="3"/>
  <c r="N7419" i="3"/>
  <c r="N7420" i="3"/>
  <c r="N7421" i="3"/>
  <c r="N7422" i="3"/>
  <c r="N7423" i="3"/>
  <c r="N7424" i="3"/>
  <c r="N7425" i="3"/>
  <c r="N7426" i="3"/>
  <c r="N7427" i="3"/>
  <c r="N7428" i="3"/>
  <c r="N7429" i="3"/>
  <c r="N7430" i="3"/>
  <c r="N7431" i="3"/>
  <c r="N7432" i="3"/>
  <c r="N7433" i="3"/>
  <c r="N7434" i="3"/>
  <c r="N7435" i="3"/>
  <c r="N7436" i="3"/>
  <c r="N7437" i="3"/>
  <c r="N7438" i="3"/>
  <c r="N7439" i="3"/>
  <c r="N7440" i="3"/>
  <c r="N7441" i="3"/>
  <c r="N7442" i="3"/>
  <c r="N7443" i="3"/>
  <c r="N7444" i="3"/>
  <c r="N7445" i="3"/>
  <c r="N7446" i="3"/>
  <c r="N7447" i="3"/>
  <c r="N7448" i="3"/>
  <c r="N7449" i="3"/>
  <c r="N7450" i="3"/>
  <c r="N7451" i="3"/>
  <c r="N7452" i="3"/>
  <c r="N7453" i="3"/>
  <c r="N7454" i="3"/>
  <c r="N7455" i="3"/>
  <c r="N7456" i="3"/>
  <c r="N7457" i="3"/>
  <c r="N7458" i="3"/>
  <c r="N7459" i="3"/>
  <c r="N7460" i="3"/>
  <c r="N7461" i="3"/>
  <c r="N7462" i="3"/>
  <c r="N7463" i="3"/>
  <c r="N7464" i="3"/>
  <c r="N7465" i="3"/>
  <c r="N7466" i="3"/>
  <c r="N7467" i="3"/>
  <c r="N7468" i="3"/>
  <c r="N7469" i="3"/>
  <c r="N7470" i="3"/>
  <c r="N7471" i="3"/>
  <c r="N7472" i="3"/>
  <c r="N7473" i="3"/>
  <c r="N7474" i="3"/>
  <c r="N7475" i="3"/>
  <c r="N7476" i="3"/>
  <c r="N7477" i="3"/>
  <c r="N7478" i="3"/>
  <c r="N7479" i="3"/>
  <c r="N7480" i="3"/>
  <c r="N7481" i="3"/>
  <c r="N7482" i="3"/>
  <c r="N7483" i="3"/>
  <c r="N7484" i="3"/>
  <c r="N7485" i="3"/>
  <c r="N7486" i="3"/>
  <c r="N7487" i="3"/>
  <c r="N7488" i="3"/>
  <c r="N7489" i="3"/>
  <c r="N7490" i="3"/>
  <c r="N7491" i="3"/>
  <c r="N7492" i="3"/>
  <c r="N7493" i="3"/>
  <c r="N7494" i="3"/>
  <c r="N7495" i="3"/>
  <c r="N7496" i="3"/>
  <c r="N7497" i="3"/>
  <c r="N7498" i="3"/>
  <c r="N7499" i="3"/>
  <c r="N7500" i="3"/>
  <c r="N7501" i="3"/>
  <c r="N7502" i="3"/>
  <c r="N7503" i="3"/>
  <c r="N7504" i="3"/>
  <c r="N7505" i="3"/>
  <c r="N7506" i="3"/>
  <c r="N7507" i="3"/>
  <c r="N7508" i="3"/>
  <c r="N7509" i="3"/>
  <c r="N7510" i="3"/>
  <c r="N7511" i="3"/>
  <c r="N7512" i="3"/>
  <c r="N7513" i="3"/>
  <c r="N7514" i="3"/>
  <c r="N7515" i="3"/>
  <c r="N7516" i="3"/>
  <c r="N7517" i="3"/>
  <c r="N7518" i="3"/>
  <c r="N7519" i="3"/>
  <c r="N7520" i="3"/>
  <c r="N7521" i="3"/>
  <c r="N7522" i="3"/>
  <c r="N7523" i="3"/>
  <c r="N7524" i="3"/>
  <c r="N7525" i="3"/>
  <c r="N7526" i="3"/>
  <c r="N7527" i="3"/>
  <c r="N7528" i="3"/>
  <c r="N7529" i="3"/>
  <c r="N7530" i="3"/>
  <c r="N7531" i="3"/>
  <c r="N7532" i="3"/>
  <c r="N7533" i="3"/>
  <c r="N7534" i="3"/>
  <c r="N7535" i="3"/>
  <c r="N7536" i="3"/>
  <c r="N7537" i="3"/>
  <c r="N7538" i="3"/>
  <c r="N7539" i="3"/>
  <c r="N7540" i="3"/>
  <c r="N7541" i="3"/>
  <c r="N7542" i="3"/>
  <c r="N7543" i="3"/>
  <c r="N7544" i="3"/>
  <c r="N7545" i="3"/>
  <c r="N7546" i="3"/>
  <c r="N7547" i="3"/>
  <c r="N7548" i="3"/>
  <c r="N7549" i="3"/>
  <c r="N7550" i="3"/>
  <c r="N7551" i="3"/>
  <c r="N7552" i="3"/>
  <c r="N7553" i="3"/>
  <c r="N7554" i="3"/>
  <c r="N7555" i="3"/>
  <c r="N7556" i="3"/>
  <c r="N7557" i="3"/>
  <c r="N7558" i="3"/>
  <c r="N7559" i="3"/>
  <c r="N7560" i="3"/>
  <c r="N7561" i="3"/>
  <c r="N7562" i="3"/>
  <c r="N7563" i="3"/>
  <c r="N7564" i="3"/>
  <c r="N7565" i="3"/>
  <c r="N7566" i="3"/>
  <c r="N7567" i="3"/>
  <c r="N7568" i="3"/>
  <c r="N7569" i="3"/>
  <c r="N7570" i="3"/>
  <c r="N7571" i="3"/>
  <c r="N7572" i="3"/>
  <c r="N7573" i="3"/>
  <c r="N7574" i="3"/>
  <c r="N7575" i="3"/>
  <c r="N7576" i="3"/>
  <c r="N7577" i="3"/>
  <c r="N7578" i="3"/>
  <c r="N7579" i="3"/>
  <c r="N7580" i="3"/>
  <c r="N7581" i="3"/>
  <c r="N7582" i="3"/>
  <c r="N7583" i="3"/>
  <c r="N7584" i="3"/>
  <c r="N7585" i="3"/>
  <c r="N7586" i="3"/>
  <c r="N7587" i="3"/>
  <c r="N7588" i="3"/>
  <c r="N7589" i="3"/>
  <c r="N7590" i="3"/>
  <c r="N7591" i="3"/>
  <c r="N7592" i="3"/>
  <c r="N7593" i="3"/>
  <c r="N7594" i="3"/>
  <c r="N7595" i="3"/>
  <c r="N7596" i="3"/>
  <c r="N7597" i="3"/>
  <c r="N7598" i="3"/>
  <c r="N7599" i="3"/>
  <c r="N7600" i="3"/>
  <c r="N7601" i="3"/>
  <c r="N7602" i="3"/>
  <c r="N7603" i="3"/>
  <c r="N7604" i="3"/>
  <c r="N7605" i="3"/>
  <c r="N7606" i="3"/>
  <c r="N7607" i="3"/>
  <c r="N7608" i="3"/>
  <c r="N7609" i="3"/>
  <c r="N7610" i="3"/>
  <c r="N7611" i="3"/>
  <c r="N7612" i="3"/>
  <c r="N7613" i="3"/>
  <c r="N7614" i="3"/>
  <c r="N7615" i="3"/>
  <c r="N7616" i="3"/>
  <c r="N7617" i="3"/>
  <c r="N7618" i="3"/>
  <c r="N7619" i="3"/>
  <c r="N7620" i="3"/>
  <c r="N7621" i="3"/>
  <c r="N7622" i="3"/>
  <c r="N7623" i="3"/>
  <c r="N7624" i="3"/>
  <c r="N7625" i="3"/>
  <c r="N7626" i="3"/>
  <c r="N7627" i="3"/>
  <c r="N7628" i="3"/>
  <c r="N7629" i="3"/>
  <c r="N7630" i="3"/>
  <c r="N7631" i="3"/>
  <c r="N7632" i="3"/>
  <c r="N7633" i="3"/>
  <c r="N7634" i="3"/>
  <c r="N7635" i="3"/>
  <c r="N7636" i="3"/>
  <c r="N7637" i="3"/>
  <c r="N7638" i="3"/>
  <c r="N7639" i="3"/>
  <c r="N7640" i="3"/>
  <c r="N7641" i="3"/>
  <c r="N7642" i="3"/>
  <c r="N7643" i="3"/>
  <c r="N7644" i="3"/>
  <c r="N7645" i="3"/>
  <c r="N7646" i="3"/>
  <c r="N7647" i="3"/>
  <c r="N7648" i="3"/>
  <c r="N7649" i="3"/>
  <c r="N7650" i="3"/>
  <c r="N7651" i="3"/>
  <c r="N7652" i="3"/>
  <c r="N7653" i="3"/>
  <c r="N7654" i="3"/>
  <c r="N7655" i="3"/>
  <c r="N7656" i="3"/>
  <c r="N7657" i="3"/>
  <c r="N7658" i="3"/>
  <c r="N7659" i="3"/>
  <c r="N7660" i="3"/>
  <c r="N7661" i="3"/>
  <c r="N7662" i="3"/>
  <c r="N7663" i="3"/>
  <c r="N7664" i="3"/>
  <c r="N7665" i="3"/>
  <c r="N7666" i="3"/>
  <c r="N7667" i="3"/>
  <c r="N7668" i="3"/>
  <c r="N7669" i="3"/>
  <c r="N7670" i="3"/>
  <c r="N7671" i="3"/>
  <c r="N7672" i="3"/>
  <c r="N7673" i="3"/>
  <c r="N7674" i="3"/>
  <c r="N7675" i="3"/>
  <c r="N7676" i="3"/>
  <c r="N7677" i="3"/>
  <c r="N7678" i="3"/>
  <c r="N7679" i="3"/>
  <c r="N7680" i="3"/>
  <c r="N7681" i="3"/>
  <c r="N7682" i="3"/>
  <c r="N7683" i="3"/>
  <c r="N7684" i="3"/>
  <c r="N7685" i="3"/>
  <c r="N7686" i="3"/>
  <c r="N7687" i="3"/>
  <c r="N7688" i="3"/>
  <c r="N7689" i="3"/>
  <c r="N7690" i="3"/>
  <c r="N7691" i="3"/>
  <c r="N7692" i="3"/>
  <c r="N7693" i="3"/>
  <c r="N7694" i="3"/>
  <c r="N7695" i="3"/>
  <c r="N7696" i="3"/>
  <c r="N7697" i="3"/>
  <c r="N7698" i="3"/>
  <c r="N7699" i="3"/>
  <c r="N7700" i="3"/>
  <c r="N7701" i="3"/>
  <c r="N7702" i="3"/>
  <c r="N7703" i="3"/>
  <c r="N7704" i="3"/>
  <c r="N7705" i="3"/>
  <c r="N7706" i="3"/>
  <c r="N7707" i="3"/>
  <c r="N7708" i="3"/>
  <c r="N7709" i="3"/>
  <c r="N7710" i="3"/>
  <c r="N7711" i="3"/>
  <c r="N7712" i="3"/>
  <c r="N7713" i="3"/>
  <c r="N7714" i="3"/>
  <c r="N7715" i="3"/>
  <c r="N7716" i="3"/>
  <c r="N7717" i="3"/>
  <c r="N7718" i="3"/>
  <c r="N7719" i="3"/>
  <c r="N7720" i="3"/>
  <c r="N7721" i="3"/>
  <c r="N7722" i="3"/>
  <c r="N7723" i="3"/>
  <c r="N7724" i="3"/>
  <c r="N7725" i="3"/>
  <c r="N7726" i="3"/>
  <c r="N7727" i="3"/>
  <c r="N7728" i="3"/>
  <c r="N7729" i="3"/>
  <c r="N7730" i="3"/>
  <c r="N7731" i="3"/>
  <c r="N7732" i="3"/>
  <c r="N7733" i="3"/>
  <c r="N7734" i="3"/>
  <c r="N7735" i="3"/>
  <c r="N7736" i="3"/>
  <c r="N7737" i="3"/>
  <c r="N7738" i="3"/>
  <c r="N7739" i="3"/>
  <c r="N7740" i="3"/>
  <c r="N7741" i="3"/>
  <c r="N7742" i="3"/>
  <c r="N7743" i="3"/>
  <c r="N7744" i="3"/>
  <c r="N7745" i="3"/>
  <c r="N7746" i="3"/>
  <c r="N7747" i="3"/>
  <c r="N7748" i="3"/>
  <c r="N7749" i="3"/>
  <c r="N7750" i="3"/>
  <c r="N7751" i="3"/>
  <c r="N7752" i="3"/>
  <c r="N7753" i="3"/>
  <c r="N7754" i="3"/>
  <c r="N7755" i="3"/>
  <c r="N7756" i="3"/>
  <c r="N7757" i="3"/>
  <c r="N7758" i="3"/>
  <c r="N7759" i="3"/>
  <c r="N7760" i="3"/>
  <c r="N7761" i="3"/>
  <c r="N7762" i="3"/>
  <c r="N7763" i="3"/>
  <c r="N7764" i="3"/>
  <c r="N7765" i="3"/>
  <c r="N7766" i="3"/>
  <c r="N7767" i="3"/>
  <c r="N7768" i="3"/>
  <c r="N7769" i="3"/>
  <c r="N7770" i="3"/>
  <c r="N7771" i="3"/>
  <c r="N7772" i="3"/>
  <c r="N7773" i="3"/>
  <c r="N7774" i="3"/>
  <c r="N7775" i="3"/>
  <c r="N7776" i="3"/>
  <c r="N7777" i="3"/>
  <c r="N7778" i="3"/>
  <c r="N7779" i="3"/>
  <c r="N7780" i="3"/>
  <c r="N7781" i="3"/>
  <c r="N7782" i="3"/>
  <c r="N7783" i="3"/>
  <c r="N7784" i="3"/>
  <c r="N7785" i="3"/>
  <c r="N7786" i="3"/>
  <c r="N7787" i="3"/>
  <c r="N7788" i="3"/>
  <c r="N7789" i="3"/>
  <c r="N7790" i="3"/>
  <c r="N7791" i="3"/>
  <c r="N7792" i="3"/>
  <c r="N7793" i="3"/>
  <c r="N7794" i="3"/>
  <c r="N7795" i="3"/>
  <c r="N7796" i="3"/>
  <c r="N7797" i="3"/>
  <c r="N7798" i="3"/>
  <c r="N7799" i="3"/>
  <c r="N7800" i="3"/>
  <c r="N7801" i="3"/>
  <c r="N7802" i="3"/>
  <c r="N7803" i="3"/>
  <c r="N7804" i="3"/>
  <c r="N7805" i="3"/>
  <c r="N7806" i="3"/>
  <c r="N7807" i="3"/>
  <c r="N7808" i="3"/>
  <c r="N7809" i="3"/>
  <c r="N7810" i="3"/>
  <c r="N7811" i="3"/>
  <c r="N7812" i="3"/>
  <c r="N7813" i="3"/>
  <c r="N7814" i="3"/>
  <c r="N7815" i="3"/>
  <c r="N7816" i="3"/>
  <c r="N7817" i="3"/>
  <c r="N7818" i="3"/>
  <c r="N7819" i="3"/>
  <c r="N7820" i="3"/>
  <c r="N7821" i="3"/>
  <c r="N7822" i="3"/>
  <c r="N7823" i="3"/>
  <c r="N7824" i="3"/>
  <c r="N7825" i="3"/>
  <c r="N7826" i="3"/>
  <c r="O2" i="3"/>
  <c r="G16" i="17"/>
  <c r="G17" i="17"/>
  <c r="B15" i="17"/>
  <c r="B14" i="17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M1877" i="3" s="1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M1925" i="3" s="1"/>
  <c r="L1926" i="3"/>
  <c r="L1927" i="3"/>
  <c r="L1928" i="3"/>
  <c r="L1929" i="3"/>
  <c r="L1930" i="3"/>
  <c r="L1931" i="3"/>
  <c r="L1932" i="3"/>
  <c r="L1933" i="3"/>
  <c r="M1933" i="3" s="1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M1949" i="3" s="1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M1965" i="3" s="1"/>
  <c r="L1966" i="3"/>
  <c r="L1967" i="3"/>
  <c r="L1968" i="3"/>
  <c r="L1969" i="3"/>
  <c r="L1970" i="3"/>
  <c r="L1971" i="3"/>
  <c r="L1972" i="3"/>
  <c r="L1973" i="3"/>
  <c r="M1973" i="3" s="1"/>
  <c r="L1974" i="3"/>
  <c r="L1975" i="3"/>
  <c r="L1976" i="3"/>
  <c r="L1977" i="3"/>
  <c r="L1978" i="3"/>
  <c r="L1979" i="3"/>
  <c r="L1980" i="3"/>
  <c r="L1981" i="3"/>
  <c r="M1981" i="3" s="1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M1997" i="3" s="1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M2037" i="3" s="1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M2085" i="3" s="1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M2109" i="3" s="1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M2125" i="3" s="1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M2149" i="3" s="1"/>
  <c r="L2150" i="3"/>
  <c r="L2151" i="3"/>
  <c r="L2152" i="3"/>
  <c r="L2153" i="3"/>
  <c r="L2154" i="3"/>
  <c r="L2155" i="3"/>
  <c r="L2156" i="3"/>
  <c r="L2157" i="3"/>
  <c r="M2157" i="3" s="1"/>
  <c r="L2158" i="3"/>
  <c r="L2159" i="3"/>
  <c r="L2160" i="3"/>
  <c r="L2161" i="3"/>
  <c r="L2162" i="3"/>
  <c r="L2163" i="3"/>
  <c r="L2164" i="3"/>
  <c r="L2165" i="3"/>
  <c r="M2165" i="3" s="1"/>
  <c r="L2166" i="3"/>
  <c r="L2167" i="3"/>
  <c r="L2168" i="3"/>
  <c r="L2169" i="3"/>
  <c r="L2170" i="3"/>
  <c r="L2171" i="3"/>
  <c r="L2172" i="3"/>
  <c r="L2173" i="3"/>
  <c r="M2173" i="3" s="1"/>
  <c r="L2174" i="3"/>
  <c r="L2175" i="3"/>
  <c r="L2176" i="3"/>
  <c r="L2177" i="3"/>
  <c r="L2178" i="3"/>
  <c r="L2179" i="3"/>
  <c r="L2180" i="3"/>
  <c r="L2181" i="3"/>
  <c r="M2181" i="3" s="1"/>
  <c r="L2182" i="3"/>
  <c r="L2183" i="3"/>
  <c r="L2184" i="3"/>
  <c r="L2185" i="3"/>
  <c r="L2186" i="3"/>
  <c r="L2187" i="3"/>
  <c r="L2188" i="3"/>
  <c r="L2189" i="3"/>
  <c r="M2189" i="3" s="1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M2213" i="3" s="1"/>
  <c r="L2214" i="3"/>
  <c r="L2215" i="3"/>
  <c r="L2216" i="3"/>
  <c r="L2217" i="3"/>
  <c r="L2218" i="3"/>
  <c r="L2219" i="3"/>
  <c r="L2220" i="3"/>
  <c r="L2221" i="3"/>
  <c r="M2221" i="3" s="1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M2245" i="3" s="1"/>
  <c r="L2246" i="3"/>
  <c r="L2247" i="3"/>
  <c r="L2248" i="3"/>
  <c r="L2249" i="3"/>
  <c r="L2250" i="3"/>
  <c r="L2251" i="3"/>
  <c r="L2252" i="3"/>
  <c r="L2253" i="3"/>
  <c r="M2253" i="3" s="1"/>
  <c r="L2254" i="3"/>
  <c r="L2255" i="3"/>
  <c r="L2256" i="3"/>
  <c r="L2257" i="3"/>
  <c r="L2258" i="3"/>
  <c r="L2259" i="3"/>
  <c r="L2260" i="3"/>
  <c r="L2261" i="3"/>
  <c r="M2261" i="3" s="1"/>
  <c r="L2262" i="3"/>
  <c r="L2263" i="3"/>
  <c r="L2264" i="3"/>
  <c r="L2265" i="3"/>
  <c r="L2266" i="3"/>
  <c r="L2267" i="3"/>
  <c r="L2268" i="3"/>
  <c r="L2269" i="3"/>
  <c r="M2269" i="3" s="1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301" i="3"/>
  <c r="L2302" i="3"/>
  <c r="L2303" i="3"/>
  <c r="L2304" i="3"/>
  <c r="L2305" i="3"/>
  <c r="L2306" i="3"/>
  <c r="L2307" i="3"/>
  <c r="L2308" i="3"/>
  <c r="L2309" i="3"/>
  <c r="L2310" i="3"/>
  <c r="L2311" i="3"/>
  <c r="L2312" i="3"/>
  <c r="L2313" i="3"/>
  <c r="L2314" i="3"/>
  <c r="L2315" i="3"/>
  <c r="L2316" i="3"/>
  <c r="L2317" i="3"/>
  <c r="M2317" i="3" s="1"/>
  <c r="L2318" i="3"/>
  <c r="L2319" i="3"/>
  <c r="L2320" i="3"/>
  <c r="L2321" i="3"/>
  <c r="L2322" i="3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L2339" i="3"/>
  <c r="L2340" i="3"/>
  <c r="L2341" i="3"/>
  <c r="L2342" i="3"/>
  <c r="L2343" i="3"/>
  <c r="L2344" i="3"/>
  <c r="L2345" i="3"/>
  <c r="L2346" i="3"/>
  <c r="L2347" i="3"/>
  <c r="L2348" i="3"/>
  <c r="L2349" i="3"/>
  <c r="L2350" i="3"/>
  <c r="L2351" i="3"/>
  <c r="L2352" i="3"/>
  <c r="L2353" i="3"/>
  <c r="L2354" i="3"/>
  <c r="L2355" i="3"/>
  <c r="L2356" i="3"/>
  <c r="L2357" i="3"/>
  <c r="M2357" i="3" s="1"/>
  <c r="L2358" i="3"/>
  <c r="L2359" i="3"/>
  <c r="L2360" i="3"/>
  <c r="L2361" i="3"/>
  <c r="L2362" i="3"/>
  <c r="L2363" i="3"/>
  <c r="L2364" i="3"/>
  <c r="L2365" i="3"/>
  <c r="L2366" i="3"/>
  <c r="L2367" i="3"/>
  <c r="L2368" i="3"/>
  <c r="L2369" i="3"/>
  <c r="L2370" i="3"/>
  <c r="L2371" i="3"/>
  <c r="L2372" i="3"/>
  <c r="L2373" i="3"/>
  <c r="L2374" i="3"/>
  <c r="L2375" i="3"/>
  <c r="L2376" i="3"/>
  <c r="L2377" i="3"/>
  <c r="L2378" i="3"/>
  <c r="L2379" i="3"/>
  <c r="L2380" i="3"/>
  <c r="L2381" i="3"/>
  <c r="L2382" i="3"/>
  <c r="L2383" i="3"/>
  <c r="L2384" i="3"/>
  <c r="L2385" i="3"/>
  <c r="L2386" i="3"/>
  <c r="L2387" i="3"/>
  <c r="L2388" i="3"/>
  <c r="L2389" i="3"/>
  <c r="M2389" i="3" s="1"/>
  <c r="L2390" i="3"/>
  <c r="L2391" i="3"/>
  <c r="L2392" i="3"/>
  <c r="L2393" i="3"/>
  <c r="L2394" i="3"/>
  <c r="L2395" i="3"/>
  <c r="L2396" i="3"/>
  <c r="L2397" i="3"/>
  <c r="M2397" i="3" s="1"/>
  <c r="L2398" i="3"/>
  <c r="L2399" i="3"/>
  <c r="L2400" i="3"/>
  <c r="L2401" i="3"/>
  <c r="L2402" i="3"/>
  <c r="L2403" i="3"/>
  <c r="L2404" i="3"/>
  <c r="L2405" i="3"/>
  <c r="M2405" i="3" s="1"/>
  <c r="L2406" i="3"/>
  <c r="L2407" i="3"/>
  <c r="L2408" i="3"/>
  <c r="L2409" i="3"/>
  <c r="L2410" i="3"/>
  <c r="L2411" i="3"/>
  <c r="L2412" i="3"/>
  <c r="L2413" i="3"/>
  <c r="M2413" i="3" s="1"/>
  <c r="L2414" i="3"/>
  <c r="L2415" i="3"/>
  <c r="L2416" i="3"/>
  <c r="L2417" i="3"/>
  <c r="L2418" i="3"/>
  <c r="L2419" i="3"/>
  <c r="L2420" i="3"/>
  <c r="L2421" i="3"/>
  <c r="M2421" i="3" s="1"/>
  <c r="L2422" i="3"/>
  <c r="L2423" i="3"/>
  <c r="L2424" i="3"/>
  <c r="L2425" i="3"/>
  <c r="L2426" i="3"/>
  <c r="L2427" i="3"/>
  <c r="L2428" i="3"/>
  <c r="L2429" i="3"/>
  <c r="L2430" i="3"/>
  <c r="L2431" i="3"/>
  <c r="L2432" i="3"/>
  <c r="L2433" i="3"/>
  <c r="L2434" i="3"/>
  <c r="L2435" i="3"/>
  <c r="L2436" i="3"/>
  <c r="L2437" i="3"/>
  <c r="L2438" i="3"/>
  <c r="L2439" i="3"/>
  <c r="L2440" i="3"/>
  <c r="L2441" i="3"/>
  <c r="L2442" i="3"/>
  <c r="L2443" i="3"/>
  <c r="L2444" i="3"/>
  <c r="L2445" i="3"/>
  <c r="L2446" i="3"/>
  <c r="L2447" i="3"/>
  <c r="L2448" i="3"/>
  <c r="L2449" i="3"/>
  <c r="L2450" i="3"/>
  <c r="L2451" i="3"/>
  <c r="L2452" i="3"/>
  <c r="L2453" i="3"/>
  <c r="L2454" i="3"/>
  <c r="L2455" i="3"/>
  <c r="L2456" i="3"/>
  <c r="L2457" i="3"/>
  <c r="L2458" i="3"/>
  <c r="L2459" i="3"/>
  <c r="L2460" i="3"/>
  <c r="L2461" i="3"/>
  <c r="L2462" i="3"/>
  <c r="L2463" i="3"/>
  <c r="L2464" i="3"/>
  <c r="L2465" i="3"/>
  <c r="L2466" i="3"/>
  <c r="L2467" i="3"/>
  <c r="L2468" i="3"/>
  <c r="L2469" i="3"/>
  <c r="L2470" i="3"/>
  <c r="L2471" i="3"/>
  <c r="L2472" i="3"/>
  <c r="L2473" i="3"/>
  <c r="L2474" i="3"/>
  <c r="L2475" i="3"/>
  <c r="L2476" i="3"/>
  <c r="L2477" i="3"/>
  <c r="L2478" i="3"/>
  <c r="L2479" i="3"/>
  <c r="L2480" i="3"/>
  <c r="L2481" i="3"/>
  <c r="L2482" i="3"/>
  <c r="L2483" i="3"/>
  <c r="L2484" i="3"/>
  <c r="L2485" i="3"/>
  <c r="M2485" i="3" s="1"/>
  <c r="L2486" i="3"/>
  <c r="L2487" i="3"/>
  <c r="L2488" i="3"/>
  <c r="L2489" i="3"/>
  <c r="L2490" i="3"/>
  <c r="L2491" i="3"/>
  <c r="L2492" i="3"/>
  <c r="L2493" i="3"/>
  <c r="L2494" i="3"/>
  <c r="L2495" i="3"/>
  <c r="L2496" i="3"/>
  <c r="L2497" i="3"/>
  <c r="L2498" i="3"/>
  <c r="L2499" i="3"/>
  <c r="L2500" i="3"/>
  <c r="L2501" i="3"/>
  <c r="L2502" i="3"/>
  <c r="L2503" i="3"/>
  <c r="L2504" i="3"/>
  <c r="L2505" i="3"/>
  <c r="L2506" i="3"/>
  <c r="L2507" i="3"/>
  <c r="L2508" i="3"/>
  <c r="L2509" i="3"/>
  <c r="L2510" i="3"/>
  <c r="L2511" i="3"/>
  <c r="L2512" i="3"/>
  <c r="L2513" i="3"/>
  <c r="L2514" i="3"/>
  <c r="L2515" i="3"/>
  <c r="L2516" i="3"/>
  <c r="L2517" i="3"/>
  <c r="L2518" i="3"/>
  <c r="L2519" i="3"/>
  <c r="L2520" i="3"/>
  <c r="L2521" i="3"/>
  <c r="L2522" i="3"/>
  <c r="L2523" i="3"/>
  <c r="L2524" i="3"/>
  <c r="L2525" i="3"/>
  <c r="L2526" i="3"/>
  <c r="L2527" i="3"/>
  <c r="L2528" i="3"/>
  <c r="L2529" i="3"/>
  <c r="L2530" i="3"/>
  <c r="L2531" i="3"/>
  <c r="L2532" i="3"/>
  <c r="L2533" i="3"/>
  <c r="L2534" i="3"/>
  <c r="L2535" i="3"/>
  <c r="L2536" i="3"/>
  <c r="L2537" i="3"/>
  <c r="L2538" i="3"/>
  <c r="L2539" i="3"/>
  <c r="L2540" i="3"/>
  <c r="L2541" i="3"/>
  <c r="L2542" i="3"/>
  <c r="L2543" i="3"/>
  <c r="L2544" i="3"/>
  <c r="L2545" i="3"/>
  <c r="L2546" i="3"/>
  <c r="L2547" i="3"/>
  <c r="L2548" i="3"/>
  <c r="L2549" i="3"/>
  <c r="L2550" i="3"/>
  <c r="L2551" i="3"/>
  <c r="L2552" i="3"/>
  <c r="L2553" i="3"/>
  <c r="L2554" i="3"/>
  <c r="L2555" i="3"/>
  <c r="L2556" i="3"/>
  <c r="L2557" i="3"/>
  <c r="L2558" i="3"/>
  <c r="L2559" i="3"/>
  <c r="L2560" i="3"/>
  <c r="L2561" i="3"/>
  <c r="L2562" i="3"/>
  <c r="L2563" i="3"/>
  <c r="L2564" i="3"/>
  <c r="L2565" i="3"/>
  <c r="M2565" i="3" s="1"/>
  <c r="L2566" i="3"/>
  <c r="L2567" i="3"/>
  <c r="L2568" i="3"/>
  <c r="L2569" i="3"/>
  <c r="L2570" i="3"/>
  <c r="L2571" i="3"/>
  <c r="L2572" i="3"/>
  <c r="L2573" i="3"/>
  <c r="M2573" i="3" s="1"/>
  <c r="L2574" i="3"/>
  <c r="L2575" i="3"/>
  <c r="L2576" i="3"/>
  <c r="L2577" i="3"/>
  <c r="L2578" i="3"/>
  <c r="L2579" i="3"/>
  <c r="L2580" i="3"/>
  <c r="L2581" i="3"/>
  <c r="M2581" i="3" s="1"/>
  <c r="L2582" i="3"/>
  <c r="L2583" i="3"/>
  <c r="L2584" i="3"/>
  <c r="L2585" i="3"/>
  <c r="L2586" i="3"/>
  <c r="L2587" i="3"/>
  <c r="L2588" i="3"/>
  <c r="L2589" i="3"/>
  <c r="M2589" i="3" s="1"/>
  <c r="L2590" i="3"/>
  <c r="L2591" i="3"/>
  <c r="L2592" i="3"/>
  <c r="L2593" i="3"/>
  <c r="L2594" i="3"/>
  <c r="L2595" i="3"/>
  <c r="L2596" i="3"/>
  <c r="L2597" i="3"/>
  <c r="L2598" i="3"/>
  <c r="L2599" i="3"/>
  <c r="L2600" i="3"/>
  <c r="L2601" i="3"/>
  <c r="L2602" i="3"/>
  <c r="L2603" i="3"/>
  <c r="L2604" i="3"/>
  <c r="L2605" i="3"/>
  <c r="L2606" i="3"/>
  <c r="L2607" i="3"/>
  <c r="L2608" i="3"/>
  <c r="L2609" i="3"/>
  <c r="L2610" i="3"/>
  <c r="L2611" i="3"/>
  <c r="L2612" i="3"/>
  <c r="L2613" i="3"/>
  <c r="L2614" i="3"/>
  <c r="L2615" i="3"/>
  <c r="L2616" i="3"/>
  <c r="L2617" i="3"/>
  <c r="L2618" i="3"/>
  <c r="L2619" i="3"/>
  <c r="L2620" i="3"/>
  <c r="L2621" i="3"/>
  <c r="M2621" i="3" s="1"/>
  <c r="L2622" i="3"/>
  <c r="L2623" i="3"/>
  <c r="L2624" i="3"/>
  <c r="L2625" i="3"/>
  <c r="L2626" i="3"/>
  <c r="L2627" i="3"/>
  <c r="L2628" i="3"/>
  <c r="L2629" i="3"/>
  <c r="L2630" i="3"/>
  <c r="L2631" i="3"/>
  <c r="L2632" i="3"/>
  <c r="L2633" i="3"/>
  <c r="L2634" i="3"/>
  <c r="L2635" i="3"/>
  <c r="L2636" i="3"/>
  <c r="L2637" i="3"/>
  <c r="M2637" i="3" s="1"/>
  <c r="L2638" i="3"/>
  <c r="L2639" i="3"/>
  <c r="L2640" i="3"/>
  <c r="L2641" i="3"/>
  <c r="L2642" i="3"/>
  <c r="L2643" i="3"/>
  <c r="L2644" i="3"/>
  <c r="L2645" i="3"/>
  <c r="M2645" i="3" s="1"/>
  <c r="L2646" i="3"/>
  <c r="L2647" i="3"/>
  <c r="L2648" i="3"/>
  <c r="L2649" i="3"/>
  <c r="L2650" i="3"/>
  <c r="L2651" i="3"/>
  <c r="L2652" i="3"/>
  <c r="L2653" i="3"/>
  <c r="M2653" i="3" s="1"/>
  <c r="L2654" i="3"/>
  <c r="L2655" i="3"/>
  <c r="L2656" i="3"/>
  <c r="L2657" i="3"/>
  <c r="L2658" i="3"/>
  <c r="L2659" i="3"/>
  <c r="L2660" i="3"/>
  <c r="L2661" i="3"/>
  <c r="L2662" i="3"/>
  <c r="L2663" i="3"/>
  <c r="L2664" i="3"/>
  <c r="L2665" i="3"/>
  <c r="L2666" i="3"/>
  <c r="L2667" i="3"/>
  <c r="L2668" i="3"/>
  <c r="L2669" i="3"/>
  <c r="L2670" i="3"/>
  <c r="L2671" i="3"/>
  <c r="L2672" i="3"/>
  <c r="L2673" i="3"/>
  <c r="L2674" i="3"/>
  <c r="L2675" i="3"/>
  <c r="L2676" i="3"/>
  <c r="L2677" i="3"/>
  <c r="M2677" i="3" s="1"/>
  <c r="L2678" i="3"/>
  <c r="L2679" i="3"/>
  <c r="L2680" i="3"/>
  <c r="L2681" i="3"/>
  <c r="L2682" i="3"/>
  <c r="L2683" i="3"/>
  <c r="L2684" i="3"/>
  <c r="L2685" i="3"/>
  <c r="M2685" i="3" s="1"/>
  <c r="L2686" i="3"/>
  <c r="L2687" i="3"/>
  <c r="L2688" i="3"/>
  <c r="L2689" i="3"/>
  <c r="L2690" i="3"/>
  <c r="L2691" i="3"/>
  <c r="L2692" i="3"/>
  <c r="L2693" i="3"/>
  <c r="M2693" i="3" s="1"/>
  <c r="L2694" i="3"/>
  <c r="L2695" i="3"/>
  <c r="L2696" i="3"/>
  <c r="L2697" i="3"/>
  <c r="L2698" i="3"/>
  <c r="L2699" i="3"/>
  <c r="L2700" i="3"/>
  <c r="L2701" i="3"/>
  <c r="M2701" i="3" s="1"/>
  <c r="L2702" i="3"/>
  <c r="L2703" i="3"/>
  <c r="L2704" i="3"/>
  <c r="L2705" i="3"/>
  <c r="L2706" i="3"/>
  <c r="L2707" i="3"/>
  <c r="L2708" i="3"/>
  <c r="L2709" i="3"/>
  <c r="L2710" i="3"/>
  <c r="L2711" i="3"/>
  <c r="L2712" i="3"/>
  <c r="L2713" i="3"/>
  <c r="L2714" i="3"/>
  <c r="L2715" i="3"/>
  <c r="L2716" i="3"/>
  <c r="L2717" i="3"/>
  <c r="M2717" i="3" s="1"/>
  <c r="L2718" i="3"/>
  <c r="L2719" i="3"/>
  <c r="L2720" i="3"/>
  <c r="L2721" i="3"/>
  <c r="L2722" i="3"/>
  <c r="L2723" i="3"/>
  <c r="L2724" i="3"/>
  <c r="L2725" i="3"/>
  <c r="M2725" i="3" s="1"/>
  <c r="L2726" i="3"/>
  <c r="L2727" i="3"/>
  <c r="L2728" i="3"/>
  <c r="L2729" i="3"/>
  <c r="L2730" i="3"/>
  <c r="L2731" i="3"/>
  <c r="L2732" i="3"/>
  <c r="L2733" i="3"/>
  <c r="M2733" i="3" s="1"/>
  <c r="L2734" i="3"/>
  <c r="L2735" i="3"/>
  <c r="L2736" i="3"/>
  <c r="L2737" i="3"/>
  <c r="L2738" i="3"/>
  <c r="L2739" i="3"/>
  <c r="L2740" i="3"/>
  <c r="L2741" i="3"/>
  <c r="M2741" i="3" s="1"/>
  <c r="L2742" i="3"/>
  <c r="L2743" i="3"/>
  <c r="L2744" i="3"/>
  <c r="L2745" i="3"/>
  <c r="L2746" i="3"/>
  <c r="L2747" i="3"/>
  <c r="L2748" i="3"/>
  <c r="L2749" i="3"/>
  <c r="M2749" i="3" s="1"/>
  <c r="L2750" i="3"/>
  <c r="L2751" i="3"/>
  <c r="L2752" i="3"/>
  <c r="L2753" i="3"/>
  <c r="L2754" i="3"/>
  <c r="L2755" i="3"/>
  <c r="L2756" i="3"/>
  <c r="L2757" i="3"/>
  <c r="L2758" i="3"/>
  <c r="L2759" i="3"/>
  <c r="L2760" i="3"/>
  <c r="L2761" i="3"/>
  <c r="L2762" i="3"/>
  <c r="L2763" i="3"/>
  <c r="L2764" i="3"/>
  <c r="L2765" i="3"/>
  <c r="L2766" i="3"/>
  <c r="L2767" i="3"/>
  <c r="L2768" i="3"/>
  <c r="L2769" i="3"/>
  <c r="L2770" i="3"/>
  <c r="L2771" i="3"/>
  <c r="L2772" i="3"/>
  <c r="L2773" i="3"/>
  <c r="L2774" i="3"/>
  <c r="L2775" i="3"/>
  <c r="L2776" i="3"/>
  <c r="L2777" i="3"/>
  <c r="L2778" i="3"/>
  <c r="L2779" i="3"/>
  <c r="L2780" i="3"/>
  <c r="L2781" i="3"/>
  <c r="L2782" i="3"/>
  <c r="L2783" i="3"/>
  <c r="L2784" i="3"/>
  <c r="L2785" i="3"/>
  <c r="L2786" i="3"/>
  <c r="L2787" i="3"/>
  <c r="L2788" i="3"/>
  <c r="L2789" i="3"/>
  <c r="L2790" i="3"/>
  <c r="L2791" i="3"/>
  <c r="L2792" i="3"/>
  <c r="L2793" i="3"/>
  <c r="L2794" i="3"/>
  <c r="L2795" i="3"/>
  <c r="L2796" i="3"/>
  <c r="L2797" i="3"/>
  <c r="L2798" i="3"/>
  <c r="L2799" i="3"/>
  <c r="L2800" i="3"/>
  <c r="L2801" i="3"/>
  <c r="L2802" i="3"/>
  <c r="L2803" i="3"/>
  <c r="L2804" i="3"/>
  <c r="L2805" i="3"/>
  <c r="L2806" i="3"/>
  <c r="L2807" i="3"/>
  <c r="L2808" i="3"/>
  <c r="L2809" i="3"/>
  <c r="L2810" i="3"/>
  <c r="L2811" i="3"/>
  <c r="L2812" i="3"/>
  <c r="L2813" i="3"/>
  <c r="L2814" i="3"/>
  <c r="L2815" i="3"/>
  <c r="L2816" i="3"/>
  <c r="L2817" i="3"/>
  <c r="L2818" i="3"/>
  <c r="L2819" i="3"/>
  <c r="L2820" i="3"/>
  <c r="L2821" i="3"/>
  <c r="L2822" i="3"/>
  <c r="L2823" i="3"/>
  <c r="L2824" i="3"/>
  <c r="L2825" i="3"/>
  <c r="L2826" i="3"/>
  <c r="L2827" i="3"/>
  <c r="L2828" i="3"/>
  <c r="L2829" i="3"/>
  <c r="M2829" i="3" s="1"/>
  <c r="L2830" i="3"/>
  <c r="L2831" i="3"/>
  <c r="L2832" i="3"/>
  <c r="L2833" i="3"/>
  <c r="L2834" i="3"/>
  <c r="L2835" i="3"/>
  <c r="L2836" i="3"/>
  <c r="L2837" i="3"/>
  <c r="L2838" i="3"/>
  <c r="L2839" i="3"/>
  <c r="L2840" i="3"/>
  <c r="L2841" i="3"/>
  <c r="L2842" i="3"/>
  <c r="L2843" i="3"/>
  <c r="L2844" i="3"/>
  <c r="L2845" i="3"/>
  <c r="M2845" i="3" s="1"/>
  <c r="L2846" i="3"/>
  <c r="L2847" i="3"/>
  <c r="L2848" i="3"/>
  <c r="L2849" i="3"/>
  <c r="L2850" i="3"/>
  <c r="L2851" i="3"/>
  <c r="L2852" i="3"/>
  <c r="L2853" i="3"/>
  <c r="L2854" i="3"/>
  <c r="L2855" i="3"/>
  <c r="L2856" i="3"/>
  <c r="L2857" i="3"/>
  <c r="L2858" i="3"/>
  <c r="L2859" i="3"/>
  <c r="L2860" i="3"/>
  <c r="L2861" i="3"/>
  <c r="L2862" i="3"/>
  <c r="L2863" i="3"/>
  <c r="L2864" i="3"/>
  <c r="L2865" i="3"/>
  <c r="L2866" i="3"/>
  <c r="L2867" i="3"/>
  <c r="L2868" i="3"/>
  <c r="L2869" i="3"/>
  <c r="M2869" i="3" s="1"/>
  <c r="L2870" i="3"/>
  <c r="L2871" i="3"/>
  <c r="L2872" i="3"/>
  <c r="L2873" i="3"/>
  <c r="L2874" i="3"/>
  <c r="L2875" i="3"/>
  <c r="L2876" i="3"/>
  <c r="L2877" i="3"/>
  <c r="M2877" i="3" s="1"/>
  <c r="L2878" i="3"/>
  <c r="L2879" i="3"/>
  <c r="L2880" i="3"/>
  <c r="L2881" i="3"/>
  <c r="L2882" i="3"/>
  <c r="L2883" i="3"/>
  <c r="L2884" i="3"/>
  <c r="L2885" i="3"/>
  <c r="L2886" i="3"/>
  <c r="L2887" i="3"/>
  <c r="L2888" i="3"/>
  <c r="L2889" i="3"/>
  <c r="L2890" i="3"/>
  <c r="L2891" i="3"/>
  <c r="L2892" i="3"/>
  <c r="L2893" i="3"/>
  <c r="M2893" i="3" s="1"/>
  <c r="L2894" i="3"/>
  <c r="L2895" i="3"/>
  <c r="L2896" i="3"/>
  <c r="L2897" i="3"/>
  <c r="L2898" i="3"/>
  <c r="L2899" i="3"/>
  <c r="L2900" i="3"/>
  <c r="L2901" i="3"/>
  <c r="M2901" i="3" s="1"/>
  <c r="L2902" i="3"/>
  <c r="L2903" i="3"/>
  <c r="L2904" i="3"/>
  <c r="L2905" i="3"/>
  <c r="L2906" i="3"/>
  <c r="L2907" i="3"/>
  <c r="L2908" i="3"/>
  <c r="L2909" i="3"/>
  <c r="L2910" i="3"/>
  <c r="L2911" i="3"/>
  <c r="L2912" i="3"/>
  <c r="L2913" i="3"/>
  <c r="L2914" i="3"/>
  <c r="L2915" i="3"/>
  <c r="L2916" i="3"/>
  <c r="L2917" i="3"/>
  <c r="L2918" i="3"/>
  <c r="L2919" i="3"/>
  <c r="L2920" i="3"/>
  <c r="L2921" i="3"/>
  <c r="L2922" i="3"/>
  <c r="L2923" i="3"/>
  <c r="L2924" i="3"/>
  <c r="L2925" i="3"/>
  <c r="L2926" i="3"/>
  <c r="L2927" i="3"/>
  <c r="L2928" i="3"/>
  <c r="L2929" i="3"/>
  <c r="L2930" i="3"/>
  <c r="L2931" i="3"/>
  <c r="L2932" i="3"/>
  <c r="L2933" i="3"/>
  <c r="M2933" i="3" s="1"/>
  <c r="L2934" i="3"/>
  <c r="L2935" i="3"/>
  <c r="L2936" i="3"/>
  <c r="L2937" i="3"/>
  <c r="L2938" i="3"/>
  <c r="L2939" i="3"/>
  <c r="L2940" i="3"/>
  <c r="L2941" i="3"/>
  <c r="M2941" i="3" s="1"/>
  <c r="L2942" i="3"/>
  <c r="L2943" i="3"/>
  <c r="L2944" i="3"/>
  <c r="L2945" i="3"/>
  <c r="L2946" i="3"/>
  <c r="L2947" i="3"/>
  <c r="L2948" i="3"/>
  <c r="L2949" i="3"/>
  <c r="L2950" i="3"/>
  <c r="L2951" i="3"/>
  <c r="L2952" i="3"/>
  <c r="L2953" i="3"/>
  <c r="L2954" i="3"/>
  <c r="L2955" i="3"/>
  <c r="L2956" i="3"/>
  <c r="L2957" i="3"/>
  <c r="L2958" i="3"/>
  <c r="L2959" i="3"/>
  <c r="L2960" i="3"/>
  <c r="L2961" i="3"/>
  <c r="L2962" i="3"/>
  <c r="L2963" i="3"/>
  <c r="L2964" i="3"/>
  <c r="L2965" i="3"/>
  <c r="M2965" i="3" s="1"/>
  <c r="L2966" i="3"/>
  <c r="L2967" i="3"/>
  <c r="L2968" i="3"/>
  <c r="L2969" i="3"/>
  <c r="L2970" i="3"/>
  <c r="L2971" i="3"/>
  <c r="L2972" i="3"/>
  <c r="L2973" i="3"/>
  <c r="M2973" i="3" s="1"/>
  <c r="L2974" i="3"/>
  <c r="L2975" i="3"/>
  <c r="L2976" i="3"/>
  <c r="L2977" i="3"/>
  <c r="L2978" i="3"/>
  <c r="L2979" i="3"/>
  <c r="L2980" i="3"/>
  <c r="L2981" i="3"/>
  <c r="M2981" i="3" s="1"/>
  <c r="L2982" i="3"/>
  <c r="L2983" i="3"/>
  <c r="L2984" i="3"/>
  <c r="L2985" i="3"/>
  <c r="L2986" i="3"/>
  <c r="L2987" i="3"/>
  <c r="L2988" i="3"/>
  <c r="L2989" i="3"/>
  <c r="M2989" i="3" s="1"/>
  <c r="L2990" i="3"/>
  <c r="L2991" i="3"/>
  <c r="L2992" i="3"/>
  <c r="L2993" i="3"/>
  <c r="L2994" i="3"/>
  <c r="L2995" i="3"/>
  <c r="L2996" i="3"/>
  <c r="L2997" i="3"/>
  <c r="L2998" i="3"/>
  <c r="L2999" i="3"/>
  <c r="L3000" i="3"/>
  <c r="L3001" i="3"/>
  <c r="L3002" i="3"/>
  <c r="L3003" i="3"/>
  <c r="L3004" i="3"/>
  <c r="L3005" i="3"/>
  <c r="M3005" i="3" s="1"/>
  <c r="L3006" i="3"/>
  <c r="L3007" i="3"/>
  <c r="L3008" i="3"/>
  <c r="L3009" i="3"/>
  <c r="L3010" i="3"/>
  <c r="L3011" i="3"/>
  <c r="L3012" i="3"/>
  <c r="L3013" i="3"/>
  <c r="M3013" i="3" s="1"/>
  <c r="L3014" i="3"/>
  <c r="L3015" i="3"/>
  <c r="L3016" i="3"/>
  <c r="L3017" i="3"/>
  <c r="L3018" i="3"/>
  <c r="L3019" i="3"/>
  <c r="L3020" i="3"/>
  <c r="L3021" i="3"/>
  <c r="L3022" i="3"/>
  <c r="L3023" i="3"/>
  <c r="L3024" i="3"/>
  <c r="L3025" i="3"/>
  <c r="L3026" i="3"/>
  <c r="L3027" i="3"/>
  <c r="L3028" i="3"/>
  <c r="L3029" i="3"/>
  <c r="L3030" i="3"/>
  <c r="L3031" i="3"/>
  <c r="L3032" i="3"/>
  <c r="L3033" i="3"/>
  <c r="L3034" i="3"/>
  <c r="L3035" i="3"/>
  <c r="L3036" i="3"/>
  <c r="L3037" i="3"/>
  <c r="L3038" i="3"/>
  <c r="L3039" i="3"/>
  <c r="L3040" i="3"/>
  <c r="L3041" i="3"/>
  <c r="L3042" i="3"/>
  <c r="L3043" i="3"/>
  <c r="L3044" i="3"/>
  <c r="L3045" i="3"/>
  <c r="M3045" i="3" s="1"/>
  <c r="L3046" i="3"/>
  <c r="L3047" i="3"/>
  <c r="L3048" i="3"/>
  <c r="L3049" i="3"/>
  <c r="L3050" i="3"/>
  <c r="L3051" i="3"/>
  <c r="L3052" i="3"/>
  <c r="L3053" i="3"/>
  <c r="L3054" i="3"/>
  <c r="L3055" i="3"/>
  <c r="L3056" i="3"/>
  <c r="L3057" i="3"/>
  <c r="L3058" i="3"/>
  <c r="L3059" i="3"/>
  <c r="L3060" i="3"/>
  <c r="L3061" i="3"/>
  <c r="L3062" i="3"/>
  <c r="L3063" i="3"/>
  <c r="L3064" i="3"/>
  <c r="L3065" i="3"/>
  <c r="L3066" i="3"/>
  <c r="L3067" i="3"/>
  <c r="L3068" i="3"/>
  <c r="L3069" i="3"/>
  <c r="L3070" i="3"/>
  <c r="L3071" i="3"/>
  <c r="L3072" i="3"/>
  <c r="L3073" i="3"/>
  <c r="L3074" i="3"/>
  <c r="L3075" i="3"/>
  <c r="L3076" i="3"/>
  <c r="L3077" i="3"/>
  <c r="M3077" i="3" s="1"/>
  <c r="L3078" i="3"/>
  <c r="L3079" i="3"/>
  <c r="L3080" i="3"/>
  <c r="L3081" i="3"/>
  <c r="L3082" i="3"/>
  <c r="L3083" i="3"/>
  <c r="L3084" i="3"/>
  <c r="L3085" i="3"/>
  <c r="M3085" i="3" s="1"/>
  <c r="L3086" i="3"/>
  <c r="L3087" i="3"/>
  <c r="L3088" i="3"/>
  <c r="L3089" i="3"/>
  <c r="L3090" i="3"/>
  <c r="L3091" i="3"/>
  <c r="L3092" i="3"/>
  <c r="L3093" i="3"/>
  <c r="M3093" i="3" s="1"/>
  <c r="L3094" i="3"/>
  <c r="L3095" i="3"/>
  <c r="L3096" i="3"/>
  <c r="L3097" i="3"/>
  <c r="L3098" i="3"/>
  <c r="L3099" i="3"/>
  <c r="L3100" i="3"/>
  <c r="L3101" i="3"/>
  <c r="M3101" i="3" s="1"/>
  <c r="L3102" i="3"/>
  <c r="L3103" i="3"/>
  <c r="L3104" i="3"/>
  <c r="L3105" i="3"/>
  <c r="L3106" i="3"/>
  <c r="L3107" i="3"/>
  <c r="L3108" i="3"/>
  <c r="L3109" i="3"/>
  <c r="L3110" i="3"/>
  <c r="L3111" i="3"/>
  <c r="L3112" i="3"/>
  <c r="L3113" i="3"/>
  <c r="L3114" i="3"/>
  <c r="L3115" i="3"/>
  <c r="L3116" i="3"/>
  <c r="L3117" i="3"/>
  <c r="L3118" i="3"/>
  <c r="L3119" i="3"/>
  <c r="L3120" i="3"/>
  <c r="L3121" i="3"/>
  <c r="L3122" i="3"/>
  <c r="L3123" i="3"/>
  <c r="L3124" i="3"/>
  <c r="L3125" i="3"/>
  <c r="L3126" i="3"/>
  <c r="L3127" i="3"/>
  <c r="L3128" i="3"/>
  <c r="L3129" i="3"/>
  <c r="L3130" i="3"/>
  <c r="L3131" i="3"/>
  <c r="L3132" i="3"/>
  <c r="L3133" i="3"/>
  <c r="L3134" i="3"/>
  <c r="L3135" i="3"/>
  <c r="L3136" i="3"/>
  <c r="L3137" i="3"/>
  <c r="L3138" i="3"/>
  <c r="L3139" i="3"/>
  <c r="L3140" i="3"/>
  <c r="L3141" i="3"/>
  <c r="L3142" i="3"/>
  <c r="L3143" i="3"/>
  <c r="L3144" i="3"/>
  <c r="L3145" i="3"/>
  <c r="L3146" i="3"/>
  <c r="L3147" i="3"/>
  <c r="L3148" i="3"/>
  <c r="L3149" i="3"/>
  <c r="L3150" i="3"/>
  <c r="L3151" i="3"/>
  <c r="L3152" i="3"/>
  <c r="L3153" i="3"/>
  <c r="L3154" i="3"/>
  <c r="L3155" i="3"/>
  <c r="L3156" i="3"/>
  <c r="L3157" i="3"/>
  <c r="M3157" i="3" s="1"/>
  <c r="L3158" i="3"/>
  <c r="L3159" i="3"/>
  <c r="L3160" i="3"/>
  <c r="L3161" i="3"/>
  <c r="L3162" i="3"/>
  <c r="L3163" i="3"/>
  <c r="L3164" i="3"/>
  <c r="L3165" i="3"/>
  <c r="M3165" i="3" s="1"/>
  <c r="L3166" i="3"/>
  <c r="L3167" i="3"/>
  <c r="L3168" i="3"/>
  <c r="L3169" i="3"/>
  <c r="L3170" i="3"/>
  <c r="L3171" i="3"/>
  <c r="L3172" i="3"/>
  <c r="L3173" i="3"/>
  <c r="L3174" i="3"/>
  <c r="L3175" i="3"/>
  <c r="L3176" i="3"/>
  <c r="L3177" i="3"/>
  <c r="L3178" i="3"/>
  <c r="L3179" i="3"/>
  <c r="L3180" i="3"/>
  <c r="L3181" i="3"/>
  <c r="M3181" i="3" s="1"/>
  <c r="L3182" i="3"/>
  <c r="L3183" i="3"/>
  <c r="L3184" i="3"/>
  <c r="L3185" i="3"/>
  <c r="L3186" i="3"/>
  <c r="L3187" i="3"/>
  <c r="L3188" i="3"/>
  <c r="L3189" i="3"/>
  <c r="M3189" i="3" s="1"/>
  <c r="L3190" i="3"/>
  <c r="L3191" i="3"/>
  <c r="L3192" i="3"/>
  <c r="L3193" i="3"/>
  <c r="L3194" i="3"/>
  <c r="L3195" i="3"/>
  <c r="L3196" i="3"/>
  <c r="L3197" i="3"/>
  <c r="M3197" i="3" s="1"/>
  <c r="L3198" i="3"/>
  <c r="L3199" i="3"/>
  <c r="L3200" i="3"/>
  <c r="L3201" i="3"/>
  <c r="L3202" i="3"/>
  <c r="L3203" i="3"/>
  <c r="L3204" i="3"/>
  <c r="L3205" i="3"/>
  <c r="M3205" i="3" s="1"/>
  <c r="L3206" i="3"/>
  <c r="L3207" i="3"/>
  <c r="L3208" i="3"/>
  <c r="L3209" i="3"/>
  <c r="L3210" i="3"/>
  <c r="L3211" i="3"/>
  <c r="L3212" i="3"/>
  <c r="L3213" i="3"/>
  <c r="L3214" i="3"/>
  <c r="L3215" i="3"/>
  <c r="L3216" i="3"/>
  <c r="L3217" i="3"/>
  <c r="L3218" i="3"/>
  <c r="L3219" i="3"/>
  <c r="L3220" i="3"/>
  <c r="L3221" i="3"/>
  <c r="L3222" i="3"/>
  <c r="L3223" i="3"/>
  <c r="L3224" i="3"/>
  <c r="L3225" i="3"/>
  <c r="L3226" i="3"/>
  <c r="L3227" i="3"/>
  <c r="L3228" i="3"/>
  <c r="L3229" i="3"/>
  <c r="L3230" i="3"/>
  <c r="L3231" i="3"/>
  <c r="L3232" i="3"/>
  <c r="L3233" i="3"/>
  <c r="L3234" i="3"/>
  <c r="L3235" i="3"/>
  <c r="L3236" i="3"/>
  <c r="L3237" i="3"/>
  <c r="L3238" i="3"/>
  <c r="L3239" i="3"/>
  <c r="L3240" i="3"/>
  <c r="L3241" i="3"/>
  <c r="L3242" i="3"/>
  <c r="L3243" i="3"/>
  <c r="L3244" i="3"/>
  <c r="L3245" i="3"/>
  <c r="M3245" i="3" s="1"/>
  <c r="L3246" i="3"/>
  <c r="L3247" i="3"/>
  <c r="L3248" i="3"/>
  <c r="L3249" i="3"/>
  <c r="L3250" i="3"/>
  <c r="L3251" i="3"/>
  <c r="L3252" i="3"/>
  <c r="L3253" i="3"/>
  <c r="M3253" i="3" s="1"/>
  <c r="L3254" i="3"/>
  <c r="L3255" i="3"/>
  <c r="L3256" i="3"/>
  <c r="L3257" i="3"/>
  <c r="L3258" i="3"/>
  <c r="L3259" i="3"/>
  <c r="L3260" i="3"/>
  <c r="L3261" i="3"/>
  <c r="L3262" i="3"/>
  <c r="L3263" i="3"/>
  <c r="L3264" i="3"/>
  <c r="L3265" i="3"/>
  <c r="L3266" i="3"/>
  <c r="L3267" i="3"/>
  <c r="L3268" i="3"/>
  <c r="L3269" i="3"/>
  <c r="M3269" i="3" s="1"/>
  <c r="L3270" i="3"/>
  <c r="L3271" i="3"/>
  <c r="L3272" i="3"/>
  <c r="L3273" i="3"/>
  <c r="L3274" i="3"/>
  <c r="L3275" i="3"/>
  <c r="L3276" i="3"/>
  <c r="L3277" i="3"/>
  <c r="M3277" i="3" s="1"/>
  <c r="L3278" i="3"/>
  <c r="L3279" i="3"/>
  <c r="L3280" i="3"/>
  <c r="L3281" i="3"/>
  <c r="L3282" i="3"/>
  <c r="L3283" i="3"/>
  <c r="L3284" i="3"/>
  <c r="L3285" i="3"/>
  <c r="M3285" i="3" s="1"/>
  <c r="L3286" i="3"/>
  <c r="L3287" i="3"/>
  <c r="L3288" i="3"/>
  <c r="L3289" i="3"/>
  <c r="L3290" i="3"/>
  <c r="L3291" i="3"/>
  <c r="L3292" i="3"/>
  <c r="L3293" i="3"/>
  <c r="L3294" i="3"/>
  <c r="L3295" i="3"/>
  <c r="L3296" i="3"/>
  <c r="L3297" i="3"/>
  <c r="L3298" i="3"/>
  <c r="L3299" i="3"/>
  <c r="L3300" i="3"/>
  <c r="L3301" i="3"/>
  <c r="M3301" i="3" s="1"/>
  <c r="L3302" i="3"/>
  <c r="L3303" i="3"/>
  <c r="L3304" i="3"/>
  <c r="L3305" i="3"/>
  <c r="L3306" i="3"/>
  <c r="L3307" i="3"/>
  <c r="L3308" i="3"/>
  <c r="L3309" i="3"/>
  <c r="M3309" i="3" s="1"/>
  <c r="L3310" i="3"/>
  <c r="L3311" i="3"/>
  <c r="L3312" i="3"/>
  <c r="L3313" i="3"/>
  <c r="L3314" i="3"/>
  <c r="L3315" i="3"/>
  <c r="L3316" i="3"/>
  <c r="L3317" i="3"/>
  <c r="M3317" i="3" s="1"/>
  <c r="L3318" i="3"/>
  <c r="L3319" i="3"/>
  <c r="L3320" i="3"/>
  <c r="L3321" i="3"/>
  <c r="L3322" i="3"/>
  <c r="L3323" i="3"/>
  <c r="L3324" i="3"/>
  <c r="L3325" i="3"/>
  <c r="L3326" i="3"/>
  <c r="L3327" i="3"/>
  <c r="L3328" i="3"/>
  <c r="L3329" i="3"/>
  <c r="L3330" i="3"/>
  <c r="L3331" i="3"/>
  <c r="L3332" i="3"/>
  <c r="L3333" i="3"/>
  <c r="M3333" i="3" s="1"/>
  <c r="L3334" i="3"/>
  <c r="L3335" i="3"/>
  <c r="L3336" i="3"/>
  <c r="L3337" i="3"/>
  <c r="L3338" i="3"/>
  <c r="L3339" i="3"/>
  <c r="L3340" i="3"/>
  <c r="L3341" i="3"/>
  <c r="M3341" i="3" s="1"/>
  <c r="L3342" i="3"/>
  <c r="L3343" i="3"/>
  <c r="L3344" i="3"/>
  <c r="L3345" i="3"/>
  <c r="L3346" i="3"/>
  <c r="L3347" i="3"/>
  <c r="L3348" i="3"/>
  <c r="L3349" i="3"/>
  <c r="M3349" i="3" s="1"/>
  <c r="L3350" i="3"/>
  <c r="L3351" i="3"/>
  <c r="L3352" i="3"/>
  <c r="L3353" i="3"/>
  <c r="L3354" i="3"/>
  <c r="L3355" i="3"/>
  <c r="L3356" i="3"/>
  <c r="L3357" i="3"/>
  <c r="M3357" i="3" s="1"/>
  <c r="L3358" i="3"/>
  <c r="L3359" i="3"/>
  <c r="L3360" i="3"/>
  <c r="L3361" i="3"/>
  <c r="L3362" i="3"/>
  <c r="L3363" i="3"/>
  <c r="L3364" i="3"/>
  <c r="L3365" i="3"/>
  <c r="M3365" i="3" s="1"/>
  <c r="L3366" i="3"/>
  <c r="L3367" i="3"/>
  <c r="L3368" i="3"/>
  <c r="L3369" i="3"/>
  <c r="L3370" i="3"/>
  <c r="L3371" i="3"/>
  <c r="L3372" i="3"/>
  <c r="L3373" i="3"/>
  <c r="L3374" i="3"/>
  <c r="L3375" i="3"/>
  <c r="L3376" i="3"/>
  <c r="L3377" i="3"/>
  <c r="L3378" i="3"/>
  <c r="L3379" i="3"/>
  <c r="L3380" i="3"/>
  <c r="L3381" i="3"/>
  <c r="L3382" i="3"/>
  <c r="L3383" i="3"/>
  <c r="L3384" i="3"/>
  <c r="L3385" i="3"/>
  <c r="L3386" i="3"/>
  <c r="L3387" i="3"/>
  <c r="L3388" i="3"/>
  <c r="L3389" i="3"/>
  <c r="L3390" i="3"/>
  <c r="L3391" i="3"/>
  <c r="L3392" i="3"/>
  <c r="L3393" i="3"/>
  <c r="L3394" i="3"/>
  <c r="L3395" i="3"/>
  <c r="L3396" i="3"/>
  <c r="L3397" i="3"/>
  <c r="M3397" i="3" s="1"/>
  <c r="L3398" i="3"/>
  <c r="L3399" i="3"/>
  <c r="L3400" i="3"/>
  <c r="L3401" i="3"/>
  <c r="L3402" i="3"/>
  <c r="L3403" i="3"/>
  <c r="L3404" i="3"/>
  <c r="L3405" i="3"/>
  <c r="M3405" i="3" s="1"/>
  <c r="L3406" i="3"/>
  <c r="L3407" i="3"/>
  <c r="L3408" i="3"/>
  <c r="L3409" i="3"/>
  <c r="L3410" i="3"/>
  <c r="L3411" i="3"/>
  <c r="L3412" i="3"/>
  <c r="L3413" i="3"/>
  <c r="M3413" i="3" s="1"/>
  <c r="L3414" i="3"/>
  <c r="L3415" i="3"/>
  <c r="L3416" i="3"/>
  <c r="L3417" i="3"/>
  <c r="L3418" i="3"/>
  <c r="L3419" i="3"/>
  <c r="L3420" i="3"/>
  <c r="L3421" i="3"/>
  <c r="M3421" i="3" s="1"/>
  <c r="L3422" i="3"/>
  <c r="L3423" i="3"/>
  <c r="L3424" i="3"/>
  <c r="L3425" i="3"/>
  <c r="L3426" i="3"/>
  <c r="L3427" i="3"/>
  <c r="L3428" i="3"/>
  <c r="L3429" i="3"/>
  <c r="M3429" i="3" s="1"/>
  <c r="L3430" i="3"/>
  <c r="L3431" i="3"/>
  <c r="L3432" i="3"/>
  <c r="L3433" i="3"/>
  <c r="L3434" i="3"/>
  <c r="L3435" i="3"/>
  <c r="L3436" i="3"/>
  <c r="L3437" i="3"/>
  <c r="M3437" i="3" s="1"/>
  <c r="L3438" i="3"/>
  <c r="L3439" i="3"/>
  <c r="L3440" i="3"/>
  <c r="L3441" i="3"/>
  <c r="L3442" i="3"/>
  <c r="L3443" i="3"/>
  <c r="L3444" i="3"/>
  <c r="L3445" i="3"/>
  <c r="M3445" i="3" s="1"/>
  <c r="L3446" i="3"/>
  <c r="L3447" i="3"/>
  <c r="L3448" i="3"/>
  <c r="L3449" i="3"/>
  <c r="L3450" i="3"/>
  <c r="L3451" i="3"/>
  <c r="L3452" i="3"/>
  <c r="L3453" i="3"/>
  <c r="L3454" i="3"/>
  <c r="L3455" i="3"/>
  <c r="L3456" i="3"/>
  <c r="L3457" i="3"/>
  <c r="L3458" i="3"/>
  <c r="L3459" i="3"/>
  <c r="L3460" i="3"/>
  <c r="L3461" i="3"/>
  <c r="L3462" i="3"/>
  <c r="L3463" i="3"/>
  <c r="L3464" i="3"/>
  <c r="L3465" i="3"/>
  <c r="L3466" i="3"/>
  <c r="L3467" i="3"/>
  <c r="L3468" i="3"/>
  <c r="L3469" i="3"/>
  <c r="M3469" i="3" s="1"/>
  <c r="L3470" i="3"/>
  <c r="L3471" i="3"/>
  <c r="L3472" i="3"/>
  <c r="L3473" i="3"/>
  <c r="L3474" i="3"/>
  <c r="L3475" i="3"/>
  <c r="L3476" i="3"/>
  <c r="L3477" i="3"/>
  <c r="L3478" i="3"/>
  <c r="L3479" i="3"/>
  <c r="L3480" i="3"/>
  <c r="L3481" i="3"/>
  <c r="L3482" i="3"/>
  <c r="L3483" i="3"/>
  <c r="L3484" i="3"/>
  <c r="L3485" i="3"/>
  <c r="L3486" i="3"/>
  <c r="L3487" i="3"/>
  <c r="L3488" i="3"/>
  <c r="L3489" i="3"/>
  <c r="L3490" i="3"/>
  <c r="L3491" i="3"/>
  <c r="L3492" i="3"/>
  <c r="L3493" i="3"/>
  <c r="L3494" i="3"/>
  <c r="L3495" i="3"/>
  <c r="L3496" i="3"/>
  <c r="L3497" i="3"/>
  <c r="L3498" i="3"/>
  <c r="L3499" i="3"/>
  <c r="L3500" i="3"/>
  <c r="L3501" i="3"/>
  <c r="M3501" i="3" s="1"/>
  <c r="L3502" i="3"/>
  <c r="L3503" i="3"/>
  <c r="L3504" i="3"/>
  <c r="L3505" i="3"/>
  <c r="L3506" i="3"/>
  <c r="L3507" i="3"/>
  <c r="L3508" i="3"/>
  <c r="L3509" i="3"/>
  <c r="M3509" i="3" s="1"/>
  <c r="L3510" i="3"/>
  <c r="L3511" i="3"/>
  <c r="L3512" i="3"/>
  <c r="L3513" i="3"/>
  <c r="L3514" i="3"/>
  <c r="L3515" i="3"/>
  <c r="L3516" i="3"/>
  <c r="L3517" i="3"/>
  <c r="M3517" i="3" s="1"/>
  <c r="L3518" i="3"/>
  <c r="L3519" i="3"/>
  <c r="L3520" i="3"/>
  <c r="L3521" i="3"/>
  <c r="L3522" i="3"/>
  <c r="L3523" i="3"/>
  <c r="L3524" i="3"/>
  <c r="L3525" i="3"/>
  <c r="L3526" i="3"/>
  <c r="L3527" i="3"/>
  <c r="L3528" i="3"/>
  <c r="L3529" i="3"/>
  <c r="L3530" i="3"/>
  <c r="L3531" i="3"/>
  <c r="L3532" i="3"/>
  <c r="L3533" i="3"/>
  <c r="M3533" i="3" s="1"/>
  <c r="L3534" i="3"/>
  <c r="L3535" i="3"/>
  <c r="L3536" i="3"/>
  <c r="L3537" i="3"/>
  <c r="L3538" i="3"/>
  <c r="L3539" i="3"/>
  <c r="L3540" i="3"/>
  <c r="L3541" i="3"/>
  <c r="M3541" i="3" s="1"/>
  <c r="L3542" i="3"/>
  <c r="L3543" i="3"/>
  <c r="L3544" i="3"/>
  <c r="L3545" i="3"/>
  <c r="L3546" i="3"/>
  <c r="L3547" i="3"/>
  <c r="L3548" i="3"/>
  <c r="L3549" i="3"/>
  <c r="M3549" i="3" s="1"/>
  <c r="L3550" i="3"/>
  <c r="L3551" i="3"/>
  <c r="L3552" i="3"/>
  <c r="L3553" i="3"/>
  <c r="L3554" i="3"/>
  <c r="L3555" i="3"/>
  <c r="L3556" i="3"/>
  <c r="L3557" i="3"/>
  <c r="L3558" i="3"/>
  <c r="L3559" i="3"/>
  <c r="L3560" i="3"/>
  <c r="L3561" i="3"/>
  <c r="L3562" i="3"/>
  <c r="L3563" i="3"/>
  <c r="L3564" i="3"/>
  <c r="L3565" i="3"/>
  <c r="L3566" i="3"/>
  <c r="L3567" i="3"/>
  <c r="L3568" i="3"/>
  <c r="L3569" i="3"/>
  <c r="L3570" i="3"/>
  <c r="L3571" i="3"/>
  <c r="L3572" i="3"/>
  <c r="L3573" i="3"/>
  <c r="M3573" i="3" s="1"/>
  <c r="L3574" i="3"/>
  <c r="L3575" i="3"/>
  <c r="L3576" i="3"/>
  <c r="L3577" i="3"/>
  <c r="L3578" i="3"/>
  <c r="L3579" i="3"/>
  <c r="L3580" i="3"/>
  <c r="L3581" i="3"/>
  <c r="L3582" i="3"/>
  <c r="L3583" i="3"/>
  <c r="L3584" i="3"/>
  <c r="L3585" i="3"/>
  <c r="L3586" i="3"/>
  <c r="L3587" i="3"/>
  <c r="L3588" i="3"/>
  <c r="L3589" i="3"/>
  <c r="L3590" i="3"/>
  <c r="L3591" i="3"/>
  <c r="L3592" i="3"/>
  <c r="L3593" i="3"/>
  <c r="L3594" i="3"/>
  <c r="L3595" i="3"/>
  <c r="L3596" i="3"/>
  <c r="L3597" i="3"/>
  <c r="L3598" i="3"/>
  <c r="L3599" i="3"/>
  <c r="L3600" i="3"/>
  <c r="L3601" i="3"/>
  <c r="L3602" i="3"/>
  <c r="L3603" i="3"/>
  <c r="L3604" i="3"/>
  <c r="L3605" i="3"/>
  <c r="L3606" i="3"/>
  <c r="L3607" i="3"/>
  <c r="L3608" i="3"/>
  <c r="L3609" i="3"/>
  <c r="L3610" i="3"/>
  <c r="L3611" i="3"/>
  <c r="L3612" i="3"/>
  <c r="L3613" i="3"/>
  <c r="L3614" i="3"/>
  <c r="L3615" i="3"/>
  <c r="L3616" i="3"/>
  <c r="L3617" i="3"/>
  <c r="L3618" i="3"/>
  <c r="L3619" i="3"/>
  <c r="L3620" i="3"/>
  <c r="L3621" i="3"/>
  <c r="L3622" i="3"/>
  <c r="L3623" i="3"/>
  <c r="L3624" i="3"/>
  <c r="L3625" i="3"/>
  <c r="L3626" i="3"/>
  <c r="L3627" i="3"/>
  <c r="L3628" i="3"/>
  <c r="L3629" i="3"/>
  <c r="L3630" i="3"/>
  <c r="L3631" i="3"/>
  <c r="L3632" i="3"/>
  <c r="L3633" i="3"/>
  <c r="L3634" i="3"/>
  <c r="L3635" i="3"/>
  <c r="L3636" i="3"/>
  <c r="L3637" i="3"/>
  <c r="L3638" i="3"/>
  <c r="L3639" i="3"/>
  <c r="L3640" i="3"/>
  <c r="L3641" i="3"/>
  <c r="L3642" i="3"/>
  <c r="L3643" i="3"/>
  <c r="L3644" i="3"/>
  <c r="L3645" i="3"/>
  <c r="M3645" i="3" s="1"/>
  <c r="L3646" i="3"/>
  <c r="L3647" i="3"/>
  <c r="L3648" i="3"/>
  <c r="L3649" i="3"/>
  <c r="L3650" i="3"/>
  <c r="L3651" i="3"/>
  <c r="L3652" i="3"/>
  <c r="L3653" i="3"/>
  <c r="L3654" i="3"/>
  <c r="L3655" i="3"/>
  <c r="L3656" i="3"/>
  <c r="L3657" i="3"/>
  <c r="L3658" i="3"/>
  <c r="L3659" i="3"/>
  <c r="L3660" i="3"/>
  <c r="L3661" i="3"/>
  <c r="L3662" i="3"/>
  <c r="L3663" i="3"/>
  <c r="L3664" i="3"/>
  <c r="L3665" i="3"/>
  <c r="L3666" i="3"/>
  <c r="L3667" i="3"/>
  <c r="L3668" i="3"/>
  <c r="L3669" i="3"/>
  <c r="L3670" i="3"/>
  <c r="L3671" i="3"/>
  <c r="L3672" i="3"/>
  <c r="L3673" i="3"/>
  <c r="L3674" i="3"/>
  <c r="L3675" i="3"/>
  <c r="L3676" i="3"/>
  <c r="L3677" i="3"/>
  <c r="L3678" i="3"/>
  <c r="L3679" i="3"/>
  <c r="L3680" i="3"/>
  <c r="L3681" i="3"/>
  <c r="L3682" i="3"/>
  <c r="L3683" i="3"/>
  <c r="L3684" i="3"/>
  <c r="L3685" i="3"/>
  <c r="L3686" i="3"/>
  <c r="L3687" i="3"/>
  <c r="L3688" i="3"/>
  <c r="L3689" i="3"/>
  <c r="L3690" i="3"/>
  <c r="L3691" i="3"/>
  <c r="L3692" i="3"/>
  <c r="L3693" i="3"/>
  <c r="L3694" i="3"/>
  <c r="L3695" i="3"/>
  <c r="L3696" i="3"/>
  <c r="L3697" i="3"/>
  <c r="L3698" i="3"/>
  <c r="L3699" i="3"/>
  <c r="L3700" i="3"/>
  <c r="L3701" i="3"/>
  <c r="L3702" i="3"/>
  <c r="L3703" i="3"/>
  <c r="L3704" i="3"/>
  <c r="L3705" i="3"/>
  <c r="L3706" i="3"/>
  <c r="L3707" i="3"/>
  <c r="L3708" i="3"/>
  <c r="L3709" i="3"/>
  <c r="M3709" i="3" s="1"/>
  <c r="L3710" i="3"/>
  <c r="L3711" i="3"/>
  <c r="L3712" i="3"/>
  <c r="L3713" i="3"/>
  <c r="L3714" i="3"/>
  <c r="L3715" i="3"/>
  <c r="L3716" i="3"/>
  <c r="L3717" i="3"/>
  <c r="M3717" i="3" s="1"/>
  <c r="L3718" i="3"/>
  <c r="L3719" i="3"/>
  <c r="L3720" i="3"/>
  <c r="L3721" i="3"/>
  <c r="L3722" i="3"/>
  <c r="L3723" i="3"/>
  <c r="L3724" i="3"/>
  <c r="L3725" i="3"/>
  <c r="L3726" i="3"/>
  <c r="L3727" i="3"/>
  <c r="L3728" i="3"/>
  <c r="L3729" i="3"/>
  <c r="L3730" i="3"/>
  <c r="L3731" i="3"/>
  <c r="L3732" i="3"/>
  <c r="L3733" i="3"/>
  <c r="L3734" i="3"/>
  <c r="L3735" i="3"/>
  <c r="L3736" i="3"/>
  <c r="L3737" i="3"/>
  <c r="L3738" i="3"/>
  <c r="L3739" i="3"/>
  <c r="L3740" i="3"/>
  <c r="L3741" i="3"/>
  <c r="L3742" i="3"/>
  <c r="L3743" i="3"/>
  <c r="L3744" i="3"/>
  <c r="L3745" i="3"/>
  <c r="L3746" i="3"/>
  <c r="L3747" i="3"/>
  <c r="L3748" i="3"/>
  <c r="L3749" i="3"/>
  <c r="L3750" i="3"/>
  <c r="L3751" i="3"/>
  <c r="L3752" i="3"/>
  <c r="L3753" i="3"/>
  <c r="L3754" i="3"/>
  <c r="L3755" i="3"/>
  <c r="L3756" i="3"/>
  <c r="L3757" i="3"/>
  <c r="L3758" i="3"/>
  <c r="L3759" i="3"/>
  <c r="L3760" i="3"/>
  <c r="L3761" i="3"/>
  <c r="L3762" i="3"/>
  <c r="L3763" i="3"/>
  <c r="L3764" i="3"/>
  <c r="L3765" i="3"/>
  <c r="L3766" i="3"/>
  <c r="L3767" i="3"/>
  <c r="L3768" i="3"/>
  <c r="L3769" i="3"/>
  <c r="L3770" i="3"/>
  <c r="L3771" i="3"/>
  <c r="L3772" i="3"/>
  <c r="L3773" i="3"/>
  <c r="M3773" i="3" s="1"/>
  <c r="L3774" i="3"/>
  <c r="L3775" i="3"/>
  <c r="L3776" i="3"/>
  <c r="L3777" i="3"/>
  <c r="L3778" i="3"/>
  <c r="L3779" i="3"/>
  <c r="L3780" i="3"/>
  <c r="L3781" i="3"/>
  <c r="M3781" i="3" s="1"/>
  <c r="L3782" i="3"/>
  <c r="L3783" i="3"/>
  <c r="L3784" i="3"/>
  <c r="L3785" i="3"/>
  <c r="L3786" i="3"/>
  <c r="L3787" i="3"/>
  <c r="L3788" i="3"/>
  <c r="L3789" i="3"/>
  <c r="L3790" i="3"/>
  <c r="L3791" i="3"/>
  <c r="L3792" i="3"/>
  <c r="L3793" i="3"/>
  <c r="L3794" i="3"/>
  <c r="L3795" i="3"/>
  <c r="L3796" i="3"/>
  <c r="L3797" i="3"/>
  <c r="L3798" i="3"/>
  <c r="L3799" i="3"/>
  <c r="L3800" i="3"/>
  <c r="L3801" i="3"/>
  <c r="L3802" i="3"/>
  <c r="L3803" i="3"/>
  <c r="L3804" i="3"/>
  <c r="L3805" i="3"/>
  <c r="L3806" i="3"/>
  <c r="L3807" i="3"/>
  <c r="L3808" i="3"/>
  <c r="L3809" i="3"/>
  <c r="L3810" i="3"/>
  <c r="L3811" i="3"/>
  <c r="L3812" i="3"/>
  <c r="L3813" i="3"/>
  <c r="L3814" i="3"/>
  <c r="L3815" i="3"/>
  <c r="L3816" i="3"/>
  <c r="L3817" i="3"/>
  <c r="L3818" i="3"/>
  <c r="L3819" i="3"/>
  <c r="L3820" i="3"/>
  <c r="L3821" i="3"/>
  <c r="L3822" i="3"/>
  <c r="L3823" i="3"/>
  <c r="L3824" i="3"/>
  <c r="L3825" i="3"/>
  <c r="L3826" i="3"/>
  <c r="L3827" i="3"/>
  <c r="L3828" i="3"/>
  <c r="L3829" i="3"/>
  <c r="L3830" i="3"/>
  <c r="L3831" i="3"/>
  <c r="L3832" i="3"/>
  <c r="L3833" i="3"/>
  <c r="L3834" i="3"/>
  <c r="L3835" i="3"/>
  <c r="L3836" i="3"/>
  <c r="L3837" i="3"/>
  <c r="L3838" i="3"/>
  <c r="L3839" i="3"/>
  <c r="L3840" i="3"/>
  <c r="L3841" i="3"/>
  <c r="L3842" i="3"/>
  <c r="L3843" i="3"/>
  <c r="L3844" i="3"/>
  <c r="L3845" i="3"/>
  <c r="L3846" i="3"/>
  <c r="L3847" i="3"/>
  <c r="L3848" i="3"/>
  <c r="L3849" i="3"/>
  <c r="L3850" i="3"/>
  <c r="L3851" i="3"/>
  <c r="L3852" i="3"/>
  <c r="L3853" i="3"/>
  <c r="L3854" i="3"/>
  <c r="L3855" i="3"/>
  <c r="L3856" i="3"/>
  <c r="L3857" i="3"/>
  <c r="L3858" i="3"/>
  <c r="L3859" i="3"/>
  <c r="L3860" i="3"/>
  <c r="L3861" i="3"/>
  <c r="L3862" i="3"/>
  <c r="L3863" i="3"/>
  <c r="L3864" i="3"/>
  <c r="L3865" i="3"/>
  <c r="L3866" i="3"/>
  <c r="L3867" i="3"/>
  <c r="L3868" i="3"/>
  <c r="L3869" i="3"/>
  <c r="L3870" i="3"/>
  <c r="L3871" i="3"/>
  <c r="L3872" i="3"/>
  <c r="L3873" i="3"/>
  <c r="L3874" i="3"/>
  <c r="L3875" i="3"/>
  <c r="L3876" i="3"/>
  <c r="L3877" i="3"/>
  <c r="M3877" i="3" s="1"/>
  <c r="L3878" i="3"/>
  <c r="L3879" i="3"/>
  <c r="L3880" i="3"/>
  <c r="L3881" i="3"/>
  <c r="L3882" i="3"/>
  <c r="L3883" i="3"/>
  <c r="L3884" i="3"/>
  <c r="L3885" i="3"/>
  <c r="L3886" i="3"/>
  <c r="L3887" i="3"/>
  <c r="L3888" i="3"/>
  <c r="L3889" i="3"/>
  <c r="L3890" i="3"/>
  <c r="L3891" i="3"/>
  <c r="L3892" i="3"/>
  <c r="L3893" i="3"/>
  <c r="M3893" i="3" s="1"/>
  <c r="L3894" i="3"/>
  <c r="L3895" i="3"/>
  <c r="L3896" i="3"/>
  <c r="L3897" i="3"/>
  <c r="L3898" i="3"/>
  <c r="L3899" i="3"/>
  <c r="L3900" i="3"/>
  <c r="L3901" i="3"/>
  <c r="M3901" i="3" s="1"/>
  <c r="L3902" i="3"/>
  <c r="L3903" i="3"/>
  <c r="L3904" i="3"/>
  <c r="L3905" i="3"/>
  <c r="L3906" i="3"/>
  <c r="L3907" i="3"/>
  <c r="L3908" i="3"/>
  <c r="L3909" i="3"/>
  <c r="L3910" i="3"/>
  <c r="L3911" i="3"/>
  <c r="L3912" i="3"/>
  <c r="L3913" i="3"/>
  <c r="L3914" i="3"/>
  <c r="L3915" i="3"/>
  <c r="L3916" i="3"/>
  <c r="L3917" i="3"/>
  <c r="L3918" i="3"/>
  <c r="L3919" i="3"/>
  <c r="L3920" i="3"/>
  <c r="L3921" i="3"/>
  <c r="L3922" i="3"/>
  <c r="L3923" i="3"/>
  <c r="L3924" i="3"/>
  <c r="L3925" i="3"/>
  <c r="L3926" i="3"/>
  <c r="L3927" i="3"/>
  <c r="L3928" i="3"/>
  <c r="L3929" i="3"/>
  <c r="L3930" i="3"/>
  <c r="L3931" i="3"/>
  <c r="L3932" i="3"/>
  <c r="L3933" i="3"/>
  <c r="L3934" i="3"/>
  <c r="L3935" i="3"/>
  <c r="L3936" i="3"/>
  <c r="L3937" i="3"/>
  <c r="L3938" i="3"/>
  <c r="L3939" i="3"/>
  <c r="L3940" i="3"/>
  <c r="L3941" i="3"/>
  <c r="L3942" i="3"/>
  <c r="L3943" i="3"/>
  <c r="L3944" i="3"/>
  <c r="L3945" i="3"/>
  <c r="L3946" i="3"/>
  <c r="L3947" i="3"/>
  <c r="L3948" i="3"/>
  <c r="L3949" i="3"/>
  <c r="M3949" i="3" s="1"/>
  <c r="L3950" i="3"/>
  <c r="L3951" i="3"/>
  <c r="L3952" i="3"/>
  <c r="L3953" i="3"/>
  <c r="L3954" i="3"/>
  <c r="L3955" i="3"/>
  <c r="L3956" i="3"/>
  <c r="L3957" i="3"/>
  <c r="M3957" i="3" s="1"/>
  <c r="L3958" i="3"/>
  <c r="L3959" i="3"/>
  <c r="L3960" i="3"/>
  <c r="L3961" i="3"/>
  <c r="L3962" i="3"/>
  <c r="L3963" i="3"/>
  <c r="L3964" i="3"/>
  <c r="L3965" i="3"/>
  <c r="L3966" i="3"/>
  <c r="L3967" i="3"/>
  <c r="L3968" i="3"/>
  <c r="L3969" i="3"/>
  <c r="L3970" i="3"/>
  <c r="L3971" i="3"/>
  <c r="L3972" i="3"/>
  <c r="L3973" i="3"/>
  <c r="M3973" i="3" s="1"/>
  <c r="L3974" i="3"/>
  <c r="L3975" i="3"/>
  <c r="L3976" i="3"/>
  <c r="L3977" i="3"/>
  <c r="L3978" i="3"/>
  <c r="L3979" i="3"/>
  <c r="L3980" i="3"/>
  <c r="L3981" i="3"/>
  <c r="L3982" i="3"/>
  <c r="L3983" i="3"/>
  <c r="L3984" i="3"/>
  <c r="L3985" i="3"/>
  <c r="L3986" i="3"/>
  <c r="L3987" i="3"/>
  <c r="L3988" i="3"/>
  <c r="L3989" i="3"/>
  <c r="M3989" i="3" s="1"/>
  <c r="L3990" i="3"/>
  <c r="L3991" i="3"/>
  <c r="L3992" i="3"/>
  <c r="L3993" i="3"/>
  <c r="L3994" i="3"/>
  <c r="L3995" i="3"/>
  <c r="L3996" i="3"/>
  <c r="L3997" i="3"/>
  <c r="M3997" i="3" s="1"/>
  <c r="L3998" i="3"/>
  <c r="L3999" i="3"/>
  <c r="L4000" i="3"/>
  <c r="L4001" i="3"/>
  <c r="L4002" i="3"/>
  <c r="L4003" i="3"/>
  <c r="L4004" i="3"/>
  <c r="L4005" i="3"/>
  <c r="M4005" i="3" s="1"/>
  <c r="L4006" i="3"/>
  <c r="L4007" i="3"/>
  <c r="L4008" i="3"/>
  <c r="L4009" i="3"/>
  <c r="L4010" i="3"/>
  <c r="L4011" i="3"/>
  <c r="L4012" i="3"/>
  <c r="L4013" i="3"/>
  <c r="M4013" i="3" s="1"/>
  <c r="L4014" i="3"/>
  <c r="L4015" i="3"/>
  <c r="L4016" i="3"/>
  <c r="L4017" i="3"/>
  <c r="L4018" i="3"/>
  <c r="L4019" i="3"/>
  <c r="L4020" i="3"/>
  <c r="L4021" i="3"/>
  <c r="M4021" i="3" s="1"/>
  <c r="L4022" i="3"/>
  <c r="L4023" i="3"/>
  <c r="L4024" i="3"/>
  <c r="L4025" i="3"/>
  <c r="L4026" i="3"/>
  <c r="L4027" i="3"/>
  <c r="L4028" i="3"/>
  <c r="L4029" i="3"/>
  <c r="M4029" i="3" s="1"/>
  <c r="L4030" i="3"/>
  <c r="L4031" i="3"/>
  <c r="L4032" i="3"/>
  <c r="L4033" i="3"/>
  <c r="L4034" i="3"/>
  <c r="L4035" i="3"/>
  <c r="L4036" i="3"/>
  <c r="L4037" i="3"/>
  <c r="L4038" i="3"/>
  <c r="L4039" i="3"/>
  <c r="L4040" i="3"/>
  <c r="L4041" i="3"/>
  <c r="L4042" i="3"/>
  <c r="L4043" i="3"/>
  <c r="L4044" i="3"/>
  <c r="L4045" i="3"/>
  <c r="L4046" i="3"/>
  <c r="L4047" i="3"/>
  <c r="L4048" i="3"/>
  <c r="L4049" i="3"/>
  <c r="L4050" i="3"/>
  <c r="L4051" i="3"/>
  <c r="L4052" i="3"/>
  <c r="L4053" i="3"/>
  <c r="L4054" i="3"/>
  <c r="L4055" i="3"/>
  <c r="L4056" i="3"/>
  <c r="L4057" i="3"/>
  <c r="L4058" i="3"/>
  <c r="L4059" i="3"/>
  <c r="L4060" i="3"/>
  <c r="L4061" i="3"/>
  <c r="M4061" i="3" s="1"/>
  <c r="L4062" i="3"/>
  <c r="L4063" i="3"/>
  <c r="L4064" i="3"/>
  <c r="L4065" i="3"/>
  <c r="L4066" i="3"/>
  <c r="L4067" i="3"/>
  <c r="L4068" i="3"/>
  <c r="L4069" i="3"/>
  <c r="L4070" i="3"/>
  <c r="L4071" i="3"/>
  <c r="L4072" i="3"/>
  <c r="L4073" i="3"/>
  <c r="L4074" i="3"/>
  <c r="L4075" i="3"/>
  <c r="L4076" i="3"/>
  <c r="L4077" i="3"/>
  <c r="L4078" i="3"/>
  <c r="L4079" i="3"/>
  <c r="L4080" i="3"/>
  <c r="L4081" i="3"/>
  <c r="L4082" i="3"/>
  <c r="L4083" i="3"/>
  <c r="L4084" i="3"/>
  <c r="L4085" i="3"/>
  <c r="L4086" i="3"/>
  <c r="L4087" i="3"/>
  <c r="L4088" i="3"/>
  <c r="L4089" i="3"/>
  <c r="L4090" i="3"/>
  <c r="L4091" i="3"/>
  <c r="L4092" i="3"/>
  <c r="L4093" i="3"/>
  <c r="L4094" i="3"/>
  <c r="L4095" i="3"/>
  <c r="L4096" i="3"/>
  <c r="L4097" i="3"/>
  <c r="L4098" i="3"/>
  <c r="L4099" i="3"/>
  <c r="L4100" i="3"/>
  <c r="L4101" i="3"/>
  <c r="L4102" i="3"/>
  <c r="L4103" i="3"/>
  <c r="L4104" i="3"/>
  <c r="L4105" i="3"/>
  <c r="L4106" i="3"/>
  <c r="L4107" i="3"/>
  <c r="L4108" i="3"/>
  <c r="L4109" i="3"/>
  <c r="L4110" i="3"/>
  <c r="L4111" i="3"/>
  <c r="L4112" i="3"/>
  <c r="L4113" i="3"/>
  <c r="L4114" i="3"/>
  <c r="L4115" i="3"/>
  <c r="L4116" i="3"/>
  <c r="L4117" i="3"/>
  <c r="M4117" i="3" s="1"/>
  <c r="L4118" i="3"/>
  <c r="L4119" i="3"/>
  <c r="L4120" i="3"/>
  <c r="L4121" i="3"/>
  <c r="L4122" i="3"/>
  <c r="L4123" i="3"/>
  <c r="L4124" i="3"/>
  <c r="L4125" i="3"/>
  <c r="L4126" i="3"/>
  <c r="L4127" i="3"/>
  <c r="L4128" i="3"/>
  <c r="L4129" i="3"/>
  <c r="L4130" i="3"/>
  <c r="L4131" i="3"/>
  <c r="L4132" i="3"/>
  <c r="L4133" i="3"/>
  <c r="L4134" i="3"/>
  <c r="L4135" i="3"/>
  <c r="L4136" i="3"/>
  <c r="L4137" i="3"/>
  <c r="L4138" i="3"/>
  <c r="L4139" i="3"/>
  <c r="L4140" i="3"/>
  <c r="L4141" i="3"/>
  <c r="L4142" i="3"/>
  <c r="L4143" i="3"/>
  <c r="L4144" i="3"/>
  <c r="L4145" i="3"/>
  <c r="L4146" i="3"/>
  <c r="L4147" i="3"/>
  <c r="L4148" i="3"/>
  <c r="L4149" i="3"/>
  <c r="M4149" i="3" s="1"/>
  <c r="L4150" i="3"/>
  <c r="L4151" i="3"/>
  <c r="L4152" i="3"/>
  <c r="L4153" i="3"/>
  <c r="L4154" i="3"/>
  <c r="L4155" i="3"/>
  <c r="L4156" i="3"/>
  <c r="L4157" i="3"/>
  <c r="L4158" i="3"/>
  <c r="L4159" i="3"/>
  <c r="L4160" i="3"/>
  <c r="L4161" i="3"/>
  <c r="L4162" i="3"/>
  <c r="L4163" i="3"/>
  <c r="L4164" i="3"/>
  <c r="L4165" i="3"/>
  <c r="L4166" i="3"/>
  <c r="L4167" i="3"/>
  <c r="L4168" i="3"/>
  <c r="L4169" i="3"/>
  <c r="L4170" i="3"/>
  <c r="L4171" i="3"/>
  <c r="L4172" i="3"/>
  <c r="L4173" i="3"/>
  <c r="L4174" i="3"/>
  <c r="L4175" i="3"/>
  <c r="L4176" i="3"/>
  <c r="L4177" i="3"/>
  <c r="L4178" i="3"/>
  <c r="L4179" i="3"/>
  <c r="L4180" i="3"/>
  <c r="L4181" i="3"/>
  <c r="L4182" i="3"/>
  <c r="L4183" i="3"/>
  <c r="L4184" i="3"/>
  <c r="L4185" i="3"/>
  <c r="L4186" i="3"/>
  <c r="L4187" i="3"/>
  <c r="L4188" i="3"/>
  <c r="L4189" i="3"/>
  <c r="L4190" i="3"/>
  <c r="L4191" i="3"/>
  <c r="L4192" i="3"/>
  <c r="L4193" i="3"/>
  <c r="L4194" i="3"/>
  <c r="L4195" i="3"/>
  <c r="L4196" i="3"/>
  <c r="L4197" i="3"/>
  <c r="M4197" i="3" s="1"/>
  <c r="L4198" i="3"/>
  <c r="L4199" i="3"/>
  <c r="L4200" i="3"/>
  <c r="L4201" i="3"/>
  <c r="L4202" i="3"/>
  <c r="L4203" i="3"/>
  <c r="L4204" i="3"/>
  <c r="L4205" i="3"/>
  <c r="L4206" i="3"/>
  <c r="L4207" i="3"/>
  <c r="L4208" i="3"/>
  <c r="L4209" i="3"/>
  <c r="L4210" i="3"/>
  <c r="L4211" i="3"/>
  <c r="L4212" i="3"/>
  <c r="L4213" i="3"/>
  <c r="L4214" i="3"/>
  <c r="L4215" i="3"/>
  <c r="L4216" i="3"/>
  <c r="L4217" i="3"/>
  <c r="L4218" i="3"/>
  <c r="L4219" i="3"/>
  <c r="L4220" i="3"/>
  <c r="L4221" i="3"/>
  <c r="L4222" i="3"/>
  <c r="L4223" i="3"/>
  <c r="L4224" i="3"/>
  <c r="L4225" i="3"/>
  <c r="L4226" i="3"/>
  <c r="L4227" i="3"/>
  <c r="L4228" i="3"/>
  <c r="L4229" i="3"/>
  <c r="L4230" i="3"/>
  <c r="L4231" i="3"/>
  <c r="L4232" i="3"/>
  <c r="L4233" i="3"/>
  <c r="L4234" i="3"/>
  <c r="L4235" i="3"/>
  <c r="L4236" i="3"/>
  <c r="L4237" i="3"/>
  <c r="M4237" i="3" s="1"/>
  <c r="L4238" i="3"/>
  <c r="L4239" i="3"/>
  <c r="L4240" i="3"/>
  <c r="L4241" i="3"/>
  <c r="L4242" i="3"/>
  <c r="L4243" i="3"/>
  <c r="L4244" i="3"/>
  <c r="L4245" i="3"/>
  <c r="M4245" i="3" s="1"/>
  <c r="L4246" i="3"/>
  <c r="L4247" i="3"/>
  <c r="L4248" i="3"/>
  <c r="L4249" i="3"/>
  <c r="L4250" i="3"/>
  <c r="L4251" i="3"/>
  <c r="L4252" i="3"/>
  <c r="L4253" i="3"/>
  <c r="L4254" i="3"/>
  <c r="L4255" i="3"/>
  <c r="L4256" i="3"/>
  <c r="L4257" i="3"/>
  <c r="L4258" i="3"/>
  <c r="L4259" i="3"/>
  <c r="L4260" i="3"/>
  <c r="L4261" i="3"/>
  <c r="L4262" i="3"/>
  <c r="L4263" i="3"/>
  <c r="L4264" i="3"/>
  <c r="L4265" i="3"/>
  <c r="L4266" i="3"/>
  <c r="L4267" i="3"/>
  <c r="L4268" i="3"/>
  <c r="L4269" i="3"/>
  <c r="L4270" i="3"/>
  <c r="L4271" i="3"/>
  <c r="L4272" i="3"/>
  <c r="L4273" i="3"/>
  <c r="L4274" i="3"/>
  <c r="L4275" i="3"/>
  <c r="L4276" i="3"/>
  <c r="L4277" i="3"/>
  <c r="M4277" i="3" s="1"/>
  <c r="L4278" i="3"/>
  <c r="L4279" i="3"/>
  <c r="L4280" i="3"/>
  <c r="L4281" i="3"/>
  <c r="L4282" i="3"/>
  <c r="L4283" i="3"/>
  <c r="L4284" i="3"/>
  <c r="L4285" i="3"/>
  <c r="M4285" i="3" s="1"/>
  <c r="L4286" i="3"/>
  <c r="L4287" i="3"/>
  <c r="L4288" i="3"/>
  <c r="L4289" i="3"/>
  <c r="L4290" i="3"/>
  <c r="L4291" i="3"/>
  <c r="L4292" i="3"/>
  <c r="L4293" i="3"/>
  <c r="M4293" i="3" s="1"/>
  <c r="L4294" i="3"/>
  <c r="L4295" i="3"/>
  <c r="L4296" i="3"/>
  <c r="L4297" i="3"/>
  <c r="L4298" i="3"/>
  <c r="L4299" i="3"/>
  <c r="L4300" i="3"/>
  <c r="L4301" i="3"/>
  <c r="L4302" i="3"/>
  <c r="L4303" i="3"/>
  <c r="L4304" i="3"/>
  <c r="L4305" i="3"/>
  <c r="L4306" i="3"/>
  <c r="L4307" i="3"/>
  <c r="L4308" i="3"/>
  <c r="L4309" i="3"/>
  <c r="L4310" i="3"/>
  <c r="L4311" i="3"/>
  <c r="L4312" i="3"/>
  <c r="L4313" i="3"/>
  <c r="L4314" i="3"/>
  <c r="L4315" i="3"/>
  <c r="L4316" i="3"/>
  <c r="L4317" i="3"/>
  <c r="L4318" i="3"/>
  <c r="L4319" i="3"/>
  <c r="L4320" i="3"/>
  <c r="L4321" i="3"/>
  <c r="L4322" i="3"/>
  <c r="L4323" i="3"/>
  <c r="L4324" i="3"/>
  <c r="L4325" i="3"/>
  <c r="L4326" i="3"/>
  <c r="L4327" i="3"/>
  <c r="L4328" i="3"/>
  <c r="L4329" i="3"/>
  <c r="L4330" i="3"/>
  <c r="L4331" i="3"/>
  <c r="L4332" i="3"/>
  <c r="L4333" i="3"/>
  <c r="L4334" i="3"/>
  <c r="L4335" i="3"/>
  <c r="L4336" i="3"/>
  <c r="L4337" i="3"/>
  <c r="L4338" i="3"/>
  <c r="L4339" i="3"/>
  <c r="L4340" i="3"/>
  <c r="L4341" i="3"/>
  <c r="M4341" i="3" s="1"/>
  <c r="L4342" i="3"/>
  <c r="L4343" i="3"/>
  <c r="L4344" i="3"/>
  <c r="L4345" i="3"/>
  <c r="L4346" i="3"/>
  <c r="L4347" i="3"/>
  <c r="L4348" i="3"/>
  <c r="L4349" i="3"/>
  <c r="L4350" i="3"/>
  <c r="L4351" i="3"/>
  <c r="L4352" i="3"/>
  <c r="L4353" i="3"/>
  <c r="L4354" i="3"/>
  <c r="L4355" i="3"/>
  <c r="L4356" i="3"/>
  <c r="L4357" i="3"/>
  <c r="M4357" i="3" s="1"/>
  <c r="L4358" i="3"/>
  <c r="L4359" i="3"/>
  <c r="L4360" i="3"/>
  <c r="L4361" i="3"/>
  <c r="L4362" i="3"/>
  <c r="L4363" i="3"/>
  <c r="L4364" i="3"/>
  <c r="L4365" i="3"/>
  <c r="M4365" i="3" s="1"/>
  <c r="L4366" i="3"/>
  <c r="L4367" i="3"/>
  <c r="L4368" i="3"/>
  <c r="L4369" i="3"/>
  <c r="L4370" i="3"/>
  <c r="L4371" i="3"/>
  <c r="L4372" i="3"/>
  <c r="L4373" i="3"/>
  <c r="L4374" i="3"/>
  <c r="L4375" i="3"/>
  <c r="L4376" i="3"/>
  <c r="L4377" i="3"/>
  <c r="L4378" i="3"/>
  <c r="L4379" i="3"/>
  <c r="L4380" i="3"/>
  <c r="L4381" i="3"/>
  <c r="L4382" i="3"/>
  <c r="L4383" i="3"/>
  <c r="L4384" i="3"/>
  <c r="L4385" i="3"/>
  <c r="L4386" i="3"/>
  <c r="L4387" i="3"/>
  <c r="L4388" i="3"/>
  <c r="L4389" i="3"/>
  <c r="L4390" i="3"/>
  <c r="L4391" i="3"/>
  <c r="L4392" i="3"/>
  <c r="L4393" i="3"/>
  <c r="L4394" i="3"/>
  <c r="L4395" i="3"/>
  <c r="L4396" i="3"/>
  <c r="L4397" i="3"/>
  <c r="L4398" i="3"/>
  <c r="L4399" i="3"/>
  <c r="L4400" i="3"/>
  <c r="L4401" i="3"/>
  <c r="L4402" i="3"/>
  <c r="L4403" i="3"/>
  <c r="L4404" i="3"/>
  <c r="L4405" i="3"/>
  <c r="L4406" i="3"/>
  <c r="L4407" i="3"/>
  <c r="L4408" i="3"/>
  <c r="L4409" i="3"/>
  <c r="L4410" i="3"/>
  <c r="L4411" i="3"/>
  <c r="L4412" i="3"/>
  <c r="L4413" i="3"/>
  <c r="L4414" i="3"/>
  <c r="L4415" i="3"/>
  <c r="L4416" i="3"/>
  <c r="L4417" i="3"/>
  <c r="L4418" i="3"/>
  <c r="L4419" i="3"/>
  <c r="L4420" i="3"/>
  <c r="L4421" i="3"/>
  <c r="M4421" i="3" s="1"/>
  <c r="L4422" i="3"/>
  <c r="L4423" i="3"/>
  <c r="L4424" i="3"/>
  <c r="L4425" i="3"/>
  <c r="L4426" i="3"/>
  <c r="L4427" i="3"/>
  <c r="L4428" i="3"/>
  <c r="L4429" i="3"/>
  <c r="M4429" i="3" s="1"/>
  <c r="L4430" i="3"/>
  <c r="L4431" i="3"/>
  <c r="L4432" i="3"/>
  <c r="L4433" i="3"/>
  <c r="L4434" i="3"/>
  <c r="L4435" i="3"/>
  <c r="L4436" i="3"/>
  <c r="L4437" i="3"/>
  <c r="M4437" i="3" s="1"/>
  <c r="L4438" i="3"/>
  <c r="L4439" i="3"/>
  <c r="L4440" i="3"/>
  <c r="L4441" i="3"/>
  <c r="L4442" i="3"/>
  <c r="L4443" i="3"/>
  <c r="L4444" i="3"/>
  <c r="L4445" i="3"/>
  <c r="M4445" i="3" s="1"/>
  <c r="L4446" i="3"/>
  <c r="L4447" i="3"/>
  <c r="L4448" i="3"/>
  <c r="L4449" i="3"/>
  <c r="L4450" i="3"/>
  <c r="L4451" i="3"/>
  <c r="L4452" i="3"/>
  <c r="L4453" i="3"/>
  <c r="M4453" i="3" s="1"/>
  <c r="L4454" i="3"/>
  <c r="L4455" i="3"/>
  <c r="L4456" i="3"/>
  <c r="L4457" i="3"/>
  <c r="L4458" i="3"/>
  <c r="L4459" i="3"/>
  <c r="L4460" i="3"/>
  <c r="L4461" i="3"/>
  <c r="M4461" i="3" s="1"/>
  <c r="L4462" i="3"/>
  <c r="L4463" i="3"/>
  <c r="L4464" i="3"/>
  <c r="L4465" i="3"/>
  <c r="L4466" i="3"/>
  <c r="L4467" i="3"/>
  <c r="L4468" i="3"/>
  <c r="L4469" i="3"/>
  <c r="L4470" i="3"/>
  <c r="L4471" i="3"/>
  <c r="L4472" i="3"/>
  <c r="L4473" i="3"/>
  <c r="L4474" i="3"/>
  <c r="L4475" i="3"/>
  <c r="L4476" i="3"/>
  <c r="L4477" i="3"/>
  <c r="L4478" i="3"/>
  <c r="L4479" i="3"/>
  <c r="L4480" i="3"/>
  <c r="L4481" i="3"/>
  <c r="L4482" i="3"/>
  <c r="L4483" i="3"/>
  <c r="L4484" i="3"/>
  <c r="L4485" i="3"/>
  <c r="L4486" i="3"/>
  <c r="L4487" i="3"/>
  <c r="L4488" i="3"/>
  <c r="L4489" i="3"/>
  <c r="L4490" i="3"/>
  <c r="L4491" i="3"/>
  <c r="L4492" i="3"/>
  <c r="L4493" i="3"/>
  <c r="L4494" i="3"/>
  <c r="L4495" i="3"/>
  <c r="L4496" i="3"/>
  <c r="L4497" i="3"/>
  <c r="L4498" i="3"/>
  <c r="L4499" i="3"/>
  <c r="L4500" i="3"/>
  <c r="L4501" i="3"/>
  <c r="L4502" i="3"/>
  <c r="L4503" i="3"/>
  <c r="L4504" i="3"/>
  <c r="L4505" i="3"/>
  <c r="L4506" i="3"/>
  <c r="L4507" i="3"/>
  <c r="L4508" i="3"/>
  <c r="L4509" i="3"/>
  <c r="L4510" i="3"/>
  <c r="L4511" i="3"/>
  <c r="L4512" i="3"/>
  <c r="L4513" i="3"/>
  <c r="L4514" i="3"/>
  <c r="L4515" i="3"/>
  <c r="L4516" i="3"/>
  <c r="L4517" i="3"/>
  <c r="L4518" i="3"/>
  <c r="L4519" i="3"/>
  <c r="L4520" i="3"/>
  <c r="L4521" i="3"/>
  <c r="L4522" i="3"/>
  <c r="L4523" i="3"/>
  <c r="L4524" i="3"/>
  <c r="L4525" i="3"/>
  <c r="M4525" i="3" s="1"/>
  <c r="L4526" i="3"/>
  <c r="L4527" i="3"/>
  <c r="L4528" i="3"/>
  <c r="L4529" i="3"/>
  <c r="L4530" i="3"/>
  <c r="L4531" i="3"/>
  <c r="L4532" i="3"/>
  <c r="L4533" i="3"/>
  <c r="L4534" i="3"/>
  <c r="L4535" i="3"/>
  <c r="L4536" i="3"/>
  <c r="L4537" i="3"/>
  <c r="L4538" i="3"/>
  <c r="L4539" i="3"/>
  <c r="L4540" i="3"/>
  <c r="L4541" i="3"/>
  <c r="M4541" i="3" s="1"/>
  <c r="L4542" i="3"/>
  <c r="L4543" i="3"/>
  <c r="L4544" i="3"/>
  <c r="L4545" i="3"/>
  <c r="L4546" i="3"/>
  <c r="L4547" i="3"/>
  <c r="L4548" i="3"/>
  <c r="L4549" i="3"/>
  <c r="L4550" i="3"/>
  <c r="L4551" i="3"/>
  <c r="L4552" i="3"/>
  <c r="L4553" i="3"/>
  <c r="L4554" i="3"/>
  <c r="L4555" i="3"/>
  <c r="L4556" i="3"/>
  <c r="L4557" i="3"/>
  <c r="L4558" i="3"/>
  <c r="L4559" i="3"/>
  <c r="L4560" i="3"/>
  <c r="L4561" i="3"/>
  <c r="L4562" i="3"/>
  <c r="L4563" i="3"/>
  <c r="L4564" i="3"/>
  <c r="L4565" i="3"/>
  <c r="M4565" i="3" s="1"/>
  <c r="L4566" i="3"/>
  <c r="L4567" i="3"/>
  <c r="L4568" i="3"/>
  <c r="L4569" i="3"/>
  <c r="L4570" i="3"/>
  <c r="L4571" i="3"/>
  <c r="L4572" i="3"/>
  <c r="L4573" i="3"/>
  <c r="L4574" i="3"/>
  <c r="L4575" i="3"/>
  <c r="L4576" i="3"/>
  <c r="L4577" i="3"/>
  <c r="L4578" i="3"/>
  <c r="L4579" i="3"/>
  <c r="L4580" i="3"/>
  <c r="L4581" i="3"/>
  <c r="L4582" i="3"/>
  <c r="L4583" i="3"/>
  <c r="L4584" i="3"/>
  <c r="L4585" i="3"/>
  <c r="L4586" i="3"/>
  <c r="L4587" i="3"/>
  <c r="L4588" i="3"/>
  <c r="L4589" i="3"/>
  <c r="L4590" i="3"/>
  <c r="L4591" i="3"/>
  <c r="L4592" i="3"/>
  <c r="L4593" i="3"/>
  <c r="L4594" i="3"/>
  <c r="L4595" i="3"/>
  <c r="L4596" i="3"/>
  <c r="L4597" i="3"/>
  <c r="L4598" i="3"/>
  <c r="L4599" i="3"/>
  <c r="L4600" i="3"/>
  <c r="L4601" i="3"/>
  <c r="L4602" i="3"/>
  <c r="L4603" i="3"/>
  <c r="L4604" i="3"/>
  <c r="L4605" i="3"/>
  <c r="L4606" i="3"/>
  <c r="L4607" i="3"/>
  <c r="L4608" i="3"/>
  <c r="L4609" i="3"/>
  <c r="L4610" i="3"/>
  <c r="L4611" i="3"/>
  <c r="L4612" i="3"/>
  <c r="L4613" i="3"/>
  <c r="L4614" i="3"/>
  <c r="L4615" i="3"/>
  <c r="L4616" i="3"/>
  <c r="L4617" i="3"/>
  <c r="L4618" i="3"/>
  <c r="L4619" i="3"/>
  <c r="L4620" i="3"/>
  <c r="L4621" i="3"/>
  <c r="L4622" i="3"/>
  <c r="L4623" i="3"/>
  <c r="L4624" i="3"/>
  <c r="L4625" i="3"/>
  <c r="L4626" i="3"/>
  <c r="L4627" i="3"/>
  <c r="L4628" i="3"/>
  <c r="L4629" i="3"/>
  <c r="L4630" i="3"/>
  <c r="L4631" i="3"/>
  <c r="L4632" i="3"/>
  <c r="L4633" i="3"/>
  <c r="L4634" i="3"/>
  <c r="L4635" i="3"/>
  <c r="L4636" i="3"/>
  <c r="L4637" i="3"/>
  <c r="L4638" i="3"/>
  <c r="L4639" i="3"/>
  <c r="L4640" i="3"/>
  <c r="L4641" i="3"/>
  <c r="L4642" i="3"/>
  <c r="L4643" i="3"/>
  <c r="L4644" i="3"/>
  <c r="L4645" i="3"/>
  <c r="L4646" i="3"/>
  <c r="L4647" i="3"/>
  <c r="L4648" i="3"/>
  <c r="L4649" i="3"/>
  <c r="L4650" i="3"/>
  <c r="L4651" i="3"/>
  <c r="L4652" i="3"/>
  <c r="L4653" i="3"/>
  <c r="L4654" i="3"/>
  <c r="L4655" i="3"/>
  <c r="L4656" i="3"/>
  <c r="L4657" i="3"/>
  <c r="L4658" i="3"/>
  <c r="L4659" i="3"/>
  <c r="L4660" i="3"/>
  <c r="L4661" i="3"/>
  <c r="M4661" i="3" s="1"/>
  <c r="L4662" i="3"/>
  <c r="L4663" i="3"/>
  <c r="L4664" i="3"/>
  <c r="L4665" i="3"/>
  <c r="L4666" i="3"/>
  <c r="L4667" i="3"/>
  <c r="L4668" i="3"/>
  <c r="L4669" i="3"/>
  <c r="L4670" i="3"/>
  <c r="L4671" i="3"/>
  <c r="L4672" i="3"/>
  <c r="L4673" i="3"/>
  <c r="L4674" i="3"/>
  <c r="L4675" i="3"/>
  <c r="L4676" i="3"/>
  <c r="L4677" i="3"/>
  <c r="L4678" i="3"/>
  <c r="L4679" i="3"/>
  <c r="L4680" i="3"/>
  <c r="L4681" i="3"/>
  <c r="L4682" i="3"/>
  <c r="L4683" i="3"/>
  <c r="L4684" i="3"/>
  <c r="L4685" i="3"/>
  <c r="M4685" i="3" s="1"/>
  <c r="L4686" i="3"/>
  <c r="L4687" i="3"/>
  <c r="L4688" i="3"/>
  <c r="L4689" i="3"/>
  <c r="L4690" i="3"/>
  <c r="L4691" i="3"/>
  <c r="L4692" i="3"/>
  <c r="L4693" i="3"/>
  <c r="L4694" i="3"/>
  <c r="L4695" i="3"/>
  <c r="L4696" i="3"/>
  <c r="L4697" i="3"/>
  <c r="L4698" i="3"/>
  <c r="L4699" i="3"/>
  <c r="L4700" i="3"/>
  <c r="L4701" i="3"/>
  <c r="M4701" i="3" s="1"/>
  <c r="L4702" i="3"/>
  <c r="L4703" i="3"/>
  <c r="L4704" i="3"/>
  <c r="L4705" i="3"/>
  <c r="L4706" i="3"/>
  <c r="L4707" i="3"/>
  <c r="L4708" i="3"/>
  <c r="L4709" i="3"/>
  <c r="L4710" i="3"/>
  <c r="L4711" i="3"/>
  <c r="L4712" i="3"/>
  <c r="L4713" i="3"/>
  <c r="L4714" i="3"/>
  <c r="L4715" i="3"/>
  <c r="L4716" i="3"/>
  <c r="L4717" i="3"/>
  <c r="L4718" i="3"/>
  <c r="L4719" i="3"/>
  <c r="L4720" i="3"/>
  <c r="L4721" i="3"/>
  <c r="L4722" i="3"/>
  <c r="L4723" i="3"/>
  <c r="L4724" i="3"/>
  <c r="L4725" i="3"/>
  <c r="L4726" i="3"/>
  <c r="L4727" i="3"/>
  <c r="L4728" i="3"/>
  <c r="L4729" i="3"/>
  <c r="L4730" i="3"/>
  <c r="L4731" i="3"/>
  <c r="L4732" i="3"/>
  <c r="L4733" i="3"/>
  <c r="L4734" i="3"/>
  <c r="L4735" i="3"/>
  <c r="L4736" i="3"/>
  <c r="L4737" i="3"/>
  <c r="L4738" i="3"/>
  <c r="L4739" i="3"/>
  <c r="L4740" i="3"/>
  <c r="L4741" i="3"/>
  <c r="M4741" i="3" s="1"/>
  <c r="L4742" i="3"/>
  <c r="L4743" i="3"/>
  <c r="L4744" i="3"/>
  <c r="L4745" i="3"/>
  <c r="L4746" i="3"/>
  <c r="L4747" i="3"/>
  <c r="L4748" i="3"/>
  <c r="L4749" i="3"/>
  <c r="L4750" i="3"/>
  <c r="L4751" i="3"/>
  <c r="L4752" i="3"/>
  <c r="L4753" i="3"/>
  <c r="L4754" i="3"/>
  <c r="L4755" i="3"/>
  <c r="L4756" i="3"/>
  <c r="L4757" i="3"/>
  <c r="L4758" i="3"/>
  <c r="L4759" i="3"/>
  <c r="L4760" i="3"/>
  <c r="L4761" i="3"/>
  <c r="L4762" i="3"/>
  <c r="L4763" i="3"/>
  <c r="L4764" i="3"/>
  <c r="L4765" i="3"/>
  <c r="L4766" i="3"/>
  <c r="L4767" i="3"/>
  <c r="L4768" i="3"/>
  <c r="L4769" i="3"/>
  <c r="L4770" i="3"/>
  <c r="L4771" i="3"/>
  <c r="L4772" i="3"/>
  <c r="L4773" i="3"/>
  <c r="M4773" i="3" s="1"/>
  <c r="L4774" i="3"/>
  <c r="L4775" i="3"/>
  <c r="L4776" i="3"/>
  <c r="L4777" i="3"/>
  <c r="L4778" i="3"/>
  <c r="L4779" i="3"/>
  <c r="L4780" i="3"/>
  <c r="L4781" i="3"/>
  <c r="L4782" i="3"/>
  <c r="L4783" i="3"/>
  <c r="L4784" i="3"/>
  <c r="L4785" i="3"/>
  <c r="L4786" i="3"/>
  <c r="L4787" i="3"/>
  <c r="L4788" i="3"/>
  <c r="L4789" i="3"/>
  <c r="M4789" i="3" s="1"/>
  <c r="L4790" i="3"/>
  <c r="L4791" i="3"/>
  <c r="L4792" i="3"/>
  <c r="L4793" i="3"/>
  <c r="L4794" i="3"/>
  <c r="L4795" i="3"/>
  <c r="L4796" i="3"/>
  <c r="L4797" i="3"/>
  <c r="L4798" i="3"/>
  <c r="L4799" i="3"/>
  <c r="L4800" i="3"/>
  <c r="L4801" i="3"/>
  <c r="L4802" i="3"/>
  <c r="L4803" i="3"/>
  <c r="L4804" i="3"/>
  <c r="L4805" i="3"/>
  <c r="L4806" i="3"/>
  <c r="L4807" i="3"/>
  <c r="L4808" i="3"/>
  <c r="L4809" i="3"/>
  <c r="L4810" i="3"/>
  <c r="L4811" i="3"/>
  <c r="L4812" i="3"/>
  <c r="L4813" i="3"/>
  <c r="L4814" i="3"/>
  <c r="L4815" i="3"/>
  <c r="L4816" i="3"/>
  <c r="L4817" i="3"/>
  <c r="L4818" i="3"/>
  <c r="L4819" i="3"/>
  <c r="L4820" i="3"/>
  <c r="L4821" i="3"/>
  <c r="L4822" i="3"/>
  <c r="L4823" i="3"/>
  <c r="L4824" i="3"/>
  <c r="L4825" i="3"/>
  <c r="L4826" i="3"/>
  <c r="L4827" i="3"/>
  <c r="L4828" i="3"/>
  <c r="L4829" i="3"/>
  <c r="L4830" i="3"/>
  <c r="L4831" i="3"/>
  <c r="L4832" i="3"/>
  <c r="L4833" i="3"/>
  <c r="L4834" i="3"/>
  <c r="L4835" i="3"/>
  <c r="L4836" i="3"/>
  <c r="L4837" i="3"/>
  <c r="L4838" i="3"/>
  <c r="L4839" i="3"/>
  <c r="L4840" i="3"/>
  <c r="L4841" i="3"/>
  <c r="L4842" i="3"/>
  <c r="L4843" i="3"/>
  <c r="L4844" i="3"/>
  <c r="L4845" i="3"/>
  <c r="L4846" i="3"/>
  <c r="L4847" i="3"/>
  <c r="L4848" i="3"/>
  <c r="L4849" i="3"/>
  <c r="L4850" i="3"/>
  <c r="L4851" i="3"/>
  <c r="L4852" i="3"/>
  <c r="L4853" i="3"/>
  <c r="M4853" i="3" s="1"/>
  <c r="L4854" i="3"/>
  <c r="L4855" i="3"/>
  <c r="L4856" i="3"/>
  <c r="L4857" i="3"/>
  <c r="L4858" i="3"/>
  <c r="L4859" i="3"/>
  <c r="L4860" i="3"/>
  <c r="L4861" i="3"/>
  <c r="M4861" i="3" s="1"/>
  <c r="L4862" i="3"/>
  <c r="L4863" i="3"/>
  <c r="L4864" i="3"/>
  <c r="L4865" i="3"/>
  <c r="L4866" i="3"/>
  <c r="L4867" i="3"/>
  <c r="L4868" i="3"/>
  <c r="L4869" i="3"/>
  <c r="L4870" i="3"/>
  <c r="L4871" i="3"/>
  <c r="L4872" i="3"/>
  <c r="L4873" i="3"/>
  <c r="L4874" i="3"/>
  <c r="L4875" i="3"/>
  <c r="L4876" i="3"/>
  <c r="L4877" i="3"/>
  <c r="L4878" i="3"/>
  <c r="L4879" i="3"/>
  <c r="L4880" i="3"/>
  <c r="L4881" i="3"/>
  <c r="L4882" i="3"/>
  <c r="L4883" i="3"/>
  <c r="L4884" i="3"/>
  <c r="L4885" i="3"/>
  <c r="M4885" i="3" s="1"/>
  <c r="L4886" i="3"/>
  <c r="L4887" i="3"/>
  <c r="L4888" i="3"/>
  <c r="L4889" i="3"/>
  <c r="L4890" i="3"/>
  <c r="L4891" i="3"/>
  <c r="L4892" i="3"/>
  <c r="L4893" i="3"/>
  <c r="L4894" i="3"/>
  <c r="L4895" i="3"/>
  <c r="L4896" i="3"/>
  <c r="L4897" i="3"/>
  <c r="L4898" i="3"/>
  <c r="L4899" i="3"/>
  <c r="L4900" i="3"/>
  <c r="L4901" i="3"/>
  <c r="L4902" i="3"/>
  <c r="L4903" i="3"/>
  <c r="L4904" i="3"/>
  <c r="L4905" i="3"/>
  <c r="L4906" i="3"/>
  <c r="L4907" i="3"/>
  <c r="L4908" i="3"/>
  <c r="L4909" i="3"/>
  <c r="M4909" i="3" s="1"/>
  <c r="L4910" i="3"/>
  <c r="L4911" i="3"/>
  <c r="L4912" i="3"/>
  <c r="L4913" i="3"/>
  <c r="L4914" i="3"/>
  <c r="L4915" i="3"/>
  <c r="L4916" i="3"/>
  <c r="L4917" i="3"/>
  <c r="M4917" i="3" s="1"/>
  <c r="L4918" i="3"/>
  <c r="L4919" i="3"/>
  <c r="L4920" i="3"/>
  <c r="L4921" i="3"/>
  <c r="L4922" i="3"/>
  <c r="L4923" i="3"/>
  <c r="L4924" i="3"/>
  <c r="L4925" i="3"/>
  <c r="L4926" i="3"/>
  <c r="L4927" i="3"/>
  <c r="L4928" i="3"/>
  <c r="L4929" i="3"/>
  <c r="L4930" i="3"/>
  <c r="L4931" i="3"/>
  <c r="L4932" i="3"/>
  <c r="L4933" i="3"/>
  <c r="M4933" i="3" s="1"/>
  <c r="L4934" i="3"/>
  <c r="L4935" i="3"/>
  <c r="L4936" i="3"/>
  <c r="L4937" i="3"/>
  <c r="L4938" i="3"/>
  <c r="L4939" i="3"/>
  <c r="L4940" i="3"/>
  <c r="L4941" i="3"/>
  <c r="M4941" i="3" s="1"/>
  <c r="L4942" i="3"/>
  <c r="L4943" i="3"/>
  <c r="L4944" i="3"/>
  <c r="L4945" i="3"/>
  <c r="L4946" i="3"/>
  <c r="L4947" i="3"/>
  <c r="L4948" i="3"/>
  <c r="L4949" i="3"/>
  <c r="M4949" i="3" s="1"/>
  <c r="L4950" i="3"/>
  <c r="L4951" i="3"/>
  <c r="L4952" i="3"/>
  <c r="L4953" i="3"/>
  <c r="L4954" i="3"/>
  <c r="L4955" i="3"/>
  <c r="L4956" i="3"/>
  <c r="L4957" i="3"/>
  <c r="M4957" i="3" s="1"/>
  <c r="L4958" i="3"/>
  <c r="L4959" i="3"/>
  <c r="L4960" i="3"/>
  <c r="L4961" i="3"/>
  <c r="L4962" i="3"/>
  <c r="L4963" i="3"/>
  <c r="L4964" i="3"/>
  <c r="L4965" i="3"/>
  <c r="L4966" i="3"/>
  <c r="L4967" i="3"/>
  <c r="L4968" i="3"/>
  <c r="L4969" i="3"/>
  <c r="L4970" i="3"/>
  <c r="L4971" i="3"/>
  <c r="L4972" i="3"/>
  <c r="L4973" i="3"/>
  <c r="M4973" i="3" s="1"/>
  <c r="L4974" i="3"/>
  <c r="L4975" i="3"/>
  <c r="L4976" i="3"/>
  <c r="L4977" i="3"/>
  <c r="L4978" i="3"/>
  <c r="L4979" i="3"/>
  <c r="L4980" i="3"/>
  <c r="L4981" i="3"/>
  <c r="L4982" i="3"/>
  <c r="L4983" i="3"/>
  <c r="L4984" i="3"/>
  <c r="L4985" i="3"/>
  <c r="L4986" i="3"/>
  <c r="L4987" i="3"/>
  <c r="L4988" i="3"/>
  <c r="L4989" i="3"/>
  <c r="M4989" i="3" s="1"/>
  <c r="L4990" i="3"/>
  <c r="L4991" i="3"/>
  <c r="L4992" i="3"/>
  <c r="L4993" i="3"/>
  <c r="L4994" i="3"/>
  <c r="L4995" i="3"/>
  <c r="L4996" i="3"/>
  <c r="L4997" i="3"/>
  <c r="L4998" i="3"/>
  <c r="L4999" i="3"/>
  <c r="L5000" i="3"/>
  <c r="L5001" i="3"/>
  <c r="L5002" i="3"/>
  <c r="L5003" i="3"/>
  <c r="L5004" i="3"/>
  <c r="L5005" i="3"/>
  <c r="L5006" i="3"/>
  <c r="L5007" i="3"/>
  <c r="L5008" i="3"/>
  <c r="L5009" i="3"/>
  <c r="L5010" i="3"/>
  <c r="L5011" i="3"/>
  <c r="L5012" i="3"/>
  <c r="L5013" i="3"/>
  <c r="L5014" i="3"/>
  <c r="L5015" i="3"/>
  <c r="L5016" i="3"/>
  <c r="L5017" i="3"/>
  <c r="L5018" i="3"/>
  <c r="L5019" i="3"/>
  <c r="L5020" i="3"/>
  <c r="L5021" i="3"/>
  <c r="L5022" i="3"/>
  <c r="L5023" i="3"/>
  <c r="L5024" i="3"/>
  <c r="L5025" i="3"/>
  <c r="L5026" i="3"/>
  <c r="L5027" i="3"/>
  <c r="L5028" i="3"/>
  <c r="L5029" i="3"/>
  <c r="L5030" i="3"/>
  <c r="L5031" i="3"/>
  <c r="L5032" i="3"/>
  <c r="L5033" i="3"/>
  <c r="L5034" i="3"/>
  <c r="L5035" i="3"/>
  <c r="L5036" i="3"/>
  <c r="L5037" i="3"/>
  <c r="L5038" i="3"/>
  <c r="L5039" i="3"/>
  <c r="L5040" i="3"/>
  <c r="L5041" i="3"/>
  <c r="L5042" i="3"/>
  <c r="L5043" i="3"/>
  <c r="L5044" i="3"/>
  <c r="L5045" i="3"/>
  <c r="M5045" i="3" s="1"/>
  <c r="L5046" i="3"/>
  <c r="L5047" i="3"/>
  <c r="L5048" i="3"/>
  <c r="L5049" i="3"/>
  <c r="L5050" i="3"/>
  <c r="L5051" i="3"/>
  <c r="L5052" i="3"/>
  <c r="L5053" i="3"/>
  <c r="M5053" i="3" s="1"/>
  <c r="L5054" i="3"/>
  <c r="L5055" i="3"/>
  <c r="L5056" i="3"/>
  <c r="L5057" i="3"/>
  <c r="L5058" i="3"/>
  <c r="L5059" i="3"/>
  <c r="L5060" i="3"/>
  <c r="L5061" i="3"/>
  <c r="M5061" i="3" s="1"/>
  <c r="L5062" i="3"/>
  <c r="L5063" i="3"/>
  <c r="L5064" i="3"/>
  <c r="L5065" i="3"/>
  <c r="L5066" i="3"/>
  <c r="L5067" i="3"/>
  <c r="L5068" i="3"/>
  <c r="L5069" i="3"/>
  <c r="M5069" i="3" s="1"/>
  <c r="L5070" i="3"/>
  <c r="L5071" i="3"/>
  <c r="L5072" i="3"/>
  <c r="L5073" i="3"/>
  <c r="L5074" i="3"/>
  <c r="L5075" i="3"/>
  <c r="L5076" i="3"/>
  <c r="L5077" i="3"/>
  <c r="M5077" i="3" s="1"/>
  <c r="L5078" i="3"/>
  <c r="L5079" i="3"/>
  <c r="L5080" i="3"/>
  <c r="L5081" i="3"/>
  <c r="L5082" i="3"/>
  <c r="L5083" i="3"/>
  <c r="L5084" i="3"/>
  <c r="L5085" i="3"/>
  <c r="L5086" i="3"/>
  <c r="L5087" i="3"/>
  <c r="L5088" i="3"/>
  <c r="L5089" i="3"/>
  <c r="L5090" i="3"/>
  <c r="L5091" i="3"/>
  <c r="L5092" i="3"/>
  <c r="L5093" i="3"/>
  <c r="L5094" i="3"/>
  <c r="L5095" i="3"/>
  <c r="L5096" i="3"/>
  <c r="L5097" i="3"/>
  <c r="L5098" i="3"/>
  <c r="L5099" i="3"/>
  <c r="L5100" i="3"/>
  <c r="L5101" i="3"/>
  <c r="M5101" i="3" s="1"/>
  <c r="L5102" i="3"/>
  <c r="L5103" i="3"/>
  <c r="L5104" i="3"/>
  <c r="L5105" i="3"/>
  <c r="L5106" i="3"/>
  <c r="L5107" i="3"/>
  <c r="L5108" i="3"/>
  <c r="L5109" i="3"/>
  <c r="M5109" i="3" s="1"/>
  <c r="L5110" i="3"/>
  <c r="L5111" i="3"/>
  <c r="L5112" i="3"/>
  <c r="L5113" i="3"/>
  <c r="L5114" i="3"/>
  <c r="L5115" i="3"/>
  <c r="L5116" i="3"/>
  <c r="L5117" i="3"/>
  <c r="M5117" i="3" s="1"/>
  <c r="L5118" i="3"/>
  <c r="L5119" i="3"/>
  <c r="L5120" i="3"/>
  <c r="L5121" i="3"/>
  <c r="L5122" i="3"/>
  <c r="L5123" i="3"/>
  <c r="L5124" i="3"/>
  <c r="L5125" i="3"/>
  <c r="L5126" i="3"/>
  <c r="L5127" i="3"/>
  <c r="L5128" i="3"/>
  <c r="L5129" i="3"/>
  <c r="L5130" i="3"/>
  <c r="L5131" i="3"/>
  <c r="L5132" i="3"/>
  <c r="L5133" i="3"/>
  <c r="L5134" i="3"/>
  <c r="L5135" i="3"/>
  <c r="L5136" i="3"/>
  <c r="L5137" i="3"/>
  <c r="L5138" i="3"/>
  <c r="L5139" i="3"/>
  <c r="L5140" i="3"/>
  <c r="L5141" i="3"/>
  <c r="L5142" i="3"/>
  <c r="L5143" i="3"/>
  <c r="L5144" i="3"/>
  <c r="L5145" i="3"/>
  <c r="L5146" i="3"/>
  <c r="L5147" i="3"/>
  <c r="L5148" i="3"/>
  <c r="L5149" i="3"/>
  <c r="M5149" i="3" s="1"/>
  <c r="L5150" i="3"/>
  <c r="L5151" i="3"/>
  <c r="L5152" i="3"/>
  <c r="L5153" i="3"/>
  <c r="L5154" i="3"/>
  <c r="L5155" i="3"/>
  <c r="L5156" i="3"/>
  <c r="L5157" i="3"/>
  <c r="L5158" i="3"/>
  <c r="L5159" i="3"/>
  <c r="L5160" i="3"/>
  <c r="L5161" i="3"/>
  <c r="L5162" i="3"/>
  <c r="L5163" i="3"/>
  <c r="L5164" i="3"/>
  <c r="L5165" i="3"/>
  <c r="L5166" i="3"/>
  <c r="L5167" i="3"/>
  <c r="L5168" i="3"/>
  <c r="L5169" i="3"/>
  <c r="L5170" i="3"/>
  <c r="L5171" i="3"/>
  <c r="L5172" i="3"/>
  <c r="L5173" i="3"/>
  <c r="L5174" i="3"/>
  <c r="L5175" i="3"/>
  <c r="L5176" i="3"/>
  <c r="L5177" i="3"/>
  <c r="L5178" i="3"/>
  <c r="L5179" i="3"/>
  <c r="L5180" i="3"/>
  <c r="L5181" i="3"/>
  <c r="L5182" i="3"/>
  <c r="L5183" i="3"/>
  <c r="L5184" i="3"/>
  <c r="L5185" i="3"/>
  <c r="L5186" i="3"/>
  <c r="L5187" i="3"/>
  <c r="L5188" i="3"/>
  <c r="L5189" i="3"/>
  <c r="L5190" i="3"/>
  <c r="L5191" i="3"/>
  <c r="L5192" i="3"/>
  <c r="L5193" i="3"/>
  <c r="L5194" i="3"/>
  <c r="L5195" i="3"/>
  <c r="L5196" i="3"/>
  <c r="L5197" i="3"/>
  <c r="L5198" i="3"/>
  <c r="L5199" i="3"/>
  <c r="L5200" i="3"/>
  <c r="L5201" i="3"/>
  <c r="L5202" i="3"/>
  <c r="L5203" i="3"/>
  <c r="L5204" i="3"/>
  <c r="L5205" i="3"/>
  <c r="M5205" i="3" s="1"/>
  <c r="L5206" i="3"/>
  <c r="L5207" i="3"/>
  <c r="L5208" i="3"/>
  <c r="L5209" i="3"/>
  <c r="L5210" i="3"/>
  <c r="L5211" i="3"/>
  <c r="L5212" i="3"/>
  <c r="L5213" i="3"/>
  <c r="M5213" i="3" s="1"/>
  <c r="L5214" i="3"/>
  <c r="L5215" i="3"/>
  <c r="L5216" i="3"/>
  <c r="L5217" i="3"/>
  <c r="L5218" i="3"/>
  <c r="L5219" i="3"/>
  <c r="L5220" i="3"/>
  <c r="L5221" i="3"/>
  <c r="L5222" i="3"/>
  <c r="L5223" i="3"/>
  <c r="L5224" i="3"/>
  <c r="L5225" i="3"/>
  <c r="L5226" i="3"/>
  <c r="L5227" i="3"/>
  <c r="L5228" i="3"/>
  <c r="L5229" i="3"/>
  <c r="L5230" i="3"/>
  <c r="L5231" i="3"/>
  <c r="L5232" i="3"/>
  <c r="L5233" i="3"/>
  <c r="L5234" i="3"/>
  <c r="L5235" i="3"/>
  <c r="L5236" i="3"/>
  <c r="L5237" i="3"/>
  <c r="L5238" i="3"/>
  <c r="L5239" i="3"/>
  <c r="L5240" i="3"/>
  <c r="L5241" i="3"/>
  <c r="L5242" i="3"/>
  <c r="L5243" i="3"/>
  <c r="L5244" i="3"/>
  <c r="L5245" i="3"/>
  <c r="L5246" i="3"/>
  <c r="L5247" i="3"/>
  <c r="L5248" i="3"/>
  <c r="L5249" i="3"/>
  <c r="L5250" i="3"/>
  <c r="L5251" i="3"/>
  <c r="L5252" i="3"/>
  <c r="L5253" i="3"/>
  <c r="L5254" i="3"/>
  <c r="L5255" i="3"/>
  <c r="L5256" i="3"/>
  <c r="L5257" i="3"/>
  <c r="L5258" i="3"/>
  <c r="L5259" i="3"/>
  <c r="L5260" i="3"/>
  <c r="L5261" i="3"/>
  <c r="L5262" i="3"/>
  <c r="L5263" i="3"/>
  <c r="L5264" i="3"/>
  <c r="L5265" i="3"/>
  <c r="L5266" i="3"/>
  <c r="L5267" i="3"/>
  <c r="L5268" i="3"/>
  <c r="L5269" i="3"/>
  <c r="L5270" i="3"/>
  <c r="L5271" i="3"/>
  <c r="L5272" i="3"/>
  <c r="L5273" i="3"/>
  <c r="L5274" i="3"/>
  <c r="L5275" i="3"/>
  <c r="L5276" i="3"/>
  <c r="L5277" i="3"/>
  <c r="L5278" i="3"/>
  <c r="L5279" i="3"/>
  <c r="L5280" i="3"/>
  <c r="L5281" i="3"/>
  <c r="L5282" i="3"/>
  <c r="L5283" i="3"/>
  <c r="L5284" i="3"/>
  <c r="L5285" i="3"/>
  <c r="L5286" i="3"/>
  <c r="L5287" i="3"/>
  <c r="L5288" i="3"/>
  <c r="L5289" i="3"/>
  <c r="L5290" i="3"/>
  <c r="L5291" i="3"/>
  <c r="L5292" i="3"/>
  <c r="L5293" i="3"/>
  <c r="L5294" i="3"/>
  <c r="L5295" i="3"/>
  <c r="L5296" i="3"/>
  <c r="L5297" i="3"/>
  <c r="L5298" i="3"/>
  <c r="L5299" i="3"/>
  <c r="L5300" i="3"/>
  <c r="L5301" i="3"/>
  <c r="L5302" i="3"/>
  <c r="L5303" i="3"/>
  <c r="L5304" i="3"/>
  <c r="L5305" i="3"/>
  <c r="L5306" i="3"/>
  <c r="L5307" i="3"/>
  <c r="L5308" i="3"/>
  <c r="L5309" i="3"/>
  <c r="L5310" i="3"/>
  <c r="L5311" i="3"/>
  <c r="L5312" i="3"/>
  <c r="L5313" i="3"/>
  <c r="L5314" i="3"/>
  <c r="L5315" i="3"/>
  <c r="L5316" i="3"/>
  <c r="L5317" i="3"/>
  <c r="L5318" i="3"/>
  <c r="L5319" i="3"/>
  <c r="L5320" i="3"/>
  <c r="L5321" i="3"/>
  <c r="L5322" i="3"/>
  <c r="L5323" i="3"/>
  <c r="L5324" i="3"/>
  <c r="L5325" i="3"/>
  <c r="L5326" i="3"/>
  <c r="L5327" i="3"/>
  <c r="L5328" i="3"/>
  <c r="L5329" i="3"/>
  <c r="L5330" i="3"/>
  <c r="L5331" i="3"/>
  <c r="L5332" i="3"/>
  <c r="L5333" i="3"/>
  <c r="M5333" i="3" s="1"/>
  <c r="L5334" i="3"/>
  <c r="L5335" i="3"/>
  <c r="L5336" i="3"/>
  <c r="L5337" i="3"/>
  <c r="L5338" i="3"/>
  <c r="L5339" i="3"/>
  <c r="L5340" i="3"/>
  <c r="L5341" i="3"/>
  <c r="L5342" i="3"/>
  <c r="L5343" i="3"/>
  <c r="L5344" i="3"/>
  <c r="L5345" i="3"/>
  <c r="L5346" i="3"/>
  <c r="L5347" i="3"/>
  <c r="L5348" i="3"/>
  <c r="L5349" i="3"/>
  <c r="M5349" i="3" s="1"/>
  <c r="L5350" i="3"/>
  <c r="L5351" i="3"/>
  <c r="L5352" i="3"/>
  <c r="L5353" i="3"/>
  <c r="L5354" i="3"/>
  <c r="L5355" i="3"/>
  <c r="L5356" i="3"/>
  <c r="L5357" i="3"/>
  <c r="M5357" i="3" s="1"/>
  <c r="L5358" i="3"/>
  <c r="L5359" i="3"/>
  <c r="L5360" i="3"/>
  <c r="L5361" i="3"/>
  <c r="L5362" i="3"/>
  <c r="L5363" i="3"/>
  <c r="L5364" i="3"/>
  <c r="L5365" i="3"/>
  <c r="M5365" i="3" s="1"/>
  <c r="L5366" i="3"/>
  <c r="L5367" i="3"/>
  <c r="L5368" i="3"/>
  <c r="L5369" i="3"/>
  <c r="L5370" i="3"/>
  <c r="L5371" i="3"/>
  <c r="L5372" i="3"/>
  <c r="L5373" i="3"/>
  <c r="L5374" i="3"/>
  <c r="L5375" i="3"/>
  <c r="L5376" i="3"/>
  <c r="L5377" i="3"/>
  <c r="L5378" i="3"/>
  <c r="L5379" i="3"/>
  <c r="L5380" i="3"/>
  <c r="L5381" i="3"/>
  <c r="L5382" i="3"/>
  <c r="L5383" i="3"/>
  <c r="L5384" i="3"/>
  <c r="L5385" i="3"/>
  <c r="L5386" i="3"/>
  <c r="L5387" i="3"/>
  <c r="L5388" i="3"/>
  <c r="L5389" i="3"/>
  <c r="L5390" i="3"/>
  <c r="L5391" i="3"/>
  <c r="L5392" i="3"/>
  <c r="L5393" i="3"/>
  <c r="L5394" i="3"/>
  <c r="L5395" i="3"/>
  <c r="L5396" i="3"/>
  <c r="L5397" i="3"/>
  <c r="L5398" i="3"/>
  <c r="L5399" i="3"/>
  <c r="L5400" i="3"/>
  <c r="L5401" i="3"/>
  <c r="L5402" i="3"/>
  <c r="L5403" i="3"/>
  <c r="L5404" i="3"/>
  <c r="L5405" i="3"/>
  <c r="M5405" i="3" s="1"/>
  <c r="L5406" i="3"/>
  <c r="L5407" i="3"/>
  <c r="L5408" i="3"/>
  <c r="L5409" i="3"/>
  <c r="L5410" i="3"/>
  <c r="L5411" i="3"/>
  <c r="L5412" i="3"/>
  <c r="L5413" i="3"/>
  <c r="L5414" i="3"/>
  <c r="L5415" i="3"/>
  <c r="L5416" i="3"/>
  <c r="L5417" i="3"/>
  <c r="L5418" i="3"/>
  <c r="L5419" i="3"/>
  <c r="L5420" i="3"/>
  <c r="L5421" i="3"/>
  <c r="L5422" i="3"/>
  <c r="L5423" i="3"/>
  <c r="L5424" i="3"/>
  <c r="L5425" i="3"/>
  <c r="L5426" i="3"/>
  <c r="L5427" i="3"/>
  <c r="L5428" i="3"/>
  <c r="L5429" i="3"/>
  <c r="L5430" i="3"/>
  <c r="L5431" i="3"/>
  <c r="L5432" i="3"/>
  <c r="L5433" i="3"/>
  <c r="L5434" i="3"/>
  <c r="L5435" i="3"/>
  <c r="L5436" i="3"/>
  <c r="L5437" i="3"/>
  <c r="L5438" i="3"/>
  <c r="L5439" i="3"/>
  <c r="L5440" i="3"/>
  <c r="L5441" i="3"/>
  <c r="L5442" i="3"/>
  <c r="L5443" i="3"/>
  <c r="L5444" i="3"/>
  <c r="L5445" i="3"/>
  <c r="M5445" i="3" s="1"/>
  <c r="L5446" i="3"/>
  <c r="L5447" i="3"/>
  <c r="L5448" i="3"/>
  <c r="L5449" i="3"/>
  <c r="L5450" i="3"/>
  <c r="L5451" i="3"/>
  <c r="L5452" i="3"/>
  <c r="L5453" i="3"/>
  <c r="M5453" i="3" s="1"/>
  <c r="L5454" i="3"/>
  <c r="L5455" i="3"/>
  <c r="L5456" i="3"/>
  <c r="L5457" i="3"/>
  <c r="L5458" i="3"/>
  <c r="L5459" i="3"/>
  <c r="L5460" i="3"/>
  <c r="L5461" i="3"/>
  <c r="L5462" i="3"/>
  <c r="L5463" i="3"/>
  <c r="L5464" i="3"/>
  <c r="L5465" i="3"/>
  <c r="L5466" i="3"/>
  <c r="L5467" i="3"/>
  <c r="L5468" i="3"/>
  <c r="L5469" i="3"/>
  <c r="L5470" i="3"/>
  <c r="L5471" i="3"/>
  <c r="L5472" i="3"/>
  <c r="L5473" i="3"/>
  <c r="L5474" i="3"/>
  <c r="L5475" i="3"/>
  <c r="L5476" i="3"/>
  <c r="L5477" i="3"/>
  <c r="L5478" i="3"/>
  <c r="L5479" i="3"/>
  <c r="L5480" i="3"/>
  <c r="L5481" i="3"/>
  <c r="L5482" i="3"/>
  <c r="L5483" i="3"/>
  <c r="L5484" i="3"/>
  <c r="L5485" i="3"/>
  <c r="L5486" i="3"/>
  <c r="L5487" i="3"/>
  <c r="L5488" i="3"/>
  <c r="L5489" i="3"/>
  <c r="L5490" i="3"/>
  <c r="L5491" i="3"/>
  <c r="L5492" i="3"/>
  <c r="L5493" i="3"/>
  <c r="L5494" i="3"/>
  <c r="L5495" i="3"/>
  <c r="L5496" i="3"/>
  <c r="L5497" i="3"/>
  <c r="L5498" i="3"/>
  <c r="L5499" i="3"/>
  <c r="L5500" i="3"/>
  <c r="L5501" i="3"/>
  <c r="M5501" i="3" s="1"/>
  <c r="L5502" i="3"/>
  <c r="L5503" i="3"/>
  <c r="L5504" i="3"/>
  <c r="L5505" i="3"/>
  <c r="L5506" i="3"/>
  <c r="L5507" i="3"/>
  <c r="L5508" i="3"/>
  <c r="L5509" i="3"/>
  <c r="M5509" i="3" s="1"/>
  <c r="L5510" i="3"/>
  <c r="L5511" i="3"/>
  <c r="L5512" i="3"/>
  <c r="L5513" i="3"/>
  <c r="L5514" i="3"/>
  <c r="L5515" i="3"/>
  <c r="L5516" i="3"/>
  <c r="L5517" i="3"/>
  <c r="M5517" i="3" s="1"/>
  <c r="L5518" i="3"/>
  <c r="L5519" i="3"/>
  <c r="L5520" i="3"/>
  <c r="L5521" i="3"/>
  <c r="L5522" i="3"/>
  <c r="L5523" i="3"/>
  <c r="L5524" i="3"/>
  <c r="L5525" i="3"/>
  <c r="M5525" i="3" s="1"/>
  <c r="L5526" i="3"/>
  <c r="L5527" i="3"/>
  <c r="L5528" i="3"/>
  <c r="L5529" i="3"/>
  <c r="L5530" i="3"/>
  <c r="L5531" i="3"/>
  <c r="L5532" i="3"/>
  <c r="L5533" i="3"/>
  <c r="L5534" i="3"/>
  <c r="L5535" i="3"/>
  <c r="L5536" i="3"/>
  <c r="L5537" i="3"/>
  <c r="L5538" i="3"/>
  <c r="L5539" i="3"/>
  <c r="L5540" i="3"/>
  <c r="L5541" i="3"/>
  <c r="L5542" i="3"/>
  <c r="L5543" i="3"/>
  <c r="L5544" i="3"/>
  <c r="L5545" i="3"/>
  <c r="L5546" i="3"/>
  <c r="L5547" i="3"/>
  <c r="L5548" i="3"/>
  <c r="L5549" i="3"/>
  <c r="L5550" i="3"/>
  <c r="L5551" i="3"/>
  <c r="L5552" i="3"/>
  <c r="L5553" i="3"/>
  <c r="L5554" i="3"/>
  <c r="L5555" i="3"/>
  <c r="L5556" i="3"/>
  <c r="L5557" i="3"/>
  <c r="L5558" i="3"/>
  <c r="L5559" i="3"/>
  <c r="L5560" i="3"/>
  <c r="L5561" i="3"/>
  <c r="L5562" i="3"/>
  <c r="L5563" i="3"/>
  <c r="L5564" i="3"/>
  <c r="L5565" i="3"/>
  <c r="L5566" i="3"/>
  <c r="L5567" i="3"/>
  <c r="L5568" i="3"/>
  <c r="L5569" i="3"/>
  <c r="L5570" i="3"/>
  <c r="L5571" i="3"/>
  <c r="L5572" i="3"/>
  <c r="L5573" i="3"/>
  <c r="L5574" i="3"/>
  <c r="L5575" i="3"/>
  <c r="L5576" i="3"/>
  <c r="L5577" i="3"/>
  <c r="L5578" i="3"/>
  <c r="L5579" i="3"/>
  <c r="L5580" i="3"/>
  <c r="L5581" i="3"/>
  <c r="L5582" i="3"/>
  <c r="L5583" i="3"/>
  <c r="L5584" i="3"/>
  <c r="L5585" i="3"/>
  <c r="L5586" i="3"/>
  <c r="L5587" i="3"/>
  <c r="L5588" i="3"/>
  <c r="L5589" i="3"/>
  <c r="L5590" i="3"/>
  <c r="L5591" i="3"/>
  <c r="L5592" i="3"/>
  <c r="L5593" i="3"/>
  <c r="L5594" i="3"/>
  <c r="L5595" i="3"/>
  <c r="L5596" i="3"/>
  <c r="L5597" i="3"/>
  <c r="L5598" i="3"/>
  <c r="L5599" i="3"/>
  <c r="L5600" i="3"/>
  <c r="L5601" i="3"/>
  <c r="L5602" i="3"/>
  <c r="L5603" i="3"/>
  <c r="L5604" i="3"/>
  <c r="L5605" i="3"/>
  <c r="L5606" i="3"/>
  <c r="L5607" i="3"/>
  <c r="L5608" i="3"/>
  <c r="L5609" i="3"/>
  <c r="L5610" i="3"/>
  <c r="L5611" i="3"/>
  <c r="L5612" i="3"/>
  <c r="L5613" i="3"/>
  <c r="L5614" i="3"/>
  <c r="L5615" i="3"/>
  <c r="L5616" i="3"/>
  <c r="L5617" i="3"/>
  <c r="L5618" i="3"/>
  <c r="L5619" i="3"/>
  <c r="L5620" i="3"/>
  <c r="L5621" i="3"/>
  <c r="M5621" i="3" s="1"/>
  <c r="L5622" i="3"/>
  <c r="L5623" i="3"/>
  <c r="L5624" i="3"/>
  <c r="L5625" i="3"/>
  <c r="L5626" i="3"/>
  <c r="L5627" i="3"/>
  <c r="L5628" i="3"/>
  <c r="L5629" i="3"/>
  <c r="M5629" i="3" s="1"/>
  <c r="L5630" i="3"/>
  <c r="L5631" i="3"/>
  <c r="L5632" i="3"/>
  <c r="L5633" i="3"/>
  <c r="L5634" i="3"/>
  <c r="L5635" i="3"/>
  <c r="L5636" i="3"/>
  <c r="L5637" i="3"/>
  <c r="L5638" i="3"/>
  <c r="L5639" i="3"/>
  <c r="L5640" i="3"/>
  <c r="L5641" i="3"/>
  <c r="L5642" i="3"/>
  <c r="L5643" i="3"/>
  <c r="L5644" i="3"/>
  <c r="L5645" i="3"/>
  <c r="L5646" i="3"/>
  <c r="L5647" i="3"/>
  <c r="L5648" i="3"/>
  <c r="L5649" i="3"/>
  <c r="L5650" i="3"/>
  <c r="L5651" i="3"/>
  <c r="L5652" i="3"/>
  <c r="L5653" i="3"/>
  <c r="L5654" i="3"/>
  <c r="L5655" i="3"/>
  <c r="L5656" i="3"/>
  <c r="L5657" i="3"/>
  <c r="L5658" i="3"/>
  <c r="L5659" i="3"/>
  <c r="L5660" i="3"/>
  <c r="L5661" i="3"/>
  <c r="L5662" i="3"/>
  <c r="L5663" i="3"/>
  <c r="L5664" i="3"/>
  <c r="L5665" i="3"/>
  <c r="L5666" i="3"/>
  <c r="L5667" i="3"/>
  <c r="L5668" i="3"/>
  <c r="L5669" i="3"/>
  <c r="M5669" i="3" s="1"/>
  <c r="L5670" i="3"/>
  <c r="L5671" i="3"/>
  <c r="L5672" i="3"/>
  <c r="L5673" i="3"/>
  <c r="L5674" i="3"/>
  <c r="L5675" i="3"/>
  <c r="L5676" i="3"/>
  <c r="L5677" i="3"/>
  <c r="M5677" i="3" s="1"/>
  <c r="L5678" i="3"/>
  <c r="L5679" i="3"/>
  <c r="L5680" i="3"/>
  <c r="L5681" i="3"/>
  <c r="L5682" i="3"/>
  <c r="L5683" i="3"/>
  <c r="L5684" i="3"/>
  <c r="L5685" i="3"/>
  <c r="M5685" i="3" s="1"/>
  <c r="L5686" i="3"/>
  <c r="L5687" i="3"/>
  <c r="L5688" i="3"/>
  <c r="L5689" i="3"/>
  <c r="L5690" i="3"/>
  <c r="L5691" i="3"/>
  <c r="L5692" i="3"/>
  <c r="L5693" i="3"/>
  <c r="M5693" i="3" s="1"/>
  <c r="L5694" i="3"/>
  <c r="L5695" i="3"/>
  <c r="L5696" i="3"/>
  <c r="L5697" i="3"/>
  <c r="L5698" i="3"/>
  <c r="L5699" i="3"/>
  <c r="L5700" i="3"/>
  <c r="L5701" i="3"/>
  <c r="M5701" i="3" s="1"/>
  <c r="L5702" i="3"/>
  <c r="L5703" i="3"/>
  <c r="L5704" i="3"/>
  <c r="L5705" i="3"/>
  <c r="L5706" i="3"/>
  <c r="L5707" i="3"/>
  <c r="L5708" i="3"/>
  <c r="L5709" i="3"/>
  <c r="L5710" i="3"/>
  <c r="L5711" i="3"/>
  <c r="L5712" i="3"/>
  <c r="L5713" i="3"/>
  <c r="L5714" i="3"/>
  <c r="L5715" i="3"/>
  <c r="L5716" i="3"/>
  <c r="L5717" i="3"/>
  <c r="L5718" i="3"/>
  <c r="L5719" i="3"/>
  <c r="L5720" i="3"/>
  <c r="L5721" i="3"/>
  <c r="L5722" i="3"/>
  <c r="L5723" i="3"/>
  <c r="L5724" i="3"/>
  <c r="L5725" i="3"/>
  <c r="M5725" i="3" s="1"/>
  <c r="L5726" i="3"/>
  <c r="L5727" i="3"/>
  <c r="L5728" i="3"/>
  <c r="L5729" i="3"/>
  <c r="L5730" i="3"/>
  <c r="L5731" i="3"/>
  <c r="L5732" i="3"/>
  <c r="L5733" i="3"/>
  <c r="L5734" i="3"/>
  <c r="L5735" i="3"/>
  <c r="L5736" i="3"/>
  <c r="L5737" i="3"/>
  <c r="L5738" i="3"/>
  <c r="L5739" i="3"/>
  <c r="L5740" i="3"/>
  <c r="L5741" i="3"/>
  <c r="L5742" i="3"/>
  <c r="L5743" i="3"/>
  <c r="L5744" i="3"/>
  <c r="L5745" i="3"/>
  <c r="L5746" i="3"/>
  <c r="L5747" i="3"/>
  <c r="L5748" i="3"/>
  <c r="L5749" i="3"/>
  <c r="L5750" i="3"/>
  <c r="L5751" i="3"/>
  <c r="L5752" i="3"/>
  <c r="L5753" i="3"/>
  <c r="L5754" i="3"/>
  <c r="L5755" i="3"/>
  <c r="L5756" i="3"/>
  <c r="L5757" i="3"/>
  <c r="L5758" i="3"/>
  <c r="L5759" i="3"/>
  <c r="L5760" i="3"/>
  <c r="L5761" i="3"/>
  <c r="L5762" i="3"/>
  <c r="L5763" i="3"/>
  <c r="L5764" i="3"/>
  <c r="L5765" i="3"/>
  <c r="L5766" i="3"/>
  <c r="L5767" i="3"/>
  <c r="L5768" i="3"/>
  <c r="L5769" i="3"/>
  <c r="L5770" i="3"/>
  <c r="L5771" i="3"/>
  <c r="L5772" i="3"/>
  <c r="L5773" i="3"/>
  <c r="M5773" i="3" s="1"/>
  <c r="L5774" i="3"/>
  <c r="L5775" i="3"/>
  <c r="L5776" i="3"/>
  <c r="L5777" i="3"/>
  <c r="L5778" i="3"/>
  <c r="L5779" i="3"/>
  <c r="L5780" i="3"/>
  <c r="L5781" i="3"/>
  <c r="M5781" i="3" s="1"/>
  <c r="L5782" i="3"/>
  <c r="L5783" i="3"/>
  <c r="L5784" i="3"/>
  <c r="L5785" i="3"/>
  <c r="L5786" i="3"/>
  <c r="L5787" i="3"/>
  <c r="L5788" i="3"/>
  <c r="L5789" i="3"/>
  <c r="M5789" i="3" s="1"/>
  <c r="L5790" i="3"/>
  <c r="L5791" i="3"/>
  <c r="L5792" i="3"/>
  <c r="L5793" i="3"/>
  <c r="L5794" i="3"/>
  <c r="L5795" i="3"/>
  <c r="L5796" i="3"/>
  <c r="L5797" i="3"/>
  <c r="L5798" i="3"/>
  <c r="L5799" i="3"/>
  <c r="L5800" i="3"/>
  <c r="L5801" i="3"/>
  <c r="L5802" i="3"/>
  <c r="L5803" i="3"/>
  <c r="L5804" i="3"/>
  <c r="L5805" i="3"/>
  <c r="L5806" i="3"/>
  <c r="L5807" i="3"/>
  <c r="L5808" i="3"/>
  <c r="L5809" i="3"/>
  <c r="L5810" i="3"/>
  <c r="L5811" i="3"/>
  <c r="L5812" i="3"/>
  <c r="L5813" i="3"/>
  <c r="L5814" i="3"/>
  <c r="L5815" i="3"/>
  <c r="L5816" i="3"/>
  <c r="L5817" i="3"/>
  <c r="L5818" i="3"/>
  <c r="L5819" i="3"/>
  <c r="L5820" i="3"/>
  <c r="L5821" i="3"/>
  <c r="M5821" i="3" s="1"/>
  <c r="L5822" i="3"/>
  <c r="L5823" i="3"/>
  <c r="L5824" i="3"/>
  <c r="L5825" i="3"/>
  <c r="L5826" i="3"/>
  <c r="L5827" i="3"/>
  <c r="L5828" i="3"/>
  <c r="L5829" i="3"/>
  <c r="L5830" i="3"/>
  <c r="L5831" i="3"/>
  <c r="L5832" i="3"/>
  <c r="L5833" i="3"/>
  <c r="L5834" i="3"/>
  <c r="L5835" i="3"/>
  <c r="L5836" i="3"/>
  <c r="L5837" i="3"/>
  <c r="L5838" i="3"/>
  <c r="L5839" i="3"/>
  <c r="L5840" i="3"/>
  <c r="L5841" i="3"/>
  <c r="L5842" i="3"/>
  <c r="L5843" i="3"/>
  <c r="L5844" i="3"/>
  <c r="L5845" i="3"/>
  <c r="L5846" i="3"/>
  <c r="L5847" i="3"/>
  <c r="L5848" i="3"/>
  <c r="L5849" i="3"/>
  <c r="L5850" i="3"/>
  <c r="L5851" i="3"/>
  <c r="L5852" i="3"/>
  <c r="L5853" i="3"/>
  <c r="L5854" i="3"/>
  <c r="L5855" i="3"/>
  <c r="L5856" i="3"/>
  <c r="L5857" i="3"/>
  <c r="L5858" i="3"/>
  <c r="L5859" i="3"/>
  <c r="L5860" i="3"/>
  <c r="L5861" i="3"/>
  <c r="L5862" i="3"/>
  <c r="L5863" i="3"/>
  <c r="L5864" i="3"/>
  <c r="L5865" i="3"/>
  <c r="L5866" i="3"/>
  <c r="L5867" i="3"/>
  <c r="L5868" i="3"/>
  <c r="L5869" i="3"/>
  <c r="M5869" i="3" s="1"/>
  <c r="L5870" i="3"/>
  <c r="L5871" i="3"/>
  <c r="L5872" i="3"/>
  <c r="L5873" i="3"/>
  <c r="L5874" i="3"/>
  <c r="L5875" i="3"/>
  <c r="L5876" i="3"/>
  <c r="L5877" i="3"/>
  <c r="M5877" i="3" s="1"/>
  <c r="L5878" i="3"/>
  <c r="L5879" i="3"/>
  <c r="L5880" i="3"/>
  <c r="L5881" i="3"/>
  <c r="L5882" i="3"/>
  <c r="L5883" i="3"/>
  <c r="L5884" i="3"/>
  <c r="L5885" i="3"/>
  <c r="M5885" i="3" s="1"/>
  <c r="L5886" i="3"/>
  <c r="L5887" i="3"/>
  <c r="L5888" i="3"/>
  <c r="L5889" i="3"/>
  <c r="L5890" i="3"/>
  <c r="L5891" i="3"/>
  <c r="L5892" i="3"/>
  <c r="L5893" i="3"/>
  <c r="M5893" i="3" s="1"/>
  <c r="L5894" i="3"/>
  <c r="L5895" i="3"/>
  <c r="L5896" i="3"/>
  <c r="L5897" i="3"/>
  <c r="L5898" i="3"/>
  <c r="L5899" i="3"/>
  <c r="L5900" i="3"/>
  <c r="L5901" i="3"/>
  <c r="L5902" i="3"/>
  <c r="L5903" i="3"/>
  <c r="L5904" i="3"/>
  <c r="L5905" i="3"/>
  <c r="L5906" i="3"/>
  <c r="L5907" i="3"/>
  <c r="L5908" i="3"/>
  <c r="L5909" i="3"/>
  <c r="L5910" i="3"/>
  <c r="L5911" i="3"/>
  <c r="L5912" i="3"/>
  <c r="L5913" i="3"/>
  <c r="L5914" i="3"/>
  <c r="L5915" i="3"/>
  <c r="L5916" i="3"/>
  <c r="L5917" i="3"/>
  <c r="L5918" i="3"/>
  <c r="L5919" i="3"/>
  <c r="L5920" i="3"/>
  <c r="L5921" i="3"/>
  <c r="L5922" i="3"/>
  <c r="L5923" i="3"/>
  <c r="L5924" i="3"/>
  <c r="L5925" i="3"/>
  <c r="L5926" i="3"/>
  <c r="L5927" i="3"/>
  <c r="L5928" i="3"/>
  <c r="L5929" i="3"/>
  <c r="L5930" i="3"/>
  <c r="L5931" i="3"/>
  <c r="L5932" i="3"/>
  <c r="L5933" i="3"/>
  <c r="L5934" i="3"/>
  <c r="L5935" i="3"/>
  <c r="L5936" i="3"/>
  <c r="L5937" i="3"/>
  <c r="L5938" i="3"/>
  <c r="L5939" i="3"/>
  <c r="L5940" i="3"/>
  <c r="L5941" i="3"/>
  <c r="L5942" i="3"/>
  <c r="L5943" i="3"/>
  <c r="L5944" i="3"/>
  <c r="L5945" i="3"/>
  <c r="L5946" i="3"/>
  <c r="L5947" i="3"/>
  <c r="L5948" i="3"/>
  <c r="L5949" i="3"/>
  <c r="L5950" i="3"/>
  <c r="L5951" i="3"/>
  <c r="L5952" i="3"/>
  <c r="L5953" i="3"/>
  <c r="L5954" i="3"/>
  <c r="L5955" i="3"/>
  <c r="L5956" i="3"/>
  <c r="L5957" i="3"/>
  <c r="L5958" i="3"/>
  <c r="L5959" i="3"/>
  <c r="L5960" i="3"/>
  <c r="L5961" i="3"/>
  <c r="L5962" i="3"/>
  <c r="L5963" i="3"/>
  <c r="L5964" i="3"/>
  <c r="L5965" i="3"/>
  <c r="L5966" i="3"/>
  <c r="L5967" i="3"/>
  <c r="L5968" i="3"/>
  <c r="L5969" i="3"/>
  <c r="L5970" i="3"/>
  <c r="L5971" i="3"/>
  <c r="L5972" i="3"/>
  <c r="L5973" i="3"/>
  <c r="L5974" i="3"/>
  <c r="L5975" i="3"/>
  <c r="L5976" i="3"/>
  <c r="L5977" i="3"/>
  <c r="L5978" i="3"/>
  <c r="L5979" i="3"/>
  <c r="L5980" i="3"/>
  <c r="L5981" i="3"/>
  <c r="L5982" i="3"/>
  <c r="L5983" i="3"/>
  <c r="L5984" i="3"/>
  <c r="L5985" i="3"/>
  <c r="L5986" i="3"/>
  <c r="L5987" i="3"/>
  <c r="L5988" i="3"/>
  <c r="L5989" i="3"/>
  <c r="L5990" i="3"/>
  <c r="L5991" i="3"/>
  <c r="L5992" i="3"/>
  <c r="L5993" i="3"/>
  <c r="L5994" i="3"/>
  <c r="L5995" i="3"/>
  <c r="L5996" i="3"/>
  <c r="L5997" i="3"/>
  <c r="L5998" i="3"/>
  <c r="L5999" i="3"/>
  <c r="L6000" i="3"/>
  <c r="L6001" i="3"/>
  <c r="L6002" i="3"/>
  <c r="L6003" i="3"/>
  <c r="L6004" i="3"/>
  <c r="L6005" i="3"/>
  <c r="L6006" i="3"/>
  <c r="L6007" i="3"/>
  <c r="L6008" i="3"/>
  <c r="L6009" i="3"/>
  <c r="L6010" i="3"/>
  <c r="L6011" i="3"/>
  <c r="L6012" i="3"/>
  <c r="L6013" i="3"/>
  <c r="L6014" i="3"/>
  <c r="L6015" i="3"/>
  <c r="L6016" i="3"/>
  <c r="L6017" i="3"/>
  <c r="L6018" i="3"/>
  <c r="L6019" i="3"/>
  <c r="L6020" i="3"/>
  <c r="L6021" i="3"/>
  <c r="L6022" i="3"/>
  <c r="L6023" i="3"/>
  <c r="L6024" i="3"/>
  <c r="L6025" i="3"/>
  <c r="L6026" i="3"/>
  <c r="L6027" i="3"/>
  <c r="L6028" i="3"/>
  <c r="L6029" i="3"/>
  <c r="L6030" i="3"/>
  <c r="L6031" i="3"/>
  <c r="L6032" i="3"/>
  <c r="L6033" i="3"/>
  <c r="L6034" i="3"/>
  <c r="L6035" i="3"/>
  <c r="L6036" i="3"/>
  <c r="L6037" i="3"/>
  <c r="L6038" i="3"/>
  <c r="L6039" i="3"/>
  <c r="L6040" i="3"/>
  <c r="L6041" i="3"/>
  <c r="L6042" i="3"/>
  <c r="L6043" i="3"/>
  <c r="L6044" i="3"/>
  <c r="L6045" i="3"/>
  <c r="L6046" i="3"/>
  <c r="L6047" i="3"/>
  <c r="L6048" i="3"/>
  <c r="L6049" i="3"/>
  <c r="L6050" i="3"/>
  <c r="L6051" i="3"/>
  <c r="L6052" i="3"/>
  <c r="L6053" i="3"/>
  <c r="L6054" i="3"/>
  <c r="L6055" i="3"/>
  <c r="L6056" i="3"/>
  <c r="L6057" i="3"/>
  <c r="L6058" i="3"/>
  <c r="L6059" i="3"/>
  <c r="L6060" i="3"/>
  <c r="L6061" i="3"/>
  <c r="L6062" i="3"/>
  <c r="L6063" i="3"/>
  <c r="L6064" i="3"/>
  <c r="L6065" i="3"/>
  <c r="L6066" i="3"/>
  <c r="L6067" i="3"/>
  <c r="L6068" i="3"/>
  <c r="L6069" i="3"/>
  <c r="M6069" i="3" s="1"/>
  <c r="L6070" i="3"/>
  <c r="L6071" i="3"/>
  <c r="L6072" i="3"/>
  <c r="L6073" i="3"/>
  <c r="L6074" i="3"/>
  <c r="L6075" i="3"/>
  <c r="L6076" i="3"/>
  <c r="L6077" i="3"/>
  <c r="M6077" i="3" s="1"/>
  <c r="L6078" i="3"/>
  <c r="L6079" i="3"/>
  <c r="L6080" i="3"/>
  <c r="L6081" i="3"/>
  <c r="L6082" i="3"/>
  <c r="L6083" i="3"/>
  <c r="L6084" i="3"/>
  <c r="L6085" i="3"/>
  <c r="M6085" i="3" s="1"/>
  <c r="L6086" i="3"/>
  <c r="L6087" i="3"/>
  <c r="L6088" i="3"/>
  <c r="L6089" i="3"/>
  <c r="L6090" i="3"/>
  <c r="L6091" i="3"/>
  <c r="L6092" i="3"/>
  <c r="L6093" i="3"/>
  <c r="L6094" i="3"/>
  <c r="L6095" i="3"/>
  <c r="L6096" i="3"/>
  <c r="L6097" i="3"/>
  <c r="L6098" i="3"/>
  <c r="L6099" i="3"/>
  <c r="L6100" i="3"/>
  <c r="L6101" i="3"/>
  <c r="L6102" i="3"/>
  <c r="L6103" i="3"/>
  <c r="L6104" i="3"/>
  <c r="L6105" i="3"/>
  <c r="L6106" i="3"/>
  <c r="L6107" i="3"/>
  <c r="L6108" i="3"/>
  <c r="L6109" i="3"/>
  <c r="L6110" i="3"/>
  <c r="L6111" i="3"/>
  <c r="L6112" i="3"/>
  <c r="L6113" i="3"/>
  <c r="L6114" i="3"/>
  <c r="L6115" i="3"/>
  <c r="L6116" i="3"/>
  <c r="L6117" i="3"/>
  <c r="M6117" i="3" s="1"/>
  <c r="L6118" i="3"/>
  <c r="L6119" i="3"/>
  <c r="L6120" i="3"/>
  <c r="L6121" i="3"/>
  <c r="L6122" i="3"/>
  <c r="L6123" i="3"/>
  <c r="L6124" i="3"/>
  <c r="L6125" i="3"/>
  <c r="L6126" i="3"/>
  <c r="L6127" i="3"/>
  <c r="L6128" i="3"/>
  <c r="L6129" i="3"/>
  <c r="L6130" i="3"/>
  <c r="L6131" i="3"/>
  <c r="L6132" i="3"/>
  <c r="L6133" i="3"/>
  <c r="L6134" i="3"/>
  <c r="L6135" i="3"/>
  <c r="L6136" i="3"/>
  <c r="L6137" i="3"/>
  <c r="L6138" i="3"/>
  <c r="L6139" i="3"/>
  <c r="L6140" i="3"/>
  <c r="L6141" i="3"/>
  <c r="L6142" i="3"/>
  <c r="L6143" i="3"/>
  <c r="L6144" i="3"/>
  <c r="L6145" i="3"/>
  <c r="L6146" i="3"/>
  <c r="L6147" i="3"/>
  <c r="L6148" i="3"/>
  <c r="L6149" i="3"/>
  <c r="L6150" i="3"/>
  <c r="L6151" i="3"/>
  <c r="L6152" i="3"/>
  <c r="L6153" i="3"/>
  <c r="L6154" i="3"/>
  <c r="L6155" i="3"/>
  <c r="L6156" i="3"/>
  <c r="L6157" i="3"/>
  <c r="M6157" i="3" s="1"/>
  <c r="L6158" i="3"/>
  <c r="L6159" i="3"/>
  <c r="L6160" i="3"/>
  <c r="L6161" i="3"/>
  <c r="L6162" i="3"/>
  <c r="L6163" i="3"/>
  <c r="L6164" i="3"/>
  <c r="L6165" i="3"/>
  <c r="L6166" i="3"/>
  <c r="L6167" i="3"/>
  <c r="L6168" i="3"/>
  <c r="L6169" i="3"/>
  <c r="L6170" i="3"/>
  <c r="L6171" i="3"/>
  <c r="L6172" i="3"/>
  <c r="L6173" i="3"/>
  <c r="L6174" i="3"/>
  <c r="L6175" i="3"/>
  <c r="L6176" i="3"/>
  <c r="L6177" i="3"/>
  <c r="L6178" i="3"/>
  <c r="L6179" i="3"/>
  <c r="L6180" i="3"/>
  <c r="L6181" i="3"/>
  <c r="M6181" i="3" s="1"/>
  <c r="L6182" i="3"/>
  <c r="L6183" i="3"/>
  <c r="L6184" i="3"/>
  <c r="L6185" i="3"/>
  <c r="L6186" i="3"/>
  <c r="L6187" i="3"/>
  <c r="L6188" i="3"/>
  <c r="L6189" i="3"/>
  <c r="L6190" i="3"/>
  <c r="L6191" i="3"/>
  <c r="L6192" i="3"/>
  <c r="L6193" i="3"/>
  <c r="L6194" i="3"/>
  <c r="L6195" i="3"/>
  <c r="L6196" i="3"/>
  <c r="L6197" i="3"/>
  <c r="M6197" i="3" s="1"/>
  <c r="L6198" i="3"/>
  <c r="L6199" i="3"/>
  <c r="L6200" i="3"/>
  <c r="L6201" i="3"/>
  <c r="L6202" i="3"/>
  <c r="L6203" i="3"/>
  <c r="L6204" i="3"/>
  <c r="L6205" i="3"/>
  <c r="L6206" i="3"/>
  <c r="L6207" i="3"/>
  <c r="L6208" i="3"/>
  <c r="L6209" i="3"/>
  <c r="L6210" i="3"/>
  <c r="L6211" i="3"/>
  <c r="L6212" i="3"/>
  <c r="L6213" i="3"/>
  <c r="L6214" i="3"/>
  <c r="L6215" i="3"/>
  <c r="L6216" i="3"/>
  <c r="L6217" i="3"/>
  <c r="L6218" i="3"/>
  <c r="L6219" i="3"/>
  <c r="L6220" i="3"/>
  <c r="L6221" i="3"/>
  <c r="L6222" i="3"/>
  <c r="L6223" i="3"/>
  <c r="L6224" i="3"/>
  <c r="L6225" i="3"/>
  <c r="L6226" i="3"/>
  <c r="L6227" i="3"/>
  <c r="L6228" i="3"/>
  <c r="L6229" i="3"/>
  <c r="M6229" i="3" s="1"/>
  <c r="L6230" i="3"/>
  <c r="L6231" i="3"/>
  <c r="L6232" i="3"/>
  <c r="L6233" i="3"/>
  <c r="L6234" i="3"/>
  <c r="L6235" i="3"/>
  <c r="L6236" i="3"/>
  <c r="L6237" i="3"/>
  <c r="M6237" i="3" s="1"/>
  <c r="L6238" i="3"/>
  <c r="L6239" i="3"/>
  <c r="L6240" i="3"/>
  <c r="L6241" i="3"/>
  <c r="L6242" i="3"/>
  <c r="L6243" i="3"/>
  <c r="L6244" i="3"/>
  <c r="L6245" i="3"/>
  <c r="L6246" i="3"/>
  <c r="L6247" i="3"/>
  <c r="L6248" i="3"/>
  <c r="L6249" i="3"/>
  <c r="L6250" i="3"/>
  <c r="L6251" i="3"/>
  <c r="L6252" i="3"/>
  <c r="L6253" i="3"/>
  <c r="L6254" i="3"/>
  <c r="L6255" i="3"/>
  <c r="L6256" i="3"/>
  <c r="L6257" i="3"/>
  <c r="L6258" i="3"/>
  <c r="L6259" i="3"/>
  <c r="L6260" i="3"/>
  <c r="L6261" i="3"/>
  <c r="L6262" i="3"/>
  <c r="L6263" i="3"/>
  <c r="L6264" i="3"/>
  <c r="L6265" i="3"/>
  <c r="L6266" i="3"/>
  <c r="L6267" i="3"/>
  <c r="L6268" i="3"/>
  <c r="L6269" i="3"/>
  <c r="L6270" i="3"/>
  <c r="L6271" i="3"/>
  <c r="L6272" i="3"/>
  <c r="L6273" i="3"/>
  <c r="L6274" i="3"/>
  <c r="L6275" i="3"/>
  <c r="L6276" i="3"/>
  <c r="L6277" i="3"/>
  <c r="M6277" i="3" s="1"/>
  <c r="L6278" i="3"/>
  <c r="L6279" i="3"/>
  <c r="L6280" i="3"/>
  <c r="L6281" i="3"/>
  <c r="L6282" i="3"/>
  <c r="L6283" i="3"/>
  <c r="L6284" i="3"/>
  <c r="L6285" i="3"/>
  <c r="M6285" i="3" s="1"/>
  <c r="L6286" i="3"/>
  <c r="L6287" i="3"/>
  <c r="L6288" i="3"/>
  <c r="L6289" i="3"/>
  <c r="L6290" i="3"/>
  <c r="L6291" i="3"/>
  <c r="L6292" i="3"/>
  <c r="L6293" i="3"/>
  <c r="M6293" i="3" s="1"/>
  <c r="L6294" i="3"/>
  <c r="L6295" i="3"/>
  <c r="L6296" i="3"/>
  <c r="L6297" i="3"/>
  <c r="L6298" i="3"/>
  <c r="L6299" i="3"/>
  <c r="L6300" i="3"/>
  <c r="L6301" i="3"/>
  <c r="M6301" i="3" s="1"/>
  <c r="L6302" i="3"/>
  <c r="L6303" i="3"/>
  <c r="L6304" i="3"/>
  <c r="L6305" i="3"/>
  <c r="L6306" i="3"/>
  <c r="L6307" i="3"/>
  <c r="L6308" i="3"/>
  <c r="L6309" i="3"/>
  <c r="L6310" i="3"/>
  <c r="L6311" i="3"/>
  <c r="L6312" i="3"/>
  <c r="L6313" i="3"/>
  <c r="L6314" i="3"/>
  <c r="L6315" i="3"/>
  <c r="L6316" i="3"/>
  <c r="L6317" i="3"/>
  <c r="L6318" i="3"/>
  <c r="L6319" i="3"/>
  <c r="L6320" i="3"/>
  <c r="L6321" i="3"/>
  <c r="L6322" i="3"/>
  <c r="L6323" i="3"/>
  <c r="L6324" i="3"/>
  <c r="L6325" i="3"/>
  <c r="L6326" i="3"/>
  <c r="L6327" i="3"/>
  <c r="L6328" i="3"/>
  <c r="L6329" i="3"/>
  <c r="L6330" i="3"/>
  <c r="L6331" i="3"/>
  <c r="L6332" i="3"/>
  <c r="L6333" i="3"/>
  <c r="M6333" i="3" s="1"/>
  <c r="L6334" i="3"/>
  <c r="L6335" i="3"/>
  <c r="L6336" i="3"/>
  <c r="L6337" i="3"/>
  <c r="L6338" i="3"/>
  <c r="L6339" i="3"/>
  <c r="L6340" i="3"/>
  <c r="L6341" i="3"/>
  <c r="M6341" i="3" s="1"/>
  <c r="L6342" i="3"/>
  <c r="L6343" i="3"/>
  <c r="L6344" i="3"/>
  <c r="L6345" i="3"/>
  <c r="L6346" i="3"/>
  <c r="L6347" i="3"/>
  <c r="L6348" i="3"/>
  <c r="L6349" i="3"/>
  <c r="M6349" i="3" s="1"/>
  <c r="L6350" i="3"/>
  <c r="L6351" i="3"/>
  <c r="L6352" i="3"/>
  <c r="L6353" i="3"/>
  <c r="L6354" i="3"/>
  <c r="L6355" i="3"/>
  <c r="L6356" i="3"/>
  <c r="L6357" i="3"/>
  <c r="M6357" i="3" s="1"/>
  <c r="L6358" i="3"/>
  <c r="L6359" i="3"/>
  <c r="L6360" i="3"/>
  <c r="L6361" i="3"/>
  <c r="L6362" i="3"/>
  <c r="L6363" i="3"/>
  <c r="L6364" i="3"/>
  <c r="L6365" i="3"/>
  <c r="L6366" i="3"/>
  <c r="L6367" i="3"/>
  <c r="L6368" i="3"/>
  <c r="L6369" i="3"/>
  <c r="L6370" i="3"/>
  <c r="L6371" i="3"/>
  <c r="L6372" i="3"/>
  <c r="L6373" i="3"/>
  <c r="M6373" i="3" s="1"/>
  <c r="L6374" i="3"/>
  <c r="L6375" i="3"/>
  <c r="L6376" i="3"/>
  <c r="L6377" i="3"/>
  <c r="L6378" i="3"/>
  <c r="L6379" i="3"/>
  <c r="L6380" i="3"/>
  <c r="L6381" i="3"/>
  <c r="M6381" i="3" s="1"/>
  <c r="L6382" i="3"/>
  <c r="L6383" i="3"/>
  <c r="L6384" i="3"/>
  <c r="L6385" i="3"/>
  <c r="L6386" i="3"/>
  <c r="L6387" i="3"/>
  <c r="L6388" i="3"/>
  <c r="L6389" i="3"/>
  <c r="L6390" i="3"/>
  <c r="L6391" i="3"/>
  <c r="L6392" i="3"/>
  <c r="L6393" i="3"/>
  <c r="L6394" i="3"/>
  <c r="L6395" i="3"/>
  <c r="L6396" i="3"/>
  <c r="L6397" i="3"/>
  <c r="L6398" i="3"/>
  <c r="L6399" i="3"/>
  <c r="L6400" i="3"/>
  <c r="L6401" i="3"/>
  <c r="L6402" i="3"/>
  <c r="L6403" i="3"/>
  <c r="L6404" i="3"/>
  <c r="L6405" i="3"/>
  <c r="L6406" i="3"/>
  <c r="L6407" i="3"/>
  <c r="L6408" i="3"/>
  <c r="L6409" i="3"/>
  <c r="L6410" i="3"/>
  <c r="L6411" i="3"/>
  <c r="L6412" i="3"/>
  <c r="L6413" i="3"/>
  <c r="L6414" i="3"/>
  <c r="L6415" i="3"/>
  <c r="L6416" i="3"/>
  <c r="L6417" i="3"/>
  <c r="L6418" i="3"/>
  <c r="L6419" i="3"/>
  <c r="L6420" i="3"/>
  <c r="L6421" i="3"/>
  <c r="L6422" i="3"/>
  <c r="L6423" i="3"/>
  <c r="L6424" i="3"/>
  <c r="L6425" i="3"/>
  <c r="L6426" i="3"/>
  <c r="L6427" i="3"/>
  <c r="L6428" i="3"/>
  <c r="L6429" i="3"/>
  <c r="L6430" i="3"/>
  <c r="L6431" i="3"/>
  <c r="L6432" i="3"/>
  <c r="L6433" i="3"/>
  <c r="L6434" i="3"/>
  <c r="L6435" i="3"/>
  <c r="L6436" i="3"/>
  <c r="L6437" i="3"/>
  <c r="L6438" i="3"/>
  <c r="L6439" i="3"/>
  <c r="L6440" i="3"/>
  <c r="L6441" i="3"/>
  <c r="L6442" i="3"/>
  <c r="L6443" i="3"/>
  <c r="L6444" i="3"/>
  <c r="L6445" i="3"/>
  <c r="L6446" i="3"/>
  <c r="M6446" i="3" s="1"/>
  <c r="L6447" i="3"/>
  <c r="L6448" i="3"/>
  <c r="L6449" i="3"/>
  <c r="L6450" i="3"/>
  <c r="L6451" i="3"/>
  <c r="L6452" i="3"/>
  <c r="L6453" i="3"/>
  <c r="L6454" i="3"/>
  <c r="M6454" i="3" s="1"/>
  <c r="L6455" i="3"/>
  <c r="L6456" i="3"/>
  <c r="L6457" i="3"/>
  <c r="L6458" i="3"/>
  <c r="L6459" i="3"/>
  <c r="L6460" i="3"/>
  <c r="L6461" i="3"/>
  <c r="L6462" i="3"/>
  <c r="M6462" i="3" s="1"/>
  <c r="L6463" i="3"/>
  <c r="L6464" i="3"/>
  <c r="L6465" i="3"/>
  <c r="L6466" i="3"/>
  <c r="L6467" i="3"/>
  <c r="L6468" i="3"/>
  <c r="L6469" i="3"/>
  <c r="L6470" i="3"/>
  <c r="M6470" i="3" s="1"/>
  <c r="L6471" i="3"/>
  <c r="L6472" i="3"/>
  <c r="L6473" i="3"/>
  <c r="L6474" i="3"/>
  <c r="L6475" i="3"/>
  <c r="L6476" i="3"/>
  <c r="L6477" i="3"/>
  <c r="L6478" i="3"/>
  <c r="M6478" i="3" s="1"/>
  <c r="L6479" i="3"/>
  <c r="L6480" i="3"/>
  <c r="L6481" i="3"/>
  <c r="L6482" i="3"/>
  <c r="L6483" i="3"/>
  <c r="L6484" i="3"/>
  <c r="L6485" i="3"/>
  <c r="L6486" i="3"/>
  <c r="M6486" i="3" s="1"/>
  <c r="L6487" i="3"/>
  <c r="L6488" i="3"/>
  <c r="L6489" i="3"/>
  <c r="L6490" i="3"/>
  <c r="L6491" i="3"/>
  <c r="L6492" i="3"/>
  <c r="L6493" i="3"/>
  <c r="L6494" i="3"/>
  <c r="M6494" i="3" s="1"/>
  <c r="L6495" i="3"/>
  <c r="L6496" i="3"/>
  <c r="L6497" i="3"/>
  <c r="L6498" i="3"/>
  <c r="L6499" i="3"/>
  <c r="L6500" i="3"/>
  <c r="L6501" i="3"/>
  <c r="M6501" i="3" s="1"/>
  <c r="L6502" i="3"/>
  <c r="M6502" i="3" s="1"/>
  <c r="L6503" i="3"/>
  <c r="L6504" i="3"/>
  <c r="L6505" i="3"/>
  <c r="L6506" i="3"/>
  <c r="L6507" i="3"/>
  <c r="L6508" i="3"/>
  <c r="L6509" i="3"/>
  <c r="L6510" i="3"/>
  <c r="L6511" i="3"/>
  <c r="L6512" i="3"/>
  <c r="L6513" i="3"/>
  <c r="L6514" i="3"/>
  <c r="L6515" i="3"/>
  <c r="L6516" i="3"/>
  <c r="L6517" i="3"/>
  <c r="L6518" i="3"/>
  <c r="L6519" i="3"/>
  <c r="L6520" i="3"/>
  <c r="L6521" i="3"/>
  <c r="L6522" i="3"/>
  <c r="L6523" i="3"/>
  <c r="L6524" i="3"/>
  <c r="L6525" i="3"/>
  <c r="L6526" i="3"/>
  <c r="L6527" i="3"/>
  <c r="L6528" i="3"/>
  <c r="L6529" i="3"/>
  <c r="L6530" i="3"/>
  <c r="L6531" i="3"/>
  <c r="L6532" i="3"/>
  <c r="L6533" i="3"/>
  <c r="L6534" i="3"/>
  <c r="L6535" i="3"/>
  <c r="L6536" i="3"/>
  <c r="L6537" i="3"/>
  <c r="L6538" i="3"/>
  <c r="L6539" i="3"/>
  <c r="L6540" i="3"/>
  <c r="L6541" i="3"/>
  <c r="L6542" i="3"/>
  <c r="L6543" i="3"/>
  <c r="L6544" i="3"/>
  <c r="L6545" i="3"/>
  <c r="L6546" i="3"/>
  <c r="L6547" i="3"/>
  <c r="L6548" i="3"/>
  <c r="L6549" i="3"/>
  <c r="L6550" i="3"/>
  <c r="L6551" i="3"/>
  <c r="L6552" i="3"/>
  <c r="L6553" i="3"/>
  <c r="L6554" i="3"/>
  <c r="L6555" i="3"/>
  <c r="L6556" i="3"/>
  <c r="L6557" i="3"/>
  <c r="L6558" i="3"/>
  <c r="L6559" i="3"/>
  <c r="L6560" i="3"/>
  <c r="L6561" i="3"/>
  <c r="L6562" i="3"/>
  <c r="L6563" i="3"/>
  <c r="L6564" i="3"/>
  <c r="L6565" i="3"/>
  <c r="L6566" i="3"/>
  <c r="L6567" i="3"/>
  <c r="L6568" i="3"/>
  <c r="L6569" i="3"/>
  <c r="L6570" i="3"/>
  <c r="L6571" i="3"/>
  <c r="L6572" i="3"/>
  <c r="L6573" i="3"/>
  <c r="L6574" i="3"/>
  <c r="M6574" i="3" s="1"/>
  <c r="L6575" i="3"/>
  <c r="L6576" i="3"/>
  <c r="L6577" i="3"/>
  <c r="L6578" i="3"/>
  <c r="L6579" i="3"/>
  <c r="L6580" i="3"/>
  <c r="L6581" i="3"/>
  <c r="L6582" i="3"/>
  <c r="M6582" i="3" s="1"/>
  <c r="L6583" i="3"/>
  <c r="L6584" i="3"/>
  <c r="L6585" i="3"/>
  <c r="L6586" i="3"/>
  <c r="L6587" i="3"/>
  <c r="L6588" i="3"/>
  <c r="L6589" i="3"/>
  <c r="L6590" i="3"/>
  <c r="M6590" i="3" s="1"/>
  <c r="L6591" i="3"/>
  <c r="L6592" i="3"/>
  <c r="L6593" i="3"/>
  <c r="L6594" i="3"/>
  <c r="L6595" i="3"/>
  <c r="L6596" i="3"/>
  <c r="L6597" i="3"/>
  <c r="L6598" i="3"/>
  <c r="L6599" i="3"/>
  <c r="L6600" i="3"/>
  <c r="L6601" i="3"/>
  <c r="L6602" i="3"/>
  <c r="L6603" i="3"/>
  <c r="L6604" i="3"/>
  <c r="L6605" i="3"/>
  <c r="L6606" i="3"/>
  <c r="L6607" i="3"/>
  <c r="L6608" i="3"/>
  <c r="L6609" i="3"/>
  <c r="L6610" i="3"/>
  <c r="L6611" i="3"/>
  <c r="L6612" i="3"/>
  <c r="L6613" i="3"/>
  <c r="L6614" i="3"/>
  <c r="L6615" i="3"/>
  <c r="L6616" i="3"/>
  <c r="L6617" i="3"/>
  <c r="L6618" i="3"/>
  <c r="L6619" i="3"/>
  <c r="L6620" i="3"/>
  <c r="L6621" i="3"/>
  <c r="L6622" i="3"/>
  <c r="L6623" i="3"/>
  <c r="L6624" i="3"/>
  <c r="L6625" i="3"/>
  <c r="L6626" i="3"/>
  <c r="L6627" i="3"/>
  <c r="L6628" i="3"/>
  <c r="L6629" i="3"/>
  <c r="L6630" i="3"/>
  <c r="L6631" i="3"/>
  <c r="L6632" i="3"/>
  <c r="L6633" i="3"/>
  <c r="L6634" i="3"/>
  <c r="L6635" i="3"/>
  <c r="L6636" i="3"/>
  <c r="L6637" i="3"/>
  <c r="L6638" i="3"/>
  <c r="L6639" i="3"/>
  <c r="L6640" i="3"/>
  <c r="L6641" i="3"/>
  <c r="L6642" i="3"/>
  <c r="L6643" i="3"/>
  <c r="L6644" i="3"/>
  <c r="L6645" i="3"/>
  <c r="L6646" i="3"/>
  <c r="L6647" i="3"/>
  <c r="L6648" i="3"/>
  <c r="L6649" i="3"/>
  <c r="L6650" i="3"/>
  <c r="L6651" i="3"/>
  <c r="L6652" i="3"/>
  <c r="L6653" i="3"/>
  <c r="L6654" i="3"/>
  <c r="L6655" i="3"/>
  <c r="L6656" i="3"/>
  <c r="L6657" i="3"/>
  <c r="L6658" i="3"/>
  <c r="L6659" i="3"/>
  <c r="L6660" i="3"/>
  <c r="L6661" i="3"/>
  <c r="L6662" i="3"/>
  <c r="L6663" i="3"/>
  <c r="L6664" i="3"/>
  <c r="L6665" i="3"/>
  <c r="L6666" i="3"/>
  <c r="L6667" i="3"/>
  <c r="L6668" i="3"/>
  <c r="L6669" i="3"/>
  <c r="L6670" i="3"/>
  <c r="M6670" i="3" s="1"/>
  <c r="L6671" i="3"/>
  <c r="L6672" i="3"/>
  <c r="L6673" i="3"/>
  <c r="L6674" i="3"/>
  <c r="L6675" i="3"/>
  <c r="L6676" i="3"/>
  <c r="L6677" i="3"/>
  <c r="L6678" i="3"/>
  <c r="M6678" i="3" s="1"/>
  <c r="L6679" i="3"/>
  <c r="L6680" i="3"/>
  <c r="L6681" i="3"/>
  <c r="L6682" i="3"/>
  <c r="L6683" i="3"/>
  <c r="L6684" i="3"/>
  <c r="L6685" i="3"/>
  <c r="L6686" i="3"/>
  <c r="M6686" i="3" s="1"/>
  <c r="L6687" i="3"/>
  <c r="L6688" i="3"/>
  <c r="L6689" i="3"/>
  <c r="L6690" i="3"/>
  <c r="L6691" i="3"/>
  <c r="L6692" i="3"/>
  <c r="L6693" i="3"/>
  <c r="L6694" i="3"/>
  <c r="M6694" i="3" s="1"/>
  <c r="L6695" i="3"/>
  <c r="L6696" i="3"/>
  <c r="L6697" i="3"/>
  <c r="L6698" i="3"/>
  <c r="L6699" i="3"/>
  <c r="L6700" i="3"/>
  <c r="L6701" i="3"/>
  <c r="L6702" i="3"/>
  <c r="M6702" i="3" s="1"/>
  <c r="L6703" i="3"/>
  <c r="L6704" i="3"/>
  <c r="L6705" i="3"/>
  <c r="L6706" i="3"/>
  <c r="L6707" i="3"/>
  <c r="L6708" i="3"/>
  <c r="L6709" i="3"/>
  <c r="M6709" i="3" s="1"/>
  <c r="L6710" i="3"/>
  <c r="L6711" i="3"/>
  <c r="L6712" i="3"/>
  <c r="L6713" i="3"/>
  <c r="L6714" i="3"/>
  <c r="L6715" i="3"/>
  <c r="L6716" i="3"/>
  <c r="L6717" i="3"/>
  <c r="L6718" i="3"/>
  <c r="L6719" i="3"/>
  <c r="L6720" i="3"/>
  <c r="L6721" i="3"/>
  <c r="L6722" i="3"/>
  <c r="L6723" i="3"/>
  <c r="L6724" i="3"/>
  <c r="L6725" i="3"/>
  <c r="L6726" i="3"/>
  <c r="L6727" i="3"/>
  <c r="L6728" i="3"/>
  <c r="L6729" i="3"/>
  <c r="L6730" i="3"/>
  <c r="L6731" i="3"/>
  <c r="L6732" i="3"/>
  <c r="L6733" i="3"/>
  <c r="L6734" i="3"/>
  <c r="L6735" i="3"/>
  <c r="L6736" i="3"/>
  <c r="L6737" i="3"/>
  <c r="L6738" i="3"/>
  <c r="L6739" i="3"/>
  <c r="L6740" i="3"/>
  <c r="L6741" i="3"/>
  <c r="L6742" i="3"/>
  <c r="M6742" i="3" s="1"/>
  <c r="L6743" i="3"/>
  <c r="L6744" i="3"/>
  <c r="L6745" i="3"/>
  <c r="L6746" i="3"/>
  <c r="L6747" i="3"/>
  <c r="L6748" i="3"/>
  <c r="L6749" i="3"/>
  <c r="M6749" i="3" s="1"/>
  <c r="L6750" i="3"/>
  <c r="M6750" i="3" s="1"/>
  <c r="L6751" i="3"/>
  <c r="L6752" i="3"/>
  <c r="L6753" i="3"/>
  <c r="L6754" i="3"/>
  <c r="L6755" i="3"/>
  <c r="L6756" i="3"/>
  <c r="L6757" i="3"/>
  <c r="L6758" i="3"/>
  <c r="L6759" i="3"/>
  <c r="L6760" i="3"/>
  <c r="L6761" i="3"/>
  <c r="L6762" i="3"/>
  <c r="L6763" i="3"/>
  <c r="L6764" i="3"/>
  <c r="L6765" i="3"/>
  <c r="M6765" i="3" s="1"/>
  <c r="L6766" i="3"/>
  <c r="M6766" i="3" s="1"/>
  <c r="L6767" i="3"/>
  <c r="L6768" i="3"/>
  <c r="L6769" i="3"/>
  <c r="L6770" i="3"/>
  <c r="L6771" i="3"/>
  <c r="L6772" i="3"/>
  <c r="L6773" i="3"/>
  <c r="L6774" i="3"/>
  <c r="M6774" i="3" s="1"/>
  <c r="L6775" i="3"/>
  <c r="L6776" i="3"/>
  <c r="L6777" i="3"/>
  <c r="L6778" i="3"/>
  <c r="L6779" i="3"/>
  <c r="L6780" i="3"/>
  <c r="L6781" i="3"/>
  <c r="L6782" i="3"/>
  <c r="L6783" i="3"/>
  <c r="L6784" i="3"/>
  <c r="L6785" i="3"/>
  <c r="L6786" i="3"/>
  <c r="L6787" i="3"/>
  <c r="L6788" i="3"/>
  <c r="L6789" i="3"/>
  <c r="L6790" i="3"/>
  <c r="L6791" i="3"/>
  <c r="L6792" i="3"/>
  <c r="L6793" i="3"/>
  <c r="L6794" i="3"/>
  <c r="L6795" i="3"/>
  <c r="L6796" i="3"/>
  <c r="L6797" i="3"/>
  <c r="L6798" i="3"/>
  <c r="L6799" i="3"/>
  <c r="L6800" i="3"/>
  <c r="L6801" i="3"/>
  <c r="L6802" i="3"/>
  <c r="L6803" i="3"/>
  <c r="L6804" i="3"/>
  <c r="L6805" i="3"/>
  <c r="L6806" i="3"/>
  <c r="L6807" i="3"/>
  <c r="L6808" i="3"/>
  <c r="L6809" i="3"/>
  <c r="L6810" i="3"/>
  <c r="L6811" i="3"/>
  <c r="L6812" i="3"/>
  <c r="L6813" i="3"/>
  <c r="M6813" i="3" s="1"/>
  <c r="L6814" i="3"/>
  <c r="L6815" i="3"/>
  <c r="L6816" i="3"/>
  <c r="L6817" i="3"/>
  <c r="L6818" i="3"/>
  <c r="L6819" i="3"/>
  <c r="L6820" i="3"/>
  <c r="L6821" i="3"/>
  <c r="L6822" i="3"/>
  <c r="L6823" i="3"/>
  <c r="L6824" i="3"/>
  <c r="L6825" i="3"/>
  <c r="L6826" i="3"/>
  <c r="L6827" i="3"/>
  <c r="L6828" i="3"/>
  <c r="L6829" i="3"/>
  <c r="L6830" i="3"/>
  <c r="L6831" i="3"/>
  <c r="L6832" i="3"/>
  <c r="L6833" i="3"/>
  <c r="L6834" i="3"/>
  <c r="L6835" i="3"/>
  <c r="L6836" i="3"/>
  <c r="L6837" i="3"/>
  <c r="L6838" i="3"/>
  <c r="L6839" i="3"/>
  <c r="L6840" i="3"/>
  <c r="L6841" i="3"/>
  <c r="L6842" i="3"/>
  <c r="L6843" i="3"/>
  <c r="L6844" i="3"/>
  <c r="L6845" i="3"/>
  <c r="L6846" i="3"/>
  <c r="L6847" i="3"/>
  <c r="L6848" i="3"/>
  <c r="L6849" i="3"/>
  <c r="L6850" i="3"/>
  <c r="L6851" i="3"/>
  <c r="L6852" i="3"/>
  <c r="L6853" i="3"/>
  <c r="L6854" i="3"/>
  <c r="L6855" i="3"/>
  <c r="L6856" i="3"/>
  <c r="L6857" i="3"/>
  <c r="L6858" i="3"/>
  <c r="L6859" i="3"/>
  <c r="L6860" i="3"/>
  <c r="L6861" i="3"/>
  <c r="L6862" i="3"/>
  <c r="L6863" i="3"/>
  <c r="L6864" i="3"/>
  <c r="L6865" i="3"/>
  <c r="L6866" i="3"/>
  <c r="L6867" i="3"/>
  <c r="L6868" i="3"/>
  <c r="L6869" i="3"/>
  <c r="L6870" i="3"/>
  <c r="L6871" i="3"/>
  <c r="L6872" i="3"/>
  <c r="L6873" i="3"/>
  <c r="L6874" i="3"/>
  <c r="L6875" i="3"/>
  <c r="L6876" i="3"/>
  <c r="L6877" i="3"/>
  <c r="L6878" i="3"/>
  <c r="L6879" i="3"/>
  <c r="L6880" i="3"/>
  <c r="L6881" i="3"/>
  <c r="L6882" i="3"/>
  <c r="L6883" i="3"/>
  <c r="L6884" i="3"/>
  <c r="L6885" i="3"/>
  <c r="L6886" i="3"/>
  <c r="L6887" i="3"/>
  <c r="L6888" i="3"/>
  <c r="L6889" i="3"/>
  <c r="L6890" i="3"/>
  <c r="L6891" i="3"/>
  <c r="L6892" i="3"/>
  <c r="L6893" i="3"/>
  <c r="L6894" i="3"/>
  <c r="L6895" i="3"/>
  <c r="L6896" i="3"/>
  <c r="L6897" i="3"/>
  <c r="L6898" i="3"/>
  <c r="L6899" i="3"/>
  <c r="L6900" i="3"/>
  <c r="L6901" i="3"/>
  <c r="L6902" i="3"/>
  <c r="L6903" i="3"/>
  <c r="L6904" i="3"/>
  <c r="L6905" i="3"/>
  <c r="L6906" i="3"/>
  <c r="L6907" i="3"/>
  <c r="L6908" i="3"/>
  <c r="L6909" i="3"/>
  <c r="L6910" i="3"/>
  <c r="L6911" i="3"/>
  <c r="L6912" i="3"/>
  <c r="L6913" i="3"/>
  <c r="L6914" i="3"/>
  <c r="L6915" i="3"/>
  <c r="L6916" i="3"/>
  <c r="L6917" i="3"/>
  <c r="L6918" i="3"/>
  <c r="L6919" i="3"/>
  <c r="L6920" i="3"/>
  <c r="L6921" i="3"/>
  <c r="L6922" i="3"/>
  <c r="L6923" i="3"/>
  <c r="L6924" i="3"/>
  <c r="L6925" i="3"/>
  <c r="M6925" i="3" s="1"/>
  <c r="L6926" i="3"/>
  <c r="L6927" i="3"/>
  <c r="L6928" i="3"/>
  <c r="L6929" i="3"/>
  <c r="L6930" i="3"/>
  <c r="L6931" i="3"/>
  <c r="L6932" i="3"/>
  <c r="L6933" i="3"/>
  <c r="L6934" i="3"/>
  <c r="L6935" i="3"/>
  <c r="L6936" i="3"/>
  <c r="L6937" i="3"/>
  <c r="L6938" i="3"/>
  <c r="L6939" i="3"/>
  <c r="L6940" i="3"/>
  <c r="L6941" i="3"/>
  <c r="L6942" i="3"/>
  <c r="L6943" i="3"/>
  <c r="L6944" i="3"/>
  <c r="L6945" i="3"/>
  <c r="L6946" i="3"/>
  <c r="L6947" i="3"/>
  <c r="L6948" i="3"/>
  <c r="L6949" i="3"/>
  <c r="L6950" i="3"/>
  <c r="L6951" i="3"/>
  <c r="L6952" i="3"/>
  <c r="L6953" i="3"/>
  <c r="L6954" i="3"/>
  <c r="L6955" i="3"/>
  <c r="L6956" i="3"/>
  <c r="L6957" i="3"/>
  <c r="L6958" i="3"/>
  <c r="L6959" i="3"/>
  <c r="L6960" i="3"/>
  <c r="L6961" i="3"/>
  <c r="L6962" i="3"/>
  <c r="L6963" i="3"/>
  <c r="L6964" i="3"/>
  <c r="L6965" i="3"/>
  <c r="L6966" i="3"/>
  <c r="L6967" i="3"/>
  <c r="L6968" i="3"/>
  <c r="L6969" i="3"/>
  <c r="L6970" i="3"/>
  <c r="L6971" i="3"/>
  <c r="L6972" i="3"/>
  <c r="L6973" i="3"/>
  <c r="L6974" i="3"/>
  <c r="L6975" i="3"/>
  <c r="L6976" i="3"/>
  <c r="L6977" i="3"/>
  <c r="L6978" i="3"/>
  <c r="L6979" i="3"/>
  <c r="L6980" i="3"/>
  <c r="L6981" i="3"/>
  <c r="L6982" i="3"/>
  <c r="L6983" i="3"/>
  <c r="L6984" i="3"/>
  <c r="L6985" i="3"/>
  <c r="L6986" i="3"/>
  <c r="L6987" i="3"/>
  <c r="L6988" i="3"/>
  <c r="L6989" i="3"/>
  <c r="L6990" i="3"/>
  <c r="L6991" i="3"/>
  <c r="L6992" i="3"/>
  <c r="L6993" i="3"/>
  <c r="L6994" i="3"/>
  <c r="L6995" i="3"/>
  <c r="L6996" i="3"/>
  <c r="L6997" i="3"/>
  <c r="L6998" i="3"/>
  <c r="L6999" i="3"/>
  <c r="L7000" i="3"/>
  <c r="L7001" i="3"/>
  <c r="L7002" i="3"/>
  <c r="L7003" i="3"/>
  <c r="L7004" i="3"/>
  <c r="L7005" i="3"/>
  <c r="L7006" i="3"/>
  <c r="L7007" i="3"/>
  <c r="L7008" i="3"/>
  <c r="L7009" i="3"/>
  <c r="L7010" i="3"/>
  <c r="L7011" i="3"/>
  <c r="L7012" i="3"/>
  <c r="L7013" i="3"/>
  <c r="L7014" i="3"/>
  <c r="L7015" i="3"/>
  <c r="L7016" i="3"/>
  <c r="L7017" i="3"/>
  <c r="L7018" i="3"/>
  <c r="L7019" i="3"/>
  <c r="L7020" i="3"/>
  <c r="L7021" i="3"/>
  <c r="M7021" i="3" s="1"/>
  <c r="L7022" i="3"/>
  <c r="L7023" i="3"/>
  <c r="L7024" i="3"/>
  <c r="L7025" i="3"/>
  <c r="L7026" i="3"/>
  <c r="L7027" i="3"/>
  <c r="L7028" i="3"/>
  <c r="L7029" i="3"/>
  <c r="L7030" i="3"/>
  <c r="L7031" i="3"/>
  <c r="L7032" i="3"/>
  <c r="L7033" i="3"/>
  <c r="L7034" i="3"/>
  <c r="L7035" i="3"/>
  <c r="L7036" i="3"/>
  <c r="L7037" i="3"/>
  <c r="L7038" i="3"/>
  <c r="L7039" i="3"/>
  <c r="L7040" i="3"/>
  <c r="L7041" i="3"/>
  <c r="L7042" i="3"/>
  <c r="L7043" i="3"/>
  <c r="L7044" i="3"/>
  <c r="L7045" i="3"/>
  <c r="L7046" i="3"/>
  <c r="L7047" i="3"/>
  <c r="L7048" i="3"/>
  <c r="L7049" i="3"/>
  <c r="L7050" i="3"/>
  <c r="L7051" i="3"/>
  <c r="L7052" i="3"/>
  <c r="L7053" i="3"/>
  <c r="L7054" i="3"/>
  <c r="M7054" i="3" s="1"/>
  <c r="L7055" i="3"/>
  <c r="L7056" i="3"/>
  <c r="L7057" i="3"/>
  <c r="L7058" i="3"/>
  <c r="L7059" i="3"/>
  <c r="L7060" i="3"/>
  <c r="L7061" i="3"/>
  <c r="M7061" i="3" s="1"/>
  <c r="L7062" i="3"/>
  <c r="L7063" i="3"/>
  <c r="L7064" i="3"/>
  <c r="L7065" i="3"/>
  <c r="L7066" i="3"/>
  <c r="L7067" i="3"/>
  <c r="L7068" i="3"/>
  <c r="L7069" i="3"/>
  <c r="L7070" i="3"/>
  <c r="L7071" i="3"/>
  <c r="L7072" i="3"/>
  <c r="L7073" i="3"/>
  <c r="L7074" i="3"/>
  <c r="L7075" i="3"/>
  <c r="L7076" i="3"/>
  <c r="L7077" i="3"/>
  <c r="L7078" i="3"/>
  <c r="L7079" i="3"/>
  <c r="L7080" i="3"/>
  <c r="L7081" i="3"/>
  <c r="L7082" i="3"/>
  <c r="L7083" i="3"/>
  <c r="L7084" i="3"/>
  <c r="L7085" i="3"/>
  <c r="L7086" i="3"/>
  <c r="L7087" i="3"/>
  <c r="L7088" i="3"/>
  <c r="L7089" i="3"/>
  <c r="L7090" i="3"/>
  <c r="L7091" i="3"/>
  <c r="L7092" i="3"/>
  <c r="L7093" i="3"/>
  <c r="L7094" i="3"/>
  <c r="L7095" i="3"/>
  <c r="L7096" i="3"/>
  <c r="L7097" i="3"/>
  <c r="L7098" i="3"/>
  <c r="L7099" i="3"/>
  <c r="L7100" i="3"/>
  <c r="L7101" i="3"/>
  <c r="L7102" i="3"/>
  <c r="L7103" i="3"/>
  <c r="L7104" i="3"/>
  <c r="L7105" i="3"/>
  <c r="L7106" i="3"/>
  <c r="L7107" i="3"/>
  <c r="L7108" i="3"/>
  <c r="L7109" i="3"/>
  <c r="L7110" i="3"/>
  <c r="L7111" i="3"/>
  <c r="L7112" i="3"/>
  <c r="L7113" i="3"/>
  <c r="L7114" i="3"/>
  <c r="L7115" i="3"/>
  <c r="L7116" i="3"/>
  <c r="L7117" i="3"/>
  <c r="M7117" i="3" s="1"/>
  <c r="L7118" i="3"/>
  <c r="L7119" i="3"/>
  <c r="L7120" i="3"/>
  <c r="L7121" i="3"/>
  <c r="L7122" i="3"/>
  <c r="L7123" i="3"/>
  <c r="L7124" i="3"/>
  <c r="L7125" i="3"/>
  <c r="M7125" i="3" s="1"/>
  <c r="L7126" i="3"/>
  <c r="L7127" i="3"/>
  <c r="L7128" i="3"/>
  <c r="L7129" i="3"/>
  <c r="L7130" i="3"/>
  <c r="L7131" i="3"/>
  <c r="L7132" i="3"/>
  <c r="L7133" i="3"/>
  <c r="M7133" i="3" s="1"/>
  <c r="L7134" i="3"/>
  <c r="M7134" i="3" s="1"/>
  <c r="L7135" i="3"/>
  <c r="L7136" i="3"/>
  <c r="L7137" i="3"/>
  <c r="L7138" i="3"/>
  <c r="L7139" i="3"/>
  <c r="L7140" i="3"/>
  <c r="L7141" i="3"/>
  <c r="M7141" i="3" s="1"/>
  <c r="L7142" i="3"/>
  <c r="M7142" i="3" s="1"/>
  <c r="L7143" i="3"/>
  <c r="L7144" i="3"/>
  <c r="L7145" i="3"/>
  <c r="L7146" i="3"/>
  <c r="L7147" i="3"/>
  <c r="L7148" i="3"/>
  <c r="L7149" i="3"/>
  <c r="M7149" i="3" s="1"/>
  <c r="L7150" i="3"/>
  <c r="M7150" i="3" s="1"/>
  <c r="L7151" i="3"/>
  <c r="L7152" i="3"/>
  <c r="L7153" i="3"/>
  <c r="L7154" i="3"/>
  <c r="L7155" i="3"/>
  <c r="L7156" i="3"/>
  <c r="L7157" i="3"/>
  <c r="M7157" i="3" s="1"/>
  <c r="L7158" i="3"/>
  <c r="M7158" i="3" s="1"/>
  <c r="L7159" i="3"/>
  <c r="L7160" i="3"/>
  <c r="L7161" i="3"/>
  <c r="L7162" i="3"/>
  <c r="L7163" i="3"/>
  <c r="L7164" i="3"/>
  <c r="L7165" i="3"/>
  <c r="M7165" i="3" s="1"/>
  <c r="L7166" i="3"/>
  <c r="M7166" i="3" s="1"/>
  <c r="L7167" i="3"/>
  <c r="L7168" i="3"/>
  <c r="L7169" i="3"/>
  <c r="L7170" i="3"/>
  <c r="L7171" i="3"/>
  <c r="L7172" i="3"/>
  <c r="L7173" i="3"/>
  <c r="L7174" i="3"/>
  <c r="L7175" i="3"/>
  <c r="L7176" i="3"/>
  <c r="L7177" i="3"/>
  <c r="L7178" i="3"/>
  <c r="L7179" i="3"/>
  <c r="L7180" i="3"/>
  <c r="L7181" i="3"/>
  <c r="L7182" i="3"/>
  <c r="M7182" i="3" s="1"/>
  <c r="L7183" i="3"/>
  <c r="L7184" i="3"/>
  <c r="L7185" i="3"/>
  <c r="L7186" i="3"/>
  <c r="L7187" i="3"/>
  <c r="L7188" i="3"/>
  <c r="L7189" i="3"/>
  <c r="L7190" i="3"/>
  <c r="L7191" i="3"/>
  <c r="L7192" i="3"/>
  <c r="L7193" i="3"/>
  <c r="L7194" i="3"/>
  <c r="L7195" i="3"/>
  <c r="L7196" i="3"/>
  <c r="L7197" i="3"/>
  <c r="M7197" i="3" s="1"/>
  <c r="L7198" i="3"/>
  <c r="M7198" i="3" s="1"/>
  <c r="L7199" i="3"/>
  <c r="L7200" i="3"/>
  <c r="L7201" i="3"/>
  <c r="L7202" i="3"/>
  <c r="L7203" i="3"/>
  <c r="L7204" i="3"/>
  <c r="L7205" i="3"/>
  <c r="L7206" i="3"/>
  <c r="L7207" i="3"/>
  <c r="L7208" i="3"/>
  <c r="L7209" i="3"/>
  <c r="L7210" i="3"/>
  <c r="L7211" i="3"/>
  <c r="L7212" i="3"/>
  <c r="L7213" i="3"/>
  <c r="L7214" i="3"/>
  <c r="L7215" i="3"/>
  <c r="L7216" i="3"/>
  <c r="L7217" i="3"/>
  <c r="L7218" i="3"/>
  <c r="L7219" i="3"/>
  <c r="L7220" i="3"/>
  <c r="L7221" i="3"/>
  <c r="L7222" i="3"/>
  <c r="L7223" i="3"/>
  <c r="L7224" i="3"/>
  <c r="L7225" i="3"/>
  <c r="L7226" i="3"/>
  <c r="L7227" i="3"/>
  <c r="L7228" i="3"/>
  <c r="L7229" i="3"/>
  <c r="L7230" i="3"/>
  <c r="L7231" i="3"/>
  <c r="L7232" i="3"/>
  <c r="L7233" i="3"/>
  <c r="L7234" i="3"/>
  <c r="L7235" i="3"/>
  <c r="L7236" i="3"/>
  <c r="L7237" i="3"/>
  <c r="L7238" i="3"/>
  <c r="L7239" i="3"/>
  <c r="L7240" i="3"/>
  <c r="L7241" i="3"/>
  <c r="L7242" i="3"/>
  <c r="L7243" i="3"/>
  <c r="L7244" i="3"/>
  <c r="L7245" i="3"/>
  <c r="L7246" i="3"/>
  <c r="L7247" i="3"/>
  <c r="L7248" i="3"/>
  <c r="L7249" i="3"/>
  <c r="L7250" i="3"/>
  <c r="L7251" i="3"/>
  <c r="L7252" i="3"/>
  <c r="L7253" i="3"/>
  <c r="L7254" i="3"/>
  <c r="L7255" i="3"/>
  <c r="L7256" i="3"/>
  <c r="L7257" i="3"/>
  <c r="L7258" i="3"/>
  <c r="L7259" i="3"/>
  <c r="L7260" i="3"/>
  <c r="L7261" i="3"/>
  <c r="L7262" i="3"/>
  <c r="L7263" i="3"/>
  <c r="L7264" i="3"/>
  <c r="L7265" i="3"/>
  <c r="L7266" i="3"/>
  <c r="L7267" i="3"/>
  <c r="L7268" i="3"/>
  <c r="L7269" i="3"/>
  <c r="L7270" i="3"/>
  <c r="L7271" i="3"/>
  <c r="L7272" i="3"/>
  <c r="L7273" i="3"/>
  <c r="L7274" i="3"/>
  <c r="L7275" i="3"/>
  <c r="L7276" i="3"/>
  <c r="L7277" i="3"/>
  <c r="L7278" i="3"/>
  <c r="L7279" i="3"/>
  <c r="L7280" i="3"/>
  <c r="L7281" i="3"/>
  <c r="L7282" i="3"/>
  <c r="L7283" i="3"/>
  <c r="L7284" i="3"/>
  <c r="L7285" i="3"/>
  <c r="L7286" i="3"/>
  <c r="L7287" i="3"/>
  <c r="L7288" i="3"/>
  <c r="L7289" i="3"/>
  <c r="L7290" i="3"/>
  <c r="L7291" i="3"/>
  <c r="L7292" i="3"/>
  <c r="L7293" i="3"/>
  <c r="L7294" i="3"/>
  <c r="L7295" i="3"/>
  <c r="L7296" i="3"/>
  <c r="L7297" i="3"/>
  <c r="L7298" i="3"/>
  <c r="L7299" i="3"/>
  <c r="L7300" i="3"/>
  <c r="L7301" i="3"/>
  <c r="L7302" i="3"/>
  <c r="L7303" i="3"/>
  <c r="L7304" i="3"/>
  <c r="L7305" i="3"/>
  <c r="L7306" i="3"/>
  <c r="L7307" i="3"/>
  <c r="L7308" i="3"/>
  <c r="L7309" i="3"/>
  <c r="M7309" i="3" s="1"/>
  <c r="L7310" i="3"/>
  <c r="L7311" i="3"/>
  <c r="L7312" i="3"/>
  <c r="L7313" i="3"/>
  <c r="L7314" i="3"/>
  <c r="L7315" i="3"/>
  <c r="L7316" i="3"/>
  <c r="L7317" i="3"/>
  <c r="M7317" i="3" s="1"/>
  <c r="L7318" i="3"/>
  <c r="L7319" i="3"/>
  <c r="L7320" i="3"/>
  <c r="L7321" i="3"/>
  <c r="L7322" i="3"/>
  <c r="L7323" i="3"/>
  <c r="L7324" i="3"/>
  <c r="L7325" i="3"/>
  <c r="L7326" i="3"/>
  <c r="L7327" i="3"/>
  <c r="L7328" i="3"/>
  <c r="L7329" i="3"/>
  <c r="L7330" i="3"/>
  <c r="L7331" i="3"/>
  <c r="L7332" i="3"/>
  <c r="L7333" i="3"/>
  <c r="L7334" i="3"/>
  <c r="L7335" i="3"/>
  <c r="L7336" i="3"/>
  <c r="L7337" i="3"/>
  <c r="L7338" i="3"/>
  <c r="L7339" i="3"/>
  <c r="L7340" i="3"/>
  <c r="L7341" i="3"/>
  <c r="L7342" i="3"/>
  <c r="L7343" i="3"/>
  <c r="L7344" i="3"/>
  <c r="L7345" i="3"/>
  <c r="L7346" i="3"/>
  <c r="L7347" i="3"/>
  <c r="L7348" i="3"/>
  <c r="L7349" i="3"/>
  <c r="L7350" i="3"/>
  <c r="L7351" i="3"/>
  <c r="L7352" i="3"/>
  <c r="L7353" i="3"/>
  <c r="L7354" i="3"/>
  <c r="L7355" i="3"/>
  <c r="L7356" i="3"/>
  <c r="L7357" i="3"/>
  <c r="L7358" i="3"/>
  <c r="M7358" i="3" s="1"/>
  <c r="L7359" i="3"/>
  <c r="L7360" i="3"/>
  <c r="L7361" i="3"/>
  <c r="L7362" i="3"/>
  <c r="L7363" i="3"/>
  <c r="L7364" i="3"/>
  <c r="L7365" i="3"/>
  <c r="L7366" i="3"/>
  <c r="L7367" i="3"/>
  <c r="L7368" i="3"/>
  <c r="L7369" i="3"/>
  <c r="L7370" i="3"/>
  <c r="L7371" i="3"/>
  <c r="L7372" i="3"/>
  <c r="L7373" i="3"/>
  <c r="L7374" i="3"/>
  <c r="L7375" i="3"/>
  <c r="L7376" i="3"/>
  <c r="L7377" i="3"/>
  <c r="L7378" i="3"/>
  <c r="L7379" i="3"/>
  <c r="L7380" i="3"/>
  <c r="L7381" i="3"/>
  <c r="L7382" i="3"/>
  <c r="M7382" i="3" s="1"/>
  <c r="L7383" i="3"/>
  <c r="L7384" i="3"/>
  <c r="L7385" i="3"/>
  <c r="L7386" i="3"/>
  <c r="L7387" i="3"/>
  <c r="L7388" i="3"/>
  <c r="L7389" i="3"/>
  <c r="L7390" i="3"/>
  <c r="M7390" i="3" s="1"/>
  <c r="L7391" i="3"/>
  <c r="L7392" i="3"/>
  <c r="L7393" i="3"/>
  <c r="L7394" i="3"/>
  <c r="L7395" i="3"/>
  <c r="L7396" i="3"/>
  <c r="L7397" i="3"/>
  <c r="L7398" i="3"/>
  <c r="L7399" i="3"/>
  <c r="L7400" i="3"/>
  <c r="L7401" i="3"/>
  <c r="L7402" i="3"/>
  <c r="L7403" i="3"/>
  <c r="L7404" i="3"/>
  <c r="L7405" i="3"/>
  <c r="L7406" i="3"/>
  <c r="L7407" i="3"/>
  <c r="L7408" i="3"/>
  <c r="L7409" i="3"/>
  <c r="L7410" i="3"/>
  <c r="L7411" i="3"/>
  <c r="L7412" i="3"/>
  <c r="L7413" i="3"/>
  <c r="L7414" i="3"/>
  <c r="M7414" i="3" s="1"/>
  <c r="L7415" i="3"/>
  <c r="L7416" i="3"/>
  <c r="L7417" i="3"/>
  <c r="L7418" i="3"/>
  <c r="L7419" i="3"/>
  <c r="L7420" i="3"/>
  <c r="L7421" i="3"/>
  <c r="L7422" i="3"/>
  <c r="L7423" i="3"/>
  <c r="L7424" i="3"/>
  <c r="L7425" i="3"/>
  <c r="L7426" i="3"/>
  <c r="L7427" i="3"/>
  <c r="L7428" i="3"/>
  <c r="L7429" i="3"/>
  <c r="L7430" i="3"/>
  <c r="L7431" i="3"/>
  <c r="L7432" i="3"/>
  <c r="L7433" i="3"/>
  <c r="L7434" i="3"/>
  <c r="L7435" i="3"/>
  <c r="L7436" i="3"/>
  <c r="L7437" i="3"/>
  <c r="L7438" i="3"/>
  <c r="L7439" i="3"/>
  <c r="L7440" i="3"/>
  <c r="L7441" i="3"/>
  <c r="L7442" i="3"/>
  <c r="L7443" i="3"/>
  <c r="L7444" i="3"/>
  <c r="L7445" i="3"/>
  <c r="L7446" i="3"/>
  <c r="L7447" i="3"/>
  <c r="L7448" i="3"/>
  <c r="L7449" i="3"/>
  <c r="L7450" i="3"/>
  <c r="L7451" i="3"/>
  <c r="L7452" i="3"/>
  <c r="L7453" i="3"/>
  <c r="M7453" i="3" s="1"/>
  <c r="L7454" i="3"/>
  <c r="L7455" i="3"/>
  <c r="L7456" i="3"/>
  <c r="L7457" i="3"/>
  <c r="L7458" i="3"/>
  <c r="L7459" i="3"/>
  <c r="L7460" i="3"/>
  <c r="L7461" i="3"/>
  <c r="M7461" i="3" s="1"/>
  <c r="L7462" i="3"/>
  <c r="L7463" i="3"/>
  <c r="L7464" i="3"/>
  <c r="L7465" i="3"/>
  <c r="L7466" i="3"/>
  <c r="L7467" i="3"/>
  <c r="L7468" i="3"/>
  <c r="L7469" i="3"/>
  <c r="L7470" i="3"/>
  <c r="L7471" i="3"/>
  <c r="L7472" i="3"/>
  <c r="L7473" i="3"/>
  <c r="L7474" i="3"/>
  <c r="L7475" i="3"/>
  <c r="L7476" i="3"/>
  <c r="L7477" i="3"/>
  <c r="L7478" i="3"/>
  <c r="L7479" i="3"/>
  <c r="L7480" i="3"/>
  <c r="L7481" i="3"/>
  <c r="L7482" i="3"/>
  <c r="L7483" i="3"/>
  <c r="L7484" i="3"/>
  <c r="L7485" i="3"/>
  <c r="M7485" i="3" s="1"/>
  <c r="L7486" i="3"/>
  <c r="M7486" i="3" s="1"/>
  <c r="L7487" i="3"/>
  <c r="L7488" i="3"/>
  <c r="L7489" i="3"/>
  <c r="L7490" i="3"/>
  <c r="L7491" i="3"/>
  <c r="L7492" i="3"/>
  <c r="L7493" i="3"/>
  <c r="L7494" i="3"/>
  <c r="L7495" i="3"/>
  <c r="L7496" i="3"/>
  <c r="L7497" i="3"/>
  <c r="L7498" i="3"/>
  <c r="L7499" i="3"/>
  <c r="L7500" i="3"/>
  <c r="L7501" i="3"/>
  <c r="L7502" i="3"/>
  <c r="L7503" i="3"/>
  <c r="L7504" i="3"/>
  <c r="L7505" i="3"/>
  <c r="L7506" i="3"/>
  <c r="L7507" i="3"/>
  <c r="L7508" i="3"/>
  <c r="L7509" i="3"/>
  <c r="L7510" i="3"/>
  <c r="L7511" i="3"/>
  <c r="L7512" i="3"/>
  <c r="L7513" i="3"/>
  <c r="L7514" i="3"/>
  <c r="L7515" i="3"/>
  <c r="L7516" i="3"/>
  <c r="L7517" i="3"/>
  <c r="L7518" i="3"/>
  <c r="L7519" i="3"/>
  <c r="L7520" i="3"/>
  <c r="L7521" i="3"/>
  <c r="L7522" i="3"/>
  <c r="L7523" i="3"/>
  <c r="L7524" i="3"/>
  <c r="L7525" i="3"/>
  <c r="L7526" i="3"/>
  <c r="L7527" i="3"/>
  <c r="L7528" i="3"/>
  <c r="L7529" i="3"/>
  <c r="L7530" i="3"/>
  <c r="L7531" i="3"/>
  <c r="L7532" i="3"/>
  <c r="L7533" i="3"/>
  <c r="L7534" i="3"/>
  <c r="L7535" i="3"/>
  <c r="L7536" i="3"/>
  <c r="L7537" i="3"/>
  <c r="L7538" i="3"/>
  <c r="L7539" i="3"/>
  <c r="L7540" i="3"/>
  <c r="L7541" i="3"/>
  <c r="L7542" i="3"/>
  <c r="L7543" i="3"/>
  <c r="L7544" i="3"/>
  <c r="L7545" i="3"/>
  <c r="L7546" i="3"/>
  <c r="L7547" i="3"/>
  <c r="L7548" i="3"/>
  <c r="L7549" i="3"/>
  <c r="L7550" i="3"/>
  <c r="L7551" i="3"/>
  <c r="L7552" i="3"/>
  <c r="L7553" i="3"/>
  <c r="L7554" i="3"/>
  <c r="L7555" i="3"/>
  <c r="L7556" i="3"/>
  <c r="L7557" i="3"/>
  <c r="L7558" i="3"/>
  <c r="L7559" i="3"/>
  <c r="L7560" i="3"/>
  <c r="L7561" i="3"/>
  <c r="L7562" i="3"/>
  <c r="L7563" i="3"/>
  <c r="L7564" i="3"/>
  <c r="L7565" i="3"/>
  <c r="L7566" i="3"/>
  <c r="M7566" i="3" s="1"/>
  <c r="L7567" i="3"/>
  <c r="L7568" i="3"/>
  <c r="L7569" i="3"/>
  <c r="L7570" i="3"/>
  <c r="L7571" i="3"/>
  <c r="L7572" i="3"/>
  <c r="L7573" i="3"/>
  <c r="L7574" i="3"/>
  <c r="M7574" i="3" s="1"/>
  <c r="L7575" i="3"/>
  <c r="L7576" i="3"/>
  <c r="L7577" i="3"/>
  <c r="L7578" i="3"/>
  <c r="L7579" i="3"/>
  <c r="L7580" i="3"/>
  <c r="L7581" i="3"/>
  <c r="L7582" i="3"/>
  <c r="L7583" i="3"/>
  <c r="L7584" i="3"/>
  <c r="L7585" i="3"/>
  <c r="L7586" i="3"/>
  <c r="L7587" i="3"/>
  <c r="L7588" i="3"/>
  <c r="L7589" i="3"/>
  <c r="L7590" i="3"/>
  <c r="L7591" i="3"/>
  <c r="L7592" i="3"/>
  <c r="L7593" i="3"/>
  <c r="L7594" i="3"/>
  <c r="L7595" i="3"/>
  <c r="L7596" i="3"/>
  <c r="L7597" i="3"/>
  <c r="L7598" i="3"/>
  <c r="L7599" i="3"/>
  <c r="L7600" i="3"/>
  <c r="L7601" i="3"/>
  <c r="L7602" i="3"/>
  <c r="L7603" i="3"/>
  <c r="L7604" i="3"/>
  <c r="L7605" i="3"/>
  <c r="L7606" i="3"/>
  <c r="L7607" i="3"/>
  <c r="L7608" i="3"/>
  <c r="L7609" i="3"/>
  <c r="L7610" i="3"/>
  <c r="L7611" i="3"/>
  <c r="L7612" i="3"/>
  <c r="L7613" i="3"/>
  <c r="L7614" i="3"/>
  <c r="L7615" i="3"/>
  <c r="L7616" i="3"/>
  <c r="L7617" i="3"/>
  <c r="L7618" i="3"/>
  <c r="L7619" i="3"/>
  <c r="L7620" i="3"/>
  <c r="L7621" i="3"/>
  <c r="M7621" i="3" s="1"/>
  <c r="L7622" i="3"/>
  <c r="L7623" i="3"/>
  <c r="L7624" i="3"/>
  <c r="L7625" i="3"/>
  <c r="L7626" i="3"/>
  <c r="L7627" i="3"/>
  <c r="L7628" i="3"/>
  <c r="L7629" i="3"/>
  <c r="M7629" i="3" s="1"/>
  <c r="L7630" i="3"/>
  <c r="M7630" i="3" s="1"/>
  <c r="L7631" i="3"/>
  <c r="L7632" i="3"/>
  <c r="L7633" i="3"/>
  <c r="L7634" i="3"/>
  <c r="L7635" i="3"/>
  <c r="L7636" i="3"/>
  <c r="L7637" i="3"/>
  <c r="M7637" i="3" s="1"/>
  <c r="L7638" i="3"/>
  <c r="L7639" i="3"/>
  <c r="L7640" i="3"/>
  <c r="L7641" i="3"/>
  <c r="L7642" i="3"/>
  <c r="L7643" i="3"/>
  <c r="L7644" i="3"/>
  <c r="L7645" i="3"/>
  <c r="M7645" i="3" s="1"/>
  <c r="L7646" i="3"/>
  <c r="L7647" i="3"/>
  <c r="L7648" i="3"/>
  <c r="L7649" i="3"/>
  <c r="L7650" i="3"/>
  <c r="L7651" i="3"/>
  <c r="L7652" i="3"/>
  <c r="L7653" i="3"/>
  <c r="M7653" i="3" s="1"/>
  <c r="L7654" i="3"/>
  <c r="L7655" i="3"/>
  <c r="L7656" i="3"/>
  <c r="L7657" i="3"/>
  <c r="L7658" i="3"/>
  <c r="L7659" i="3"/>
  <c r="L7660" i="3"/>
  <c r="L7661" i="3"/>
  <c r="L7662" i="3"/>
  <c r="L7663" i="3"/>
  <c r="L7664" i="3"/>
  <c r="L7665" i="3"/>
  <c r="L7666" i="3"/>
  <c r="L7667" i="3"/>
  <c r="L7668" i="3"/>
  <c r="L7669" i="3"/>
  <c r="L7670" i="3"/>
  <c r="L7671" i="3"/>
  <c r="L7672" i="3"/>
  <c r="L7673" i="3"/>
  <c r="L7674" i="3"/>
  <c r="L7675" i="3"/>
  <c r="L7676" i="3"/>
  <c r="L7677" i="3"/>
  <c r="L7678" i="3"/>
  <c r="M7678" i="3" s="1"/>
  <c r="L7679" i="3"/>
  <c r="L7680" i="3"/>
  <c r="L7681" i="3"/>
  <c r="L7682" i="3"/>
  <c r="L7683" i="3"/>
  <c r="L7684" i="3"/>
  <c r="L7685" i="3"/>
  <c r="L7686" i="3"/>
  <c r="L7687" i="3"/>
  <c r="L7688" i="3"/>
  <c r="L7689" i="3"/>
  <c r="L7690" i="3"/>
  <c r="L7691" i="3"/>
  <c r="L7692" i="3"/>
  <c r="L7693" i="3"/>
  <c r="L7694" i="3"/>
  <c r="L7695" i="3"/>
  <c r="L7696" i="3"/>
  <c r="L7697" i="3"/>
  <c r="L7698" i="3"/>
  <c r="L7699" i="3"/>
  <c r="L7700" i="3"/>
  <c r="L7701" i="3"/>
  <c r="L7702" i="3"/>
  <c r="L7703" i="3"/>
  <c r="L7704" i="3"/>
  <c r="L7705" i="3"/>
  <c r="L7706" i="3"/>
  <c r="L7707" i="3"/>
  <c r="L7708" i="3"/>
  <c r="L7709" i="3"/>
  <c r="L7710" i="3"/>
  <c r="L7711" i="3"/>
  <c r="L7712" i="3"/>
  <c r="L7713" i="3"/>
  <c r="L7714" i="3"/>
  <c r="L7715" i="3"/>
  <c r="L7716" i="3"/>
  <c r="L7717" i="3"/>
  <c r="L7718" i="3"/>
  <c r="L7719" i="3"/>
  <c r="L7720" i="3"/>
  <c r="L7721" i="3"/>
  <c r="L7722" i="3"/>
  <c r="L7723" i="3"/>
  <c r="L7724" i="3"/>
  <c r="L7725" i="3"/>
  <c r="L7726" i="3"/>
  <c r="L7727" i="3"/>
  <c r="L7728" i="3"/>
  <c r="L7729" i="3"/>
  <c r="L7730" i="3"/>
  <c r="L7731" i="3"/>
  <c r="L7732" i="3"/>
  <c r="L7733" i="3"/>
  <c r="L7734" i="3"/>
  <c r="L7735" i="3"/>
  <c r="L7736" i="3"/>
  <c r="L7737" i="3"/>
  <c r="L7738" i="3"/>
  <c r="L7739" i="3"/>
  <c r="L7740" i="3"/>
  <c r="L7741" i="3"/>
  <c r="L7742" i="3"/>
  <c r="L7743" i="3"/>
  <c r="L7744" i="3"/>
  <c r="L7745" i="3"/>
  <c r="L7746" i="3"/>
  <c r="L7747" i="3"/>
  <c r="L7748" i="3"/>
  <c r="L7749" i="3"/>
  <c r="L7750" i="3"/>
  <c r="L7751" i="3"/>
  <c r="L7752" i="3"/>
  <c r="L7753" i="3"/>
  <c r="L7754" i="3"/>
  <c r="L7755" i="3"/>
  <c r="L7756" i="3"/>
  <c r="L7757" i="3"/>
  <c r="L7758" i="3"/>
  <c r="L7759" i="3"/>
  <c r="L7760" i="3"/>
  <c r="L7761" i="3"/>
  <c r="L7762" i="3"/>
  <c r="L7763" i="3"/>
  <c r="L7764" i="3"/>
  <c r="L7765" i="3"/>
  <c r="L7766" i="3"/>
  <c r="M7766" i="3" s="1"/>
  <c r="L7767" i="3"/>
  <c r="L7768" i="3"/>
  <c r="L7769" i="3"/>
  <c r="L7770" i="3"/>
  <c r="L7771" i="3"/>
  <c r="L7772" i="3"/>
  <c r="L7773" i="3"/>
  <c r="M7773" i="3" s="1"/>
  <c r="L7774" i="3"/>
  <c r="L7775" i="3"/>
  <c r="L7776" i="3"/>
  <c r="L7777" i="3"/>
  <c r="L7778" i="3"/>
  <c r="L7779" i="3"/>
  <c r="L7780" i="3"/>
  <c r="L7781" i="3"/>
  <c r="M7781" i="3" s="1"/>
  <c r="L7782" i="3"/>
  <c r="L7783" i="3"/>
  <c r="L7784" i="3"/>
  <c r="L7785" i="3"/>
  <c r="L7786" i="3"/>
  <c r="L7787" i="3"/>
  <c r="L7788" i="3"/>
  <c r="L7789" i="3"/>
  <c r="M7789" i="3" s="1"/>
  <c r="L7790" i="3"/>
  <c r="M7790" i="3" s="1"/>
  <c r="L7791" i="3"/>
  <c r="L7792" i="3"/>
  <c r="L7793" i="3"/>
  <c r="L7794" i="3"/>
  <c r="L7795" i="3"/>
  <c r="L7796" i="3"/>
  <c r="L7797" i="3"/>
  <c r="M7797" i="3" s="1"/>
  <c r="L7798" i="3"/>
  <c r="M7798" i="3" s="1"/>
  <c r="L7799" i="3"/>
  <c r="L7800" i="3"/>
  <c r="L7801" i="3"/>
  <c r="L7802" i="3"/>
  <c r="L7803" i="3"/>
  <c r="L7804" i="3"/>
  <c r="L7805" i="3"/>
  <c r="L7806" i="3"/>
  <c r="M7806" i="3" s="1"/>
  <c r="L7807" i="3"/>
  <c r="L7808" i="3"/>
  <c r="L7809" i="3"/>
  <c r="L7810" i="3"/>
  <c r="L7811" i="3"/>
  <c r="L7812" i="3"/>
  <c r="L7813" i="3"/>
  <c r="L7814" i="3"/>
  <c r="L7815" i="3"/>
  <c r="L7816" i="3"/>
  <c r="L7817" i="3"/>
  <c r="L7818" i="3"/>
  <c r="L7819" i="3"/>
  <c r="L7820" i="3"/>
  <c r="L7821" i="3"/>
  <c r="L7822" i="3"/>
  <c r="L7823" i="3"/>
  <c r="L7824" i="3"/>
  <c r="L7825" i="3"/>
  <c r="L7826" i="3"/>
  <c r="K2" i="3"/>
  <c r="K3" i="3"/>
  <c r="K4" i="3"/>
  <c r="M4" i="3" s="1"/>
  <c r="K5" i="3"/>
  <c r="K6" i="3"/>
  <c r="K7" i="3"/>
  <c r="K8" i="3"/>
  <c r="K9" i="3"/>
  <c r="K10" i="3"/>
  <c r="K11" i="3"/>
  <c r="K12" i="3"/>
  <c r="M12" i="3" s="1"/>
  <c r="K13" i="3"/>
  <c r="K14" i="3"/>
  <c r="K15" i="3"/>
  <c r="K16" i="3"/>
  <c r="K17" i="3"/>
  <c r="K18" i="3"/>
  <c r="K19" i="3"/>
  <c r="K20" i="3"/>
  <c r="M20" i="3" s="1"/>
  <c r="K24" i="3"/>
  <c r="M24" i="3" s="1"/>
  <c r="K25" i="3"/>
  <c r="K26" i="3"/>
  <c r="M26" i="3" s="1"/>
  <c r="K27" i="3"/>
  <c r="K28" i="3"/>
  <c r="K29" i="3"/>
  <c r="K30" i="3"/>
  <c r="K31" i="3"/>
  <c r="M31" i="3" s="1"/>
  <c r="K32" i="3"/>
  <c r="K33" i="3"/>
  <c r="K34" i="3"/>
  <c r="K35" i="3"/>
  <c r="K36" i="3"/>
  <c r="K37" i="3"/>
  <c r="K38" i="3"/>
  <c r="K40" i="3"/>
  <c r="M40" i="3" s="1"/>
  <c r="K41" i="3"/>
  <c r="K42" i="3"/>
  <c r="K43" i="3"/>
  <c r="K44" i="3"/>
  <c r="K45" i="3"/>
  <c r="K46" i="3"/>
  <c r="K47" i="3"/>
  <c r="K48" i="3"/>
  <c r="M48" i="3" s="1"/>
  <c r="K49" i="3"/>
  <c r="M49" i="3" s="1"/>
  <c r="K50" i="3"/>
  <c r="K51" i="3"/>
  <c r="M51" i="3" s="1"/>
  <c r="K52" i="3"/>
  <c r="K53" i="3"/>
  <c r="K54" i="3"/>
  <c r="K55" i="3"/>
  <c r="K56" i="3"/>
  <c r="K57" i="3"/>
  <c r="K58" i="3"/>
  <c r="K59" i="3"/>
  <c r="M59" i="3" s="1"/>
  <c r="K60" i="3"/>
  <c r="K61" i="3"/>
  <c r="K62" i="3"/>
  <c r="K63" i="3"/>
  <c r="K65" i="3"/>
  <c r="M65" i="3" s="1"/>
  <c r="K66" i="3"/>
  <c r="M66" i="3" s="1"/>
  <c r="K67" i="3"/>
  <c r="K68" i="3"/>
  <c r="M68" i="3" s="1"/>
  <c r="K69" i="3"/>
  <c r="K70" i="3"/>
  <c r="K71" i="3"/>
  <c r="K72" i="3"/>
  <c r="K73" i="3"/>
  <c r="M73" i="3" s="1"/>
  <c r="K74" i="3"/>
  <c r="M74" i="3" s="1"/>
  <c r="K75" i="3"/>
  <c r="K76" i="3"/>
  <c r="K77" i="3"/>
  <c r="K78" i="3"/>
  <c r="K79" i="3"/>
  <c r="K80" i="3"/>
  <c r="K81" i="3"/>
  <c r="M81" i="3" s="1"/>
  <c r="K83" i="3"/>
  <c r="M83" i="3" s="1"/>
  <c r="K1608" i="3"/>
  <c r="K84" i="3"/>
  <c r="K3734" i="3"/>
  <c r="K85" i="3"/>
  <c r="K86" i="3"/>
  <c r="K2191" i="3"/>
  <c r="K87" i="3"/>
  <c r="K88" i="3"/>
  <c r="K89" i="3"/>
  <c r="K90" i="3"/>
  <c r="M90" i="3" s="1"/>
  <c r="K92" i="3"/>
  <c r="K93" i="3"/>
  <c r="K4152" i="3"/>
  <c r="K94" i="3"/>
  <c r="K95" i="3"/>
  <c r="M95" i="3" s="1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M111" i="3" s="1"/>
  <c r="K112" i="3"/>
  <c r="K113" i="3"/>
  <c r="K114" i="3"/>
  <c r="K115" i="3"/>
  <c r="K116" i="3"/>
  <c r="K117" i="3"/>
  <c r="K118" i="3"/>
  <c r="K1479" i="3"/>
  <c r="M1479" i="3" s="1"/>
  <c r="K119" i="3"/>
  <c r="M119" i="3" s="1"/>
  <c r="K120" i="3"/>
  <c r="K121" i="3"/>
  <c r="M121" i="3" s="1"/>
  <c r="K7235" i="3"/>
  <c r="K122" i="3"/>
  <c r="K123" i="3"/>
  <c r="K125" i="3"/>
  <c r="K126" i="3"/>
  <c r="K127" i="3"/>
  <c r="M127" i="3" s="1"/>
  <c r="K128" i="3"/>
  <c r="K129" i="3"/>
  <c r="K130" i="3"/>
  <c r="K131" i="3"/>
  <c r="K132" i="3"/>
  <c r="K133" i="3"/>
  <c r="K134" i="3"/>
  <c r="K135" i="3"/>
  <c r="K136" i="3"/>
  <c r="K137" i="3"/>
  <c r="M137" i="3" s="1"/>
  <c r="K138" i="3"/>
  <c r="K139" i="3"/>
  <c r="K140" i="3"/>
  <c r="K141" i="3"/>
  <c r="K142" i="3"/>
  <c r="K143" i="3"/>
  <c r="K144" i="3"/>
  <c r="K145" i="3"/>
  <c r="M145" i="3" s="1"/>
  <c r="K146" i="3"/>
  <c r="K147" i="3"/>
  <c r="K148" i="3"/>
  <c r="K151" i="3"/>
  <c r="K152" i="3"/>
  <c r="K154" i="3"/>
  <c r="M154" i="3" s="1"/>
  <c r="K155" i="3"/>
  <c r="K156" i="3"/>
  <c r="M156" i="3" s="1"/>
  <c r="K159" i="3"/>
  <c r="K160" i="3"/>
  <c r="K161" i="3"/>
  <c r="K162" i="3"/>
  <c r="K163" i="3"/>
  <c r="M163" i="3" s="1"/>
  <c r="K164" i="3"/>
  <c r="M164" i="3" s="1"/>
  <c r="K165" i="3"/>
  <c r="K166" i="3"/>
  <c r="M166" i="3" s="1"/>
  <c r="K168" i="3"/>
  <c r="K780" i="3"/>
  <c r="K169" i="3"/>
  <c r="K170" i="3"/>
  <c r="K171" i="3"/>
  <c r="M171" i="3" s="1"/>
  <c r="K172" i="3"/>
  <c r="M172" i="3" s="1"/>
  <c r="K173" i="3"/>
  <c r="K174" i="3"/>
  <c r="K175" i="3"/>
  <c r="K176" i="3"/>
  <c r="K177" i="3"/>
  <c r="K178" i="3"/>
  <c r="K179" i="3"/>
  <c r="M179" i="3" s="1"/>
  <c r="K180" i="3"/>
  <c r="M180" i="3" s="1"/>
  <c r="K181" i="3"/>
  <c r="K182" i="3"/>
  <c r="M182" i="3" s="1"/>
  <c r="K183" i="3"/>
  <c r="K184" i="3"/>
  <c r="K185" i="3"/>
  <c r="K186" i="3"/>
  <c r="K188" i="3"/>
  <c r="M188" i="3" s="1"/>
  <c r="K189" i="3"/>
  <c r="K190" i="3"/>
  <c r="K191" i="3"/>
  <c r="M191" i="3" s="1"/>
  <c r="K192" i="3"/>
  <c r="K193" i="3"/>
  <c r="K194" i="3"/>
  <c r="K195" i="3"/>
  <c r="K196" i="3"/>
  <c r="M196" i="3" s="1"/>
  <c r="K197" i="3"/>
  <c r="M197" i="3" s="1"/>
  <c r="K198" i="3"/>
  <c r="K199" i="3"/>
  <c r="M199" i="3" s="1"/>
  <c r="K201" i="3"/>
  <c r="K202" i="3"/>
  <c r="K203" i="3"/>
  <c r="K204" i="3"/>
  <c r="K205" i="3"/>
  <c r="M205" i="3" s="1"/>
  <c r="K206" i="3"/>
  <c r="K207" i="3"/>
  <c r="K208" i="3"/>
  <c r="K7174" i="3"/>
  <c r="K6597" i="3"/>
  <c r="K209" i="3"/>
  <c r="K210" i="3"/>
  <c r="K211" i="3"/>
  <c r="M211" i="3" s="1"/>
  <c r="K212" i="3"/>
  <c r="M212" i="3" s="1"/>
  <c r="K213" i="3"/>
  <c r="K214" i="3"/>
  <c r="M214" i="3" s="1"/>
  <c r="K215" i="3"/>
  <c r="K216" i="3"/>
  <c r="K599" i="3"/>
  <c r="K3073" i="3"/>
  <c r="K217" i="3"/>
  <c r="M217" i="3" s="1"/>
  <c r="K218" i="3"/>
  <c r="M218" i="3" s="1"/>
  <c r="K219" i="3"/>
  <c r="K220" i="3"/>
  <c r="K221" i="3"/>
  <c r="K222" i="3"/>
  <c r="K223" i="3"/>
  <c r="K224" i="3"/>
  <c r="K225" i="3"/>
  <c r="M225" i="3" s="1"/>
  <c r="K226" i="3"/>
  <c r="M226" i="3" s="1"/>
  <c r="K227" i="3"/>
  <c r="K228" i="3"/>
  <c r="K229" i="3"/>
  <c r="K230" i="3"/>
  <c r="K231" i="3"/>
  <c r="K232" i="3"/>
  <c r="K233" i="3"/>
  <c r="M233" i="3" s="1"/>
  <c r="K236" i="3"/>
  <c r="M236" i="3" s="1"/>
  <c r="K237" i="3"/>
  <c r="K238" i="3"/>
  <c r="K1146" i="3"/>
  <c r="K240" i="3"/>
  <c r="K241" i="3"/>
  <c r="K242" i="3"/>
  <c r="K243" i="3"/>
  <c r="M243" i="3" s="1"/>
  <c r="K244" i="3"/>
  <c r="M244" i="3" s="1"/>
  <c r="K245" i="3"/>
  <c r="K246" i="3"/>
  <c r="K247" i="3"/>
  <c r="K248" i="3"/>
  <c r="K249" i="3"/>
  <c r="K250" i="3"/>
  <c r="K251" i="3"/>
  <c r="M251" i="3" s="1"/>
  <c r="K252" i="3"/>
  <c r="M252" i="3" s="1"/>
  <c r="K253" i="3"/>
  <c r="K254" i="3"/>
  <c r="M254" i="3" s="1"/>
  <c r="K255" i="3"/>
  <c r="K256" i="3"/>
  <c r="K257" i="3"/>
  <c r="K258" i="3"/>
  <c r="K259" i="3"/>
  <c r="M259" i="3" s="1"/>
  <c r="K260" i="3"/>
  <c r="M260" i="3" s="1"/>
  <c r="K261" i="3"/>
  <c r="K262" i="3"/>
  <c r="K263" i="3"/>
  <c r="K264" i="3"/>
  <c r="K265" i="3"/>
  <c r="K266" i="3"/>
  <c r="K267" i="3"/>
  <c r="M267" i="3" s="1"/>
  <c r="K268" i="3"/>
  <c r="M268" i="3" s="1"/>
  <c r="K269" i="3"/>
  <c r="K270" i="3"/>
  <c r="K271" i="3"/>
  <c r="K272" i="3"/>
  <c r="K273" i="3"/>
  <c r="K274" i="3"/>
  <c r="K275" i="3"/>
  <c r="M275" i="3" s="1"/>
  <c r="K276" i="3"/>
  <c r="M276" i="3" s="1"/>
  <c r="K1985" i="3"/>
  <c r="K277" i="3"/>
  <c r="M277" i="3" s="1"/>
  <c r="K3865" i="3"/>
  <c r="K3114" i="3"/>
  <c r="K4265" i="3"/>
  <c r="K278" i="3"/>
  <c r="K2301" i="3"/>
  <c r="K7702" i="3"/>
  <c r="K279" i="3"/>
  <c r="K5147" i="3"/>
  <c r="M5147" i="3" s="1"/>
  <c r="K280" i="3"/>
  <c r="K281" i="3"/>
  <c r="K282" i="3"/>
  <c r="K283" i="3"/>
  <c r="K284" i="3"/>
  <c r="M284" i="3" s="1"/>
  <c r="K285" i="3"/>
  <c r="M285" i="3" s="1"/>
  <c r="K286" i="3"/>
  <c r="K287" i="3"/>
  <c r="M287" i="3" s="1"/>
  <c r="K288" i="3"/>
  <c r="K289" i="3"/>
  <c r="K290" i="3"/>
  <c r="K291" i="3"/>
  <c r="K292" i="3"/>
  <c r="M292" i="3" s="1"/>
  <c r="K293" i="3"/>
  <c r="K294" i="3"/>
  <c r="K295" i="3"/>
  <c r="K296" i="3"/>
  <c r="K297" i="3"/>
  <c r="K5296" i="3"/>
  <c r="K298" i="3"/>
  <c r="K299" i="3"/>
  <c r="M299" i="3" s="1"/>
  <c r="K300" i="3"/>
  <c r="M300" i="3" s="1"/>
  <c r="K301" i="3"/>
  <c r="K302" i="3"/>
  <c r="K303" i="3"/>
  <c r="K5716" i="3"/>
  <c r="K304" i="3"/>
  <c r="K305" i="3"/>
  <c r="K306" i="3"/>
  <c r="M306" i="3" s="1"/>
  <c r="K307" i="3"/>
  <c r="M307" i="3" s="1"/>
  <c r="K3839" i="3"/>
  <c r="K308" i="3"/>
  <c r="M308" i="3" s="1"/>
  <c r="K309" i="3"/>
  <c r="K310" i="3"/>
  <c r="K311" i="3"/>
  <c r="K312" i="3"/>
  <c r="K313" i="3"/>
  <c r="M313" i="3" s="1"/>
  <c r="K314" i="3"/>
  <c r="M314" i="3" s="1"/>
  <c r="K315" i="3"/>
  <c r="M315" i="3" s="1"/>
  <c r="K316" i="3"/>
  <c r="M316" i="3" s="1"/>
  <c r="K318" i="3"/>
  <c r="K321" i="3"/>
  <c r="K322" i="3"/>
  <c r="K323" i="3"/>
  <c r="K328" i="3"/>
  <c r="K329" i="3"/>
  <c r="K330" i="3"/>
  <c r="K331" i="3"/>
  <c r="K332" i="3"/>
  <c r="K333" i="3"/>
  <c r="K334" i="3"/>
  <c r="K335" i="3"/>
  <c r="K336" i="3"/>
  <c r="K338" i="3"/>
  <c r="M338" i="3" s="1"/>
  <c r="K339" i="3"/>
  <c r="K340" i="3"/>
  <c r="K341" i="3"/>
  <c r="K342" i="3"/>
  <c r="K343" i="3"/>
  <c r="K344" i="3"/>
  <c r="K345" i="3"/>
  <c r="K346" i="3"/>
  <c r="M346" i="3" s="1"/>
  <c r="K347" i="3"/>
  <c r="K348" i="3"/>
  <c r="K349" i="3"/>
  <c r="K350" i="3"/>
  <c r="K351" i="3"/>
  <c r="K352" i="3"/>
  <c r="K353" i="3"/>
  <c r="M353" i="3" s="1"/>
  <c r="K354" i="3"/>
  <c r="M354" i="3" s="1"/>
  <c r="K355" i="3"/>
  <c r="M355" i="3" s="1"/>
  <c r="K356" i="3"/>
  <c r="M356" i="3" s="1"/>
  <c r="K357" i="3"/>
  <c r="K358" i="3"/>
  <c r="K359" i="3"/>
  <c r="K360" i="3"/>
  <c r="K362" i="3"/>
  <c r="M362" i="3" s="1"/>
  <c r="K363" i="3"/>
  <c r="M363" i="3" s="1"/>
  <c r="K364" i="3"/>
  <c r="K365" i="3"/>
  <c r="K366" i="3"/>
  <c r="K367" i="3"/>
  <c r="K368" i="3"/>
  <c r="K369" i="3"/>
  <c r="K370" i="3"/>
  <c r="M370" i="3" s="1"/>
  <c r="K371" i="3"/>
  <c r="M371" i="3" s="1"/>
  <c r="K372" i="3"/>
  <c r="K373" i="3"/>
  <c r="M373" i="3" s="1"/>
  <c r="K374" i="3"/>
  <c r="K375" i="3"/>
  <c r="K376" i="3"/>
  <c r="K377" i="3"/>
  <c r="K378" i="3"/>
  <c r="M378" i="3" s="1"/>
  <c r="K379" i="3"/>
  <c r="M379" i="3" s="1"/>
  <c r="K380" i="3"/>
  <c r="K381" i="3"/>
  <c r="K382" i="3"/>
  <c r="K383" i="3"/>
  <c r="K384" i="3"/>
  <c r="K385" i="3"/>
  <c r="K386" i="3"/>
  <c r="M386" i="3" s="1"/>
  <c r="K387" i="3"/>
  <c r="M387" i="3" s="1"/>
  <c r="K388" i="3"/>
  <c r="M388" i="3" s="1"/>
  <c r="K389" i="3"/>
  <c r="M389" i="3" s="1"/>
  <c r="K390" i="3"/>
  <c r="K391" i="3"/>
  <c r="K392" i="3"/>
  <c r="K393" i="3"/>
  <c r="K394" i="3"/>
  <c r="M394" i="3" s="1"/>
  <c r="K6399" i="3"/>
  <c r="M6399" i="3" s="1"/>
  <c r="K395" i="3"/>
  <c r="K396" i="3"/>
  <c r="M396" i="3" s="1"/>
  <c r="K397" i="3"/>
  <c r="K398" i="3"/>
  <c r="K399" i="3"/>
  <c r="K400" i="3"/>
  <c r="K401" i="3"/>
  <c r="M401" i="3" s="1"/>
  <c r="K402" i="3"/>
  <c r="K403" i="3"/>
  <c r="K5226" i="3"/>
  <c r="M5226" i="3" s="1"/>
  <c r="K404" i="3"/>
  <c r="K405" i="3"/>
  <c r="K406" i="3"/>
  <c r="K407" i="3"/>
  <c r="K498" i="3"/>
  <c r="M498" i="3" s="1"/>
  <c r="K408" i="3"/>
  <c r="K409" i="3"/>
  <c r="K6361" i="3"/>
  <c r="M6361" i="3" s="1"/>
  <c r="K410" i="3"/>
  <c r="K411" i="3"/>
  <c r="K412" i="3"/>
  <c r="K413" i="3"/>
  <c r="K414" i="3"/>
  <c r="M414" i="3" s="1"/>
  <c r="K415" i="3"/>
  <c r="K416" i="3"/>
  <c r="M416" i="3" s="1"/>
  <c r="K417" i="3"/>
  <c r="M417" i="3" s="1"/>
  <c r="K6542" i="3"/>
  <c r="K2156" i="3"/>
  <c r="K418" i="3"/>
  <c r="K419" i="3"/>
  <c r="K420" i="3"/>
  <c r="M420" i="3" s="1"/>
  <c r="K421" i="3"/>
  <c r="K422" i="3"/>
  <c r="K423" i="3"/>
  <c r="K425" i="3"/>
  <c r="K426" i="3"/>
  <c r="K427" i="3"/>
  <c r="K428" i="3"/>
  <c r="K429" i="3"/>
  <c r="M429" i="3" s="1"/>
  <c r="K430" i="3"/>
  <c r="K431" i="3"/>
  <c r="K432" i="3"/>
  <c r="M432" i="3" s="1"/>
  <c r="K433" i="3"/>
  <c r="K434" i="3"/>
  <c r="K435" i="3"/>
  <c r="K436" i="3"/>
  <c r="K437" i="3"/>
  <c r="M437" i="3" s="1"/>
  <c r="K438" i="3"/>
  <c r="K439" i="3"/>
  <c r="K440" i="3"/>
  <c r="K441" i="3"/>
  <c r="K442" i="3"/>
  <c r="K443" i="3"/>
  <c r="K444" i="3"/>
  <c r="K445" i="3"/>
  <c r="M445" i="3" s="1"/>
  <c r="K446" i="3"/>
  <c r="K447" i="3"/>
  <c r="K448" i="3"/>
  <c r="K449" i="3"/>
  <c r="K450" i="3"/>
  <c r="K451" i="3"/>
  <c r="K452" i="3"/>
  <c r="K453" i="3"/>
  <c r="M453" i="3" s="1"/>
  <c r="K454" i="3"/>
  <c r="K455" i="3"/>
  <c r="K456" i="3"/>
  <c r="K457" i="3"/>
  <c r="K458" i="3"/>
  <c r="K459" i="3"/>
  <c r="K460" i="3"/>
  <c r="K461" i="3"/>
  <c r="M461" i="3" s="1"/>
  <c r="K462" i="3"/>
  <c r="K463" i="3"/>
  <c r="K464" i="3"/>
  <c r="K465" i="3"/>
  <c r="K466" i="3"/>
  <c r="K467" i="3"/>
  <c r="K468" i="3"/>
  <c r="K469" i="3"/>
  <c r="K470" i="3"/>
  <c r="M470" i="3" s="1"/>
  <c r="K471" i="3"/>
  <c r="K472" i="3"/>
  <c r="M472" i="3" s="1"/>
  <c r="K473" i="3"/>
  <c r="K474" i="3"/>
  <c r="K3030" i="3"/>
  <c r="K475" i="3"/>
  <c r="K476" i="3"/>
  <c r="M476" i="3" s="1"/>
  <c r="K477" i="3"/>
  <c r="K478" i="3"/>
  <c r="K479" i="3"/>
  <c r="K480" i="3"/>
  <c r="K481" i="3"/>
  <c r="K482" i="3"/>
  <c r="K483" i="3"/>
  <c r="K484" i="3"/>
  <c r="M484" i="3" s="1"/>
  <c r="K485" i="3"/>
  <c r="M485" i="3" s="1"/>
  <c r="K486" i="3"/>
  <c r="K1850" i="3"/>
  <c r="M1850" i="3" s="1"/>
  <c r="K487" i="3"/>
  <c r="K488" i="3"/>
  <c r="K489" i="3"/>
  <c r="K2178" i="3"/>
  <c r="K490" i="3"/>
  <c r="M490" i="3" s="1"/>
  <c r="K491" i="3"/>
  <c r="M491" i="3" s="1"/>
  <c r="K492" i="3"/>
  <c r="K493" i="3"/>
  <c r="K494" i="3"/>
  <c r="K495" i="3"/>
  <c r="K496" i="3"/>
  <c r="K497" i="3"/>
  <c r="K499" i="3"/>
  <c r="M499" i="3" s="1"/>
  <c r="K500" i="3"/>
  <c r="M500" i="3" s="1"/>
  <c r="K501" i="3"/>
  <c r="K502" i="3"/>
  <c r="M502" i="3" s="1"/>
  <c r="K503" i="3"/>
  <c r="K504" i="3"/>
  <c r="K505" i="3"/>
  <c r="K520" i="3"/>
  <c r="K521" i="3"/>
  <c r="M521" i="3" s="1"/>
  <c r="K522" i="3"/>
  <c r="M522" i="3" s="1"/>
  <c r="K523" i="3"/>
  <c r="K524" i="3"/>
  <c r="M524" i="3" s="1"/>
  <c r="K525" i="3"/>
  <c r="K526" i="3"/>
  <c r="K1556" i="3"/>
  <c r="K527" i="3"/>
  <c r="K528" i="3"/>
  <c r="K529" i="3"/>
  <c r="K530" i="3"/>
  <c r="K531" i="3"/>
  <c r="M531" i="3" s="1"/>
  <c r="K532" i="3"/>
  <c r="K533" i="3"/>
  <c r="K538" i="3"/>
  <c r="K539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3445" i="3"/>
  <c r="K555" i="3"/>
  <c r="K556" i="3"/>
  <c r="M556" i="3" s="1"/>
  <c r="K557" i="3"/>
  <c r="K558" i="3"/>
  <c r="K559" i="3"/>
  <c r="M559" i="3" s="1"/>
  <c r="K560" i="3"/>
  <c r="K561" i="3"/>
  <c r="K562" i="3"/>
  <c r="K5633" i="3"/>
  <c r="K563" i="3"/>
  <c r="M563" i="3" s="1"/>
  <c r="K564" i="3"/>
  <c r="M564" i="3" s="1"/>
  <c r="K565" i="3"/>
  <c r="K3037" i="3"/>
  <c r="K3115" i="3"/>
  <c r="K6317" i="3"/>
  <c r="K2008" i="3"/>
  <c r="K7419" i="3"/>
  <c r="K5407" i="3"/>
  <c r="M5407" i="3" s="1"/>
  <c r="K1986" i="3"/>
  <c r="K566" i="3"/>
  <c r="K567" i="3"/>
  <c r="K568" i="3"/>
  <c r="K569" i="3"/>
  <c r="K570" i="3"/>
  <c r="K2961" i="3"/>
  <c r="K571" i="3"/>
  <c r="M571" i="3" s="1"/>
  <c r="K572" i="3"/>
  <c r="M572" i="3" s="1"/>
  <c r="K573" i="3"/>
  <c r="K574" i="3"/>
  <c r="M574" i="3" s="1"/>
  <c r="K575" i="3"/>
  <c r="K576" i="3"/>
  <c r="K3016" i="3"/>
  <c r="K577" i="3"/>
  <c r="K578" i="3"/>
  <c r="M578" i="3" s="1"/>
  <c r="K579" i="3"/>
  <c r="M579" i="3" s="1"/>
  <c r="K580" i="3"/>
  <c r="K581" i="3"/>
  <c r="K582" i="3"/>
  <c r="K583" i="3"/>
  <c r="K1018" i="3"/>
  <c r="K585" i="3"/>
  <c r="K1019" i="3"/>
  <c r="M1019" i="3" s="1"/>
  <c r="K586" i="3"/>
  <c r="M586" i="3" s="1"/>
  <c r="K587" i="3"/>
  <c r="K588" i="3"/>
  <c r="M588" i="3" s="1"/>
  <c r="K589" i="3"/>
  <c r="K590" i="3"/>
  <c r="K591" i="3"/>
  <c r="K592" i="3"/>
  <c r="K593" i="3"/>
  <c r="M593" i="3" s="1"/>
  <c r="K594" i="3"/>
  <c r="M594" i="3" s="1"/>
  <c r="K595" i="3"/>
  <c r="K596" i="3"/>
  <c r="M596" i="3" s="1"/>
  <c r="K605" i="3"/>
  <c r="K606" i="3"/>
  <c r="K607" i="3"/>
  <c r="K608" i="3"/>
  <c r="K609" i="3"/>
  <c r="M609" i="3" s="1"/>
  <c r="K610" i="3"/>
  <c r="M610" i="3" s="1"/>
  <c r="K611" i="3"/>
  <c r="K612" i="3"/>
  <c r="M612" i="3" s="1"/>
  <c r="K613" i="3"/>
  <c r="K614" i="3"/>
  <c r="K615" i="3"/>
  <c r="K616" i="3"/>
  <c r="K617" i="3"/>
  <c r="M617" i="3" s="1"/>
  <c r="K618" i="3"/>
  <c r="M618" i="3" s="1"/>
  <c r="K619" i="3"/>
  <c r="K621" i="3"/>
  <c r="K622" i="3"/>
  <c r="K623" i="3"/>
  <c r="K624" i="3"/>
  <c r="K625" i="3"/>
  <c r="K626" i="3"/>
  <c r="M626" i="3" s="1"/>
  <c r="K627" i="3"/>
  <c r="M627" i="3" s="1"/>
  <c r="K628" i="3"/>
  <c r="K629" i="3"/>
  <c r="K630" i="3"/>
  <c r="K631" i="3"/>
  <c r="K632" i="3"/>
  <c r="K633" i="3"/>
  <c r="K634" i="3"/>
  <c r="M634" i="3" s="1"/>
  <c r="K635" i="3"/>
  <c r="M635" i="3" s="1"/>
  <c r="K636" i="3"/>
  <c r="K637" i="3"/>
  <c r="K638" i="3"/>
  <c r="K639" i="3"/>
  <c r="K640" i="3"/>
  <c r="K641" i="3"/>
  <c r="K642" i="3"/>
  <c r="M642" i="3" s="1"/>
  <c r="K643" i="3"/>
  <c r="M643" i="3" s="1"/>
  <c r="K644" i="3"/>
  <c r="K645" i="3"/>
  <c r="K646" i="3"/>
  <c r="K647" i="3"/>
  <c r="K648" i="3"/>
  <c r="K649" i="3"/>
  <c r="K651" i="3"/>
  <c r="M651" i="3" s="1"/>
  <c r="K652" i="3"/>
  <c r="M652" i="3" s="1"/>
  <c r="K654" i="3"/>
  <c r="K655" i="3"/>
  <c r="M655" i="3" s="1"/>
  <c r="K657" i="3"/>
  <c r="K659" i="3"/>
  <c r="K660" i="3"/>
  <c r="K661" i="3"/>
  <c r="K662" i="3"/>
  <c r="K976" i="3"/>
  <c r="K663" i="3"/>
  <c r="K664" i="3"/>
  <c r="K665" i="3"/>
  <c r="K666" i="3"/>
  <c r="K667" i="3"/>
  <c r="K668" i="3"/>
  <c r="K669" i="3"/>
  <c r="M669" i="3" s="1"/>
  <c r="K670" i="3"/>
  <c r="K671" i="3"/>
  <c r="K4997" i="3"/>
  <c r="K672" i="3"/>
  <c r="K673" i="3"/>
  <c r="K674" i="3"/>
  <c r="K675" i="3"/>
  <c r="K676" i="3"/>
  <c r="M676" i="3" s="1"/>
  <c r="K678" i="3"/>
  <c r="K679" i="3"/>
  <c r="K680" i="3"/>
  <c r="M680" i="3" s="1"/>
  <c r="K681" i="3"/>
  <c r="K683" i="3"/>
  <c r="K684" i="3"/>
  <c r="K685" i="3"/>
  <c r="K686" i="3"/>
  <c r="M686" i="3" s="1"/>
  <c r="K687" i="3"/>
  <c r="M687" i="3" s="1"/>
  <c r="K688" i="3"/>
  <c r="K4065" i="3"/>
  <c r="M4065" i="3" s="1"/>
  <c r="K690" i="3"/>
  <c r="K692" i="3"/>
  <c r="K694" i="3"/>
  <c r="K695" i="3"/>
  <c r="K696" i="3"/>
  <c r="K697" i="3"/>
  <c r="M697" i="3" s="1"/>
  <c r="K698" i="3"/>
  <c r="K699" i="3"/>
  <c r="K700" i="3"/>
  <c r="K701" i="3"/>
  <c r="K702" i="3"/>
  <c r="K703" i="3"/>
  <c r="K705" i="3"/>
  <c r="M705" i="3" s="1"/>
  <c r="K707" i="3"/>
  <c r="M707" i="3" s="1"/>
  <c r="K708" i="3"/>
  <c r="K709" i="3"/>
  <c r="K710" i="3"/>
  <c r="K711" i="3"/>
  <c r="K712" i="3"/>
  <c r="K713" i="3"/>
  <c r="K714" i="3"/>
  <c r="M714" i="3" s="1"/>
  <c r="K715" i="3"/>
  <c r="M715" i="3" s="1"/>
  <c r="K716" i="3"/>
  <c r="K717" i="3"/>
  <c r="M717" i="3" s="1"/>
  <c r="K718" i="3"/>
  <c r="K719" i="3"/>
  <c r="K720" i="3"/>
  <c r="K721" i="3"/>
  <c r="K722" i="3"/>
  <c r="M722" i="3" s="1"/>
  <c r="K723" i="3"/>
  <c r="M723" i="3" s="1"/>
  <c r="K724" i="3"/>
  <c r="K725" i="3"/>
  <c r="K726" i="3"/>
  <c r="K727" i="3"/>
  <c r="K728" i="3"/>
  <c r="K729" i="3"/>
  <c r="K730" i="3"/>
  <c r="M730" i="3" s="1"/>
  <c r="K731" i="3"/>
  <c r="M731" i="3" s="1"/>
  <c r="K732" i="3"/>
  <c r="K733" i="3"/>
  <c r="K734" i="3"/>
  <c r="K735" i="3"/>
  <c r="K738" i="3"/>
  <c r="K740" i="3"/>
  <c r="K2458" i="3"/>
  <c r="M2458" i="3" s="1"/>
  <c r="K741" i="3"/>
  <c r="K742" i="3"/>
  <c r="K743" i="3"/>
  <c r="K744" i="3"/>
  <c r="K745" i="3"/>
  <c r="K746" i="3"/>
  <c r="K747" i="3"/>
  <c r="K4304" i="3"/>
  <c r="K748" i="3"/>
  <c r="M748" i="3" s="1"/>
  <c r="K749" i="3"/>
  <c r="K750" i="3"/>
  <c r="M750" i="3" s="1"/>
  <c r="K751" i="3"/>
  <c r="K752" i="3"/>
  <c r="K753" i="3"/>
  <c r="K754" i="3"/>
  <c r="K3578" i="3"/>
  <c r="M3578" i="3" s="1"/>
  <c r="K755" i="3"/>
  <c r="M755" i="3" s="1"/>
  <c r="K756" i="3"/>
  <c r="K757" i="3"/>
  <c r="K758" i="3"/>
  <c r="K759" i="3"/>
  <c r="K760" i="3"/>
  <c r="K761" i="3"/>
  <c r="K762" i="3"/>
  <c r="M762" i="3" s="1"/>
  <c r="K763" i="3"/>
  <c r="M763" i="3" s="1"/>
  <c r="K3731" i="3"/>
  <c r="K765" i="3"/>
  <c r="K766" i="3"/>
  <c r="K767" i="3"/>
  <c r="K768" i="3"/>
  <c r="K769" i="3"/>
  <c r="K770" i="3"/>
  <c r="M770" i="3" s="1"/>
  <c r="K771" i="3"/>
  <c r="M771" i="3" s="1"/>
  <c r="K772" i="3"/>
  <c r="K773" i="3"/>
  <c r="M773" i="3" s="1"/>
  <c r="K774" i="3"/>
  <c r="K775" i="3"/>
  <c r="K776" i="3"/>
  <c r="K3182" i="3"/>
  <c r="K777" i="3"/>
  <c r="M777" i="3" s="1"/>
  <c r="K778" i="3"/>
  <c r="M778" i="3" s="1"/>
  <c r="K779" i="3"/>
  <c r="K1987" i="3"/>
  <c r="M1987" i="3" s="1"/>
  <c r="K2009" i="3"/>
  <c r="K781" i="3"/>
  <c r="K1988" i="3"/>
  <c r="K6308" i="3"/>
  <c r="K782" i="3"/>
  <c r="M782" i="3" s="1"/>
  <c r="K783" i="3"/>
  <c r="M783" i="3" s="1"/>
  <c r="K784" i="3"/>
  <c r="K785" i="3"/>
  <c r="M785" i="3" s="1"/>
  <c r="K786" i="3"/>
  <c r="K787" i="3"/>
  <c r="K788" i="3"/>
  <c r="K789" i="3"/>
  <c r="K790" i="3"/>
  <c r="M790" i="3" s="1"/>
  <c r="K791" i="3"/>
  <c r="K792" i="3"/>
  <c r="K793" i="3"/>
  <c r="M793" i="3" s="1"/>
  <c r="K794" i="3"/>
  <c r="K534" i="3"/>
  <c r="K803" i="3"/>
  <c r="K804" i="3"/>
  <c r="K805" i="3"/>
  <c r="K806" i="3"/>
  <c r="K807" i="3"/>
  <c r="K808" i="3"/>
  <c r="M808" i="3" s="1"/>
  <c r="K809" i="3"/>
  <c r="K810" i="3"/>
  <c r="K813" i="3"/>
  <c r="K816" i="3"/>
  <c r="K2295" i="3"/>
  <c r="K817" i="3"/>
  <c r="M817" i="3" s="1"/>
  <c r="K819" i="3"/>
  <c r="K820" i="3"/>
  <c r="M820" i="3" s="1"/>
  <c r="K823" i="3"/>
  <c r="K824" i="3"/>
  <c r="K825" i="3"/>
  <c r="K826" i="3"/>
  <c r="K827" i="3"/>
  <c r="M827" i="3" s="1"/>
  <c r="K829" i="3"/>
  <c r="K830" i="3"/>
  <c r="K831" i="3"/>
  <c r="M831" i="3" s="1"/>
  <c r="K832" i="3"/>
  <c r="K833" i="3"/>
  <c r="K834" i="3"/>
  <c r="K835" i="3"/>
  <c r="K836" i="3"/>
  <c r="M836" i="3" s="1"/>
  <c r="K837" i="3"/>
  <c r="K838" i="3"/>
  <c r="K839" i="3"/>
  <c r="K840" i="3"/>
  <c r="K841" i="3"/>
  <c r="K842" i="3"/>
  <c r="K843" i="3"/>
  <c r="K844" i="3"/>
  <c r="M844" i="3" s="1"/>
  <c r="K845" i="3"/>
  <c r="K846" i="3"/>
  <c r="K847" i="3"/>
  <c r="M847" i="3" s="1"/>
  <c r="K848" i="3"/>
  <c r="K849" i="3"/>
  <c r="K850" i="3"/>
  <c r="K851" i="3"/>
  <c r="K852" i="3"/>
  <c r="M852" i="3" s="1"/>
  <c r="K853" i="3"/>
  <c r="K854" i="3"/>
  <c r="K855" i="3"/>
  <c r="M855" i="3" s="1"/>
  <c r="K856" i="3"/>
  <c r="K857" i="3"/>
  <c r="K858" i="3"/>
  <c r="K859" i="3"/>
  <c r="K860" i="3"/>
  <c r="M860" i="3" s="1"/>
  <c r="K861" i="3"/>
  <c r="K863" i="3"/>
  <c r="K864" i="3"/>
  <c r="M864" i="3" s="1"/>
  <c r="K865" i="3"/>
  <c r="K866" i="3"/>
  <c r="K867" i="3"/>
  <c r="K868" i="3"/>
  <c r="K1480" i="3"/>
  <c r="K5297" i="3"/>
  <c r="K869" i="3"/>
  <c r="K870" i="3"/>
  <c r="K871" i="3"/>
  <c r="K872" i="3"/>
  <c r="K873" i="3"/>
  <c r="K3443" i="3"/>
  <c r="K874" i="3"/>
  <c r="M874" i="3" s="1"/>
  <c r="K875" i="3"/>
  <c r="M875" i="3" s="1"/>
  <c r="K876" i="3"/>
  <c r="K877" i="3"/>
  <c r="M877" i="3" s="1"/>
  <c r="K878" i="3"/>
  <c r="K879" i="3"/>
  <c r="K880" i="3"/>
  <c r="K881" i="3"/>
  <c r="K882" i="3"/>
  <c r="M882" i="3" s="1"/>
  <c r="K883" i="3"/>
  <c r="M883" i="3" s="1"/>
  <c r="K884" i="3"/>
  <c r="K885" i="3"/>
  <c r="M885" i="3" s="1"/>
  <c r="K886" i="3"/>
  <c r="K888" i="3"/>
  <c r="K889" i="3"/>
  <c r="K890" i="3"/>
  <c r="K891" i="3"/>
  <c r="M891" i="3" s="1"/>
  <c r="K892" i="3"/>
  <c r="M892" i="3" s="1"/>
  <c r="K893" i="3"/>
  <c r="K894" i="3"/>
  <c r="M894" i="3" s="1"/>
  <c r="K895" i="3"/>
  <c r="K896" i="3"/>
  <c r="K897" i="3"/>
  <c r="K898" i="3"/>
  <c r="K899" i="3"/>
  <c r="M899" i="3" s="1"/>
  <c r="K900" i="3"/>
  <c r="M900" i="3" s="1"/>
  <c r="K901" i="3"/>
  <c r="K902" i="3"/>
  <c r="M902" i="3" s="1"/>
  <c r="K903" i="3"/>
  <c r="K904" i="3"/>
  <c r="K905" i="3"/>
  <c r="K906" i="3"/>
  <c r="K907" i="3"/>
  <c r="M907" i="3" s="1"/>
  <c r="K908" i="3"/>
  <c r="M908" i="3" s="1"/>
  <c r="K909" i="3"/>
  <c r="K910" i="3"/>
  <c r="K911" i="3"/>
  <c r="K912" i="3"/>
  <c r="K913" i="3"/>
  <c r="K914" i="3"/>
  <c r="K915" i="3"/>
  <c r="M915" i="3" s="1"/>
  <c r="K917" i="3"/>
  <c r="K918" i="3"/>
  <c r="K919" i="3"/>
  <c r="M919" i="3" s="1"/>
  <c r="K920" i="3"/>
  <c r="K2192" i="3"/>
  <c r="K921" i="3"/>
  <c r="K922" i="3"/>
  <c r="K923" i="3"/>
  <c r="M923" i="3" s="1"/>
  <c r="K924" i="3"/>
  <c r="M924" i="3" s="1"/>
  <c r="K925" i="3"/>
  <c r="K926" i="3"/>
  <c r="M926" i="3" s="1"/>
  <c r="K927" i="3"/>
  <c r="K928" i="3"/>
  <c r="K929" i="3"/>
  <c r="K930" i="3"/>
  <c r="K931" i="3"/>
  <c r="M931" i="3" s="1"/>
  <c r="K932" i="3"/>
  <c r="M932" i="3" s="1"/>
  <c r="K933" i="3"/>
  <c r="K935" i="3"/>
  <c r="M935" i="3" s="1"/>
  <c r="K936" i="3"/>
  <c r="K938" i="3"/>
  <c r="K941" i="3"/>
  <c r="K942" i="3"/>
  <c r="K973" i="3"/>
  <c r="M973" i="3" s="1"/>
  <c r="K943" i="3"/>
  <c r="M943" i="3" s="1"/>
  <c r="K944" i="3"/>
  <c r="K945" i="3"/>
  <c r="M945" i="3" s="1"/>
  <c r="K947" i="3"/>
  <c r="K948" i="3"/>
  <c r="K949" i="3"/>
  <c r="K950" i="3"/>
  <c r="K951" i="3"/>
  <c r="M951" i="3" s="1"/>
  <c r="K952" i="3"/>
  <c r="K953" i="3"/>
  <c r="K954" i="3"/>
  <c r="M954" i="3" s="1"/>
  <c r="K955" i="3"/>
  <c r="K956" i="3"/>
  <c r="K958" i="3"/>
  <c r="K959" i="3"/>
  <c r="K960" i="3"/>
  <c r="M960" i="3" s="1"/>
  <c r="K961" i="3"/>
  <c r="M961" i="3" s="1"/>
  <c r="K962" i="3"/>
  <c r="K963" i="3"/>
  <c r="K4092" i="3"/>
  <c r="K964" i="3"/>
  <c r="K965" i="3"/>
  <c r="K966" i="3"/>
  <c r="K967" i="3"/>
  <c r="K968" i="3"/>
  <c r="K969" i="3"/>
  <c r="K971" i="3"/>
  <c r="K972" i="3"/>
  <c r="K957" i="3"/>
  <c r="K974" i="3"/>
  <c r="K3106" i="3"/>
  <c r="K975" i="3"/>
  <c r="M975" i="3" s="1"/>
  <c r="K977" i="3"/>
  <c r="K978" i="3"/>
  <c r="K979" i="3"/>
  <c r="M979" i="3" s="1"/>
  <c r="K980" i="3"/>
  <c r="K981" i="3"/>
  <c r="K982" i="3"/>
  <c r="K983" i="3"/>
  <c r="K984" i="3"/>
  <c r="K985" i="3"/>
  <c r="M985" i="3" s="1"/>
  <c r="K986" i="3"/>
  <c r="K988" i="3"/>
  <c r="M988" i="3" s="1"/>
  <c r="K989" i="3"/>
  <c r="K990" i="3"/>
  <c r="K991" i="3"/>
  <c r="K992" i="3"/>
  <c r="K993" i="3"/>
  <c r="M993" i="3" s="1"/>
  <c r="K994" i="3"/>
  <c r="M994" i="3" s="1"/>
  <c r="K995" i="3"/>
  <c r="K996" i="3"/>
  <c r="M996" i="3" s="1"/>
  <c r="K997" i="3"/>
  <c r="K998" i="3"/>
  <c r="K999" i="3"/>
  <c r="K3664" i="3"/>
  <c r="K1000" i="3"/>
  <c r="K1001" i="3"/>
  <c r="M1001" i="3" s="1"/>
  <c r="K6985" i="3"/>
  <c r="K6783" i="3"/>
  <c r="M6783" i="3" s="1"/>
  <c r="K1002" i="3"/>
  <c r="K1003" i="3"/>
  <c r="K1004" i="3"/>
  <c r="K1005" i="3"/>
  <c r="K1006" i="3"/>
  <c r="K1007" i="3"/>
  <c r="K1008" i="3"/>
  <c r="K1009" i="3"/>
  <c r="M1009" i="3" s="1"/>
  <c r="K1604" i="3"/>
  <c r="K1010" i="3"/>
  <c r="K1011" i="3"/>
  <c r="K1012" i="3"/>
  <c r="K1013" i="3"/>
  <c r="M1013" i="3" s="1"/>
  <c r="K1014" i="3"/>
  <c r="K1015" i="3"/>
  <c r="K1016" i="3"/>
  <c r="K1017" i="3"/>
  <c r="K1020" i="3"/>
  <c r="K1021" i="3"/>
  <c r="K1022" i="3"/>
  <c r="K1023" i="3"/>
  <c r="M1023" i="3" s="1"/>
  <c r="K1024" i="3"/>
  <c r="K1025" i="3"/>
  <c r="K1026" i="3"/>
  <c r="M1026" i="3" s="1"/>
  <c r="K1027" i="3"/>
  <c r="K1028" i="3"/>
  <c r="K1029" i="3"/>
  <c r="K1030" i="3"/>
  <c r="K1031" i="3"/>
  <c r="M1031" i="3" s="1"/>
  <c r="K1032" i="3"/>
  <c r="K1033" i="3"/>
  <c r="K1034" i="3"/>
  <c r="K1035" i="3"/>
  <c r="K1481" i="3"/>
  <c r="K1036" i="3"/>
  <c r="K1037" i="3"/>
  <c r="K5435" i="3"/>
  <c r="M5435" i="3" s="1"/>
  <c r="K5692" i="3"/>
  <c r="M5692" i="3" s="1"/>
  <c r="K1038" i="3"/>
  <c r="K1039" i="3"/>
  <c r="M1039" i="3" s="1"/>
  <c r="K1040" i="3"/>
  <c r="K1041" i="3"/>
  <c r="K1042" i="3"/>
  <c r="K1043" i="3"/>
  <c r="K1044" i="3"/>
  <c r="M1044" i="3" s="1"/>
  <c r="K1045" i="3"/>
  <c r="K1046" i="3"/>
  <c r="K1047" i="3"/>
  <c r="K1048" i="3"/>
  <c r="K1049" i="3"/>
  <c r="K7312" i="3"/>
  <c r="K1050" i="3"/>
  <c r="K1051" i="3"/>
  <c r="M1051" i="3" s="1"/>
  <c r="K1052" i="3"/>
  <c r="M1052" i="3" s="1"/>
  <c r="K1053" i="3"/>
  <c r="K1054" i="3"/>
  <c r="K1055" i="3"/>
  <c r="K1056" i="3"/>
  <c r="K1057" i="3"/>
  <c r="K1058" i="3"/>
  <c r="K1059" i="3"/>
  <c r="M1059" i="3" s="1"/>
  <c r="K1060" i="3"/>
  <c r="M1060" i="3" s="1"/>
  <c r="K1061" i="3"/>
  <c r="K1062" i="3"/>
  <c r="K1063" i="3"/>
  <c r="K1064" i="3"/>
  <c r="K1065" i="3"/>
  <c r="K1066" i="3"/>
  <c r="K1067" i="3"/>
  <c r="M1067" i="3" s="1"/>
  <c r="K1068" i="3"/>
  <c r="M1068" i="3" s="1"/>
  <c r="K5346" i="3"/>
  <c r="K1069" i="3"/>
  <c r="M1069" i="3" s="1"/>
  <c r="K1070" i="3"/>
  <c r="K1071" i="3"/>
  <c r="K1072" i="3"/>
  <c r="K1073" i="3"/>
  <c r="K1074" i="3"/>
  <c r="M1074" i="3" s="1"/>
  <c r="K1075" i="3"/>
  <c r="M1075" i="3" s="1"/>
  <c r="K1076" i="3"/>
  <c r="K1077" i="3"/>
  <c r="K1078" i="3"/>
  <c r="K1079" i="3"/>
  <c r="K1080" i="3"/>
  <c r="K1081" i="3"/>
  <c r="K1082" i="3"/>
  <c r="M1082" i="3" s="1"/>
  <c r="K4828" i="3"/>
  <c r="M4828" i="3" s="1"/>
  <c r="K1083" i="3"/>
  <c r="K1084" i="3"/>
  <c r="K1085" i="3"/>
  <c r="K3898" i="3"/>
  <c r="K1086" i="3"/>
  <c r="K4936" i="3"/>
  <c r="K1087" i="3"/>
  <c r="M1087" i="3" s="1"/>
  <c r="K1090" i="3"/>
  <c r="M1090" i="3" s="1"/>
  <c r="K1091" i="3"/>
  <c r="K1092" i="3"/>
  <c r="M1092" i="3" s="1"/>
  <c r="K1093" i="3"/>
  <c r="K1094" i="3"/>
  <c r="K1095" i="3"/>
  <c r="K6040" i="3"/>
  <c r="K1096" i="3"/>
  <c r="K764" i="3"/>
  <c r="M764" i="3" s="1"/>
  <c r="K1097" i="3"/>
  <c r="K1098" i="3"/>
  <c r="M1098" i="3" s="1"/>
  <c r="K1099" i="3"/>
  <c r="K1100" i="3"/>
  <c r="K1103" i="3"/>
  <c r="K1104" i="3"/>
  <c r="K1105" i="3"/>
  <c r="M1105" i="3" s="1"/>
  <c r="K1106" i="3"/>
  <c r="M1106" i="3" s="1"/>
  <c r="K1107" i="3"/>
  <c r="K1108" i="3"/>
  <c r="M1108" i="3" s="1"/>
  <c r="K1109" i="3"/>
  <c r="K1110" i="3"/>
  <c r="K1112" i="3"/>
  <c r="K1113" i="3"/>
  <c r="K1136" i="3"/>
  <c r="K1137" i="3"/>
  <c r="M1137" i="3" s="1"/>
  <c r="K1138" i="3"/>
  <c r="K1139" i="3"/>
  <c r="K1140" i="3"/>
  <c r="K1141" i="3"/>
  <c r="K1142" i="3"/>
  <c r="K1143" i="3"/>
  <c r="K1144" i="3"/>
  <c r="K1147" i="3"/>
  <c r="M1147" i="3" s="1"/>
  <c r="K1148" i="3"/>
  <c r="K1150" i="3"/>
  <c r="M1150" i="3" s="1"/>
  <c r="K1151" i="3"/>
  <c r="K1152" i="3"/>
  <c r="K1153" i="3"/>
  <c r="K1154" i="3"/>
  <c r="K1155" i="3"/>
  <c r="M1155" i="3" s="1"/>
  <c r="K1156" i="3"/>
  <c r="M1156" i="3" s="1"/>
  <c r="K1157" i="3"/>
  <c r="K1158" i="3"/>
  <c r="M1158" i="3" s="1"/>
  <c r="K1159" i="3"/>
  <c r="K1160" i="3"/>
  <c r="K1161" i="3"/>
  <c r="K1162" i="3"/>
  <c r="K1163" i="3"/>
  <c r="M1163" i="3" s="1"/>
  <c r="K1164" i="3"/>
  <c r="M1164" i="3" s="1"/>
  <c r="K1165" i="3"/>
  <c r="K1166" i="3"/>
  <c r="M1166" i="3" s="1"/>
  <c r="K1167" i="3"/>
  <c r="K1168" i="3"/>
  <c r="K4102" i="3"/>
  <c r="K1170" i="3"/>
  <c r="K1171" i="3"/>
  <c r="M1171" i="3" s="1"/>
  <c r="K1172" i="3"/>
  <c r="M1172" i="3" s="1"/>
  <c r="K1173" i="3"/>
  <c r="K1174" i="3"/>
  <c r="K1175" i="3"/>
  <c r="K1176" i="3"/>
  <c r="K1177" i="3"/>
  <c r="K1179" i="3"/>
  <c r="K1180" i="3"/>
  <c r="M1180" i="3" s="1"/>
  <c r="K1181" i="3"/>
  <c r="M1181" i="3" s="1"/>
  <c r="K1182" i="3"/>
  <c r="K1183" i="3"/>
  <c r="M1183" i="3" s="1"/>
  <c r="K1184" i="3"/>
  <c r="K1185" i="3"/>
  <c r="K1186" i="3"/>
  <c r="K1187" i="3"/>
  <c r="K1188" i="3"/>
  <c r="M1188" i="3" s="1"/>
  <c r="K4085" i="3"/>
  <c r="K1189" i="3"/>
  <c r="K1190" i="3"/>
  <c r="M1190" i="3" s="1"/>
  <c r="K1191" i="3"/>
  <c r="K1193" i="3"/>
  <c r="K1194" i="3"/>
  <c r="K1195" i="3"/>
  <c r="K1196" i="3"/>
  <c r="M1196" i="3" s="1"/>
  <c r="K1197" i="3"/>
  <c r="K2331" i="3"/>
  <c r="K2332" i="3"/>
  <c r="M2332" i="3" s="1"/>
  <c r="K2333" i="3"/>
  <c r="K1198" i="3"/>
  <c r="K4643" i="3"/>
  <c r="K1199" i="3"/>
  <c r="K2948" i="3"/>
  <c r="M2948" i="3" s="1"/>
  <c r="K1200" i="3"/>
  <c r="K1201" i="3"/>
  <c r="K1202" i="3"/>
  <c r="M1202" i="3" s="1"/>
  <c r="K1203" i="3"/>
  <c r="K1204" i="3"/>
  <c r="K1205" i="3"/>
  <c r="K1206" i="3"/>
  <c r="K1207" i="3"/>
  <c r="M1207" i="3" s="1"/>
  <c r="K1208" i="3"/>
  <c r="K1209" i="3"/>
  <c r="K1210" i="3"/>
  <c r="K1211" i="3"/>
  <c r="K1212" i="3"/>
  <c r="K1213" i="3"/>
  <c r="K1214" i="3"/>
  <c r="K1215" i="3"/>
  <c r="K1216" i="3"/>
  <c r="K1217" i="3"/>
  <c r="K1218" i="3"/>
  <c r="M1218" i="3" s="1"/>
  <c r="K1219" i="3"/>
  <c r="K1220" i="3"/>
  <c r="K1221" i="3"/>
  <c r="K1222" i="3"/>
  <c r="K1223" i="3"/>
  <c r="K1224" i="3"/>
  <c r="K1225" i="3"/>
  <c r="K1226" i="3"/>
  <c r="M1226" i="3" s="1"/>
  <c r="K1227" i="3"/>
  <c r="K1228" i="3"/>
  <c r="K1229" i="3"/>
  <c r="K1230" i="3"/>
  <c r="K1231" i="3"/>
  <c r="M1231" i="3" s="1"/>
  <c r="K1232" i="3"/>
  <c r="K1233" i="3"/>
  <c r="K2848" i="3"/>
  <c r="K1234" i="3"/>
  <c r="K1235" i="3"/>
  <c r="K1236" i="3"/>
  <c r="K1237" i="3"/>
  <c r="K1238" i="3"/>
  <c r="K6695" i="3"/>
  <c r="K1239" i="3"/>
  <c r="K706" i="3"/>
  <c r="M706" i="3" s="1"/>
  <c r="K6815" i="3"/>
  <c r="K1240" i="3"/>
  <c r="K6543" i="3"/>
  <c r="K1241" i="3"/>
  <c r="K1242" i="3"/>
  <c r="M1242" i="3" s="1"/>
  <c r="K1243" i="3"/>
  <c r="M1243" i="3" s="1"/>
  <c r="K1244" i="3"/>
  <c r="K1245" i="3"/>
  <c r="M1245" i="3" s="1"/>
  <c r="K689" i="3"/>
  <c r="K1246" i="3"/>
  <c r="K1247" i="3"/>
  <c r="K1248" i="3"/>
  <c r="K1249" i="3"/>
  <c r="M1249" i="3" s="1"/>
  <c r="K1250" i="3"/>
  <c r="M1250" i="3" s="1"/>
  <c r="K1251" i="3"/>
  <c r="K1252" i="3"/>
  <c r="M1252" i="3" s="1"/>
  <c r="K1253" i="3"/>
  <c r="K1254" i="3"/>
  <c r="K1255" i="3"/>
  <c r="K1256" i="3"/>
  <c r="K1257" i="3"/>
  <c r="M1257" i="3" s="1"/>
  <c r="K1258" i="3"/>
  <c r="K1259" i="3"/>
  <c r="K1260" i="3"/>
  <c r="M1260" i="3" s="1"/>
  <c r="K1261" i="3"/>
  <c r="K1262" i="3"/>
  <c r="K1263" i="3"/>
  <c r="K1264" i="3"/>
  <c r="K1265" i="3"/>
  <c r="M1265" i="3" s="1"/>
  <c r="K1266" i="3"/>
  <c r="M1266" i="3" s="1"/>
  <c r="K1267" i="3"/>
  <c r="K1268" i="3"/>
  <c r="M1268" i="3" s="1"/>
  <c r="K1269" i="3"/>
  <c r="K4043" i="3"/>
  <c r="K1270" i="3"/>
  <c r="K1271" i="3"/>
  <c r="K4103" i="3"/>
  <c r="M4103" i="3" s="1"/>
  <c r="K1272" i="3"/>
  <c r="K1273" i="3"/>
  <c r="K1274" i="3"/>
  <c r="M1274" i="3" s="1"/>
  <c r="K1275" i="3"/>
  <c r="K1276" i="3"/>
  <c r="K1277" i="3"/>
  <c r="K1278" i="3"/>
  <c r="K1279" i="3"/>
  <c r="M1279" i="3" s="1"/>
  <c r="K1280" i="3"/>
  <c r="K1281" i="3"/>
  <c r="K1282" i="3"/>
  <c r="M1282" i="3" s="1"/>
  <c r="K1283" i="3"/>
  <c r="K1284" i="3"/>
  <c r="K1285" i="3"/>
  <c r="K1286" i="3"/>
  <c r="K1287" i="3"/>
  <c r="K1288" i="3"/>
  <c r="K1289" i="3"/>
  <c r="K1290" i="3"/>
  <c r="M1290" i="3" s="1"/>
  <c r="K1291" i="3"/>
  <c r="K1482" i="3"/>
  <c r="K1292" i="3"/>
  <c r="K1293" i="3"/>
  <c r="K1294" i="3"/>
  <c r="K1295" i="3"/>
  <c r="K1296" i="3"/>
  <c r="K1297" i="3"/>
  <c r="M1297" i="3" s="1"/>
  <c r="K1298" i="3"/>
  <c r="K1299" i="3"/>
  <c r="K7117" i="3"/>
  <c r="K1300" i="3"/>
  <c r="K1301" i="3"/>
  <c r="K1303" i="3"/>
  <c r="K1304" i="3"/>
  <c r="K1305" i="3"/>
  <c r="M1305" i="3" s="1"/>
  <c r="K1306" i="3"/>
  <c r="K6752" i="3"/>
  <c r="K1307" i="3"/>
  <c r="K1308" i="3"/>
  <c r="K1309" i="3"/>
  <c r="K821" i="3"/>
  <c r="K1310" i="3"/>
  <c r="K1311" i="3"/>
  <c r="M1311" i="3" s="1"/>
  <c r="K1312" i="3"/>
  <c r="K1313" i="3"/>
  <c r="K1314" i="3"/>
  <c r="K1315" i="3"/>
  <c r="K1316" i="3"/>
  <c r="M1316" i="3" s="1"/>
  <c r="K1317" i="3"/>
  <c r="K1318" i="3"/>
  <c r="K1319" i="3"/>
  <c r="K1320" i="3"/>
  <c r="K1321" i="3"/>
  <c r="K1322" i="3"/>
  <c r="K1323" i="3"/>
  <c r="K1324" i="3"/>
  <c r="M1324" i="3" s="1"/>
  <c r="K1325" i="3"/>
  <c r="M1325" i="3" s="1"/>
  <c r="K1326" i="3"/>
  <c r="K1327" i="3"/>
  <c r="K3899" i="3"/>
  <c r="K1328" i="3"/>
  <c r="K1329" i="3"/>
  <c r="K1330" i="3"/>
  <c r="K1331" i="3"/>
  <c r="M1331" i="3" s="1"/>
  <c r="K1332" i="3"/>
  <c r="M1332" i="3" s="1"/>
  <c r="K1333" i="3"/>
  <c r="K1334" i="3"/>
  <c r="K1335" i="3"/>
  <c r="K1336" i="3"/>
  <c r="K1337" i="3"/>
  <c r="K1338" i="3"/>
  <c r="K1339" i="3"/>
  <c r="M1339" i="3" s="1"/>
  <c r="K1340" i="3"/>
  <c r="M1340" i="3" s="1"/>
  <c r="K1341" i="3"/>
  <c r="K1342" i="3"/>
  <c r="M1342" i="3" s="1"/>
  <c r="K1343" i="3"/>
  <c r="K1344" i="3"/>
  <c r="K1345" i="3"/>
  <c r="K6344" i="3"/>
  <c r="K1346" i="3"/>
  <c r="M1346" i="3" s="1"/>
  <c r="K1347" i="3"/>
  <c r="M1347" i="3" s="1"/>
  <c r="K1348" i="3"/>
  <c r="K1349" i="3"/>
  <c r="K1350" i="3"/>
  <c r="K1351" i="3"/>
  <c r="K1352" i="3"/>
  <c r="K1353" i="3"/>
  <c r="K916" i="3"/>
  <c r="M916" i="3" s="1"/>
  <c r="K5255" i="3"/>
  <c r="K1949" i="3"/>
  <c r="K3461" i="3"/>
  <c r="K1354" i="3"/>
  <c r="K1355" i="3"/>
  <c r="K1356" i="3"/>
  <c r="K1357" i="3"/>
  <c r="K1358" i="3"/>
  <c r="M1358" i="3" s="1"/>
  <c r="K1359" i="3"/>
  <c r="K1360" i="3"/>
  <c r="K1361" i="3"/>
  <c r="K1362" i="3"/>
  <c r="K1363" i="3"/>
  <c r="K1364" i="3"/>
  <c r="K2540" i="3"/>
  <c r="K1367" i="3"/>
  <c r="M1367" i="3" s="1"/>
  <c r="K1368" i="3"/>
  <c r="K1369" i="3"/>
  <c r="K1370" i="3"/>
  <c r="M1370" i="3" s="1"/>
  <c r="K1371" i="3"/>
  <c r="K1372" i="3"/>
  <c r="K1373" i="3"/>
  <c r="K1374" i="3"/>
  <c r="K1375" i="3"/>
  <c r="M1375" i="3" s="1"/>
  <c r="K1376" i="3"/>
  <c r="K1377" i="3"/>
  <c r="K1378" i="3"/>
  <c r="M1378" i="3" s="1"/>
  <c r="K1379" i="3"/>
  <c r="K1380" i="3"/>
  <c r="K1381" i="3"/>
  <c r="K1382" i="3"/>
  <c r="K1383" i="3"/>
  <c r="M1383" i="3" s="1"/>
  <c r="K1384" i="3"/>
  <c r="K1385" i="3"/>
  <c r="K1386" i="3"/>
  <c r="M1386" i="3" s="1"/>
  <c r="K1387" i="3"/>
  <c r="K1388" i="3"/>
  <c r="K1389" i="3"/>
  <c r="K1390" i="3"/>
  <c r="K1391" i="3"/>
  <c r="M1391" i="3" s="1"/>
  <c r="K1393" i="3"/>
  <c r="M1393" i="3" s="1"/>
  <c r="K1394" i="3"/>
  <c r="K1395" i="3"/>
  <c r="M1395" i="3" s="1"/>
  <c r="K1396" i="3"/>
  <c r="K1397" i="3"/>
  <c r="K506" i="3"/>
  <c r="K1398" i="3"/>
  <c r="K1399" i="3"/>
  <c r="M1399" i="3" s="1"/>
  <c r="K1400" i="3"/>
  <c r="K1401" i="3"/>
  <c r="K1402" i="3"/>
  <c r="M1402" i="3" s="1"/>
  <c r="K1403" i="3"/>
  <c r="K1404" i="3"/>
  <c r="K1405" i="3"/>
  <c r="K1406" i="3"/>
  <c r="K1407" i="3"/>
  <c r="K1408" i="3"/>
  <c r="K1410" i="3"/>
  <c r="K1411" i="3"/>
  <c r="K1412" i="3"/>
  <c r="K1413" i="3"/>
  <c r="K1414" i="3"/>
  <c r="K1415" i="3"/>
  <c r="K1416" i="3"/>
  <c r="K1417" i="3"/>
  <c r="M1417" i="3" s="1"/>
  <c r="K1418" i="3"/>
  <c r="K1419" i="3"/>
  <c r="M1419" i="3" s="1"/>
  <c r="K1420" i="3"/>
  <c r="K1423" i="3"/>
  <c r="K1424" i="3"/>
  <c r="K1425" i="3"/>
  <c r="K1426" i="3"/>
  <c r="M1426" i="3" s="1"/>
  <c r="K1427" i="3"/>
  <c r="M1427" i="3" s="1"/>
  <c r="K1428" i="3"/>
  <c r="K1429" i="3"/>
  <c r="M1429" i="3" s="1"/>
  <c r="K1430" i="3"/>
  <c r="K1431" i="3"/>
  <c r="K1432" i="3"/>
  <c r="K1433" i="3"/>
  <c r="K1434" i="3"/>
  <c r="M1434" i="3" s="1"/>
  <c r="K5331" i="3"/>
  <c r="M5331" i="3" s="1"/>
  <c r="K2037" i="3"/>
  <c r="K1435" i="3"/>
  <c r="M1435" i="3" s="1"/>
  <c r="K1436" i="3"/>
  <c r="K1437" i="3"/>
  <c r="K6709" i="3"/>
  <c r="K1439" i="3"/>
  <c r="K1440" i="3"/>
  <c r="K1441" i="3"/>
  <c r="K1442" i="3"/>
  <c r="K1443" i="3"/>
  <c r="M1443" i="3" s="1"/>
  <c r="K1444" i="3"/>
  <c r="K1445" i="3"/>
  <c r="K1446" i="3"/>
  <c r="K1447" i="3"/>
  <c r="K1448" i="3"/>
  <c r="K1449" i="3"/>
  <c r="M1449" i="3" s="1"/>
  <c r="K1450" i="3"/>
  <c r="K1451" i="3"/>
  <c r="M1451" i="3" s="1"/>
  <c r="K1989" i="3"/>
  <c r="K597" i="3"/>
  <c r="K1452" i="3"/>
  <c r="K1453" i="3"/>
  <c r="K1454" i="3"/>
  <c r="K5597" i="3"/>
  <c r="K1455" i="3"/>
  <c r="K1456" i="3"/>
  <c r="M1456" i="3" s="1"/>
  <c r="K1457" i="3"/>
  <c r="K1458" i="3"/>
  <c r="K1459" i="3"/>
  <c r="K1460" i="3"/>
  <c r="K1461" i="3"/>
  <c r="M1461" i="3" s="1"/>
  <c r="K1462" i="3"/>
  <c r="K1463" i="3"/>
  <c r="K1464" i="3"/>
  <c r="K1465" i="3"/>
  <c r="K1466" i="3"/>
  <c r="K1467" i="3"/>
  <c r="K1468" i="3"/>
  <c r="K3551" i="3"/>
  <c r="M3551" i="3" s="1"/>
  <c r="K1469" i="3"/>
  <c r="K1470" i="3"/>
  <c r="K1471" i="3"/>
  <c r="K1472" i="3"/>
  <c r="K1473" i="3"/>
  <c r="K1474" i="3"/>
  <c r="K1475" i="3"/>
  <c r="K1476" i="3"/>
  <c r="M1476" i="3" s="1"/>
  <c r="K1477" i="3"/>
  <c r="K1483" i="3"/>
  <c r="K1484" i="3"/>
  <c r="M1484" i="3" s="1"/>
  <c r="K1485" i="3"/>
  <c r="K1486" i="3"/>
  <c r="K1487" i="3"/>
  <c r="K1488" i="3"/>
  <c r="K1489" i="3"/>
  <c r="M1489" i="3" s="1"/>
  <c r="K1490" i="3"/>
  <c r="M1490" i="3" s="1"/>
  <c r="K1491" i="3"/>
  <c r="K1492" i="3"/>
  <c r="M1492" i="3" s="1"/>
  <c r="K1493" i="3"/>
  <c r="K1504" i="3"/>
  <c r="K1505" i="3"/>
  <c r="K1506" i="3"/>
  <c r="K1507" i="3"/>
  <c r="M1507" i="3" s="1"/>
  <c r="K1508" i="3"/>
  <c r="M1508" i="3" s="1"/>
  <c r="K1509" i="3"/>
  <c r="K1510" i="3"/>
  <c r="M1510" i="3" s="1"/>
  <c r="K1511" i="3"/>
  <c r="K1421" i="3"/>
  <c r="K1512" i="3"/>
  <c r="K1513" i="3"/>
  <c r="K1514" i="3"/>
  <c r="M1514" i="3" s="1"/>
  <c r="K1515" i="3"/>
  <c r="M1515" i="3" s="1"/>
  <c r="K1516" i="3"/>
  <c r="K1517" i="3"/>
  <c r="K4196" i="3"/>
  <c r="K1518" i="3"/>
  <c r="K1519" i="3"/>
  <c r="K1520" i="3"/>
  <c r="K1521" i="3"/>
  <c r="M1521" i="3" s="1"/>
  <c r="K1522" i="3"/>
  <c r="M1522" i="3" s="1"/>
  <c r="K1523" i="3"/>
  <c r="K1524" i="3"/>
  <c r="M1524" i="3" s="1"/>
  <c r="K1525" i="3"/>
  <c r="K1526" i="3"/>
  <c r="K1527" i="3"/>
  <c r="K1528" i="3"/>
  <c r="K1697" i="3"/>
  <c r="M1697" i="3" s="1"/>
  <c r="K1698" i="3"/>
  <c r="M1698" i="3" s="1"/>
  <c r="K1529" i="3"/>
  <c r="K1530" i="3"/>
  <c r="M1530" i="3" s="1"/>
  <c r="K1531" i="3"/>
  <c r="K1532" i="3"/>
  <c r="K1533" i="3"/>
  <c r="K1534" i="3"/>
  <c r="K1535" i="3"/>
  <c r="M1535" i="3" s="1"/>
  <c r="K1536" i="3"/>
  <c r="K1537" i="3"/>
  <c r="K5824" i="3"/>
  <c r="K1538" i="3"/>
  <c r="K1539" i="3"/>
  <c r="K1540" i="3"/>
  <c r="K1541" i="3"/>
  <c r="K1542" i="3"/>
  <c r="M1542" i="3" s="1"/>
  <c r="K795" i="3"/>
  <c r="M795" i="3" s="1"/>
  <c r="K1543" i="3"/>
  <c r="K3502" i="3"/>
  <c r="K4055" i="3"/>
  <c r="K1544" i="3"/>
  <c r="K1545" i="3"/>
  <c r="K1546" i="3"/>
  <c r="K1547" i="3"/>
  <c r="M1547" i="3" s="1"/>
  <c r="K1548" i="3"/>
  <c r="M1548" i="3" s="1"/>
  <c r="K1549" i="3"/>
  <c r="K3785" i="3"/>
  <c r="M3785" i="3" s="1"/>
  <c r="K3503" i="3"/>
  <c r="K1550" i="3"/>
  <c r="K1551" i="3"/>
  <c r="K1552" i="3"/>
  <c r="K1553" i="3"/>
  <c r="M1553" i="3" s="1"/>
  <c r="K4158" i="3"/>
  <c r="K1554" i="3"/>
  <c r="K1555" i="3"/>
  <c r="M1555" i="3" s="1"/>
  <c r="K1557" i="3"/>
  <c r="K1558" i="3"/>
  <c r="K1559" i="3"/>
  <c r="K1560" i="3"/>
  <c r="K1561" i="3"/>
  <c r="M1561" i="3" s="1"/>
  <c r="K1562" i="3"/>
  <c r="K1563" i="3"/>
  <c r="K1564" i="3"/>
  <c r="K1565" i="3"/>
  <c r="K1566" i="3"/>
  <c r="K1567" i="3"/>
  <c r="K1568" i="3"/>
  <c r="K1569" i="3"/>
  <c r="M1569" i="3" s="1"/>
  <c r="K1571" i="3"/>
  <c r="M1571" i="3" s="1"/>
  <c r="K1572" i="3"/>
  <c r="K1573" i="3"/>
  <c r="K1574" i="3"/>
  <c r="K1575" i="3"/>
  <c r="K1494" i="3"/>
  <c r="K3504" i="3"/>
  <c r="K1990" i="3"/>
  <c r="M1990" i="3" s="1"/>
  <c r="K1576" i="3"/>
  <c r="K1577" i="3"/>
  <c r="K3261" i="3"/>
  <c r="K1578" i="3"/>
  <c r="K1579" i="3"/>
  <c r="K1580" i="3"/>
  <c r="K1581" i="3"/>
  <c r="K1582" i="3"/>
  <c r="M1582" i="3" s="1"/>
  <c r="K7710" i="3"/>
  <c r="K1570" i="3"/>
  <c r="K1583" i="3"/>
  <c r="M1583" i="3" s="1"/>
  <c r="K1584" i="3"/>
  <c r="K1585" i="3"/>
  <c r="K1586" i="3"/>
  <c r="K1587" i="3"/>
  <c r="K1588" i="3"/>
  <c r="M1588" i="3" s="1"/>
  <c r="K1589" i="3"/>
  <c r="K1590" i="3"/>
  <c r="K1591" i="3"/>
  <c r="M1591" i="3" s="1"/>
  <c r="K1592" i="3"/>
  <c r="K1593" i="3"/>
  <c r="K1595" i="3"/>
  <c r="K1596" i="3"/>
  <c r="K1597" i="3"/>
  <c r="M1597" i="3" s="1"/>
  <c r="K1598" i="3"/>
  <c r="M1598" i="3" s="1"/>
  <c r="K1599" i="3"/>
  <c r="K1600" i="3"/>
  <c r="M1600" i="3" s="1"/>
  <c r="K1601" i="3"/>
  <c r="K1602" i="3"/>
  <c r="K1603" i="3"/>
  <c r="K1605" i="3"/>
  <c r="K1606" i="3"/>
  <c r="K1607" i="3"/>
  <c r="K1609" i="3"/>
  <c r="K1610" i="3"/>
  <c r="M1610" i="3" s="1"/>
  <c r="K1611" i="3"/>
  <c r="K1612" i="3"/>
  <c r="K1613" i="3"/>
  <c r="K1614" i="3"/>
  <c r="K1615" i="3"/>
  <c r="M1615" i="3" s="1"/>
  <c r="K1616" i="3"/>
  <c r="K6522" i="3"/>
  <c r="K1617" i="3"/>
  <c r="M1617" i="3" s="1"/>
  <c r="K1618" i="3"/>
  <c r="K1619" i="3"/>
  <c r="K1620" i="3"/>
  <c r="K1621" i="3"/>
  <c r="K1622" i="3"/>
  <c r="M1622" i="3" s="1"/>
  <c r="K1623" i="3"/>
  <c r="K1624" i="3"/>
  <c r="K1625" i="3"/>
  <c r="K1626" i="3"/>
  <c r="K1628" i="3"/>
  <c r="K1629" i="3"/>
  <c r="K1631" i="3"/>
  <c r="K1632" i="3"/>
  <c r="K1633" i="3"/>
  <c r="M1633" i="3" s="1"/>
  <c r="K1634" i="3"/>
  <c r="K1594" i="3"/>
  <c r="M1594" i="3" s="1"/>
  <c r="K1635" i="3"/>
  <c r="K1636" i="3"/>
  <c r="K1637" i="3"/>
  <c r="K1638" i="3"/>
  <c r="K1641" i="3"/>
  <c r="M1641" i="3" s="1"/>
  <c r="K1642" i="3"/>
  <c r="M1642" i="3" s="1"/>
  <c r="K1643" i="3"/>
  <c r="K1644" i="3"/>
  <c r="K1645" i="3"/>
  <c r="K1646" i="3"/>
  <c r="K1647" i="3"/>
  <c r="K3817" i="3"/>
  <c r="K1649" i="3"/>
  <c r="M1649" i="3" s="1"/>
  <c r="K1650" i="3"/>
  <c r="M1650" i="3" s="1"/>
  <c r="K1991" i="3"/>
  <c r="K1651" i="3"/>
  <c r="M1651" i="3" s="1"/>
  <c r="K1652" i="3"/>
  <c r="K1653" i="3"/>
  <c r="K1654" i="3"/>
  <c r="K1655" i="3"/>
  <c r="K1656" i="3"/>
  <c r="K1657" i="3"/>
  <c r="M1657" i="3" s="1"/>
  <c r="K1658" i="3"/>
  <c r="K1659" i="3"/>
  <c r="M1659" i="3" s="1"/>
  <c r="K7627" i="3"/>
  <c r="K677" i="3"/>
  <c r="K1660" i="3"/>
  <c r="K1661" i="3"/>
  <c r="K4215" i="3"/>
  <c r="M4215" i="3" s="1"/>
  <c r="K1662" i="3"/>
  <c r="K1663" i="3"/>
  <c r="K1664" i="3"/>
  <c r="K1665" i="3"/>
  <c r="K970" i="3"/>
  <c r="K1666" i="3"/>
  <c r="K1667" i="3"/>
  <c r="K1668" i="3"/>
  <c r="M1668" i="3" s="1"/>
  <c r="K1670" i="3"/>
  <c r="K1671" i="3"/>
  <c r="K1672" i="3"/>
  <c r="M1672" i="3" s="1"/>
  <c r="K1673" i="3"/>
  <c r="K1674" i="3"/>
  <c r="K7309" i="3"/>
  <c r="K1675" i="3"/>
  <c r="K1676" i="3"/>
  <c r="M1676" i="3" s="1"/>
  <c r="K1677" i="3"/>
  <c r="K1678" i="3"/>
  <c r="K1679" i="3"/>
  <c r="M1679" i="3" s="1"/>
  <c r="K1681" i="3"/>
  <c r="K1682" i="3"/>
  <c r="K1683" i="3"/>
  <c r="K1684" i="3"/>
  <c r="K1685" i="3"/>
  <c r="M1685" i="3" s="1"/>
  <c r="K1686" i="3"/>
  <c r="K1687" i="3"/>
  <c r="K1688" i="3"/>
  <c r="M1688" i="3" s="1"/>
  <c r="K2557" i="3"/>
  <c r="K1689" i="3"/>
  <c r="K1690" i="3"/>
  <c r="K1691" i="3"/>
  <c r="K1692" i="3"/>
  <c r="M1692" i="3" s="1"/>
  <c r="K1693" i="3"/>
  <c r="K1694" i="3"/>
  <c r="K1695" i="3"/>
  <c r="K1696" i="3"/>
  <c r="K1699" i="3"/>
  <c r="K1700" i="3"/>
  <c r="K1701" i="3"/>
  <c r="K1702" i="3"/>
  <c r="K7613" i="3"/>
  <c r="K3116" i="3"/>
  <c r="K814" i="3"/>
  <c r="M814" i="3" s="1"/>
  <c r="K1703" i="3"/>
  <c r="K1704" i="3"/>
  <c r="K1705" i="3"/>
  <c r="K1706" i="3"/>
  <c r="K1707" i="3"/>
  <c r="M1707" i="3" s="1"/>
  <c r="K1708" i="3"/>
  <c r="M1708" i="3" s="1"/>
  <c r="K1709" i="3"/>
  <c r="K1710" i="3"/>
  <c r="K1711" i="3"/>
  <c r="K1712" i="3"/>
  <c r="K4815" i="3"/>
  <c r="K1713" i="3"/>
  <c r="K1714" i="3"/>
  <c r="M1714" i="3" s="1"/>
  <c r="K1715" i="3"/>
  <c r="M1715" i="3" s="1"/>
  <c r="K1716" i="3"/>
  <c r="K1717" i="3"/>
  <c r="M1717" i="3" s="1"/>
  <c r="K1718" i="3"/>
  <c r="K1719" i="3"/>
  <c r="K1720" i="3"/>
  <c r="K1721" i="3"/>
  <c r="K1722" i="3"/>
  <c r="M1722" i="3" s="1"/>
  <c r="K1723" i="3"/>
  <c r="M1723" i="3" s="1"/>
  <c r="K1724" i="3"/>
  <c r="K1725" i="3"/>
  <c r="K1726" i="3"/>
  <c r="K1727" i="3"/>
  <c r="K1728" i="3"/>
  <c r="K1729" i="3"/>
  <c r="K1730" i="3"/>
  <c r="M1730" i="3" s="1"/>
  <c r="K1731" i="3"/>
  <c r="M1731" i="3" s="1"/>
  <c r="K1732" i="3"/>
  <c r="K1733" i="3"/>
  <c r="K1734" i="3"/>
  <c r="K1735" i="3"/>
  <c r="K1736" i="3"/>
  <c r="K1737" i="3"/>
  <c r="K1738" i="3"/>
  <c r="M1738" i="3" s="1"/>
  <c r="K1739" i="3"/>
  <c r="M1739" i="3" s="1"/>
  <c r="K1740" i="3"/>
  <c r="K1741" i="3"/>
  <c r="M1741" i="3" s="1"/>
  <c r="K5648" i="3"/>
  <c r="K1742" i="3"/>
  <c r="K1743" i="3"/>
  <c r="K1744" i="3"/>
  <c r="K1745" i="3"/>
  <c r="M1745" i="3" s="1"/>
  <c r="K1746" i="3"/>
  <c r="M1746" i="3" s="1"/>
  <c r="K1747" i="3"/>
  <c r="K1748" i="3"/>
  <c r="M1748" i="3" s="1"/>
  <c r="K1749" i="3"/>
  <c r="K1750" i="3"/>
  <c r="K1751" i="3"/>
  <c r="K1752" i="3"/>
  <c r="K1753" i="3"/>
  <c r="M1753" i="3" s="1"/>
  <c r="K1754" i="3"/>
  <c r="M1754" i="3" s="1"/>
  <c r="K1755" i="3"/>
  <c r="K1756" i="3"/>
  <c r="M1756" i="3" s="1"/>
  <c r="K1757" i="3"/>
  <c r="K1758" i="3"/>
  <c r="K4104" i="3"/>
  <c r="K1759" i="3"/>
  <c r="K1760" i="3"/>
  <c r="K1761" i="3"/>
  <c r="M1761" i="3" s="1"/>
  <c r="K1763" i="3"/>
  <c r="K1764" i="3"/>
  <c r="K1765" i="3"/>
  <c r="K1766" i="3"/>
  <c r="K1767" i="3"/>
  <c r="K1768" i="3"/>
  <c r="K1769" i="3"/>
  <c r="M1769" i="3" s="1"/>
  <c r="K1770" i="3"/>
  <c r="M1770" i="3" s="1"/>
  <c r="K1771" i="3"/>
  <c r="K1772" i="3"/>
  <c r="M1772" i="3" s="1"/>
  <c r="K1773" i="3"/>
  <c r="K1774" i="3"/>
  <c r="K1775" i="3"/>
  <c r="K1776" i="3"/>
  <c r="K1777" i="3"/>
  <c r="M1777" i="3" s="1"/>
  <c r="K1778" i="3"/>
  <c r="M1778" i="3" s="1"/>
  <c r="K1779" i="3"/>
  <c r="K1780" i="3"/>
  <c r="K1781" i="3"/>
  <c r="K1782" i="3"/>
  <c r="K1783" i="3"/>
  <c r="K1784" i="3"/>
  <c r="K1785" i="3"/>
  <c r="M1785" i="3" s="1"/>
  <c r="K1786" i="3"/>
  <c r="M1786" i="3" s="1"/>
  <c r="K1787" i="3"/>
  <c r="K1788" i="3"/>
  <c r="M1788" i="3" s="1"/>
  <c r="K1789" i="3"/>
  <c r="K987" i="3"/>
  <c r="K1790" i="3"/>
  <c r="K1791" i="3"/>
  <c r="K1792" i="3"/>
  <c r="K1793" i="3"/>
  <c r="M1793" i="3" s="1"/>
  <c r="K1794" i="3"/>
  <c r="K1795" i="3"/>
  <c r="K1796" i="3"/>
  <c r="K1797" i="3"/>
  <c r="K3729" i="3"/>
  <c r="K1798" i="3"/>
  <c r="K5203" i="3"/>
  <c r="M5203" i="3" s="1"/>
  <c r="K4408" i="3"/>
  <c r="K1799" i="3"/>
  <c r="K1800" i="3"/>
  <c r="M1800" i="3" s="1"/>
  <c r="K1801" i="3"/>
  <c r="K1802" i="3"/>
  <c r="K1803" i="3"/>
  <c r="K1804" i="3"/>
  <c r="K1805" i="3"/>
  <c r="M1805" i="3" s="1"/>
  <c r="K1806" i="3"/>
  <c r="K1807" i="3"/>
  <c r="K1808" i="3"/>
  <c r="M1808" i="3" s="1"/>
  <c r="K1809" i="3"/>
  <c r="K1810" i="3"/>
  <c r="K1811" i="3"/>
  <c r="K1812" i="3"/>
  <c r="K1813" i="3"/>
  <c r="M1813" i="3" s="1"/>
  <c r="K1814" i="3"/>
  <c r="K1815" i="3"/>
  <c r="K1816" i="3"/>
  <c r="K1817" i="3"/>
  <c r="K1818" i="3"/>
  <c r="K1819" i="3"/>
  <c r="K1820" i="3"/>
  <c r="K1821" i="3"/>
  <c r="M1821" i="3" s="1"/>
  <c r="K1822" i="3"/>
  <c r="K1823" i="3"/>
  <c r="K1824" i="3"/>
  <c r="K1825" i="3"/>
  <c r="K1826" i="3"/>
  <c r="K1827" i="3"/>
  <c r="K1828" i="3"/>
  <c r="K1829" i="3"/>
  <c r="M1829" i="3" s="1"/>
  <c r="K1830" i="3"/>
  <c r="M1830" i="3" s="1"/>
  <c r="K1831" i="3"/>
  <c r="K1832" i="3"/>
  <c r="K862" i="3"/>
  <c r="K1833" i="3"/>
  <c r="K1834" i="3"/>
  <c r="K1835" i="3"/>
  <c r="K1836" i="3"/>
  <c r="M1836" i="3" s="1"/>
  <c r="K1837" i="3"/>
  <c r="K1838" i="3"/>
  <c r="K1839" i="3"/>
  <c r="M1839" i="3" s="1"/>
  <c r="K1840" i="3"/>
  <c r="K1841" i="3"/>
  <c r="K1842" i="3"/>
  <c r="K1843" i="3"/>
  <c r="K1844" i="3"/>
  <c r="M1844" i="3" s="1"/>
  <c r="K1845" i="3"/>
  <c r="K1846" i="3"/>
  <c r="K1847" i="3"/>
  <c r="K1849" i="3"/>
  <c r="K1851" i="3"/>
  <c r="K1852" i="3"/>
  <c r="K1853" i="3"/>
  <c r="K1854" i="3"/>
  <c r="M1854" i="3" s="1"/>
  <c r="K1855" i="3"/>
  <c r="M1855" i="3" s="1"/>
  <c r="K1856" i="3"/>
  <c r="K1857" i="3"/>
  <c r="M1857" i="3" s="1"/>
  <c r="K1858" i="3"/>
  <c r="K1859" i="3"/>
  <c r="K1860" i="3"/>
  <c r="K1861" i="3"/>
  <c r="K1762" i="3"/>
  <c r="M1762" i="3" s="1"/>
  <c r="K1862" i="3"/>
  <c r="K1863" i="3"/>
  <c r="K1864" i="3"/>
  <c r="M1864" i="3" s="1"/>
  <c r="K1865" i="3"/>
  <c r="K1866" i="3"/>
  <c r="K1867" i="3"/>
  <c r="K1868" i="3"/>
  <c r="K4717" i="3"/>
  <c r="K4807" i="3"/>
  <c r="M4807" i="3" s="1"/>
  <c r="K6523" i="3"/>
  <c r="K2834" i="3"/>
  <c r="M2834" i="3" s="1"/>
  <c r="K3117" i="3"/>
  <c r="K1872" i="3"/>
  <c r="K1873" i="3"/>
  <c r="K1874" i="3"/>
  <c r="K1875" i="3"/>
  <c r="M1875" i="3" s="1"/>
  <c r="K1876" i="3"/>
  <c r="M1876" i="3" s="1"/>
  <c r="K1877" i="3"/>
  <c r="K1878" i="3"/>
  <c r="K1879" i="3"/>
  <c r="K1880" i="3"/>
  <c r="K1881" i="3"/>
  <c r="K1882" i="3"/>
  <c r="K1883" i="3"/>
  <c r="M1883" i="3" s="1"/>
  <c r="K1884" i="3"/>
  <c r="M1884" i="3" s="1"/>
  <c r="K1885" i="3"/>
  <c r="K1886" i="3"/>
  <c r="M1886" i="3" s="1"/>
  <c r="K1887" i="3"/>
  <c r="K1888" i="3"/>
  <c r="K1889" i="3"/>
  <c r="K4169" i="3"/>
  <c r="K1890" i="3"/>
  <c r="M1890" i="3" s="1"/>
  <c r="K7758" i="3"/>
  <c r="K1891" i="3"/>
  <c r="K1892" i="3"/>
  <c r="M1892" i="3" s="1"/>
  <c r="K1893" i="3"/>
  <c r="K1894" i="3"/>
  <c r="K1895" i="3"/>
  <c r="K1896" i="3"/>
  <c r="K1897" i="3"/>
  <c r="K1898" i="3"/>
  <c r="M1898" i="3" s="1"/>
  <c r="K1145" i="3"/>
  <c r="K1899" i="3"/>
  <c r="M1899" i="3" s="1"/>
  <c r="K1900" i="3"/>
  <c r="K1901" i="3"/>
  <c r="K1902" i="3"/>
  <c r="K1903" i="3"/>
  <c r="K1904" i="3"/>
  <c r="K1905" i="3"/>
  <c r="M1905" i="3" s="1"/>
  <c r="K1906" i="3"/>
  <c r="K1907" i="3"/>
  <c r="K235" i="3"/>
  <c r="K1909" i="3"/>
  <c r="K1910" i="3"/>
  <c r="K1911" i="3"/>
  <c r="K1912" i="3"/>
  <c r="K1913" i="3"/>
  <c r="M1913" i="3" s="1"/>
  <c r="K507" i="3"/>
  <c r="K1914" i="3"/>
  <c r="M1914" i="3" s="1"/>
  <c r="K2141" i="3"/>
  <c r="K1915" i="3"/>
  <c r="K1916" i="3"/>
  <c r="K1918" i="3"/>
  <c r="K1919" i="3"/>
  <c r="M1919" i="3" s="1"/>
  <c r="K1920" i="3"/>
  <c r="K1921" i="3"/>
  <c r="K1922" i="3"/>
  <c r="M1922" i="3" s="1"/>
  <c r="K1923" i="3"/>
  <c r="K1924" i="3"/>
  <c r="K1925" i="3"/>
  <c r="K1926" i="3"/>
  <c r="K1927" i="3"/>
  <c r="M1927" i="3" s="1"/>
  <c r="K1928" i="3"/>
  <c r="K1929" i="3"/>
  <c r="K1930" i="3"/>
  <c r="M1930" i="3" s="1"/>
  <c r="K1931" i="3"/>
  <c r="K1932" i="3"/>
  <c r="K1933" i="3"/>
  <c r="K1934" i="3"/>
  <c r="K1935" i="3"/>
  <c r="M1935" i="3" s="1"/>
  <c r="K1936" i="3"/>
  <c r="K1937" i="3"/>
  <c r="K1938" i="3"/>
  <c r="M1938" i="3" s="1"/>
  <c r="K1939" i="3"/>
  <c r="K1941" i="3"/>
  <c r="K1942" i="3"/>
  <c r="K1943" i="3"/>
  <c r="K1944" i="3"/>
  <c r="K1945" i="3"/>
  <c r="M1945" i="3" s="1"/>
  <c r="K1946" i="3"/>
  <c r="K1947" i="3"/>
  <c r="M1947" i="3" s="1"/>
  <c r="K1951" i="3"/>
  <c r="K1952" i="3"/>
  <c r="K1953" i="3"/>
  <c r="K1954" i="3"/>
  <c r="K5350" i="3"/>
  <c r="K1955" i="3"/>
  <c r="M1955" i="3" s="1"/>
  <c r="K5388" i="3"/>
  <c r="K1956" i="3"/>
  <c r="M1956" i="3" s="1"/>
  <c r="K1957" i="3"/>
  <c r="K7196" i="3"/>
  <c r="K4163" i="3"/>
  <c r="K1958" i="3"/>
  <c r="K1959" i="3"/>
  <c r="M1959" i="3" s="1"/>
  <c r="K1960" i="3"/>
  <c r="K1961" i="3"/>
  <c r="K1962" i="3"/>
  <c r="K1963" i="3"/>
  <c r="K1964" i="3"/>
  <c r="K1965" i="3"/>
  <c r="K1966" i="3"/>
  <c r="K1967" i="3"/>
  <c r="M1967" i="3" s="1"/>
  <c r="K1968" i="3"/>
  <c r="K1969" i="3"/>
  <c r="K1970" i="3"/>
  <c r="K1971" i="3"/>
  <c r="K1972" i="3"/>
  <c r="K1973" i="3"/>
  <c r="K1974" i="3"/>
  <c r="K1975" i="3"/>
  <c r="M1975" i="3" s="1"/>
  <c r="K1976" i="3"/>
  <c r="K1977" i="3"/>
  <c r="K1978" i="3"/>
  <c r="M1978" i="3" s="1"/>
  <c r="K1979" i="3"/>
  <c r="K1980" i="3"/>
  <c r="K1981" i="3"/>
  <c r="K1982" i="3"/>
  <c r="K1983" i="3"/>
  <c r="M1983" i="3" s="1"/>
  <c r="K1984" i="3"/>
  <c r="K1992" i="3"/>
  <c r="K1993" i="3"/>
  <c r="M1993" i="3" s="1"/>
  <c r="K1994" i="3"/>
  <c r="K1995" i="3"/>
  <c r="K1996" i="3"/>
  <c r="K1997" i="3"/>
  <c r="K1998" i="3"/>
  <c r="M1998" i="3" s="1"/>
  <c r="K1999" i="3"/>
  <c r="K2000" i="3"/>
  <c r="K2001" i="3"/>
  <c r="M2001" i="3" s="1"/>
  <c r="K2010" i="3"/>
  <c r="K1365" i="3"/>
  <c r="K2011" i="3"/>
  <c r="K2012" i="3"/>
  <c r="K2013" i="3"/>
  <c r="M2013" i="3" s="1"/>
  <c r="K2014" i="3"/>
  <c r="K2015" i="3"/>
  <c r="K2016" i="3"/>
  <c r="K2017" i="3"/>
  <c r="K2018" i="3"/>
  <c r="K2019" i="3"/>
  <c r="K2020" i="3"/>
  <c r="K2021" i="3"/>
  <c r="M2021" i="3" s="1"/>
  <c r="K2022" i="3"/>
  <c r="K2038" i="3"/>
  <c r="K2039" i="3"/>
  <c r="M2039" i="3" s="1"/>
  <c r="K2040" i="3"/>
  <c r="K2041" i="3"/>
  <c r="K3626" i="3"/>
  <c r="K21" i="3"/>
  <c r="K2042" i="3"/>
  <c r="K2045" i="3"/>
  <c r="M2045" i="3" s="1"/>
  <c r="K2046" i="3"/>
  <c r="K2047" i="3"/>
  <c r="M2047" i="3" s="1"/>
  <c r="K2048" i="3"/>
  <c r="K2049" i="3"/>
  <c r="K2050" i="3"/>
  <c r="K2051" i="3"/>
  <c r="K2052" i="3"/>
  <c r="M2052" i="3" s="1"/>
  <c r="K2053" i="3"/>
  <c r="M2053" i="3" s="1"/>
  <c r="K2054" i="3"/>
  <c r="K2055" i="3"/>
  <c r="K2056" i="3"/>
  <c r="K2057" i="3"/>
  <c r="K2058" i="3"/>
  <c r="K2059" i="3"/>
  <c r="K2060" i="3"/>
  <c r="M2060" i="3" s="1"/>
  <c r="K2061" i="3"/>
  <c r="K2062" i="3"/>
  <c r="K2063" i="3"/>
  <c r="M2063" i="3" s="1"/>
  <c r="K2064" i="3"/>
  <c r="K2065" i="3"/>
  <c r="K2066" i="3"/>
  <c r="K2067" i="3"/>
  <c r="K2068" i="3"/>
  <c r="M2068" i="3" s="1"/>
  <c r="K2069" i="3"/>
  <c r="M2069" i="3" s="1"/>
  <c r="K2070" i="3"/>
  <c r="K2071" i="3"/>
  <c r="K2072" i="3"/>
  <c r="K2073" i="3"/>
  <c r="K2074" i="3"/>
  <c r="K2075" i="3"/>
  <c r="K2076" i="3"/>
  <c r="M2076" i="3" s="1"/>
  <c r="K2077" i="3"/>
  <c r="K2078" i="3"/>
  <c r="K2079" i="3"/>
  <c r="M2079" i="3" s="1"/>
  <c r="K2082" i="3"/>
  <c r="K2083" i="3"/>
  <c r="K2084" i="3"/>
  <c r="K2085" i="3"/>
  <c r="K2440" i="3"/>
  <c r="K2086" i="3"/>
  <c r="K4979" i="3"/>
  <c r="K2087" i="3"/>
  <c r="K2088" i="3"/>
  <c r="K5820" i="3"/>
  <c r="K2089" i="3"/>
  <c r="K939" i="3"/>
  <c r="K3090" i="3"/>
  <c r="M3090" i="3" s="1"/>
  <c r="K2090" i="3"/>
  <c r="M2090" i="3" s="1"/>
  <c r="K2091" i="3"/>
  <c r="K2092" i="3"/>
  <c r="M2092" i="3" s="1"/>
  <c r="K2093" i="3"/>
  <c r="K2094" i="3"/>
  <c r="K2095" i="3"/>
  <c r="K2096" i="3"/>
  <c r="K2097" i="3"/>
  <c r="M2097" i="3" s="1"/>
  <c r="K2098" i="3"/>
  <c r="M2098" i="3" s="1"/>
  <c r="K2099" i="3"/>
  <c r="K2100" i="3"/>
  <c r="M2100" i="3" s="1"/>
  <c r="K2101" i="3"/>
  <c r="K4866" i="3"/>
  <c r="K2102" i="3"/>
  <c r="K2103" i="3"/>
  <c r="K4867" i="3"/>
  <c r="M4867" i="3" s="1"/>
  <c r="K2104" i="3"/>
  <c r="K2105" i="3"/>
  <c r="K2106" i="3"/>
  <c r="M2106" i="3" s="1"/>
  <c r="K2107" i="3"/>
  <c r="K2108" i="3"/>
  <c r="K2109" i="3"/>
  <c r="K2110" i="3"/>
  <c r="K2111" i="3"/>
  <c r="K2112" i="3"/>
  <c r="M2112" i="3" s="1"/>
  <c r="K2114" i="3"/>
  <c r="K2115" i="3"/>
  <c r="M2115" i="3" s="1"/>
  <c r="K2116" i="3"/>
  <c r="K2117" i="3"/>
  <c r="K2118" i="3"/>
  <c r="K818" i="3"/>
  <c r="K2119" i="3"/>
  <c r="M2119" i="3" s="1"/>
  <c r="K2120" i="3"/>
  <c r="K2121" i="3"/>
  <c r="K2122" i="3"/>
  <c r="M2122" i="3" s="1"/>
  <c r="K739" i="3"/>
  <c r="K2123" i="3"/>
  <c r="K2124" i="3"/>
  <c r="K2125" i="3"/>
  <c r="K2126" i="3"/>
  <c r="M2126" i="3" s="1"/>
  <c r="K2127" i="3"/>
  <c r="K2128" i="3"/>
  <c r="K2129" i="3"/>
  <c r="K2130" i="3"/>
  <c r="K2131" i="3"/>
  <c r="K2132" i="3"/>
  <c r="K6979" i="3"/>
  <c r="K7753" i="3"/>
  <c r="M7753" i="3" s="1"/>
  <c r="K2133" i="3"/>
  <c r="M2133" i="3" s="1"/>
  <c r="K2134" i="3"/>
  <c r="K2135" i="3"/>
  <c r="M2135" i="3" s="1"/>
  <c r="K2136" i="3"/>
  <c r="K2138" i="3"/>
  <c r="K2139" i="3"/>
  <c r="K2142" i="3"/>
  <c r="K2143" i="3"/>
  <c r="M2143" i="3" s="1"/>
  <c r="K2144" i="3"/>
  <c r="K2145" i="3"/>
  <c r="K2146" i="3"/>
  <c r="M2146" i="3" s="1"/>
  <c r="K2147" i="3"/>
  <c r="K2148" i="3"/>
  <c r="K2149" i="3"/>
  <c r="K2150" i="3"/>
  <c r="K2151" i="3"/>
  <c r="M2151" i="3" s="1"/>
  <c r="K2152" i="3"/>
  <c r="K2153" i="3"/>
  <c r="K2154" i="3"/>
  <c r="M2154" i="3" s="1"/>
  <c r="K2296" i="3"/>
  <c r="K2155" i="3"/>
  <c r="K2157" i="3"/>
  <c r="K2158" i="3"/>
  <c r="K2159" i="3"/>
  <c r="M2159" i="3" s="1"/>
  <c r="K2160" i="3"/>
  <c r="K2161" i="3"/>
  <c r="K2162" i="3"/>
  <c r="M2162" i="3" s="1"/>
  <c r="K2163" i="3"/>
  <c r="K2164" i="3"/>
  <c r="K2165" i="3"/>
  <c r="K2166" i="3"/>
  <c r="K2167" i="3"/>
  <c r="M2167" i="3" s="1"/>
  <c r="K2168" i="3"/>
  <c r="M2168" i="3" s="1"/>
  <c r="K2080" i="3"/>
  <c r="K2169" i="3"/>
  <c r="M2169" i="3" s="1"/>
  <c r="K2170" i="3"/>
  <c r="K2171" i="3"/>
  <c r="K2172" i="3"/>
  <c r="K2173" i="3"/>
  <c r="K2174" i="3"/>
  <c r="K2175" i="3"/>
  <c r="K2176" i="3"/>
  <c r="K2177" i="3"/>
  <c r="M2177" i="3" s="1"/>
  <c r="K2179" i="3"/>
  <c r="K2180" i="3"/>
  <c r="K2181" i="3"/>
  <c r="K2182" i="3"/>
  <c r="K2183" i="3"/>
  <c r="M2183" i="3" s="1"/>
  <c r="K2184" i="3"/>
  <c r="K2185" i="3"/>
  <c r="K2186" i="3"/>
  <c r="M2186" i="3" s="1"/>
  <c r="K2187" i="3"/>
  <c r="K2188" i="3"/>
  <c r="K2189" i="3"/>
  <c r="K4696" i="3"/>
  <c r="K2190" i="3"/>
  <c r="M2190" i="3" s="1"/>
  <c r="K2193" i="3"/>
  <c r="M2193" i="3" s="1"/>
  <c r="K2194" i="3"/>
  <c r="K2195" i="3"/>
  <c r="M2195" i="3" s="1"/>
  <c r="K2196" i="3"/>
  <c r="K2199" i="3"/>
  <c r="K5298" i="3"/>
  <c r="K2200" i="3"/>
  <c r="K2201" i="3"/>
  <c r="M2201" i="3" s="1"/>
  <c r="K2202" i="3"/>
  <c r="M2202" i="3" s="1"/>
  <c r="K2203" i="3"/>
  <c r="K2204" i="3"/>
  <c r="M2204" i="3" s="1"/>
  <c r="K2205" i="3"/>
  <c r="K6982" i="3"/>
  <c r="K2206" i="3"/>
  <c r="K2207" i="3"/>
  <c r="K584" i="3"/>
  <c r="K2208" i="3"/>
  <c r="K2209" i="3"/>
  <c r="K2210" i="3"/>
  <c r="M2210" i="3" s="1"/>
  <c r="K7467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M2222" i="3" s="1"/>
  <c r="K2223" i="3"/>
  <c r="K2224" i="3"/>
  <c r="K2225" i="3"/>
  <c r="M2225" i="3" s="1"/>
  <c r="K2226" i="3"/>
  <c r="K6305" i="3"/>
  <c r="K2227" i="3"/>
  <c r="K2228" i="3"/>
  <c r="K2229" i="3"/>
  <c r="K2230" i="3"/>
  <c r="M2230" i="3" s="1"/>
  <c r="K2231" i="3"/>
  <c r="K2232" i="3"/>
  <c r="M2232" i="3" s="1"/>
  <c r="K2233" i="3"/>
  <c r="K2234" i="3"/>
  <c r="K2235" i="3"/>
  <c r="K2236" i="3"/>
  <c r="K2237" i="3"/>
  <c r="M2237" i="3" s="1"/>
  <c r="K2238" i="3"/>
  <c r="K2239" i="3"/>
  <c r="K2240" i="3"/>
  <c r="K2241" i="3"/>
  <c r="K2243" i="3"/>
  <c r="K2244" i="3"/>
  <c r="K2245" i="3"/>
  <c r="K2246" i="3"/>
  <c r="K2247" i="3"/>
  <c r="K2248" i="3"/>
  <c r="K2249" i="3"/>
  <c r="M2249" i="3" s="1"/>
  <c r="K2250" i="3"/>
  <c r="K2251" i="3"/>
  <c r="K2252" i="3"/>
  <c r="K2253" i="3"/>
  <c r="K2254" i="3"/>
  <c r="K2255" i="3"/>
  <c r="M2255" i="3" s="1"/>
  <c r="K2256" i="3"/>
  <c r="K2257" i="3"/>
  <c r="K2258" i="3"/>
  <c r="K2259" i="3"/>
  <c r="K2260" i="3"/>
  <c r="K2261" i="3"/>
  <c r="K2262" i="3"/>
  <c r="K2263" i="3"/>
  <c r="K2264" i="3"/>
  <c r="K2265" i="3"/>
  <c r="M2265" i="3" s="1"/>
  <c r="K2266" i="3"/>
  <c r="K2267" i="3"/>
  <c r="K2268" i="3"/>
  <c r="K2269" i="3"/>
  <c r="K4653" i="3"/>
  <c r="K1495" i="3"/>
  <c r="K3971" i="3"/>
  <c r="K2270" i="3"/>
  <c r="M2270" i="3" s="1"/>
  <c r="K2271" i="3"/>
  <c r="K2272" i="3"/>
  <c r="K2273" i="3"/>
  <c r="K153" i="3"/>
  <c r="K2275" i="3"/>
  <c r="M2275" i="3" s="1"/>
  <c r="K2276" i="3"/>
  <c r="M2276" i="3" s="1"/>
  <c r="K2278" i="3"/>
  <c r="K2279" i="3"/>
  <c r="K2280" i="3"/>
  <c r="K2281" i="3"/>
  <c r="K2282" i="3"/>
  <c r="K2283" i="3"/>
  <c r="K2284" i="3"/>
  <c r="M2284" i="3" s="1"/>
  <c r="K2285" i="3"/>
  <c r="M2285" i="3" s="1"/>
  <c r="K2286" i="3"/>
  <c r="K1438" i="3"/>
  <c r="M1438" i="3" s="1"/>
  <c r="K2287" i="3"/>
  <c r="K2288" i="3"/>
  <c r="K2289" i="3"/>
  <c r="K2290" i="3"/>
  <c r="K2291" i="3"/>
  <c r="M2291" i="3" s="1"/>
  <c r="K650" i="3"/>
  <c r="M650" i="3" s="1"/>
  <c r="K2292" i="3"/>
  <c r="K2293" i="3"/>
  <c r="K2294" i="3"/>
  <c r="K2297" i="3"/>
  <c r="K2298" i="3"/>
  <c r="K2299" i="3"/>
  <c r="K2300" i="3"/>
  <c r="M2300" i="3" s="1"/>
  <c r="K2302" i="3"/>
  <c r="K2304" i="3"/>
  <c r="K2305" i="3"/>
  <c r="M2305" i="3" s="1"/>
  <c r="K2306" i="3"/>
  <c r="K3943" i="3"/>
  <c r="K5471" i="3"/>
  <c r="K2307" i="3"/>
  <c r="K2308" i="3"/>
  <c r="M2308" i="3" s="1"/>
  <c r="K2309" i="3"/>
  <c r="K2310" i="3"/>
  <c r="K2311" i="3"/>
  <c r="M2311" i="3" s="1"/>
  <c r="K2312" i="3"/>
  <c r="K2313" i="3"/>
  <c r="K2314" i="3"/>
  <c r="K2315" i="3"/>
  <c r="K2316" i="3"/>
  <c r="M2316" i="3" s="1"/>
  <c r="K6468" i="3"/>
  <c r="M6468" i="3" s="1"/>
  <c r="K2317" i="3"/>
  <c r="K2318" i="3"/>
  <c r="K540" i="3"/>
  <c r="K2319" i="3"/>
  <c r="K2320" i="3"/>
  <c r="K2321" i="3"/>
  <c r="K2322" i="3"/>
  <c r="M2322" i="3" s="1"/>
  <c r="K2323" i="3"/>
  <c r="M2323" i="3" s="1"/>
  <c r="K2324" i="3"/>
  <c r="K2325" i="3"/>
  <c r="K2326" i="3"/>
  <c r="K2327" i="3"/>
  <c r="K2328" i="3"/>
  <c r="K2329" i="3"/>
  <c r="K796" i="3"/>
  <c r="M796" i="3" s="1"/>
  <c r="K2341" i="3"/>
  <c r="K2342" i="3"/>
  <c r="K2343" i="3"/>
  <c r="M2343" i="3" s="1"/>
  <c r="K2344" i="3"/>
  <c r="K2345" i="3"/>
  <c r="K2346" i="3"/>
  <c r="K2347" i="3"/>
  <c r="K2348" i="3"/>
  <c r="M2348" i="3" s="1"/>
  <c r="K2349" i="3"/>
  <c r="M2349" i="3" s="1"/>
  <c r="K2350" i="3"/>
  <c r="K2351" i="3"/>
  <c r="K2352" i="3"/>
  <c r="K6764" i="3"/>
  <c r="K2353" i="3"/>
  <c r="K2354" i="3"/>
  <c r="K2355" i="3"/>
  <c r="M2355" i="3" s="1"/>
  <c r="K2356" i="3"/>
  <c r="K2357" i="3"/>
  <c r="K2358" i="3"/>
  <c r="K2359" i="3"/>
  <c r="K2360" i="3"/>
  <c r="K2361" i="3"/>
  <c r="K2362" i="3"/>
  <c r="K2363" i="3"/>
  <c r="M2363" i="3" s="1"/>
  <c r="K2364" i="3"/>
  <c r="M2364" i="3" s="1"/>
  <c r="K4404" i="3"/>
  <c r="K2365" i="3"/>
  <c r="M2365" i="3" s="1"/>
  <c r="K6242" i="3"/>
  <c r="K2366" i="3"/>
  <c r="K2367" i="3"/>
  <c r="K2368" i="3"/>
  <c r="K2369" i="3"/>
  <c r="M2369" i="3" s="1"/>
  <c r="K2370" i="3"/>
  <c r="M2370" i="3" s="1"/>
  <c r="K2372" i="3"/>
  <c r="K2373" i="3"/>
  <c r="K2374" i="3"/>
  <c r="K2376" i="3"/>
  <c r="K2377" i="3"/>
  <c r="K2378" i="3"/>
  <c r="K2379" i="3"/>
  <c r="M2379" i="3" s="1"/>
  <c r="K2380" i="3"/>
  <c r="M2380" i="3" s="1"/>
  <c r="K3002" i="3"/>
  <c r="K2381" i="3"/>
  <c r="K2382" i="3"/>
  <c r="K2384" i="3"/>
  <c r="K2385" i="3"/>
  <c r="K2386" i="3"/>
  <c r="K2387" i="3"/>
  <c r="M2387" i="3" s="1"/>
  <c r="K2388" i="3"/>
  <c r="M2388" i="3" s="1"/>
  <c r="K2389" i="3"/>
  <c r="K2390" i="3"/>
  <c r="K2391" i="3"/>
  <c r="K2392" i="3"/>
  <c r="K2393" i="3"/>
  <c r="K2394" i="3"/>
  <c r="K2395" i="3"/>
  <c r="M2395" i="3" s="1"/>
  <c r="K2396" i="3"/>
  <c r="M2396" i="3" s="1"/>
  <c r="K2397" i="3"/>
  <c r="K2398" i="3"/>
  <c r="M2398" i="3" s="1"/>
  <c r="K2399" i="3"/>
  <c r="K2400" i="3"/>
  <c r="K2401" i="3"/>
  <c r="K2402" i="3"/>
  <c r="K2403" i="3"/>
  <c r="M2403" i="3" s="1"/>
  <c r="K2404" i="3"/>
  <c r="M2404" i="3" s="1"/>
  <c r="K2405" i="3"/>
  <c r="K2406" i="3"/>
  <c r="M2406" i="3" s="1"/>
  <c r="K2407" i="3"/>
  <c r="K2408" i="3"/>
  <c r="K2409" i="3"/>
  <c r="K2410" i="3"/>
  <c r="K2411" i="3"/>
  <c r="M2411" i="3" s="1"/>
  <c r="K2412" i="3"/>
  <c r="M2412" i="3" s="1"/>
  <c r="K2413" i="3"/>
  <c r="K2414" i="3"/>
  <c r="K2415" i="3"/>
  <c r="K2416" i="3"/>
  <c r="K2417" i="3"/>
  <c r="K2418" i="3"/>
  <c r="K2419" i="3"/>
  <c r="M2419" i="3" s="1"/>
  <c r="K2420" i="3"/>
  <c r="M2420" i="3" s="1"/>
  <c r="K2421" i="3"/>
  <c r="K2422" i="3"/>
  <c r="K5148" i="3"/>
  <c r="K2423" i="3"/>
  <c r="K2424" i="3"/>
  <c r="K2425" i="3"/>
  <c r="K2426" i="3"/>
  <c r="M2426" i="3" s="1"/>
  <c r="K2427" i="3"/>
  <c r="M2427" i="3" s="1"/>
  <c r="K2428" i="3"/>
  <c r="K2429" i="3"/>
  <c r="K2430" i="3"/>
  <c r="K2431" i="3"/>
  <c r="K2432" i="3"/>
  <c r="K2433" i="3"/>
  <c r="K2434" i="3"/>
  <c r="M2434" i="3" s="1"/>
  <c r="K2435" i="3"/>
  <c r="M2435" i="3" s="1"/>
  <c r="K2436" i="3"/>
  <c r="K2437" i="3"/>
  <c r="K2438" i="3"/>
  <c r="K2439" i="3"/>
  <c r="K4799" i="3"/>
  <c r="K2441" i="3"/>
  <c r="K2442" i="3"/>
  <c r="M2442" i="3" s="1"/>
  <c r="K2443" i="3"/>
  <c r="M2443" i="3" s="1"/>
  <c r="K2444" i="3"/>
  <c r="K2445" i="3"/>
  <c r="K2446" i="3"/>
  <c r="K2447" i="3"/>
  <c r="K2448" i="3"/>
  <c r="K2449" i="3"/>
  <c r="K2450" i="3"/>
  <c r="M2450" i="3" s="1"/>
  <c r="K2451" i="3"/>
  <c r="M2451" i="3" s="1"/>
  <c r="K2452" i="3"/>
  <c r="K2453" i="3"/>
  <c r="K2454" i="3"/>
  <c r="K2455" i="3"/>
  <c r="K2456" i="3"/>
  <c r="K2460" i="3"/>
  <c r="K2461" i="3"/>
  <c r="M2461" i="3" s="1"/>
  <c r="K2462" i="3"/>
  <c r="K2463" i="3"/>
  <c r="K2464" i="3"/>
  <c r="M2464" i="3" s="1"/>
  <c r="K2465" i="3"/>
  <c r="K2466" i="3"/>
  <c r="K2467" i="3"/>
  <c r="K2468" i="3"/>
  <c r="K2469" i="3"/>
  <c r="K2470" i="3"/>
  <c r="K2471" i="3"/>
  <c r="K2472" i="3"/>
  <c r="M2472" i="3" s="1"/>
  <c r="K2473" i="3"/>
  <c r="K2474" i="3"/>
  <c r="K2475" i="3"/>
  <c r="K2476" i="3"/>
  <c r="K2477" i="3"/>
  <c r="M2477" i="3" s="1"/>
  <c r="K2478" i="3"/>
  <c r="K2479" i="3"/>
  <c r="K2480" i="3"/>
  <c r="K2481" i="3"/>
  <c r="K2482" i="3"/>
  <c r="K2483" i="3"/>
  <c r="K2484" i="3"/>
  <c r="K508" i="3"/>
  <c r="M508" i="3" s="1"/>
  <c r="K509" i="3"/>
  <c r="K2485" i="3"/>
  <c r="K5894" i="3"/>
  <c r="K3786" i="3"/>
  <c r="K2947" i="3"/>
  <c r="K2486" i="3"/>
  <c r="K2487" i="3"/>
  <c r="K2488" i="3"/>
  <c r="K2489" i="3"/>
  <c r="M2489" i="3" s="1"/>
  <c r="K2490" i="3"/>
  <c r="K2491" i="3"/>
  <c r="M2491" i="3" s="1"/>
  <c r="K2492" i="3"/>
  <c r="K2493" i="3"/>
  <c r="K2494" i="3"/>
  <c r="K2495" i="3"/>
  <c r="K2496" i="3"/>
  <c r="K2497" i="3"/>
  <c r="K2498" i="3"/>
  <c r="K2499" i="3"/>
  <c r="M2499" i="3" s="1"/>
  <c r="K2500" i="3"/>
  <c r="K2501" i="3"/>
  <c r="K2502" i="3"/>
  <c r="K2503" i="3"/>
  <c r="K2504" i="3"/>
  <c r="K2505" i="3"/>
  <c r="K2506" i="3"/>
  <c r="K2507" i="3"/>
  <c r="M2507" i="3" s="1"/>
  <c r="K2508" i="3"/>
  <c r="K2509" i="3"/>
  <c r="K2510" i="3"/>
  <c r="K2512" i="3"/>
  <c r="K2513" i="3"/>
  <c r="K2514" i="3"/>
  <c r="M2514" i="3" s="1"/>
  <c r="K2515" i="3"/>
  <c r="K2516" i="3"/>
  <c r="M2516" i="3" s="1"/>
  <c r="K2517" i="3"/>
  <c r="K2518" i="3"/>
  <c r="K2519" i="3"/>
  <c r="K2520" i="3"/>
  <c r="K2521" i="3"/>
  <c r="M2521" i="3" s="1"/>
  <c r="K2522" i="3"/>
  <c r="M2522" i="3" s="1"/>
  <c r="K2523" i="3"/>
  <c r="K2524" i="3"/>
  <c r="M2524" i="3" s="1"/>
  <c r="K2525" i="3"/>
  <c r="K2526" i="3"/>
  <c r="K4367" i="3"/>
  <c r="K2527" i="3"/>
  <c r="K2528" i="3"/>
  <c r="K2529" i="3"/>
  <c r="K2530" i="3"/>
  <c r="K2531" i="3"/>
  <c r="M2531" i="3" s="1"/>
  <c r="K2532" i="3"/>
  <c r="K2533" i="3"/>
  <c r="K2534" i="3"/>
  <c r="K2535" i="3"/>
  <c r="K2536" i="3"/>
  <c r="K2537" i="3"/>
  <c r="M2537" i="3" s="1"/>
  <c r="K2538" i="3"/>
  <c r="K2539" i="3"/>
  <c r="M2539" i="3" s="1"/>
  <c r="K2541" i="3"/>
  <c r="K2542" i="3"/>
  <c r="K2543" i="3"/>
  <c r="K3091" i="3"/>
  <c r="K2544" i="3"/>
  <c r="K2545" i="3"/>
  <c r="K2546" i="3"/>
  <c r="K2547" i="3"/>
  <c r="M2547" i="3" s="1"/>
  <c r="K2548" i="3"/>
  <c r="K2549" i="3"/>
  <c r="K5823" i="3"/>
  <c r="K2550" i="3"/>
  <c r="K2551" i="3"/>
  <c r="K2552" i="3"/>
  <c r="K2553" i="3"/>
  <c r="K2554" i="3"/>
  <c r="M2554" i="3" s="1"/>
  <c r="K2555" i="3"/>
  <c r="K2556" i="3"/>
  <c r="K2558" i="3"/>
  <c r="K124" i="3"/>
  <c r="K2559" i="3"/>
  <c r="M2559" i="3" s="1"/>
  <c r="K4765" i="3"/>
  <c r="K2560" i="3"/>
  <c r="K2561" i="3"/>
  <c r="M2561" i="3" s="1"/>
  <c r="K600" i="3"/>
  <c r="K2563" i="3"/>
  <c r="K2564" i="3"/>
  <c r="K2565" i="3"/>
  <c r="K2566" i="3"/>
  <c r="K2567" i="3"/>
  <c r="K2568" i="3"/>
  <c r="K2569" i="3"/>
  <c r="K2570" i="3"/>
  <c r="K2572" i="3"/>
  <c r="K2573" i="3"/>
  <c r="K2574" i="3"/>
  <c r="K2575" i="3"/>
  <c r="K2576" i="3"/>
  <c r="M2576" i="3" s="1"/>
  <c r="K2577" i="3"/>
  <c r="K2578" i="3"/>
  <c r="M2578" i="3" s="1"/>
  <c r="K2579" i="3"/>
  <c r="K2580" i="3"/>
  <c r="K2581" i="3"/>
  <c r="K2582" i="3"/>
  <c r="K2583" i="3"/>
  <c r="K2584" i="3"/>
  <c r="K2585" i="3"/>
  <c r="K2586" i="3"/>
  <c r="M2586" i="3" s="1"/>
  <c r="K2587" i="3"/>
  <c r="K2588" i="3"/>
  <c r="K2589" i="3"/>
  <c r="K2590" i="3"/>
  <c r="K2591" i="3"/>
  <c r="M2591" i="3" s="1"/>
  <c r="K2592" i="3"/>
  <c r="K2593" i="3"/>
  <c r="K2595" i="3"/>
  <c r="M2595" i="3" s="1"/>
  <c r="K2596" i="3"/>
  <c r="K2597" i="3"/>
  <c r="K2598" i="3"/>
  <c r="K2599" i="3"/>
  <c r="K2600" i="3"/>
  <c r="K2601" i="3"/>
  <c r="M2601" i="3" s="1"/>
  <c r="K2602" i="3"/>
  <c r="K2603" i="3"/>
  <c r="M2603" i="3" s="1"/>
  <c r="K2604" i="3"/>
  <c r="K2605" i="3"/>
  <c r="K2607" i="3"/>
  <c r="K2608" i="3"/>
  <c r="K2609" i="3"/>
  <c r="M2609" i="3" s="1"/>
  <c r="K2610" i="3"/>
  <c r="M2610" i="3" s="1"/>
  <c r="K2611" i="3"/>
  <c r="K2612" i="3"/>
  <c r="M2612" i="3" s="1"/>
  <c r="K2613" i="3"/>
  <c r="K2616" i="3"/>
  <c r="K2617" i="3"/>
  <c r="K2618" i="3"/>
  <c r="K2619" i="3"/>
  <c r="M2619" i="3" s="1"/>
  <c r="K2620" i="3"/>
  <c r="M2620" i="3" s="1"/>
  <c r="K2621" i="3"/>
  <c r="K2622" i="3"/>
  <c r="M2622" i="3" s="1"/>
  <c r="K2623" i="3"/>
  <c r="K2624" i="3"/>
  <c r="K2625" i="3"/>
  <c r="K2626" i="3"/>
  <c r="K2627" i="3"/>
  <c r="M2627" i="3" s="1"/>
  <c r="K2628" i="3"/>
  <c r="M2628" i="3" s="1"/>
  <c r="K6400" i="3"/>
  <c r="K2629" i="3"/>
  <c r="K2630" i="3"/>
  <c r="K2631" i="3"/>
  <c r="K2633" i="3"/>
  <c r="K2634" i="3"/>
  <c r="K2635" i="3"/>
  <c r="M2635" i="3" s="1"/>
  <c r="K2636" i="3"/>
  <c r="M2636" i="3" s="1"/>
  <c r="K2637" i="3"/>
  <c r="K2638" i="3"/>
  <c r="M2638" i="3" s="1"/>
  <c r="K2639" i="3"/>
  <c r="K2640" i="3"/>
  <c r="K2641" i="3"/>
  <c r="K2642" i="3"/>
  <c r="K2643" i="3"/>
  <c r="M2643" i="3" s="1"/>
  <c r="K2644" i="3"/>
  <c r="M2644" i="3" s="1"/>
  <c r="K2645" i="3"/>
  <c r="K2646" i="3"/>
  <c r="M2646" i="3" s="1"/>
  <c r="K2647" i="3"/>
  <c r="K2648" i="3"/>
  <c r="K2649" i="3"/>
  <c r="K2650" i="3"/>
  <c r="K2651" i="3"/>
  <c r="M2651" i="3" s="1"/>
  <c r="K2652" i="3"/>
  <c r="M2652" i="3" s="1"/>
  <c r="K2653" i="3"/>
  <c r="K2655" i="3"/>
  <c r="K7328" i="3"/>
  <c r="K822" i="3"/>
  <c r="K6331" i="3"/>
  <c r="K2656" i="3"/>
  <c r="K2657" i="3"/>
  <c r="M2657" i="3" s="1"/>
  <c r="K2658" i="3"/>
  <c r="M2658" i="3" s="1"/>
  <c r="K1169" i="3"/>
  <c r="K2659" i="3"/>
  <c r="M2659" i="3" s="1"/>
  <c r="K2660" i="3"/>
  <c r="K2661" i="3"/>
  <c r="K2662" i="3"/>
  <c r="K2663" i="3"/>
  <c r="K2664" i="3"/>
  <c r="K2665" i="3"/>
  <c r="M2665" i="3" s="1"/>
  <c r="K2666" i="3"/>
  <c r="K2667" i="3"/>
  <c r="M2667" i="3" s="1"/>
  <c r="K2674" i="3"/>
  <c r="K2675" i="3"/>
  <c r="K2676" i="3"/>
  <c r="K2677" i="3"/>
  <c r="K2678" i="3"/>
  <c r="M2678" i="3" s="1"/>
  <c r="K2679" i="3"/>
  <c r="K2680" i="3"/>
  <c r="K2681" i="3"/>
  <c r="K2682" i="3"/>
  <c r="K2683" i="3"/>
  <c r="K2684" i="3"/>
  <c r="K2685" i="3"/>
  <c r="K2686" i="3"/>
  <c r="M2686" i="3" s="1"/>
  <c r="K2687" i="3"/>
  <c r="K2688" i="3"/>
  <c r="K2689" i="3"/>
  <c r="M2689" i="3" s="1"/>
  <c r="K2690" i="3"/>
  <c r="K2691" i="3"/>
  <c r="K2692" i="3"/>
  <c r="K2693" i="3"/>
  <c r="K2694" i="3"/>
  <c r="M2694" i="3" s="1"/>
  <c r="K2695" i="3"/>
  <c r="K2696" i="3"/>
  <c r="K2697" i="3"/>
  <c r="M2697" i="3" s="1"/>
  <c r="K2698" i="3"/>
  <c r="K2699" i="3"/>
  <c r="K2700" i="3"/>
  <c r="K2701" i="3"/>
  <c r="K2702" i="3"/>
  <c r="K2703" i="3"/>
  <c r="M2703" i="3" s="1"/>
  <c r="K2704" i="3"/>
  <c r="K2705" i="3"/>
  <c r="M2705" i="3" s="1"/>
  <c r="K2706" i="3"/>
  <c r="K2707" i="3"/>
  <c r="K2708" i="3"/>
  <c r="K656" i="3"/>
  <c r="K2709" i="3"/>
  <c r="K4792" i="3"/>
  <c r="K5365" i="3"/>
  <c r="K2710" i="3"/>
  <c r="M2710" i="3" s="1"/>
  <c r="K2711" i="3"/>
  <c r="K2712" i="3"/>
  <c r="K2713" i="3"/>
  <c r="K2714" i="3"/>
  <c r="K2715" i="3"/>
  <c r="M2715" i="3" s="1"/>
  <c r="K2716" i="3"/>
  <c r="M2716" i="3" s="1"/>
  <c r="K2717" i="3"/>
  <c r="K2718" i="3"/>
  <c r="M2718" i="3" s="1"/>
  <c r="K2719" i="3"/>
  <c r="K2720" i="3"/>
  <c r="K2721" i="3"/>
  <c r="K2722" i="3"/>
  <c r="K2723" i="3"/>
  <c r="M2723" i="3" s="1"/>
  <c r="K2724" i="3"/>
  <c r="M2724" i="3" s="1"/>
  <c r="K2725" i="3"/>
  <c r="K2726" i="3"/>
  <c r="M2726" i="3" s="1"/>
  <c r="K2727" i="3"/>
  <c r="K2728" i="3"/>
  <c r="K2729" i="3"/>
  <c r="K2730" i="3"/>
  <c r="K2731" i="3"/>
  <c r="M2731" i="3" s="1"/>
  <c r="K2732" i="3"/>
  <c r="M2732" i="3" s="1"/>
  <c r="K2733" i="3"/>
  <c r="K2734" i="3"/>
  <c r="M2734" i="3" s="1"/>
  <c r="K2735" i="3"/>
  <c r="K2736" i="3"/>
  <c r="K2737" i="3"/>
  <c r="K2738" i="3"/>
  <c r="K2739" i="3"/>
  <c r="M2739" i="3" s="1"/>
  <c r="K2740" i="3"/>
  <c r="M2740" i="3" s="1"/>
  <c r="K2741" i="3"/>
  <c r="K2742" i="3"/>
  <c r="K2743" i="3"/>
  <c r="K2744" i="3"/>
  <c r="K2745" i="3"/>
  <c r="K2746" i="3"/>
  <c r="K2747" i="3"/>
  <c r="M2747" i="3" s="1"/>
  <c r="K2748" i="3"/>
  <c r="M2748" i="3" s="1"/>
  <c r="K2749" i="3"/>
  <c r="K2750" i="3"/>
  <c r="M2750" i="3" s="1"/>
  <c r="K2751" i="3"/>
  <c r="K2752" i="3"/>
  <c r="K2753" i="3"/>
  <c r="K620" i="3"/>
  <c r="K3735" i="3"/>
  <c r="K2754" i="3"/>
  <c r="M2754" i="3" s="1"/>
  <c r="K2755" i="3"/>
  <c r="K2757" i="3"/>
  <c r="K2758" i="3"/>
  <c r="K1192" i="3"/>
  <c r="K2759" i="3"/>
  <c r="K2760" i="3"/>
  <c r="K2761" i="3"/>
  <c r="M2761" i="3" s="1"/>
  <c r="K2762" i="3"/>
  <c r="M2762" i="3" s="1"/>
  <c r="K2763" i="3"/>
  <c r="K2764" i="3"/>
  <c r="M2764" i="3" s="1"/>
  <c r="K2765" i="3"/>
  <c r="K2766" i="3"/>
  <c r="K2767" i="3"/>
  <c r="K2768" i="3"/>
  <c r="K2769" i="3"/>
  <c r="M2769" i="3" s="1"/>
  <c r="K2770" i="3"/>
  <c r="M2770" i="3" s="1"/>
  <c r="K2771" i="3"/>
  <c r="K2772" i="3"/>
  <c r="M2772" i="3" s="1"/>
  <c r="K2773" i="3"/>
  <c r="K2774" i="3"/>
  <c r="K2775" i="3"/>
  <c r="K2776" i="3"/>
  <c r="K2777" i="3"/>
  <c r="K2778" i="3"/>
  <c r="M2778" i="3" s="1"/>
  <c r="K2779" i="3"/>
  <c r="K2780" i="3"/>
  <c r="K2782" i="3"/>
  <c r="K2783" i="3"/>
  <c r="K2784" i="3"/>
  <c r="K2785" i="3"/>
  <c r="K2786" i="3"/>
  <c r="M2786" i="3" s="1"/>
  <c r="K2787" i="3"/>
  <c r="M2787" i="3" s="1"/>
  <c r="K2788" i="3"/>
  <c r="K2789" i="3"/>
  <c r="K2790" i="3"/>
  <c r="K2791" i="3"/>
  <c r="K2792" i="3"/>
  <c r="K2793" i="3"/>
  <c r="K2794" i="3"/>
  <c r="M2794" i="3" s="1"/>
  <c r="K601" i="3"/>
  <c r="M601" i="3" s="1"/>
  <c r="K2795" i="3"/>
  <c r="K2796" i="3"/>
  <c r="M2796" i="3" s="1"/>
  <c r="K2797" i="3"/>
  <c r="K2798" i="3"/>
  <c r="K2799" i="3"/>
  <c r="K2800" i="3"/>
  <c r="K2801" i="3"/>
  <c r="M2801" i="3" s="1"/>
  <c r="K2802" i="3"/>
  <c r="M2802" i="3" s="1"/>
  <c r="K2803" i="3"/>
  <c r="K2804" i="3"/>
  <c r="M2804" i="3" s="1"/>
  <c r="K2805" i="3"/>
  <c r="K2806" i="3"/>
  <c r="K2807" i="3"/>
  <c r="K2808" i="3"/>
  <c r="K2809" i="3"/>
  <c r="M2809" i="3" s="1"/>
  <c r="K2810" i="3"/>
  <c r="M2810" i="3" s="1"/>
  <c r="K2811" i="3"/>
  <c r="K2812" i="3"/>
  <c r="M2812" i="3" s="1"/>
  <c r="K2813" i="3"/>
  <c r="K2814" i="3"/>
  <c r="K2815" i="3"/>
  <c r="K2816" i="3"/>
  <c r="K2817" i="3"/>
  <c r="M2817" i="3" s="1"/>
  <c r="K2818" i="3"/>
  <c r="M2818" i="3" s="1"/>
  <c r="K2819" i="3"/>
  <c r="K2820" i="3"/>
  <c r="K2821" i="3"/>
  <c r="K2822" i="3"/>
  <c r="K2823" i="3"/>
  <c r="K2824" i="3"/>
  <c r="K2825" i="3"/>
  <c r="M2825" i="3" s="1"/>
  <c r="K2826" i="3"/>
  <c r="M2826" i="3" s="1"/>
  <c r="K2827" i="3"/>
  <c r="K6289" i="3"/>
  <c r="K2828" i="3"/>
  <c r="K4310" i="3"/>
  <c r="K2829" i="3"/>
  <c r="K5126" i="3"/>
  <c r="K2830" i="3"/>
  <c r="K2831" i="3"/>
  <c r="K3528" i="3"/>
  <c r="K2832" i="3"/>
  <c r="K1088" i="3"/>
  <c r="K2833" i="3"/>
  <c r="K2835" i="3"/>
  <c r="K1940" i="3"/>
  <c r="K2836" i="3"/>
  <c r="M2836" i="3" s="1"/>
  <c r="K2837" i="3"/>
  <c r="M2837" i="3" s="1"/>
  <c r="K2838" i="3"/>
  <c r="K2839" i="3"/>
  <c r="K2840" i="3"/>
  <c r="K2841" i="3"/>
  <c r="K2842" i="3"/>
  <c r="K2843" i="3"/>
  <c r="K1366" i="3"/>
  <c r="M1366" i="3" s="1"/>
  <c r="K2844" i="3"/>
  <c r="M2844" i="3" s="1"/>
  <c r="K2845" i="3"/>
  <c r="K2846" i="3"/>
  <c r="M2846" i="3" s="1"/>
  <c r="K2847" i="3"/>
  <c r="K2849" i="3"/>
  <c r="K2850" i="3"/>
  <c r="K2851" i="3"/>
  <c r="K2852" i="3"/>
  <c r="M2852" i="3" s="1"/>
  <c r="K2853" i="3"/>
  <c r="M2853" i="3" s="1"/>
  <c r="K2854" i="3"/>
  <c r="K2855" i="3"/>
  <c r="M2855" i="3" s="1"/>
  <c r="K2856" i="3"/>
  <c r="K2857" i="3"/>
  <c r="K2858" i="3"/>
  <c r="K2859" i="3"/>
  <c r="K2860" i="3"/>
  <c r="M2860" i="3" s="1"/>
  <c r="K2861" i="3"/>
  <c r="K2862" i="3"/>
  <c r="K2863" i="3"/>
  <c r="M2863" i="3" s="1"/>
  <c r="K2864" i="3"/>
  <c r="K1089" i="3"/>
  <c r="K2865" i="3"/>
  <c r="K2866" i="3"/>
  <c r="K2867" i="3"/>
  <c r="M2867" i="3" s="1"/>
  <c r="K2868" i="3"/>
  <c r="M2868" i="3" s="1"/>
  <c r="K2869" i="3"/>
  <c r="K2870" i="3"/>
  <c r="M2870" i="3" s="1"/>
  <c r="K2871" i="3"/>
  <c r="K2872" i="3"/>
  <c r="K2873" i="3"/>
  <c r="K2874" i="3"/>
  <c r="K2875" i="3"/>
  <c r="M2875" i="3" s="1"/>
  <c r="K2876" i="3"/>
  <c r="M2876" i="3" s="1"/>
  <c r="K2877" i="3"/>
  <c r="K2878" i="3"/>
  <c r="M2878" i="3" s="1"/>
  <c r="K2879" i="3"/>
  <c r="K2880" i="3"/>
  <c r="K2881" i="3"/>
  <c r="K2882" i="3"/>
  <c r="K2883" i="3"/>
  <c r="M2883" i="3" s="1"/>
  <c r="K3980" i="3"/>
  <c r="M3980" i="3" s="1"/>
  <c r="K2884" i="3"/>
  <c r="K3977" i="3"/>
  <c r="M3977" i="3" s="1"/>
  <c r="K3978" i="3"/>
  <c r="K2885" i="3"/>
  <c r="K2886" i="3"/>
  <c r="K2887" i="3"/>
  <c r="K2888" i="3"/>
  <c r="K2889" i="3"/>
  <c r="K2890" i="3"/>
  <c r="K2891" i="3"/>
  <c r="M2891" i="3" s="1"/>
  <c r="K2892" i="3"/>
  <c r="K3979" i="3"/>
  <c r="K2893" i="3"/>
  <c r="K2894" i="3"/>
  <c r="K2895" i="3"/>
  <c r="K2896" i="3"/>
  <c r="K4922" i="3"/>
  <c r="K2897" i="3"/>
  <c r="K2898" i="3"/>
  <c r="K2899" i="3"/>
  <c r="K2900" i="3"/>
  <c r="K2901" i="3"/>
  <c r="K7091" i="3"/>
  <c r="M7091" i="3" s="1"/>
  <c r="K704" i="3"/>
  <c r="M704" i="3" s="1"/>
  <c r="K2902" i="3"/>
  <c r="K7448" i="3"/>
  <c r="K2903" i="3"/>
  <c r="K658" i="3"/>
  <c r="K2904" i="3"/>
  <c r="K2905" i="3"/>
  <c r="K2906" i="3"/>
  <c r="M2906" i="3" s="1"/>
  <c r="K2907" i="3"/>
  <c r="M2907" i="3" s="1"/>
  <c r="K2908" i="3"/>
  <c r="K2909" i="3"/>
  <c r="K2910" i="3"/>
  <c r="K2911" i="3"/>
  <c r="K2912" i="3"/>
  <c r="K2913" i="3"/>
  <c r="K2914" i="3"/>
  <c r="M2914" i="3" s="1"/>
  <c r="K2915" i="3"/>
  <c r="M2915" i="3" s="1"/>
  <c r="K2916" i="3"/>
  <c r="K2917" i="3"/>
  <c r="K2918" i="3"/>
  <c r="K2919" i="3"/>
  <c r="K2920" i="3"/>
  <c r="K2921" i="3"/>
  <c r="K2922" i="3"/>
  <c r="M2922" i="3" s="1"/>
  <c r="K2923" i="3"/>
  <c r="M2923" i="3" s="1"/>
  <c r="K2924" i="3"/>
  <c r="K2925" i="3"/>
  <c r="K2926" i="3"/>
  <c r="K2927" i="3"/>
  <c r="K2929" i="3"/>
  <c r="K2930" i="3"/>
  <c r="K2931" i="3"/>
  <c r="M2931" i="3" s="1"/>
  <c r="K2932" i="3"/>
  <c r="M2932" i="3" s="1"/>
  <c r="K2933" i="3"/>
  <c r="K2934" i="3"/>
  <c r="K2935" i="3"/>
  <c r="K2936" i="3"/>
  <c r="K2937" i="3"/>
  <c r="K2938" i="3"/>
  <c r="K2939" i="3"/>
  <c r="M2939" i="3" s="1"/>
  <c r="K2940" i="3"/>
  <c r="M2940" i="3" s="1"/>
  <c r="K2941" i="3"/>
  <c r="K2942" i="3"/>
  <c r="K2943" i="3"/>
  <c r="K2944" i="3"/>
  <c r="K2945" i="3"/>
  <c r="K2946" i="3"/>
  <c r="K2949" i="3"/>
  <c r="M2949" i="3" s="1"/>
  <c r="K2950" i="3"/>
  <c r="M2950" i="3" s="1"/>
  <c r="K2951" i="3"/>
  <c r="K2952" i="3"/>
  <c r="M2952" i="3" s="1"/>
  <c r="K2953" i="3"/>
  <c r="K2954" i="3"/>
  <c r="K2955" i="3"/>
  <c r="K2956" i="3"/>
  <c r="K2957" i="3"/>
  <c r="K2958" i="3"/>
  <c r="K2959" i="3"/>
  <c r="K2960" i="3"/>
  <c r="K2962" i="3"/>
  <c r="K2963" i="3"/>
  <c r="K2964" i="3"/>
  <c r="K2965" i="3"/>
  <c r="K2966" i="3"/>
  <c r="M2966" i="3" s="1"/>
  <c r="K2967" i="3"/>
  <c r="K2968" i="3"/>
  <c r="K2969" i="3"/>
  <c r="M2969" i="3" s="1"/>
  <c r="K2970" i="3"/>
  <c r="K2971" i="3"/>
  <c r="K2972" i="3"/>
  <c r="K2973" i="3"/>
  <c r="K2974" i="3"/>
  <c r="K2975" i="3"/>
  <c r="M2975" i="3" s="1"/>
  <c r="K2976" i="3"/>
  <c r="K2977" i="3"/>
  <c r="M2977" i="3" s="1"/>
  <c r="K2978" i="3"/>
  <c r="K2979" i="3"/>
  <c r="K2980" i="3"/>
  <c r="K2981" i="3"/>
  <c r="K2982" i="3"/>
  <c r="M2982" i="3" s="1"/>
  <c r="K2983" i="3"/>
  <c r="M2983" i="3" s="1"/>
  <c r="K2984" i="3"/>
  <c r="K2985" i="3"/>
  <c r="M2985" i="3" s="1"/>
  <c r="K2986" i="3"/>
  <c r="K2987" i="3"/>
  <c r="K2988" i="3"/>
  <c r="K2989" i="3"/>
  <c r="K2990" i="3"/>
  <c r="K2991" i="3"/>
  <c r="K2992" i="3"/>
  <c r="K2993" i="3"/>
  <c r="K2994" i="3"/>
  <c r="K2995" i="3"/>
  <c r="K2996" i="3"/>
  <c r="K1908" i="3"/>
  <c r="K2997" i="3"/>
  <c r="M2997" i="3" s="1"/>
  <c r="K2998" i="3"/>
  <c r="K2999" i="3"/>
  <c r="K3000" i="3"/>
  <c r="K3001" i="3"/>
  <c r="K3003" i="3"/>
  <c r="K3004" i="3"/>
  <c r="K3005" i="3"/>
  <c r="K3006" i="3"/>
  <c r="K3007" i="3"/>
  <c r="K3008" i="3"/>
  <c r="K3009" i="3"/>
  <c r="M3009" i="3" s="1"/>
  <c r="K3010" i="3"/>
  <c r="K3011" i="3"/>
  <c r="K3012" i="3"/>
  <c r="K3013" i="3"/>
  <c r="K3014" i="3"/>
  <c r="M3014" i="3" s="1"/>
  <c r="K3017" i="3"/>
  <c r="M3017" i="3" s="1"/>
  <c r="K3018" i="3"/>
  <c r="K3019" i="3"/>
  <c r="M3019" i="3" s="1"/>
  <c r="K3020" i="3"/>
  <c r="K3021" i="3"/>
  <c r="K3022" i="3"/>
  <c r="K3023" i="3"/>
  <c r="K3024" i="3"/>
  <c r="K3025" i="3"/>
  <c r="M3025" i="3" s="1"/>
  <c r="K3026" i="3"/>
  <c r="K3027" i="3"/>
  <c r="M3027" i="3" s="1"/>
  <c r="K3028" i="3"/>
  <c r="K3029" i="3"/>
  <c r="K3031" i="3"/>
  <c r="K3032" i="3"/>
  <c r="K3033" i="3"/>
  <c r="M3033" i="3" s="1"/>
  <c r="K3034" i="3"/>
  <c r="M3034" i="3" s="1"/>
  <c r="K3035" i="3"/>
  <c r="K3036" i="3"/>
  <c r="K3038" i="3"/>
  <c r="K3039" i="3"/>
  <c r="K3040" i="3"/>
  <c r="K3041" i="3"/>
  <c r="K424" i="3"/>
  <c r="K1630" i="3"/>
  <c r="K7197" i="3"/>
  <c r="K4241" i="3"/>
  <c r="M4241" i="3" s="1"/>
  <c r="K3042" i="3"/>
  <c r="K4535" i="3"/>
  <c r="K3043" i="3"/>
  <c r="K6843" i="3"/>
  <c r="K6013" i="3"/>
  <c r="K3044" i="3"/>
  <c r="M3044" i="3" s="1"/>
  <c r="K3045" i="3"/>
  <c r="K3046" i="3"/>
  <c r="M3046" i="3" s="1"/>
  <c r="K3047" i="3"/>
  <c r="K3048" i="3"/>
  <c r="K3049" i="3"/>
  <c r="K3050" i="3"/>
  <c r="K946" i="3"/>
  <c r="M946" i="3" s="1"/>
  <c r="K3051" i="3"/>
  <c r="M3051" i="3" s="1"/>
  <c r="K3052" i="3"/>
  <c r="K3053" i="3"/>
  <c r="M3053" i="3" s="1"/>
  <c r="K3054" i="3"/>
  <c r="K3055" i="3"/>
  <c r="K3056" i="3"/>
  <c r="K3057" i="3"/>
  <c r="K3058" i="3"/>
  <c r="M3058" i="3" s="1"/>
  <c r="K3059" i="3"/>
  <c r="M3059" i="3" s="1"/>
  <c r="K3060" i="3"/>
  <c r="K3061" i="3"/>
  <c r="K3062" i="3"/>
  <c r="K3063" i="3"/>
  <c r="K3064" i="3"/>
  <c r="K3065" i="3"/>
  <c r="K3066" i="3"/>
  <c r="M3066" i="3" s="1"/>
  <c r="K3067" i="3"/>
  <c r="M3067" i="3" s="1"/>
  <c r="K3068" i="3"/>
  <c r="K3069" i="3"/>
  <c r="K3070" i="3"/>
  <c r="K3071" i="3"/>
  <c r="K3072" i="3"/>
  <c r="K3074" i="3"/>
  <c r="K3075" i="3"/>
  <c r="M3075" i="3" s="1"/>
  <c r="K3076" i="3"/>
  <c r="M3076" i="3" s="1"/>
  <c r="K3077" i="3"/>
  <c r="K3078" i="3"/>
  <c r="M3078" i="3" s="1"/>
  <c r="K3079" i="3"/>
  <c r="K3080" i="3"/>
  <c r="K3081" i="3"/>
  <c r="K3082" i="3"/>
  <c r="K3083" i="3"/>
  <c r="M3083" i="3" s="1"/>
  <c r="K3084" i="3"/>
  <c r="M3084" i="3" s="1"/>
  <c r="K3086" i="3"/>
  <c r="K3087" i="3"/>
  <c r="M3087" i="3" s="1"/>
  <c r="K3088" i="3"/>
  <c r="K3089" i="3"/>
  <c r="K3092" i="3"/>
  <c r="K3093" i="3"/>
  <c r="K3094" i="3"/>
  <c r="M3094" i="3" s="1"/>
  <c r="K3095" i="3"/>
  <c r="K3096" i="3"/>
  <c r="K3097" i="3"/>
  <c r="M3097" i="3" s="1"/>
  <c r="K3098" i="3"/>
  <c r="K3099" i="3"/>
  <c r="K3100" i="3"/>
  <c r="K3101" i="3"/>
  <c r="K3102" i="3"/>
  <c r="K3103" i="3"/>
  <c r="K1111" i="3"/>
  <c r="K2002" i="3"/>
  <c r="M2002" i="3" s="1"/>
  <c r="K3104" i="3"/>
  <c r="K7614" i="3"/>
  <c r="K3462" i="3"/>
  <c r="K3105" i="3"/>
  <c r="K2081" i="3"/>
  <c r="M2081" i="3" s="1"/>
  <c r="K5332" i="3"/>
  <c r="M5332" i="3" s="1"/>
  <c r="K2023" i="3"/>
  <c r="K5116" i="3"/>
  <c r="M5116" i="3" s="1"/>
  <c r="K3107" i="3"/>
  <c r="K3514" i="3"/>
  <c r="K6544" i="3"/>
  <c r="K2003" i="3"/>
  <c r="K5299" i="3"/>
  <c r="M5299" i="3" s="1"/>
  <c r="K5376" i="3"/>
  <c r="K3463" i="3"/>
  <c r="K2614" i="3"/>
  <c r="K4297" i="3"/>
  <c r="K6545" i="3"/>
  <c r="K3505" i="3"/>
  <c r="K2024" i="3"/>
  <c r="K6993" i="3"/>
  <c r="K691" i="3"/>
  <c r="M691" i="3" s="1"/>
  <c r="K3108" i="3"/>
  <c r="K3109" i="3"/>
  <c r="K3110" i="3"/>
  <c r="K3111" i="3"/>
  <c r="K3112" i="3"/>
  <c r="K3113" i="3"/>
  <c r="K3118" i="3"/>
  <c r="K887" i="3"/>
  <c r="M887" i="3" s="1"/>
  <c r="K3119" i="3"/>
  <c r="K3120" i="3"/>
  <c r="M3120" i="3" s="1"/>
  <c r="K3121" i="3"/>
  <c r="K3122" i="3"/>
  <c r="K3123" i="3"/>
  <c r="K5266" i="3"/>
  <c r="K3124" i="3"/>
  <c r="M3124" i="3" s="1"/>
  <c r="K3125" i="3"/>
  <c r="K3126" i="3"/>
  <c r="K3127" i="3"/>
  <c r="M3127" i="3" s="1"/>
  <c r="K3128" i="3"/>
  <c r="K3130" i="3"/>
  <c r="K3131" i="3"/>
  <c r="K3132" i="3"/>
  <c r="K3133" i="3"/>
  <c r="M3133" i="3" s="1"/>
  <c r="K3134" i="3"/>
  <c r="K3135" i="3"/>
  <c r="K3136" i="3"/>
  <c r="K3137" i="3"/>
  <c r="K3138" i="3"/>
  <c r="K3139" i="3"/>
  <c r="K3140" i="3"/>
  <c r="K3141" i="3"/>
  <c r="M3141" i="3" s="1"/>
  <c r="K3142" i="3"/>
  <c r="K3143" i="3"/>
  <c r="K3144" i="3"/>
  <c r="K3145" i="3"/>
  <c r="K3146" i="3"/>
  <c r="K3147" i="3"/>
  <c r="K3148" i="3"/>
  <c r="K3149" i="3"/>
  <c r="M3149" i="3" s="1"/>
  <c r="K3150" i="3"/>
  <c r="K3151" i="3"/>
  <c r="K3152" i="3"/>
  <c r="M3152" i="3" s="1"/>
  <c r="K3153" i="3"/>
  <c r="K3154" i="3"/>
  <c r="K3155" i="3"/>
  <c r="K3157" i="3"/>
  <c r="K3158" i="3"/>
  <c r="K3159" i="3"/>
  <c r="M3159" i="3" s="1"/>
  <c r="K3160" i="3"/>
  <c r="K3161" i="3"/>
  <c r="M3161" i="3" s="1"/>
  <c r="K3162" i="3"/>
  <c r="K3163" i="3"/>
  <c r="K3164" i="3"/>
  <c r="K3165" i="3"/>
  <c r="K3166" i="3"/>
  <c r="M3166" i="3" s="1"/>
  <c r="K3167" i="3"/>
  <c r="K3168" i="3"/>
  <c r="K3169" i="3"/>
  <c r="K5141" i="3"/>
  <c r="K3170" i="3"/>
  <c r="K5129" i="3"/>
  <c r="K3171" i="3"/>
  <c r="K3172" i="3"/>
  <c r="M3172" i="3" s="1"/>
  <c r="K3173" i="3"/>
  <c r="K3174" i="3"/>
  <c r="K3176" i="3"/>
  <c r="M3176" i="3" s="1"/>
  <c r="K3177" i="3"/>
  <c r="K3178" i="3"/>
  <c r="K3179" i="3"/>
  <c r="K3180" i="3"/>
  <c r="K3183" i="3"/>
  <c r="K3184" i="3"/>
  <c r="K3185" i="3"/>
  <c r="K3186" i="3"/>
  <c r="M3186" i="3" s="1"/>
  <c r="K3187" i="3"/>
  <c r="K1869" i="3"/>
  <c r="K3188" i="3"/>
  <c r="K3189" i="3"/>
  <c r="K3190" i="3"/>
  <c r="K5032" i="3"/>
  <c r="K3191" i="3"/>
  <c r="K3736" i="3"/>
  <c r="K2632" i="3"/>
  <c r="K3192" i="3"/>
  <c r="K3193" i="3"/>
  <c r="K3194" i="3"/>
  <c r="K3195" i="3"/>
  <c r="M3195" i="3" s="1"/>
  <c r="K3196" i="3"/>
  <c r="M3196" i="3" s="1"/>
  <c r="K3197" i="3"/>
  <c r="K3198" i="3"/>
  <c r="M3198" i="3" s="1"/>
  <c r="K3199" i="3"/>
  <c r="K3200" i="3"/>
  <c r="K3201" i="3"/>
  <c r="K3202" i="3"/>
  <c r="K3203" i="3"/>
  <c r="M3203" i="3" s="1"/>
  <c r="K3204" i="3"/>
  <c r="M3204" i="3" s="1"/>
  <c r="K3205" i="3"/>
  <c r="K3206" i="3"/>
  <c r="M3206" i="3" s="1"/>
  <c r="K3321" i="3"/>
  <c r="K3207" i="3"/>
  <c r="K3208" i="3"/>
  <c r="K3209" i="3"/>
  <c r="K3210" i="3"/>
  <c r="M3210" i="3" s="1"/>
  <c r="K3211" i="3"/>
  <c r="M3211" i="3" s="1"/>
  <c r="K3212" i="3"/>
  <c r="K3213" i="3"/>
  <c r="K3214" i="3"/>
  <c r="K3215" i="3"/>
  <c r="K3216" i="3"/>
  <c r="K3217" i="3"/>
  <c r="K3218" i="3"/>
  <c r="M3218" i="3" s="1"/>
  <c r="K3219" i="3"/>
  <c r="M3219" i="3" s="1"/>
  <c r="K3220" i="3"/>
  <c r="K3221" i="3"/>
  <c r="K3222" i="3"/>
  <c r="K3223" i="3"/>
  <c r="K3224" i="3"/>
  <c r="K3225" i="3"/>
  <c r="K3226" i="3"/>
  <c r="M3226" i="3" s="1"/>
  <c r="K3227" i="3"/>
  <c r="M3227" i="3" s="1"/>
  <c r="K3228" i="3"/>
  <c r="K3229" i="3"/>
  <c r="K3230" i="3"/>
  <c r="K3231" i="3"/>
  <c r="K3232" i="3"/>
  <c r="K3233" i="3"/>
  <c r="K3234" i="3"/>
  <c r="M3234" i="3" s="1"/>
  <c r="K3235" i="3"/>
  <c r="M3235" i="3" s="1"/>
  <c r="K3236" i="3"/>
  <c r="K3237" i="3"/>
  <c r="M3237" i="3" s="1"/>
  <c r="K3238" i="3"/>
  <c r="K3239" i="3"/>
  <c r="K3240" i="3"/>
  <c r="K3241" i="3"/>
  <c r="K3242" i="3"/>
  <c r="M3242" i="3" s="1"/>
  <c r="K3243" i="3"/>
  <c r="M3243" i="3" s="1"/>
  <c r="K3245" i="3"/>
  <c r="K3246" i="3"/>
  <c r="M3246" i="3" s="1"/>
  <c r="K3247" i="3"/>
  <c r="K3248" i="3"/>
  <c r="K3249" i="3"/>
  <c r="K3250" i="3"/>
  <c r="K3251" i="3"/>
  <c r="M3251" i="3" s="1"/>
  <c r="K3252" i="3"/>
  <c r="M3252" i="3" s="1"/>
  <c r="K3253" i="3"/>
  <c r="K3254" i="3"/>
  <c r="M3254" i="3" s="1"/>
  <c r="K510" i="3"/>
  <c r="K3255" i="3"/>
  <c r="K3256" i="3"/>
  <c r="K3257" i="3"/>
  <c r="K3258" i="3"/>
  <c r="M3258" i="3" s="1"/>
  <c r="K3259" i="3"/>
  <c r="M3259" i="3" s="1"/>
  <c r="K3260" i="3"/>
  <c r="K3262" i="3"/>
  <c r="M3262" i="3" s="1"/>
  <c r="K3263" i="3"/>
  <c r="K3264" i="3"/>
  <c r="K3265" i="3"/>
  <c r="K3266" i="3"/>
  <c r="K3267" i="3"/>
  <c r="M3267" i="3" s="1"/>
  <c r="K3268" i="3"/>
  <c r="M3268" i="3" s="1"/>
  <c r="K3269" i="3"/>
  <c r="K3270" i="3"/>
  <c r="M3270" i="3" s="1"/>
  <c r="K3271" i="3"/>
  <c r="K3272" i="3"/>
  <c r="K3273" i="3"/>
  <c r="K3274" i="3"/>
  <c r="K3275" i="3"/>
  <c r="M3275" i="3" s="1"/>
  <c r="K3276" i="3"/>
  <c r="M3276" i="3" s="1"/>
  <c r="K3277" i="3"/>
  <c r="K3278" i="3"/>
  <c r="M3278" i="3" s="1"/>
  <c r="K3279" i="3"/>
  <c r="K3280" i="3"/>
  <c r="K3281" i="3"/>
  <c r="K3282" i="3"/>
  <c r="K3283" i="3"/>
  <c r="M3283" i="3" s="1"/>
  <c r="K3284" i="3"/>
  <c r="M3284" i="3" s="1"/>
  <c r="K3285" i="3"/>
  <c r="K3286" i="3"/>
  <c r="K4965" i="3"/>
  <c r="K3287" i="3"/>
  <c r="K3288" i="3"/>
  <c r="K3289" i="3"/>
  <c r="K3290" i="3"/>
  <c r="M3290" i="3" s="1"/>
  <c r="K3291" i="3"/>
  <c r="M3291" i="3" s="1"/>
  <c r="K3292" i="3"/>
  <c r="K3293" i="3"/>
  <c r="K3294" i="3"/>
  <c r="K337" i="3"/>
  <c r="K1496" i="3"/>
  <c r="K511" i="3"/>
  <c r="K2511" i="3"/>
  <c r="K3296" i="3"/>
  <c r="K3297" i="3"/>
  <c r="K3298" i="3"/>
  <c r="M3298" i="3" s="1"/>
  <c r="K3299" i="3"/>
  <c r="K3300" i="3"/>
  <c r="K3301" i="3"/>
  <c r="K3302" i="3"/>
  <c r="K3303" i="3"/>
  <c r="K3304" i="3"/>
  <c r="K3305" i="3"/>
  <c r="K2025" i="3"/>
  <c r="M2025" i="3" s="1"/>
  <c r="K2026" i="3"/>
  <c r="K5024" i="3"/>
  <c r="K3464" i="3"/>
  <c r="K5333" i="3"/>
  <c r="K5025" i="3"/>
  <c r="K6318" i="3"/>
  <c r="K5369" i="3"/>
  <c r="K2140" i="3"/>
  <c r="M2140" i="3" s="1"/>
  <c r="K3306" i="3"/>
  <c r="K3307" i="3"/>
  <c r="K3308" i="3"/>
  <c r="K3309" i="3"/>
  <c r="K3310" i="3"/>
  <c r="K3311" i="3"/>
  <c r="M3311" i="3" s="1"/>
  <c r="K3312" i="3"/>
  <c r="K3313" i="3"/>
  <c r="M3313" i="3" s="1"/>
  <c r="K3314" i="3"/>
  <c r="K3315" i="3"/>
  <c r="K3316" i="3"/>
  <c r="K3317" i="3"/>
  <c r="K3318" i="3"/>
  <c r="K3319" i="3"/>
  <c r="K3322" i="3"/>
  <c r="K3323" i="3"/>
  <c r="M3323" i="3" s="1"/>
  <c r="K3324" i="3"/>
  <c r="K3325" i="3"/>
  <c r="K3326" i="3"/>
  <c r="K3327" i="3"/>
  <c r="K3328" i="3"/>
  <c r="K3329" i="3"/>
  <c r="M3329" i="3" s="1"/>
  <c r="K3330" i="3"/>
  <c r="K3331" i="3"/>
  <c r="M3331" i="3" s="1"/>
  <c r="K3332" i="3"/>
  <c r="K6422" i="3"/>
  <c r="K3333" i="3"/>
  <c r="K3334" i="3"/>
  <c r="K3335" i="3"/>
  <c r="M3335" i="3" s="1"/>
  <c r="K3336" i="3"/>
  <c r="K3337" i="3"/>
  <c r="K3338" i="3"/>
  <c r="K3339" i="3"/>
  <c r="K3340" i="3"/>
  <c r="K3341" i="3"/>
  <c r="K3342" i="3"/>
  <c r="K3343" i="3"/>
  <c r="M3343" i="3" s="1"/>
  <c r="K3344" i="3"/>
  <c r="K3345" i="3"/>
  <c r="K3346" i="3"/>
  <c r="M3346" i="3" s="1"/>
  <c r="K3347" i="3"/>
  <c r="K3348" i="3"/>
  <c r="K3349" i="3"/>
  <c r="K3350" i="3"/>
  <c r="K2654" i="3"/>
  <c r="K3351" i="3"/>
  <c r="K3352" i="3"/>
  <c r="K3353" i="3"/>
  <c r="M3353" i="3" s="1"/>
  <c r="K3354" i="3"/>
  <c r="K3355" i="3"/>
  <c r="K3356" i="3"/>
  <c r="K3357" i="3"/>
  <c r="K3358" i="3"/>
  <c r="M3358" i="3" s="1"/>
  <c r="K3359" i="3"/>
  <c r="K3360" i="3"/>
  <c r="K3361" i="3"/>
  <c r="M3361" i="3" s="1"/>
  <c r="K3362" i="3"/>
  <c r="K3363" i="3"/>
  <c r="K3364" i="3"/>
  <c r="K3365" i="3"/>
  <c r="K3366" i="3"/>
  <c r="M3366" i="3" s="1"/>
  <c r="K3367" i="3"/>
  <c r="K3368" i="3"/>
  <c r="K3369" i="3"/>
  <c r="K1422" i="3"/>
  <c r="K3370" i="3"/>
  <c r="K3371" i="3"/>
  <c r="K3372" i="3"/>
  <c r="K3373" i="3"/>
  <c r="M3373" i="3" s="1"/>
  <c r="K512" i="3"/>
  <c r="K3374" i="3"/>
  <c r="K3375" i="3"/>
  <c r="M3375" i="3" s="1"/>
  <c r="K3376" i="3"/>
  <c r="K3377" i="3"/>
  <c r="K3378" i="3"/>
  <c r="K3379" i="3"/>
  <c r="K3380" i="3"/>
  <c r="M3380" i="3" s="1"/>
  <c r="K3381" i="3"/>
  <c r="M3381" i="3" s="1"/>
  <c r="K3382" i="3"/>
  <c r="K3383" i="3"/>
  <c r="M3383" i="3" s="1"/>
  <c r="K3384" i="3"/>
  <c r="K3385" i="3"/>
  <c r="K3386" i="3"/>
  <c r="K3387" i="3"/>
  <c r="K3388" i="3"/>
  <c r="M3388" i="3" s="1"/>
  <c r="K3389" i="3"/>
  <c r="K3390" i="3"/>
  <c r="K3393" i="3"/>
  <c r="M3393" i="3" s="1"/>
  <c r="K3394" i="3"/>
  <c r="K3395" i="3"/>
  <c r="K3396" i="3"/>
  <c r="K3397" i="3"/>
  <c r="K3398" i="3"/>
  <c r="K3399" i="3"/>
  <c r="M3399" i="3" s="1"/>
  <c r="K3400" i="3"/>
  <c r="K3401" i="3"/>
  <c r="M3401" i="3" s="1"/>
  <c r="K3402" i="3"/>
  <c r="K3403" i="3"/>
  <c r="K3404" i="3"/>
  <c r="K3405" i="3"/>
  <c r="K3406" i="3"/>
  <c r="M3406" i="3" s="1"/>
  <c r="K3407" i="3"/>
  <c r="K3408" i="3"/>
  <c r="K3409" i="3"/>
  <c r="M3409" i="3" s="1"/>
  <c r="K3410" i="3"/>
  <c r="K3411" i="3"/>
  <c r="K3412" i="3"/>
  <c r="K3413" i="3"/>
  <c r="K3414" i="3"/>
  <c r="M3414" i="3" s="1"/>
  <c r="K3415" i="3"/>
  <c r="M3415" i="3" s="1"/>
  <c r="K3416" i="3"/>
  <c r="K3417" i="3"/>
  <c r="K3418" i="3"/>
  <c r="K3419" i="3"/>
  <c r="K3420" i="3"/>
  <c r="K3421" i="3"/>
  <c r="K3422" i="3"/>
  <c r="M3422" i="3" s="1"/>
  <c r="K3423" i="3"/>
  <c r="K3424" i="3"/>
  <c r="K3425" i="3"/>
  <c r="M3425" i="3" s="1"/>
  <c r="K3426" i="3"/>
  <c r="K3427" i="3"/>
  <c r="K3428" i="3"/>
  <c r="K3429" i="3"/>
  <c r="K3431" i="3"/>
  <c r="M3431" i="3" s="1"/>
  <c r="K3432" i="3"/>
  <c r="K3433" i="3"/>
  <c r="K3434" i="3"/>
  <c r="M3434" i="3" s="1"/>
  <c r="K3435" i="3"/>
  <c r="K3436" i="3"/>
  <c r="K3437" i="3"/>
  <c r="K3438" i="3"/>
  <c r="K3439" i="3"/>
  <c r="M3439" i="3" s="1"/>
  <c r="K3440" i="3"/>
  <c r="K3441" i="3"/>
  <c r="K3444" i="3"/>
  <c r="M3444" i="3" s="1"/>
  <c r="K3446" i="3"/>
  <c r="K3447" i="3"/>
  <c r="K3448" i="3"/>
  <c r="K3449" i="3"/>
  <c r="K3450" i="3"/>
  <c r="M3450" i="3" s="1"/>
  <c r="K3451" i="3"/>
  <c r="M3451" i="3" s="1"/>
  <c r="K3452" i="3"/>
  <c r="K3453" i="3"/>
  <c r="K3454" i="3"/>
  <c r="K3455" i="3"/>
  <c r="K3456" i="3"/>
  <c r="K3457" i="3"/>
  <c r="K3458" i="3"/>
  <c r="M3458" i="3" s="1"/>
  <c r="K3459" i="3"/>
  <c r="M3459" i="3" s="1"/>
  <c r="K3460" i="3"/>
  <c r="K3465" i="3"/>
  <c r="M3465" i="3" s="1"/>
  <c r="K3466" i="3"/>
  <c r="K3467" i="3"/>
  <c r="K3468" i="3"/>
  <c r="K3469" i="3"/>
  <c r="K3470" i="3"/>
  <c r="M3470" i="3" s="1"/>
  <c r="K3471" i="3"/>
  <c r="K3478" i="3"/>
  <c r="K3479" i="3"/>
  <c r="K3480" i="3"/>
  <c r="K3481" i="3"/>
  <c r="K3482" i="3"/>
  <c r="K3483" i="3"/>
  <c r="K3484" i="3"/>
  <c r="M3484" i="3" s="1"/>
  <c r="K3485" i="3"/>
  <c r="K3486" i="3"/>
  <c r="K3487" i="3"/>
  <c r="K3488" i="3"/>
  <c r="K3489" i="3"/>
  <c r="K3490" i="3"/>
  <c r="K3491" i="3"/>
  <c r="K3492" i="3"/>
  <c r="M3492" i="3" s="1"/>
  <c r="K3493" i="3"/>
  <c r="M3493" i="3" s="1"/>
  <c r="K3494" i="3"/>
  <c r="K3495" i="3"/>
  <c r="M3495" i="3" s="1"/>
  <c r="K2197" i="3"/>
  <c r="K3496" i="3"/>
  <c r="K3497" i="3"/>
  <c r="K3498" i="3"/>
  <c r="K3499" i="3"/>
  <c r="M3499" i="3" s="1"/>
  <c r="K3500" i="3"/>
  <c r="M3500" i="3" s="1"/>
  <c r="K3501" i="3"/>
  <c r="K3506" i="3"/>
  <c r="M3506" i="3" s="1"/>
  <c r="K3507" i="3"/>
  <c r="K3508" i="3"/>
  <c r="K3509" i="3"/>
  <c r="K3510" i="3"/>
  <c r="K3515" i="3"/>
  <c r="M3515" i="3" s="1"/>
  <c r="K3516" i="3"/>
  <c r="M3516" i="3" s="1"/>
  <c r="K3517" i="3"/>
  <c r="K3518" i="3"/>
  <c r="M3518" i="3" s="1"/>
  <c r="K3519" i="3"/>
  <c r="K3520" i="3"/>
  <c r="K3521" i="3"/>
  <c r="K3522" i="3"/>
  <c r="K3523" i="3"/>
  <c r="M3523" i="3" s="1"/>
  <c r="K3524" i="3"/>
  <c r="M3524" i="3" s="1"/>
  <c r="K3525" i="3"/>
  <c r="K3529" i="3"/>
  <c r="M3529" i="3" s="1"/>
  <c r="K3530" i="3"/>
  <c r="K3531" i="3"/>
  <c r="K3532" i="3"/>
  <c r="K3533" i="3"/>
  <c r="K3534" i="3"/>
  <c r="M3534" i="3" s="1"/>
  <c r="K3535" i="3"/>
  <c r="K3536" i="3"/>
  <c r="K3537" i="3"/>
  <c r="M3537" i="3" s="1"/>
  <c r="K3538" i="3"/>
  <c r="K3539" i="3"/>
  <c r="K3540" i="3"/>
  <c r="K3541" i="3"/>
  <c r="K3542" i="3"/>
  <c r="K3543" i="3"/>
  <c r="M3543" i="3" s="1"/>
  <c r="K3544" i="3"/>
  <c r="K3545" i="3"/>
  <c r="M3545" i="3" s="1"/>
  <c r="K3546" i="3"/>
  <c r="K3547" i="3"/>
  <c r="K3548" i="3"/>
  <c r="K3549" i="3"/>
  <c r="K3550" i="3"/>
  <c r="M3550" i="3" s="1"/>
  <c r="K3552" i="3"/>
  <c r="K3553" i="3"/>
  <c r="K3554" i="3"/>
  <c r="M3554" i="3" s="1"/>
  <c r="K3556" i="3"/>
  <c r="K3557" i="3"/>
  <c r="K3558" i="3"/>
  <c r="K3559" i="3"/>
  <c r="K3560" i="3"/>
  <c r="K3561" i="3"/>
  <c r="M3561" i="3" s="1"/>
  <c r="K3562" i="3"/>
  <c r="K3563" i="3"/>
  <c r="K3564" i="3"/>
  <c r="K3565" i="3"/>
  <c r="K3566" i="3"/>
  <c r="K4980" i="3"/>
  <c r="K3567" i="3"/>
  <c r="M3567" i="3" s="1"/>
  <c r="K3568" i="3"/>
  <c r="K3569" i="3"/>
  <c r="K3570" i="3"/>
  <c r="M3570" i="3" s="1"/>
  <c r="K3571" i="3"/>
  <c r="K940" i="3"/>
  <c r="K3572" i="3"/>
  <c r="K3573" i="3"/>
  <c r="K3574" i="3"/>
  <c r="M3574" i="3" s="1"/>
  <c r="K3575" i="3"/>
  <c r="K3576" i="3"/>
  <c r="K3577" i="3"/>
  <c r="M3577" i="3" s="1"/>
  <c r="K3579" i="3"/>
  <c r="K6319" i="3"/>
  <c r="K4816" i="3"/>
  <c r="K4379" i="3"/>
  <c r="K3015" i="3"/>
  <c r="M3015" i="3" s="1"/>
  <c r="K4337" i="3"/>
  <c r="M4337" i="3" s="1"/>
  <c r="K3580" i="3"/>
  <c r="K3581" i="3"/>
  <c r="K3582" i="3"/>
  <c r="K3583" i="3"/>
  <c r="K3584" i="3"/>
  <c r="K3585" i="3"/>
  <c r="K3586" i="3"/>
  <c r="M3586" i="3" s="1"/>
  <c r="K3587" i="3"/>
  <c r="M3587" i="3" s="1"/>
  <c r="K3588" i="3"/>
  <c r="K3589" i="3"/>
  <c r="M3589" i="3" s="1"/>
  <c r="K3590" i="3"/>
  <c r="K3591" i="3"/>
  <c r="K3592" i="3"/>
  <c r="K3593" i="3"/>
  <c r="K3594" i="3"/>
  <c r="M3594" i="3" s="1"/>
  <c r="K3595" i="3"/>
  <c r="M3595" i="3" s="1"/>
  <c r="K3596" i="3"/>
  <c r="K3597" i="3"/>
  <c r="K3598" i="3"/>
  <c r="K3599" i="3"/>
  <c r="K3600" i="3"/>
  <c r="K3601" i="3"/>
  <c r="K3602" i="3"/>
  <c r="M3602" i="3" s="1"/>
  <c r="K3603" i="3"/>
  <c r="M3603" i="3" s="1"/>
  <c r="K3604" i="3"/>
  <c r="K3605" i="3"/>
  <c r="K1848" i="3"/>
  <c r="K3606" i="3"/>
  <c r="K3607" i="3"/>
  <c r="K3608" i="3"/>
  <c r="K3609" i="3"/>
  <c r="M3609" i="3" s="1"/>
  <c r="K3610" i="3"/>
  <c r="M3610" i="3" s="1"/>
  <c r="K3611" i="3"/>
  <c r="K3612" i="3"/>
  <c r="M3612" i="3" s="1"/>
  <c r="K3613" i="3"/>
  <c r="K3614" i="3"/>
  <c r="K3615" i="3"/>
  <c r="K3616" i="3"/>
  <c r="K3617" i="3"/>
  <c r="M3617" i="3" s="1"/>
  <c r="K3618" i="3"/>
  <c r="M3618" i="3" s="1"/>
  <c r="K3619" i="3"/>
  <c r="K3620" i="3"/>
  <c r="M3620" i="3" s="1"/>
  <c r="K3621" i="3"/>
  <c r="K3622" i="3"/>
  <c r="K3623" i="3"/>
  <c r="K3624" i="3"/>
  <c r="K3625" i="3"/>
  <c r="M3625" i="3" s="1"/>
  <c r="K3627" i="3"/>
  <c r="M3627" i="3" s="1"/>
  <c r="K3628" i="3"/>
  <c r="K3629" i="3"/>
  <c r="K3630" i="3"/>
  <c r="K3631" i="3"/>
  <c r="K3632" i="3"/>
  <c r="K3633" i="3"/>
  <c r="K3634" i="3"/>
  <c r="M3634" i="3" s="1"/>
  <c r="K3635" i="3"/>
  <c r="M3635" i="3" s="1"/>
  <c r="K3636" i="3"/>
  <c r="K3637" i="3"/>
  <c r="K3638" i="3"/>
  <c r="K3639" i="3"/>
  <c r="K3640" i="3"/>
  <c r="K3641" i="3"/>
  <c r="K1639" i="3"/>
  <c r="M1639" i="3" s="1"/>
  <c r="K3391" i="3"/>
  <c r="K6336" i="3"/>
  <c r="K6179" i="3"/>
  <c r="K3642" i="3"/>
  <c r="K2375" i="3"/>
  <c r="K5300" i="3"/>
  <c r="K7249" i="3"/>
  <c r="K3472" i="3"/>
  <c r="K815" i="3"/>
  <c r="M815" i="3" s="1"/>
  <c r="K1648" i="3"/>
  <c r="K2027" i="3"/>
  <c r="M2027" i="3" s="1"/>
  <c r="K3526" i="3"/>
  <c r="K2043" i="3"/>
  <c r="K5334" i="3"/>
  <c r="K4254" i="3"/>
  <c r="K3643" i="3"/>
  <c r="M3643" i="3" s="1"/>
  <c r="K3644" i="3"/>
  <c r="M3644" i="3" s="1"/>
  <c r="K3645" i="3"/>
  <c r="K3646" i="3"/>
  <c r="M3646" i="3" s="1"/>
  <c r="K3647" i="3"/>
  <c r="K3648" i="3"/>
  <c r="K3649" i="3"/>
  <c r="K3650" i="3"/>
  <c r="K3651" i="3"/>
  <c r="M3651" i="3" s="1"/>
  <c r="K3652" i="3"/>
  <c r="M3652" i="3" s="1"/>
  <c r="K811" i="3"/>
  <c r="K3653" i="3"/>
  <c r="K3654" i="3"/>
  <c r="K3655" i="3"/>
  <c r="K3656" i="3"/>
  <c r="K3657" i="3"/>
  <c r="K3658" i="3"/>
  <c r="M3658" i="3" s="1"/>
  <c r="K3659" i="3"/>
  <c r="M3659" i="3" s="1"/>
  <c r="K3660" i="3"/>
  <c r="K3661" i="3"/>
  <c r="K3662" i="3"/>
  <c r="K3663" i="3"/>
  <c r="K3665" i="3"/>
  <c r="K3666" i="3"/>
  <c r="K3667" i="3"/>
  <c r="M3667" i="3" s="1"/>
  <c r="K3668" i="3"/>
  <c r="M3668" i="3" s="1"/>
  <c r="K3669" i="3"/>
  <c r="K3670" i="3"/>
  <c r="K3671" i="3"/>
  <c r="K3672" i="3"/>
  <c r="K3673" i="3"/>
  <c r="K3674" i="3"/>
  <c r="K3675" i="3"/>
  <c r="M3675" i="3" s="1"/>
  <c r="K200" i="3"/>
  <c r="K3676" i="3"/>
  <c r="K3677" i="3"/>
  <c r="K3678" i="3"/>
  <c r="K3679" i="3"/>
  <c r="K3680" i="3"/>
  <c r="K3681" i="3"/>
  <c r="K3682" i="3"/>
  <c r="M3682" i="3" s="1"/>
  <c r="K3683" i="3"/>
  <c r="M3683" i="3" s="1"/>
  <c r="K3684" i="3"/>
  <c r="K3685" i="3"/>
  <c r="K3686" i="3"/>
  <c r="K3687" i="3"/>
  <c r="K3688" i="3"/>
  <c r="K3689" i="3"/>
  <c r="K3690" i="3"/>
  <c r="M3690" i="3" s="1"/>
  <c r="K3691" i="3"/>
  <c r="M3691" i="3" s="1"/>
  <c r="K3692" i="3"/>
  <c r="K3693" i="3"/>
  <c r="K3694" i="3"/>
  <c r="K3695" i="3"/>
  <c r="K3696" i="3"/>
  <c r="K3697" i="3"/>
  <c r="K3698" i="3"/>
  <c r="M3698" i="3" s="1"/>
  <c r="K22" i="3"/>
  <c r="M22" i="3" s="1"/>
  <c r="K3699" i="3"/>
  <c r="K3700" i="3"/>
  <c r="M3700" i="3" s="1"/>
  <c r="K6362" i="3"/>
  <c r="K3701" i="3"/>
  <c r="K3702" i="3"/>
  <c r="K3703" i="3"/>
  <c r="K513" i="3"/>
  <c r="M513" i="3" s="1"/>
  <c r="K3704" i="3"/>
  <c r="K3705" i="3"/>
  <c r="K3706" i="3"/>
  <c r="M3706" i="3" s="1"/>
  <c r="K3707" i="3"/>
  <c r="K3708" i="3"/>
  <c r="K3709" i="3"/>
  <c r="K3710" i="3"/>
  <c r="K3711" i="3"/>
  <c r="M3711" i="3" s="1"/>
  <c r="K3712" i="3"/>
  <c r="K3713" i="3"/>
  <c r="K3714" i="3"/>
  <c r="M3714" i="3" s="1"/>
  <c r="K3715" i="3"/>
  <c r="K3716" i="3"/>
  <c r="K3717" i="3"/>
  <c r="K3718" i="3"/>
  <c r="K3719" i="3"/>
  <c r="M3719" i="3" s="1"/>
  <c r="K3720" i="3"/>
  <c r="K3721" i="3"/>
  <c r="K3722" i="3"/>
  <c r="M3722" i="3" s="1"/>
  <c r="K3723" i="3"/>
  <c r="K3724" i="3"/>
  <c r="K3726" i="3"/>
  <c r="K3727" i="3"/>
  <c r="K3728" i="3"/>
  <c r="K3730" i="3"/>
  <c r="M3730" i="3" s="1"/>
  <c r="K3732" i="3"/>
  <c r="K3733" i="3"/>
  <c r="K3737" i="3"/>
  <c r="K3738" i="3"/>
  <c r="K3739" i="3"/>
  <c r="K3740" i="3"/>
  <c r="K3741" i="3"/>
  <c r="M3741" i="3" s="1"/>
  <c r="K3742" i="3"/>
  <c r="K3743" i="3"/>
  <c r="K3744" i="3"/>
  <c r="M3744" i="3" s="1"/>
  <c r="K3745" i="3"/>
  <c r="K3746" i="3"/>
  <c r="K3747" i="3"/>
  <c r="K3748" i="3"/>
  <c r="K3749" i="3"/>
  <c r="M3749" i="3" s="1"/>
  <c r="K3750" i="3"/>
  <c r="K3751" i="3"/>
  <c r="K3752" i="3"/>
  <c r="M3752" i="3" s="1"/>
  <c r="K3753" i="3"/>
  <c r="K3754" i="3"/>
  <c r="K3755" i="3"/>
  <c r="K3473" i="3"/>
  <c r="K5007" i="3"/>
  <c r="M5007" i="3" s="1"/>
  <c r="K2004" i="3"/>
  <c r="M2004" i="3" s="1"/>
  <c r="K6383" i="3"/>
  <c r="K3756" i="3"/>
  <c r="M3756" i="3" s="1"/>
  <c r="K4800" i="3"/>
  <c r="K3757" i="3"/>
  <c r="K3758" i="3"/>
  <c r="K3759" i="3"/>
  <c r="K3760" i="3"/>
  <c r="K3761" i="3"/>
  <c r="M3761" i="3" s="1"/>
  <c r="K3762" i="3"/>
  <c r="K3763" i="3"/>
  <c r="M3763" i="3" s="1"/>
  <c r="K3764" i="3"/>
  <c r="K3765" i="3"/>
  <c r="K3766" i="3"/>
  <c r="K3767" i="3"/>
  <c r="K3768" i="3"/>
  <c r="K3769" i="3"/>
  <c r="M3769" i="3" s="1"/>
  <c r="K514" i="3"/>
  <c r="K3770" i="3"/>
  <c r="M3770" i="3" s="1"/>
  <c r="K3771" i="3"/>
  <c r="K3772" i="3"/>
  <c r="K3773" i="3"/>
  <c r="K3774" i="3"/>
  <c r="K3775" i="3"/>
  <c r="M3775" i="3" s="1"/>
  <c r="K3776" i="3"/>
  <c r="K3777" i="3"/>
  <c r="K3778" i="3"/>
  <c r="M3778" i="3" s="1"/>
  <c r="K3779" i="3"/>
  <c r="K3780" i="3"/>
  <c r="K3781" i="3"/>
  <c r="K3782" i="3"/>
  <c r="K3783" i="3"/>
  <c r="M3783" i="3" s="1"/>
  <c r="K3784" i="3"/>
  <c r="K3787" i="3"/>
  <c r="K3788" i="3"/>
  <c r="M3788" i="3" s="1"/>
  <c r="K3789" i="3"/>
  <c r="K3790" i="3"/>
  <c r="K3791" i="3"/>
  <c r="K3792" i="3"/>
  <c r="K3793" i="3"/>
  <c r="M3793" i="3" s="1"/>
  <c r="K3794" i="3"/>
  <c r="M3794" i="3" s="1"/>
  <c r="K3795" i="3"/>
  <c r="K3797" i="3"/>
  <c r="K3798" i="3"/>
  <c r="K3799" i="3"/>
  <c r="K3800" i="3"/>
  <c r="K3801" i="3"/>
  <c r="K3802" i="3"/>
  <c r="M3802" i="3" s="1"/>
  <c r="K3803" i="3"/>
  <c r="M3803" i="3" s="1"/>
  <c r="K3804" i="3"/>
  <c r="K3805" i="3"/>
  <c r="K3806" i="3"/>
  <c r="K3807" i="3"/>
  <c r="K3808" i="3"/>
  <c r="K4203" i="3"/>
  <c r="K3809" i="3"/>
  <c r="M3809" i="3" s="1"/>
  <c r="K3810" i="3"/>
  <c r="M3810" i="3" s="1"/>
  <c r="K3811" i="3"/>
  <c r="K3812" i="3"/>
  <c r="M3812" i="3" s="1"/>
  <c r="K3813" i="3"/>
  <c r="K3814" i="3"/>
  <c r="K3815" i="3"/>
  <c r="K3816" i="3"/>
  <c r="K3474" i="3"/>
  <c r="M3474" i="3" s="1"/>
  <c r="K1870" i="3"/>
  <c r="K3527" i="3"/>
  <c r="K2028" i="3"/>
  <c r="M2028" i="3" s="1"/>
  <c r="K3818" i="3"/>
  <c r="K3819" i="3"/>
  <c r="K3820" i="3"/>
  <c r="K3181" i="3"/>
  <c r="K3821" i="3"/>
  <c r="K3822" i="3"/>
  <c r="K3823" i="3"/>
  <c r="K3824" i="3"/>
  <c r="M3824" i="3" s="1"/>
  <c r="K3825" i="3"/>
  <c r="K3826" i="3"/>
  <c r="K3827" i="3"/>
  <c r="K3828" i="3"/>
  <c r="K3829" i="3"/>
  <c r="K3830" i="3"/>
  <c r="K3831" i="3"/>
  <c r="K3833" i="3"/>
  <c r="K3834" i="3"/>
  <c r="K3835" i="3"/>
  <c r="K3984" i="3"/>
  <c r="K3836" i="3"/>
  <c r="K3837" i="3"/>
  <c r="M3837" i="3" s="1"/>
  <c r="K2606" i="3"/>
  <c r="K3838" i="3"/>
  <c r="K2334" i="3"/>
  <c r="K3840" i="3"/>
  <c r="K3841" i="3"/>
  <c r="K3842" i="3"/>
  <c r="K3843" i="3"/>
  <c r="K3844" i="3"/>
  <c r="M3844" i="3" s="1"/>
  <c r="K3845" i="3"/>
  <c r="K3846" i="3"/>
  <c r="K3847" i="3"/>
  <c r="M3847" i="3" s="1"/>
  <c r="K3848" i="3"/>
  <c r="K3849" i="3"/>
  <c r="K3850" i="3"/>
  <c r="K3851" i="3"/>
  <c r="K3852" i="3"/>
  <c r="M3852" i="3" s="1"/>
  <c r="K3853" i="3"/>
  <c r="M3853" i="3" s="1"/>
  <c r="K3854" i="3"/>
  <c r="K3855" i="3"/>
  <c r="K3856" i="3"/>
  <c r="K3857" i="3"/>
  <c r="K3858" i="3"/>
  <c r="K3859" i="3"/>
  <c r="K3860" i="3"/>
  <c r="M3860" i="3" s="1"/>
  <c r="K3861" i="3"/>
  <c r="M3861" i="3" s="1"/>
  <c r="K3862" i="3"/>
  <c r="K3863" i="3"/>
  <c r="K3864" i="3"/>
  <c r="K3866" i="3"/>
  <c r="K3867" i="3"/>
  <c r="K3868" i="3"/>
  <c r="K3869" i="3"/>
  <c r="K3870" i="3"/>
  <c r="K3871" i="3"/>
  <c r="K3872" i="3"/>
  <c r="K1497" i="3"/>
  <c r="K3873" i="3"/>
  <c r="K3874" i="3"/>
  <c r="K6501" i="3"/>
  <c r="K3875" i="3"/>
  <c r="M3875" i="3" s="1"/>
  <c r="K3876" i="3"/>
  <c r="M3876" i="3" s="1"/>
  <c r="K4998" i="3"/>
  <c r="K7118" i="3"/>
  <c r="K5029" i="3"/>
  <c r="K6716" i="3"/>
  <c r="K3877" i="3"/>
  <c r="K3878" i="3"/>
  <c r="K1871" i="3"/>
  <c r="K3475" i="3"/>
  <c r="M3475" i="3" s="1"/>
  <c r="K3879" i="3"/>
  <c r="K3880" i="3"/>
  <c r="M3880" i="3" s="1"/>
  <c r="K3881" i="3"/>
  <c r="K3882" i="3"/>
  <c r="K3883" i="3"/>
  <c r="K3884" i="3"/>
  <c r="K6469" i="3"/>
  <c r="K3885" i="3"/>
  <c r="K3886" i="3"/>
  <c r="K3887" i="3"/>
  <c r="M3887" i="3" s="1"/>
  <c r="K6811" i="3"/>
  <c r="K3888" i="3"/>
  <c r="K3889" i="3"/>
  <c r="K3890" i="3"/>
  <c r="K3891" i="3"/>
  <c r="M3891" i="3" s="1"/>
  <c r="K3892" i="3"/>
  <c r="M3892" i="3" s="1"/>
  <c r="K3893" i="3"/>
  <c r="K3895" i="3"/>
  <c r="K3896" i="3"/>
  <c r="K3897" i="3"/>
  <c r="K3900" i="3"/>
  <c r="K3901" i="3"/>
  <c r="K3902" i="3"/>
  <c r="M3902" i="3" s="1"/>
  <c r="K3903" i="3"/>
  <c r="K3904" i="3"/>
  <c r="K3927" i="3"/>
  <c r="M3927" i="3" s="1"/>
  <c r="K3905" i="3"/>
  <c r="K3906" i="3"/>
  <c r="K319" i="3"/>
  <c r="K3907" i="3"/>
  <c r="K3908" i="3"/>
  <c r="M3908" i="3" s="1"/>
  <c r="K3909" i="3"/>
  <c r="M3909" i="3" s="1"/>
  <c r="K3910" i="3"/>
  <c r="K3911" i="3"/>
  <c r="M3911" i="3" s="1"/>
  <c r="K3912" i="3"/>
  <c r="K3913" i="3"/>
  <c r="K3914" i="3"/>
  <c r="K3915" i="3"/>
  <c r="K3916" i="3"/>
  <c r="M3916" i="3" s="1"/>
  <c r="K3917" i="3"/>
  <c r="K3918" i="3"/>
  <c r="K3919" i="3"/>
  <c r="K3920" i="3"/>
  <c r="K3921" i="3"/>
  <c r="K3922" i="3"/>
  <c r="K3923" i="3"/>
  <c r="K3924" i="3"/>
  <c r="M3924" i="3" s="1"/>
  <c r="K3925" i="3"/>
  <c r="K3926" i="3"/>
  <c r="K3928" i="3"/>
  <c r="M3928" i="3" s="1"/>
  <c r="K3929" i="3"/>
  <c r="K3930" i="3"/>
  <c r="K3931" i="3"/>
  <c r="K3932" i="3"/>
  <c r="K3933" i="3"/>
  <c r="M3933" i="3" s="1"/>
  <c r="K3934" i="3"/>
  <c r="K3935" i="3"/>
  <c r="K3936" i="3"/>
  <c r="K3937" i="3"/>
  <c r="K3938" i="3"/>
  <c r="K3939" i="3"/>
  <c r="K3940" i="3"/>
  <c r="K3941" i="3"/>
  <c r="M3941" i="3" s="1"/>
  <c r="K3944" i="3"/>
  <c r="K3945" i="3"/>
  <c r="K3946" i="3"/>
  <c r="M3946" i="3" s="1"/>
  <c r="K3947" i="3"/>
  <c r="K3948" i="3"/>
  <c r="K3949" i="3"/>
  <c r="K3950" i="3"/>
  <c r="K3951" i="3"/>
  <c r="K3952" i="3"/>
  <c r="K3953" i="3"/>
  <c r="K3954" i="3"/>
  <c r="M3954" i="3" s="1"/>
  <c r="K3955" i="3"/>
  <c r="K3956" i="3"/>
  <c r="K3957" i="3"/>
  <c r="K3958" i="3"/>
  <c r="K3959" i="3"/>
  <c r="M3959" i="3" s="1"/>
  <c r="K3960" i="3"/>
  <c r="K3962" i="3"/>
  <c r="K3963" i="3"/>
  <c r="M3963" i="3" s="1"/>
  <c r="K3964" i="3"/>
  <c r="K3965" i="3"/>
  <c r="K3966" i="3"/>
  <c r="K7198" i="3"/>
  <c r="K3511" i="3"/>
  <c r="M3511" i="3" s="1"/>
  <c r="K2029" i="3"/>
  <c r="M2029" i="3" s="1"/>
  <c r="K7316" i="3"/>
  <c r="K2030" i="3"/>
  <c r="K2031" i="3"/>
  <c r="K3967" i="3"/>
  <c r="K3968" i="3"/>
  <c r="K3969" i="3"/>
  <c r="K3970" i="3"/>
  <c r="M3970" i="3" s="1"/>
  <c r="K3972" i="3"/>
  <c r="M3972" i="3" s="1"/>
  <c r="K3974" i="3"/>
  <c r="K598" i="3"/>
  <c r="K157" i="3"/>
  <c r="K6775" i="3"/>
  <c r="K3975" i="3"/>
  <c r="K3976" i="3"/>
  <c r="K3981" i="3"/>
  <c r="K3982" i="3"/>
  <c r="K3983" i="3"/>
  <c r="K3985" i="3"/>
  <c r="M3985" i="3" s="1"/>
  <c r="K3986" i="3"/>
  <c r="K3987" i="3"/>
  <c r="K3988" i="3"/>
  <c r="K3989" i="3"/>
  <c r="K3990" i="3"/>
  <c r="K3991" i="3"/>
  <c r="M3991" i="3" s="1"/>
  <c r="K3992" i="3"/>
  <c r="K3993" i="3"/>
  <c r="M3993" i="3" s="1"/>
  <c r="K3994" i="3"/>
  <c r="K3995" i="3"/>
  <c r="K3996" i="3"/>
  <c r="K3997" i="3"/>
  <c r="K3998" i="3"/>
  <c r="M3998" i="3" s="1"/>
  <c r="K3999" i="3"/>
  <c r="M3999" i="3" s="1"/>
  <c r="K4000" i="3"/>
  <c r="K4001" i="3"/>
  <c r="M4001" i="3" s="1"/>
  <c r="K4002" i="3"/>
  <c r="K4003" i="3"/>
  <c r="K4004" i="3"/>
  <c r="K4005" i="3"/>
  <c r="K4006" i="3"/>
  <c r="M4006" i="3" s="1"/>
  <c r="K4007" i="3"/>
  <c r="K4008" i="3"/>
  <c r="K4009" i="3"/>
  <c r="M4009" i="3" s="1"/>
  <c r="K4010" i="3"/>
  <c r="K4011" i="3"/>
  <c r="K4012" i="3"/>
  <c r="K4013" i="3"/>
  <c r="K4014" i="3"/>
  <c r="M4014" i="3" s="1"/>
  <c r="K4015" i="3"/>
  <c r="K4016" i="3"/>
  <c r="K4017" i="3"/>
  <c r="M4017" i="3" s="1"/>
  <c r="K4018" i="3"/>
  <c r="K4019" i="3"/>
  <c r="K4020" i="3"/>
  <c r="K4021" i="3"/>
  <c r="K4022" i="3"/>
  <c r="M4022" i="3" s="1"/>
  <c r="K4023" i="3"/>
  <c r="M4023" i="3" s="1"/>
  <c r="K4024" i="3"/>
  <c r="K4025" i="3"/>
  <c r="M4025" i="3" s="1"/>
  <c r="K4026" i="3"/>
  <c r="K4027" i="3"/>
  <c r="K4028" i="3"/>
  <c r="K4029" i="3"/>
  <c r="K4030" i="3"/>
  <c r="M4030" i="3" s="1"/>
  <c r="K4031" i="3"/>
  <c r="K4033" i="3"/>
  <c r="K4034" i="3"/>
  <c r="M4034" i="3" s="1"/>
  <c r="K4036" i="3"/>
  <c r="K5816" i="3"/>
  <c r="K3244" i="3"/>
  <c r="K4938" i="3"/>
  <c r="K4037" i="3"/>
  <c r="K4038" i="3"/>
  <c r="K3085" i="3"/>
  <c r="K4039" i="3"/>
  <c r="M4039" i="3" s="1"/>
  <c r="K4040" i="3"/>
  <c r="K4041" i="3"/>
  <c r="K4042" i="3"/>
  <c r="K4044" i="3"/>
  <c r="K4045" i="3"/>
  <c r="M4045" i="3" s="1"/>
  <c r="K4046" i="3"/>
  <c r="K4047" i="3"/>
  <c r="K4048" i="3"/>
  <c r="K4049" i="3"/>
  <c r="K4050" i="3"/>
  <c r="K4051" i="3"/>
  <c r="K4052" i="3"/>
  <c r="K4053" i="3"/>
  <c r="M4053" i="3" s="1"/>
  <c r="K4054" i="3"/>
  <c r="K4056" i="3"/>
  <c r="K4057" i="3"/>
  <c r="K4058" i="3"/>
  <c r="K4059" i="3"/>
  <c r="K4060" i="3"/>
  <c r="K4061" i="3"/>
  <c r="K4062" i="3"/>
  <c r="M4062" i="3" s="1"/>
  <c r="K6917" i="3"/>
  <c r="M6917" i="3" s="1"/>
  <c r="K4063" i="3"/>
  <c r="K4064" i="3"/>
  <c r="K4066" i="3"/>
  <c r="K4067" i="3"/>
  <c r="K682" i="3"/>
  <c r="K4068" i="3"/>
  <c r="K4069" i="3"/>
  <c r="M4069" i="3" s="1"/>
  <c r="K4070" i="3"/>
  <c r="K4071" i="3"/>
  <c r="K4072" i="3"/>
  <c r="K4073" i="3"/>
  <c r="K4074" i="3"/>
  <c r="K4075" i="3"/>
  <c r="K4076" i="3"/>
  <c r="K4077" i="3"/>
  <c r="M4077" i="3" s="1"/>
  <c r="K4078" i="3"/>
  <c r="K4079" i="3"/>
  <c r="K4080" i="3"/>
  <c r="M4080" i="3" s="1"/>
  <c r="K4081" i="3"/>
  <c r="K4082" i="3"/>
  <c r="K4083" i="3"/>
  <c r="K4084" i="3"/>
  <c r="K4087" i="3"/>
  <c r="M4087" i="3" s="1"/>
  <c r="K4088" i="3"/>
  <c r="K4089" i="3"/>
  <c r="K4090" i="3"/>
  <c r="M4090" i="3" s="1"/>
  <c r="K4091" i="3"/>
  <c r="K4093" i="3"/>
  <c r="K4094" i="3"/>
  <c r="K4095" i="3"/>
  <c r="K4096" i="3"/>
  <c r="K2335" i="3"/>
  <c r="M2335" i="3" s="1"/>
  <c r="K4097" i="3"/>
  <c r="K4105" i="3"/>
  <c r="K1498" i="3"/>
  <c r="K4098" i="3"/>
  <c r="K4099" i="3"/>
  <c r="K4100" i="3"/>
  <c r="K4101" i="3"/>
  <c r="M4101" i="3" s="1"/>
  <c r="K4106" i="3"/>
  <c r="M4106" i="3" s="1"/>
  <c r="K4107" i="3"/>
  <c r="K4108" i="3"/>
  <c r="M4108" i="3" s="1"/>
  <c r="K4109" i="3"/>
  <c r="K4110" i="3"/>
  <c r="K4111" i="3"/>
  <c r="K4112" i="3"/>
  <c r="K4113" i="3"/>
  <c r="M4113" i="3" s="1"/>
  <c r="K4114" i="3"/>
  <c r="M4114" i="3" s="1"/>
  <c r="K4115" i="3"/>
  <c r="K4116" i="3"/>
  <c r="M4116" i="3" s="1"/>
  <c r="K4118" i="3"/>
  <c r="K4119" i="3"/>
  <c r="K4120" i="3"/>
  <c r="K4121" i="3"/>
  <c r="K4122" i="3"/>
  <c r="M4122" i="3" s="1"/>
  <c r="K4123" i="3"/>
  <c r="M4123" i="3" s="1"/>
  <c r="K4124" i="3"/>
  <c r="K4125" i="3"/>
  <c r="K4126" i="3"/>
  <c r="K4127" i="3"/>
  <c r="K4128" i="3"/>
  <c r="K4129" i="3"/>
  <c r="K4130" i="3"/>
  <c r="M4130" i="3" s="1"/>
  <c r="K4131" i="3"/>
  <c r="M4131" i="3" s="1"/>
  <c r="K4132" i="3"/>
  <c r="K4133" i="3"/>
  <c r="K4134" i="3"/>
  <c r="K4135" i="3"/>
  <c r="K4136" i="3"/>
  <c r="K4137" i="3"/>
  <c r="K4138" i="3"/>
  <c r="M4138" i="3" s="1"/>
  <c r="K4139" i="3"/>
  <c r="M4139" i="3" s="1"/>
  <c r="K4140" i="3"/>
  <c r="K4142" i="3"/>
  <c r="K4143" i="3"/>
  <c r="K4144" i="3"/>
  <c r="K4145" i="3"/>
  <c r="K4146" i="3"/>
  <c r="K4147" i="3"/>
  <c r="M4147" i="3" s="1"/>
  <c r="K4148" i="3"/>
  <c r="M4148" i="3" s="1"/>
  <c r="K4149" i="3"/>
  <c r="K2032" i="3"/>
  <c r="K3512" i="3"/>
  <c r="K2033" i="3"/>
  <c r="K5026" i="3"/>
  <c r="K7574" i="3"/>
  <c r="K2034" i="3"/>
  <c r="M2034" i="3" s="1"/>
  <c r="K2035" i="3"/>
  <c r="M2035" i="3" s="1"/>
  <c r="K5821" i="3"/>
  <c r="K3392" i="3"/>
  <c r="K4801" i="3"/>
  <c r="K5618" i="3"/>
  <c r="K4150" i="3"/>
  <c r="K4151" i="3"/>
  <c r="K1627" i="3"/>
  <c r="M1627" i="3" s="1"/>
  <c r="K4153" i="3"/>
  <c r="K4154" i="3"/>
  <c r="K4155" i="3"/>
  <c r="M4155" i="3" s="1"/>
  <c r="K4156" i="3"/>
  <c r="K4157" i="3"/>
  <c r="K4159" i="3"/>
  <c r="K4160" i="3"/>
  <c r="K3430" i="3"/>
  <c r="M3430" i="3" s="1"/>
  <c r="K5301" i="3"/>
  <c r="M5301" i="3" s="1"/>
  <c r="K4161" i="3"/>
  <c r="K3476" i="3"/>
  <c r="M3476" i="3" s="1"/>
  <c r="K3477" i="3"/>
  <c r="K4162" i="3"/>
  <c r="K4744" i="3"/>
  <c r="K5402" i="3"/>
  <c r="K4164" i="3"/>
  <c r="M4164" i="3" s="1"/>
  <c r="K4165" i="3"/>
  <c r="K4166" i="3"/>
  <c r="K4167" i="3"/>
  <c r="K4168" i="3"/>
  <c r="K4170" i="3"/>
  <c r="K4171" i="3"/>
  <c r="K4172" i="3"/>
  <c r="K4173" i="3"/>
  <c r="M4173" i="3" s="1"/>
  <c r="K4174" i="3"/>
  <c r="K4175" i="3"/>
  <c r="K4176" i="3"/>
  <c r="M4176" i="3" s="1"/>
  <c r="K4177" i="3"/>
  <c r="K4178" i="3"/>
  <c r="K4179" i="3"/>
  <c r="K4180" i="3"/>
  <c r="K4181" i="3"/>
  <c r="M4181" i="3" s="1"/>
  <c r="K4182" i="3"/>
  <c r="K4183" i="3"/>
  <c r="K4184" i="3"/>
  <c r="M4184" i="3" s="1"/>
  <c r="K4185" i="3"/>
  <c r="K4186" i="3"/>
  <c r="K4187" i="3"/>
  <c r="K4188" i="3"/>
  <c r="K4189" i="3"/>
  <c r="M4189" i="3" s="1"/>
  <c r="K4190" i="3"/>
  <c r="K4191" i="3"/>
  <c r="K4192" i="3"/>
  <c r="M4192" i="3" s="1"/>
  <c r="K4193" i="3"/>
  <c r="K4194" i="3"/>
  <c r="K4198" i="3"/>
  <c r="K4199" i="3"/>
  <c r="K4200" i="3"/>
  <c r="K4201" i="3"/>
  <c r="M4201" i="3" s="1"/>
  <c r="K4202" i="3"/>
  <c r="K4204" i="3"/>
  <c r="M4204" i="3" s="1"/>
  <c r="K4205" i="3"/>
  <c r="K4206" i="3"/>
  <c r="K4207" i="3"/>
  <c r="K4208" i="3"/>
  <c r="K4209" i="3"/>
  <c r="K4210" i="3"/>
  <c r="M4210" i="3" s="1"/>
  <c r="K4211" i="3"/>
  <c r="K4212" i="3"/>
  <c r="K4213" i="3"/>
  <c r="K4214" i="3"/>
  <c r="K4216" i="3"/>
  <c r="K4217" i="3"/>
  <c r="K4218" i="3"/>
  <c r="M4218" i="3" s="1"/>
  <c r="K4219" i="3"/>
  <c r="M4219" i="3" s="1"/>
  <c r="K4220" i="3"/>
  <c r="K4221" i="3"/>
  <c r="K4222" i="3"/>
  <c r="K4223" i="3"/>
  <c r="K4224" i="3"/>
  <c r="K4225" i="3"/>
  <c r="K4226" i="3"/>
  <c r="M4226" i="3" s="1"/>
  <c r="K4227" i="3"/>
  <c r="M4227" i="3" s="1"/>
  <c r="K4228" i="3"/>
  <c r="K4229" i="3"/>
  <c r="K4230" i="3"/>
  <c r="K4231" i="3"/>
  <c r="K4232" i="3"/>
  <c r="K6417" i="3"/>
  <c r="K4233" i="3"/>
  <c r="K4234" i="3"/>
  <c r="M4234" i="3" s="1"/>
  <c r="K7566" i="3"/>
  <c r="K3894" i="3"/>
  <c r="K6963" i="3"/>
  <c r="K4235" i="3"/>
  <c r="K4236" i="3"/>
  <c r="K4237" i="3"/>
  <c r="K4238" i="3"/>
  <c r="K4239" i="3"/>
  <c r="K4240" i="3"/>
  <c r="M4240" i="3" s="1"/>
  <c r="K4242" i="3"/>
  <c r="M4242" i="3" s="1"/>
  <c r="K4243" i="3"/>
  <c r="K4244" i="3"/>
  <c r="K4245" i="3"/>
  <c r="K4246" i="3"/>
  <c r="K4247" i="3"/>
  <c r="M4247" i="3" s="1"/>
  <c r="K4248" i="3"/>
  <c r="K4249" i="3"/>
  <c r="K4251" i="3"/>
  <c r="M4251" i="3" s="1"/>
  <c r="K4252" i="3"/>
  <c r="K4255" i="3"/>
  <c r="K4256" i="3"/>
  <c r="K4257" i="3"/>
  <c r="K4258" i="3"/>
  <c r="M4258" i="3" s="1"/>
  <c r="K4259" i="3"/>
  <c r="M4259" i="3" s="1"/>
  <c r="K4260" i="3"/>
  <c r="K4261" i="3"/>
  <c r="K4262" i="3"/>
  <c r="K4263" i="3"/>
  <c r="K5117" i="3"/>
  <c r="K5377" i="3"/>
  <c r="K3320" i="3"/>
  <c r="K5027" i="3"/>
  <c r="M5027" i="3" s="1"/>
  <c r="K5028" i="3"/>
  <c r="M5028" i="3" s="1"/>
  <c r="K4264" i="3"/>
  <c r="K1409" i="3"/>
  <c r="K4266" i="3"/>
  <c r="K4267" i="3"/>
  <c r="K4268" i="3"/>
  <c r="K4269" i="3"/>
  <c r="M4269" i="3" s="1"/>
  <c r="K4270" i="3"/>
  <c r="K4271" i="3"/>
  <c r="K4272" i="3"/>
  <c r="K4273" i="3"/>
  <c r="K4274" i="3"/>
  <c r="K1499" i="3"/>
  <c r="K361" i="3"/>
  <c r="K4275" i="3"/>
  <c r="M4275" i="3" s="1"/>
  <c r="K4276" i="3"/>
  <c r="M4276" i="3" s="1"/>
  <c r="K4277" i="3"/>
  <c r="K4278" i="3"/>
  <c r="K4279" i="3"/>
  <c r="K4280" i="3"/>
  <c r="K4281" i="3"/>
  <c r="K4282" i="3"/>
  <c r="K4283" i="3"/>
  <c r="M4283" i="3" s="1"/>
  <c r="K4284" i="3"/>
  <c r="M4284" i="3" s="1"/>
  <c r="K4285" i="3"/>
  <c r="K4286" i="3"/>
  <c r="K4287" i="3"/>
  <c r="K4288" i="3"/>
  <c r="K4289" i="3"/>
  <c r="K4290" i="3"/>
  <c r="K4291" i="3"/>
  <c r="M4291" i="3" s="1"/>
  <c r="K4292" i="3"/>
  <c r="M4292" i="3" s="1"/>
  <c r="K4293" i="3"/>
  <c r="K4294" i="3"/>
  <c r="M4294" i="3" s="1"/>
  <c r="K4295" i="3"/>
  <c r="K4296" i="3"/>
  <c r="K4298" i="3"/>
  <c r="K4299" i="3"/>
  <c r="K4300" i="3"/>
  <c r="M4300" i="3" s="1"/>
  <c r="K4301" i="3"/>
  <c r="K4302" i="3"/>
  <c r="K4303" i="3"/>
  <c r="K4305" i="3"/>
  <c r="K4306" i="3"/>
  <c r="K4307" i="3"/>
  <c r="K4308" i="3"/>
  <c r="K4309" i="3"/>
  <c r="M4309" i="3" s="1"/>
  <c r="K4311" i="3"/>
  <c r="K4312" i="3"/>
  <c r="K4313" i="3"/>
  <c r="M4313" i="3" s="1"/>
  <c r="K4314" i="3"/>
  <c r="K4315" i="3"/>
  <c r="K4316" i="3"/>
  <c r="K934" i="3"/>
  <c r="K4317" i="3"/>
  <c r="K4318" i="3"/>
  <c r="M4318" i="3" s="1"/>
  <c r="K4319" i="3"/>
  <c r="K4320" i="3"/>
  <c r="K4321" i="3"/>
  <c r="K4322" i="3"/>
  <c r="K4323" i="3"/>
  <c r="K4324" i="3"/>
  <c r="K4325" i="3"/>
  <c r="M4325" i="3" s="1"/>
  <c r="K4326" i="3"/>
  <c r="K4327" i="3"/>
  <c r="K4328" i="3"/>
  <c r="M4328" i="3" s="1"/>
  <c r="K4329" i="3"/>
  <c r="K4330" i="3"/>
  <c r="K4331" i="3"/>
  <c r="K4332" i="3"/>
  <c r="K4333" i="3"/>
  <c r="K4334" i="3"/>
  <c r="K4335" i="3"/>
  <c r="K4336" i="3"/>
  <c r="K4338" i="3"/>
  <c r="K4339" i="3"/>
  <c r="K4340" i="3"/>
  <c r="K4341" i="3"/>
  <c r="K4342" i="3"/>
  <c r="M4342" i="3" s="1"/>
  <c r="K4343" i="3"/>
  <c r="K4344" i="3"/>
  <c r="K4345" i="3"/>
  <c r="M4345" i="3" s="1"/>
  <c r="K797" i="3"/>
  <c r="K4346" i="3"/>
  <c r="K4347" i="3"/>
  <c r="K4348" i="3"/>
  <c r="K4349" i="3"/>
  <c r="M4349" i="3" s="1"/>
  <c r="K4350" i="3"/>
  <c r="K4351" i="3"/>
  <c r="K7436" i="3"/>
  <c r="M7436" i="3" s="1"/>
  <c r="K5326" i="3"/>
  <c r="K4352" i="3"/>
  <c r="K4353" i="3"/>
  <c r="K4354" i="3"/>
  <c r="K4355" i="3"/>
  <c r="M4355" i="3" s="1"/>
  <c r="K4356" i="3"/>
  <c r="M4356" i="3" s="1"/>
  <c r="K4357" i="3"/>
  <c r="K4358" i="3"/>
  <c r="M4358" i="3" s="1"/>
  <c r="K4359" i="3"/>
  <c r="K4360" i="3"/>
  <c r="K4361" i="3"/>
  <c r="K4362" i="3"/>
  <c r="K4363" i="3"/>
  <c r="M4363" i="3" s="1"/>
  <c r="K4364" i="3"/>
  <c r="M4364" i="3" s="1"/>
  <c r="K4365" i="3"/>
  <c r="K4366" i="3"/>
  <c r="K4368" i="3"/>
  <c r="K4369" i="3"/>
  <c r="K4370" i="3"/>
  <c r="K4371" i="3"/>
  <c r="K4372" i="3"/>
  <c r="M4372" i="3" s="1"/>
  <c r="K4373" i="3"/>
  <c r="K4374" i="3"/>
  <c r="K4375" i="3"/>
  <c r="M4375" i="3" s="1"/>
  <c r="K4376" i="3"/>
  <c r="K4377" i="3"/>
  <c r="K4378" i="3"/>
  <c r="K4380" i="3"/>
  <c r="K4381" i="3"/>
  <c r="K4382" i="3"/>
  <c r="K4383" i="3"/>
  <c r="K4384" i="3"/>
  <c r="K4385" i="3"/>
  <c r="K4386" i="3"/>
  <c r="K4387" i="3"/>
  <c r="K4388" i="3"/>
  <c r="K4389" i="3"/>
  <c r="M4389" i="3" s="1"/>
  <c r="K4390" i="3"/>
  <c r="M4390" i="3" s="1"/>
  <c r="K4391" i="3"/>
  <c r="K4392" i="3"/>
  <c r="K4393" i="3"/>
  <c r="K4394" i="3"/>
  <c r="K4395" i="3"/>
  <c r="K4396" i="3"/>
  <c r="K4397" i="3"/>
  <c r="K4398" i="3"/>
  <c r="K4399" i="3"/>
  <c r="K4400" i="3"/>
  <c r="M4400" i="3" s="1"/>
  <c r="K4401" i="3"/>
  <c r="K4402" i="3"/>
  <c r="K3796" i="3"/>
  <c r="K4403" i="3"/>
  <c r="K4405" i="3"/>
  <c r="K4407" i="3"/>
  <c r="K4410" i="3"/>
  <c r="K4411" i="3"/>
  <c r="M4411" i="3" s="1"/>
  <c r="K4412" i="3"/>
  <c r="K4413" i="3"/>
  <c r="K4414" i="3"/>
  <c r="K4415" i="3"/>
  <c r="K4416" i="3"/>
  <c r="K6384" i="3"/>
  <c r="K4417" i="3"/>
  <c r="K4418" i="3"/>
  <c r="M4418" i="3" s="1"/>
  <c r="K4419" i="3"/>
  <c r="K4420" i="3"/>
  <c r="K4421" i="3"/>
  <c r="K4422" i="3"/>
  <c r="K4423" i="3"/>
  <c r="M4423" i="3" s="1"/>
  <c r="K4424" i="3"/>
  <c r="K4425" i="3"/>
  <c r="K4426" i="3"/>
  <c r="M4426" i="3" s="1"/>
  <c r="K4427" i="3"/>
  <c r="K4428" i="3"/>
  <c r="K4429" i="3"/>
  <c r="K4430" i="3"/>
  <c r="K4431" i="3"/>
  <c r="K4432" i="3"/>
  <c r="K4433" i="3"/>
  <c r="K4434" i="3"/>
  <c r="M4434" i="3" s="1"/>
  <c r="K4435" i="3"/>
  <c r="K4436" i="3"/>
  <c r="K4437" i="3"/>
  <c r="K4438" i="3"/>
  <c r="K4439" i="3"/>
  <c r="K4440" i="3"/>
  <c r="K6755" i="3"/>
  <c r="K4441" i="3"/>
  <c r="K4442" i="3"/>
  <c r="K4443" i="3"/>
  <c r="K4444" i="3"/>
  <c r="K4445" i="3"/>
  <c r="K4446" i="3"/>
  <c r="M4446" i="3" s="1"/>
  <c r="K4447" i="3"/>
  <c r="K4448" i="3"/>
  <c r="K4449" i="3"/>
  <c r="M4449" i="3" s="1"/>
  <c r="K4450" i="3"/>
  <c r="K4451" i="3"/>
  <c r="K4452" i="3"/>
  <c r="K4453" i="3"/>
  <c r="K4454" i="3"/>
  <c r="K4455" i="3"/>
  <c r="K4456" i="3"/>
  <c r="K4457" i="3"/>
  <c r="M4457" i="3" s="1"/>
  <c r="K4458" i="3"/>
  <c r="K4459" i="3"/>
  <c r="K4460" i="3"/>
  <c r="K4461" i="3"/>
  <c r="K4462" i="3"/>
  <c r="K4463" i="3"/>
  <c r="M4463" i="3" s="1"/>
  <c r="K6127" i="3"/>
  <c r="K4464" i="3"/>
  <c r="M4464" i="3" s="1"/>
  <c r="K4465" i="3"/>
  <c r="K4406" i="3"/>
  <c r="K4466" i="3"/>
  <c r="K4467" i="3"/>
  <c r="K4468" i="3"/>
  <c r="M4468" i="3" s="1"/>
  <c r="K4469" i="3"/>
  <c r="K4470" i="3"/>
  <c r="K4471" i="3"/>
  <c r="M4471" i="3" s="1"/>
  <c r="K4472" i="3"/>
  <c r="K4473" i="3"/>
  <c r="K4474" i="3"/>
  <c r="K4475" i="3"/>
  <c r="K4476" i="3"/>
  <c r="M4476" i="3" s="1"/>
  <c r="K4477" i="3"/>
  <c r="M4477" i="3" s="1"/>
  <c r="K4478" i="3"/>
  <c r="K4479" i="3"/>
  <c r="M4479" i="3" s="1"/>
  <c r="K4480" i="3"/>
  <c r="K4481" i="3"/>
  <c r="K4482" i="3"/>
  <c r="K4483" i="3"/>
  <c r="K4484" i="3"/>
  <c r="M4484" i="3" s="1"/>
  <c r="K4485" i="3"/>
  <c r="M4485" i="3" s="1"/>
  <c r="K4486" i="3"/>
  <c r="K4487" i="3"/>
  <c r="K4488" i="3"/>
  <c r="K4489" i="3"/>
  <c r="K4490" i="3"/>
  <c r="K4491" i="3"/>
  <c r="K4492" i="3"/>
  <c r="M4492" i="3" s="1"/>
  <c r="K4493" i="3"/>
  <c r="K4494" i="3"/>
  <c r="M4494" i="3" s="1"/>
  <c r="K4495" i="3"/>
  <c r="M4495" i="3" s="1"/>
  <c r="K4496" i="3"/>
  <c r="K4497" i="3"/>
  <c r="K4498" i="3"/>
  <c r="K4499" i="3"/>
  <c r="K4500" i="3"/>
  <c r="M4500" i="3" s="1"/>
  <c r="K4501" i="3"/>
  <c r="M4501" i="3" s="1"/>
  <c r="K4503" i="3"/>
  <c r="K4504" i="3"/>
  <c r="K4505" i="3"/>
  <c r="K4506" i="3"/>
  <c r="K4507" i="3"/>
  <c r="K4508" i="3"/>
  <c r="K4509" i="3"/>
  <c r="M4509" i="3" s="1"/>
  <c r="K4510" i="3"/>
  <c r="K4511" i="3"/>
  <c r="K4512" i="3"/>
  <c r="M4512" i="3" s="1"/>
  <c r="K4513" i="3"/>
  <c r="K4514" i="3"/>
  <c r="K4515" i="3"/>
  <c r="K4516" i="3"/>
  <c r="K3555" i="3"/>
  <c r="M3555" i="3" s="1"/>
  <c r="K4517" i="3"/>
  <c r="K4518" i="3"/>
  <c r="K4519" i="3"/>
  <c r="M4519" i="3" s="1"/>
  <c r="K4520" i="3"/>
  <c r="K4521" i="3"/>
  <c r="K6515" i="3"/>
  <c r="K4522" i="3"/>
  <c r="K4523" i="3"/>
  <c r="M4523" i="3" s="1"/>
  <c r="K4524" i="3"/>
  <c r="M4524" i="3" s="1"/>
  <c r="K4525" i="3"/>
  <c r="K4526" i="3"/>
  <c r="M4526" i="3" s="1"/>
  <c r="K4527" i="3"/>
  <c r="K4528" i="3"/>
  <c r="K4529" i="3"/>
  <c r="K4530" i="3"/>
  <c r="K4531" i="3"/>
  <c r="M4531" i="3" s="1"/>
  <c r="K4532" i="3"/>
  <c r="M4532" i="3" s="1"/>
  <c r="K535" i="3"/>
  <c r="K4533" i="3"/>
  <c r="K4534" i="3"/>
  <c r="K4536" i="3"/>
  <c r="K4537" i="3"/>
  <c r="K4538" i="3"/>
  <c r="K4539" i="3"/>
  <c r="M4539" i="3" s="1"/>
  <c r="K4540" i="3"/>
  <c r="M4540" i="3" s="1"/>
  <c r="K4541" i="3"/>
  <c r="K4542" i="3"/>
  <c r="K4543" i="3"/>
  <c r="K4544" i="3"/>
  <c r="K4545" i="3"/>
  <c r="K4546" i="3"/>
  <c r="K4547" i="3"/>
  <c r="M4547" i="3" s="1"/>
  <c r="K4549" i="3"/>
  <c r="K4550" i="3"/>
  <c r="K4551" i="3"/>
  <c r="M4551" i="3" s="1"/>
  <c r="K4552" i="3"/>
  <c r="K4553" i="3"/>
  <c r="K4554" i="3"/>
  <c r="K4555" i="3"/>
  <c r="K4556" i="3"/>
  <c r="M4556" i="3" s="1"/>
  <c r="K4557" i="3"/>
  <c r="K4558" i="3"/>
  <c r="K4559" i="3"/>
  <c r="M4559" i="3" s="1"/>
  <c r="K1478" i="3"/>
  <c r="K4560" i="3"/>
  <c r="K4561" i="3"/>
  <c r="K4562" i="3"/>
  <c r="K4563" i="3"/>
  <c r="M4563" i="3" s="1"/>
  <c r="K4564" i="3"/>
  <c r="M4564" i="3" s="1"/>
  <c r="K4565" i="3"/>
  <c r="K4566" i="3"/>
  <c r="M4566" i="3" s="1"/>
  <c r="K4567" i="3"/>
  <c r="K4568" i="3"/>
  <c r="K4569" i="3"/>
  <c r="K4570" i="3"/>
  <c r="K4572" i="3"/>
  <c r="M4572" i="3" s="1"/>
  <c r="K4573" i="3"/>
  <c r="M4573" i="3" s="1"/>
  <c r="K4574" i="3"/>
  <c r="K4575" i="3"/>
  <c r="M4575" i="3" s="1"/>
  <c r="K4576" i="3"/>
  <c r="K4577" i="3"/>
  <c r="K4578" i="3"/>
  <c r="K4579" i="3"/>
  <c r="K4580" i="3"/>
  <c r="M4580" i="3" s="1"/>
  <c r="K4581" i="3"/>
  <c r="M4581" i="3" s="1"/>
  <c r="K4582" i="3"/>
  <c r="K4583" i="3"/>
  <c r="M4583" i="3" s="1"/>
  <c r="K4584" i="3"/>
  <c r="K4585" i="3"/>
  <c r="K4586" i="3"/>
  <c r="K4587" i="3"/>
  <c r="K4588" i="3"/>
  <c r="M4588" i="3" s="1"/>
  <c r="K4589" i="3"/>
  <c r="K4590" i="3"/>
  <c r="K4591" i="3"/>
  <c r="M4591" i="3" s="1"/>
  <c r="K4592" i="3"/>
  <c r="K4593" i="3"/>
  <c r="K7779" i="3"/>
  <c r="K4594" i="3"/>
  <c r="K2137" i="3"/>
  <c r="M2137" i="3" s="1"/>
  <c r="K4595" i="3"/>
  <c r="M4595" i="3" s="1"/>
  <c r="K4596" i="3"/>
  <c r="K4597" i="3"/>
  <c r="K4598" i="3"/>
  <c r="K4599" i="3"/>
  <c r="K4600" i="3"/>
  <c r="K4601" i="3"/>
  <c r="K4602" i="3"/>
  <c r="M4602" i="3" s="1"/>
  <c r="K4603" i="3"/>
  <c r="M4603" i="3" s="1"/>
  <c r="K4604" i="3"/>
  <c r="K4605" i="3"/>
  <c r="K4606" i="3"/>
  <c r="K4607" i="3"/>
  <c r="K4608" i="3"/>
  <c r="K4609" i="3"/>
  <c r="K4610" i="3"/>
  <c r="M4610" i="3" s="1"/>
  <c r="K4611" i="3"/>
  <c r="M4611" i="3" s="1"/>
  <c r="K4612" i="3"/>
  <c r="K4613" i="3"/>
  <c r="K4614" i="3"/>
  <c r="K4615" i="3"/>
  <c r="K4616" i="3"/>
  <c r="K4617" i="3"/>
  <c r="K4618" i="3"/>
  <c r="M4618" i="3" s="1"/>
  <c r="K4619" i="3"/>
  <c r="M4619" i="3" s="1"/>
  <c r="K4620" i="3"/>
  <c r="K4621" i="3"/>
  <c r="K4622" i="3"/>
  <c r="K4623" i="3"/>
  <c r="K4624" i="3"/>
  <c r="K4625" i="3"/>
  <c r="K4626" i="3"/>
  <c r="M4626" i="3" s="1"/>
  <c r="K4981" i="3"/>
  <c r="K4627" i="3"/>
  <c r="K4628" i="3"/>
  <c r="K4629" i="3"/>
  <c r="K4630" i="3"/>
  <c r="K4631" i="3"/>
  <c r="K4632" i="3"/>
  <c r="K4633" i="3"/>
  <c r="M4633" i="3" s="1"/>
  <c r="K4634" i="3"/>
  <c r="M4634" i="3" s="1"/>
  <c r="K4635" i="3"/>
  <c r="K4637" i="3"/>
  <c r="K4195" i="3"/>
  <c r="K798" i="3"/>
  <c r="K4638" i="3"/>
  <c r="K4639" i="3"/>
  <c r="K4640" i="3"/>
  <c r="K4641" i="3"/>
  <c r="M4641" i="3" s="1"/>
  <c r="K4644" i="3"/>
  <c r="K4645" i="3"/>
  <c r="K4646" i="3"/>
  <c r="K4647" i="3"/>
  <c r="K4648" i="3"/>
  <c r="K4649" i="3"/>
  <c r="K4650" i="3"/>
  <c r="M4650" i="3" s="1"/>
  <c r="K4651" i="3"/>
  <c r="M4651" i="3" s="1"/>
  <c r="K4652" i="3"/>
  <c r="K4654" i="3"/>
  <c r="M4654" i="3" s="1"/>
  <c r="K4655" i="3"/>
  <c r="K4656" i="3"/>
  <c r="K4657" i="3"/>
  <c r="K4658" i="3"/>
  <c r="K4659" i="3"/>
  <c r="M4659" i="3" s="1"/>
  <c r="K4660" i="3"/>
  <c r="M4660" i="3" s="1"/>
  <c r="K4661" i="3"/>
  <c r="K4662" i="3"/>
  <c r="M4662" i="3" s="1"/>
  <c r="K4663" i="3"/>
  <c r="K4664" i="3"/>
  <c r="K7313" i="3"/>
  <c r="K4665" i="3"/>
  <c r="K4666" i="3"/>
  <c r="M4666" i="3" s="1"/>
  <c r="K4667" i="3"/>
  <c r="M4667" i="3" s="1"/>
  <c r="K4668" i="3"/>
  <c r="K4669" i="3"/>
  <c r="K4670" i="3"/>
  <c r="K4671" i="3"/>
  <c r="K4672" i="3"/>
  <c r="K4673" i="3"/>
  <c r="K4674" i="3"/>
  <c r="M4674" i="3" s="1"/>
  <c r="K4675" i="3"/>
  <c r="M4675" i="3" s="1"/>
  <c r="K4676" i="3"/>
  <c r="K4677" i="3"/>
  <c r="K3832" i="3"/>
  <c r="K2005" i="3"/>
  <c r="K5441" i="3"/>
  <c r="K3942" i="3"/>
  <c r="K4678" i="3"/>
  <c r="K4679" i="3"/>
  <c r="K4680" i="3"/>
  <c r="K4681" i="3"/>
  <c r="M4681" i="3" s="1"/>
  <c r="K4682" i="3"/>
  <c r="K4683" i="3"/>
  <c r="K4684" i="3"/>
  <c r="K4685" i="3"/>
  <c r="K4686" i="3"/>
  <c r="K4687" i="3"/>
  <c r="K4688" i="3"/>
  <c r="K2928" i="3"/>
  <c r="K4689" i="3"/>
  <c r="K4690" i="3"/>
  <c r="K4691" i="3"/>
  <c r="K4692" i="3"/>
  <c r="K4693" i="3"/>
  <c r="M4693" i="3" s="1"/>
  <c r="K4694" i="3"/>
  <c r="K4695" i="3"/>
  <c r="K4697" i="3"/>
  <c r="K4698" i="3"/>
  <c r="K4699" i="3"/>
  <c r="K4700" i="3"/>
  <c r="K4701" i="3"/>
  <c r="K4702" i="3"/>
  <c r="M4702" i="3" s="1"/>
  <c r="K4923" i="3"/>
  <c r="M4923" i="3" s="1"/>
  <c r="K4703" i="3"/>
  <c r="K4704" i="3"/>
  <c r="K4705" i="3"/>
  <c r="K4706" i="3"/>
  <c r="K4707" i="3"/>
  <c r="K4708" i="3"/>
  <c r="K4709" i="3"/>
  <c r="K4710" i="3"/>
  <c r="K4982" i="3"/>
  <c r="K4711" i="3"/>
  <c r="K82" i="3"/>
  <c r="K4712" i="3"/>
  <c r="K4713" i="3"/>
  <c r="K4714" i="3"/>
  <c r="K4715" i="3"/>
  <c r="M4715" i="3" s="1"/>
  <c r="K4716" i="3"/>
  <c r="M4716" i="3" s="1"/>
  <c r="K4718" i="3"/>
  <c r="K4719" i="3"/>
  <c r="M4719" i="3" s="1"/>
  <c r="K4720" i="3"/>
  <c r="K4721" i="3"/>
  <c r="K4722" i="3"/>
  <c r="K4723" i="3"/>
  <c r="K4724" i="3"/>
  <c r="M4724" i="3" s="1"/>
  <c r="K4725" i="3"/>
  <c r="K4726" i="3"/>
  <c r="K4727" i="3"/>
  <c r="K4728" i="3"/>
  <c r="K4729" i="3"/>
  <c r="K4731" i="3"/>
  <c r="K4732" i="3"/>
  <c r="K4733" i="3"/>
  <c r="M4733" i="3" s="1"/>
  <c r="K4734" i="3"/>
  <c r="K6771" i="3"/>
  <c r="K4735" i="3"/>
  <c r="K4736" i="3"/>
  <c r="K4737" i="3"/>
  <c r="K4738" i="3"/>
  <c r="K812" i="3"/>
  <c r="K4739" i="3"/>
  <c r="M4739" i="3" s="1"/>
  <c r="K4740" i="3"/>
  <c r="M4740" i="3" s="1"/>
  <c r="K4741" i="3"/>
  <c r="K4742" i="3"/>
  <c r="K4743" i="3"/>
  <c r="K4745" i="3"/>
  <c r="K4746" i="3"/>
  <c r="K4747" i="3"/>
  <c r="K4749" i="3"/>
  <c r="M4749" i="3" s="1"/>
  <c r="K4750" i="3"/>
  <c r="K4751" i="3"/>
  <c r="K4752" i="3"/>
  <c r="K4753" i="3"/>
  <c r="K4755" i="3"/>
  <c r="K4756" i="3"/>
  <c r="K3129" i="3"/>
  <c r="K4757" i="3"/>
  <c r="K4758" i="3"/>
  <c r="K4759" i="3"/>
  <c r="K4760" i="3"/>
  <c r="K4761" i="3"/>
  <c r="K4762" i="3"/>
  <c r="K4763" i="3"/>
  <c r="K4764" i="3"/>
  <c r="K4766" i="3"/>
  <c r="M4766" i="3" s="1"/>
  <c r="K4767" i="3"/>
  <c r="K4769" i="3"/>
  <c r="K4770" i="3"/>
  <c r="M4770" i="3" s="1"/>
  <c r="K4771" i="3"/>
  <c r="K4772" i="3"/>
  <c r="K4773" i="3"/>
  <c r="K4774" i="3"/>
  <c r="K4775" i="3"/>
  <c r="M4775" i="3" s="1"/>
  <c r="K4776" i="3"/>
  <c r="K4777" i="3"/>
  <c r="K4778" i="3"/>
  <c r="M4778" i="3" s="1"/>
  <c r="K234" i="3"/>
  <c r="K4779" i="3"/>
  <c r="K736" i="3"/>
  <c r="K4780" i="3"/>
  <c r="K4781" i="3"/>
  <c r="M4781" i="3" s="1"/>
  <c r="K1500" i="3"/>
  <c r="M1500" i="3" s="1"/>
  <c r="K4782" i="3"/>
  <c r="K5142" i="3"/>
  <c r="K4783" i="3"/>
  <c r="K4784" i="3"/>
  <c r="K4785" i="3"/>
  <c r="K4786" i="3"/>
  <c r="K4787" i="3"/>
  <c r="M4787" i="3" s="1"/>
  <c r="K4788" i="3"/>
  <c r="M4788" i="3" s="1"/>
  <c r="K4789" i="3"/>
  <c r="K4790" i="3"/>
  <c r="M4790" i="3" s="1"/>
  <c r="K4791" i="3"/>
  <c r="K4793" i="3"/>
  <c r="K4794" i="3"/>
  <c r="K4796" i="3"/>
  <c r="K4797" i="3"/>
  <c r="M4797" i="3" s="1"/>
  <c r="K4798" i="3"/>
  <c r="K4802" i="3"/>
  <c r="K4803" i="3"/>
  <c r="M4803" i="3" s="1"/>
  <c r="K4804" i="3"/>
  <c r="K4805" i="3"/>
  <c r="K4806" i="3"/>
  <c r="K4808" i="3"/>
  <c r="K4809" i="3"/>
  <c r="K4810" i="3"/>
  <c r="M4810" i="3" s="1"/>
  <c r="K4811" i="3"/>
  <c r="K4812" i="3"/>
  <c r="M4812" i="3" s="1"/>
  <c r="K4813" i="3"/>
  <c r="K4814" i="3"/>
  <c r="K4817" i="3"/>
  <c r="K4818" i="3"/>
  <c r="K4819" i="3"/>
  <c r="M4819" i="3" s="1"/>
  <c r="K4820" i="3"/>
  <c r="M4820" i="3" s="1"/>
  <c r="K4821" i="3"/>
  <c r="K4822" i="3"/>
  <c r="K4823" i="3"/>
  <c r="K4824" i="3"/>
  <c r="K4825" i="3"/>
  <c r="K4826" i="3"/>
  <c r="K4827" i="3"/>
  <c r="M4827" i="3" s="1"/>
  <c r="K4829" i="3"/>
  <c r="K4830" i="3"/>
  <c r="K4831" i="3"/>
  <c r="M4831" i="3" s="1"/>
  <c r="K4832" i="3"/>
  <c r="K4833" i="3"/>
  <c r="K4834" i="3"/>
  <c r="K4835" i="3"/>
  <c r="K4837" i="3"/>
  <c r="M4837" i="3" s="1"/>
  <c r="K4838" i="3"/>
  <c r="K4839" i="3"/>
  <c r="K4840" i="3"/>
  <c r="K4841" i="3"/>
  <c r="K4842" i="3"/>
  <c r="K4843" i="3"/>
  <c r="K4844" i="3"/>
  <c r="K4845" i="3"/>
  <c r="M4845" i="3" s="1"/>
  <c r="K4846" i="3"/>
  <c r="K4847" i="3"/>
  <c r="K4848" i="3"/>
  <c r="M4848" i="3" s="1"/>
  <c r="K4849" i="3"/>
  <c r="K4850" i="3"/>
  <c r="K4852" i="3"/>
  <c r="K4853" i="3"/>
  <c r="K4854" i="3"/>
  <c r="K4855" i="3"/>
  <c r="M4855" i="3" s="1"/>
  <c r="K4856" i="3"/>
  <c r="K4857" i="3"/>
  <c r="K4858" i="3"/>
  <c r="K4859" i="3"/>
  <c r="K4860" i="3"/>
  <c r="K4861" i="3"/>
  <c r="K4862" i="3"/>
  <c r="M4862" i="3" s="1"/>
  <c r="K4863" i="3"/>
  <c r="K4864" i="3"/>
  <c r="K4868" i="3"/>
  <c r="M4868" i="3" s="1"/>
  <c r="K4869" i="3"/>
  <c r="K4870" i="3"/>
  <c r="K1950" i="3"/>
  <c r="K2371" i="3"/>
  <c r="K1501" i="3"/>
  <c r="K2113" i="3"/>
  <c r="M2113" i="3" s="1"/>
  <c r="K4871" i="3"/>
  <c r="K4872" i="3"/>
  <c r="M4872" i="3" s="1"/>
  <c r="K4873" i="3"/>
  <c r="K4874" i="3"/>
  <c r="K4875" i="3"/>
  <c r="K4876" i="3"/>
  <c r="K4877" i="3"/>
  <c r="M4877" i="3" s="1"/>
  <c r="K4878" i="3"/>
  <c r="K4879" i="3"/>
  <c r="K4880" i="3"/>
  <c r="M4880" i="3" s="1"/>
  <c r="K4881" i="3"/>
  <c r="K4882" i="3"/>
  <c r="K4883" i="3"/>
  <c r="K4885" i="3"/>
  <c r="K4886" i="3"/>
  <c r="M4886" i="3" s="1"/>
  <c r="K5924" i="3"/>
  <c r="M5924" i="3" s="1"/>
  <c r="K23" i="3"/>
  <c r="K4887" i="3"/>
  <c r="M4887" i="3" s="1"/>
  <c r="K4888" i="3"/>
  <c r="K4889" i="3"/>
  <c r="K4890" i="3"/>
  <c r="K4891" i="3"/>
  <c r="K4892" i="3"/>
  <c r="M4892" i="3" s="1"/>
  <c r="K4893" i="3"/>
  <c r="K4894" i="3"/>
  <c r="K4895" i="3"/>
  <c r="M4895" i="3" s="1"/>
  <c r="K4896" i="3"/>
  <c r="K4897" i="3"/>
  <c r="K4898" i="3"/>
  <c r="K4899" i="3"/>
  <c r="K4900" i="3"/>
  <c r="M4900" i="3" s="1"/>
  <c r="K4901" i="3"/>
  <c r="K4902" i="3"/>
  <c r="M4902" i="3" s="1"/>
  <c r="K4903" i="3"/>
  <c r="M4903" i="3" s="1"/>
  <c r="K4904" i="3"/>
  <c r="K4905" i="3"/>
  <c r="K4906" i="3"/>
  <c r="K4907" i="3"/>
  <c r="K2756" i="3"/>
  <c r="M2756" i="3" s="1"/>
  <c r="K4908" i="3"/>
  <c r="M4908" i="3" s="1"/>
  <c r="K4909" i="3"/>
  <c r="K4910" i="3"/>
  <c r="M4910" i="3" s="1"/>
  <c r="K4911" i="3"/>
  <c r="K4912" i="3"/>
  <c r="K5598" i="3"/>
  <c r="K4913" i="3"/>
  <c r="K4914" i="3"/>
  <c r="M4914" i="3" s="1"/>
  <c r="K4915" i="3"/>
  <c r="M4915" i="3" s="1"/>
  <c r="K4917" i="3"/>
  <c r="K4918" i="3"/>
  <c r="K4919" i="3"/>
  <c r="K4920" i="3"/>
  <c r="K1502" i="3"/>
  <c r="K4921" i="3"/>
  <c r="K4924" i="3"/>
  <c r="M4924" i="3" s="1"/>
  <c r="K4925" i="3"/>
  <c r="K187" i="3"/>
  <c r="K4926" i="3"/>
  <c r="M4926" i="3" s="1"/>
  <c r="K4927" i="3"/>
  <c r="K4928" i="3"/>
  <c r="K4929" i="3"/>
  <c r="K4930" i="3"/>
  <c r="K4931" i="3"/>
  <c r="M4931" i="3" s="1"/>
  <c r="K4932" i="3"/>
  <c r="M4932" i="3" s="1"/>
  <c r="K4933" i="3"/>
  <c r="K4937" i="3"/>
  <c r="M4937" i="3" s="1"/>
  <c r="K4939" i="3"/>
  <c r="K4940" i="3"/>
  <c r="K4941" i="3"/>
  <c r="K4942" i="3"/>
  <c r="K4943" i="3"/>
  <c r="M4943" i="3" s="1"/>
  <c r="K4944" i="3"/>
  <c r="M4944" i="3" s="1"/>
  <c r="K4945" i="3"/>
  <c r="K4946" i="3"/>
  <c r="M4946" i="3" s="1"/>
  <c r="K4947" i="3"/>
  <c r="K4948" i="3"/>
  <c r="K4949" i="3"/>
  <c r="K4950" i="3"/>
  <c r="K4951" i="3"/>
  <c r="M4951" i="3" s="1"/>
  <c r="K4952" i="3"/>
  <c r="K4953" i="3"/>
  <c r="K4954" i="3"/>
  <c r="K4955" i="3"/>
  <c r="K4956" i="3"/>
  <c r="K4957" i="3"/>
  <c r="K4958" i="3"/>
  <c r="K4959" i="3"/>
  <c r="M4959" i="3" s="1"/>
  <c r="K4960" i="3"/>
  <c r="K4961" i="3"/>
  <c r="K4962" i="3"/>
  <c r="K4963" i="3"/>
  <c r="K4964" i="3"/>
  <c r="K4966" i="3"/>
  <c r="K4967" i="3"/>
  <c r="K4968" i="3"/>
  <c r="K4969" i="3"/>
  <c r="K4970" i="3"/>
  <c r="K4971" i="3"/>
  <c r="M4971" i="3" s="1"/>
  <c r="K4972" i="3"/>
  <c r="K6816" i="3"/>
  <c r="K4973" i="3"/>
  <c r="K4974" i="3"/>
  <c r="K4975" i="3"/>
  <c r="M4975" i="3" s="1"/>
  <c r="K4976" i="3"/>
  <c r="K4977" i="3"/>
  <c r="K4978" i="3"/>
  <c r="M4978" i="3" s="1"/>
  <c r="K4983" i="3"/>
  <c r="K4984" i="3"/>
  <c r="K4985" i="3"/>
  <c r="K4986" i="3"/>
  <c r="K4987" i="3"/>
  <c r="M4987" i="3" s="1"/>
  <c r="K4994" i="3"/>
  <c r="M4994" i="3" s="1"/>
  <c r="K4995" i="3"/>
  <c r="K4999" i="3"/>
  <c r="M4999" i="3" s="1"/>
  <c r="K5000" i="3"/>
  <c r="K5001" i="3"/>
  <c r="K5002" i="3"/>
  <c r="K5003" i="3"/>
  <c r="K5004" i="3"/>
  <c r="M5004" i="3" s="1"/>
  <c r="K5005" i="3"/>
  <c r="K5006" i="3"/>
  <c r="K5008" i="3"/>
  <c r="K5009" i="3"/>
  <c r="K5010" i="3"/>
  <c r="K5011" i="3"/>
  <c r="K5012" i="3"/>
  <c r="K5013" i="3"/>
  <c r="M5013" i="3" s="1"/>
  <c r="K5014" i="3"/>
  <c r="K5015" i="3"/>
  <c r="K5016" i="3"/>
  <c r="M5016" i="3" s="1"/>
  <c r="K5017" i="3"/>
  <c r="K5018" i="3"/>
  <c r="K5019" i="3"/>
  <c r="K5020" i="3"/>
  <c r="K5021" i="3"/>
  <c r="K5022" i="3"/>
  <c r="K5023" i="3"/>
  <c r="K5030" i="3"/>
  <c r="K5031" i="3"/>
  <c r="K5033" i="3"/>
  <c r="K5034" i="3"/>
  <c r="K5035" i="3"/>
  <c r="K5036" i="3"/>
  <c r="M5036" i="3" s="1"/>
  <c r="K5037" i="3"/>
  <c r="M5037" i="3" s="1"/>
  <c r="K5038" i="3"/>
  <c r="K5039" i="3"/>
  <c r="M5039" i="3" s="1"/>
  <c r="K5040" i="3"/>
  <c r="K5041" i="3"/>
  <c r="K5042" i="3"/>
  <c r="M5042" i="3" s="1"/>
  <c r="K5043" i="3"/>
  <c r="K5044" i="3"/>
  <c r="M5044" i="3" s="1"/>
  <c r="K4795" i="3"/>
  <c r="M4795" i="3" s="1"/>
  <c r="K5045" i="3"/>
  <c r="K5046" i="3"/>
  <c r="M5046" i="3" s="1"/>
  <c r="K5047" i="3"/>
  <c r="K5048" i="3"/>
  <c r="K5049" i="3"/>
  <c r="K5050" i="3"/>
  <c r="K5051" i="3"/>
  <c r="M5051" i="3" s="1"/>
  <c r="K5052" i="3"/>
  <c r="M5052" i="3" s="1"/>
  <c r="K5053" i="3"/>
  <c r="K5054" i="3"/>
  <c r="K5055" i="3"/>
  <c r="K5056" i="3"/>
  <c r="K5057" i="3"/>
  <c r="K5058" i="3"/>
  <c r="K5059" i="3"/>
  <c r="M5059" i="3" s="1"/>
  <c r="K5060" i="3"/>
  <c r="M5060" i="3" s="1"/>
  <c r="K5061" i="3"/>
  <c r="K5062" i="3"/>
  <c r="K5063" i="3"/>
  <c r="K5064" i="3"/>
  <c r="K5065" i="3"/>
  <c r="K5066" i="3"/>
  <c r="K5067" i="3"/>
  <c r="M5067" i="3" s="1"/>
  <c r="K5068" i="3"/>
  <c r="M5068" i="3" s="1"/>
  <c r="K5069" i="3"/>
  <c r="K5070" i="3"/>
  <c r="M5070" i="3" s="1"/>
  <c r="K5071" i="3"/>
  <c r="K5072" i="3"/>
  <c r="K5073" i="3"/>
  <c r="K5074" i="3"/>
  <c r="K5075" i="3"/>
  <c r="M5075" i="3" s="1"/>
  <c r="K5076" i="3"/>
  <c r="M5076" i="3" s="1"/>
  <c r="K5077" i="3"/>
  <c r="K5078" i="3"/>
  <c r="M5078" i="3" s="1"/>
  <c r="K5079" i="3"/>
  <c r="K5080" i="3"/>
  <c r="K602" i="3"/>
  <c r="K5081" i="3"/>
  <c r="K5082" i="3"/>
  <c r="M5082" i="3" s="1"/>
  <c r="K5083" i="3"/>
  <c r="M5083" i="3" s="1"/>
  <c r="K5084" i="3"/>
  <c r="K5085" i="3"/>
  <c r="K5086" i="3"/>
  <c r="K5087" i="3"/>
  <c r="K5088" i="3"/>
  <c r="K5089" i="3"/>
  <c r="K5090" i="3"/>
  <c r="M5090" i="3" s="1"/>
  <c r="K5909" i="3"/>
  <c r="K5091" i="3"/>
  <c r="K5092" i="3"/>
  <c r="M5092" i="3" s="1"/>
  <c r="K5093" i="3"/>
  <c r="K5094" i="3"/>
  <c r="K4934" i="3"/>
  <c r="K5095" i="3"/>
  <c r="K1101" i="3"/>
  <c r="M1101" i="3" s="1"/>
  <c r="K5096" i="3"/>
  <c r="K5097" i="3"/>
  <c r="K5098" i="3"/>
  <c r="M5098" i="3" s="1"/>
  <c r="K5099" i="3"/>
  <c r="K5100" i="3"/>
  <c r="K5101" i="3"/>
  <c r="K5102" i="3"/>
  <c r="K5103" i="3"/>
  <c r="M5103" i="3" s="1"/>
  <c r="K5104" i="3"/>
  <c r="K5105" i="3"/>
  <c r="K5106" i="3"/>
  <c r="K5107" i="3"/>
  <c r="K5108" i="3"/>
  <c r="K5109" i="3"/>
  <c r="K5110" i="3"/>
  <c r="K5111" i="3"/>
  <c r="M5111" i="3" s="1"/>
  <c r="K5112" i="3"/>
  <c r="K5113" i="3"/>
  <c r="K5114" i="3"/>
  <c r="M5114" i="3" s="1"/>
  <c r="K5115" i="3"/>
  <c r="K5118" i="3"/>
  <c r="K5119" i="3"/>
  <c r="K5120" i="3"/>
  <c r="K5121" i="3"/>
  <c r="K5122" i="3"/>
  <c r="M5122" i="3" s="1"/>
  <c r="K5123" i="3"/>
  <c r="K5124" i="3"/>
  <c r="M5124" i="3" s="1"/>
  <c r="K5125" i="3"/>
  <c r="K4253" i="3"/>
  <c r="K7314" i="3"/>
  <c r="M7314" i="3" s="1"/>
  <c r="K5127" i="3"/>
  <c r="K5128" i="3"/>
  <c r="K5130" i="3"/>
  <c r="M5130" i="3" s="1"/>
  <c r="K5131" i="3"/>
  <c r="K6457" i="3"/>
  <c r="M6457" i="3" s="1"/>
  <c r="K5132" i="3"/>
  <c r="K5133" i="3"/>
  <c r="K2668" i="3"/>
  <c r="K5134" i="3"/>
  <c r="K5135" i="3"/>
  <c r="M5135" i="3" s="1"/>
  <c r="K5136" i="3"/>
  <c r="K5137" i="3"/>
  <c r="K5138" i="3"/>
  <c r="M5138" i="3" s="1"/>
  <c r="K5139" i="3"/>
  <c r="K5140" i="3"/>
  <c r="K5143" i="3"/>
  <c r="K5144" i="3"/>
  <c r="K5145" i="3"/>
  <c r="K5146" i="3"/>
  <c r="M5146" i="3" s="1"/>
  <c r="K5149" i="3"/>
  <c r="K5150" i="3"/>
  <c r="M5150" i="3" s="1"/>
  <c r="K5151" i="3"/>
  <c r="K2594" i="3"/>
  <c r="K5152" i="3"/>
  <c r="K6320" i="3"/>
  <c r="K5153" i="3"/>
  <c r="K5154" i="3"/>
  <c r="M5154" i="3" s="1"/>
  <c r="K5155" i="3"/>
  <c r="K5156" i="3"/>
  <c r="M5156" i="3" s="1"/>
  <c r="K5157" i="3"/>
  <c r="K5158" i="3"/>
  <c r="K5159" i="3"/>
  <c r="K5160" i="3"/>
  <c r="K5161" i="3"/>
  <c r="K5162" i="3"/>
  <c r="M5162" i="3" s="1"/>
  <c r="K5163" i="3"/>
  <c r="K5164" i="3"/>
  <c r="M5164" i="3" s="1"/>
  <c r="K5165" i="3"/>
  <c r="K5166" i="3"/>
  <c r="K5167" i="3"/>
  <c r="K5168" i="3"/>
  <c r="K5169" i="3"/>
  <c r="K5170" i="3"/>
  <c r="M5170" i="3" s="1"/>
  <c r="K5171" i="3"/>
  <c r="K5172" i="3"/>
  <c r="M5172" i="3" s="1"/>
  <c r="K5173" i="3"/>
  <c r="K5174" i="3"/>
  <c r="K5175" i="3"/>
  <c r="K5176" i="3"/>
  <c r="K5177" i="3"/>
  <c r="K5178" i="3"/>
  <c r="M5178" i="3" s="1"/>
  <c r="K5179" i="3"/>
  <c r="K5180" i="3"/>
  <c r="M5180" i="3" s="1"/>
  <c r="K5181" i="3"/>
  <c r="K5182" i="3"/>
  <c r="K5183" i="3"/>
  <c r="K5184" i="3"/>
  <c r="K5185" i="3"/>
  <c r="K5186" i="3"/>
  <c r="M5186" i="3" s="1"/>
  <c r="K5187" i="3"/>
  <c r="K5188" i="3"/>
  <c r="M5188" i="3" s="1"/>
  <c r="K5189" i="3"/>
  <c r="K5190" i="3"/>
  <c r="K5191" i="3"/>
  <c r="K5192" i="3"/>
  <c r="K5193" i="3"/>
  <c r="K5194" i="3"/>
  <c r="M5194" i="3" s="1"/>
  <c r="K5195" i="3"/>
  <c r="K5196" i="3"/>
  <c r="K5197" i="3"/>
  <c r="K5198" i="3"/>
  <c r="K5199" i="3"/>
  <c r="K5200" i="3"/>
  <c r="K5201" i="3"/>
  <c r="K5204" i="3"/>
  <c r="M5204" i="3" s="1"/>
  <c r="K5205" i="3"/>
  <c r="K5206" i="3"/>
  <c r="K5207" i="3"/>
  <c r="K5208" i="3"/>
  <c r="K5209" i="3"/>
  <c r="K5210" i="3"/>
  <c r="K5211" i="3"/>
  <c r="M5211" i="3" s="1"/>
  <c r="K5212" i="3"/>
  <c r="M5212" i="3" s="1"/>
  <c r="K5213" i="3"/>
  <c r="K5214" i="3"/>
  <c r="M5214" i="3" s="1"/>
  <c r="K4502" i="3"/>
  <c r="K5215" i="3"/>
  <c r="K5216" i="3"/>
  <c r="K5217" i="3"/>
  <c r="K6814" i="3"/>
  <c r="M6814" i="3" s="1"/>
  <c r="K4996" i="3"/>
  <c r="M4996" i="3" s="1"/>
  <c r="K5218" i="3"/>
  <c r="K5219" i="3"/>
  <c r="K5220" i="3"/>
  <c r="K5221" i="3"/>
  <c r="K5222" i="3"/>
  <c r="K5223" i="3"/>
  <c r="K5224" i="3"/>
  <c r="K5225" i="3"/>
  <c r="K5227" i="3"/>
  <c r="K5228" i="3"/>
  <c r="K5229" i="3"/>
  <c r="K5230" i="3"/>
  <c r="K5231" i="3"/>
  <c r="K5232" i="3"/>
  <c r="K5233" i="3"/>
  <c r="K5234" i="3"/>
  <c r="M5234" i="3" s="1"/>
  <c r="K5235" i="3"/>
  <c r="K5236" i="3"/>
  <c r="K5237" i="3"/>
  <c r="K5238" i="3"/>
  <c r="K5599" i="3"/>
  <c r="K5239" i="3"/>
  <c r="K5240" i="3"/>
  <c r="K5241" i="3"/>
  <c r="K5242" i="3"/>
  <c r="K5243" i="3"/>
  <c r="M5243" i="3" s="1"/>
  <c r="K5244" i="3"/>
  <c r="K5245" i="3"/>
  <c r="K5246" i="3"/>
  <c r="K5247" i="3"/>
  <c r="K5248" i="3"/>
  <c r="K5249" i="3"/>
  <c r="K5250" i="3"/>
  <c r="K5251" i="3"/>
  <c r="K5252" i="3"/>
  <c r="K5253" i="3"/>
  <c r="K5254" i="3"/>
  <c r="K5256" i="3"/>
  <c r="K5257" i="3"/>
  <c r="K5258" i="3"/>
  <c r="M5258" i="3" s="1"/>
  <c r="K5259" i="3"/>
  <c r="K5260" i="3"/>
  <c r="K5261" i="3"/>
  <c r="K5262" i="3"/>
  <c r="K5263" i="3"/>
  <c r="K5264" i="3"/>
  <c r="K5265" i="3"/>
  <c r="K5267" i="3"/>
  <c r="M5267" i="3" s="1"/>
  <c r="K5268" i="3"/>
  <c r="K5269" i="3"/>
  <c r="K5270" i="3"/>
  <c r="K5271" i="3"/>
  <c r="K5272" i="3"/>
  <c r="K5273" i="3"/>
  <c r="K4035" i="3"/>
  <c r="M4035" i="3" s="1"/>
  <c r="K3442" i="3"/>
  <c r="M3442" i="3" s="1"/>
  <c r="K5274" i="3"/>
  <c r="K5275" i="3"/>
  <c r="M5275" i="3" s="1"/>
  <c r="K5276" i="3"/>
  <c r="K5277" i="3"/>
  <c r="K5278" i="3"/>
  <c r="K5279" i="3"/>
  <c r="K5280" i="3"/>
  <c r="K5281" i="3"/>
  <c r="K5282" i="3"/>
  <c r="K5283" i="3"/>
  <c r="M5283" i="3" s="1"/>
  <c r="K5284" i="3"/>
  <c r="K5285" i="3"/>
  <c r="K5286" i="3"/>
  <c r="K5287" i="3"/>
  <c r="K5288" i="3"/>
  <c r="K5289" i="3"/>
  <c r="K5290" i="3"/>
  <c r="K5291" i="3"/>
  <c r="K5293" i="3"/>
  <c r="K5294" i="3"/>
  <c r="K5295" i="3"/>
  <c r="K5302" i="3"/>
  <c r="K5303" i="3"/>
  <c r="M5303" i="3" s="1"/>
  <c r="K5305" i="3"/>
  <c r="K5306" i="3"/>
  <c r="K5307" i="3"/>
  <c r="K5308" i="3"/>
  <c r="K5309" i="3"/>
  <c r="K5310" i="3"/>
  <c r="K5311" i="3"/>
  <c r="K5312" i="3"/>
  <c r="K5313" i="3"/>
  <c r="K5314" i="3"/>
  <c r="K5315" i="3"/>
  <c r="M5315" i="3" s="1"/>
  <c r="K5316" i="3"/>
  <c r="K5317" i="3"/>
  <c r="K5318" i="3"/>
  <c r="M5318" i="3" s="1"/>
  <c r="K5319" i="3"/>
  <c r="K5320" i="3"/>
  <c r="K5321" i="3"/>
  <c r="M5321" i="3" s="1"/>
  <c r="K5322" i="3"/>
  <c r="K5323" i="3"/>
  <c r="M5323" i="3" s="1"/>
  <c r="K5324" i="3"/>
  <c r="K5325" i="3"/>
  <c r="K5327" i="3"/>
  <c r="K5328" i="3"/>
  <c r="K5329" i="3"/>
  <c r="K5330" i="3"/>
  <c r="M5330" i="3" s="1"/>
  <c r="K5335" i="3"/>
  <c r="K5336" i="3"/>
  <c r="K5337" i="3"/>
  <c r="K5338" i="3"/>
  <c r="K5339" i="3"/>
  <c r="K5340" i="3"/>
  <c r="K5341" i="3"/>
  <c r="M5341" i="3" s="1"/>
  <c r="K5342" i="3"/>
  <c r="K5343" i="3"/>
  <c r="K5344" i="3"/>
  <c r="K5345" i="3"/>
  <c r="K5347" i="3"/>
  <c r="K5348" i="3"/>
  <c r="K5349" i="3"/>
  <c r="K5351" i="3"/>
  <c r="K5352" i="3"/>
  <c r="K5353" i="3"/>
  <c r="K5354" i="3"/>
  <c r="K5355" i="3"/>
  <c r="K5356" i="3"/>
  <c r="K5357" i="3"/>
  <c r="K5358" i="3"/>
  <c r="K5359" i="3"/>
  <c r="M5359" i="3" s="1"/>
  <c r="K5360" i="3"/>
  <c r="K5361" i="3"/>
  <c r="K5362" i="3"/>
  <c r="M5362" i="3" s="1"/>
  <c r="K5363" i="3"/>
  <c r="K5364" i="3"/>
  <c r="K5366" i="3"/>
  <c r="M5366" i="3" s="1"/>
  <c r="K5367" i="3"/>
  <c r="K5368" i="3"/>
  <c r="K5370" i="3"/>
  <c r="M5370" i="3" s="1"/>
  <c r="K5371" i="3"/>
  <c r="K5372" i="3"/>
  <c r="K5373" i="3"/>
  <c r="K5374" i="3"/>
  <c r="K5378" i="3"/>
  <c r="K5379" i="3"/>
  <c r="K5380" i="3"/>
  <c r="M5380" i="3" s="1"/>
  <c r="K5381" i="3"/>
  <c r="K5382" i="3"/>
  <c r="K6786" i="3"/>
  <c r="M6786" i="3" s="1"/>
  <c r="K6787" i="3"/>
  <c r="K5383" i="3"/>
  <c r="K317" i="3"/>
  <c r="K5384" i="3"/>
  <c r="K5385" i="3"/>
  <c r="K5386" i="3"/>
  <c r="M5386" i="3" s="1"/>
  <c r="K5387" i="3"/>
  <c r="K5389" i="3"/>
  <c r="K5390" i="3"/>
  <c r="K5391" i="3"/>
  <c r="K5392" i="3"/>
  <c r="K5393" i="3"/>
  <c r="K5394" i="3"/>
  <c r="M5394" i="3" s="1"/>
  <c r="K5395" i="3"/>
  <c r="M5395" i="3" s="1"/>
  <c r="K5396" i="3"/>
  <c r="K5397" i="3"/>
  <c r="K5398" i="3"/>
  <c r="K5399" i="3"/>
  <c r="K5400" i="3"/>
  <c r="K5401" i="3"/>
  <c r="K5403" i="3"/>
  <c r="M5403" i="3" s="1"/>
  <c r="K5404" i="3"/>
  <c r="M5404" i="3" s="1"/>
  <c r="K5405" i="3"/>
  <c r="K5406" i="3"/>
  <c r="K5408" i="3"/>
  <c r="K5409" i="3"/>
  <c r="K5410" i="3"/>
  <c r="K5411" i="3"/>
  <c r="K5412" i="3"/>
  <c r="M5412" i="3" s="1"/>
  <c r="K5413" i="3"/>
  <c r="M5413" i="3" s="1"/>
  <c r="K5414" i="3"/>
  <c r="K5415" i="3"/>
  <c r="K5416" i="3"/>
  <c r="K5417" i="3"/>
  <c r="K5418" i="3"/>
  <c r="M5418" i="3" s="1"/>
  <c r="K5419" i="3"/>
  <c r="K5420" i="3"/>
  <c r="M5420" i="3" s="1"/>
  <c r="K5422" i="3"/>
  <c r="K5423" i="3"/>
  <c r="K5424" i="3"/>
  <c r="K5425" i="3"/>
  <c r="K5426" i="3"/>
  <c r="K5427" i="3"/>
  <c r="K2036" i="3"/>
  <c r="K5428" i="3"/>
  <c r="M5428" i="3" s="1"/>
  <c r="K5429" i="3"/>
  <c r="K5430" i="3"/>
  <c r="K5431" i="3"/>
  <c r="K5432" i="3"/>
  <c r="K5433" i="3"/>
  <c r="K5434" i="3"/>
  <c r="M5434" i="3" s="1"/>
  <c r="K5436" i="3"/>
  <c r="K5437" i="3"/>
  <c r="M5437" i="3" s="1"/>
  <c r="K5438" i="3"/>
  <c r="K5439" i="3"/>
  <c r="K5440" i="3"/>
  <c r="K5442" i="3"/>
  <c r="K5443" i="3"/>
  <c r="K5444" i="3"/>
  <c r="K5445" i="3"/>
  <c r="K5446" i="3"/>
  <c r="K5447" i="3"/>
  <c r="K5448" i="3"/>
  <c r="K5449" i="3"/>
  <c r="M5449" i="3" s="1"/>
  <c r="K5450" i="3"/>
  <c r="K5451" i="3"/>
  <c r="K5452" i="3"/>
  <c r="K5453" i="3"/>
  <c r="K5456" i="3"/>
  <c r="K5457" i="3"/>
  <c r="K5458" i="3"/>
  <c r="K5459" i="3"/>
  <c r="K5460" i="3"/>
  <c r="K5461" i="3"/>
  <c r="K5462" i="3"/>
  <c r="K5463" i="3"/>
  <c r="K5464" i="3"/>
  <c r="K5465" i="3"/>
  <c r="K5466" i="3"/>
  <c r="K5467" i="3"/>
  <c r="M5467" i="3" s="1"/>
  <c r="K5468" i="3"/>
  <c r="K5469" i="3"/>
  <c r="K5470" i="3"/>
  <c r="K5472" i="3"/>
  <c r="K5473" i="3"/>
  <c r="K937" i="3"/>
  <c r="M937" i="3" s="1"/>
  <c r="K5474" i="3"/>
  <c r="K5475" i="3"/>
  <c r="K5476" i="3"/>
  <c r="K5477" i="3"/>
  <c r="K5478" i="3"/>
  <c r="K5479" i="3"/>
  <c r="K5480" i="3"/>
  <c r="K5481" i="3"/>
  <c r="K5482" i="3"/>
  <c r="K5483" i="3"/>
  <c r="M5483" i="3" s="1"/>
  <c r="K5484" i="3"/>
  <c r="K5485" i="3"/>
  <c r="K5486" i="3"/>
  <c r="K5487" i="3"/>
  <c r="K5488" i="3"/>
  <c r="K5489" i="3"/>
  <c r="K5490" i="3"/>
  <c r="K5491" i="3"/>
  <c r="K5492" i="3"/>
  <c r="K5493" i="3"/>
  <c r="K5494" i="3"/>
  <c r="K5495" i="3"/>
  <c r="K5496" i="3"/>
  <c r="K828" i="3"/>
  <c r="M828" i="3" s="1"/>
  <c r="K5497" i="3"/>
  <c r="K5498" i="3"/>
  <c r="M5498" i="3" s="1"/>
  <c r="K5499" i="3"/>
  <c r="K5500" i="3"/>
  <c r="K5501" i="3"/>
  <c r="K5502" i="3"/>
  <c r="K5503" i="3"/>
  <c r="K5504" i="3"/>
  <c r="K5505" i="3"/>
  <c r="K5506" i="3"/>
  <c r="K5507" i="3"/>
  <c r="K5508" i="3"/>
  <c r="K5509" i="3"/>
  <c r="K5510" i="3"/>
  <c r="K5511" i="3"/>
  <c r="K5512" i="3"/>
  <c r="K5513" i="3"/>
  <c r="K5514" i="3"/>
  <c r="K5515" i="3"/>
  <c r="K5516" i="3"/>
  <c r="K5517" i="3"/>
  <c r="K5518" i="3"/>
  <c r="K5519" i="3"/>
  <c r="K5520" i="3"/>
  <c r="K5521" i="3"/>
  <c r="K5522" i="3"/>
  <c r="M5522" i="3" s="1"/>
  <c r="K5523" i="3"/>
  <c r="K5524" i="3"/>
  <c r="K5525" i="3"/>
  <c r="K5526" i="3"/>
  <c r="K5527" i="3"/>
  <c r="M5527" i="3" s="1"/>
  <c r="K5528" i="3"/>
  <c r="K5529" i="3"/>
  <c r="K3156" i="3"/>
  <c r="K5530" i="3"/>
  <c r="K2303" i="3"/>
  <c r="K5531" i="3"/>
  <c r="M5531" i="3" s="1"/>
  <c r="K5532" i="3"/>
  <c r="K5533" i="3"/>
  <c r="M5533" i="3" s="1"/>
  <c r="K5534" i="3"/>
  <c r="K5535" i="3"/>
  <c r="K5536" i="3"/>
  <c r="K5537" i="3"/>
  <c r="K5538" i="3"/>
  <c r="K5539" i="3"/>
  <c r="K5540" i="3"/>
  <c r="K5541" i="3"/>
  <c r="K5542" i="3"/>
  <c r="K5543" i="3"/>
  <c r="K5544" i="3"/>
  <c r="M5544" i="3" s="1"/>
  <c r="K5545" i="3"/>
  <c r="K5546" i="3"/>
  <c r="K5547" i="3"/>
  <c r="K5548" i="3"/>
  <c r="K5550" i="3"/>
  <c r="M5550" i="3" s="1"/>
  <c r="K5551" i="3"/>
  <c r="K5552" i="3"/>
  <c r="K5553" i="3"/>
  <c r="K5554" i="3"/>
  <c r="K2198" i="3"/>
  <c r="K5454" i="3"/>
  <c r="K5555" i="3"/>
  <c r="K5556" i="3"/>
  <c r="M5556" i="3" s="1"/>
  <c r="K5557" i="3"/>
  <c r="M5557" i="3" s="1"/>
  <c r="K5558" i="3"/>
  <c r="K5559" i="3"/>
  <c r="M5559" i="3" s="1"/>
  <c r="K5560" i="3"/>
  <c r="K5561" i="3"/>
  <c r="K5562" i="3"/>
  <c r="K5563" i="3"/>
  <c r="K5564" i="3"/>
  <c r="M5564" i="3" s="1"/>
  <c r="K5565" i="3"/>
  <c r="K5566" i="3"/>
  <c r="K3725" i="3"/>
  <c r="K5568" i="3"/>
  <c r="K5569" i="3"/>
  <c r="K5570" i="3"/>
  <c r="K5571" i="3"/>
  <c r="K5572" i="3"/>
  <c r="M5572" i="3" s="1"/>
  <c r="K5573" i="3"/>
  <c r="K5574" i="3"/>
  <c r="K5575" i="3"/>
  <c r="M5575" i="3" s="1"/>
  <c r="K5576" i="3"/>
  <c r="K5577" i="3"/>
  <c r="K5578" i="3"/>
  <c r="K5579" i="3"/>
  <c r="K5580" i="3"/>
  <c r="M5580" i="3" s="1"/>
  <c r="K5581" i="3"/>
  <c r="M5581" i="3" s="1"/>
  <c r="K5582" i="3"/>
  <c r="K5583" i="3"/>
  <c r="M5583" i="3" s="1"/>
  <c r="K5584" i="3"/>
  <c r="K5585" i="3"/>
  <c r="K5586" i="3"/>
  <c r="K5587" i="3"/>
  <c r="K5588" i="3"/>
  <c r="M5588" i="3" s="1"/>
  <c r="K5589" i="3"/>
  <c r="K5590" i="3"/>
  <c r="K7259" i="3"/>
  <c r="K5591" i="3"/>
  <c r="K5592" i="3"/>
  <c r="K5593" i="3"/>
  <c r="K5594" i="3"/>
  <c r="K5595" i="3"/>
  <c r="M5595" i="3" s="1"/>
  <c r="K5596" i="3"/>
  <c r="M5596" i="3" s="1"/>
  <c r="K5600" i="3"/>
  <c r="K5601" i="3"/>
  <c r="K5602" i="3"/>
  <c r="K5603" i="3"/>
  <c r="K6674" i="3"/>
  <c r="M6674" i="3" s="1"/>
  <c r="K5604" i="3"/>
  <c r="K5605" i="3"/>
  <c r="K5606" i="3"/>
  <c r="K5607" i="3"/>
  <c r="K5608" i="3"/>
  <c r="M5608" i="3" s="1"/>
  <c r="K2781" i="3"/>
  <c r="K5945" i="3"/>
  <c r="K5609" i="3"/>
  <c r="K5610" i="3"/>
  <c r="K5706" i="3"/>
  <c r="M5706" i="3" s="1"/>
  <c r="K5611" i="3"/>
  <c r="M5611" i="3" s="1"/>
  <c r="K5612" i="3"/>
  <c r="K5613" i="3"/>
  <c r="K5614" i="3"/>
  <c r="K5615" i="3"/>
  <c r="K5616" i="3"/>
  <c r="K5617" i="3"/>
  <c r="K5619" i="3"/>
  <c r="M5619" i="3" s="1"/>
  <c r="K5620" i="3"/>
  <c r="M5620" i="3" s="1"/>
  <c r="K5621" i="3"/>
  <c r="K5622" i="3"/>
  <c r="K5623" i="3"/>
  <c r="K5624" i="3"/>
  <c r="K5625" i="3"/>
  <c r="K5626" i="3"/>
  <c r="K5627" i="3"/>
  <c r="M5627" i="3" s="1"/>
  <c r="K5628" i="3"/>
  <c r="M5628" i="3" s="1"/>
  <c r="K5629" i="3"/>
  <c r="K5630" i="3"/>
  <c r="K5631" i="3"/>
  <c r="K5632" i="3"/>
  <c r="K5634" i="3"/>
  <c r="M5634" i="3" s="1"/>
  <c r="K5635" i="3"/>
  <c r="K5636" i="3"/>
  <c r="M5636" i="3" s="1"/>
  <c r="K5637" i="3"/>
  <c r="M5637" i="3" s="1"/>
  <c r="K5638" i="3"/>
  <c r="K5639" i="3"/>
  <c r="K5640" i="3"/>
  <c r="K5641" i="3"/>
  <c r="K5642" i="3"/>
  <c r="K5643" i="3"/>
  <c r="K5644" i="3"/>
  <c r="M5644" i="3" s="1"/>
  <c r="K5645" i="3"/>
  <c r="K5646" i="3"/>
  <c r="K5647" i="3"/>
  <c r="M5647" i="3" s="1"/>
  <c r="K5649" i="3"/>
  <c r="K5650" i="3"/>
  <c r="K5651" i="3"/>
  <c r="K5652" i="3"/>
  <c r="K4086" i="3"/>
  <c r="M4086" i="3" s="1"/>
  <c r="K5653" i="3"/>
  <c r="K5654" i="3"/>
  <c r="K5655" i="3"/>
  <c r="K5656" i="3"/>
  <c r="K5657" i="3"/>
  <c r="K5658" i="3"/>
  <c r="K5659" i="3"/>
  <c r="K5660" i="3"/>
  <c r="M5660" i="3" s="1"/>
  <c r="K5661" i="3"/>
  <c r="K5662" i="3"/>
  <c r="K5663" i="3"/>
  <c r="K5664" i="3"/>
  <c r="K5665" i="3"/>
  <c r="K5666" i="3"/>
  <c r="K5667" i="3"/>
  <c r="K5668" i="3"/>
  <c r="M5668" i="3" s="1"/>
  <c r="K2242" i="3"/>
  <c r="M2242" i="3" s="1"/>
  <c r="K5669" i="3"/>
  <c r="K5670" i="3"/>
  <c r="K5671" i="3"/>
  <c r="K5672" i="3"/>
  <c r="K5673" i="3"/>
  <c r="K5674" i="3"/>
  <c r="K5675" i="3"/>
  <c r="M5675" i="3" s="1"/>
  <c r="K5676" i="3"/>
  <c r="M5676" i="3" s="1"/>
  <c r="K5677" i="3"/>
  <c r="K5678" i="3"/>
  <c r="K5679" i="3"/>
  <c r="K5680" i="3"/>
  <c r="K5681" i="3"/>
  <c r="K5682" i="3"/>
  <c r="K5683" i="3"/>
  <c r="M5683" i="3" s="1"/>
  <c r="K5684" i="3"/>
  <c r="M5684" i="3" s="1"/>
  <c r="K5685" i="3"/>
  <c r="K5686" i="3"/>
  <c r="M5686" i="3" s="1"/>
  <c r="K5687" i="3"/>
  <c r="K6710" i="3"/>
  <c r="K5688" i="3"/>
  <c r="K5689" i="3"/>
  <c r="K5690" i="3"/>
  <c r="K5691" i="3"/>
  <c r="M5691" i="3" s="1"/>
  <c r="K5693" i="3"/>
  <c r="K5694" i="3"/>
  <c r="K5695" i="3"/>
  <c r="K5696" i="3"/>
  <c r="K5697" i="3"/>
  <c r="K5698" i="3"/>
  <c r="K5699" i="3"/>
  <c r="M5699" i="3" s="1"/>
  <c r="K5700" i="3"/>
  <c r="M5700" i="3" s="1"/>
  <c r="K5701" i="3"/>
  <c r="K5702" i="3"/>
  <c r="K5703" i="3"/>
  <c r="K5704" i="3"/>
  <c r="K5705" i="3"/>
  <c r="K5707" i="3"/>
  <c r="K5708" i="3"/>
  <c r="M5708" i="3" s="1"/>
  <c r="K5709" i="3"/>
  <c r="K5710" i="3"/>
  <c r="K5711" i="3"/>
  <c r="M5711" i="3" s="1"/>
  <c r="K5712" i="3"/>
  <c r="K5713" i="3"/>
  <c r="K5714" i="3"/>
  <c r="K5715" i="3"/>
  <c r="K5717" i="3"/>
  <c r="M5717" i="3" s="1"/>
  <c r="K5718" i="3"/>
  <c r="K5719" i="3"/>
  <c r="K5720" i="3"/>
  <c r="K5721" i="3"/>
  <c r="K5722" i="3"/>
  <c r="K5723" i="3"/>
  <c r="M5723" i="3" s="1"/>
  <c r="K5724" i="3"/>
  <c r="K4988" i="3"/>
  <c r="M4988" i="3" s="1"/>
  <c r="K91" i="3"/>
  <c r="M91" i="3" s="1"/>
  <c r="K5725" i="3"/>
  <c r="K5726" i="3"/>
  <c r="M5726" i="3" s="1"/>
  <c r="K5727" i="3"/>
  <c r="K5728" i="3"/>
  <c r="K5729" i="3"/>
  <c r="K5730" i="3"/>
  <c r="K5731" i="3"/>
  <c r="M5731" i="3" s="1"/>
  <c r="K7752" i="3"/>
  <c r="M7752" i="3" s="1"/>
  <c r="K5732" i="3"/>
  <c r="K5733" i="3"/>
  <c r="K5734" i="3"/>
  <c r="K5735" i="3"/>
  <c r="K5736" i="3"/>
  <c r="K5737" i="3"/>
  <c r="K5738" i="3"/>
  <c r="M5738" i="3" s="1"/>
  <c r="K5739" i="3"/>
  <c r="M5739" i="3" s="1"/>
  <c r="K5740" i="3"/>
  <c r="K5741" i="3"/>
  <c r="K5742" i="3"/>
  <c r="K5743" i="3"/>
  <c r="K5744" i="3"/>
  <c r="K5745" i="3"/>
  <c r="K5746" i="3"/>
  <c r="M5746" i="3" s="1"/>
  <c r="K5747" i="3"/>
  <c r="M5747" i="3" s="1"/>
  <c r="K5748" i="3"/>
  <c r="K5749" i="3"/>
  <c r="K5750" i="3"/>
  <c r="K5751" i="3"/>
  <c r="K5752" i="3"/>
  <c r="K5753" i="3"/>
  <c r="K5754" i="3"/>
  <c r="M5754" i="3" s="1"/>
  <c r="K5755" i="3"/>
  <c r="M5755" i="3" s="1"/>
  <c r="K5756" i="3"/>
  <c r="K5292" i="3"/>
  <c r="M5292" i="3" s="1"/>
  <c r="K5757" i="3"/>
  <c r="K5758" i="3"/>
  <c r="K5759" i="3"/>
  <c r="K4754" i="3"/>
  <c r="K5760" i="3"/>
  <c r="K5761" i="3"/>
  <c r="K5762" i="3"/>
  <c r="K5763" i="3"/>
  <c r="M5763" i="3" s="1"/>
  <c r="K5765" i="3"/>
  <c r="K5766" i="3"/>
  <c r="K5767" i="3"/>
  <c r="K5768" i="3"/>
  <c r="K5769" i="3"/>
  <c r="K4865" i="3"/>
  <c r="K5770" i="3"/>
  <c r="K4642" i="3"/>
  <c r="M4642" i="3" s="1"/>
  <c r="K5771" i="3"/>
  <c r="K5772" i="3"/>
  <c r="K5773" i="3"/>
  <c r="K5774" i="3"/>
  <c r="K5775" i="3"/>
  <c r="K5776" i="3"/>
  <c r="K5777" i="3"/>
  <c r="K5778" i="3"/>
  <c r="M5778" i="3" s="1"/>
  <c r="K5779" i="3"/>
  <c r="K5780" i="3"/>
  <c r="K5781" i="3"/>
  <c r="K5782" i="3"/>
  <c r="K5783" i="3"/>
  <c r="K5784" i="3"/>
  <c r="K5785" i="3"/>
  <c r="K5786" i="3"/>
  <c r="K5787" i="3"/>
  <c r="K5788" i="3"/>
  <c r="K5789" i="3"/>
  <c r="K5790" i="3"/>
  <c r="K5791" i="3"/>
  <c r="K5792" i="3"/>
  <c r="K5793" i="3"/>
  <c r="K5794" i="3"/>
  <c r="K5795" i="3"/>
  <c r="K5797" i="3"/>
  <c r="K5798" i="3"/>
  <c r="K5799" i="3"/>
  <c r="K5800" i="3"/>
  <c r="K5801" i="3"/>
  <c r="K5802" i="3"/>
  <c r="K5803" i="3"/>
  <c r="M5803" i="3" s="1"/>
  <c r="K5804" i="3"/>
  <c r="K5805" i="3"/>
  <c r="K5806" i="3"/>
  <c r="K5807" i="3"/>
  <c r="K5808" i="3"/>
  <c r="K5809" i="3"/>
  <c r="K5810" i="3"/>
  <c r="K5811" i="3"/>
  <c r="K5812" i="3"/>
  <c r="K5813" i="3"/>
  <c r="K5814" i="3"/>
  <c r="K5815" i="3"/>
  <c r="K5817" i="3"/>
  <c r="K5818" i="3"/>
  <c r="M5818" i="3" s="1"/>
  <c r="K799" i="3"/>
  <c r="K5819" i="3"/>
  <c r="M5819" i="3" s="1"/>
  <c r="K5822" i="3"/>
  <c r="K5825" i="3"/>
  <c r="K5826" i="3"/>
  <c r="M5826" i="3" s="1"/>
  <c r="K5827" i="3"/>
  <c r="K5828" i="3"/>
  <c r="M5828" i="3" s="1"/>
  <c r="K5829" i="3"/>
  <c r="K5830" i="3"/>
  <c r="K5831" i="3"/>
  <c r="K5832" i="3"/>
  <c r="K5833" i="3"/>
  <c r="K5834" i="3"/>
  <c r="K5835" i="3"/>
  <c r="K5836" i="3"/>
  <c r="M5836" i="3" s="1"/>
  <c r="K5837" i="3"/>
  <c r="K5838" i="3"/>
  <c r="K5839" i="3"/>
  <c r="M5839" i="3" s="1"/>
  <c r="K5840" i="3"/>
  <c r="K5841" i="3"/>
  <c r="K5842" i="3"/>
  <c r="M5842" i="3" s="1"/>
  <c r="K5843" i="3"/>
  <c r="K5844" i="3"/>
  <c r="M5844" i="3" s="1"/>
  <c r="K5845" i="3"/>
  <c r="K5846" i="3"/>
  <c r="K5847" i="3"/>
  <c r="K5848" i="3"/>
  <c r="K5849" i="3"/>
  <c r="K5850" i="3"/>
  <c r="K5851" i="3"/>
  <c r="K5852" i="3"/>
  <c r="M5852" i="3" s="1"/>
  <c r="K5853" i="3"/>
  <c r="M5853" i="3" s="1"/>
  <c r="K5854" i="3"/>
  <c r="K5855" i="3"/>
  <c r="K5856" i="3"/>
  <c r="K5857" i="3"/>
  <c r="K5858" i="3"/>
  <c r="K5859" i="3"/>
  <c r="K5860" i="3"/>
  <c r="M5860" i="3" s="1"/>
  <c r="K5861" i="3"/>
  <c r="K5862" i="3"/>
  <c r="K5863" i="3"/>
  <c r="K5864" i="3"/>
  <c r="K5865" i="3"/>
  <c r="K5764" i="3"/>
  <c r="M5764" i="3" s="1"/>
  <c r="K5866" i="3"/>
  <c r="K5867" i="3"/>
  <c r="M5867" i="3" s="1"/>
  <c r="K5868" i="3"/>
  <c r="M5868" i="3" s="1"/>
  <c r="K5869" i="3"/>
  <c r="K5870" i="3"/>
  <c r="K5871" i="3"/>
  <c r="K5872" i="3"/>
  <c r="K5874" i="3"/>
  <c r="K4989" i="3"/>
  <c r="K5875" i="3"/>
  <c r="M5875" i="3" s="1"/>
  <c r="K5876" i="3"/>
  <c r="M5876" i="3" s="1"/>
  <c r="K5877" i="3"/>
  <c r="K5878" i="3"/>
  <c r="K5879" i="3"/>
  <c r="K5880" i="3"/>
  <c r="K5881" i="3"/>
  <c r="K5882" i="3"/>
  <c r="K5883" i="3"/>
  <c r="M5883" i="3" s="1"/>
  <c r="K5884" i="3"/>
  <c r="M5884" i="3" s="1"/>
  <c r="K5885" i="3"/>
  <c r="K5886" i="3"/>
  <c r="K5887" i="3"/>
  <c r="K5888" i="3"/>
  <c r="K5889" i="3"/>
  <c r="K5890" i="3"/>
  <c r="K5891" i="3"/>
  <c r="M5891" i="3" s="1"/>
  <c r="K5892" i="3"/>
  <c r="M5892" i="3" s="1"/>
  <c r="K5893" i="3"/>
  <c r="K5895" i="3"/>
  <c r="K5896" i="3"/>
  <c r="K5897" i="3"/>
  <c r="K5898" i="3"/>
  <c r="K5899" i="3"/>
  <c r="K5900" i="3"/>
  <c r="M5900" i="3" s="1"/>
  <c r="K5901" i="3"/>
  <c r="M5901" i="3" s="1"/>
  <c r="K5902" i="3"/>
  <c r="K5903" i="3"/>
  <c r="M5903" i="3" s="1"/>
  <c r="K4851" i="3"/>
  <c r="K5904" i="3"/>
  <c r="K5905" i="3"/>
  <c r="M5905" i="3" s="1"/>
  <c r="K5906" i="3"/>
  <c r="K5907" i="3"/>
  <c r="M5907" i="3" s="1"/>
  <c r="K5908" i="3"/>
  <c r="M5908" i="3" s="1"/>
  <c r="K5910" i="3"/>
  <c r="K5911" i="3"/>
  <c r="K5912" i="3"/>
  <c r="K5913" i="3"/>
  <c r="K5914" i="3"/>
  <c r="K5915" i="3"/>
  <c r="K5916" i="3"/>
  <c r="M5916" i="3" s="1"/>
  <c r="K5917" i="3"/>
  <c r="M5917" i="3" s="1"/>
  <c r="K5918" i="3"/>
  <c r="K5919" i="3"/>
  <c r="K5920" i="3"/>
  <c r="K5921" i="3"/>
  <c r="K5922" i="3"/>
  <c r="M5922" i="3" s="1"/>
  <c r="K5923" i="3"/>
  <c r="K5925" i="3"/>
  <c r="M5925" i="3" s="1"/>
  <c r="K1640" i="3"/>
  <c r="M1640" i="3" s="1"/>
  <c r="K5926" i="3"/>
  <c r="K5927" i="3"/>
  <c r="K5928" i="3"/>
  <c r="K5929" i="3"/>
  <c r="K5930" i="3"/>
  <c r="K5932" i="3"/>
  <c r="K5933" i="3"/>
  <c r="M5933" i="3" s="1"/>
  <c r="K5934" i="3"/>
  <c r="K5935" i="3"/>
  <c r="K5936" i="3"/>
  <c r="K5937" i="3"/>
  <c r="K5938" i="3"/>
  <c r="K5939" i="3"/>
  <c r="K5940" i="3"/>
  <c r="K7101" i="3"/>
  <c r="M7101" i="3" s="1"/>
  <c r="K5941" i="3"/>
  <c r="K5942" i="3"/>
  <c r="K5943" i="3"/>
  <c r="M5943" i="3" s="1"/>
  <c r="K5944" i="3"/>
  <c r="K5946" i="3"/>
  <c r="K5947" i="3"/>
  <c r="K5948" i="3"/>
  <c r="K5949" i="3"/>
  <c r="K5950" i="3"/>
  <c r="K5951" i="3"/>
  <c r="K5952" i="3"/>
  <c r="K5953" i="3"/>
  <c r="K5954" i="3"/>
  <c r="K5955" i="3"/>
  <c r="K5956" i="3"/>
  <c r="K5957" i="3"/>
  <c r="K5958" i="3"/>
  <c r="K5959" i="3"/>
  <c r="K5960" i="3"/>
  <c r="K5961" i="3"/>
  <c r="K5962" i="3"/>
  <c r="K5963" i="3"/>
  <c r="K5964" i="3"/>
  <c r="K5965" i="3"/>
  <c r="M5965" i="3" s="1"/>
  <c r="K5966" i="3"/>
  <c r="K5967" i="3"/>
  <c r="K4990" i="3"/>
  <c r="M4990" i="3" s="1"/>
  <c r="K5968" i="3"/>
  <c r="K5969" i="3"/>
  <c r="K5970" i="3"/>
  <c r="K5971" i="3"/>
  <c r="K5972" i="3"/>
  <c r="M5972" i="3" s="1"/>
  <c r="K5973" i="3"/>
  <c r="M5973" i="3" s="1"/>
  <c r="K5974" i="3"/>
  <c r="K5975" i="3"/>
  <c r="K5976" i="3"/>
  <c r="K5977" i="3"/>
  <c r="K5978" i="3"/>
  <c r="M5978" i="3" s="1"/>
  <c r="K5979" i="3"/>
  <c r="K5980" i="3"/>
  <c r="M5980" i="3" s="1"/>
  <c r="K5981" i="3"/>
  <c r="K5982" i="3"/>
  <c r="K5983" i="3"/>
  <c r="M5983" i="3" s="1"/>
  <c r="K5984" i="3"/>
  <c r="K5985" i="3"/>
  <c r="K5986" i="3"/>
  <c r="M5986" i="3" s="1"/>
  <c r="K5987" i="3"/>
  <c r="K5988" i="3"/>
  <c r="M5988" i="3" s="1"/>
  <c r="K5989" i="3"/>
  <c r="K5990" i="3"/>
  <c r="K5991" i="3"/>
  <c r="K5992" i="3"/>
  <c r="K1302" i="3"/>
  <c r="K515" i="3"/>
  <c r="M515" i="3" s="1"/>
  <c r="K5993" i="3"/>
  <c r="K7738" i="3"/>
  <c r="M7738" i="3" s="1"/>
  <c r="K5202" i="3"/>
  <c r="M5202" i="3" s="1"/>
  <c r="K5873" i="3"/>
  <c r="K7265" i="3"/>
  <c r="K4032" i="3"/>
  <c r="K5994" i="3"/>
  <c r="K5995" i="3"/>
  <c r="K5996" i="3"/>
  <c r="K5997" i="3"/>
  <c r="K5998" i="3"/>
  <c r="K5999" i="3"/>
  <c r="K6000" i="3"/>
  <c r="K6001" i="3"/>
  <c r="K6002" i="3"/>
  <c r="K6003" i="3"/>
  <c r="M6003" i="3" s="1"/>
  <c r="K6004" i="3"/>
  <c r="K4884" i="3"/>
  <c r="M4884" i="3" s="1"/>
  <c r="K6005" i="3"/>
  <c r="K6006" i="3"/>
  <c r="K6007" i="3"/>
  <c r="K6008" i="3"/>
  <c r="K6009" i="3"/>
  <c r="K6010" i="3"/>
  <c r="M6010" i="3" s="1"/>
  <c r="K6011" i="3"/>
  <c r="K6012" i="3"/>
  <c r="M6012" i="3" s="1"/>
  <c r="K6014" i="3"/>
  <c r="K6015" i="3"/>
  <c r="K6016" i="3"/>
  <c r="K6017" i="3"/>
  <c r="K6018" i="3"/>
  <c r="K6019" i="3"/>
  <c r="K6020" i="3"/>
  <c r="K6021" i="3"/>
  <c r="M6021" i="3" s="1"/>
  <c r="K6022" i="3"/>
  <c r="K6023" i="3"/>
  <c r="K6024" i="3"/>
  <c r="M6024" i="3" s="1"/>
  <c r="K6025" i="3"/>
  <c r="K6026" i="3"/>
  <c r="K6027" i="3"/>
  <c r="M6027" i="3" s="1"/>
  <c r="K6028" i="3"/>
  <c r="K1149" i="3"/>
  <c r="M1149" i="3" s="1"/>
  <c r="K6029" i="3"/>
  <c r="K6030" i="3"/>
  <c r="K6031" i="3"/>
  <c r="M6031" i="3" s="1"/>
  <c r="K6032" i="3"/>
  <c r="K6033" i="3"/>
  <c r="K6034" i="3"/>
  <c r="K6035" i="3"/>
  <c r="K6036" i="3"/>
  <c r="M6036" i="3" s="1"/>
  <c r="K6037" i="3"/>
  <c r="M6037" i="3" s="1"/>
  <c r="K6038" i="3"/>
  <c r="K6039" i="3"/>
  <c r="M6039" i="3" s="1"/>
  <c r="K6041" i="3"/>
  <c r="K6042" i="3"/>
  <c r="K6043" i="3"/>
  <c r="K6044" i="3"/>
  <c r="K6045" i="3"/>
  <c r="K6046" i="3"/>
  <c r="K6047" i="3"/>
  <c r="K6048" i="3"/>
  <c r="K6049" i="3"/>
  <c r="K6050" i="3"/>
  <c r="K6051" i="3"/>
  <c r="M6051" i="3" s="1"/>
  <c r="K6052" i="3"/>
  <c r="K6053" i="3"/>
  <c r="K6054" i="3"/>
  <c r="K6055" i="3"/>
  <c r="K6056" i="3"/>
  <c r="K6057" i="3"/>
  <c r="K6058" i="3"/>
  <c r="K6059" i="3"/>
  <c r="K6060" i="3"/>
  <c r="K6061" i="3"/>
  <c r="M6061" i="3" s="1"/>
  <c r="K6062" i="3"/>
  <c r="K6063" i="3"/>
  <c r="K6064" i="3"/>
  <c r="K6065" i="3"/>
  <c r="K6066" i="3"/>
  <c r="K6067" i="3"/>
  <c r="K516" i="3"/>
  <c r="K517" i="3"/>
  <c r="M517" i="3" s="1"/>
  <c r="K6068" i="3"/>
  <c r="M6068" i="3" s="1"/>
  <c r="K6069" i="3"/>
  <c r="K6070" i="3"/>
  <c r="K6071" i="3"/>
  <c r="K6072" i="3"/>
  <c r="K6073" i="3"/>
  <c r="M6073" i="3" s="1"/>
  <c r="K6074" i="3"/>
  <c r="K6075" i="3"/>
  <c r="M6075" i="3" s="1"/>
  <c r="K6076" i="3"/>
  <c r="M6076" i="3" s="1"/>
  <c r="K6077" i="3"/>
  <c r="K6078" i="3"/>
  <c r="M6078" i="3" s="1"/>
  <c r="K6079" i="3"/>
  <c r="K6080" i="3"/>
  <c r="K6081" i="3"/>
  <c r="K6082" i="3"/>
  <c r="K6083" i="3"/>
  <c r="M6083" i="3" s="1"/>
  <c r="K6084" i="3"/>
  <c r="M6084" i="3" s="1"/>
  <c r="K6085" i="3"/>
  <c r="K6086" i="3"/>
  <c r="M6086" i="3" s="1"/>
  <c r="K6087" i="3"/>
  <c r="K6088" i="3"/>
  <c r="K6089" i="3"/>
  <c r="K4409" i="3"/>
  <c r="K6090" i="3"/>
  <c r="M6090" i="3" s="1"/>
  <c r="K6091" i="3"/>
  <c r="M6091" i="3" s="1"/>
  <c r="K6092" i="3"/>
  <c r="K6093" i="3"/>
  <c r="K6094" i="3"/>
  <c r="K6095" i="3"/>
  <c r="K6096" i="3"/>
  <c r="K6097" i="3"/>
  <c r="K6098" i="3"/>
  <c r="M6098" i="3" s="1"/>
  <c r="K6099" i="3"/>
  <c r="M6099" i="3" s="1"/>
  <c r="K6100" i="3"/>
  <c r="K6101" i="3"/>
  <c r="K2336" i="3"/>
  <c r="K6102" i="3"/>
  <c r="K6103" i="3"/>
  <c r="K6104" i="3"/>
  <c r="K6105" i="3"/>
  <c r="K6106" i="3"/>
  <c r="M6106" i="3" s="1"/>
  <c r="K6107" i="3"/>
  <c r="K6108" i="3"/>
  <c r="M6108" i="3" s="1"/>
  <c r="K6109" i="3"/>
  <c r="K6110" i="3"/>
  <c r="K6111" i="3"/>
  <c r="K5455" i="3"/>
  <c r="K6591" i="3"/>
  <c r="M6591" i="3" s="1"/>
  <c r="K6112" i="3"/>
  <c r="K6113" i="3"/>
  <c r="K6114" i="3"/>
  <c r="K6115" i="3"/>
  <c r="K6116" i="3"/>
  <c r="K6117" i="3"/>
  <c r="K6118" i="3"/>
  <c r="K6119" i="3"/>
  <c r="M6119" i="3" s="1"/>
  <c r="K6120" i="3"/>
  <c r="M6120" i="3" s="1"/>
  <c r="K6121" i="3"/>
  <c r="K6122" i="3"/>
  <c r="M6122" i="3" s="1"/>
  <c r="K6123" i="3"/>
  <c r="K320" i="3"/>
  <c r="K6124" i="3"/>
  <c r="M6124" i="3" s="1"/>
  <c r="K2337" i="3"/>
  <c r="K6125" i="3"/>
  <c r="K6126" i="3"/>
  <c r="K6128" i="3"/>
  <c r="M6128" i="3" s="1"/>
  <c r="K6129" i="3"/>
  <c r="K6130" i="3"/>
  <c r="K6131" i="3"/>
  <c r="K6502" i="3"/>
  <c r="K536" i="3"/>
  <c r="K6132" i="3"/>
  <c r="M6132" i="3" s="1"/>
  <c r="K6133" i="3"/>
  <c r="M6133" i="3" s="1"/>
  <c r="K6134" i="3"/>
  <c r="K6135" i="3"/>
  <c r="M6135" i="3" s="1"/>
  <c r="K6136" i="3"/>
  <c r="K6137" i="3"/>
  <c r="K1114" i="3"/>
  <c r="K6138" i="3"/>
  <c r="K6139" i="3"/>
  <c r="M6139" i="3" s="1"/>
  <c r="K6140" i="3"/>
  <c r="M6140" i="3" s="1"/>
  <c r="K6141" i="3"/>
  <c r="K6142" i="3"/>
  <c r="K6143" i="3"/>
  <c r="K6144" i="3"/>
  <c r="K6145" i="3"/>
  <c r="K6146" i="3"/>
  <c r="K6147" i="3"/>
  <c r="M6147" i="3" s="1"/>
  <c r="K6148" i="3"/>
  <c r="M6148" i="3" s="1"/>
  <c r="K6149" i="3"/>
  <c r="K6150" i="3"/>
  <c r="M6150" i="3" s="1"/>
  <c r="K6151" i="3"/>
  <c r="K6152" i="3"/>
  <c r="K6153" i="3"/>
  <c r="K6154" i="3"/>
  <c r="K6155" i="3"/>
  <c r="M6155" i="3" s="1"/>
  <c r="K6156" i="3"/>
  <c r="M6156" i="3" s="1"/>
  <c r="K6157" i="3"/>
  <c r="K6158" i="3"/>
  <c r="M6158" i="3" s="1"/>
  <c r="K6159" i="3"/>
  <c r="K6160" i="3"/>
  <c r="K6161" i="3"/>
  <c r="K6162" i="3"/>
  <c r="K6163" i="3"/>
  <c r="M6163" i="3" s="1"/>
  <c r="K6164" i="3"/>
  <c r="M6164" i="3" s="1"/>
  <c r="K6165" i="3"/>
  <c r="K6166" i="3"/>
  <c r="M6166" i="3" s="1"/>
  <c r="K6167" i="3"/>
  <c r="K6168" i="3"/>
  <c r="K6169" i="3"/>
  <c r="K6170" i="3"/>
  <c r="K6171" i="3"/>
  <c r="M6171" i="3" s="1"/>
  <c r="K6172" i="3"/>
  <c r="M6172" i="3" s="1"/>
  <c r="K1115" i="3"/>
  <c r="K2669" i="3"/>
  <c r="M2669" i="3" s="1"/>
  <c r="K2670" i="3"/>
  <c r="K2671" i="3"/>
  <c r="K2672" i="3"/>
  <c r="K2673" i="3"/>
  <c r="K6173" i="3"/>
  <c r="M6173" i="3" s="1"/>
  <c r="K6174" i="3"/>
  <c r="K6175" i="3"/>
  <c r="K6176" i="3"/>
  <c r="K6177" i="3"/>
  <c r="K6178" i="3"/>
  <c r="K6180" i="3"/>
  <c r="K6181" i="3"/>
  <c r="K6183" i="3"/>
  <c r="M6183" i="3" s="1"/>
  <c r="K6184" i="3"/>
  <c r="K6185" i="3"/>
  <c r="K6186" i="3"/>
  <c r="K6187" i="3"/>
  <c r="K6188" i="3"/>
  <c r="K6189" i="3"/>
  <c r="K6190" i="3"/>
  <c r="K6191" i="3"/>
  <c r="M6191" i="3" s="1"/>
  <c r="K6192" i="3"/>
  <c r="K6193" i="3"/>
  <c r="K6194" i="3"/>
  <c r="M6194" i="3" s="1"/>
  <c r="K6195" i="3"/>
  <c r="K6196" i="3"/>
  <c r="K6197" i="3"/>
  <c r="K6198" i="3"/>
  <c r="K6199" i="3"/>
  <c r="M6199" i="3" s="1"/>
  <c r="K6200" i="3"/>
  <c r="K6201" i="3"/>
  <c r="K6202" i="3"/>
  <c r="K1680" i="3"/>
  <c r="K6203" i="3"/>
  <c r="K6204" i="3"/>
  <c r="K1116" i="3"/>
  <c r="K6205" i="3"/>
  <c r="M6205" i="3" s="1"/>
  <c r="K6206" i="3"/>
  <c r="K6207" i="3"/>
  <c r="K6208" i="3"/>
  <c r="K1117" i="3"/>
  <c r="K6209" i="3"/>
  <c r="K6210" i="3"/>
  <c r="M6210" i="3" s="1"/>
  <c r="K6211" i="3"/>
  <c r="K6212" i="3"/>
  <c r="M6212" i="3" s="1"/>
  <c r="K6213" i="3"/>
  <c r="K6214" i="3"/>
  <c r="K6215" i="3"/>
  <c r="M6215" i="3" s="1"/>
  <c r="K6216" i="3"/>
  <c r="K6217" i="3"/>
  <c r="K6218" i="3"/>
  <c r="M6218" i="3" s="1"/>
  <c r="K1118" i="3"/>
  <c r="K1119" i="3"/>
  <c r="M1119" i="3" s="1"/>
  <c r="K1120" i="3"/>
  <c r="M1120" i="3" s="1"/>
  <c r="K1121" i="3"/>
  <c r="K6219" i="3"/>
  <c r="M6219" i="3" s="1"/>
  <c r="K1122" i="3"/>
  <c r="K1123" i="3"/>
  <c r="K1124" i="3"/>
  <c r="K1125" i="3"/>
  <c r="K1126" i="3"/>
  <c r="M1126" i="3" s="1"/>
  <c r="K1127" i="3"/>
  <c r="M1127" i="3" s="1"/>
  <c r="K1128" i="3"/>
  <c r="K1129" i="3"/>
  <c r="K1130" i="3"/>
  <c r="K6220" i="3"/>
  <c r="K6221" i="3"/>
  <c r="K6222" i="3"/>
  <c r="K6223" i="3"/>
  <c r="M6223" i="3" s="1"/>
  <c r="K6224" i="3"/>
  <c r="K6225" i="3"/>
  <c r="K6226" i="3"/>
  <c r="M6226" i="3" s="1"/>
  <c r="K6227" i="3"/>
  <c r="K6228" i="3"/>
  <c r="K6229" i="3"/>
  <c r="K6230" i="3"/>
  <c r="K6231" i="3"/>
  <c r="M6231" i="3" s="1"/>
  <c r="K6232" i="3"/>
  <c r="K6233" i="3"/>
  <c r="K6234" i="3"/>
  <c r="K6235" i="3"/>
  <c r="K6236" i="3"/>
  <c r="K6237" i="3"/>
  <c r="K6238" i="3"/>
  <c r="K6239" i="3"/>
  <c r="M6239" i="3" s="1"/>
  <c r="K6240" i="3"/>
  <c r="K6241" i="3"/>
  <c r="K6243" i="3"/>
  <c r="M6243" i="3" s="1"/>
  <c r="K6244" i="3"/>
  <c r="K6245" i="3"/>
  <c r="K6246" i="3"/>
  <c r="K6247" i="3"/>
  <c r="K6248" i="3"/>
  <c r="K6249" i="3"/>
  <c r="K6250" i="3"/>
  <c r="K6251" i="3"/>
  <c r="M6251" i="3" s="1"/>
  <c r="K6252" i="3"/>
  <c r="K6253" i="3"/>
  <c r="K6254" i="3"/>
  <c r="K6255" i="3"/>
  <c r="K6256" i="3"/>
  <c r="K6257" i="3"/>
  <c r="K6258" i="3"/>
  <c r="K6259" i="3"/>
  <c r="M6259" i="3" s="1"/>
  <c r="K6260" i="3"/>
  <c r="K6261" i="3"/>
  <c r="K6262" i="3"/>
  <c r="K6263" i="3"/>
  <c r="K6264" i="3"/>
  <c r="K6265" i="3"/>
  <c r="K6266" i="3"/>
  <c r="K6267" i="3"/>
  <c r="M6267" i="3" s="1"/>
  <c r="K6268" i="3"/>
  <c r="K6269" i="3"/>
  <c r="K6270" i="3"/>
  <c r="K6271" i="3"/>
  <c r="K6272" i="3"/>
  <c r="K7189" i="3"/>
  <c r="K6273" i="3"/>
  <c r="K1503" i="3"/>
  <c r="K6274" i="3"/>
  <c r="K6275" i="3"/>
  <c r="K6276" i="3"/>
  <c r="K6277" i="3"/>
  <c r="K6278" i="3"/>
  <c r="K6279" i="3"/>
  <c r="K6280" i="3"/>
  <c r="K6281" i="3"/>
  <c r="K6282" i="3"/>
  <c r="K6283" i="3"/>
  <c r="K6284" i="3"/>
  <c r="K6285" i="3"/>
  <c r="K6286" i="3"/>
  <c r="K6287" i="3"/>
  <c r="K6288" i="3"/>
  <c r="K6290" i="3"/>
  <c r="K6291" i="3"/>
  <c r="K6292" i="3"/>
  <c r="K6293" i="3"/>
  <c r="K6294" i="3"/>
  <c r="K6295" i="3"/>
  <c r="K6296" i="3"/>
  <c r="K6297" i="3"/>
  <c r="K6298" i="3"/>
  <c r="M6298" i="3" s="1"/>
  <c r="K6299" i="3"/>
  <c r="K6300" i="3"/>
  <c r="K6301" i="3"/>
  <c r="K6302" i="3"/>
  <c r="K6303" i="3"/>
  <c r="M6303" i="3" s="1"/>
  <c r="K6304" i="3"/>
  <c r="K6306" i="3"/>
  <c r="K6307" i="3"/>
  <c r="M6307" i="3" s="1"/>
  <c r="K6309" i="3"/>
  <c r="K6310" i="3"/>
  <c r="K6311" i="3"/>
  <c r="K6312" i="3"/>
  <c r="K6313" i="3"/>
  <c r="K6314" i="3"/>
  <c r="M6314" i="3" s="1"/>
  <c r="K6315" i="3"/>
  <c r="K6316" i="3"/>
  <c r="M6316" i="3" s="1"/>
  <c r="K6321" i="3"/>
  <c r="K6322" i="3"/>
  <c r="K6323" i="3"/>
  <c r="K6324" i="3"/>
  <c r="K6325" i="3"/>
  <c r="M6325" i="3" s="1"/>
  <c r="K6326" i="3"/>
  <c r="K6327" i="3"/>
  <c r="K6328" i="3"/>
  <c r="M6328" i="3" s="1"/>
  <c r="K6329" i="3"/>
  <c r="K6330" i="3"/>
  <c r="K6332" i="3"/>
  <c r="K6333" i="3"/>
  <c r="K6334" i="3"/>
  <c r="K6335" i="3"/>
  <c r="K6880" i="3"/>
  <c r="K6337" i="3"/>
  <c r="K6338" i="3"/>
  <c r="K6339" i="3"/>
  <c r="K6340" i="3"/>
  <c r="K6341" i="3"/>
  <c r="K6342" i="3"/>
  <c r="K6343" i="3"/>
  <c r="M6343" i="3" s="1"/>
  <c r="K6345" i="3"/>
  <c r="K6346" i="3"/>
  <c r="M6346" i="3" s="1"/>
  <c r="K6347" i="3"/>
  <c r="K6348" i="3"/>
  <c r="K6349" i="3"/>
  <c r="K6350" i="3"/>
  <c r="K6351" i="3"/>
  <c r="M6351" i="3" s="1"/>
  <c r="K6352" i="3"/>
  <c r="K6353" i="3"/>
  <c r="K6354" i="3"/>
  <c r="K6355" i="3"/>
  <c r="K6356" i="3"/>
  <c r="K6357" i="3"/>
  <c r="K6358" i="3"/>
  <c r="K6359" i="3"/>
  <c r="K6360" i="3"/>
  <c r="K1102" i="3"/>
  <c r="K6363" i="3"/>
  <c r="M6363" i="3" s="1"/>
  <c r="K6364" i="3"/>
  <c r="K6365" i="3"/>
  <c r="K6366" i="3"/>
  <c r="K6367" i="3"/>
  <c r="K6368" i="3"/>
  <c r="M6368" i="3" s="1"/>
  <c r="K6369" i="3"/>
  <c r="M6369" i="3" s="1"/>
  <c r="K6370" i="3"/>
  <c r="K6371" i="3"/>
  <c r="M6371" i="3" s="1"/>
  <c r="K653" i="3"/>
  <c r="K6372" i="3"/>
  <c r="K6373" i="3"/>
  <c r="K6374" i="3"/>
  <c r="K6375" i="3"/>
  <c r="M6375" i="3" s="1"/>
  <c r="K6376" i="3"/>
  <c r="K6377" i="3"/>
  <c r="K6378" i="3"/>
  <c r="M6378" i="3" s="1"/>
  <c r="K6379" i="3"/>
  <c r="K6380" i="3"/>
  <c r="K6381" i="3"/>
  <c r="K6382" i="3"/>
  <c r="K6385" i="3"/>
  <c r="K6386" i="3"/>
  <c r="M6386" i="3" s="1"/>
  <c r="K6387" i="3"/>
  <c r="K6388" i="3"/>
  <c r="M6388" i="3" s="1"/>
  <c r="K6389" i="3"/>
  <c r="K6390" i="3"/>
  <c r="K6391" i="3"/>
  <c r="K6392" i="3"/>
  <c r="K6393" i="3"/>
  <c r="K6394" i="3"/>
  <c r="M6394" i="3" s="1"/>
  <c r="K6395" i="3"/>
  <c r="K6396" i="3"/>
  <c r="M6396" i="3" s="1"/>
  <c r="K6397" i="3"/>
  <c r="K6398" i="3"/>
  <c r="K6401" i="3"/>
  <c r="K6402" i="3"/>
  <c r="K6403" i="3"/>
  <c r="M6403" i="3" s="1"/>
  <c r="K6404" i="3"/>
  <c r="M6404" i="3" s="1"/>
  <c r="K6405" i="3"/>
  <c r="K6406" i="3"/>
  <c r="K6407" i="3"/>
  <c r="K6408" i="3"/>
  <c r="K6409" i="3"/>
  <c r="K6410" i="3"/>
  <c r="K7659" i="3"/>
  <c r="M7659" i="3" s="1"/>
  <c r="K6411" i="3"/>
  <c r="M6411" i="3" s="1"/>
  <c r="K6412" i="3"/>
  <c r="K6413" i="3"/>
  <c r="K6414" i="3"/>
  <c r="K6415" i="3"/>
  <c r="K4571" i="3"/>
  <c r="K4117" i="3"/>
  <c r="K2338" i="3"/>
  <c r="M2338" i="3" s="1"/>
  <c r="K6416" i="3"/>
  <c r="K6418" i="3"/>
  <c r="K6419" i="3"/>
  <c r="K6420" i="3"/>
  <c r="K6421" i="3"/>
  <c r="K6423" i="3"/>
  <c r="K6424" i="3"/>
  <c r="K6425" i="3"/>
  <c r="K6426" i="3"/>
  <c r="M6426" i="3" s="1"/>
  <c r="K6427" i="3"/>
  <c r="K6428" i="3"/>
  <c r="M6428" i="3" s="1"/>
  <c r="K6429" i="3"/>
  <c r="K6430" i="3"/>
  <c r="K6431" i="3"/>
  <c r="K6432" i="3"/>
  <c r="K6433" i="3"/>
  <c r="K6434" i="3"/>
  <c r="M6434" i="3" s="1"/>
  <c r="K6435" i="3"/>
  <c r="K6436" i="3"/>
  <c r="K6437" i="3"/>
  <c r="K6438" i="3"/>
  <c r="K6439" i="3"/>
  <c r="K6440" i="3"/>
  <c r="K6441" i="3"/>
  <c r="K6442" i="3"/>
  <c r="M6442" i="3" s="1"/>
  <c r="K6443" i="3"/>
  <c r="K1917" i="3"/>
  <c r="K6444" i="3"/>
  <c r="K6445" i="3"/>
  <c r="K6446" i="3"/>
  <c r="K6447" i="3"/>
  <c r="K6448" i="3"/>
  <c r="K6449" i="3"/>
  <c r="K6450" i="3"/>
  <c r="K6451" i="3"/>
  <c r="M6451" i="3" s="1"/>
  <c r="K6452" i="3"/>
  <c r="K6453" i="3"/>
  <c r="K6454" i="3"/>
  <c r="K6455" i="3"/>
  <c r="K6456" i="3"/>
  <c r="K6458" i="3"/>
  <c r="M6458" i="3" s="1"/>
  <c r="K603" i="3"/>
  <c r="K6459" i="3"/>
  <c r="M6459" i="3" s="1"/>
  <c r="K6460" i="3"/>
  <c r="K6461" i="3"/>
  <c r="K158" i="3"/>
  <c r="K6462" i="3"/>
  <c r="K6463" i="3"/>
  <c r="M6463" i="3" s="1"/>
  <c r="K6464" i="3"/>
  <c r="M6464" i="3" s="1"/>
  <c r="K6851" i="3"/>
  <c r="K6465" i="3"/>
  <c r="K4768" i="3"/>
  <c r="K6466" i="3"/>
  <c r="K6467" i="3"/>
  <c r="M6467" i="3" s="1"/>
  <c r="K6470" i="3"/>
  <c r="K6471" i="3"/>
  <c r="M6471" i="3" s="1"/>
  <c r="K6472" i="3"/>
  <c r="K6473" i="3"/>
  <c r="K6475" i="3"/>
  <c r="M6475" i="3" s="1"/>
  <c r="K6476" i="3"/>
  <c r="K6477" i="3"/>
  <c r="K6478" i="3"/>
  <c r="K6479" i="3"/>
  <c r="K6480" i="3"/>
  <c r="K6481" i="3"/>
  <c r="K6482" i="3"/>
  <c r="K6483" i="3"/>
  <c r="M6483" i="3" s="1"/>
  <c r="K6484" i="3"/>
  <c r="K6485" i="3"/>
  <c r="K6486" i="3"/>
  <c r="K6487" i="3"/>
  <c r="K6488" i="3"/>
  <c r="K6489" i="3"/>
  <c r="K6490" i="3"/>
  <c r="K6491" i="3"/>
  <c r="K6492" i="3"/>
  <c r="K6493" i="3"/>
  <c r="K6494" i="3"/>
  <c r="K6495" i="3"/>
  <c r="K6496" i="3"/>
  <c r="K6497" i="3"/>
  <c r="K6498" i="3"/>
  <c r="K6499" i="3"/>
  <c r="M6499" i="3" s="1"/>
  <c r="K6500" i="3"/>
  <c r="K6503" i="3"/>
  <c r="K6504" i="3"/>
  <c r="K6505" i="3"/>
  <c r="K6506" i="3"/>
  <c r="K6507" i="3"/>
  <c r="M6507" i="3" s="1"/>
  <c r="K6508" i="3"/>
  <c r="K6509" i="3"/>
  <c r="K6510" i="3"/>
  <c r="K6511" i="3"/>
  <c r="K6512" i="3"/>
  <c r="K6513" i="3"/>
  <c r="K6514" i="3"/>
  <c r="M6514" i="3" s="1"/>
  <c r="K6516" i="3"/>
  <c r="M6516" i="3" s="1"/>
  <c r="K6517" i="3"/>
  <c r="K6518" i="3"/>
  <c r="K6519" i="3"/>
  <c r="K6520" i="3"/>
  <c r="K6521" i="3"/>
  <c r="K6524" i="3"/>
  <c r="K6525" i="3"/>
  <c r="M6525" i="3" s="1"/>
  <c r="K6526" i="3"/>
  <c r="K6527" i="3"/>
  <c r="K6528" i="3"/>
  <c r="K6529" i="3"/>
  <c r="K6530" i="3"/>
  <c r="K6531" i="3"/>
  <c r="K6532" i="3"/>
  <c r="K6533" i="3"/>
  <c r="M6533" i="3" s="1"/>
  <c r="K6534" i="3"/>
  <c r="M6534" i="3" s="1"/>
  <c r="K6535" i="3"/>
  <c r="K6536" i="3"/>
  <c r="M6536" i="3" s="1"/>
  <c r="K6537" i="3"/>
  <c r="K6538" i="3"/>
  <c r="K6539" i="3"/>
  <c r="K6540" i="3"/>
  <c r="K6541" i="3"/>
  <c r="K6546" i="3"/>
  <c r="M6546" i="3" s="1"/>
  <c r="K6547" i="3"/>
  <c r="K6548" i="3"/>
  <c r="M6548" i="3" s="1"/>
  <c r="K6549" i="3"/>
  <c r="K6550" i="3"/>
  <c r="K6551" i="3"/>
  <c r="K6552" i="3"/>
  <c r="K6553" i="3"/>
  <c r="K6554" i="3"/>
  <c r="M6554" i="3" s="1"/>
  <c r="K6555" i="3"/>
  <c r="K6556" i="3"/>
  <c r="M6556" i="3" s="1"/>
  <c r="K6557" i="3"/>
  <c r="K6558" i="3"/>
  <c r="K6559" i="3"/>
  <c r="K6560" i="3"/>
  <c r="K6561" i="3"/>
  <c r="K6562" i="3"/>
  <c r="M6562" i="3" s="1"/>
  <c r="K6563" i="3"/>
  <c r="K6564" i="3"/>
  <c r="M6564" i="3" s="1"/>
  <c r="K6565" i="3"/>
  <c r="K6566" i="3"/>
  <c r="K6567" i="3"/>
  <c r="K6568" i="3"/>
  <c r="K6569" i="3"/>
  <c r="K6570" i="3"/>
  <c r="M6570" i="3" s="1"/>
  <c r="K6571" i="3"/>
  <c r="K4916" i="3"/>
  <c r="K6572" i="3"/>
  <c r="K6573" i="3"/>
  <c r="K6574" i="3"/>
  <c r="K6575" i="3"/>
  <c r="K6576" i="3"/>
  <c r="K6577" i="3"/>
  <c r="K6578" i="3"/>
  <c r="K6579" i="3"/>
  <c r="K6580" i="3"/>
  <c r="K6581" i="3"/>
  <c r="K6582" i="3"/>
  <c r="K6583" i="3"/>
  <c r="K6584" i="3"/>
  <c r="K6585" i="3"/>
  <c r="K6586" i="3"/>
  <c r="K6587" i="3"/>
  <c r="M6587" i="3" s="1"/>
  <c r="K6588" i="3"/>
  <c r="K6589" i="3"/>
  <c r="K6590" i="3"/>
  <c r="K6592" i="3"/>
  <c r="K6593" i="3"/>
  <c r="K6594" i="3"/>
  <c r="M6594" i="3" s="1"/>
  <c r="K6595" i="3"/>
  <c r="K6596" i="3"/>
  <c r="M6596" i="3" s="1"/>
  <c r="K6598" i="3"/>
  <c r="K6599" i="3"/>
  <c r="K6600" i="3"/>
  <c r="K6601" i="3"/>
  <c r="K6602" i="3"/>
  <c r="M6602" i="3" s="1"/>
  <c r="K5375" i="3"/>
  <c r="K6603" i="3"/>
  <c r="K6604" i="3"/>
  <c r="K6605" i="3"/>
  <c r="K6606" i="3"/>
  <c r="K6607" i="3"/>
  <c r="K6608" i="3"/>
  <c r="K6609" i="3"/>
  <c r="K6610" i="3"/>
  <c r="M6610" i="3" s="1"/>
  <c r="K6611" i="3"/>
  <c r="K6612" i="3"/>
  <c r="M6612" i="3" s="1"/>
  <c r="K6613" i="3"/>
  <c r="K6614" i="3"/>
  <c r="K6615" i="3"/>
  <c r="K6616" i="3"/>
  <c r="K6617" i="3"/>
  <c r="K6618" i="3"/>
  <c r="M6618" i="3" s="1"/>
  <c r="K6619" i="3"/>
  <c r="K6620" i="3"/>
  <c r="K6621" i="3"/>
  <c r="K6622" i="3"/>
  <c r="K6623" i="3"/>
  <c r="K6624" i="3"/>
  <c r="K6625" i="3"/>
  <c r="K6626" i="3"/>
  <c r="M6626" i="3" s="1"/>
  <c r="K6627" i="3"/>
  <c r="K6629" i="3"/>
  <c r="K6630" i="3"/>
  <c r="K6631" i="3"/>
  <c r="K6632" i="3"/>
  <c r="K6633" i="3"/>
  <c r="K6634" i="3"/>
  <c r="K6635" i="3"/>
  <c r="M6635" i="3" s="1"/>
  <c r="K6636" i="3"/>
  <c r="K6637" i="3"/>
  <c r="K6638" i="3"/>
  <c r="K6639" i="3"/>
  <c r="K6640" i="3"/>
  <c r="K6641" i="3"/>
  <c r="K6642" i="3"/>
  <c r="M6642" i="3" s="1"/>
  <c r="K6643" i="3"/>
  <c r="M6643" i="3" s="1"/>
  <c r="K6644" i="3"/>
  <c r="K6645" i="3"/>
  <c r="K6646" i="3"/>
  <c r="K6647" i="3"/>
  <c r="K6648" i="3"/>
  <c r="K6649" i="3"/>
  <c r="K6650" i="3"/>
  <c r="K6651" i="3"/>
  <c r="M6651" i="3" s="1"/>
  <c r="K6652" i="3"/>
  <c r="K6653" i="3"/>
  <c r="K6654" i="3"/>
  <c r="K6655" i="3"/>
  <c r="K7130" i="3"/>
  <c r="K6656" i="3"/>
  <c r="K6657" i="3"/>
  <c r="K6658" i="3"/>
  <c r="M6658" i="3" s="1"/>
  <c r="K6659" i="3"/>
  <c r="K6660" i="3"/>
  <c r="K6661" i="3"/>
  <c r="K6662" i="3"/>
  <c r="K4250" i="3"/>
  <c r="K6663" i="3"/>
  <c r="K6664" i="3"/>
  <c r="K6665" i="3"/>
  <c r="K6666" i="3"/>
  <c r="K6667" i="3"/>
  <c r="K6668" i="3"/>
  <c r="K6669" i="3"/>
  <c r="K6670" i="3"/>
  <c r="K6671" i="3"/>
  <c r="K6672" i="3"/>
  <c r="K6673" i="3"/>
  <c r="M6673" i="3" s="1"/>
  <c r="K6675" i="3"/>
  <c r="K6676" i="3"/>
  <c r="M6676" i="3" s="1"/>
  <c r="K7450" i="3"/>
  <c r="K6677" i="3"/>
  <c r="K6678" i="3"/>
  <c r="K6679" i="3"/>
  <c r="K6680" i="3"/>
  <c r="K6681" i="3"/>
  <c r="K6682" i="3"/>
  <c r="K6683" i="3"/>
  <c r="K6684" i="3"/>
  <c r="K6685" i="3"/>
  <c r="K6686" i="3"/>
  <c r="K6687" i="3"/>
  <c r="K6688" i="3"/>
  <c r="K6689" i="3"/>
  <c r="K6690" i="3"/>
  <c r="K6691" i="3"/>
  <c r="M6691" i="3" s="1"/>
  <c r="K6692" i="3"/>
  <c r="K6693" i="3"/>
  <c r="K6694" i="3"/>
  <c r="K6696" i="3"/>
  <c r="K6628" i="3"/>
  <c r="M6628" i="3" s="1"/>
  <c r="K6697" i="3"/>
  <c r="K6698" i="3"/>
  <c r="K6699" i="3"/>
  <c r="M6699" i="3" s="1"/>
  <c r="K6700" i="3"/>
  <c r="K6701" i="3"/>
  <c r="K6702" i="3"/>
  <c r="K6703" i="3"/>
  <c r="K6704" i="3"/>
  <c r="K6705" i="3"/>
  <c r="K6706" i="3"/>
  <c r="K6707" i="3"/>
  <c r="M6707" i="3" s="1"/>
  <c r="K6708" i="3"/>
  <c r="K6711" i="3"/>
  <c r="K6712" i="3"/>
  <c r="K6713" i="3"/>
  <c r="K6714" i="3"/>
  <c r="M6714" i="3" s="1"/>
  <c r="K6715" i="3"/>
  <c r="M6715" i="3" s="1"/>
  <c r="K6717" i="3"/>
  <c r="K6718" i="3"/>
  <c r="K5549" i="3"/>
  <c r="K6719" i="3"/>
  <c r="K6720" i="3"/>
  <c r="K6721" i="3"/>
  <c r="K6722" i="3"/>
  <c r="M6722" i="3" s="1"/>
  <c r="K6723" i="3"/>
  <c r="M6723" i="3" s="1"/>
  <c r="K6724" i="3"/>
  <c r="K6725" i="3"/>
  <c r="K6726" i="3"/>
  <c r="K6727" i="3"/>
  <c r="K6728" i="3"/>
  <c r="K6729" i="3"/>
  <c r="K6730" i="3"/>
  <c r="M6730" i="3" s="1"/>
  <c r="K1392" i="3"/>
  <c r="K6731" i="3"/>
  <c r="K6732" i="3"/>
  <c r="K6733" i="3"/>
  <c r="K6734" i="3"/>
  <c r="K6735" i="3"/>
  <c r="K6736" i="3"/>
  <c r="K6737" i="3"/>
  <c r="K2006" i="3"/>
  <c r="K6738" i="3"/>
  <c r="K6739" i="3"/>
  <c r="M6739" i="3" s="1"/>
  <c r="K6740" i="3"/>
  <c r="K6741" i="3"/>
  <c r="K6742" i="3"/>
  <c r="K6743" i="3"/>
  <c r="K6744" i="3"/>
  <c r="K6745" i="3"/>
  <c r="K6746" i="3"/>
  <c r="K6747" i="3"/>
  <c r="M6747" i="3" s="1"/>
  <c r="K6784" i="3"/>
  <c r="K6748" i="3"/>
  <c r="K6749" i="3"/>
  <c r="K6750" i="3"/>
  <c r="K6751" i="3"/>
  <c r="K6753" i="3"/>
  <c r="K6754" i="3"/>
  <c r="K6756" i="3"/>
  <c r="M6756" i="3" s="1"/>
  <c r="K6757" i="3"/>
  <c r="K2339" i="3"/>
  <c r="K4548" i="3"/>
  <c r="K6474" i="3"/>
  <c r="K6758" i="3"/>
  <c r="M6758" i="3" s="1"/>
  <c r="K6759" i="3"/>
  <c r="K6760" i="3"/>
  <c r="K6761" i="3"/>
  <c r="K6762" i="3"/>
  <c r="K6763" i="3"/>
  <c r="K6765" i="3"/>
  <c r="K6766" i="3"/>
  <c r="K6767" i="3"/>
  <c r="M6767" i="3" s="1"/>
  <c r="K6768" i="3"/>
  <c r="K6769" i="3"/>
  <c r="K6770" i="3"/>
  <c r="K6772" i="3"/>
  <c r="K6773" i="3"/>
  <c r="K6774" i="3"/>
  <c r="K6776" i="3"/>
  <c r="K6777" i="3"/>
  <c r="K6778" i="3"/>
  <c r="M6778" i="3" s="1"/>
  <c r="K6779" i="3"/>
  <c r="K6780" i="3"/>
  <c r="M6780" i="3" s="1"/>
  <c r="K6781" i="3"/>
  <c r="K6782" i="3"/>
  <c r="K6785" i="3"/>
  <c r="K6788" i="3"/>
  <c r="M6788" i="3" s="1"/>
  <c r="K6789" i="3"/>
  <c r="K6790" i="3"/>
  <c r="M6790" i="3" s="1"/>
  <c r="K6791" i="3"/>
  <c r="K6792" i="3"/>
  <c r="K6793" i="3"/>
  <c r="K6794" i="3"/>
  <c r="K6795" i="3"/>
  <c r="K6796" i="3"/>
  <c r="K6797" i="3"/>
  <c r="M6797" i="3" s="1"/>
  <c r="K6798" i="3"/>
  <c r="K6799" i="3"/>
  <c r="K6800" i="3"/>
  <c r="K6801" i="3"/>
  <c r="K6802" i="3"/>
  <c r="K6803" i="3"/>
  <c r="K6804" i="3"/>
  <c r="K6805" i="3"/>
  <c r="K6806" i="3"/>
  <c r="K6807" i="3"/>
  <c r="K6808" i="3"/>
  <c r="K6809" i="3"/>
  <c r="K6810" i="3"/>
  <c r="K6812" i="3"/>
  <c r="K6813" i="3"/>
  <c r="K6817" i="3"/>
  <c r="K6818" i="3"/>
  <c r="M6818" i="3" s="1"/>
  <c r="K6819" i="3"/>
  <c r="K6820" i="3"/>
  <c r="M6820" i="3" s="1"/>
  <c r="K6821" i="3"/>
  <c r="K6822" i="3"/>
  <c r="K6823" i="3"/>
  <c r="M6823" i="3" s="1"/>
  <c r="K6824" i="3"/>
  <c r="K6825" i="3"/>
  <c r="K6826" i="3"/>
  <c r="M6826" i="3" s="1"/>
  <c r="K6827" i="3"/>
  <c r="K6828" i="3"/>
  <c r="M6828" i="3" s="1"/>
  <c r="K6829" i="3"/>
  <c r="K6830" i="3"/>
  <c r="K6831" i="3"/>
  <c r="K6832" i="3"/>
  <c r="K6833" i="3"/>
  <c r="K6834" i="3"/>
  <c r="M6834" i="3" s="1"/>
  <c r="K6835" i="3"/>
  <c r="K6836" i="3"/>
  <c r="M6836" i="3" s="1"/>
  <c r="K6837" i="3"/>
  <c r="K6838" i="3"/>
  <c r="K6839" i="3"/>
  <c r="K6840" i="3"/>
  <c r="K6841" i="3"/>
  <c r="K6842" i="3"/>
  <c r="M6842" i="3" s="1"/>
  <c r="K6844" i="3"/>
  <c r="K6845" i="3"/>
  <c r="K6846" i="3"/>
  <c r="K6848" i="3"/>
  <c r="K6849" i="3"/>
  <c r="K6850" i="3"/>
  <c r="K6852" i="3"/>
  <c r="M6852" i="3" s="1"/>
  <c r="K6853" i="3"/>
  <c r="M6853" i="3" s="1"/>
  <c r="K6854" i="3"/>
  <c r="K6855" i="3"/>
  <c r="M6855" i="3" s="1"/>
  <c r="K6856" i="3"/>
  <c r="K6857" i="3"/>
  <c r="K6858" i="3"/>
  <c r="K6859" i="3"/>
  <c r="K6860" i="3"/>
  <c r="M6860" i="3" s="1"/>
  <c r="K6861" i="3"/>
  <c r="M6861" i="3" s="1"/>
  <c r="K6862" i="3"/>
  <c r="K6863" i="3"/>
  <c r="K6864" i="3"/>
  <c r="K6865" i="3"/>
  <c r="K6866" i="3"/>
  <c r="K6867" i="3"/>
  <c r="K6868" i="3"/>
  <c r="M6868" i="3" s="1"/>
  <c r="K6869" i="3"/>
  <c r="K6870" i="3"/>
  <c r="K6871" i="3"/>
  <c r="M6871" i="3" s="1"/>
  <c r="K6872" i="3"/>
  <c r="K6873" i="3"/>
  <c r="K6874" i="3"/>
  <c r="K6875" i="3"/>
  <c r="K6876" i="3"/>
  <c r="M6876" i="3" s="1"/>
  <c r="K4730" i="3"/>
  <c r="M4730" i="3" s="1"/>
  <c r="K6877" i="3"/>
  <c r="K6878" i="3"/>
  <c r="K6879" i="3"/>
  <c r="K6881" i="3"/>
  <c r="K6882" i="3"/>
  <c r="M6882" i="3" s="1"/>
  <c r="K6883" i="3"/>
  <c r="K6884" i="3"/>
  <c r="M6884" i="3" s="1"/>
  <c r="K6885" i="3"/>
  <c r="K6886" i="3"/>
  <c r="K6887" i="3"/>
  <c r="K6888" i="3"/>
  <c r="K6889" i="3"/>
  <c r="K6890" i="3"/>
  <c r="M6890" i="3" s="1"/>
  <c r="K6891" i="3"/>
  <c r="K6892" i="3"/>
  <c r="M6892" i="3" s="1"/>
  <c r="K6893" i="3"/>
  <c r="K6894" i="3"/>
  <c r="K6895" i="3"/>
  <c r="M6895" i="3" s="1"/>
  <c r="K6896" i="3"/>
  <c r="K6897" i="3"/>
  <c r="K6898" i="3"/>
  <c r="K6899" i="3"/>
  <c r="K6900" i="3"/>
  <c r="M6900" i="3" s="1"/>
  <c r="K6901" i="3"/>
  <c r="M6901" i="3" s="1"/>
  <c r="K6902" i="3"/>
  <c r="K6903" i="3"/>
  <c r="M6903" i="3" s="1"/>
  <c r="K1131" i="3"/>
  <c r="K6904" i="3"/>
  <c r="K6905" i="3"/>
  <c r="K6906" i="3"/>
  <c r="K6907" i="3"/>
  <c r="M6907" i="3" s="1"/>
  <c r="K6908" i="3"/>
  <c r="M6908" i="3" s="1"/>
  <c r="K6909" i="3"/>
  <c r="K6910" i="3"/>
  <c r="K6911" i="3"/>
  <c r="K6912" i="3"/>
  <c r="K6913" i="3"/>
  <c r="K6914" i="3"/>
  <c r="K6915" i="3"/>
  <c r="M6915" i="3" s="1"/>
  <c r="K6916" i="3"/>
  <c r="M6916" i="3" s="1"/>
  <c r="K6918" i="3"/>
  <c r="K4836" i="3"/>
  <c r="M4836" i="3" s="1"/>
  <c r="K6919" i="3"/>
  <c r="K6920" i="3"/>
  <c r="K6921" i="3"/>
  <c r="K6922" i="3"/>
  <c r="K6923" i="3"/>
  <c r="M6923" i="3" s="1"/>
  <c r="K6924" i="3"/>
  <c r="M6924" i="3" s="1"/>
  <c r="K6925" i="3"/>
  <c r="K6926" i="3"/>
  <c r="K6927" i="3"/>
  <c r="K6928" i="3"/>
  <c r="K6929" i="3"/>
  <c r="K6930" i="3"/>
  <c r="K6931" i="3"/>
  <c r="M6931" i="3" s="1"/>
  <c r="K6932" i="3"/>
  <c r="M6932" i="3" s="1"/>
  <c r="K6933" i="3"/>
  <c r="K6934" i="3"/>
  <c r="K6935" i="3"/>
  <c r="K6936" i="3"/>
  <c r="K6937" i="3"/>
  <c r="K6938" i="3"/>
  <c r="K6939" i="3"/>
  <c r="M6939" i="3" s="1"/>
  <c r="K6940" i="3"/>
  <c r="M6940" i="3" s="1"/>
  <c r="K6941" i="3"/>
  <c r="K6942" i="3"/>
  <c r="K6943" i="3"/>
  <c r="K6944" i="3"/>
  <c r="K6945" i="3"/>
  <c r="K4197" i="3"/>
  <c r="K6946" i="3"/>
  <c r="M6946" i="3" s="1"/>
  <c r="K6947" i="3"/>
  <c r="M6947" i="3" s="1"/>
  <c r="K6948" i="3"/>
  <c r="K6949" i="3"/>
  <c r="K6950" i="3"/>
  <c r="K6951" i="3"/>
  <c r="K6952" i="3"/>
  <c r="K6953" i="3"/>
  <c r="K6954" i="3"/>
  <c r="M6954" i="3" s="1"/>
  <c r="K6955" i="3"/>
  <c r="M6955" i="3" s="1"/>
  <c r="K6956" i="3"/>
  <c r="K6957" i="3"/>
  <c r="K6958" i="3"/>
  <c r="K4141" i="3"/>
  <c r="K6959" i="3"/>
  <c r="K6960" i="3"/>
  <c r="K6961" i="3"/>
  <c r="M6961" i="3" s="1"/>
  <c r="K6962" i="3"/>
  <c r="M6962" i="3" s="1"/>
  <c r="K6964" i="3"/>
  <c r="K6965" i="3"/>
  <c r="K6966" i="3"/>
  <c r="K6967" i="3"/>
  <c r="K6968" i="3"/>
  <c r="K6969" i="3"/>
  <c r="K6970" i="3"/>
  <c r="M6970" i="3" s="1"/>
  <c r="K6971" i="3"/>
  <c r="M6971" i="3" s="1"/>
  <c r="K6972" i="3"/>
  <c r="K6973" i="3"/>
  <c r="K6974" i="3"/>
  <c r="K6975" i="3"/>
  <c r="K3961" i="3"/>
  <c r="K6976" i="3"/>
  <c r="K6977" i="3"/>
  <c r="K6978" i="3"/>
  <c r="M6978" i="3" s="1"/>
  <c r="K6980" i="3"/>
  <c r="K6981" i="3"/>
  <c r="K6983" i="3"/>
  <c r="K6986" i="3"/>
  <c r="K6987" i="3"/>
  <c r="K6988" i="3"/>
  <c r="K6989" i="3"/>
  <c r="M6989" i="3" s="1"/>
  <c r="K6990" i="3"/>
  <c r="K6991" i="3"/>
  <c r="K6992" i="3"/>
  <c r="K1132" i="3"/>
  <c r="K6994" i="3"/>
  <c r="K6995" i="3"/>
  <c r="K6996" i="3"/>
  <c r="K6997" i="3"/>
  <c r="M6997" i="3" s="1"/>
  <c r="K6998" i="3"/>
  <c r="K6999" i="3"/>
  <c r="K7000" i="3"/>
  <c r="M7000" i="3" s="1"/>
  <c r="K7001" i="3"/>
  <c r="K7002" i="3"/>
  <c r="K7003" i="3"/>
  <c r="K64" i="3"/>
  <c r="K7004" i="3"/>
  <c r="M7004" i="3" s="1"/>
  <c r="K7005" i="3"/>
  <c r="M7005" i="3" s="1"/>
  <c r="K7006" i="3"/>
  <c r="K7007" i="3"/>
  <c r="K7008" i="3"/>
  <c r="K800" i="3"/>
  <c r="K7009" i="3"/>
  <c r="K7010" i="3"/>
  <c r="M7010" i="3" s="1"/>
  <c r="K7011" i="3"/>
  <c r="M7011" i="3" s="1"/>
  <c r="K7012" i="3"/>
  <c r="M7012" i="3" s="1"/>
  <c r="K7013" i="3"/>
  <c r="K7014" i="3"/>
  <c r="K7015" i="3"/>
  <c r="K7016" i="3"/>
  <c r="K7017" i="3"/>
  <c r="K7018" i="3"/>
  <c r="K7019" i="3"/>
  <c r="M7019" i="3" s="1"/>
  <c r="K7020" i="3"/>
  <c r="M7020" i="3" s="1"/>
  <c r="K7021" i="3"/>
  <c r="K7022" i="3"/>
  <c r="K7023" i="3"/>
  <c r="K7024" i="3"/>
  <c r="K7025" i="3"/>
  <c r="K3973" i="3"/>
  <c r="K7026" i="3"/>
  <c r="M7026" i="3" s="1"/>
  <c r="K7027" i="3"/>
  <c r="M7027" i="3" s="1"/>
  <c r="K7028" i="3"/>
  <c r="K7029" i="3"/>
  <c r="K7030" i="3"/>
  <c r="K7031" i="3"/>
  <c r="K7032" i="3"/>
  <c r="K7033" i="3"/>
  <c r="K7034" i="3"/>
  <c r="M7034" i="3" s="1"/>
  <c r="K7035" i="3"/>
  <c r="M7035" i="3" s="1"/>
  <c r="K7036" i="3"/>
  <c r="K7037" i="3"/>
  <c r="K7038" i="3"/>
  <c r="K7039" i="3"/>
  <c r="K7040" i="3"/>
  <c r="K7041" i="3"/>
  <c r="K7042" i="3"/>
  <c r="M7042" i="3" s="1"/>
  <c r="K7043" i="3"/>
  <c r="M7043" i="3" s="1"/>
  <c r="K149" i="3"/>
  <c r="K7044" i="3"/>
  <c r="K7045" i="3"/>
  <c r="K7046" i="3"/>
  <c r="K4991" i="3"/>
  <c r="M4991" i="3" s="1"/>
  <c r="K7047" i="3"/>
  <c r="K7048" i="3"/>
  <c r="K7049" i="3"/>
  <c r="K7050" i="3"/>
  <c r="K7051" i="3"/>
  <c r="M7051" i="3" s="1"/>
  <c r="K7052" i="3"/>
  <c r="K7053" i="3"/>
  <c r="K7054" i="3"/>
  <c r="K7055" i="3"/>
  <c r="K7056" i="3"/>
  <c r="K7057" i="3"/>
  <c r="K7058" i="3"/>
  <c r="K7059" i="3"/>
  <c r="M7059" i="3" s="1"/>
  <c r="K1669" i="3"/>
  <c r="K4992" i="3"/>
  <c r="K7060" i="3"/>
  <c r="M7060" i="3" s="1"/>
  <c r="K7061" i="3"/>
  <c r="K7062" i="3"/>
  <c r="K7063" i="3"/>
  <c r="M7063" i="3" s="1"/>
  <c r="K2571" i="3"/>
  <c r="K7064" i="3"/>
  <c r="M7064" i="3" s="1"/>
  <c r="K7065" i="3"/>
  <c r="K7066" i="3"/>
  <c r="K7067" i="3"/>
  <c r="K7068" i="3"/>
  <c r="K7069" i="3"/>
  <c r="M7069" i="3" s="1"/>
  <c r="K7070" i="3"/>
  <c r="K7071" i="3"/>
  <c r="K7072" i="3"/>
  <c r="K7073" i="3"/>
  <c r="K7074" i="3"/>
  <c r="K7075" i="3"/>
  <c r="K7171" i="3"/>
  <c r="K737" i="3"/>
  <c r="M737" i="3" s="1"/>
  <c r="K7076" i="3"/>
  <c r="M7076" i="3" s="1"/>
  <c r="K2383" i="3"/>
  <c r="K7077" i="3"/>
  <c r="K7078" i="3"/>
  <c r="K693" i="3"/>
  <c r="K7079" i="3"/>
  <c r="K7080" i="3"/>
  <c r="K7081" i="3"/>
  <c r="K7082" i="3"/>
  <c r="M7082" i="3" s="1"/>
  <c r="K7083" i="3"/>
  <c r="K7084" i="3"/>
  <c r="M7084" i="3" s="1"/>
  <c r="K7085" i="3"/>
  <c r="K7086" i="3"/>
  <c r="K7087" i="3"/>
  <c r="K7088" i="3"/>
  <c r="K7089" i="3"/>
  <c r="K7090" i="3"/>
  <c r="M7090" i="3" s="1"/>
  <c r="K7092" i="3"/>
  <c r="K7093" i="3"/>
  <c r="K7094" i="3"/>
  <c r="K7095" i="3"/>
  <c r="K7096" i="3"/>
  <c r="K7097" i="3"/>
  <c r="K7098" i="3"/>
  <c r="M7098" i="3" s="1"/>
  <c r="K7099" i="3"/>
  <c r="M7099" i="3" s="1"/>
  <c r="K7100" i="3"/>
  <c r="K7102" i="3"/>
  <c r="K7103" i="3"/>
  <c r="K7104" i="3"/>
  <c r="K7106" i="3"/>
  <c r="K7107" i="3"/>
  <c r="M7107" i="3" s="1"/>
  <c r="K7108" i="3"/>
  <c r="M7108" i="3" s="1"/>
  <c r="K7109" i="3"/>
  <c r="M7109" i="3" s="1"/>
  <c r="K7110" i="3"/>
  <c r="K7111" i="3"/>
  <c r="M7111" i="3" s="1"/>
  <c r="K7112" i="3"/>
  <c r="K7113" i="3"/>
  <c r="K7114" i="3"/>
  <c r="K7115" i="3"/>
  <c r="K7116" i="3"/>
  <c r="M7116" i="3" s="1"/>
  <c r="K7119" i="3"/>
  <c r="K7120" i="3"/>
  <c r="K7121" i="3"/>
  <c r="K7122" i="3"/>
  <c r="K7123" i="3"/>
  <c r="K7124" i="3"/>
  <c r="M7124" i="3" s="1"/>
  <c r="K7125" i="3"/>
  <c r="K7126" i="3"/>
  <c r="K7127" i="3"/>
  <c r="M7127" i="3" s="1"/>
  <c r="K7128" i="3"/>
  <c r="K7129" i="3"/>
  <c r="M7129" i="3" s="1"/>
  <c r="K7131" i="3"/>
  <c r="K7132" i="3"/>
  <c r="K7133" i="3"/>
  <c r="K7134" i="3"/>
  <c r="K7135" i="3"/>
  <c r="M7135" i="3" s="1"/>
  <c r="K7136" i="3"/>
  <c r="K7137" i="3"/>
  <c r="K7138" i="3"/>
  <c r="M7138" i="3" s="1"/>
  <c r="K7139" i="3"/>
  <c r="K7140" i="3"/>
  <c r="K7141" i="3"/>
  <c r="K7142" i="3"/>
  <c r="K7143" i="3"/>
  <c r="M7143" i="3" s="1"/>
  <c r="K7144" i="3"/>
  <c r="K7145" i="3"/>
  <c r="K7146" i="3"/>
  <c r="M7146" i="3" s="1"/>
  <c r="K7147" i="3"/>
  <c r="K7148" i="3"/>
  <c r="K7149" i="3"/>
  <c r="K7150" i="3"/>
  <c r="K7151" i="3"/>
  <c r="M7151" i="3" s="1"/>
  <c r="K7152" i="3"/>
  <c r="M7152" i="3" s="1"/>
  <c r="K7153" i="3"/>
  <c r="K7154" i="3"/>
  <c r="M7154" i="3" s="1"/>
  <c r="K7155" i="3"/>
  <c r="K7156" i="3"/>
  <c r="K7157" i="3"/>
  <c r="K7158" i="3"/>
  <c r="K7159" i="3"/>
  <c r="K7160" i="3"/>
  <c r="K7161" i="3"/>
  <c r="K7162" i="3"/>
  <c r="M7162" i="3" s="1"/>
  <c r="K7163" i="3"/>
  <c r="K7164" i="3"/>
  <c r="K7165" i="3"/>
  <c r="K7166" i="3"/>
  <c r="K7167" i="3"/>
  <c r="K7168" i="3"/>
  <c r="K7169" i="3"/>
  <c r="K7170" i="3"/>
  <c r="M7170" i="3" s="1"/>
  <c r="K7172" i="3"/>
  <c r="K7173" i="3"/>
  <c r="K7175" i="3"/>
  <c r="K7176" i="3"/>
  <c r="K7177" i="3"/>
  <c r="K7178" i="3"/>
  <c r="M7178" i="3" s="1"/>
  <c r="K7179" i="3"/>
  <c r="K7180" i="3"/>
  <c r="M7180" i="3" s="1"/>
  <c r="K7181" i="3"/>
  <c r="K39" i="3"/>
  <c r="K7182" i="3"/>
  <c r="K7183" i="3"/>
  <c r="K7184" i="3"/>
  <c r="K7185" i="3"/>
  <c r="K7186" i="3"/>
  <c r="K7187" i="3"/>
  <c r="M7187" i="3" s="1"/>
  <c r="K7188" i="3"/>
  <c r="K7190" i="3"/>
  <c r="K7191" i="3"/>
  <c r="M7191" i="3" s="1"/>
  <c r="K7192" i="3"/>
  <c r="K7193" i="3"/>
  <c r="K7194" i="3"/>
  <c r="M7194" i="3" s="1"/>
  <c r="K7195" i="3"/>
  <c r="K7199" i="3"/>
  <c r="M7199" i="3" s="1"/>
  <c r="K7200" i="3"/>
  <c r="K7201" i="3"/>
  <c r="K7202" i="3"/>
  <c r="M7202" i="3" s="1"/>
  <c r="K7203" i="3"/>
  <c r="K7204" i="3"/>
  <c r="M7204" i="3" s="1"/>
  <c r="K7206" i="3"/>
  <c r="K324" i="3"/>
  <c r="K7660" i="3"/>
  <c r="M7660" i="3" s="1"/>
  <c r="K7207" i="3"/>
  <c r="K3513" i="3"/>
  <c r="K7208" i="3"/>
  <c r="K2330" i="3"/>
  <c r="M2330" i="3" s="1"/>
  <c r="K7209" i="3"/>
  <c r="K7210" i="3"/>
  <c r="M7210" i="3" s="1"/>
  <c r="K7211" i="3"/>
  <c r="K7212" i="3"/>
  <c r="M7212" i="3" s="1"/>
  <c r="K7213" i="3"/>
  <c r="K7214" i="3"/>
  <c r="K7215" i="3"/>
  <c r="K7216" i="3"/>
  <c r="K7217" i="3"/>
  <c r="K7218" i="3"/>
  <c r="M7218" i="3" s="1"/>
  <c r="K7219" i="3"/>
  <c r="K7220" i="3"/>
  <c r="M7220" i="3" s="1"/>
  <c r="K7221" i="3"/>
  <c r="K7222" i="3"/>
  <c r="K7223" i="3"/>
  <c r="K7224" i="3"/>
  <c r="K7225" i="3"/>
  <c r="K7226" i="3"/>
  <c r="M7226" i="3" s="1"/>
  <c r="K7227" i="3"/>
  <c r="K7228" i="3"/>
  <c r="M7228" i="3" s="1"/>
  <c r="K7229" i="3"/>
  <c r="K7230" i="3"/>
  <c r="K7231" i="3"/>
  <c r="M7231" i="3" s="1"/>
  <c r="K7232" i="3"/>
  <c r="K7233" i="3"/>
  <c r="K7234" i="3"/>
  <c r="M7234" i="3" s="1"/>
  <c r="K7236" i="3"/>
  <c r="K7237" i="3"/>
  <c r="K7238" i="3"/>
  <c r="K7239" i="3"/>
  <c r="K7240" i="3"/>
  <c r="K7241" i="3"/>
  <c r="K7242" i="3"/>
  <c r="M7242" i="3" s="1"/>
  <c r="K7243" i="3"/>
  <c r="M7243" i="3" s="1"/>
  <c r="K7244" i="3"/>
  <c r="K7245" i="3"/>
  <c r="K7246" i="3"/>
  <c r="K7247" i="3"/>
  <c r="K7248" i="3"/>
  <c r="K7250" i="3"/>
  <c r="K7251" i="3"/>
  <c r="M7251" i="3" s="1"/>
  <c r="K7252" i="3"/>
  <c r="M7252" i="3" s="1"/>
  <c r="K7253" i="3"/>
  <c r="K7254" i="3"/>
  <c r="K7255" i="3"/>
  <c r="K7256" i="3"/>
  <c r="K7257" i="3"/>
  <c r="K7258" i="3"/>
  <c r="K7260" i="3"/>
  <c r="M7260" i="3" s="1"/>
  <c r="K7261" i="3"/>
  <c r="M7261" i="3" s="1"/>
  <c r="K7262" i="3"/>
  <c r="K7263" i="3"/>
  <c r="K7264" i="3"/>
  <c r="K7266" i="3"/>
  <c r="K7267" i="3"/>
  <c r="K7268" i="3"/>
  <c r="K7269" i="3"/>
  <c r="M7269" i="3" s="1"/>
  <c r="K7270" i="3"/>
  <c r="M7270" i="3" s="1"/>
  <c r="K7271" i="3"/>
  <c r="K7272" i="3"/>
  <c r="K7273" i="3"/>
  <c r="K7274" i="3"/>
  <c r="K7275" i="3"/>
  <c r="K7276" i="3"/>
  <c r="K7277" i="3"/>
  <c r="M7277" i="3" s="1"/>
  <c r="K7278" i="3"/>
  <c r="K7279" i="3"/>
  <c r="K7280" i="3"/>
  <c r="K7281" i="3"/>
  <c r="K7282" i="3"/>
  <c r="K7283" i="3"/>
  <c r="M7283" i="3" s="1"/>
  <c r="K7284" i="3"/>
  <c r="K7285" i="3"/>
  <c r="K7286" i="3"/>
  <c r="K7287" i="3"/>
  <c r="K7288" i="3"/>
  <c r="K7289" i="3"/>
  <c r="K7290" i="3"/>
  <c r="K7291" i="3"/>
  <c r="K7292" i="3"/>
  <c r="K7293" i="3"/>
  <c r="M7293" i="3" s="1"/>
  <c r="K7294" i="3"/>
  <c r="K7295" i="3"/>
  <c r="K7296" i="3"/>
  <c r="M7296" i="3" s="1"/>
  <c r="K7297" i="3"/>
  <c r="K7298" i="3"/>
  <c r="K7299" i="3"/>
  <c r="M7299" i="3" s="1"/>
  <c r="K7300" i="3"/>
  <c r="K7301" i="3"/>
  <c r="M7301" i="3" s="1"/>
  <c r="K7302" i="3"/>
  <c r="K150" i="3"/>
  <c r="K518" i="3"/>
  <c r="M518" i="3" s="1"/>
  <c r="K7303" i="3"/>
  <c r="K7105" i="3"/>
  <c r="K7304" i="3"/>
  <c r="K7305" i="3"/>
  <c r="K7306" i="3"/>
  <c r="M7306" i="3" s="1"/>
  <c r="K7307" i="3"/>
  <c r="M7307" i="3" s="1"/>
  <c r="K7308" i="3"/>
  <c r="K7310" i="3"/>
  <c r="K1133" i="3"/>
  <c r="K7311" i="3"/>
  <c r="K7315" i="3"/>
  <c r="K7317" i="3"/>
  <c r="K7318" i="3"/>
  <c r="M7318" i="3" s="1"/>
  <c r="K7319" i="3"/>
  <c r="M7319" i="3" s="1"/>
  <c r="K7320" i="3"/>
  <c r="K325" i="3"/>
  <c r="M325" i="3" s="1"/>
  <c r="K326" i="3"/>
  <c r="K7321" i="3"/>
  <c r="K7322" i="3"/>
  <c r="M7322" i="3" s="1"/>
  <c r="K7323" i="3"/>
  <c r="M7323" i="3" s="1"/>
  <c r="K7324" i="3"/>
  <c r="M7324" i="3" s="1"/>
  <c r="K7325" i="3"/>
  <c r="K7326" i="3"/>
  <c r="K7327" i="3"/>
  <c r="K7329" i="3"/>
  <c r="K7330" i="3"/>
  <c r="K7331" i="3"/>
  <c r="K7332" i="3"/>
  <c r="K7333" i="3"/>
  <c r="M7333" i="3" s="1"/>
  <c r="K7334" i="3"/>
  <c r="K7335" i="3"/>
  <c r="K7336" i="3"/>
  <c r="M7336" i="3" s="1"/>
  <c r="K7337" i="3"/>
  <c r="K7338" i="3"/>
  <c r="K7339" i="3"/>
  <c r="K7340" i="3"/>
  <c r="K7341" i="3"/>
  <c r="K7342" i="3"/>
  <c r="K7343" i="3"/>
  <c r="K7344" i="3"/>
  <c r="M7344" i="3" s="1"/>
  <c r="K7345" i="3"/>
  <c r="K7346" i="3"/>
  <c r="K7347" i="3"/>
  <c r="M7347" i="3" s="1"/>
  <c r="K7348" i="3"/>
  <c r="K7349" i="3"/>
  <c r="K7350" i="3"/>
  <c r="K7351" i="3"/>
  <c r="K7352" i="3"/>
  <c r="K7353" i="3"/>
  <c r="K2277" i="3"/>
  <c r="K7354" i="3"/>
  <c r="M7354" i="3" s="1"/>
  <c r="K7355" i="3"/>
  <c r="K7356" i="3"/>
  <c r="M7356" i="3" s="1"/>
  <c r="K7357" i="3"/>
  <c r="M7357" i="3" s="1"/>
  <c r="K7358" i="3"/>
  <c r="K7359" i="3"/>
  <c r="K7661" i="3"/>
  <c r="K7360" i="3"/>
  <c r="K7759" i="3"/>
  <c r="K7361" i="3"/>
  <c r="K7362" i="3"/>
  <c r="M7362" i="3" s="1"/>
  <c r="K7363" i="3"/>
  <c r="M7363" i="3" s="1"/>
  <c r="K7364" i="3"/>
  <c r="K7365" i="3"/>
  <c r="K7366" i="3"/>
  <c r="K7367" i="3"/>
  <c r="K7368" i="3"/>
  <c r="K7369" i="3"/>
  <c r="K7370" i="3"/>
  <c r="M7370" i="3" s="1"/>
  <c r="K5421" i="3"/>
  <c r="K7371" i="3"/>
  <c r="K7372" i="3"/>
  <c r="M7372" i="3" s="1"/>
  <c r="K7373" i="3"/>
  <c r="K7374" i="3"/>
  <c r="K7375" i="3"/>
  <c r="K7376" i="3"/>
  <c r="K7377" i="3"/>
  <c r="K2340" i="3"/>
  <c r="M2340" i="3" s="1"/>
  <c r="K7378" i="3"/>
  <c r="K7379" i="3"/>
  <c r="K7380" i="3"/>
  <c r="K7381" i="3"/>
  <c r="K7382" i="3"/>
  <c r="K1948" i="3"/>
  <c r="K7383" i="3"/>
  <c r="M7383" i="3" s="1"/>
  <c r="K7384" i="3"/>
  <c r="K7385" i="3"/>
  <c r="K7386" i="3"/>
  <c r="M7386" i="3" s="1"/>
  <c r="K7387" i="3"/>
  <c r="K7388" i="3"/>
  <c r="K7389" i="3"/>
  <c r="K7390" i="3"/>
  <c r="K7391" i="3"/>
  <c r="M7391" i="3" s="1"/>
  <c r="K7392" i="3"/>
  <c r="K7393" i="3"/>
  <c r="K327" i="3"/>
  <c r="K2044" i="3"/>
  <c r="K7394" i="3"/>
  <c r="K6984" i="3"/>
  <c r="K7395" i="3"/>
  <c r="K7396" i="3"/>
  <c r="K7397" i="3"/>
  <c r="M7397" i="3" s="1"/>
  <c r="K7398" i="3"/>
  <c r="K7399" i="3"/>
  <c r="M7399" i="3" s="1"/>
  <c r="K7400" i="3"/>
  <c r="K7401" i="3"/>
  <c r="K7402" i="3"/>
  <c r="M7402" i="3" s="1"/>
  <c r="K7403" i="3"/>
  <c r="K7404" i="3"/>
  <c r="M7404" i="3" s="1"/>
  <c r="K7405" i="3"/>
  <c r="M7405" i="3" s="1"/>
  <c r="K7406" i="3"/>
  <c r="K7407" i="3"/>
  <c r="K7408" i="3"/>
  <c r="K7409" i="3"/>
  <c r="K7410" i="3"/>
  <c r="K7411" i="3"/>
  <c r="K7412" i="3"/>
  <c r="K7413" i="3"/>
  <c r="K7414" i="3"/>
  <c r="K7415" i="3"/>
  <c r="M7415" i="3" s="1"/>
  <c r="K7416" i="3"/>
  <c r="K7417" i="3"/>
  <c r="K7418" i="3"/>
  <c r="M7418" i="3" s="1"/>
  <c r="K7420" i="3"/>
  <c r="K7421" i="3"/>
  <c r="M7421" i="3" s="1"/>
  <c r="K7422" i="3"/>
  <c r="K7423" i="3"/>
  <c r="K7424" i="3"/>
  <c r="K7425" i="3"/>
  <c r="K7426" i="3"/>
  <c r="K7427" i="3"/>
  <c r="K7428" i="3"/>
  <c r="K7429" i="3"/>
  <c r="M7429" i="3" s="1"/>
  <c r="K7430" i="3"/>
  <c r="K7431" i="3"/>
  <c r="K7432" i="3"/>
  <c r="K7433" i="3"/>
  <c r="K7434" i="3"/>
  <c r="K7435" i="3"/>
  <c r="M7435" i="3" s="1"/>
  <c r="K7437" i="3"/>
  <c r="K7438" i="3"/>
  <c r="K7439" i="3"/>
  <c r="M7439" i="3" s="1"/>
  <c r="K7440" i="3"/>
  <c r="K7441" i="3"/>
  <c r="K2459" i="3"/>
  <c r="K7442" i="3"/>
  <c r="K7443" i="3"/>
  <c r="M7443" i="3" s="1"/>
  <c r="K7444" i="3"/>
  <c r="K7445" i="3"/>
  <c r="K7446" i="3"/>
  <c r="K7447" i="3"/>
  <c r="K7449" i="3"/>
  <c r="K7451" i="3"/>
  <c r="K1178" i="3"/>
  <c r="K7452" i="3"/>
  <c r="M7452" i="3" s="1"/>
  <c r="K7453" i="3"/>
  <c r="K7454" i="3"/>
  <c r="K7455" i="3"/>
  <c r="K7456" i="3"/>
  <c r="K7457" i="3"/>
  <c r="K7458" i="3"/>
  <c r="K7459" i="3"/>
  <c r="K7460" i="3"/>
  <c r="K7461" i="3"/>
  <c r="K7462" i="3"/>
  <c r="K7463" i="3"/>
  <c r="M7463" i="3" s="1"/>
  <c r="K7464" i="3"/>
  <c r="K7205" i="3"/>
  <c r="K7465" i="3"/>
  <c r="K2274" i="3"/>
  <c r="K7466" i="3"/>
  <c r="K7468" i="3"/>
  <c r="K2457" i="3"/>
  <c r="M2457" i="3" s="1"/>
  <c r="K7469" i="3"/>
  <c r="K7470" i="3"/>
  <c r="K7471" i="3"/>
  <c r="K7472" i="3"/>
  <c r="K7473" i="3"/>
  <c r="K7474" i="3"/>
  <c r="K7475" i="3"/>
  <c r="K4748" i="3"/>
  <c r="M4748" i="3" s="1"/>
  <c r="K7476" i="3"/>
  <c r="M7476" i="3" s="1"/>
  <c r="K7477" i="3"/>
  <c r="K7478" i="3"/>
  <c r="K2562" i="3"/>
  <c r="K537" i="3"/>
  <c r="K7479" i="3"/>
  <c r="M7479" i="3" s="1"/>
  <c r="K6847" i="3"/>
  <c r="K7480" i="3"/>
  <c r="K7481" i="3"/>
  <c r="K7482" i="3"/>
  <c r="K7483" i="3"/>
  <c r="M7483" i="3" s="1"/>
  <c r="K3295" i="3"/>
  <c r="K7484" i="3"/>
  <c r="K7485" i="3"/>
  <c r="K7486" i="3"/>
  <c r="K4636" i="3"/>
  <c r="M4636" i="3" s="1"/>
  <c r="K7487" i="3"/>
  <c r="M7487" i="3" s="1"/>
  <c r="K801" i="3"/>
  <c r="K7488" i="3"/>
  <c r="K7489" i="3"/>
  <c r="K7490" i="3"/>
  <c r="K7491" i="3"/>
  <c r="K7492" i="3"/>
  <c r="K7493" i="3"/>
  <c r="M7493" i="3" s="1"/>
  <c r="K7494" i="3"/>
  <c r="K7495" i="3"/>
  <c r="K7496" i="3"/>
  <c r="K7497" i="3"/>
  <c r="K7498" i="3"/>
  <c r="K7499" i="3"/>
  <c r="K7500" i="3"/>
  <c r="K7501" i="3"/>
  <c r="M7501" i="3" s="1"/>
  <c r="K7502" i="3"/>
  <c r="M7502" i="3" s="1"/>
  <c r="K7503" i="3"/>
  <c r="K7504" i="3"/>
  <c r="K7505" i="3"/>
  <c r="K7506" i="3"/>
  <c r="K7507" i="3"/>
  <c r="K7508" i="3"/>
  <c r="M7508" i="3" s="1"/>
  <c r="K7509" i="3"/>
  <c r="M7509" i="3" s="1"/>
  <c r="K7510" i="3"/>
  <c r="K7511" i="3"/>
  <c r="K7512" i="3"/>
  <c r="K7513" i="3"/>
  <c r="K7514" i="3"/>
  <c r="K7515" i="3"/>
  <c r="K7516" i="3"/>
  <c r="K7517" i="3"/>
  <c r="K7518" i="3"/>
  <c r="K7519" i="3"/>
  <c r="K7520" i="3"/>
  <c r="M7520" i="3" s="1"/>
  <c r="K7521" i="3"/>
  <c r="K7522" i="3"/>
  <c r="K7523" i="3"/>
  <c r="K7524" i="3"/>
  <c r="M7524" i="3" s="1"/>
  <c r="K7525" i="3"/>
  <c r="M7525" i="3" s="1"/>
  <c r="K7526" i="3"/>
  <c r="M7526" i="3" s="1"/>
  <c r="K7527" i="3"/>
  <c r="K7528" i="3"/>
  <c r="K7529" i="3"/>
  <c r="K7530" i="3"/>
  <c r="K7531" i="3"/>
  <c r="M7531" i="3" s="1"/>
  <c r="K7532" i="3"/>
  <c r="K7533" i="3"/>
  <c r="K7534" i="3"/>
  <c r="K7535" i="3"/>
  <c r="K7536" i="3"/>
  <c r="K7537" i="3"/>
  <c r="K7538" i="3"/>
  <c r="K7539" i="3"/>
  <c r="K7540" i="3"/>
  <c r="K7541" i="3"/>
  <c r="M7541" i="3" s="1"/>
  <c r="K7542" i="3"/>
  <c r="K7543" i="3"/>
  <c r="K7544" i="3"/>
  <c r="M7544" i="3" s="1"/>
  <c r="K7545" i="3"/>
  <c r="K7546" i="3"/>
  <c r="K7547" i="3"/>
  <c r="K7548" i="3"/>
  <c r="K7549" i="3"/>
  <c r="K7550" i="3"/>
  <c r="M7550" i="3" s="1"/>
  <c r="K7551" i="3"/>
  <c r="K7552" i="3"/>
  <c r="M7552" i="3" s="1"/>
  <c r="K7553" i="3"/>
  <c r="K7554" i="3"/>
  <c r="K7555" i="3"/>
  <c r="M7555" i="3" s="1"/>
  <c r="K7556" i="3"/>
  <c r="K7557" i="3"/>
  <c r="K7558" i="3"/>
  <c r="K7559" i="3"/>
  <c r="K7560" i="3"/>
  <c r="K7561" i="3"/>
  <c r="K7562" i="3"/>
  <c r="K7563" i="3"/>
  <c r="K7564" i="3"/>
  <c r="K4993" i="3"/>
  <c r="K7565" i="3"/>
  <c r="M7565" i="3" s="1"/>
  <c r="K7567" i="3"/>
  <c r="K7568" i="3"/>
  <c r="M7568" i="3" s="1"/>
  <c r="K7569" i="3"/>
  <c r="K7570" i="3"/>
  <c r="K5796" i="3"/>
  <c r="K7571" i="3"/>
  <c r="K7572" i="3"/>
  <c r="M7572" i="3" s="1"/>
  <c r="K7573" i="3"/>
  <c r="K7575" i="3"/>
  <c r="K7576" i="3"/>
  <c r="K7577" i="3"/>
  <c r="K7578" i="3"/>
  <c r="K7579" i="3"/>
  <c r="K7580" i="3"/>
  <c r="K7581" i="3"/>
  <c r="K7582" i="3"/>
  <c r="K7583" i="3"/>
  <c r="K7584" i="3"/>
  <c r="K7585" i="3"/>
  <c r="K7586" i="3"/>
  <c r="K7587" i="3"/>
  <c r="K7588" i="3"/>
  <c r="K7589" i="3"/>
  <c r="M7589" i="3" s="1"/>
  <c r="K7590" i="3"/>
  <c r="K7591" i="3"/>
  <c r="K7592" i="3"/>
  <c r="K7593" i="3"/>
  <c r="K7594" i="3"/>
  <c r="K7595" i="3"/>
  <c r="K7596" i="3"/>
  <c r="K7597" i="3"/>
  <c r="K7598" i="3"/>
  <c r="K2615" i="3"/>
  <c r="K7599" i="3"/>
  <c r="M7599" i="3" s="1"/>
  <c r="K7600" i="3"/>
  <c r="K7601" i="3"/>
  <c r="K7602" i="3"/>
  <c r="K7603" i="3"/>
  <c r="K7604" i="3"/>
  <c r="M7604" i="3" s="1"/>
  <c r="K7605" i="3"/>
  <c r="M7605" i="3" s="1"/>
  <c r="K7606" i="3"/>
  <c r="K7607" i="3"/>
  <c r="M7607" i="3" s="1"/>
  <c r="K7608" i="3"/>
  <c r="K7609" i="3"/>
  <c r="K7610" i="3"/>
  <c r="K7611" i="3"/>
  <c r="K7612" i="3"/>
  <c r="M7612" i="3" s="1"/>
  <c r="K7615" i="3"/>
  <c r="K7616" i="3"/>
  <c r="K7617" i="3"/>
  <c r="M7617" i="3" s="1"/>
  <c r="K7618" i="3"/>
  <c r="K7619" i="3"/>
  <c r="K7620" i="3"/>
  <c r="M7620" i="3" s="1"/>
  <c r="K7621" i="3"/>
  <c r="K7622" i="3"/>
  <c r="K7623" i="3"/>
  <c r="M7623" i="3" s="1"/>
  <c r="K7624" i="3"/>
  <c r="K7625" i="3"/>
  <c r="K7626" i="3"/>
  <c r="K7628" i="3"/>
  <c r="K7629" i="3"/>
  <c r="K7630" i="3"/>
  <c r="K7631" i="3"/>
  <c r="M7631" i="3" s="1"/>
  <c r="K604" i="3"/>
  <c r="M604" i="3" s="1"/>
  <c r="K7632" i="3"/>
  <c r="K7633" i="3"/>
  <c r="K7634" i="3"/>
  <c r="K7635" i="3"/>
  <c r="K7636" i="3"/>
  <c r="K7637" i="3"/>
  <c r="K7638" i="3"/>
  <c r="M7638" i="3" s="1"/>
  <c r="K7639" i="3"/>
  <c r="K7640" i="3"/>
  <c r="K7641" i="3"/>
  <c r="K7642" i="3"/>
  <c r="K7643" i="3"/>
  <c r="K7644" i="3"/>
  <c r="K7645" i="3"/>
  <c r="K7646" i="3"/>
  <c r="K7647" i="3"/>
  <c r="M7647" i="3" s="1"/>
  <c r="K7648" i="3"/>
  <c r="K7649" i="3"/>
  <c r="K7650" i="3"/>
  <c r="K7651" i="3"/>
  <c r="K7652" i="3"/>
  <c r="M7652" i="3" s="1"/>
  <c r="K7653" i="3"/>
  <c r="K7654" i="3"/>
  <c r="M7654" i="3" s="1"/>
  <c r="K7655" i="3"/>
  <c r="K7656" i="3"/>
  <c r="K7657" i="3"/>
  <c r="K7658" i="3"/>
  <c r="K7662" i="3"/>
  <c r="K7663" i="3"/>
  <c r="M7663" i="3" s="1"/>
  <c r="K7664" i="3"/>
  <c r="K7665" i="3"/>
  <c r="K7667" i="3"/>
  <c r="M7667" i="3" s="1"/>
  <c r="K7668" i="3"/>
  <c r="K7669" i="3"/>
  <c r="K7670" i="3"/>
  <c r="K7671" i="3"/>
  <c r="K7672" i="3"/>
  <c r="K7673" i="3"/>
  <c r="K7674" i="3"/>
  <c r="M7674" i="3" s="1"/>
  <c r="K7675" i="3"/>
  <c r="M7675" i="3" s="1"/>
  <c r="K7676" i="3"/>
  <c r="K7677" i="3"/>
  <c r="K5567" i="3"/>
  <c r="K1134" i="3"/>
  <c r="K1135" i="3"/>
  <c r="K7678" i="3"/>
  <c r="K7679" i="3"/>
  <c r="M7679" i="3" s="1"/>
  <c r="K7680" i="3"/>
  <c r="K519" i="3"/>
  <c r="K7681" i="3"/>
  <c r="K239" i="3"/>
  <c r="K7682" i="3"/>
  <c r="K7683" i="3"/>
  <c r="M7683" i="3" s="1"/>
  <c r="K7684" i="3"/>
  <c r="M7684" i="3" s="1"/>
  <c r="K7685" i="3"/>
  <c r="K7686" i="3"/>
  <c r="K7687" i="3"/>
  <c r="K7688" i="3"/>
  <c r="K7689" i="3"/>
  <c r="K7690" i="3"/>
  <c r="K7691" i="3"/>
  <c r="K7692" i="3"/>
  <c r="K7693" i="3"/>
  <c r="M7693" i="3" s="1"/>
  <c r="K5304" i="3"/>
  <c r="K7694" i="3"/>
  <c r="K7695" i="3"/>
  <c r="K7696" i="3"/>
  <c r="K7697" i="3"/>
  <c r="K7698" i="3"/>
  <c r="K802" i="3"/>
  <c r="M802" i="3" s="1"/>
  <c r="K7699" i="3"/>
  <c r="K7700" i="3"/>
  <c r="M7700" i="3" s="1"/>
  <c r="K7701" i="3"/>
  <c r="K7703" i="3"/>
  <c r="K7704" i="3"/>
  <c r="K7705" i="3"/>
  <c r="K7706" i="3"/>
  <c r="K7707" i="3"/>
  <c r="K7708" i="3"/>
  <c r="M7708" i="3" s="1"/>
  <c r="K7709" i="3"/>
  <c r="K7711" i="3"/>
  <c r="K7712" i="3"/>
  <c r="M7712" i="3" s="1"/>
  <c r="K7713" i="3"/>
  <c r="K7714" i="3"/>
  <c r="K7715" i="3"/>
  <c r="K7716" i="3"/>
  <c r="K7717" i="3"/>
  <c r="K7718" i="3"/>
  <c r="K7719" i="3"/>
  <c r="K7720" i="3"/>
  <c r="M7720" i="3" s="1"/>
  <c r="K7721" i="3"/>
  <c r="K7722" i="3"/>
  <c r="K7723" i="3"/>
  <c r="K7724" i="3"/>
  <c r="K7725" i="3"/>
  <c r="M7725" i="3" s="1"/>
  <c r="K7726" i="3"/>
  <c r="K7727" i="3"/>
  <c r="K7728" i="3"/>
  <c r="K7729" i="3"/>
  <c r="K7730" i="3"/>
  <c r="K7731" i="3"/>
  <c r="M7731" i="3" s="1"/>
  <c r="K7732" i="3"/>
  <c r="K7733" i="3"/>
  <c r="M7733" i="3" s="1"/>
  <c r="K7734" i="3"/>
  <c r="K7735" i="3"/>
  <c r="K7736" i="3"/>
  <c r="M7736" i="3" s="1"/>
  <c r="K7737" i="3"/>
  <c r="K7739" i="3"/>
  <c r="K7740" i="3"/>
  <c r="K4935" i="3"/>
  <c r="K7741" i="3"/>
  <c r="M7741" i="3" s="1"/>
  <c r="K7742" i="3"/>
  <c r="K7743" i="3"/>
  <c r="K7744" i="3"/>
  <c r="K7745" i="3"/>
  <c r="K7746" i="3"/>
  <c r="K7747" i="3"/>
  <c r="M7747" i="3" s="1"/>
  <c r="K7748" i="3"/>
  <c r="K7749" i="3"/>
  <c r="K7750" i="3"/>
  <c r="K7751" i="3"/>
  <c r="K7754" i="3"/>
  <c r="M7754" i="3" s="1"/>
  <c r="K7755" i="3"/>
  <c r="K7756" i="3"/>
  <c r="K7757" i="3"/>
  <c r="K7760" i="3"/>
  <c r="K7761" i="3"/>
  <c r="K7762" i="3"/>
  <c r="M7762" i="3" s="1"/>
  <c r="K7763" i="3"/>
  <c r="K7764" i="3"/>
  <c r="M7764" i="3" s="1"/>
  <c r="K7765" i="3"/>
  <c r="K6182" i="3"/>
  <c r="K7766" i="3"/>
  <c r="K7767" i="3"/>
  <c r="K167" i="3"/>
  <c r="M167" i="3" s="1"/>
  <c r="K7768" i="3"/>
  <c r="K7769" i="3"/>
  <c r="K7770" i="3"/>
  <c r="M7770" i="3" s="1"/>
  <c r="K3175" i="3"/>
  <c r="K7771" i="3"/>
  <c r="K7772" i="3"/>
  <c r="K7773" i="3"/>
  <c r="K7774" i="3"/>
  <c r="K7775" i="3"/>
  <c r="M7775" i="3" s="1"/>
  <c r="K7776" i="3"/>
  <c r="K7777" i="3"/>
  <c r="K7778" i="3"/>
  <c r="K7780" i="3"/>
  <c r="K7781" i="3"/>
  <c r="K7782" i="3"/>
  <c r="K7783" i="3"/>
  <c r="M7783" i="3" s="1"/>
  <c r="K7784" i="3"/>
  <c r="K7785" i="3"/>
  <c r="K7786" i="3"/>
  <c r="M7786" i="3" s="1"/>
  <c r="K7787" i="3"/>
  <c r="K7788" i="3"/>
  <c r="K7789" i="3"/>
  <c r="K7790" i="3"/>
  <c r="K7791" i="3"/>
  <c r="M7791" i="3" s="1"/>
  <c r="K7792" i="3"/>
  <c r="K7793" i="3"/>
  <c r="K7794" i="3"/>
  <c r="K7795" i="3"/>
  <c r="K7796" i="3"/>
  <c r="K7797" i="3"/>
  <c r="K7798" i="3"/>
  <c r="K7799" i="3"/>
  <c r="M7799" i="3" s="1"/>
  <c r="K7800" i="3"/>
  <c r="K7801" i="3"/>
  <c r="K7802" i="3"/>
  <c r="M7802" i="3" s="1"/>
  <c r="K7803" i="3"/>
  <c r="K7804" i="3"/>
  <c r="K7805" i="3"/>
  <c r="K7806" i="3"/>
  <c r="K5931" i="3"/>
  <c r="K7807" i="3"/>
  <c r="M7807" i="3" s="1"/>
  <c r="K7808" i="3"/>
  <c r="K7666" i="3"/>
  <c r="K2007" i="3"/>
  <c r="K7809" i="3"/>
  <c r="K7810" i="3"/>
  <c r="K7811" i="3"/>
  <c r="K7812" i="3"/>
  <c r="M7812" i="3" s="1"/>
  <c r="K7813" i="3"/>
  <c r="K7814" i="3"/>
  <c r="K7815" i="3"/>
  <c r="K7816" i="3"/>
  <c r="K7817" i="3"/>
  <c r="K7818" i="3"/>
  <c r="K7819" i="3"/>
  <c r="K7820" i="3"/>
  <c r="K7821" i="3"/>
  <c r="K7822" i="3"/>
  <c r="K7823" i="3"/>
  <c r="K7824" i="3"/>
  <c r="K7825" i="3"/>
  <c r="K7826" i="3"/>
  <c r="M3" i="3"/>
  <c r="M5" i="3"/>
  <c r="M7" i="3"/>
  <c r="M18" i="3"/>
  <c r="M25" i="3"/>
  <c r="M42" i="3"/>
  <c r="M46" i="3"/>
  <c r="M47" i="3"/>
  <c r="M50" i="3"/>
  <c r="M58" i="3"/>
  <c r="M63" i="3"/>
  <c r="M71" i="3"/>
  <c r="M75" i="3"/>
  <c r="M105" i="3"/>
  <c r="M113" i="3"/>
  <c r="M114" i="3"/>
  <c r="M123" i="3"/>
  <c r="M129" i="3"/>
  <c r="M132" i="3"/>
  <c r="M140" i="3"/>
  <c r="M141" i="3"/>
  <c r="M148" i="3"/>
  <c r="M155" i="3"/>
  <c r="M169" i="3"/>
  <c r="M170" i="3"/>
  <c r="M178" i="3"/>
  <c r="M185" i="3"/>
  <c r="M194" i="3"/>
  <c r="M195" i="3"/>
  <c r="M203" i="3"/>
  <c r="M204" i="3"/>
  <c r="M219" i="3"/>
  <c r="M220" i="3"/>
  <c r="M228" i="3"/>
  <c r="M249" i="3"/>
  <c r="M250" i="3"/>
  <c r="M266" i="3"/>
  <c r="M282" i="3"/>
  <c r="M283" i="3"/>
  <c r="M290" i="3"/>
  <c r="M291" i="3"/>
  <c r="M298" i="3"/>
  <c r="M322" i="3"/>
  <c r="M323" i="3"/>
  <c r="M330" i="3"/>
  <c r="M339" i="3"/>
  <c r="M347" i="3"/>
  <c r="M348" i="3"/>
  <c r="M351" i="3"/>
  <c r="M364" i="3"/>
  <c r="M372" i="3"/>
  <c r="M377" i="3"/>
  <c r="M380" i="3"/>
  <c r="M395" i="3"/>
  <c r="M399" i="3"/>
  <c r="M402" i="3"/>
  <c r="M403" i="3"/>
  <c r="M409" i="3"/>
  <c r="M418" i="3"/>
  <c r="M419" i="3"/>
  <c r="M428" i="3"/>
  <c r="M435" i="3"/>
  <c r="M443" i="3"/>
  <c r="M444" i="3"/>
  <c r="M452" i="3"/>
  <c r="M459" i="3"/>
  <c r="M460" i="3"/>
  <c r="M467" i="3"/>
  <c r="M475" i="3"/>
  <c r="M482" i="3"/>
  <c r="M483" i="3"/>
  <c r="M2178" i="3"/>
  <c r="M530" i="3"/>
  <c r="M539" i="3"/>
  <c r="M547" i="3"/>
  <c r="M555" i="3"/>
  <c r="M7419" i="3"/>
  <c r="M1986" i="3"/>
  <c r="M570" i="3"/>
  <c r="M2961" i="3"/>
  <c r="M1018" i="3"/>
  <c r="M587" i="3"/>
  <c r="M595" i="3"/>
  <c r="M611" i="3"/>
  <c r="M625" i="3"/>
  <c r="M628" i="3"/>
  <c r="M636" i="3"/>
  <c r="M644" i="3"/>
  <c r="M649" i="3"/>
  <c r="M660" i="3"/>
  <c r="M668" i="3"/>
  <c r="M674" i="3"/>
  <c r="M698" i="3"/>
  <c r="M699" i="3"/>
  <c r="M703" i="3"/>
  <c r="M708" i="3"/>
  <c r="M713" i="3"/>
  <c r="M716" i="3"/>
  <c r="M732" i="3"/>
  <c r="M738" i="3"/>
  <c r="M746" i="3"/>
  <c r="M753" i="3"/>
  <c r="M754" i="3"/>
  <c r="M3731" i="3"/>
  <c r="M779" i="3"/>
  <c r="M788" i="3"/>
  <c r="M813" i="3"/>
  <c r="M826" i="3"/>
  <c r="M835" i="3"/>
  <c r="M850" i="3"/>
  <c r="M851" i="3"/>
  <c r="M858" i="3"/>
  <c r="M859" i="3"/>
  <c r="M867" i="3"/>
  <c r="M868" i="3"/>
  <c r="M873" i="3"/>
  <c r="M3443" i="3"/>
  <c r="M884" i="3"/>
  <c r="M890" i="3"/>
  <c r="M897" i="3"/>
  <c r="M898" i="3"/>
  <c r="M901" i="3"/>
  <c r="M906" i="3"/>
  <c r="M913" i="3"/>
  <c r="M914" i="3"/>
  <c r="M922" i="3"/>
  <c r="M930" i="3"/>
  <c r="M941" i="3"/>
  <c r="M3106" i="3"/>
  <c r="M978" i="3"/>
  <c r="M982" i="3"/>
  <c r="M1004" i="3"/>
  <c r="M1011" i="3"/>
  <c r="M1012" i="3"/>
  <c r="M1036" i="3"/>
  <c r="M1050" i="3"/>
  <c r="M1058" i="3"/>
  <c r="M1066" i="3"/>
  <c r="M1073" i="3"/>
  <c r="M1095" i="3"/>
  <c r="M1113" i="3"/>
  <c r="M1142" i="3"/>
  <c r="M1161" i="3"/>
  <c r="M1170" i="3"/>
  <c r="M1179" i="3"/>
  <c r="M1186" i="3"/>
  <c r="M1187" i="3"/>
  <c r="M1194" i="3"/>
  <c r="M1195" i="3"/>
  <c r="M1241" i="3"/>
  <c r="M1258" i="3"/>
  <c r="M1292" i="3"/>
  <c r="M1300" i="3"/>
  <c r="M1314" i="3"/>
  <c r="M1315" i="3"/>
  <c r="M1322" i="3"/>
  <c r="M1323" i="3"/>
  <c r="M1330" i="3"/>
  <c r="M1337" i="3"/>
  <c r="M1353" i="3"/>
  <c r="M1356" i="3"/>
  <c r="M1361" i="3"/>
  <c r="M1364" i="3"/>
  <c r="M506" i="3"/>
  <c r="M1425" i="3"/>
  <c r="M1433" i="3"/>
  <c r="M1452" i="3"/>
  <c r="M1459" i="3"/>
  <c r="M1467" i="3"/>
  <c r="M1474" i="3"/>
  <c r="M1475" i="3"/>
  <c r="M1506" i="3"/>
  <c r="M1545" i="3"/>
  <c r="M1546" i="3"/>
  <c r="M1562" i="3"/>
  <c r="M1564" i="3"/>
  <c r="M1580" i="3"/>
  <c r="M1586" i="3"/>
  <c r="M1587" i="3"/>
  <c r="M1603" i="3"/>
  <c r="M1666" i="3"/>
  <c r="M1667" i="3"/>
  <c r="M1675" i="3"/>
  <c r="M1683" i="3"/>
  <c r="M1684" i="3"/>
  <c r="M1713" i="3"/>
  <c r="M1729" i="3"/>
  <c r="M1737" i="3"/>
  <c r="M1764" i="3"/>
  <c r="M1767" i="3"/>
  <c r="M1795" i="3"/>
  <c r="M1803" i="3"/>
  <c r="M1819" i="3"/>
  <c r="M1820" i="3"/>
  <c r="M1827" i="3"/>
  <c r="M1834" i="3"/>
  <c r="M1842" i="3"/>
  <c r="M1843" i="3"/>
  <c r="M1861" i="3"/>
  <c r="M1874" i="3"/>
  <c r="M1882" i="3"/>
  <c r="M1889" i="3"/>
  <c r="M4169" i="3"/>
  <c r="M1903" i="3"/>
  <c r="M1916" i="3"/>
  <c r="M1942" i="3"/>
  <c r="M1954" i="3"/>
  <c r="M4163" i="3"/>
  <c r="M2011" i="3"/>
  <c r="M2012" i="3"/>
  <c r="M2019" i="3"/>
  <c r="M2020" i="3"/>
  <c r="M3626" i="3"/>
  <c r="M2050" i="3"/>
  <c r="M2066" i="3"/>
  <c r="M2067" i="3"/>
  <c r="M2074" i="3"/>
  <c r="M2075" i="3"/>
  <c r="M2089" i="3"/>
  <c r="M939" i="3"/>
  <c r="M818" i="3"/>
  <c r="M2124" i="3"/>
  <c r="M2132" i="3"/>
  <c r="M6979" i="3"/>
  <c r="M2172" i="3"/>
  <c r="M5298" i="3"/>
  <c r="M2220" i="3"/>
  <c r="M2227" i="3"/>
  <c r="M2235" i="3"/>
  <c r="M2252" i="3"/>
  <c r="M2260" i="3"/>
  <c r="M2282" i="3"/>
  <c r="M2283" i="3"/>
  <c r="M2289" i="3"/>
  <c r="M2290" i="3"/>
  <c r="M2298" i="3"/>
  <c r="M2314" i="3"/>
  <c r="M2315" i="3"/>
  <c r="M2321" i="3"/>
  <c r="M2353" i="3"/>
  <c r="M2354" i="3"/>
  <c r="M2361" i="3"/>
  <c r="M2367" i="3"/>
  <c r="M2378" i="3"/>
  <c r="M2385" i="3"/>
  <c r="M2386" i="3"/>
  <c r="M2393" i="3"/>
  <c r="M2394" i="3"/>
  <c r="M2402" i="3"/>
  <c r="M2417" i="3"/>
  <c r="M2418" i="3"/>
  <c r="M2441" i="3"/>
  <c r="M2460" i="3"/>
  <c r="M2467" i="3"/>
  <c r="M2476" i="3"/>
  <c r="M2484" i="3"/>
  <c r="M2494" i="3"/>
  <c r="M2495" i="3"/>
  <c r="M3091" i="3"/>
  <c r="M124" i="3"/>
  <c r="M2564" i="3"/>
  <c r="M2626" i="3"/>
  <c r="M2641" i="3"/>
  <c r="M2642" i="3"/>
  <c r="M2650" i="3"/>
  <c r="M6331" i="3"/>
  <c r="M2676" i="3"/>
  <c r="M2684" i="3"/>
  <c r="M2692" i="3"/>
  <c r="M2713" i="3"/>
  <c r="M2714" i="3"/>
  <c r="M2721" i="3"/>
  <c r="M2738" i="3"/>
  <c r="M2745" i="3"/>
  <c r="M2785" i="3"/>
  <c r="M2793" i="3"/>
  <c r="M2835" i="3"/>
  <c r="M1940" i="3"/>
  <c r="M2843" i="3"/>
  <c r="M2850" i="3"/>
  <c r="M2851" i="3"/>
  <c r="M2858" i="3"/>
  <c r="M2859" i="3"/>
  <c r="M2866" i="3"/>
  <c r="M2873" i="3"/>
  <c r="M2874" i="3"/>
  <c r="M2881" i="3"/>
  <c r="M2882" i="3"/>
  <c r="M2897" i="3"/>
  <c r="M2900" i="3"/>
  <c r="M2930" i="3"/>
  <c r="M2937" i="3"/>
  <c r="M2938" i="3"/>
  <c r="M2946" i="3"/>
  <c r="M2955" i="3"/>
  <c r="M2956" i="3"/>
  <c r="M2980" i="3"/>
  <c r="M1908" i="3"/>
  <c r="M3031" i="3"/>
  <c r="M3043" i="3"/>
  <c r="M3049" i="3"/>
  <c r="M3050" i="3"/>
  <c r="M3065" i="3"/>
  <c r="M3082" i="3"/>
  <c r="M3100" i="3"/>
  <c r="M3113" i="3"/>
  <c r="M5266" i="3"/>
  <c r="M3131" i="3"/>
  <c r="M3132" i="3"/>
  <c r="M3139" i="3"/>
  <c r="M3140" i="3"/>
  <c r="M3147" i="3"/>
  <c r="M3148" i="3"/>
  <c r="M3155" i="3"/>
  <c r="M3164" i="3"/>
  <c r="M3171" i="3"/>
  <c r="M3179" i="3"/>
  <c r="M3180" i="3"/>
  <c r="M3193" i="3"/>
  <c r="M3202" i="3"/>
  <c r="M3217" i="3"/>
  <c r="M3241" i="3"/>
  <c r="M3249" i="3"/>
  <c r="M3265" i="3"/>
  <c r="M3266" i="3"/>
  <c r="M3273" i="3"/>
  <c r="M3274" i="3"/>
  <c r="M3316" i="3"/>
  <c r="M3338" i="3"/>
  <c r="M3356" i="3"/>
  <c r="M3364" i="3"/>
  <c r="M3371" i="3"/>
  <c r="M3372" i="3"/>
  <c r="M3378" i="3"/>
  <c r="M3379" i="3"/>
  <c r="M3387" i="3"/>
  <c r="M3396" i="3"/>
  <c r="M3412" i="3"/>
  <c r="M3420" i="3"/>
  <c r="M3428" i="3"/>
  <c r="M3468" i="3"/>
  <c r="M3482" i="3"/>
  <c r="M3483" i="3"/>
  <c r="M3498" i="3"/>
  <c r="M3532" i="3"/>
  <c r="M3540" i="3"/>
  <c r="M3563" i="3"/>
  <c r="M4980" i="3"/>
  <c r="M3572" i="3"/>
  <c r="M4379" i="3"/>
  <c r="M3593" i="3"/>
  <c r="M3601" i="3"/>
  <c r="M3633" i="3"/>
  <c r="M3641" i="3"/>
  <c r="M3650" i="3"/>
  <c r="M3657" i="3"/>
  <c r="M3666" i="3"/>
  <c r="M3674" i="3"/>
  <c r="M3689" i="3"/>
  <c r="M3699" i="3"/>
  <c r="M3703" i="3"/>
  <c r="M3739" i="3"/>
  <c r="M3740" i="3"/>
  <c r="M3747" i="3"/>
  <c r="M3748" i="3"/>
  <c r="M3782" i="3"/>
  <c r="M4203" i="3"/>
  <c r="M3820" i="3"/>
  <c r="M3836" i="3"/>
  <c r="M3850" i="3"/>
  <c r="M3851" i="3"/>
  <c r="M3858" i="3"/>
  <c r="M3867" i="3"/>
  <c r="M3868" i="3"/>
  <c r="M3890" i="3"/>
  <c r="M3900" i="3"/>
  <c r="M319" i="3"/>
  <c r="M3914" i="3"/>
  <c r="M3915" i="3"/>
  <c r="M3923" i="3"/>
  <c r="M3932" i="3"/>
  <c r="M3939" i="3"/>
  <c r="M3940" i="3"/>
  <c r="M3969" i="3"/>
  <c r="M3975" i="3"/>
  <c r="M3988" i="3"/>
  <c r="M4004" i="3"/>
  <c r="M4020" i="3"/>
  <c r="M3244" i="3"/>
  <c r="M4042" i="3"/>
  <c r="M4044" i="3"/>
  <c r="M4051" i="3"/>
  <c r="M4052" i="3"/>
  <c r="M4060" i="3"/>
  <c r="M682" i="3"/>
  <c r="M4068" i="3"/>
  <c r="M4076" i="3"/>
  <c r="M4083" i="3"/>
  <c r="M4099" i="3"/>
  <c r="M4107" i="3"/>
  <c r="M4132" i="3"/>
  <c r="M4146" i="3"/>
  <c r="M5026" i="3"/>
  <c r="M5402" i="3"/>
  <c r="M4171" i="3"/>
  <c r="M4172" i="3"/>
  <c r="M4179" i="3"/>
  <c r="M4180" i="3"/>
  <c r="M4188" i="3"/>
  <c r="M4216" i="3"/>
  <c r="M4233" i="3"/>
  <c r="M1499" i="3"/>
  <c r="M361" i="3"/>
  <c r="M4282" i="3"/>
  <c r="M4289" i="3"/>
  <c r="M4299" i="3"/>
  <c r="M4308" i="3"/>
  <c r="M4316" i="3"/>
  <c r="M4323" i="3"/>
  <c r="M4331" i="3"/>
  <c r="M4332" i="3"/>
  <c r="M4348" i="3"/>
  <c r="M4354" i="3"/>
  <c r="M4361" i="3"/>
  <c r="M4362" i="3"/>
  <c r="M4371" i="3"/>
  <c r="M4378" i="3"/>
  <c r="M4396" i="3"/>
  <c r="M3796" i="3"/>
  <c r="M4403" i="3"/>
  <c r="M4444" i="3"/>
  <c r="M4467" i="3"/>
  <c r="M4475" i="3"/>
  <c r="M4482" i="3"/>
  <c r="M4483" i="3"/>
  <c r="M4490" i="3"/>
  <c r="M4508" i="3"/>
  <c r="M4515" i="3"/>
  <c r="M6515" i="3"/>
  <c r="M4522" i="3"/>
  <c r="M4537" i="3"/>
  <c r="M4545" i="3"/>
  <c r="M4546" i="3"/>
  <c r="M4562" i="3"/>
  <c r="M4569" i="3"/>
  <c r="M4570" i="3"/>
  <c r="M4579" i="3"/>
  <c r="M4586" i="3"/>
  <c r="M4601" i="3"/>
  <c r="M4609" i="3"/>
  <c r="M4625" i="3"/>
  <c r="M4649" i="3"/>
  <c r="M4657" i="3"/>
  <c r="M4658" i="3"/>
  <c r="M4665" i="3"/>
  <c r="M4707" i="3"/>
  <c r="M4714" i="3"/>
  <c r="M4732" i="3"/>
  <c r="M812" i="3"/>
  <c r="M4746" i="3"/>
  <c r="M4756" i="3"/>
  <c r="M3129" i="3"/>
  <c r="M4764" i="3"/>
  <c r="M4780" i="3"/>
  <c r="M4786" i="3"/>
  <c r="M4794" i="3"/>
  <c r="M4796" i="3"/>
  <c r="M4818" i="3"/>
  <c r="M4834" i="3"/>
  <c r="M4835" i="3"/>
  <c r="M4875" i="3"/>
  <c r="M4876" i="3"/>
  <c r="M4883" i="3"/>
  <c r="M4890" i="3"/>
  <c r="M4891" i="3"/>
  <c r="M4898" i="3"/>
  <c r="M4899" i="3"/>
  <c r="M4906" i="3"/>
  <c r="M4907" i="3"/>
  <c r="M4986" i="3"/>
  <c r="M5002" i="3"/>
  <c r="M5003" i="3"/>
  <c r="M5011" i="3"/>
  <c r="M5019" i="3"/>
  <c r="M5034" i="3"/>
  <c r="M5035" i="3"/>
  <c r="M5050" i="3"/>
  <c r="M5058" i="3"/>
  <c r="M5066" i="3"/>
  <c r="M602" i="3"/>
  <c r="M5119" i="3"/>
  <c r="M5210" i="3"/>
  <c r="M5247" i="3"/>
  <c r="M5340" i="3"/>
  <c r="M5348" i="3"/>
  <c r="M5379" i="3"/>
  <c r="M5427" i="3"/>
  <c r="M2036" i="3"/>
  <c r="M5436" i="3"/>
  <c r="M5452" i="3"/>
  <c r="M5475" i="3"/>
  <c r="M5539" i="3"/>
  <c r="M5540" i="3"/>
  <c r="M5547" i="3"/>
  <c r="M5548" i="3"/>
  <c r="M5555" i="3"/>
  <c r="M5562" i="3"/>
  <c r="M5563" i="3"/>
  <c r="M5570" i="3"/>
  <c r="M5571" i="3"/>
  <c r="M5578" i="3"/>
  <c r="M5587" i="3"/>
  <c r="M5604" i="3"/>
  <c r="M5635" i="3"/>
  <c r="M5658" i="3"/>
  <c r="M5682" i="3"/>
  <c r="M5698" i="3"/>
  <c r="M5715" i="3"/>
  <c r="M4754" i="3"/>
  <c r="M5807" i="3"/>
  <c r="M5827" i="3"/>
  <c r="M5834" i="3"/>
  <c r="M5835" i="3"/>
  <c r="M5843" i="3"/>
  <c r="M5850" i="3"/>
  <c r="M5851" i="3"/>
  <c r="M5858" i="3"/>
  <c r="M5866" i="3"/>
  <c r="M5882" i="3"/>
  <c r="M5890" i="3"/>
  <c r="M5898" i="3"/>
  <c r="M5899" i="3"/>
  <c r="M5906" i="3"/>
  <c r="M5915" i="3"/>
  <c r="M5930" i="3"/>
  <c r="M5932" i="3"/>
  <c r="M5939" i="3"/>
  <c r="M5956" i="3"/>
  <c r="M5987" i="3"/>
  <c r="M5995" i="3"/>
  <c r="M5996" i="3"/>
  <c r="M6004" i="3"/>
  <c r="M6011" i="3"/>
  <c r="M6019" i="3"/>
  <c r="M6020" i="3"/>
  <c r="M6034" i="3"/>
  <c r="M6035" i="3"/>
  <c r="M6052" i="3"/>
  <c r="M6059" i="3"/>
  <c r="M6060" i="3"/>
  <c r="M6074" i="3"/>
  <c r="M6082" i="3"/>
  <c r="M4409" i="3"/>
  <c r="M6138" i="3"/>
  <c r="M6146" i="3"/>
  <c r="M6154" i="3"/>
  <c r="M6276" i="3"/>
  <c r="M6324" i="3"/>
  <c r="M6340" i="3"/>
  <c r="M6402" i="3"/>
  <c r="M4571" i="3"/>
  <c r="M6524" i="3"/>
  <c r="M6539" i="3"/>
  <c r="M6551" i="3"/>
  <c r="M4250" i="3"/>
  <c r="M6743" i="3"/>
  <c r="M6474" i="3"/>
  <c r="M6770" i="3"/>
  <c r="M6804" i="3"/>
  <c r="M6812" i="3"/>
  <c r="M6850" i="3"/>
  <c r="M6859" i="3"/>
  <c r="M6883" i="3"/>
  <c r="M6898" i="3"/>
  <c r="M6899" i="3"/>
  <c r="M6922" i="3"/>
  <c r="M6938" i="3"/>
  <c r="M3961" i="3"/>
  <c r="M6987" i="3"/>
  <c r="M6988" i="3"/>
  <c r="M6995" i="3"/>
  <c r="M7003" i="3"/>
  <c r="M7055" i="3"/>
  <c r="M7067" i="3"/>
  <c r="M7068" i="3"/>
  <c r="M7171" i="3"/>
  <c r="M7106" i="3"/>
  <c r="M7203" i="3"/>
  <c r="M7258" i="3"/>
  <c r="M7267" i="3"/>
  <c r="M7275" i="3"/>
  <c r="M7276" i="3"/>
  <c r="M7292" i="3"/>
  <c r="M7331" i="3"/>
  <c r="M7348" i="3"/>
  <c r="M7355" i="3"/>
  <c r="M7403" i="3"/>
  <c r="M7411" i="3"/>
  <c r="M7444" i="3"/>
  <c r="M7468" i="3"/>
  <c r="M7475" i="3"/>
  <c r="M6847" i="3"/>
  <c r="M7492" i="3"/>
  <c r="M7564" i="3"/>
  <c r="M7571" i="3"/>
  <c r="M7603" i="3"/>
  <c r="M7611" i="3"/>
  <c r="M7707" i="3"/>
  <c r="M7819" i="3"/>
  <c r="M2" i="3"/>
  <c r="M10" i="3"/>
  <c r="M11" i="3"/>
  <c r="M19" i="3"/>
  <c r="M33" i="3"/>
  <c r="M34" i="3"/>
  <c r="M43" i="3"/>
  <c r="M67" i="3"/>
  <c r="M76" i="3"/>
  <c r="M84" i="3"/>
  <c r="M97" i="3"/>
  <c r="M98" i="3"/>
  <c r="M101" i="3"/>
  <c r="M106" i="3"/>
  <c r="M109" i="3"/>
  <c r="M161" i="3"/>
  <c r="M162" i="3"/>
  <c r="M165" i="3"/>
  <c r="M177" i="3"/>
  <c r="M186" i="3"/>
  <c r="M209" i="3"/>
  <c r="M210" i="3"/>
  <c r="M227" i="3"/>
  <c r="M242" i="3"/>
  <c r="M257" i="3"/>
  <c r="M258" i="3"/>
  <c r="M273" i="3"/>
  <c r="M274" i="3"/>
  <c r="M286" i="3"/>
  <c r="M331" i="3"/>
  <c r="M334" i="3"/>
  <c r="M340" i="3"/>
  <c r="M369" i="3"/>
  <c r="M412" i="3"/>
  <c r="M427" i="3"/>
  <c r="M436" i="3"/>
  <c r="M451" i="3"/>
  <c r="M468" i="3"/>
  <c r="M3030" i="3"/>
  <c r="M489" i="3"/>
  <c r="M492" i="3"/>
  <c r="M505" i="3"/>
  <c r="M523" i="3"/>
  <c r="M1556" i="3"/>
  <c r="M538" i="3"/>
  <c r="M548" i="3"/>
  <c r="M562" i="3"/>
  <c r="M577" i="3"/>
  <c r="M580" i="3"/>
  <c r="M619" i="3"/>
  <c r="M633" i="3"/>
  <c r="M641" i="3"/>
  <c r="M654" i="3"/>
  <c r="M667" i="3"/>
  <c r="M675" i="3"/>
  <c r="M684" i="3"/>
  <c r="M724" i="3"/>
  <c r="M740" i="3"/>
  <c r="M747" i="3"/>
  <c r="M756" i="3"/>
  <c r="M769" i="3"/>
  <c r="M772" i="3"/>
  <c r="M1988" i="3"/>
  <c r="M6308" i="3"/>
  <c r="M803" i="3"/>
  <c r="M804" i="3"/>
  <c r="M819" i="3"/>
  <c r="M834" i="3"/>
  <c r="M842" i="3"/>
  <c r="M843" i="3"/>
  <c r="M876" i="3"/>
  <c r="M881" i="3"/>
  <c r="M905" i="3"/>
  <c r="M921" i="3"/>
  <c r="M925" i="3"/>
  <c r="M962" i="3"/>
  <c r="M963" i="3"/>
  <c r="M971" i="3"/>
  <c r="M986" i="3"/>
  <c r="M995" i="3"/>
  <c r="M1025" i="3"/>
  <c r="M1033" i="3"/>
  <c r="M1034" i="3"/>
  <c r="M1038" i="3"/>
  <c r="M1042" i="3"/>
  <c r="M1043" i="3"/>
  <c r="M1057" i="3"/>
  <c r="M1061" i="3"/>
  <c r="M5346" i="3"/>
  <c r="M1076" i="3"/>
  <c r="M1081" i="3"/>
  <c r="M1083" i="3"/>
  <c r="M1084" i="3"/>
  <c r="M1091" i="3"/>
  <c r="M1097" i="3"/>
  <c r="M1107" i="3"/>
  <c r="M1138" i="3"/>
  <c r="M1139" i="3"/>
  <c r="M1148" i="3"/>
  <c r="M1154" i="3"/>
  <c r="M1162" i="3"/>
  <c r="M1173" i="3"/>
  <c r="M1177" i="3"/>
  <c r="M2331" i="3"/>
  <c r="M4643" i="3"/>
  <c r="M1201" i="3"/>
  <c r="M1209" i="3"/>
  <c r="M1210" i="3"/>
  <c r="M1217" i="3"/>
  <c r="M1225" i="3"/>
  <c r="M1229" i="3"/>
  <c r="M1233" i="3"/>
  <c r="M1236" i="3"/>
  <c r="M1239" i="3"/>
  <c r="M1244" i="3"/>
  <c r="M1251" i="3"/>
  <c r="M1256" i="3"/>
  <c r="M1259" i="3"/>
  <c r="M1267" i="3"/>
  <c r="M1273" i="3"/>
  <c r="M1281" i="3"/>
  <c r="M1286" i="3"/>
  <c r="M1289" i="3"/>
  <c r="M1307" i="3"/>
  <c r="M1308" i="3"/>
  <c r="M1319" i="3"/>
  <c r="M1326" i="3"/>
  <c r="M1333" i="3"/>
  <c r="M1338" i="3"/>
  <c r="M1341" i="3"/>
  <c r="M1345" i="3"/>
  <c r="M1348" i="3"/>
  <c r="M2540" i="3"/>
  <c r="M1369" i="3"/>
  <c r="M1377" i="3"/>
  <c r="M1385" i="3"/>
  <c r="M1394" i="3"/>
  <c r="M1398" i="3"/>
  <c r="M1401" i="3"/>
  <c r="M1405" i="3"/>
  <c r="M1410" i="3"/>
  <c r="M1411" i="3"/>
  <c r="M1418" i="3"/>
  <c r="M1428" i="3"/>
  <c r="M1439" i="3"/>
  <c r="M1442" i="3"/>
  <c r="M1450" i="3"/>
  <c r="M1453" i="3"/>
  <c r="M1460" i="3"/>
  <c r="M1463" i="3"/>
  <c r="M1468" i="3"/>
  <c r="M1483" i="3"/>
  <c r="M1491" i="3"/>
  <c r="M1505" i="3"/>
  <c r="M1513" i="3"/>
  <c r="M1516" i="3"/>
  <c r="M1517" i="3"/>
  <c r="M1523" i="3"/>
  <c r="M1529" i="3"/>
  <c r="M1537" i="3"/>
  <c r="M1540" i="3"/>
  <c r="M1543" i="3"/>
  <c r="M3502" i="3"/>
  <c r="M1554" i="3"/>
  <c r="M1559" i="3"/>
  <c r="M1563" i="3"/>
  <c r="M1572" i="3"/>
  <c r="M1573" i="3"/>
  <c r="M1577" i="3"/>
  <c r="M1578" i="3"/>
  <c r="M1570" i="3"/>
  <c r="M1595" i="3"/>
  <c r="M1596" i="3"/>
  <c r="M1599" i="3"/>
  <c r="M1609" i="3"/>
  <c r="M6522" i="3"/>
  <c r="M1620" i="3"/>
  <c r="M1621" i="3"/>
  <c r="M1629" i="3"/>
  <c r="M1634" i="3"/>
  <c r="M1643" i="3"/>
  <c r="M1644" i="3"/>
  <c r="M1658" i="3"/>
  <c r="M1660" i="3"/>
  <c r="M1663" i="3"/>
  <c r="M1671" i="3"/>
  <c r="M1687" i="3"/>
  <c r="M1690" i="3"/>
  <c r="M1691" i="3"/>
  <c r="M1700" i="3"/>
  <c r="M3116" i="3"/>
  <c r="M1706" i="3"/>
  <c r="M1709" i="3"/>
  <c r="M1716" i="3"/>
  <c r="M1724" i="3"/>
  <c r="M1725" i="3"/>
  <c r="M1732" i="3"/>
  <c r="M1740" i="3"/>
  <c r="M1747" i="3"/>
  <c r="M1755" i="3"/>
  <c r="M1763" i="3"/>
  <c r="M1771" i="3"/>
  <c r="M1779" i="3"/>
  <c r="M1780" i="3"/>
  <c r="M1787" i="3"/>
  <c r="M1794" i="3"/>
  <c r="M1804" i="3"/>
  <c r="M1807" i="3"/>
  <c r="M1811" i="3"/>
  <c r="M1812" i="3"/>
  <c r="M1815" i="3"/>
  <c r="M1828" i="3"/>
  <c r="M1835" i="3"/>
  <c r="M1852" i="3"/>
  <c r="M1860" i="3"/>
  <c r="M1863" i="3"/>
  <c r="M1867" i="3"/>
  <c r="M1868" i="3"/>
  <c r="M6523" i="3"/>
  <c r="M1881" i="3"/>
  <c r="M1885" i="3"/>
  <c r="M1891" i="3"/>
  <c r="M1145" i="3"/>
  <c r="M1906" i="3"/>
  <c r="M1907" i="3"/>
  <c r="M507" i="3"/>
  <c r="M1921" i="3"/>
  <c r="M1929" i="3"/>
  <c r="M1937" i="3"/>
  <c r="M1946" i="3"/>
  <c r="M5388" i="3"/>
  <c r="M1961" i="3"/>
  <c r="M1962" i="3"/>
  <c r="M1966" i="3"/>
  <c r="M1969" i="3"/>
  <c r="M1970" i="3"/>
  <c r="M1977" i="3"/>
  <c r="M1996" i="3"/>
  <c r="M2038" i="3"/>
  <c r="M21" i="3"/>
  <c r="M2042" i="3"/>
  <c r="M2051" i="3"/>
  <c r="M2058" i="3"/>
  <c r="M2059" i="3"/>
  <c r="M2062" i="3"/>
  <c r="M2084" i="3"/>
  <c r="M4979" i="3"/>
  <c r="M2091" i="3"/>
  <c r="M2099" i="3"/>
  <c r="M2105" i="3"/>
  <c r="M2114" i="3"/>
  <c r="M2121" i="3"/>
  <c r="M2129" i="3"/>
  <c r="M2134" i="3"/>
  <c r="M2139" i="3"/>
  <c r="M2145" i="3"/>
  <c r="M2153" i="3"/>
  <c r="M2161" i="3"/>
  <c r="M2080" i="3"/>
  <c r="M2185" i="3"/>
  <c r="M2194" i="3"/>
  <c r="M2203" i="3"/>
  <c r="M2209" i="3"/>
  <c r="M2212" i="3"/>
  <c r="M2217" i="3"/>
  <c r="M2228" i="3"/>
  <c r="M2236" i="3"/>
  <c r="M2244" i="3"/>
  <c r="M2254" i="3"/>
  <c r="M2257" i="3"/>
  <c r="M2268" i="3"/>
  <c r="M3971" i="3"/>
  <c r="M2273" i="3"/>
  <c r="M2286" i="3"/>
  <c r="M2292" i="3"/>
  <c r="M2299" i="3"/>
  <c r="M2307" i="3"/>
  <c r="M2324" i="3"/>
  <c r="M2346" i="3"/>
  <c r="M2347" i="3"/>
  <c r="M2350" i="3"/>
  <c r="M2356" i="3"/>
  <c r="M2362" i="3"/>
  <c r="M4404" i="3"/>
  <c r="M2372" i="3"/>
  <c r="M2377" i="3"/>
  <c r="M3002" i="3"/>
  <c r="M2409" i="3"/>
  <c r="M2410" i="3"/>
  <c r="M2428" i="3"/>
  <c r="M2433" i="3"/>
  <c r="M2436" i="3"/>
  <c r="M4799" i="3"/>
  <c r="M2444" i="3"/>
  <c r="M2452" i="3"/>
  <c r="M2468" i="3"/>
  <c r="M2475" i="3"/>
  <c r="M2479" i="3"/>
  <c r="M2483" i="3"/>
  <c r="M2490" i="3"/>
  <c r="M2498" i="3"/>
  <c r="M2506" i="3"/>
  <c r="M2513" i="3"/>
  <c r="M2515" i="3"/>
  <c r="M2523" i="3"/>
  <c r="M2530" i="3"/>
  <c r="M2538" i="3"/>
  <c r="M2546" i="3"/>
  <c r="M2553" i="3"/>
  <c r="M2569" i="3"/>
  <c r="M2577" i="3"/>
  <c r="M2585" i="3"/>
  <c r="M2593" i="3"/>
  <c r="M2602" i="3"/>
  <c r="M2611" i="3"/>
  <c r="M2618" i="3"/>
  <c r="M2633" i="3"/>
  <c r="M2634" i="3"/>
  <c r="M1169" i="3"/>
  <c r="M2666" i="3"/>
  <c r="M2681" i="3"/>
  <c r="M2700" i="3"/>
  <c r="M2708" i="3"/>
  <c r="M2722" i="3"/>
  <c r="M2730" i="3"/>
  <c r="M2746" i="3"/>
  <c r="M2753" i="3"/>
  <c r="M620" i="3"/>
  <c r="M2755" i="3"/>
  <c r="M2763" i="3"/>
  <c r="M2771" i="3"/>
  <c r="M2777" i="3"/>
  <c r="M2779" i="3"/>
  <c r="M2780" i="3"/>
  <c r="M2788" i="3"/>
  <c r="M2795" i="3"/>
  <c r="M2803" i="3"/>
  <c r="M2811" i="3"/>
  <c r="M2819" i="3"/>
  <c r="M2820" i="3"/>
  <c r="M2827" i="3"/>
  <c r="M2839" i="3"/>
  <c r="M2842" i="3"/>
  <c r="M2884" i="3"/>
  <c r="M2887" i="3"/>
  <c r="M2890" i="3"/>
  <c r="M4922" i="3"/>
  <c r="M2908" i="3"/>
  <c r="M2916" i="3"/>
  <c r="M2921" i="3"/>
  <c r="M2924" i="3"/>
  <c r="M2964" i="3"/>
  <c r="M2972" i="3"/>
  <c r="M2988" i="3"/>
  <c r="M2993" i="3"/>
  <c r="M2996" i="3"/>
  <c r="M3004" i="3"/>
  <c r="M3012" i="3"/>
  <c r="M3018" i="3"/>
  <c r="M3026" i="3"/>
  <c r="M3032" i="3"/>
  <c r="M3035" i="3"/>
  <c r="M3036" i="3"/>
  <c r="M6843" i="3"/>
  <c r="M3052" i="3"/>
  <c r="M3056" i="3"/>
  <c r="M3060" i="3"/>
  <c r="M3068" i="3"/>
  <c r="M3074" i="3"/>
  <c r="M3092" i="3"/>
  <c r="M3105" i="3"/>
  <c r="M2003" i="3"/>
  <c r="M3108" i="3"/>
  <c r="M3123" i="3"/>
  <c r="M3143" i="3"/>
  <c r="M3169" i="3"/>
  <c r="M3185" i="3"/>
  <c r="M3188" i="3"/>
  <c r="M3191" i="3"/>
  <c r="M3194" i="3"/>
  <c r="M3209" i="3"/>
  <c r="M3212" i="3"/>
  <c r="M3220" i="3"/>
  <c r="M3225" i="3"/>
  <c r="M3228" i="3"/>
  <c r="M3233" i="3"/>
  <c r="M3236" i="3"/>
  <c r="M3250" i="3"/>
  <c r="M3260" i="3"/>
  <c r="M3282" i="3"/>
  <c r="M3292" i="3"/>
  <c r="M511" i="3"/>
  <c r="M3297" i="3"/>
  <c r="M3305" i="3"/>
  <c r="M3308" i="3"/>
  <c r="M3322" i="3"/>
  <c r="M3330" i="3"/>
  <c r="M3337" i="3"/>
  <c r="M3342" i="3"/>
  <c r="M3386" i="3"/>
  <c r="M3390" i="3"/>
  <c r="M3404" i="3"/>
  <c r="M3417" i="3"/>
  <c r="M3433" i="3"/>
  <c r="M3441" i="3"/>
  <c r="M3452" i="3"/>
  <c r="M3457" i="3"/>
  <c r="M3460" i="3"/>
  <c r="M3479" i="3"/>
  <c r="M3490" i="3"/>
  <c r="M3491" i="3"/>
  <c r="M3497" i="3"/>
  <c r="M3521" i="3"/>
  <c r="M3522" i="3"/>
  <c r="M3548" i="3"/>
  <c r="M3553" i="3"/>
  <c r="M3558" i="3"/>
  <c r="M3562" i="3"/>
  <c r="M3569" i="3"/>
  <c r="M3580" i="3"/>
  <c r="M3588" i="3"/>
  <c r="M3596" i="3"/>
  <c r="M3604" i="3"/>
  <c r="M3607" i="3"/>
  <c r="M3611" i="3"/>
  <c r="M3619" i="3"/>
  <c r="M3623" i="3"/>
  <c r="M3628" i="3"/>
  <c r="M3636" i="3"/>
  <c r="M6179" i="3"/>
  <c r="M5300" i="3"/>
  <c r="M811" i="3"/>
  <c r="M3660" i="3"/>
  <c r="M3665" i="3"/>
  <c r="M3669" i="3"/>
  <c r="M3676" i="3"/>
  <c r="M3681" i="3"/>
  <c r="M3684" i="3"/>
  <c r="M3692" i="3"/>
  <c r="M3705" i="3"/>
  <c r="M3713" i="3"/>
  <c r="M3721" i="3"/>
  <c r="M3732" i="3"/>
  <c r="M3755" i="3"/>
  <c r="M3473" i="3"/>
  <c r="M3762" i="3"/>
  <c r="M514" i="3"/>
  <c r="M3777" i="3"/>
  <c r="M3787" i="3"/>
  <c r="M3795" i="3"/>
  <c r="M3801" i="3"/>
  <c r="M3804" i="3"/>
  <c r="M3811" i="3"/>
  <c r="M3823" i="3"/>
  <c r="M3827" i="3"/>
  <c r="M3828" i="3"/>
  <c r="M3831" i="3"/>
  <c r="M2334" i="3"/>
  <c r="M3842" i="3"/>
  <c r="M3843" i="3"/>
  <c r="M3846" i="3"/>
  <c r="M3854" i="3"/>
  <c r="M3859" i="3"/>
  <c r="M3871" i="3"/>
  <c r="M3874" i="3"/>
  <c r="M3883" i="3"/>
  <c r="M3884" i="3"/>
  <c r="M3907" i="3"/>
  <c r="M3910" i="3"/>
  <c r="M3922" i="3"/>
  <c r="M3931" i="3"/>
  <c r="M3935" i="3"/>
  <c r="M3945" i="3"/>
  <c r="M3953" i="3"/>
  <c r="M3962" i="3"/>
  <c r="M7316" i="3"/>
  <c r="M3974" i="3"/>
  <c r="M3996" i="3"/>
  <c r="M4012" i="3"/>
  <c r="M4028" i="3"/>
  <c r="M4033" i="3"/>
  <c r="M4938" i="3"/>
  <c r="M4057" i="3"/>
  <c r="M4075" i="3"/>
  <c r="M4079" i="3"/>
  <c r="M4084" i="3"/>
  <c r="M4089" i="3"/>
  <c r="M4094" i="3"/>
  <c r="M4097" i="3"/>
  <c r="M4105" i="3"/>
  <c r="M4100" i="3"/>
  <c r="M4115" i="3"/>
  <c r="M4121" i="3"/>
  <c r="M4124" i="3"/>
  <c r="M4129" i="3"/>
  <c r="M4140" i="3"/>
  <c r="M4142" i="3"/>
  <c r="M4154" i="3"/>
  <c r="M4159" i="3"/>
  <c r="M4161" i="3"/>
  <c r="M4175" i="3"/>
  <c r="M4183" i="3"/>
  <c r="M4187" i="3"/>
  <c r="M4202" i="3"/>
  <c r="M4209" i="3"/>
  <c r="M4211" i="3"/>
  <c r="M4212" i="3"/>
  <c r="M4217" i="3"/>
  <c r="M4220" i="3"/>
  <c r="M4225" i="3"/>
  <c r="M4228" i="3"/>
  <c r="M4236" i="3"/>
  <c r="M4249" i="3"/>
  <c r="M4260" i="3"/>
  <c r="M4267" i="3"/>
  <c r="M4268" i="3"/>
  <c r="M4271" i="3"/>
  <c r="M4281" i="3"/>
  <c r="M4290" i="3"/>
  <c r="M4298" i="3"/>
  <c r="M4307" i="3"/>
  <c r="M4319" i="3"/>
  <c r="M4324" i="3"/>
  <c r="M4340" i="3"/>
  <c r="M4347" i="3"/>
  <c r="M4351" i="3"/>
  <c r="M4353" i="3"/>
  <c r="M4366" i="3"/>
  <c r="M4370" i="3"/>
  <c r="M4374" i="3"/>
  <c r="M4380" i="3"/>
  <c r="M4387" i="3"/>
  <c r="M4388" i="3"/>
  <c r="M4391" i="3"/>
  <c r="M4395" i="3"/>
  <c r="M4410" i="3"/>
  <c r="M4417" i="3"/>
  <c r="M4425" i="3"/>
  <c r="M4433" i="3"/>
  <c r="M6755" i="3"/>
  <c r="M4441" i="3"/>
  <c r="M4452" i="3"/>
  <c r="M4460" i="3"/>
  <c r="M6127" i="3"/>
  <c r="M4466" i="3"/>
  <c r="M4474" i="3"/>
  <c r="M4486" i="3"/>
  <c r="M4491" i="3"/>
  <c r="M4498" i="3"/>
  <c r="M4499" i="3"/>
  <c r="M4503" i="3"/>
  <c r="M4507" i="3"/>
  <c r="M4516" i="3"/>
  <c r="M4529" i="3"/>
  <c r="M4530" i="3"/>
  <c r="M4538" i="3"/>
  <c r="M4554" i="3"/>
  <c r="M4555" i="3"/>
  <c r="M4578" i="3"/>
  <c r="M4587" i="3"/>
  <c r="M7779" i="3"/>
  <c r="M4594" i="3"/>
  <c r="M4596" i="3"/>
  <c r="M4604" i="3"/>
  <c r="M4612" i="3"/>
  <c r="M4617" i="3"/>
  <c r="M4620" i="3"/>
  <c r="M4627" i="3"/>
  <c r="M4628" i="3"/>
  <c r="M4635" i="3"/>
  <c r="M4644" i="3"/>
  <c r="M4652" i="3"/>
  <c r="M4668" i="3"/>
  <c r="M4676" i="3"/>
  <c r="M4684" i="3"/>
  <c r="M4688" i="3"/>
  <c r="M4691" i="3"/>
  <c r="M4692" i="3"/>
  <c r="M4695" i="3"/>
  <c r="M4700" i="3"/>
  <c r="M4708" i="3"/>
  <c r="M4722" i="3"/>
  <c r="M4723" i="3"/>
  <c r="M4731" i="3"/>
  <c r="M6771" i="3"/>
  <c r="M4738" i="3"/>
  <c r="M4747" i="3"/>
  <c r="M4763" i="3"/>
  <c r="M4802" i="3"/>
  <c r="M4811" i="3"/>
  <c r="M4821" i="3"/>
  <c r="M4826" i="3"/>
  <c r="M4843" i="3"/>
  <c r="M4844" i="3"/>
  <c r="M4847" i="3"/>
  <c r="M4852" i="3"/>
  <c r="M4860" i="3"/>
  <c r="M2371" i="3"/>
  <c r="M4879" i="3"/>
  <c r="M23" i="3"/>
  <c r="M1502" i="3"/>
  <c r="M187" i="3"/>
  <c r="M4930" i="3"/>
  <c r="M4954" i="3"/>
  <c r="M4962" i="3"/>
  <c r="M4967" i="3"/>
  <c r="M4970" i="3"/>
  <c r="M4995" i="3"/>
  <c r="M5006" i="3"/>
  <c r="M5012" i="3"/>
  <c r="M5020" i="3"/>
  <c r="M5043" i="3"/>
  <c r="M5074" i="3"/>
  <c r="M5084" i="3"/>
  <c r="M5091" i="3"/>
  <c r="M5106" i="3"/>
  <c r="M5123" i="3"/>
  <c r="M5131" i="3"/>
  <c r="M2668" i="3"/>
  <c r="M5155" i="3"/>
  <c r="M5163" i="3"/>
  <c r="M5171" i="3"/>
  <c r="M5179" i="3"/>
  <c r="M5183" i="3"/>
  <c r="M5187" i="3"/>
  <c r="M5191" i="3"/>
  <c r="M5195" i="3"/>
  <c r="M5196" i="3"/>
  <c r="M5218" i="3"/>
  <c r="M5227" i="3"/>
  <c r="M5235" i="3"/>
  <c r="M5242" i="3"/>
  <c r="M5250" i="3"/>
  <c r="M5259" i="3"/>
  <c r="M5268" i="3"/>
  <c r="M5274" i="3"/>
  <c r="M5282" i="3"/>
  <c r="M5290" i="3"/>
  <c r="M5306" i="3"/>
  <c r="M5311" i="3"/>
  <c r="M5314" i="3"/>
  <c r="M5322" i="3"/>
  <c r="M5335" i="3"/>
  <c r="M5339" i="3"/>
  <c r="M5371" i="3"/>
  <c r="M5378" i="3"/>
  <c r="M317" i="3"/>
  <c r="M5387" i="3"/>
  <c r="M5396" i="3"/>
  <c r="M5410" i="3"/>
  <c r="M5411" i="3"/>
  <c r="M5419" i="3"/>
  <c r="M5430" i="3"/>
  <c r="M5439" i="3"/>
  <c r="M5444" i="3"/>
  <c r="M5458" i="3"/>
  <c r="M5466" i="3"/>
  <c r="M5474" i="3"/>
  <c r="M5482" i="3"/>
  <c r="M5490" i="3"/>
  <c r="M5526" i="3"/>
  <c r="M5532" i="3"/>
  <c r="M5543" i="3"/>
  <c r="M3725" i="3"/>
  <c r="M5579" i="3"/>
  <c r="M5586" i="3"/>
  <c r="M5594" i="3"/>
  <c r="M5610" i="3"/>
  <c r="M5612" i="3"/>
  <c r="M5626" i="3"/>
  <c r="M5642" i="3"/>
  <c r="M5643" i="3"/>
  <c r="M5651" i="3"/>
  <c r="M5652" i="3"/>
  <c r="M5655" i="3"/>
  <c r="M5659" i="3"/>
  <c r="M5666" i="3"/>
  <c r="M5667" i="3"/>
  <c r="M5674" i="3"/>
  <c r="M5707" i="3"/>
  <c r="M5714" i="3"/>
  <c r="M5724" i="3"/>
  <c r="M5730" i="3"/>
  <c r="M5732" i="3"/>
  <c r="M5740" i="3"/>
  <c r="M5748" i="3"/>
  <c r="M5756" i="3"/>
  <c r="M5762" i="3"/>
  <c r="M5770" i="3"/>
  <c r="M5786" i="3"/>
  <c r="M5802" i="3"/>
  <c r="M5810" i="3"/>
  <c r="M5811" i="3"/>
  <c r="M5815" i="3"/>
  <c r="M799" i="3"/>
  <c r="M5859" i="3"/>
  <c r="M5874" i="3"/>
  <c r="M5895" i="3"/>
  <c r="M5902" i="3"/>
  <c r="M5914" i="3"/>
  <c r="M5923" i="3"/>
  <c r="M5940" i="3"/>
  <c r="M5947" i="3"/>
  <c r="M5948" i="3"/>
  <c r="M5955" i="3"/>
  <c r="M5957" i="3"/>
  <c r="M5959" i="3"/>
  <c r="M5963" i="3"/>
  <c r="M5964" i="3"/>
  <c r="M5967" i="3"/>
  <c r="M5970" i="3"/>
  <c r="M5971" i="3"/>
  <c r="M5979" i="3"/>
  <c r="M5981" i="3"/>
  <c r="M5982" i="3"/>
  <c r="M5990" i="3"/>
  <c r="M5999" i="3"/>
  <c r="M6028" i="3"/>
  <c r="M6043" i="3"/>
  <c r="M6044" i="3"/>
  <c r="M6047" i="3"/>
  <c r="M6055" i="3"/>
  <c r="M6063" i="3"/>
  <c r="M6067" i="3"/>
  <c r="M516" i="3"/>
  <c r="M6092" i="3"/>
  <c r="M6100" i="3"/>
  <c r="M6107" i="3"/>
  <c r="M5455" i="3"/>
  <c r="M6121" i="3"/>
  <c r="M2337" i="3"/>
  <c r="M1114" i="3"/>
  <c r="M6162" i="3"/>
  <c r="M6170" i="3"/>
  <c r="M2672" i="3"/>
  <c r="M2673" i="3"/>
  <c r="M6180" i="3"/>
  <c r="M6204" i="3"/>
  <c r="M1116" i="3"/>
  <c r="M6211" i="3"/>
  <c r="M1118" i="3"/>
  <c r="M1121" i="3"/>
  <c r="M1124" i="3"/>
  <c r="M1125" i="3"/>
  <c r="M6263" i="3"/>
  <c r="M6284" i="3"/>
  <c r="M6288" i="3"/>
  <c r="M6323" i="3"/>
  <c r="M6332" i="3"/>
  <c r="M6354" i="3"/>
  <c r="M6367" i="3"/>
  <c r="M6410" i="3"/>
  <c r="M6432" i="3"/>
  <c r="M6439" i="3"/>
  <c r="M6479" i="3"/>
  <c r="M6491" i="3"/>
  <c r="M6495" i="3"/>
  <c r="M6498" i="3"/>
  <c r="M6504" i="3"/>
  <c r="M6508" i="3"/>
  <c r="M6527" i="3"/>
  <c r="M6531" i="3"/>
  <c r="M6532" i="3"/>
  <c r="M6535" i="3"/>
  <c r="M6540" i="3"/>
  <c r="M6563" i="3"/>
  <c r="M6567" i="3"/>
  <c r="M6578" i="3"/>
  <c r="M6607" i="3"/>
  <c r="M6608" i="3"/>
  <c r="M6611" i="3"/>
  <c r="M7130" i="3"/>
  <c r="M6663" i="3"/>
  <c r="M6671" i="3"/>
  <c r="M6682" i="3"/>
  <c r="M6687" i="3"/>
  <c r="M6729" i="3"/>
  <c r="M6732" i="3"/>
  <c r="M4548" i="3"/>
  <c r="M6795" i="3"/>
  <c r="M6796" i="3"/>
  <c r="M6803" i="3"/>
  <c r="M6831" i="3"/>
  <c r="M6858" i="3"/>
  <c r="M6866" i="3"/>
  <c r="M6867" i="3"/>
  <c r="M6874" i="3"/>
  <c r="M6875" i="3"/>
  <c r="M6891" i="3"/>
  <c r="M6906" i="3"/>
  <c r="M6914" i="3"/>
  <c r="M6930" i="3"/>
  <c r="M6956" i="3"/>
  <c r="M6959" i="3"/>
  <c r="M6972" i="3"/>
  <c r="M6996" i="3"/>
  <c r="M7018" i="3"/>
  <c r="M7047" i="3"/>
  <c r="M2571" i="3"/>
  <c r="M7075" i="3"/>
  <c r="M7087" i="3"/>
  <c r="M7088" i="3"/>
  <c r="M7114" i="3"/>
  <c r="M7115" i="3"/>
  <c r="M7186" i="3"/>
  <c r="M324" i="3"/>
  <c r="M7211" i="3"/>
  <c r="M7227" i="3"/>
  <c r="M7250" i="3"/>
  <c r="M7268" i="3"/>
  <c r="M7284" i="3"/>
  <c r="M7291" i="3"/>
  <c r="M7300" i="3"/>
  <c r="M7315" i="3"/>
  <c r="M7332" i="3"/>
  <c r="M7335" i="3"/>
  <c r="M7339" i="3"/>
  <c r="M7340" i="3"/>
  <c r="M1948" i="3"/>
  <c r="M7395" i="3"/>
  <c r="M7410" i="3"/>
  <c r="M7420" i="3"/>
  <c r="M7427" i="3"/>
  <c r="M7428" i="3"/>
  <c r="M7460" i="3"/>
  <c r="M7466" i="3"/>
  <c r="M7474" i="3"/>
  <c r="M7491" i="3"/>
  <c r="M7499" i="3"/>
  <c r="M7500" i="3"/>
  <c r="M7507" i="3"/>
  <c r="M7515" i="3"/>
  <c r="M7516" i="3"/>
  <c r="M7523" i="3"/>
  <c r="M7532" i="3"/>
  <c r="M7539" i="3"/>
  <c r="M7540" i="3"/>
  <c r="M7547" i="3"/>
  <c r="M7548" i="3"/>
  <c r="M7556" i="3"/>
  <c r="M7563" i="3"/>
  <c r="M5796" i="3"/>
  <c r="M7579" i="3"/>
  <c r="M7580" i="3"/>
  <c r="M7587" i="3"/>
  <c r="M7588" i="3"/>
  <c r="M7591" i="3"/>
  <c r="M7595" i="3"/>
  <c r="M7596" i="3"/>
  <c r="M7602" i="3"/>
  <c r="M7610" i="3"/>
  <c r="M7636" i="3"/>
  <c r="M7644" i="3"/>
  <c r="M7676" i="3"/>
  <c r="M1135" i="3"/>
  <c r="M7691" i="3"/>
  <c r="M7692" i="3"/>
  <c r="M7698" i="3"/>
  <c r="M7706" i="3"/>
  <c r="M7715" i="3"/>
  <c r="M7716" i="3"/>
  <c r="M7723" i="3"/>
  <c r="M7724" i="3"/>
  <c r="M7732" i="3"/>
  <c r="M7740" i="3"/>
  <c r="M4935" i="3"/>
  <c r="M7748" i="3"/>
  <c r="M7763" i="3"/>
  <c r="M7772" i="3"/>
  <c r="M7782" i="3"/>
  <c r="M7810" i="3"/>
  <c r="M7811" i="3"/>
  <c r="M7818" i="3"/>
  <c r="M7826" i="3"/>
  <c r="M7478" i="3" l="1"/>
  <c r="M7102" i="3"/>
  <c r="M7022" i="3"/>
  <c r="M7014" i="3"/>
  <c r="M6942" i="3"/>
  <c r="M6934" i="3"/>
  <c r="M6878" i="3"/>
  <c r="M7077" i="3"/>
  <c r="M6965" i="3"/>
  <c r="M6949" i="3"/>
  <c r="M6725" i="3"/>
  <c r="M6629" i="3"/>
  <c r="M5597" i="3"/>
  <c r="M4669" i="3"/>
  <c r="M4645" i="3"/>
  <c r="M4613" i="3"/>
  <c r="M4605" i="3"/>
  <c r="M4533" i="3"/>
  <c r="M4221" i="3"/>
  <c r="M3805" i="3"/>
  <c r="M3797" i="3"/>
  <c r="M3733" i="3"/>
  <c r="M3693" i="3"/>
  <c r="M3677" i="3"/>
  <c r="M3661" i="3"/>
  <c r="M3637" i="3"/>
  <c r="M3581" i="3"/>
  <c r="M3461" i="3"/>
  <c r="M3453" i="3"/>
  <c r="M3293" i="3"/>
  <c r="M3261" i="3"/>
  <c r="M3229" i="3"/>
  <c r="M3109" i="3"/>
  <c r="M3061" i="3"/>
  <c r="M3037" i="3"/>
  <c r="M2925" i="3"/>
  <c r="M2909" i="3"/>
  <c r="M2789" i="3"/>
  <c r="M2757" i="3"/>
  <c r="M2629" i="3"/>
  <c r="M2453" i="3"/>
  <c r="M2445" i="3"/>
  <c r="M2437" i="3"/>
  <c r="M1917" i="3"/>
  <c r="M7613" i="3"/>
  <c r="M7037" i="3"/>
  <c r="M7029" i="3"/>
  <c r="M6845" i="3"/>
  <c r="M6645" i="3"/>
  <c r="M6413" i="3"/>
  <c r="M6093" i="3"/>
  <c r="M7813" i="3"/>
  <c r="M7709" i="3"/>
  <c r="M7349" i="3"/>
  <c r="M6885" i="3"/>
  <c r="M6005" i="3"/>
  <c r="M5829" i="3"/>
  <c r="M5709" i="3"/>
  <c r="M5605" i="3"/>
  <c r="M5573" i="3"/>
  <c r="M5541" i="3"/>
  <c r="M5429" i="3"/>
  <c r="M5421" i="3"/>
  <c r="M5381" i="3"/>
  <c r="M5021" i="3"/>
  <c r="M5005" i="3"/>
  <c r="M4981" i="3"/>
  <c r="M4925" i="3"/>
  <c r="M4901" i="3"/>
  <c r="M4893" i="3"/>
  <c r="M4829" i="3"/>
  <c r="M7573" i="3"/>
  <c r="M7445" i="3"/>
  <c r="M7341" i="3"/>
  <c r="M7325" i="3"/>
  <c r="M6869" i="3"/>
  <c r="M6541" i="3"/>
  <c r="M6469" i="3"/>
  <c r="M6029" i="3"/>
  <c r="M5997" i="3"/>
  <c r="M5941" i="3"/>
  <c r="M5845" i="3"/>
  <c r="M5645" i="3"/>
  <c r="M7821" i="3"/>
  <c r="M7597" i="3"/>
  <c r="M7557" i="3"/>
  <c r="M7469" i="3"/>
  <c r="M7413" i="3"/>
  <c r="M7189" i="3"/>
  <c r="M6893" i="3"/>
  <c r="M6805" i="3"/>
  <c r="M6213" i="3"/>
  <c r="M6045" i="3"/>
  <c r="M6013" i="3"/>
  <c r="M5909" i="3"/>
  <c r="M5661" i="3"/>
  <c r="M5565" i="3"/>
  <c r="M6053" i="3"/>
  <c r="M5989" i="3"/>
  <c r="M5861" i="3"/>
  <c r="M5837" i="3"/>
  <c r="M5653" i="3"/>
  <c r="M5589" i="3"/>
  <c r="M4765" i="3"/>
  <c r="M7758" i="3"/>
  <c r="M7750" i="3"/>
  <c r="M7742" i="3"/>
  <c r="M7726" i="3"/>
  <c r="M7718" i="3"/>
  <c r="M7710" i="3"/>
  <c r="M7702" i="3"/>
  <c r="M7686" i="3"/>
  <c r="M7646" i="3"/>
  <c r="M7622" i="3"/>
  <c r="M7598" i="3"/>
  <c r="M7590" i="3"/>
  <c r="M7582" i="3"/>
  <c r="M7558" i="3"/>
  <c r="M7542" i="3"/>
  <c r="M7534" i="3"/>
  <c r="M7518" i="3"/>
  <c r="M7494" i="3"/>
  <c r="M7462" i="3"/>
  <c r="M7446" i="3"/>
  <c r="M7438" i="3"/>
  <c r="M7430" i="3"/>
  <c r="M7422" i="3"/>
  <c r="M7350" i="3"/>
  <c r="M7342" i="3"/>
  <c r="M7302" i="3"/>
  <c r="M7294" i="3"/>
  <c r="M7286" i="3"/>
  <c r="M7206" i="3"/>
  <c r="M7126" i="3"/>
  <c r="M7062" i="3"/>
  <c r="M4757" i="3"/>
  <c r="M4725" i="3"/>
  <c r="M4717" i="3"/>
  <c r="M4709" i="3"/>
  <c r="M4653" i="3"/>
  <c r="M4589" i="3"/>
  <c r="M4557" i="3"/>
  <c r="M4549" i="3"/>
  <c r="M4517" i="3"/>
  <c r="M4493" i="3"/>
  <c r="M4469" i="3"/>
  <c r="M4405" i="3"/>
  <c r="M4397" i="3"/>
  <c r="M4381" i="3"/>
  <c r="M4373" i="3"/>
  <c r="M4333" i="3"/>
  <c r="M4317" i="3"/>
  <c r="M4301" i="3"/>
  <c r="M4165" i="3"/>
  <c r="M4085" i="3"/>
  <c r="M4037" i="3"/>
  <c r="M3981" i="3"/>
  <c r="M3925" i="3"/>
  <c r="M3917" i="3"/>
  <c r="M3885" i="3"/>
  <c r="M3869" i="3"/>
  <c r="M3845" i="3"/>
  <c r="M3829" i="3"/>
  <c r="M3821" i="3"/>
  <c r="M3485" i="3"/>
  <c r="M3389" i="3"/>
  <c r="M3173" i="3"/>
  <c r="M3125" i="3"/>
  <c r="M2957" i="3"/>
  <c r="M2861" i="3"/>
  <c r="M2709" i="3"/>
  <c r="M2469" i="3"/>
  <c r="M2341" i="3"/>
  <c r="M2309" i="3"/>
  <c r="M2301" i="3"/>
  <c r="M2229" i="3"/>
  <c r="M2077" i="3"/>
  <c r="M2061" i="3"/>
  <c r="M7437" i="3"/>
  <c r="M7805" i="3"/>
  <c r="M7757" i="3"/>
  <c r="M6189" i="3"/>
  <c r="M6998" i="3"/>
  <c r="M6990" i="3"/>
  <c r="M6806" i="3"/>
  <c r="M6798" i="3"/>
  <c r="M6526" i="3"/>
  <c r="M7389" i="3"/>
  <c r="M6221" i="3"/>
  <c r="M7673" i="3"/>
  <c r="M7665" i="3"/>
  <c r="M7649" i="3"/>
  <c r="M7641" i="3"/>
  <c r="M7633" i="3"/>
  <c r="M7625" i="3"/>
  <c r="M7481" i="3"/>
  <c r="M7457" i="3"/>
  <c r="M7369" i="3"/>
  <c r="M7361" i="3"/>
  <c r="M7313" i="3"/>
  <c r="M7305" i="3"/>
  <c r="M7265" i="3"/>
  <c r="M7257" i="3"/>
  <c r="M7249" i="3"/>
  <c r="M7241" i="3"/>
  <c r="M7233" i="3"/>
  <c r="M7225" i="3"/>
  <c r="M7669" i="3"/>
  <c r="M7205" i="3"/>
  <c r="M7237" i="3"/>
  <c r="M7093" i="3"/>
  <c r="M6981" i="3"/>
  <c r="M6926" i="3"/>
  <c r="M6653" i="3"/>
  <c r="M6637" i="3"/>
  <c r="M6509" i="3"/>
  <c r="M6101" i="3"/>
  <c r="M5741" i="3"/>
  <c r="M5613" i="3"/>
  <c r="M5397" i="3"/>
  <c r="M5389" i="3"/>
  <c r="M5269" i="3"/>
  <c r="M5085" i="3"/>
  <c r="M4677" i="3"/>
  <c r="M4637" i="3"/>
  <c r="M4621" i="3"/>
  <c r="M4597" i="3"/>
  <c r="M4261" i="3"/>
  <c r="M4229" i="3"/>
  <c r="M4133" i="3"/>
  <c r="M4125" i="3"/>
  <c r="M7118" i="3"/>
  <c r="M3685" i="3"/>
  <c r="M3653" i="3"/>
  <c r="M3629" i="3"/>
  <c r="M3605" i="3"/>
  <c r="M3597" i="3"/>
  <c r="M3221" i="3"/>
  <c r="M3213" i="3"/>
  <c r="M3069" i="3"/>
  <c r="M2917" i="3"/>
  <c r="M2429" i="3"/>
  <c r="M2381" i="3"/>
  <c r="M2373" i="3"/>
  <c r="M2325" i="3"/>
  <c r="M2293" i="3"/>
  <c r="M4997" i="3"/>
  <c r="M7800" i="3"/>
  <c r="M7792" i="3"/>
  <c r="M7784" i="3"/>
  <c r="M7768" i="3"/>
  <c r="M7760" i="3"/>
  <c r="M7728" i="3"/>
  <c r="M7680" i="3"/>
  <c r="M7672" i="3"/>
  <c r="M7664" i="3"/>
  <c r="M7656" i="3"/>
  <c r="M7584" i="3"/>
  <c r="M7560" i="3"/>
  <c r="M7536" i="3"/>
  <c r="M7512" i="3"/>
  <c r="M7488" i="3"/>
  <c r="M7480" i="3"/>
  <c r="M7448" i="3"/>
  <c r="M7440" i="3"/>
  <c r="M7432" i="3"/>
  <c r="M7392" i="3"/>
  <c r="M7384" i="3"/>
  <c r="M7376" i="3"/>
  <c r="M7368" i="3"/>
  <c r="M3525" i="3"/>
  <c r="M7767" i="3"/>
  <c r="M7759" i="3"/>
  <c r="M6382" i="3"/>
  <c r="M6374" i="3"/>
  <c r="M6366" i="3"/>
  <c r="M6358" i="3"/>
  <c r="M6350" i="3"/>
  <c r="M6342" i="3"/>
  <c r="M6326" i="3"/>
  <c r="M6318" i="3"/>
  <c r="M6302" i="3"/>
  <c r="M6294" i="3"/>
  <c r="M6278" i="3"/>
  <c r="M6270" i="3"/>
  <c r="M6262" i="3"/>
  <c r="M6254" i="3"/>
  <c r="M6246" i="3"/>
  <c r="M6238" i="3"/>
  <c r="M6230" i="3"/>
  <c r="M6222" i="3"/>
  <c r="M6206" i="3"/>
  <c r="M6198" i="3"/>
  <c r="M6190" i="3"/>
  <c r="M6174" i="3"/>
  <c r="M6142" i="3"/>
  <c r="M6126" i="3"/>
  <c r="M6118" i="3"/>
  <c r="M6046" i="3"/>
  <c r="M6038" i="3"/>
  <c r="M6030" i="3"/>
  <c r="M6022" i="3"/>
  <c r="M6014" i="3"/>
  <c r="M7217" i="3"/>
  <c r="M7209" i="3"/>
  <c r="M7177" i="3"/>
  <c r="M7121" i="3"/>
  <c r="M7097" i="3"/>
  <c r="M7057" i="3"/>
  <c r="M7049" i="3"/>
  <c r="M7041" i="3"/>
  <c r="M7033" i="3"/>
  <c r="M7025" i="3"/>
  <c r="M7017" i="3"/>
  <c r="M7009" i="3"/>
  <c r="M6985" i="3"/>
  <c r="M6969" i="3"/>
  <c r="M6953" i="3"/>
  <c r="M6945" i="3"/>
  <c r="M6937" i="3"/>
  <c r="M6929" i="3"/>
  <c r="M6921" i="3"/>
  <c r="M6913" i="3"/>
  <c r="M6905" i="3"/>
  <c r="M6849" i="3"/>
  <c r="M6833" i="3"/>
  <c r="M6817" i="3"/>
  <c r="M6785" i="3"/>
  <c r="M6745" i="3"/>
  <c r="M6737" i="3"/>
  <c r="M6721" i="3"/>
  <c r="M6713" i="3"/>
  <c r="M6705" i="3"/>
  <c r="M6697" i="3"/>
  <c r="M6689" i="3"/>
  <c r="M6681" i="3"/>
  <c r="M6657" i="3"/>
  <c r="M6649" i="3"/>
  <c r="M6641" i="3"/>
  <c r="M6633" i="3"/>
  <c r="M6601" i="3"/>
  <c r="M6593" i="3"/>
  <c r="M6585" i="3"/>
  <c r="M6577" i="3"/>
  <c r="M6521" i="3"/>
  <c r="M6513" i="3"/>
  <c r="M6505" i="3"/>
  <c r="M6497" i="3"/>
  <c r="M6465" i="3"/>
  <c r="M6449" i="3"/>
  <c r="M6441" i="3"/>
  <c r="M6433" i="3"/>
  <c r="M6425" i="3"/>
  <c r="M6417" i="3"/>
  <c r="M6409" i="3"/>
  <c r="M6401" i="3"/>
  <c r="M6393" i="3"/>
  <c r="M6385" i="3"/>
  <c r="M6337" i="3"/>
  <c r="M6313" i="3"/>
  <c r="M6289" i="3"/>
  <c r="M6281" i="3"/>
  <c r="M6265" i="3"/>
  <c r="M6257" i="3"/>
  <c r="M6249" i="3"/>
  <c r="M6233" i="3"/>
  <c r="M6169" i="3"/>
  <c r="M6161" i="3"/>
  <c r="M6153" i="3"/>
  <c r="M6145" i="3"/>
  <c r="M6129" i="3"/>
  <c r="M6097" i="3"/>
  <c r="M6089" i="3"/>
  <c r="M6081" i="3"/>
  <c r="M5993" i="3"/>
  <c r="M5889" i="3"/>
  <c r="M5881" i="3"/>
  <c r="M5873" i="3"/>
  <c r="M5801" i="3"/>
  <c r="M5793" i="3"/>
  <c r="M5785" i="3"/>
  <c r="M5777" i="3"/>
  <c r="M5761" i="3"/>
  <c r="M5753" i="3"/>
  <c r="M5745" i="3"/>
  <c r="M5737" i="3"/>
  <c r="M5729" i="3"/>
  <c r="M5705" i="3"/>
  <c r="M7320" i="3"/>
  <c r="M7312" i="3"/>
  <c r="M7304" i="3"/>
  <c r="M7288" i="3"/>
  <c r="M7280" i="3"/>
  <c r="M7272" i="3"/>
  <c r="M7248" i="3"/>
  <c r="M7240" i="3"/>
  <c r="M7232" i="3"/>
  <c r="M7224" i="3"/>
  <c r="M7216" i="3"/>
  <c r="M7208" i="3"/>
  <c r="M7192" i="3"/>
  <c r="M7176" i="3"/>
  <c r="M7168" i="3"/>
  <c r="M7160" i="3"/>
  <c r="M7136" i="3"/>
  <c r="M7096" i="3"/>
  <c r="M7080" i="3"/>
  <c r="M7048" i="3"/>
  <c r="M7040" i="3"/>
  <c r="M7032" i="3"/>
  <c r="M6992" i="3"/>
  <c r="M6984" i="3"/>
  <c r="M6976" i="3"/>
  <c r="M6968" i="3"/>
  <c r="M6960" i="3"/>
  <c r="M6952" i="3"/>
  <c r="M6840" i="3"/>
  <c r="M6832" i="3"/>
  <c r="M6824" i="3"/>
  <c r="M6808" i="3"/>
  <c r="M6800" i="3"/>
  <c r="M6792" i="3"/>
  <c r="M6776" i="3"/>
  <c r="M6768" i="3"/>
  <c r="M6736" i="3"/>
  <c r="M6728" i="3"/>
  <c r="M6720" i="3"/>
  <c r="M6712" i="3"/>
  <c r="M6704" i="3"/>
  <c r="M6696" i="3"/>
  <c r="M6688" i="3"/>
  <c r="M6680" i="3"/>
  <c r="M6672" i="3"/>
  <c r="M6656" i="3"/>
  <c r="M6648" i="3"/>
  <c r="M6640" i="3"/>
  <c r="M6632" i="3"/>
  <c r="M6624" i="3"/>
  <c r="M6616" i="3"/>
  <c r="M6600" i="3"/>
  <c r="M6592" i="3"/>
  <c r="M6584" i="3"/>
  <c r="M6576" i="3"/>
  <c r="M6568" i="3"/>
  <c r="M6560" i="3"/>
  <c r="M6552" i="3"/>
  <c r="M6544" i="3"/>
  <c r="M6512" i="3"/>
  <c r="M6496" i="3"/>
  <c r="M6480" i="3"/>
  <c r="M6472" i="3"/>
  <c r="M6456" i="3"/>
  <c r="M6448" i="3"/>
  <c r="M6440" i="3"/>
  <c r="M6424" i="3"/>
  <c r="M6416" i="3"/>
  <c r="M6400" i="3"/>
  <c r="M6392" i="3"/>
  <c r="M6384" i="3"/>
  <c r="M6376" i="3"/>
  <c r="M6360" i="3"/>
  <c r="M6352" i="3"/>
  <c r="M6344" i="3"/>
  <c r="M6336" i="3"/>
  <c r="M6320" i="3"/>
  <c r="M6312" i="3"/>
  <c r="M6304" i="3"/>
  <c r="M6296" i="3"/>
  <c r="M6248" i="3"/>
  <c r="M6240" i="3"/>
  <c r="M6232" i="3"/>
  <c r="M6208" i="3"/>
  <c r="M6192" i="3"/>
  <c r="M6184" i="3"/>
  <c r="M6176" i="3"/>
  <c r="M6112" i="3"/>
  <c r="M6104" i="3"/>
  <c r="M6096" i="3"/>
  <c r="M6064" i="3"/>
  <c r="M6056" i="3"/>
  <c r="M6040" i="3"/>
  <c r="M5960" i="3"/>
  <c r="M5952" i="3"/>
  <c r="M5824" i="3"/>
  <c r="M5808" i="3"/>
  <c r="M5800" i="3"/>
  <c r="M5792" i="3"/>
  <c r="M5784" i="3"/>
  <c r="M5776" i="3"/>
  <c r="M5768" i="3"/>
  <c r="M5760" i="3"/>
  <c r="M5752" i="3"/>
  <c r="M5744" i="3"/>
  <c r="M5736" i="3"/>
  <c r="M5720" i="3"/>
  <c r="M5688" i="3"/>
  <c r="M5616" i="3"/>
  <c r="M5600" i="3"/>
  <c r="M5552" i="3"/>
  <c r="M5536" i="3"/>
  <c r="M5520" i="3"/>
  <c r="M5512" i="3"/>
  <c r="M5504" i="3"/>
  <c r="M5472" i="3"/>
  <c r="M5464" i="3"/>
  <c r="M7711" i="3"/>
  <c r="M7655" i="3"/>
  <c r="M7639" i="3"/>
  <c r="M7615" i="3"/>
  <c r="M7471" i="3"/>
  <c r="M7455" i="3"/>
  <c r="M7375" i="3"/>
  <c r="M7343" i="3"/>
  <c r="M7327" i="3"/>
  <c r="M7223" i="3"/>
  <c r="M7215" i="3"/>
  <c r="M7183" i="3"/>
  <c r="M7175" i="3"/>
  <c r="M7167" i="3"/>
  <c r="M7119" i="3"/>
  <c r="M7079" i="3"/>
  <c r="M6887" i="3"/>
  <c r="M6863" i="3"/>
  <c r="M6839" i="3"/>
  <c r="M6759" i="3"/>
  <c r="M6751" i="3"/>
  <c r="M6735" i="3"/>
  <c r="M6703" i="3"/>
  <c r="M6695" i="3"/>
  <c r="M6679" i="3"/>
  <c r="M6623" i="3"/>
  <c r="M6615" i="3"/>
  <c r="M6583" i="3"/>
  <c r="M6575" i="3"/>
  <c r="M6559" i="3"/>
  <c r="M6543" i="3"/>
  <c r="M6487" i="3"/>
  <c r="M6455" i="3"/>
  <c r="M6447" i="3"/>
  <c r="M6431" i="3"/>
  <c r="M6423" i="3"/>
  <c r="M6391" i="3"/>
  <c r="M6383" i="3"/>
  <c r="M6359" i="3"/>
  <c r="M6335" i="3"/>
  <c r="M6311" i="3"/>
  <c r="M6295" i="3"/>
  <c r="M6287" i="3"/>
  <c r="M6279" i="3"/>
  <c r="M6271" i="3"/>
  <c r="M6255" i="3"/>
  <c r="M6247" i="3"/>
  <c r="M6111" i="3"/>
  <c r="M6103" i="3"/>
  <c r="M6023" i="3"/>
  <c r="M6015" i="3"/>
  <c r="M5975" i="3"/>
  <c r="M5951" i="3"/>
  <c r="M5935" i="3"/>
  <c r="M5927" i="3"/>
  <c r="M5911" i="3"/>
  <c r="M5863" i="3"/>
  <c r="M5823" i="3"/>
  <c r="M5799" i="3"/>
  <c r="M5791" i="3"/>
  <c r="M5783" i="3"/>
  <c r="M5775" i="3"/>
  <c r="M5767" i="3"/>
  <c r="M5759" i="3"/>
  <c r="M5719" i="3"/>
  <c r="M5639" i="3"/>
  <c r="M5607" i="3"/>
  <c r="M5599" i="3"/>
  <c r="M5551" i="3"/>
  <c r="M5535" i="3"/>
  <c r="M5519" i="3"/>
  <c r="M5511" i="3"/>
  <c r="M6006" i="3"/>
  <c r="M5974" i="3"/>
  <c r="M5966" i="3"/>
  <c r="M5958" i="3"/>
  <c r="M5950" i="3"/>
  <c r="M5942" i="3"/>
  <c r="M5934" i="3"/>
  <c r="M5926" i="3"/>
  <c r="M5918" i="3"/>
  <c r="M5910" i="3"/>
  <c r="M5894" i="3"/>
  <c r="M5878" i="3"/>
  <c r="M5862" i="3"/>
  <c r="M5854" i="3"/>
  <c r="M5846" i="3"/>
  <c r="M5838" i="3"/>
  <c r="M5830" i="3"/>
  <c r="M5814" i="3"/>
  <c r="M5806" i="3"/>
  <c r="M5798" i="3"/>
  <c r="M5790" i="3"/>
  <c r="M5782" i="3"/>
  <c r="M5774" i="3"/>
  <c r="M5718" i="3"/>
  <c r="M5710" i="3"/>
  <c r="M5694" i="3"/>
  <c r="M5678" i="3"/>
  <c r="M5662" i="3"/>
  <c r="M5654" i="3"/>
  <c r="M5646" i="3"/>
  <c r="M5638" i="3"/>
  <c r="M5630" i="3"/>
  <c r="M5606" i="3"/>
  <c r="M5598" i="3"/>
  <c r="M5590" i="3"/>
  <c r="M5582" i="3"/>
  <c r="M5574" i="3"/>
  <c r="M5566" i="3"/>
  <c r="M5558" i="3"/>
  <c r="M5542" i="3"/>
  <c r="M5534" i="3"/>
  <c r="M5518" i="3"/>
  <c r="M5510" i="3"/>
  <c r="M5502" i="3"/>
  <c r="M5494" i="3"/>
  <c r="M5486" i="3"/>
  <c r="M5478" i="3"/>
  <c r="M5470" i="3"/>
  <c r="M5462" i="3"/>
  <c r="M5454" i="3"/>
  <c r="M5446" i="3"/>
  <c r="M5438" i="3"/>
  <c r="M5422" i="3"/>
  <c r="M5414" i="3"/>
  <c r="M5406" i="3"/>
  <c r="M5382" i="3"/>
  <c r="M5358" i="3"/>
  <c r="M5350" i="3"/>
  <c r="M5342" i="3"/>
  <c r="M5334" i="3"/>
  <c r="M5310" i="3"/>
  <c r="M5302" i="3"/>
  <c r="M5286" i="3"/>
  <c r="M5278" i="3"/>
  <c r="M5254" i="3"/>
  <c r="M5246" i="3"/>
  <c r="M5222" i="3"/>
  <c r="M5142" i="3"/>
  <c r="M5134" i="3"/>
  <c r="M5126" i="3"/>
  <c r="M5110" i="3"/>
  <c r="M5102" i="3"/>
  <c r="M5062" i="3"/>
  <c r="M5054" i="3"/>
  <c r="M5038" i="3"/>
  <c r="M5030" i="3"/>
  <c r="M5022" i="3"/>
  <c r="M5014" i="3"/>
  <c r="M4998" i="3"/>
  <c r="M4982" i="3"/>
  <c r="M4974" i="3"/>
  <c r="M4966" i="3"/>
  <c r="M4958" i="3"/>
  <c r="M4950" i="3"/>
  <c r="M4942" i="3"/>
  <c r="M4934" i="3"/>
  <c r="M4918" i="3"/>
  <c r="M4894" i="3"/>
  <c r="M4878" i="3"/>
  <c r="M4854" i="3"/>
  <c r="M4846" i="3"/>
  <c r="M4838" i="3"/>
  <c r="M5697" i="3"/>
  <c r="M5689" i="3"/>
  <c r="M5681" i="3"/>
  <c r="M5673" i="3"/>
  <c r="M5633" i="3"/>
  <c r="M5625" i="3"/>
  <c r="M5617" i="3"/>
  <c r="M5609" i="3"/>
  <c r="M5601" i="3"/>
  <c r="M5593" i="3"/>
  <c r="M5553" i="3"/>
  <c r="M5529" i="3"/>
  <c r="M5521" i="3"/>
  <c r="M5513" i="3"/>
  <c r="M5505" i="3"/>
  <c r="M5497" i="3"/>
  <c r="M5489" i="3"/>
  <c r="M5481" i="3"/>
  <c r="M5465" i="3"/>
  <c r="M5457" i="3"/>
  <c r="M5441" i="3"/>
  <c r="M5401" i="3"/>
  <c r="M5393" i="3"/>
  <c r="M5385" i="3"/>
  <c r="M5377" i="3"/>
  <c r="M5369" i="3"/>
  <c r="M5361" i="3"/>
  <c r="M5353" i="3"/>
  <c r="M5313" i="3"/>
  <c r="M5305" i="3"/>
  <c r="M5297" i="3"/>
  <c r="M5289" i="3"/>
  <c r="M5281" i="3"/>
  <c r="M5273" i="3"/>
  <c r="M5265" i="3"/>
  <c r="M5249" i="3"/>
  <c r="M5241" i="3"/>
  <c r="M5233" i="3"/>
  <c r="M5225" i="3"/>
  <c r="M5217" i="3"/>
  <c r="M5209" i="3"/>
  <c r="M5201" i="3"/>
  <c r="M5185" i="3"/>
  <c r="M5177" i="3"/>
  <c r="M5153" i="3"/>
  <c r="M5137" i="3"/>
  <c r="M5129" i="3"/>
  <c r="M5113" i="3"/>
  <c r="M5105" i="3"/>
  <c r="M5097" i="3"/>
  <c r="M5089" i="3"/>
  <c r="M5081" i="3"/>
  <c r="M5073" i="3"/>
  <c r="M5065" i="3"/>
  <c r="M5057" i="3"/>
  <c r="M5049" i="3"/>
  <c r="M4993" i="3"/>
  <c r="M4985" i="3"/>
  <c r="M4977" i="3"/>
  <c r="M4969" i="3"/>
  <c r="M4961" i="3"/>
  <c r="M4953" i="3"/>
  <c r="M4945" i="3"/>
  <c r="M4929" i="3"/>
  <c r="M4921" i="3"/>
  <c r="M4913" i="3"/>
  <c r="M4865" i="3"/>
  <c r="M4857" i="3"/>
  <c r="M4825" i="3"/>
  <c r="M4817" i="3"/>
  <c r="M4785" i="3"/>
  <c r="M4777" i="3"/>
  <c r="M4769" i="3"/>
  <c r="M4713" i="3"/>
  <c r="M4697" i="3"/>
  <c r="M4673" i="3"/>
  <c r="M4561" i="3"/>
  <c r="M5456" i="3"/>
  <c r="M5448" i="3"/>
  <c r="M5440" i="3"/>
  <c r="M5424" i="3"/>
  <c r="M5400" i="3"/>
  <c r="M5392" i="3"/>
  <c r="M5384" i="3"/>
  <c r="M5376" i="3"/>
  <c r="M5368" i="3"/>
  <c r="M5360" i="3"/>
  <c r="M5352" i="3"/>
  <c r="M5344" i="3"/>
  <c r="M5336" i="3"/>
  <c r="M5328" i="3"/>
  <c r="M5320" i="3"/>
  <c r="M5312" i="3"/>
  <c r="M5304" i="3"/>
  <c r="M5296" i="3"/>
  <c r="M5288" i="3"/>
  <c r="M5280" i="3"/>
  <c r="M5272" i="3"/>
  <c r="M5264" i="3"/>
  <c r="M5256" i="3"/>
  <c r="M5248" i="3"/>
  <c r="M5232" i="3"/>
  <c r="M5216" i="3"/>
  <c r="M5200" i="3"/>
  <c r="M5192" i="3"/>
  <c r="M5184" i="3"/>
  <c r="M5176" i="3"/>
  <c r="M5168" i="3"/>
  <c r="M5160" i="3"/>
  <c r="M5152" i="3"/>
  <c r="M5144" i="3"/>
  <c r="M5136" i="3"/>
  <c r="M5128" i="3"/>
  <c r="M5120" i="3"/>
  <c r="M5112" i="3"/>
  <c r="M5096" i="3"/>
  <c r="M5088" i="3"/>
  <c r="M5032" i="3"/>
  <c r="M5008" i="3"/>
  <c r="M4976" i="3"/>
  <c r="M4968" i="3"/>
  <c r="M4960" i="3"/>
  <c r="M4952" i="3"/>
  <c r="M4936" i="3"/>
  <c r="M4864" i="3"/>
  <c r="M4856" i="3"/>
  <c r="M4840" i="3"/>
  <c r="M4816" i="3"/>
  <c r="M4808" i="3"/>
  <c r="M4792" i="3"/>
  <c r="M4776" i="3"/>
  <c r="M4760" i="3"/>
  <c r="M4752" i="3"/>
  <c r="M4744" i="3"/>
  <c r="M4704" i="3"/>
  <c r="M4696" i="3"/>
  <c r="M4680" i="3"/>
  <c r="M4672" i="3"/>
  <c r="M4648" i="3"/>
  <c r="M4640" i="3"/>
  <c r="M4632" i="3"/>
  <c r="M4624" i="3"/>
  <c r="M4616" i="3"/>
  <c r="M4608" i="3"/>
  <c r="M4600" i="3"/>
  <c r="M4504" i="3"/>
  <c r="M4456" i="3"/>
  <c r="M4448" i="3"/>
  <c r="M4440" i="3"/>
  <c r="M4432" i="3"/>
  <c r="M4424" i="3"/>
  <c r="M4408" i="3"/>
  <c r="M4392" i="3"/>
  <c r="M4384" i="3"/>
  <c r="M4344" i="3"/>
  <c r="M4336" i="3"/>
  <c r="M4320" i="3"/>
  <c r="M4312" i="3"/>
  <c r="M4272" i="3"/>
  <c r="M4264" i="3"/>
  <c r="M4256" i="3"/>
  <c r="M4248" i="3"/>
  <c r="M4232" i="3"/>
  <c r="M4224" i="3"/>
  <c r="M4208" i="3"/>
  <c r="M4160" i="3"/>
  <c r="M4152" i="3"/>
  <c r="M4136" i="3"/>
  <c r="M4128" i="3"/>
  <c r="M4120" i="3"/>
  <c r="M4112" i="3"/>
  <c r="M4104" i="3"/>
  <c r="M4088" i="3"/>
  <c r="M4072" i="3"/>
  <c r="M4064" i="3"/>
  <c r="M4056" i="3"/>
  <c r="M4048" i="3"/>
  <c r="M4024" i="3"/>
  <c r="M4016" i="3"/>
  <c r="M4008" i="3"/>
  <c r="M4000" i="3"/>
  <c r="M3992" i="3"/>
  <c r="M3984" i="3"/>
  <c r="M3976" i="3"/>
  <c r="M3968" i="3"/>
  <c r="M3960" i="3"/>
  <c r="M3944" i="3"/>
  <c r="M3936" i="3"/>
  <c r="M3904" i="3"/>
  <c r="M3872" i="3"/>
  <c r="M3816" i="3"/>
  <c r="M3808" i="3"/>
  <c r="M3800" i="3"/>
  <c r="M3792" i="3"/>
  <c r="M3776" i="3"/>
  <c r="M3768" i="3"/>
  <c r="M3736" i="3"/>
  <c r="M3720" i="3"/>
  <c r="M3712" i="3"/>
  <c r="M3704" i="3"/>
  <c r="M3696" i="3"/>
  <c r="M3688" i="3"/>
  <c r="M3680" i="3"/>
  <c r="M3664" i="3"/>
  <c r="M3656" i="3"/>
  <c r="M3640" i="3"/>
  <c r="M3632" i="3"/>
  <c r="M3624" i="3"/>
  <c r="M5503" i="3"/>
  <c r="M5495" i="3"/>
  <c r="M5487" i="3"/>
  <c r="M5479" i="3"/>
  <c r="M5471" i="3"/>
  <c r="M5463" i="3"/>
  <c r="M5447" i="3"/>
  <c r="M5423" i="3"/>
  <c r="M5415" i="3"/>
  <c r="M5375" i="3"/>
  <c r="M5367" i="3"/>
  <c r="M5351" i="3"/>
  <c r="M5343" i="3"/>
  <c r="M5327" i="3"/>
  <c r="M5319" i="3"/>
  <c r="M5295" i="3"/>
  <c r="M5287" i="3"/>
  <c r="M5279" i="3"/>
  <c r="M5263" i="3"/>
  <c r="M5255" i="3"/>
  <c r="M5239" i="3"/>
  <c r="M5231" i="3"/>
  <c r="M5223" i="3"/>
  <c r="M5199" i="3"/>
  <c r="M5175" i="3"/>
  <c r="M5167" i="3"/>
  <c r="M5159" i="3"/>
  <c r="M5143" i="3"/>
  <c r="M5127" i="3"/>
  <c r="M5095" i="3"/>
  <c r="M5023" i="3"/>
  <c r="M5015" i="3"/>
  <c r="M4871" i="3"/>
  <c r="M4863" i="3"/>
  <c r="M4839" i="3"/>
  <c r="M4815" i="3"/>
  <c r="M4767" i="3"/>
  <c r="M4759" i="3"/>
  <c r="M4751" i="3"/>
  <c r="M4735" i="3"/>
  <c r="M4727" i="3"/>
  <c r="M4711" i="3"/>
  <c r="M4703" i="3"/>
  <c r="M4687" i="3"/>
  <c r="M4679" i="3"/>
  <c r="M4639" i="3"/>
  <c r="M4631" i="3"/>
  <c r="M4511" i="3"/>
  <c r="M4487" i="3"/>
  <c r="M4455" i="3"/>
  <c r="M4447" i="3"/>
  <c r="M4439" i="3"/>
  <c r="M4431" i="3"/>
  <c r="M4415" i="3"/>
  <c r="M4407" i="3"/>
  <c r="M4399" i="3"/>
  <c r="M4383" i="3"/>
  <c r="M4367" i="3"/>
  <c r="M4343" i="3"/>
  <c r="M4335" i="3"/>
  <c r="M4327" i="3"/>
  <c r="M4311" i="3"/>
  <c r="M4303" i="3"/>
  <c r="M4239" i="3"/>
  <c r="M4207" i="3"/>
  <c r="M4199" i="3"/>
  <c r="M4191" i="3"/>
  <c r="M4167" i="3"/>
  <c r="M4151" i="3"/>
  <c r="M4111" i="3"/>
  <c r="M4095" i="3"/>
  <c r="M4071" i="3"/>
  <c r="M4063" i="3"/>
  <c r="M4047" i="3"/>
  <c r="M4031" i="3"/>
  <c r="M4015" i="3"/>
  <c r="M4007" i="3"/>
  <c r="M3983" i="3"/>
  <c r="M3951" i="3"/>
  <c r="M3919" i="3"/>
  <c r="M3903" i="3"/>
  <c r="M3895" i="3"/>
  <c r="M3879" i="3"/>
  <c r="M3863" i="3"/>
  <c r="M3855" i="3"/>
  <c r="M3839" i="3"/>
  <c r="M3815" i="3"/>
  <c r="M3791" i="3"/>
  <c r="M3767" i="3"/>
  <c r="M3759" i="3"/>
  <c r="M3751" i="3"/>
  <c r="M3743" i="3"/>
  <c r="M3735" i="3"/>
  <c r="M3727" i="3"/>
  <c r="M3615" i="3"/>
  <c r="M3575" i="3"/>
  <c r="M3559" i="3"/>
  <c r="M3535" i="3"/>
  <c r="M3527" i="3"/>
  <c r="M3487" i="3"/>
  <c r="M3471" i="3"/>
  <c r="M3463" i="3"/>
  <c r="M3423" i="3"/>
  <c r="M4830" i="3"/>
  <c r="M4822" i="3"/>
  <c r="M4806" i="3"/>
  <c r="M4798" i="3"/>
  <c r="M4782" i="3"/>
  <c r="M4774" i="3"/>
  <c r="M4758" i="3"/>
  <c r="M4750" i="3"/>
  <c r="M4742" i="3"/>
  <c r="M4734" i="3"/>
  <c r="M4726" i="3"/>
  <c r="M4718" i="3"/>
  <c r="M4710" i="3"/>
  <c r="M4694" i="3"/>
  <c r="M4686" i="3"/>
  <c r="M4678" i="3"/>
  <c r="M4638" i="3"/>
  <c r="M4590" i="3"/>
  <c r="M4582" i="3"/>
  <c r="M4574" i="3"/>
  <c r="M4558" i="3"/>
  <c r="M4550" i="3"/>
  <c r="M4542" i="3"/>
  <c r="M4518" i="3"/>
  <c r="M4510" i="3"/>
  <c r="M4478" i="3"/>
  <c r="M4470" i="3"/>
  <c r="M4462" i="3"/>
  <c r="M4454" i="3"/>
  <c r="M4438" i="3"/>
  <c r="M4430" i="3"/>
  <c r="M4422" i="3"/>
  <c r="M4414" i="3"/>
  <c r="M4398" i="3"/>
  <c r="M4382" i="3"/>
  <c r="M4350" i="3"/>
  <c r="M4334" i="3"/>
  <c r="M4326" i="3"/>
  <c r="M4302" i="3"/>
  <c r="M4286" i="3"/>
  <c r="M4278" i="3"/>
  <c r="M4270" i="3"/>
  <c r="M4254" i="3"/>
  <c r="M4246" i="3"/>
  <c r="M4238" i="3"/>
  <c r="M4198" i="3"/>
  <c r="M4190" i="3"/>
  <c r="M4182" i="3"/>
  <c r="M4174" i="3"/>
  <c r="M4166" i="3"/>
  <c r="M4158" i="3"/>
  <c r="M4150" i="3"/>
  <c r="M4102" i="3"/>
  <c r="M4078" i="3"/>
  <c r="M4070" i="3"/>
  <c r="M4054" i="3"/>
  <c r="M4046" i="3"/>
  <c r="M4038" i="3"/>
  <c r="M3990" i="3"/>
  <c r="M3982" i="3"/>
  <c r="M3966" i="3"/>
  <c r="M3958" i="3"/>
  <c r="M3950" i="3"/>
  <c r="M3942" i="3"/>
  <c r="M3934" i="3"/>
  <c r="M3926" i="3"/>
  <c r="M3918" i="3"/>
  <c r="M3894" i="3"/>
  <c r="M3886" i="3"/>
  <c r="M3878" i="3"/>
  <c r="M3870" i="3"/>
  <c r="M3862" i="3"/>
  <c r="M3838" i="3"/>
  <c r="M3830" i="3"/>
  <c r="M3822" i="3"/>
  <c r="M3774" i="3"/>
  <c r="M3766" i="3"/>
  <c r="M3758" i="3"/>
  <c r="M3742" i="3"/>
  <c r="M3726" i="3"/>
  <c r="M3718" i="3"/>
  <c r="M3710" i="3"/>
  <c r="M3702" i="3"/>
  <c r="M3670" i="3"/>
  <c r="M3566" i="3"/>
  <c r="M1853" i="3"/>
  <c r="M1845" i="3"/>
  <c r="M1837" i="3"/>
  <c r="M1733" i="3"/>
  <c r="M1701" i="3"/>
  <c r="M1693" i="3"/>
  <c r="M1677" i="3"/>
  <c r="M1661" i="3"/>
  <c r="M1637" i="3"/>
  <c r="M1613" i="3"/>
  <c r="M1605" i="3"/>
  <c r="M1589" i="3"/>
  <c r="M1581" i="3"/>
  <c r="M1549" i="3"/>
  <c r="M1541" i="3"/>
  <c r="M1533" i="3"/>
  <c r="M1509" i="3"/>
  <c r="M1501" i="3"/>
  <c r="M1477" i="3"/>
  <c r="M1469" i="3"/>
  <c r="M1389" i="3"/>
  <c r="M1381" i="3"/>
  <c r="M1373" i="3"/>
  <c r="M1357" i="3"/>
  <c r="M1349" i="3"/>
  <c r="M1317" i="3"/>
  <c r="M1309" i="3"/>
  <c r="M1301" i="3"/>
  <c r="M1293" i="3"/>
  <c r="M1285" i="3"/>
  <c r="M1277" i="3"/>
  <c r="M1237" i="3"/>
  <c r="M1221" i="3"/>
  <c r="M1213" i="3"/>
  <c r="M1205" i="3"/>
  <c r="M1197" i="3"/>
  <c r="M1189" i="3"/>
  <c r="M1165" i="3"/>
  <c r="M1157" i="3"/>
  <c r="M1077" i="3"/>
  <c r="M1053" i="3"/>
  <c r="M1045" i="3"/>
  <c r="M1037" i="3"/>
  <c r="M1029" i="3"/>
  <c r="M1021" i="3"/>
  <c r="M1005" i="3"/>
  <c r="M965" i="3"/>
  <c r="M949" i="3"/>
  <c r="M933" i="3"/>
  <c r="M917" i="3"/>
  <c r="M909" i="3"/>
  <c r="M893" i="3"/>
  <c r="M869" i="3"/>
  <c r="M861" i="3"/>
  <c r="M853" i="3"/>
  <c r="M845" i="3"/>
  <c r="M837" i="3"/>
  <c r="M829" i="3"/>
  <c r="M821" i="3"/>
  <c r="M805" i="3"/>
  <c r="M789" i="3"/>
  <c r="M765" i="3"/>
  <c r="M757" i="3"/>
  <c r="M749" i="3"/>
  <c r="M741" i="3"/>
  <c r="M733" i="3"/>
  <c r="M725" i="3"/>
  <c r="M709" i="3"/>
  <c r="M685" i="3"/>
  <c r="M661" i="3"/>
  <c r="M645" i="3"/>
  <c r="M637" i="3"/>
  <c r="M629" i="3"/>
  <c r="M621" i="3"/>
  <c r="M581" i="3"/>
  <c r="M573" i="3"/>
  <c r="M565" i="3"/>
  <c r="M557" i="3"/>
  <c r="M549" i="3"/>
  <c r="M541" i="3"/>
  <c r="M509" i="3"/>
  <c r="M501" i="3"/>
  <c r="M493" i="3"/>
  <c r="M477" i="3"/>
  <c r="M469" i="3"/>
  <c r="M4265" i="3"/>
  <c r="M4257" i="3"/>
  <c r="M4153" i="3"/>
  <c r="M4145" i="3"/>
  <c r="M4137" i="3"/>
  <c r="M3889" i="3"/>
  <c r="M3833" i="3"/>
  <c r="M3817" i="3"/>
  <c r="M3729" i="3"/>
  <c r="M3697" i="3"/>
  <c r="M3673" i="3"/>
  <c r="M3649" i="3"/>
  <c r="M3585" i="3"/>
  <c r="M3505" i="3"/>
  <c r="M3449" i="3"/>
  <c r="M3369" i="3"/>
  <c r="M3345" i="3"/>
  <c r="M3289" i="3"/>
  <c r="M3281" i="3"/>
  <c r="M3257" i="3"/>
  <c r="M3201" i="3"/>
  <c r="M3081" i="3"/>
  <c r="M3073" i="3"/>
  <c r="M3057" i="3"/>
  <c r="M3041" i="3"/>
  <c r="M2945" i="3"/>
  <c r="M2929" i="3"/>
  <c r="M2913" i="3"/>
  <c r="M2905" i="3"/>
  <c r="M2889" i="3"/>
  <c r="M2865" i="3"/>
  <c r="M3616" i="3"/>
  <c r="M3608" i="3"/>
  <c r="M3600" i="3"/>
  <c r="M3592" i="3"/>
  <c r="M3584" i="3"/>
  <c r="M3576" i="3"/>
  <c r="M3568" i="3"/>
  <c r="M3552" i="3"/>
  <c r="M3544" i="3"/>
  <c r="M3536" i="3"/>
  <c r="M3528" i="3"/>
  <c r="M3504" i="3"/>
  <c r="M3472" i="3"/>
  <c r="M3464" i="3"/>
  <c r="M3456" i="3"/>
  <c r="M3448" i="3"/>
  <c r="M3432" i="3"/>
  <c r="M3424" i="3"/>
  <c r="M3416" i="3"/>
  <c r="M3408" i="3"/>
  <c r="M3400" i="3"/>
  <c r="M3392" i="3"/>
  <c r="M3368" i="3"/>
  <c r="M3360" i="3"/>
  <c r="M3352" i="3"/>
  <c r="M3344" i="3"/>
  <c r="M3336" i="3"/>
  <c r="M3328" i="3"/>
  <c r="M3320" i="3"/>
  <c r="M3312" i="3"/>
  <c r="M3296" i="3"/>
  <c r="M3288" i="3"/>
  <c r="M3256" i="3"/>
  <c r="M3240" i="3"/>
  <c r="M3232" i="3"/>
  <c r="M3224" i="3"/>
  <c r="M3216" i="3"/>
  <c r="M3208" i="3"/>
  <c r="M3184" i="3"/>
  <c r="M3168" i="3"/>
  <c r="M3160" i="3"/>
  <c r="M3144" i="3"/>
  <c r="M3136" i="3"/>
  <c r="M3112" i="3"/>
  <c r="M3096" i="3"/>
  <c r="M3072" i="3"/>
  <c r="M3064" i="3"/>
  <c r="M3040" i="3"/>
  <c r="M3016" i="3"/>
  <c r="M3008" i="3"/>
  <c r="M3000" i="3"/>
  <c r="M2992" i="3"/>
  <c r="M2984" i="3"/>
  <c r="M2976" i="3"/>
  <c r="M2968" i="3"/>
  <c r="M2960" i="3"/>
  <c r="M2928" i="3"/>
  <c r="M2920" i="3"/>
  <c r="M2912" i="3"/>
  <c r="M2904" i="3"/>
  <c r="M2848" i="3"/>
  <c r="M2832" i="3"/>
  <c r="M2824" i="3"/>
  <c r="M2816" i="3"/>
  <c r="M2808" i="3"/>
  <c r="M2800" i="3"/>
  <c r="M2792" i="3"/>
  <c r="M2784" i="3"/>
  <c r="M2776" i="3"/>
  <c r="M2768" i="3"/>
  <c r="M2760" i="3"/>
  <c r="M2704" i="3"/>
  <c r="M2696" i="3"/>
  <c r="M2688" i="3"/>
  <c r="M2680" i="3"/>
  <c r="M2656" i="3"/>
  <c r="M2608" i="3"/>
  <c r="M2600" i="3"/>
  <c r="M2592" i="3"/>
  <c r="M2584" i="3"/>
  <c r="M2568" i="3"/>
  <c r="M2560" i="3"/>
  <c r="M2552" i="3"/>
  <c r="M2544" i="3"/>
  <c r="M2536" i="3"/>
  <c r="M2528" i="3"/>
  <c r="M2520" i="3"/>
  <c r="M2512" i="3"/>
  <c r="M2496" i="3"/>
  <c r="M2480" i="3"/>
  <c r="M2456" i="3"/>
  <c r="M2448" i="3"/>
  <c r="M3407" i="3"/>
  <c r="M3391" i="3"/>
  <c r="M3367" i="3"/>
  <c r="M3359" i="3"/>
  <c r="M3351" i="3"/>
  <c r="M3327" i="3"/>
  <c r="M3319" i="3"/>
  <c r="M3303" i="3"/>
  <c r="M3183" i="3"/>
  <c r="M3167" i="3"/>
  <c r="M3151" i="3"/>
  <c r="M3135" i="3"/>
  <c r="M3119" i="3"/>
  <c r="M3103" i="3"/>
  <c r="M3095" i="3"/>
  <c r="M3023" i="3"/>
  <c r="M3007" i="3"/>
  <c r="M2999" i="3"/>
  <c r="M2991" i="3"/>
  <c r="M2967" i="3"/>
  <c r="M2959" i="3"/>
  <c r="M2951" i="3"/>
  <c r="M2895" i="3"/>
  <c r="M2831" i="3"/>
  <c r="M2823" i="3"/>
  <c r="M2815" i="3"/>
  <c r="M2807" i="3"/>
  <c r="M2799" i="3"/>
  <c r="M2775" i="3"/>
  <c r="M2767" i="3"/>
  <c r="M2759" i="3"/>
  <c r="M2695" i="3"/>
  <c r="M2687" i="3"/>
  <c r="M2679" i="3"/>
  <c r="M2663" i="3"/>
  <c r="M2655" i="3"/>
  <c r="M2607" i="3"/>
  <c r="M2599" i="3"/>
  <c r="M2583" i="3"/>
  <c r="M2575" i="3"/>
  <c r="M2567" i="3"/>
  <c r="M2551" i="3"/>
  <c r="M2543" i="3"/>
  <c r="M2535" i="3"/>
  <c r="M2527" i="3"/>
  <c r="M2519" i="3"/>
  <c r="M2511" i="3"/>
  <c r="M2503" i="3"/>
  <c r="M2487" i="3"/>
  <c r="M2471" i="3"/>
  <c r="M2463" i="3"/>
  <c r="M2351" i="3"/>
  <c r="M2295" i="3"/>
  <c r="M2279" i="3"/>
  <c r="M2263" i="3"/>
  <c r="M2247" i="3"/>
  <c r="M2239" i="3"/>
  <c r="M2231" i="3"/>
  <c r="M2223" i="3"/>
  <c r="M2215" i="3"/>
  <c r="M2207" i="3"/>
  <c r="M2191" i="3"/>
  <c r="M2175" i="3"/>
  <c r="M2127" i="3"/>
  <c r="M2111" i="3"/>
  <c r="M2103" i="3"/>
  <c r="M2095" i="3"/>
  <c r="M2087" i="3"/>
  <c r="M2071" i="3"/>
  <c r="M2055" i="3"/>
  <c r="M2023" i="3"/>
  <c r="M2015" i="3"/>
  <c r="M1999" i="3"/>
  <c r="M1991" i="3"/>
  <c r="M1943" i="3"/>
  <c r="M1911" i="3"/>
  <c r="M1895" i="3"/>
  <c r="M1871" i="3"/>
  <c r="M1847" i="3"/>
  <c r="M1831" i="3"/>
  <c r="M1823" i="3"/>
  <c r="M1799" i="3"/>
  <c r="M1791" i="3"/>
  <c r="M1783" i="3"/>
  <c r="M1775" i="3"/>
  <c r="M1759" i="3"/>
  <c r="M1751" i="3"/>
  <c r="M1743" i="3"/>
  <c r="M3542" i="3"/>
  <c r="M3510" i="3"/>
  <c r="M3494" i="3"/>
  <c r="M3486" i="3"/>
  <c r="M3478" i="3"/>
  <c r="M3462" i="3"/>
  <c r="M3438" i="3"/>
  <c r="M3398" i="3"/>
  <c r="M3382" i="3"/>
  <c r="M3374" i="3"/>
  <c r="M3350" i="3"/>
  <c r="M3334" i="3"/>
  <c r="M3326" i="3"/>
  <c r="M3318" i="3"/>
  <c r="M3310" i="3"/>
  <c r="M3302" i="3"/>
  <c r="M3286" i="3"/>
  <c r="M3190" i="3"/>
  <c r="M3182" i="3"/>
  <c r="M3174" i="3"/>
  <c r="M3158" i="3"/>
  <c r="M3150" i="3"/>
  <c r="M3142" i="3"/>
  <c r="M3134" i="3"/>
  <c r="M3126" i="3"/>
  <c r="M3118" i="3"/>
  <c r="M3102" i="3"/>
  <c r="M3086" i="3"/>
  <c r="M3022" i="3"/>
  <c r="M3006" i="3"/>
  <c r="M2998" i="3"/>
  <c r="M2990" i="3"/>
  <c r="M2974" i="3"/>
  <c r="M2942" i="3"/>
  <c r="M2934" i="3"/>
  <c r="M2902" i="3"/>
  <c r="M2894" i="3"/>
  <c r="M2886" i="3"/>
  <c r="M2862" i="3"/>
  <c r="M2854" i="3"/>
  <c r="M2838" i="3"/>
  <c r="M2830" i="3"/>
  <c r="M2742" i="3"/>
  <c r="M2702" i="3"/>
  <c r="M2662" i="3"/>
  <c r="M2654" i="3"/>
  <c r="M2614" i="3"/>
  <c r="M2606" i="3"/>
  <c r="M2598" i="3"/>
  <c r="M2590" i="3"/>
  <c r="M2582" i="3"/>
  <c r="M2574" i="3"/>
  <c r="M2566" i="3"/>
  <c r="M2558" i="3"/>
  <c r="M2550" i="3"/>
  <c r="M2534" i="3"/>
  <c r="M2510" i="3"/>
  <c r="M2502" i="3"/>
  <c r="M2486" i="3"/>
  <c r="M2478" i="3"/>
  <c r="M2470" i="3"/>
  <c r="M2462" i="3"/>
  <c r="M2422" i="3"/>
  <c r="M2414" i="3"/>
  <c r="M2390" i="3"/>
  <c r="M2358" i="3"/>
  <c r="M2342" i="3"/>
  <c r="M2318" i="3"/>
  <c r="M2310" i="3"/>
  <c r="M2278" i="3"/>
  <c r="M2262" i="3"/>
  <c r="M2246" i="3"/>
  <c r="M2238" i="3"/>
  <c r="M2214" i="3"/>
  <c r="M2206" i="3"/>
  <c r="M2737" i="3"/>
  <c r="M2729" i="3"/>
  <c r="M2649" i="3"/>
  <c r="M2625" i="3"/>
  <c r="M2617" i="3"/>
  <c r="M2545" i="3"/>
  <c r="M2529" i="3"/>
  <c r="M2505" i="3"/>
  <c r="M2497" i="3"/>
  <c r="M2449" i="3"/>
  <c r="M2425" i="3"/>
  <c r="M2401" i="3"/>
  <c r="M2329" i="3"/>
  <c r="M1985" i="3"/>
  <c r="M1953" i="3"/>
  <c r="M1897" i="3"/>
  <c r="M1873" i="3"/>
  <c r="M1721" i="3"/>
  <c r="M1705" i="3"/>
  <c r="M1625" i="3"/>
  <c r="M2440" i="3"/>
  <c r="M2432" i="3"/>
  <c r="M2424" i="3"/>
  <c r="M2368" i="3"/>
  <c r="M2328" i="3"/>
  <c r="M2320" i="3"/>
  <c r="M2304" i="3"/>
  <c r="M2264" i="3"/>
  <c r="M2256" i="3"/>
  <c r="M2248" i="3"/>
  <c r="M2240" i="3"/>
  <c r="M2224" i="3"/>
  <c r="M2216" i="3"/>
  <c r="M2208" i="3"/>
  <c r="M2200" i="3"/>
  <c r="M2176" i="3"/>
  <c r="M2160" i="3"/>
  <c r="M2152" i="3"/>
  <c r="M2144" i="3"/>
  <c r="M2128" i="3"/>
  <c r="M2120" i="3"/>
  <c r="M2104" i="3"/>
  <c r="M2096" i="3"/>
  <c r="M2032" i="3"/>
  <c r="M2024" i="3"/>
  <c r="M2016" i="3"/>
  <c r="M2008" i="3"/>
  <c r="M2000" i="3"/>
  <c r="M1992" i="3"/>
  <c r="M1984" i="3"/>
  <c r="M1976" i="3"/>
  <c r="M1968" i="3"/>
  <c r="M1960" i="3"/>
  <c r="M1936" i="3"/>
  <c r="M1928" i="3"/>
  <c r="M1920" i="3"/>
  <c r="M1896" i="3"/>
  <c r="M1856" i="3"/>
  <c r="M1832" i="3"/>
  <c r="M1824" i="3"/>
  <c r="M1816" i="3"/>
  <c r="M1792" i="3"/>
  <c r="M1784" i="3"/>
  <c r="M1776" i="3"/>
  <c r="M1768" i="3"/>
  <c r="M1760" i="3"/>
  <c r="M1752" i="3"/>
  <c r="M1744" i="3"/>
  <c r="M1736" i="3"/>
  <c r="M1728" i="3"/>
  <c r="M1720" i="3"/>
  <c r="M1664" i="3"/>
  <c r="M1648" i="3"/>
  <c r="M1624" i="3"/>
  <c r="M1616" i="3"/>
  <c r="M1608" i="3"/>
  <c r="M1576" i="3"/>
  <c r="M1568" i="3"/>
  <c r="M1560" i="3"/>
  <c r="M1552" i="3"/>
  <c r="M1536" i="3"/>
  <c r="M1528" i="3"/>
  <c r="M1520" i="3"/>
  <c r="M1512" i="3"/>
  <c r="M1496" i="3"/>
  <c r="M1488" i="3"/>
  <c r="M1480" i="3"/>
  <c r="M1464" i="3"/>
  <c r="M1432" i="3"/>
  <c r="M1424" i="3"/>
  <c r="M1408" i="3"/>
  <c r="M1400" i="3"/>
  <c r="M1392" i="3"/>
  <c r="M1384" i="3"/>
  <c r="M1376" i="3"/>
  <c r="M1368" i="3"/>
  <c r="M1360" i="3"/>
  <c r="M1352" i="3"/>
  <c r="M1304" i="3"/>
  <c r="M1296" i="3"/>
  <c r="M1288" i="3"/>
  <c r="M1280" i="3"/>
  <c r="M1272" i="3"/>
  <c r="M1264" i="3"/>
  <c r="M1248" i="3"/>
  <c r="M1232" i="3"/>
  <c r="M1224" i="3"/>
  <c r="M1695" i="3"/>
  <c r="M1655" i="3"/>
  <c r="M1647" i="3"/>
  <c r="M1631" i="3"/>
  <c r="M1623" i="3"/>
  <c r="M1607" i="3"/>
  <c r="M1567" i="3"/>
  <c r="M1551" i="3"/>
  <c r="M1527" i="3"/>
  <c r="M1519" i="3"/>
  <c r="M1495" i="3"/>
  <c r="M1487" i="3"/>
  <c r="M1471" i="3"/>
  <c r="M1455" i="3"/>
  <c r="M1447" i="3"/>
  <c r="M1415" i="3"/>
  <c r="M1407" i="3"/>
  <c r="M1359" i="3"/>
  <c r="M1327" i="3"/>
  <c r="M1303" i="3"/>
  <c r="M1295" i="3"/>
  <c r="M1287" i="3"/>
  <c r="M1271" i="3"/>
  <c r="M1263" i="3"/>
  <c r="M1255" i="3"/>
  <c r="M1247" i="3"/>
  <c r="M1223" i="3"/>
  <c r="M1215" i="3"/>
  <c r="M1199" i="3"/>
  <c r="M1143" i="3"/>
  <c r="M1111" i="3"/>
  <c r="M1103" i="3"/>
  <c r="M1047" i="3"/>
  <c r="M1015" i="3"/>
  <c r="M1007" i="3"/>
  <c r="M999" i="3"/>
  <c r="M991" i="3"/>
  <c r="M983" i="3"/>
  <c r="M967" i="3"/>
  <c r="M959" i="3"/>
  <c r="M863" i="3"/>
  <c r="M839" i="3"/>
  <c r="M807" i="3"/>
  <c r="M791" i="3"/>
  <c r="M743" i="3"/>
  <c r="M695" i="3"/>
  <c r="M679" i="3"/>
  <c r="M671" i="3"/>
  <c r="M663" i="3"/>
  <c r="M615" i="3"/>
  <c r="M607" i="3"/>
  <c r="M599" i="3"/>
  <c r="M591" i="3"/>
  <c r="M567" i="3"/>
  <c r="M551" i="3"/>
  <c r="M543" i="3"/>
  <c r="M535" i="3"/>
  <c r="M527" i="3"/>
  <c r="M479" i="3"/>
  <c r="M471" i="3"/>
  <c r="M463" i="3"/>
  <c r="M455" i="3"/>
  <c r="M447" i="3"/>
  <c r="M439" i="3"/>
  <c r="M431" i="3"/>
  <c r="M423" i="3"/>
  <c r="M415" i="3"/>
  <c r="M407" i="3"/>
  <c r="M359" i="3"/>
  <c r="M343" i="3"/>
  <c r="M335" i="3"/>
  <c r="M311" i="3"/>
  <c r="M295" i="3"/>
  <c r="M279" i="3"/>
  <c r="M231" i="3"/>
  <c r="M223" i="3"/>
  <c r="M207" i="3"/>
  <c r="M151" i="3"/>
  <c r="M143" i="3"/>
  <c r="M135" i="3"/>
  <c r="M103" i="3"/>
  <c r="M87" i="3"/>
  <c r="M79" i="3"/>
  <c r="M55" i="3"/>
  <c r="M15" i="3"/>
  <c r="M2182" i="3"/>
  <c r="M2174" i="3"/>
  <c r="M2166" i="3"/>
  <c r="M2158" i="3"/>
  <c r="M2150" i="3"/>
  <c r="M2142" i="3"/>
  <c r="M2118" i="3"/>
  <c r="M2110" i="3"/>
  <c r="M2102" i="3"/>
  <c r="M2086" i="3"/>
  <c r="M2078" i="3"/>
  <c r="M2070" i="3"/>
  <c r="M2054" i="3"/>
  <c r="M2046" i="3"/>
  <c r="M2030" i="3"/>
  <c r="M2022" i="3"/>
  <c r="M2014" i="3"/>
  <c r="M2006" i="3"/>
  <c r="M1982" i="3"/>
  <c r="M1974" i="3"/>
  <c r="M1958" i="3"/>
  <c r="M1950" i="3"/>
  <c r="M1934" i="3"/>
  <c r="M1926" i="3"/>
  <c r="M1918" i="3"/>
  <c r="M1910" i="3"/>
  <c r="M1902" i="3"/>
  <c r="M1878" i="3"/>
  <c r="M1870" i="3"/>
  <c r="M1862" i="3"/>
  <c r="M1846" i="3"/>
  <c r="M1838" i="3"/>
  <c r="M1822" i="3"/>
  <c r="M1814" i="3"/>
  <c r="M1806" i="3"/>
  <c r="M1798" i="3"/>
  <c r="M1790" i="3"/>
  <c r="M1710" i="3"/>
  <c r="M1702" i="3"/>
  <c r="M1694" i="3"/>
  <c r="M1686" i="3"/>
  <c r="M1678" i="3"/>
  <c r="M1670" i="3"/>
  <c r="M1662" i="3"/>
  <c r="M1654" i="3"/>
  <c r="M1638" i="3"/>
  <c r="M1630" i="3"/>
  <c r="M1614" i="3"/>
  <c r="M1606" i="3"/>
  <c r="M1590" i="3"/>
  <c r="M1534" i="3"/>
  <c r="M1494" i="3"/>
  <c r="M1470" i="3"/>
  <c r="M1462" i="3"/>
  <c r="M1454" i="3"/>
  <c r="M1446" i="3"/>
  <c r="M1414" i="3"/>
  <c r="M1406" i="3"/>
  <c r="M1390" i="3"/>
  <c r="M1382" i="3"/>
  <c r="M1374" i="3"/>
  <c r="M1334" i="3"/>
  <c r="M1318" i="3"/>
  <c r="M1310" i="3"/>
  <c r="M1294" i="3"/>
  <c r="M1278" i="3"/>
  <c r="M1270" i="3"/>
  <c r="M1238" i="3"/>
  <c r="M1230" i="3"/>
  <c r="M1222" i="3"/>
  <c r="M1214" i="3"/>
  <c r="M1206" i="3"/>
  <c r="M1182" i="3"/>
  <c r="M1174" i="3"/>
  <c r="M421" i="3"/>
  <c r="M413" i="3"/>
  <c r="M381" i="3"/>
  <c r="M365" i="3"/>
  <c r="M301" i="3"/>
  <c r="M293" i="3"/>
  <c r="M269" i="3"/>
  <c r="M261" i="3"/>
  <c r="M253" i="3"/>
  <c r="M245" i="3"/>
  <c r="M237" i="3"/>
  <c r="M213" i="3"/>
  <c r="M189" i="3"/>
  <c r="M181" i="3"/>
  <c r="M173" i="3"/>
  <c r="M133" i="3"/>
  <c r="M125" i="3"/>
  <c r="M117" i="3"/>
  <c r="M37" i="3"/>
  <c r="M29" i="3"/>
  <c r="M13" i="3"/>
  <c r="M1441" i="3"/>
  <c r="M1329" i="3"/>
  <c r="M1153" i="3"/>
  <c r="M1065" i="3"/>
  <c r="M977" i="3"/>
  <c r="M969" i="3"/>
  <c r="M953" i="3"/>
  <c r="M929" i="3"/>
  <c r="M889" i="3"/>
  <c r="M825" i="3"/>
  <c r="M761" i="3"/>
  <c r="M729" i="3"/>
  <c r="M721" i="3"/>
  <c r="M585" i="3"/>
  <c r="M529" i="3"/>
  <c r="M497" i="3"/>
  <c r="M393" i="3"/>
  <c r="M385" i="3"/>
  <c r="M345" i="3"/>
  <c r="M329" i="3"/>
  <c r="M305" i="3"/>
  <c r="M265" i="3"/>
  <c r="M241" i="3"/>
  <c r="M153" i="3"/>
  <c r="M89" i="3"/>
  <c r="M57" i="3"/>
  <c r="M41" i="3"/>
  <c r="M1216" i="3"/>
  <c r="M1208" i="3"/>
  <c r="M1200" i="3"/>
  <c r="M1112" i="3"/>
  <c r="M1104" i="3"/>
  <c r="M1096" i="3"/>
  <c r="M1080" i="3"/>
  <c r="M1072" i="3"/>
  <c r="M1032" i="3"/>
  <c r="M1024" i="3"/>
  <c r="M1016" i="3"/>
  <c r="M1008" i="3"/>
  <c r="M1000" i="3"/>
  <c r="M992" i="3"/>
  <c r="M984" i="3"/>
  <c r="M976" i="3"/>
  <c r="M968" i="3"/>
  <c r="M952" i="3"/>
  <c r="M944" i="3"/>
  <c r="M880" i="3"/>
  <c r="M816" i="3"/>
  <c r="M792" i="3"/>
  <c r="M784" i="3"/>
  <c r="M776" i="3"/>
  <c r="M768" i="3"/>
  <c r="M760" i="3"/>
  <c r="M736" i="3"/>
  <c r="M728" i="3"/>
  <c r="M720" i="3"/>
  <c r="M712" i="3"/>
  <c r="M696" i="3"/>
  <c r="M688" i="3"/>
  <c r="M664" i="3"/>
  <c r="M656" i="3"/>
  <c r="M648" i="3"/>
  <c r="M640" i="3"/>
  <c r="M632" i="3"/>
  <c r="M624" i="3"/>
  <c r="M616" i="3"/>
  <c r="M608" i="3"/>
  <c r="M592" i="3"/>
  <c r="M584" i="3"/>
  <c r="M552" i="3"/>
  <c r="M544" i="3"/>
  <c r="M536" i="3"/>
  <c r="M528" i="3"/>
  <c r="M520" i="3"/>
  <c r="M512" i="3"/>
  <c r="M496" i="3"/>
  <c r="M464" i="3"/>
  <c r="M456" i="3"/>
  <c r="M448" i="3"/>
  <c r="M440" i="3"/>
  <c r="M424" i="3"/>
  <c r="M408" i="3"/>
  <c r="M400" i="3"/>
  <c r="M392" i="3"/>
  <c r="M384" i="3"/>
  <c r="M376" i="3"/>
  <c r="M368" i="3"/>
  <c r="M360" i="3"/>
  <c r="M352" i="3"/>
  <c r="M344" i="3"/>
  <c r="M336" i="3"/>
  <c r="M328" i="3"/>
  <c r="M312" i="3"/>
  <c r="M304" i="3"/>
  <c r="M232" i="3"/>
  <c r="M224" i="3"/>
  <c r="M208" i="3"/>
  <c r="M200" i="3"/>
  <c r="M152" i="3"/>
  <c r="M144" i="3"/>
  <c r="M136" i="3"/>
  <c r="M128" i="3"/>
  <c r="M120" i="3"/>
  <c r="M112" i="3"/>
  <c r="M104" i="3"/>
  <c r="M96" i="3"/>
  <c r="M88" i="3"/>
  <c r="M80" i="3"/>
  <c r="M72" i="3"/>
  <c r="M64" i="3"/>
  <c r="M56" i="3"/>
  <c r="M32" i="3"/>
  <c r="M1086" i="3"/>
  <c r="M1062" i="3"/>
  <c r="M1054" i="3"/>
  <c r="M1046" i="3"/>
  <c r="M1030" i="3"/>
  <c r="M1022" i="3"/>
  <c r="M1014" i="3"/>
  <c r="M1006" i="3"/>
  <c r="M974" i="3"/>
  <c r="M966" i="3"/>
  <c r="M958" i="3"/>
  <c r="M950" i="3"/>
  <c r="M942" i="3"/>
  <c r="M934" i="3"/>
  <c r="M918" i="3"/>
  <c r="M910" i="3"/>
  <c r="M870" i="3"/>
  <c r="M854" i="3"/>
  <c r="M846" i="3"/>
  <c r="M838" i="3"/>
  <c r="M830" i="3"/>
  <c r="M806" i="3"/>
  <c r="M742" i="3"/>
  <c r="M702" i="3"/>
  <c r="M694" i="3"/>
  <c r="M678" i="3"/>
  <c r="M670" i="3"/>
  <c r="M662" i="3"/>
  <c r="M598" i="3"/>
  <c r="M566" i="3"/>
  <c r="M558" i="3"/>
  <c r="M550" i="3"/>
  <c r="M542" i="3"/>
  <c r="M486" i="3"/>
  <c r="M478" i="3"/>
  <c r="M462" i="3"/>
  <c r="M454" i="3"/>
  <c r="M446" i="3"/>
  <c r="M438" i="3"/>
  <c r="M430" i="3"/>
  <c r="M422" i="3"/>
  <c r="M406" i="3"/>
  <c r="M302" i="3"/>
  <c r="M294" i="3"/>
  <c r="M278" i="3"/>
  <c r="M270" i="3"/>
  <c r="M262" i="3"/>
  <c r="M246" i="3"/>
  <c r="M238" i="3"/>
  <c r="M206" i="3"/>
  <c r="M198" i="3"/>
  <c r="M190" i="3"/>
  <c r="M174" i="3"/>
  <c r="M158" i="3"/>
  <c r="M142" i="3"/>
  <c r="M134" i="3"/>
  <c r="M126" i="3"/>
  <c r="M118" i="3"/>
  <c r="M110" i="3"/>
  <c r="M102" i="3"/>
  <c r="M94" i="3"/>
  <c r="M86" i="3"/>
  <c r="M62" i="3"/>
  <c r="M54" i="3"/>
  <c r="M38" i="3"/>
  <c r="M30" i="3"/>
  <c r="M14" i="3"/>
  <c r="M6" i="3"/>
  <c r="M6977" i="3"/>
  <c r="M6825" i="3"/>
  <c r="M6561" i="3"/>
  <c r="M6488" i="3"/>
  <c r="M5488" i="3"/>
  <c r="M5257" i="3"/>
  <c r="M5145" i="3"/>
  <c r="M3760" i="3"/>
  <c r="M2504" i="3"/>
  <c r="M1448" i="3"/>
  <c r="M4304" i="3"/>
  <c r="M6625" i="3"/>
  <c r="M6256" i="3"/>
  <c r="M5161" i="3"/>
  <c r="M4416" i="3"/>
  <c r="M1912" i="3"/>
  <c r="M1632" i="3"/>
  <c r="M1440" i="3"/>
  <c r="M7184" i="3"/>
  <c r="M6777" i="3"/>
  <c r="M6664" i="3"/>
  <c r="M6553" i="3"/>
  <c r="M6264" i="3"/>
  <c r="M6105" i="3"/>
  <c r="M5769" i="3"/>
  <c r="M5496" i="3"/>
  <c r="M5240" i="3"/>
  <c r="M5193" i="3"/>
  <c r="M2888" i="3"/>
  <c r="M2488" i="3"/>
  <c r="M1656" i="3"/>
  <c r="M1416" i="3"/>
  <c r="M1144" i="3"/>
  <c r="M7056" i="3"/>
  <c r="M6841" i="3"/>
  <c r="M6569" i="3"/>
  <c r="M5473" i="3"/>
  <c r="M5224" i="3"/>
  <c r="M5169" i="3"/>
  <c r="M4809" i="3"/>
  <c r="M4096" i="3"/>
  <c r="M3560" i="3"/>
  <c r="M6993" i="3"/>
  <c r="M3024" i="3"/>
  <c r="M1944" i="3"/>
  <c r="M1136" i="3"/>
  <c r="M7377" i="3"/>
  <c r="M7081" i="3"/>
  <c r="M6744" i="3"/>
  <c r="M6617" i="3"/>
  <c r="M5480" i="3"/>
  <c r="M5329" i="3"/>
  <c r="M5121" i="3"/>
  <c r="M4200" i="3"/>
  <c r="M3728" i="3"/>
  <c r="M5025" i="3"/>
  <c r="M2664" i="3"/>
  <c r="M1904" i="3"/>
  <c r="M7734" i="3"/>
  <c r="M7510" i="3"/>
  <c r="M7334" i="3"/>
  <c r="M7278" i="3"/>
  <c r="M7185" i="3"/>
  <c r="M7144" i="3"/>
  <c r="M7070" i="3"/>
  <c r="M6753" i="3"/>
  <c r="M6665" i="3"/>
  <c r="M6489" i="3"/>
  <c r="M6481" i="3"/>
  <c r="M6224" i="3"/>
  <c r="M6200" i="3"/>
  <c r="M6062" i="3"/>
  <c r="M6054" i="3"/>
  <c r="M5998" i="3"/>
  <c r="M5809" i="3"/>
  <c r="M5528" i="3"/>
  <c r="M5104" i="3"/>
  <c r="M3952" i="3"/>
  <c r="M3784" i="3"/>
  <c r="M3750" i="3"/>
  <c r="M3440" i="3"/>
  <c r="M3304" i="3"/>
  <c r="M2958" i="3"/>
  <c r="M2896" i="3"/>
  <c r="M2302" i="3"/>
  <c r="M2184" i="3"/>
  <c r="M5561" i="3"/>
  <c r="M16" i="3"/>
  <c r="M6660" i="3"/>
  <c r="M6620" i="3"/>
  <c r="M6579" i="3"/>
  <c r="M4916" i="3"/>
  <c r="M6528" i="3"/>
  <c r="M6518" i="3"/>
  <c r="M6419" i="3"/>
  <c r="M6290" i="3"/>
  <c r="M1503" i="3"/>
  <c r="M1129" i="3"/>
  <c r="M6202" i="3"/>
  <c r="M6186" i="3"/>
  <c r="M6114" i="3"/>
  <c r="M6070" i="3"/>
  <c r="M6048" i="3"/>
  <c r="M6016" i="3"/>
  <c r="M6000" i="3"/>
  <c r="M5991" i="3"/>
  <c r="M5936" i="3"/>
  <c r="M5886" i="3"/>
  <c r="M5847" i="3"/>
  <c r="M5794" i="3"/>
  <c r="M1063" i="3"/>
  <c r="M7820" i="3"/>
  <c r="M7749" i="3"/>
  <c r="M7699" i="3"/>
  <c r="M6609" i="3"/>
  <c r="M5670" i="3"/>
  <c r="M5459" i="3"/>
  <c r="M5372" i="3"/>
  <c r="M5291" i="3"/>
  <c r="M5260" i="3"/>
  <c r="M5228" i="3"/>
  <c r="M6506" i="3"/>
  <c r="M5749" i="3"/>
  <c r="M5702" i="3"/>
  <c r="M3156" i="3"/>
  <c r="M5514" i="3"/>
  <c r="M5431" i="3"/>
  <c r="M5622" i="3"/>
  <c r="M5491" i="3"/>
  <c r="M5251" i="3"/>
  <c r="M5236" i="3"/>
  <c r="M2630" i="3"/>
  <c r="M865" i="3"/>
  <c r="M7823" i="3"/>
  <c r="M7794" i="3"/>
  <c r="M7657" i="3"/>
  <c r="M7424" i="3"/>
  <c r="M7352" i="3"/>
  <c r="M7263" i="3"/>
  <c r="M7245" i="3"/>
  <c r="M7044" i="3"/>
  <c r="M6973" i="3"/>
  <c r="M6957" i="3"/>
  <c r="M6910" i="3"/>
  <c r="M6761" i="3"/>
  <c r="M6718" i="3"/>
  <c r="M6683" i="3"/>
  <c r="M6667" i="3"/>
  <c r="M6604" i="3"/>
  <c r="M6436" i="3"/>
  <c r="M6406" i="3"/>
  <c r="M6234" i="3"/>
  <c r="M6007" i="3"/>
  <c r="M5870" i="3"/>
  <c r="M5855" i="3"/>
  <c r="M5831" i="3"/>
  <c r="M5733" i="3"/>
  <c r="M5663" i="3"/>
  <c r="M5219" i="3"/>
  <c r="M3402" i="3"/>
  <c r="M3306" i="3"/>
  <c r="M2548" i="3"/>
  <c r="M1840" i="3"/>
  <c r="M1574" i="3"/>
  <c r="M1283" i="3"/>
  <c r="M613" i="3"/>
  <c r="M433" i="3"/>
  <c r="M168" i="3"/>
  <c r="M5125" i="3"/>
  <c r="M1781" i="3"/>
  <c r="M1379" i="3"/>
  <c r="M936" i="3"/>
  <c r="M657" i="3"/>
  <c r="M7666" i="3"/>
  <c r="M7744" i="3"/>
  <c r="M4552" i="3"/>
  <c r="M2287" i="3"/>
  <c r="M2017" i="3"/>
  <c r="M7627" i="3"/>
  <c r="M1211" i="3"/>
  <c r="M1078" i="3"/>
  <c r="M1002" i="3"/>
  <c r="M886" i="3"/>
  <c r="M589" i="3"/>
  <c r="M553" i="3"/>
  <c r="M410" i="3"/>
  <c r="M349" i="3"/>
  <c r="M341" i="3"/>
  <c r="M201" i="3"/>
  <c r="M159" i="3"/>
  <c r="M99" i="3"/>
  <c r="M2093" i="3"/>
  <c r="M1343" i="3"/>
  <c r="M1017" i="3"/>
  <c r="M7703" i="3"/>
  <c r="M5931" i="3"/>
  <c r="M7717" i="3"/>
  <c r="M7688" i="3"/>
  <c r="M7677" i="3"/>
  <c r="M7528" i="3"/>
  <c r="M7496" i="3"/>
  <c r="M7441" i="3"/>
  <c r="M7365" i="3"/>
  <c r="M7254" i="3"/>
  <c r="M7072" i="3"/>
  <c r="M7007" i="3"/>
  <c r="M4196" i="3"/>
  <c r="M1151" i="3"/>
  <c r="M532" i="3"/>
  <c r="M255" i="3"/>
  <c r="M7359" i="3"/>
  <c r="M2821" i="3"/>
  <c r="M1167" i="3"/>
  <c r="M955" i="3"/>
  <c r="M794" i="3"/>
  <c r="M734" i="3"/>
  <c r="M1703" i="3"/>
  <c r="M786" i="3"/>
  <c r="M7774" i="3"/>
  <c r="M7761" i="3"/>
  <c r="M7685" i="3"/>
  <c r="M7581" i="3"/>
  <c r="M7549" i="3"/>
  <c r="M7533" i="3"/>
  <c r="M7517" i="3"/>
  <c r="M7454" i="3"/>
  <c r="M7396" i="3"/>
  <c r="M7285" i="3"/>
  <c r="M7193" i="3"/>
  <c r="M7159" i="3"/>
  <c r="M7089" i="3"/>
  <c r="M6789" i="3"/>
  <c r="M6650" i="3"/>
  <c r="M6634" i="3"/>
  <c r="M6334" i="3"/>
  <c r="M6286" i="3"/>
  <c r="M6272" i="3"/>
  <c r="M5817" i="3"/>
  <c r="M2026" i="3"/>
  <c r="M2910" i="3"/>
  <c r="M3786" i="3"/>
  <c r="M2218" i="3"/>
  <c r="M1269" i="3"/>
  <c r="M1140" i="3"/>
  <c r="M997" i="3"/>
  <c r="M726" i="3"/>
  <c r="M582" i="3"/>
  <c r="M751" i="3"/>
  <c r="M7815" i="3"/>
  <c r="M7592" i="3"/>
  <c r="M7576" i="3"/>
  <c r="M7407" i="3"/>
  <c r="M327" i="3"/>
  <c r="M3654" i="3"/>
  <c r="M3299" i="3"/>
  <c r="M927" i="3"/>
  <c r="M823" i="3"/>
  <c r="M5919" i="3"/>
  <c r="M2918" i="3"/>
  <c r="M5148" i="3"/>
  <c r="M2280" i="3"/>
  <c r="M1765" i="3"/>
  <c r="M1055" i="3"/>
  <c r="M665" i="3"/>
  <c r="M487" i="3"/>
  <c r="M221" i="3"/>
  <c r="M2101" i="3"/>
  <c r="M681" i="3"/>
  <c r="M7777" i="3"/>
  <c r="M7695" i="3"/>
  <c r="M7681" i="3"/>
  <c r="M7504" i="3"/>
  <c r="M7449" i="3"/>
  <c r="M7379" i="3"/>
  <c r="M7310" i="3"/>
  <c r="M871" i="3"/>
  <c r="M263" i="3"/>
  <c r="M7412" i="3"/>
  <c r="M6125" i="3"/>
  <c r="M5949" i="3"/>
  <c r="M5690" i="3"/>
  <c r="M7259" i="3"/>
  <c r="M5506" i="3"/>
  <c r="M5354" i="3"/>
  <c r="M5307" i="3"/>
  <c r="M5206" i="3"/>
  <c r="M3825" i="3"/>
  <c r="M3526" i="3"/>
  <c r="M3598" i="3"/>
  <c r="M3480" i="3"/>
  <c r="M5795" i="3"/>
  <c r="M3881" i="3"/>
  <c r="M1848" i="3"/>
  <c r="M3590" i="3"/>
  <c r="M3454" i="3"/>
  <c r="M3818" i="3"/>
  <c r="M3647" i="3"/>
  <c r="M3466" i="3"/>
  <c r="M5029" i="3"/>
  <c r="M5337" i="3"/>
  <c r="M7814" i="3"/>
  <c r="M7701" i="3"/>
  <c r="M7648" i="3"/>
  <c r="M7503" i="3"/>
  <c r="M7308" i="3"/>
  <c r="M7287" i="3"/>
  <c r="M7262" i="3"/>
  <c r="M7179" i="3"/>
  <c r="M7153" i="3"/>
  <c r="M7128" i="3"/>
  <c r="M7100" i="3"/>
  <c r="M7058" i="3"/>
  <c r="M6999" i="3"/>
  <c r="M6746" i="3"/>
  <c r="M6603" i="3"/>
  <c r="M6435" i="3"/>
  <c r="M6412" i="3"/>
  <c r="M6273" i="3"/>
  <c r="M6225" i="3"/>
  <c r="M6214" i="3"/>
  <c r="M3930" i="3"/>
  <c r="M7793" i="3"/>
  <c r="M7769" i="3"/>
  <c r="M7735" i="3"/>
  <c r="M519" i="3"/>
  <c r="M7624" i="3"/>
  <c r="M2615" i="3"/>
  <c r="M7527" i="3"/>
  <c r="M7447" i="3"/>
  <c r="M7378" i="3"/>
  <c r="M7236" i="3"/>
  <c r="M6933" i="3"/>
  <c r="M6909" i="3"/>
  <c r="M6652" i="3"/>
  <c r="M6627" i="3"/>
  <c r="M603" i="3"/>
  <c r="M6345" i="3"/>
  <c r="M6297" i="3"/>
  <c r="M6165" i="3"/>
  <c r="M7822" i="3"/>
  <c r="M7687" i="3"/>
  <c r="M7535" i="3"/>
  <c r="M6819" i="3"/>
  <c r="M7743" i="3"/>
  <c r="M7632" i="3"/>
  <c r="M7271" i="3"/>
  <c r="M7137" i="3"/>
  <c r="M6636" i="3"/>
  <c r="M7776" i="3"/>
  <c r="M7719" i="3"/>
  <c r="M7668" i="3"/>
  <c r="M7606" i="3"/>
  <c r="M7559" i="3"/>
  <c r="M7406" i="3"/>
  <c r="M7351" i="3"/>
  <c r="M7326" i="3"/>
  <c r="M7244" i="3"/>
  <c r="M7219" i="3"/>
  <c r="M7195" i="3"/>
  <c r="M6964" i="3"/>
  <c r="M6571" i="3"/>
  <c r="M6547" i="3"/>
  <c r="M6851" i="3"/>
  <c r="M6306" i="3"/>
  <c r="M7801" i="3"/>
  <c r="M7470" i="3"/>
  <c r="M7161" i="3"/>
  <c r="M6941" i="3"/>
  <c r="M6258" i="3"/>
  <c r="M7694" i="3"/>
  <c r="M7477" i="3"/>
  <c r="M150" i="3"/>
  <c r="M7169" i="3"/>
  <c r="M7071" i="3"/>
  <c r="M7050" i="3"/>
  <c r="M6991" i="3"/>
  <c r="M6862" i="3"/>
  <c r="M6779" i="3"/>
  <c r="M6595" i="3"/>
  <c r="M6490" i="3"/>
  <c r="M6241" i="3"/>
  <c r="M1115" i="3"/>
  <c r="M6134" i="3"/>
  <c r="M6113" i="3"/>
  <c r="M7385" i="3"/>
  <c r="M7295" i="3"/>
  <c r="M6717" i="3"/>
  <c r="M6443" i="3"/>
  <c r="M6395" i="3"/>
  <c r="M7751" i="3"/>
  <c r="M7808" i="3"/>
  <c r="M7785" i="3"/>
  <c r="M7727" i="3"/>
  <c r="M7640" i="3"/>
  <c r="M7616" i="3"/>
  <c r="M7567" i="3"/>
  <c r="M7495" i="3"/>
  <c r="M7279" i="3"/>
  <c r="M7253" i="3"/>
  <c r="M7145" i="3"/>
  <c r="M7092" i="3"/>
  <c r="M6473" i="3"/>
  <c r="M6427" i="3"/>
  <c r="M6405" i="3"/>
  <c r="M6377" i="3"/>
  <c r="M6266" i="3"/>
  <c r="M6207" i="3"/>
  <c r="M149" i="3"/>
  <c r="M7013" i="3"/>
  <c r="M6980" i="3"/>
  <c r="M6948" i="3"/>
  <c r="M6918" i="3"/>
  <c r="M6886" i="3"/>
  <c r="M6854" i="3"/>
  <c r="M6844" i="3"/>
  <c r="M6835" i="3"/>
  <c r="M6827" i="3"/>
  <c r="M6807" i="3"/>
  <c r="M6799" i="3"/>
  <c r="M6791" i="3"/>
  <c r="M6769" i="3"/>
  <c r="M6760" i="3"/>
  <c r="M6754" i="3"/>
  <c r="M6738" i="3"/>
  <c r="M6731" i="3"/>
  <c r="M6724" i="3"/>
  <c r="M6706" i="3"/>
  <c r="M6698" i="3"/>
  <c r="M6690" i="3"/>
  <c r="M6675" i="3"/>
  <c r="M6666" i="3"/>
  <c r="M6659" i="3"/>
  <c r="M6644" i="3"/>
  <c r="M6619" i="3"/>
  <c r="M6586" i="3"/>
  <c r="M6555" i="3"/>
  <c r="M6517" i="3"/>
  <c r="M6482" i="3"/>
  <c r="M6450" i="3"/>
  <c r="M6418" i="3"/>
  <c r="M6387" i="3"/>
  <c r="M6370" i="3"/>
  <c r="M1102" i="3"/>
  <c r="M6353" i="3"/>
  <c r="M6880" i="3"/>
  <c r="M6327" i="3"/>
  <c r="M6315" i="3"/>
  <c r="M6280" i="3"/>
  <c r="M6250" i="3"/>
  <c r="M1128" i="3"/>
  <c r="M6201" i="3"/>
  <c r="M6193" i="3"/>
  <c r="M6185" i="3"/>
  <c r="M6175" i="3"/>
  <c r="M6149" i="3"/>
  <c r="M6141" i="3"/>
  <c r="M6372" i="3"/>
  <c r="M7575" i="3"/>
  <c r="M7543" i="3"/>
  <c r="M7511" i="3"/>
  <c r="M7482" i="3"/>
  <c r="M7456" i="3"/>
  <c r="M7423" i="3"/>
  <c r="M7393" i="3"/>
  <c r="M7364" i="3"/>
  <c r="M7110" i="3"/>
  <c r="M2383" i="3"/>
  <c r="M7028" i="3"/>
  <c r="M7006" i="3"/>
  <c r="M6894" i="3"/>
  <c r="M6870" i="3"/>
  <c r="M6639" i="3"/>
  <c r="M7594" i="3"/>
  <c r="M7583" i="3"/>
  <c r="M7551" i="3"/>
  <c r="M7519" i="3"/>
  <c r="M801" i="3"/>
  <c r="M7464" i="3"/>
  <c r="M7431" i="3"/>
  <c r="M7398" i="3"/>
  <c r="M7371" i="3"/>
  <c r="M7120" i="3"/>
  <c r="M7083" i="3"/>
  <c r="M7036" i="3"/>
  <c r="M6902" i="3"/>
  <c r="M6877" i="3"/>
  <c r="M7578" i="3"/>
  <c r="M7522" i="3"/>
  <c r="M2274" i="3"/>
  <c r="M7417" i="3"/>
  <c r="M7374" i="3"/>
  <c r="M7311" i="3"/>
  <c r="M7266" i="3"/>
  <c r="M7201" i="3"/>
  <c r="M7148" i="3"/>
  <c r="M693" i="3"/>
  <c r="M7031" i="3"/>
  <c r="M6994" i="3"/>
  <c r="M6951" i="3"/>
  <c r="M6881" i="3"/>
  <c r="M2339" i="3"/>
  <c r="M6711" i="3"/>
  <c r="M6662" i="3"/>
  <c r="M6606" i="3"/>
  <c r="M6550" i="3"/>
  <c r="M6398" i="3"/>
  <c r="M6348" i="3"/>
  <c r="M6283" i="3"/>
  <c r="M6228" i="3"/>
  <c r="M6203" i="3"/>
  <c r="M6137" i="3"/>
  <c r="M6080" i="3"/>
  <c r="M6009" i="3"/>
  <c r="M5969" i="3"/>
  <c r="M5897" i="3"/>
  <c r="M5833" i="3"/>
  <c r="M5772" i="3"/>
  <c r="M5722" i="3"/>
  <c r="M5650" i="3"/>
  <c r="M5516" i="3"/>
  <c r="M5433" i="3"/>
  <c r="M5221" i="3"/>
  <c r="M2594" i="3"/>
  <c r="M5100" i="3"/>
  <c r="M5048" i="3"/>
  <c r="M4956" i="3"/>
  <c r="M4897" i="3"/>
  <c r="M4833" i="3"/>
  <c r="M4762" i="3"/>
  <c r="M4712" i="3"/>
  <c r="M4671" i="3"/>
  <c r="M4607" i="3"/>
  <c r="M4560" i="3"/>
  <c r="M4497" i="3"/>
  <c r="M4451" i="3"/>
  <c r="M4394" i="3"/>
  <c r="M4266" i="3"/>
  <c r="M4194" i="3"/>
  <c r="M2033" i="3"/>
  <c r="M4093" i="3"/>
  <c r="M5816" i="3"/>
  <c r="M6775" i="3"/>
  <c r="M3921" i="3"/>
  <c r="M3849" i="3"/>
  <c r="M3790" i="3"/>
  <c r="M3724" i="3"/>
  <c r="M3687" i="3"/>
  <c r="M3614" i="3"/>
  <c r="M3557" i="3"/>
  <c r="M3489" i="3"/>
  <c r="M3403" i="3"/>
  <c r="M3348" i="3"/>
  <c r="M3300" i="3"/>
  <c r="M3239" i="3"/>
  <c r="M3178" i="3"/>
  <c r="M3111" i="3"/>
  <c r="M3055" i="3"/>
  <c r="M3003" i="3"/>
  <c r="M2936" i="3"/>
  <c r="M2885" i="3"/>
  <c r="M2833" i="3"/>
  <c r="M2783" i="3"/>
  <c r="M2720" i="3"/>
  <c r="M2648" i="3"/>
  <c r="M2580" i="3"/>
  <c r="M2518" i="3"/>
  <c r="M2466" i="3"/>
  <c r="M2400" i="3"/>
  <c r="M2345" i="3"/>
  <c r="M2288" i="3"/>
  <c r="M6305" i="3"/>
  <c r="M2188" i="3"/>
  <c r="M2138" i="3"/>
  <c r="M2094" i="3"/>
  <c r="M1995" i="3"/>
  <c r="M1915" i="3"/>
  <c r="M1866" i="3"/>
  <c r="M1810" i="3"/>
  <c r="M1766" i="3"/>
  <c r="M1719" i="3"/>
  <c r="M970" i="3"/>
  <c r="M1593" i="3"/>
  <c r="M1539" i="3"/>
  <c r="M1486" i="3"/>
  <c r="M1437" i="3"/>
  <c r="M1380" i="3"/>
  <c r="M1344" i="3"/>
  <c r="M6752" i="3"/>
  <c r="M1254" i="3"/>
  <c r="M1212" i="3"/>
  <c r="M1168" i="3"/>
  <c r="M1094" i="3"/>
  <c r="M1481" i="3"/>
  <c r="M998" i="3"/>
  <c r="M938" i="3"/>
  <c r="M888" i="3"/>
  <c r="M833" i="3"/>
  <c r="M767" i="3"/>
  <c r="M719" i="3"/>
  <c r="M666" i="3"/>
  <c r="M606" i="3"/>
  <c r="M554" i="3"/>
  <c r="M474" i="3"/>
  <c r="M426" i="3"/>
  <c r="M367" i="3"/>
  <c r="M321" i="3"/>
  <c r="M256" i="3"/>
  <c r="M216" i="3"/>
  <c r="M160" i="3"/>
  <c r="M100" i="3"/>
  <c r="M78" i="3"/>
  <c r="M28" i="3"/>
  <c r="M7577" i="3"/>
  <c r="M7513" i="3"/>
  <c r="M7465" i="3"/>
  <c r="M7408" i="3"/>
  <c r="M7353" i="3"/>
  <c r="M7297" i="3"/>
  <c r="M7246" i="3"/>
  <c r="M7188" i="3"/>
  <c r="M7139" i="3"/>
  <c r="M7085" i="3"/>
  <c r="M7045" i="3"/>
  <c r="M7001" i="3"/>
  <c r="M6950" i="3"/>
  <c r="M1131" i="3"/>
  <c r="M6856" i="3"/>
  <c r="M6801" i="3"/>
  <c r="M6784" i="3"/>
  <c r="M6700" i="3"/>
  <c r="M6654" i="3"/>
  <c r="M6605" i="3"/>
  <c r="M6557" i="3"/>
  <c r="M6484" i="3"/>
  <c r="M6420" i="3"/>
  <c r="M6355" i="3"/>
  <c r="M6309" i="3"/>
  <c r="M6260" i="3"/>
  <c r="M1122" i="3"/>
  <c r="M6136" i="3"/>
  <c r="M2336" i="3"/>
  <c r="M6065" i="3"/>
  <c r="M6017" i="3"/>
  <c r="M5976" i="3"/>
  <c r="M5928" i="3"/>
  <c r="M5879" i="3"/>
  <c r="M5840" i="3"/>
  <c r="M5750" i="3"/>
  <c r="M5712" i="3"/>
  <c r="M5679" i="3"/>
  <c r="M5640" i="3"/>
  <c r="M5602" i="3"/>
  <c r="M5507" i="3"/>
  <c r="M5468" i="3"/>
  <c r="M5442" i="3"/>
  <c r="M5398" i="3"/>
  <c r="M5276" i="3"/>
  <c r="M5244" i="3"/>
  <c r="M5207" i="3"/>
  <c r="M5151" i="3"/>
  <c r="M5093" i="3"/>
  <c r="M5055" i="3"/>
  <c r="M4972" i="3"/>
  <c r="M4896" i="3"/>
  <c r="M4736" i="3"/>
  <c r="M1498" i="3"/>
  <c r="M7554" i="3"/>
  <c r="M7506" i="3"/>
  <c r="M537" i="3"/>
  <c r="M7442" i="3"/>
  <c r="M7401" i="3"/>
  <c r="M7367" i="3"/>
  <c r="M7338" i="3"/>
  <c r="M7282" i="3"/>
  <c r="M7247" i="3"/>
  <c r="M7214" i="3"/>
  <c r="M7164" i="3"/>
  <c r="M7140" i="3"/>
  <c r="M7095" i="3"/>
  <c r="M7066" i="3"/>
  <c r="M7039" i="3"/>
  <c r="M800" i="3"/>
  <c r="M6967" i="3"/>
  <c r="M6944" i="3"/>
  <c r="M6920" i="3"/>
  <c r="M6897" i="3"/>
  <c r="M6873" i="3"/>
  <c r="M6848" i="3"/>
  <c r="M6802" i="3"/>
  <c r="M6782" i="3"/>
  <c r="M6734" i="3"/>
  <c r="M6693" i="3"/>
  <c r="M6614" i="3"/>
  <c r="M6566" i="3"/>
  <c r="M6538" i="3"/>
  <c r="M6493" i="3"/>
  <c r="M6461" i="3"/>
  <c r="M6421" i="3"/>
  <c r="M6339" i="3"/>
  <c r="M6292" i="3"/>
  <c r="M6261" i="3"/>
  <c r="M1123" i="3"/>
  <c r="M6160" i="3"/>
  <c r="M6116" i="3"/>
  <c r="M6095" i="3"/>
  <c r="M6050" i="3"/>
  <c r="M6018" i="3"/>
  <c r="M1302" i="3"/>
  <c r="M5954" i="3"/>
  <c r="M5913" i="3"/>
  <c r="M5841" i="3"/>
  <c r="M5788" i="3"/>
  <c r="M5743" i="3"/>
  <c r="M5713" i="3"/>
  <c r="M5665" i="3"/>
  <c r="M5624" i="3"/>
  <c r="M5546" i="3"/>
  <c r="M5508" i="3"/>
  <c r="M5477" i="3"/>
  <c r="M5451" i="3"/>
  <c r="M5391" i="3"/>
  <c r="M5356" i="3"/>
  <c r="M5325" i="3"/>
  <c r="M5277" i="3"/>
  <c r="M5238" i="3"/>
  <c r="M5198" i="3"/>
  <c r="M5166" i="3"/>
  <c r="M5118" i="3"/>
  <c r="M5080" i="3"/>
  <c r="M5041" i="3"/>
  <c r="M4984" i="3"/>
  <c r="M4940" i="3"/>
  <c r="M4889" i="3"/>
  <c r="M4874" i="3"/>
  <c r="M4814" i="3"/>
  <c r="M4784" i="3"/>
  <c r="M4755" i="3"/>
  <c r="M4706" i="3"/>
  <c r="M4690" i="3"/>
  <c r="M4664" i="3"/>
  <c r="M798" i="3"/>
  <c r="M4599" i="3"/>
  <c r="M4553" i="3"/>
  <c r="M4514" i="3"/>
  <c r="M4489" i="3"/>
  <c r="M4443" i="3"/>
  <c r="M4402" i="3"/>
  <c r="M4377" i="3"/>
  <c r="M4346" i="3"/>
  <c r="M4296" i="3"/>
  <c r="M4214" i="3"/>
  <c r="M4178" i="3"/>
  <c r="M5618" i="3"/>
  <c r="M4110" i="3"/>
  <c r="M4074" i="3"/>
  <c r="M4027" i="3"/>
  <c r="M3987" i="3"/>
  <c r="M6716" i="3"/>
  <c r="M3841" i="3"/>
  <c r="M3814" i="3"/>
  <c r="M3765" i="3"/>
  <c r="M3754" i="3"/>
  <c r="M3701" i="3"/>
  <c r="M3679" i="3"/>
  <c r="M2375" i="3"/>
  <c r="M3599" i="3"/>
  <c r="M940" i="3"/>
  <c r="M3520" i="3"/>
  <c r="M3455" i="3"/>
  <c r="M3427" i="3"/>
  <c r="M3377" i="3"/>
  <c r="M6422" i="3"/>
  <c r="M5024" i="3"/>
  <c r="M3264" i="3"/>
  <c r="M3223" i="3"/>
  <c r="M3200" i="3"/>
  <c r="M3163" i="3"/>
  <c r="M3130" i="3"/>
  <c r="M7614" i="3"/>
  <c r="M3071" i="3"/>
  <c r="M3029" i="3"/>
  <c r="M2987" i="3"/>
  <c r="M2944" i="3"/>
  <c r="M2899" i="3"/>
  <c r="M2880" i="3"/>
  <c r="M4310" i="3"/>
  <c r="M2806" i="3"/>
  <c r="M1192" i="3"/>
  <c r="M2728" i="3"/>
  <c r="M2699" i="3"/>
  <c r="M2640" i="3"/>
  <c r="M2616" i="3"/>
  <c r="M2572" i="3"/>
  <c r="M2542" i="3"/>
  <c r="M2509" i="3"/>
  <c r="M2455" i="3"/>
  <c r="M2416" i="3"/>
  <c r="M2376" i="3"/>
  <c r="M2327" i="3"/>
  <c r="M2281" i="3"/>
  <c r="M2259" i="3"/>
  <c r="M2219" i="3"/>
  <c r="M2171" i="3"/>
  <c r="M2148" i="3"/>
  <c r="M2108" i="3"/>
  <c r="M2083" i="3"/>
  <c r="M2049" i="3"/>
  <c r="M1972" i="3"/>
  <c r="M7196" i="3"/>
  <c r="M1909" i="3"/>
  <c r="M1894" i="3"/>
  <c r="M1859" i="3"/>
  <c r="M1841" i="3"/>
  <c r="M1797" i="3"/>
  <c r="M1758" i="3"/>
  <c r="M1742" i="3"/>
  <c r="M1712" i="3"/>
  <c r="M1689" i="3"/>
  <c r="M1646" i="3"/>
  <c r="M1619" i="3"/>
  <c r="M1579" i="3"/>
  <c r="M1550" i="3"/>
  <c r="M1526" i="3"/>
  <c r="M1473" i="3"/>
  <c r="M1445" i="3"/>
  <c r="M1423" i="3"/>
  <c r="M1388" i="3"/>
  <c r="M1355" i="3"/>
  <c r="M1321" i="3"/>
  <c r="M1276" i="3"/>
  <c r="M1262" i="3"/>
  <c r="M1228" i="3"/>
  <c r="M1185" i="3"/>
  <c r="M1141" i="3"/>
  <c r="M1100" i="3"/>
  <c r="M1071" i="3"/>
  <c r="M1049" i="3"/>
  <c r="M1010" i="3"/>
  <c r="M990" i="3"/>
  <c r="M948" i="3"/>
  <c r="M904" i="3"/>
  <c r="M879" i="3"/>
  <c r="M841" i="3"/>
  <c r="M534" i="3"/>
  <c r="M775" i="3"/>
  <c r="M727" i="3"/>
  <c r="M692" i="3"/>
  <c r="M659" i="3"/>
  <c r="M614" i="3"/>
  <c r="M576" i="3"/>
  <c r="M561" i="3"/>
  <c r="M495" i="3"/>
  <c r="M466" i="3"/>
  <c r="M434" i="3"/>
  <c r="M398" i="3"/>
  <c r="M383" i="3"/>
  <c r="M333" i="3"/>
  <c r="M297" i="3"/>
  <c r="M3114" i="3"/>
  <c r="M240" i="3"/>
  <c r="M202" i="3"/>
  <c r="M176" i="3"/>
  <c r="M139" i="3"/>
  <c r="M93" i="3"/>
  <c r="M61" i="3"/>
  <c r="M7601" i="3"/>
  <c r="M6647" i="3"/>
  <c r="M6380" i="3"/>
  <c r="M6300" i="3"/>
  <c r="M5872" i="3"/>
  <c r="M5569" i="3"/>
  <c r="M5271" i="3"/>
  <c r="M7618" i="3"/>
  <c r="M7585" i="3"/>
  <c r="M7545" i="3"/>
  <c r="M7521" i="3"/>
  <c r="M3295" i="3"/>
  <c r="M7433" i="3"/>
  <c r="M7373" i="3"/>
  <c r="M7200" i="3"/>
  <c r="M6452" i="3"/>
  <c r="M7609" i="3"/>
  <c r="M6573" i="3"/>
  <c r="M6310" i="3"/>
  <c r="M6151" i="3"/>
  <c r="M5577" i="3"/>
  <c r="M4244" i="3"/>
  <c r="M4036" i="3"/>
  <c r="M6811" i="3"/>
  <c r="M3834" i="3"/>
  <c r="M3255" i="3"/>
  <c r="M7562" i="3"/>
  <c r="M7498" i="3"/>
  <c r="M1178" i="3"/>
  <c r="M7388" i="3"/>
  <c r="M7330" i="3"/>
  <c r="M7274" i="3"/>
  <c r="M3513" i="3"/>
  <c r="M7156" i="3"/>
  <c r="M7104" i="3"/>
  <c r="M4992" i="3"/>
  <c r="M7016" i="3"/>
  <c r="M6986" i="3"/>
  <c r="M6936" i="3"/>
  <c r="M6912" i="3"/>
  <c r="M6865" i="3"/>
  <c r="M6830" i="3"/>
  <c r="M6773" i="3"/>
  <c r="M6727" i="3"/>
  <c r="M6669" i="3"/>
  <c r="M6453" i="3"/>
  <c r="M6408" i="3"/>
  <c r="M6253" i="3"/>
  <c r="M6144" i="3"/>
  <c r="M6088" i="3"/>
  <c r="M6026" i="3"/>
  <c r="M5904" i="3"/>
  <c r="M5857" i="3"/>
  <c r="M5805" i="3"/>
  <c r="M5751" i="3"/>
  <c r="M5704" i="3"/>
  <c r="M5657" i="3"/>
  <c r="M5603" i="3"/>
  <c r="M5524" i="3"/>
  <c r="M5461" i="3"/>
  <c r="M5399" i="3"/>
  <c r="M5347" i="3"/>
  <c r="M5262" i="3"/>
  <c r="M5208" i="3"/>
  <c r="M5140" i="3"/>
  <c r="M5033" i="3"/>
  <c r="M4842" i="3"/>
  <c r="M4306" i="3"/>
  <c r="M4255" i="3"/>
  <c r="M4206" i="3"/>
  <c r="M4082" i="3"/>
  <c r="M4011" i="3"/>
  <c r="M3965" i="3"/>
  <c r="M3906" i="3"/>
  <c r="M3866" i="3"/>
  <c r="M3807" i="3"/>
  <c r="M3746" i="3"/>
  <c r="M3672" i="3"/>
  <c r="M3631" i="3"/>
  <c r="M3583" i="3"/>
  <c r="M3531" i="3"/>
  <c r="M3436" i="3"/>
  <c r="M3370" i="3"/>
  <c r="M3315" i="3"/>
  <c r="M3280" i="3"/>
  <c r="M3215" i="3"/>
  <c r="M3154" i="3"/>
  <c r="M6545" i="3"/>
  <c r="M3063" i="3"/>
  <c r="M2995" i="3"/>
  <c r="M2927" i="3"/>
  <c r="M2872" i="3"/>
  <c r="M2822" i="3"/>
  <c r="M2766" i="3"/>
  <c r="M2712" i="3"/>
  <c r="M2675" i="3"/>
  <c r="M2624" i="3"/>
  <c r="M2549" i="3"/>
  <c r="M2947" i="3"/>
  <c r="M2431" i="3"/>
  <c r="M2366" i="3"/>
  <c r="M2297" i="3"/>
  <c r="M2251" i="3"/>
  <c r="M2199" i="3"/>
  <c r="M2123" i="3"/>
  <c r="M2073" i="3"/>
  <c r="M2018" i="3"/>
  <c r="M1952" i="3"/>
  <c r="M1901" i="3"/>
  <c r="M1851" i="3"/>
  <c r="M1802" i="3"/>
  <c r="M1750" i="3"/>
  <c r="M1699" i="3"/>
  <c r="M677" i="3"/>
  <c r="M1612" i="3"/>
  <c r="M1566" i="3"/>
  <c r="M1518" i="3"/>
  <c r="M597" i="3"/>
  <c r="M1397" i="3"/>
  <c r="M1336" i="3"/>
  <c r="M1482" i="3"/>
  <c r="M1235" i="3"/>
  <c r="M1193" i="3"/>
  <c r="M1110" i="3"/>
  <c r="M1064" i="3"/>
  <c r="M1020" i="3"/>
  <c r="M957" i="3"/>
  <c r="M928" i="3"/>
  <c r="M872" i="3"/>
  <c r="M810" i="3"/>
  <c r="M752" i="3"/>
  <c r="M701" i="3"/>
  <c r="M647" i="3"/>
  <c r="M590" i="3"/>
  <c r="M533" i="3"/>
  <c r="M488" i="3"/>
  <c r="M442" i="3"/>
  <c r="M391" i="3"/>
  <c r="M342" i="3"/>
  <c r="M281" i="3"/>
  <c r="M230" i="3"/>
  <c r="M184" i="3"/>
  <c r="M122" i="3"/>
  <c r="M9" i="3"/>
  <c r="M7626" i="3"/>
  <c r="M7561" i="3"/>
  <c r="M7489" i="3"/>
  <c r="M2459" i="3"/>
  <c r="M7387" i="3"/>
  <c r="M7337" i="3"/>
  <c r="M7289" i="3"/>
  <c r="M7238" i="3"/>
  <c r="M7207" i="3"/>
  <c r="M7147" i="3"/>
  <c r="M7094" i="3"/>
  <c r="M7052" i="3"/>
  <c r="M7008" i="3"/>
  <c r="M6958" i="3"/>
  <c r="M6911" i="3"/>
  <c r="M6864" i="3"/>
  <c r="M6821" i="3"/>
  <c r="M6757" i="3"/>
  <c r="M6708" i="3"/>
  <c r="M6661" i="3"/>
  <c r="M6613" i="3"/>
  <c r="M6572" i="3"/>
  <c r="M6519" i="3"/>
  <c r="M4768" i="3"/>
  <c r="M6407" i="3"/>
  <c r="M6364" i="3"/>
  <c r="M6321" i="3"/>
  <c r="M6268" i="3"/>
  <c r="M1130" i="3"/>
  <c r="M6143" i="3"/>
  <c r="M6115" i="3"/>
  <c r="M6079" i="3"/>
  <c r="M6041" i="3"/>
  <c r="M4032" i="3"/>
  <c r="M5953" i="3"/>
  <c r="M5912" i="3"/>
  <c r="M5864" i="3"/>
  <c r="M5822" i="3"/>
  <c r="M5804" i="3"/>
  <c r="M5765" i="3"/>
  <c r="M5721" i="3"/>
  <c r="M5687" i="3"/>
  <c r="M5656" i="3"/>
  <c r="M5623" i="3"/>
  <c r="M5591" i="3"/>
  <c r="M5560" i="3"/>
  <c r="M5515" i="3"/>
  <c r="M5484" i="3"/>
  <c r="M5432" i="3"/>
  <c r="M5390" i="3"/>
  <c r="M5363" i="3"/>
  <c r="M5308" i="3"/>
  <c r="M5270" i="3"/>
  <c r="M5229" i="3"/>
  <c r="M5181" i="3"/>
  <c r="M5079" i="3"/>
  <c r="M4939" i="3"/>
  <c r="M4888" i="3"/>
  <c r="M4849" i="3"/>
  <c r="M4813" i="3"/>
  <c r="M4771" i="3"/>
  <c r="M4728" i="3"/>
  <c r="M4698" i="3"/>
  <c r="M4670" i="3"/>
  <c r="M4646" i="3"/>
  <c r="M4614" i="3"/>
  <c r="M4584" i="3"/>
  <c r="M4520" i="3"/>
  <c r="M4488" i="3"/>
  <c r="M4450" i="3"/>
  <c r="M4412" i="3"/>
  <c r="M4359" i="3"/>
  <c r="M4321" i="3"/>
  <c r="M4279" i="3"/>
  <c r="M4252" i="3"/>
  <c r="M4213" i="3"/>
  <c r="M4168" i="3"/>
  <c r="M3512" i="3"/>
  <c r="M4126" i="3"/>
  <c r="M4091" i="3"/>
  <c r="M4058" i="3"/>
  <c r="M4026" i="3"/>
  <c r="M3994" i="3"/>
  <c r="M3964" i="3"/>
  <c r="M3929" i="3"/>
  <c r="M3764" i="3"/>
  <c r="M3707" i="3"/>
  <c r="M7619" i="3"/>
  <c r="M6581" i="3"/>
  <c r="M6236" i="3"/>
  <c r="M6159" i="3"/>
  <c r="M6049" i="3"/>
  <c r="M5962" i="3"/>
  <c r="M4040" i="3"/>
  <c r="M3896" i="3"/>
  <c r="M3840" i="3"/>
  <c r="M6810" i="3"/>
  <c r="M7538" i="3"/>
  <c r="M7490" i="3"/>
  <c r="M7434" i="3"/>
  <c r="M2277" i="3"/>
  <c r="M7290" i="3"/>
  <c r="M7222" i="3"/>
  <c r="M39" i="3"/>
  <c r="M7113" i="3"/>
  <c r="M7074" i="3"/>
  <c r="M7024" i="3"/>
  <c r="M6975" i="3"/>
  <c r="M6928" i="3"/>
  <c r="M6889" i="3"/>
  <c r="M6857" i="3"/>
  <c r="M6822" i="3"/>
  <c r="M6763" i="3"/>
  <c r="M6719" i="3"/>
  <c r="M6677" i="3"/>
  <c r="M6622" i="3"/>
  <c r="M6558" i="3"/>
  <c r="M6485" i="3"/>
  <c r="M6430" i="3"/>
  <c r="M6365" i="3"/>
  <c r="M6220" i="3"/>
  <c r="M320" i="3"/>
  <c r="M6066" i="3"/>
  <c r="M5938" i="3"/>
  <c r="M5758" i="3"/>
  <c r="M6710" i="3"/>
  <c r="M5632" i="3"/>
  <c r="M5592" i="3"/>
  <c r="M5538" i="3"/>
  <c r="M5485" i="3"/>
  <c r="M5426" i="3"/>
  <c r="M5374" i="3"/>
  <c r="M5309" i="3"/>
  <c r="M5253" i="3"/>
  <c r="M5190" i="3"/>
  <c r="M5133" i="3"/>
  <c r="M5087" i="3"/>
  <c r="M5018" i="3"/>
  <c r="M4964" i="3"/>
  <c r="M4920" i="3"/>
  <c r="M4859" i="3"/>
  <c r="M4772" i="3"/>
  <c r="M4721" i="3"/>
  <c r="M2005" i="3"/>
  <c r="M4630" i="3"/>
  <c r="M4577" i="3"/>
  <c r="M4528" i="3"/>
  <c r="M4473" i="3"/>
  <c r="M4436" i="3"/>
  <c r="M4386" i="3"/>
  <c r="M4339" i="3"/>
  <c r="M4288" i="3"/>
  <c r="M4235" i="3"/>
  <c r="M4170" i="3"/>
  <c r="M4127" i="3"/>
  <c r="M4059" i="3"/>
  <c r="M3995" i="3"/>
  <c r="M3938" i="3"/>
  <c r="M3882" i="3"/>
  <c r="M3835" i="3"/>
  <c r="M3780" i="3"/>
  <c r="M3708" i="3"/>
  <c r="M3648" i="3"/>
  <c r="M3606" i="3"/>
  <c r="M3547" i="3"/>
  <c r="M3481" i="3"/>
  <c r="M3395" i="3"/>
  <c r="M3340" i="3"/>
  <c r="M1869" i="3"/>
  <c r="M3122" i="3"/>
  <c r="M3089" i="3"/>
  <c r="M3021" i="3"/>
  <c r="M2963" i="3"/>
  <c r="M2911" i="3"/>
  <c r="M2857" i="3"/>
  <c r="M2798" i="3"/>
  <c r="M2744" i="3"/>
  <c r="M2683" i="3"/>
  <c r="M2605" i="3"/>
  <c r="M2563" i="3"/>
  <c r="M2501" i="3"/>
  <c r="M2447" i="3"/>
  <c r="M2392" i="3"/>
  <c r="M2319" i="3"/>
  <c r="M2267" i="3"/>
  <c r="M2211" i="3"/>
  <c r="M2155" i="3"/>
  <c r="M4866" i="3"/>
  <c r="M2057" i="3"/>
  <c r="M1964" i="3"/>
  <c r="M1932" i="3"/>
  <c r="M1888" i="3"/>
  <c r="M1833" i="3"/>
  <c r="M1782" i="3"/>
  <c r="M1727" i="3"/>
  <c r="M1682" i="3"/>
  <c r="M1628" i="3"/>
  <c r="M1575" i="3"/>
  <c r="M1532" i="3"/>
  <c r="M1466" i="3"/>
  <c r="M1413" i="3"/>
  <c r="M1363" i="3"/>
  <c r="M1313" i="3"/>
  <c r="M4043" i="3"/>
  <c r="M1220" i="3"/>
  <c r="M1176" i="3"/>
  <c r="M3898" i="3"/>
  <c r="M1028" i="3"/>
  <c r="M964" i="3"/>
  <c r="M912" i="3"/>
  <c r="M866" i="3"/>
  <c r="M824" i="3"/>
  <c r="M759" i="3"/>
  <c r="M711" i="3"/>
  <c r="M639" i="3"/>
  <c r="M583" i="3"/>
  <c r="M546" i="3"/>
  <c r="M481" i="3"/>
  <c r="M411" i="3"/>
  <c r="M350" i="3"/>
  <c r="M289" i="3"/>
  <c r="M248" i="3"/>
  <c r="M193" i="3"/>
  <c r="M108" i="3"/>
  <c r="M45" i="3"/>
  <c r="M7593" i="3"/>
  <c r="M7529" i="3"/>
  <c r="M7472" i="3"/>
  <c r="M7416" i="3"/>
  <c r="M7366" i="3"/>
  <c r="M7329" i="3"/>
  <c r="M7273" i="3"/>
  <c r="M7229" i="3"/>
  <c r="M7181" i="3"/>
  <c r="M7122" i="3"/>
  <c r="M7078" i="3"/>
  <c r="M7038" i="3"/>
  <c r="M1132" i="3"/>
  <c r="M6943" i="3"/>
  <c r="M6896" i="3"/>
  <c r="M6837" i="3"/>
  <c r="M6772" i="3"/>
  <c r="M6726" i="3"/>
  <c r="M6684" i="3"/>
  <c r="M6646" i="3"/>
  <c r="M6598" i="3"/>
  <c r="M6537" i="3"/>
  <c r="M6500" i="3"/>
  <c r="M6444" i="3"/>
  <c r="M6389" i="3"/>
  <c r="M6338" i="3"/>
  <c r="M6274" i="3"/>
  <c r="M6227" i="3"/>
  <c r="M1680" i="3"/>
  <c r="M6123" i="3"/>
  <c r="M6071" i="3"/>
  <c r="M6025" i="3"/>
  <c r="M5984" i="3"/>
  <c r="M5896" i="3"/>
  <c r="M5568" i="3"/>
  <c r="M5530" i="3"/>
  <c r="M5492" i="3"/>
  <c r="M5450" i="3"/>
  <c r="M5408" i="3"/>
  <c r="M5284" i="3"/>
  <c r="M5237" i="3"/>
  <c r="M5197" i="3"/>
  <c r="M5157" i="3"/>
  <c r="M5107" i="3"/>
  <c r="M5047" i="3"/>
  <c r="M4983" i="3"/>
  <c r="M4927" i="3"/>
  <c r="M4873" i="3"/>
  <c r="M4761" i="3"/>
  <c r="M4465" i="3"/>
  <c r="M4427" i="3"/>
  <c r="M4385" i="3"/>
  <c r="M5326" i="3"/>
  <c r="M4314" i="3"/>
  <c r="M4273" i="3"/>
  <c r="M4243" i="3"/>
  <c r="M4222" i="3"/>
  <c r="M4177" i="3"/>
  <c r="M4801" i="3"/>
  <c r="M4118" i="3"/>
  <c r="M4073" i="3"/>
  <c r="M4049" i="3"/>
  <c r="M4018" i="3"/>
  <c r="M3986" i="3"/>
  <c r="M3955" i="3"/>
  <c r="M3789" i="3"/>
  <c r="M3771" i="3"/>
  <c r="M3723" i="3"/>
  <c r="M7817" i="3"/>
  <c r="M7804" i="3"/>
  <c r="M7780" i="3"/>
  <c r="M6182" i="3"/>
  <c r="M7739" i="3"/>
  <c r="M7722" i="3"/>
  <c r="M7705" i="3"/>
  <c r="M7682" i="3"/>
  <c r="M7671" i="3"/>
  <c r="M7651" i="3"/>
  <c r="M7635" i="3"/>
  <c r="M6503" i="3"/>
  <c r="M6245" i="3"/>
  <c r="M6167" i="3"/>
  <c r="M5000" i="3"/>
  <c r="M4656" i="3"/>
  <c r="M3905" i="3"/>
  <c r="M3848" i="3"/>
  <c r="M7586" i="3"/>
  <c r="M7530" i="3"/>
  <c r="M7473" i="3"/>
  <c r="M7409" i="3"/>
  <c r="M7360" i="3"/>
  <c r="M7105" i="3"/>
  <c r="M7256" i="3"/>
  <c r="M7190" i="3"/>
  <c r="M7123" i="3"/>
  <c r="M7086" i="3"/>
  <c r="M7046" i="3"/>
  <c r="M7002" i="3"/>
  <c r="M4141" i="3"/>
  <c r="M6904" i="3"/>
  <c r="M6838" i="3"/>
  <c r="M6748" i="3"/>
  <c r="M6701" i="3"/>
  <c r="M6655" i="3"/>
  <c r="M6599" i="3"/>
  <c r="M6477" i="3"/>
  <c r="M6415" i="3"/>
  <c r="M6356" i="3"/>
  <c r="M6209" i="3"/>
  <c r="M6152" i="3"/>
  <c r="M6102" i="3"/>
  <c r="M6042" i="3"/>
  <c r="M5985" i="3"/>
  <c r="M5929" i="3"/>
  <c r="M5888" i="3"/>
  <c r="M5849" i="3"/>
  <c r="M5780" i="3"/>
  <c r="M5728" i="3"/>
  <c r="M5672" i="3"/>
  <c r="M5615" i="3"/>
  <c r="M5500" i="3"/>
  <c r="M5443" i="3"/>
  <c r="M5383" i="3"/>
  <c r="M5338" i="3"/>
  <c r="M5285" i="3"/>
  <c r="M5215" i="3"/>
  <c r="M5158" i="3"/>
  <c r="M5094" i="3"/>
  <c r="M5056" i="3"/>
  <c r="M6816" i="3"/>
  <c r="M4912" i="3"/>
  <c r="M4850" i="3"/>
  <c r="M4793" i="3"/>
  <c r="M4729" i="3"/>
  <c r="M4615" i="3"/>
  <c r="M4568" i="3"/>
  <c r="M4521" i="3"/>
  <c r="M4406" i="3"/>
  <c r="M4420" i="3"/>
  <c r="M4369" i="3"/>
  <c r="M4330" i="3"/>
  <c r="M4274" i="3"/>
  <c r="M4223" i="3"/>
  <c r="M4157" i="3"/>
  <c r="M4098" i="3"/>
  <c r="M4041" i="3"/>
  <c r="M3967" i="3"/>
  <c r="M3913" i="3"/>
  <c r="M3873" i="3"/>
  <c r="M3819" i="3"/>
  <c r="M3757" i="3"/>
  <c r="M3695" i="3"/>
  <c r="M2043" i="3"/>
  <c r="M3591" i="3"/>
  <c r="M3539" i="3"/>
  <c r="M3467" i="3"/>
  <c r="M3411" i="3"/>
  <c r="M3355" i="3"/>
  <c r="M337" i="3"/>
  <c r="M3248" i="3"/>
  <c r="M3192" i="3"/>
  <c r="M3138" i="3"/>
  <c r="M3099" i="3"/>
  <c r="M4535" i="3"/>
  <c r="M2971" i="3"/>
  <c r="M658" i="3"/>
  <c r="M2849" i="3"/>
  <c r="M2774" i="3"/>
  <c r="M2707" i="3"/>
  <c r="M822" i="3"/>
  <c r="M2597" i="3"/>
  <c r="M2526" i="3"/>
  <c r="M2482" i="3"/>
  <c r="M2423" i="3"/>
  <c r="M6764" i="3"/>
  <c r="M2272" i="3"/>
  <c r="M6982" i="3"/>
  <c r="M2117" i="3"/>
  <c r="M2065" i="3"/>
  <c r="M1980" i="3"/>
  <c r="M1924" i="3"/>
  <c r="M1872" i="3"/>
  <c r="M1818" i="3"/>
  <c r="M1774" i="3"/>
  <c r="M1704" i="3"/>
  <c r="M1653" i="3"/>
  <c r="M1585" i="3"/>
  <c r="M1544" i="3"/>
  <c r="M1504" i="3"/>
  <c r="M1431" i="3"/>
  <c r="M1372" i="3"/>
  <c r="M1328" i="3"/>
  <c r="M1284" i="3"/>
  <c r="M1240" i="3"/>
  <c r="M1204" i="3"/>
  <c r="M1160" i="3"/>
  <c r="M1079" i="3"/>
  <c r="M1041" i="3"/>
  <c r="M981" i="3"/>
  <c r="M2192" i="3"/>
  <c r="M857" i="3"/>
  <c r="M787" i="3"/>
  <c r="M745" i="3"/>
  <c r="M683" i="3"/>
  <c r="M631" i="3"/>
  <c r="M569" i="3"/>
  <c r="M526" i="3"/>
  <c r="M458" i="3"/>
  <c r="M2156" i="3"/>
  <c r="M375" i="3"/>
  <c r="M310" i="3"/>
  <c r="M272" i="3"/>
  <c r="M6597" i="3"/>
  <c r="M147" i="3"/>
  <c r="M85" i="3"/>
  <c r="M70" i="3"/>
  <c r="M36" i="3"/>
  <c r="M7569" i="3"/>
  <c r="M7505" i="3"/>
  <c r="M7458" i="3"/>
  <c r="M2044" i="3"/>
  <c r="M7345" i="3"/>
  <c r="M7303" i="3"/>
  <c r="M7255" i="3"/>
  <c r="M7172" i="3"/>
  <c r="M7112" i="3"/>
  <c r="M1669" i="3"/>
  <c r="M7015" i="3"/>
  <c r="M6974" i="3"/>
  <c r="M6919" i="3"/>
  <c r="M6872" i="3"/>
  <c r="M6809" i="3"/>
  <c r="M6740" i="3"/>
  <c r="M6692" i="3"/>
  <c r="M6630" i="3"/>
  <c r="M6580" i="3"/>
  <c r="M6529" i="3"/>
  <c r="M6476" i="3"/>
  <c r="M6429" i="3"/>
  <c r="M653" i="3"/>
  <c r="M6299" i="3"/>
  <c r="M6252" i="3"/>
  <c r="M1117" i="3"/>
  <c r="M6032" i="3"/>
  <c r="M5992" i="3"/>
  <c r="M5944" i="3"/>
  <c r="M4851" i="3"/>
  <c r="M5856" i="3"/>
  <c r="M5812" i="3"/>
  <c r="M5771" i="3"/>
  <c r="M5734" i="3"/>
  <c r="M5631" i="3"/>
  <c r="M5189" i="3"/>
  <c r="M5139" i="3"/>
  <c r="M5099" i="3"/>
  <c r="M5063" i="3"/>
  <c r="M5017" i="3"/>
  <c r="M4955" i="3"/>
  <c r="M4911" i="3"/>
  <c r="M4869" i="3"/>
  <c r="M4832" i="3"/>
  <c r="M4791" i="3"/>
  <c r="M4753" i="3"/>
  <c r="M82" i="3"/>
  <c r="M4682" i="3"/>
  <c r="M4655" i="3"/>
  <c r="M4622" i="3"/>
  <c r="M4592" i="3"/>
  <c r="M1478" i="3"/>
  <c r="M4496" i="3"/>
  <c r="M4458" i="3"/>
  <c r="M4419" i="3"/>
  <c r="M4376" i="3"/>
  <c r="M4329" i="3"/>
  <c r="M4287" i="3"/>
  <c r="M4262" i="3"/>
  <c r="M4230" i="3"/>
  <c r="M4185" i="3"/>
  <c r="M4156" i="3"/>
  <c r="M4134" i="3"/>
  <c r="M4081" i="3"/>
  <c r="M4010" i="3"/>
  <c r="M157" i="3"/>
  <c r="M3947" i="3"/>
  <c r="M3745" i="3"/>
  <c r="M7825" i="3"/>
  <c r="M7809" i="3"/>
  <c r="M7796" i="3"/>
  <c r="M7788" i="3"/>
  <c r="M7771" i="3"/>
  <c r="M7756" i="3"/>
  <c r="M7746" i="3"/>
  <c r="M7730" i="3"/>
  <c r="M7714" i="3"/>
  <c r="M7697" i="3"/>
  <c r="M7690" i="3"/>
  <c r="M1134" i="3"/>
  <c r="M7662" i="3"/>
  <c r="M7643" i="3"/>
  <c r="M7628" i="3"/>
  <c r="M7824" i="3"/>
  <c r="M7816" i="3"/>
  <c r="M2007" i="3"/>
  <c r="M7803" i="3"/>
  <c r="M7795" i="3"/>
  <c r="M7787" i="3"/>
  <c r="M7778" i="3"/>
  <c r="M3175" i="3"/>
  <c r="M7765" i="3"/>
  <c r="M7755" i="3"/>
  <c r="M7745" i="3"/>
  <c r="M7737" i="3"/>
  <c r="M7729" i="3"/>
  <c r="M7721" i="3"/>
  <c r="M7713" i="3"/>
  <c r="M7704" i="3"/>
  <c r="M7696" i="3"/>
  <c r="M7689" i="3"/>
  <c r="M239" i="3"/>
  <c r="M5567" i="3"/>
  <c r="M7670" i="3"/>
  <c r="M7658" i="3"/>
  <c r="M7650" i="3"/>
  <c r="M7642" i="3"/>
  <c r="M7634" i="3"/>
  <c r="M6511" i="3"/>
  <c r="M6196" i="3"/>
  <c r="M6188" i="3"/>
  <c r="M6178" i="3"/>
  <c r="M2671" i="3"/>
  <c r="M5545" i="3"/>
  <c r="M4527" i="3"/>
  <c r="M4322" i="3"/>
  <c r="M4144" i="3"/>
  <c r="M3912" i="3"/>
  <c r="M3856" i="3"/>
  <c r="M3798" i="3"/>
  <c r="M6275" i="3"/>
  <c r="M7546" i="3"/>
  <c r="M7484" i="3"/>
  <c r="M7426" i="3"/>
  <c r="M7381" i="3"/>
  <c r="M7321" i="3"/>
  <c r="M7239" i="3"/>
  <c r="M7132" i="3"/>
  <c r="M6794" i="3"/>
  <c r="M6741" i="3"/>
  <c r="M6685" i="3"/>
  <c r="M6631" i="3"/>
  <c r="M6520" i="3"/>
  <c r="M6390" i="3"/>
  <c r="M6330" i="3"/>
  <c r="M6131" i="3"/>
  <c r="M6058" i="3"/>
  <c r="M5946" i="3"/>
  <c r="M5880" i="3"/>
  <c r="M5735" i="3"/>
  <c r="M5680" i="3"/>
  <c r="M5945" i="3"/>
  <c r="M5493" i="3"/>
  <c r="M5409" i="3"/>
  <c r="M5294" i="3"/>
  <c r="M5230" i="3"/>
  <c r="M5174" i="3"/>
  <c r="M5108" i="3"/>
  <c r="M5064" i="3"/>
  <c r="M5010" i="3"/>
  <c r="M4948" i="3"/>
  <c r="M4905" i="3"/>
  <c r="M4870" i="3"/>
  <c r="M4805" i="3"/>
  <c r="M4745" i="3"/>
  <c r="M4699" i="3"/>
  <c r="M4647" i="3"/>
  <c r="M4593" i="3"/>
  <c r="M4544" i="3"/>
  <c r="M4506" i="3"/>
  <c r="M4459" i="3"/>
  <c r="M4413" i="3"/>
  <c r="M4360" i="3"/>
  <c r="M4315" i="3"/>
  <c r="M4263" i="3"/>
  <c r="M4186" i="3"/>
  <c r="M4135" i="3"/>
  <c r="M4067" i="3"/>
  <c r="M4019" i="3"/>
  <c r="M3956" i="3"/>
  <c r="M3897" i="3"/>
  <c r="M3857" i="3"/>
  <c r="M3799" i="3"/>
  <c r="M3738" i="3"/>
  <c r="M3655" i="3"/>
  <c r="M3639" i="3"/>
  <c r="M6319" i="3"/>
  <c r="M3508" i="3"/>
  <c r="M3447" i="3"/>
  <c r="M3385" i="3"/>
  <c r="M3325" i="3"/>
  <c r="M3287" i="3"/>
  <c r="M3231" i="3"/>
  <c r="M3170" i="3"/>
  <c r="M3514" i="3"/>
  <c r="M3048" i="3"/>
  <c r="M3011" i="3"/>
  <c r="M2954" i="3"/>
  <c r="M3979" i="3"/>
  <c r="M2841" i="3"/>
  <c r="M2791" i="3"/>
  <c r="M2736" i="3"/>
  <c r="M2661" i="3"/>
  <c r="M2588" i="3"/>
  <c r="M2533" i="3"/>
  <c r="M2474" i="3"/>
  <c r="M2408" i="3"/>
  <c r="M2360" i="3"/>
  <c r="M3943" i="3"/>
  <c r="M2243" i="3"/>
  <c r="M2180" i="3"/>
  <c r="M2131" i="3"/>
  <c r="M5820" i="3"/>
  <c r="M1365" i="3"/>
  <c r="M1941" i="3"/>
  <c r="M1880" i="3"/>
  <c r="M1826" i="3"/>
  <c r="M987" i="3"/>
  <c r="M1735" i="3"/>
  <c r="M1674" i="3"/>
  <c r="M1602" i="3"/>
  <c r="M1558" i="3"/>
  <c r="M1421" i="3"/>
  <c r="M1458" i="3"/>
  <c r="M1404" i="3"/>
  <c r="M1351" i="3"/>
  <c r="M1299" i="3"/>
  <c r="M1246" i="3"/>
  <c r="M1198" i="3"/>
  <c r="M1152" i="3"/>
  <c r="M1056" i="3"/>
  <c r="M1003" i="3"/>
  <c r="M956" i="3"/>
  <c r="M896" i="3"/>
  <c r="M849" i="3"/>
  <c r="M781" i="3"/>
  <c r="M735" i="3"/>
  <c r="M673" i="3"/>
  <c r="M623" i="3"/>
  <c r="M6317" i="3"/>
  <c r="M504" i="3"/>
  <c r="M450" i="3"/>
  <c r="M405" i="3"/>
  <c r="M358" i="3"/>
  <c r="M5716" i="3"/>
  <c r="M264" i="3"/>
  <c r="M222" i="3"/>
  <c r="M780" i="3"/>
  <c r="M116" i="3"/>
  <c r="M17" i="3"/>
  <c r="M7608" i="3"/>
  <c r="M7553" i="3"/>
  <c r="M7497" i="3"/>
  <c r="M7451" i="3"/>
  <c r="M7400" i="3"/>
  <c r="M7661" i="3"/>
  <c r="M1133" i="3"/>
  <c r="M7264" i="3"/>
  <c r="M7213" i="3"/>
  <c r="M7155" i="3"/>
  <c r="M7131" i="3"/>
  <c r="M7073" i="3"/>
  <c r="M7030" i="3"/>
  <c r="M6983" i="3"/>
  <c r="M6935" i="3"/>
  <c r="M6888" i="3"/>
  <c r="M6846" i="3"/>
  <c r="M6793" i="3"/>
  <c r="M6762" i="3"/>
  <c r="M5549" i="3"/>
  <c r="M6668" i="3"/>
  <c r="M6621" i="3"/>
  <c r="M6565" i="3"/>
  <c r="M6510" i="3"/>
  <c r="M6460" i="3"/>
  <c r="M6414" i="3"/>
  <c r="M6379" i="3"/>
  <c r="M6329" i="3"/>
  <c r="M6282" i="3"/>
  <c r="M6235" i="3"/>
  <c r="M6109" i="3"/>
  <c r="M6008" i="3"/>
  <c r="M5968" i="3"/>
  <c r="M5937" i="3"/>
  <c r="M5887" i="3"/>
  <c r="M5848" i="3"/>
  <c r="M5757" i="3"/>
  <c r="M5727" i="3"/>
  <c r="M5695" i="3"/>
  <c r="M5664" i="3"/>
  <c r="M5614" i="3"/>
  <c r="M5584" i="3"/>
  <c r="M5554" i="3"/>
  <c r="M5523" i="3"/>
  <c r="M5476" i="3"/>
  <c r="M5425" i="3"/>
  <c r="M6787" i="3"/>
  <c r="M5355" i="3"/>
  <c r="M5316" i="3"/>
  <c r="M5261" i="3"/>
  <c r="M4502" i="3"/>
  <c r="M5173" i="3"/>
  <c r="M5132" i="3"/>
  <c r="M5086" i="3"/>
  <c r="M5040" i="3"/>
  <c r="M5009" i="3"/>
  <c r="M4947" i="3"/>
  <c r="M4904" i="3"/>
  <c r="M4858" i="3"/>
  <c r="M4823" i="3"/>
  <c r="M4783" i="3"/>
  <c r="M4743" i="3"/>
  <c r="M4705" i="3"/>
  <c r="M3832" i="3"/>
  <c r="M4195" i="3"/>
  <c r="M4598" i="3"/>
  <c r="M4567" i="3"/>
  <c r="M4513" i="3"/>
  <c r="M4480" i="3"/>
  <c r="M4442" i="3"/>
  <c r="M4401" i="3"/>
  <c r="M4368" i="3"/>
  <c r="M4338" i="3"/>
  <c r="M4305" i="3"/>
  <c r="M1409" i="3"/>
  <c r="M6963" i="3"/>
  <c r="M4193" i="3"/>
  <c r="M3477" i="3"/>
  <c r="M4143" i="3"/>
  <c r="M4109" i="3"/>
  <c r="M4066" i="3"/>
  <c r="M4002" i="3"/>
  <c r="M2031" i="3"/>
  <c r="M3937" i="3"/>
  <c r="M3779" i="3"/>
  <c r="M3753" i="3"/>
  <c r="M3715" i="3"/>
  <c r="M6438" i="3"/>
  <c r="M6195" i="3"/>
  <c r="M6187" i="3"/>
  <c r="M6177" i="3"/>
  <c r="M2670" i="3"/>
  <c r="M6087" i="3"/>
  <c r="M5994" i="3"/>
  <c r="M5779" i="3"/>
  <c r="M4534" i="3"/>
  <c r="M3920" i="3"/>
  <c r="M3864" i="3"/>
  <c r="M3806" i="3"/>
  <c r="M7570" i="3"/>
  <c r="M7514" i="3"/>
  <c r="M7459" i="3"/>
  <c r="M7394" i="3"/>
  <c r="M7346" i="3"/>
  <c r="M7298" i="3"/>
  <c r="M7230" i="3"/>
  <c r="M7173" i="3"/>
  <c r="M7053" i="3"/>
  <c r="M6589" i="3"/>
  <c r="M6530" i="3"/>
  <c r="M6466" i="3"/>
  <c r="M6322" i="3"/>
  <c r="M6269" i="3"/>
  <c r="M6217" i="3"/>
  <c r="M6168" i="3"/>
  <c r="M6110" i="3"/>
  <c r="M6072" i="3"/>
  <c r="M6033" i="3"/>
  <c r="M5977" i="3"/>
  <c r="M5921" i="3"/>
  <c r="M5865" i="3"/>
  <c r="M5813" i="3"/>
  <c r="M5766" i="3"/>
  <c r="M5696" i="3"/>
  <c r="M5641" i="3"/>
  <c r="M5585" i="3"/>
  <c r="M2303" i="3"/>
  <c r="M5469" i="3"/>
  <c r="M5417" i="3"/>
  <c r="M5364" i="3"/>
  <c r="M5317" i="3"/>
  <c r="M5245" i="3"/>
  <c r="M5182" i="3"/>
  <c r="M4253" i="3"/>
  <c r="M5072" i="3"/>
  <c r="M5001" i="3"/>
  <c r="M4928" i="3"/>
  <c r="M4882" i="3"/>
  <c r="M4824" i="3"/>
  <c r="M4779" i="3"/>
  <c r="M4737" i="3"/>
  <c r="M4683" i="3"/>
  <c r="M4623" i="3"/>
  <c r="M4585" i="3"/>
  <c r="M4536" i="3"/>
  <c r="M4481" i="3"/>
  <c r="M4428" i="3"/>
  <c r="M4352" i="3"/>
  <c r="M4280" i="3"/>
  <c r="M4231" i="3"/>
  <c r="M4162" i="3"/>
  <c r="M4119" i="3"/>
  <c r="M4050" i="3"/>
  <c r="M4003" i="3"/>
  <c r="M3948" i="3"/>
  <c r="M3888" i="3"/>
  <c r="M3826" i="3"/>
  <c r="M3772" i="3"/>
  <c r="M3716" i="3"/>
  <c r="M3663" i="3"/>
  <c r="M3622" i="3"/>
  <c r="M3565" i="3"/>
  <c r="M3496" i="3"/>
  <c r="M3419" i="3"/>
  <c r="M3363" i="3"/>
  <c r="M3307" i="3"/>
  <c r="M3272" i="3"/>
  <c r="M3207" i="3"/>
  <c r="M3146" i="3"/>
  <c r="M3080" i="3"/>
  <c r="M3039" i="3"/>
  <c r="M2979" i="3"/>
  <c r="M2919" i="3"/>
  <c r="M1089" i="3"/>
  <c r="M2814" i="3"/>
  <c r="M2752" i="3"/>
  <c r="M2691" i="3"/>
  <c r="M2631" i="3"/>
  <c r="M2556" i="3"/>
  <c r="M2493" i="3"/>
  <c r="M2439" i="3"/>
  <c r="M2384" i="3"/>
  <c r="M2313" i="3"/>
  <c r="M2234" i="3"/>
  <c r="M2164" i="3"/>
  <c r="M2041" i="3"/>
  <c r="M1636" i="3"/>
  <c r="M131" i="3"/>
  <c r="M53" i="3"/>
  <c r="M7600" i="3"/>
  <c r="M7537" i="3"/>
  <c r="M2562" i="3"/>
  <c r="M7425" i="3"/>
  <c r="M7380" i="3"/>
  <c r="M326" i="3"/>
  <c r="M7281" i="3"/>
  <c r="M7221" i="3"/>
  <c r="M7163" i="3"/>
  <c r="M7103" i="3"/>
  <c r="M7065" i="3"/>
  <c r="M7023" i="3"/>
  <c r="M6966" i="3"/>
  <c r="M6927" i="3"/>
  <c r="M6879" i="3"/>
  <c r="M6829" i="3"/>
  <c r="M6781" i="3"/>
  <c r="M6733" i="3"/>
  <c r="M7450" i="3"/>
  <c r="M6638" i="3"/>
  <c r="M6588" i="3"/>
  <c r="M6549" i="3"/>
  <c r="M6492" i="3"/>
  <c r="M6437" i="3"/>
  <c r="M6397" i="3"/>
  <c r="M6347" i="3"/>
  <c r="M6291" i="3"/>
  <c r="M6244" i="3"/>
  <c r="M6216" i="3"/>
  <c r="M6130" i="3"/>
  <c r="M6094" i="3"/>
  <c r="M6057" i="3"/>
  <c r="M6001" i="3"/>
  <c r="M5961" i="3"/>
  <c r="M5920" i="3"/>
  <c r="M5871" i="3"/>
  <c r="M5832" i="3"/>
  <c r="M5742" i="3"/>
  <c r="M5703" i="3"/>
  <c r="M5671" i="3"/>
  <c r="M5649" i="3"/>
  <c r="M2781" i="3"/>
  <c r="M5576" i="3"/>
  <c r="M5537" i="3"/>
  <c r="M5499" i="3"/>
  <c r="M5460" i="3"/>
  <c r="M5416" i="3"/>
  <c r="M5373" i="3"/>
  <c r="M5345" i="3"/>
  <c r="M5293" i="3"/>
  <c r="M5252" i="3"/>
  <c r="M5220" i="3"/>
  <c r="M5165" i="3"/>
  <c r="M5071" i="3"/>
  <c r="M5031" i="3"/>
  <c r="M4963" i="3"/>
  <c r="M4919" i="3"/>
  <c r="M4881" i="3"/>
  <c r="M4841" i="3"/>
  <c r="M4804" i="3"/>
  <c r="M234" i="3"/>
  <c r="M4720" i="3"/>
  <c r="M4689" i="3"/>
  <c r="M4663" i="3"/>
  <c r="M4629" i="3"/>
  <c r="M4606" i="3"/>
  <c r="M4576" i="3"/>
  <c r="M4505" i="3"/>
  <c r="M4472" i="3"/>
  <c r="M4435" i="3"/>
  <c r="M4393" i="3"/>
  <c r="M797" i="3"/>
  <c r="M4295" i="3"/>
  <c r="M4205" i="3"/>
  <c r="M4800" i="3"/>
  <c r="M3737" i="3"/>
  <c r="M6445" i="3"/>
  <c r="M6002" i="3"/>
  <c r="M5787" i="3"/>
  <c r="M2198" i="3"/>
  <c r="M5324" i="3"/>
  <c r="M5115" i="3"/>
  <c r="M4543" i="3"/>
  <c r="M1497" i="3"/>
  <c r="M3813" i="3"/>
  <c r="M5825" i="3"/>
  <c r="M5797" i="3"/>
  <c r="M6362" i="3"/>
  <c r="M3694" i="3"/>
  <c r="M3686" i="3"/>
  <c r="M3678" i="3"/>
  <c r="M3671" i="3"/>
  <c r="M3582" i="3"/>
  <c r="M3579" i="3"/>
  <c r="M3571" i="3"/>
  <c r="M3564" i="3"/>
  <c r="M3556" i="3"/>
  <c r="M3546" i="3"/>
  <c r="M3538" i="3"/>
  <c r="M3530" i="3"/>
  <c r="M3519" i="3"/>
  <c r="M3394" i="3"/>
  <c r="M3384" i="3"/>
  <c r="M3376" i="3"/>
  <c r="M1422" i="3"/>
  <c r="M3362" i="3"/>
  <c r="M3354" i="3"/>
  <c r="M3347" i="3"/>
  <c r="M3339" i="3"/>
  <c r="M3332" i="3"/>
  <c r="M3324" i="3"/>
  <c r="M3314" i="3"/>
  <c r="M510" i="3"/>
  <c r="M3247" i="3"/>
  <c r="M3238" i="3"/>
  <c r="M3230" i="3"/>
  <c r="M3222" i="3"/>
  <c r="M3214" i="3"/>
  <c r="M3321" i="3"/>
  <c r="M3199" i="3"/>
  <c r="M2632" i="3"/>
  <c r="M3162" i="3"/>
  <c r="M3153" i="3"/>
  <c r="M3145" i="3"/>
  <c r="M3137" i="3"/>
  <c r="M3128" i="3"/>
  <c r="M3121" i="3"/>
  <c r="M3110" i="3"/>
  <c r="M4297" i="3"/>
  <c r="M3107" i="3"/>
  <c r="M3104" i="3"/>
  <c r="M3098" i="3"/>
  <c r="M3088" i="3"/>
  <c r="M3079" i="3"/>
  <c r="M3070" i="3"/>
  <c r="M3062" i="3"/>
  <c r="M3054" i="3"/>
  <c r="M3047" i="3"/>
  <c r="M3042" i="3"/>
  <c r="M3038" i="3"/>
  <c r="M3028" i="3"/>
  <c r="M3020" i="3"/>
  <c r="M3010" i="3"/>
  <c r="M3001" i="3"/>
  <c r="M2994" i="3"/>
  <c r="M2986" i="3"/>
  <c r="M2978" i="3"/>
  <c r="M2970" i="3"/>
  <c r="M2962" i="3"/>
  <c r="M2953" i="3"/>
  <c r="M2943" i="3"/>
  <c r="M2935" i="3"/>
  <c r="M2926" i="3"/>
  <c r="M2903" i="3"/>
  <c r="M2898" i="3"/>
  <c r="M2892" i="3"/>
  <c r="M3978" i="3"/>
  <c r="M2879" i="3"/>
  <c r="M2871" i="3"/>
  <c r="M2856" i="3"/>
  <c r="M2847" i="3"/>
  <c r="M2840" i="3"/>
  <c r="M1088" i="3"/>
  <c r="M2828" i="3"/>
  <c r="M2813" i="3"/>
  <c r="M2805" i="3"/>
  <c r="M2797" i="3"/>
  <c r="M2790" i="3"/>
  <c r="M2782" i="3"/>
  <c r="M2773" i="3"/>
  <c r="M2765" i="3"/>
  <c r="M2758" i="3"/>
  <c r="M2751" i="3"/>
  <c r="M2727" i="3"/>
  <c r="M2719" i="3"/>
  <c r="M2711" i="3"/>
  <c r="M2706" i="3"/>
  <c r="M2698" i="3"/>
  <c r="M2690" i="3"/>
  <c r="M2674" i="3"/>
  <c r="M2660" i="3"/>
  <c r="M7328" i="3"/>
  <c r="M2647" i="3"/>
  <c r="M2639" i="3"/>
  <c r="M2623" i="3"/>
  <c r="M2613" i="3"/>
  <c r="M2604" i="3"/>
  <c r="M2596" i="3"/>
  <c r="M2587" i="3"/>
  <c r="M2579" i="3"/>
  <c r="M2570" i="3"/>
  <c r="M600" i="3"/>
  <c r="M2555" i="3"/>
  <c r="M2532" i="3"/>
  <c r="M2525" i="3"/>
  <c r="M2517" i="3"/>
  <c r="M2508" i="3"/>
  <c r="M2500" i="3"/>
  <c r="M2492" i="3"/>
  <c r="M2473" i="3"/>
  <c r="M2465" i="3"/>
  <c r="M2454" i="3"/>
  <c r="M2446" i="3"/>
  <c r="M2438" i="3"/>
  <c r="M2430" i="3"/>
  <c r="M2415" i="3"/>
  <c r="M2407" i="3"/>
  <c r="M2399" i="3"/>
  <c r="M2391" i="3"/>
  <c r="M2382" i="3"/>
  <c r="M6242" i="3"/>
  <c r="M2359" i="3"/>
  <c r="M2352" i="3"/>
  <c r="M2344" i="3"/>
  <c r="M2326" i="3"/>
  <c r="M540" i="3"/>
  <c r="M2312" i="3"/>
  <c r="M2306" i="3"/>
  <c r="M2294" i="3"/>
  <c r="M2271" i="3"/>
  <c r="M2266" i="3"/>
  <c r="M2258" i="3"/>
  <c r="M2250" i="3"/>
  <c r="M2241" i="3"/>
  <c r="M2233" i="3"/>
  <c r="M2226" i="3"/>
  <c r="M7467" i="3"/>
  <c r="M2205" i="3"/>
  <c r="M2196" i="3"/>
  <c r="M2187" i="3"/>
  <c r="M2179" i="3"/>
  <c r="M2170" i="3"/>
  <c r="M2163" i="3"/>
  <c r="M2296" i="3"/>
  <c r="M2147" i="3"/>
  <c r="M2136" i="3"/>
  <c r="M2130" i="3"/>
  <c r="M739" i="3"/>
  <c r="M2116" i="3"/>
  <c r="M2107" i="3"/>
  <c r="M2088" i="3"/>
  <c r="M2082" i="3"/>
  <c r="M2072" i="3"/>
  <c r="M2064" i="3"/>
  <c r="M2056" i="3"/>
  <c r="M2048" i="3"/>
  <c r="M2040" i="3"/>
  <c r="M2010" i="3"/>
  <c r="M1994" i="3"/>
  <c r="M1979" i="3"/>
  <c r="M1971" i="3"/>
  <c r="M1963" i="3"/>
  <c r="M1957" i="3"/>
  <c r="M1951" i="3"/>
  <c r="M1939" i="3"/>
  <c r="M1931" i="3"/>
  <c r="M1923" i="3"/>
  <c r="M2141" i="3"/>
  <c r="M235" i="3"/>
  <c r="M1900" i="3"/>
  <c r="M1893" i="3"/>
  <c r="M1887" i="3"/>
  <c r="M3117" i="3"/>
  <c r="M1865" i="3"/>
  <c r="M1858" i="3"/>
  <c r="M1849" i="3"/>
  <c r="M862" i="3"/>
  <c r="M1825" i="3"/>
  <c r="M1817" i="3"/>
  <c r="M1809" i="3"/>
  <c r="M1801" i="3"/>
  <c r="M1796" i="3"/>
  <c r="M1789" i="3"/>
  <c r="M1773" i="3"/>
  <c r="M1757" i="3"/>
  <c r="M1749" i="3"/>
  <c r="M5648" i="3"/>
  <c r="M1734" i="3"/>
  <c r="M1726" i="3"/>
  <c r="M1718" i="3"/>
  <c r="M1711" i="3"/>
  <c r="M1696" i="3"/>
  <c r="M2557" i="3"/>
  <c r="M1681" i="3"/>
  <c r="M1673" i="3"/>
  <c r="M1665" i="3"/>
  <c r="M1652" i="3"/>
  <c r="M1645" i="3"/>
  <c r="M1635" i="3"/>
  <c r="M1626" i="3"/>
  <c r="M1618" i="3"/>
  <c r="M1611" i="3"/>
  <c r="M1601" i="3"/>
  <c r="M1592" i="3"/>
  <c r="M1584" i="3"/>
  <c r="M1565" i="3"/>
  <c r="M1557" i="3"/>
  <c r="M3503" i="3"/>
  <c r="M4055" i="3"/>
  <c r="M1538" i="3"/>
  <c r="M1531" i="3"/>
  <c r="M1525" i="3"/>
  <c r="M1511" i="3"/>
  <c r="M1493" i="3"/>
  <c r="M1485" i="3"/>
  <c r="M1472" i="3"/>
  <c r="M1465" i="3"/>
  <c r="M1457" i="3"/>
  <c r="M1989" i="3"/>
  <c r="M1444" i="3"/>
  <c r="M1436" i="3"/>
  <c r="M1430" i="3"/>
  <c r="M1420" i="3"/>
  <c r="M1412" i="3"/>
  <c r="M1403" i="3"/>
  <c r="M1396" i="3"/>
  <c r="M1387" i="3"/>
  <c r="M1371" i="3"/>
  <c r="M1362" i="3"/>
  <c r="M1354" i="3"/>
  <c r="M1350" i="3"/>
  <c r="M1335" i="3"/>
  <c r="M3899" i="3"/>
  <c r="M1320" i="3"/>
  <c r="M1312" i="3"/>
  <c r="M1306" i="3"/>
  <c r="M1298" i="3"/>
  <c r="M1291" i="3"/>
  <c r="M1275" i="3"/>
  <c r="M1261" i="3"/>
  <c r="M1253" i="3"/>
  <c r="M689" i="3"/>
  <c r="M6815" i="3"/>
  <c r="M1234" i="3"/>
  <c r="M1227" i="3"/>
  <c r="M1219" i="3"/>
  <c r="M1203" i="3"/>
  <c r="M2333" i="3"/>
  <c r="M1191" i="3"/>
  <c r="M1184" i="3"/>
  <c r="M1175" i="3"/>
  <c r="M3662" i="3"/>
  <c r="M3613" i="3"/>
  <c r="M3488" i="3"/>
  <c r="M3410" i="3"/>
  <c r="M3263" i="3"/>
  <c r="M2864" i="3"/>
  <c r="M3621" i="3"/>
  <c r="M3418" i="3"/>
  <c r="M3271" i="3"/>
  <c r="M2735" i="3"/>
  <c r="M3630" i="3"/>
  <c r="M3507" i="3"/>
  <c r="M2197" i="3"/>
  <c r="M3426" i="3"/>
  <c r="M3279" i="3"/>
  <c r="M5141" i="3"/>
  <c r="M2743" i="3"/>
  <c r="M2374" i="3"/>
  <c r="M1879" i="3"/>
  <c r="M3638" i="3"/>
  <c r="M3435" i="3"/>
  <c r="M4965" i="3"/>
  <c r="M2682" i="3"/>
  <c r="M3642" i="3"/>
  <c r="M3446" i="3"/>
  <c r="M3294" i="3"/>
  <c r="M3187" i="3"/>
  <c r="M3177" i="3"/>
  <c r="M2541" i="3"/>
  <c r="M2481" i="3"/>
  <c r="M525" i="3"/>
  <c r="M473" i="3"/>
  <c r="M457" i="3"/>
  <c r="M449" i="3"/>
  <c r="M425" i="3"/>
  <c r="M6542" i="3"/>
  <c r="M404" i="3"/>
  <c r="M397" i="3"/>
  <c r="M382" i="3"/>
  <c r="M366" i="3"/>
  <c r="M357" i="3"/>
  <c r="M318" i="3"/>
  <c r="M309" i="3"/>
  <c r="M288" i="3"/>
  <c r="M280" i="3"/>
  <c r="M3865" i="3"/>
  <c r="M271" i="3"/>
  <c r="M247" i="3"/>
  <c r="M1146" i="3"/>
  <c r="M229" i="3"/>
  <c r="M215" i="3"/>
  <c r="M7174" i="3"/>
  <c r="M192" i="3"/>
  <c r="M183" i="3"/>
  <c r="M175" i="3"/>
  <c r="M146" i="3"/>
  <c r="M138" i="3"/>
  <c r="M130" i="3"/>
  <c r="M7235" i="3"/>
  <c r="M115" i="3"/>
  <c r="M107" i="3"/>
  <c r="M3734" i="3"/>
  <c r="M77" i="3"/>
  <c r="M69" i="3"/>
  <c r="M60" i="3"/>
  <c r="M52" i="3"/>
  <c r="M44" i="3"/>
  <c r="M35" i="3"/>
  <c r="M8" i="3"/>
  <c r="M1159" i="3"/>
  <c r="M1070" i="3"/>
  <c r="M1604" i="3"/>
  <c r="M947" i="3"/>
  <c r="M878" i="3"/>
  <c r="M809" i="3"/>
  <c r="M744" i="3"/>
  <c r="M672" i="3"/>
  <c r="M605" i="3"/>
  <c r="M545" i="3"/>
  <c r="M480" i="3"/>
  <c r="M441" i="3"/>
  <c r="M1085" i="3"/>
  <c r="M1027" i="3"/>
  <c r="M4092" i="3"/>
  <c r="M895" i="3"/>
  <c r="M832" i="3"/>
  <c r="M758" i="3"/>
  <c r="M690" i="3"/>
  <c r="M622" i="3"/>
  <c r="M560" i="3"/>
  <c r="M494" i="3"/>
  <c r="M390" i="3"/>
  <c r="M1093" i="3"/>
  <c r="M1035" i="3"/>
  <c r="M972" i="3"/>
  <c r="M903" i="3"/>
  <c r="M840" i="3"/>
  <c r="M766" i="3"/>
  <c r="M700" i="3"/>
  <c r="M630" i="3"/>
  <c r="M3115" i="3"/>
  <c r="M503" i="3"/>
  <c r="M296" i="3"/>
  <c r="M27" i="3"/>
  <c r="M1099" i="3"/>
  <c r="M1040" i="3"/>
  <c r="M980" i="3"/>
  <c r="M911" i="3"/>
  <c r="M848" i="3"/>
  <c r="M774" i="3"/>
  <c r="M710" i="3"/>
  <c r="M638" i="3"/>
  <c r="M568" i="3"/>
  <c r="M1109" i="3"/>
  <c r="M1048" i="3"/>
  <c r="M989" i="3"/>
  <c r="M920" i="3"/>
  <c r="M856" i="3"/>
  <c r="M2009" i="3"/>
  <c r="M718" i="3"/>
  <c r="M646" i="3"/>
  <c r="M575" i="3"/>
  <c r="M465" i="3"/>
  <c r="M374" i="3"/>
  <c r="M332" i="3"/>
  <c r="M303" i="3"/>
  <c r="M9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37BB79B-5BB1-4F51-90F0-7CD706219214}" keepAlive="1" name="Query - data" description="Connection to the 'data' query in the workbook." type="5" refreshedVersion="0" background="1">
    <dbPr connection="Provider=Microsoft.Mashup.OleDb.1;Data Source=$Workbook$;Location=data;Extended Properties=&quot;&quot;" command="SELECT * FROM [data]"/>
  </connection>
  <connection id="2" xr16:uid="{3D85731E-3D4E-43C5-BB18-669ACD525252}" keepAlive="1" name="Query - dataset" description="Connection to the 'dataset' query in the workbook." type="5" refreshedVersion="8" background="1" saveData="1">
    <dbPr connection="Provider=Microsoft.Mashup.OleDb.1;Data Source=$Workbook$;Location=dataset;Extended Properties=&quot;&quot;" command="SELECT * FROM [dataset]"/>
  </connection>
  <connection id="3" xr16:uid="{AB38BD27-B0B3-4927-AB10-11FB4D5A21EE}" keepAlive="1" name="Query - Errors in data" description="Connection to the 'Errors in data' query in the workbook." type="5" refreshedVersion="0" background="1">
    <dbPr connection="Provider=Microsoft.Mashup.OleDb.1;Data Source=$Workbook$;Location=&quot;Errors in data&quot;;Extended Properties=&quot;&quot;" command="SELECT * FROM [Errors in data]"/>
  </connection>
</connections>
</file>

<file path=xl/sharedStrings.xml><?xml version="1.0" encoding="utf-8"?>
<sst xmlns="http://schemas.openxmlformats.org/spreadsheetml/2006/main" count="33513" uniqueCount="12008">
  <si>
    <t>InvoiceNo</t>
  </si>
  <si>
    <t>StockCode</t>
  </si>
  <si>
    <t>Description</t>
  </si>
  <si>
    <t>Quantity</t>
  </si>
  <si>
    <t>InvoiceDate</t>
  </si>
  <si>
    <t>UnitPrice</t>
  </si>
  <si>
    <t>CustomerID</t>
  </si>
  <si>
    <t>Country</t>
  </si>
  <si>
    <t>Revenue</t>
  </si>
  <si>
    <t>Month-Year</t>
  </si>
  <si>
    <t>536365</t>
  </si>
  <si>
    <t>85123A</t>
  </si>
  <si>
    <t>WHITE HANGING HEART T-LIGHT HOLDER</t>
  </si>
  <si>
    <t>United Kingdom</t>
  </si>
  <si>
    <t>536366</t>
  </si>
  <si>
    <t>22633</t>
  </si>
  <si>
    <t>HAND WARMER UNION JACK</t>
  </si>
  <si>
    <t>536367</t>
  </si>
  <si>
    <t>84879</t>
  </si>
  <si>
    <t>ASSORTED COLOUR BIRD ORNAMENT</t>
  </si>
  <si>
    <t>536368</t>
  </si>
  <si>
    <t>22960</t>
  </si>
  <si>
    <t>JAM MAKING SET WITH JARS</t>
  </si>
  <si>
    <t>536369</t>
  </si>
  <si>
    <t>21756</t>
  </si>
  <si>
    <t>BATH BUILDING BLOCK WORD</t>
  </si>
  <si>
    <t>22728</t>
  </si>
  <si>
    <t>ALARM CLOCK BAKELIKE PINK</t>
  </si>
  <si>
    <t>536371</t>
  </si>
  <si>
    <t>22086</t>
  </si>
  <si>
    <t xml:space="preserve">PAPER CHAIN KIT 50'S CHRISTMAS </t>
  </si>
  <si>
    <t>536372</t>
  </si>
  <si>
    <t>22632</t>
  </si>
  <si>
    <t>HAND WARMER RED POLKA DOT</t>
  </si>
  <si>
    <t>536373</t>
  </si>
  <si>
    <t>536374</t>
  </si>
  <si>
    <t>21258</t>
  </si>
  <si>
    <t>VICTORIAN SEWING BOX LARGE</t>
  </si>
  <si>
    <t>536375</t>
  </si>
  <si>
    <t>536376</t>
  </si>
  <si>
    <t>22114</t>
  </si>
  <si>
    <t>HOT WATER BOTTLE TEA AND SYMPATHY</t>
  </si>
  <si>
    <t>536377</t>
  </si>
  <si>
    <t>536378</t>
  </si>
  <si>
    <t>22386</t>
  </si>
  <si>
    <t>JUMBO BAG PINK POLKADOT</t>
  </si>
  <si>
    <t>536380</t>
  </si>
  <si>
    <t>22961</t>
  </si>
  <si>
    <t>JAM MAKING SET PRINTED</t>
  </si>
  <si>
    <t>536381</t>
  </si>
  <si>
    <t>22139</t>
  </si>
  <si>
    <t xml:space="preserve">RETROSPOT TEA SET CERAMIC 11 PC </t>
  </si>
  <si>
    <t>536382</t>
  </si>
  <si>
    <t>10002</t>
  </si>
  <si>
    <t xml:space="preserve">INFLATABLE POLITICAL GLOBE </t>
  </si>
  <si>
    <t>35004C</t>
  </si>
  <si>
    <t>SET OF 3 COLOURED  FLYING DUCKS</t>
  </si>
  <si>
    <t>536384</t>
  </si>
  <si>
    <t>82484</t>
  </si>
  <si>
    <t>WOOD BLACK BOARD ANT WHITE FINISH</t>
  </si>
  <si>
    <t>536385</t>
  </si>
  <si>
    <t>22783</t>
  </si>
  <si>
    <t>SET 3 WICKER OVAL BASKETS W LIDS</t>
  </si>
  <si>
    <t>536386</t>
  </si>
  <si>
    <t>84880</t>
  </si>
  <si>
    <t>WHITE WIRE EGG HOLDER</t>
  </si>
  <si>
    <t>536387</t>
  </si>
  <si>
    <t>79321</t>
  </si>
  <si>
    <t>CHILLI LIGHTS</t>
  </si>
  <si>
    <t>536388</t>
  </si>
  <si>
    <t>21754</t>
  </si>
  <si>
    <t>HOME BUILDING BLOCK WORD</t>
  </si>
  <si>
    <t>22941</t>
  </si>
  <si>
    <t>CHRISTMAS LIGHTS 10 REINDEER</t>
  </si>
  <si>
    <t>536390</t>
  </si>
  <si>
    <t>22556</t>
  </si>
  <si>
    <t xml:space="preserve">PLASTERS IN TIN CIRCUS PARADE </t>
  </si>
  <si>
    <t>536392</t>
  </si>
  <si>
    <t>22150</t>
  </si>
  <si>
    <t>3 STRIPEY MICE FELTCRAFT</t>
  </si>
  <si>
    <t>536393</t>
  </si>
  <si>
    <t>22180</t>
  </si>
  <si>
    <t>RETROSPOT LAMP</t>
  </si>
  <si>
    <t>536394</t>
  </si>
  <si>
    <t>21506</t>
  </si>
  <si>
    <t xml:space="preserve">FANCY FONT BIRTHDAY CARD, </t>
  </si>
  <si>
    <t>536395</t>
  </si>
  <si>
    <t>22188</t>
  </si>
  <si>
    <t>BLACK HEART CARD HOLDER</t>
  </si>
  <si>
    <t>536396</t>
  </si>
  <si>
    <t>536397</t>
  </si>
  <si>
    <t>35004B</t>
  </si>
  <si>
    <t>SET OF 3 BLACK FLYING DUCKS</t>
  </si>
  <si>
    <t>536398</t>
  </si>
  <si>
    <t>21980</t>
  </si>
  <si>
    <t xml:space="preserve">PACK OF 12 RED RETROSPOT TISSUES </t>
  </si>
  <si>
    <t>536399</t>
  </si>
  <si>
    <t>536400</t>
  </si>
  <si>
    <t>22969</t>
  </si>
  <si>
    <t>HOMEMADE JAM SCENTED CANDLES</t>
  </si>
  <si>
    <t>536401</t>
  </si>
  <si>
    <t>22110</t>
  </si>
  <si>
    <t>BIRD HOUSE HOT WATER BOTTLE</t>
  </si>
  <si>
    <t>536402</t>
  </si>
  <si>
    <t>22867</t>
  </si>
  <si>
    <t>HAND WARMER BIRD DESIGN</t>
  </si>
  <si>
    <t>536404</t>
  </si>
  <si>
    <t>22297</t>
  </si>
  <si>
    <t>HEART IVORY TRELLIS SMALL</t>
  </si>
  <si>
    <t>536405</t>
  </si>
  <si>
    <t>20914</t>
  </si>
  <si>
    <t>SET/5 RED RETROSPOT LID GLASS BOWLS</t>
  </si>
  <si>
    <t>536406</t>
  </si>
  <si>
    <t>536407</t>
  </si>
  <si>
    <t>536408</t>
  </si>
  <si>
    <t>22537</t>
  </si>
  <si>
    <t>MAGIC DRAWING SLATE DINOSAUR</t>
  </si>
  <si>
    <t>536409</t>
  </si>
  <si>
    <t>90199C</t>
  </si>
  <si>
    <t>5 STRAND GLASS NECKLACE CRYSTAL</t>
  </si>
  <si>
    <t>536412</t>
  </si>
  <si>
    <t>20728</t>
  </si>
  <si>
    <t>LUNCH BAG CARS BLUE</t>
  </si>
  <si>
    <t>536415</t>
  </si>
  <si>
    <t>22952</t>
  </si>
  <si>
    <t>60 CAKE CASES VINTAGE CHRISTMAS</t>
  </si>
  <si>
    <t>536416</t>
  </si>
  <si>
    <t>21494</t>
  </si>
  <si>
    <t>ROTATING LEAVES T-LIGHT HOLDER</t>
  </si>
  <si>
    <t>536420</t>
  </si>
  <si>
    <t>21889</t>
  </si>
  <si>
    <t>WOODEN BOX OF DOMINOES</t>
  </si>
  <si>
    <t>536423</t>
  </si>
  <si>
    <t>22619</t>
  </si>
  <si>
    <t>SET OF 6 SOLDIER SKITTLES</t>
  </si>
  <si>
    <t>536425</t>
  </si>
  <si>
    <t>22837</t>
  </si>
  <si>
    <t xml:space="preserve">HOT WATER BOTTLE BABUSHKA </t>
  </si>
  <si>
    <t>536437</t>
  </si>
  <si>
    <t>21154</t>
  </si>
  <si>
    <t xml:space="preserve">RED RETROSPOT OVEN GLOVE </t>
  </si>
  <si>
    <t>536446</t>
  </si>
  <si>
    <t>85172</t>
  </si>
  <si>
    <t>HYACINTH BULB T-LIGHT CANDLES</t>
  </si>
  <si>
    <t>536460</t>
  </si>
  <si>
    <t>22670</t>
  </si>
  <si>
    <t>FRENCH WC SIGN BLUE METAL</t>
  </si>
  <si>
    <t>536463</t>
  </si>
  <si>
    <t>82552</t>
  </si>
  <si>
    <t>WASHROOM METAL SIGN</t>
  </si>
  <si>
    <t>536464</t>
  </si>
  <si>
    <t>90200B</t>
  </si>
  <si>
    <t>BLACK SWEETHEART BRACELET</t>
  </si>
  <si>
    <t>536466</t>
  </si>
  <si>
    <t>536477</t>
  </si>
  <si>
    <t>21314</t>
  </si>
  <si>
    <t>SMALL GLASS HEART TRINKET POT</t>
  </si>
  <si>
    <t>536488</t>
  </si>
  <si>
    <t>22738</t>
  </si>
  <si>
    <t>RIBBON REEL SNOWY VILLAGE</t>
  </si>
  <si>
    <t>536500</t>
  </si>
  <si>
    <t>21622</t>
  </si>
  <si>
    <t>VINTAGE UNION JACK CUSHION COVER</t>
  </si>
  <si>
    <t>536502</t>
  </si>
  <si>
    <t>536508</t>
  </si>
  <si>
    <t>84947</t>
  </si>
  <si>
    <t>ANTIQUE SILVER TEA GLASS ENGRAVED</t>
  </si>
  <si>
    <t>536514</t>
  </si>
  <si>
    <t>22865</t>
  </si>
  <si>
    <t>HAND WARMER OWL DESIGN</t>
  </si>
  <si>
    <t>536520</t>
  </si>
  <si>
    <t>21794</t>
  </si>
  <si>
    <t>CLASSIC FRENCH STYLE BASKET NATURAL</t>
  </si>
  <si>
    <t>536521</t>
  </si>
  <si>
    <t>22854</t>
  </si>
  <si>
    <t>CREAM SWEETHEART EGG HOLDER</t>
  </si>
  <si>
    <t>536522</t>
  </si>
  <si>
    <t>84997D</t>
  </si>
  <si>
    <t>PINK 3 PIECE POLKADOT CUTLERY SET</t>
  </si>
  <si>
    <t>536523</t>
  </si>
  <si>
    <t>22943</t>
  </si>
  <si>
    <t>CHRISTMAS LIGHTS 10 VINTAGE BAUBLES</t>
  </si>
  <si>
    <t>536524</t>
  </si>
  <si>
    <t>21111</t>
  </si>
  <si>
    <t>SWISS ROLL TOWEL, CHOCOLATE  SPOTS</t>
  </si>
  <si>
    <t>536525</t>
  </si>
  <si>
    <t>21826</t>
  </si>
  <si>
    <t>EIGHT PIECE DINOSAUR SET</t>
  </si>
  <si>
    <t>536526</t>
  </si>
  <si>
    <t>21135</t>
  </si>
  <si>
    <t>VICTORIAN  METAL POSTCARD SPRING</t>
  </si>
  <si>
    <t>22809</t>
  </si>
  <si>
    <t>SET OF 6 T-LIGHTS SANTA</t>
  </si>
  <si>
    <t>536528</t>
  </si>
  <si>
    <t>22815</t>
  </si>
  <si>
    <t>CARD PSYCHEDELIC APPLES</t>
  </si>
  <si>
    <t>536529</t>
  </si>
  <si>
    <t>22222</t>
  </si>
  <si>
    <t>CAKE PLATE LOVEBIRD WHITE</t>
  </si>
  <si>
    <t>536530</t>
  </si>
  <si>
    <t>22360</t>
  </si>
  <si>
    <t>GLASS JAR ENGLISH CONFECTIONERY</t>
  </si>
  <si>
    <t>536531</t>
  </si>
  <si>
    <t>21519</t>
  </si>
  <si>
    <t xml:space="preserve">GIN &amp; TONIC DIET GREETING CARD </t>
  </si>
  <si>
    <t>84692</t>
  </si>
  <si>
    <t>BOX OF 24 COCKTAIL PARASOLS</t>
  </si>
  <si>
    <t>536533</t>
  </si>
  <si>
    <t>20754</t>
  </si>
  <si>
    <t>RETROSPOT RED WASHING UP GLOVES</t>
  </si>
  <si>
    <t>536534</t>
  </si>
  <si>
    <t>22866</t>
  </si>
  <si>
    <t>HAND WARMER SCOTTY DOG DESIGN</t>
  </si>
  <si>
    <t>536535</t>
  </si>
  <si>
    <t>536536</t>
  </si>
  <si>
    <t>21485</t>
  </si>
  <si>
    <t>RETROSPOT HEART HOT WATER BOTTLE</t>
  </si>
  <si>
    <t>536537</t>
  </si>
  <si>
    <t>22277</t>
  </si>
  <si>
    <t>COSMETIC BAG VINTAGE ROSE PAISLEY</t>
  </si>
  <si>
    <t>536538</t>
  </si>
  <si>
    <t>21466</t>
  </si>
  <si>
    <t>RED FLOWER CROCHET FOOD COVER</t>
  </si>
  <si>
    <t>536539</t>
  </si>
  <si>
    <t>22968</t>
  </si>
  <si>
    <t xml:space="preserve">ROSE COTTAGE KEEPSAKE BOX </t>
  </si>
  <si>
    <t>21915</t>
  </si>
  <si>
    <t xml:space="preserve">RED  HARMONICA IN BOX </t>
  </si>
  <si>
    <t>536542</t>
  </si>
  <si>
    <t>22382</t>
  </si>
  <si>
    <t xml:space="preserve">LUNCH BAG SPACEBOY DESIGN </t>
  </si>
  <si>
    <t>HAND WARMER RED RETROSPOT</t>
  </si>
  <si>
    <t>536544</t>
  </si>
  <si>
    <t>21773</t>
  </si>
  <si>
    <t>DECORATIVE ROSE BATHROOM BOTTLE</t>
  </si>
  <si>
    <t>536551</t>
  </si>
  <si>
    <t>84970L</t>
  </si>
  <si>
    <t>SINGLE HEART ZINC T-LIGHT HOLDER</t>
  </si>
  <si>
    <t>536555</t>
  </si>
  <si>
    <t>20697</t>
  </si>
  <si>
    <t>LITTLE GREEN MONSTER SOFT TOY</t>
  </si>
  <si>
    <t>536556</t>
  </si>
  <si>
    <t>22599</t>
  </si>
  <si>
    <t>CHRISTMAS MUSICAL ZINC STAR</t>
  </si>
  <si>
    <t>536557</t>
  </si>
  <si>
    <t>21495</t>
  </si>
  <si>
    <t>SKULLS AND CROSSBONES WRAP</t>
  </si>
  <si>
    <t>536558</t>
  </si>
  <si>
    <t>22802</t>
  </si>
  <si>
    <t>FAUX FUR CHOCOLATE THROW</t>
  </si>
  <si>
    <t>536559</t>
  </si>
  <si>
    <t>84884A</t>
  </si>
  <si>
    <t>ANT WHITE WIRE HEART SPIRAL</t>
  </si>
  <si>
    <t>536560</t>
  </si>
  <si>
    <t>536561</t>
  </si>
  <si>
    <t>22318</t>
  </si>
  <si>
    <t>FIVE HEART HANGING DECORATION</t>
  </si>
  <si>
    <t>536562</t>
  </si>
  <si>
    <t>21777</t>
  </si>
  <si>
    <t>RECIPE BOX WITH METAL HEART</t>
  </si>
  <si>
    <t>536563</t>
  </si>
  <si>
    <t>85199S</t>
  </si>
  <si>
    <t>SMALL HANGING IVORY/RED WOOD BIRD</t>
  </si>
  <si>
    <t>536564</t>
  </si>
  <si>
    <t>37446</t>
  </si>
  <si>
    <t>MINI CAKE STAND WITH HANGING CAKES</t>
  </si>
  <si>
    <t>536565</t>
  </si>
  <si>
    <t>21372</t>
  </si>
  <si>
    <t>MIRRORED WALL ART TABLE LAMP</t>
  </si>
  <si>
    <t>536566</t>
  </si>
  <si>
    <t>21668</t>
  </si>
  <si>
    <t>RED STRIPE CERAMIC DRAWER KNOB</t>
  </si>
  <si>
    <t>536567</t>
  </si>
  <si>
    <t>536568</t>
  </si>
  <si>
    <t>22915</t>
  </si>
  <si>
    <t xml:space="preserve">ASSORTED BOTTLE TOP  MAGNETS </t>
  </si>
  <si>
    <t>536569</t>
  </si>
  <si>
    <t>22171</t>
  </si>
  <si>
    <t>3 HOOK PHOTO SHELF ANTIQUE WHITE</t>
  </si>
  <si>
    <t>536570</t>
  </si>
  <si>
    <t>84836</t>
  </si>
  <si>
    <t>ZINC METAL HEART DECORATION</t>
  </si>
  <si>
    <t>536571</t>
  </si>
  <si>
    <t>85032D</t>
  </si>
  <si>
    <t>YULETIDE IMAGES GIFT WRAP SET</t>
  </si>
  <si>
    <t>536572</t>
  </si>
  <si>
    <t>22589</t>
  </si>
  <si>
    <t>CARDHOLDER GINGHAM STAR</t>
  </si>
  <si>
    <t>536573</t>
  </si>
  <si>
    <t>84755</t>
  </si>
  <si>
    <t>COLOUR GLASS T-LIGHT HOLDER HANGING</t>
  </si>
  <si>
    <t>536574</t>
  </si>
  <si>
    <t>536575</t>
  </si>
  <si>
    <t>21864</t>
  </si>
  <si>
    <t xml:space="preserve">UNION JACK FLAG PASSPORT COVER </t>
  </si>
  <si>
    <t>536576</t>
  </si>
  <si>
    <t>22041</t>
  </si>
  <si>
    <t xml:space="preserve">RECORD FRAME 7" SINGLE SIZE </t>
  </si>
  <si>
    <t>536577</t>
  </si>
  <si>
    <t>20725</t>
  </si>
  <si>
    <t>LUNCH BAG RED RETROSPOT</t>
  </si>
  <si>
    <t>536578</t>
  </si>
  <si>
    <t>536579</t>
  </si>
  <si>
    <t>21232</t>
  </si>
  <si>
    <t>STRAWBERRY CERAMIC TRINKET BOX</t>
  </si>
  <si>
    <t>536580</t>
  </si>
  <si>
    <t>22966</t>
  </si>
  <si>
    <t>GINGERBREAD MAN COOKIE CUTTER</t>
  </si>
  <si>
    <t>536581</t>
  </si>
  <si>
    <t>85099B</t>
  </si>
  <si>
    <t>JUMBO BAG RED RETROSPOT</t>
  </si>
  <si>
    <t>536582</t>
  </si>
  <si>
    <t>536583</t>
  </si>
  <si>
    <t>21156</t>
  </si>
  <si>
    <t>RETROSPOT CHILDRENS APRON</t>
  </si>
  <si>
    <t>536584</t>
  </si>
  <si>
    <t>84029E</t>
  </si>
  <si>
    <t>RED WOOLLY HOTTIE WHITE HEART.</t>
  </si>
  <si>
    <t>536585</t>
  </si>
  <si>
    <t>37449</t>
  </si>
  <si>
    <t>CERAMIC CAKE STAND + HANGING CAKES</t>
  </si>
  <si>
    <t>536586</t>
  </si>
  <si>
    <t>22846</t>
  </si>
  <si>
    <t xml:space="preserve">BREAD BIN DINER STYLE RED </t>
  </si>
  <si>
    <t>536587</t>
  </si>
  <si>
    <t>37448</t>
  </si>
  <si>
    <t>CERAMIC CAKE DESIGN SPOTTED MUG</t>
  </si>
  <si>
    <t>536588</t>
  </si>
  <si>
    <t>536590</t>
  </si>
  <si>
    <t>536591</t>
  </si>
  <si>
    <t>21427</t>
  </si>
  <si>
    <t>SKULLS STORAGE BOX SMALL</t>
  </si>
  <si>
    <t>536592</t>
  </si>
  <si>
    <t>10135</t>
  </si>
  <si>
    <t>COLOURING PENCILS BROWN TUBE</t>
  </si>
  <si>
    <t>536593</t>
  </si>
  <si>
    <t>21524</t>
  </si>
  <si>
    <t>DOORMAT SPOTTY HOME SWEET HOME</t>
  </si>
  <si>
    <t>536594</t>
  </si>
  <si>
    <t>21733</t>
  </si>
  <si>
    <t>RED HANGING HEART T-LIGHT HOLDER</t>
  </si>
  <si>
    <t>536595</t>
  </si>
  <si>
    <t>21877</t>
  </si>
  <si>
    <t>HOME SWEET HOME MUG</t>
  </si>
  <si>
    <t>536596</t>
  </si>
  <si>
    <t>21624</t>
  </si>
  <si>
    <t>VINTAGE UNION JACK DOORSTOP</t>
  </si>
  <si>
    <t>536597</t>
  </si>
  <si>
    <t>536598</t>
  </si>
  <si>
    <t>21421</t>
  </si>
  <si>
    <t xml:space="preserve">PORCELAIN ROSE LARGE </t>
  </si>
  <si>
    <t>536599</t>
  </si>
  <si>
    <t>536600</t>
  </si>
  <si>
    <t>536601</t>
  </si>
  <si>
    <t>536602</t>
  </si>
  <si>
    <t>37370</t>
  </si>
  <si>
    <t>RETRO COFFEE MUGS ASSORTED</t>
  </si>
  <si>
    <t>536603</t>
  </si>
  <si>
    <t>536604</t>
  </si>
  <si>
    <t>84832</t>
  </si>
  <si>
    <t>ZINC WILLIE WINKIE  CANDLE STICK</t>
  </si>
  <si>
    <t>536605</t>
  </si>
  <si>
    <t>21364</t>
  </si>
  <si>
    <t>PEACE SMALL WOOD LETTERS</t>
  </si>
  <si>
    <t>536607</t>
  </si>
  <si>
    <t>72760B</t>
  </si>
  <si>
    <t>VINTAGE CREAM 3 BASKET CAKE STAND</t>
  </si>
  <si>
    <t>536608</t>
  </si>
  <si>
    <t>22863</t>
  </si>
  <si>
    <t>SOAP DISH BROCANTE</t>
  </si>
  <si>
    <t>536609</t>
  </si>
  <si>
    <t>536610</t>
  </si>
  <si>
    <t>536611</t>
  </si>
  <si>
    <t>536612</t>
  </si>
  <si>
    <t>536613</t>
  </si>
  <si>
    <t>22149</t>
  </si>
  <si>
    <t>FELTCRAFT 6 FLOWER FRIENDS</t>
  </si>
  <si>
    <t>536614</t>
  </si>
  <si>
    <t>536615</t>
  </si>
  <si>
    <t>22367</t>
  </si>
  <si>
    <t>CHILDRENS APRON SPACEBOY DESIGN</t>
  </si>
  <si>
    <t>536616</t>
  </si>
  <si>
    <t>21137</t>
  </si>
  <si>
    <t>BLACK RECORD COVER FRAME</t>
  </si>
  <si>
    <t>536617</t>
  </si>
  <si>
    <t>21356</t>
  </si>
  <si>
    <t>TOAST ITS - FAIRY FLOWER</t>
  </si>
  <si>
    <t>536618</t>
  </si>
  <si>
    <t>20975</t>
  </si>
  <si>
    <t>12 PENCILS SMALL TUBE RED RETROSPOT</t>
  </si>
  <si>
    <t>536619</t>
  </si>
  <si>
    <t>536620</t>
  </si>
  <si>
    <t>22965</t>
  </si>
  <si>
    <t>3 TRADITIONAl BISCUIT CUTTERS  SET</t>
  </si>
  <si>
    <t>536621</t>
  </si>
  <si>
    <t>22549</t>
  </si>
  <si>
    <t>PICTURE DOMINOES</t>
  </si>
  <si>
    <t>22752</t>
  </si>
  <si>
    <t>SET 7 BABUSHKA NESTING BOXES</t>
  </si>
  <si>
    <t>536623</t>
  </si>
  <si>
    <t>21355</t>
  </si>
  <si>
    <t xml:space="preserve">TOAST ITS - I LOVE YOU </t>
  </si>
  <si>
    <t>536624</t>
  </si>
  <si>
    <t>22676</t>
  </si>
  <si>
    <t>FRENCH BLUE METAL DOOR SIGN 1</t>
  </si>
  <si>
    <t>536626</t>
  </si>
  <si>
    <t>22839</t>
  </si>
  <si>
    <t>3 TIER CAKE TIN GREEN AND CREAM</t>
  </si>
  <si>
    <t>536627</t>
  </si>
  <si>
    <t>22927</t>
  </si>
  <si>
    <t>GREEN GIANT GARDEN THERMOMETER</t>
  </si>
  <si>
    <t>536628</t>
  </si>
  <si>
    <t>536629</t>
  </si>
  <si>
    <t>536630</t>
  </si>
  <si>
    <t>536631</t>
  </si>
  <si>
    <t>536632</t>
  </si>
  <si>
    <t>21931</t>
  </si>
  <si>
    <t>JUMBO STORAGE BAG SUKI</t>
  </si>
  <si>
    <t>536633</t>
  </si>
  <si>
    <t>536634</t>
  </si>
  <si>
    <t>22457</t>
  </si>
  <si>
    <t xml:space="preserve">NATURAL SLATE HEART CHALKBOARD </t>
  </si>
  <si>
    <t>536635</t>
  </si>
  <si>
    <t>21429</t>
  </si>
  <si>
    <t>RED GINGHAM ROSE JEWELLERY BOX</t>
  </si>
  <si>
    <t>536636</t>
  </si>
  <si>
    <t>536637</t>
  </si>
  <si>
    <t>22198</t>
  </si>
  <si>
    <t xml:space="preserve">LARGE POPCORN HOLDER </t>
  </si>
  <si>
    <t>536638</t>
  </si>
  <si>
    <t>20992</t>
  </si>
  <si>
    <t>JAZZ HEARTS PURSE NOTEBOOK</t>
  </si>
  <si>
    <t>536639</t>
  </si>
  <si>
    <t>536640</t>
  </si>
  <si>
    <t>21914</t>
  </si>
  <si>
    <t xml:space="preserve">BLUE HARMONICA IN BOX </t>
  </si>
  <si>
    <t>536641</t>
  </si>
  <si>
    <t>22187</t>
  </si>
  <si>
    <t>GREEN CHRISTMAS TREE CARD HOLDER</t>
  </si>
  <si>
    <t>21463</t>
  </si>
  <si>
    <t xml:space="preserve">MIRRORED DISCO BALL </t>
  </si>
  <si>
    <t>536643</t>
  </si>
  <si>
    <t>85136A</t>
  </si>
  <si>
    <t>YELLOW SHARK HELICOPTER</t>
  </si>
  <si>
    <t>536663</t>
  </si>
  <si>
    <t>536667</t>
  </si>
  <si>
    <t>22601</t>
  </si>
  <si>
    <t>CHRISTMAS RETROSPOT ANGEL WOOD</t>
  </si>
  <si>
    <t>536670</t>
  </si>
  <si>
    <t>22469</t>
  </si>
  <si>
    <t>HEART OF WICKER SMALL</t>
  </si>
  <si>
    <t>536671</t>
  </si>
  <si>
    <t>85061W</t>
  </si>
  <si>
    <t>WHITE JEWELLED HEART DECORATION</t>
  </si>
  <si>
    <t>536672</t>
  </si>
  <si>
    <t>22812</t>
  </si>
  <si>
    <t>PACK 3 BOXES CHRISTMAS PANNETONE</t>
  </si>
  <si>
    <t>536673</t>
  </si>
  <si>
    <t>21014</t>
  </si>
  <si>
    <t xml:space="preserve">SWISS CHALET TREE DECORATION </t>
  </si>
  <si>
    <t>536674</t>
  </si>
  <si>
    <t>21034</t>
  </si>
  <si>
    <t>REX CASH+CARRY JUMBO SHOPPER</t>
  </si>
  <si>
    <t>536676</t>
  </si>
  <si>
    <t>84846A</t>
  </si>
  <si>
    <t>SCENTED CANDLE IN DIGITALIS TIN</t>
  </si>
  <si>
    <t>536681</t>
  </si>
  <si>
    <t>84406B</t>
  </si>
  <si>
    <t>CREAM CUPID HEARTS COAT HANGER</t>
  </si>
  <si>
    <t>536685</t>
  </si>
  <si>
    <t>536688</t>
  </si>
  <si>
    <t>536690</t>
  </si>
  <si>
    <t>536693</t>
  </si>
  <si>
    <t>536698</t>
  </si>
  <si>
    <t>21731</t>
  </si>
  <si>
    <t>RED TOADSTOOL LED NIGHT LIGHT</t>
  </si>
  <si>
    <t>536707</t>
  </si>
  <si>
    <t>37495</t>
  </si>
  <si>
    <t>FAIRY CAKE BIRTHDAY CANDLE SET</t>
  </si>
  <si>
    <t>536732</t>
  </si>
  <si>
    <t>21238</t>
  </si>
  <si>
    <t>RED RETROSPOT CUP</t>
  </si>
  <si>
    <t>536733</t>
  </si>
  <si>
    <t>21206</t>
  </si>
  <si>
    <t xml:space="preserve">STRAWBERRY HONEYCOMB  GARLAND </t>
  </si>
  <si>
    <t>22780</t>
  </si>
  <si>
    <t>LIGHT GARLAND BUTTERFILES PINK</t>
  </si>
  <si>
    <t>536735</t>
  </si>
  <si>
    <t>22659</t>
  </si>
  <si>
    <t>LUNCH BOX I LOVE LONDON</t>
  </si>
  <si>
    <t>536736</t>
  </si>
  <si>
    <t>21703</t>
  </si>
  <si>
    <t>BAG 125g SWIRLY MARBLES</t>
  </si>
  <si>
    <t>22798</t>
  </si>
  <si>
    <t>ANTIQUE GLASS DRESSING TABLE POT</t>
  </si>
  <si>
    <t>536738</t>
  </si>
  <si>
    <t>22806</t>
  </si>
  <si>
    <t xml:space="preserve">SET OF 6 T-LIGHTS WEDDING CAKE </t>
  </si>
  <si>
    <t>536739</t>
  </si>
  <si>
    <t>22666</t>
  </si>
  <si>
    <t>RECIPE BOX PANTRY YELLOW DESIGN</t>
  </si>
  <si>
    <t>536740</t>
  </si>
  <si>
    <t>22963</t>
  </si>
  <si>
    <t>JAM JAR WITH GREEN LID</t>
  </si>
  <si>
    <t>536741</t>
  </si>
  <si>
    <t>17090D</t>
  </si>
  <si>
    <t>VANILLA INCENSE 40 CONES IN TIN</t>
  </si>
  <si>
    <t>536742</t>
  </si>
  <si>
    <t>47504H</t>
  </si>
  <si>
    <t xml:space="preserve">ENGLISH ROSE SPIRIT LEVEL </t>
  </si>
  <si>
    <t>536743</t>
  </si>
  <si>
    <t>22045</t>
  </si>
  <si>
    <t>SPACEBOY GIFT WRAP</t>
  </si>
  <si>
    <t>536744</t>
  </si>
  <si>
    <t>22898</t>
  </si>
  <si>
    <t>CHILDRENS APRON APPLES DESIGN</t>
  </si>
  <si>
    <t>536745</t>
  </si>
  <si>
    <t>536746</t>
  </si>
  <si>
    <t>22768</t>
  </si>
  <si>
    <t>FAMILY PHOTO FRAME CORNICE</t>
  </si>
  <si>
    <t>536747</t>
  </si>
  <si>
    <t>16156S</t>
  </si>
  <si>
    <t xml:space="preserve">WRAP PINK FAIRY CAKES </t>
  </si>
  <si>
    <t>536748</t>
  </si>
  <si>
    <t>84945</t>
  </si>
  <si>
    <t>MULTI COLOUR SILVER T-LIGHT HOLDER</t>
  </si>
  <si>
    <t>536749</t>
  </si>
  <si>
    <t>84029G</t>
  </si>
  <si>
    <t>KNITTED UNION FLAG HOT WATER BOTTLE</t>
  </si>
  <si>
    <t>536750</t>
  </si>
  <si>
    <t>536751</t>
  </si>
  <si>
    <t>536752</t>
  </si>
  <si>
    <t>536753</t>
  </si>
  <si>
    <t>536754</t>
  </si>
  <si>
    <t>22988</t>
  </si>
  <si>
    <t xml:space="preserve">SOLDIERS EGG CUP </t>
  </si>
  <si>
    <t>536755</t>
  </si>
  <si>
    <t>21992</t>
  </si>
  <si>
    <t>VINTAGE PAISLEY STATIONERY SET</t>
  </si>
  <si>
    <t>536756</t>
  </si>
  <si>
    <t>84347</t>
  </si>
  <si>
    <t>ROTATING SILVER ANGELS T-LIGHT HLDR</t>
  </si>
  <si>
    <t>536759</t>
  </si>
  <si>
    <t>48111</t>
  </si>
  <si>
    <t>DOORMAT 3 SMILEY CATS</t>
  </si>
  <si>
    <t>22175</t>
  </si>
  <si>
    <t>PINK OWL SOFT TOY</t>
  </si>
  <si>
    <t>536761</t>
  </si>
  <si>
    <t>21116</t>
  </si>
  <si>
    <t>OWL DOORSTOP</t>
  </si>
  <si>
    <t>536762</t>
  </si>
  <si>
    <t>20972</t>
  </si>
  <si>
    <t xml:space="preserve">PINK CREAM FELT CRAFT TRINKET BOX </t>
  </si>
  <si>
    <t>536763</t>
  </si>
  <si>
    <t>85114A</t>
  </si>
  <si>
    <t>BLACK ENCHANTED FOREST PLACEMAT</t>
  </si>
  <si>
    <t>84952C</t>
  </si>
  <si>
    <t>536769</t>
  </si>
  <si>
    <t>22776</t>
  </si>
  <si>
    <t>SWEETHEART CAKESTAND 3 TIER</t>
  </si>
  <si>
    <t>536771</t>
  </si>
  <si>
    <t>22558</t>
  </si>
  <si>
    <t xml:space="preserve">CLOTHES PEGS RETROSPOT PACK 24 </t>
  </si>
  <si>
    <t>536777</t>
  </si>
  <si>
    <t>536778</t>
  </si>
  <si>
    <t>21422</t>
  </si>
  <si>
    <t>PORCELAIN ROSE SMALL</t>
  </si>
  <si>
    <t>536779</t>
  </si>
  <si>
    <t>BANK CHARGES</t>
  </si>
  <si>
    <t>Bank Charges</t>
  </si>
  <si>
    <t>536780</t>
  </si>
  <si>
    <t>536781</t>
  </si>
  <si>
    <t>536782</t>
  </si>
  <si>
    <t>22111</t>
  </si>
  <si>
    <t>SCOTTIE DOG HOT WATER BOTTLE</t>
  </si>
  <si>
    <t>536783</t>
  </si>
  <si>
    <t>22530</t>
  </si>
  <si>
    <t xml:space="preserve">MAGIC DRAWING SLATE DOLLY GIRL </t>
  </si>
  <si>
    <t>536784</t>
  </si>
  <si>
    <t>85116</t>
  </si>
  <si>
    <t>BLACK CANDELABRA T-LIGHT HOLDER</t>
  </si>
  <si>
    <t>536785</t>
  </si>
  <si>
    <t>84946</t>
  </si>
  <si>
    <t>ANTIQUE SILVER TEA GLASS ETCHED</t>
  </si>
  <si>
    <t>536786</t>
  </si>
  <si>
    <t>85178</t>
  </si>
  <si>
    <t>VICTORIAN SEWING KIT</t>
  </si>
  <si>
    <t>536787</t>
  </si>
  <si>
    <t>536788</t>
  </si>
  <si>
    <t>536789</t>
  </si>
  <si>
    <t>536790</t>
  </si>
  <si>
    <t>536791</t>
  </si>
  <si>
    <t>536792</t>
  </si>
  <si>
    <t>536793</t>
  </si>
  <si>
    <t>22727</t>
  </si>
  <si>
    <t xml:space="preserve">ALARM CLOCK BAKELIKE RED </t>
  </si>
  <si>
    <t>536794</t>
  </si>
  <si>
    <t>536795</t>
  </si>
  <si>
    <t>536796</t>
  </si>
  <si>
    <t>22376</t>
  </si>
  <si>
    <t>AIRLINE BAG VINTAGE JET SET WHITE</t>
  </si>
  <si>
    <t>536797</t>
  </si>
  <si>
    <t>90002D</t>
  </si>
  <si>
    <t>FLOWER BURST SILVER RING CRYSTAL</t>
  </si>
  <si>
    <t>536798</t>
  </si>
  <si>
    <t>22427</t>
  </si>
  <si>
    <t>ENAMEL FLOWER JUG CREAM</t>
  </si>
  <si>
    <t>536799</t>
  </si>
  <si>
    <t>536800</t>
  </si>
  <si>
    <t>536801</t>
  </si>
  <si>
    <t>21484</t>
  </si>
  <si>
    <t>CHICK GREY HOT WATER BOTTLE</t>
  </si>
  <si>
    <t>536802</t>
  </si>
  <si>
    <t>22735</t>
  </si>
  <si>
    <t>RIBBON REEL SOCKS AND MITTENS</t>
  </si>
  <si>
    <t>22113</t>
  </si>
  <si>
    <t>GREY HEART HOT WATER BOTTLE</t>
  </si>
  <si>
    <t>536804</t>
  </si>
  <si>
    <t>21745</t>
  </si>
  <si>
    <t xml:space="preserve">GAOLERS KEYS DECORATIVE GARDEN </t>
  </si>
  <si>
    <t>536805</t>
  </si>
  <si>
    <t>21788</t>
  </si>
  <si>
    <t>KIDS RAIN MAC BLUE</t>
  </si>
  <si>
    <t>536806</t>
  </si>
  <si>
    <t>21803</t>
  </si>
  <si>
    <t>CHRISTMAS TREE STAR DECORATION</t>
  </si>
  <si>
    <t>22501</t>
  </si>
  <si>
    <t>PICNIC BASKET WICKER LARGE</t>
  </si>
  <si>
    <t>536808</t>
  </si>
  <si>
    <t>22423</t>
  </si>
  <si>
    <t>REGENCY CAKESTAND 3 TIER</t>
  </si>
  <si>
    <t>536809</t>
  </si>
  <si>
    <t>84950</t>
  </si>
  <si>
    <t>ASSORTED COLOUR T-LIGHT HOLDER</t>
  </si>
  <si>
    <t>536810</t>
  </si>
  <si>
    <t>21833</t>
  </si>
  <si>
    <t>CAMOUFLAGE LED TORCH</t>
  </si>
  <si>
    <t>536811</t>
  </si>
  <si>
    <t>22275</t>
  </si>
  <si>
    <t>WEEKEND BAG VINTAGE ROSE PAISLEY</t>
  </si>
  <si>
    <t>22578</t>
  </si>
  <si>
    <t>WOODEN STAR CHRISTMAS SCANDINAVIAN</t>
  </si>
  <si>
    <t>536813</t>
  </si>
  <si>
    <t>37450</t>
  </si>
  <si>
    <t>CERAMIC CAKE BOWL + HANGING CAKES</t>
  </si>
  <si>
    <t>85175</t>
  </si>
  <si>
    <t>CACTI T-LIGHT CANDLES</t>
  </si>
  <si>
    <t>21129</t>
  </si>
  <si>
    <t xml:space="preserve">SILVER FISHING GNOME </t>
  </si>
  <si>
    <t>536819</t>
  </si>
  <si>
    <t>536821</t>
  </si>
  <si>
    <t>22630</t>
  </si>
  <si>
    <t>DOLLY GIRL LUNCH BOX</t>
  </si>
  <si>
    <t>22847</t>
  </si>
  <si>
    <t>BREAD BIN DINER STYLE IVORY</t>
  </si>
  <si>
    <t>536823</t>
  </si>
  <si>
    <t>22508</t>
  </si>
  <si>
    <t>DOORSTOP RETROSPOT HEART</t>
  </si>
  <si>
    <t>536824</t>
  </si>
  <si>
    <t>22617</t>
  </si>
  <si>
    <t>BAKING SET SPACEBOY DESIGN</t>
  </si>
  <si>
    <t>22832</t>
  </si>
  <si>
    <t>BROCANTE SHELF WITH HOOKS</t>
  </si>
  <si>
    <t>71477</t>
  </si>
  <si>
    <t>COLOUR GLASS. STAR T-LIGHT HOLDER</t>
  </si>
  <si>
    <t>536830</t>
  </si>
  <si>
    <t>84077</t>
  </si>
  <si>
    <t>WORLD WAR 2 GLIDERS ASSTD DESIGNS</t>
  </si>
  <si>
    <t>536831</t>
  </si>
  <si>
    <t>536832</t>
  </si>
  <si>
    <t>21927</t>
  </si>
  <si>
    <t xml:space="preserve">BLUE/CREAM STRIPE CUSHION COVER </t>
  </si>
  <si>
    <t>536833</t>
  </si>
  <si>
    <t>536834</t>
  </si>
  <si>
    <t>536835</t>
  </si>
  <si>
    <t>22655</t>
  </si>
  <si>
    <t>VINTAGE RED KITCHEN CABINET</t>
  </si>
  <si>
    <t>536836</t>
  </si>
  <si>
    <t>21231</t>
  </si>
  <si>
    <t>SWEETHEART CERAMIC TRINKET BOX</t>
  </si>
  <si>
    <t>536837</t>
  </si>
  <si>
    <t>82486</t>
  </si>
  <si>
    <t>WOOD S/3 CABINET ANT WHITE FINISH</t>
  </si>
  <si>
    <t>536838</t>
  </si>
  <si>
    <t>15036</t>
  </si>
  <si>
    <t>ASSORTED COLOURS SILK FAN</t>
  </si>
  <si>
    <t>536839</t>
  </si>
  <si>
    <t>536841</t>
  </si>
  <si>
    <t>22766</t>
  </si>
  <si>
    <t>PHOTO FRAME CORNICE</t>
  </si>
  <si>
    <t>536842</t>
  </si>
  <si>
    <t>20726</t>
  </si>
  <si>
    <t>LUNCH BAG WOODLAND</t>
  </si>
  <si>
    <t>536843</t>
  </si>
  <si>
    <t>536844</t>
  </si>
  <si>
    <t>22502</t>
  </si>
  <si>
    <t>PICNIC BASKET WICKER SMALL</t>
  </si>
  <si>
    <t>536845</t>
  </si>
  <si>
    <t>84997B</t>
  </si>
  <si>
    <t>RED 3 PIECE RETROSPOT CUTLERY SET</t>
  </si>
  <si>
    <t>536846</t>
  </si>
  <si>
    <t>536847</t>
  </si>
  <si>
    <t>22155</t>
  </si>
  <si>
    <t>STAR DECORATION RUSTIC</t>
  </si>
  <si>
    <t>536848</t>
  </si>
  <si>
    <t>22910</t>
  </si>
  <si>
    <t>PAPER CHAIN KIT VINTAGE CHRISTMAS</t>
  </si>
  <si>
    <t>536849</t>
  </si>
  <si>
    <t>22730</t>
  </si>
  <si>
    <t>ALARM CLOCK BAKELIKE IVORY</t>
  </si>
  <si>
    <t>22942</t>
  </si>
  <si>
    <t xml:space="preserve">CHRISTMAS LIGHTS 10 SANTAS </t>
  </si>
  <si>
    <t>536851</t>
  </si>
  <si>
    <t>20682</t>
  </si>
  <si>
    <t>RED RETROSPOT CHILDRENS UMBRELLA</t>
  </si>
  <si>
    <t>22158</t>
  </si>
  <si>
    <t>3 HEARTS HANGING DECORATION RUSTIC</t>
  </si>
  <si>
    <t>536856</t>
  </si>
  <si>
    <t>536857</t>
  </si>
  <si>
    <t>22900</t>
  </si>
  <si>
    <t xml:space="preserve"> SET 2 TEA TOWELS I LOVE LONDON </t>
  </si>
  <si>
    <t>22326</t>
  </si>
  <si>
    <t xml:space="preserve">ROUND SNACK BOXES SET OF4 WOODLAND </t>
  </si>
  <si>
    <t>536859</t>
  </si>
  <si>
    <t>22745</t>
  </si>
  <si>
    <t xml:space="preserve">POPPY'S PLAYHOUSE BEDROOM </t>
  </si>
  <si>
    <t>536860</t>
  </si>
  <si>
    <t>22627</t>
  </si>
  <si>
    <t>MINT KITCHEN SCALES</t>
  </si>
  <si>
    <t>536862</t>
  </si>
  <si>
    <t>15056bl</t>
  </si>
  <si>
    <t>EDWARDIAN PARASOL BLACK</t>
  </si>
  <si>
    <t>536863</t>
  </si>
  <si>
    <t>10123C</t>
  </si>
  <si>
    <t xml:space="preserve">HEARTS WRAPPING TAPE </t>
  </si>
  <si>
    <t>536864</t>
  </si>
  <si>
    <t>536865</t>
  </si>
  <si>
    <t>536866</t>
  </si>
  <si>
    <t>72803b</t>
  </si>
  <si>
    <t>OCEAN SCENT CANDLE JEWELLED DRAWER</t>
  </si>
  <si>
    <t>536874</t>
  </si>
  <si>
    <t>536876</t>
  </si>
  <si>
    <t>21993</t>
  </si>
  <si>
    <t>FLORAL FOLK STATIONERY SET</t>
  </si>
  <si>
    <t>536883</t>
  </si>
  <si>
    <t>22959</t>
  </si>
  <si>
    <t>WRAP CHRISTMAS VILLAGE</t>
  </si>
  <si>
    <t>536884</t>
  </si>
  <si>
    <t>21523</t>
  </si>
  <si>
    <t>DOORMAT FANCY FONT HOME SWEET HOME</t>
  </si>
  <si>
    <t>21832</t>
  </si>
  <si>
    <t>CHOCOLATE CALCULATOR</t>
  </si>
  <si>
    <t>17090A</t>
  </si>
  <si>
    <t>LAVENDER INCENSE 40 CONES IN TIN</t>
  </si>
  <si>
    <t>536920</t>
  </si>
  <si>
    <t>16235</t>
  </si>
  <si>
    <t>RECYCLED PENCIL WITH RABBIT ERASER</t>
  </si>
  <si>
    <t>536938</t>
  </si>
  <si>
    <t>22734</t>
  </si>
  <si>
    <t>536943</t>
  </si>
  <si>
    <t>22383</t>
  </si>
  <si>
    <t>536945</t>
  </si>
  <si>
    <t>47503J</t>
  </si>
  <si>
    <t>SET/3 FLORAL GARDEN TOOLS IN BAG</t>
  </si>
  <si>
    <t>536946</t>
  </si>
  <si>
    <t>22813</t>
  </si>
  <si>
    <t xml:space="preserve">PACK 3 BOXES BIRD PANNETONE </t>
  </si>
  <si>
    <t>536947</t>
  </si>
  <si>
    <t>536954</t>
  </si>
  <si>
    <t>536956</t>
  </si>
  <si>
    <t>20665</t>
  </si>
  <si>
    <t xml:space="preserve">RED RETROSPOT PURSE </t>
  </si>
  <si>
    <t>536957</t>
  </si>
  <si>
    <t>536960</t>
  </si>
  <si>
    <t>POST</t>
  </si>
  <si>
    <t>POSTAGE</t>
  </si>
  <si>
    <t>536968</t>
  </si>
  <si>
    <t>536969</t>
  </si>
  <si>
    <t>536970</t>
  </si>
  <si>
    <t>536972</t>
  </si>
  <si>
    <t>22065</t>
  </si>
  <si>
    <t xml:space="preserve">CHRISTMAS PUDDING TRINKET POT </t>
  </si>
  <si>
    <t>536973</t>
  </si>
  <si>
    <t>22694</t>
  </si>
  <si>
    <t xml:space="preserve">WICKER STAR </t>
  </si>
  <si>
    <t>15056BL</t>
  </si>
  <si>
    <t>84352</t>
  </si>
  <si>
    <t xml:space="preserve">SILVER CHRISTMAS TREE BAUBLE STAND </t>
  </si>
  <si>
    <t>536976</t>
  </si>
  <si>
    <t>22753</t>
  </si>
  <si>
    <t xml:space="preserve">SMALL YELLOW BABUSHKA NOTEBOOK </t>
  </si>
  <si>
    <t>536977</t>
  </si>
  <si>
    <t>21481</t>
  </si>
  <si>
    <t>FAWN BLUE HOT WATER BOTTLE</t>
  </si>
  <si>
    <t>536980</t>
  </si>
  <si>
    <t>536981</t>
  </si>
  <si>
    <t>536982</t>
  </si>
  <si>
    <t>20676</t>
  </si>
  <si>
    <t>RED RETROSPOT BOWL</t>
  </si>
  <si>
    <t>536984</t>
  </si>
  <si>
    <t>21446</t>
  </si>
  <si>
    <t>12 RED ROSE PEG PLACE SETTINGS</t>
  </si>
  <si>
    <t>536985</t>
  </si>
  <si>
    <t>536986</t>
  </si>
  <si>
    <t>21479</t>
  </si>
  <si>
    <t xml:space="preserve">WHITE SKULL HOT WATER BOTTLE </t>
  </si>
  <si>
    <t>536987</t>
  </si>
  <si>
    <t>90128B</t>
  </si>
  <si>
    <t>BLUE LEAVES AND BEADS PHONE CHARM</t>
  </si>
  <si>
    <t>536988</t>
  </si>
  <si>
    <t>536989</t>
  </si>
  <si>
    <t>85135B</t>
  </si>
  <si>
    <t>BLUE DRAGONFLY HELICOPTER</t>
  </si>
  <si>
    <t>536991</t>
  </si>
  <si>
    <t>22572</t>
  </si>
  <si>
    <t xml:space="preserve">ROCKING HORSE GREEN CHRISTMAS </t>
  </si>
  <si>
    <t>536992</t>
  </si>
  <si>
    <t>84032B</t>
  </si>
  <si>
    <t>CHARLIE + LOLA RED HOT WATER BOTTLE</t>
  </si>
  <si>
    <t>536993</t>
  </si>
  <si>
    <t>22470</t>
  </si>
  <si>
    <t>HEART OF WICKER LARGE</t>
  </si>
  <si>
    <t>536994</t>
  </si>
  <si>
    <t>22072</t>
  </si>
  <si>
    <t xml:space="preserve">RED RETROSPOT TEA CUP AND SAUCER </t>
  </si>
  <si>
    <t>22712</t>
  </si>
  <si>
    <t>22028</t>
  </si>
  <si>
    <t>85067</t>
  </si>
  <si>
    <t>21648</t>
  </si>
  <si>
    <t>21172</t>
  </si>
  <si>
    <t>22162</t>
  </si>
  <si>
    <t>21535</t>
  </si>
  <si>
    <t>47556B</t>
  </si>
  <si>
    <t>22791</t>
  </si>
  <si>
    <t>T-LIGHT GLASS FLUTED ANTIQUE</t>
  </si>
  <si>
    <t>537023</t>
  </si>
  <si>
    <t>22509</t>
  </si>
  <si>
    <t xml:space="preserve">SEWING BOX RETROSPOT DESIGN </t>
  </si>
  <si>
    <t>537025</t>
  </si>
  <si>
    <t>22662</t>
  </si>
  <si>
    <t>LUNCH BAG DOLLY GIRL DESIGN</t>
  </si>
  <si>
    <t>20893</t>
  </si>
  <si>
    <t>HANGING BAUBLE T-LIGHT HOLDER SMALL</t>
  </si>
  <si>
    <t>84375</t>
  </si>
  <si>
    <t>SET OF 20 KIDS COOKIE CUTTERS</t>
  </si>
  <si>
    <t>537030</t>
  </si>
  <si>
    <t>22587</t>
  </si>
  <si>
    <t>FELTCRAFT HAIRBAND RED AND BLUE</t>
  </si>
  <si>
    <t>537031</t>
  </si>
  <si>
    <t>22775</t>
  </si>
  <si>
    <t>PURPLE DRAWERKNOB ACRYLIC EDWARDIAN</t>
  </si>
  <si>
    <t>21275</t>
  </si>
  <si>
    <t>?</t>
  </si>
  <si>
    <t>537034</t>
  </si>
  <si>
    <t>537035</t>
  </si>
  <si>
    <t>537036</t>
  </si>
  <si>
    <t>22660</t>
  </si>
  <si>
    <t>DOORMAT I LOVE LONDON</t>
  </si>
  <si>
    <t>537037</t>
  </si>
  <si>
    <t>537038</t>
  </si>
  <si>
    <t>537040</t>
  </si>
  <si>
    <t>537041</t>
  </si>
  <si>
    <t>22726</t>
  </si>
  <si>
    <t>ALARM CLOCK BAKELIKE GREEN</t>
  </si>
  <si>
    <t>537042</t>
  </si>
  <si>
    <t>22575</t>
  </si>
  <si>
    <t>METAL MERRY CHRISTMAS WREATH</t>
  </si>
  <si>
    <t>537044</t>
  </si>
  <si>
    <t>72807B</t>
  </si>
  <si>
    <t>SET/3 OCEAN SCENT CANDLE JEWEL BOX</t>
  </si>
  <si>
    <t>537045</t>
  </si>
  <si>
    <t>90175C</t>
  </si>
  <si>
    <t>BLUE GLASS CHUNKY CHARM BRACELET</t>
  </si>
  <si>
    <t>537046</t>
  </si>
  <si>
    <t>22169</t>
  </si>
  <si>
    <t>FAMILY ALBUM WHITE PICTURE FRAME</t>
  </si>
  <si>
    <t>537047</t>
  </si>
  <si>
    <t>22603</t>
  </si>
  <si>
    <t>CHRISTMAS RETROSPOT TREE WOOD</t>
  </si>
  <si>
    <t>537048</t>
  </si>
  <si>
    <t>90162B</t>
  </si>
  <si>
    <t>ANT SILVER LIME GREEN BOUDICCA RING</t>
  </si>
  <si>
    <t>537049</t>
  </si>
  <si>
    <t>537050</t>
  </si>
  <si>
    <t>16237</t>
  </si>
  <si>
    <t>SLEEPING CAT ERASERS</t>
  </si>
  <si>
    <t>537051</t>
  </si>
  <si>
    <t>22301</t>
  </si>
  <si>
    <t>COFFEE MUG CAT + BIRD DESIGN</t>
  </si>
  <si>
    <t>537052</t>
  </si>
  <si>
    <t>537053</t>
  </si>
  <si>
    <t>22926</t>
  </si>
  <si>
    <t>IVORY GIANT GARDEN THERMOMETER</t>
  </si>
  <si>
    <t>537054</t>
  </si>
  <si>
    <t>22732</t>
  </si>
  <si>
    <t xml:space="preserve">3D VINTAGE CHRISTMAS STICKERS </t>
  </si>
  <si>
    <t>537055</t>
  </si>
  <si>
    <t>537057</t>
  </si>
  <si>
    <t>22379</t>
  </si>
  <si>
    <t xml:space="preserve">RECYCLING BAG RETROSPOT </t>
  </si>
  <si>
    <t>537058</t>
  </si>
  <si>
    <t>537059</t>
  </si>
  <si>
    <t>85124C</t>
  </si>
  <si>
    <t>GREEN JUICY FRUIT PHOTO FRAME</t>
  </si>
  <si>
    <t>537067</t>
  </si>
  <si>
    <t>22654</t>
  </si>
  <si>
    <t xml:space="preserve">DELUXE SEWING KIT </t>
  </si>
  <si>
    <t>537077</t>
  </si>
  <si>
    <t>72232</t>
  </si>
  <si>
    <t>FENG SHUI PILLAR CANDLE</t>
  </si>
  <si>
    <t>20967</t>
  </si>
  <si>
    <t>GREY FLORAL FELTCRAFT SHOULDER BAG</t>
  </si>
  <si>
    <t>537111</t>
  </si>
  <si>
    <t>22974</t>
  </si>
  <si>
    <t>CHILDRENS DOLLY GIRL MUG</t>
  </si>
  <si>
    <t>537117</t>
  </si>
  <si>
    <t>537126</t>
  </si>
  <si>
    <t>20956</t>
  </si>
  <si>
    <t>PORCELAIN T-LIGHT HOLDERS ASSORTED</t>
  </si>
  <si>
    <t>537127</t>
  </si>
  <si>
    <t>537128</t>
  </si>
  <si>
    <t>22890</t>
  </si>
  <si>
    <t>NOVELTY BISCUITS CAKE STAND 3 TIER</t>
  </si>
  <si>
    <t>537129</t>
  </si>
  <si>
    <t>22242</t>
  </si>
  <si>
    <t>5 HOOK HANGER MAGIC TOADSTOOL</t>
  </si>
  <si>
    <t>537130</t>
  </si>
  <si>
    <t>22835</t>
  </si>
  <si>
    <t>HOT WATER BOTTLE I AM SO POORLY</t>
  </si>
  <si>
    <t>537131</t>
  </si>
  <si>
    <t>22810</t>
  </si>
  <si>
    <t>SET OF 6 T-LIGHTS SNOWMEN</t>
  </si>
  <si>
    <t>537133</t>
  </si>
  <si>
    <t>21468</t>
  </si>
  <si>
    <t>BUTTERFLY CROCHET FOOD COVER</t>
  </si>
  <si>
    <t>537134</t>
  </si>
  <si>
    <t>537135</t>
  </si>
  <si>
    <t>22144</t>
  </si>
  <si>
    <t>CHRISTMAS CRAFT LITTLE FRIENDS</t>
  </si>
  <si>
    <t>537136</t>
  </si>
  <si>
    <t>20894</t>
  </si>
  <si>
    <t>HANGING BAUBLE T-LIGHT HOLDER LARGE</t>
  </si>
  <si>
    <t>537137</t>
  </si>
  <si>
    <t>537138</t>
  </si>
  <si>
    <t>22571</t>
  </si>
  <si>
    <t xml:space="preserve">ROCKING HORSE RED CHRISTMAS </t>
  </si>
  <si>
    <t>537139</t>
  </si>
  <si>
    <t>537140</t>
  </si>
  <si>
    <t>M</t>
  </si>
  <si>
    <t>Manual</t>
  </si>
  <si>
    <t>537141</t>
  </si>
  <si>
    <t>537142</t>
  </si>
  <si>
    <t>22844</t>
  </si>
  <si>
    <t>VINTAGE CREAM DOG FOOD CONTAINER</t>
  </si>
  <si>
    <t>20685</t>
  </si>
  <si>
    <t>DOORMAT RED RETROSPOT</t>
  </si>
  <si>
    <t>537144</t>
  </si>
  <si>
    <t>537153</t>
  </si>
  <si>
    <t>537154</t>
  </si>
  <si>
    <t>537155</t>
  </si>
  <si>
    <t>62018</t>
  </si>
  <si>
    <t xml:space="preserve">SOMBRERO </t>
  </si>
  <si>
    <t>537156</t>
  </si>
  <si>
    <t>84792</t>
  </si>
  <si>
    <t>ENCHANTED BIRD COATHANGER 5 HOOK</t>
  </si>
  <si>
    <t>35953</t>
  </si>
  <si>
    <t>FOLKART STAR CHRISTMAS DECORATIONS</t>
  </si>
  <si>
    <t>537158</t>
  </si>
  <si>
    <t>22629</t>
  </si>
  <si>
    <t xml:space="preserve">SPACEBOY LUNCH BOX </t>
  </si>
  <si>
    <t>537159</t>
  </si>
  <si>
    <t>22112</t>
  </si>
  <si>
    <t>CHOCOLATE HOT WATER BOTTLE</t>
  </si>
  <si>
    <t>537160</t>
  </si>
  <si>
    <t>22605</t>
  </si>
  <si>
    <t>WOODEN CROQUET GARDEN SET</t>
  </si>
  <si>
    <t>537163</t>
  </si>
  <si>
    <t>537176</t>
  </si>
  <si>
    <t>537179</t>
  </si>
  <si>
    <t>537192</t>
  </si>
  <si>
    <t>22859</t>
  </si>
  <si>
    <t>EASTER TIN BUNNY BOUQUET</t>
  </si>
  <si>
    <t>537193</t>
  </si>
  <si>
    <t>537194</t>
  </si>
  <si>
    <t>537195</t>
  </si>
  <si>
    <t>22620</t>
  </si>
  <si>
    <t>4 TRADITIONAL SPINNING TOPS</t>
  </si>
  <si>
    <t>537196</t>
  </si>
  <si>
    <t>22843</t>
  </si>
  <si>
    <t>BISCUIT TIN VINTAGE GREEN</t>
  </si>
  <si>
    <t>537199</t>
  </si>
  <si>
    <t>537200</t>
  </si>
  <si>
    <t>21038</t>
  </si>
  <si>
    <t>SET/4 MODERN VINTAGE COTTON NAPKINS</t>
  </si>
  <si>
    <t>22781</t>
  </si>
  <si>
    <t>GUMBALL MAGAZINE RACK</t>
  </si>
  <si>
    <t>537202</t>
  </si>
  <si>
    <t>48138</t>
  </si>
  <si>
    <t>DOORMAT UNION FLAG</t>
  </si>
  <si>
    <t>537204</t>
  </si>
  <si>
    <t>537205</t>
  </si>
  <si>
    <t>22251</t>
  </si>
  <si>
    <t>BIRDHOUSE DECORATION MAGIC GARDEN</t>
  </si>
  <si>
    <t>537206</t>
  </si>
  <si>
    <t>537207</t>
  </si>
  <si>
    <t>22924</t>
  </si>
  <si>
    <t>FRIDGE MAGNETS LA VIE EN ROSE</t>
  </si>
  <si>
    <t>537208</t>
  </si>
  <si>
    <t>90082B</t>
  </si>
  <si>
    <t>DIAMANTE BOW BROOCH RED COLOUR</t>
  </si>
  <si>
    <t>537209</t>
  </si>
  <si>
    <t>21115</t>
  </si>
  <si>
    <t>ROSE CARAVAN DOORSTOP</t>
  </si>
  <si>
    <t>537210</t>
  </si>
  <si>
    <t>537211</t>
  </si>
  <si>
    <t>20712</t>
  </si>
  <si>
    <t>JUMBO BAG WOODLAND ANIMALS</t>
  </si>
  <si>
    <t>537213</t>
  </si>
  <si>
    <t>20966</t>
  </si>
  <si>
    <t>SANDWICH BATH SPONGE</t>
  </si>
  <si>
    <t>537214</t>
  </si>
  <si>
    <t>20963</t>
  </si>
  <si>
    <t>APPLE BATH SPONGE</t>
  </si>
  <si>
    <t>537215</t>
  </si>
  <si>
    <t>537216</t>
  </si>
  <si>
    <t>22195</t>
  </si>
  <si>
    <t>LARGE HEART MEASURING SPOONS</t>
  </si>
  <si>
    <t>537217</t>
  </si>
  <si>
    <t>22849</t>
  </si>
  <si>
    <t>BREAD BIN, DINER STYLE, MINT</t>
  </si>
  <si>
    <t>85016</t>
  </si>
  <si>
    <t>SET OF 6 VINTAGE NOTELETS KIT</t>
  </si>
  <si>
    <t>537219</t>
  </si>
  <si>
    <t>21217</t>
  </si>
  <si>
    <t>RED RETROSPOT ROUND CAKE TINS</t>
  </si>
  <si>
    <t>537220</t>
  </si>
  <si>
    <t>22450</t>
  </si>
  <si>
    <t>SILK PURSE BABUSHKA BLUE</t>
  </si>
  <si>
    <t>537221</t>
  </si>
  <si>
    <t>537222</t>
  </si>
  <si>
    <t>21385</t>
  </si>
  <si>
    <t>IVORY HANGING DECORATION  HEART</t>
  </si>
  <si>
    <t>537223</t>
  </si>
  <si>
    <t>537224</t>
  </si>
  <si>
    <t>22829</t>
  </si>
  <si>
    <t>SWEETHEART WIRE WALL TIDY</t>
  </si>
  <si>
    <t>537225</t>
  </si>
  <si>
    <t>84795B</t>
  </si>
  <si>
    <t>SUNSET CHECK HAMMOCK</t>
  </si>
  <si>
    <t>537226</t>
  </si>
  <si>
    <t>22811</t>
  </si>
  <si>
    <t xml:space="preserve">SET OF 6 T-LIGHTS CACTI </t>
  </si>
  <si>
    <t>537227</t>
  </si>
  <si>
    <t>537228</t>
  </si>
  <si>
    <t>537229</t>
  </si>
  <si>
    <t>537230</t>
  </si>
  <si>
    <t>537231</t>
  </si>
  <si>
    <t>537233</t>
  </si>
  <si>
    <t>22652</t>
  </si>
  <si>
    <t>TRAVEL SEWING KIT</t>
  </si>
  <si>
    <t>22653</t>
  </si>
  <si>
    <t xml:space="preserve">BUTTON BOX </t>
  </si>
  <si>
    <t>537235</t>
  </si>
  <si>
    <t>22622</t>
  </si>
  <si>
    <t>BOX OF VINTAGE ALPHABET BLOCKS</t>
  </si>
  <si>
    <t>537236</t>
  </si>
  <si>
    <t>85048</t>
  </si>
  <si>
    <t>15CM CHRISTMAS GLASS BALL 20 LIGHTS</t>
  </si>
  <si>
    <t>537237</t>
  </si>
  <si>
    <t>537238</t>
  </si>
  <si>
    <t>22565</t>
  </si>
  <si>
    <t xml:space="preserve">FELTCRAFT HAIRBANDS PINK AND WHITE </t>
  </si>
  <si>
    <t>537239</t>
  </si>
  <si>
    <t>22767</t>
  </si>
  <si>
    <t xml:space="preserve">TRIPLE PHOTO FRAME CORNICE </t>
  </si>
  <si>
    <t>537240</t>
  </si>
  <si>
    <t>537241</t>
  </si>
  <si>
    <t>537242</t>
  </si>
  <si>
    <t>22615</t>
  </si>
  <si>
    <t xml:space="preserve">PACK OF 12 CIRCUS PARADE TISSUES </t>
  </si>
  <si>
    <t>537243</t>
  </si>
  <si>
    <t>537244</t>
  </si>
  <si>
    <t>22027</t>
  </si>
  <si>
    <t>TEA PARTY BIRTHDAY CARD</t>
  </si>
  <si>
    <t>537245</t>
  </si>
  <si>
    <t>537247</t>
  </si>
  <si>
    <t>22174</t>
  </si>
  <si>
    <t>PHOTO CUBE</t>
  </si>
  <si>
    <t>537248</t>
  </si>
  <si>
    <t>84968F</t>
  </si>
  <si>
    <t>SET OF 16 VINTAGE SKY BLUE CUTLERY</t>
  </si>
  <si>
    <t>537249</t>
  </si>
  <si>
    <t>22080</t>
  </si>
  <si>
    <t xml:space="preserve">RIBBON REEL POLKADOTS </t>
  </si>
  <si>
    <t>84030E</t>
  </si>
  <si>
    <t>ENGLISH ROSE HOT WATER BOTTLE</t>
  </si>
  <si>
    <t>22429</t>
  </si>
  <si>
    <t>ENAMEL MEASURING JUG CREAM</t>
  </si>
  <si>
    <t>537252</t>
  </si>
  <si>
    <t>22197</t>
  </si>
  <si>
    <t>SMALL POPCORN HOLDER</t>
  </si>
  <si>
    <t>537253</t>
  </si>
  <si>
    <t>22466</t>
  </si>
  <si>
    <t>FAIRY TALE COTTAGE NIGHTLIGHT</t>
  </si>
  <si>
    <t>537254</t>
  </si>
  <si>
    <t>537255</t>
  </si>
  <si>
    <t>22381</t>
  </si>
  <si>
    <t>TOY TIDY PINK POLKADOT</t>
  </si>
  <si>
    <t>537256</t>
  </si>
  <si>
    <t>537257</t>
  </si>
  <si>
    <t>537258</t>
  </si>
  <si>
    <t>537262</t>
  </si>
  <si>
    <t>537265</t>
  </si>
  <si>
    <t>46000M</t>
  </si>
  <si>
    <t>POLYESTER FILLER PAD 45x45cm</t>
  </si>
  <si>
    <t>537298</t>
  </si>
  <si>
    <t>21349</t>
  </si>
  <si>
    <t>IVY HEART WREATH</t>
  </si>
  <si>
    <t>537301</t>
  </si>
  <si>
    <t>537312</t>
  </si>
  <si>
    <t>21868</t>
  </si>
  <si>
    <t>POTTING SHED TEA MUG</t>
  </si>
  <si>
    <t>537313</t>
  </si>
  <si>
    <t>22699</t>
  </si>
  <si>
    <t xml:space="preserve">ROSES REGENCY TEACUP AND SAUCER </t>
  </si>
  <si>
    <t>35400</t>
  </si>
  <si>
    <t xml:space="preserve">WOODEN BOX ADVENT CALENDAR </t>
  </si>
  <si>
    <t>537332</t>
  </si>
  <si>
    <t>21730</t>
  </si>
  <si>
    <t>GLASS STAR FROSTED T-LIGHT HOLDER</t>
  </si>
  <si>
    <t>22636</t>
  </si>
  <si>
    <t>CHILDS BREAKFAST SET CIRCUS PARADE</t>
  </si>
  <si>
    <t>537334</t>
  </si>
  <si>
    <t>537335</t>
  </si>
  <si>
    <t>20757</t>
  </si>
  <si>
    <t xml:space="preserve">RED DAISY POCKET BOOK </t>
  </si>
  <si>
    <t>537346</t>
  </si>
  <si>
    <t>537350</t>
  </si>
  <si>
    <t>21682</t>
  </si>
  <si>
    <t xml:space="preserve">LARGE MEDINA STAMPED METAL BOWL </t>
  </si>
  <si>
    <t>537351</t>
  </si>
  <si>
    <t>22215</t>
  </si>
  <si>
    <t>CAKE STAND WHITE TWO TIER LACE</t>
  </si>
  <si>
    <t>537354</t>
  </si>
  <si>
    <t>537359</t>
  </si>
  <si>
    <t>537360</t>
  </si>
  <si>
    <t>537362</t>
  </si>
  <si>
    <t>16016</t>
  </si>
  <si>
    <t>LARGE CHINESE STYLE SCISSOR</t>
  </si>
  <si>
    <t>21027</t>
  </si>
  <si>
    <t>537365</t>
  </si>
  <si>
    <t>537366</t>
  </si>
  <si>
    <t>22569</t>
  </si>
  <si>
    <t>FELTCRAFT CUSHION BUTTERFLY</t>
  </si>
  <si>
    <t>537367</t>
  </si>
  <si>
    <t>82582</t>
  </si>
  <si>
    <t>AREA PATROLLED METAL SIGN</t>
  </si>
  <si>
    <t>20749</t>
  </si>
  <si>
    <t>ASSORTED COLOUR MINI CASES</t>
  </si>
  <si>
    <t>537369</t>
  </si>
  <si>
    <t>72131</t>
  </si>
  <si>
    <t>COLUMBIAN CANDLE RECTANGLE</t>
  </si>
  <si>
    <t>537370</t>
  </si>
  <si>
    <t>537371</t>
  </si>
  <si>
    <t>90179C</t>
  </si>
  <si>
    <t>BLACK FINE BEAD NECKLACE W TASSEL</t>
  </si>
  <si>
    <t>537372</t>
  </si>
  <si>
    <t>48187</t>
  </si>
  <si>
    <t>DOORMAT NEW ENGLAND</t>
  </si>
  <si>
    <t>537374</t>
  </si>
  <si>
    <t>22415</t>
  </si>
  <si>
    <t>WHITE TISSUE REAM</t>
  </si>
  <si>
    <t>537375</t>
  </si>
  <si>
    <t>18097C</t>
  </si>
  <si>
    <t>WHITE TALL PORCELAIN T-LIGHT HOLDER</t>
  </si>
  <si>
    <t>537376</t>
  </si>
  <si>
    <t>22568</t>
  </si>
  <si>
    <t>FELTCRAFT CUSHION OWL</t>
  </si>
  <si>
    <t>537377</t>
  </si>
  <si>
    <t>72802A</t>
  </si>
  <si>
    <t>ROSE SCENT CANDLE IN JEWELLED BOX</t>
  </si>
  <si>
    <t>22697</t>
  </si>
  <si>
    <t>GREEN REGENCY TEACUP AND SAUCER</t>
  </si>
  <si>
    <t>537380</t>
  </si>
  <si>
    <t>537381</t>
  </si>
  <si>
    <t>537382</t>
  </si>
  <si>
    <t>21658</t>
  </si>
  <si>
    <t>GLASS  BEURRE DISH</t>
  </si>
  <si>
    <t>537384</t>
  </si>
  <si>
    <t>537385</t>
  </si>
  <si>
    <t>537387</t>
  </si>
  <si>
    <t>22794</t>
  </si>
  <si>
    <t>SWEETHEART WIRE MAGAZINE RACK</t>
  </si>
  <si>
    <t>537388</t>
  </si>
  <si>
    <t>537389</t>
  </si>
  <si>
    <t>537390</t>
  </si>
  <si>
    <t>22816</t>
  </si>
  <si>
    <t>CARD MOTORBIKE SANTA</t>
  </si>
  <si>
    <t>537391</t>
  </si>
  <si>
    <t>537392</t>
  </si>
  <si>
    <t>537393</t>
  </si>
  <si>
    <t>21471</t>
  </si>
  <si>
    <t>STRAWBERRY RAFFIA FOOD COVER</t>
  </si>
  <si>
    <t>537394</t>
  </si>
  <si>
    <t>537395</t>
  </si>
  <si>
    <t>20983</t>
  </si>
  <si>
    <t>12 PENCILS TALL TUBE RED RETROSPOT</t>
  </si>
  <si>
    <t>537396</t>
  </si>
  <si>
    <t>537397</t>
  </si>
  <si>
    <t>22595</t>
  </si>
  <si>
    <t>CHRISTMAS GINGHAM HEART</t>
  </si>
  <si>
    <t>537399</t>
  </si>
  <si>
    <t>537400</t>
  </si>
  <si>
    <t>22795</t>
  </si>
  <si>
    <t>SWEETHEART RECIPE BOOK STAND</t>
  </si>
  <si>
    <t>537403</t>
  </si>
  <si>
    <t>22333</t>
  </si>
  <si>
    <t>RETROSPOT PARTY BAG + STICKER SET</t>
  </si>
  <si>
    <t>537404</t>
  </si>
  <si>
    <t>21955</t>
  </si>
  <si>
    <t>DOORMAT UNION JACK GUNS AND ROSES</t>
  </si>
  <si>
    <t>537405</t>
  </si>
  <si>
    <t>537407</t>
  </si>
  <si>
    <t>47580</t>
  </si>
  <si>
    <t>TEA TIME DES TEA COSY</t>
  </si>
  <si>
    <t>537409</t>
  </si>
  <si>
    <t>21262</t>
  </si>
  <si>
    <t xml:space="preserve">WHITE GOOSE FEATHER CHRISTMAS TREE </t>
  </si>
  <si>
    <t>537410</t>
  </si>
  <si>
    <t>22834</t>
  </si>
  <si>
    <t>HAND WARMER BABUSHKA DESIGN</t>
  </si>
  <si>
    <t>537411</t>
  </si>
  <si>
    <t>537412</t>
  </si>
  <si>
    <t>537415</t>
  </si>
  <si>
    <t>22840</t>
  </si>
  <si>
    <t>ROUND CAKE TIN VINTAGE RED</t>
  </si>
  <si>
    <t>537418</t>
  </si>
  <si>
    <t>537419</t>
  </si>
  <si>
    <t>22189</t>
  </si>
  <si>
    <t>CREAM HEART CARD HOLDER</t>
  </si>
  <si>
    <t>537420</t>
  </si>
  <si>
    <t>537421</t>
  </si>
  <si>
    <t>22533</t>
  </si>
  <si>
    <t xml:space="preserve">MAGIC DRAWING SLATE BAKE A CAKE </t>
  </si>
  <si>
    <t>537422</t>
  </si>
  <si>
    <t>537423</t>
  </si>
  <si>
    <t>22602</t>
  </si>
  <si>
    <t>CHRISTMAS RETROSPOT HEART WOOD</t>
  </si>
  <si>
    <t>537424</t>
  </si>
  <si>
    <t>check</t>
  </si>
  <si>
    <t>84968E</t>
  </si>
  <si>
    <t>537428</t>
  </si>
  <si>
    <t>48173C</t>
  </si>
  <si>
    <t xml:space="preserve">DOORMAT BLACK FLOCK </t>
  </si>
  <si>
    <t>537429</t>
  </si>
  <si>
    <t>21830</t>
  </si>
  <si>
    <t>ASSORTED CREEPY CRAWLIES</t>
  </si>
  <si>
    <t>21755</t>
  </si>
  <si>
    <t>LOVE BUILDING BLOCK WORD</t>
  </si>
  <si>
    <t>537433</t>
  </si>
  <si>
    <t>537434</t>
  </si>
  <si>
    <t>537435</t>
  </si>
  <si>
    <t>537440</t>
  </si>
  <si>
    <t>22616</t>
  </si>
  <si>
    <t xml:space="preserve">PACK OF 12 LONDON TISSUES </t>
  </si>
  <si>
    <t>537441</t>
  </si>
  <si>
    <t>537442</t>
  </si>
  <si>
    <t>22580</t>
  </si>
  <si>
    <t>ADVENT CALENDAR GINGHAM SACK</t>
  </si>
  <si>
    <t>22418</t>
  </si>
  <si>
    <t>10 COLOUR SPACEBOY PEN</t>
  </si>
  <si>
    <t>537446</t>
  </si>
  <si>
    <t>20782</t>
  </si>
  <si>
    <t>CAMOUFLAGE EAR MUFF HEADPHONES</t>
  </si>
  <si>
    <t>537447</t>
  </si>
  <si>
    <t>537448</t>
  </si>
  <si>
    <t>537456</t>
  </si>
  <si>
    <t>537457</t>
  </si>
  <si>
    <t>20675</t>
  </si>
  <si>
    <t>BLUE POLKADOT BOWL</t>
  </si>
  <si>
    <t>537458</t>
  </si>
  <si>
    <t>537459</t>
  </si>
  <si>
    <t>20982</t>
  </si>
  <si>
    <t>12 PENCILS TALL TUBE SKULLS</t>
  </si>
  <si>
    <t>537460</t>
  </si>
  <si>
    <t>537461</t>
  </si>
  <si>
    <t>537462</t>
  </si>
  <si>
    <t>84997C</t>
  </si>
  <si>
    <t>BLUE 3 PIECE POLKADOT CUTLERY SET</t>
  </si>
  <si>
    <t>537464</t>
  </si>
  <si>
    <t>537465</t>
  </si>
  <si>
    <t>22147</t>
  </si>
  <si>
    <t>FELTCRAFT BUTTERFLY HEARTS</t>
  </si>
  <si>
    <t>537467</t>
  </si>
  <si>
    <t>537469</t>
  </si>
  <si>
    <t>537470</t>
  </si>
  <si>
    <t>537471</t>
  </si>
  <si>
    <t>537472</t>
  </si>
  <si>
    <t>537476</t>
  </si>
  <si>
    <t>537484</t>
  </si>
  <si>
    <t>17091J</t>
  </si>
  <si>
    <t>VANILLA INCENSE IN TIN</t>
  </si>
  <si>
    <t>537489</t>
  </si>
  <si>
    <t>537509</t>
  </si>
  <si>
    <t>537523</t>
  </si>
  <si>
    <t>537534</t>
  </si>
  <si>
    <t>85064</t>
  </si>
  <si>
    <t>CREAM SWEETHEART LETTER RACK</t>
  </si>
  <si>
    <t>537538</t>
  </si>
  <si>
    <t>537567</t>
  </si>
  <si>
    <t>90178A</t>
  </si>
  <si>
    <t>AMBER CHUNKY GLASS+BEAD NECKLACE</t>
  </si>
  <si>
    <t>S</t>
  </si>
  <si>
    <t>SAMPLES</t>
  </si>
  <si>
    <t>537592</t>
  </si>
  <si>
    <t>537593</t>
  </si>
  <si>
    <t>21930</t>
  </si>
  <si>
    <t>JUMBO STORAGE BAG SKULLS</t>
  </si>
  <si>
    <t>84968C</t>
  </si>
  <si>
    <t>SET OF 16 VINTAGE PISTACHIO CUTLERY</t>
  </si>
  <si>
    <t>537595</t>
  </si>
  <si>
    <t>21287</t>
  </si>
  <si>
    <t xml:space="preserve">SCENTED VELVET LOUNGE CANDLE </t>
  </si>
  <si>
    <t>537598</t>
  </si>
  <si>
    <t>22904</t>
  </si>
  <si>
    <t>CALENDAR PAPER CUT DESIGN</t>
  </si>
  <si>
    <t>537599</t>
  </si>
  <si>
    <t>22618</t>
  </si>
  <si>
    <t>COOKING SET RETROSPOT</t>
  </si>
  <si>
    <t>537601</t>
  </si>
  <si>
    <t>537603</t>
  </si>
  <si>
    <t>537604</t>
  </si>
  <si>
    <t>84991</t>
  </si>
  <si>
    <t>60 TEATIME FAIRY CAKE CASES</t>
  </si>
  <si>
    <t>537605</t>
  </si>
  <si>
    <t>537606</t>
  </si>
  <si>
    <t>85038</t>
  </si>
  <si>
    <t>6 CHOCOLATE LOVE HEART T-LIGHTS</t>
  </si>
  <si>
    <t>537607</t>
  </si>
  <si>
    <t>22909</t>
  </si>
  <si>
    <t>SET OF 20 VINTAGE CHRISTMAS NAPKINS</t>
  </si>
  <si>
    <t>537608</t>
  </si>
  <si>
    <t>84949</t>
  </si>
  <si>
    <t>SILVER HANGING T-LIGHT HOLDER</t>
  </si>
  <si>
    <t>537609</t>
  </si>
  <si>
    <t>537612</t>
  </si>
  <si>
    <t>537614</t>
  </si>
  <si>
    <t>22729</t>
  </si>
  <si>
    <t>ALARM CLOCK BAKELIKE ORANGE</t>
  </si>
  <si>
    <t>537615</t>
  </si>
  <si>
    <t>48194</t>
  </si>
  <si>
    <t>DOORMAT HEARTS</t>
  </si>
  <si>
    <t>537616</t>
  </si>
  <si>
    <t>537617</t>
  </si>
  <si>
    <t>537618</t>
  </si>
  <si>
    <t>537619</t>
  </si>
  <si>
    <t>537620</t>
  </si>
  <si>
    <t>21012</t>
  </si>
  <si>
    <t>ANTIQUE ALL GLASS CANDLESTICK</t>
  </si>
  <si>
    <t>537621</t>
  </si>
  <si>
    <t>22385</t>
  </si>
  <si>
    <t>JUMBO BAG SPACEBOY DESIGN</t>
  </si>
  <si>
    <t>537622</t>
  </si>
  <si>
    <t>22962</t>
  </si>
  <si>
    <t>JAM JAR WITH PINK LID</t>
  </si>
  <si>
    <t>537623</t>
  </si>
  <si>
    <t>537624</t>
  </si>
  <si>
    <t>22737</t>
  </si>
  <si>
    <t xml:space="preserve">RIBBON REEL CHRISTMAS PRESENT </t>
  </si>
  <si>
    <t>537625</t>
  </si>
  <si>
    <t>72741</t>
  </si>
  <si>
    <t>GRAND CHOCOLATECANDLE</t>
  </si>
  <si>
    <t>537627</t>
  </si>
  <si>
    <t>85049A</t>
  </si>
  <si>
    <t>TRADITIONAL CHRISTMAS RIBBONS</t>
  </si>
  <si>
    <t>537628</t>
  </si>
  <si>
    <t>537629</t>
  </si>
  <si>
    <t>22762</t>
  </si>
  <si>
    <t>CUPBOARD 3 DRAWER MA CAMPAGNE</t>
  </si>
  <si>
    <t>537631</t>
  </si>
  <si>
    <t>537633</t>
  </si>
  <si>
    <t>537634</t>
  </si>
  <si>
    <t>21617</t>
  </si>
  <si>
    <t>4 LILY  BOTANICAL DINNER CANDLES</t>
  </si>
  <si>
    <t>537635</t>
  </si>
  <si>
    <t>537636</t>
  </si>
  <si>
    <t>22637</t>
  </si>
  <si>
    <t xml:space="preserve">PIGGY BANK RETROSPOT </t>
  </si>
  <si>
    <t>537637</t>
  </si>
  <si>
    <t>537638</t>
  </si>
  <si>
    <t>537640</t>
  </si>
  <si>
    <t>21080</t>
  </si>
  <si>
    <t xml:space="preserve">SET/20 RED RETROSPOT PAPER NAPKINS </t>
  </si>
  <si>
    <t>537641</t>
  </si>
  <si>
    <t>15056n</t>
  </si>
  <si>
    <t>EDWARDIAN PARASOL NATURAL</t>
  </si>
  <si>
    <t>537642</t>
  </si>
  <si>
    <t>21189</t>
  </si>
  <si>
    <t xml:space="preserve">WHITE HONEYCOMB PAPER GARLAND </t>
  </si>
  <si>
    <t>537643</t>
  </si>
  <si>
    <t>21157</t>
  </si>
  <si>
    <t>RED RETROSPOT WASHBAG</t>
  </si>
  <si>
    <t>537645</t>
  </si>
  <si>
    <t>537646</t>
  </si>
  <si>
    <t>537648</t>
  </si>
  <si>
    <t>21557</t>
  </si>
  <si>
    <t>SET OF 6 FUNKY BEAKERS</t>
  </si>
  <si>
    <t>537649</t>
  </si>
  <si>
    <t>537650</t>
  </si>
  <si>
    <t>537653</t>
  </si>
  <si>
    <t>84658</t>
  </si>
  <si>
    <t>WHITE STITCHED CUSHION COVER</t>
  </si>
  <si>
    <t>537654</t>
  </si>
  <si>
    <t>70007</t>
  </si>
  <si>
    <t>HI TEC ALPINE HAND WARMER</t>
  </si>
  <si>
    <t>537655</t>
  </si>
  <si>
    <t>537657</t>
  </si>
  <si>
    <t>537658</t>
  </si>
  <si>
    <t>537659</t>
  </si>
  <si>
    <t>22765</t>
  </si>
  <si>
    <t>NEWSPAPER STAND</t>
  </si>
  <si>
    <t>537664</t>
  </si>
  <si>
    <t>21143</t>
  </si>
  <si>
    <t xml:space="preserve">ANTIQUE GLASS HEART DECORATION </t>
  </si>
  <si>
    <t>537665</t>
  </si>
  <si>
    <t>537666</t>
  </si>
  <si>
    <t>22245</t>
  </si>
  <si>
    <t>HOOK, 1 HANGER ,MAGIC GARDEN</t>
  </si>
  <si>
    <t>537667</t>
  </si>
  <si>
    <t>537668</t>
  </si>
  <si>
    <t>537669</t>
  </si>
  <si>
    <t>84978</t>
  </si>
  <si>
    <t>HANGING HEART JAR T-LIGHT HOLDER</t>
  </si>
  <si>
    <t>537670</t>
  </si>
  <si>
    <t>537671</t>
  </si>
  <si>
    <t>537672</t>
  </si>
  <si>
    <t>537674</t>
  </si>
  <si>
    <t>537675</t>
  </si>
  <si>
    <t>22567</t>
  </si>
  <si>
    <t>20 DOLLY PEGS RETROSPOT</t>
  </si>
  <si>
    <t>21166</t>
  </si>
  <si>
    <t xml:space="preserve">COOK WITH WINE METAL SIGN </t>
  </si>
  <si>
    <t>537678</t>
  </si>
  <si>
    <t>537679</t>
  </si>
  <si>
    <t>537680</t>
  </si>
  <si>
    <t>537681</t>
  </si>
  <si>
    <t>537682</t>
  </si>
  <si>
    <t>22975</t>
  </si>
  <si>
    <t>SPACEBOY CHILDRENS EGG CUP</t>
  </si>
  <si>
    <t>537683</t>
  </si>
  <si>
    <t>537685</t>
  </si>
  <si>
    <t>537686</t>
  </si>
  <si>
    <t>21122</t>
  </si>
  <si>
    <t>SET/10 PINK POLKADOT PARTY CANDLES</t>
  </si>
  <si>
    <t>537688</t>
  </si>
  <si>
    <t>537689</t>
  </si>
  <si>
    <t>537690</t>
  </si>
  <si>
    <t>84378</t>
  </si>
  <si>
    <t>SET OF 3 HEART COOKIE CUTTERS</t>
  </si>
  <si>
    <t>537691</t>
  </si>
  <si>
    <t>537692</t>
  </si>
  <si>
    <t>22710</t>
  </si>
  <si>
    <t xml:space="preserve">WRAP I LOVE LONDON </t>
  </si>
  <si>
    <t>537694</t>
  </si>
  <si>
    <t>537698</t>
  </si>
  <si>
    <t>537700</t>
  </si>
  <si>
    <t>537707</t>
  </si>
  <si>
    <t>537738</t>
  </si>
  <si>
    <t>537743</t>
  </si>
  <si>
    <t>22156</t>
  </si>
  <si>
    <t xml:space="preserve">HEART DECORATION WITH PEARLS </t>
  </si>
  <si>
    <t>537751</t>
  </si>
  <si>
    <t>22822</t>
  </si>
  <si>
    <t>CREAM WALL PLANTER HEART SHAPED</t>
  </si>
  <si>
    <t>537754</t>
  </si>
  <si>
    <t>537755</t>
  </si>
  <si>
    <t>21621</t>
  </si>
  <si>
    <t>VINTAGE UNION JACK BUNTING</t>
  </si>
  <si>
    <t>537757</t>
  </si>
  <si>
    <t>82483</t>
  </si>
  <si>
    <t>WOOD 2 DRAWER CABINET WHITE FINISH</t>
  </si>
  <si>
    <t>537758</t>
  </si>
  <si>
    <t>537759</t>
  </si>
  <si>
    <t>537760</t>
  </si>
  <si>
    <t>537761</t>
  </si>
  <si>
    <t>537762</t>
  </si>
  <si>
    <t>537764</t>
  </si>
  <si>
    <t>537765</t>
  </si>
  <si>
    <t>90214S</t>
  </si>
  <si>
    <t>LETTER "S" BLING KEY RING</t>
  </si>
  <si>
    <t>537766</t>
  </si>
  <si>
    <t>22932</t>
  </si>
  <si>
    <t>BAKING MOULD TOFFEE CUP CHOCOLATE</t>
  </si>
  <si>
    <t>537767</t>
  </si>
  <si>
    <t>537768</t>
  </si>
  <si>
    <t>537769</t>
  </si>
  <si>
    <t>537770</t>
  </si>
  <si>
    <t>22044</t>
  </si>
  <si>
    <t>CHRISTMAS CARD STACK OF PRESENTS</t>
  </si>
  <si>
    <t>537771</t>
  </si>
  <si>
    <t>537772</t>
  </si>
  <si>
    <t>84613C</t>
  </si>
  <si>
    <t>BLUE NEW BAROQUE FLOCK CANDLESTICK</t>
  </si>
  <si>
    <t>537773</t>
  </si>
  <si>
    <t>20764</t>
  </si>
  <si>
    <t xml:space="preserve">ABSTRACT CIRCLES SKETCHBOOK </t>
  </si>
  <si>
    <t>537774</t>
  </si>
  <si>
    <t>85199L</t>
  </si>
  <si>
    <t>LARGE HANGING IVORY &amp; RED WOOD BIRD</t>
  </si>
  <si>
    <t>537775</t>
  </si>
  <si>
    <t>537780</t>
  </si>
  <si>
    <t>537781</t>
  </si>
  <si>
    <t>537789</t>
  </si>
  <si>
    <t>22313</t>
  </si>
  <si>
    <t>OFFICE MUG WARMER PINK</t>
  </si>
  <si>
    <t>537791</t>
  </si>
  <si>
    <t>537792</t>
  </si>
  <si>
    <t>537793</t>
  </si>
  <si>
    <t>537794</t>
  </si>
  <si>
    <t>537795</t>
  </si>
  <si>
    <t>537796</t>
  </si>
  <si>
    <t>21260</t>
  </si>
  <si>
    <t>FIRST AID TIN</t>
  </si>
  <si>
    <t>537799</t>
  </si>
  <si>
    <t>22357</t>
  </si>
  <si>
    <t>KINGS CHOICE BISCUIT TIN</t>
  </si>
  <si>
    <t>537800</t>
  </si>
  <si>
    <t>537801</t>
  </si>
  <si>
    <t>537802</t>
  </si>
  <si>
    <t>84580</t>
  </si>
  <si>
    <t>MOUSE TOY WITH PINK T-SHIRT</t>
  </si>
  <si>
    <t>537803</t>
  </si>
  <si>
    <t>90184B</t>
  </si>
  <si>
    <t>AMETHYST CHUNKY BEAD BRACELET W STR</t>
  </si>
  <si>
    <t>537804</t>
  </si>
  <si>
    <t>72130</t>
  </si>
  <si>
    <t>COLUMBIAN CANDLE ROUND</t>
  </si>
  <si>
    <t>537806</t>
  </si>
  <si>
    <t>537808</t>
  </si>
  <si>
    <t>84559B</t>
  </si>
  <si>
    <t>3D SHEET OF CAT STICKERS</t>
  </si>
  <si>
    <t>537809</t>
  </si>
  <si>
    <t>CREAM SWEETHEART WALL CABINET</t>
  </si>
  <si>
    <t>537810</t>
  </si>
  <si>
    <t>537811</t>
  </si>
  <si>
    <t>71053</t>
  </si>
  <si>
    <t>WHITE METAL LANTERN</t>
  </si>
  <si>
    <t>21843</t>
  </si>
  <si>
    <t>RED RETROSPOT CAKE STAND</t>
  </si>
  <si>
    <t>537813</t>
  </si>
  <si>
    <t>537815</t>
  </si>
  <si>
    <t>22355</t>
  </si>
  <si>
    <t>CHARLOTTE BAG SUKI DESIGN</t>
  </si>
  <si>
    <t>537816</t>
  </si>
  <si>
    <t>537817</t>
  </si>
  <si>
    <t>537819</t>
  </si>
  <si>
    <t>537822</t>
  </si>
  <si>
    <t>21539</t>
  </si>
  <si>
    <t>RED RETROSPOT BUTTER DISH</t>
  </si>
  <si>
    <t>537823</t>
  </si>
  <si>
    <t>537825</t>
  </si>
  <si>
    <t>22644</t>
  </si>
  <si>
    <t>CERAMIC CHERRY CAKE MONEY BANK</t>
  </si>
  <si>
    <t>537826</t>
  </si>
  <si>
    <t>537828</t>
  </si>
  <si>
    <t>21810</t>
  </si>
  <si>
    <t>CHRISTMAS HANGING STAR WITH BELL</t>
  </si>
  <si>
    <t>537829</t>
  </si>
  <si>
    <t>47559B</t>
  </si>
  <si>
    <t>TEA TIME OVEN GLOVE</t>
  </si>
  <si>
    <t>537830</t>
  </si>
  <si>
    <t>537831</t>
  </si>
  <si>
    <t>82494L</t>
  </si>
  <si>
    <t xml:space="preserve">WOODEN FRAME ANTIQUE WHITE </t>
  </si>
  <si>
    <t>22073</t>
  </si>
  <si>
    <t>RED RETROSPOT STORAGE JAR</t>
  </si>
  <si>
    <t>537833</t>
  </si>
  <si>
    <t>51008</t>
  </si>
  <si>
    <t>AFGHAN SLIPPER SOCK PAIR</t>
  </si>
  <si>
    <t>22138</t>
  </si>
  <si>
    <t xml:space="preserve">BAKING SET 9 PIECE RETROSPOT </t>
  </si>
  <si>
    <t>537836</t>
  </si>
  <si>
    <t>21790</t>
  </si>
  <si>
    <t>VINTAGE SNAP CARDS</t>
  </si>
  <si>
    <t>537837</t>
  </si>
  <si>
    <t>22507</t>
  </si>
  <si>
    <t>MEMO BOARD RETROSPOT  DESIGN</t>
  </si>
  <si>
    <t>537839</t>
  </si>
  <si>
    <t>21174</t>
  </si>
  <si>
    <t>POTTERING IN THE SHED METAL SIGN</t>
  </si>
  <si>
    <t>537840</t>
  </si>
  <si>
    <t>22845</t>
  </si>
  <si>
    <t>VINTAGE CREAM CAT FOOD CONTAINER</t>
  </si>
  <si>
    <t>537841</t>
  </si>
  <si>
    <t>16014</t>
  </si>
  <si>
    <t>SMALL CHINESE STYLE SCISSOR</t>
  </si>
  <si>
    <t>537842</t>
  </si>
  <si>
    <t>22093</t>
  </si>
  <si>
    <t>MOTORING TISSUE BOX</t>
  </si>
  <si>
    <t>537843</t>
  </si>
  <si>
    <t>22645</t>
  </si>
  <si>
    <t>CERAMIC HEART FAIRY CAKE MONEY BANK</t>
  </si>
  <si>
    <t>537844</t>
  </si>
  <si>
    <t>537845</t>
  </si>
  <si>
    <t>537846</t>
  </si>
  <si>
    <t>537847</t>
  </si>
  <si>
    <t>537848</t>
  </si>
  <si>
    <t>84050</t>
  </si>
  <si>
    <t>PINK HEART SHAPE EGG FRYING PAN</t>
  </si>
  <si>
    <t>537849</t>
  </si>
  <si>
    <t>537850</t>
  </si>
  <si>
    <t>537851</t>
  </si>
  <si>
    <t>22937</t>
  </si>
  <si>
    <t>BAKING MOULD CHOCOLATE CUPCAKES</t>
  </si>
  <si>
    <t>537852</t>
  </si>
  <si>
    <t>84952A</t>
  </si>
  <si>
    <t>CLEAR LOVE BIRD T-LIGHT HOLDER</t>
  </si>
  <si>
    <t>79000</t>
  </si>
  <si>
    <t>MOROCCAN TEA GLASS</t>
  </si>
  <si>
    <t>537854</t>
  </si>
  <si>
    <t>21098</t>
  </si>
  <si>
    <t>CHRISTMAS TOILET ROLL</t>
  </si>
  <si>
    <t>537855</t>
  </si>
  <si>
    <t>537858</t>
  </si>
  <si>
    <t>537859</t>
  </si>
  <si>
    <t>21121</t>
  </si>
  <si>
    <t>SET/10 RED POLKADOT PARTY CANDLES</t>
  </si>
  <si>
    <t>537861</t>
  </si>
  <si>
    <t>537862</t>
  </si>
  <si>
    <t>22152</t>
  </si>
  <si>
    <t>PLACE SETTING WHITE STAR</t>
  </si>
  <si>
    <t>537863</t>
  </si>
  <si>
    <t>537864</t>
  </si>
  <si>
    <t>537865</t>
  </si>
  <si>
    <t>22077</t>
  </si>
  <si>
    <t>6 RIBBONS RUSTIC CHARM</t>
  </si>
  <si>
    <t>537866</t>
  </si>
  <si>
    <t>537867</t>
  </si>
  <si>
    <t>22534</t>
  </si>
  <si>
    <t xml:space="preserve">MAGIC DRAWING SLATE SPACEBOY </t>
  </si>
  <si>
    <t>537871</t>
  </si>
  <si>
    <t>537879</t>
  </si>
  <si>
    <t>537880</t>
  </si>
  <si>
    <t>21669</t>
  </si>
  <si>
    <t>BLUE STRIPE CERAMIC DRAWER KNOB</t>
  </si>
  <si>
    <t>537881</t>
  </si>
  <si>
    <t>537882</t>
  </si>
  <si>
    <t>22804</t>
  </si>
  <si>
    <t>CANDLEHOLDER PINK HANGING HEART</t>
  </si>
  <si>
    <t>537883</t>
  </si>
  <si>
    <t>537884</t>
  </si>
  <si>
    <t>537885</t>
  </si>
  <si>
    <t>48185</t>
  </si>
  <si>
    <t>DOORMAT FAIRY CAKE</t>
  </si>
  <si>
    <t>537886</t>
  </si>
  <si>
    <t>22855</t>
  </si>
  <si>
    <t xml:space="preserve">FINE WICKER HEART </t>
  </si>
  <si>
    <t>537887</t>
  </si>
  <si>
    <t>537888</t>
  </si>
  <si>
    <t>84535B</t>
  </si>
  <si>
    <t>FAIRY CAKES NOTEBOOK A6 SIZE</t>
  </si>
  <si>
    <t>537889</t>
  </si>
  <si>
    <t>21671</t>
  </si>
  <si>
    <t>RED SPOT CERAMIC DRAWER KNOB</t>
  </si>
  <si>
    <t>537890</t>
  </si>
  <si>
    <t>BAKING MOULD CHOCOLATE CUP CAKES</t>
  </si>
  <si>
    <t>537891</t>
  </si>
  <si>
    <t>537895</t>
  </si>
  <si>
    <t>537896</t>
  </si>
  <si>
    <t>537898</t>
  </si>
  <si>
    <t>22328</t>
  </si>
  <si>
    <t xml:space="preserve">ROUND SNACK BOXES SET OF 4 FRUITS </t>
  </si>
  <si>
    <t>537900</t>
  </si>
  <si>
    <t>537901</t>
  </si>
  <si>
    <t>21891</t>
  </si>
  <si>
    <t>TRADITIONAL WOODEN SKIPPING ROPE</t>
  </si>
  <si>
    <t>537955</t>
  </si>
  <si>
    <t>537963</t>
  </si>
  <si>
    <t>537981</t>
  </si>
  <si>
    <t>22560</t>
  </si>
  <si>
    <t>TRADITIONAL MODELLING CLAY</t>
  </si>
  <si>
    <t>22173</t>
  </si>
  <si>
    <t>METAL 4 HOOK HANGER FRENCH CHATEAU</t>
  </si>
  <si>
    <t>538000</t>
  </si>
  <si>
    <t>22690</t>
  </si>
  <si>
    <t xml:space="preserve">DOORMAT HOME SWEET HOME BLUE </t>
  </si>
  <si>
    <t>538005</t>
  </si>
  <si>
    <t>538006</t>
  </si>
  <si>
    <t>538007</t>
  </si>
  <si>
    <t>22808</t>
  </si>
  <si>
    <t>SET OF 6 T-LIGHTS EASTER CHICKS</t>
  </si>
  <si>
    <t>538010</t>
  </si>
  <si>
    <t>538011</t>
  </si>
  <si>
    <t>538012</t>
  </si>
  <si>
    <t>538013</t>
  </si>
  <si>
    <t>538014</t>
  </si>
  <si>
    <t>538015</t>
  </si>
  <si>
    <t>538032</t>
  </si>
  <si>
    <t>22669</t>
  </si>
  <si>
    <t xml:space="preserve">RED BABY BUNTING </t>
  </si>
  <si>
    <t>538035</t>
  </si>
  <si>
    <t>84341B</t>
  </si>
  <si>
    <t>SMALL PINK MAGIC CHRISTMAS TREE</t>
  </si>
  <si>
    <t>538037</t>
  </si>
  <si>
    <t>20974</t>
  </si>
  <si>
    <t>12 PENCILS SMALL TUBE SKULL</t>
  </si>
  <si>
    <t>538040</t>
  </si>
  <si>
    <t>22592</t>
  </si>
  <si>
    <t>CARDHOLDER HOLLY WREATH METAL</t>
  </si>
  <si>
    <t>538044</t>
  </si>
  <si>
    <t>22821</t>
  </si>
  <si>
    <t>GIFT BAG PSYCHEDELIC APPLES</t>
  </si>
  <si>
    <t>538048</t>
  </si>
  <si>
    <t>84360</t>
  </si>
  <si>
    <t>TABLE LAMP WHITE SHADE WOOD BASE</t>
  </si>
  <si>
    <t>538049</t>
  </si>
  <si>
    <t>538050</t>
  </si>
  <si>
    <t>48184</t>
  </si>
  <si>
    <t xml:space="preserve">DOORMAT ENGLISH ROSE </t>
  </si>
  <si>
    <t>538051</t>
  </si>
  <si>
    <t>538053</t>
  </si>
  <si>
    <t>85167B</t>
  </si>
  <si>
    <t>538056</t>
  </si>
  <si>
    <t>21530</t>
  </si>
  <si>
    <t>DAIRY MAID TOASTRACK</t>
  </si>
  <si>
    <t>538057</t>
  </si>
  <si>
    <t>84380</t>
  </si>
  <si>
    <t>SET OF 3 BUTTERFLY COOKIE CUTTERS</t>
  </si>
  <si>
    <t>538060</t>
  </si>
  <si>
    <t>538063</t>
  </si>
  <si>
    <t>22830</t>
  </si>
  <si>
    <t>UTILTY CABINET WITH HOOKS</t>
  </si>
  <si>
    <t>538064</t>
  </si>
  <si>
    <t>21823</t>
  </si>
  <si>
    <t>PAINTED METAL HEART WITH HOLLY BELL</t>
  </si>
  <si>
    <t>538065</t>
  </si>
  <si>
    <t>21844</t>
  </si>
  <si>
    <t>RED RETROSPOT MUG</t>
  </si>
  <si>
    <t>22083</t>
  </si>
  <si>
    <t>PAPER CHAIN KIT RETROSPOT</t>
  </si>
  <si>
    <t>538067</t>
  </si>
  <si>
    <t>84944</t>
  </si>
  <si>
    <t>SET OF 6 KASHMIR FOLKART BAUBLES</t>
  </si>
  <si>
    <t>538068</t>
  </si>
  <si>
    <t>70006</t>
  </si>
  <si>
    <t>LOVE HEART POCKET WARMER</t>
  </si>
  <si>
    <t>538069</t>
  </si>
  <si>
    <t>538070</t>
  </si>
  <si>
    <t>22300</t>
  </si>
  <si>
    <t>COFFEE MUG DOG + BALL DESIGN</t>
  </si>
  <si>
    <t>538071</t>
  </si>
  <si>
    <t>16236</t>
  </si>
  <si>
    <t>KITTY PENCIL ERASERS</t>
  </si>
  <si>
    <t>538073</t>
  </si>
  <si>
    <t>21284</t>
  </si>
  <si>
    <t>RETROSPOT CANDLE  SMALL</t>
  </si>
  <si>
    <t>538076</t>
  </si>
  <si>
    <t>37444B</t>
  </si>
  <si>
    <t xml:space="preserve">BLUE BREAKFAST CUP AND SAUCER </t>
  </si>
  <si>
    <t>538077</t>
  </si>
  <si>
    <t>538078</t>
  </si>
  <si>
    <t>538079</t>
  </si>
  <si>
    <t>22671</t>
  </si>
  <si>
    <t>FRENCH LAUNDRY SIGN BLUE METAL</t>
  </si>
  <si>
    <t>538080</t>
  </si>
  <si>
    <t>22860</t>
  </si>
  <si>
    <t>EASTER TIN CHICKS PINK DAISY</t>
  </si>
  <si>
    <t>538086</t>
  </si>
  <si>
    <t>538087</t>
  </si>
  <si>
    <t>22736</t>
  </si>
  <si>
    <t xml:space="preserve">RIBBON REEL MAKING SNOWMEN </t>
  </si>
  <si>
    <t>538094</t>
  </si>
  <si>
    <t>22504</t>
  </si>
  <si>
    <t>CABIN BAG VINTAGE RETROSPOT</t>
  </si>
  <si>
    <t>538096</t>
  </si>
  <si>
    <t>22419</t>
  </si>
  <si>
    <t>LIPSTICK PEN RED</t>
  </si>
  <si>
    <t>538097</t>
  </si>
  <si>
    <t>22168</t>
  </si>
  <si>
    <t xml:space="preserve">ORGANISER WOOD ANTIQUE WHITE </t>
  </si>
  <si>
    <t>72807C</t>
  </si>
  <si>
    <t>SET/3 VANILLA SCENTED CANDLE IN BOX</t>
  </si>
  <si>
    <t>538101</t>
  </si>
  <si>
    <t>35001W</t>
  </si>
  <si>
    <t>HAND OPEN SHAPE DECO.WHITE</t>
  </si>
  <si>
    <t>538104</t>
  </si>
  <si>
    <t>84559A</t>
  </si>
  <si>
    <t>3D SHEET OF DOG STICKERS</t>
  </si>
  <si>
    <t>79163</t>
  </si>
  <si>
    <t>BLACK CHAMPAGNE GLASS</t>
  </si>
  <si>
    <t>538106</t>
  </si>
  <si>
    <t>538107</t>
  </si>
  <si>
    <t>538108</t>
  </si>
  <si>
    <t>538113</t>
  </si>
  <si>
    <t>21533</t>
  </si>
  <si>
    <t>RETROSPOT LARGE MILK JUG</t>
  </si>
  <si>
    <t xml:space="preserve">ZINC TOP  2 DOOR WOODEN SHELF </t>
  </si>
  <si>
    <t>22178</t>
  </si>
  <si>
    <t>VICTORIAN GLASS HANGING T-LIGHT</t>
  </si>
  <si>
    <t>538116</t>
  </si>
  <si>
    <t>538117</t>
  </si>
  <si>
    <t>22142</t>
  </si>
  <si>
    <t xml:space="preserve">CHRISTMAS CRAFT WHITE FAIRY </t>
  </si>
  <si>
    <t>538120</t>
  </si>
  <si>
    <t>22461</t>
  </si>
  <si>
    <t>SAVOY ART DECO CLOCK</t>
  </si>
  <si>
    <t>22444</t>
  </si>
  <si>
    <t xml:space="preserve">GROW YOUR OWN PLANT IN A CAN </t>
  </si>
  <si>
    <t>538125</t>
  </si>
  <si>
    <t>22772</t>
  </si>
  <si>
    <t>PINK DRAWER KNOB ACRYLIC EDWARDIAN</t>
  </si>
  <si>
    <t>538126</t>
  </si>
  <si>
    <t>538127</t>
  </si>
  <si>
    <t>90192</t>
  </si>
  <si>
    <t>JADE DROP EARRINGS W FILIGREE</t>
  </si>
  <si>
    <t>538145</t>
  </si>
  <si>
    <t>22224</t>
  </si>
  <si>
    <t>WHITE LOVEBIRD LANTERN</t>
  </si>
  <si>
    <t>538146</t>
  </si>
  <si>
    <t>538147</t>
  </si>
  <si>
    <t>538148</t>
  </si>
  <si>
    <t>538149</t>
  </si>
  <si>
    <t>538151</t>
  </si>
  <si>
    <t>538153</t>
  </si>
  <si>
    <t>538154</t>
  </si>
  <si>
    <t>21035</t>
  </si>
  <si>
    <t xml:space="preserve">SET/2 RED RETROSPOT TEA TOWELS </t>
  </si>
  <si>
    <t>538155</t>
  </si>
  <si>
    <t>84849D</t>
  </si>
  <si>
    <t>HOT BATHS SOAP HOLDER</t>
  </si>
  <si>
    <t>538156</t>
  </si>
  <si>
    <t>22212</t>
  </si>
  <si>
    <t>FOUR HOOK  WHITE LOVEBIRDS</t>
  </si>
  <si>
    <t>538157</t>
  </si>
  <si>
    <t>22445</t>
  </si>
  <si>
    <t>PENCIL CASE LIFE IS BEAUTIFUL</t>
  </si>
  <si>
    <t>46000S</t>
  </si>
  <si>
    <t>538163</t>
  </si>
  <si>
    <t>20713</t>
  </si>
  <si>
    <t>JUMBO BAG OWLS</t>
  </si>
  <si>
    <t>538165</t>
  </si>
  <si>
    <t>538166</t>
  </si>
  <si>
    <t>22405</t>
  </si>
  <si>
    <t>MONEY BOX POCKET MONEY DESIGN</t>
  </si>
  <si>
    <t>538167</t>
  </si>
  <si>
    <t>538168</t>
  </si>
  <si>
    <t>22078</t>
  </si>
  <si>
    <t xml:space="preserve">RIBBON REEL LACE DESIGN </t>
  </si>
  <si>
    <t>538169</t>
  </si>
  <si>
    <t>538170</t>
  </si>
  <si>
    <t>538171</t>
  </si>
  <si>
    <t>22824</t>
  </si>
  <si>
    <t>3 TIER SWEETHEART GARDEN SHELF</t>
  </si>
  <si>
    <t>538172</t>
  </si>
  <si>
    <t>21562</t>
  </si>
  <si>
    <t xml:space="preserve">HAWAIIAN GRASS SKIRT </t>
  </si>
  <si>
    <t>21210</t>
  </si>
  <si>
    <t>SET OF 72 RETROSPOT PAPER  DOILIES</t>
  </si>
  <si>
    <t>538176</t>
  </si>
  <si>
    <t>538177</t>
  </si>
  <si>
    <t>11001</t>
  </si>
  <si>
    <t>ASSTD DESIGN RACING CAR PEN</t>
  </si>
  <si>
    <t>538178</t>
  </si>
  <si>
    <t>22649</t>
  </si>
  <si>
    <t>STRAWBERRY FAIRY CAKE TEAPOT</t>
  </si>
  <si>
    <t>538179</t>
  </si>
  <si>
    <t>538180</t>
  </si>
  <si>
    <t>22554</t>
  </si>
  <si>
    <t>PLASTERS IN TIN WOODLAND ANIMALS</t>
  </si>
  <si>
    <t>538181</t>
  </si>
  <si>
    <t>538182</t>
  </si>
  <si>
    <t>538183</t>
  </si>
  <si>
    <t>538184</t>
  </si>
  <si>
    <t>22585</t>
  </si>
  <si>
    <t>PACK OF 6 BIRDY GIFT TAGS</t>
  </si>
  <si>
    <t>538185</t>
  </si>
  <si>
    <t>538186</t>
  </si>
  <si>
    <t>538187</t>
  </si>
  <si>
    <t>538188</t>
  </si>
  <si>
    <t>22317</t>
  </si>
  <si>
    <t>FIVE CATS HANGING DECORATION</t>
  </si>
  <si>
    <t>538190</t>
  </si>
  <si>
    <t>538191</t>
  </si>
  <si>
    <t>538192</t>
  </si>
  <si>
    <t>48116</t>
  </si>
  <si>
    <t>DOORMAT MULTICOLOUR STRIPE</t>
  </si>
  <si>
    <t>538193</t>
  </si>
  <si>
    <t>538194</t>
  </si>
  <si>
    <t>538195</t>
  </si>
  <si>
    <t>538197</t>
  </si>
  <si>
    <t>538198</t>
  </si>
  <si>
    <t>22818</t>
  </si>
  <si>
    <t>CARD CHRISTMAS VILLAGE</t>
  </si>
  <si>
    <t>538199</t>
  </si>
  <si>
    <t>538200</t>
  </si>
  <si>
    <t>538201</t>
  </si>
  <si>
    <t>22396</t>
  </si>
  <si>
    <t>MAGNETS PACK OF 4 RETRO PHOTO</t>
  </si>
  <si>
    <t>538202</t>
  </si>
  <si>
    <t>538203</t>
  </si>
  <si>
    <t>85014A</t>
  </si>
  <si>
    <t>BLACK/BLUE POLKADOT UMBRELLA</t>
  </si>
  <si>
    <t>538204</t>
  </si>
  <si>
    <t>21911</t>
  </si>
  <si>
    <t xml:space="preserve">GARDEN METAL SIGN </t>
  </si>
  <si>
    <t>538205</t>
  </si>
  <si>
    <t>538206</t>
  </si>
  <si>
    <t>538207</t>
  </si>
  <si>
    <t>22747</t>
  </si>
  <si>
    <t>POPPY'S PLAYHOUSE BATHROOM</t>
  </si>
  <si>
    <t>538208</t>
  </si>
  <si>
    <t>538209</t>
  </si>
  <si>
    <t>85086A</t>
  </si>
  <si>
    <t>CANDY SPOT HEART DECORATION</t>
  </si>
  <si>
    <t>538210</t>
  </si>
  <si>
    <t>21245</t>
  </si>
  <si>
    <t xml:space="preserve">GREEN POLKADOT PLATE </t>
  </si>
  <si>
    <t>538211</t>
  </si>
  <si>
    <t>538216</t>
  </si>
  <si>
    <t>538240</t>
  </si>
  <si>
    <t>538248</t>
  </si>
  <si>
    <t>538250</t>
  </si>
  <si>
    <t>22474</t>
  </si>
  <si>
    <t>SPACEBOY TV DINNER TRAY</t>
  </si>
  <si>
    <t>538252</t>
  </si>
  <si>
    <t>538260</t>
  </si>
  <si>
    <t>538263</t>
  </si>
  <si>
    <t>538268</t>
  </si>
  <si>
    <t>22689</t>
  </si>
  <si>
    <t xml:space="preserve">DOORMAT MERRY CHRISTMAS RED </t>
  </si>
  <si>
    <t>538279</t>
  </si>
  <si>
    <t>21326</t>
  </si>
  <si>
    <t>AGED GLASS SILVER T-LIGHT HOLDER</t>
  </si>
  <si>
    <t>538280</t>
  </si>
  <si>
    <t>538283</t>
  </si>
  <si>
    <t>22439</t>
  </si>
  <si>
    <t xml:space="preserve">6 ROCKET BALLOONS </t>
  </si>
  <si>
    <t>538288</t>
  </si>
  <si>
    <t>538296</t>
  </si>
  <si>
    <t>538306</t>
  </si>
  <si>
    <t>538307</t>
  </si>
  <si>
    <t>22191</t>
  </si>
  <si>
    <t>IVORY DINER WALL CLOCK</t>
  </si>
  <si>
    <t>538308</t>
  </si>
  <si>
    <t>538309</t>
  </si>
  <si>
    <t>538310</t>
  </si>
  <si>
    <t>538312</t>
  </si>
  <si>
    <t>538313</t>
  </si>
  <si>
    <t>22586</t>
  </si>
  <si>
    <t>FELTCRAFT HAIRBAND PINK AND BLUE</t>
  </si>
  <si>
    <t>538327</t>
  </si>
  <si>
    <t>538342</t>
  </si>
  <si>
    <t>538343</t>
  </si>
  <si>
    <t>22311</t>
  </si>
  <si>
    <t xml:space="preserve">OFFICE MUG WARMER BLACK+SILVER </t>
  </si>
  <si>
    <t>538345</t>
  </si>
  <si>
    <t>538346</t>
  </si>
  <si>
    <t>21164</t>
  </si>
  <si>
    <t xml:space="preserve">HOME SWEET HOME METAL SIGN </t>
  </si>
  <si>
    <t>538347</t>
  </si>
  <si>
    <t>22751</t>
  </si>
  <si>
    <t>FELTCRAFT PRINCESS OLIVIA DOLL</t>
  </si>
  <si>
    <t>538349</t>
  </si>
  <si>
    <t>538351</t>
  </si>
  <si>
    <t>538352</t>
  </si>
  <si>
    <t>538353</t>
  </si>
  <si>
    <t>47599B</t>
  </si>
  <si>
    <t xml:space="preserve">BLUE PARTY BAGS </t>
  </si>
  <si>
    <t>538354</t>
  </si>
  <si>
    <t>85230E</t>
  </si>
  <si>
    <t>STRAWBRY SCENTED VOTIVE CANDLE</t>
  </si>
  <si>
    <t>538355</t>
  </si>
  <si>
    <t>538356</t>
  </si>
  <si>
    <t>538358</t>
  </si>
  <si>
    <t>21928</t>
  </si>
  <si>
    <t>JUMBO BAG SCANDINAVIAN PAISLEY</t>
  </si>
  <si>
    <t>538361</t>
  </si>
  <si>
    <t>22193</t>
  </si>
  <si>
    <t>RED DINER WALL CLOCK</t>
  </si>
  <si>
    <t>21212</t>
  </si>
  <si>
    <t>PACK OF 72 RETROSPOT CAKE CASES</t>
  </si>
  <si>
    <t>538363</t>
  </si>
  <si>
    <t>35598B</t>
  </si>
  <si>
    <t>BLACK CHRISTMAS TREE 60CM</t>
  </si>
  <si>
    <t>538364</t>
  </si>
  <si>
    <t>22553</t>
  </si>
  <si>
    <t>PLASTERS IN TIN SKULLS</t>
  </si>
  <si>
    <t>538365</t>
  </si>
  <si>
    <t>538366</t>
  </si>
  <si>
    <t>538367</t>
  </si>
  <si>
    <t>538368</t>
  </si>
  <si>
    <t>22420</t>
  </si>
  <si>
    <t>LIPSTICK PEN BABY PINK</t>
  </si>
  <si>
    <t>538369</t>
  </si>
  <si>
    <t>538370</t>
  </si>
  <si>
    <t>538371</t>
  </si>
  <si>
    <t>20985</t>
  </si>
  <si>
    <t>HEART CALCULATOR</t>
  </si>
  <si>
    <t>538374</t>
  </si>
  <si>
    <t>85099F</t>
  </si>
  <si>
    <t>JUMBO BAG STRAWBERRY</t>
  </si>
  <si>
    <t>22055</t>
  </si>
  <si>
    <t>MINI CAKE STAND  HANGING STRAWBERY</t>
  </si>
  <si>
    <t>538378</t>
  </si>
  <si>
    <t>82599</t>
  </si>
  <si>
    <t>FANNY'S REST STOPMETAL SIGN</t>
  </si>
  <si>
    <t>538379</t>
  </si>
  <si>
    <t>538382</t>
  </si>
  <si>
    <t>538403</t>
  </si>
  <si>
    <t>538409</t>
  </si>
  <si>
    <t>85152</t>
  </si>
  <si>
    <t xml:space="preserve">HAND OVER THE CHOCOLATE   SIGN </t>
  </si>
  <si>
    <t>538417</t>
  </si>
  <si>
    <t>538418</t>
  </si>
  <si>
    <t>22911</t>
  </si>
  <si>
    <t>PAPER CHAIN KIT LONDON</t>
  </si>
  <si>
    <t>538419</t>
  </si>
  <si>
    <t>538420</t>
  </si>
  <si>
    <t>17096</t>
  </si>
  <si>
    <t>ASSORTED LAQUERED INCENSE HOLDERS</t>
  </si>
  <si>
    <t>538421</t>
  </si>
  <si>
    <t>16218</t>
  </si>
  <si>
    <t>CARTOON  PENCIL SHARPENERS</t>
  </si>
  <si>
    <t>538437</t>
  </si>
  <si>
    <t>85099C</t>
  </si>
  <si>
    <t>JUMBO  BAG BAROQUE BLACK WHITE</t>
  </si>
  <si>
    <t>538449</t>
  </si>
  <si>
    <t>538453</t>
  </si>
  <si>
    <t>84558A</t>
  </si>
  <si>
    <t>3D DOG PICTURE PLAYING CARDS</t>
  </si>
  <si>
    <t>538470</t>
  </si>
  <si>
    <t>538473</t>
  </si>
  <si>
    <t>82583</t>
  </si>
  <si>
    <t>HOT BATHS METAL SIGN</t>
  </si>
  <si>
    <t>538488</t>
  </si>
  <si>
    <t>NINJA RABBIT PINK</t>
  </si>
  <si>
    <t>538497</t>
  </si>
  <si>
    <t>22118</t>
  </si>
  <si>
    <t>JOY WOODEN BLOCK LETTERS</t>
  </si>
  <si>
    <t>538499</t>
  </si>
  <si>
    <t>20748</t>
  </si>
  <si>
    <t>KENSINGTON COFFEE SET</t>
  </si>
  <si>
    <t>538501</t>
  </si>
  <si>
    <t>538503</t>
  </si>
  <si>
    <t>538504</t>
  </si>
  <si>
    <t>84882</t>
  </si>
  <si>
    <t>GREEN WIRE STANDING CANDLE HOLDER</t>
  </si>
  <si>
    <t>538507</t>
  </si>
  <si>
    <t>22161</t>
  </si>
  <si>
    <t xml:space="preserve">HEART DECORATION RUSTIC HANGING </t>
  </si>
  <si>
    <t>538508</t>
  </si>
  <si>
    <t>538509</t>
  </si>
  <si>
    <t>538510</t>
  </si>
  <si>
    <t>22739</t>
  </si>
  <si>
    <t>RIBBON REEL CHRISTMAS SOCK BAUBLE</t>
  </si>
  <si>
    <t>538511</t>
  </si>
  <si>
    <t>22625</t>
  </si>
  <si>
    <t>RED KITCHEN SCALES</t>
  </si>
  <si>
    <t>538512</t>
  </si>
  <si>
    <t>22424</t>
  </si>
  <si>
    <t>ENAMEL BREAD BIN CREAM</t>
  </si>
  <si>
    <t>538513</t>
  </si>
  <si>
    <t>538514</t>
  </si>
  <si>
    <t>538515</t>
  </si>
  <si>
    <t>538516</t>
  </si>
  <si>
    <t>538517</t>
  </si>
  <si>
    <t>22491</t>
  </si>
  <si>
    <t>PACK OF 12 COLOURED PENCILS</t>
  </si>
  <si>
    <t>538518</t>
  </si>
  <si>
    <t>90200C</t>
  </si>
  <si>
    <t>BLUE SWEETHEART BRACELET</t>
  </si>
  <si>
    <t>538519</t>
  </si>
  <si>
    <t>538520</t>
  </si>
  <si>
    <t>20801</t>
  </si>
  <si>
    <t>LARGE PINK GLASS SUNDAE DISH</t>
  </si>
  <si>
    <t>85035B</t>
  </si>
  <si>
    <t>CHOCOLATE 3 WICK MORRIS BOX CANDLE</t>
  </si>
  <si>
    <t>22130</t>
  </si>
  <si>
    <t xml:space="preserve">PARTY CONE CHRISTMAS DECORATION </t>
  </si>
  <si>
    <t>85227</t>
  </si>
  <si>
    <t>SET OF 6 3D KIT CARDS FOR KIDS</t>
  </si>
  <si>
    <t>21430</t>
  </si>
  <si>
    <t>SET/3 RED GINGHAM ROSE STORAGE BOX</t>
  </si>
  <si>
    <t>21390</t>
  </si>
  <si>
    <t>FILIGRIS HEART WITH BUTTERFLY</t>
  </si>
  <si>
    <t>82482</t>
  </si>
  <si>
    <t>WOODEN PICTURE FRAME WHITE FINISH</t>
  </si>
  <si>
    <t>16216</t>
  </si>
  <si>
    <t>LETTER SHAPE PENCIL SHARPENER</t>
  </si>
  <si>
    <t>22634</t>
  </si>
  <si>
    <t xml:space="preserve">CHILDS BREAKFAST SET SPACEBOY </t>
  </si>
  <si>
    <t>21452</t>
  </si>
  <si>
    <t>TOADSTOOL MONEY BOX</t>
  </si>
  <si>
    <t>22646</t>
  </si>
  <si>
    <t>CERAMIC STRAWBERRY CAKE MONEY BANK</t>
  </si>
  <si>
    <t>20711</t>
  </si>
  <si>
    <t xml:space="preserve">JUMBO BAG TOYS </t>
  </si>
  <si>
    <t>22075</t>
  </si>
  <si>
    <t xml:space="preserve">6 RIBBONS ELEGANT CHRISTMAS </t>
  </si>
  <si>
    <t>21136</t>
  </si>
  <si>
    <t>PAINTED METAL PEARS ASSORTED</t>
  </si>
  <si>
    <t>20829</t>
  </si>
  <si>
    <t>GLITTER HANGING BUTTERFLY STRING</t>
  </si>
  <si>
    <t>22082</t>
  </si>
  <si>
    <t xml:space="preserve">RIBBON REEL STRIPES DESIGN </t>
  </si>
  <si>
    <t>20718</t>
  </si>
  <si>
    <t>RED RETROSPOT SHOPPER BAG</t>
  </si>
  <si>
    <t>21662</t>
  </si>
  <si>
    <t>VINTAGE GLASS COFFEE CADDY</t>
  </si>
  <si>
    <t>22778</t>
  </si>
  <si>
    <t>GLASS CLOCHE SMALL</t>
  </si>
  <si>
    <t>22723</t>
  </si>
  <si>
    <t>SET OF 6 HERB TINS SKETCHBOOK</t>
  </si>
  <si>
    <t>22371</t>
  </si>
  <si>
    <t>AIRLINE BAG VINTAGE TOKYO 78</t>
  </si>
  <si>
    <t>21351</t>
  </si>
  <si>
    <t>CINAMMON &amp; ORANGE WREATH</t>
  </si>
  <si>
    <t>22964</t>
  </si>
  <si>
    <t>3 PIECE SPACEBOY COOKIE CUTTER SET</t>
  </si>
  <si>
    <t>20802</t>
  </si>
  <si>
    <t>SMALL GLASS SUNDAE DISH CLEAR</t>
  </si>
  <si>
    <t>22481</t>
  </si>
  <si>
    <t>BLACK TEA TOWEL CLASSIC DESIGN</t>
  </si>
  <si>
    <t>22151</t>
  </si>
  <si>
    <t>PLACE SETTING WHITE HEART</t>
  </si>
  <si>
    <t>22467</t>
  </si>
  <si>
    <t>GUMBALL COAT RACK</t>
  </si>
  <si>
    <t>47591D</t>
  </si>
  <si>
    <t>PINK FAIRY CAKE CHILDRENS APRON</t>
  </si>
  <si>
    <t>22801</t>
  </si>
  <si>
    <t>ANTIQUE GLASS PEDESTAL BOWL</t>
  </si>
  <si>
    <t>79164</t>
  </si>
  <si>
    <t>BLACK WINE GLASS</t>
  </si>
  <si>
    <t>21531</t>
  </si>
  <si>
    <t>RED RETROSPOT SUGAR JAM BOWL</t>
  </si>
  <si>
    <t>85066</t>
  </si>
  <si>
    <t>CREAM SWEETHEART MINI CHEST</t>
  </si>
  <si>
    <t>22623</t>
  </si>
  <si>
    <t xml:space="preserve">BOX OF VINTAGE JIGSAW BLOCKS </t>
  </si>
  <si>
    <t>22782</t>
  </si>
  <si>
    <t xml:space="preserve">SET 3 WICKER STORAGE BASKETS </t>
  </si>
  <si>
    <t>22460</t>
  </si>
  <si>
    <t>EMBOSSED GLASS TEALIGHT HOLDER</t>
  </si>
  <si>
    <t>22838</t>
  </si>
  <si>
    <t>3 TIER CAKE TIN RED AND CREAM</t>
  </si>
  <si>
    <t>22621</t>
  </si>
  <si>
    <t>TRADITIONAL KNITTING NANCY</t>
  </si>
  <si>
    <t>22217</t>
  </si>
  <si>
    <t>T-LIGHT HOLDER HANGING LACE</t>
  </si>
  <si>
    <t>22680</t>
  </si>
  <si>
    <t>FRENCH BLUE METAL DOOR SIGN 5</t>
  </si>
  <si>
    <t>20981</t>
  </si>
  <si>
    <t>12 PENCILS TALL TUBE WOODLAND</t>
  </si>
  <si>
    <t>22686</t>
  </si>
  <si>
    <t>FRENCH BLUE METAL DOOR SIGN No</t>
  </si>
  <si>
    <t>21876</t>
  </si>
  <si>
    <t>POTTERING MUG</t>
  </si>
  <si>
    <t>22720</t>
  </si>
  <si>
    <t xml:space="preserve">SET OF 3 CAKE TINS PANTRY DESIGN </t>
  </si>
  <si>
    <t>21112</t>
  </si>
  <si>
    <t>SWISS ROLL TOWEL, PINK  SPOTS</t>
  </si>
  <si>
    <t>22759</t>
  </si>
  <si>
    <t>SET OF 3 NOTEBOOKS IN PARCEL</t>
  </si>
  <si>
    <t>22422</t>
  </si>
  <si>
    <t>TOOTHPASTE TUBE PEN</t>
  </si>
  <si>
    <t>22701</t>
  </si>
  <si>
    <t>PINK DOG BOWL</t>
  </si>
  <si>
    <t>84660A</t>
  </si>
  <si>
    <t>WHITE STITCHED WALL CLOCK</t>
  </si>
  <si>
    <t>21558</t>
  </si>
  <si>
    <t xml:space="preserve">SKULL LUNCH BOX WITH CUTLERY </t>
  </si>
  <si>
    <t>21918</t>
  </si>
  <si>
    <t>SET 12 KIDS COLOUR  CHALK STICKS</t>
  </si>
  <si>
    <t>22906</t>
  </si>
  <si>
    <t>12 MESSAGE CARDS WITH ENVELOPES</t>
  </si>
  <si>
    <t>22940</t>
  </si>
  <si>
    <t>FELTCRAFT CHRISTMAS FAIRY</t>
  </si>
  <si>
    <t>22306</t>
  </si>
  <si>
    <t>SILVER MUG BONE CHINA TREE OF LIFE</t>
  </si>
  <si>
    <t>85135C</t>
  </si>
  <si>
    <t>RED DRAGONFLY HELICOPTER</t>
  </si>
  <si>
    <t>21559</t>
  </si>
  <si>
    <t>STRAWBERRY LUNCH BOX WITH CUTLERY</t>
  </si>
  <si>
    <t>22456</t>
  </si>
  <si>
    <t xml:space="preserve">NATURAL SLATE CHALKBOARD LARGE </t>
  </si>
  <si>
    <t>22914</t>
  </si>
  <si>
    <t>BLUE COAT RACK PARIS FASHION</t>
  </si>
  <si>
    <t>22796</t>
  </si>
  <si>
    <t>PHOTO FRAME 3 CLASSIC HANGING</t>
  </si>
  <si>
    <t>79302M</t>
  </si>
  <si>
    <t>ART LIGHTS,FUNK MONKEY</t>
  </si>
  <si>
    <t>22725</t>
  </si>
  <si>
    <t>ALARM CLOCK BAKELIKE CHOCOLATE</t>
  </si>
  <si>
    <t>22400</t>
  </si>
  <si>
    <t>MAGNETS PACK OF 4 HOME SWEET HOME</t>
  </si>
  <si>
    <t>22179</t>
  </si>
  <si>
    <t>SET 10 LIGHTS NIGHT OWL</t>
  </si>
  <si>
    <t>21791</t>
  </si>
  <si>
    <t xml:space="preserve">VINTAGE HEADS AND TAILS CARD GAME </t>
  </si>
  <si>
    <t>21110</t>
  </si>
  <si>
    <t>LARGE CAKE TOWEL PINK SPOTS</t>
  </si>
  <si>
    <t>40016</t>
  </si>
  <si>
    <t>CHINESE DRAGON PAPER LANTERNS</t>
  </si>
  <si>
    <t>22708</t>
  </si>
  <si>
    <t>WRAP DOLLY GIRL</t>
  </si>
  <si>
    <t>22465</t>
  </si>
  <si>
    <t>HANGING METAL STAR LANTERN</t>
  </si>
  <si>
    <t>22639</t>
  </si>
  <si>
    <t>SET OF 4 NAPKIN CHARMS HEARTS</t>
  </si>
  <si>
    <t>15060B</t>
  </si>
  <si>
    <t>FAIRY CAKE DESIGN UMBRELLA</t>
  </si>
  <si>
    <t>22061</t>
  </si>
  <si>
    <t>LARGE CAKE STAND  HANGING STRAWBERY</t>
  </si>
  <si>
    <t>20979</t>
  </si>
  <si>
    <t>36 PENCILS TUBE RED RETROSPOT</t>
  </si>
  <si>
    <t>84279P</t>
  </si>
  <si>
    <t>21329</t>
  </si>
  <si>
    <t xml:space="preserve">DINOSAURS  WRITING SET </t>
  </si>
  <si>
    <t>22774</t>
  </si>
  <si>
    <t>RED DRAWER KNOB ACRYLIC EDWARDIAN</t>
  </si>
  <si>
    <t>22503</t>
  </si>
  <si>
    <t>CABIN BAG VINTAGE PAISLEY</t>
  </si>
  <si>
    <t>22109</t>
  </si>
  <si>
    <t>FULL ENGLISH BREAKFAST PLATE</t>
  </si>
  <si>
    <t>22722</t>
  </si>
  <si>
    <t>SET OF 6 SPICE TINS PANTRY DESIGN</t>
  </si>
  <si>
    <t>46000P</t>
  </si>
  <si>
    <t>POLYESTER FILLER PAD 65CMx65CM</t>
  </si>
  <si>
    <t>84509A</t>
  </si>
  <si>
    <t>SET OF 4 ENGLISH ROSE PLACEMATS</t>
  </si>
  <si>
    <t>21259</t>
  </si>
  <si>
    <t xml:space="preserve">VICTORIAN SEWING BOX SMALL </t>
  </si>
  <si>
    <t>16225</t>
  </si>
  <si>
    <t>RATTLE SNAKE EGGS</t>
  </si>
  <si>
    <t>22797</t>
  </si>
  <si>
    <t xml:space="preserve">CHEST OF DRAWERS GINGHAM HEART </t>
  </si>
  <si>
    <t>21086</t>
  </si>
  <si>
    <t>SET/6 RED SPOTTY PAPER CUPS</t>
  </si>
  <si>
    <t>21069</t>
  </si>
  <si>
    <t>VINTAGE BILLBOARD TEA MUG</t>
  </si>
  <si>
    <t>22831</t>
  </si>
  <si>
    <t>WHITE BROCANTE SOAP DISH</t>
  </si>
  <si>
    <t>48129</t>
  </si>
  <si>
    <t>DOORMAT TOPIARY</t>
  </si>
  <si>
    <t>22635</t>
  </si>
  <si>
    <t xml:space="preserve">CHILDS BREAKFAST SET DOLLY GIRL </t>
  </si>
  <si>
    <t>22394</t>
  </si>
  <si>
    <t xml:space="preserve">PAPERWEIGHT KINGS CHOICE </t>
  </si>
  <si>
    <t>21934</t>
  </si>
  <si>
    <t>SKULL SHOULDER BAG</t>
  </si>
  <si>
    <t>84992</t>
  </si>
  <si>
    <t>72 SWEETHEART FAIRY CAKE CASES</t>
  </si>
  <si>
    <t>22295</t>
  </si>
  <si>
    <t>HEART FILIGREE DOVE LARGE</t>
  </si>
  <si>
    <t>22273</t>
  </si>
  <si>
    <t>FELTCRAFT DOLL MOLLY</t>
  </si>
  <si>
    <t>21631</t>
  </si>
  <si>
    <t>HIPPY CHIC DECORATIVE PARASOL</t>
  </si>
  <si>
    <t>22972</t>
  </si>
  <si>
    <t>CHILDREN'S SPACEBOY MUG</t>
  </si>
  <si>
    <t>72807A</t>
  </si>
  <si>
    <t>SET/3 ROSE CANDLE IN JEWELLED BOX</t>
  </si>
  <si>
    <t>22278</t>
  </si>
  <si>
    <t>OVERNIGHT BAG VINTAGE ROSE PAISLEY</t>
  </si>
  <si>
    <t>22667</t>
  </si>
  <si>
    <t xml:space="preserve">RECIPE BOX RETROSPOT </t>
  </si>
  <si>
    <t>POLYESTER FILLER PAD 40x40cm</t>
  </si>
  <si>
    <t>22721</t>
  </si>
  <si>
    <t>SET OF 3 CAKE TINS SKETCHBOOK</t>
  </si>
  <si>
    <t>84078A</t>
  </si>
  <si>
    <t xml:space="preserve">SET/4 WHITE RETRO STORAGE CUBES </t>
  </si>
  <si>
    <t>20658</t>
  </si>
  <si>
    <t>RED RETROSPOT LUGGAGE TAG</t>
  </si>
  <si>
    <t>22902</t>
  </si>
  <si>
    <t>TOTE BAG I LOVE LONDON</t>
  </si>
  <si>
    <t>72349B</t>
  </si>
  <si>
    <t>SET/6 PURPLE BUTTERFLY T-LIGHTS</t>
  </si>
  <si>
    <t>90145</t>
  </si>
  <si>
    <t>SILVER HOOP EARRINGS WITH FLOWER</t>
  </si>
  <si>
    <t>21879</t>
  </si>
  <si>
    <t>HEARTS GIFT TAPE</t>
  </si>
  <si>
    <t>22458</t>
  </si>
  <si>
    <t>CAST IRON HOOK GARDEN FORK</t>
  </si>
  <si>
    <t>85040A</t>
  </si>
  <si>
    <t>S/4 PINK FLOWER CANDLES IN BOWL</t>
  </si>
  <si>
    <t>22760</t>
  </si>
  <si>
    <t>TRAY, BREAKFAST IN BED</t>
  </si>
  <si>
    <t>21735</t>
  </si>
  <si>
    <t>TWO DOOR CURIO CABINET</t>
  </si>
  <si>
    <t>22930</t>
  </si>
  <si>
    <t>BAKING MOULD HEART MILK CHOCOLATE</t>
  </si>
  <si>
    <t>20970</t>
  </si>
  <si>
    <t>PINK FLORAL FELTCRAFT SHOULDER BAG</t>
  </si>
  <si>
    <t>22492</t>
  </si>
  <si>
    <t xml:space="preserve">MINI PAINT SET VINTAGE </t>
  </si>
  <si>
    <t>85014B</t>
  </si>
  <si>
    <t>RED RETROSPOT UMBRELLA</t>
  </si>
  <si>
    <t>22971</t>
  </si>
  <si>
    <t>QUEENS GUARD COFFEE MUG</t>
  </si>
  <si>
    <t>RED RETROSPOT SMALL MILK JUG</t>
  </si>
  <si>
    <t>22610</t>
  </si>
  <si>
    <t>PENS ASSORTED FUNNY FACE</t>
  </si>
  <si>
    <t>22750</t>
  </si>
  <si>
    <t>FELTCRAFT PRINCESS LOLA DOLL</t>
  </si>
  <si>
    <t>85231B</t>
  </si>
  <si>
    <t>CINAMMON SET OF 9 T-LIGHTS</t>
  </si>
  <si>
    <t>22624</t>
  </si>
  <si>
    <t>IVORY KITCHEN SCALES</t>
  </si>
  <si>
    <t>22913</t>
  </si>
  <si>
    <t>RED COAT RACK PARIS FASHION</t>
  </si>
  <si>
    <t>21464</t>
  </si>
  <si>
    <t>DISCO BALL ROTATOR BATTERY OPERATED</t>
  </si>
  <si>
    <t>21528</t>
  </si>
  <si>
    <t xml:space="preserve">DAIRY MAID TRADITIONAL TEAPOT </t>
  </si>
  <si>
    <t>22264</t>
  </si>
  <si>
    <t xml:space="preserve">FELT FARM ANIMAL WHITE BUNNY </t>
  </si>
  <si>
    <t>22047</t>
  </si>
  <si>
    <t>EMPIRE GIFT WRAP</t>
  </si>
  <si>
    <t>84568</t>
  </si>
  <si>
    <t xml:space="preserve">GIRLS ALPHABET IRON ON PATCHES </t>
  </si>
  <si>
    <t>22314</t>
  </si>
  <si>
    <t>OFFICE MUG WARMER CHOC+BLUE</t>
  </si>
  <si>
    <t>21700</t>
  </si>
  <si>
    <t>21880</t>
  </si>
  <si>
    <t>RED RETROSPOT TAPE</t>
  </si>
  <si>
    <t>21793</t>
  </si>
  <si>
    <t>CLASSIC FRENCH STYLE BASKET BROWN</t>
  </si>
  <si>
    <t>22862</t>
  </si>
  <si>
    <t xml:space="preserve">LOVE HEART NAPKIN BOX </t>
  </si>
  <si>
    <t>22091</t>
  </si>
  <si>
    <t>EMPIRE TISSUE BOX</t>
  </si>
  <si>
    <t>20969</t>
  </si>
  <si>
    <t>RED FLORAL FELTCRAFT SHOULDER BAG</t>
  </si>
  <si>
    <t>21981</t>
  </si>
  <si>
    <t xml:space="preserve">PACK OF 12 WOODLAND TISSUES </t>
  </si>
  <si>
    <t>22803</t>
  </si>
  <si>
    <t xml:space="preserve">IVORY EMBROIDERED QUILT </t>
  </si>
  <si>
    <t>21623</t>
  </si>
  <si>
    <t>VINTAGE UNION JACK MEMOBOARD</t>
  </si>
  <si>
    <t>22970</t>
  </si>
  <si>
    <t>LONDON BUS COFFEE MUG</t>
  </si>
  <si>
    <t>20677</t>
  </si>
  <si>
    <t>PINK POLKADOT BOWL</t>
  </si>
  <si>
    <t>22362</t>
  </si>
  <si>
    <t>GLASS JAR PEACOCK BATH SALTS</t>
  </si>
  <si>
    <t>22511</t>
  </si>
  <si>
    <t>RETROSPOT BABUSHKA DOORSTOP</t>
  </si>
  <si>
    <t>22116</t>
  </si>
  <si>
    <t>METAL SIGN HIS DINNER IS SERVED</t>
  </si>
  <si>
    <t>21615</t>
  </si>
  <si>
    <t>4 LAVENDER BOTANICAL DINNER CANDLES</t>
  </si>
  <si>
    <t>22302</t>
  </si>
  <si>
    <t>COFFEE MUG PEARS  DESIGN</t>
  </si>
  <si>
    <t>47566B</t>
  </si>
  <si>
    <t>TEA TIME PARTY BUNTING</t>
  </si>
  <si>
    <t>Found</t>
  </si>
  <si>
    <t>72351A</t>
  </si>
  <si>
    <t>SET/6 TURQUOISE BUTTERFLY T-LIGHTS</t>
  </si>
  <si>
    <t>21175</t>
  </si>
  <si>
    <t>GIN + TONIC DIET METAL SIGN</t>
  </si>
  <si>
    <t>15056N</t>
  </si>
  <si>
    <t>22098</t>
  </si>
  <si>
    <t>BOUDOIR SQUARE TISSUE BOX</t>
  </si>
  <si>
    <t>22413</t>
  </si>
  <si>
    <t xml:space="preserve">METAL SIGN TAKE IT OR LEAVE IT </t>
  </si>
  <si>
    <t>22348</t>
  </si>
  <si>
    <t>TEA BAG PLATE RED RETROSPOT</t>
  </si>
  <si>
    <t>22425</t>
  </si>
  <si>
    <t>ENAMEL COLANDER CREAM</t>
  </si>
  <si>
    <t>21892</t>
  </si>
  <si>
    <t xml:space="preserve">TRADITIONAL WOODEN CATCH CUP GAME </t>
  </si>
  <si>
    <t>84006</t>
  </si>
  <si>
    <t>MAGIC TREE -PAPER FLOWERS</t>
  </si>
  <si>
    <t>85131A</t>
  </si>
  <si>
    <t>BEADED PEARL HEART WHITE ON STICK</t>
  </si>
  <si>
    <t>22807</t>
  </si>
  <si>
    <t>SET OF 6 T-LIGHTS TOADSTOOLS</t>
  </si>
  <si>
    <t>C2</t>
  </si>
  <si>
    <t>CARRIAGE</t>
  </si>
  <si>
    <t>72817</t>
  </si>
  <si>
    <t>SET OF 2 CHRISTMAS DECOUPAGE CANDLE</t>
  </si>
  <si>
    <t>22693</t>
  </si>
  <si>
    <t>GROW A FLYTRAP OR SUNFLOWER IN TIN</t>
  </si>
  <si>
    <t>22464</t>
  </si>
  <si>
    <t>HANGING METAL HEART LANTERN</t>
  </si>
  <si>
    <t>20615</t>
  </si>
  <si>
    <t>BLUE POLKADOT PASSPORT COVER</t>
  </si>
  <si>
    <t>22200</t>
  </si>
  <si>
    <t>FRYING PAN PINK POLKADOT</t>
  </si>
  <si>
    <t>DOT</t>
  </si>
  <si>
    <t>DOTCOM POSTAGE</t>
  </si>
  <si>
    <t>22412</t>
  </si>
  <si>
    <t xml:space="preserve">METAL SIGN NEIGHBOURHOOD WITCH </t>
  </si>
  <si>
    <t>20655</t>
  </si>
  <si>
    <t>QUEEN OF SKIES LUGGAGE TAG</t>
  </si>
  <si>
    <t>21066</t>
  </si>
  <si>
    <t>VINTAGE RED MUG</t>
  </si>
  <si>
    <t>20978</t>
  </si>
  <si>
    <t>36 PENCILS TUBE SKULLS</t>
  </si>
  <si>
    <t>85150</t>
  </si>
  <si>
    <t>LADIES &amp; GENTLEMEN METAL SIGN</t>
  </si>
  <si>
    <t>84968A</t>
  </si>
  <si>
    <t>SET OF 16 VINTAGE ROSE CUTLERY</t>
  </si>
  <si>
    <t>22514</t>
  </si>
  <si>
    <t>CHILDS GARDEN SPADE BLUE</t>
  </si>
  <si>
    <t>22476</t>
  </si>
  <si>
    <t>EMPIRE UNION JACK TV DINNER TRAY</t>
  </si>
  <si>
    <t>22713</t>
  </si>
  <si>
    <t xml:space="preserve">CARD I LOVE LONDON </t>
  </si>
  <si>
    <t>22471</t>
  </si>
  <si>
    <t xml:space="preserve">TV DINNER TRAY AIR HOSTESS </t>
  </si>
  <si>
    <t>22748</t>
  </si>
  <si>
    <t>POPPY'S PLAYHOUSE KITCHEN</t>
  </si>
  <si>
    <t>22892</t>
  </si>
  <si>
    <t>SET OF SALT AND PEPPER TOADSTOOLS</t>
  </si>
  <si>
    <t>84970S</t>
  </si>
  <si>
    <t>HANGING HEART ZINC T-LIGHT HOLDER</t>
  </si>
  <si>
    <t>21888</t>
  </si>
  <si>
    <t>BINGO SET</t>
  </si>
  <si>
    <t>20856</t>
  </si>
  <si>
    <t>DENIM PATCH PURSE PINK BUTTERFLY</t>
  </si>
  <si>
    <t>21191</t>
  </si>
  <si>
    <t xml:space="preserve">LARGE WHITE HONEYCOMB PAPER BELL  </t>
  </si>
  <si>
    <t>21155</t>
  </si>
  <si>
    <t>RED RETROSPOT PEG BAG</t>
  </si>
  <si>
    <t>22746</t>
  </si>
  <si>
    <t xml:space="preserve">POPPY'S PLAYHOUSE LIVINGROOM </t>
  </si>
  <si>
    <t>90160C</t>
  </si>
  <si>
    <t>TURQ+RED BOUDICCA LARGE BRACELET</t>
  </si>
  <si>
    <t>22349</t>
  </si>
  <si>
    <t>DOG BOWL CHASING BALL DESIGN</t>
  </si>
  <si>
    <t>539993</t>
  </si>
  <si>
    <t>540001</t>
  </si>
  <si>
    <t>540002</t>
  </si>
  <si>
    <t>540003</t>
  </si>
  <si>
    <t>540004</t>
  </si>
  <si>
    <t>540005</t>
  </si>
  <si>
    <t>84813</t>
  </si>
  <si>
    <t>SET OF 4 DIAMOND NAPKIN RINGS</t>
  </si>
  <si>
    <t>21306</t>
  </si>
  <si>
    <t>SET/4 DAISY MIRROR MAGNETS</t>
  </si>
  <si>
    <t>21055</t>
  </si>
  <si>
    <t xml:space="preserve">TOOL BOX SOFT TOY </t>
  </si>
  <si>
    <t>85230F</t>
  </si>
  <si>
    <t>540013</t>
  </si>
  <si>
    <t>540014</t>
  </si>
  <si>
    <t>21654</t>
  </si>
  <si>
    <t>RIDGED GLASS FINGER BOWL</t>
  </si>
  <si>
    <t>540015</t>
  </si>
  <si>
    <t>22985</t>
  </si>
  <si>
    <t>WRAP, BILLBOARD FONTS DESIGN</t>
  </si>
  <si>
    <t>540016</t>
  </si>
  <si>
    <t>540017</t>
  </si>
  <si>
    <t>540019</t>
  </si>
  <si>
    <t>540020</t>
  </si>
  <si>
    <t>540021</t>
  </si>
  <si>
    <t>20668</t>
  </si>
  <si>
    <t>DISCO BALL CHRISTMAS DECORATION</t>
  </si>
  <si>
    <t>540022</t>
  </si>
  <si>
    <t>22647</t>
  </si>
  <si>
    <t>CERAMIC LOVE HEART MONEY BANK</t>
  </si>
  <si>
    <t>540023</t>
  </si>
  <si>
    <t>22315</t>
  </si>
  <si>
    <t>200 RED + WHITE BENDY STRAWS</t>
  </si>
  <si>
    <t>540024</t>
  </si>
  <si>
    <t>540025</t>
  </si>
  <si>
    <t>540026</t>
  </si>
  <si>
    <t>540027</t>
  </si>
  <si>
    <t>82551</t>
  </si>
  <si>
    <t>LAUNDRY 15C METAL SIGN</t>
  </si>
  <si>
    <t>540028</t>
  </si>
  <si>
    <t>540029</t>
  </si>
  <si>
    <t>22207</t>
  </si>
  <si>
    <t>FRYING PAN UNION FLAG</t>
  </si>
  <si>
    <t>22070</t>
  </si>
  <si>
    <t xml:space="preserve">SMALL RED RETROSPOT MUG IN BOX </t>
  </si>
  <si>
    <t>540031</t>
  </si>
  <si>
    <t>21907</t>
  </si>
  <si>
    <t>I'M ON HOLIDAY METAL SIGN</t>
  </si>
  <si>
    <t>540032</t>
  </si>
  <si>
    <t>540033</t>
  </si>
  <si>
    <t>540043</t>
  </si>
  <si>
    <t>540059</t>
  </si>
  <si>
    <t>540060</t>
  </si>
  <si>
    <t>540073</t>
  </si>
  <si>
    <t>540093</t>
  </si>
  <si>
    <t>540094</t>
  </si>
  <si>
    <t>540095</t>
  </si>
  <si>
    <t>47590B</t>
  </si>
  <si>
    <t>PINK HAPPY BIRTHDAY BUNTING</t>
  </si>
  <si>
    <t>540096</t>
  </si>
  <si>
    <t>540098</t>
  </si>
  <si>
    <t>22084</t>
  </si>
  <si>
    <t>PAPER CHAIN KIT EMPIRE</t>
  </si>
  <si>
    <t>540099</t>
  </si>
  <si>
    <t>85071A</t>
  </si>
  <si>
    <t>BLUE CHARLIE+LOLA PERSONAL DOORSIGN</t>
  </si>
  <si>
    <t>540113</t>
  </si>
  <si>
    <t>540114</t>
  </si>
  <si>
    <t>540115</t>
  </si>
  <si>
    <t>22021</t>
  </si>
  <si>
    <t>BLUE FELT EASTER EGG BASKET</t>
  </si>
  <si>
    <t>540116</t>
  </si>
  <si>
    <t>22202</t>
  </si>
  <si>
    <t>MILK PAN PINK POLKADOT</t>
  </si>
  <si>
    <t>540120</t>
  </si>
  <si>
    <t>540121</t>
  </si>
  <si>
    <t>21632</t>
  </si>
  <si>
    <t>VINTAGE PINK DECORATIVE PARASOL</t>
  </si>
  <si>
    <t>540122</t>
  </si>
  <si>
    <t>22473</t>
  </si>
  <si>
    <t>TV DINNER TRAY VINTAGE PAISLEY</t>
  </si>
  <si>
    <t>540126</t>
  </si>
  <si>
    <t>21109</t>
  </si>
  <si>
    <t>LARGE CAKE TOWEL CHOCOLATE SPOTS</t>
  </si>
  <si>
    <t>540130</t>
  </si>
  <si>
    <t>22352</t>
  </si>
  <si>
    <t xml:space="preserve">LUNCH BOX WITH CUTLERY RETROSPOT </t>
  </si>
  <si>
    <t>540146</t>
  </si>
  <si>
    <t>540148</t>
  </si>
  <si>
    <t>540149</t>
  </si>
  <si>
    <t>540150</t>
  </si>
  <si>
    <t>540153</t>
  </si>
  <si>
    <t>540154</t>
  </si>
  <si>
    <t>21873</t>
  </si>
  <si>
    <t>IF YOU CAN'T STAND THE HEAT MUG</t>
  </si>
  <si>
    <t>540157</t>
  </si>
  <si>
    <t>540159</t>
  </si>
  <si>
    <t>84817</t>
  </si>
  <si>
    <t>DANISH ROSE DECORATIVE PLATE</t>
  </si>
  <si>
    <t>540160</t>
  </si>
  <si>
    <t>540161</t>
  </si>
  <si>
    <t>540162</t>
  </si>
  <si>
    <t>21749</t>
  </si>
  <si>
    <t>LARGE RED RETROSPOT WINDMILL</t>
  </si>
  <si>
    <t>540163</t>
  </si>
  <si>
    <t>21985</t>
  </si>
  <si>
    <t xml:space="preserve">PACK OF 12 HEARTS DESIGN TISSUES </t>
  </si>
  <si>
    <t>540166</t>
  </si>
  <si>
    <t>540167</t>
  </si>
  <si>
    <t>84916</t>
  </si>
  <si>
    <t>HAND TOWEL PALE BLUE W FLOWERS</t>
  </si>
  <si>
    <t>540168</t>
  </si>
  <si>
    <t>22241</t>
  </si>
  <si>
    <t>GARLAND WOODEN HAPPY EASTER</t>
  </si>
  <si>
    <t>540169</t>
  </si>
  <si>
    <t>540170</t>
  </si>
  <si>
    <t>540172</t>
  </si>
  <si>
    <t>21292</t>
  </si>
  <si>
    <t xml:space="preserve">SMALL STRIPES CHOCOLATE GIFT BAG </t>
  </si>
  <si>
    <t>540173</t>
  </si>
  <si>
    <t>540174</t>
  </si>
  <si>
    <t>540175</t>
  </si>
  <si>
    <t>540176</t>
  </si>
  <si>
    <t>540179</t>
  </si>
  <si>
    <t>540180</t>
  </si>
  <si>
    <t>540181</t>
  </si>
  <si>
    <t>540182</t>
  </si>
  <si>
    <t>540183</t>
  </si>
  <si>
    <t>540184</t>
  </si>
  <si>
    <t>540185</t>
  </si>
  <si>
    <t>540186</t>
  </si>
  <si>
    <t>540187</t>
  </si>
  <si>
    <t>540188</t>
  </si>
  <si>
    <t>540227</t>
  </si>
  <si>
    <t>22472</t>
  </si>
  <si>
    <t>TV DINNER TRAY DOLLY GIRL</t>
  </si>
  <si>
    <t>540238</t>
  </si>
  <si>
    <t>21977</t>
  </si>
  <si>
    <t>PACK OF 60 PINK PAISLEY CAKE CASES</t>
  </si>
  <si>
    <t>540240</t>
  </si>
  <si>
    <t>540242</t>
  </si>
  <si>
    <t>22521</t>
  </si>
  <si>
    <t>CHILDS GARDEN TROWEL PINK</t>
  </si>
  <si>
    <t>22851</t>
  </si>
  <si>
    <t xml:space="preserve">SET 20 NAPKINS FAIRY CAKES DESIGN </t>
  </si>
  <si>
    <t>71459</t>
  </si>
  <si>
    <t>HANGING JAM JAR T-LIGHT HOLDER</t>
  </si>
  <si>
    <t>540245</t>
  </si>
  <si>
    <t>21787</t>
  </si>
  <si>
    <t>RAIN PONCHO RETROSPOT</t>
  </si>
  <si>
    <t>540247</t>
  </si>
  <si>
    <t>20785</t>
  </si>
  <si>
    <t>FUSCHIA RETRO BAR STOOL</t>
  </si>
  <si>
    <t>540248</t>
  </si>
  <si>
    <t>540249</t>
  </si>
  <si>
    <t>540251</t>
  </si>
  <si>
    <t>SET OF 16 VINTAGE BLACK CUTLERY</t>
  </si>
  <si>
    <t>540253</t>
  </si>
  <si>
    <t>540255</t>
  </si>
  <si>
    <t>21774</t>
  </si>
  <si>
    <t>DECORATIVE CATS BATHROOM BOTTLE</t>
  </si>
  <si>
    <t>540257</t>
  </si>
  <si>
    <t>540258</t>
  </si>
  <si>
    <t>540259</t>
  </si>
  <si>
    <t>540260</t>
  </si>
  <si>
    <t>21781</t>
  </si>
  <si>
    <t>MA CAMPAGNE CUTLERY BOX</t>
  </si>
  <si>
    <t>540261</t>
  </si>
  <si>
    <t>22262</t>
  </si>
  <si>
    <t>FELT EGG COSY CHICKEN</t>
  </si>
  <si>
    <t>540262</t>
  </si>
  <si>
    <t>540263</t>
  </si>
  <si>
    <t>540264</t>
  </si>
  <si>
    <t>540265</t>
  </si>
  <si>
    <t>540268</t>
  </si>
  <si>
    <t>540269</t>
  </si>
  <si>
    <t>540273</t>
  </si>
  <si>
    <t>20854</t>
  </si>
  <si>
    <t>BLUE PATCH PURSE PINK HEART</t>
  </si>
  <si>
    <t>540274</t>
  </si>
  <si>
    <t>22800</t>
  </si>
  <si>
    <t>ANTIQUE TALL SWIRLGLASS TRINKET POT</t>
  </si>
  <si>
    <t>540275</t>
  </si>
  <si>
    <t>540276</t>
  </si>
  <si>
    <t>540277</t>
  </si>
  <si>
    <t>540278</t>
  </si>
  <si>
    <t>540279</t>
  </si>
  <si>
    <t>540288</t>
  </si>
  <si>
    <t>540316</t>
  </si>
  <si>
    <t>540345</t>
  </si>
  <si>
    <t>84988</t>
  </si>
  <si>
    <t>SET OF 72 PINK HEART PAPER DOILIES</t>
  </si>
  <si>
    <t>540348</t>
  </si>
  <si>
    <t>22087</t>
  </si>
  <si>
    <t>PAPER BUNTING WHITE LACE</t>
  </si>
  <si>
    <t>540349</t>
  </si>
  <si>
    <t>540350</t>
  </si>
  <si>
    <t>22356</t>
  </si>
  <si>
    <t>CHARLOTTE BAG PINK POLKADOT</t>
  </si>
  <si>
    <t>540352</t>
  </si>
  <si>
    <t>10133</t>
  </si>
  <si>
    <t>540353</t>
  </si>
  <si>
    <t>21500</t>
  </si>
  <si>
    <t xml:space="preserve">PINK POLKADOT WRAP </t>
  </si>
  <si>
    <t>540354</t>
  </si>
  <si>
    <t>21065</t>
  </si>
  <si>
    <t>BOOM BOX SPEAKER GIRLS</t>
  </si>
  <si>
    <t>540355</t>
  </si>
  <si>
    <t>540356</t>
  </si>
  <si>
    <t>540357</t>
  </si>
  <si>
    <t>22334</t>
  </si>
  <si>
    <t>DINOSAUR PARTY BAG + STICKER SET</t>
  </si>
  <si>
    <t>540358</t>
  </si>
  <si>
    <t>540359</t>
  </si>
  <si>
    <t>51014A</t>
  </si>
  <si>
    <t>FEATHER PEN,HOT PINK</t>
  </si>
  <si>
    <t>540361</t>
  </si>
  <si>
    <t>540362</t>
  </si>
  <si>
    <t>540363</t>
  </si>
  <si>
    <t>540364</t>
  </si>
  <si>
    <t>20719</t>
  </si>
  <si>
    <t>WOODLAND CHARLOTTE BAG</t>
  </si>
  <si>
    <t>540370</t>
  </si>
  <si>
    <t>540371</t>
  </si>
  <si>
    <t>540372</t>
  </si>
  <si>
    <t>21726</t>
  </si>
  <si>
    <t>MULTI HEARTS  STICKERS</t>
  </si>
  <si>
    <t>540373</t>
  </si>
  <si>
    <t>540374</t>
  </si>
  <si>
    <t>540375</t>
  </si>
  <si>
    <t>22526</t>
  </si>
  <si>
    <t xml:space="preserve">WHEELBARROW FOR CHILDREN </t>
  </si>
  <si>
    <t>540383</t>
  </si>
  <si>
    <t>22384</t>
  </si>
  <si>
    <t>LUNCH BAG PINK POLKADOT</t>
  </si>
  <si>
    <t>22060</t>
  </si>
  <si>
    <t>LARGE CAKE STAND HANGING HEARTS</t>
  </si>
  <si>
    <t>540387</t>
  </si>
  <si>
    <t>20752</t>
  </si>
  <si>
    <t>BLUE POLKADOT WASHING UP GLOVES</t>
  </si>
  <si>
    <t>540395</t>
  </si>
  <si>
    <t>540396</t>
  </si>
  <si>
    <t>540397</t>
  </si>
  <si>
    <t>21068</t>
  </si>
  <si>
    <t>VINTAGE BILLBOARD LOVE/HATE MUG</t>
  </si>
  <si>
    <t>540399</t>
  </si>
  <si>
    <t>540401</t>
  </si>
  <si>
    <t>540402</t>
  </si>
  <si>
    <t>20679</t>
  </si>
  <si>
    <t>EDWARDIAN PARASOL RED</t>
  </si>
  <si>
    <t>540404</t>
  </si>
  <si>
    <t>22929</t>
  </si>
  <si>
    <t xml:space="preserve">SCHOOL DESK AND CHAIR </t>
  </si>
  <si>
    <t>540405</t>
  </si>
  <si>
    <t>22499</t>
  </si>
  <si>
    <t>WOODEN UNION JACK BUNTING</t>
  </si>
  <si>
    <t>540406</t>
  </si>
  <si>
    <t>540407</t>
  </si>
  <si>
    <t>540408</t>
  </si>
  <si>
    <t>540409</t>
  </si>
  <si>
    <t>540411</t>
  </si>
  <si>
    <t>90057</t>
  </si>
  <si>
    <t>DIAMANTE RING ASSORTED IN BOX.</t>
  </si>
  <si>
    <t>540412</t>
  </si>
  <si>
    <t>22907</t>
  </si>
  <si>
    <t>PACK OF 20 NAPKINS PANTRY DESIGN</t>
  </si>
  <si>
    <t>540413</t>
  </si>
  <si>
    <t>47566</t>
  </si>
  <si>
    <t>PARTY BUNTING</t>
  </si>
  <si>
    <t>540415</t>
  </si>
  <si>
    <t>540416</t>
  </si>
  <si>
    <t>22777</t>
  </si>
  <si>
    <t>GLASS CLOCHE LARGE</t>
  </si>
  <si>
    <t>540418</t>
  </si>
  <si>
    <t>21041</t>
  </si>
  <si>
    <t>RED RETROSPOT OVEN GLOVE DOUBLE</t>
  </si>
  <si>
    <t>540420</t>
  </si>
  <si>
    <t>84816</t>
  </si>
  <si>
    <t>DANISH ROSE BEDSIDE CABINET</t>
  </si>
  <si>
    <t>540452</t>
  </si>
  <si>
    <t>540453</t>
  </si>
  <si>
    <t>540454</t>
  </si>
  <si>
    <t>540456</t>
  </si>
  <si>
    <t>540457</t>
  </si>
  <si>
    <t>22661</t>
  </si>
  <si>
    <t>CHARLOTTE BAG DOLLY GIRL DESIGN</t>
  </si>
  <si>
    <t>540459</t>
  </si>
  <si>
    <t>540460</t>
  </si>
  <si>
    <t>540461</t>
  </si>
  <si>
    <t>22417</t>
  </si>
  <si>
    <t>PACK OF 60 SPACEBOY CAKE CASES</t>
  </si>
  <si>
    <t>540462</t>
  </si>
  <si>
    <t>71038</t>
  </si>
  <si>
    <t>WHITE HANGING BEADS CANDLE HOLDER</t>
  </si>
  <si>
    <t>540464</t>
  </si>
  <si>
    <t>540465</t>
  </si>
  <si>
    <t>540466</t>
  </si>
  <si>
    <t>540467</t>
  </si>
  <si>
    <t>21318</t>
  </si>
  <si>
    <t xml:space="preserve">GLASS CHALICE BLUE SMALL </t>
  </si>
  <si>
    <t>540468</t>
  </si>
  <si>
    <t>20867</t>
  </si>
  <si>
    <t>PINK ROSE FABRIC MIRROR</t>
  </si>
  <si>
    <t>540471</t>
  </si>
  <si>
    <t>540472</t>
  </si>
  <si>
    <t>540473</t>
  </si>
  <si>
    <t>21389</t>
  </si>
  <si>
    <t>IVORY HANGING DECORATION  BIRD</t>
  </si>
  <si>
    <t>540474</t>
  </si>
  <si>
    <t>540475</t>
  </si>
  <si>
    <t>22325</t>
  </si>
  <si>
    <t xml:space="preserve">MOBILE VINTAGE HEARTS </t>
  </si>
  <si>
    <t>540476</t>
  </si>
  <si>
    <t>540477</t>
  </si>
  <si>
    <t>540478</t>
  </si>
  <si>
    <t>540479</t>
  </si>
  <si>
    <t>540481</t>
  </si>
  <si>
    <t>540482</t>
  </si>
  <si>
    <t>540489</t>
  </si>
  <si>
    <t>540493</t>
  </si>
  <si>
    <t>85059</t>
  </si>
  <si>
    <t>FRENCH ENAMEL WATER BASIN</t>
  </si>
  <si>
    <t>540495</t>
  </si>
  <si>
    <t>540496</t>
  </si>
  <si>
    <t>22819</t>
  </si>
  <si>
    <t>BIRTHDAY CARD, RETRO SPOT</t>
  </si>
  <si>
    <t>540497</t>
  </si>
  <si>
    <t>84415B</t>
  </si>
  <si>
    <t xml:space="preserve">BLUE FLOCK CUSHION COVER </t>
  </si>
  <si>
    <t>540498</t>
  </si>
  <si>
    <t>540499</t>
  </si>
  <si>
    <t>540500</t>
  </si>
  <si>
    <t>540501</t>
  </si>
  <si>
    <t>22344</t>
  </si>
  <si>
    <t>PARTY PIZZA DISH PINK POLKADOT</t>
  </si>
  <si>
    <t>540502</t>
  </si>
  <si>
    <t>22679</t>
  </si>
  <si>
    <t>FRENCH BLUE METAL DOOR SIGN 4</t>
  </si>
  <si>
    <t>540504</t>
  </si>
  <si>
    <t>540505</t>
  </si>
  <si>
    <t>21407</t>
  </si>
  <si>
    <t xml:space="preserve">BROWN CHECK CAT DOORSTOP </t>
  </si>
  <si>
    <t>540506</t>
  </si>
  <si>
    <t>540507</t>
  </si>
  <si>
    <t>540508</t>
  </si>
  <si>
    <t>540509</t>
  </si>
  <si>
    <t>540510</t>
  </si>
  <si>
    <t>540511</t>
  </si>
  <si>
    <t>22227</t>
  </si>
  <si>
    <t xml:space="preserve">HANGING HEART MIRROR DECORATION </t>
  </si>
  <si>
    <t>540512</t>
  </si>
  <si>
    <t>21108</t>
  </si>
  <si>
    <t>FAIRY CAKE FLANNEL ASSORTED COLOUR</t>
  </si>
  <si>
    <t>540513</t>
  </si>
  <si>
    <t>540514</t>
  </si>
  <si>
    <t>84673B</t>
  </si>
  <si>
    <t>BLUE FLY SWAT</t>
  </si>
  <si>
    <t>540515</t>
  </si>
  <si>
    <t>540516</t>
  </si>
  <si>
    <t>90120C</t>
  </si>
  <si>
    <t>GREEN MURANO TWIST BRACELET</t>
  </si>
  <si>
    <t>540517</t>
  </si>
  <si>
    <t>540518</t>
  </si>
  <si>
    <t>540520</t>
  </si>
  <si>
    <t>37501</t>
  </si>
  <si>
    <t>TEA TIME TEA SET IN GIFT BOX</t>
  </si>
  <si>
    <t>21881</t>
  </si>
  <si>
    <t>CUTE CATS TAPE</t>
  </si>
  <si>
    <t>540522</t>
  </si>
  <si>
    <t>540523</t>
  </si>
  <si>
    <t>85176</t>
  </si>
  <si>
    <t>SEWING SUSAN 21 NEEDLE SET</t>
  </si>
  <si>
    <t>540524</t>
  </si>
  <si>
    <t>540525</t>
  </si>
  <si>
    <t>540526</t>
  </si>
  <si>
    <t>21056</t>
  </si>
  <si>
    <t>DOCTOR'S BAG SOFT TOY</t>
  </si>
  <si>
    <t>540528</t>
  </si>
  <si>
    <t>540529</t>
  </si>
  <si>
    <t>540530</t>
  </si>
  <si>
    <t>21929</t>
  </si>
  <si>
    <t>JUMBO BAG PINK VINTAGE PAISLEY</t>
  </si>
  <si>
    <t>540531</t>
  </si>
  <si>
    <t>540532</t>
  </si>
  <si>
    <t>BREAD BIN DINER STYLE MINT</t>
  </si>
  <si>
    <t>540533</t>
  </si>
  <si>
    <t>540534</t>
  </si>
  <si>
    <t>22228</t>
  </si>
  <si>
    <t xml:space="preserve">BUNNY WOODEN PAINTED WITH BIRD </t>
  </si>
  <si>
    <t>540536</t>
  </si>
  <si>
    <t>540537</t>
  </si>
  <si>
    <t>540538</t>
  </si>
  <si>
    <t>540539</t>
  </si>
  <si>
    <t>540540</t>
  </si>
  <si>
    <t>540541</t>
  </si>
  <si>
    <t>540542</t>
  </si>
  <si>
    <t>540543</t>
  </si>
  <si>
    <t>540544</t>
  </si>
  <si>
    <t>21578</t>
  </si>
  <si>
    <t>WOODLAND DESIGN  COTTON TOTE BAG</t>
  </si>
  <si>
    <t>540545</t>
  </si>
  <si>
    <t>540548</t>
  </si>
  <si>
    <t>540551</t>
  </si>
  <si>
    <t>10125</t>
  </si>
  <si>
    <t>MINI FUNKY DESIGN TAPES</t>
  </si>
  <si>
    <t>540552</t>
  </si>
  <si>
    <t>22296</t>
  </si>
  <si>
    <t>HEART IVORY TRELLIS LARGE</t>
  </si>
  <si>
    <t>22858</t>
  </si>
  <si>
    <t>EASTER TIN KEEPSAKE</t>
  </si>
  <si>
    <t>540554</t>
  </si>
  <si>
    <t>85180A</t>
  </si>
  <si>
    <t xml:space="preserve">RED HEARTS LIGHT CHAIN </t>
  </si>
  <si>
    <t>540561</t>
  </si>
  <si>
    <t>22343</t>
  </si>
  <si>
    <t>PARTY PIZZA DISH RED RETROSPOT</t>
  </si>
  <si>
    <t>540563</t>
  </si>
  <si>
    <t>540565</t>
  </si>
  <si>
    <t>22088</t>
  </si>
  <si>
    <t>PAPER BUNTING COLOURED LACE</t>
  </si>
  <si>
    <t>540566</t>
  </si>
  <si>
    <t>540567</t>
  </si>
  <si>
    <t>22973</t>
  </si>
  <si>
    <t>CHILDREN'S CIRCUS PARADE MUG</t>
  </si>
  <si>
    <t>540568</t>
  </si>
  <si>
    <t>540595</t>
  </si>
  <si>
    <t>540604</t>
  </si>
  <si>
    <t>540630</t>
  </si>
  <si>
    <t>540635</t>
  </si>
  <si>
    <t>22685</t>
  </si>
  <si>
    <t>FRENCH BLUE METAL DOOR SIGN 0</t>
  </si>
  <si>
    <t>540636</t>
  </si>
  <si>
    <t>540639</t>
  </si>
  <si>
    <t>540640</t>
  </si>
  <si>
    <t>540641</t>
  </si>
  <si>
    <t>540644</t>
  </si>
  <si>
    <t>540645</t>
  </si>
  <si>
    <t>540646</t>
  </si>
  <si>
    <t>82613B</t>
  </si>
  <si>
    <t>METAL SIGN,CUPCAKE SINGLE HOOK</t>
  </si>
  <si>
    <t>540647</t>
  </si>
  <si>
    <t>540648</t>
  </si>
  <si>
    <t>MIRROR LOVE BIRD T-LIGHT HOLDER</t>
  </si>
  <si>
    <t>540649</t>
  </si>
  <si>
    <t>540653</t>
  </si>
  <si>
    <t>540662</t>
  </si>
  <si>
    <t>540664</t>
  </si>
  <si>
    <t>540671</t>
  </si>
  <si>
    <t>540672</t>
  </si>
  <si>
    <t>22570</t>
  </si>
  <si>
    <t>FELTCRAFT CUSHION RABBIT</t>
  </si>
  <si>
    <t>540673</t>
  </si>
  <si>
    <t>21644</t>
  </si>
  <si>
    <t>found</t>
  </si>
  <si>
    <t>540674</t>
  </si>
  <si>
    <t>540675</t>
  </si>
  <si>
    <t>540680</t>
  </si>
  <si>
    <t>540681</t>
  </si>
  <si>
    <t>22345</t>
  </si>
  <si>
    <t>PARTY PIZZA DISH BLUE POLKADOT</t>
  </si>
  <si>
    <t>540682</t>
  </si>
  <si>
    <t>37342</t>
  </si>
  <si>
    <t>POLKADOT COFFEE CUP &amp; SAUCER PINK</t>
  </si>
  <si>
    <t>540685</t>
  </si>
  <si>
    <t>22954</t>
  </si>
  <si>
    <t>HEN PARTY CORDON BARRIER TAPE</t>
  </si>
  <si>
    <t>540687</t>
  </si>
  <si>
    <t>540689</t>
  </si>
  <si>
    <t>540690</t>
  </si>
  <si>
    <t>540691</t>
  </si>
  <si>
    <t>22889</t>
  </si>
  <si>
    <t xml:space="preserve">NUMBER TILE VINTAGE FONT No </t>
  </si>
  <si>
    <t>540692</t>
  </si>
  <si>
    <t>540697</t>
  </si>
  <si>
    <t>540698</t>
  </si>
  <si>
    <t>22350</t>
  </si>
  <si>
    <t xml:space="preserve">ILLUSTRATED CAT BOWL </t>
  </si>
  <si>
    <t>540701</t>
  </si>
  <si>
    <t>540702</t>
  </si>
  <si>
    <t>85159A</t>
  </si>
  <si>
    <t>BLACK TEA,COFFEE,SUGAR JARS</t>
  </si>
  <si>
    <t>540703</t>
  </si>
  <si>
    <t>540704</t>
  </si>
  <si>
    <t>540732</t>
  </si>
  <si>
    <t>540750</t>
  </si>
  <si>
    <t>540753</t>
  </si>
  <si>
    <t>540768</t>
  </si>
  <si>
    <t>85184C</t>
  </si>
  <si>
    <t>S/4 VALENTINE DECOUPAGE HEART BOX</t>
  </si>
  <si>
    <t>540770</t>
  </si>
  <si>
    <t>540777</t>
  </si>
  <si>
    <t>540779</t>
  </si>
  <si>
    <t>540782</t>
  </si>
  <si>
    <t>22364</t>
  </si>
  <si>
    <t>GLASS JAR DIGESTIVE BISCUITS</t>
  </si>
  <si>
    <t>540794</t>
  </si>
  <si>
    <t>540795</t>
  </si>
  <si>
    <t>540797</t>
  </si>
  <si>
    <t>540798</t>
  </si>
  <si>
    <t>22266</t>
  </si>
  <si>
    <t>EASTER DECORATION HANGING BUNNY</t>
  </si>
  <si>
    <t>540799</t>
  </si>
  <si>
    <t>540800</t>
  </si>
  <si>
    <t>21775</t>
  </si>
  <si>
    <t>DECORATIVE FLORE BATHROOM BOTTLE</t>
  </si>
  <si>
    <t>540802</t>
  </si>
  <si>
    <t>540803</t>
  </si>
  <si>
    <t>84929</t>
  </si>
  <si>
    <t>ASSTD FRUIT+FLOWERS FRIDGE MAGNETS</t>
  </si>
  <si>
    <t>540809</t>
  </si>
  <si>
    <t>540813</t>
  </si>
  <si>
    <t>16207B</t>
  </si>
  <si>
    <t>PINK HEART RED HANDBAG</t>
  </si>
  <si>
    <t>540815</t>
  </si>
  <si>
    <t>540816</t>
  </si>
  <si>
    <t>540817</t>
  </si>
  <si>
    <t>540818</t>
  </si>
  <si>
    <t xml:space="preserve">TEA TIME TEA TOWELS </t>
  </si>
  <si>
    <t>540819</t>
  </si>
  <si>
    <t>540821</t>
  </si>
  <si>
    <t>HEART GARLAND RUSTIC PADDED</t>
  </si>
  <si>
    <t>540822</t>
  </si>
  <si>
    <t>540823</t>
  </si>
  <si>
    <t>540825</t>
  </si>
  <si>
    <t>79323P</t>
  </si>
  <si>
    <t>PINK CHERRY LIGHTS</t>
  </si>
  <si>
    <t>540826</t>
  </si>
  <si>
    <t>540827</t>
  </si>
  <si>
    <t>540828</t>
  </si>
  <si>
    <t>20723</t>
  </si>
  <si>
    <t>STRAWBERRY CHARLOTTE BAG</t>
  </si>
  <si>
    <t>540829</t>
  </si>
  <si>
    <t>540832</t>
  </si>
  <si>
    <t>22068</t>
  </si>
  <si>
    <t>BLACK PIRATE TREASURE CHEST</t>
  </si>
  <si>
    <t>540833</t>
  </si>
  <si>
    <t>16162L</t>
  </si>
  <si>
    <t>THE KING GIFT BAG</t>
  </si>
  <si>
    <t>540834</t>
  </si>
  <si>
    <t>540836</t>
  </si>
  <si>
    <t>540838</t>
  </si>
  <si>
    <t>540839</t>
  </si>
  <si>
    <t>22292</t>
  </si>
  <si>
    <t>HANGING CHICK  YELLOW DECORATION</t>
  </si>
  <si>
    <t>540840</t>
  </si>
  <si>
    <t>540842</t>
  </si>
  <si>
    <t>540844</t>
  </si>
  <si>
    <t>540848</t>
  </si>
  <si>
    <t>90201B</t>
  </si>
  <si>
    <t>BLACK ENAMEL FLOWER RING</t>
  </si>
  <si>
    <t>540849</t>
  </si>
  <si>
    <t>21361</t>
  </si>
  <si>
    <t xml:space="preserve">LOVE LARGE WOOD LETTERS </t>
  </si>
  <si>
    <t>540855</t>
  </si>
  <si>
    <t>82581</t>
  </si>
  <si>
    <t>TOILET METAL SIGN</t>
  </si>
  <si>
    <t>540856</t>
  </si>
  <si>
    <t>21354</t>
  </si>
  <si>
    <t>TOAST ITS - BEST MUM</t>
  </si>
  <si>
    <t>540857</t>
  </si>
  <si>
    <t>540858</t>
  </si>
  <si>
    <t>540859</t>
  </si>
  <si>
    <t>21239</t>
  </si>
  <si>
    <t>PINK  POLKADOT CUP</t>
  </si>
  <si>
    <t>540862</t>
  </si>
  <si>
    <t>540866</t>
  </si>
  <si>
    <t>20674</t>
  </si>
  <si>
    <t>GREEN POLKADOT BOWL</t>
  </si>
  <si>
    <t>540906</t>
  </si>
  <si>
    <t>540907</t>
  </si>
  <si>
    <t>540908</t>
  </si>
  <si>
    <t>82001S</t>
  </si>
  <si>
    <t>VINYL RECORD FRAME SILVER</t>
  </si>
  <si>
    <t>540915</t>
  </si>
  <si>
    <t>540939</t>
  </si>
  <si>
    <t>540940</t>
  </si>
  <si>
    <t>540943</t>
  </si>
  <si>
    <t>22947</t>
  </si>
  <si>
    <t>WOODEN ADVENT CALENDAR RED</t>
  </si>
  <si>
    <t>540945</t>
  </si>
  <si>
    <t>22322</t>
  </si>
  <si>
    <t>BIRD DECORATION GREEN POLKADOT</t>
  </si>
  <si>
    <t>540947</t>
  </si>
  <si>
    <t>540951</t>
  </si>
  <si>
    <t>540953</t>
  </si>
  <si>
    <t>85232A</t>
  </si>
  <si>
    <t>SET/3 POLKADOT STACKING TINS</t>
  </si>
  <si>
    <t>540954</t>
  </si>
  <si>
    <t>22323</t>
  </si>
  <si>
    <t>PINK POLKADOT KIDS BAG</t>
  </si>
  <si>
    <t>540955</t>
  </si>
  <si>
    <t>540957</t>
  </si>
  <si>
    <t>540968</t>
  </si>
  <si>
    <t>540970</t>
  </si>
  <si>
    <t>21366</t>
  </si>
  <si>
    <t>MIRRORED WALL ART PHOTO FRAMES</t>
  </si>
  <si>
    <t>22236</t>
  </si>
  <si>
    <t>CAKE STAND 3 TIER MAGIC GARDEN</t>
  </si>
  <si>
    <t>540973</t>
  </si>
  <si>
    <t>22505</t>
  </si>
  <si>
    <t>MEMO BOARD COTTAGE DESIGN</t>
  </si>
  <si>
    <t>540974</t>
  </si>
  <si>
    <t>540975</t>
  </si>
  <si>
    <t>540977</t>
  </si>
  <si>
    <t>540979</t>
  </si>
  <si>
    <t>23231</t>
  </si>
  <si>
    <t>WRAP DOILEY DESIGN</t>
  </si>
  <si>
    <t>540980</t>
  </si>
  <si>
    <t>540981</t>
  </si>
  <si>
    <t>540983</t>
  </si>
  <si>
    <t>540984</t>
  </si>
  <si>
    <t>540985</t>
  </si>
  <si>
    <t>540986</t>
  </si>
  <si>
    <t>540990</t>
  </si>
  <si>
    <t>540991</t>
  </si>
  <si>
    <t>540992</t>
  </si>
  <si>
    <t>85034C</t>
  </si>
  <si>
    <t>3 ROSE MORRIS BOXED CANDLES</t>
  </si>
  <si>
    <t>22208</t>
  </si>
  <si>
    <t>WOOD STAMP SET THANK YOU</t>
  </si>
  <si>
    <t>22827</t>
  </si>
  <si>
    <t>RUSTIC  SEVENTEEN DRAWER SIDEBOARD</t>
  </si>
  <si>
    <t>21382</t>
  </si>
  <si>
    <t>SET/4 SPRING FLOWER DECORATION</t>
  </si>
  <si>
    <t>23230</t>
  </si>
  <si>
    <t>WRAP ALPHABET DESIGN</t>
  </si>
  <si>
    <t>48188</t>
  </si>
  <si>
    <t>DOORMAT WELCOME PUPPIES</t>
  </si>
  <si>
    <t>22700</t>
  </si>
  <si>
    <t>BLACK AND WHITE DOG BOWL</t>
  </si>
  <si>
    <t>21894</t>
  </si>
  <si>
    <t>POTTING SHED SEED ENVELOPES</t>
  </si>
  <si>
    <t>21936</t>
  </si>
  <si>
    <t>RED RETROSPOT PICNIC BAG</t>
  </si>
  <si>
    <t>85212</t>
  </si>
  <si>
    <t xml:space="preserve">MINI PAINTED GARDEN DECORATION </t>
  </si>
  <si>
    <t>21158</t>
  </si>
  <si>
    <t xml:space="preserve">MOODY GIRL DOOR HANGER </t>
  </si>
  <si>
    <t>20681</t>
  </si>
  <si>
    <t>PINK POLKADOT CHILDRENS UMBRELLA</t>
  </si>
  <si>
    <t>PINK STITCHED WALL CLOCK</t>
  </si>
  <si>
    <t>16161P</t>
  </si>
  <si>
    <t xml:space="preserve">WRAP ENGLISH ROSE </t>
  </si>
  <si>
    <t>22449</t>
  </si>
  <si>
    <t>SILK PURSE BABUSHKA PINK</t>
  </si>
  <si>
    <t>84818</t>
  </si>
  <si>
    <t>DANISH ROSE PHOTO FRAME</t>
  </si>
  <si>
    <t>22951</t>
  </si>
  <si>
    <t>60 CAKE CASES DOLLY GIRL DESIGN</t>
  </si>
  <si>
    <t>20727</t>
  </si>
  <si>
    <t>LUNCH BAG  BLACK SKULL.</t>
  </si>
  <si>
    <t>22411</t>
  </si>
  <si>
    <t>JUMBO SHOPPER VINTAGE RED PAISLEY</t>
  </si>
  <si>
    <t>22496</t>
  </si>
  <si>
    <t>SET OF 2 ROUND TINS DUTCH CHEESE</t>
  </si>
  <si>
    <t>22441</t>
  </si>
  <si>
    <t>GROW YOUR OWN BASIL IN ENAMEL MUG</t>
  </si>
  <si>
    <t>22664</t>
  </si>
  <si>
    <t>TOY TIDY DOLLY GIRL DESIGN</t>
  </si>
  <si>
    <t>22557</t>
  </si>
  <si>
    <t xml:space="preserve">PLASTERS IN TIN VINTAGE PAISLEY </t>
  </si>
  <si>
    <t>84459B</t>
  </si>
  <si>
    <t xml:space="preserve">YELLOW METAL CHICKEN HEART </t>
  </si>
  <si>
    <t>85039A</t>
  </si>
  <si>
    <t>SET/4 RED MINI ROSE CANDLE IN BOWL</t>
  </si>
  <si>
    <t>85036C</t>
  </si>
  <si>
    <t>ROSE 1 WICK MORRIS BOXED CANDLE</t>
  </si>
  <si>
    <t>22493</t>
  </si>
  <si>
    <t>PAINT YOUR OWN CANVAS SET</t>
  </si>
  <si>
    <t>PENNY FARTHING BIRTHDAY CARD</t>
  </si>
  <si>
    <t>22487</t>
  </si>
  <si>
    <t>WHITE WOOD GARDEN PLANT LADDER</t>
  </si>
  <si>
    <t>21746</t>
  </si>
  <si>
    <t>SMALL RED RETROSPOT WINDMILL</t>
  </si>
  <si>
    <t>22291</t>
  </si>
  <si>
    <t>HANGING CHICK CREAM DECORATION</t>
  </si>
  <si>
    <t>22079</t>
  </si>
  <si>
    <t xml:space="preserve">RIBBON REEL HEARTS DESIGN </t>
  </si>
  <si>
    <t>22319</t>
  </si>
  <si>
    <t>HAIRCLIPS FORTIES FABRIC ASSORTED</t>
  </si>
  <si>
    <t>21340</t>
  </si>
  <si>
    <t>CLASSIC METAL BIRDCAGE PLANT HOLDER</t>
  </si>
  <si>
    <t>22059</t>
  </si>
  <si>
    <t>CERAMIC STRAWBERRY DESIGN MUG</t>
  </si>
  <si>
    <t>21094</t>
  </si>
  <si>
    <t>SET/6 RED SPOTTY PAPER PLATES</t>
  </si>
  <si>
    <t>21472</t>
  </si>
  <si>
    <t>LADYBIRD + BEE RAFFIA FOOD COVER</t>
  </si>
  <si>
    <t>22285</t>
  </si>
  <si>
    <t>HANGING HEN ON NEST DECORATION</t>
  </si>
  <si>
    <t>22327</t>
  </si>
  <si>
    <t>ROUND SNACK BOXES SET OF 4 SKULLS</t>
  </si>
  <si>
    <t>23166</t>
  </si>
  <si>
    <t>MEDIUM CERAMIC TOP STORAGE JAR</t>
  </si>
  <si>
    <t>22354</t>
  </si>
  <si>
    <t>RETROSPOT PADDED SEAT CUSHION</t>
  </si>
  <si>
    <t>22170</t>
  </si>
  <si>
    <t>PICTURE FRAME WOOD TRIPLE PORTRAIT</t>
  </si>
  <si>
    <t>21181</t>
  </si>
  <si>
    <t>PLEASE ONE PERSON METAL SIGN</t>
  </si>
  <si>
    <t>22268</t>
  </si>
  <si>
    <t>22494</t>
  </si>
  <si>
    <t xml:space="preserve">EMERGENCY FIRST AID TIN </t>
  </si>
  <si>
    <t>22931</t>
  </si>
  <si>
    <t>BAKING MOULD HEART WHITE CHOCOLATE</t>
  </si>
  <si>
    <t>84212</t>
  </si>
  <si>
    <t>ASSORTED FLOWER COLOUR "LEIS"</t>
  </si>
  <si>
    <t>22435</t>
  </si>
  <si>
    <t>SET OF 9 HEART SHAPED BALLOONS</t>
  </si>
  <si>
    <t>22668</t>
  </si>
  <si>
    <t>PINK BABY BUNTING</t>
  </si>
  <si>
    <t>22167</t>
  </si>
  <si>
    <t xml:space="preserve"> OVAL WALL MIRROR DIAMANTE </t>
  </si>
  <si>
    <t>21218</t>
  </si>
  <si>
    <t>RED SPOTTY BISCUIT TIN</t>
  </si>
  <si>
    <t>23233</t>
  </si>
  <si>
    <t>WRAP POPPIES  DESIGN</t>
  </si>
  <si>
    <t>20971</t>
  </si>
  <si>
    <t>PINK BLUE FELT CRAFT TRINKET BOX</t>
  </si>
  <si>
    <t>21379</t>
  </si>
  <si>
    <t>CAMPHOR WOOD PORTOBELLO MUSHROOM</t>
  </si>
  <si>
    <t>22606</t>
  </si>
  <si>
    <t>WOODEN SKITTLES GARDEN SET</t>
  </si>
  <si>
    <t>22029</t>
  </si>
  <si>
    <t>SPACEBOY BIRTHDAY CARD</t>
  </si>
  <si>
    <t>22192</t>
  </si>
  <si>
    <t>BLUE DINER WALL CLOCK</t>
  </si>
  <si>
    <t>22199</t>
  </si>
  <si>
    <t>FRYING PAN RED RETROSPOT</t>
  </si>
  <si>
    <t>22440</t>
  </si>
  <si>
    <t>BALLOON WATER BOMB PACK OF 35</t>
  </si>
  <si>
    <t>22416</t>
  </si>
  <si>
    <t xml:space="preserve">SET OF 36 DOILIES SPACEBOY DESIGN </t>
  </si>
  <si>
    <t>21990</t>
  </si>
  <si>
    <t>MODERN FLORAL STATIONERY SET</t>
  </si>
  <si>
    <t>21761</t>
  </si>
  <si>
    <t>WOOD AND GLASS MEDICINE CABINET</t>
  </si>
  <si>
    <t>22771</t>
  </si>
  <si>
    <t>CLEAR DRAWER KNOB ACRYLIC EDWARDIAN</t>
  </si>
  <si>
    <t>21561</t>
  </si>
  <si>
    <t>DINOSAUR LUNCH BOX WITH CUTLERY</t>
  </si>
  <si>
    <t>22131</t>
  </si>
  <si>
    <t xml:space="preserve">FOOD CONTAINER SET 3 LOVE HEART </t>
  </si>
  <si>
    <t>15056p</t>
  </si>
  <si>
    <t>EDWARDIAN PARASOL PINK</t>
  </si>
  <si>
    <t>22628</t>
  </si>
  <si>
    <t xml:space="preserve">PICNIC BOXES SET OF 3 RETROSPOT </t>
  </si>
  <si>
    <t>21499</t>
  </si>
  <si>
    <t>BLUE POLKADOT WRAP</t>
  </si>
  <si>
    <t>22196</t>
  </si>
  <si>
    <t>SMALL HEART MEASURING SPOONS</t>
  </si>
  <si>
    <t>85187</t>
  </si>
  <si>
    <t>S/12 MINI RABBIT EASTER</t>
  </si>
  <si>
    <t>15044A</t>
  </si>
  <si>
    <t xml:space="preserve">PINK PAPER PARASOL </t>
  </si>
  <si>
    <t>22692</t>
  </si>
  <si>
    <t>DOORMAT WELCOME TO OUR HOME</t>
  </si>
  <si>
    <t>22335</t>
  </si>
  <si>
    <t xml:space="preserve">HEART DECORATION PAINTED ZINC </t>
  </si>
  <si>
    <t>22949</t>
  </si>
  <si>
    <t>36 DOILIES DOLLY GIRL</t>
  </si>
  <si>
    <t>22957</t>
  </si>
  <si>
    <t>SET 3 PAPER VINTAGE CHICK PAPER EGG</t>
  </si>
  <si>
    <t>82600</t>
  </si>
  <si>
    <t>NO SINGING METAL SIGN</t>
  </si>
  <si>
    <t>85206A</t>
  </si>
  <si>
    <t>CREAM FELT EASTER EGG BASKET</t>
  </si>
  <si>
    <t>22588</t>
  </si>
  <si>
    <t>CARD HOLDER GINGHAM HEART</t>
  </si>
  <si>
    <t>85177</t>
  </si>
  <si>
    <t>BASKET OF FLOWERS SEWING KIT</t>
  </si>
  <si>
    <t>22148</t>
  </si>
  <si>
    <t xml:space="preserve">EASTER CRAFT 4 CHICKS </t>
  </si>
  <si>
    <t>22030</t>
  </si>
  <si>
    <t>SWALLOWS GREETING CARD</t>
  </si>
  <si>
    <t>22925</t>
  </si>
  <si>
    <t>BLUE GIANT GARDEN THERMOMETER</t>
  </si>
  <si>
    <t>22485</t>
  </si>
  <si>
    <t>SET OF 2 WOODEN MARKET CRATES</t>
  </si>
  <si>
    <t>22672</t>
  </si>
  <si>
    <t>FRENCH BATHROOM SIGN BLUE METAL</t>
  </si>
  <si>
    <t>21240</t>
  </si>
  <si>
    <t>BLUE POLKADOT CUP</t>
  </si>
  <si>
    <t>22312</t>
  </si>
  <si>
    <t>OFFICE MUG WARMER POLKADOT</t>
  </si>
  <si>
    <t>84536B</t>
  </si>
  <si>
    <t>FAIRY CAKES NOTEBOOK A7 SIZE</t>
  </si>
  <si>
    <t>17003</t>
  </si>
  <si>
    <t xml:space="preserve">BROCADE RING PURSE </t>
  </si>
  <si>
    <t>21988</t>
  </si>
  <si>
    <t>PACK OF 6 SKULL PAPER PLATES</t>
  </si>
  <si>
    <t>21216</t>
  </si>
  <si>
    <t>SET 3 RETROSPOT TEA,COFFEE,SUGAR</t>
  </si>
  <si>
    <t>22066</t>
  </si>
  <si>
    <t>LOVE HEART TRINKET POT</t>
  </si>
  <si>
    <t>22551</t>
  </si>
  <si>
    <t>PLASTERS IN TIN SPACEBOY</t>
  </si>
  <si>
    <t>22841</t>
  </si>
  <si>
    <t>ROUND CAKE TIN VINTAGE GREEN</t>
  </si>
  <si>
    <t>22365</t>
  </si>
  <si>
    <t>DOORMAT RESPECTABLE HOUSE</t>
  </si>
  <si>
    <t>22563</t>
  </si>
  <si>
    <t>HAPPY STENCIL CRAFT</t>
  </si>
  <si>
    <t>21937</t>
  </si>
  <si>
    <t>STRAWBERRY   PICNIC BAG</t>
  </si>
  <si>
    <t>20699</t>
  </si>
  <si>
    <t>85174</t>
  </si>
  <si>
    <t>S/4 CACTI CANDLES</t>
  </si>
  <si>
    <t>22243</t>
  </si>
  <si>
    <t>5 HOOK HANGER RED MAGIC TOADSTOOL</t>
  </si>
  <si>
    <t>21870</t>
  </si>
  <si>
    <t>I CAN ONLY PLEASE ONE PERSON MUG</t>
  </si>
  <si>
    <t>22488</t>
  </si>
  <si>
    <t>NATURAL SLATE RECTANGLE CHALKBOARD</t>
  </si>
  <si>
    <t>85141</t>
  </si>
  <si>
    <t>JARDIN ETCHED GLASS FRUITBOWL</t>
  </si>
  <si>
    <t>22977</t>
  </si>
  <si>
    <t>DOLLY GIRL CHILDRENS EGG CUP</t>
  </si>
  <si>
    <t>20750</t>
  </si>
  <si>
    <t>RED RETROSPOT MINI CASES</t>
  </si>
  <si>
    <t>20724</t>
  </si>
  <si>
    <t>RED RETROSPOT CHARLOTTE BAG</t>
  </si>
  <si>
    <t>37413</t>
  </si>
  <si>
    <t>79063D</t>
  </si>
  <si>
    <t>21592</t>
  </si>
  <si>
    <t xml:space="preserve">RETROSPOT CIGAR BOX MATCHES </t>
  </si>
  <si>
    <t>22611</t>
  </si>
  <si>
    <t>VINTAGE UNION JACK SHOPPING BAG</t>
  </si>
  <si>
    <t>22688</t>
  </si>
  <si>
    <t>DOORMAT PEACE ON EARTH BLUE</t>
  </si>
  <si>
    <t>21165</t>
  </si>
  <si>
    <t xml:space="preserve">BEWARE OF THE CAT METAL SIGN </t>
  </si>
  <si>
    <t>21383</t>
  </si>
  <si>
    <t>PACK OF 12 STICKY BUNNIES</t>
  </si>
  <si>
    <t>82580</t>
  </si>
  <si>
    <t>BATHROOM METAL SIGN</t>
  </si>
  <si>
    <t>21508</t>
  </si>
  <si>
    <t xml:space="preserve">VINTAGE KID DOLLY CARD </t>
  </si>
  <si>
    <t>21900</t>
  </si>
  <si>
    <t>KEY FOB , SHED</t>
  </si>
  <si>
    <t>21917</t>
  </si>
  <si>
    <t>SET 12 KIDS  WHITE CHALK STICKS</t>
  </si>
  <si>
    <t>22437</t>
  </si>
  <si>
    <t>SET OF 9 BLACK SKULL BALLOONS</t>
  </si>
  <si>
    <t>542776</t>
  </si>
  <si>
    <t>22374</t>
  </si>
  <si>
    <t>AIRLINE BAG VINTAGE JET SET RED</t>
  </si>
  <si>
    <t>542778</t>
  </si>
  <si>
    <t>542779</t>
  </si>
  <si>
    <t>542780</t>
  </si>
  <si>
    <t>20702</t>
  </si>
  <si>
    <t>PINK PADDED MOBILE</t>
  </si>
  <si>
    <t>542785</t>
  </si>
  <si>
    <t>542786</t>
  </si>
  <si>
    <t>542788</t>
  </si>
  <si>
    <t>542789</t>
  </si>
  <si>
    <t>542790</t>
  </si>
  <si>
    <t>542791</t>
  </si>
  <si>
    <t>542794</t>
  </si>
  <si>
    <t>542795</t>
  </si>
  <si>
    <t>542796</t>
  </si>
  <si>
    <t>542797</t>
  </si>
  <si>
    <t>21124</t>
  </si>
  <si>
    <t>SET/10 BLUE POLKADOT PARTY CANDLES</t>
  </si>
  <si>
    <t>542800</t>
  </si>
  <si>
    <t>542806</t>
  </si>
  <si>
    <t>542812</t>
  </si>
  <si>
    <t>22956</t>
  </si>
  <si>
    <t>36 FOIL HEART CAKE CASES</t>
  </si>
  <si>
    <t>542835</t>
  </si>
  <si>
    <t>542836</t>
  </si>
  <si>
    <t>542849</t>
  </si>
  <si>
    <t>542858</t>
  </si>
  <si>
    <t>542859</t>
  </si>
  <si>
    <t>542862</t>
  </si>
  <si>
    <t>22377</t>
  </si>
  <si>
    <t xml:space="preserve">BOTTLE BAG RETROSPOT </t>
  </si>
  <si>
    <t>542863</t>
  </si>
  <si>
    <t>542864</t>
  </si>
  <si>
    <t>542865</t>
  </si>
  <si>
    <t>542867</t>
  </si>
  <si>
    <t>542868</t>
  </si>
  <si>
    <t>542869</t>
  </si>
  <si>
    <t>542870</t>
  </si>
  <si>
    <t>22817</t>
  </si>
  <si>
    <t>CARD SUKI BIRTHDAY</t>
  </si>
  <si>
    <t>542871</t>
  </si>
  <si>
    <t>542872</t>
  </si>
  <si>
    <t>542881</t>
  </si>
  <si>
    <t>542886</t>
  </si>
  <si>
    <t>22857</t>
  </si>
  <si>
    <t>ASSORTED EASTER GIFT TAGS</t>
  </si>
  <si>
    <t>542888</t>
  </si>
  <si>
    <t>542889</t>
  </si>
  <si>
    <t>542890</t>
  </si>
  <si>
    <t>542891</t>
  </si>
  <si>
    <t>542892</t>
  </si>
  <si>
    <t>542893</t>
  </si>
  <si>
    <t>542895</t>
  </si>
  <si>
    <t>542896</t>
  </si>
  <si>
    <t>542897</t>
  </si>
  <si>
    <t>542898</t>
  </si>
  <si>
    <t>542899</t>
  </si>
  <si>
    <t>542900</t>
  </si>
  <si>
    <t>542901</t>
  </si>
  <si>
    <t>542902</t>
  </si>
  <si>
    <t>542903</t>
  </si>
  <si>
    <t>542906</t>
  </si>
  <si>
    <t>542907</t>
  </si>
  <si>
    <t>542908</t>
  </si>
  <si>
    <t>22938</t>
  </si>
  <si>
    <t>CUPCAKE LACE PAPER SET 6</t>
  </si>
  <si>
    <t>542909</t>
  </si>
  <si>
    <t>542914</t>
  </si>
  <si>
    <t>542915</t>
  </si>
  <si>
    <t>542919</t>
  </si>
  <si>
    <t>542920</t>
  </si>
  <si>
    <t>542921</t>
  </si>
  <si>
    <t>542923</t>
  </si>
  <si>
    <t>542925</t>
  </si>
  <si>
    <t>22899</t>
  </si>
  <si>
    <t xml:space="preserve">CHILDREN'S APRON DOLLY GIRL </t>
  </si>
  <si>
    <t>542927</t>
  </si>
  <si>
    <t>542928</t>
  </si>
  <si>
    <t>542929</t>
  </si>
  <si>
    <t>542930</t>
  </si>
  <si>
    <t>542931</t>
  </si>
  <si>
    <t>84987</t>
  </si>
  <si>
    <t>SET OF 36 TEATIME PAPER DOILIES</t>
  </si>
  <si>
    <t>542932</t>
  </si>
  <si>
    <t>22090</t>
  </si>
  <si>
    <t>PAPER BUNTING RETROSPOT</t>
  </si>
  <si>
    <t>542933</t>
  </si>
  <si>
    <t>542934</t>
  </si>
  <si>
    <t>542936</t>
  </si>
  <si>
    <t>21221</t>
  </si>
  <si>
    <t>SET/4 BADGES CUTE CREATURES</t>
  </si>
  <si>
    <t>542944</t>
  </si>
  <si>
    <t>22584</t>
  </si>
  <si>
    <t>PACK OF 6 PANNETONE GIFT BOXES</t>
  </si>
  <si>
    <t>542989</t>
  </si>
  <si>
    <t>22282</t>
  </si>
  <si>
    <t>12 EGG HOUSE PAINTED WOOD</t>
  </si>
  <si>
    <t>542990</t>
  </si>
  <si>
    <t>85019C</t>
  </si>
  <si>
    <t>CURIOUS  IMAGES NOTEBOOK SET</t>
  </si>
  <si>
    <t>542992</t>
  </si>
  <si>
    <t>542993</t>
  </si>
  <si>
    <t>542994</t>
  </si>
  <si>
    <t>542995</t>
  </si>
  <si>
    <t>542996</t>
  </si>
  <si>
    <t>542997</t>
  </si>
  <si>
    <t>22848</t>
  </si>
  <si>
    <t>BREAD BIN DINER STYLE PINK</t>
  </si>
  <si>
    <t>542998</t>
  </si>
  <si>
    <t>20669</t>
  </si>
  <si>
    <t>RED HEART LUGGAGE TAG</t>
  </si>
  <si>
    <t>542999</t>
  </si>
  <si>
    <t>543000</t>
  </si>
  <si>
    <t>543001</t>
  </si>
  <si>
    <t>543002</t>
  </si>
  <si>
    <t>543003</t>
  </si>
  <si>
    <t>543005</t>
  </si>
  <si>
    <t>543006</t>
  </si>
  <si>
    <t>543007</t>
  </si>
  <si>
    <t>22792</t>
  </si>
  <si>
    <t>FLUTED ANTIQUE CANDLE HOLDER</t>
  </si>
  <si>
    <t>543008</t>
  </si>
  <si>
    <t>543009</t>
  </si>
  <si>
    <t>543010</t>
  </si>
  <si>
    <t>543011</t>
  </si>
  <si>
    <t>543012</t>
  </si>
  <si>
    <t>543013</t>
  </si>
  <si>
    <t>21320</t>
  </si>
  <si>
    <t xml:space="preserve">GLASS CHALICE GREEN  LARGE </t>
  </si>
  <si>
    <t>543015</t>
  </si>
  <si>
    <t>21497</t>
  </si>
  <si>
    <t>FANCY FONTS BIRTHDAY WRAP</t>
  </si>
  <si>
    <t>543016</t>
  </si>
  <si>
    <t>543017</t>
  </si>
  <si>
    <t>543019</t>
  </si>
  <si>
    <t>543020</t>
  </si>
  <si>
    <t>85129D</t>
  </si>
  <si>
    <t>BEADED CRYSTAL HEART PINK SMALL</t>
  </si>
  <si>
    <t>543021</t>
  </si>
  <si>
    <t>543022</t>
  </si>
  <si>
    <t>21114</t>
  </si>
  <si>
    <t>LAVENDER SCENTED FABRIC HEART</t>
  </si>
  <si>
    <t>543023</t>
  </si>
  <si>
    <t>75049L</t>
  </si>
  <si>
    <t>LARGE CIRCULAR MIRROR MOBILE</t>
  </si>
  <si>
    <t>543024</t>
  </si>
  <si>
    <t>543025</t>
  </si>
  <si>
    <t>21975</t>
  </si>
  <si>
    <t>PACK OF 60 DINOSAUR CAKE CASES</t>
  </si>
  <si>
    <t>543028</t>
  </si>
  <si>
    <t>22341</t>
  </si>
  <si>
    <t xml:space="preserve">LOVE GARLAND PAINTED ZINC </t>
  </si>
  <si>
    <t>543029</t>
  </si>
  <si>
    <t>543031</t>
  </si>
  <si>
    <t>21677</t>
  </si>
  <si>
    <t>HEARTS  STICKERS</t>
  </si>
  <si>
    <t>543032</t>
  </si>
  <si>
    <t>543033</t>
  </si>
  <si>
    <t>543036</t>
  </si>
  <si>
    <t>21908</t>
  </si>
  <si>
    <t>CHOCOLATE THIS WAY METAL SIGN</t>
  </si>
  <si>
    <t>543038</t>
  </si>
  <si>
    <t>543040</t>
  </si>
  <si>
    <t>543041</t>
  </si>
  <si>
    <t>543043</t>
  </si>
  <si>
    <t>22698</t>
  </si>
  <si>
    <t>PINK REGENCY TEACUP AND SAUCER</t>
  </si>
  <si>
    <t>543044</t>
  </si>
  <si>
    <t>543045</t>
  </si>
  <si>
    <t>543046</t>
  </si>
  <si>
    <t>543047</t>
  </si>
  <si>
    <t>543053</t>
  </si>
  <si>
    <t>543054</t>
  </si>
  <si>
    <t>543057</t>
  </si>
  <si>
    <t>543094</t>
  </si>
  <si>
    <t>543095</t>
  </si>
  <si>
    <t>22305</t>
  </si>
  <si>
    <t>COFFEE MUG PINK PAISLEY DESIGN</t>
  </si>
  <si>
    <t>543096</t>
  </si>
  <si>
    <t>543097</t>
  </si>
  <si>
    <t>543098</t>
  </si>
  <si>
    <t>543099</t>
  </si>
  <si>
    <t>543106</t>
  </si>
  <si>
    <t>543107</t>
  </si>
  <si>
    <t>21912</t>
  </si>
  <si>
    <t>VINTAGE SNAKES &amp; LADDERS</t>
  </si>
  <si>
    <t>543108</t>
  </si>
  <si>
    <t>543111</t>
  </si>
  <si>
    <t>543113</t>
  </si>
  <si>
    <t>543115</t>
  </si>
  <si>
    <t>21910</t>
  </si>
  <si>
    <t xml:space="preserve">WAY OUT METAL SIGN </t>
  </si>
  <si>
    <t>543116</t>
  </si>
  <si>
    <t>543118</t>
  </si>
  <si>
    <t>543120</t>
  </si>
  <si>
    <t>21381</t>
  </si>
  <si>
    <t>MINI WOODEN HAPPY BIRTHDAY GARLAND</t>
  </si>
  <si>
    <t>543122</t>
  </si>
  <si>
    <t>543123</t>
  </si>
  <si>
    <t>543124</t>
  </si>
  <si>
    <t>543125</t>
  </si>
  <si>
    <t>BLACK GRAND BAROQUE PHOTO FRAME</t>
  </si>
  <si>
    <t>543126</t>
  </si>
  <si>
    <t>543127</t>
  </si>
  <si>
    <t>543128</t>
  </si>
  <si>
    <t>543129</t>
  </si>
  <si>
    <t>543130</t>
  </si>
  <si>
    <t>543131</t>
  </si>
  <si>
    <t>22260</t>
  </si>
  <si>
    <t xml:space="preserve">FELT EGG COSY BLUE RABBIT </t>
  </si>
  <si>
    <t>543132</t>
  </si>
  <si>
    <t>543133</t>
  </si>
  <si>
    <t>543134</t>
  </si>
  <si>
    <t>543161</t>
  </si>
  <si>
    <t>543162</t>
  </si>
  <si>
    <t>543163</t>
  </si>
  <si>
    <t>543164</t>
  </si>
  <si>
    <t>543165</t>
  </si>
  <si>
    <t>543166</t>
  </si>
  <si>
    <t>543167</t>
  </si>
  <si>
    <t>85036A</t>
  </si>
  <si>
    <t>GARDENIA 1 WICK MORRIS BOXED CANDLE</t>
  </si>
  <si>
    <t>543168</t>
  </si>
  <si>
    <t>543169</t>
  </si>
  <si>
    <t>543170</t>
  </si>
  <si>
    <t>22561</t>
  </si>
  <si>
    <t>WOODEN SCHOOL COLOURING SET</t>
  </si>
  <si>
    <t>543171</t>
  </si>
  <si>
    <t>543172</t>
  </si>
  <si>
    <t>543173</t>
  </si>
  <si>
    <t>543174</t>
  </si>
  <si>
    <t>543177</t>
  </si>
  <si>
    <t>543182</t>
  </si>
  <si>
    <t>543183</t>
  </si>
  <si>
    <t>543184</t>
  </si>
  <si>
    <t>543186</t>
  </si>
  <si>
    <t>543187</t>
  </si>
  <si>
    <t>543189</t>
  </si>
  <si>
    <t>22432</t>
  </si>
  <si>
    <t>WATERING CAN PINK BUNNY</t>
  </si>
  <si>
    <t>543190</t>
  </si>
  <si>
    <t>15034</t>
  </si>
  <si>
    <t xml:space="preserve">PAPER POCKET TRAVELING FAN </t>
  </si>
  <si>
    <t>543191</t>
  </si>
  <si>
    <t>543192</t>
  </si>
  <si>
    <t>543193</t>
  </si>
  <si>
    <t>20716</t>
  </si>
  <si>
    <t>PARTY FOOD SHOPPER BAG</t>
  </si>
  <si>
    <t>543196</t>
  </si>
  <si>
    <t>543197</t>
  </si>
  <si>
    <t>22917</t>
  </si>
  <si>
    <t>HERB MARKER ROSEMARY</t>
  </si>
  <si>
    <t>543198</t>
  </si>
  <si>
    <t>543199</t>
  </si>
  <si>
    <t>543200</t>
  </si>
  <si>
    <t>543201</t>
  </si>
  <si>
    <t>21328</t>
  </si>
  <si>
    <t xml:space="preserve">BALLOONS  WRITING SET </t>
  </si>
  <si>
    <t>543202</t>
  </si>
  <si>
    <t>543232</t>
  </si>
  <si>
    <t>543235</t>
  </si>
  <si>
    <t>22948</t>
  </si>
  <si>
    <t xml:space="preserve">METAL DECORATION NAUGHTY CHILDREN </t>
  </si>
  <si>
    <t>543237</t>
  </si>
  <si>
    <t>543240</t>
  </si>
  <si>
    <t>543242</t>
  </si>
  <si>
    <t>543243</t>
  </si>
  <si>
    <t>543245</t>
  </si>
  <si>
    <t>543246</t>
  </si>
  <si>
    <t>543247</t>
  </si>
  <si>
    <t>543248</t>
  </si>
  <si>
    <t>543249</t>
  </si>
  <si>
    <t>85183B</t>
  </si>
  <si>
    <t>CHARLIE &amp; LOLA WASTEPAPER BIN FLORA</t>
  </si>
  <si>
    <t>543250</t>
  </si>
  <si>
    <t>543251</t>
  </si>
  <si>
    <t>22468</t>
  </si>
  <si>
    <t>BABUSHKA LIGHTS STRING OF 10</t>
  </si>
  <si>
    <t>543252</t>
  </si>
  <si>
    <t>543253</t>
  </si>
  <si>
    <t>543255</t>
  </si>
  <si>
    <t>543256</t>
  </si>
  <si>
    <t>543263</t>
  </si>
  <si>
    <t>84828</t>
  </si>
  <si>
    <t>JUNGLE POPSICLES ICE LOLLY HOLDERS</t>
  </si>
  <si>
    <t>543264</t>
  </si>
  <si>
    <t>84872A</t>
  </si>
  <si>
    <t>543272</t>
  </si>
  <si>
    <t>543273</t>
  </si>
  <si>
    <t>543274</t>
  </si>
  <si>
    <t>543275</t>
  </si>
  <si>
    <t>543276</t>
  </si>
  <si>
    <t>543277</t>
  </si>
  <si>
    <t>543278</t>
  </si>
  <si>
    <t>543279</t>
  </si>
  <si>
    <t>543280</t>
  </si>
  <si>
    <t>543281</t>
  </si>
  <si>
    <t>543282</t>
  </si>
  <si>
    <t>543283</t>
  </si>
  <si>
    <t>543284</t>
  </si>
  <si>
    <t>543285</t>
  </si>
  <si>
    <t>543286</t>
  </si>
  <si>
    <t>543287</t>
  </si>
  <si>
    <t>543288</t>
  </si>
  <si>
    <t>543291</t>
  </si>
  <si>
    <t>21242</t>
  </si>
  <si>
    <t xml:space="preserve">RED RETROSPOT PLATE </t>
  </si>
  <si>
    <t>543292</t>
  </si>
  <si>
    <t>22609</t>
  </si>
  <si>
    <t>PENS ASSORTED SPACEBALL</t>
  </si>
  <si>
    <t>543293</t>
  </si>
  <si>
    <t>543294</t>
  </si>
  <si>
    <t>21686</t>
  </si>
  <si>
    <t>MEDINA STAMPED METAL STOOL</t>
  </si>
  <si>
    <t>543300</t>
  </si>
  <si>
    <t>543306</t>
  </si>
  <si>
    <t>84536A</t>
  </si>
  <si>
    <t>ENGLISH ROSE NOTEBOOK A7 SIZE</t>
  </si>
  <si>
    <t>543309</t>
  </si>
  <si>
    <t>35954</t>
  </si>
  <si>
    <t>543325</t>
  </si>
  <si>
    <t>543332</t>
  </si>
  <si>
    <t>543342</t>
  </si>
  <si>
    <t>543345</t>
  </si>
  <si>
    <t>85049G</t>
  </si>
  <si>
    <t xml:space="preserve">CHOCOLATE BOX RIBBONS </t>
  </si>
  <si>
    <t>543348</t>
  </si>
  <si>
    <t>543349</t>
  </si>
  <si>
    <t>22758</t>
  </si>
  <si>
    <t xml:space="preserve">LARGE PURPLE BABUSHKA NOTEBOOK  </t>
  </si>
  <si>
    <t>543351</t>
  </si>
  <si>
    <t>22677</t>
  </si>
  <si>
    <t>FRENCH BLUE METAL DOOR SIGN 2</t>
  </si>
  <si>
    <t>543352</t>
  </si>
  <si>
    <t>543354</t>
  </si>
  <si>
    <t>21454</t>
  </si>
  <si>
    <t xml:space="preserve">PAINTED PINK RABBIT </t>
  </si>
  <si>
    <t>543355</t>
  </si>
  <si>
    <t>22986</t>
  </si>
  <si>
    <t>GINGHAM ROSE WRAP</t>
  </si>
  <si>
    <t>543358</t>
  </si>
  <si>
    <t>21209</t>
  </si>
  <si>
    <t>MULTICOLOUR HONEYCOMB FAN</t>
  </si>
  <si>
    <t>543359</t>
  </si>
  <si>
    <t>543367</t>
  </si>
  <si>
    <t>543369</t>
  </si>
  <si>
    <t>543371</t>
  </si>
  <si>
    <t>543373</t>
  </si>
  <si>
    <t>543374</t>
  </si>
  <si>
    <t>543377</t>
  </si>
  <si>
    <t>21447</t>
  </si>
  <si>
    <t>12 IVORY ROSE PEG PLACE SETTINGS</t>
  </si>
  <si>
    <t>543378</t>
  </si>
  <si>
    <t>543379</t>
  </si>
  <si>
    <t>543380</t>
  </si>
  <si>
    <t>543382</t>
  </si>
  <si>
    <t>543383</t>
  </si>
  <si>
    <t>543385</t>
  </si>
  <si>
    <t>543389</t>
  </si>
  <si>
    <t>543391</t>
  </si>
  <si>
    <t>543392</t>
  </si>
  <si>
    <t>543393</t>
  </si>
  <si>
    <t>543394</t>
  </si>
  <si>
    <t>543395</t>
  </si>
  <si>
    <t>543396</t>
  </si>
  <si>
    <t>543397</t>
  </si>
  <si>
    <t>543398</t>
  </si>
  <si>
    <t>543399</t>
  </si>
  <si>
    <t>15039</t>
  </si>
  <si>
    <t>SANDALWOOD FAN</t>
  </si>
  <si>
    <t>543400</t>
  </si>
  <si>
    <t>543413</t>
  </si>
  <si>
    <t>543428</t>
  </si>
  <si>
    <t>543446</t>
  </si>
  <si>
    <t>543447</t>
  </si>
  <si>
    <t>543448</t>
  </si>
  <si>
    <t>543449</t>
  </si>
  <si>
    <t>543450</t>
  </si>
  <si>
    <t>543451</t>
  </si>
  <si>
    <t>543452</t>
  </si>
  <si>
    <t>543454</t>
  </si>
  <si>
    <t>543455</t>
  </si>
  <si>
    <t>543456</t>
  </si>
  <si>
    <t>543457</t>
  </si>
  <si>
    <t>543458</t>
  </si>
  <si>
    <t>543460</t>
  </si>
  <si>
    <t>21719</t>
  </si>
  <si>
    <t>LOVELY BONBON STICKER SHEET</t>
  </si>
  <si>
    <t>543461</t>
  </si>
  <si>
    <t>543462</t>
  </si>
  <si>
    <t>543463</t>
  </si>
  <si>
    <t>22247</t>
  </si>
  <si>
    <t>BUNNY DECORATION MAGIC GARDEN</t>
  </si>
  <si>
    <t>543464</t>
  </si>
  <si>
    <t>543466</t>
  </si>
  <si>
    <t>543467</t>
  </si>
  <si>
    <t>84596J</t>
  </si>
  <si>
    <t>MIXED NUTS LIGHT GREEN BOWL</t>
  </si>
  <si>
    <t>543468</t>
  </si>
  <si>
    <t>543470</t>
  </si>
  <si>
    <t>21222</t>
  </si>
  <si>
    <t>SET/4 BADGES BEETLES</t>
  </si>
  <si>
    <t>543474</t>
  </si>
  <si>
    <t>543476</t>
  </si>
  <si>
    <t>543477</t>
  </si>
  <si>
    <t>543478</t>
  </si>
  <si>
    <t>543479</t>
  </si>
  <si>
    <t>543480</t>
  </si>
  <si>
    <t>543481</t>
  </si>
  <si>
    <t>543482</t>
  </si>
  <si>
    <t>543483</t>
  </si>
  <si>
    <t>85053</t>
  </si>
  <si>
    <t>FRENCH ENAMEL CANDLEHOLDER</t>
  </si>
  <si>
    <t>543485</t>
  </si>
  <si>
    <t>543486</t>
  </si>
  <si>
    <t>543487</t>
  </si>
  <si>
    <t>543507</t>
  </si>
  <si>
    <t>543519</t>
  </si>
  <si>
    <t>543520</t>
  </si>
  <si>
    <t>543523</t>
  </si>
  <si>
    <t>GINGHAM HEART DECORATION</t>
  </si>
  <si>
    <t>543527</t>
  </si>
  <si>
    <t>543529</t>
  </si>
  <si>
    <t>543530</t>
  </si>
  <si>
    <t>543532</t>
  </si>
  <si>
    <t>543533</t>
  </si>
  <si>
    <t>543534</t>
  </si>
  <si>
    <t>543535</t>
  </si>
  <si>
    <t>543536</t>
  </si>
  <si>
    <t>543538</t>
  </si>
  <si>
    <t>543539</t>
  </si>
  <si>
    <t>22426</t>
  </si>
  <si>
    <t>ENAMEL WASH BOWL CREAM</t>
  </si>
  <si>
    <t>543540</t>
  </si>
  <si>
    <t>20961</t>
  </si>
  <si>
    <t xml:space="preserve">STRAWBERRY BATH SPONGE </t>
  </si>
  <si>
    <t>543542</t>
  </si>
  <si>
    <t>543543</t>
  </si>
  <si>
    <t>543544</t>
  </si>
  <si>
    <t>22706</t>
  </si>
  <si>
    <t xml:space="preserve">WRAP COWBOYS  </t>
  </si>
  <si>
    <t>543546</t>
  </si>
  <si>
    <t>543547</t>
  </si>
  <si>
    <t>543548</t>
  </si>
  <si>
    <t>22916</t>
  </si>
  <si>
    <t>HERB MARKER THYME</t>
  </si>
  <si>
    <t>543549</t>
  </si>
  <si>
    <t>543553</t>
  </si>
  <si>
    <t>543554</t>
  </si>
  <si>
    <t>543555</t>
  </si>
  <si>
    <t>543565</t>
  </si>
  <si>
    <t>543586</t>
  </si>
  <si>
    <t>543588</t>
  </si>
  <si>
    <t>543589</t>
  </si>
  <si>
    <t>543590</t>
  </si>
  <si>
    <t>84801A</t>
  </si>
  <si>
    <t>PINK HYDRANGEA ART FLOWER</t>
  </si>
  <si>
    <t>543591</t>
  </si>
  <si>
    <t>543592</t>
  </si>
  <si>
    <t>543593</t>
  </si>
  <si>
    <t>543594</t>
  </si>
  <si>
    <t>543595</t>
  </si>
  <si>
    <t>543596</t>
  </si>
  <si>
    <t>543597</t>
  </si>
  <si>
    <t>543598</t>
  </si>
  <si>
    <t>543599</t>
  </si>
  <si>
    <t>543600</t>
  </si>
  <si>
    <t>543601</t>
  </si>
  <si>
    <t>543602</t>
  </si>
  <si>
    <t>543604</t>
  </si>
  <si>
    <t>22990</t>
  </si>
  <si>
    <t>COTTON APRON PANTRY DESIGN</t>
  </si>
  <si>
    <t>543610</t>
  </si>
  <si>
    <t>543612</t>
  </si>
  <si>
    <t>543618</t>
  </si>
  <si>
    <t>543619</t>
  </si>
  <si>
    <t>543622</t>
  </si>
  <si>
    <t>543623</t>
  </si>
  <si>
    <t>22784</t>
  </si>
  <si>
    <t xml:space="preserve">LANTERN CREAM GAZEBO </t>
  </si>
  <si>
    <t>543626</t>
  </si>
  <si>
    <t>543629</t>
  </si>
  <si>
    <t>543630</t>
  </si>
  <si>
    <t>543631</t>
  </si>
  <si>
    <t>15056P</t>
  </si>
  <si>
    <t>20803</t>
  </si>
  <si>
    <t>SMALL PINK GLASS SUNDAE DISH</t>
  </si>
  <si>
    <t>543639</t>
  </si>
  <si>
    <t>543641</t>
  </si>
  <si>
    <t>543642</t>
  </si>
  <si>
    <t>543645</t>
  </si>
  <si>
    <t>543646</t>
  </si>
  <si>
    <t>543647</t>
  </si>
  <si>
    <t>543648</t>
  </si>
  <si>
    <t>22934</t>
  </si>
  <si>
    <t>BAKING MOULD EASTER EGG WHITE CHOC</t>
  </si>
  <si>
    <t>543649</t>
  </si>
  <si>
    <t>543650</t>
  </si>
  <si>
    <t>543651</t>
  </si>
  <si>
    <t>543652</t>
  </si>
  <si>
    <t>543653</t>
  </si>
  <si>
    <t>543657</t>
  </si>
  <si>
    <t>543658</t>
  </si>
  <si>
    <t>543660</t>
  </si>
  <si>
    <t>21204</t>
  </si>
  <si>
    <t xml:space="preserve">DAISIES  HONEYCOMB GARLAND </t>
  </si>
  <si>
    <t>543664</t>
  </si>
  <si>
    <t>543668</t>
  </si>
  <si>
    <t>543669</t>
  </si>
  <si>
    <t>543670</t>
  </si>
  <si>
    <t>RETROSPOT WOODEN HEART DECORATION</t>
  </si>
  <si>
    <t>543672</t>
  </si>
  <si>
    <t>543673</t>
  </si>
  <si>
    <t>543674</t>
  </si>
  <si>
    <t>543675</t>
  </si>
  <si>
    <t>543688</t>
  </si>
  <si>
    <t>543691</t>
  </si>
  <si>
    <t>543693</t>
  </si>
  <si>
    <t>543713</t>
  </si>
  <si>
    <t>543730</t>
  </si>
  <si>
    <t>543731</t>
  </si>
  <si>
    <t>543732</t>
  </si>
  <si>
    <t>543734</t>
  </si>
  <si>
    <t>543735</t>
  </si>
  <si>
    <t>543736</t>
  </si>
  <si>
    <t>543738</t>
  </si>
  <si>
    <t>543739</t>
  </si>
  <si>
    <t>543740</t>
  </si>
  <si>
    <t>79323B</t>
  </si>
  <si>
    <t>BLACK CHERRY LIGHTS</t>
  </si>
  <si>
    <t>543746</t>
  </si>
  <si>
    <t>543747</t>
  </si>
  <si>
    <t>543748</t>
  </si>
  <si>
    <t>21462</t>
  </si>
  <si>
    <t>NURSERY A,B,C PAINTED LETTERS</t>
  </si>
  <si>
    <t>543751</t>
  </si>
  <si>
    <t>22607</t>
  </si>
  <si>
    <t xml:space="preserve">WOODEN ROUNDERS GARDEN SET </t>
  </si>
  <si>
    <t>543753</t>
  </si>
  <si>
    <t>84596L</t>
  </si>
  <si>
    <t>BISCUITS SMALL BOWL LIGHT BLUE</t>
  </si>
  <si>
    <t>543754</t>
  </si>
  <si>
    <t>543759</t>
  </si>
  <si>
    <t>543762</t>
  </si>
  <si>
    <t>22770</t>
  </si>
  <si>
    <t>MIRROR CORNICE</t>
  </si>
  <si>
    <t>543770</t>
  </si>
  <si>
    <t>543774</t>
  </si>
  <si>
    <t>21871</t>
  </si>
  <si>
    <t>SAVE THE PLANET MUG</t>
  </si>
  <si>
    <t>543777</t>
  </si>
  <si>
    <t>90055</t>
  </si>
  <si>
    <t>CRACKED GLAZE EARRINGS BROWN</t>
  </si>
  <si>
    <t xml:space="preserve">CARD DOLLY GIRL </t>
  </si>
  <si>
    <t>543788</t>
  </si>
  <si>
    <t>543796</t>
  </si>
  <si>
    <t>21317</t>
  </si>
  <si>
    <t>GLASS SPHERE CANDLE STAND MEDIUM</t>
  </si>
  <si>
    <t>22443</t>
  </si>
  <si>
    <t>GROW YOUR OWN HERBS SET OF 3</t>
  </si>
  <si>
    <t>47422</t>
  </si>
  <si>
    <t>ASSORTED MONKEY SUCTION CUP HOOK</t>
  </si>
  <si>
    <t>22520</t>
  </si>
  <si>
    <t xml:space="preserve">CHILDS GARDEN TROWEL BLUE </t>
  </si>
  <si>
    <t>84519A</t>
  </si>
  <si>
    <t>TOMATO CHARLIE+LOLA COASTER SET</t>
  </si>
  <si>
    <t>16238</t>
  </si>
  <si>
    <t>PARTY TIME PENCIL ERASERS</t>
  </si>
  <si>
    <t>84356</t>
  </si>
  <si>
    <t>POMPOM CURTAIN</t>
  </si>
  <si>
    <t>21670</t>
  </si>
  <si>
    <t>BLUE SPOT CERAMIC DRAWER KNOB</t>
  </si>
  <si>
    <t>46000U</t>
  </si>
  <si>
    <t>POLYESTER FILLER PAD 30CMx30CM</t>
  </si>
  <si>
    <t>21878</t>
  </si>
  <si>
    <t>PACK OF 6 SANDCASTLE FLAGS ASSORTED</t>
  </si>
  <si>
    <t>21399</t>
  </si>
  <si>
    <t>BLUE POLKADOT COFFEE MUG</t>
  </si>
  <si>
    <t>22513</t>
  </si>
  <si>
    <t>DOORSTOP FOOTBALL DESIGN</t>
  </si>
  <si>
    <t>21213</t>
  </si>
  <si>
    <t>PACK OF 72 SKULL CAKE CASES</t>
  </si>
  <si>
    <t>22749</t>
  </si>
  <si>
    <t>FELTCRAFT PRINCESS CHARLOTTE DOLL</t>
  </si>
  <si>
    <t>85194S</t>
  </si>
  <si>
    <t>HANGING SPRING FLOWER EGG SMALL</t>
  </si>
  <si>
    <t>22366</t>
  </si>
  <si>
    <t xml:space="preserve">DOORMAT AIRMAIL </t>
  </si>
  <si>
    <t>21408</t>
  </si>
  <si>
    <t>SPOTTY PINK DUCK DOORSTOP</t>
  </si>
  <si>
    <t>22477</t>
  </si>
  <si>
    <t>WATERING CAN GARDEN MARKER</t>
  </si>
  <si>
    <t>22436</t>
  </si>
  <si>
    <t>12 COLOURED PARTY BALLOONS</t>
  </si>
  <si>
    <t>21705</t>
  </si>
  <si>
    <t>BAG 500g SWIRLY MARBLES</t>
  </si>
  <si>
    <t>20886</t>
  </si>
  <si>
    <t>BOX OF 9 PEBBLE CANDLES</t>
  </si>
  <si>
    <t>21380</t>
  </si>
  <si>
    <t>WOODEN HAPPY BIRTHDAY GARLAND</t>
  </si>
  <si>
    <t>21916</t>
  </si>
  <si>
    <t>SET 12 RETRO WHITE CHALK STICKS</t>
  </si>
  <si>
    <t>22289</t>
  </si>
  <si>
    <t>HANGING METAL CHICKEN DECORATION</t>
  </si>
  <si>
    <t>21272</t>
  </si>
  <si>
    <t>SALLE DE BAIN HOOK</t>
  </si>
  <si>
    <t>21386</t>
  </si>
  <si>
    <t>IVORY HANGING DECORATION  EGG</t>
  </si>
  <si>
    <t>23006</t>
  </si>
  <si>
    <t>TRAVEL CARD WALLET FLOWER MEADOW</t>
  </si>
  <si>
    <t>21626</t>
  </si>
  <si>
    <t>VINTAGE UNION JACK PENNANT</t>
  </si>
  <si>
    <t>21913</t>
  </si>
  <si>
    <t>VINTAGE SEASIDE JIGSAW PUZZLES</t>
  </si>
  <si>
    <t>22946</t>
  </si>
  <si>
    <t>WOODEN ADVENT CALENDAR CREAM</t>
  </si>
  <si>
    <t>35004G</t>
  </si>
  <si>
    <t>SET OF 3 GOLD FLYING DUCKS</t>
  </si>
  <si>
    <t>ICON MUG REVOLUTIONARY</t>
  </si>
  <si>
    <t>79160</t>
  </si>
  <si>
    <t>HEART SHAPE WIRELESS DOORBELL</t>
  </si>
  <si>
    <t>22024</t>
  </si>
  <si>
    <t>RAINY LADIES BIRTHDAY CARD</t>
  </si>
  <si>
    <t>20837</t>
  </si>
  <si>
    <t xml:space="preserve">FRENCH FLORAL CUSHION COVER </t>
  </si>
  <si>
    <t>22825</t>
  </si>
  <si>
    <t>DECORATIVE PLANT POT WITH FRIEZE</t>
  </si>
  <si>
    <t>20828</t>
  </si>
  <si>
    <t>GLITTER BUTTERFLY CLIPS</t>
  </si>
  <si>
    <t>22518</t>
  </si>
  <si>
    <t>CHILDS GARDEN BRUSH BLUE</t>
  </si>
  <si>
    <t>22992</t>
  </si>
  <si>
    <t xml:space="preserve">REVOLVER WOODEN RULER </t>
  </si>
  <si>
    <t>22991</t>
  </si>
  <si>
    <t>GIRAFFE WOODEN RULER</t>
  </si>
  <si>
    <t>22665</t>
  </si>
  <si>
    <t>RECIPE BOX BLUE SKETCHBOOK DESIGN</t>
  </si>
  <si>
    <t>21425</t>
  </si>
  <si>
    <t>SKULLS STORAGE BOX LARGE</t>
  </si>
  <si>
    <t>22779</t>
  </si>
  <si>
    <t xml:space="preserve">WOODEN OWLS LIGHT GARLAND </t>
  </si>
  <si>
    <t>22993</t>
  </si>
  <si>
    <t>SET OF 4 PANTRY JELLY MOULDS</t>
  </si>
  <si>
    <t>22920</t>
  </si>
  <si>
    <t>HERB MARKER BASIL</t>
  </si>
  <si>
    <t>22128</t>
  </si>
  <si>
    <t>PARTY CONES CANDY ASSORTED</t>
  </si>
  <si>
    <t>22805</t>
  </si>
  <si>
    <t>BLUE DRAWER KNOB ACRYLIC EDWARDIAN</t>
  </si>
  <si>
    <t>72800E</t>
  </si>
  <si>
    <t>4 IVORY DINNER CANDLES SILVER FLOCK</t>
  </si>
  <si>
    <t>22996</t>
  </si>
  <si>
    <t>TRAVEL CARD WALLET VINTAGE TICKET</t>
  </si>
  <si>
    <t>22185</t>
  </si>
  <si>
    <t>SLATE TILE NATURAL HANGING</t>
  </si>
  <si>
    <t>22089</t>
  </si>
  <si>
    <t>PAPER BUNTING VINTAGE PAISLEY</t>
  </si>
  <si>
    <t>22283</t>
  </si>
  <si>
    <t>6 EGG HOUSE PAINTED WOOD</t>
  </si>
  <si>
    <t>22320</t>
  </si>
  <si>
    <t>BIRDS MOBILE VINTAGE DESIGN</t>
  </si>
  <si>
    <t>35637A</t>
  </si>
  <si>
    <t xml:space="preserve">IVORY STRING CURTAIN WITH POLE </t>
  </si>
  <si>
    <t>22431</t>
  </si>
  <si>
    <t>WATERING CAN BLUE ELEPHANT</t>
  </si>
  <si>
    <t>22361</t>
  </si>
  <si>
    <t>GLASS JAR DAISY FRESH COTTON WOOL</t>
  </si>
  <si>
    <t>22691</t>
  </si>
  <si>
    <t>DOORMAT WELCOME SUNRISE</t>
  </si>
  <si>
    <t>21498</t>
  </si>
  <si>
    <t xml:space="preserve">RED RETROSPOT WRAP </t>
  </si>
  <si>
    <t>20931</t>
  </si>
  <si>
    <t xml:space="preserve">BLUE POT PLANT CANDLE </t>
  </si>
  <si>
    <t>22983</t>
  </si>
  <si>
    <t>CARD BILLBOARD FONT</t>
  </si>
  <si>
    <t>22421</t>
  </si>
  <si>
    <t>LIPSTICK PEN FUSCHIA</t>
  </si>
  <si>
    <t>22799</t>
  </si>
  <si>
    <t>SWEETHEART WIRE FRUIT BOWL</t>
  </si>
  <si>
    <t>21378</t>
  </si>
  <si>
    <t>SMALL TALL CAMPHOR WOOD TOADSTOOL</t>
  </si>
  <si>
    <t>21680</t>
  </si>
  <si>
    <t>WOODLAND  STICKERS</t>
  </si>
  <si>
    <t>21890</t>
  </si>
  <si>
    <t>S/6 WOODEN SKITTLES IN COTTON BAG</t>
  </si>
  <si>
    <t>21586</t>
  </si>
  <si>
    <t>KINGS CHOICE GIANT TUBE MATCHES</t>
  </si>
  <si>
    <t>21577</t>
  </si>
  <si>
    <t>SAVE THE PLANET COTTON TOTE BAG</t>
  </si>
  <si>
    <t>47590A</t>
  </si>
  <si>
    <t>BLUE HAPPY BIRTHDAY BUNTING</t>
  </si>
  <si>
    <t>22998</t>
  </si>
  <si>
    <t>TRAVEL CARD WALLET KEEP CALM</t>
  </si>
  <si>
    <t>21829</t>
  </si>
  <si>
    <t>DINOSAUR KEYRINGS ASSORTED</t>
  </si>
  <si>
    <t>22498</t>
  </si>
  <si>
    <t>WOODEN REGATTA BUNTING</t>
  </si>
  <si>
    <t>22294</t>
  </si>
  <si>
    <t>HEART FILIGREE DOVE  SMALL</t>
  </si>
  <si>
    <t>84847</t>
  </si>
  <si>
    <t>FLORAL BATHROOM SET</t>
  </si>
  <si>
    <t>22597</t>
  </si>
  <si>
    <t xml:space="preserve">MUSICAL ZINC HEART DECORATION </t>
  </si>
  <si>
    <t>22321</t>
  </si>
  <si>
    <t>BIRD DECORATION RED RETROSPOT</t>
  </si>
  <si>
    <t>545220</t>
  </si>
  <si>
    <t>545221</t>
  </si>
  <si>
    <t>545222</t>
  </si>
  <si>
    <t>545223</t>
  </si>
  <si>
    <t>545224</t>
  </si>
  <si>
    <t>545225</t>
  </si>
  <si>
    <t>22219</t>
  </si>
  <si>
    <t xml:space="preserve">LOVEBIRD HANGING DECORATION WHITE </t>
  </si>
  <si>
    <t>545228</t>
  </si>
  <si>
    <t>545229</t>
  </si>
  <si>
    <t>545230</t>
  </si>
  <si>
    <t>20960</t>
  </si>
  <si>
    <t>WATERMELON BATH SPONGE</t>
  </si>
  <si>
    <t>545231</t>
  </si>
  <si>
    <t>545232</t>
  </si>
  <si>
    <t>545233</t>
  </si>
  <si>
    <t>545234</t>
  </si>
  <si>
    <t>545237</t>
  </si>
  <si>
    <t>545238</t>
  </si>
  <si>
    <t>545276</t>
  </si>
  <si>
    <t>35471D</t>
  </si>
  <si>
    <t xml:space="preserve">SET OF 3 BIRD LIGHT PINK FEATHER </t>
  </si>
  <si>
    <t>545279</t>
  </si>
  <si>
    <t>545287</t>
  </si>
  <si>
    <t>545288</t>
  </si>
  <si>
    <t>545289</t>
  </si>
  <si>
    <t>22989</t>
  </si>
  <si>
    <t>SET 2 PANTRY DESIGN TEA TOWELS</t>
  </si>
  <si>
    <t>545290</t>
  </si>
  <si>
    <t>46118</t>
  </si>
  <si>
    <t>FUNKY MONKEY CUSHION COVER</t>
  </si>
  <si>
    <t>545294</t>
  </si>
  <si>
    <t>545299</t>
  </si>
  <si>
    <t>545300</t>
  </si>
  <si>
    <t>545302</t>
  </si>
  <si>
    <t>545303</t>
  </si>
  <si>
    <t>545304</t>
  </si>
  <si>
    <t>545305</t>
  </si>
  <si>
    <t>46775D</t>
  </si>
  <si>
    <t>SUNSET COLOUR CHUNKY KNITTED THROW</t>
  </si>
  <si>
    <t>545306</t>
  </si>
  <si>
    <t>22414</t>
  </si>
  <si>
    <t xml:space="preserve">DOORMAT NEIGHBOURHOOD WITCH </t>
  </si>
  <si>
    <t>545308</t>
  </si>
  <si>
    <t>545309</t>
  </si>
  <si>
    <t>545310</t>
  </si>
  <si>
    <t>545311</t>
  </si>
  <si>
    <t>545312</t>
  </si>
  <si>
    <t>545313</t>
  </si>
  <si>
    <t>21564</t>
  </si>
  <si>
    <t xml:space="preserve">PINK  HEART SHAPE LOVE BUCKET </t>
  </si>
  <si>
    <t>79190D</t>
  </si>
  <si>
    <t>RETRO PLASTIC DAISY TRAY</t>
  </si>
  <si>
    <t>545315</t>
  </si>
  <si>
    <t>545316</t>
  </si>
  <si>
    <t>545317</t>
  </si>
  <si>
    <t>545318</t>
  </si>
  <si>
    <t>545319</t>
  </si>
  <si>
    <t>545321</t>
  </si>
  <si>
    <t>545322</t>
  </si>
  <si>
    <t>545324</t>
  </si>
  <si>
    <t>545325</t>
  </si>
  <si>
    <t>545326</t>
  </si>
  <si>
    <t>545327</t>
  </si>
  <si>
    <t>22678</t>
  </si>
  <si>
    <t>FRENCH BLUE METAL DOOR SIGN 3</t>
  </si>
  <si>
    <t>545328</t>
  </si>
  <si>
    <t>545331</t>
  </si>
  <si>
    <t>545333</t>
  </si>
  <si>
    <t>545334</t>
  </si>
  <si>
    <t>545337</t>
  </si>
  <si>
    <t>545338</t>
  </si>
  <si>
    <t>545339</t>
  </si>
  <si>
    <t>545340</t>
  </si>
  <si>
    <t>22223</t>
  </si>
  <si>
    <t>CAKE PLATE LOVEBIRD PINK</t>
  </si>
  <si>
    <t>545341</t>
  </si>
  <si>
    <t>545342</t>
  </si>
  <si>
    <t>545343</t>
  </si>
  <si>
    <t>545344</t>
  </si>
  <si>
    <t>545345</t>
  </si>
  <si>
    <t>545346</t>
  </si>
  <si>
    <t>545347</t>
  </si>
  <si>
    <t>545348</t>
  </si>
  <si>
    <t>545349</t>
  </si>
  <si>
    <t>545377</t>
  </si>
  <si>
    <t>545398</t>
  </si>
  <si>
    <t>545400</t>
  </si>
  <si>
    <t>22789</t>
  </si>
  <si>
    <t>T-LIGHT HOLDER SWEETHEART HANGING</t>
  </si>
  <si>
    <t>545408</t>
  </si>
  <si>
    <t>545410</t>
  </si>
  <si>
    <t>545411</t>
  </si>
  <si>
    <t>545412</t>
  </si>
  <si>
    <t>545413</t>
  </si>
  <si>
    <t>545414</t>
  </si>
  <si>
    <t>545415</t>
  </si>
  <si>
    <t>545416</t>
  </si>
  <si>
    <t>545417</t>
  </si>
  <si>
    <t>545418</t>
  </si>
  <si>
    <t>545419</t>
  </si>
  <si>
    <t>22684</t>
  </si>
  <si>
    <t>FRENCH BLUE METAL DOOR SIGN 9</t>
  </si>
  <si>
    <t>545423</t>
  </si>
  <si>
    <t>545424</t>
  </si>
  <si>
    <t>545425</t>
  </si>
  <si>
    <t>545426</t>
  </si>
  <si>
    <t>545427</t>
  </si>
  <si>
    <t>545428</t>
  </si>
  <si>
    <t>545429</t>
  </si>
  <si>
    <t>545430</t>
  </si>
  <si>
    <t>545431</t>
  </si>
  <si>
    <t>545433</t>
  </si>
  <si>
    <t>545435</t>
  </si>
  <si>
    <t>22303</t>
  </si>
  <si>
    <t>COFFEE MUG APPLES DESIGN</t>
  </si>
  <si>
    <t>545441</t>
  </si>
  <si>
    <t>545445</t>
  </si>
  <si>
    <t>545447</t>
  </si>
  <si>
    <t>545459</t>
  </si>
  <si>
    <t>545460</t>
  </si>
  <si>
    <t>545461</t>
  </si>
  <si>
    <t>545462</t>
  </si>
  <si>
    <t>545463</t>
  </si>
  <si>
    <t>545464</t>
  </si>
  <si>
    <t>545465</t>
  </si>
  <si>
    <t>545466</t>
  </si>
  <si>
    <t>545467</t>
  </si>
  <si>
    <t>545468</t>
  </si>
  <si>
    <t>545469</t>
  </si>
  <si>
    <t>545470</t>
  </si>
  <si>
    <t>545471</t>
  </si>
  <si>
    <t>545474</t>
  </si>
  <si>
    <t>22978</t>
  </si>
  <si>
    <t>PANTRY ROLLING PIN</t>
  </si>
  <si>
    <t>545477</t>
  </si>
  <si>
    <t>545503</t>
  </si>
  <si>
    <t>545505</t>
  </si>
  <si>
    <t>545512</t>
  </si>
  <si>
    <t>545514</t>
  </si>
  <si>
    <t>545518</t>
  </si>
  <si>
    <t>545519</t>
  </si>
  <si>
    <t>22256</t>
  </si>
  <si>
    <t>FELT FARM ANIMAL CHICKEN</t>
  </si>
  <si>
    <t>545521</t>
  </si>
  <si>
    <t>15044D</t>
  </si>
  <si>
    <t>RED PAPER PARASOL</t>
  </si>
  <si>
    <t>545522</t>
  </si>
  <si>
    <t>545523</t>
  </si>
  <si>
    <t>545524</t>
  </si>
  <si>
    <t>545526</t>
  </si>
  <si>
    <t>545530</t>
  </si>
  <si>
    <t>22614</t>
  </si>
  <si>
    <t>PACK OF 12 SPACEBOY TISSUES</t>
  </si>
  <si>
    <t>545534</t>
  </si>
  <si>
    <t>545535</t>
  </si>
  <si>
    <t>545543</t>
  </si>
  <si>
    <t>545544</t>
  </si>
  <si>
    <t>545545</t>
  </si>
  <si>
    <t>23183</t>
  </si>
  <si>
    <t xml:space="preserve">MOTHER'S KITCHEN SPOON REST </t>
  </si>
  <si>
    <t>15058B</t>
  </si>
  <si>
    <t>545550</t>
  </si>
  <si>
    <t>15058A</t>
  </si>
  <si>
    <t>545555</t>
  </si>
  <si>
    <t>545558</t>
  </si>
  <si>
    <t>545559</t>
  </si>
  <si>
    <t>545568</t>
  </si>
  <si>
    <t>545571</t>
  </si>
  <si>
    <t>545573</t>
  </si>
  <si>
    <t>545574</t>
  </si>
  <si>
    <t>90166</t>
  </si>
  <si>
    <t>PINK &amp; WHITE ROSEBUD RING</t>
  </si>
  <si>
    <t>545575</t>
  </si>
  <si>
    <t>545576</t>
  </si>
  <si>
    <t>545577</t>
  </si>
  <si>
    <t>85049E</t>
  </si>
  <si>
    <t>SCANDINAVIAN REDS RIBBONS</t>
  </si>
  <si>
    <t>545578</t>
  </si>
  <si>
    <t>545580</t>
  </si>
  <si>
    <t>545581</t>
  </si>
  <si>
    <t>545582</t>
  </si>
  <si>
    <t>545584</t>
  </si>
  <si>
    <t>545586</t>
  </si>
  <si>
    <t>21455</t>
  </si>
  <si>
    <t>PAINTED YELLOW WOODEN DAISY</t>
  </si>
  <si>
    <t>545587</t>
  </si>
  <si>
    <t>545588</t>
  </si>
  <si>
    <t>545589</t>
  </si>
  <si>
    <t>545590</t>
  </si>
  <si>
    <t>22254</t>
  </si>
  <si>
    <t>FELT TOADSTOOL LARGE</t>
  </si>
  <si>
    <t>545591</t>
  </si>
  <si>
    <t>545592</t>
  </si>
  <si>
    <t>545593</t>
  </si>
  <si>
    <t>545595</t>
  </si>
  <si>
    <t>545596</t>
  </si>
  <si>
    <t>545597</t>
  </si>
  <si>
    <t>90129C</t>
  </si>
  <si>
    <t>GREEN GLASS TASSLE BAG CHARM</t>
  </si>
  <si>
    <t>545601</t>
  </si>
  <si>
    <t>545602</t>
  </si>
  <si>
    <t>545603</t>
  </si>
  <si>
    <t>545630</t>
  </si>
  <si>
    <t>545635</t>
  </si>
  <si>
    <t>545636</t>
  </si>
  <si>
    <t>545637</t>
  </si>
  <si>
    <t>545638</t>
  </si>
  <si>
    <t>545644</t>
  </si>
  <si>
    <t>545646</t>
  </si>
  <si>
    <t>20762</t>
  </si>
  <si>
    <t xml:space="preserve">GREEN FERN SKETCHBOOK </t>
  </si>
  <si>
    <t>545648</t>
  </si>
  <si>
    <t>545649</t>
  </si>
  <si>
    <t>545652</t>
  </si>
  <si>
    <t>545653</t>
  </si>
  <si>
    <t>545654</t>
  </si>
  <si>
    <t>22919</t>
  </si>
  <si>
    <t>HERB MARKER MINT</t>
  </si>
  <si>
    <t>545655</t>
  </si>
  <si>
    <t>21922</t>
  </si>
  <si>
    <t>UNION STRIPE WITH FRINGE  HAMMOCK</t>
  </si>
  <si>
    <t>545656</t>
  </si>
  <si>
    <t>23049</t>
  </si>
  <si>
    <t>RECYCLED ACAPULCO MAT RED</t>
  </si>
  <si>
    <t>545658</t>
  </si>
  <si>
    <t>545659</t>
  </si>
  <si>
    <t>545660</t>
  </si>
  <si>
    <t>545661</t>
  </si>
  <si>
    <t>545662</t>
  </si>
  <si>
    <t>23176</t>
  </si>
  <si>
    <t xml:space="preserve">ABC TREASURE BOOK BOX </t>
  </si>
  <si>
    <t>545663</t>
  </si>
  <si>
    <t>545665</t>
  </si>
  <si>
    <t>37468</t>
  </si>
  <si>
    <t>545667</t>
  </si>
  <si>
    <t>545668</t>
  </si>
  <si>
    <t>545669</t>
  </si>
  <si>
    <t>545670</t>
  </si>
  <si>
    <t>545675</t>
  </si>
  <si>
    <t>545676</t>
  </si>
  <si>
    <t>545680</t>
  </si>
  <si>
    <t>545681</t>
  </si>
  <si>
    <t>545682</t>
  </si>
  <si>
    <t>545683</t>
  </si>
  <si>
    <t>545684</t>
  </si>
  <si>
    <t>545685</t>
  </si>
  <si>
    <t>545686</t>
  </si>
  <si>
    <t>545687</t>
  </si>
  <si>
    <t>545688</t>
  </si>
  <si>
    <t>545690</t>
  </si>
  <si>
    <t>545691</t>
  </si>
  <si>
    <t>545692</t>
  </si>
  <si>
    <t>545693</t>
  </si>
  <si>
    <t>21244</t>
  </si>
  <si>
    <t xml:space="preserve">BLUE POLKADOT PLATE </t>
  </si>
  <si>
    <t>545694</t>
  </si>
  <si>
    <t xml:space="preserve">PARTY METAL SIGN </t>
  </si>
  <si>
    <t>545695</t>
  </si>
  <si>
    <t>545696</t>
  </si>
  <si>
    <t>545697</t>
  </si>
  <si>
    <t>545698</t>
  </si>
  <si>
    <t>545699</t>
  </si>
  <si>
    <t>545700</t>
  </si>
  <si>
    <t>545701</t>
  </si>
  <si>
    <t>545702</t>
  </si>
  <si>
    <t>545703</t>
  </si>
  <si>
    <t>545704</t>
  </si>
  <si>
    <t>545705</t>
  </si>
  <si>
    <t>545707</t>
  </si>
  <si>
    <t>545708</t>
  </si>
  <si>
    <t>84459A</t>
  </si>
  <si>
    <t xml:space="preserve">PINK METAL CHICKEN HEART </t>
  </si>
  <si>
    <t>545710</t>
  </si>
  <si>
    <t>545711</t>
  </si>
  <si>
    <t>545712</t>
  </si>
  <si>
    <t>545713</t>
  </si>
  <si>
    <t>545714</t>
  </si>
  <si>
    <t>545715</t>
  </si>
  <si>
    <t>545716</t>
  </si>
  <si>
    <t>545717</t>
  </si>
  <si>
    <t>21360</t>
  </si>
  <si>
    <t>JOY LARGE WOOD LETTERS</t>
  </si>
  <si>
    <t>545719</t>
  </si>
  <si>
    <t>545721</t>
  </si>
  <si>
    <t>545722</t>
  </si>
  <si>
    <t>545725</t>
  </si>
  <si>
    <t>545738</t>
  </si>
  <si>
    <t>545748</t>
  </si>
  <si>
    <t>545752</t>
  </si>
  <si>
    <t>545759</t>
  </si>
  <si>
    <t>545764</t>
  </si>
  <si>
    <t>21899</t>
  </si>
  <si>
    <t>545790</t>
  </si>
  <si>
    <t>545797</t>
  </si>
  <si>
    <t>545812</t>
  </si>
  <si>
    <t>545815</t>
  </si>
  <si>
    <t>545819</t>
  </si>
  <si>
    <t>545820</t>
  </si>
  <si>
    <t>545821</t>
  </si>
  <si>
    <t>545822</t>
  </si>
  <si>
    <t>22064</t>
  </si>
  <si>
    <t xml:space="preserve">PINK DOUGHNUT TRINKET POT </t>
  </si>
  <si>
    <t>545826</t>
  </si>
  <si>
    <t>545827</t>
  </si>
  <si>
    <t>545830</t>
  </si>
  <si>
    <t>545832</t>
  </si>
  <si>
    <t>545835</t>
  </si>
  <si>
    <t>21067</t>
  </si>
  <si>
    <t>VINTAGE RED TEATIME MUG</t>
  </si>
  <si>
    <t>545838</t>
  </si>
  <si>
    <t>545842</t>
  </si>
  <si>
    <t>23005</t>
  </si>
  <si>
    <t>TRAVEL CARD WALLET I LOVE LONDON</t>
  </si>
  <si>
    <t>545851</t>
  </si>
  <si>
    <t>545853</t>
  </si>
  <si>
    <t>545854</t>
  </si>
  <si>
    <t>545855</t>
  </si>
  <si>
    <t>545856</t>
  </si>
  <si>
    <t>545858</t>
  </si>
  <si>
    <t>545859</t>
  </si>
  <si>
    <t>545865</t>
  </si>
  <si>
    <t>545868</t>
  </si>
  <si>
    <t>545869</t>
  </si>
  <si>
    <t>545870</t>
  </si>
  <si>
    <t>545871</t>
  </si>
  <si>
    <t>545872</t>
  </si>
  <si>
    <t>545873</t>
  </si>
  <si>
    <t>545874</t>
  </si>
  <si>
    <t>21458</t>
  </si>
  <si>
    <t>2 PICTURE BOOK EGGS EASTER BUNNY</t>
  </si>
  <si>
    <t>545875</t>
  </si>
  <si>
    <t>21736</t>
  </si>
  <si>
    <t>Adjustment</t>
  </si>
  <si>
    <t>545883</t>
  </si>
  <si>
    <t>85163A</t>
  </si>
  <si>
    <t xml:space="preserve">WHITE BAROQUE WALL CLOCK </t>
  </si>
  <si>
    <t>545888</t>
  </si>
  <si>
    <t>545889</t>
  </si>
  <si>
    <t>545890</t>
  </si>
  <si>
    <t>545894</t>
  </si>
  <si>
    <t>545895</t>
  </si>
  <si>
    <t>545896</t>
  </si>
  <si>
    <t>545897</t>
  </si>
  <si>
    <t>545898</t>
  </si>
  <si>
    <t>545899</t>
  </si>
  <si>
    <t>545900</t>
  </si>
  <si>
    <t>22826</t>
  </si>
  <si>
    <t>LOVE SEAT ANTIQUE WHITE METAL</t>
  </si>
  <si>
    <t>545901</t>
  </si>
  <si>
    <t>545902</t>
  </si>
  <si>
    <t>545904</t>
  </si>
  <si>
    <t>545905</t>
  </si>
  <si>
    <t>545906</t>
  </si>
  <si>
    <t>545907</t>
  </si>
  <si>
    <t>545908</t>
  </si>
  <si>
    <t>545909</t>
  </si>
  <si>
    <t>22980</t>
  </si>
  <si>
    <t>PANTRY SCRUBBING BRUSH</t>
  </si>
  <si>
    <t>545910</t>
  </si>
  <si>
    <t>545911</t>
  </si>
  <si>
    <t>545912</t>
  </si>
  <si>
    <t>545913</t>
  </si>
  <si>
    <t>545914</t>
  </si>
  <si>
    <t>545915</t>
  </si>
  <si>
    <t>21215</t>
  </si>
  <si>
    <t xml:space="preserve">IVORY PAPER CUP CAKE CASES </t>
  </si>
  <si>
    <t>545918</t>
  </si>
  <si>
    <t>545928</t>
  </si>
  <si>
    <t>545933</t>
  </si>
  <si>
    <t>545945</t>
  </si>
  <si>
    <t>545978</t>
  </si>
  <si>
    <t>545979</t>
  </si>
  <si>
    <t>545980</t>
  </si>
  <si>
    <t>545987</t>
  </si>
  <si>
    <t>545989</t>
  </si>
  <si>
    <t>84598</t>
  </si>
  <si>
    <t>545991</t>
  </si>
  <si>
    <t>72799F</t>
  </si>
  <si>
    <t>IVORY PILLAR CANDLE GOLD FLOCK</t>
  </si>
  <si>
    <t>545992</t>
  </si>
  <si>
    <t>545993</t>
  </si>
  <si>
    <t>545995</t>
  </si>
  <si>
    <t>545996</t>
  </si>
  <si>
    <t>545998</t>
  </si>
  <si>
    <t>22842</t>
  </si>
  <si>
    <t>BISCUIT TIN VINTAGE RED</t>
  </si>
  <si>
    <t>545999</t>
  </si>
  <si>
    <t>546000</t>
  </si>
  <si>
    <t>23126</t>
  </si>
  <si>
    <t>DOLLCRAFT GIRL AMELIE</t>
  </si>
  <si>
    <t>546001</t>
  </si>
  <si>
    <t>546002</t>
  </si>
  <si>
    <t>546003</t>
  </si>
  <si>
    <t>546004</t>
  </si>
  <si>
    <t>546005</t>
  </si>
  <si>
    <t>546006</t>
  </si>
  <si>
    <t>546007</t>
  </si>
  <si>
    <t>21758</t>
  </si>
  <si>
    <t>VINTAGE SHELLS PRINT</t>
  </si>
  <si>
    <t>546008</t>
  </si>
  <si>
    <t>546009</t>
  </si>
  <si>
    <t>546011</t>
  </si>
  <si>
    <t>546013</t>
  </si>
  <si>
    <t>546014</t>
  </si>
  <si>
    <t>546015</t>
  </si>
  <si>
    <t>546017</t>
  </si>
  <si>
    <t>546019</t>
  </si>
  <si>
    <t>23232</t>
  </si>
  <si>
    <t>WRAP VINTAGE PETALS  DESIGN</t>
  </si>
  <si>
    <t>23187</t>
  </si>
  <si>
    <t>FRENCH STYLE STORAGE JAR BONBONS</t>
  </si>
  <si>
    <t>546028</t>
  </si>
  <si>
    <t>546029</t>
  </si>
  <si>
    <t>546030</t>
  </si>
  <si>
    <t>546031</t>
  </si>
  <si>
    <t>546032</t>
  </si>
  <si>
    <t>546033</t>
  </si>
  <si>
    <t>546034</t>
  </si>
  <si>
    <t>546035</t>
  </si>
  <si>
    <t>546036</t>
  </si>
  <si>
    <t>546037</t>
  </si>
  <si>
    <t>546038</t>
  </si>
  <si>
    <t>546062</t>
  </si>
  <si>
    <t>16008</t>
  </si>
  <si>
    <t>SMALL FOLDING SCISSOR(POINTED EDGE)</t>
  </si>
  <si>
    <t>546067</t>
  </si>
  <si>
    <t>546079</t>
  </si>
  <si>
    <t>546082</t>
  </si>
  <si>
    <t>546083</t>
  </si>
  <si>
    <t>546084</t>
  </si>
  <si>
    <t>546087</t>
  </si>
  <si>
    <t>546088</t>
  </si>
  <si>
    <t>546089</t>
  </si>
  <si>
    <t>546090</t>
  </si>
  <si>
    <t>546092</t>
  </si>
  <si>
    <t>546096</t>
  </si>
  <si>
    <t>546100</t>
  </si>
  <si>
    <t>546101</t>
  </si>
  <si>
    <t>546102</t>
  </si>
  <si>
    <t>546103</t>
  </si>
  <si>
    <t>546104</t>
  </si>
  <si>
    <t>82011B</t>
  </si>
  <si>
    <t>BATHROOM SCALES RUBBER DUCKS</t>
  </si>
  <si>
    <t>546105</t>
  </si>
  <si>
    <t>546107</t>
  </si>
  <si>
    <t>546108</t>
  </si>
  <si>
    <t>546109</t>
  </si>
  <si>
    <t>23010</t>
  </si>
  <si>
    <t>CIRCUS PARADE BABY GIFT SET</t>
  </si>
  <si>
    <t>546110</t>
  </si>
  <si>
    <t>546111</t>
  </si>
  <si>
    <t>546112</t>
  </si>
  <si>
    <t>546113</t>
  </si>
  <si>
    <t>546115</t>
  </si>
  <si>
    <t>546116</t>
  </si>
  <si>
    <t>546117</t>
  </si>
  <si>
    <t>546118</t>
  </si>
  <si>
    <t>546119</t>
  </si>
  <si>
    <t>546120</t>
  </si>
  <si>
    <t>546121</t>
  </si>
  <si>
    <t>546122</t>
  </si>
  <si>
    <t>546123</t>
  </si>
  <si>
    <t>546127</t>
  </si>
  <si>
    <t>546132</t>
  </si>
  <si>
    <t>23009</t>
  </si>
  <si>
    <t>I LOVE LONDON BABY GIFT SET</t>
  </si>
  <si>
    <t>546133</t>
  </si>
  <si>
    <t>546136</t>
  </si>
  <si>
    <t>546139</t>
  </si>
  <si>
    <t>21504</t>
  </si>
  <si>
    <t>546153</t>
  </si>
  <si>
    <t>546154</t>
  </si>
  <si>
    <t>546155</t>
  </si>
  <si>
    <t>546156</t>
  </si>
  <si>
    <t>546157</t>
  </si>
  <si>
    <t>85093</t>
  </si>
  <si>
    <t>CANDY SPOT EGG WARMER HARE</t>
  </si>
  <si>
    <t>546158</t>
  </si>
  <si>
    <t>546159</t>
  </si>
  <si>
    <t>546160</t>
  </si>
  <si>
    <t>22742</t>
  </si>
  <si>
    <t>MAKE YOUR OWN PLAYTIME CARD KIT</t>
  </si>
  <si>
    <t>22651</t>
  </si>
  <si>
    <t xml:space="preserve">GENTLEMAN SHIRT REPAIR KIT </t>
  </si>
  <si>
    <t>546163</t>
  </si>
  <si>
    <t>546164</t>
  </si>
  <si>
    <t>546165</t>
  </si>
  <si>
    <t>546166</t>
  </si>
  <si>
    <t>546169</t>
  </si>
  <si>
    <t>21713</t>
  </si>
  <si>
    <t>CITRONELLA CANDLE FLOWERPOT</t>
  </si>
  <si>
    <t>546171</t>
  </si>
  <si>
    <t>546182</t>
  </si>
  <si>
    <t>546189</t>
  </si>
  <si>
    <t>546190</t>
  </si>
  <si>
    <t>23050</t>
  </si>
  <si>
    <t>RECYCLED ACAPULCO MAT GREEN</t>
  </si>
  <si>
    <t>23007</t>
  </si>
  <si>
    <t xml:space="preserve"> SPACEBOY BABY GIFT SET</t>
  </si>
  <si>
    <t>546215</t>
  </si>
  <si>
    <t>546216</t>
  </si>
  <si>
    <t>23004</t>
  </si>
  <si>
    <t>TRAVEL CARD WALLET PANTRY</t>
  </si>
  <si>
    <t>546218</t>
  </si>
  <si>
    <t>546220</t>
  </si>
  <si>
    <t>546223</t>
  </si>
  <si>
    <t>546230</t>
  </si>
  <si>
    <t>546235</t>
  </si>
  <si>
    <t>21946</t>
  </si>
  <si>
    <t>PARTY TIME DESIGN FLANNEL</t>
  </si>
  <si>
    <t>546237</t>
  </si>
  <si>
    <t>546239</t>
  </si>
  <si>
    <t>22288</t>
  </si>
  <si>
    <t>HANGING METAL RABBIT DECORATION</t>
  </si>
  <si>
    <t>546242</t>
  </si>
  <si>
    <t>546243</t>
  </si>
  <si>
    <t>85185B</t>
  </si>
  <si>
    <t>546246</t>
  </si>
  <si>
    <t>72351B</t>
  </si>
  <si>
    <t>SET/6 PINK  BUTTERFLY T-LIGHTS</t>
  </si>
  <si>
    <t>546247</t>
  </si>
  <si>
    <t>23002</t>
  </si>
  <si>
    <t>TRAVEL CARD WALLET SKULLS</t>
  </si>
  <si>
    <t>546248</t>
  </si>
  <si>
    <t>546249</t>
  </si>
  <si>
    <t>546250</t>
  </si>
  <si>
    <t>546251</t>
  </si>
  <si>
    <t>546253</t>
  </si>
  <si>
    <t>546254</t>
  </si>
  <si>
    <t>546255</t>
  </si>
  <si>
    <t>546261</t>
  </si>
  <si>
    <t>22046</t>
  </si>
  <si>
    <t xml:space="preserve">TEA PARTY  WRAPPING PAPER </t>
  </si>
  <si>
    <t>546275</t>
  </si>
  <si>
    <t>546279</t>
  </si>
  <si>
    <t>546293</t>
  </si>
  <si>
    <t>546301</t>
  </si>
  <si>
    <t>546303</t>
  </si>
  <si>
    <t>546304</t>
  </si>
  <si>
    <t>23052</t>
  </si>
  <si>
    <t>RECYCLED ACAPULCO MAT TURQUOISE</t>
  </si>
  <si>
    <t>546305</t>
  </si>
  <si>
    <t>546306</t>
  </si>
  <si>
    <t>546310</t>
  </si>
  <si>
    <t>546311</t>
  </si>
  <si>
    <t>23184</t>
  </si>
  <si>
    <t>BULL DOG BOTTLE OPENER</t>
  </si>
  <si>
    <t>546312</t>
  </si>
  <si>
    <t>546314</t>
  </si>
  <si>
    <t>546315</t>
  </si>
  <si>
    <t>546316</t>
  </si>
  <si>
    <t>546317</t>
  </si>
  <si>
    <t>546318</t>
  </si>
  <si>
    <t>546319</t>
  </si>
  <si>
    <t>546321</t>
  </si>
  <si>
    <t>546322</t>
  </si>
  <si>
    <t>23008</t>
  </si>
  <si>
    <t>DOLLY GIRL BABY GIFT SET</t>
  </si>
  <si>
    <t>546324</t>
  </si>
  <si>
    <t>546326</t>
  </si>
  <si>
    <t>546330</t>
  </si>
  <si>
    <t>22250</t>
  </si>
  <si>
    <t>DECORATION  BUTTERFLY  MAGIC GARDEN</t>
  </si>
  <si>
    <t>546331</t>
  </si>
  <si>
    <t>546364</t>
  </si>
  <si>
    <t>22281</t>
  </si>
  <si>
    <t>EASTER TREE YELLOW BIRDS</t>
  </si>
  <si>
    <t>546366</t>
  </si>
  <si>
    <t>546367</t>
  </si>
  <si>
    <t>546368</t>
  </si>
  <si>
    <t>546369</t>
  </si>
  <si>
    <t>546372</t>
  </si>
  <si>
    <t>546374</t>
  </si>
  <si>
    <t>546376</t>
  </si>
  <si>
    <t>546377</t>
  </si>
  <si>
    <t>546378</t>
  </si>
  <si>
    <t>546380</t>
  </si>
  <si>
    <t>546381</t>
  </si>
  <si>
    <t>546382</t>
  </si>
  <si>
    <t>546383</t>
  </si>
  <si>
    <t>546384</t>
  </si>
  <si>
    <t>546385</t>
  </si>
  <si>
    <t>546386</t>
  </si>
  <si>
    <t>546387</t>
  </si>
  <si>
    <t>546388</t>
  </si>
  <si>
    <t>546389</t>
  </si>
  <si>
    <t>546390</t>
  </si>
  <si>
    <t>546391</t>
  </si>
  <si>
    <t>546392</t>
  </si>
  <si>
    <t>546393</t>
  </si>
  <si>
    <t>546394</t>
  </si>
  <si>
    <t>546396</t>
  </si>
  <si>
    <t>546397</t>
  </si>
  <si>
    <t>546398</t>
  </si>
  <si>
    <t>546399</t>
  </si>
  <si>
    <t>546401</t>
  </si>
  <si>
    <t>546402</t>
  </si>
  <si>
    <t>546403</t>
  </si>
  <si>
    <t>546404</t>
  </si>
  <si>
    <t>546405</t>
  </si>
  <si>
    <t>546406</t>
  </si>
  <si>
    <t>20619</t>
  </si>
  <si>
    <t xml:space="preserve">TROPICAL PASSPORT COVER </t>
  </si>
  <si>
    <t>546408</t>
  </si>
  <si>
    <t>wrongly sold (22719) barcode</t>
  </si>
  <si>
    <t>546411</t>
  </si>
  <si>
    <t>546412</t>
  </si>
  <si>
    <t>84993A</t>
  </si>
  <si>
    <t>75 GREEN PETIT FOUR CASES</t>
  </si>
  <si>
    <t>546413</t>
  </si>
  <si>
    <t>22069</t>
  </si>
  <si>
    <t xml:space="preserve">BROWN  PIRATE TREASURE CHEST </t>
  </si>
  <si>
    <t>JUMBO BAG SCANDINAVIAN BLUE PAISLEY</t>
  </si>
  <si>
    <t>22673</t>
  </si>
  <si>
    <t>FRENCH GARDEN SIGN BLUE METAL</t>
  </si>
  <si>
    <t>21792</t>
  </si>
  <si>
    <t xml:space="preserve">CLASSIC FRENCH STYLE BASKET GREEN </t>
  </si>
  <si>
    <t>23194</t>
  </si>
  <si>
    <t>GYMKHANA TREASURE BOOK BOX</t>
  </si>
  <si>
    <t>22165</t>
  </si>
  <si>
    <t xml:space="preserve">DIAMANTE HEART SHAPED WALL MIRROR, </t>
  </si>
  <si>
    <t>22979</t>
  </si>
  <si>
    <t>PANTRY WASHING UP BRUSH</t>
  </si>
  <si>
    <t>85062</t>
  </si>
  <si>
    <t>PEARL CRYSTAL PUMPKIN T-LIGHT HLDR</t>
  </si>
  <si>
    <t>22696</t>
  </si>
  <si>
    <t>WICKER WREATH LARGE</t>
  </si>
  <si>
    <t>23348</t>
  </si>
  <si>
    <t>22626</t>
  </si>
  <si>
    <t>BLACK KITCHEN SCALES</t>
  </si>
  <si>
    <t>22711</t>
  </si>
  <si>
    <t>WRAP CIRCUS PARADE</t>
  </si>
  <si>
    <t>22754</t>
  </si>
  <si>
    <t xml:space="preserve">SMALL RED BABUSHKA NOTEBOOK </t>
  </si>
  <si>
    <t>21188</t>
  </si>
  <si>
    <t>3D HEARTS  HONEYCOMB PAPER GARLAND</t>
  </si>
  <si>
    <t>46000R</t>
  </si>
  <si>
    <t>POLYESTER FILLER PAD 45x30cm</t>
  </si>
  <si>
    <t>35915C</t>
  </si>
  <si>
    <t xml:space="preserve">PEACH KNITTED HEN </t>
  </si>
  <si>
    <t>21078</t>
  </si>
  <si>
    <t xml:space="preserve">SET/20 STRAWBERRY PAPER NAPKINS </t>
  </si>
  <si>
    <t>21925</t>
  </si>
  <si>
    <t xml:space="preserve">UNION STRIPE CUSHION COVER </t>
  </si>
  <si>
    <t>CHILDRENS CUTLERY POLKADOT BLUE</t>
  </si>
  <si>
    <t>22094</t>
  </si>
  <si>
    <t>RED RETROSPOT TISSUE BOX</t>
  </si>
  <si>
    <t>85132C</t>
  </si>
  <si>
    <t>CHARLIE AND LOLA FIGURES TINS</t>
  </si>
  <si>
    <t>22559</t>
  </si>
  <si>
    <t>SEASIDE FLYING DISC</t>
  </si>
  <si>
    <t>22638</t>
  </si>
  <si>
    <t xml:space="preserve">SET OF 4 NAPKIN CHARMS CROWNS </t>
  </si>
  <si>
    <t>21327</t>
  </si>
  <si>
    <t xml:space="preserve">SKULLS WRITING SET </t>
  </si>
  <si>
    <t>21982</t>
  </si>
  <si>
    <t xml:space="preserve">PACK OF 12 SUKI TISSUES </t>
  </si>
  <si>
    <t>21704</t>
  </si>
  <si>
    <t>BAG 250g SWIRLY MARBLES</t>
  </si>
  <si>
    <t>22194</t>
  </si>
  <si>
    <t>BLACK DINER WALL CLOCK</t>
  </si>
  <si>
    <t>23051</t>
  </si>
  <si>
    <t>RECYCLED ACAPULCO MAT BLUE</t>
  </si>
  <si>
    <t>21714</t>
  </si>
  <si>
    <t>CITRONELLA CANDLE GARDEN POT</t>
  </si>
  <si>
    <t>23000</t>
  </si>
  <si>
    <t>TRAVEL CARD WALLET TRANSPORT</t>
  </si>
  <si>
    <t>22284</t>
  </si>
  <si>
    <t>HEN HOUSE DECORATION</t>
  </si>
  <si>
    <t>85194L</t>
  </si>
  <si>
    <t>HANGING SPRING FLOWER EGG LARGE</t>
  </si>
  <si>
    <t>46126A</t>
  </si>
  <si>
    <t>ELVIS WALLHANGING / CURTAIN</t>
  </si>
  <si>
    <t>84569D</t>
  </si>
  <si>
    <t>PACK 6 HEART/ICE-CREAM PATCHES</t>
  </si>
  <si>
    <t>84659A</t>
  </si>
  <si>
    <t>WHITE TRAVEL ALARM CLOCK</t>
  </si>
  <si>
    <t>72819</t>
  </si>
  <si>
    <t>CUPID DESIGN SCENTED CANDLES</t>
  </si>
  <si>
    <t>21417</t>
  </si>
  <si>
    <t>COCKLE SHELL DISH</t>
  </si>
  <si>
    <t>84596F</t>
  </si>
  <si>
    <t>SMALL MARSHMALLOWS PINK BOWL</t>
  </si>
  <si>
    <t>21179</t>
  </si>
  <si>
    <t>NO JUNK MAIL METAL SIGN</t>
  </si>
  <si>
    <t>21039</t>
  </si>
  <si>
    <t>RED RETROSPOT SHOPPING BAG</t>
  </si>
  <si>
    <t>35914</t>
  </si>
  <si>
    <t>PINK CHICK EGG WARMER + EGG CUP</t>
  </si>
  <si>
    <t>84596E</t>
  </si>
  <si>
    <t>22582</t>
  </si>
  <si>
    <t>PACK OF 6 SWEETIE GIFT BOXES</t>
  </si>
  <si>
    <t>23127</t>
  </si>
  <si>
    <t>22497</t>
  </si>
  <si>
    <t xml:space="preserve">SET OF 2 TINS VINTAGE BATHROOM </t>
  </si>
  <si>
    <t>22631</t>
  </si>
  <si>
    <t xml:space="preserve">CIRCUS PARADE LUNCH BOX </t>
  </si>
  <si>
    <t>22928</t>
  </si>
  <si>
    <t>YELLOW GIANT GARDEN THERMOMETER</t>
  </si>
  <si>
    <t>ANTIQUE SILVER T-LIGHT GLASS</t>
  </si>
  <si>
    <t>22714</t>
  </si>
  <si>
    <t>CARD BIRTHDAY COWBOY</t>
  </si>
  <si>
    <t>21473</t>
  </si>
  <si>
    <t>SWEETHEART CREAM STEEL TABLE RECT</t>
  </si>
  <si>
    <t>22716</t>
  </si>
  <si>
    <t>CARD CIRCUS PARADE</t>
  </si>
  <si>
    <t>85054</t>
  </si>
  <si>
    <t>FRENCH ENAMEL POT W LID</t>
  </si>
  <si>
    <t>23076</t>
  </si>
  <si>
    <t>ICE CREAM SUNDAE LIP GLOSS</t>
  </si>
  <si>
    <t>17011F</t>
  </si>
  <si>
    <t>20973</t>
  </si>
  <si>
    <t>22363</t>
  </si>
  <si>
    <t xml:space="preserve">GLASS JAR MARMALADE </t>
  </si>
  <si>
    <t>23182</t>
  </si>
  <si>
    <t>TOILET SIGN OCCUPIED OR VACANT</t>
  </si>
  <si>
    <t>21147</t>
  </si>
  <si>
    <t>23077</t>
  </si>
  <si>
    <t xml:space="preserve">DOUGHNUT LIP GLOSS </t>
  </si>
  <si>
    <t>12 PENCIL SMALL TUBE WOODLAND</t>
  </si>
  <si>
    <t>BLUE POLKADOT GARDEN PARASOL</t>
  </si>
  <si>
    <t>21123</t>
  </si>
  <si>
    <t>SET/10 IVORY POLKADOT PARTY CANDLES</t>
  </si>
  <si>
    <t>22663</t>
  </si>
  <si>
    <t>JUMBO BAG DOLLY GIRL DESIGN</t>
  </si>
  <si>
    <t>21770</t>
  </si>
  <si>
    <t>OPEN CLOSED METAL SIGN</t>
  </si>
  <si>
    <t>23154</t>
  </si>
  <si>
    <t>SET OF 4 JAM JAR MAGNETS</t>
  </si>
  <si>
    <t>21376</t>
  </si>
  <si>
    <t xml:space="preserve">LARGE  TALL CAMPHOR WOOD TOADSTOOL </t>
  </si>
  <si>
    <t>21043</t>
  </si>
  <si>
    <t>APRON MODERN VINTAGE COTTON</t>
  </si>
  <si>
    <t>47599A</t>
  </si>
  <si>
    <t>PINK PARTY BAGS</t>
  </si>
  <si>
    <t>22233</t>
  </si>
  <si>
    <t>JIGSAW RABBIT AND BIRDHOUSE</t>
  </si>
  <si>
    <t>17129F</t>
  </si>
  <si>
    <t>BLUE GLASS GEMS IN BAG</t>
  </si>
  <si>
    <t xml:space="preserve">LUNCH BAG SUKI DESIGN </t>
  </si>
  <si>
    <t>22718</t>
  </si>
  <si>
    <t xml:space="preserve">CARD CAT AND TREE </t>
  </si>
  <si>
    <t>21428</t>
  </si>
  <si>
    <t xml:space="preserve">SET3 BOOK BOX GREEN GINGHAM FLOWER </t>
  </si>
  <si>
    <t>21171</t>
  </si>
  <si>
    <t xml:space="preserve">BATHROOM METAL SIGN </t>
  </si>
  <si>
    <t>23193</t>
  </si>
  <si>
    <t>BUFFALO BILL TREASURE BOOK BOX</t>
  </si>
  <si>
    <t>21377</t>
  </si>
  <si>
    <t>SMALL CAMPHOR WOOD FIELD  MUSHROOM</t>
  </si>
  <si>
    <t>22372</t>
  </si>
  <si>
    <t xml:space="preserve">AIRLINE BAG VINTAGE WORLD CHAMPION </t>
  </si>
  <si>
    <t>16045</t>
  </si>
  <si>
    <t>POPART WOODEN PENCILS ASST</t>
  </si>
  <si>
    <t>22489</t>
  </si>
  <si>
    <t>PACK OF 12 TRADITIONAL CRAYONS</t>
  </si>
  <si>
    <t>85132A</t>
  </si>
  <si>
    <t>CHARLIE + LOLA BISCUITS TINS</t>
  </si>
  <si>
    <t>21395</t>
  </si>
  <si>
    <t xml:space="preserve">BLUE POLKADOT BEAKER </t>
  </si>
  <si>
    <t>23158</t>
  </si>
  <si>
    <t xml:space="preserve">SET OF 5 LUCKY CAT MAGNETS </t>
  </si>
  <si>
    <t>22052</t>
  </si>
  <si>
    <t>84660C</t>
  </si>
  <si>
    <t>15030</t>
  </si>
  <si>
    <t>23157</t>
  </si>
  <si>
    <t xml:space="preserve">SET OF 6 NATIVITY MAGNETS </t>
  </si>
  <si>
    <t>SMALL LICORICE DES PINK BOWL</t>
  </si>
  <si>
    <t>23156</t>
  </si>
  <si>
    <t>SET OF 5 MINI GROCERY MAGNETS</t>
  </si>
  <si>
    <t>90010A</t>
  </si>
  <si>
    <t>90173</t>
  </si>
  <si>
    <t>548550</t>
  </si>
  <si>
    <t>548551</t>
  </si>
  <si>
    <t>548552</t>
  </si>
  <si>
    <t>548554</t>
  </si>
  <si>
    <t>548555</t>
  </si>
  <si>
    <t>548556</t>
  </si>
  <si>
    <t>84313B</t>
  </si>
  <si>
    <t xml:space="preserve">BLUE TV TRAY TABLE </t>
  </si>
  <si>
    <t>548557</t>
  </si>
  <si>
    <t>85179A</t>
  </si>
  <si>
    <t>GREEN BITTY LIGHT CHAIN</t>
  </si>
  <si>
    <t>548558</t>
  </si>
  <si>
    <t>22231</t>
  </si>
  <si>
    <t>JIGSAW TREE WITH BIRDHOUSE</t>
  </si>
  <si>
    <t>548559</t>
  </si>
  <si>
    <t>548560</t>
  </si>
  <si>
    <t>548561</t>
  </si>
  <si>
    <t>22555</t>
  </si>
  <si>
    <t>PLASTERS IN TIN STRONGMAN</t>
  </si>
  <si>
    <t>548563</t>
  </si>
  <si>
    <t>548565</t>
  </si>
  <si>
    <t>548566</t>
  </si>
  <si>
    <t>548567</t>
  </si>
  <si>
    <t>548568</t>
  </si>
  <si>
    <t>548604</t>
  </si>
  <si>
    <t>22453</t>
  </si>
  <si>
    <t>MEASURING TAPE BABUSHKA BLUE</t>
  </si>
  <si>
    <t>548608</t>
  </si>
  <si>
    <t>FELTCRAFT GIRL AMELIE KIT</t>
  </si>
  <si>
    <t>548610</t>
  </si>
  <si>
    <t>548611</t>
  </si>
  <si>
    <t>548612</t>
  </si>
  <si>
    <t>548613</t>
  </si>
  <si>
    <t>548614</t>
  </si>
  <si>
    <t>548616</t>
  </si>
  <si>
    <t>548617</t>
  </si>
  <si>
    <t>548618</t>
  </si>
  <si>
    <t>548619</t>
  </si>
  <si>
    <t>23155</t>
  </si>
  <si>
    <t xml:space="preserve">KNICKERBOCKERGLORY MAGNET ASSORTED </t>
  </si>
  <si>
    <t>548621</t>
  </si>
  <si>
    <t>548622</t>
  </si>
  <si>
    <t>548623</t>
  </si>
  <si>
    <t>548624</t>
  </si>
  <si>
    <t>548627</t>
  </si>
  <si>
    <t>21820</t>
  </si>
  <si>
    <t xml:space="preserve">GLITTER HEART GARLAND WITH BELLS </t>
  </si>
  <si>
    <t>548629</t>
  </si>
  <si>
    <t>548630</t>
  </si>
  <si>
    <t>548631</t>
  </si>
  <si>
    <t>548632</t>
  </si>
  <si>
    <t>548633</t>
  </si>
  <si>
    <t>548634</t>
  </si>
  <si>
    <t>548635</t>
  </si>
  <si>
    <t>548636</t>
  </si>
  <si>
    <t>548640</t>
  </si>
  <si>
    <t>548641</t>
  </si>
  <si>
    <t>548642</t>
  </si>
  <si>
    <t>548643</t>
  </si>
  <si>
    <t>548644</t>
  </si>
  <si>
    <t>548645</t>
  </si>
  <si>
    <t>21609</t>
  </si>
  <si>
    <t>SET 12 LAVENDER  BOTANICAL T-LIGHTS</t>
  </si>
  <si>
    <t>548648</t>
  </si>
  <si>
    <t>548649</t>
  </si>
  <si>
    <t>548650</t>
  </si>
  <si>
    <t>548651</t>
  </si>
  <si>
    <t>548652</t>
  </si>
  <si>
    <t>548653</t>
  </si>
  <si>
    <t>548655</t>
  </si>
  <si>
    <t>548656</t>
  </si>
  <si>
    <t>548657</t>
  </si>
  <si>
    <t>548658</t>
  </si>
  <si>
    <t>548659</t>
  </si>
  <si>
    <t>548660</t>
  </si>
  <si>
    <t>548663</t>
  </si>
  <si>
    <t>548665</t>
  </si>
  <si>
    <t>548666</t>
  </si>
  <si>
    <t>548668</t>
  </si>
  <si>
    <t>548669</t>
  </si>
  <si>
    <t>548670</t>
  </si>
  <si>
    <t>548673</t>
  </si>
  <si>
    <t>548674</t>
  </si>
  <si>
    <t>72800D</t>
  </si>
  <si>
    <t>548686</t>
  </si>
  <si>
    <t>548687</t>
  </si>
  <si>
    <t>548692</t>
  </si>
  <si>
    <t>548696</t>
  </si>
  <si>
    <t>548697</t>
  </si>
  <si>
    <t>548698</t>
  </si>
  <si>
    <t>548699</t>
  </si>
  <si>
    <t>548700</t>
  </si>
  <si>
    <t>548701</t>
  </si>
  <si>
    <t>548702</t>
  </si>
  <si>
    <t>548703</t>
  </si>
  <si>
    <t>548704</t>
  </si>
  <si>
    <t>548705</t>
  </si>
  <si>
    <t>BOYS ALPHABET IRON ON PATCHES</t>
  </si>
  <si>
    <t>548706</t>
  </si>
  <si>
    <t>548707</t>
  </si>
  <si>
    <t>548708</t>
  </si>
  <si>
    <t>548709</t>
  </si>
  <si>
    <t>548710</t>
  </si>
  <si>
    <t>548711</t>
  </si>
  <si>
    <t>548712</t>
  </si>
  <si>
    <t>548714</t>
  </si>
  <si>
    <t>548715</t>
  </si>
  <si>
    <t>548716</t>
  </si>
  <si>
    <t>548720</t>
  </si>
  <si>
    <t>548726</t>
  </si>
  <si>
    <t>548728</t>
  </si>
  <si>
    <t>548730</t>
  </si>
  <si>
    <t>548732</t>
  </si>
  <si>
    <t>548733</t>
  </si>
  <si>
    <t>548734</t>
  </si>
  <si>
    <t>548735</t>
  </si>
  <si>
    <t>548736</t>
  </si>
  <si>
    <t>21439</t>
  </si>
  <si>
    <t>BASKET OF TOADSTOOLS</t>
  </si>
  <si>
    <t>548739</t>
  </si>
  <si>
    <t>JASMINE VOTIVE CANDLE</t>
  </si>
  <si>
    <t>548740</t>
  </si>
  <si>
    <t>548741</t>
  </si>
  <si>
    <t>548742</t>
  </si>
  <si>
    <t>548743</t>
  </si>
  <si>
    <t>548744</t>
  </si>
  <si>
    <t>548747</t>
  </si>
  <si>
    <t>548749</t>
  </si>
  <si>
    <t>548757</t>
  </si>
  <si>
    <t>548768</t>
  </si>
  <si>
    <t>84509G</t>
  </si>
  <si>
    <t xml:space="preserve">SET OF 4 FAIRY CAKE PLACEMATS </t>
  </si>
  <si>
    <t>548780</t>
  </si>
  <si>
    <t>548792</t>
  </si>
  <si>
    <t>548796</t>
  </si>
  <si>
    <t>548801</t>
  </si>
  <si>
    <t>548806</t>
  </si>
  <si>
    <t>16161G</t>
  </si>
  <si>
    <t>WRAP BAD HAIR DAY</t>
  </si>
  <si>
    <t>548807</t>
  </si>
  <si>
    <t>548808</t>
  </si>
  <si>
    <t>548856</t>
  </si>
  <si>
    <t>548859</t>
  </si>
  <si>
    <t>548860</t>
  </si>
  <si>
    <t>548861</t>
  </si>
  <si>
    <t>548862</t>
  </si>
  <si>
    <t>548863</t>
  </si>
  <si>
    <t>548864</t>
  </si>
  <si>
    <t>548865</t>
  </si>
  <si>
    <t>548867</t>
  </si>
  <si>
    <t>548868</t>
  </si>
  <si>
    <t>548869</t>
  </si>
  <si>
    <t>548870</t>
  </si>
  <si>
    <t>548871</t>
  </si>
  <si>
    <t>548872</t>
  </si>
  <si>
    <t>548873</t>
  </si>
  <si>
    <t>548874</t>
  </si>
  <si>
    <t>548892</t>
  </si>
  <si>
    <t>548893</t>
  </si>
  <si>
    <t>548894</t>
  </si>
  <si>
    <t>548895</t>
  </si>
  <si>
    <t>22246</t>
  </si>
  <si>
    <t xml:space="preserve">MAGIC GARDEN FELT GARLAND </t>
  </si>
  <si>
    <t>548896</t>
  </si>
  <si>
    <t>548898</t>
  </si>
  <si>
    <t>548899</t>
  </si>
  <si>
    <t>548900</t>
  </si>
  <si>
    <t>548901</t>
  </si>
  <si>
    <t>548907</t>
  </si>
  <si>
    <t>548910</t>
  </si>
  <si>
    <t>548911</t>
  </si>
  <si>
    <t>23179</t>
  </si>
  <si>
    <t>CLOCK MAGNET MUM'S KITCHEN</t>
  </si>
  <si>
    <t>548912</t>
  </si>
  <si>
    <t>548916</t>
  </si>
  <si>
    <t>548917</t>
  </si>
  <si>
    <t>548918</t>
  </si>
  <si>
    <t>548919</t>
  </si>
  <si>
    <t>548920</t>
  </si>
  <si>
    <t>548940</t>
  </si>
  <si>
    <t>548942</t>
  </si>
  <si>
    <t>548945</t>
  </si>
  <si>
    <t>548952</t>
  </si>
  <si>
    <t>548971</t>
  </si>
  <si>
    <t>548973</t>
  </si>
  <si>
    <t>548974</t>
  </si>
  <si>
    <t>548975</t>
  </si>
  <si>
    <t>16011</t>
  </si>
  <si>
    <t>ANIMAL STICKERS</t>
  </si>
  <si>
    <t>548977</t>
  </si>
  <si>
    <t>548978</t>
  </si>
  <si>
    <t>84789</t>
  </si>
  <si>
    <t>ENCHANTED BIRD PLANT CAGE</t>
  </si>
  <si>
    <t>548979</t>
  </si>
  <si>
    <t>548981</t>
  </si>
  <si>
    <t>548983</t>
  </si>
  <si>
    <t>548984</t>
  </si>
  <si>
    <t>548985</t>
  </si>
  <si>
    <t>548987</t>
  </si>
  <si>
    <t>548988</t>
  </si>
  <si>
    <t>548990</t>
  </si>
  <si>
    <t>548991</t>
  </si>
  <si>
    <t>548992</t>
  </si>
  <si>
    <t>21628</t>
  </si>
  <si>
    <t xml:space="preserve">TRIANGULAR POUFFE VINTAGE </t>
  </si>
  <si>
    <t>548994</t>
  </si>
  <si>
    <t>548996</t>
  </si>
  <si>
    <t>549007</t>
  </si>
  <si>
    <t>21684</t>
  </si>
  <si>
    <t>549012</t>
  </si>
  <si>
    <t>549014</t>
  </si>
  <si>
    <t>84596G</t>
  </si>
  <si>
    <t>SMALL CHOCOLATES PINK BOWL</t>
  </si>
  <si>
    <t>549015</t>
  </si>
  <si>
    <t>549016</t>
  </si>
  <si>
    <t>549017</t>
  </si>
  <si>
    <t>549018</t>
  </si>
  <si>
    <t>549020</t>
  </si>
  <si>
    <t>549021</t>
  </si>
  <si>
    <t>549022</t>
  </si>
  <si>
    <t>549023</t>
  </si>
  <si>
    <t>549026</t>
  </si>
  <si>
    <t>549027</t>
  </si>
  <si>
    <t>549040</t>
  </si>
  <si>
    <t>37327</t>
  </si>
  <si>
    <t>ASSTD MULTICOLOUR CIRCLES MUG</t>
  </si>
  <si>
    <t>549044</t>
  </si>
  <si>
    <t>549046</t>
  </si>
  <si>
    <t>549047</t>
  </si>
  <si>
    <t>21374</t>
  </si>
  <si>
    <t>MIRRORED WALL ART SKULLS</t>
  </si>
  <si>
    <t>549048</t>
  </si>
  <si>
    <t>549052</t>
  </si>
  <si>
    <t>549053</t>
  </si>
  <si>
    <t>549054</t>
  </si>
  <si>
    <t>549055</t>
  </si>
  <si>
    <t>549056</t>
  </si>
  <si>
    <t>549059</t>
  </si>
  <si>
    <t>549099</t>
  </si>
  <si>
    <t>549100</t>
  </si>
  <si>
    <t>549101</t>
  </si>
  <si>
    <t>549102</t>
  </si>
  <si>
    <t>21398</t>
  </si>
  <si>
    <t>RED POLKADOT COFFEE  MUG</t>
  </si>
  <si>
    <t>549104</t>
  </si>
  <si>
    <t>549105</t>
  </si>
  <si>
    <t>549106</t>
  </si>
  <si>
    <t>549107</t>
  </si>
  <si>
    <t>GOLD SCROLL GLASS T-LIGHT HOLDER</t>
  </si>
  <si>
    <t>549115</t>
  </si>
  <si>
    <t>549116</t>
  </si>
  <si>
    <t>ORIGAMI SANDLEWOOD INCENSE+FLOWER</t>
  </si>
  <si>
    <t>549117</t>
  </si>
  <si>
    <t>549119</t>
  </si>
  <si>
    <t>549120</t>
  </si>
  <si>
    <t>549121</t>
  </si>
  <si>
    <t>35920</t>
  </si>
  <si>
    <t>FOUR RABBIT EASTER DECORATIONS</t>
  </si>
  <si>
    <t>549122</t>
  </si>
  <si>
    <t>549123</t>
  </si>
  <si>
    <t>549124</t>
  </si>
  <si>
    <t>549125</t>
  </si>
  <si>
    <t>90148</t>
  </si>
  <si>
    <t>LONG SILVER NECKLACE PASTEL FLOWER</t>
  </si>
  <si>
    <t>549126</t>
  </si>
  <si>
    <t>549127</t>
  </si>
  <si>
    <t>23053</t>
  </si>
  <si>
    <t>RECYCLED ACAPULCO MAT PINK</t>
  </si>
  <si>
    <t>549128</t>
  </si>
  <si>
    <t>549129</t>
  </si>
  <si>
    <t>549130</t>
  </si>
  <si>
    <t>549131</t>
  </si>
  <si>
    <t>549148</t>
  </si>
  <si>
    <t>549153</t>
  </si>
  <si>
    <t>549154</t>
  </si>
  <si>
    <t>549155</t>
  </si>
  <si>
    <t>549169</t>
  </si>
  <si>
    <t>84522</t>
  </si>
  <si>
    <t>549181</t>
  </si>
  <si>
    <t>549182</t>
  </si>
  <si>
    <t>549183</t>
  </si>
  <si>
    <t>549185</t>
  </si>
  <si>
    <t>549186</t>
  </si>
  <si>
    <t>549187</t>
  </si>
  <si>
    <t>549188</t>
  </si>
  <si>
    <t>549189</t>
  </si>
  <si>
    <t>549190</t>
  </si>
  <si>
    <t>549192</t>
  </si>
  <si>
    <t>549206</t>
  </si>
  <si>
    <t>549225</t>
  </si>
  <si>
    <t>549234</t>
  </si>
  <si>
    <t>549235</t>
  </si>
  <si>
    <t>21722</t>
  </si>
  <si>
    <t>SWEET PUDDING STICKER SHEET</t>
  </si>
  <si>
    <t>549236</t>
  </si>
  <si>
    <t>549237</t>
  </si>
  <si>
    <t>549238</t>
  </si>
  <si>
    <t>CHILDRENS CUTLERY POLKADOT PINK</t>
  </si>
  <si>
    <t>549239</t>
  </si>
  <si>
    <t>549240</t>
  </si>
  <si>
    <t>549241</t>
  </si>
  <si>
    <t>549243</t>
  </si>
  <si>
    <t>549245</t>
  </si>
  <si>
    <t>549246</t>
  </si>
  <si>
    <t>549247</t>
  </si>
  <si>
    <t>549248</t>
  </si>
  <si>
    <t>549250</t>
  </si>
  <si>
    <t>549251</t>
  </si>
  <si>
    <t>85030</t>
  </si>
  <si>
    <t>FRENCH CHATEAU OVAL PLATTER</t>
  </si>
  <si>
    <t>549255</t>
  </si>
  <si>
    <t>549256</t>
  </si>
  <si>
    <t>549257</t>
  </si>
  <si>
    <t>549258</t>
  </si>
  <si>
    <t>22896</t>
  </si>
  <si>
    <t>PEG BAG APPLES DESIGN</t>
  </si>
  <si>
    <t>549259</t>
  </si>
  <si>
    <t>549260</t>
  </si>
  <si>
    <t>549261</t>
  </si>
  <si>
    <t>549262</t>
  </si>
  <si>
    <t>549263</t>
  </si>
  <si>
    <t>549272</t>
  </si>
  <si>
    <t>549273</t>
  </si>
  <si>
    <t>549275</t>
  </si>
  <si>
    <t>21742</t>
  </si>
  <si>
    <t xml:space="preserve">LARGE ROUND WICKER PLATTER </t>
  </si>
  <si>
    <t>549276</t>
  </si>
  <si>
    <t>549277</t>
  </si>
  <si>
    <t>549278</t>
  </si>
  <si>
    <t>549279</t>
  </si>
  <si>
    <t>84751B</t>
  </si>
  <si>
    <t>BLACK MEDIUM GLASS CAKE STAND</t>
  </si>
  <si>
    <t>549280</t>
  </si>
  <si>
    <t>549281</t>
  </si>
  <si>
    <t>549282</t>
  </si>
  <si>
    <t>549283</t>
  </si>
  <si>
    <t>549284</t>
  </si>
  <si>
    <t>549285</t>
  </si>
  <si>
    <t>549286</t>
  </si>
  <si>
    <t>549287</t>
  </si>
  <si>
    <t>84660B</t>
  </si>
  <si>
    <t>BLACK STITCHED WALL CLOCK</t>
  </si>
  <si>
    <t>549289</t>
  </si>
  <si>
    <t>549291</t>
  </si>
  <si>
    <t>549292</t>
  </si>
  <si>
    <t>549293</t>
  </si>
  <si>
    <t>84707A</t>
  </si>
  <si>
    <t>SILVER JEWELLED MIRROR TRINKET TRAY</t>
  </si>
  <si>
    <t>549294</t>
  </si>
  <si>
    <t>549295</t>
  </si>
  <si>
    <t>549296</t>
  </si>
  <si>
    <t>549297</t>
  </si>
  <si>
    <t>549298</t>
  </si>
  <si>
    <t>549299</t>
  </si>
  <si>
    <t>549300</t>
  </si>
  <si>
    <t>549301</t>
  </si>
  <si>
    <t>549302</t>
  </si>
  <si>
    <t>549303</t>
  </si>
  <si>
    <t>549304</t>
  </si>
  <si>
    <t>549305</t>
  </si>
  <si>
    <t>549306</t>
  </si>
  <si>
    <t>549307</t>
  </si>
  <si>
    <t>549308</t>
  </si>
  <si>
    <t>549309</t>
  </si>
  <si>
    <t>549310</t>
  </si>
  <si>
    <t>21288</t>
  </si>
  <si>
    <t>STRIPEY CHOCOLATE NESTING BOXES</t>
  </si>
  <si>
    <t>549311</t>
  </si>
  <si>
    <t>549312</t>
  </si>
  <si>
    <t>549314</t>
  </si>
  <si>
    <t>PINK PARTY SUNGLASSES</t>
  </si>
  <si>
    <t>549317</t>
  </si>
  <si>
    <t>549318</t>
  </si>
  <si>
    <t>549319</t>
  </si>
  <si>
    <t>549320</t>
  </si>
  <si>
    <t>549321</t>
  </si>
  <si>
    <t>549322</t>
  </si>
  <si>
    <t>549323</t>
  </si>
  <si>
    <t>549324</t>
  </si>
  <si>
    <t>549353</t>
  </si>
  <si>
    <t>549360</t>
  </si>
  <si>
    <t>549368</t>
  </si>
  <si>
    <t>549372</t>
  </si>
  <si>
    <t>22038</t>
  </si>
  <si>
    <t xml:space="preserve">BOTANICAL LAVENDER GIFT WRAP </t>
  </si>
  <si>
    <t>17014A</t>
  </si>
  <si>
    <t>549387</t>
  </si>
  <si>
    <t>549412</t>
  </si>
  <si>
    <t>549417</t>
  </si>
  <si>
    <t>549424</t>
  </si>
  <si>
    <t>549425</t>
  </si>
  <si>
    <t>549428</t>
  </si>
  <si>
    <t>22550</t>
  </si>
  <si>
    <t>HOLIDAY FUN LUDO</t>
  </si>
  <si>
    <t>549429</t>
  </si>
  <si>
    <t>549431</t>
  </si>
  <si>
    <t>549432</t>
  </si>
  <si>
    <t>549433</t>
  </si>
  <si>
    <t>549436</t>
  </si>
  <si>
    <t>549439</t>
  </si>
  <si>
    <t>549440</t>
  </si>
  <si>
    <t>549441</t>
  </si>
  <si>
    <t>549442</t>
  </si>
  <si>
    <t>549443</t>
  </si>
  <si>
    <t>549444</t>
  </si>
  <si>
    <t>549445</t>
  </si>
  <si>
    <t>549446</t>
  </si>
  <si>
    <t>549447</t>
  </si>
  <si>
    <t>549448</t>
  </si>
  <si>
    <t>549449</t>
  </si>
  <si>
    <t>549451</t>
  </si>
  <si>
    <t>549467</t>
  </si>
  <si>
    <t>549468</t>
  </si>
  <si>
    <t>549471</t>
  </si>
  <si>
    <t>549520</t>
  </si>
  <si>
    <t>549522</t>
  </si>
  <si>
    <t>549523</t>
  </si>
  <si>
    <t>549524</t>
  </si>
  <si>
    <t>549525</t>
  </si>
  <si>
    <t>549526</t>
  </si>
  <si>
    <t>549534</t>
  </si>
  <si>
    <t>549536</t>
  </si>
  <si>
    <t>549537</t>
  </si>
  <si>
    <t>84226</t>
  </si>
  <si>
    <t>HEN HOUSE W FAMILY IN BARN &amp; NEST</t>
  </si>
  <si>
    <t>549538</t>
  </si>
  <si>
    <t>84584</t>
  </si>
  <si>
    <t>PINK GINGHAM CAT WITH SCARF</t>
  </si>
  <si>
    <t>549539</t>
  </si>
  <si>
    <t>549541</t>
  </si>
  <si>
    <t>549542</t>
  </si>
  <si>
    <t>549543</t>
  </si>
  <si>
    <t>549546</t>
  </si>
  <si>
    <t>549547</t>
  </si>
  <si>
    <t>549548</t>
  </si>
  <si>
    <t>549550</t>
  </si>
  <si>
    <t>90024D</t>
  </si>
  <si>
    <t>NEW BAROQUE B'FLY NECKLACE PINK</t>
  </si>
  <si>
    <t>549551</t>
  </si>
  <si>
    <t>549552</t>
  </si>
  <si>
    <t>549553</t>
  </si>
  <si>
    <t>549554</t>
  </si>
  <si>
    <t>21874</t>
  </si>
  <si>
    <t>GIN AND TONIC MUG</t>
  </si>
  <si>
    <t>549555</t>
  </si>
  <si>
    <t>549556</t>
  </si>
  <si>
    <t>549557</t>
  </si>
  <si>
    <t>549558</t>
  </si>
  <si>
    <t>549560</t>
  </si>
  <si>
    <t>549561</t>
  </si>
  <si>
    <t>549562</t>
  </si>
  <si>
    <t>22270</t>
  </si>
  <si>
    <t>HAPPY EASTER HANGING DECORATION</t>
  </si>
  <si>
    <t>549563</t>
  </si>
  <si>
    <t>549564</t>
  </si>
  <si>
    <t>22115</t>
  </si>
  <si>
    <t>METAL SIGN EMPIRE TEA</t>
  </si>
  <si>
    <t>549566</t>
  </si>
  <si>
    <t>549567</t>
  </si>
  <si>
    <t>549568</t>
  </si>
  <si>
    <t>549569</t>
  </si>
  <si>
    <t>549570</t>
  </si>
  <si>
    <t>22861</t>
  </si>
  <si>
    <t>EASTER TIN CHICKS IN GARDEN</t>
  </si>
  <si>
    <t>549571</t>
  </si>
  <si>
    <t>549572</t>
  </si>
  <si>
    <t>549573</t>
  </si>
  <si>
    <t>549574</t>
  </si>
  <si>
    <t>549575</t>
  </si>
  <si>
    <t>22287</t>
  </si>
  <si>
    <t>DECORATION WOBBLY CHICKEN</t>
  </si>
  <si>
    <t>549576</t>
  </si>
  <si>
    <t>549577</t>
  </si>
  <si>
    <t>549578</t>
  </si>
  <si>
    <t>549579</t>
  </si>
  <si>
    <t>549581</t>
  </si>
  <si>
    <t>549583</t>
  </si>
  <si>
    <t>84531A</t>
  </si>
  <si>
    <t>PINK KNITTED EGG COSY</t>
  </si>
  <si>
    <t>549584</t>
  </si>
  <si>
    <t>549585</t>
  </si>
  <si>
    <t>549586</t>
  </si>
  <si>
    <t>21976</t>
  </si>
  <si>
    <t>PACK OF 60 MUSHROOM CAKE CASES</t>
  </si>
  <si>
    <t>549587</t>
  </si>
  <si>
    <t>549589</t>
  </si>
  <si>
    <t>549590</t>
  </si>
  <si>
    <t>549591</t>
  </si>
  <si>
    <t>549592</t>
  </si>
  <si>
    <t>549593</t>
  </si>
  <si>
    <t>549594</t>
  </si>
  <si>
    <t>549595</t>
  </si>
  <si>
    <t>549596</t>
  </si>
  <si>
    <t>549597</t>
  </si>
  <si>
    <t>549619</t>
  </si>
  <si>
    <t>21169</t>
  </si>
  <si>
    <t xml:space="preserve">YOU'RE CONFUSING ME METAL SIGN </t>
  </si>
  <si>
    <t>549628</t>
  </si>
  <si>
    <t>549633</t>
  </si>
  <si>
    <t>549646</t>
  </si>
  <si>
    <t>549664</t>
  </si>
  <si>
    <t>549665</t>
  </si>
  <si>
    <t>549668</t>
  </si>
  <si>
    <t>549669</t>
  </si>
  <si>
    <t>549670</t>
  </si>
  <si>
    <t>549678</t>
  </si>
  <si>
    <t>549679</t>
  </si>
  <si>
    <t>549681</t>
  </si>
  <si>
    <t>549683</t>
  </si>
  <si>
    <t>549684</t>
  </si>
  <si>
    <t>549689</t>
  </si>
  <si>
    <t>549690</t>
  </si>
  <si>
    <t>549691</t>
  </si>
  <si>
    <t>549693</t>
  </si>
  <si>
    <t>549694</t>
  </si>
  <si>
    <t>549696</t>
  </si>
  <si>
    <t>549705</t>
  </si>
  <si>
    <t>549711</t>
  </si>
  <si>
    <t>549712</t>
  </si>
  <si>
    <t>549713</t>
  </si>
  <si>
    <t>549714</t>
  </si>
  <si>
    <t>84673A</t>
  </si>
  <si>
    <t>PINK FLY SWAT</t>
  </si>
  <si>
    <t>549715</t>
  </si>
  <si>
    <t>549716</t>
  </si>
  <si>
    <t>549717</t>
  </si>
  <si>
    <t>549718</t>
  </si>
  <si>
    <t>549719</t>
  </si>
  <si>
    <t>549720</t>
  </si>
  <si>
    <t>549722</t>
  </si>
  <si>
    <t>549728</t>
  </si>
  <si>
    <t>549729</t>
  </si>
  <si>
    <t>549730</t>
  </si>
  <si>
    <t>549732</t>
  </si>
  <si>
    <t>549733</t>
  </si>
  <si>
    <t>549734</t>
  </si>
  <si>
    <t>549735</t>
  </si>
  <si>
    <t>549736</t>
  </si>
  <si>
    <t>549737</t>
  </si>
  <si>
    <t>23201</t>
  </si>
  <si>
    <t>JUMBO BAG ALPHABET</t>
  </si>
  <si>
    <t>549739</t>
  </si>
  <si>
    <t>549740</t>
  </si>
  <si>
    <t>549741</t>
  </si>
  <si>
    <t>549742</t>
  </si>
  <si>
    <t>549743</t>
  </si>
  <si>
    <t>549744</t>
  </si>
  <si>
    <t>549745</t>
  </si>
  <si>
    <t>549746</t>
  </si>
  <si>
    <t>549747</t>
  </si>
  <si>
    <t>23206</t>
  </si>
  <si>
    <t>LUNCH BAG APPLE DESIGN</t>
  </si>
  <si>
    <t>549748</t>
  </si>
  <si>
    <t>549749</t>
  </si>
  <si>
    <t>549750</t>
  </si>
  <si>
    <t>549751</t>
  </si>
  <si>
    <t>549752</t>
  </si>
  <si>
    <t>23205</t>
  </si>
  <si>
    <t>CHARLOTTE BAG ALPHABET  DESIGN</t>
  </si>
  <si>
    <t>549754</t>
  </si>
  <si>
    <t>84596B</t>
  </si>
  <si>
    <t>SMALL DOLLY MIX DESIGN ORANGE BOWL</t>
  </si>
  <si>
    <t>549755</t>
  </si>
  <si>
    <t>549756</t>
  </si>
  <si>
    <t>549771</t>
  </si>
  <si>
    <t>549787</t>
  </si>
  <si>
    <t>549789</t>
  </si>
  <si>
    <t>23207</t>
  </si>
  <si>
    <t>LUNCH BAG ALPHABET DESIGN</t>
  </si>
  <si>
    <t>549790</t>
  </si>
  <si>
    <t>549813</t>
  </si>
  <si>
    <t>549826</t>
  </si>
  <si>
    <t>549828</t>
  </si>
  <si>
    <t>549829</t>
  </si>
  <si>
    <t>549830</t>
  </si>
  <si>
    <t>549831</t>
  </si>
  <si>
    <t>549832</t>
  </si>
  <si>
    <t>549833</t>
  </si>
  <si>
    <t>549834</t>
  </si>
  <si>
    <t>549835</t>
  </si>
  <si>
    <t>549836</t>
  </si>
  <si>
    <t>549837</t>
  </si>
  <si>
    <t>549838</t>
  </si>
  <si>
    <t>549839</t>
  </si>
  <si>
    <t>549841</t>
  </si>
  <si>
    <t>549842</t>
  </si>
  <si>
    <t>549843</t>
  </si>
  <si>
    <t>549844</t>
  </si>
  <si>
    <t>549845</t>
  </si>
  <si>
    <t>549847</t>
  </si>
  <si>
    <t>549850</t>
  </si>
  <si>
    <t>549851</t>
  </si>
  <si>
    <t>549852</t>
  </si>
  <si>
    <t>549874</t>
  </si>
  <si>
    <t>549880</t>
  </si>
  <si>
    <t>549881</t>
  </si>
  <si>
    <t>549885</t>
  </si>
  <si>
    <t>22486</t>
  </si>
  <si>
    <t>PLASMATRONIC LAMP</t>
  </si>
  <si>
    <t>549896</t>
  </si>
  <si>
    <t>549901</t>
  </si>
  <si>
    <t>549902</t>
  </si>
  <si>
    <t>549903</t>
  </si>
  <si>
    <t>549904</t>
  </si>
  <si>
    <t>549906</t>
  </si>
  <si>
    <t>549907</t>
  </si>
  <si>
    <t>549909</t>
  </si>
  <si>
    <t>549910</t>
  </si>
  <si>
    <t>22675</t>
  </si>
  <si>
    <t>FRENCH KITCHEN SIGN BLUE METAL</t>
  </si>
  <si>
    <t>23199</t>
  </si>
  <si>
    <t>JUMBO BAG APPLES</t>
  </si>
  <si>
    <t>21625</t>
  </si>
  <si>
    <t>VINTAGE UNION JACK APRON</t>
  </si>
  <si>
    <t xml:space="preserve">CHARLOTTE BAG VINTAGE ALPHABET </t>
  </si>
  <si>
    <t>23177</t>
  </si>
  <si>
    <t>TREASURE ISLAND BOOK BOX</t>
  </si>
  <si>
    <t xml:space="preserve">CHILDRENS CUTLERY RETROSPOT RED </t>
  </si>
  <si>
    <t>21394</t>
  </si>
  <si>
    <t xml:space="preserve">RED POLKADOT BEAKER </t>
  </si>
  <si>
    <t>23208</t>
  </si>
  <si>
    <t>LUNCH BAG VINTAGE LEAF DESIGN</t>
  </si>
  <si>
    <t>23078</t>
  </si>
  <si>
    <t xml:space="preserve">ICE CREAM PEN LIP GLOSS </t>
  </si>
  <si>
    <t>85132B</t>
  </si>
  <si>
    <t>CHARLIE AND LOLA TABLE TINS</t>
  </si>
  <si>
    <t xml:space="preserve">SMALL MEDINA STAMPED METAL BOWL </t>
  </si>
  <si>
    <t>47503A</t>
  </si>
  <si>
    <t>ASS FLORAL PRINT MULTI SCREWDRIVER</t>
  </si>
  <si>
    <t>22398</t>
  </si>
  <si>
    <t>MAGNETS PACK OF 4 SWALLOWS</t>
  </si>
  <si>
    <t>22076</t>
  </si>
  <si>
    <t xml:space="preserve">6 RIBBONS EMPIRE  </t>
  </si>
  <si>
    <t>16048</t>
  </si>
  <si>
    <t xml:space="preserve">TEATIME ROUND PENCIL SHARPENER </t>
  </si>
  <si>
    <t>23073</t>
  </si>
  <si>
    <t>GEORGIAN TRINKET BOX</t>
  </si>
  <si>
    <t>22524</t>
  </si>
  <si>
    <t>CHILDRENS GARDEN GLOVES BLUE</t>
  </si>
  <si>
    <t>22564</t>
  </si>
  <si>
    <t>ALPHABET STENCIL CRAFT</t>
  </si>
  <si>
    <t>23071</t>
  </si>
  <si>
    <t>21718</t>
  </si>
  <si>
    <t xml:space="preserve">RED METAL BEACH SPADE </t>
  </si>
  <si>
    <t>22761</t>
  </si>
  <si>
    <t>CHEST 7 DRAWER MA CAMPAGNE</t>
  </si>
  <si>
    <t>79030G</t>
  </si>
  <si>
    <t>TUMBLER NEW ENGLAND</t>
  </si>
  <si>
    <t>85015</t>
  </si>
  <si>
    <t>SET OF 12  VINTAGE POSTCARD SET</t>
  </si>
  <si>
    <t>23254</t>
  </si>
  <si>
    <t xml:space="preserve">CHILDRENS CUTLERY DOLLY GIRL </t>
  </si>
  <si>
    <t>23144</t>
  </si>
  <si>
    <t>ZINC T-LIGHT HOLDER STARS SMALL</t>
  </si>
  <si>
    <t>21672</t>
  </si>
  <si>
    <t>WHITE SPOT RED CERAMIC DRAWER KNOB</t>
  </si>
  <si>
    <t>23256</t>
  </si>
  <si>
    <t xml:space="preserve">CHILDRENS CUTLERY SPACEBOY </t>
  </si>
  <si>
    <t>15058C</t>
  </si>
  <si>
    <t>ICE CREAM DESIGN GARDEN PARASOL</t>
  </si>
  <si>
    <t>20616</t>
  </si>
  <si>
    <t>CHERRY BLOSSOM PASSPORT COVER</t>
  </si>
  <si>
    <t>21352</t>
  </si>
  <si>
    <t>EUCALYPTUS &amp; PINECONE  WREATH</t>
  </si>
  <si>
    <t>23152</t>
  </si>
  <si>
    <t xml:space="preserve">IVORY SWEETHEART WIRE LETTER RACK </t>
  </si>
  <si>
    <t>84313C</t>
  </si>
  <si>
    <t xml:space="preserve">ORANGE TV TRAY TABLE </t>
  </si>
  <si>
    <t>21715</t>
  </si>
  <si>
    <t>GIRLS VINTAGE TIN SEASIDE BUCKET</t>
  </si>
  <si>
    <t>22536</t>
  </si>
  <si>
    <t>MAGIC DRAWING SLATE PURDEY</t>
  </si>
  <si>
    <t>21933</t>
  </si>
  <si>
    <t>PINK VINTAGE PAISLEY PICNIC BAG</t>
  </si>
  <si>
    <t>23163</t>
  </si>
  <si>
    <t>REGENCY SUGAR TONGS</t>
  </si>
  <si>
    <t>23284</t>
  </si>
  <si>
    <t>DOORMAT KEEP CALM AND COME IN</t>
  </si>
  <si>
    <t>23162</t>
  </si>
  <si>
    <t>REGENCY TEA STRAINER</t>
  </si>
  <si>
    <t>23136</t>
  </si>
  <si>
    <t>IVORY WIRE SWEETHEART LETTER TRAY</t>
  </si>
  <si>
    <t>21003</t>
  </si>
  <si>
    <t>ROSE DU SUD CUSHION COVER</t>
  </si>
  <si>
    <t>21866</t>
  </si>
  <si>
    <t>UNION JACK FLAG LUGGAGE TAG</t>
  </si>
  <si>
    <t>84971S</t>
  </si>
  <si>
    <t xml:space="preserve">SMALL HEART FLOWERS HOOK </t>
  </si>
  <si>
    <t>21629</t>
  </si>
  <si>
    <t>SQUARE FLOOR CUSHION VINTAGE RED</t>
  </si>
  <si>
    <t>84687</t>
  </si>
  <si>
    <t>BEACH HUT SHELF W 3 DRAWERS</t>
  </si>
  <si>
    <t>23133</t>
  </si>
  <si>
    <t>LARGE IVORY HEART WALL ORGANISER</t>
  </si>
  <si>
    <t>WRAP BILLBOARD FONTS DESIGN</t>
  </si>
  <si>
    <t>551515</t>
  </si>
  <si>
    <t>551516</t>
  </si>
  <si>
    <t>551517</t>
  </si>
  <si>
    <t>551518</t>
  </si>
  <si>
    <t>23146</t>
  </si>
  <si>
    <t>TRIPLE HOOK ANTIQUE IVORY ROSE</t>
  </si>
  <si>
    <t>551519</t>
  </si>
  <si>
    <t>551520</t>
  </si>
  <si>
    <t>551523</t>
  </si>
  <si>
    <t>551524</t>
  </si>
  <si>
    <t>551525</t>
  </si>
  <si>
    <t>551527</t>
  </si>
  <si>
    <t>551528</t>
  </si>
  <si>
    <t>551530</t>
  </si>
  <si>
    <t>85170C</t>
  </si>
  <si>
    <t>SET/6 EAU DE NIL BIRD T-LIGHTS</t>
  </si>
  <si>
    <t>551531</t>
  </si>
  <si>
    <t>22390</t>
  </si>
  <si>
    <t>PAPERWEIGHT CHILDHOOD MEMORIES</t>
  </si>
  <si>
    <t>551532</t>
  </si>
  <si>
    <t>551533</t>
  </si>
  <si>
    <t>551534</t>
  </si>
  <si>
    <t>21723</t>
  </si>
  <si>
    <t>ALPHABET HEARTS STICKER SHEET</t>
  </si>
  <si>
    <t>551535</t>
  </si>
  <si>
    <t>551536</t>
  </si>
  <si>
    <t>551537</t>
  </si>
  <si>
    <t>551538</t>
  </si>
  <si>
    <t>551542</t>
  </si>
  <si>
    <t>551543</t>
  </si>
  <si>
    <t>21411</t>
  </si>
  <si>
    <t>GINGHAM HEART  DOORSTOP RED</t>
  </si>
  <si>
    <t>551546</t>
  </si>
  <si>
    <t>551547</t>
  </si>
  <si>
    <t>84997c</t>
  </si>
  <si>
    <t>551548</t>
  </si>
  <si>
    <t>551549</t>
  </si>
  <si>
    <t>551550</t>
  </si>
  <si>
    <t>551555</t>
  </si>
  <si>
    <t>551556</t>
  </si>
  <si>
    <t>551558</t>
  </si>
  <si>
    <t>551559</t>
  </si>
  <si>
    <t>551560</t>
  </si>
  <si>
    <t>20836</t>
  </si>
  <si>
    <t>FRENCH PAISLEY CUSHION COVER</t>
  </si>
  <si>
    <t>551561</t>
  </si>
  <si>
    <t>551562</t>
  </si>
  <si>
    <t>551563</t>
  </si>
  <si>
    <t>551564</t>
  </si>
  <si>
    <t>551566</t>
  </si>
  <si>
    <t>21269</t>
  </si>
  <si>
    <t>551576</t>
  </si>
  <si>
    <t>551584</t>
  </si>
  <si>
    <t>551595</t>
  </si>
  <si>
    <t>551599</t>
  </si>
  <si>
    <t>551603</t>
  </si>
  <si>
    <t>551616</t>
  </si>
  <si>
    <t>551617</t>
  </si>
  <si>
    <t>551618</t>
  </si>
  <si>
    <t>551623</t>
  </si>
  <si>
    <t>551647</t>
  </si>
  <si>
    <t>23150</t>
  </si>
  <si>
    <t>IVORY SWEETHEART SOAP DISH</t>
  </si>
  <si>
    <t>21747</t>
  </si>
  <si>
    <t>SMALL SKULL WINDMILL</t>
  </si>
  <si>
    <t>551650</t>
  </si>
  <si>
    <t>85130A</t>
  </si>
  <si>
    <t>BEADED PEARL HEART WHITE LARGE</t>
  </si>
  <si>
    <t>551651</t>
  </si>
  <si>
    <t>551653</t>
  </si>
  <si>
    <t>551654</t>
  </si>
  <si>
    <t>551655</t>
  </si>
  <si>
    <t>21901</t>
  </si>
  <si>
    <t xml:space="preserve">KEY FOB , BACK DOOR </t>
  </si>
  <si>
    <t>551658</t>
  </si>
  <si>
    <t>551660</t>
  </si>
  <si>
    <t>23145</t>
  </si>
  <si>
    <t>ZINC T-LIGHT HOLDER STAR LARGE</t>
  </si>
  <si>
    <t>551661</t>
  </si>
  <si>
    <t>551662</t>
  </si>
  <si>
    <t>551665</t>
  </si>
  <si>
    <t>551686</t>
  </si>
  <si>
    <t>551687</t>
  </si>
  <si>
    <t>551688</t>
  </si>
  <si>
    <t>551693</t>
  </si>
  <si>
    <t>551696</t>
  </si>
  <si>
    <t>551697</t>
  </si>
  <si>
    <t>551698</t>
  </si>
  <si>
    <t>551702</t>
  </si>
  <si>
    <t>551713</t>
  </si>
  <si>
    <t>551714</t>
  </si>
  <si>
    <t>551715</t>
  </si>
  <si>
    <t>551716</t>
  </si>
  <si>
    <t>551717</t>
  </si>
  <si>
    <t>551718</t>
  </si>
  <si>
    <t>551719</t>
  </si>
  <si>
    <t>551720</t>
  </si>
  <si>
    <t>551721</t>
  </si>
  <si>
    <t>551724</t>
  </si>
  <si>
    <t>551725</t>
  </si>
  <si>
    <t>551726</t>
  </si>
  <si>
    <t>551727</t>
  </si>
  <si>
    <t>551730</t>
  </si>
  <si>
    <t>551731</t>
  </si>
  <si>
    <t>551733</t>
  </si>
  <si>
    <t>551734</t>
  </si>
  <si>
    <t>551739</t>
  </si>
  <si>
    <t>551747</t>
  </si>
  <si>
    <t>21286</t>
  </si>
  <si>
    <t>RETROSPOT CANDLE  LARGE</t>
  </si>
  <si>
    <t>551774</t>
  </si>
  <si>
    <t>551775</t>
  </si>
  <si>
    <t>551776</t>
  </si>
  <si>
    <t>551791</t>
  </si>
  <si>
    <t>551809</t>
  </si>
  <si>
    <t>551810</t>
  </si>
  <si>
    <t>551811</t>
  </si>
  <si>
    <t>551812</t>
  </si>
  <si>
    <t>22999</t>
  </si>
  <si>
    <t>TRAVEL CARD WALLET RETRO PETALS</t>
  </si>
  <si>
    <t>551813</t>
  </si>
  <si>
    <t>551814</t>
  </si>
  <si>
    <t>551815</t>
  </si>
  <si>
    <t>551816</t>
  </si>
  <si>
    <t>21465</t>
  </si>
  <si>
    <t>PINK FLOWER CROCHET FOOD COVER</t>
  </si>
  <si>
    <t>551817</t>
  </si>
  <si>
    <t>551819</t>
  </si>
  <si>
    <t>23283</t>
  </si>
  <si>
    <t xml:space="preserve">DOORMAT VINTAGE LEAVES DESIGN </t>
  </si>
  <si>
    <t>551821</t>
  </si>
  <si>
    <t>551822</t>
  </si>
  <si>
    <t>21638</t>
  </si>
  <si>
    <t>ASSORTED TUTTI FRUTTI NOTEBOOK</t>
  </si>
  <si>
    <t>551823</t>
  </si>
  <si>
    <t>551824</t>
  </si>
  <si>
    <t>551825</t>
  </si>
  <si>
    <t>551826</t>
  </si>
  <si>
    <t>551832</t>
  </si>
  <si>
    <t>551833</t>
  </si>
  <si>
    <t>551834</t>
  </si>
  <si>
    <t>551835</t>
  </si>
  <si>
    <t>23142</t>
  </si>
  <si>
    <t>IVORY WIRE KITCHEN ORGANISER</t>
  </si>
  <si>
    <t>551836</t>
  </si>
  <si>
    <t>551839</t>
  </si>
  <si>
    <t>551840</t>
  </si>
  <si>
    <t>551842</t>
  </si>
  <si>
    <t>551843</t>
  </si>
  <si>
    <t>551844</t>
  </si>
  <si>
    <t>551845</t>
  </si>
  <si>
    <t>551846</t>
  </si>
  <si>
    <t>551847</t>
  </si>
  <si>
    <t>23057</t>
  </si>
  <si>
    <t>BEADED CHANDELIER T-LIGHT HOLDER</t>
  </si>
  <si>
    <t>551848</t>
  </si>
  <si>
    <t>551849</t>
  </si>
  <si>
    <t>551850</t>
  </si>
  <si>
    <t>551851</t>
  </si>
  <si>
    <t>551852</t>
  </si>
  <si>
    <t>551853</t>
  </si>
  <si>
    <t>551854</t>
  </si>
  <si>
    <t>551855</t>
  </si>
  <si>
    <t>551856</t>
  </si>
  <si>
    <t>551857</t>
  </si>
  <si>
    <t>551858</t>
  </si>
  <si>
    <t xml:space="preserve">ANTIQUE CREAM CUTLERY SHELF </t>
  </si>
  <si>
    <t>551859</t>
  </si>
  <si>
    <t>551860</t>
  </si>
  <si>
    <t>551862</t>
  </si>
  <si>
    <t>551869</t>
  </si>
  <si>
    <t>16012</t>
  </si>
  <si>
    <t>FOOD/DRINK SPONGE STICKERS</t>
  </si>
  <si>
    <t>551870</t>
  </si>
  <si>
    <t>551872</t>
  </si>
  <si>
    <t>551874</t>
  </si>
  <si>
    <t>551875</t>
  </si>
  <si>
    <t>551876</t>
  </si>
  <si>
    <t>551877</t>
  </si>
  <si>
    <t>551878</t>
  </si>
  <si>
    <t>551879</t>
  </si>
  <si>
    <t>551880</t>
  </si>
  <si>
    <t>551881</t>
  </si>
  <si>
    <t>551882</t>
  </si>
  <si>
    <t>551883</t>
  </si>
  <si>
    <t>551884</t>
  </si>
  <si>
    <t>85078</t>
  </si>
  <si>
    <t>SCANDINAVIAN 3 HEARTS NAPKIN RING</t>
  </si>
  <si>
    <t>551885</t>
  </si>
  <si>
    <t>551888</t>
  </si>
  <si>
    <t>551889</t>
  </si>
  <si>
    <t>551890</t>
  </si>
  <si>
    <t>551891</t>
  </si>
  <si>
    <t>79066K</t>
  </si>
  <si>
    <t>RETRO MOD TRAY</t>
  </si>
  <si>
    <t>551893</t>
  </si>
  <si>
    <t>551894</t>
  </si>
  <si>
    <t>551895</t>
  </si>
  <si>
    <t>551896</t>
  </si>
  <si>
    <t>551897</t>
  </si>
  <si>
    <t>551902</t>
  </si>
  <si>
    <t>551907</t>
  </si>
  <si>
    <t>551944</t>
  </si>
  <si>
    <t>551945</t>
  </si>
  <si>
    <t>551946</t>
  </si>
  <si>
    <t>551951</t>
  </si>
  <si>
    <t>551952</t>
  </si>
  <si>
    <t>551953</t>
  </si>
  <si>
    <t>551954</t>
  </si>
  <si>
    <t>551955</t>
  </si>
  <si>
    <t>551956</t>
  </si>
  <si>
    <t>551957</t>
  </si>
  <si>
    <t>ORIGAMI VANILLA INCENSE CONES</t>
  </si>
  <si>
    <t>551958</t>
  </si>
  <si>
    <t>551959</t>
  </si>
  <si>
    <t>551960</t>
  </si>
  <si>
    <t>551961</t>
  </si>
  <si>
    <t>551962</t>
  </si>
  <si>
    <t>551963</t>
  </si>
  <si>
    <t>551966</t>
  </si>
  <si>
    <t>23298</t>
  </si>
  <si>
    <t>SPOTTY BUNTING</t>
  </si>
  <si>
    <t>551967</t>
  </si>
  <si>
    <t>551976</t>
  </si>
  <si>
    <t>551977</t>
  </si>
  <si>
    <t>551978</t>
  </si>
  <si>
    <t>551979</t>
  </si>
  <si>
    <t>551980</t>
  </si>
  <si>
    <t>551981</t>
  </si>
  <si>
    <t>551982</t>
  </si>
  <si>
    <t>551983</t>
  </si>
  <si>
    <t>551984</t>
  </si>
  <si>
    <t>551986</t>
  </si>
  <si>
    <t>551987</t>
  </si>
  <si>
    <t>551989</t>
  </si>
  <si>
    <t>551990</t>
  </si>
  <si>
    <t>551991</t>
  </si>
  <si>
    <t>551992</t>
  </si>
  <si>
    <t>551993</t>
  </si>
  <si>
    <t>90058A</t>
  </si>
  <si>
    <t>CRYSTAL STUD EARRINGS CLEAR DISPLAY</t>
  </si>
  <si>
    <t>551994</t>
  </si>
  <si>
    <t>551995</t>
  </si>
  <si>
    <t>551996</t>
  </si>
  <si>
    <t>551997</t>
  </si>
  <si>
    <t>21983</t>
  </si>
  <si>
    <t xml:space="preserve">PACK OF 12 BLUE PAISLEY TISSUES </t>
  </si>
  <si>
    <t>551998</t>
  </si>
  <si>
    <t>552000</t>
  </si>
  <si>
    <t>84976</t>
  </si>
  <si>
    <t>RECTANGULAR SHAPED MIRROR</t>
  </si>
  <si>
    <t>552004</t>
  </si>
  <si>
    <t>21089</t>
  </si>
  <si>
    <t>SET/6 GREEN SPRING PAPER CUPS</t>
  </si>
  <si>
    <t>552005</t>
  </si>
  <si>
    <t>552006</t>
  </si>
  <si>
    <t>552007</t>
  </si>
  <si>
    <t>552009</t>
  </si>
  <si>
    <t>23204</t>
  </si>
  <si>
    <t>CHARLOTTE BAG APPLES DESIGN</t>
  </si>
  <si>
    <t>552010</t>
  </si>
  <si>
    <t>552011</t>
  </si>
  <si>
    <t>552017</t>
  </si>
  <si>
    <t>552018</t>
  </si>
  <si>
    <t>552023</t>
  </si>
  <si>
    <t>552025</t>
  </si>
  <si>
    <t>552026</t>
  </si>
  <si>
    <t>552028</t>
  </si>
  <si>
    <t>23132</t>
  </si>
  <si>
    <t>SMALL IVORY HEART WALL ORGANISER</t>
  </si>
  <si>
    <t>552032</t>
  </si>
  <si>
    <t>23040</t>
  </si>
  <si>
    <t>PAPER LANTERN 9 POINT SNOW STAR</t>
  </si>
  <si>
    <t>552033</t>
  </si>
  <si>
    <t>552034</t>
  </si>
  <si>
    <t>552035</t>
  </si>
  <si>
    <t>552036</t>
  </si>
  <si>
    <t>552037</t>
  </si>
  <si>
    <t>552039</t>
  </si>
  <si>
    <t>23164</t>
  </si>
  <si>
    <t>REGENCY CAKE SLICE</t>
  </si>
  <si>
    <t>552041</t>
  </si>
  <si>
    <t>552042</t>
  </si>
  <si>
    <t>552044</t>
  </si>
  <si>
    <t>552045</t>
  </si>
  <si>
    <t>552046</t>
  </si>
  <si>
    <t>552048</t>
  </si>
  <si>
    <t>552051</t>
  </si>
  <si>
    <t>552053</t>
  </si>
  <si>
    <t>552054</t>
  </si>
  <si>
    <t>552055</t>
  </si>
  <si>
    <t>552056</t>
  </si>
  <si>
    <t>552057</t>
  </si>
  <si>
    <t>552058</t>
  </si>
  <si>
    <t>552059</t>
  </si>
  <si>
    <t>552060</t>
  </si>
  <si>
    <t>552061</t>
  </si>
  <si>
    <t>552062</t>
  </si>
  <si>
    <t>23067</t>
  </si>
  <si>
    <t>HANGING ENGRAVED METAL HEART</t>
  </si>
  <si>
    <t>552063</t>
  </si>
  <si>
    <t>552064</t>
  </si>
  <si>
    <t>552065</t>
  </si>
  <si>
    <t>552078</t>
  </si>
  <si>
    <t>552080</t>
  </si>
  <si>
    <t>552108</t>
  </si>
  <si>
    <t>552121</t>
  </si>
  <si>
    <t>552127</t>
  </si>
  <si>
    <t>552134</t>
  </si>
  <si>
    <t>552135</t>
  </si>
  <si>
    <t>552139</t>
  </si>
  <si>
    <t>552149</t>
  </si>
  <si>
    <t>552166</t>
  </si>
  <si>
    <t>552167</t>
  </si>
  <si>
    <t>552168</t>
  </si>
  <si>
    <t>552169</t>
  </si>
  <si>
    <t>552170</t>
  </si>
  <si>
    <t>552171</t>
  </si>
  <si>
    <t>552172</t>
  </si>
  <si>
    <t>552174</t>
  </si>
  <si>
    <t>552175</t>
  </si>
  <si>
    <t>23200</t>
  </si>
  <si>
    <t xml:space="preserve">mailout </t>
  </si>
  <si>
    <t>552176</t>
  </si>
  <si>
    <t>552177</t>
  </si>
  <si>
    <t>23202</t>
  </si>
  <si>
    <t>mailout</t>
  </si>
  <si>
    <t>552178</t>
  </si>
  <si>
    <t>23203</t>
  </si>
  <si>
    <t>552179</t>
  </si>
  <si>
    <t>552180</t>
  </si>
  <si>
    <t>552181</t>
  </si>
  <si>
    <t>552182</t>
  </si>
  <si>
    <t>552183</t>
  </si>
  <si>
    <t>552184</t>
  </si>
  <si>
    <t>84609</t>
  </si>
  <si>
    <t>TALL ROCOCO CANDLE HOLDER</t>
  </si>
  <si>
    <t>552185</t>
  </si>
  <si>
    <t>552186</t>
  </si>
  <si>
    <t>552187</t>
  </si>
  <si>
    <t>23209</t>
  </si>
  <si>
    <t>552189</t>
  </si>
  <si>
    <t>552191</t>
  </si>
  <si>
    <t>552192</t>
  </si>
  <si>
    <t>552193</t>
  </si>
  <si>
    <t>552194</t>
  </si>
  <si>
    <t>552195</t>
  </si>
  <si>
    <t>552196</t>
  </si>
  <si>
    <t>552197</t>
  </si>
  <si>
    <t>552198</t>
  </si>
  <si>
    <t>FELTCRAFT GIRL NICOLE KIT</t>
  </si>
  <si>
    <t>552217</t>
  </si>
  <si>
    <t>21974</t>
  </si>
  <si>
    <t>22035</t>
  </si>
  <si>
    <t>552229</t>
  </si>
  <si>
    <t xml:space="preserve">VINTAGE CARAVAN GREETING CARD </t>
  </si>
  <si>
    <t>552230</t>
  </si>
  <si>
    <t>20735</t>
  </si>
  <si>
    <t xml:space="preserve">BLACK MINI TAPE MEASURE </t>
  </si>
  <si>
    <t>552231</t>
  </si>
  <si>
    <t>552232</t>
  </si>
  <si>
    <t>21673</t>
  </si>
  <si>
    <t>WHITE SPOT BLUE CERAMIC DRAWER KNOB</t>
  </si>
  <si>
    <t>552233</t>
  </si>
  <si>
    <t>552234</t>
  </si>
  <si>
    <t>552235</t>
  </si>
  <si>
    <t>552236</t>
  </si>
  <si>
    <t>552238</t>
  </si>
  <si>
    <t>552239</t>
  </si>
  <si>
    <t>552240</t>
  </si>
  <si>
    <t>552242</t>
  </si>
  <si>
    <t>552243</t>
  </si>
  <si>
    <t>552244</t>
  </si>
  <si>
    <t>552245</t>
  </si>
  <si>
    <t>552246</t>
  </si>
  <si>
    <t>552247</t>
  </si>
  <si>
    <t>552248</t>
  </si>
  <si>
    <t>22095</t>
  </si>
  <si>
    <t>LADS ONLY TISSUE BOX</t>
  </si>
  <si>
    <t>552249</t>
  </si>
  <si>
    <t>552250</t>
  </si>
  <si>
    <t>552251</t>
  </si>
  <si>
    <t>552252</t>
  </si>
  <si>
    <t>552253</t>
  </si>
  <si>
    <t>552254</t>
  </si>
  <si>
    <t>552255</t>
  </si>
  <si>
    <t>552256</t>
  </si>
  <si>
    <t>552257</t>
  </si>
  <si>
    <t>552259</t>
  </si>
  <si>
    <t>552260</t>
  </si>
  <si>
    <t>552261</t>
  </si>
  <si>
    <t xml:space="preserve">LUNCH BAG DOILEY PATTERN </t>
  </si>
  <si>
    <t>552263</t>
  </si>
  <si>
    <t>552264</t>
  </si>
  <si>
    <t>552265</t>
  </si>
  <si>
    <t>552266</t>
  </si>
  <si>
    <t>552267</t>
  </si>
  <si>
    <t>23068</t>
  </si>
  <si>
    <t>ALUMINIUM STAMPED HEART</t>
  </si>
  <si>
    <t>552268</t>
  </si>
  <si>
    <t>552269</t>
  </si>
  <si>
    <t>552270</t>
  </si>
  <si>
    <t>552271</t>
  </si>
  <si>
    <t>552272</t>
  </si>
  <si>
    <t>552273</t>
  </si>
  <si>
    <t>552274</t>
  </si>
  <si>
    <t>23044</t>
  </si>
  <si>
    <t>PAPER LANTERN 9 POINT HOLLY STAR 23</t>
  </si>
  <si>
    <t>552275</t>
  </si>
  <si>
    <t>552276</t>
  </si>
  <si>
    <t>552277</t>
  </si>
  <si>
    <t>552278</t>
  </si>
  <si>
    <t>552279</t>
  </si>
  <si>
    <t>552280</t>
  </si>
  <si>
    <t>552281</t>
  </si>
  <si>
    <t>552282</t>
  </si>
  <si>
    <t>552283</t>
  </si>
  <si>
    <t>552284</t>
  </si>
  <si>
    <t>552285</t>
  </si>
  <si>
    <t>JUNGLE POPSICLES ICE LOLLY MOULDS</t>
  </si>
  <si>
    <t>552286</t>
  </si>
  <si>
    <t>552287</t>
  </si>
  <si>
    <t>552288</t>
  </si>
  <si>
    <t>552289</t>
  </si>
  <si>
    <t>552290</t>
  </si>
  <si>
    <t>552291</t>
  </si>
  <si>
    <t>552292</t>
  </si>
  <si>
    <t>JUMBO BAG DOILEY PATTERNS</t>
  </si>
  <si>
    <t>552293</t>
  </si>
  <si>
    <t>552294</t>
  </si>
  <si>
    <t>552295</t>
  </si>
  <si>
    <t>552296</t>
  </si>
  <si>
    <t>552297</t>
  </si>
  <si>
    <t>552298</t>
  </si>
  <si>
    <t>552299</t>
  </si>
  <si>
    <t>552302</t>
  </si>
  <si>
    <t>552303</t>
  </si>
  <si>
    <t>552304</t>
  </si>
  <si>
    <t>552305</t>
  </si>
  <si>
    <t>JUMBO BAG VINTAGE LEAF</t>
  </si>
  <si>
    <t>552306</t>
  </si>
  <si>
    <t>552307</t>
  </si>
  <si>
    <t>552308</t>
  </si>
  <si>
    <t>552309</t>
  </si>
  <si>
    <t>552310</t>
  </si>
  <si>
    <t>JUMBO BAG PEARS</t>
  </si>
  <si>
    <t>552311</t>
  </si>
  <si>
    <t>552312</t>
  </si>
  <si>
    <t>23061</t>
  </si>
  <si>
    <t>VINTAGE EMBOSSED HEART</t>
  </si>
  <si>
    <t>552313</t>
  </si>
  <si>
    <t>552314</t>
  </si>
  <si>
    <t>552316</t>
  </si>
  <si>
    <t>552318</t>
  </si>
  <si>
    <t>20832</t>
  </si>
  <si>
    <t>RED FLOCK LOVE HEART PHOTO FRAME</t>
  </si>
  <si>
    <t>552319</t>
  </si>
  <si>
    <t>552320</t>
  </si>
  <si>
    <t>552321</t>
  </si>
  <si>
    <t>552322</t>
  </si>
  <si>
    <t>552323</t>
  </si>
  <si>
    <t>552324</t>
  </si>
  <si>
    <t>552326</t>
  </si>
  <si>
    <t>552327</t>
  </si>
  <si>
    <t>552328</t>
  </si>
  <si>
    <t>552330</t>
  </si>
  <si>
    <t>552332</t>
  </si>
  <si>
    <t>552333</t>
  </si>
  <si>
    <t>552336</t>
  </si>
  <si>
    <t>552338</t>
  </si>
  <si>
    <t>552340</t>
  </si>
  <si>
    <t>552341</t>
  </si>
  <si>
    <t>552342</t>
  </si>
  <si>
    <t>552353</t>
  </si>
  <si>
    <t>21088</t>
  </si>
  <si>
    <t>SET/6 FRUIT SALAD PAPER CUPS</t>
  </si>
  <si>
    <t>552357</t>
  </si>
  <si>
    <t>552358</t>
  </si>
  <si>
    <t>552364</t>
  </si>
  <si>
    <t>552365</t>
  </si>
  <si>
    <t>552371</t>
  </si>
  <si>
    <t>552372</t>
  </si>
  <si>
    <t>552376</t>
  </si>
  <si>
    <t>552404</t>
  </si>
  <si>
    <t>552410</t>
  </si>
  <si>
    <t>552418</t>
  </si>
  <si>
    <t>552441</t>
  </si>
  <si>
    <t>552442</t>
  </si>
  <si>
    <t>552444</t>
  </si>
  <si>
    <t>552445</t>
  </si>
  <si>
    <t>552446</t>
  </si>
  <si>
    <t>552447</t>
  </si>
  <si>
    <t>90143</t>
  </si>
  <si>
    <t>SILVER BRACELET W PASTEL FLOWER</t>
  </si>
  <si>
    <t>552448</t>
  </si>
  <si>
    <t>552450</t>
  </si>
  <si>
    <t>21932</t>
  </si>
  <si>
    <t>SCANDINAVIAN PAISLEY PICNIC BAG</t>
  </si>
  <si>
    <t>552451</t>
  </si>
  <si>
    <t>552452</t>
  </si>
  <si>
    <t>552453</t>
  </si>
  <si>
    <t>552454</t>
  </si>
  <si>
    <t>552456</t>
  </si>
  <si>
    <t>552457</t>
  </si>
  <si>
    <t>552460</t>
  </si>
  <si>
    <t>552461</t>
  </si>
  <si>
    <t>552463</t>
  </si>
  <si>
    <t>22531</t>
  </si>
  <si>
    <t xml:space="preserve">MAGIC DRAWING SLATE CIRCUS PARADE  </t>
  </si>
  <si>
    <t>552465</t>
  </si>
  <si>
    <t>552466</t>
  </si>
  <si>
    <t>552467</t>
  </si>
  <si>
    <t>552468</t>
  </si>
  <si>
    <t>552469</t>
  </si>
  <si>
    <t>552472</t>
  </si>
  <si>
    <t>552479</t>
  </si>
  <si>
    <t>552491</t>
  </si>
  <si>
    <t>552492</t>
  </si>
  <si>
    <t>552493</t>
  </si>
  <si>
    <t>552508</t>
  </si>
  <si>
    <t>552514</t>
  </si>
  <si>
    <t>552520</t>
  </si>
  <si>
    <t>552521</t>
  </si>
  <si>
    <t>23282</t>
  </si>
  <si>
    <t xml:space="preserve">FOLDING BUTTERFLY MIRROR IVORY </t>
  </si>
  <si>
    <t>552522</t>
  </si>
  <si>
    <t>23046</t>
  </si>
  <si>
    <t>PAPER LANTERN 9 POINT DELUXE STAR</t>
  </si>
  <si>
    <t>552523</t>
  </si>
  <si>
    <t>552524</t>
  </si>
  <si>
    <t>552525</t>
  </si>
  <si>
    <t>552526</t>
  </si>
  <si>
    <t>552528</t>
  </si>
  <si>
    <t>552529</t>
  </si>
  <si>
    <t>552530</t>
  </si>
  <si>
    <t>552531</t>
  </si>
  <si>
    <t>552532</t>
  </si>
  <si>
    <t>552533</t>
  </si>
  <si>
    <t>552534</t>
  </si>
  <si>
    <t>23192</t>
  </si>
  <si>
    <t>BUNDLE OF 3 ALPHABET EXERCISE BOOKS</t>
  </si>
  <si>
    <t>552536</t>
  </si>
  <si>
    <t>552537</t>
  </si>
  <si>
    <t>21263</t>
  </si>
  <si>
    <t>GREEN GOOSE FEATHER TREE 60CM</t>
  </si>
  <si>
    <t>552538</t>
  </si>
  <si>
    <t>552542</t>
  </si>
  <si>
    <t>84665</t>
  </si>
  <si>
    <t>SQUARE CHERRY BLOSSOM CABINET</t>
  </si>
  <si>
    <t>552544</t>
  </si>
  <si>
    <t>552545</t>
  </si>
  <si>
    <t>552547</t>
  </si>
  <si>
    <t>552548</t>
  </si>
  <si>
    <t>552549</t>
  </si>
  <si>
    <t>552550</t>
  </si>
  <si>
    <t>552551</t>
  </si>
  <si>
    <t>552554</t>
  </si>
  <si>
    <t>552555</t>
  </si>
  <si>
    <t>552557</t>
  </si>
  <si>
    <t>23175</t>
  </si>
  <si>
    <t xml:space="preserve">REGENCY MILK JUG PINK </t>
  </si>
  <si>
    <t>552558</t>
  </si>
  <si>
    <t>552559</t>
  </si>
  <si>
    <t>552560</t>
  </si>
  <si>
    <t>552561</t>
  </si>
  <si>
    <t>552562</t>
  </si>
  <si>
    <t>23171</t>
  </si>
  <si>
    <t xml:space="preserve">REGENCY TEA PLATE GREEN </t>
  </si>
  <si>
    <t>552563</t>
  </si>
  <si>
    <t>552565</t>
  </si>
  <si>
    <t>552566</t>
  </si>
  <si>
    <t>552567</t>
  </si>
  <si>
    <t>552571</t>
  </si>
  <si>
    <t>552572</t>
  </si>
  <si>
    <t>552573</t>
  </si>
  <si>
    <t>552574</t>
  </si>
  <si>
    <t>552575</t>
  </si>
  <si>
    <t>552576</t>
  </si>
  <si>
    <t>552577</t>
  </si>
  <si>
    <t>552614</t>
  </si>
  <si>
    <t>552624</t>
  </si>
  <si>
    <t>552638</t>
  </si>
  <si>
    <t>552639</t>
  </si>
  <si>
    <t>552640</t>
  </si>
  <si>
    <t>22773</t>
  </si>
  <si>
    <t>GREEN DRAWER KNOB ACRYLIC EDWARDIAN</t>
  </si>
  <si>
    <t>552641</t>
  </si>
  <si>
    <t>552642</t>
  </si>
  <si>
    <t>552643</t>
  </si>
  <si>
    <t>552644</t>
  </si>
  <si>
    <t>552645</t>
  </si>
  <si>
    <t>552646</t>
  </si>
  <si>
    <t>552647</t>
  </si>
  <si>
    <t>23081</t>
  </si>
  <si>
    <t>GREEN METAL BOX ARMY SUPPLIES</t>
  </si>
  <si>
    <t>552648</t>
  </si>
  <si>
    <t>552651</t>
  </si>
  <si>
    <t>21001</t>
  </si>
  <si>
    <t xml:space="preserve">ROSE DU SUD WASHBAG </t>
  </si>
  <si>
    <t>552652</t>
  </si>
  <si>
    <t>552654</t>
  </si>
  <si>
    <t>23084</t>
  </si>
  <si>
    <t>RABBIT NIGHT LIGHT</t>
  </si>
  <si>
    <t>552655</t>
  </si>
  <si>
    <t>552657</t>
  </si>
  <si>
    <t>552658</t>
  </si>
  <si>
    <t>552659</t>
  </si>
  <si>
    <t>552660</t>
  </si>
  <si>
    <t>552661</t>
  </si>
  <si>
    <t>23172</t>
  </si>
  <si>
    <t>REGENCY TEA PLATE PINK</t>
  </si>
  <si>
    <t>552662</t>
  </si>
  <si>
    <t>552663</t>
  </si>
  <si>
    <t>552664</t>
  </si>
  <si>
    <t>552665</t>
  </si>
  <si>
    <t>552666</t>
  </si>
  <si>
    <t>552667</t>
  </si>
  <si>
    <t>552668</t>
  </si>
  <si>
    <t>552669</t>
  </si>
  <si>
    <t>552670</t>
  </si>
  <si>
    <t>552671</t>
  </si>
  <si>
    <t>552672</t>
  </si>
  <si>
    <t>552673</t>
  </si>
  <si>
    <t>552674</t>
  </si>
  <si>
    <t>552675</t>
  </si>
  <si>
    <t>552676</t>
  </si>
  <si>
    <t>552677</t>
  </si>
  <si>
    <t>552678</t>
  </si>
  <si>
    <t>552681</t>
  </si>
  <si>
    <t>552683</t>
  </si>
  <si>
    <t>552684</t>
  </si>
  <si>
    <t>552687</t>
  </si>
  <si>
    <t>85114a</t>
  </si>
  <si>
    <t>552690</t>
  </si>
  <si>
    <t>552692</t>
  </si>
  <si>
    <t>552693</t>
  </si>
  <si>
    <t>552694</t>
  </si>
  <si>
    <t>552696</t>
  </si>
  <si>
    <t>552697</t>
  </si>
  <si>
    <t>552699</t>
  </si>
  <si>
    <t>22650</t>
  </si>
  <si>
    <t>CERAMIC PIRATE CHEST MONEY BANK</t>
  </si>
  <si>
    <t>552702</t>
  </si>
  <si>
    <t>552703</t>
  </si>
  <si>
    <t>552708</t>
  </si>
  <si>
    <t>552710</t>
  </si>
  <si>
    <t>552711</t>
  </si>
  <si>
    <t>552712</t>
  </si>
  <si>
    <t>552713</t>
  </si>
  <si>
    <t>552714</t>
  </si>
  <si>
    <t>552715</t>
  </si>
  <si>
    <t>552716</t>
  </si>
  <si>
    <t>552721</t>
  </si>
  <si>
    <t>552723</t>
  </si>
  <si>
    <t>552724</t>
  </si>
  <si>
    <t>552725</t>
  </si>
  <si>
    <t>552726</t>
  </si>
  <si>
    <t>552727</t>
  </si>
  <si>
    <t>23080</t>
  </si>
  <si>
    <t>RED METAL BOX TOP SECRET</t>
  </si>
  <si>
    <t>552728</t>
  </si>
  <si>
    <t>552729</t>
  </si>
  <si>
    <t>552730</t>
  </si>
  <si>
    <t>552732</t>
  </si>
  <si>
    <t>23191</t>
  </si>
  <si>
    <t>BUNDLE OF 3 RETRO EXERCISE BOOKS</t>
  </si>
  <si>
    <t>552734</t>
  </si>
  <si>
    <t>552735</t>
  </si>
  <si>
    <t>552764</t>
  </si>
  <si>
    <t>552769</t>
  </si>
  <si>
    <t>552770</t>
  </si>
  <si>
    <t>23100</t>
  </si>
  <si>
    <t>SILVER BELLS TABLE DECORATION</t>
  </si>
  <si>
    <t>552779</t>
  </si>
  <si>
    <t>552786</t>
  </si>
  <si>
    <t>552789</t>
  </si>
  <si>
    <t>552802</t>
  </si>
  <si>
    <t>552803</t>
  </si>
  <si>
    <t>552804</t>
  </si>
  <si>
    <t>23170</t>
  </si>
  <si>
    <t xml:space="preserve">REGENCY TEA PLATE ROSES </t>
  </si>
  <si>
    <t>84951A</t>
  </si>
  <si>
    <t>SET OF 4 PISTACHIO LOVEBIRD COASTER</t>
  </si>
  <si>
    <t>552806</t>
  </si>
  <si>
    <t>552811</t>
  </si>
  <si>
    <t>552813</t>
  </si>
  <si>
    <t>552814</t>
  </si>
  <si>
    <t>552815</t>
  </si>
  <si>
    <t>552816</t>
  </si>
  <si>
    <t>552817</t>
  </si>
  <si>
    <t>552818</t>
  </si>
  <si>
    <t>552819</t>
  </si>
  <si>
    <t>552820</t>
  </si>
  <si>
    <t>23109</t>
  </si>
  <si>
    <t>LED TEA LIGHTS</t>
  </si>
  <si>
    <t>552821</t>
  </si>
  <si>
    <t>552822</t>
  </si>
  <si>
    <t>552823</t>
  </si>
  <si>
    <t>PINK POLKADOT GARDEN PARASOL</t>
  </si>
  <si>
    <t>552824</t>
  </si>
  <si>
    <t>552825</t>
  </si>
  <si>
    <t>552827</t>
  </si>
  <si>
    <t>552828</t>
  </si>
  <si>
    <t>552829</t>
  </si>
  <si>
    <t>552830</t>
  </si>
  <si>
    <t>552831</t>
  </si>
  <si>
    <t>552832</t>
  </si>
  <si>
    <t>552833</t>
  </si>
  <si>
    <t>23167</t>
  </si>
  <si>
    <t xml:space="preserve">SMALL CERAMIC TOP STORAGE JAR </t>
  </si>
  <si>
    <t>552834</t>
  </si>
  <si>
    <t>552835</t>
  </si>
  <si>
    <t>552837</t>
  </si>
  <si>
    <t>552838</t>
  </si>
  <si>
    <t>552839</t>
  </si>
  <si>
    <t>552840</t>
  </si>
  <si>
    <t>552842</t>
  </si>
  <si>
    <t>552843</t>
  </si>
  <si>
    <t>552847</t>
  </si>
  <si>
    <t>90200A</t>
  </si>
  <si>
    <t>PURPLE SWEETHEART BRACELET</t>
  </si>
  <si>
    <t>552848</t>
  </si>
  <si>
    <t>552850</t>
  </si>
  <si>
    <t>552852</t>
  </si>
  <si>
    <t>552853</t>
  </si>
  <si>
    <t>552854</t>
  </si>
  <si>
    <t>552855</t>
  </si>
  <si>
    <t>552857</t>
  </si>
  <si>
    <t>552859</t>
  </si>
  <si>
    <t>552860</t>
  </si>
  <si>
    <t>552861</t>
  </si>
  <si>
    <t>552862</t>
  </si>
  <si>
    <t>552864</t>
  </si>
  <si>
    <t>552865</t>
  </si>
  <si>
    <t>552866</t>
  </si>
  <si>
    <t>84251C</t>
  </si>
  <si>
    <t>GREETING CARD, TWO SISTERS.</t>
  </si>
  <si>
    <t>552867</t>
  </si>
  <si>
    <t>552868</t>
  </si>
  <si>
    <t>22037</t>
  </si>
  <si>
    <t>ROBOT BIRTHDAY CARD</t>
  </si>
  <si>
    <t>552869</t>
  </si>
  <si>
    <t>552870</t>
  </si>
  <si>
    <t>552872</t>
  </si>
  <si>
    <t>552873</t>
  </si>
  <si>
    <t>23110</t>
  </si>
  <si>
    <t xml:space="preserve">PARISIENNE KEY CABINET </t>
  </si>
  <si>
    <t>552877</t>
  </si>
  <si>
    <t>552879</t>
  </si>
  <si>
    <t>552880</t>
  </si>
  <si>
    <t>552881</t>
  </si>
  <si>
    <t>552886</t>
  </si>
  <si>
    <t>552887</t>
  </si>
  <si>
    <t>21716</t>
  </si>
  <si>
    <t>BOYS VINTAGE TIN SEASIDE BUCKET</t>
  </si>
  <si>
    <t>552888</t>
  </si>
  <si>
    <t>552890</t>
  </si>
  <si>
    <t>552891</t>
  </si>
  <si>
    <t>552892</t>
  </si>
  <si>
    <t>552893</t>
  </si>
  <si>
    <t>552894</t>
  </si>
  <si>
    <t>552904</t>
  </si>
  <si>
    <t>552905</t>
  </si>
  <si>
    <t>21246</t>
  </si>
  <si>
    <t>RED RETROSPOT BIG BOWL</t>
  </si>
  <si>
    <t>552945</t>
  </si>
  <si>
    <t>85231G</t>
  </si>
  <si>
    <t>ORANGE SCENTED SET/9 T-LIGHTS</t>
  </si>
  <si>
    <t>552947</t>
  </si>
  <si>
    <t>23065</t>
  </si>
  <si>
    <t>LARGE JEWELLERY STAND</t>
  </si>
  <si>
    <t>552948</t>
  </si>
  <si>
    <t>552949</t>
  </si>
  <si>
    <t>552950</t>
  </si>
  <si>
    <t>552951</t>
  </si>
  <si>
    <t>23102</t>
  </si>
  <si>
    <t>SILVER HEARTS TABLE DECORATION</t>
  </si>
  <si>
    <t>552952</t>
  </si>
  <si>
    <t>552953</t>
  </si>
  <si>
    <t>552954</t>
  </si>
  <si>
    <t>552955</t>
  </si>
  <si>
    <t>552958</t>
  </si>
  <si>
    <t>552959</t>
  </si>
  <si>
    <t>552960</t>
  </si>
  <si>
    <t>21935</t>
  </si>
  <si>
    <t>SUKI  SHOULDER BAG</t>
  </si>
  <si>
    <t>552961</t>
  </si>
  <si>
    <t>552962</t>
  </si>
  <si>
    <t>552963</t>
  </si>
  <si>
    <t>552964</t>
  </si>
  <si>
    <t>552965</t>
  </si>
  <si>
    <t>552966</t>
  </si>
  <si>
    <t>552967</t>
  </si>
  <si>
    <t>552968</t>
  </si>
  <si>
    <t>552969</t>
  </si>
  <si>
    <t>552970</t>
  </si>
  <si>
    <t>552971</t>
  </si>
  <si>
    <t>552972</t>
  </si>
  <si>
    <t>552973</t>
  </si>
  <si>
    <t>552974</t>
  </si>
  <si>
    <t>23093</t>
  </si>
  <si>
    <t xml:space="preserve">SMALL PARISIENNE HEART PHOTO FRAME </t>
  </si>
  <si>
    <t>552975</t>
  </si>
  <si>
    <t>22918</t>
  </si>
  <si>
    <t>HERB MARKER PARSLEY</t>
  </si>
  <si>
    <t>552977</t>
  </si>
  <si>
    <t>35970</t>
  </si>
  <si>
    <t>552988</t>
  </si>
  <si>
    <t>23089</t>
  </si>
  <si>
    <t>GLASS BON BON JAR</t>
  </si>
  <si>
    <t>552990</t>
  </si>
  <si>
    <t>553000</t>
  </si>
  <si>
    <t>23107</t>
  </si>
  <si>
    <t>WHITE WIRE PLANT POT HOLDER</t>
  </si>
  <si>
    <t>553001</t>
  </si>
  <si>
    <t>553002</t>
  </si>
  <si>
    <t>553003</t>
  </si>
  <si>
    <t>553004</t>
  </si>
  <si>
    <t>553005</t>
  </si>
  <si>
    <t>553006</t>
  </si>
  <si>
    <t>553007</t>
  </si>
  <si>
    <t>553008</t>
  </si>
  <si>
    <t>553009</t>
  </si>
  <si>
    <t>553011</t>
  </si>
  <si>
    <t>553012</t>
  </si>
  <si>
    <t>553013</t>
  </si>
  <si>
    <t>553014</t>
  </si>
  <si>
    <t>553015</t>
  </si>
  <si>
    <t>553016</t>
  </si>
  <si>
    <t>553021</t>
  </si>
  <si>
    <t>553022</t>
  </si>
  <si>
    <t>23190</t>
  </si>
  <si>
    <t xml:space="preserve">BUNDLE OF 3 SCHOOL EXERCISE BOOKS  </t>
  </si>
  <si>
    <t>553034</t>
  </si>
  <si>
    <t>553035</t>
  </si>
  <si>
    <t>BUNDLE OF 3 RETRO NOTE BOOKS</t>
  </si>
  <si>
    <t>23111</t>
  </si>
  <si>
    <t>PARISIENNE SEWING BOX</t>
  </si>
  <si>
    <t>23108</t>
  </si>
  <si>
    <t>SET OF 10 LED DOLLY LIGHTS</t>
  </si>
  <si>
    <t>LARGE DECO JEWELLERY STAND</t>
  </si>
  <si>
    <t>23091</t>
  </si>
  <si>
    <t>ZINC HERB GARDEN CONTAINER</t>
  </si>
  <si>
    <t>23301</t>
  </si>
  <si>
    <t xml:space="preserve">GARDENERS KNEELING PAD KEEP CALM </t>
  </si>
  <si>
    <t>23169</t>
  </si>
  <si>
    <t>23168</t>
  </si>
  <si>
    <t>CLASSIC SUGAR DISPENSER</t>
  </si>
  <si>
    <t>23103</t>
  </si>
  <si>
    <t>JINGLE BELL HEART DECORATION</t>
  </si>
  <si>
    <t>23299</t>
  </si>
  <si>
    <t xml:space="preserve">FOOD COVER WITH BEADS SET 2 </t>
  </si>
  <si>
    <t>CLASSIC GLASS COOKIE JAR</t>
  </si>
  <si>
    <t>23148</t>
  </si>
  <si>
    <t>MINIATURE ANTIQUE ROSE HOOK IVORY</t>
  </si>
  <si>
    <t>23161</t>
  </si>
  <si>
    <t>REGENCY CAKE FORK</t>
  </si>
  <si>
    <t>23174</t>
  </si>
  <si>
    <t>REGENCY SUGAR BOWL GREEN</t>
  </si>
  <si>
    <t>23082</t>
  </si>
  <si>
    <t xml:space="preserve">SET 6 PAPER TABLE LANTERN HEARTS </t>
  </si>
  <si>
    <t>21467</t>
  </si>
  <si>
    <t>CHERRY CROCHET FOOD COVER</t>
  </si>
  <si>
    <t>23173</t>
  </si>
  <si>
    <t xml:space="preserve">REGENCY TEAPOT ROSES </t>
  </si>
  <si>
    <t>SET 10 NIGHT OWL LIGHTS</t>
  </si>
  <si>
    <t>23112</t>
  </si>
  <si>
    <t>PARISIENNE CURIO CABINET</t>
  </si>
  <si>
    <t>22921</t>
  </si>
  <si>
    <t xml:space="preserve">HERB MARKER CHIVES </t>
  </si>
  <si>
    <t>23130</t>
  </si>
  <si>
    <t>22209</t>
  </si>
  <si>
    <t>WOOD STAMP SET HAPPY BIRTHDAY</t>
  </si>
  <si>
    <t>21106</t>
  </si>
  <si>
    <t xml:space="preserve">CREAM SLICE FLANNEL CHOCOLATE SPOT </t>
  </si>
  <si>
    <t>23444</t>
  </si>
  <si>
    <t>21402</t>
  </si>
  <si>
    <t>RED  EGG  SPOON</t>
  </si>
  <si>
    <t>23075</t>
  </si>
  <si>
    <t>PARLOUR CERAMIC WALL HOOK</t>
  </si>
  <si>
    <t>23090</t>
  </si>
  <si>
    <t>VINTAGE GLASS T-LIGHT HOLDER</t>
  </si>
  <si>
    <t>23302</t>
  </si>
  <si>
    <t>KNEELING MAT HOUSEWORK  DESIGN</t>
  </si>
  <si>
    <t>23138</t>
  </si>
  <si>
    <t>SINGLE WIRE HOOK IVORY HEART</t>
  </si>
  <si>
    <t>23165</t>
  </si>
  <si>
    <t>LARGE CERAMIC TOP STORAGE JAR</t>
  </si>
  <si>
    <t>23064</t>
  </si>
  <si>
    <t xml:space="preserve">CINDERELLA CHANDELIER </t>
  </si>
  <si>
    <t>18094C</t>
  </si>
  <si>
    <t>WHITE AND BLUE CERAMIC OIL BURNER</t>
  </si>
  <si>
    <t>23147</t>
  </si>
  <si>
    <t>SINGLE ANTIQUE ROSE HOOK IVORY</t>
  </si>
  <si>
    <t>85183A</t>
  </si>
  <si>
    <t>CHARLIE &amp; LOLA WASTEPAPER BIN BLUE</t>
  </si>
  <si>
    <t>23088</t>
  </si>
  <si>
    <t>ZINC HEART FLOWER T-LIGHT HOLDER</t>
  </si>
  <si>
    <t>84843</t>
  </si>
  <si>
    <t>WHITE SOAP RACK WITH 2 BOTTLES</t>
  </si>
  <si>
    <t>23280</t>
  </si>
  <si>
    <t xml:space="preserve">FOLDING BUTTERFLY MIRROR HOT PINK </t>
  </si>
  <si>
    <t>20717</t>
  </si>
  <si>
    <t>STRAWBERRY SHOPPER BAG</t>
  </si>
  <si>
    <t>78033</t>
  </si>
  <si>
    <t>FLAG OF ST GEORGE CHAIR</t>
  </si>
  <si>
    <t>CLASSIC CAFE SUGAR DISPENSER</t>
  </si>
  <si>
    <t>23066</t>
  </si>
  <si>
    <t>SMALL DECO JEWELLERY STAND</t>
  </si>
  <si>
    <t>23099</t>
  </si>
  <si>
    <t>FRENCH CARRIAGE LANTERN</t>
  </si>
  <si>
    <t>85114C</t>
  </si>
  <si>
    <t>RED ENCHANTED FOREST PLACEMAT</t>
  </si>
  <si>
    <t>72800B</t>
  </si>
  <si>
    <t xml:space="preserve"> 4 PURPLE FLOCK DINNER CANDLES</t>
  </si>
  <si>
    <t>21162</t>
  </si>
  <si>
    <t xml:space="preserve">TOXIC AREA  DOOR HANGER </t>
  </si>
  <si>
    <t>23300</t>
  </si>
  <si>
    <t xml:space="preserve">GARDENERS KNEELING PAD CUP OF TEA </t>
  </si>
  <si>
    <t>71143</t>
  </si>
  <si>
    <t>22271</t>
  </si>
  <si>
    <t>FELTCRAFT DOLL ROSIE</t>
  </si>
  <si>
    <t>23083</t>
  </si>
  <si>
    <t xml:space="preserve">SET 6 PAPER TABLE LANTERN STARS </t>
  </si>
  <si>
    <t>ASSORTED TUTTI FRUTTI SMALL PURSE</t>
  </si>
  <si>
    <t>71406C</t>
  </si>
  <si>
    <t>BLACK ORANGE SQUEEZER</t>
  </si>
  <si>
    <t>23228</t>
  </si>
  <si>
    <t xml:space="preserve">FILIGREE HEART BIRD WHITE </t>
  </si>
  <si>
    <t>METAL HERB GERDEN CONTAINER</t>
  </si>
  <si>
    <t>23118</t>
  </si>
  <si>
    <t xml:space="preserve">PARISIENNE JEWELLERY DRAWER </t>
  </si>
  <si>
    <t>555156</t>
  </si>
  <si>
    <t>555157</t>
  </si>
  <si>
    <t>555158</t>
  </si>
  <si>
    <t>555159</t>
  </si>
  <si>
    <t>555194</t>
  </si>
  <si>
    <t>555195</t>
  </si>
  <si>
    <t>555198</t>
  </si>
  <si>
    <t>555199</t>
  </si>
  <si>
    <t>555200</t>
  </si>
  <si>
    <t>555201</t>
  </si>
  <si>
    <t>555202</t>
  </si>
  <si>
    <t>555203</t>
  </si>
  <si>
    <t>22912</t>
  </si>
  <si>
    <t>YELLOW COAT RACK PARIS FASHION</t>
  </si>
  <si>
    <t>555207</t>
  </si>
  <si>
    <t>555213</t>
  </si>
  <si>
    <t>555232</t>
  </si>
  <si>
    <t>555233</t>
  </si>
  <si>
    <t>555234</t>
  </si>
  <si>
    <t>555240</t>
  </si>
  <si>
    <t>555241</t>
  </si>
  <si>
    <t>555242</t>
  </si>
  <si>
    <t>555243</t>
  </si>
  <si>
    <t>555245</t>
  </si>
  <si>
    <t>555247</t>
  </si>
  <si>
    <t>555249</t>
  </si>
  <si>
    <t>555250</t>
  </si>
  <si>
    <t>555251</t>
  </si>
  <si>
    <t>555257</t>
  </si>
  <si>
    <t>90059F</t>
  </si>
  <si>
    <t>DIAMANTE HAIR GRIP PACK/2 LT ROSE</t>
  </si>
  <si>
    <t>555259</t>
  </si>
  <si>
    <t>555260</t>
  </si>
  <si>
    <t>555263</t>
  </si>
  <si>
    <t>555264</t>
  </si>
  <si>
    <t>555266</t>
  </si>
  <si>
    <t>555270</t>
  </si>
  <si>
    <t>555275</t>
  </si>
  <si>
    <t>555276</t>
  </si>
  <si>
    <t>555277</t>
  </si>
  <si>
    <t>555278</t>
  </si>
  <si>
    <t>555279</t>
  </si>
  <si>
    <t>555280</t>
  </si>
  <si>
    <t>555281</t>
  </si>
  <si>
    <t>555283</t>
  </si>
  <si>
    <t>555284</t>
  </si>
  <si>
    <t>555285</t>
  </si>
  <si>
    <t>555286</t>
  </si>
  <si>
    <t>555287</t>
  </si>
  <si>
    <t>555289</t>
  </si>
  <si>
    <t>555312</t>
  </si>
  <si>
    <t>555320</t>
  </si>
  <si>
    <t>555321</t>
  </si>
  <si>
    <t>555322</t>
  </si>
  <si>
    <t>555323</t>
  </si>
  <si>
    <t>555324</t>
  </si>
  <si>
    <t>555325</t>
  </si>
  <si>
    <t>555326</t>
  </si>
  <si>
    <t>555327</t>
  </si>
  <si>
    <t>555336</t>
  </si>
  <si>
    <t>555340</t>
  </si>
  <si>
    <t>555343</t>
  </si>
  <si>
    <t>555344</t>
  </si>
  <si>
    <t>555347</t>
  </si>
  <si>
    <t>555348</t>
  </si>
  <si>
    <t>555349</t>
  </si>
  <si>
    <t>555350</t>
  </si>
  <si>
    <t>555351</t>
  </si>
  <si>
    <t>23275</t>
  </si>
  <si>
    <t>SET OF 3 HANGING OWLS OLLIE BEAK</t>
  </si>
  <si>
    <t>555352</t>
  </si>
  <si>
    <t>555353</t>
  </si>
  <si>
    <t>555356</t>
  </si>
  <si>
    <t>555359</t>
  </si>
  <si>
    <t>SET OF 36 PAISLEY FLOWER DOILIES</t>
  </si>
  <si>
    <t>555363</t>
  </si>
  <si>
    <t xml:space="preserve">PAPER LANTERN 9 POINT SNOW STAR </t>
  </si>
  <si>
    <t>555367</t>
  </si>
  <si>
    <t>555368</t>
  </si>
  <si>
    <t>555381</t>
  </si>
  <si>
    <t>555382</t>
  </si>
  <si>
    <t>555385</t>
  </si>
  <si>
    <t>555388</t>
  </si>
  <si>
    <t>555389</t>
  </si>
  <si>
    <t>555392</t>
  </si>
  <si>
    <t>23226</t>
  </si>
  <si>
    <t>FILIGREE HEART DAISY WHITE</t>
  </si>
  <si>
    <t>555393</t>
  </si>
  <si>
    <t>555394</t>
  </si>
  <si>
    <t>21291</t>
  </si>
  <si>
    <t xml:space="preserve">SMALL POLKADOT CHOCOLATE GIFT BAG </t>
  </si>
  <si>
    <t>555395</t>
  </si>
  <si>
    <t>555396</t>
  </si>
  <si>
    <t>555397</t>
  </si>
  <si>
    <t>90018A</t>
  </si>
  <si>
    <t>SILVER M.O.P ORBIT DROP EARRINGS</t>
  </si>
  <si>
    <t>555399</t>
  </si>
  <si>
    <t>555400</t>
  </si>
  <si>
    <t>555401</t>
  </si>
  <si>
    <t>555405</t>
  </si>
  <si>
    <t>555406</t>
  </si>
  <si>
    <t>555408</t>
  </si>
  <si>
    <t>555410</t>
  </si>
  <si>
    <t>555412</t>
  </si>
  <si>
    <t>555413</t>
  </si>
  <si>
    <t>555414</t>
  </si>
  <si>
    <t>555415</t>
  </si>
  <si>
    <t>555416</t>
  </si>
  <si>
    <t>555418</t>
  </si>
  <si>
    <t>555419</t>
  </si>
  <si>
    <t>555420</t>
  </si>
  <si>
    <t>555471</t>
  </si>
  <si>
    <t>555472</t>
  </si>
  <si>
    <t>555473</t>
  </si>
  <si>
    <t>555474</t>
  </si>
  <si>
    <t>555476</t>
  </si>
  <si>
    <t>555478</t>
  </si>
  <si>
    <t>555479</t>
  </si>
  <si>
    <t>555485</t>
  </si>
  <si>
    <t>555486</t>
  </si>
  <si>
    <t>555488</t>
  </si>
  <si>
    <t>555489</t>
  </si>
  <si>
    <t>555490</t>
  </si>
  <si>
    <t>555491</t>
  </si>
  <si>
    <t>555492</t>
  </si>
  <si>
    <t>555493</t>
  </si>
  <si>
    <t>555494</t>
  </si>
  <si>
    <t>555495</t>
  </si>
  <si>
    <t>555496</t>
  </si>
  <si>
    <t>555497</t>
  </si>
  <si>
    <t>555498</t>
  </si>
  <si>
    <t>555499</t>
  </si>
  <si>
    <t>555500</t>
  </si>
  <si>
    <t>555501</t>
  </si>
  <si>
    <t>555502</t>
  </si>
  <si>
    <t>555504</t>
  </si>
  <si>
    <t>555507</t>
  </si>
  <si>
    <t>555508</t>
  </si>
  <si>
    <t>555509</t>
  </si>
  <si>
    <t>555510</t>
  </si>
  <si>
    <t>555511</t>
  </si>
  <si>
    <t>555512</t>
  </si>
  <si>
    <t>555513</t>
  </si>
  <si>
    <t>555514</t>
  </si>
  <si>
    <t>555515</t>
  </si>
  <si>
    <t>555516</t>
  </si>
  <si>
    <t>555517</t>
  </si>
  <si>
    <t>555518</t>
  </si>
  <si>
    <t>21576</t>
  </si>
  <si>
    <t>LETS GO SHOPPING COTTON TOTE BAG</t>
  </si>
  <si>
    <t>555519</t>
  </si>
  <si>
    <t>555520</t>
  </si>
  <si>
    <t>555521</t>
  </si>
  <si>
    <t>555522</t>
  </si>
  <si>
    <t>555524</t>
  </si>
  <si>
    <t>555525</t>
  </si>
  <si>
    <t>555526</t>
  </si>
  <si>
    <t>555527</t>
  </si>
  <si>
    <t>555528</t>
  </si>
  <si>
    <t>555530</t>
  </si>
  <si>
    <t>555533</t>
  </si>
  <si>
    <t>555534</t>
  </si>
  <si>
    <t>555535</t>
  </si>
  <si>
    <t>555536</t>
  </si>
  <si>
    <t>555537</t>
  </si>
  <si>
    <t>555538</t>
  </si>
  <si>
    <t>555539</t>
  </si>
  <si>
    <t>555540</t>
  </si>
  <si>
    <t>555541</t>
  </si>
  <si>
    <t>555543</t>
  </si>
  <si>
    <t>555544</t>
  </si>
  <si>
    <t>555545</t>
  </si>
  <si>
    <t>555546</t>
  </si>
  <si>
    <t>555548</t>
  </si>
  <si>
    <t>555549</t>
  </si>
  <si>
    <t>555550</t>
  </si>
  <si>
    <t>555551</t>
  </si>
  <si>
    <t>555552</t>
  </si>
  <si>
    <t>555554</t>
  </si>
  <si>
    <t>555555</t>
  </si>
  <si>
    <t>555556</t>
  </si>
  <si>
    <t>555557</t>
  </si>
  <si>
    <t>555558</t>
  </si>
  <si>
    <t>555559</t>
  </si>
  <si>
    <t>555560</t>
  </si>
  <si>
    <t>555561</t>
  </si>
  <si>
    <t>555562</t>
  </si>
  <si>
    <t>555564</t>
  </si>
  <si>
    <t>555565</t>
  </si>
  <si>
    <t>555566</t>
  </si>
  <si>
    <t>555567</t>
  </si>
  <si>
    <t>555568</t>
  </si>
  <si>
    <t>555570</t>
  </si>
  <si>
    <t>555571</t>
  </si>
  <si>
    <t>555573</t>
  </si>
  <si>
    <t>555575</t>
  </si>
  <si>
    <t>555576</t>
  </si>
  <si>
    <t>555577</t>
  </si>
  <si>
    <t>555578</t>
  </si>
  <si>
    <t>555579</t>
  </si>
  <si>
    <t>555580</t>
  </si>
  <si>
    <t>555581</t>
  </si>
  <si>
    <t>555582</t>
  </si>
  <si>
    <t>23048</t>
  </si>
  <si>
    <t>SET OF 10 LANTERNS FAIRY LIGHT STAR</t>
  </si>
  <si>
    <t>555583</t>
  </si>
  <si>
    <t>22997</t>
  </si>
  <si>
    <t>TRAVEL CARD WALLET UNION JACK</t>
  </si>
  <si>
    <t>555584</t>
  </si>
  <si>
    <t>555585</t>
  </si>
  <si>
    <t>555586</t>
  </si>
  <si>
    <t>555587</t>
  </si>
  <si>
    <t>555588</t>
  </si>
  <si>
    <t>555590</t>
  </si>
  <si>
    <t>555591</t>
  </si>
  <si>
    <t>555592</t>
  </si>
  <si>
    <t>555593</t>
  </si>
  <si>
    <t>555594</t>
  </si>
  <si>
    <t>555601</t>
  </si>
  <si>
    <t>555602</t>
  </si>
  <si>
    <t>555603</t>
  </si>
  <si>
    <t>75172</t>
  </si>
  <si>
    <t>PAINTED SEA SHELL METAL WINDCHIME</t>
  </si>
  <si>
    <t>555604</t>
  </si>
  <si>
    <t>555620</t>
  </si>
  <si>
    <t>555626</t>
  </si>
  <si>
    <t>555627</t>
  </si>
  <si>
    <t>555628</t>
  </si>
  <si>
    <t>555630</t>
  </si>
  <si>
    <t>20984</t>
  </si>
  <si>
    <t>12 PENCILS TALL TUBE POSY</t>
  </si>
  <si>
    <t>555631</t>
  </si>
  <si>
    <t>555632</t>
  </si>
  <si>
    <t>555633</t>
  </si>
  <si>
    <t>555634</t>
  </si>
  <si>
    <t>555635</t>
  </si>
  <si>
    <t>555638</t>
  </si>
  <si>
    <t>555640</t>
  </si>
  <si>
    <t>555642</t>
  </si>
  <si>
    <t>555644</t>
  </si>
  <si>
    <t>555645</t>
  </si>
  <si>
    <t>555646</t>
  </si>
  <si>
    <t>555647</t>
  </si>
  <si>
    <t>555648</t>
  </si>
  <si>
    <t>555649</t>
  </si>
  <si>
    <t>555651</t>
  </si>
  <si>
    <t>555653</t>
  </si>
  <si>
    <t>555654</t>
  </si>
  <si>
    <t>555691</t>
  </si>
  <si>
    <t>555695</t>
  </si>
  <si>
    <t>555701</t>
  </si>
  <si>
    <t>555702</t>
  </si>
  <si>
    <t>555703</t>
  </si>
  <si>
    <t>555704</t>
  </si>
  <si>
    <t>555705</t>
  </si>
  <si>
    <t>555720</t>
  </si>
  <si>
    <t>555722</t>
  </si>
  <si>
    <t>555724</t>
  </si>
  <si>
    <t>555725</t>
  </si>
  <si>
    <t>555728</t>
  </si>
  <si>
    <t>23094</t>
  </si>
  <si>
    <t>LE GRAND TRAY CHIC SET</t>
  </si>
  <si>
    <t>555731</t>
  </si>
  <si>
    <t>555732</t>
  </si>
  <si>
    <t>555733</t>
  </si>
  <si>
    <t>555734</t>
  </si>
  <si>
    <t>555735</t>
  </si>
  <si>
    <t>555736</t>
  </si>
  <si>
    <t>555737</t>
  </si>
  <si>
    <t>555738</t>
  </si>
  <si>
    <t>555740</t>
  </si>
  <si>
    <t>555741</t>
  </si>
  <si>
    <t>555742</t>
  </si>
  <si>
    <t>555743</t>
  </si>
  <si>
    <t>555744</t>
  </si>
  <si>
    <t>555745</t>
  </si>
  <si>
    <t>555746</t>
  </si>
  <si>
    <t>555751</t>
  </si>
  <si>
    <t>555759</t>
  </si>
  <si>
    <t>555798</t>
  </si>
  <si>
    <t>555808</t>
  </si>
  <si>
    <t>555810</t>
  </si>
  <si>
    <t>555813</t>
  </si>
  <si>
    <t>555815</t>
  </si>
  <si>
    <t>555816</t>
  </si>
  <si>
    <t>555817</t>
  </si>
  <si>
    <t>555818</t>
  </si>
  <si>
    <t>555819</t>
  </si>
  <si>
    <t>555820</t>
  </si>
  <si>
    <t>555829</t>
  </si>
  <si>
    <t>555832</t>
  </si>
  <si>
    <t>555834</t>
  </si>
  <si>
    <t>555835</t>
  </si>
  <si>
    <t>555836</t>
  </si>
  <si>
    <t>555839</t>
  </si>
  <si>
    <t>555840</t>
  </si>
  <si>
    <t>555841</t>
  </si>
  <si>
    <t>555842</t>
  </si>
  <si>
    <t>555844</t>
  </si>
  <si>
    <t>555845</t>
  </si>
  <si>
    <t>555846</t>
  </si>
  <si>
    <t>555847</t>
  </si>
  <si>
    <t>555848</t>
  </si>
  <si>
    <t>555849</t>
  </si>
  <si>
    <t>20996</t>
  </si>
  <si>
    <t>JAZZ HEARTS ADDRESS BOOK</t>
  </si>
  <si>
    <t>555850</t>
  </si>
  <si>
    <t>555851</t>
  </si>
  <si>
    <t>555852</t>
  </si>
  <si>
    <t>555853</t>
  </si>
  <si>
    <t>555854</t>
  </si>
  <si>
    <t>21187</t>
  </si>
  <si>
    <t xml:space="preserve">WHITE BELL HONEYCOMB PAPER GARLAND </t>
  </si>
  <si>
    <t>555855</t>
  </si>
  <si>
    <t>555856</t>
  </si>
  <si>
    <t>555857</t>
  </si>
  <si>
    <t>23307</t>
  </si>
  <si>
    <t xml:space="preserve">SET OF 60 PANTRY DESIGN CAKE CASES </t>
  </si>
  <si>
    <t>555859</t>
  </si>
  <si>
    <t>555861</t>
  </si>
  <si>
    <t>555863</t>
  </si>
  <si>
    <t>555865</t>
  </si>
  <si>
    <t>555866</t>
  </si>
  <si>
    <t>22211</t>
  </si>
  <si>
    <t>WOOD STAMP SET FLOWERS</t>
  </si>
  <si>
    <t>555869</t>
  </si>
  <si>
    <t>555870</t>
  </si>
  <si>
    <t>555871</t>
  </si>
  <si>
    <t>555872</t>
  </si>
  <si>
    <t>17136A</t>
  </si>
  <si>
    <t>BLUE STONES ON WIRE FOR CANDLE</t>
  </si>
  <si>
    <t>555875</t>
  </si>
  <si>
    <t>555876</t>
  </si>
  <si>
    <t>555878</t>
  </si>
  <si>
    <t>555884</t>
  </si>
  <si>
    <t>555896</t>
  </si>
  <si>
    <t>555916</t>
  </si>
  <si>
    <t>555917</t>
  </si>
  <si>
    <t>555918</t>
  </si>
  <si>
    <t>555920</t>
  </si>
  <si>
    <t>555921</t>
  </si>
  <si>
    <t>555923</t>
  </si>
  <si>
    <t>555924</t>
  </si>
  <si>
    <t>555925</t>
  </si>
  <si>
    <t>555926</t>
  </si>
  <si>
    <t>555927</t>
  </si>
  <si>
    <t>555929</t>
  </si>
  <si>
    <t>555930</t>
  </si>
  <si>
    <t>555932</t>
  </si>
  <si>
    <t>555934</t>
  </si>
  <si>
    <t>23308</t>
  </si>
  <si>
    <t xml:space="preserve">SET OF 60 VINTAGE LEAF CAKE CASES </t>
  </si>
  <si>
    <t>555938</t>
  </si>
  <si>
    <t>555939</t>
  </si>
  <si>
    <t>555940</t>
  </si>
  <si>
    <t>555942</t>
  </si>
  <si>
    <t>555944</t>
  </si>
  <si>
    <t>555945</t>
  </si>
  <si>
    <t>555946</t>
  </si>
  <si>
    <t>555948</t>
  </si>
  <si>
    <t>555949</t>
  </si>
  <si>
    <t>555950</t>
  </si>
  <si>
    <t>555979</t>
  </si>
  <si>
    <t>556009</t>
  </si>
  <si>
    <t>556010</t>
  </si>
  <si>
    <t>556016</t>
  </si>
  <si>
    <t>556017</t>
  </si>
  <si>
    <t>556018</t>
  </si>
  <si>
    <t>556019</t>
  </si>
  <si>
    <t>556020</t>
  </si>
  <si>
    <t>556021</t>
  </si>
  <si>
    <t>556022</t>
  </si>
  <si>
    <t>23245</t>
  </si>
  <si>
    <t>SET OF 3 REGENCY CAKE TINS</t>
  </si>
  <si>
    <t>556023</t>
  </si>
  <si>
    <t>556032</t>
  </si>
  <si>
    <t>556033</t>
  </si>
  <si>
    <t>556034</t>
  </si>
  <si>
    <t>556035</t>
  </si>
  <si>
    <t>556036</t>
  </si>
  <si>
    <t>556038</t>
  </si>
  <si>
    <t>556039</t>
  </si>
  <si>
    <t>556040</t>
  </si>
  <si>
    <t>556041</t>
  </si>
  <si>
    <t>556042</t>
  </si>
  <si>
    <t>556043</t>
  </si>
  <si>
    <t>22071</t>
  </si>
  <si>
    <t xml:space="preserve">SMALL WHITE RETROSPOT MUG IN BOX </t>
  </si>
  <si>
    <t>556044</t>
  </si>
  <si>
    <t>556045</t>
  </si>
  <si>
    <t>556047</t>
  </si>
  <si>
    <t>556048</t>
  </si>
  <si>
    <t>556049</t>
  </si>
  <si>
    <t>556050</t>
  </si>
  <si>
    <t>WHITE HEARTS WIRE PLANT POT HOLDER</t>
  </si>
  <si>
    <t>556051</t>
  </si>
  <si>
    <t>556052</t>
  </si>
  <si>
    <t>556053</t>
  </si>
  <si>
    <t>556054</t>
  </si>
  <si>
    <t>21391</t>
  </si>
  <si>
    <t>FRENCH LAVENDER SCENT HEART</t>
  </si>
  <si>
    <t>556055</t>
  </si>
  <si>
    <t>556056</t>
  </si>
  <si>
    <t>556058</t>
  </si>
  <si>
    <t>556059</t>
  </si>
  <si>
    <t>556062</t>
  </si>
  <si>
    <t>556063</t>
  </si>
  <si>
    <t>556064</t>
  </si>
  <si>
    <t>556065</t>
  </si>
  <si>
    <t>62086A</t>
  </si>
  <si>
    <t>PINK RETRO BIG FLOWER BAG</t>
  </si>
  <si>
    <t>556066</t>
  </si>
  <si>
    <t>556067</t>
  </si>
  <si>
    <t>556068</t>
  </si>
  <si>
    <t>556070</t>
  </si>
  <si>
    <t>556071</t>
  </si>
  <si>
    <t>556072</t>
  </si>
  <si>
    <t>556073</t>
  </si>
  <si>
    <t>556079</t>
  </si>
  <si>
    <t>556080</t>
  </si>
  <si>
    <t>556081</t>
  </si>
  <si>
    <t>556082</t>
  </si>
  <si>
    <t>556083</t>
  </si>
  <si>
    <t>84509c</t>
  </si>
  <si>
    <t xml:space="preserve">SET OF 4 POLKADOT PLACEMATS </t>
  </si>
  <si>
    <t>556084</t>
  </si>
  <si>
    <t>556085</t>
  </si>
  <si>
    <t>556086</t>
  </si>
  <si>
    <t>556087</t>
  </si>
  <si>
    <t>20622</t>
  </si>
  <si>
    <t xml:space="preserve">VIPPASSPORT COVER </t>
  </si>
  <si>
    <t>556088</t>
  </si>
  <si>
    <t>556089</t>
  </si>
  <si>
    <t>556090</t>
  </si>
  <si>
    <t>556091</t>
  </si>
  <si>
    <t>556092</t>
  </si>
  <si>
    <t>556093</t>
  </si>
  <si>
    <t>556094</t>
  </si>
  <si>
    <t>556095</t>
  </si>
  <si>
    <t>556097</t>
  </si>
  <si>
    <t>556098</t>
  </si>
  <si>
    <t>556099</t>
  </si>
  <si>
    <t>23237</t>
  </si>
  <si>
    <t xml:space="preserve">SET OF 4 KNICK KNACK TINS LEAVES </t>
  </si>
  <si>
    <t>556100</t>
  </si>
  <si>
    <t>556102</t>
  </si>
  <si>
    <t>556103</t>
  </si>
  <si>
    <t>556104</t>
  </si>
  <si>
    <t>556105</t>
  </si>
  <si>
    <t>556106</t>
  </si>
  <si>
    <t>556107</t>
  </si>
  <si>
    <t>556108</t>
  </si>
  <si>
    <t>556109</t>
  </si>
  <si>
    <t>556110</t>
  </si>
  <si>
    <t>556111</t>
  </si>
  <si>
    <t>556112</t>
  </si>
  <si>
    <t>556113</t>
  </si>
  <si>
    <t>556115</t>
  </si>
  <si>
    <t>556116</t>
  </si>
  <si>
    <t>556120</t>
  </si>
  <si>
    <t>556121</t>
  </si>
  <si>
    <t>556125</t>
  </si>
  <si>
    <t>556128</t>
  </si>
  <si>
    <t>23243</t>
  </si>
  <si>
    <t>SET OF TEA COFFEE SUGAR TINS PANTRY</t>
  </si>
  <si>
    <t>556129</t>
  </si>
  <si>
    <t>556130</t>
  </si>
  <si>
    <t>556139</t>
  </si>
  <si>
    <t>556179</t>
  </si>
  <si>
    <t>556181</t>
  </si>
  <si>
    <t>556182</t>
  </si>
  <si>
    <t>556183</t>
  </si>
  <si>
    <t>556184</t>
  </si>
  <si>
    <t>556185</t>
  </si>
  <si>
    <t>23306</t>
  </si>
  <si>
    <t>SET OF 36 DOILIES PANTRY DESIGN</t>
  </si>
  <si>
    <t>556186</t>
  </si>
  <si>
    <t>556187</t>
  </si>
  <si>
    <t>556188</t>
  </si>
  <si>
    <t>556189</t>
  </si>
  <si>
    <t>556190</t>
  </si>
  <si>
    <t>556191</t>
  </si>
  <si>
    <t>556192</t>
  </si>
  <si>
    <t>556193</t>
  </si>
  <si>
    <t>556195</t>
  </si>
  <si>
    <t>556196</t>
  </si>
  <si>
    <t>23236</t>
  </si>
  <si>
    <t>DOILEY BISCUIT TIN</t>
  </si>
  <si>
    <t>556197</t>
  </si>
  <si>
    <t>556198</t>
  </si>
  <si>
    <t>556199</t>
  </si>
  <si>
    <t>556202</t>
  </si>
  <si>
    <t>556204</t>
  </si>
  <si>
    <t>556205</t>
  </si>
  <si>
    <t>556207</t>
  </si>
  <si>
    <t>556208</t>
  </si>
  <si>
    <t>556214</t>
  </si>
  <si>
    <t>556216</t>
  </si>
  <si>
    <t>556218</t>
  </si>
  <si>
    <t>556219</t>
  </si>
  <si>
    <t>556222</t>
  </si>
  <si>
    <t>556228</t>
  </si>
  <si>
    <t>556229</t>
  </si>
  <si>
    <t>556230</t>
  </si>
  <si>
    <t>556231</t>
  </si>
  <si>
    <t>556234</t>
  </si>
  <si>
    <t>90116</t>
  </si>
  <si>
    <t>FRUIT SALAD BAG CHARM</t>
  </si>
  <si>
    <t>556236</t>
  </si>
  <si>
    <t>556237</t>
  </si>
  <si>
    <t>556238</t>
  </si>
  <si>
    <t>23253</t>
  </si>
  <si>
    <t>16 PIECE CUTLERY SET PANTRY DESIGN</t>
  </si>
  <si>
    <t>556239</t>
  </si>
  <si>
    <t>556240</t>
  </si>
  <si>
    <t>556243</t>
  </si>
  <si>
    <t>556244</t>
  </si>
  <si>
    <t>556245</t>
  </si>
  <si>
    <t>556246</t>
  </si>
  <si>
    <t>556247</t>
  </si>
  <si>
    <t>556248</t>
  </si>
  <si>
    <t>556249</t>
  </si>
  <si>
    <t>23041</t>
  </si>
  <si>
    <t>PAPER LANTERN 6 POINT SNOW STAR</t>
  </si>
  <si>
    <t>556252</t>
  </si>
  <si>
    <t>556253</t>
  </si>
  <si>
    <t>556254</t>
  </si>
  <si>
    <t>556255</t>
  </si>
  <si>
    <t>556256</t>
  </si>
  <si>
    <t>556257</t>
  </si>
  <si>
    <t>90152A</t>
  </si>
  <si>
    <t>SILVER/NAT SHELL NECKLACE W PENDANT</t>
  </si>
  <si>
    <t>79051A</t>
  </si>
  <si>
    <t>556263</t>
  </si>
  <si>
    <t>556264</t>
  </si>
  <si>
    <t>556266</t>
  </si>
  <si>
    <t>556267</t>
  </si>
  <si>
    <t>556271</t>
  </si>
  <si>
    <t>556279</t>
  </si>
  <si>
    <t>556280</t>
  </si>
  <si>
    <t>556282</t>
  </si>
  <si>
    <t>556283</t>
  </si>
  <si>
    <t>556284</t>
  </si>
  <si>
    <t>556285</t>
  </si>
  <si>
    <t>556288</t>
  </si>
  <si>
    <t>556290</t>
  </si>
  <si>
    <t>556296</t>
  </si>
  <si>
    <t>556298</t>
  </si>
  <si>
    <t>556302</t>
  </si>
  <si>
    <t>23211</t>
  </si>
  <si>
    <t>RED ROCKING HORSE HAND PAINTED</t>
  </si>
  <si>
    <t>556303</t>
  </si>
  <si>
    <t>556304</t>
  </si>
  <si>
    <t>22944</t>
  </si>
  <si>
    <t>556318</t>
  </si>
  <si>
    <t>22945</t>
  </si>
  <si>
    <t>22922</t>
  </si>
  <si>
    <t>556323</t>
  </si>
  <si>
    <t>556325</t>
  </si>
  <si>
    <t>556329</t>
  </si>
  <si>
    <t>556330</t>
  </si>
  <si>
    <t>556341</t>
  </si>
  <si>
    <t>556365</t>
  </si>
  <si>
    <t>556386</t>
  </si>
  <si>
    <t>556397</t>
  </si>
  <si>
    <t>556408</t>
  </si>
  <si>
    <t>556413</t>
  </si>
  <si>
    <t>556416</t>
  </si>
  <si>
    <t>556417</t>
  </si>
  <si>
    <t>556419</t>
  </si>
  <si>
    <t>556425</t>
  </si>
  <si>
    <t>556426</t>
  </si>
  <si>
    <t>556427</t>
  </si>
  <si>
    <t>556428</t>
  </si>
  <si>
    <t>556429</t>
  </si>
  <si>
    <t>556431</t>
  </si>
  <si>
    <t>556432</t>
  </si>
  <si>
    <t>556433</t>
  </si>
  <si>
    <t>556434</t>
  </si>
  <si>
    <t>556435</t>
  </si>
  <si>
    <t>23227</t>
  </si>
  <si>
    <t xml:space="preserve">FILIGREE HEART BUTTERFLY WHITE </t>
  </si>
  <si>
    <t>556437</t>
  </si>
  <si>
    <t>556439</t>
  </si>
  <si>
    <t>556440</t>
  </si>
  <si>
    <t>556441</t>
  </si>
  <si>
    <t>556442</t>
  </si>
  <si>
    <t>556444</t>
  </si>
  <si>
    <t>PICNIC BASKET WICKER 60 PIECES</t>
  </si>
  <si>
    <t>556446</t>
  </si>
  <si>
    <t>556447</t>
  </si>
  <si>
    <t>556454</t>
  </si>
  <si>
    <t>556455</t>
  </si>
  <si>
    <t>556456</t>
  </si>
  <si>
    <t>556459</t>
  </si>
  <si>
    <t>556460</t>
  </si>
  <si>
    <t>23240</t>
  </si>
  <si>
    <t xml:space="preserve">SET OF 4 KNICK KNACK TINS DOILEY </t>
  </si>
  <si>
    <t>556461</t>
  </si>
  <si>
    <t>556462</t>
  </si>
  <si>
    <t>556464</t>
  </si>
  <si>
    <t>556465</t>
  </si>
  <si>
    <t>ZINC FOLKART SLEIGH BELLS</t>
  </si>
  <si>
    <t>556466</t>
  </si>
  <si>
    <t>556467</t>
  </si>
  <si>
    <t>556468</t>
  </si>
  <si>
    <t>556470</t>
  </si>
  <si>
    <t>556471</t>
  </si>
  <si>
    <t>556472</t>
  </si>
  <si>
    <t>556473</t>
  </si>
  <si>
    <t>556474</t>
  </si>
  <si>
    <t>556475</t>
  </si>
  <si>
    <t>556476</t>
  </si>
  <si>
    <t>556477</t>
  </si>
  <si>
    <t>556478</t>
  </si>
  <si>
    <t>23321</t>
  </si>
  <si>
    <t>SMALL WHITE HEART OF WICKER</t>
  </si>
  <si>
    <t>556479</t>
  </si>
  <si>
    <t>556480</t>
  </si>
  <si>
    <t>556481</t>
  </si>
  <si>
    <t>556482</t>
  </si>
  <si>
    <t>556483</t>
  </si>
  <si>
    <t>556484</t>
  </si>
  <si>
    <t>556485</t>
  </si>
  <si>
    <t>556486</t>
  </si>
  <si>
    <t>556487</t>
  </si>
  <si>
    <t>556488</t>
  </si>
  <si>
    <t>556489</t>
  </si>
  <si>
    <t>23338</t>
  </si>
  <si>
    <t xml:space="preserve">EGG FRYING PAN RED </t>
  </si>
  <si>
    <t>556490</t>
  </si>
  <si>
    <t>556491</t>
  </si>
  <si>
    <t>23263</t>
  </si>
  <si>
    <t>SET OF 3 WOODEN HEART DECORATIONS</t>
  </si>
  <si>
    <t>556492</t>
  </si>
  <si>
    <t>556494</t>
  </si>
  <si>
    <t>556495</t>
  </si>
  <si>
    <t>556496</t>
  </si>
  <si>
    <t>556497</t>
  </si>
  <si>
    <t>556498</t>
  </si>
  <si>
    <t>556499</t>
  </si>
  <si>
    <t>HARDMAN MUG 3 ASSORTED</t>
  </si>
  <si>
    <t>23238</t>
  </si>
  <si>
    <t xml:space="preserve">SET OF 4 KNICK KNACK TINS LONDON </t>
  </si>
  <si>
    <t>23309</t>
  </si>
  <si>
    <t xml:space="preserve">SET OF 60 I LOVE LONDON CAKE CASES </t>
  </si>
  <si>
    <t>23188</t>
  </si>
  <si>
    <t>VINTAGE  2 METER FOLDING RULER</t>
  </si>
  <si>
    <t>23239</t>
  </si>
  <si>
    <t>SET OF 4 KNICK KNACK TINS POPPIES</t>
  </si>
  <si>
    <t>23229</t>
  </si>
  <si>
    <t xml:space="preserve">VINTAGE DONKEY TAIL GAME </t>
  </si>
  <si>
    <t>23032</t>
  </si>
  <si>
    <t>DRAWER KNOB CRACKLE GLAZE IVORY</t>
  </si>
  <si>
    <t>23012</t>
  </si>
  <si>
    <t>GLASS APOTHECARY BOTTLE PERFUME</t>
  </si>
  <si>
    <t>23092</t>
  </si>
  <si>
    <t>LARGE ANTIQUE WHITE PHOTO FRAME</t>
  </si>
  <si>
    <t>VINTAGE CARAVAN GIFT WRAP</t>
  </si>
  <si>
    <t>23031</t>
  </si>
  <si>
    <t>DRAWER KNOB CRACKLE GLAZE PINK</t>
  </si>
  <si>
    <t>23322</t>
  </si>
  <si>
    <t>LARGE WHITE HEART OF WICKER</t>
  </si>
  <si>
    <t>23113</t>
  </si>
  <si>
    <t>23244</t>
  </si>
  <si>
    <t>ROUND STORAGE TIN VINTAGE LEAF</t>
  </si>
  <si>
    <t>23120</t>
  </si>
  <si>
    <t>PACK OF 6 SMALL FRUIT STRAWS</t>
  </si>
  <si>
    <t>23241</t>
  </si>
  <si>
    <t>TREASURE TIN GYMKHANA DESIGN</t>
  </si>
  <si>
    <t>23122</t>
  </si>
  <si>
    <t>PARTY CHARMS 50 PIECES</t>
  </si>
  <si>
    <t>23121</t>
  </si>
  <si>
    <t>PACK OF 6 COCKTAIL PARASOL STRAWS</t>
  </si>
  <si>
    <t>21984</t>
  </si>
  <si>
    <t xml:space="preserve">PACK OF 12 PINK PAISLEY TISSUES </t>
  </si>
  <si>
    <t xml:space="preserve">SET 2 TEA TOWELS I LOVE LONDON </t>
  </si>
  <si>
    <t>23252</t>
  </si>
  <si>
    <t xml:space="preserve">VINTAGE RED ENAMEL TRIM JUG </t>
  </si>
  <si>
    <t>23251</t>
  </si>
  <si>
    <t xml:space="preserve">VINTAGE RED ENAMEL TRIM MUG </t>
  </si>
  <si>
    <t>FRIDGE MAGNETS US DINER ASSORTED</t>
  </si>
  <si>
    <t>23014</t>
  </si>
  <si>
    <t>GLASS APOTHECARY BOTTLE ELIXIR</t>
  </si>
  <si>
    <t>22608</t>
  </si>
  <si>
    <t xml:space="preserve">PENS ASSORTED FUNKY JEWELED </t>
  </si>
  <si>
    <t>23343</t>
  </si>
  <si>
    <t xml:space="preserve">JUMBO BAG VINTAGE CHRISTMAS </t>
  </si>
  <si>
    <t>21243</t>
  </si>
  <si>
    <t xml:space="preserve">PINK  POLKADOT PLATE </t>
  </si>
  <si>
    <t>16219</t>
  </si>
  <si>
    <t>HOUSE SHAPE PENCIL SHARPENER</t>
  </si>
  <si>
    <t>23242</t>
  </si>
  <si>
    <t xml:space="preserve">TREASURE TIN BUFFALO BILL </t>
  </si>
  <si>
    <t>23286</t>
  </si>
  <si>
    <t>BLUE VINTAGE SPOT BEAKER</t>
  </si>
  <si>
    <t>POPCORN HOLDER</t>
  </si>
  <si>
    <t>Next Day Carriage</t>
  </si>
  <si>
    <t>21706</t>
  </si>
  <si>
    <t>FOLDING UMBRELLA RED/WHITE POLKADOT</t>
  </si>
  <si>
    <t>23198</t>
  </si>
  <si>
    <t>PANTRY MAGNETIC  SHOPPING LIST</t>
  </si>
  <si>
    <t>23027</t>
  </si>
  <si>
    <t>DRAWER KNOB VINTAGE GLASS HEXAGON</t>
  </si>
  <si>
    <t>23337</t>
  </si>
  <si>
    <t xml:space="preserve">EGG FRYING PAN MINT </t>
  </si>
  <si>
    <t>23131</t>
  </si>
  <si>
    <t>MISTLETOE HEART WREATH CREAM</t>
  </si>
  <si>
    <t>23028</t>
  </si>
  <si>
    <t>DRAWER KNOB CRACKLE GLAZE BLUE</t>
  </si>
  <si>
    <t>23119</t>
  </si>
  <si>
    <t xml:space="preserve">PACK OF 6 LARGE FRUIT STRAWS </t>
  </si>
  <si>
    <t>22596</t>
  </si>
  <si>
    <t>CHRISTMAS STAR WISH LIST CHALKBOARD</t>
  </si>
  <si>
    <t>23287</t>
  </si>
  <si>
    <t>RED VINTAGE SPOT BEAKER</t>
  </si>
  <si>
    <t>35001G</t>
  </si>
  <si>
    <t>HAND OPEN SHAPE GOLD</t>
  </si>
  <si>
    <t>84876B</t>
  </si>
  <si>
    <t>23017</t>
  </si>
  <si>
    <t>APOTHECARY MEASURING JAR</t>
  </si>
  <si>
    <t>20618</t>
  </si>
  <si>
    <t xml:space="preserve">QUEEN OF THE SKIES PASSPORT COVER </t>
  </si>
  <si>
    <t>23153</t>
  </si>
  <si>
    <t>ZINC SWEETHEART WIRE LETTER RACK</t>
  </si>
  <si>
    <t>22163</t>
  </si>
  <si>
    <t>21145</t>
  </si>
  <si>
    <t>21817</t>
  </si>
  <si>
    <t>23025</t>
  </si>
  <si>
    <t>DRAWER KNOB VINTAGE GLASS BALL</t>
  </si>
  <si>
    <t>23235</t>
  </si>
  <si>
    <t>STORAGE TIN VINTAGE LEAF</t>
  </si>
  <si>
    <t>23197</t>
  </si>
  <si>
    <t>SKETCHBOOK MAGNETIC SHOPPING LIST</t>
  </si>
  <si>
    <t>558638</t>
  </si>
  <si>
    <t>558641</t>
  </si>
  <si>
    <t>558642</t>
  </si>
  <si>
    <t>558643</t>
  </si>
  <si>
    <t>558647</t>
  </si>
  <si>
    <t>558653</t>
  </si>
  <si>
    <t>558671</t>
  </si>
  <si>
    <t>558679</t>
  </si>
  <si>
    <t>558680</t>
  </si>
  <si>
    <t>558681</t>
  </si>
  <si>
    <t>558682</t>
  </si>
  <si>
    <t>558683</t>
  </si>
  <si>
    <t>558685</t>
  </si>
  <si>
    <t>558686</t>
  </si>
  <si>
    <t>558696</t>
  </si>
  <si>
    <t>558697</t>
  </si>
  <si>
    <t>90122B</t>
  </si>
  <si>
    <t>JADE CRYSTAL+GLASS BRACELET</t>
  </si>
  <si>
    <t>23079</t>
  </si>
  <si>
    <t xml:space="preserve">TOADSTOOL BEDSIDE LIGHT </t>
  </si>
  <si>
    <t>558700</t>
  </si>
  <si>
    <t>558701</t>
  </si>
  <si>
    <t>23315</t>
  </si>
  <si>
    <t>IVORY REFECTORY CLOCK</t>
  </si>
  <si>
    <t>558702</t>
  </si>
  <si>
    <t>558703</t>
  </si>
  <si>
    <t>558704</t>
  </si>
  <si>
    <t>558705</t>
  </si>
  <si>
    <t>558706</t>
  </si>
  <si>
    <t>558707</t>
  </si>
  <si>
    <t>558708</t>
  </si>
  <si>
    <t>558709</t>
  </si>
  <si>
    <t>558710</t>
  </si>
  <si>
    <t>RETRO PILL BOX , REVOLUTIONARY</t>
  </si>
  <si>
    <t>558711</t>
  </si>
  <si>
    <t>558713</t>
  </si>
  <si>
    <t>558714</t>
  </si>
  <si>
    <t>558715</t>
  </si>
  <si>
    <t>558718</t>
  </si>
  <si>
    <t>558719</t>
  </si>
  <si>
    <t>558720</t>
  </si>
  <si>
    <t>558721</t>
  </si>
  <si>
    <t>558725</t>
  </si>
  <si>
    <t>558729</t>
  </si>
  <si>
    <t>558731</t>
  </si>
  <si>
    <t>558734</t>
  </si>
  <si>
    <t>558737</t>
  </si>
  <si>
    <t>558738</t>
  </si>
  <si>
    <t>558740</t>
  </si>
  <si>
    <t>558746</t>
  </si>
  <si>
    <t>558747</t>
  </si>
  <si>
    <t>558748</t>
  </si>
  <si>
    <t>22566</t>
  </si>
  <si>
    <t>FELTCRAFT HAIRBAND PINK AND PURPLE</t>
  </si>
  <si>
    <t>558749</t>
  </si>
  <si>
    <t>558750</t>
  </si>
  <si>
    <t>558751</t>
  </si>
  <si>
    <t>558752</t>
  </si>
  <si>
    <t>558754</t>
  </si>
  <si>
    <t>558755</t>
  </si>
  <si>
    <t>558756</t>
  </si>
  <si>
    <t>558757</t>
  </si>
  <si>
    <t>558758</t>
  </si>
  <si>
    <t>558759</t>
  </si>
  <si>
    <t>558760</t>
  </si>
  <si>
    <t>558761</t>
  </si>
  <si>
    <t>558762</t>
  </si>
  <si>
    <t>558763</t>
  </si>
  <si>
    <t>558765</t>
  </si>
  <si>
    <t>ANTIQUE GLASS PLACE SETTING</t>
  </si>
  <si>
    <t>558766</t>
  </si>
  <si>
    <t>558767</t>
  </si>
  <si>
    <t>558768</t>
  </si>
  <si>
    <t>558769</t>
  </si>
  <si>
    <t>90058B</t>
  </si>
  <si>
    <t xml:space="preserve">CRYSTAL STUD EARRINGS ASSORTED COL </t>
  </si>
  <si>
    <t>558770</t>
  </si>
  <si>
    <t>84877D</t>
  </si>
  <si>
    <t>BLUE ROUND COMPACT MIRROR</t>
  </si>
  <si>
    <t>558771</t>
  </si>
  <si>
    <t>558772</t>
  </si>
  <si>
    <t>558773</t>
  </si>
  <si>
    <t>558774</t>
  </si>
  <si>
    <t>558775</t>
  </si>
  <si>
    <t>558776</t>
  </si>
  <si>
    <t>558777</t>
  </si>
  <si>
    <t>558778</t>
  </si>
  <si>
    <t>558779</t>
  </si>
  <si>
    <t>558808</t>
  </si>
  <si>
    <t>558809</t>
  </si>
  <si>
    <t>558810</t>
  </si>
  <si>
    <t>558811</t>
  </si>
  <si>
    <t>558812</t>
  </si>
  <si>
    <t>558814</t>
  </si>
  <si>
    <t>TEATIME FUNKY FLOWER BACKPACK FOR 2</t>
  </si>
  <si>
    <t>558835</t>
  </si>
  <si>
    <t>558837</t>
  </si>
  <si>
    <t>558860</t>
  </si>
  <si>
    <t>85216</t>
  </si>
  <si>
    <t>ASSORTED CAKES FRIDGE MAGNETS</t>
  </si>
  <si>
    <t>558861</t>
  </si>
  <si>
    <t>23268</t>
  </si>
  <si>
    <t>SET OF 2 CERAMIC CHRISTMAS REINDEER</t>
  </si>
  <si>
    <t>558862</t>
  </si>
  <si>
    <t>23020</t>
  </si>
  <si>
    <t>GLASS  SONGBIRD STORAGE JAR</t>
  </si>
  <si>
    <t>558863</t>
  </si>
  <si>
    <t>558867</t>
  </si>
  <si>
    <t>558868</t>
  </si>
  <si>
    <t>558869</t>
  </si>
  <si>
    <t>558870</t>
  </si>
  <si>
    <t>558872</t>
  </si>
  <si>
    <t>558873</t>
  </si>
  <si>
    <t>558874</t>
  </si>
  <si>
    <t>558875</t>
  </si>
  <si>
    <t>558876</t>
  </si>
  <si>
    <t>558877</t>
  </si>
  <si>
    <t>558878</t>
  </si>
  <si>
    <t>558879</t>
  </si>
  <si>
    <t>558880</t>
  </si>
  <si>
    <t>558885</t>
  </si>
  <si>
    <t>558886</t>
  </si>
  <si>
    <t>DOORKNOB CRACKED GLAZE PINK</t>
  </si>
  <si>
    <t>558887</t>
  </si>
  <si>
    <t>558888</t>
  </si>
  <si>
    <t>558891</t>
  </si>
  <si>
    <t>558892</t>
  </si>
  <si>
    <t>558893</t>
  </si>
  <si>
    <t>23125</t>
  </si>
  <si>
    <t>6PC WOOD PLATE SET DISPOSABLE</t>
  </si>
  <si>
    <t>558894</t>
  </si>
  <si>
    <t>558896</t>
  </si>
  <si>
    <t>558900</t>
  </si>
  <si>
    <t>558902</t>
  </si>
  <si>
    <t>558904</t>
  </si>
  <si>
    <t>558906</t>
  </si>
  <si>
    <t>558908</t>
  </si>
  <si>
    <t>558909</t>
  </si>
  <si>
    <t>558910</t>
  </si>
  <si>
    <t>558911</t>
  </si>
  <si>
    <t>558912</t>
  </si>
  <si>
    <t>72127</t>
  </si>
  <si>
    <t xml:space="preserve">COLUMBIAN CANDLE ROUND </t>
  </si>
  <si>
    <t>558916</t>
  </si>
  <si>
    <t>558917</t>
  </si>
  <si>
    <t>558918</t>
  </si>
  <si>
    <t>558919</t>
  </si>
  <si>
    <t>558920</t>
  </si>
  <si>
    <t>558921</t>
  </si>
  <si>
    <t>558922</t>
  </si>
  <si>
    <t>558923</t>
  </si>
  <si>
    <t>558924</t>
  </si>
  <si>
    <t>558925</t>
  </si>
  <si>
    <t>558926</t>
  </si>
  <si>
    <t>558927</t>
  </si>
  <si>
    <t>558933</t>
  </si>
  <si>
    <t>558959</t>
  </si>
  <si>
    <t>558963</t>
  </si>
  <si>
    <t>558964</t>
  </si>
  <si>
    <t>558970</t>
  </si>
  <si>
    <t>23085</t>
  </si>
  <si>
    <t xml:space="preserve">ANTIQUE SILVER BAUBLE LAMP  </t>
  </si>
  <si>
    <t>558990</t>
  </si>
  <si>
    <t>558991</t>
  </si>
  <si>
    <t>558992</t>
  </si>
  <si>
    <t>558993</t>
  </si>
  <si>
    <t>558994</t>
  </si>
  <si>
    <t>558995</t>
  </si>
  <si>
    <t>23250</t>
  </si>
  <si>
    <t xml:space="preserve">VINTAGE RED TRIM ENAMEL BOWL </t>
  </si>
  <si>
    <t>558996</t>
  </si>
  <si>
    <t>558999</t>
  </si>
  <si>
    <t>559000</t>
  </si>
  <si>
    <t>559001</t>
  </si>
  <si>
    <t>559002</t>
  </si>
  <si>
    <t>23341</t>
  </si>
  <si>
    <t>PINK DINER WALL CLOCK</t>
  </si>
  <si>
    <t>559005</t>
  </si>
  <si>
    <t>559006</t>
  </si>
  <si>
    <t>559009</t>
  </si>
  <si>
    <t>23047</t>
  </si>
  <si>
    <t>PAPER LANTERN 5 POINT SEQUIN STAR</t>
  </si>
  <si>
    <t>559011</t>
  </si>
  <si>
    <t>559013</t>
  </si>
  <si>
    <t>559014</t>
  </si>
  <si>
    <t>559015</t>
  </si>
  <si>
    <t>559016</t>
  </si>
  <si>
    <t>559017</t>
  </si>
  <si>
    <t>559018</t>
  </si>
  <si>
    <t>559020</t>
  </si>
  <si>
    <t>23215</t>
  </si>
  <si>
    <t>JINGLE BELL HEART ANTIQUE SILVER</t>
  </si>
  <si>
    <t>559021</t>
  </si>
  <si>
    <t>559023</t>
  </si>
  <si>
    <t>559024</t>
  </si>
  <si>
    <t>21509</t>
  </si>
  <si>
    <t xml:space="preserve">COWBOYS AND INDIANS BIRTHDAY CARD </t>
  </si>
  <si>
    <t>559025</t>
  </si>
  <si>
    <t>559026</t>
  </si>
  <si>
    <t>559027</t>
  </si>
  <si>
    <t>559028</t>
  </si>
  <si>
    <t>559029</t>
  </si>
  <si>
    <t>559032</t>
  </si>
  <si>
    <t>559034</t>
  </si>
  <si>
    <t>559035</t>
  </si>
  <si>
    <t>559038</t>
  </si>
  <si>
    <t>559039</t>
  </si>
  <si>
    <t>559040</t>
  </si>
  <si>
    <t>559041</t>
  </si>
  <si>
    <t>559042</t>
  </si>
  <si>
    <t>559043</t>
  </si>
  <si>
    <t>559044</t>
  </si>
  <si>
    <t>559045</t>
  </si>
  <si>
    <t>559046</t>
  </si>
  <si>
    <t>559047</t>
  </si>
  <si>
    <t>559048</t>
  </si>
  <si>
    <t>559050</t>
  </si>
  <si>
    <t>559051</t>
  </si>
  <si>
    <t>559052</t>
  </si>
  <si>
    <t>559055</t>
  </si>
  <si>
    <t>21725</t>
  </si>
  <si>
    <t>SWEETIES  STICKERS</t>
  </si>
  <si>
    <t>559056</t>
  </si>
  <si>
    <t>559057</t>
  </si>
  <si>
    <t>559060</t>
  </si>
  <si>
    <t>559061</t>
  </si>
  <si>
    <t>559062</t>
  </si>
  <si>
    <t>559063</t>
  </si>
  <si>
    <t>559064</t>
  </si>
  <si>
    <t>23196</t>
  </si>
  <si>
    <t>RETRO LEAVES MAGNETIC NOTEPAD</t>
  </si>
  <si>
    <t>559068</t>
  </si>
  <si>
    <t>46138B</t>
  </si>
  <si>
    <t xml:space="preserve">BLUE CHENILLE SHAGGY CUSHION COVER </t>
  </si>
  <si>
    <t>559070</t>
  </si>
  <si>
    <t>559091</t>
  </si>
  <si>
    <t>559092</t>
  </si>
  <si>
    <t>559095</t>
  </si>
  <si>
    <t>559096</t>
  </si>
  <si>
    <t>559097</t>
  </si>
  <si>
    <t>559098</t>
  </si>
  <si>
    <t>559106</t>
  </si>
  <si>
    <t>559107</t>
  </si>
  <si>
    <t>559108</t>
  </si>
  <si>
    <t>559109</t>
  </si>
  <si>
    <t>559110</t>
  </si>
  <si>
    <t>559111</t>
  </si>
  <si>
    <t>559112</t>
  </si>
  <si>
    <t>559113</t>
  </si>
  <si>
    <t>559120</t>
  </si>
  <si>
    <t>559121</t>
  </si>
  <si>
    <t>559122</t>
  </si>
  <si>
    <t>559123</t>
  </si>
  <si>
    <t>559124</t>
  </si>
  <si>
    <t>559125</t>
  </si>
  <si>
    <t>559126</t>
  </si>
  <si>
    <t>559127</t>
  </si>
  <si>
    <t>559128</t>
  </si>
  <si>
    <t>559129</t>
  </si>
  <si>
    <t>559130</t>
  </si>
  <si>
    <t>559131</t>
  </si>
  <si>
    <t>559132</t>
  </si>
  <si>
    <t>559133</t>
  </si>
  <si>
    <t>559137</t>
  </si>
  <si>
    <t>559138</t>
  </si>
  <si>
    <t>559139</t>
  </si>
  <si>
    <t>559141</t>
  </si>
  <si>
    <t>559142</t>
  </si>
  <si>
    <t>559143</t>
  </si>
  <si>
    <t>559144</t>
  </si>
  <si>
    <t>559146</t>
  </si>
  <si>
    <t>559150</t>
  </si>
  <si>
    <t>559151</t>
  </si>
  <si>
    <t>559152</t>
  </si>
  <si>
    <t>559153</t>
  </si>
  <si>
    <t>559154</t>
  </si>
  <si>
    <t>559155</t>
  </si>
  <si>
    <t>559156</t>
  </si>
  <si>
    <t>559157</t>
  </si>
  <si>
    <t>559158</t>
  </si>
  <si>
    <t>559160</t>
  </si>
  <si>
    <t>559161</t>
  </si>
  <si>
    <t>559162</t>
  </si>
  <si>
    <t>559163</t>
  </si>
  <si>
    <t>559164</t>
  </si>
  <si>
    <t>559165</t>
  </si>
  <si>
    <t>559166</t>
  </si>
  <si>
    <t>559167</t>
  </si>
  <si>
    <t>559168</t>
  </si>
  <si>
    <t>559169</t>
  </si>
  <si>
    <t>559170</t>
  </si>
  <si>
    <t>559171</t>
  </si>
  <si>
    <t>559172</t>
  </si>
  <si>
    <t>559174</t>
  </si>
  <si>
    <t>559185</t>
  </si>
  <si>
    <t>559199</t>
  </si>
  <si>
    <t>559200</t>
  </si>
  <si>
    <t>559201</t>
  </si>
  <si>
    <t>559202</t>
  </si>
  <si>
    <t>559203</t>
  </si>
  <si>
    <t>559204</t>
  </si>
  <si>
    <t>559205</t>
  </si>
  <si>
    <t>559206</t>
  </si>
  <si>
    <t>559237</t>
  </si>
  <si>
    <t>SET OF 4 KNICK KNACK TINS LEAF</t>
  </si>
  <si>
    <t>559254</t>
  </si>
  <si>
    <t>23029</t>
  </si>
  <si>
    <t>DRAWER KNOB CRACKLE GLAZE GREEN</t>
  </si>
  <si>
    <t>559255</t>
  </si>
  <si>
    <t>559256</t>
  </si>
  <si>
    <t>559289</t>
  </si>
  <si>
    <t>559293</t>
  </si>
  <si>
    <t>559296</t>
  </si>
  <si>
    <t>23001</t>
  </si>
  <si>
    <t>TRAVEL CARD WALLET DOTCOMGIFTSHOP</t>
  </si>
  <si>
    <t>559297</t>
  </si>
  <si>
    <t>85071B</t>
  </si>
  <si>
    <t>RED CHARLIE+LOLA PERSONAL DOORSIGN</t>
  </si>
  <si>
    <t>559299</t>
  </si>
  <si>
    <t>559301</t>
  </si>
  <si>
    <t>559302</t>
  </si>
  <si>
    <t>559304</t>
  </si>
  <si>
    <t>559305</t>
  </si>
  <si>
    <t>37475</t>
  </si>
  <si>
    <t>SET/4 COLOURFUL MIXING BOWLS</t>
  </si>
  <si>
    <t>559306</t>
  </si>
  <si>
    <t>559307</t>
  </si>
  <si>
    <t>559308</t>
  </si>
  <si>
    <t>559310</t>
  </si>
  <si>
    <t>559311</t>
  </si>
  <si>
    <t>559312</t>
  </si>
  <si>
    <t>559313</t>
  </si>
  <si>
    <t>559315</t>
  </si>
  <si>
    <t>559317</t>
  </si>
  <si>
    <t>559318</t>
  </si>
  <si>
    <t>559319</t>
  </si>
  <si>
    <t>559320</t>
  </si>
  <si>
    <t>71101E</t>
  </si>
  <si>
    <t xml:space="preserve">STANDING FAIRY POLE SUPPORT </t>
  </si>
  <si>
    <t>559321</t>
  </si>
  <si>
    <t>559322</t>
  </si>
  <si>
    <t>559323</t>
  </si>
  <si>
    <t>559324</t>
  </si>
  <si>
    <t>559325</t>
  </si>
  <si>
    <t>559326</t>
  </si>
  <si>
    <t>559327</t>
  </si>
  <si>
    <t>559328</t>
  </si>
  <si>
    <t>559329</t>
  </si>
  <si>
    <t>559330</t>
  </si>
  <si>
    <t>22674</t>
  </si>
  <si>
    <t>FRENCH TOILET SIGN BLUE METAL</t>
  </si>
  <si>
    <t>559331</t>
  </si>
  <si>
    <t>559332</t>
  </si>
  <si>
    <t>559333</t>
  </si>
  <si>
    <t>559335</t>
  </si>
  <si>
    <t>559336</t>
  </si>
  <si>
    <t>559337</t>
  </si>
  <si>
    <t>559338</t>
  </si>
  <si>
    <t>559339</t>
  </si>
  <si>
    <t>559340</t>
  </si>
  <si>
    <t>559341</t>
  </si>
  <si>
    <t>559342</t>
  </si>
  <si>
    <t>559343</t>
  </si>
  <si>
    <t>559346</t>
  </si>
  <si>
    <t>47594A</t>
  </si>
  <si>
    <t>CAROUSEL DESIGN WASHBAG</t>
  </si>
  <si>
    <t>559349</t>
  </si>
  <si>
    <t>559350</t>
  </si>
  <si>
    <t>559352</t>
  </si>
  <si>
    <t>90205C</t>
  </si>
  <si>
    <t>LARGE CRYSTAL DIAMANTE HAIRSLIDE</t>
  </si>
  <si>
    <t>559353</t>
  </si>
  <si>
    <t>559354</t>
  </si>
  <si>
    <t>559355</t>
  </si>
  <si>
    <t>559356</t>
  </si>
  <si>
    <t>559357</t>
  </si>
  <si>
    <t>559358</t>
  </si>
  <si>
    <t>559359</t>
  </si>
  <si>
    <t>559360</t>
  </si>
  <si>
    <t>559361</t>
  </si>
  <si>
    <t>559363</t>
  </si>
  <si>
    <t>559364</t>
  </si>
  <si>
    <t>559366</t>
  </si>
  <si>
    <t>559367</t>
  </si>
  <si>
    <t>559368</t>
  </si>
  <si>
    <t>559369</t>
  </si>
  <si>
    <t>559370</t>
  </si>
  <si>
    <t>559371</t>
  </si>
  <si>
    <t>559401</t>
  </si>
  <si>
    <t>559419</t>
  </si>
  <si>
    <t>559420</t>
  </si>
  <si>
    <t>559424</t>
  </si>
  <si>
    <t>559436</t>
  </si>
  <si>
    <t>559455</t>
  </si>
  <si>
    <t>559456</t>
  </si>
  <si>
    <t>559457</t>
  </si>
  <si>
    <t>559458</t>
  </si>
  <si>
    <t>559459</t>
  </si>
  <si>
    <t>559460</t>
  </si>
  <si>
    <t>559462</t>
  </si>
  <si>
    <t>559463</t>
  </si>
  <si>
    <t>559464</t>
  </si>
  <si>
    <t>559465</t>
  </si>
  <si>
    <t>559466</t>
  </si>
  <si>
    <t>21208</t>
  </si>
  <si>
    <t>PASTEL COLOUR HONEYCOMB FAN</t>
  </si>
  <si>
    <t>559469</t>
  </si>
  <si>
    <t>559471</t>
  </si>
  <si>
    <t>559472</t>
  </si>
  <si>
    <t>559477</t>
  </si>
  <si>
    <t>559488</t>
  </si>
  <si>
    <t>559489</t>
  </si>
  <si>
    <t>559490</t>
  </si>
  <si>
    <t>559491</t>
  </si>
  <si>
    <t>559492</t>
  </si>
  <si>
    <t>559493</t>
  </si>
  <si>
    <t>559494</t>
  </si>
  <si>
    <t>559496</t>
  </si>
  <si>
    <t>559497</t>
  </si>
  <si>
    <t>559499</t>
  </si>
  <si>
    <t>559501</t>
  </si>
  <si>
    <t>559504</t>
  </si>
  <si>
    <t>559505</t>
  </si>
  <si>
    <t>559506</t>
  </si>
  <si>
    <t>559507</t>
  </si>
  <si>
    <t>559508</t>
  </si>
  <si>
    <t>559509</t>
  </si>
  <si>
    <t>17038</t>
  </si>
  <si>
    <t>PORCELAIN BUDAH INCENSE HOLDER</t>
  </si>
  <si>
    <t>559510</t>
  </si>
  <si>
    <t>559511</t>
  </si>
  <si>
    <t>559512</t>
  </si>
  <si>
    <t>559513</t>
  </si>
  <si>
    <t>559514</t>
  </si>
  <si>
    <t>559515</t>
  </si>
  <si>
    <t>559516</t>
  </si>
  <si>
    <t>559517</t>
  </si>
  <si>
    <t>559518</t>
  </si>
  <si>
    <t>559519</t>
  </si>
  <si>
    <t>559520</t>
  </si>
  <si>
    <t>90122A</t>
  </si>
  <si>
    <t>PINK CRYSTAL+GLASS BRACELET</t>
  </si>
  <si>
    <t>559522</t>
  </si>
  <si>
    <t>559523</t>
  </si>
  <si>
    <t>559524</t>
  </si>
  <si>
    <t>559525</t>
  </si>
  <si>
    <t>559526</t>
  </si>
  <si>
    <t>559527</t>
  </si>
  <si>
    <t>559528</t>
  </si>
  <si>
    <t>559529</t>
  </si>
  <si>
    <t>559532</t>
  </si>
  <si>
    <t>559535</t>
  </si>
  <si>
    <t>559536</t>
  </si>
  <si>
    <t>559537</t>
  </si>
  <si>
    <t>559538</t>
  </si>
  <si>
    <t>559539</t>
  </si>
  <si>
    <t>21850</t>
  </si>
  <si>
    <t>BLUE  DIAMANTE PEN IN GIFT BOX</t>
  </si>
  <si>
    <t>559541</t>
  </si>
  <si>
    <t>559542</t>
  </si>
  <si>
    <t>559543</t>
  </si>
  <si>
    <t>559544</t>
  </si>
  <si>
    <t>559545</t>
  </si>
  <si>
    <t>559546</t>
  </si>
  <si>
    <t>559547</t>
  </si>
  <si>
    <t>559548</t>
  </si>
  <si>
    <t>44236</t>
  </si>
  <si>
    <t>PINK/PURPLE CIRCLE CURTAIN</t>
  </si>
  <si>
    <t>559549</t>
  </si>
  <si>
    <t>559550</t>
  </si>
  <si>
    <t>559551</t>
  </si>
  <si>
    <t>84192</t>
  </si>
  <si>
    <t xml:space="preserve">ASSORTED COLOUR METAL CAT </t>
  </si>
  <si>
    <t>559552</t>
  </si>
  <si>
    <t>559553</t>
  </si>
  <si>
    <t>23216</t>
  </si>
  <si>
    <t>LAUREL HEART ANTIQUE GOLD</t>
  </si>
  <si>
    <t>559554</t>
  </si>
  <si>
    <t>559555</t>
  </si>
  <si>
    <t>559556</t>
  </si>
  <si>
    <t>559605</t>
  </si>
  <si>
    <t>21307</t>
  </si>
  <si>
    <t>SET/4 BUTTERFLY MIRROR MAGNETS</t>
  </si>
  <si>
    <t>559606</t>
  </si>
  <si>
    <t>559609</t>
  </si>
  <si>
    <t>559629</t>
  </si>
  <si>
    <t>559636</t>
  </si>
  <si>
    <t>559637</t>
  </si>
  <si>
    <t>559638</t>
  </si>
  <si>
    <t>559639</t>
  </si>
  <si>
    <t>559640</t>
  </si>
  <si>
    <t>559641</t>
  </si>
  <si>
    <t>85071C</t>
  </si>
  <si>
    <t>CHARLIE+LOLA"EXTREMELY BUSY" SIGN</t>
  </si>
  <si>
    <t>559652</t>
  </si>
  <si>
    <t>559653</t>
  </si>
  <si>
    <t>559654</t>
  </si>
  <si>
    <t>559656</t>
  </si>
  <si>
    <t>559657</t>
  </si>
  <si>
    <t>21365</t>
  </si>
  <si>
    <t>MIRRORED WALL ART STARS</t>
  </si>
  <si>
    <t>559658</t>
  </si>
  <si>
    <t>559660</t>
  </si>
  <si>
    <t>559661</t>
  </si>
  <si>
    <t>559662</t>
  </si>
  <si>
    <t>559668</t>
  </si>
  <si>
    <t>559669</t>
  </si>
  <si>
    <t>23335</t>
  </si>
  <si>
    <t xml:space="preserve">EGG FRYING PAN IVORY </t>
  </si>
  <si>
    <t>559671</t>
  </si>
  <si>
    <t>559672</t>
  </si>
  <si>
    <t>84927D</t>
  </si>
  <si>
    <t>LA PALMIERA TILE HOOK</t>
  </si>
  <si>
    <t>559673</t>
  </si>
  <si>
    <t>559674</t>
  </si>
  <si>
    <t>559676</t>
  </si>
  <si>
    <t>559677</t>
  </si>
  <si>
    <t>559678</t>
  </si>
  <si>
    <t>559679</t>
  </si>
  <si>
    <t>559682</t>
  </si>
  <si>
    <t>559684</t>
  </si>
  <si>
    <t>559686</t>
  </si>
  <si>
    <t>23320</t>
  </si>
  <si>
    <t>GIANT 50'S CHRISTMAS CRACKER</t>
  </si>
  <si>
    <t>559687</t>
  </si>
  <si>
    <t>559688</t>
  </si>
  <si>
    <t>559689</t>
  </si>
  <si>
    <t>559690</t>
  </si>
  <si>
    <t>559691</t>
  </si>
  <si>
    <t>559692</t>
  </si>
  <si>
    <t>559693</t>
  </si>
  <si>
    <t>559694</t>
  </si>
  <si>
    <t>559696</t>
  </si>
  <si>
    <t>559697</t>
  </si>
  <si>
    <t>559698</t>
  </si>
  <si>
    <t>559700</t>
  </si>
  <si>
    <t>559701</t>
  </si>
  <si>
    <t>559702</t>
  </si>
  <si>
    <t>559703</t>
  </si>
  <si>
    <t>559706</t>
  </si>
  <si>
    <t>559708</t>
  </si>
  <si>
    <t>559709</t>
  </si>
  <si>
    <t>559711</t>
  </si>
  <si>
    <t>559715</t>
  </si>
  <si>
    <t>559733</t>
  </si>
  <si>
    <t>559745</t>
  </si>
  <si>
    <t>559746</t>
  </si>
  <si>
    <t>559751</t>
  </si>
  <si>
    <t>559768</t>
  </si>
  <si>
    <t>559774</t>
  </si>
  <si>
    <t>559783</t>
  </si>
  <si>
    <t>559784</t>
  </si>
  <si>
    <t>559790</t>
  </si>
  <si>
    <t>559791</t>
  </si>
  <si>
    <t>559793</t>
  </si>
  <si>
    <t>559794</t>
  </si>
  <si>
    <t>559795</t>
  </si>
  <si>
    <t>23086</t>
  </si>
  <si>
    <t xml:space="preserve">ZINC  STAR T-LIGHT HOLDER </t>
  </si>
  <si>
    <t>559796</t>
  </si>
  <si>
    <t>559799</t>
  </si>
  <si>
    <t>559800</t>
  </si>
  <si>
    <t>21033</t>
  </si>
  <si>
    <t>JUMBO BAG CHARLIE AND LOLA TOYS</t>
  </si>
  <si>
    <t>559801</t>
  </si>
  <si>
    <t>559802</t>
  </si>
  <si>
    <t>559804</t>
  </si>
  <si>
    <t>559805</t>
  </si>
  <si>
    <t>559806</t>
  </si>
  <si>
    <t>559807</t>
  </si>
  <si>
    <t>23160</t>
  </si>
  <si>
    <t>REGENCY TEA SPOON</t>
  </si>
  <si>
    <t>559809</t>
  </si>
  <si>
    <t>559810</t>
  </si>
  <si>
    <t>559811</t>
  </si>
  <si>
    <t>559812</t>
  </si>
  <si>
    <t>559813</t>
  </si>
  <si>
    <t>559814</t>
  </si>
  <si>
    <t>559815</t>
  </si>
  <si>
    <t>23296</t>
  </si>
  <si>
    <t>SET OF 6 TEA TIME BAKING CASES</t>
  </si>
  <si>
    <t>559816</t>
  </si>
  <si>
    <t>559817</t>
  </si>
  <si>
    <t>ANTIQUE SILVER BOOK MARK WITH BEADS</t>
  </si>
  <si>
    <t>559818</t>
  </si>
  <si>
    <t>559821</t>
  </si>
  <si>
    <t>559822</t>
  </si>
  <si>
    <t>90191</t>
  </si>
  <si>
    <t>SILVER LARIAT 40CM</t>
  </si>
  <si>
    <t>559823</t>
  </si>
  <si>
    <t>559824</t>
  </si>
  <si>
    <t>21205</t>
  </si>
  <si>
    <t>MULTICOLOUR 3D BALLS GARLAND</t>
  </si>
  <si>
    <t>23106</t>
  </si>
  <si>
    <t>ZINC HEARTS PLANT POT HOLDER</t>
  </si>
  <si>
    <t>23034</t>
  </si>
  <si>
    <t>DRAWER KNOB CERAMIC BLACK</t>
  </si>
  <si>
    <t>21903</t>
  </si>
  <si>
    <t>MAN FLU METAL SIGN</t>
  </si>
  <si>
    <t>VINTAGE LEAF MAGNETIC NOTEPAD</t>
  </si>
  <si>
    <t>23344</t>
  </si>
  <si>
    <t xml:space="preserve">JUMBO BAG 50'S CHRISTMAS </t>
  </si>
  <si>
    <t>23269</t>
  </si>
  <si>
    <t>SET OF 2 CERAMIC CHRISTMAS TREES</t>
  </si>
  <si>
    <t>21811</t>
  </si>
  <si>
    <t>HANGING HEART WITH BELL</t>
  </si>
  <si>
    <t>23247</t>
  </si>
  <si>
    <t>BISCUIT TIN 50'S CHRISTMAS</t>
  </si>
  <si>
    <t>21311</t>
  </si>
  <si>
    <t xml:space="preserve">SET/4 BIRD MIRROR MAGNETS </t>
  </si>
  <si>
    <t>16162M</t>
  </si>
  <si>
    <t>22141</t>
  </si>
  <si>
    <t>CHRISTMAS CRAFT TREE TOP ANGEL</t>
  </si>
  <si>
    <t>35968</t>
  </si>
  <si>
    <t>dotcom</t>
  </si>
  <si>
    <t>23323</t>
  </si>
  <si>
    <t xml:space="preserve">WHITE WICKER STAR </t>
  </si>
  <si>
    <t>72801D</t>
  </si>
  <si>
    <t>4 SKY BLUE DINNER CANDLES</t>
  </si>
  <si>
    <t>23294</t>
  </si>
  <si>
    <t>SET OF 6 SNACK LOAF BAKING CASES</t>
  </si>
  <si>
    <t>21373</t>
  </si>
  <si>
    <t>MIRRORED WALL ART SNOWFLAKES</t>
  </si>
  <si>
    <t>23293</t>
  </si>
  <si>
    <t>SET OF 12 FAIRY CAKE BAKING CASES</t>
  </si>
  <si>
    <t>WRAP VINTAGE LEAF DESIGN</t>
  </si>
  <si>
    <t>PACK OF SIX LED TEA LIGHTS</t>
  </si>
  <si>
    <t>85032A</t>
  </si>
  <si>
    <t>ROMANTIC IMAGES GIFT WRAP SET</t>
  </si>
  <si>
    <t>23060</t>
  </si>
  <si>
    <t>HEART BEADED TRELLIS DECORATION</t>
  </si>
  <si>
    <t>23013</t>
  </si>
  <si>
    <t>GLASS APOTHECARY BOTTLE TONIC</t>
  </si>
  <si>
    <t>21064</t>
  </si>
  <si>
    <t>BOOM BOX SPEAKER BOYS</t>
  </si>
  <si>
    <t>DOORMAT VINTAGE LEAF</t>
  </si>
  <si>
    <t>23547</t>
  </si>
  <si>
    <t xml:space="preserve">WRAP FLOWER SHOP  </t>
  </si>
  <si>
    <t xml:space="preserve">FAN BLACK FRAME </t>
  </si>
  <si>
    <t>10080</t>
  </si>
  <si>
    <t>23035</t>
  </si>
  <si>
    <t>DRAWER KNOB CERAMIC IVORY</t>
  </si>
  <si>
    <t>40046A</t>
  </si>
  <si>
    <t>21071</t>
  </si>
  <si>
    <t>VINTAGE BILLBOARD DRINK ME MUG</t>
  </si>
  <si>
    <t>22984</t>
  </si>
  <si>
    <t xml:space="preserve">CARD GINGHAM ROSE </t>
  </si>
  <si>
    <t>21642</t>
  </si>
  <si>
    <t>ASSORTED TUTTI FRUTTI PEN</t>
  </si>
  <si>
    <t>23316</t>
  </si>
  <si>
    <t xml:space="preserve">RED REFECTORY CLOCK </t>
  </si>
  <si>
    <t>22510</t>
  </si>
  <si>
    <t>GINGHAM BABUSHKA DOORSTOP</t>
  </si>
  <si>
    <t>DOILEY STORAGE TIN</t>
  </si>
  <si>
    <t>22512</t>
  </si>
  <si>
    <t>DOORSTOP RACING CAR DESIGN</t>
  </si>
  <si>
    <t>23319</t>
  </si>
  <si>
    <t>BOX OF 6 MINI 50'S CRACKERS</t>
  </si>
  <si>
    <t>22814</t>
  </si>
  <si>
    <t xml:space="preserve">CARD PARTY GAMES </t>
  </si>
  <si>
    <t>561904</t>
  </si>
  <si>
    <t>561905</t>
  </si>
  <si>
    <t>561906</t>
  </si>
  <si>
    <t>561907</t>
  </si>
  <si>
    <t>561908</t>
  </si>
  <si>
    <t>561909</t>
  </si>
  <si>
    <t>561910</t>
  </si>
  <si>
    <t>561912</t>
  </si>
  <si>
    <t>561913</t>
  </si>
  <si>
    <t>561914</t>
  </si>
  <si>
    <t>561915</t>
  </si>
  <si>
    <t>561916</t>
  </si>
  <si>
    <t>561917</t>
  </si>
  <si>
    <t>561922</t>
  </si>
  <si>
    <t>561923</t>
  </si>
  <si>
    <t>561925</t>
  </si>
  <si>
    <t>GROOVY CACTUS INFLATABLE</t>
  </si>
  <si>
    <t>561926</t>
  </si>
  <si>
    <t>561928</t>
  </si>
  <si>
    <t>561933</t>
  </si>
  <si>
    <t>561936</t>
  </si>
  <si>
    <t>561952</t>
  </si>
  <si>
    <t>561955</t>
  </si>
  <si>
    <t>561967</t>
  </si>
  <si>
    <t>561968</t>
  </si>
  <si>
    <t>561969</t>
  </si>
  <si>
    <t>561995</t>
  </si>
  <si>
    <t>84926A</t>
  </si>
  <si>
    <t>WAKE UP COCKEREL TILE COASTER</t>
  </si>
  <si>
    <t>562002</t>
  </si>
  <si>
    <t>562011</t>
  </si>
  <si>
    <t>562014</t>
  </si>
  <si>
    <t>562015</t>
  </si>
  <si>
    <t>562018</t>
  </si>
  <si>
    <t>562019</t>
  </si>
  <si>
    <t>562021</t>
  </si>
  <si>
    <t>562023</t>
  </si>
  <si>
    <t>562024</t>
  </si>
  <si>
    <t>562025</t>
  </si>
  <si>
    <t>562029</t>
  </si>
  <si>
    <t>562031</t>
  </si>
  <si>
    <t>562033</t>
  </si>
  <si>
    <t>562036</t>
  </si>
  <si>
    <t>23312</t>
  </si>
  <si>
    <t>VINTAGE CHRISTMAS GIFT SACK</t>
  </si>
  <si>
    <t>562037</t>
  </si>
  <si>
    <t>562040</t>
  </si>
  <si>
    <t>562042</t>
  </si>
  <si>
    <t>562043</t>
  </si>
  <si>
    <t>562044</t>
  </si>
  <si>
    <t>562047</t>
  </si>
  <si>
    <t>562049</t>
  </si>
  <si>
    <t>562050</t>
  </si>
  <si>
    <t>562053</t>
  </si>
  <si>
    <t>562085</t>
  </si>
  <si>
    <t>562087</t>
  </si>
  <si>
    <t>562088</t>
  </si>
  <si>
    <t>562092</t>
  </si>
  <si>
    <t>562093</t>
  </si>
  <si>
    <t>562094</t>
  </si>
  <si>
    <t>562095</t>
  </si>
  <si>
    <t>562096</t>
  </si>
  <si>
    <t>562098</t>
  </si>
  <si>
    <t>562099</t>
  </si>
  <si>
    <t>562100</t>
  </si>
  <si>
    <t>562101</t>
  </si>
  <si>
    <t>22950</t>
  </si>
  <si>
    <t>36 DOILIES VINTAGE CHRISTMAS</t>
  </si>
  <si>
    <t>562102</t>
  </si>
  <si>
    <t>562103</t>
  </si>
  <si>
    <t>23374</t>
  </si>
  <si>
    <t>RED SPOT PAPER GIFT BAG</t>
  </si>
  <si>
    <t>562104</t>
  </si>
  <si>
    <t>562105</t>
  </si>
  <si>
    <t>562106</t>
  </si>
  <si>
    <t>562107</t>
  </si>
  <si>
    <t>562108</t>
  </si>
  <si>
    <t>562109</t>
  </si>
  <si>
    <t>562112</t>
  </si>
  <si>
    <t>23545</t>
  </si>
  <si>
    <t>WRAP RED DOILEY</t>
  </si>
  <si>
    <t>562113</t>
  </si>
  <si>
    <t>21167</t>
  </si>
  <si>
    <t>WHITE SAGE INCENSE</t>
  </si>
  <si>
    <t>562114</t>
  </si>
  <si>
    <t>562120</t>
  </si>
  <si>
    <t>562123</t>
  </si>
  <si>
    <t>562125</t>
  </si>
  <si>
    <t>562127</t>
  </si>
  <si>
    <t>562128</t>
  </si>
  <si>
    <t>562129</t>
  </si>
  <si>
    <t>562131</t>
  </si>
  <si>
    <t>23289</t>
  </si>
  <si>
    <t>DOLLY GIRL CHILDRENS BOWL</t>
  </si>
  <si>
    <t>562132</t>
  </si>
  <si>
    <t>562133</t>
  </si>
  <si>
    <t>562136</t>
  </si>
  <si>
    <t>562138</t>
  </si>
  <si>
    <t>562140</t>
  </si>
  <si>
    <t>562141</t>
  </si>
  <si>
    <t>562143</t>
  </si>
  <si>
    <t>562145</t>
  </si>
  <si>
    <t>562146</t>
  </si>
  <si>
    <t>562148</t>
  </si>
  <si>
    <t>562150</t>
  </si>
  <si>
    <t>562152</t>
  </si>
  <si>
    <t>562153</t>
  </si>
  <si>
    <t>562155</t>
  </si>
  <si>
    <t>562156</t>
  </si>
  <si>
    <t>562157</t>
  </si>
  <si>
    <t>562158</t>
  </si>
  <si>
    <t>562161</t>
  </si>
  <si>
    <t>562162</t>
  </si>
  <si>
    <t>562163</t>
  </si>
  <si>
    <t>562166</t>
  </si>
  <si>
    <t>562173</t>
  </si>
  <si>
    <t>562199</t>
  </si>
  <si>
    <t>562200</t>
  </si>
  <si>
    <t>562201</t>
  </si>
  <si>
    <t>562202</t>
  </si>
  <si>
    <t>562203</t>
  </si>
  <si>
    <t>562204</t>
  </si>
  <si>
    <t>562205</t>
  </si>
  <si>
    <t>562208</t>
  </si>
  <si>
    <t>562209</t>
  </si>
  <si>
    <t>562210</t>
  </si>
  <si>
    <t>562211</t>
  </si>
  <si>
    <t>DECORATION SITTING BUNNY</t>
  </si>
  <si>
    <t>562213</t>
  </si>
  <si>
    <t>562214</t>
  </si>
  <si>
    <t>562216</t>
  </si>
  <si>
    <t>562217</t>
  </si>
  <si>
    <t>562218</t>
  </si>
  <si>
    <t>562219</t>
  </si>
  <si>
    <t>562220</t>
  </si>
  <si>
    <t>562222</t>
  </si>
  <si>
    <t>562224</t>
  </si>
  <si>
    <t>562225</t>
  </si>
  <si>
    <t>562233</t>
  </si>
  <si>
    <t>562255</t>
  </si>
  <si>
    <t>562256</t>
  </si>
  <si>
    <t>562257</t>
  </si>
  <si>
    <t>562258</t>
  </si>
  <si>
    <t>562259</t>
  </si>
  <si>
    <t>562260</t>
  </si>
  <si>
    <t>562261</t>
  </si>
  <si>
    <t>23189</t>
  </si>
  <si>
    <t>SET OF 12 FORK CANDLES</t>
  </si>
  <si>
    <t>562262</t>
  </si>
  <si>
    <t>562263</t>
  </si>
  <si>
    <t>562264</t>
  </si>
  <si>
    <t>562269</t>
  </si>
  <si>
    <t>562270</t>
  </si>
  <si>
    <t>562271</t>
  </si>
  <si>
    <t>562272</t>
  </si>
  <si>
    <t>562276</t>
  </si>
  <si>
    <t>22935</t>
  </si>
  <si>
    <t>BAKING MOULD ROSE MILK CHOCOLATE</t>
  </si>
  <si>
    <t>562277</t>
  </si>
  <si>
    <t>562282</t>
  </si>
  <si>
    <t>562283</t>
  </si>
  <si>
    <t>562284</t>
  </si>
  <si>
    <t>562286</t>
  </si>
  <si>
    <t>562290</t>
  </si>
  <si>
    <t>562313</t>
  </si>
  <si>
    <t>562332</t>
  </si>
  <si>
    <t>562339</t>
  </si>
  <si>
    <t>562340</t>
  </si>
  <si>
    <t>562341</t>
  </si>
  <si>
    <t>562342</t>
  </si>
  <si>
    <t>562343</t>
  </si>
  <si>
    <t>562344</t>
  </si>
  <si>
    <t>562345</t>
  </si>
  <si>
    <t>84926E</t>
  </si>
  <si>
    <t>FLOWERS TILE COASTER</t>
  </si>
  <si>
    <t>562346</t>
  </si>
  <si>
    <t>562347</t>
  </si>
  <si>
    <t>562348</t>
  </si>
  <si>
    <t>562349</t>
  </si>
  <si>
    <t>562350</t>
  </si>
  <si>
    <t>562351</t>
  </si>
  <si>
    <t>562353</t>
  </si>
  <si>
    <t>562354</t>
  </si>
  <si>
    <t>562355</t>
  </si>
  <si>
    <t>562365</t>
  </si>
  <si>
    <t>23135</t>
  </si>
  <si>
    <t>SMALL ZINC HEART WALL ORGANISER</t>
  </si>
  <si>
    <t>562366</t>
  </si>
  <si>
    <t>562368</t>
  </si>
  <si>
    <t>562369</t>
  </si>
  <si>
    <t>562371</t>
  </si>
  <si>
    <t>562372</t>
  </si>
  <si>
    <t>562373</t>
  </si>
  <si>
    <t xml:space="preserve">CHRISTMAS METAL TAGS ASSORTED </t>
  </si>
  <si>
    <t>23318</t>
  </si>
  <si>
    <t>BOX OF 6 MINI VINTAGE CRACKERS</t>
  </si>
  <si>
    <t>562376</t>
  </si>
  <si>
    <t>562377</t>
  </si>
  <si>
    <t>562378</t>
  </si>
  <si>
    <t>562379</t>
  </si>
  <si>
    <t>562380</t>
  </si>
  <si>
    <t>23349</t>
  </si>
  <si>
    <t>ROLL WRAP VINTAGE CHRISTMAS</t>
  </si>
  <si>
    <t>562381</t>
  </si>
  <si>
    <t>562387</t>
  </si>
  <si>
    <t>562388</t>
  </si>
  <si>
    <t>562389</t>
  </si>
  <si>
    <t>562392</t>
  </si>
  <si>
    <t>562393</t>
  </si>
  <si>
    <t>23354</t>
  </si>
  <si>
    <t xml:space="preserve">6 GIFT TAGS 50'S CHRISTMAS </t>
  </si>
  <si>
    <t>562416</t>
  </si>
  <si>
    <t>562417</t>
  </si>
  <si>
    <t>562418</t>
  </si>
  <si>
    <t>562419</t>
  </si>
  <si>
    <t>562420</t>
  </si>
  <si>
    <t>562421</t>
  </si>
  <si>
    <t>562422</t>
  </si>
  <si>
    <t>562426</t>
  </si>
  <si>
    <t>562427</t>
  </si>
  <si>
    <t>23037</t>
  </si>
  <si>
    <t>CANDLE HOLDER SILVER MADELINE</t>
  </si>
  <si>
    <t>562428</t>
  </si>
  <si>
    <t>90205A</t>
  </si>
  <si>
    <t>LARGE MINT DIAMANTE HAIRSLIDE</t>
  </si>
  <si>
    <t>562429</t>
  </si>
  <si>
    <t>562430</t>
  </si>
  <si>
    <t>562431</t>
  </si>
  <si>
    <t>562432</t>
  </si>
  <si>
    <t>562433</t>
  </si>
  <si>
    <t>562434</t>
  </si>
  <si>
    <t>562436</t>
  </si>
  <si>
    <t>562437</t>
  </si>
  <si>
    <t>562439</t>
  </si>
  <si>
    <t>562440</t>
  </si>
  <si>
    <t>562441</t>
  </si>
  <si>
    <t>562442</t>
  </si>
  <si>
    <t>562443</t>
  </si>
  <si>
    <t>562444</t>
  </si>
  <si>
    <t>562446</t>
  </si>
  <si>
    <t>562447</t>
  </si>
  <si>
    <t>562448</t>
  </si>
  <si>
    <t>562449</t>
  </si>
  <si>
    <t>562451</t>
  </si>
  <si>
    <t>562452</t>
  </si>
  <si>
    <t>562453</t>
  </si>
  <si>
    <t>562454</t>
  </si>
  <si>
    <t>562455</t>
  </si>
  <si>
    <t>562456</t>
  </si>
  <si>
    <t>562457</t>
  </si>
  <si>
    <t>562458</t>
  </si>
  <si>
    <t>562459</t>
  </si>
  <si>
    <t>562460</t>
  </si>
  <si>
    <t>562461</t>
  </si>
  <si>
    <t>562462</t>
  </si>
  <si>
    <t>562465</t>
  </si>
  <si>
    <t>562466</t>
  </si>
  <si>
    <t>562467</t>
  </si>
  <si>
    <t>562468</t>
  </si>
  <si>
    <t>562490</t>
  </si>
  <si>
    <t>562516</t>
  </si>
  <si>
    <t>562517</t>
  </si>
  <si>
    <t>562518</t>
  </si>
  <si>
    <t>562519</t>
  </si>
  <si>
    <t>562521</t>
  </si>
  <si>
    <t>562523</t>
  </si>
  <si>
    <t>562524</t>
  </si>
  <si>
    <t>562525</t>
  </si>
  <si>
    <t>21270</t>
  </si>
  <si>
    <t>ANTIQUE CREAM CUTLERY CUPBOARD</t>
  </si>
  <si>
    <t>562526</t>
  </si>
  <si>
    <t>562529</t>
  </si>
  <si>
    <t>562530</t>
  </si>
  <si>
    <t>562531</t>
  </si>
  <si>
    <t>562532</t>
  </si>
  <si>
    <t>562533</t>
  </si>
  <si>
    <t>562534</t>
  </si>
  <si>
    <t>562535</t>
  </si>
  <si>
    <t>562536</t>
  </si>
  <si>
    <t>562538</t>
  </si>
  <si>
    <t>562539</t>
  </si>
  <si>
    <t>562540</t>
  </si>
  <si>
    <t>562541</t>
  </si>
  <si>
    <t>562542</t>
  </si>
  <si>
    <t>562543</t>
  </si>
  <si>
    <t>562545</t>
  </si>
  <si>
    <t>562549</t>
  </si>
  <si>
    <t>562550</t>
  </si>
  <si>
    <t>562551</t>
  </si>
  <si>
    <t>562552</t>
  </si>
  <si>
    <t>562553</t>
  </si>
  <si>
    <t>562555</t>
  </si>
  <si>
    <t>562558</t>
  </si>
  <si>
    <t xml:space="preserve">JUMBO BAG VINTAGE DOILY </t>
  </si>
  <si>
    <t>562562</t>
  </si>
  <si>
    <t>562563</t>
  </si>
  <si>
    <t>562564</t>
  </si>
  <si>
    <t>562565</t>
  </si>
  <si>
    <t>562566</t>
  </si>
  <si>
    <t>562567</t>
  </si>
  <si>
    <t>562569</t>
  </si>
  <si>
    <t>562570</t>
  </si>
  <si>
    <t>562571</t>
  </si>
  <si>
    <t>562572</t>
  </si>
  <si>
    <t>47343A</t>
  </si>
  <si>
    <t>FUSCHIA FLOWER PURSE WITH BEADS</t>
  </si>
  <si>
    <t>562573</t>
  </si>
  <si>
    <t>562574</t>
  </si>
  <si>
    <t>562575</t>
  </si>
  <si>
    <t>562576</t>
  </si>
  <si>
    <t>562578</t>
  </si>
  <si>
    <t>562579</t>
  </si>
  <si>
    <t>562580</t>
  </si>
  <si>
    <t>562581</t>
  </si>
  <si>
    <t>562583</t>
  </si>
  <si>
    <t>562584</t>
  </si>
  <si>
    <t>562585</t>
  </si>
  <si>
    <t>562586</t>
  </si>
  <si>
    <t>562587</t>
  </si>
  <si>
    <t>23546</t>
  </si>
  <si>
    <t xml:space="preserve">WRAP PAISLEY PARK </t>
  </si>
  <si>
    <t>562588</t>
  </si>
  <si>
    <t>35265</t>
  </si>
  <si>
    <t>COLOURFUL FLOWER FRUIT BOWL</t>
  </si>
  <si>
    <t>562589</t>
  </si>
  <si>
    <t>562590</t>
  </si>
  <si>
    <t>85230G</t>
  </si>
  <si>
    <t>ORANGE VOTIVE CANDLE</t>
  </si>
  <si>
    <t>562591</t>
  </si>
  <si>
    <t>562592</t>
  </si>
  <si>
    <t>562593</t>
  </si>
  <si>
    <t>562595</t>
  </si>
  <si>
    <t>562596</t>
  </si>
  <si>
    <t>23295</t>
  </si>
  <si>
    <t>SET OF 12 MINI LOAF BAKING CASES</t>
  </si>
  <si>
    <t>562598</t>
  </si>
  <si>
    <t>562599</t>
  </si>
  <si>
    <t>562603</t>
  </si>
  <si>
    <t>562604</t>
  </si>
  <si>
    <t>562606</t>
  </si>
  <si>
    <t>562607</t>
  </si>
  <si>
    <t>562608</t>
  </si>
  <si>
    <t>562609</t>
  </si>
  <si>
    <t>562610</t>
  </si>
  <si>
    <t>562611</t>
  </si>
  <si>
    <t>562612</t>
  </si>
  <si>
    <t>562614</t>
  </si>
  <si>
    <t>562615</t>
  </si>
  <si>
    <t>562616</t>
  </si>
  <si>
    <t>562619</t>
  </si>
  <si>
    <t>562621</t>
  </si>
  <si>
    <t>562649</t>
  </si>
  <si>
    <t>562652</t>
  </si>
  <si>
    <t>21359</t>
  </si>
  <si>
    <t>562680</t>
  </si>
  <si>
    <t>562688</t>
  </si>
  <si>
    <t>562701</t>
  </si>
  <si>
    <t>562708</t>
  </si>
  <si>
    <t>562710</t>
  </si>
  <si>
    <t>RELAX LARGE WOOD LETTERS</t>
  </si>
  <si>
    <t>562711</t>
  </si>
  <si>
    <t>47503H</t>
  </si>
  <si>
    <t xml:space="preserve">ASS FLORAL PRINT SPIRIT LEVEL </t>
  </si>
  <si>
    <t>562712</t>
  </si>
  <si>
    <t>562713</t>
  </si>
  <si>
    <t>562715</t>
  </si>
  <si>
    <t>562716</t>
  </si>
  <si>
    <t>23267</t>
  </si>
  <si>
    <t>SET OF 4 SANTA PLACE SETTINGS</t>
  </si>
  <si>
    <t>562717</t>
  </si>
  <si>
    <t>562718</t>
  </si>
  <si>
    <t>562719</t>
  </si>
  <si>
    <t>562720</t>
  </si>
  <si>
    <t>562721</t>
  </si>
  <si>
    <t>562722</t>
  </si>
  <si>
    <t>562725</t>
  </si>
  <si>
    <t>562727</t>
  </si>
  <si>
    <t>562730</t>
  </si>
  <si>
    <t>562732</t>
  </si>
  <si>
    <t>562733</t>
  </si>
  <si>
    <t>22408</t>
  </si>
  <si>
    <t>MONEY BOX CONFECTIONERY DESIGN</t>
  </si>
  <si>
    <t>562767</t>
  </si>
  <si>
    <t>562768</t>
  </si>
  <si>
    <t>562769</t>
  </si>
  <si>
    <t>562770</t>
  </si>
  <si>
    <t>562771</t>
  </si>
  <si>
    <t>562772</t>
  </si>
  <si>
    <t>562774</t>
  </si>
  <si>
    <t>562775</t>
  </si>
  <si>
    <t>562776</t>
  </si>
  <si>
    <t>562777</t>
  </si>
  <si>
    <t>562778</t>
  </si>
  <si>
    <t>562779</t>
  </si>
  <si>
    <t>562780</t>
  </si>
  <si>
    <t>562781</t>
  </si>
  <si>
    <t>562782</t>
  </si>
  <si>
    <t>562783</t>
  </si>
  <si>
    <t>562784</t>
  </si>
  <si>
    <t>562787</t>
  </si>
  <si>
    <t>562788</t>
  </si>
  <si>
    <t xml:space="preserve">LUNCH BAG VINTAGE DOILY </t>
  </si>
  <si>
    <t>562791</t>
  </si>
  <si>
    <t>562792</t>
  </si>
  <si>
    <t>21368</t>
  </si>
  <si>
    <t>MIRRORED WALL ART LADIES</t>
  </si>
  <si>
    <t>562804</t>
  </si>
  <si>
    <t>562805</t>
  </si>
  <si>
    <t>562806</t>
  </si>
  <si>
    <t>562807</t>
  </si>
  <si>
    <t>562809</t>
  </si>
  <si>
    <t>562810</t>
  </si>
  <si>
    <t>562812</t>
  </si>
  <si>
    <t>562838</t>
  </si>
  <si>
    <t>562839</t>
  </si>
  <si>
    <t>562840</t>
  </si>
  <si>
    <t>562841</t>
  </si>
  <si>
    <t>562842</t>
  </si>
  <si>
    <t>562843</t>
  </si>
  <si>
    <t>562846</t>
  </si>
  <si>
    <t>562847</t>
  </si>
  <si>
    <t>562849</t>
  </si>
  <si>
    <t>562850</t>
  </si>
  <si>
    <t>562851</t>
  </si>
  <si>
    <t>562852</t>
  </si>
  <si>
    <t>562854</t>
  </si>
  <si>
    <t>562878</t>
  </si>
  <si>
    <t>84725</t>
  </si>
  <si>
    <t>FREESTYLE CANVAS ART PICTURE</t>
  </si>
  <si>
    <t>562879</t>
  </si>
  <si>
    <t>562880</t>
  </si>
  <si>
    <t>562881</t>
  </si>
  <si>
    <t>562883</t>
  </si>
  <si>
    <t>562885</t>
  </si>
  <si>
    <t>562886</t>
  </si>
  <si>
    <t>562888</t>
  </si>
  <si>
    <t>562890</t>
  </si>
  <si>
    <t>562891</t>
  </si>
  <si>
    <t>562892</t>
  </si>
  <si>
    <t>562893</t>
  </si>
  <si>
    <t>562902</t>
  </si>
  <si>
    <t>23297</t>
  </si>
  <si>
    <t>SET 40 HEART SHAPE PETIT FOUR CASES</t>
  </si>
  <si>
    <t>562907</t>
  </si>
  <si>
    <t>562908</t>
  </si>
  <si>
    <t>562912</t>
  </si>
  <si>
    <t>562913</t>
  </si>
  <si>
    <t>562914</t>
  </si>
  <si>
    <t>562916</t>
  </si>
  <si>
    <t>84803B</t>
  </si>
  <si>
    <t>WHITE ALLIUM  ARTIFICIAL FLOWER</t>
  </si>
  <si>
    <t>562917</t>
  </si>
  <si>
    <t>562918</t>
  </si>
  <si>
    <t>562919</t>
  </si>
  <si>
    <t>562920</t>
  </si>
  <si>
    <t>562923</t>
  </si>
  <si>
    <t>562924</t>
  </si>
  <si>
    <t>562925</t>
  </si>
  <si>
    <t>562926</t>
  </si>
  <si>
    <t>562928</t>
  </si>
  <si>
    <t>72586</t>
  </si>
  <si>
    <t>SET OF 6 HALLOWEEN GHOST T-LIGHTS</t>
  </si>
  <si>
    <t>562929</t>
  </si>
  <si>
    <t>562930</t>
  </si>
  <si>
    <t>562931</t>
  </si>
  <si>
    <t>562932</t>
  </si>
  <si>
    <t>RED DAISY PAPER LAMPSHADE</t>
  </si>
  <si>
    <t>562933</t>
  </si>
  <si>
    <t>562934</t>
  </si>
  <si>
    <t>562936</t>
  </si>
  <si>
    <t>562937</t>
  </si>
  <si>
    <t>562939</t>
  </si>
  <si>
    <t>562940</t>
  </si>
  <si>
    <t>562941</t>
  </si>
  <si>
    <t>562942</t>
  </si>
  <si>
    <t>562944</t>
  </si>
  <si>
    <t>562946</t>
  </si>
  <si>
    <t>562947</t>
  </si>
  <si>
    <t>562948</t>
  </si>
  <si>
    <t>562949</t>
  </si>
  <si>
    <t>562950</t>
  </si>
  <si>
    <t>562951</t>
  </si>
  <si>
    <t>562955</t>
  </si>
  <si>
    <t>562963</t>
  </si>
  <si>
    <t>562964</t>
  </si>
  <si>
    <t>562965</t>
  </si>
  <si>
    <t>562966</t>
  </si>
  <si>
    <t>23359</t>
  </si>
  <si>
    <t>SET OF 12 T-LIGHTS VINTAGE DOILY</t>
  </si>
  <si>
    <t>562967</t>
  </si>
  <si>
    <t>562968</t>
  </si>
  <si>
    <t>562980</t>
  </si>
  <si>
    <t>562984</t>
  </si>
  <si>
    <t>562999</t>
  </si>
  <si>
    <t>563011</t>
  </si>
  <si>
    <t>563012</t>
  </si>
  <si>
    <t>23334</t>
  </si>
  <si>
    <t>IVORY WICKER HEART SMALL</t>
  </si>
  <si>
    <t>563013</t>
  </si>
  <si>
    <t>563014</t>
  </si>
  <si>
    <t>563015</t>
  </si>
  <si>
    <t>563016</t>
  </si>
  <si>
    <t>563017</t>
  </si>
  <si>
    <t>563018</t>
  </si>
  <si>
    <t>16169E</t>
  </si>
  <si>
    <t>WRAP 50'S  CHRISTMAS</t>
  </si>
  <si>
    <t>563019</t>
  </si>
  <si>
    <t>563021</t>
  </si>
  <si>
    <t>563022</t>
  </si>
  <si>
    <t>563023</t>
  </si>
  <si>
    <t>563024</t>
  </si>
  <si>
    <t>563025</t>
  </si>
  <si>
    <t>563026</t>
  </si>
  <si>
    <t>563027</t>
  </si>
  <si>
    <t>563028</t>
  </si>
  <si>
    <t>563029</t>
  </si>
  <si>
    <t>563030</t>
  </si>
  <si>
    <t>563031</t>
  </si>
  <si>
    <t>563032</t>
  </si>
  <si>
    <t>563033</t>
  </si>
  <si>
    <t>563034</t>
  </si>
  <si>
    <t>563035</t>
  </si>
  <si>
    <t>23330</t>
  </si>
  <si>
    <t>DECORATIVE WICKER HEART MEDIUM</t>
  </si>
  <si>
    <t>563036</t>
  </si>
  <si>
    <t>563038</t>
  </si>
  <si>
    <t>563060</t>
  </si>
  <si>
    <t>563061</t>
  </si>
  <si>
    <t>563062</t>
  </si>
  <si>
    <t>563070</t>
  </si>
  <si>
    <t>563071</t>
  </si>
  <si>
    <t>563073</t>
  </si>
  <si>
    <t>23036</t>
  </si>
  <si>
    <t xml:space="preserve">T-LIGHT HOLDER SILVER PETIT FOUR </t>
  </si>
  <si>
    <t>563074</t>
  </si>
  <si>
    <t>563075</t>
  </si>
  <si>
    <t>563078</t>
  </si>
  <si>
    <t>563079</t>
  </si>
  <si>
    <t>563080</t>
  </si>
  <si>
    <t>563088</t>
  </si>
  <si>
    <t>563089</t>
  </si>
  <si>
    <t>563090</t>
  </si>
  <si>
    <t>563091</t>
  </si>
  <si>
    <t>563092</t>
  </si>
  <si>
    <t>23328</t>
  </si>
  <si>
    <t>SET 6 SCHOOL MILK BOTTLES IN CRATE</t>
  </si>
  <si>
    <t>563093</t>
  </si>
  <si>
    <t>563094</t>
  </si>
  <si>
    <t>563095</t>
  </si>
  <si>
    <t>563096</t>
  </si>
  <si>
    <t>563097</t>
  </si>
  <si>
    <t>563099</t>
  </si>
  <si>
    <t>563103</t>
  </si>
  <si>
    <t>563104</t>
  </si>
  <si>
    <t>563110</t>
  </si>
  <si>
    <t>563111</t>
  </si>
  <si>
    <t>563112</t>
  </si>
  <si>
    <t>563137</t>
  </si>
  <si>
    <t>563147</t>
  </si>
  <si>
    <t>563149</t>
  </si>
  <si>
    <t>563150</t>
  </si>
  <si>
    <t>563155</t>
  </si>
  <si>
    <t>563160</t>
  </si>
  <si>
    <t>563161</t>
  </si>
  <si>
    <t>563162</t>
  </si>
  <si>
    <t>563163</t>
  </si>
  <si>
    <t>563164</t>
  </si>
  <si>
    <t>563166</t>
  </si>
  <si>
    <t>563167</t>
  </si>
  <si>
    <t>563168</t>
  </si>
  <si>
    <t>563170</t>
  </si>
  <si>
    <t>563171</t>
  </si>
  <si>
    <t>563173</t>
  </si>
  <si>
    <t>563174</t>
  </si>
  <si>
    <t>563175</t>
  </si>
  <si>
    <t>563176</t>
  </si>
  <si>
    <t>563177</t>
  </si>
  <si>
    <t>563178</t>
  </si>
  <si>
    <t>563180</t>
  </si>
  <si>
    <t>563181</t>
  </si>
  <si>
    <t>563182</t>
  </si>
  <si>
    <t>23329</t>
  </si>
  <si>
    <t>DECORATIVE WICKER HEART LARGE</t>
  </si>
  <si>
    <t>563183</t>
  </si>
  <si>
    <t>563184</t>
  </si>
  <si>
    <t>A563185</t>
  </si>
  <si>
    <t>B</t>
  </si>
  <si>
    <t>Adjust bad debt</t>
  </si>
  <si>
    <t>563188</t>
  </si>
  <si>
    <t>563190</t>
  </si>
  <si>
    <t>563191</t>
  </si>
  <si>
    <t>563192</t>
  </si>
  <si>
    <t>563193</t>
  </si>
  <si>
    <t>563194</t>
  </si>
  <si>
    <t>563195</t>
  </si>
  <si>
    <t>563196</t>
  </si>
  <si>
    <t>23234</t>
  </si>
  <si>
    <t>BISCUIT TIN VINTAGE CHRISTMAS</t>
  </si>
  <si>
    <t>23313</t>
  </si>
  <si>
    <t>VINTAGE CHRISTMAS BUNTING</t>
  </si>
  <si>
    <t>23333</t>
  </si>
  <si>
    <t>IVORY WICKER HEART MEDIUM</t>
  </si>
  <si>
    <t>22687</t>
  </si>
  <si>
    <t>23104</t>
  </si>
  <si>
    <t xml:space="preserve">IVORY CAFE HANGING LAMP </t>
  </si>
  <si>
    <t>22852</t>
  </si>
  <si>
    <t>DOG BOWL VINTAGE CREAM</t>
  </si>
  <si>
    <t>23326</t>
  </si>
  <si>
    <t>HANGING MINI COLOURED BOTTLES</t>
  </si>
  <si>
    <t>21789</t>
  </si>
  <si>
    <t>KIDS RAIN MAC PINK</t>
  </si>
  <si>
    <t>16054</t>
  </si>
  <si>
    <t>POPART RECT PENCIL SHARPENER ASST</t>
  </si>
  <si>
    <t>51014C</t>
  </si>
  <si>
    <t>FEATHER PEN,COAL BLACK</t>
  </si>
  <si>
    <t xml:space="preserve">STORAGE TIN VINTAGE DOILY </t>
  </si>
  <si>
    <t>23355</t>
  </si>
  <si>
    <t>HOT WATER BOTTLE KEEP CALM</t>
  </si>
  <si>
    <t>90176D</t>
  </si>
  <si>
    <t>DIAMANTE NECKLACE PURPLE</t>
  </si>
  <si>
    <t xml:space="preserve">WRAP GINGHAM ROSE </t>
  </si>
  <si>
    <t>MARIE ANTOINETTE TRINKET BOX GOLD</t>
  </si>
  <si>
    <t>23249</t>
  </si>
  <si>
    <t>VINTAGE RED ENAMEL TRIM PLATE</t>
  </si>
  <si>
    <t>23129</t>
  </si>
  <si>
    <t>HEART SHAPED HOLLY WREATH</t>
  </si>
  <si>
    <t>21882</t>
  </si>
  <si>
    <t>SKULLS TAPE</t>
  </si>
  <si>
    <t xml:space="preserve">SET OF 4 KNICK KNACK TINS DOILY </t>
  </si>
  <si>
    <t>23356</t>
  </si>
  <si>
    <t>LOVE HOT WATER BOTTLE</t>
  </si>
  <si>
    <t>23331</t>
  </si>
  <si>
    <t>DECORATIVE WICKER HEART SMALL</t>
  </si>
  <si>
    <t>gift_0001_30</t>
  </si>
  <si>
    <t xml:space="preserve">WRAP  VINTAGE DOILY </t>
  </si>
  <si>
    <t>565080</t>
  </si>
  <si>
    <t>565082</t>
  </si>
  <si>
    <t>565083</t>
  </si>
  <si>
    <t>565084</t>
  </si>
  <si>
    <t>565086</t>
  </si>
  <si>
    <t>565087</t>
  </si>
  <si>
    <t>565088</t>
  </si>
  <si>
    <t>565090</t>
  </si>
  <si>
    <t>565091</t>
  </si>
  <si>
    <t>565092</t>
  </si>
  <si>
    <t>565093</t>
  </si>
  <si>
    <t>565114</t>
  </si>
  <si>
    <t>565115</t>
  </si>
  <si>
    <t>23018</t>
  </si>
  <si>
    <t xml:space="preserve">LARGE APOTHECARY MEASURING JAR </t>
  </si>
  <si>
    <t>565116</t>
  </si>
  <si>
    <t>565117</t>
  </si>
  <si>
    <t>565118</t>
  </si>
  <si>
    <t>565119</t>
  </si>
  <si>
    <t>565120</t>
  </si>
  <si>
    <t>565121</t>
  </si>
  <si>
    <t>565122</t>
  </si>
  <si>
    <t>565123</t>
  </si>
  <si>
    <t>565125</t>
  </si>
  <si>
    <t>565126</t>
  </si>
  <si>
    <t>565127</t>
  </si>
  <si>
    <t>565128</t>
  </si>
  <si>
    <t>565129</t>
  </si>
  <si>
    <t>565133</t>
  </si>
  <si>
    <t>565139</t>
  </si>
  <si>
    <t>565141</t>
  </si>
  <si>
    <t>565142</t>
  </si>
  <si>
    <t>565143</t>
  </si>
  <si>
    <t>565144</t>
  </si>
  <si>
    <t>565147</t>
  </si>
  <si>
    <t>565149</t>
  </si>
  <si>
    <t>565150</t>
  </si>
  <si>
    <t>565151</t>
  </si>
  <si>
    <t>565152</t>
  </si>
  <si>
    <t>23438</t>
  </si>
  <si>
    <t xml:space="preserve"> RED SPOT GIFT BAG LARGE</t>
  </si>
  <si>
    <t>565153</t>
  </si>
  <si>
    <t>565154</t>
  </si>
  <si>
    <t>565155</t>
  </si>
  <si>
    <t>565156</t>
  </si>
  <si>
    <t>565157</t>
  </si>
  <si>
    <t>565158</t>
  </si>
  <si>
    <t>565181</t>
  </si>
  <si>
    <t>565186</t>
  </si>
  <si>
    <t>23551</t>
  </si>
  <si>
    <t xml:space="preserve">PACK OF 12 PAISLEY PARK TISSUES </t>
  </si>
  <si>
    <t>565192</t>
  </si>
  <si>
    <t>565197</t>
  </si>
  <si>
    <t>565198</t>
  </si>
  <si>
    <t>565199</t>
  </si>
  <si>
    <t>565200</t>
  </si>
  <si>
    <t>565201</t>
  </si>
  <si>
    <t>565202</t>
  </si>
  <si>
    <t>565204</t>
  </si>
  <si>
    <t>565205</t>
  </si>
  <si>
    <t>565206</t>
  </si>
  <si>
    <t>565207</t>
  </si>
  <si>
    <t>565208</t>
  </si>
  <si>
    <t>565209</t>
  </si>
  <si>
    <t>565210</t>
  </si>
  <si>
    <t>565211</t>
  </si>
  <si>
    <t>565212</t>
  </si>
  <si>
    <t>565216</t>
  </si>
  <si>
    <t>565217</t>
  </si>
  <si>
    <t>565219</t>
  </si>
  <si>
    <t>565220</t>
  </si>
  <si>
    <t>565221</t>
  </si>
  <si>
    <t>565222</t>
  </si>
  <si>
    <t>565223</t>
  </si>
  <si>
    <t>565224</t>
  </si>
  <si>
    <t>565225</t>
  </si>
  <si>
    <t>565226</t>
  </si>
  <si>
    <t>565228</t>
  </si>
  <si>
    <t>565230</t>
  </si>
  <si>
    <t>WRAP RED VINTAGE DOILY</t>
  </si>
  <si>
    <t>565231</t>
  </si>
  <si>
    <t>Dotcomgiftshop Gift Voucher ?0.00</t>
  </si>
  <si>
    <t>565232</t>
  </si>
  <si>
    <t>20840</t>
  </si>
  <si>
    <t>565233</t>
  </si>
  <si>
    <t>565234</t>
  </si>
  <si>
    <t>565235</t>
  </si>
  <si>
    <t>565236</t>
  </si>
  <si>
    <t>565238</t>
  </si>
  <si>
    <t>565240</t>
  </si>
  <si>
    <t>565241</t>
  </si>
  <si>
    <t>565242</t>
  </si>
  <si>
    <t>565243</t>
  </si>
  <si>
    <t>565244</t>
  </si>
  <si>
    <t>565245</t>
  </si>
  <si>
    <t>565247</t>
  </si>
  <si>
    <t>565248</t>
  </si>
  <si>
    <t>565249</t>
  </si>
  <si>
    <t>565250</t>
  </si>
  <si>
    <t>565251</t>
  </si>
  <si>
    <t>565285</t>
  </si>
  <si>
    <t>565286</t>
  </si>
  <si>
    <t>565288</t>
  </si>
  <si>
    <t>22307</t>
  </si>
  <si>
    <t>GOLD MUG BONE CHINA TREE OF LIFE</t>
  </si>
  <si>
    <t>565291</t>
  </si>
  <si>
    <t>565292</t>
  </si>
  <si>
    <t>565293</t>
  </si>
  <si>
    <t>565309</t>
  </si>
  <si>
    <t>565311</t>
  </si>
  <si>
    <t>565312</t>
  </si>
  <si>
    <t>565315</t>
  </si>
  <si>
    <t>565316</t>
  </si>
  <si>
    <t>565317</t>
  </si>
  <si>
    <t>565318</t>
  </si>
  <si>
    <t>565320</t>
  </si>
  <si>
    <t>21058</t>
  </si>
  <si>
    <t>PARTY INVITES WOODLAND</t>
  </si>
  <si>
    <t>565324</t>
  </si>
  <si>
    <t>565325</t>
  </si>
  <si>
    <t>565326</t>
  </si>
  <si>
    <t>565327</t>
  </si>
  <si>
    <t>85034B</t>
  </si>
  <si>
    <t>3 WHITE CHOC MORRIS BOXED CANDLES</t>
  </si>
  <si>
    <t>565328</t>
  </si>
  <si>
    <t>565329</t>
  </si>
  <si>
    <t>565330</t>
  </si>
  <si>
    <t>565331</t>
  </si>
  <si>
    <t>565332</t>
  </si>
  <si>
    <t>565338</t>
  </si>
  <si>
    <t>565346</t>
  </si>
  <si>
    <t>565350</t>
  </si>
  <si>
    <t>565366</t>
  </si>
  <si>
    <t>565367</t>
  </si>
  <si>
    <t>565372</t>
  </si>
  <si>
    <t>565377</t>
  </si>
  <si>
    <t>565378</t>
  </si>
  <si>
    <t>565380</t>
  </si>
  <si>
    <t>565381</t>
  </si>
  <si>
    <t>565383</t>
  </si>
  <si>
    <t>565384</t>
  </si>
  <si>
    <t>3 DRAWER ANTIQUE WHITE WOOD CABINET</t>
  </si>
  <si>
    <t>565386</t>
  </si>
  <si>
    <t>565387</t>
  </si>
  <si>
    <t>565388</t>
  </si>
  <si>
    <t>565396</t>
  </si>
  <si>
    <t>565397</t>
  </si>
  <si>
    <t>565398</t>
  </si>
  <si>
    <t>565399</t>
  </si>
  <si>
    <t>37489B</t>
  </si>
  <si>
    <t>BLUE/YELLOW FLOWER DESIGN BIG MUG</t>
  </si>
  <si>
    <t>565400</t>
  </si>
  <si>
    <t>565401</t>
  </si>
  <si>
    <t>565404</t>
  </si>
  <si>
    <t>565405</t>
  </si>
  <si>
    <t>565406</t>
  </si>
  <si>
    <t>565407</t>
  </si>
  <si>
    <t>565408</t>
  </si>
  <si>
    <t>565409</t>
  </si>
  <si>
    <t>565410</t>
  </si>
  <si>
    <t>565411</t>
  </si>
  <si>
    <t>565413</t>
  </si>
  <si>
    <t>565414</t>
  </si>
  <si>
    <t>565415</t>
  </si>
  <si>
    <t>565417</t>
  </si>
  <si>
    <t>565418</t>
  </si>
  <si>
    <t>565419</t>
  </si>
  <si>
    <t>565420</t>
  </si>
  <si>
    <t>565421</t>
  </si>
  <si>
    <t>85032C</t>
  </si>
  <si>
    <t>CURIOUS IMAGES GIFT WRAP SET</t>
  </si>
  <si>
    <t xml:space="preserve">SWEETHEART 3 TIER CAKE STAND </t>
  </si>
  <si>
    <t>565424</t>
  </si>
  <si>
    <t>565426</t>
  </si>
  <si>
    <t>565427</t>
  </si>
  <si>
    <t>565429</t>
  </si>
  <si>
    <t>565431</t>
  </si>
  <si>
    <t>565432</t>
  </si>
  <si>
    <t>47574A</t>
  </si>
  <si>
    <t>ENGLISH ROSE SCENTED HANGING FLOWER</t>
  </si>
  <si>
    <t>565433</t>
  </si>
  <si>
    <t>565434</t>
  </si>
  <si>
    <t>565435</t>
  </si>
  <si>
    <t>565436</t>
  </si>
  <si>
    <t>565437</t>
  </si>
  <si>
    <t>565438</t>
  </si>
  <si>
    <t>565439</t>
  </si>
  <si>
    <t>565441</t>
  </si>
  <si>
    <t>565444</t>
  </si>
  <si>
    <t>565445</t>
  </si>
  <si>
    <t>MIDNIGHT BLUE GLASS/SILVER BRACELET</t>
  </si>
  <si>
    <t>565446</t>
  </si>
  <si>
    <t>565447</t>
  </si>
  <si>
    <t>565448</t>
  </si>
  <si>
    <t>565449</t>
  </si>
  <si>
    <t>565450</t>
  </si>
  <si>
    <t>565451</t>
  </si>
  <si>
    <t>565452</t>
  </si>
  <si>
    <t>565453</t>
  </si>
  <si>
    <t>565454</t>
  </si>
  <si>
    <t>565455</t>
  </si>
  <si>
    <t>THE KING GIFT BAG 25x24x12cm</t>
  </si>
  <si>
    <t>565456</t>
  </si>
  <si>
    <t>565457</t>
  </si>
  <si>
    <t>565458</t>
  </si>
  <si>
    <t>565459</t>
  </si>
  <si>
    <t>565460</t>
  </si>
  <si>
    <t>565461</t>
  </si>
  <si>
    <t>565462</t>
  </si>
  <si>
    <t>565463</t>
  </si>
  <si>
    <t>23378</t>
  </si>
  <si>
    <t>PACK OF 12 50'S CHRISTMAS TISSUES</t>
  </si>
  <si>
    <t>565464</t>
  </si>
  <si>
    <t>565465</t>
  </si>
  <si>
    <t>565467</t>
  </si>
  <si>
    <t>565468</t>
  </si>
  <si>
    <t>565469</t>
  </si>
  <si>
    <t>565471</t>
  </si>
  <si>
    <t>565472</t>
  </si>
  <si>
    <t>565473</t>
  </si>
  <si>
    <t>565478</t>
  </si>
  <si>
    <t>565479</t>
  </si>
  <si>
    <t>565480</t>
  </si>
  <si>
    <t>565481</t>
  </si>
  <si>
    <t>565488</t>
  </si>
  <si>
    <t>23358</t>
  </si>
  <si>
    <t>HOT STUFF HOT WATER BOTTLE</t>
  </si>
  <si>
    <t>565491</t>
  </si>
  <si>
    <t>565492</t>
  </si>
  <si>
    <t>565513</t>
  </si>
  <si>
    <t>565515</t>
  </si>
  <si>
    <t>565541</t>
  </si>
  <si>
    <t>565542</t>
  </si>
  <si>
    <t>565563</t>
  </si>
  <si>
    <t>565565</t>
  </si>
  <si>
    <t>23407</t>
  </si>
  <si>
    <t>SET OF 2 TRAYS HOME SWEET HOME</t>
  </si>
  <si>
    <t>565569</t>
  </si>
  <si>
    <t>565577</t>
  </si>
  <si>
    <t>90003C</t>
  </si>
  <si>
    <t>MIDNIGHT BLUE PAIR HEART HAIR SLIDE</t>
  </si>
  <si>
    <t>565579</t>
  </si>
  <si>
    <t>565580</t>
  </si>
  <si>
    <t>23445</t>
  </si>
  <si>
    <t>ICE CREAM BUBBLES</t>
  </si>
  <si>
    <t>565584</t>
  </si>
  <si>
    <t>565585</t>
  </si>
  <si>
    <t>565586</t>
  </si>
  <si>
    <t>565588</t>
  </si>
  <si>
    <t>MISTLETOE HEART WREATH GREEN</t>
  </si>
  <si>
    <t>565589</t>
  </si>
  <si>
    <t>565590</t>
  </si>
  <si>
    <t>565591</t>
  </si>
  <si>
    <t>565592</t>
  </si>
  <si>
    <t>565593</t>
  </si>
  <si>
    <t>565594</t>
  </si>
  <si>
    <t>565595</t>
  </si>
  <si>
    <t>565596</t>
  </si>
  <si>
    <t>565598</t>
  </si>
  <si>
    <t>565610</t>
  </si>
  <si>
    <t>565611</t>
  </si>
  <si>
    <t>23340</t>
  </si>
  <si>
    <t>VINTAGE CHRISTMAS CAKE FRILL</t>
  </si>
  <si>
    <t>565613</t>
  </si>
  <si>
    <t>84927F</t>
  </si>
  <si>
    <t>PSYCHEDELIC TILE HOOK</t>
  </si>
  <si>
    <t>565614</t>
  </si>
  <si>
    <t>565616</t>
  </si>
  <si>
    <t>565617</t>
  </si>
  <si>
    <t>565618</t>
  </si>
  <si>
    <t>84926D</t>
  </si>
  <si>
    <t>LA PALMIERA TILE COASTER</t>
  </si>
  <si>
    <t>565631</t>
  </si>
  <si>
    <t>565643</t>
  </si>
  <si>
    <t>23212</t>
  </si>
  <si>
    <t>HEART WREATH DECORATION WITH BELL</t>
  </si>
  <si>
    <t>565644</t>
  </si>
  <si>
    <t>565648</t>
  </si>
  <si>
    <t>565649</t>
  </si>
  <si>
    <t>565664</t>
  </si>
  <si>
    <t>565665</t>
  </si>
  <si>
    <t>565667</t>
  </si>
  <si>
    <t>565668</t>
  </si>
  <si>
    <t>565669</t>
  </si>
  <si>
    <t>565670</t>
  </si>
  <si>
    <t>565672</t>
  </si>
  <si>
    <t>565673</t>
  </si>
  <si>
    <t>565674</t>
  </si>
  <si>
    <t>23393</t>
  </si>
  <si>
    <t xml:space="preserve">HOME SWEET HOME CUSHION COVER </t>
  </si>
  <si>
    <t>565675</t>
  </si>
  <si>
    <t>565676</t>
  </si>
  <si>
    <t>23350</t>
  </si>
  <si>
    <t xml:space="preserve">ROLL WRAP VINTAGE SPOT </t>
  </si>
  <si>
    <t>565677</t>
  </si>
  <si>
    <t>565678</t>
  </si>
  <si>
    <t>565679</t>
  </si>
  <si>
    <t>565680</t>
  </si>
  <si>
    <t>565682</t>
  </si>
  <si>
    <t>565684</t>
  </si>
  <si>
    <t>565685</t>
  </si>
  <si>
    <t>565723</t>
  </si>
  <si>
    <t>565724</t>
  </si>
  <si>
    <t>565725</t>
  </si>
  <si>
    <t>565726</t>
  </si>
  <si>
    <t>565727</t>
  </si>
  <si>
    <t>565728</t>
  </si>
  <si>
    <t>565729</t>
  </si>
  <si>
    <t>565730</t>
  </si>
  <si>
    <t>565731</t>
  </si>
  <si>
    <t>DOUBLE CERAMIC PARLOUR HOOK</t>
  </si>
  <si>
    <t>565732</t>
  </si>
  <si>
    <t>565733</t>
  </si>
  <si>
    <t>565734</t>
  </si>
  <si>
    <t>23396</t>
  </si>
  <si>
    <t>LA JARDIN BOTANIQUE CUSHION COVER</t>
  </si>
  <si>
    <t>565735</t>
  </si>
  <si>
    <t>565736</t>
  </si>
  <si>
    <t>565737</t>
  </si>
  <si>
    <t>565738</t>
  </si>
  <si>
    <t>565740</t>
  </si>
  <si>
    <t>565741</t>
  </si>
  <si>
    <t>HANGING JAM JAR T-LIGHT HOLDERS</t>
  </si>
  <si>
    <t>565747</t>
  </si>
  <si>
    <t>565750</t>
  </si>
  <si>
    <t>565751</t>
  </si>
  <si>
    <t>565753</t>
  </si>
  <si>
    <t>565754</t>
  </si>
  <si>
    <t>565755</t>
  </si>
  <si>
    <t>565756</t>
  </si>
  <si>
    <t>565757</t>
  </si>
  <si>
    <t>565758</t>
  </si>
  <si>
    <t>565763</t>
  </si>
  <si>
    <t>565764</t>
  </si>
  <si>
    <t>565766</t>
  </si>
  <si>
    <t>565767</t>
  </si>
  <si>
    <t>565768</t>
  </si>
  <si>
    <t>565769</t>
  </si>
  <si>
    <t>565776</t>
  </si>
  <si>
    <t>565778</t>
  </si>
  <si>
    <t>565779</t>
  </si>
  <si>
    <t>565780</t>
  </si>
  <si>
    <t>565781</t>
  </si>
  <si>
    <t>565782</t>
  </si>
  <si>
    <t>565783</t>
  </si>
  <si>
    <t>565784</t>
  </si>
  <si>
    <t>565788</t>
  </si>
  <si>
    <t>565790</t>
  </si>
  <si>
    <t>565791</t>
  </si>
  <si>
    <t>565792</t>
  </si>
  <si>
    <t>22478</t>
  </si>
  <si>
    <t xml:space="preserve">BIRDHOUSE GARDEN MARKER </t>
  </si>
  <si>
    <t>565793</t>
  </si>
  <si>
    <t>565794</t>
  </si>
  <si>
    <t>565795</t>
  </si>
  <si>
    <t>565796</t>
  </si>
  <si>
    <t>565802</t>
  </si>
  <si>
    <t>565803</t>
  </si>
  <si>
    <t>565805</t>
  </si>
  <si>
    <t>565806</t>
  </si>
  <si>
    <t>565807</t>
  </si>
  <si>
    <t>565808</t>
  </si>
  <si>
    <t>565835</t>
  </si>
  <si>
    <t>565836</t>
  </si>
  <si>
    <t>23426</t>
  </si>
  <si>
    <t>METAL SIGN DROP YOUR PANTS</t>
  </si>
  <si>
    <t>565838</t>
  </si>
  <si>
    <t>565839</t>
  </si>
  <si>
    <t>565840</t>
  </si>
  <si>
    <t>565841</t>
  </si>
  <si>
    <t>565842</t>
  </si>
  <si>
    <t>565844</t>
  </si>
  <si>
    <t>565845</t>
  </si>
  <si>
    <t>565846</t>
  </si>
  <si>
    <t>565847</t>
  </si>
  <si>
    <t>565849</t>
  </si>
  <si>
    <t>565850</t>
  </si>
  <si>
    <t>565852</t>
  </si>
  <si>
    <t>565853</t>
  </si>
  <si>
    <t>565855</t>
  </si>
  <si>
    <t>565856</t>
  </si>
  <si>
    <t>565858</t>
  </si>
  <si>
    <t>565859</t>
  </si>
  <si>
    <t>565860</t>
  </si>
  <si>
    <t>565861</t>
  </si>
  <si>
    <t>565862</t>
  </si>
  <si>
    <t>565863</t>
  </si>
  <si>
    <t>565870</t>
  </si>
  <si>
    <t>565877</t>
  </si>
  <si>
    <t>565901</t>
  </si>
  <si>
    <t>565914</t>
  </si>
  <si>
    <t>565915</t>
  </si>
  <si>
    <t>565917</t>
  </si>
  <si>
    <t>21261</t>
  </si>
  <si>
    <t xml:space="preserve">GREEN GOOSE FEATHER CHRISTMAS TREE </t>
  </si>
  <si>
    <t>565918</t>
  </si>
  <si>
    <t>565919</t>
  </si>
  <si>
    <t>565920</t>
  </si>
  <si>
    <t>565921</t>
  </si>
  <si>
    <t>23401</t>
  </si>
  <si>
    <t>RUSTIC MIRROR WITH LACE HEART</t>
  </si>
  <si>
    <t>565922</t>
  </si>
  <si>
    <t>565923</t>
  </si>
  <si>
    <t>565924</t>
  </si>
  <si>
    <t>565926</t>
  </si>
  <si>
    <t>21666</t>
  </si>
  <si>
    <t>RIDGED GLASS T-LIGHT HOLDER</t>
  </si>
  <si>
    <t>565929</t>
  </si>
  <si>
    <t>565932</t>
  </si>
  <si>
    <t>565933</t>
  </si>
  <si>
    <t>565934</t>
  </si>
  <si>
    <t>565936</t>
  </si>
  <si>
    <t>22573</t>
  </si>
  <si>
    <t>STAR WOODEN CHRISTMAS DECORATION</t>
  </si>
  <si>
    <t>565937</t>
  </si>
  <si>
    <t>23433</t>
  </si>
  <si>
    <t>HANGING QUILTED PATCHWORK APPLES</t>
  </si>
  <si>
    <t>565971</t>
  </si>
  <si>
    <t>565990</t>
  </si>
  <si>
    <t>565993</t>
  </si>
  <si>
    <t>565994</t>
  </si>
  <si>
    <t>565995</t>
  </si>
  <si>
    <t>566001</t>
  </si>
  <si>
    <t>566005</t>
  </si>
  <si>
    <t>566006</t>
  </si>
  <si>
    <t>566008</t>
  </si>
  <si>
    <t>566009</t>
  </si>
  <si>
    <t>566010</t>
  </si>
  <si>
    <t>566013</t>
  </si>
  <si>
    <t>23351</t>
  </si>
  <si>
    <t>ROLL WRAP 50'S CHRISTMAS</t>
  </si>
  <si>
    <t>566014</t>
  </si>
  <si>
    <t>566015</t>
  </si>
  <si>
    <t>566016</t>
  </si>
  <si>
    <t>566017</t>
  </si>
  <si>
    <t>566018</t>
  </si>
  <si>
    <t>566019</t>
  </si>
  <si>
    <t>566020</t>
  </si>
  <si>
    <t>566021</t>
  </si>
  <si>
    <t>566022</t>
  </si>
  <si>
    <t>23411</t>
  </si>
  <si>
    <t xml:space="preserve"> TRELLIS COAT RACK</t>
  </si>
  <si>
    <t>566023</t>
  </si>
  <si>
    <t>566024</t>
  </si>
  <si>
    <t>566025</t>
  </si>
  <si>
    <t>23402</t>
  </si>
  <si>
    <t xml:space="preserve">HOME SWEET HOME 3 PEG HANGER </t>
  </si>
  <si>
    <t>566026</t>
  </si>
  <si>
    <t>566027</t>
  </si>
  <si>
    <t>566028</t>
  </si>
  <si>
    <t>566033</t>
  </si>
  <si>
    <t>566035</t>
  </si>
  <si>
    <t>23399</t>
  </si>
  <si>
    <t>HOME SWEET HOME HANGING HEART</t>
  </si>
  <si>
    <t>566037</t>
  </si>
  <si>
    <t>566038</t>
  </si>
  <si>
    <t>566039</t>
  </si>
  <si>
    <t>566042</t>
  </si>
  <si>
    <t>566043</t>
  </si>
  <si>
    <t>23332</t>
  </si>
  <si>
    <t>IVORY WICKER HEART LARGE</t>
  </si>
  <si>
    <t>566044</t>
  </si>
  <si>
    <t>566045</t>
  </si>
  <si>
    <t>22309</t>
  </si>
  <si>
    <t>TEA COSY RED  STRIPE</t>
  </si>
  <si>
    <t>566046</t>
  </si>
  <si>
    <t>566047</t>
  </si>
  <si>
    <t>566048</t>
  </si>
  <si>
    <t>566049</t>
  </si>
  <si>
    <t>566050</t>
  </si>
  <si>
    <t>566051</t>
  </si>
  <si>
    <t>566052</t>
  </si>
  <si>
    <t>566053</t>
  </si>
  <si>
    <t>566055</t>
  </si>
  <si>
    <t>566056</t>
  </si>
  <si>
    <t>566057</t>
  </si>
  <si>
    <t>566058</t>
  </si>
  <si>
    <t>21544</t>
  </si>
  <si>
    <t xml:space="preserve">SKULLS  WATER TRANSFER TATTOOS </t>
  </si>
  <si>
    <t>566060</t>
  </si>
  <si>
    <t>566061</t>
  </si>
  <si>
    <t>566062</t>
  </si>
  <si>
    <t>566063</t>
  </si>
  <si>
    <t>566064</t>
  </si>
  <si>
    <t>test</t>
  </si>
  <si>
    <t>20686</t>
  </si>
  <si>
    <t>566072</t>
  </si>
  <si>
    <t>23394</t>
  </si>
  <si>
    <t>POSTE FRANCE CUSHION COVER</t>
  </si>
  <si>
    <t>566073</t>
  </si>
  <si>
    <t>566075</t>
  </si>
  <si>
    <t>566077</t>
  </si>
  <si>
    <t>566079</t>
  </si>
  <si>
    <t>566080</t>
  </si>
  <si>
    <t>566081</t>
  </si>
  <si>
    <t>566082</t>
  </si>
  <si>
    <t>566083</t>
  </si>
  <si>
    <t>566085</t>
  </si>
  <si>
    <t>566086</t>
  </si>
  <si>
    <t>566087</t>
  </si>
  <si>
    <t>566089</t>
  </si>
  <si>
    <t>566091</t>
  </si>
  <si>
    <t>SKULLS GREETING CARD</t>
  </si>
  <si>
    <t>566092</t>
  </si>
  <si>
    <t>566094</t>
  </si>
  <si>
    <t>566108</t>
  </si>
  <si>
    <t>566117</t>
  </si>
  <si>
    <t>566123</t>
  </si>
  <si>
    <t>23412</t>
  </si>
  <si>
    <t>HEART MIRROR ANTIQUE WHITE</t>
  </si>
  <si>
    <t>566124</t>
  </si>
  <si>
    <t>566162</t>
  </si>
  <si>
    <t>566164</t>
  </si>
  <si>
    <t>566169</t>
  </si>
  <si>
    <t>17012A</t>
  </si>
  <si>
    <t xml:space="preserve">ORIGAMI VANILLA INCENSE/CANDLE SET </t>
  </si>
  <si>
    <t>566170</t>
  </si>
  <si>
    <t>566171</t>
  </si>
  <si>
    <t>566172</t>
  </si>
  <si>
    <t>566175</t>
  </si>
  <si>
    <t>CHILDRENS TOY COOKING UTENSIL SET</t>
  </si>
  <si>
    <t>566178</t>
  </si>
  <si>
    <t>566184</t>
  </si>
  <si>
    <t>566186</t>
  </si>
  <si>
    <t>566188</t>
  </si>
  <si>
    <t>566189</t>
  </si>
  <si>
    <t>PINK HORSE SOCK PUPPET</t>
  </si>
  <si>
    <t>566190</t>
  </si>
  <si>
    <t>566191</t>
  </si>
  <si>
    <t>566192</t>
  </si>
  <si>
    <t>566193</t>
  </si>
  <si>
    <t>566194</t>
  </si>
  <si>
    <t>566196</t>
  </si>
  <si>
    <t>566198</t>
  </si>
  <si>
    <t>566199</t>
  </si>
  <si>
    <t>566200</t>
  </si>
  <si>
    <t>566201</t>
  </si>
  <si>
    <t>566202</t>
  </si>
  <si>
    <t>566203</t>
  </si>
  <si>
    <t>566204</t>
  </si>
  <si>
    <t>566206</t>
  </si>
  <si>
    <t>566207</t>
  </si>
  <si>
    <t>566208</t>
  </si>
  <si>
    <t>566213</t>
  </si>
  <si>
    <t>566214</t>
  </si>
  <si>
    <t>566215</t>
  </si>
  <si>
    <t>566217</t>
  </si>
  <si>
    <t>566218</t>
  </si>
  <si>
    <t>566219</t>
  </si>
  <si>
    <t>566220</t>
  </si>
  <si>
    <t>566221</t>
  </si>
  <si>
    <t>22452</t>
  </si>
  <si>
    <t>MEASURING TAPE BABUSHKA PINK</t>
  </si>
  <si>
    <t>566224</t>
  </si>
  <si>
    <t>566225</t>
  </si>
  <si>
    <t>566226</t>
  </si>
  <si>
    <t>566227</t>
  </si>
  <si>
    <t>566228</t>
  </si>
  <si>
    <t>566229</t>
  </si>
  <si>
    <t>23418</t>
  </si>
  <si>
    <t>LAVENDER TOILETTE BOTTLE</t>
  </si>
  <si>
    <t>566230</t>
  </si>
  <si>
    <t>566231</t>
  </si>
  <si>
    <t>23380</t>
  </si>
  <si>
    <t>PACK OF 12 VINTAGE DOILY TISSUES</t>
  </si>
  <si>
    <t>566232</t>
  </si>
  <si>
    <t>566234</t>
  </si>
  <si>
    <t>566235</t>
  </si>
  <si>
    <t>566236</t>
  </si>
  <si>
    <t>566237</t>
  </si>
  <si>
    <t>566238</t>
  </si>
  <si>
    <t>23404</t>
  </si>
  <si>
    <t>HOME SWEET HOME BLACKBOARD</t>
  </si>
  <si>
    <t>566239</t>
  </si>
  <si>
    <t>566240</t>
  </si>
  <si>
    <t>566241</t>
  </si>
  <si>
    <t>566242</t>
  </si>
  <si>
    <t>566243</t>
  </si>
  <si>
    <t>566244</t>
  </si>
  <si>
    <t>566245</t>
  </si>
  <si>
    <t>566246</t>
  </si>
  <si>
    <t>566247</t>
  </si>
  <si>
    <t>566248</t>
  </si>
  <si>
    <t>566249</t>
  </si>
  <si>
    <t>566250</t>
  </si>
  <si>
    <t>566251</t>
  </si>
  <si>
    <t>566253</t>
  </si>
  <si>
    <t>566254</t>
  </si>
  <si>
    <t>566255</t>
  </si>
  <si>
    <t>566257</t>
  </si>
  <si>
    <t>566258</t>
  </si>
  <si>
    <t>DOLLY MIXTURE CHILDREN'S UMBRELLA</t>
  </si>
  <si>
    <t>566259</t>
  </si>
  <si>
    <t>566260</t>
  </si>
  <si>
    <t>566261</t>
  </si>
  <si>
    <t>566262</t>
  </si>
  <si>
    <t>23265</t>
  </si>
  <si>
    <t>SET OF 3 WOODEN TREE DECORATIONS</t>
  </si>
  <si>
    <t>566264</t>
  </si>
  <si>
    <t>566265</t>
  </si>
  <si>
    <t>566266</t>
  </si>
  <si>
    <t>566269</t>
  </si>
  <si>
    <t>23390</t>
  </si>
  <si>
    <t>DOLLY GIRL MINI BACKPACK</t>
  </si>
  <si>
    <t>566270</t>
  </si>
  <si>
    <t>566271</t>
  </si>
  <si>
    <t>566272</t>
  </si>
  <si>
    <t>566273</t>
  </si>
  <si>
    <t>566274</t>
  </si>
  <si>
    <t>21824</t>
  </si>
  <si>
    <t>PAINTED METAL STAR WITH HOLLY BELLS</t>
  </si>
  <si>
    <t>566275</t>
  </si>
  <si>
    <t>566276</t>
  </si>
  <si>
    <t>566277</t>
  </si>
  <si>
    <t>566278</t>
  </si>
  <si>
    <t>566279</t>
  </si>
  <si>
    <t>566281</t>
  </si>
  <si>
    <t>566282</t>
  </si>
  <si>
    <t>566283</t>
  </si>
  <si>
    <t>566284</t>
  </si>
  <si>
    <t>566285</t>
  </si>
  <si>
    <t>21804</t>
  </si>
  <si>
    <t>WHITE CHRISTMAS GARLAND STARS TREES</t>
  </si>
  <si>
    <t>566286</t>
  </si>
  <si>
    <t>566287</t>
  </si>
  <si>
    <t>566288</t>
  </si>
  <si>
    <t>566289</t>
  </si>
  <si>
    <t>566290</t>
  </si>
  <si>
    <t>566291</t>
  </si>
  <si>
    <t>566292</t>
  </si>
  <si>
    <t>566293</t>
  </si>
  <si>
    <t>566294</t>
  </si>
  <si>
    <t>566295</t>
  </si>
  <si>
    <t>566296</t>
  </si>
  <si>
    <t>566297</t>
  </si>
  <si>
    <t>566298</t>
  </si>
  <si>
    <t>23414</t>
  </si>
  <si>
    <t>ZINC BOX SIGN HOME</t>
  </si>
  <si>
    <t>566299</t>
  </si>
  <si>
    <t>566300</t>
  </si>
  <si>
    <t>566301</t>
  </si>
  <si>
    <t>566302</t>
  </si>
  <si>
    <t>566303</t>
  </si>
  <si>
    <t>566304</t>
  </si>
  <si>
    <t>566305</t>
  </si>
  <si>
    <t>566306</t>
  </si>
  <si>
    <t>566307</t>
  </si>
  <si>
    <t>566308</t>
  </si>
  <si>
    <t>566309</t>
  </si>
  <si>
    <t>566310</t>
  </si>
  <si>
    <t>566311</t>
  </si>
  <si>
    <t>BELL HEART DECORATION</t>
  </si>
  <si>
    <t>566312</t>
  </si>
  <si>
    <t>566314</t>
  </si>
  <si>
    <t>566315</t>
  </si>
  <si>
    <t>566317</t>
  </si>
  <si>
    <t>566318</t>
  </si>
  <si>
    <t>566319</t>
  </si>
  <si>
    <t>566320</t>
  </si>
  <si>
    <t>566321</t>
  </si>
  <si>
    <t>566322</t>
  </si>
  <si>
    <t>566324</t>
  </si>
  <si>
    <t>taig adjust</t>
  </si>
  <si>
    <t>566325</t>
  </si>
  <si>
    <t>566326</t>
  </si>
  <si>
    <t>566327</t>
  </si>
  <si>
    <t>allocate stock for dotcom orders ta</t>
  </si>
  <si>
    <t>566328</t>
  </si>
  <si>
    <t>566329</t>
  </si>
  <si>
    <t>566334</t>
  </si>
  <si>
    <t>566345</t>
  </si>
  <si>
    <t>566361</t>
  </si>
  <si>
    <t>566364</t>
  </si>
  <si>
    <t>566393</t>
  </si>
  <si>
    <t>566394</t>
  </si>
  <si>
    <t>566395</t>
  </si>
  <si>
    <t>566396</t>
  </si>
  <si>
    <t>566397</t>
  </si>
  <si>
    <t>566398</t>
  </si>
  <si>
    <t>566399</t>
  </si>
  <si>
    <t>566400</t>
  </si>
  <si>
    <t>566402</t>
  </si>
  <si>
    <t>566403</t>
  </si>
  <si>
    <t>566405</t>
  </si>
  <si>
    <t>566408</t>
  </si>
  <si>
    <t>566420</t>
  </si>
  <si>
    <t>566421</t>
  </si>
  <si>
    <t>23559</t>
  </si>
  <si>
    <t>WOODLAND BUNNIES LOLLY MAKERS</t>
  </si>
  <si>
    <t>566422</t>
  </si>
  <si>
    <t>566424</t>
  </si>
  <si>
    <t>566425</t>
  </si>
  <si>
    <t>566426</t>
  </si>
  <si>
    <t>23415</t>
  </si>
  <si>
    <t>HOME SWEET HOME HOOK</t>
  </si>
  <si>
    <t>566427</t>
  </si>
  <si>
    <t>566428</t>
  </si>
  <si>
    <t>566429</t>
  </si>
  <si>
    <t>566430</t>
  </si>
  <si>
    <t>566431</t>
  </si>
  <si>
    <t>566432</t>
  </si>
  <si>
    <t>566433</t>
  </si>
  <si>
    <t>566434</t>
  </si>
  <si>
    <t>566435</t>
  </si>
  <si>
    <t>566438</t>
  </si>
  <si>
    <t>23395</t>
  </si>
  <si>
    <t>BELLE JARDINIERE CUSHION COVER</t>
  </si>
  <si>
    <t>566439</t>
  </si>
  <si>
    <t>566440</t>
  </si>
  <si>
    <t>566441</t>
  </si>
  <si>
    <t>566442</t>
  </si>
  <si>
    <t>23424</t>
  </si>
  <si>
    <t>GINGHAM RECIPE BOOK BOX</t>
  </si>
  <si>
    <t>566443</t>
  </si>
  <si>
    <t>566444</t>
  </si>
  <si>
    <t>566446</t>
  </si>
  <si>
    <t>566447</t>
  </si>
  <si>
    <t>566448</t>
  </si>
  <si>
    <t>566450</t>
  </si>
  <si>
    <t>22955</t>
  </si>
  <si>
    <t xml:space="preserve">36 FOIL STAR CAKE CASES </t>
  </si>
  <si>
    <t>566451</t>
  </si>
  <si>
    <t>566452</t>
  </si>
  <si>
    <t>566453</t>
  </si>
  <si>
    <t>566455</t>
  </si>
  <si>
    <t>566465</t>
  </si>
  <si>
    <t>23360</t>
  </si>
  <si>
    <t>SET 8 CANDLES VINTAGE DOILY</t>
  </si>
  <si>
    <t>23389</t>
  </si>
  <si>
    <t>SPACEBOY MINI BACKPACK</t>
  </si>
  <si>
    <t>23434</t>
  </si>
  <si>
    <t xml:space="preserve">3 RAFFIA RIBBONS 50'S CHRISTMAS </t>
  </si>
  <si>
    <t>23427</t>
  </si>
  <si>
    <t xml:space="preserve">STOOL HOME SWEET HOME </t>
  </si>
  <si>
    <t>22577</t>
  </si>
  <si>
    <t>WOODEN HEART CHRISTMAS SCANDINAVIAN</t>
  </si>
  <si>
    <t>23381</t>
  </si>
  <si>
    <t xml:space="preserve">PACK OF 12 VINTAGE LEAF TISSUES </t>
  </si>
  <si>
    <t>23431</t>
  </si>
  <si>
    <t xml:space="preserve">NATURAL HANGING QUILTED HEARTS </t>
  </si>
  <si>
    <t>23423</t>
  </si>
  <si>
    <t>PANTRY 3 HOOK ROLLING PIN HANGER</t>
  </si>
  <si>
    <t>22092</t>
  </si>
  <si>
    <t>BLUE PAISLEY TISSUE BOX</t>
  </si>
  <si>
    <t>23439</t>
  </si>
  <si>
    <t>HAND WARMER RED LOVE HEART</t>
  </si>
  <si>
    <t>46776A</t>
  </si>
  <si>
    <t>WOVEN BUBBLE GUM CUSHION COVER</t>
  </si>
  <si>
    <t>Amazon</t>
  </si>
  <si>
    <t>23397</t>
  </si>
  <si>
    <t xml:space="preserve">FOOT STOOL HOME SWEET HOME </t>
  </si>
  <si>
    <t>23403</t>
  </si>
  <si>
    <t>LETTER HOLDER HOME SWEET HOME</t>
  </si>
  <si>
    <t>PANTRY CHOPPING BOARD</t>
  </si>
  <si>
    <t>23266</t>
  </si>
  <si>
    <t>SET OF 3 WOODEN STOCKING DECORATION</t>
  </si>
  <si>
    <t>LE JARDIN BOTANIQUE CUSHION COVER</t>
  </si>
  <si>
    <t>23437</t>
  </si>
  <si>
    <t xml:space="preserve"> 50'S CHRISTMAS GIFT BAG LARGE</t>
  </si>
  <si>
    <t>SMALL FOLKART STAR CHRISTMAS DEC</t>
  </si>
  <si>
    <t>23371</t>
  </si>
  <si>
    <t xml:space="preserve">SET 36 COLOUR PENCILS SPACEBOY </t>
  </si>
  <si>
    <t>GARAGE KEY FOB</t>
  </si>
  <si>
    <t>21819</t>
  </si>
  <si>
    <t xml:space="preserve">GLITTER CHRISTMAS STAR </t>
  </si>
  <si>
    <t>23503</t>
  </si>
  <si>
    <t>PLAYING CARDS KEEP CALM &amp; CARRY ON</t>
  </si>
  <si>
    <t>23406</t>
  </si>
  <si>
    <t>HOME SWEET HOME KEY HOLDER</t>
  </si>
  <si>
    <t>SET OF 6 RIBBONS VINTAGE CHRISTMAS</t>
  </si>
  <si>
    <t>22210</t>
  </si>
  <si>
    <t>WOOD STAMP SET BEST WISHES</t>
  </si>
  <si>
    <t>23327</t>
  </si>
  <si>
    <t>HANGING CLEAR MINI BOTTLE</t>
  </si>
  <si>
    <t>23366</t>
  </si>
  <si>
    <t>SET 12 COLOURING PENCILS DOILY</t>
  </si>
  <si>
    <t>23506</t>
  </si>
  <si>
    <t xml:space="preserve">MINI PLAYING CARDS SPACEBOY </t>
  </si>
  <si>
    <t>23370</t>
  </si>
  <si>
    <t>22186</t>
  </si>
  <si>
    <t>RED STAR CARD HOLDER</t>
  </si>
  <si>
    <t>23432</t>
  </si>
  <si>
    <t>PRETTY HANGING QUILTED HEARTS</t>
  </si>
  <si>
    <t>23504</t>
  </si>
  <si>
    <t>PLAYING CARDS JUBILEE UNION JACK</t>
  </si>
  <si>
    <t>23493</t>
  </si>
  <si>
    <t>VINTAGE DOILY TRAVEL SEWING KIT</t>
  </si>
  <si>
    <t>23510</t>
  </si>
  <si>
    <t>MINI PLAYING CARDS GYMKHANA</t>
  </si>
  <si>
    <t>23311</t>
  </si>
  <si>
    <t xml:space="preserve">VINTAGE CHRISTMAS STOCKING </t>
  </si>
  <si>
    <t>23314</t>
  </si>
  <si>
    <t>VINTAGE CHRISTMAS TABLECLOTH</t>
  </si>
  <si>
    <t>SMOKEY GREY COLOUR GLASS</t>
  </si>
  <si>
    <t>23512</t>
  </si>
  <si>
    <t>EMBROIDERED RIBBON REEL ROSIE</t>
  </si>
  <si>
    <t>23367</t>
  </si>
  <si>
    <t xml:space="preserve">SET 12 COLOUR PENCILS SPACEBOY </t>
  </si>
  <si>
    <t>23391</t>
  </si>
  <si>
    <t xml:space="preserve"> I LOVE LONDON MINI BACKPACK</t>
  </si>
  <si>
    <t>23409</t>
  </si>
  <si>
    <t>PHOTO FRAME LINEN AND LACE LARGE</t>
  </si>
  <si>
    <t>23368</t>
  </si>
  <si>
    <t xml:space="preserve">SET 12 COLOUR PENCILS DOLLY GIRL </t>
  </si>
  <si>
    <t>569203</t>
  </si>
  <si>
    <t>569204</t>
  </si>
  <si>
    <t>569205</t>
  </si>
  <si>
    <t>569206</t>
  </si>
  <si>
    <t>90209B</t>
  </si>
  <si>
    <t>GREEN ENAMEL+GLASS HAIR COMB</t>
  </si>
  <si>
    <t>569207</t>
  </si>
  <si>
    <t>569208</t>
  </si>
  <si>
    <t>569209</t>
  </si>
  <si>
    <t>569210</t>
  </si>
  <si>
    <t>569211</t>
  </si>
  <si>
    <t>90051</t>
  </si>
  <si>
    <t>CRACKED GLAZE NECKLACE RED</t>
  </si>
  <si>
    <t>569212</t>
  </si>
  <si>
    <t>569213</t>
  </si>
  <si>
    <t>569214</t>
  </si>
  <si>
    <t>569215</t>
  </si>
  <si>
    <t>569216</t>
  </si>
  <si>
    <t>569217</t>
  </si>
  <si>
    <t>569218</t>
  </si>
  <si>
    <t>569219</t>
  </si>
  <si>
    <t>569220</t>
  </si>
  <si>
    <t>569221</t>
  </si>
  <si>
    <t>569222</t>
  </si>
  <si>
    <t>569223</t>
  </si>
  <si>
    <t>569224</t>
  </si>
  <si>
    <t>569225</t>
  </si>
  <si>
    <t>569226</t>
  </si>
  <si>
    <t>569227</t>
  </si>
  <si>
    <t>23535</t>
  </si>
  <si>
    <t>BICYCLE SAFTEY WALL ART</t>
  </si>
  <si>
    <t>569228</t>
  </si>
  <si>
    <t>569229</t>
  </si>
  <si>
    <t>569230</t>
  </si>
  <si>
    <t>569231</t>
  </si>
  <si>
    <t>569232</t>
  </si>
  <si>
    <t>569234</t>
  </si>
  <si>
    <t>569235</t>
  </si>
  <si>
    <t>569236</t>
  </si>
  <si>
    <t>569237</t>
  </si>
  <si>
    <t>23525</t>
  </si>
  <si>
    <t xml:space="preserve">BUFFALO BILL WALL ART </t>
  </si>
  <si>
    <t>569238</t>
  </si>
  <si>
    <t>569239</t>
  </si>
  <si>
    <t>569240</t>
  </si>
  <si>
    <t>21265</t>
  </si>
  <si>
    <t>PINK GOOSE FEATHER TREE 60CM</t>
  </si>
  <si>
    <t>569241</t>
  </si>
  <si>
    <t>569242</t>
  </si>
  <si>
    <t>569243</t>
  </si>
  <si>
    <t>569244</t>
  </si>
  <si>
    <t>569246</t>
  </si>
  <si>
    <t>569247</t>
  </si>
  <si>
    <t>569248</t>
  </si>
  <si>
    <t>569249</t>
  </si>
  <si>
    <t>569250</t>
  </si>
  <si>
    <t>23221</t>
  </si>
  <si>
    <t>REINDEER HEART DECORATION SILVER</t>
  </si>
  <si>
    <t>569252</t>
  </si>
  <si>
    <t>569253</t>
  </si>
  <si>
    <t>569254</t>
  </si>
  <si>
    <t>569255</t>
  </si>
  <si>
    <t>569257</t>
  </si>
  <si>
    <t>569258</t>
  </si>
  <si>
    <t>569261</t>
  </si>
  <si>
    <t>23461</t>
  </si>
  <si>
    <t>SWEETHEART BIRD HOUSE</t>
  </si>
  <si>
    <t>569262</t>
  </si>
  <si>
    <t>569263</t>
  </si>
  <si>
    <t>569302</t>
  </si>
  <si>
    <t>569319</t>
  </si>
  <si>
    <t>569321</t>
  </si>
  <si>
    <t>569322</t>
  </si>
  <si>
    <t>569323</t>
  </si>
  <si>
    <t>569324</t>
  </si>
  <si>
    <t>569325</t>
  </si>
  <si>
    <t>569326</t>
  </si>
  <si>
    <t>569327</t>
  </si>
  <si>
    <t>569328</t>
  </si>
  <si>
    <t>23529</t>
  </si>
  <si>
    <t>DOLLY GIRL WALL ART</t>
  </si>
  <si>
    <t>569329</t>
  </si>
  <si>
    <t>569330</t>
  </si>
  <si>
    <t>569331</t>
  </si>
  <si>
    <t>569333</t>
  </si>
  <si>
    <t>569334</t>
  </si>
  <si>
    <t>569336</t>
  </si>
  <si>
    <t>569337</t>
  </si>
  <si>
    <t>569338</t>
  </si>
  <si>
    <t>569339</t>
  </si>
  <si>
    <t>569340</t>
  </si>
  <si>
    <t>569342</t>
  </si>
  <si>
    <t>569343</t>
  </si>
  <si>
    <t>569357</t>
  </si>
  <si>
    <t>23541</t>
  </si>
  <si>
    <t xml:space="preserve">WALL ART CLASSIC PUDDINGS </t>
  </si>
  <si>
    <t>569358</t>
  </si>
  <si>
    <t>569359</t>
  </si>
  <si>
    <t>569360</t>
  </si>
  <si>
    <t>23543</t>
  </si>
  <si>
    <t xml:space="preserve">WALL ART KEEP CALM </t>
  </si>
  <si>
    <t>569361</t>
  </si>
  <si>
    <t>569362</t>
  </si>
  <si>
    <t>569363</t>
  </si>
  <si>
    <t>569364</t>
  </si>
  <si>
    <t>569365</t>
  </si>
  <si>
    <t>23531</t>
  </si>
  <si>
    <t xml:space="preserve">WALL ART BIG LOVE </t>
  </si>
  <si>
    <t>569366</t>
  </si>
  <si>
    <t>23544</t>
  </si>
  <si>
    <t xml:space="preserve">WALL ART MID CENTURY MODERN </t>
  </si>
  <si>
    <t>569367</t>
  </si>
  <si>
    <t>569368</t>
  </si>
  <si>
    <t>569369</t>
  </si>
  <si>
    <t>569371</t>
  </si>
  <si>
    <t>569372</t>
  </si>
  <si>
    <t>569373</t>
  </si>
  <si>
    <t>569374</t>
  </si>
  <si>
    <t>569382</t>
  </si>
  <si>
    <t>569383</t>
  </si>
  <si>
    <t>569384</t>
  </si>
  <si>
    <t>569385</t>
  </si>
  <si>
    <t>569386</t>
  </si>
  <si>
    <t>569388</t>
  </si>
  <si>
    <t>569389</t>
  </si>
  <si>
    <t>569396</t>
  </si>
  <si>
    <t>569397</t>
  </si>
  <si>
    <t>569398</t>
  </si>
  <si>
    <t>569399</t>
  </si>
  <si>
    <t>569400</t>
  </si>
  <si>
    <t>569401</t>
  </si>
  <si>
    <t>569403</t>
  </si>
  <si>
    <t>23514</t>
  </si>
  <si>
    <t xml:space="preserve">EMBROIDERED RIBBON REEL SALLY </t>
  </si>
  <si>
    <t>569404</t>
  </si>
  <si>
    <t>23530</t>
  </si>
  <si>
    <t xml:space="preserve">WALL ART ONLY ONE PERSON </t>
  </si>
  <si>
    <t>569405</t>
  </si>
  <si>
    <t>569406</t>
  </si>
  <si>
    <t>569407</t>
  </si>
  <si>
    <t>569408</t>
  </si>
  <si>
    <t>569409</t>
  </si>
  <si>
    <t>569411</t>
  </si>
  <si>
    <t>569412</t>
  </si>
  <si>
    <t>569413</t>
  </si>
  <si>
    <t>569414</t>
  </si>
  <si>
    <t>569415</t>
  </si>
  <si>
    <t>569416</t>
  </si>
  <si>
    <t>569417</t>
  </si>
  <si>
    <t>569418</t>
  </si>
  <si>
    <t xml:space="preserve">WALL ART BICYCLE SAFTEY </t>
  </si>
  <si>
    <t>569419</t>
  </si>
  <si>
    <t>569420</t>
  </si>
  <si>
    <t>569423</t>
  </si>
  <si>
    <t>569424</t>
  </si>
  <si>
    <t>569457</t>
  </si>
  <si>
    <t>569459</t>
  </si>
  <si>
    <t>569460</t>
  </si>
  <si>
    <t>569461</t>
  </si>
  <si>
    <t>23507</t>
  </si>
  <si>
    <t xml:space="preserve">MINI PLAYING CARDS BUFFALO BILL </t>
  </si>
  <si>
    <t>569462</t>
  </si>
  <si>
    <t>569463</t>
  </si>
  <si>
    <t>Lighthouse Trading zero invc incorr</t>
  </si>
  <si>
    <t>569467</t>
  </si>
  <si>
    <t>569468</t>
  </si>
  <si>
    <t>569469</t>
  </si>
  <si>
    <t>569470</t>
  </si>
  <si>
    <t>569471</t>
  </si>
  <si>
    <t>569472</t>
  </si>
  <si>
    <t>569474</t>
  </si>
  <si>
    <t>569479</t>
  </si>
  <si>
    <t>569480</t>
  </si>
  <si>
    <t>569481</t>
  </si>
  <si>
    <t>569482</t>
  </si>
  <si>
    <t>569483</t>
  </si>
  <si>
    <t>569484</t>
  </si>
  <si>
    <t>23528</t>
  </si>
  <si>
    <t>SPACEBOY WALL ART</t>
  </si>
  <si>
    <t>569486</t>
  </si>
  <si>
    <t>569487</t>
  </si>
  <si>
    <t>569488</t>
  </si>
  <si>
    <t>569491</t>
  </si>
  <si>
    <t>569492</t>
  </si>
  <si>
    <t>569493</t>
  </si>
  <si>
    <t>23218</t>
  </si>
  <si>
    <t>LAUREL STAR ANTIQUE GOLD</t>
  </si>
  <si>
    <t>569494</t>
  </si>
  <si>
    <t>23534</t>
  </si>
  <si>
    <t>STOP FOR TEA WALL ART</t>
  </si>
  <si>
    <t>569513</t>
  </si>
  <si>
    <t>569514</t>
  </si>
  <si>
    <t>569515</t>
  </si>
  <si>
    <t>569516</t>
  </si>
  <si>
    <t>569518</t>
  </si>
  <si>
    <t>569519</t>
  </si>
  <si>
    <t>569520</t>
  </si>
  <si>
    <t>569521</t>
  </si>
  <si>
    <t>569523</t>
  </si>
  <si>
    <t>569524</t>
  </si>
  <si>
    <t>569528</t>
  </si>
  <si>
    <t>569530</t>
  </si>
  <si>
    <t>569532</t>
  </si>
  <si>
    <t>569533</t>
  </si>
  <si>
    <t>569534</t>
  </si>
  <si>
    <t>569535</t>
  </si>
  <si>
    <t>569536</t>
  </si>
  <si>
    <t>569537</t>
  </si>
  <si>
    <t>569538</t>
  </si>
  <si>
    <t>569539</t>
  </si>
  <si>
    <t>569544</t>
  </si>
  <si>
    <t>569545</t>
  </si>
  <si>
    <t>569546</t>
  </si>
  <si>
    <t>569550</t>
  </si>
  <si>
    <t>569551</t>
  </si>
  <si>
    <t>569555</t>
  </si>
  <si>
    <t>569559</t>
  </si>
  <si>
    <t>569560</t>
  </si>
  <si>
    <t>569561</t>
  </si>
  <si>
    <t>569564</t>
  </si>
  <si>
    <t>569565</t>
  </si>
  <si>
    <t>569566</t>
  </si>
  <si>
    <t>569567</t>
  </si>
  <si>
    <t>569569</t>
  </si>
  <si>
    <t>569570</t>
  </si>
  <si>
    <t>569571</t>
  </si>
  <si>
    <t>569572</t>
  </si>
  <si>
    <t>569573</t>
  </si>
  <si>
    <t>23469</t>
  </si>
  <si>
    <t>CARD HOLDER LOVE BIRD SMALL</t>
  </si>
  <si>
    <t>569574</t>
  </si>
  <si>
    <t>569575</t>
  </si>
  <si>
    <t>569576</t>
  </si>
  <si>
    <t>569577</t>
  </si>
  <si>
    <t>569579</t>
  </si>
  <si>
    <t>569580</t>
  </si>
  <si>
    <t>569581</t>
  </si>
  <si>
    <t>569583</t>
  </si>
  <si>
    <t>569590</t>
  </si>
  <si>
    <t>569629</t>
  </si>
  <si>
    <t>569630</t>
  </si>
  <si>
    <t>569631</t>
  </si>
  <si>
    <t>569632</t>
  </si>
  <si>
    <t>569633</t>
  </si>
  <si>
    <t>569634</t>
  </si>
  <si>
    <t>569635</t>
  </si>
  <si>
    <t>569637</t>
  </si>
  <si>
    <t>569638</t>
  </si>
  <si>
    <t>569641</t>
  </si>
  <si>
    <t>569643</t>
  </si>
  <si>
    <t>569648</t>
  </si>
  <si>
    <t>569649</t>
  </si>
  <si>
    <t>569651</t>
  </si>
  <si>
    <t>569652</t>
  </si>
  <si>
    <t>569654</t>
  </si>
  <si>
    <t>569656</t>
  </si>
  <si>
    <t>569657</t>
  </si>
  <si>
    <t>michel oops</t>
  </si>
  <si>
    <t>569658</t>
  </si>
  <si>
    <t>569659</t>
  </si>
  <si>
    <t>569660</t>
  </si>
  <si>
    <t>85088</t>
  </si>
  <si>
    <t>CANDY SPOT HAND BAG</t>
  </si>
  <si>
    <t>569661</t>
  </si>
  <si>
    <t>569662</t>
  </si>
  <si>
    <t>569664</t>
  </si>
  <si>
    <t>569666</t>
  </si>
  <si>
    <t>569667</t>
  </si>
  <si>
    <t>569668</t>
  </si>
  <si>
    <t>569669</t>
  </si>
  <si>
    <t>569670</t>
  </si>
  <si>
    <t>569671</t>
  </si>
  <si>
    <t>569672</t>
  </si>
  <si>
    <t>569673</t>
  </si>
  <si>
    <t>569674</t>
  </si>
  <si>
    <t>569675</t>
  </si>
  <si>
    <t>569676</t>
  </si>
  <si>
    <t>569677</t>
  </si>
  <si>
    <t>569678</t>
  </si>
  <si>
    <t>569679</t>
  </si>
  <si>
    <t>569680</t>
  </si>
  <si>
    <t>569683</t>
  </si>
  <si>
    <t>569684</t>
  </si>
  <si>
    <t>569685</t>
  </si>
  <si>
    <t>23373</t>
  </si>
  <si>
    <t>VINTAGE CHRISTMAS PAPER GIFT BAG</t>
  </si>
  <si>
    <t>569687</t>
  </si>
  <si>
    <t>569688</t>
  </si>
  <si>
    <t>569689</t>
  </si>
  <si>
    <t>569690</t>
  </si>
  <si>
    <t>569691</t>
  </si>
  <si>
    <t>569692</t>
  </si>
  <si>
    <t>569693</t>
  </si>
  <si>
    <t>90201C</t>
  </si>
  <si>
    <t>RED ENAMEL FLOWER RING</t>
  </si>
  <si>
    <t>569694</t>
  </si>
  <si>
    <t>569695</t>
  </si>
  <si>
    <t>WALL ART SPACEBOY</t>
  </si>
  <si>
    <t>569696</t>
  </si>
  <si>
    <t>569697</t>
  </si>
  <si>
    <t>569698</t>
  </si>
  <si>
    <t>569700</t>
  </si>
  <si>
    <t>569702</t>
  </si>
  <si>
    <t>569705</t>
  </si>
  <si>
    <t>569706</t>
  </si>
  <si>
    <t>569714</t>
  </si>
  <si>
    <t>569715</t>
  </si>
  <si>
    <t>569716</t>
  </si>
  <si>
    <t>569717</t>
  </si>
  <si>
    <t>569718</t>
  </si>
  <si>
    <t>569724</t>
  </si>
  <si>
    <t>569725</t>
  </si>
  <si>
    <t>569726</t>
  </si>
  <si>
    <t>569728</t>
  </si>
  <si>
    <t>569729</t>
  </si>
  <si>
    <t>569730</t>
  </si>
  <si>
    <t>569731</t>
  </si>
  <si>
    <t>569732</t>
  </si>
  <si>
    <t>569734</t>
  </si>
  <si>
    <t>569736</t>
  </si>
  <si>
    <t>569737</t>
  </si>
  <si>
    <t>569738</t>
  </si>
  <si>
    <t>22121</t>
  </si>
  <si>
    <t xml:space="preserve">NOEL WOODEN BLOCK LETTERS </t>
  </si>
  <si>
    <t>569740</t>
  </si>
  <si>
    <t>569741</t>
  </si>
  <si>
    <t>23472</t>
  </si>
  <si>
    <t xml:space="preserve"> NINE DRAWER OFFICE TIDY</t>
  </si>
  <si>
    <t>569742</t>
  </si>
  <si>
    <t>569766</t>
  </si>
  <si>
    <t>569767</t>
  </si>
  <si>
    <t>569768</t>
  </si>
  <si>
    <t>569769</t>
  </si>
  <si>
    <t>569780</t>
  </si>
  <si>
    <t>569781</t>
  </si>
  <si>
    <t>569789</t>
  </si>
  <si>
    <t>569790</t>
  </si>
  <si>
    <t>569799</t>
  </si>
  <si>
    <t>569803</t>
  </si>
  <si>
    <t>569815</t>
  </si>
  <si>
    <t>569816</t>
  </si>
  <si>
    <t>569818</t>
  </si>
  <si>
    <t>569822</t>
  </si>
  <si>
    <t>569823</t>
  </si>
  <si>
    <t>569824</t>
  </si>
  <si>
    <t>21591</t>
  </si>
  <si>
    <t xml:space="preserve">COSY HOUR CIGAR BOX MATCHES </t>
  </si>
  <si>
    <t>569825</t>
  </si>
  <si>
    <t>569826</t>
  </si>
  <si>
    <t>569827</t>
  </si>
  <si>
    <t>569828</t>
  </si>
  <si>
    <t>569830</t>
  </si>
  <si>
    <t>wrongly coded 20713</t>
  </si>
  <si>
    <t>569832</t>
  </si>
  <si>
    <t>569833</t>
  </si>
  <si>
    <t>569834</t>
  </si>
  <si>
    <t>569835</t>
  </si>
  <si>
    <t>22785</t>
  </si>
  <si>
    <t>SQUARECUSHION COVER PINK UNION JACK</t>
  </si>
  <si>
    <t>569836</t>
  </si>
  <si>
    <t>569837</t>
  </si>
  <si>
    <t>569838</t>
  </si>
  <si>
    <t>569839</t>
  </si>
  <si>
    <t>569840</t>
  </si>
  <si>
    <t>569841</t>
  </si>
  <si>
    <t>23536</t>
  </si>
  <si>
    <t>VILLAGE SHOW WALL ART</t>
  </si>
  <si>
    <t>569842</t>
  </si>
  <si>
    <t>569843</t>
  </si>
  <si>
    <t>569845</t>
  </si>
  <si>
    <t>569846</t>
  </si>
  <si>
    <t>569847</t>
  </si>
  <si>
    <t>569848</t>
  </si>
  <si>
    <t>569849</t>
  </si>
  <si>
    <t>569850</t>
  </si>
  <si>
    <t>569852</t>
  </si>
  <si>
    <t>569853</t>
  </si>
  <si>
    <t>569856</t>
  </si>
  <si>
    <t>569857</t>
  </si>
  <si>
    <t>569858</t>
  </si>
  <si>
    <t>569859</t>
  </si>
  <si>
    <t>569862</t>
  </si>
  <si>
    <t>569863</t>
  </si>
  <si>
    <t>569864</t>
  </si>
  <si>
    <t>569865</t>
  </si>
  <si>
    <t>569868</t>
  </si>
  <si>
    <t>569869</t>
  </si>
  <si>
    <t>569871</t>
  </si>
  <si>
    <t>569872</t>
  </si>
  <si>
    <t>569873</t>
  </si>
  <si>
    <t>90012A</t>
  </si>
  <si>
    <t>90014A</t>
  </si>
  <si>
    <t>569887</t>
  </si>
  <si>
    <t>569888</t>
  </si>
  <si>
    <t xml:space="preserve">WALL ART STOP FOR TEA </t>
  </si>
  <si>
    <t>569889</t>
  </si>
  <si>
    <t>569890</t>
  </si>
  <si>
    <t>569892</t>
  </si>
  <si>
    <t>23500</t>
  </si>
  <si>
    <t xml:space="preserve">KEY RING BASEBALL BOOT ASSORTED </t>
  </si>
  <si>
    <t>569894</t>
  </si>
  <si>
    <t>569896</t>
  </si>
  <si>
    <t>569897</t>
  </si>
  <si>
    <t>569898</t>
  </si>
  <si>
    <t>569899</t>
  </si>
  <si>
    <t>569900</t>
  </si>
  <si>
    <t>569901</t>
  </si>
  <si>
    <t>569903</t>
  </si>
  <si>
    <t>569904</t>
  </si>
  <si>
    <t>569905</t>
  </si>
  <si>
    <t>569906</t>
  </si>
  <si>
    <t>569910</t>
  </si>
  <si>
    <t>569912</t>
  </si>
  <si>
    <t>23519</t>
  </si>
  <si>
    <t>EMBROIDERED RIBBON REEL CLAIRE</t>
  </si>
  <si>
    <t>569914</t>
  </si>
  <si>
    <t>569915</t>
  </si>
  <si>
    <t>MIDNIGHT BLUE DROP CRYSTAL NECKLACE</t>
  </si>
  <si>
    <t>569917</t>
  </si>
  <si>
    <t>569918</t>
  </si>
  <si>
    <t>569919</t>
  </si>
  <si>
    <t>569920</t>
  </si>
  <si>
    <t>569923</t>
  </si>
  <si>
    <t>569932</t>
  </si>
  <si>
    <t>569936</t>
  </si>
  <si>
    <t>569943</t>
  </si>
  <si>
    <t>569948</t>
  </si>
  <si>
    <t>569962</t>
  </si>
  <si>
    <t>569965</t>
  </si>
  <si>
    <t>569968</t>
  </si>
  <si>
    <t>569977</t>
  </si>
  <si>
    <t>35599B</t>
  </si>
  <si>
    <t>BLACK CHRISTMAS TREE 120CM</t>
  </si>
  <si>
    <t>23494</t>
  </si>
  <si>
    <t xml:space="preserve">VINTAGE DOILY DELUXE SEWING KIT </t>
  </si>
  <si>
    <t>569983</t>
  </si>
  <si>
    <t>569999</t>
  </si>
  <si>
    <t>570001</t>
  </si>
  <si>
    <t>570003</t>
  </si>
  <si>
    <t>570008</t>
  </si>
  <si>
    <t>570009</t>
  </si>
  <si>
    <t>570010</t>
  </si>
  <si>
    <t>570011</t>
  </si>
  <si>
    <t>570014</t>
  </si>
  <si>
    <t>570017</t>
  </si>
  <si>
    <t>570018</t>
  </si>
  <si>
    <t>570019</t>
  </si>
  <si>
    <t>570021</t>
  </si>
  <si>
    <t>570022</t>
  </si>
  <si>
    <t>570023</t>
  </si>
  <si>
    <t>570024</t>
  </si>
  <si>
    <t>570027</t>
  </si>
  <si>
    <t>570028</t>
  </si>
  <si>
    <t>570036</t>
  </si>
  <si>
    <t>570049</t>
  </si>
  <si>
    <t>570076</t>
  </si>
  <si>
    <t>570086</t>
  </si>
  <si>
    <t>570087</t>
  </si>
  <si>
    <t>570088</t>
  </si>
  <si>
    <t>570089</t>
  </si>
  <si>
    <t>570090</t>
  </si>
  <si>
    <t>570091</t>
  </si>
  <si>
    <t>570092</t>
  </si>
  <si>
    <t>570093</t>
  </si>
  <si>
    <t>570094</t>
  </si>
  <si>
    <t>570096</t>
  </si>
  <si>
    <t>570097</t>
  </si>
  <si>
    <t>570098</t>
  </si>
  <si>
    <t>570100</t>
  </si>
  <si>
    <t>570101</t>
  </si>
  <si>
    <t>570102</t>
  </si>
  <si>
    <t>570103</t>
  </si>
  <si>
    <t>570108</t>
  </si>
  <si>
    <t>570111</t>
  </si>
  <si>
    <t>570113</t>
  </si>
  <si>
    <t>570114</t>
  </si>
  <si>
    <t>570115</t>
  </si>
  <si>
    <t>570116</t>
  </si>
  <si>
    <t>570117</t>
  </si>
  <si>
    <t>570118</t>
  </si>
  <si>
    <t>570119</t>
  </si>
  <si>
    <t>570121</t>
  </si>
  <si>
    <t>570123</t>
  </si>
  <si>
    <t>570124</t>
  </si>
  <si>
    <t>VINTAGE  2 METRE FOLDING RULER</t>
  </si>
  <si>
    <t>570125</t>
  </si>
  <si>
    <t>570126</t>
  </si>
  <si>
    <t>570127</t>
  </si>
  <si>
    <t>570128</t>
  </si>
  <si>
    <t>570129</t>
  </si>
  <si>
    <t>570130</t>
  </si>
  <si>
    <t>570144</t>
  </si>
  <si>
    <t>570167</t>
  </si>
  <si>
    <t>570168</t>
  </si>
  <si>
    <t>570177</t>
  </si>
  <si>
    <t>570178</t>
  </si>
  <si>
    <t>570179</t>
  </si>
  <si>
    <t>570180</t>
  </si>
  <si>
    <t>570181</t>
  </si>
  <si>
    <t>570183</t>
  </si>
  <si>
    <t>570184</t>
  </si>
  <si>
    <t>570186</t>
  </si>
  <si>
    <t>570187</t>
  </si>
  <si>
    <t>570188</t>
  </si>
  <si>
    <t>570190</t>
  </si>
  <si>
    <t>570192</t>
  </si>
  <si>
    <t>570195</t>
  </si>
  <si>
    <t>570196</t>
  </si>
  <si>
    <t>570197</t>
  </si>
  <si>
    <t>570200</t>
  </si>
  <si>
    <t>570201</t>
  </si>
  <si>
    <t>570202</t>
  </si>
  <si>
    <t>570206</t>
  </si>
  <si>
    <t>570208</t>
  </si>
  <si>
    <t>570209</t>
  </si>
  <si>
    <t>23539</t>
  </si>
  <si>
    <t xml:space="preserve">WALL ART LOVES' SECRET </t>
  </si>
  <si>
    <t>570210</t>
  </si>
  <si>
    <t>570211</t>
  </si>
  <si>
    <t>570212</t>
  </si>
  <si>
    <t>20654</t>
  </si>
  <si>
    <t xml:space="preserve">FIRST CLASS LUGGAGE TAG </t>
  </si>
  <si>
    <t>570213</t>
  </si>
  <si>
    <t>570214</t>
  </si>
  <si>
    <t>570215</t>
  </si>
  <si>
    <t>570216</t>
  </si>
  <si>
    <t>570217</t>
  </si>
  <si>
    <t>570218</t>
  </si>
  <si>
    <t>570219</t>
  </si>
  <si>
    <t>570220</t>
  </si>
  <si>
    <t>570222</t>
  </si>
  <si>
    <t>570223</t>
  </si>
  <si>
    <t>570224</t>
  </si>
  <si>
    <t>570225</t>
  </si>
  <si>
    <t>570226</t>
  </si>
  <si>
    <t>570227</t>
  </si>
  <si>
    <t>570228</t>
  </si>
  <si>
    <t>570229</t>
  </si>
  <si>
    <t>570230</t>
  </si>
  <si>
    <t>570231</t>
  </si>
  <si>
    <t>570232</t>
  </si>
  <si>
    <t>570233</t>
  </si>
  <si>
    <t>570234</t>
  </si>
  <si>
    <t>570235</t>
  </si>
  <si>
    <t>570236</t>
  </si>
  <si>
    <t>570237</t>
  </si>
  <si>
    <t>570238</t>
  </si>
  <si>
    <t>570239</t>
  </si>
  <si>
    <t>570240</t>
  </si>
  <si>
    <t>570241</t>
  </si>
  <si>
    <t>570242</t>
  </si>
  <si>
    <t>570243</t>
  </si>
  <si>
    <t>570244</t>
  </si>
  <si>
    <t>570245</t>
  </si>
  <si>
    <t>570246</t>
  </si>
  <si>
    <t>570247</t>
  </si>
  <si>
    <t>570248</t>
  </si>
  <si>
    <t>570249</t>
  </si>
  <si>
    <t>570250</t>
  </si>
  <si>
    <t>570251</t>
  </si>
  <si>
    <t>570252</t>
  </si>
  <si>
    <t>570254</t>
  </si>
  <si>
    <t>570255</t>
  </si>
  <si>
    <t>570256</t>
  </si>
  <si>
    <t>570257</t>
  </si>
  <si>
    <t>570258</t>
  </si>
  <si>
    <t>35933</t>
  </si>
  <si>
    <t>570265</t>
  </si>
  <si>
    <t>570266</t>
  </si>
  <si>
    <t>570268</t>
  </si>
  <si>
    <t>570269</t>
  </si>
  <si>
    <t>570270</t>
  </si>
  <si>
    <t>570271</t>
  </si>
  <si>
    <t>570272</t>
  </si>
  <si>
    <t>570273</t>
  </si>
  <si>
    <t>570275</t>
  </si>
  <si>
    <t>570280</t>
  </si>
  <si>
    <t>570281</t>
  </si>
  <si>
    <t>570282</t>
  </si>
  <si>
    <t>570284</t>
  </si>
  <si>
    <t>570285</t>
  </si>
  <si>
    <t>570286</t>
  </si>
  <si>
    <t>23436</t>
  </si>
  <si>
    <t xml:space="preserve">VINTAGE CHRISTMAS GIFT BAG LARGE </t>
  </si>
  <si>
    <t>570287</t>
  </si>
  <si>
    <t>570288</t>
  </si>
  <si>
    <t>570289</t>
  </si>
  <si>
    <t>570292</t>
  </si>
  <si>
    <t>23526</t>
  </si>
  <si>
    <t xml:space="preserve">WALL ART DOG LICENCE </t>
  </si>
  <si>
    <t>570293</t>
  </si>
  <si>
    <t>570332</t>
  </si>
  <si>
    <t>570333</t>
  </si>
  <si>
    <t>570337</t>
  </si>
  <si>
    <t>570338</t>
  </si>
  <si>
    <t>570342</t>
  </si>
  <si>
    <t>570348</t>
  </si>
  <si>
    <t>570353</t>
  </si>
  <si>
    <t>570356</t>
  </si>
  <si>
    <t>22230</t>
  </si>
  <si>
    <t>JIGSAW TREE WITH WATERING CAN</t>
  </si>
  <si>
    <t>570374</t>
  </si>
  <si>
    <t>570380</t>
  </si>
  <si>
    <t>570404</t>
  </si>
  <si>
    <t>22100</t>
  </si>
  <si>
    <t>SKULLS SQUARE TISSUE BOX</t>
  </si>
  <si>
    <t>570405</t>
  </si>
  <si>
    <t>72818</t>
  </si>
  <si>
    <t>CHRISTMAS DECOUPAGE CANDLE</t>
  </si>
  <si>
    <t>570407</t>
  </si>
  <si>
    <t>570408</t>
  </si>
  <si>
    <t>570410</t>
  </si>
  <si>
    <t>570411</t>
  </si>
  <si>
    <t>570412</t>
  </si>
  <si>
    <t>570413</t>
  </si>
  <si>
    <t>570414</t>
  </si>
  <si>
    <t>570415</t>
  </si>
  <si>
    <t>570416</t>
  </si>
  <si>
    <t>570417</t>
  </si>
  <si>
    <t>570418</t>
  </si>
  <si>
    <t>570419</t>
  </si>
  <si>
    <t>23483</t>
  </si>
  <si>
    <t>HANGING  BUTTERFLY T-LIGHT HOLDER</t>
  </si>
  <si>
    <t>570420</t>
  </si>
  <si>
    <t>570421</t>
  </si>
  <si>
    <t>570422</t>
  </si>
  <si>
    <t>570423</t>
  </si>
  <si>
    <t>570424</t>
  </si>
  <si>
    <t>570425</t>
  </si>
  <si>
    <t>570426</t>
  </si>
  <si>
    <t>570427</t>
  </si>
  <si>
    <t>570428</t>
  </si>
  <si>
    <t>570429</t>
  </si>
  <si>
    <t>570430</t>
  </si>
  <si>
    <t>570441</t>
  </si>
  <si>
    <t>570442</t>
  </si>
  <si>
    <t>570443</t>
  </si>
  <si>
    <t>570444</t>
  </si>
  <si>
    <t>570445</t>
  </si>
  <si>
    <t>570448</t>
  </si>
  <si>
    <t>570449</t>
  </si>
  <si>
    <t>570455</t>
  </si>
  <si>
    <t>570457</t>
  </si>
  <si>
    <t>570458</t>
  </si>
  <si>
    <t>570459</t>
  </si>
  <si>
    <t>570461</t>
  </si>
  <si>
    <t>570462</t>
  </si>
  <si>
    <t>570465</t>
  </si>
  <si>
    <t>570466</t>
  </si>
  <si>
    <t>570470</t>
  </si>
  <si>
    <t>22987</t>
  </si>
  <si>
    <t>WRAP SUMMER ROSE DESIGN</t>
  </si>
  <si>
    <t>570472</t>
  </si>
  <si>
    <t>570473</t>
  </si>
  <si>
    <t>570474</t>
  </si>
  <si>
    <t xml:space="preserve">WALL ART BUFFALO BILL </t>
  </si>
  <si>
    <t>570475</t>
  </si>
  <si>
    <t>570479</t>
  </si>
  <si>
    <t>570481</t>
  </si>
  <si>
    <t>570482</t>
  </si>
  <si>
    <t>570488</t>
  </si>
  <si>
    <t>570489</t>
  </si>
  <si>
    <t>570491</t>
  </si>
  <si>
    <t>570492</t>
  </si>
  <si>
    <t>570493</t>
  </si>
  <si>
    <t>570494</t>
  </si>
  <si>
    <t>570495</t>
  </si>
  <si>
    <t>570496</t>
  </si>
  <si>
    <t>570497</t>
  </si>
  <si>
    <t>23502</t>
  </si>
  <si>
    <t xml:space="preserve">PLAYING CARDS VINTAGE DOILY </t>
  </si>
  <si>
    <t>570498</t>
  </si>
  <si>
    <t>570500</t>
  </si>
  <si>
    <t>570501</t>
  </si>
  <si>
    <t>570502</t>
  </si>
  <si>
    <t>570503</t>
  </si>
  <si>
    <t>570504</t>
  </si>
  <si>
    <t>570505</t>
  </si>
  <si>
    <t>570506</t>
  </si>
  <si>
    <t>570507</t>
  </si>
  <si>
    <t>570509</t>
  </si>
  <si>
    <t>570510</t>
  </si>
  <si>
    <t>570511</t>
  </si>
  <si>
    <t>570512</t>
  </si>
  <si>
    <t>570513</t>
  </si>
  <si>
    <t>570514</t>
  </si>
  <si>
    <t>570516</t>
  </si>
  <si>
    <t>20768</t>
  </si>
  <si>
    <t xml:space="preserve">GREEN FERN JOURNAL </t>
  </si>
  <si>
    <t>570517</t>
  </si>
  <si>
    <t>570522</t>
  </si>
  <si>
    <t>570554</t>
  </si>
  <si>
    <t>570555</t>
  </si>
  <si>
    <t>570557</t>
  </si>
  <si>
    <t>570590</t>
  </si>
  <si>
    <t>570591</t>
  </si>
  <si>
    <t>570592</t>
  </si>
  <si>
    <t>570593</t>
  </si>
  <si>
    <t>570594</t>
  </si>
  <si>
    <t>570597</t>
  </si>
  <si>
    <t>570598</t>
  </si>
  <si>
    <t>570600</t>
  </si>
  <si>
    <t>570601</t>
  </si>
  <si>
    <t>570602</t>
  </si>
  <si>
    <t>570632</t>
  </si>
  <si>
    <t>570634</t>
  </si>
  <si>
    <t>570638</t>
  </si>
  <si>
    <t>570642</t>
  </si>
  <si>
    <t>570646</t>
  </si>
  <si>
    <t>570648</t>
  </si>
  <si>
    <t>22101</t>
  </si>
  <si>
    <t>MIRROR MOSAIC VOTIVE HOLDER</t>
  </si>
  <si>
    <t>570649</t>
  </si>
  <si>
    <t>570650</t>
  </si>
  <si>
    <t>570652</t>
  </si>
  <si>
    <t>570653</t>
  </si>
  <si>
    <t>570656</t>
  </si>
  <si>
    <t>82616B</t>
  </si>
  <si>
    <t>FRAPPUCINO SCARF KNITTING KIT</t>
  </si>
  <si>
    <t>570659</t>
  </si>
  <si>
    <t>90200E</t>
  </si>
  <si>
    <t>GREEN SWEETHEART BRACELET</t>
  </si>
  <si>
    <t>570660</t>
  </si>
  <si>
    <t>570661</t>
  </si>
  <si>
    <t>570662</t>
  </si>
  <si>
    <t>570663</t>
  </si>
  <si>
    <t>570664</t>
  </si>
  <si>
    <t>570665</t>
  </si>
  <si>
    <t>570668</t>
  </si>
  <si>
    <t>570669</t>
  </si>
  <si>
    <t>570670</t>
  </si>
  <si>
    <t>570671</t>
  </si>
  <si>
    <t>570673</t>
  </si>
  <si>
    <t>570675</t>
  </si>
  <si>
    <t>570676</t>
  </si>
  <si>
    <t>HEART STRING MEMO HOLDER HANGING</t>
  </si>
  <si>
    <t>570677</t>
  </si>
  <si>
    <t>570678</t>
  </si>
  <si>
    <t>570679</t>
  </si>
  <si>
    <t>47585A</t>
  </si>
  <si>
    <t>PINK FAIRY CAKE CUSHION COVER</t>
  </si>
  <si>
    <t>570680</t>
  </si>
  <si>
    <t>570682</t>
  </si>
  <si>
    <t>570685</t>
  </si>
  <si>
    <t>4 BLUE DINNER CANDLES SILVER FLOCK</t>
  </si>
  <si>
    <t>570688</t>
  </si>
  <si>
    <t>570690</t>
  </si>
  <si>
    <t>570693</t>
  </si>
  <si>
    <t>23470</t>
  </si>
  <si>
    <t xml:space="preserve">CARD HOLDER LOVE BIRD LARGE </t>
  </si>
  <si>
    <t>570695</t>
  </si>
  <si>
    <t>22593</t>
  </si>
  <si>
    <t>CHRISTMAS GINGHAM STAR</t>
  </si>
  <si>
    <t>570696</t>
  </si>
  <si>
    <t>570697</t>
  </si>
  <si>
    <t>570698</t>
  </si>
  <si>
    <t>570699</t>
  </si>
  <si>
    <t>570701</t>
  </si>
  <si>
    <t>570702</t>
  </si>
  <si>
    <t>570705</t>
  </si>
  <si>
    <t>570707</t>
  </si>
  <si>
    <t>570713</t>
  </si>
  <si>
    <t>570715</t>
  </si>
  <si>
    <t>570716</t>
  </si>
  <si>
    <t>570717</t>
  </si>
  <si>
    <t>570719</t>
  </si>
  <si>
    <t>570720</t>
  </si>
  <si>
    <t>570721</t>
  </si>
  <si>
    <t>570722</t>
  </si>
  <si>
    <t>570723</t>
  </si>
  <si>
    <t>570726</t>
  </si>
  <si>
    <t>570731</t>
  </si>
  <si>
    <t>570733</t>
  </si>
  <si>
    <t>570761</t>
  </si>
  <si>
    <t>PAIR BUTTERFLY HAIR CLIPS</t>
  </si>
  <si>
    <t>570776</t>
  </si>
  <si>
    <t>570790</t>
  </si>
  <si>
    <t>570791</t>
  </si>
  <si>
    <t>570794</t>
  </si>
  <si>
    <t>570795</t>
  </si>
  <si>
    <t>570796</t>
  </si>
  <si>
    <t>570797</t>
  </si>
  <si>
    <t>570799</t>
  </si>
  <si>
    <t>570806</t>
  </si>
  <si>
    <t>PINK HORSE SOCK PUPPET KIT</t>
  </si>
  <si>
    <t>570807</t>
  </si>
  <si>
    <t>570818</t>
  </si>
  <si>
    <t>570821</t>
  </si>
  <si>
    <t>570822</t>
  </si>
  <si>
    <t>570824</t>
  </si>
  <si>
    <t>570825</t>
  </si>
  <si>
    <t>570826</t>
  </si>
  <si>
    <t>570827</t>
  </si>
  <si>
    <t>570829</t>
  </si>
  <si>
    <t>570830</t>
  </si>
  <si>
    <t>570832</t>
  </si>
  <si>
    <t>570833</t>
  </si>
  <si>
    <t>570834</t>
  </si>
  <si>
    <t>570836</t>
  </si>
  <si>
    <t>570837</t>
  </si>
  <si>
    <t>570838</t>
  </si>
  <si>
    <t>570840</t>
  </si>
  <si>
    <t>570842</t>
  </si>
  <si>
    <t>570843</t>
  </si>
  <si>
    <t>570844</t>
  </si>
  <si>
    <t>570846</t>
  </si>
  <si>
    <t>23224</t>
  </si>
  <si>
    <t>CHERUB HEART DECORATION GOLD</t>
  </si>
  <si>
    <t>570847</t>
  </si>
  <si>
    <t>570848</t>
  </si>
  <si>
    <t>570849</t>
  </si>
  <si>
    <t>570852</t>
  </si>
  <si>
    <t>570855</t>
  </si>
  <si>
    <t>570856</t>
  </si>
  <si>
    <t>570857</t>
  </si>
  <si>
    <t>570858</t>
  </si>
  <si>
    <t>570859</t>
  </si>
  <si>
    <t>570860</t>
  </si>
  <si>
    <t>16168M</t>
  </si>
  <si>
    <t>570861</t>
  </si>
  <si>
    <t>570862</t>
  </si>
  <si>
    <t>570863</t>
  </si>
  <si>
    <t>570864</t>
  </si>
  <si>
    <t>570865</t>
  </si>
  <si>
    <t>570866</t>
  </si>
  <si>
    <t>570871</t>
  </si>
  <si>
    <t>570872</t>
  </si>
  <si>
    <t>570876</t>
  </si>
  <si>
    <t>84820</t>
  </si>
  <si>
    <t>DANISH ROSE TRINKET TRAYS</t>
  </si>
  <si>
    <t>23382</t>
  </si>
  <si>
    <t>BOX OF 6 CHRISTMAS CAKE DECORATIONS</t>
  </si>
  <si>
    <t>23542</t>
  </si>
  <si>
    <t>23128</t>
  </si>
  <si>
    <t>FELTCRAFT BOY JEAN-PAUL KIT</t>
  </si>
  <si>
    <t>23405</t>
  </si>
  <si>
    <t>HOME SWEET HOME 2 DRAWER CABINET</t>
  </si>
  <si>
    <t xml:space="preserve">WALL ART 70'S ALPHABET </t>
  </si>
  <si>
    <t>23357</t>
  </si>
  <si>
    <t>HOT WATER BOTTLE SEX BOMB</t>
  </si>
  <si>
    <t>20839</t>
  </si>
  <si>
    <t>23661</t>
  </si>
  <si>
    <t xml:space="preserve">MILK MAIDS MUG </t>
  </si>
  <si>
    <t>21015</t>
  </si>
  <si>
    <t>DARK BIRD HOUSE TREE DECORATION</t>
  </si>
  <si>
    <t>23702</t>
  </si>
  <si>
    <t>23455</t>
  </si>
  <si>
    <t>SMALL PARLOUR PICTURE FRAME</t>
  </si>
  <si>
    <t>23579</t>
  </si>
  <si>
    <t>23568</t>
  </si>
  <si>
    <t xml:space="preserve">EGG CUP HENRIETTA HEN CREAM </t>
  </si>
  <si>
    <t>FUNKY MONKEY GIFT BAG MEDIUM</t>
  </si>
  <si>
    <t>High Resolution Image</t>
  </si>
  <si>
    <t>23558</t>
  </si>
  <si>
    <t xml:space="preserve">LANDMARK FRAME LONDON BRIDGE </t>
  </si>
  <si>
    <t>SET 36 COLOURING PENCILS DOILY</t>
  </si>
  <si>
    <t>23480</t>
  </si>
  <si>
    <t>MINI LIGHTS WOODLAND MUSHROOMS</t>
  </si>
  <si>
    <t>23511</t>
  </si>
  <si>
    <t xml:space="preserve">EMBROIDERED RIBBON REEL EMILY </t>
  </si>
  <si>
    <t>23489</t>
  </si>
  <si>
    <t>GARLAND, VINTAGE BELLS</t>
  </si>
  <si>
    <t>23491</t>
  </si>
  <si>
    <t>VINTAGE JINGLE BELLS HEART</t>
  </si>
  <si>
    <t>23501</t>
  </si>
  <si>
    <t>KEY RING BASEBALL BOOT UNION JACK</t>
  </si>
  <si>
    <t>VINTAGE BELLS GARLAND</t>
  </si>
  <si>
    <t>23485</t>
  </si>
  <si>
    <t xml:space="preserve">BOTANICAL GARDENS WALL CLOCK </t>
  </si>
  <si>
    <t>23473</t>
  </si>
  <si>
    <t>WOODLAND SMALL RED FELT HEART</t>
  </si>
  <si>
    <t>23556</t>
  </si>
  <si>
    <t xml:space="preserve">LANDMARK FRAME COVENT GARDEN </t>
  </si>
  <si>
    <t>22500</t>
  </si>
  <si>
    <t>SET OF 2 TINS JARDIN DE PROVENCE</t>
  </si>
  <si>
    <t>23452</t>
  </si>
  <si>
    <t>HEART MINI PORTRAIT FRAME</t>
  </si>
  <si>
    <t>23569</t>
  </si>
  <si>
    <t>TRADTIONAL ALPHABET STAMP SET</t>
  </si>
  <si>
    <t>21616</t>
  </si>
  <si>
    <t>4 PEAR BOTANICAL DINNER CANDLES</t>
  </si>
  <si>
    <t>23571</t>
  </si>
  <si>
    <t>TRADITIONAL NAUGHTS &amp; CROSSES</t>
  </si>
  <si>
    <t>WALL ART BICYCLE SAFETY</t>
  </si>
  <si>
    <t>23570</t>
  </si>
  <si>
    <t xml:space="preserve">TRADITIONAL PICK UP STICKS GAME </t>
  </si>
  <si>
    <t>22695</t>
  </si>
  <si>
    <t>WICKER WREATH SMALL</t>
  </si>
  <si>
    <t>23581</t>
  </si>
  <si>
    <t>JUMBO BAG PAISLEY PARK</t>
  </si>
  <si>
    <t>22731</t>
  </si>
  <si>
    <t xml:space="preserve">3D CHRISTMAS STAMPS STICKERS </t>
  </si>
  <si>
    <t>23454</t>
  </si>
  <si>
    <t>THREE MINI HANGING FRAMES</t>
  </si>
  <si>
    <t>23582</t>
  </si>
  <si>
    <t xml:space="preserve">VINTAGE DOILY JUMBO BAG RED </t>
  </si>
  <si>
    <t>23583</t>
  </si>
  <si>
    <t xml:space="preserve">LUNCH BAG PAISLEY PARK  </t>
  </si>
  <si>
    <t>CHRISTMAS METAL POSTCARD WITH BELLS</t>
  </si>
  <si>
    <t>23458</t>
  </si>
  <si>
    <t xml:space="preserve">DOLLY CABINET 3 DRAWERS </t>
  </si>
  <si>
    <t>STRAWBERRY CERAMIC TRINKET POT</t>
  </si>
  <si>
    <t>23271</t>
  </si>
  <si>
    <t>CHRISTMAS TABLE SILVER CANDLE SPIKE</t>
  </si>
  <si>
    <t>85136C</t>
  </si>
  <si>
    <t>23497</t>
  </si>
  <si>
    <t xml:space="preserve">CLASSIC CHROME BICYCLE BELL </t>
  </si>
  <si>
    <t>21636</t>
  </si>
  <si>
    <t>23213</t>
  </si>
  <si>
    <t>STAR WREATH DECORATION WITH BELL</t>
  </si>
  <si>
    <t>573744</t>
  </si>
  <si>
    <t>573745</t>
  </si>
  <si>
    <t>573746</t>
  </si>
  <si>
    <t>573747</t>
  </si>
  <si>
    <t>573749</t>
  </si>
  <si>
    <t>573751</t>
  </si>
  <si>
    <t>573757</t>
  </si>
  <si>
    <t>573758</t>
  </si>
  <si>
    <t>573762</t>
  </si>
  <si>
    <t>573763</t>
  </si>
  <si>
    <t>573769</t>
  </si>
  <si>
    <t>573770</t>
  </si>
  <si>
    <t>573772</t>
  </si>
  <si>
    <t>573773</t>
  </si>
  <si>
    <t>573774</t>
  </si>
  <si>
    <t>573775</t>
  </si>
  <si>
    <t>573776</t>
  </si>
  <si>
    <t>573777</t>
  </si>
  <si>
    <t>573778</t>
  </si>
  <si>
    <t>573780</t>
  </si>
  <si>
    <t>573808</t>
  </si>
  <si>
    <t>573814</t>
  </si>
  <si>
    <t>573822</t>
  </si>
  <si>
    <t>573829</t>
  </si>
  <si>
    <t>573830</t>
  </si>
  <si>
    <t>573840</t>
  </si>
  <si>
    <t>573841</t>
  </si>
  <si>
    <t>573846</t>
  </si>
  <si>
    <t>573863</t>
  </si>
  <si>
    <t>23499</t>
  </si>
  <si>
    <t xml:space="preserve">SET 12 VINTAGE DOILY CHALK </t>
  </si>
  <si>
    <t>573865</t>
  </si>
  <si>
    <t>573866</t>
  </si>
  <si>
    <t>573870</t>
  </si>
  <si>
    <t>573871</t>
  </si>
  <si>
    <t>573872</t>
  </si>
  <si>
    <t>573873</t>
  </si>
  <si>
    <t>573874</t>
  </si>
  <si>
    <t>573875</t>
  </si>
  <si>
    <t>573876</t>
  </si>
  <si>
    <t>573877</t>
  </si>
  <si>
    <t>573878</t>
  </si>
  <si>
    <t>573879</t>
  </si>
  <si>
    <t>573880</t>
  </si>
  <si>
    <t>573881</t>
  </si>
  <si>
    <t>had been put aside</t>
  </si>
  <si>
    <t>573882</t>
  </si>
  <si>
    <t>573883</t>
  </si>
  <si>
    <t>573884</t>
  </si>
  <si>
    <t>573885</t>
  </si>
  <si>
    <t>573886</t>
  </si>
  <si>
    <t>573887</t>
  </si>
  <si>
    <t>573888</t>
  </si>
  <si>
    <t>573889</t>
  </si>
  <si>
    <t>573890</t>
  </si>
  <si>
    <t>573893</t>
  </si>
  <si>
    <t>573894</t>
  </si>
  <si>
    <t>573895</t>
  </si>
  <si>
    <t>573896</t>
  </si>
  <si>
    <t>573897</t>
  </si>
  <si>
    <t>FOLK ART METAL HEART T-LIGHT HOLDER</t>
  </si>
  <si>
    <t>573898</t>
  </si>
  <si>
    <t>573899</t>
  </si>
  <si>
    <t>573900</t>
  </si>
  <si>
    <t>573901</t>
  </si>
  <si>
    <t>573902</t>
  </si>
  <si>
    <t>573903</t>
  </si>
  <si>
    <t>573904</t>
  </si>
  <si>
    <t>573905</t>
  </si>
  <si>
    <t>573906</t>
  </si>
  <si>
    <t>573907</t>
  </si>
  <si>
    <t>573908</t>
  </si>
  <si>
    <t>573909</t>
  </si>
  <si>
    <t>573910</t>
  </si>
  <si>
    <t>573911</t>
  </si>
  <si>
    <t>573912</t>
  </si>
  <si>
    <t>573913</t>
  </si>
  <si>
    <t>573914</t>
  </si>
  <si>
    <t>573915</t>
  </si>
  <si>
    <t>573916</t>
  </si>
  <si>
    <t>573917</t>
  </si>
  <si>
    <t>573918</t>
  </si>
  <si>
    <t>573920</t>
  </si>
  <si>
    <t>573921</t>
  </si>
  <si>
    <t>573922</t>
  </si>
  <si>
    <t>573923</t>
  </si>
  <si>
    <t>573924</t>
  </si>
  <si>
    <t>573926</t>
  </si>
  <si>
    <t>573927</t>
  </si>
  <si>
    <t>573928</t>
  </si>
  <si>
    <t>573930</t>
  </si>
  <si>
    <t>573931</t>
  </si>
  <si>
    <t>23369</t>
  </si>
  <si>
    <t>SET 36 COLOUR PENCILS LOVE LONDON</t>
  </si>
  <si>
    <t>573932</t>
  </si>
  <si>
    <t>573933</t>
  </si>
  <si>
    <t>573934</t>
  </si>
  <si>
    <t>573937</t>
  </si>
  <si>
    <t>23379</t>
  </si>
  <si>
    <t>PACK OF 12 RED APPLE TISSUES</t>
  </si>
  <si>
    <t>573945</t>
  </si>
  <si>
    <t>573955</t>
  </si>
  <si>
    <t>573978</t>
  </si>
  <si>
    <t>573979</t>
  </si>
  <si>
    <t>573980</t>
  </si>
  <si>
    <t>573981</t>
  </si>
  <si>
    <t>573982</t>
  </si>
  <si>
    <t>573983</t>
  </si>
  <si>
    <t>573984</t>
  </si>
  <si>
    <t>16207A</t>
  </si>
  <si>
    <t>573985</t>
  </si>
  <si>
    <t>573986</t>
  </si>
  <si>
    <t>573987</t>
  </si>
  <si>
    <t>573988</t>
  </si>
  <si>
    <t>573989</t>
  </si>
  <si>
    <t>573990</t>
  </si>
  <si>
    <t>573991</t>
  </si>
  <si>
    <t>573992</t>
  </si>
  <si>
    <t>573993</t>
  </si>
  <si>
    <t>573994</t>
  </si>
  <si>
    <t>573995</t>
  </si>
  <si>
    <t>573996</t>
  </si>
  <si>
    <t>574009</t>
  </si>
  <si>
    <t>574011</t>
  </si>
  <si>
    <t>574012</t>
  </si>
  <si>
    <t>574013</t>
  </si>
  <si>
    <t>574015</t>
  </si>
  <si>
    <t>574016</t>
  </si>
  <si>
    <t>574017</t>
  </si>
  <si>
    <t>574018</t>
  </si>
  <si>
    <t>574020</t>
  </si>
  <si>
    <t>574021</t>
  </si>
  <si>
    <t>574023</t>
  </si>
  <si>
    <t>574024</t>
  </si>
  <si>
    <t>574025</t>
  </si>
  <si>
    <t>574029</t>
  </si>
  <si>
    <t>574032</t>
  </si>
  <si>
    <t>23691</t>
  </si>
  <si>
    <t>KEEP CALM BIRTHDAY WRAP</t>
  </si>
  <si>
    <t>574033</t>
  </si>
  <si>
    <t>574034</t>
  </si>
  <si>
    <t>574035</t>
  </si>
  <si>
    <t>574036</t>
  </si>
  <si>
    <t>574037</t>
  </si>
  <si>
    <t>574038</t>
  </si>
  <si>
    <t>574039</t>
  </si>
  <si>
    <t>574040</t>
  </si>
  <si>
    <t>574041</t>
  </si>
  <si>
    <t>574042</t>
  </si>
  <si>
    <t>574043</t>
  </si>
  <si>
    <t>574044</t>
  </si>
  <si>
    <t>574045</t>
  </si>
  <si>
    <t>574046</t>
  </si>
  <si>
    <t>574047</t>
  </si>
  <si>
    <t>574048</t>
  </si>
  <si>
    <t>574049</t>
  </si>
  <si>
    <t>10120</t>
  </si>
  <si>
    <t>DOGGY RUBBER</t>
  </si>
  <si>
    <t>574050</t>
  </si>
  <si>
    <t>574051</t>
  </si>
  <si>
    <t>574052</t>
  </si>
  <si>
    <t>574053</t>
  </si>
  <si>
    <t>574054</t>
  </si>
  <si>
    <t>574055</t>
  </si>
  <si>
    <t>574060</t>
  </si>
  <si>
    <t>574062</t>
  </si>
  <si>
    <t>574063</t>
  </si>
  <si>
    <t>574064</t>
  </si>
  <si>
    <t>574066</t>
  </si>
  <si>
    <t>574067</t>
  </si>
  <si>
    <t>574069</t>
  </si>
  <si>
    <t>574070</t>
  </si>
  <si>
    <t>574072</t>
  </si>
  <si>
    <t>574074</t>
  </si>
  <si>
    <t>574075</t>
  </si>
  <si>
    <t>574076</t>
  </si>
  <si>
    <t>574077</t>
  </si>
  <si>
    <t>574079</t>
  </si>
  <si>
    <t>574080</t>
  </si>
  <si>
    <t>574081</t>
  </si>
  <si>
    <t>574082</t>
  </si>
  <si>
    <t>574084</t>
  </si>
  <si>
    <t>574085</t>
  </si>
  <si>
    <t>574086</t>
  </si>
  <si>
    <t>574087</t>
  </si>
  <si>
    <t>574088</t>
  </si>
  <si>
    <t>574089</t>
  </si>
  <si>
    <t>574090</t>
  </si>
  <si>
    <t>574091</t>
  </si>
  <si>
    <t>574092</t>
  </si>
  <si>
    <t>574096</t>
  </si>
  <si>
    <t>574098</t>
  </si>
  <si>
    <t>574100</t>
  </si>
  <si>
    <t>574102</t>
  </si>
  <si>
    <t>574103</t>
  </si>
  <si>
    <t>574107</t>
  </si>
  <si>
    <t>574143</t>
  </si>
  <si>
    <t>574149</t>
  </si>
  <si>
    <t>574150</t>
  </si>
  <si>
    <t>574154</t>
  </si>
  <si>
    <t>574161</t>
  </si>
  <si>
    <t>574165</t>
  </si>
  <si>
    <t>574169</t>
  </si>
  <si>
    <t>574170</t>
  </si>
  <si>
    <t>574175</t>
  </si>
  <si>
    <t>574182</t>
  </si>
  <si>
    <t>574194</t>
  </si>
  <si>
    <t>574196</t>
  </si>
  <si>
    <t>574226</t>
  </si>
  <si>
    <t>574227</t>
  </si>
  <si>
    <t>574228</t>
  </si>
  <si>
    <t>574233</t>
  </si>
  <si>
    <t>574234</t>
  </si>
  <si>
    <t>574237</t>
  </si>
  <si>
    <t>574239</t>
  </si>
  <si>
    <t>574240</t>
  </si>
  <si>
    <t>574241</t>
  </si>
  <si>
    <t>574242</t>
  </si>
  <si>
    <t>574245</t>
  </si>
  <si>
    <t>574246</t>
  </si>
  <si>
    <t>574247</t>
  </si>
  <si>
    <t>574249</t>
  </si>
  <si>
    <t>574250</t>
  </si>
  <si>
    <t>574251</t>
  </si>
  <si>
    <t>574253</t>
  </si>
  <si>
    <t>574258</t>
  </si>
  <si>
    <t>574260</t>
  </si>
  <si>
    <t>574262</t>
  </si>
  <si>
    <t>23058</t>
  </si>
  <si>
    <t>CHRISTMAS HANGING SNOWFLAKE</t>
  </si>
  <si>
    <t>574265</t>
  </si>
  <si>
    <t>574269</t>
  </si>
  <si>
    <t>574270</t>
  </si>
  <si>
    <t>574271</t>
  </si>
  <si>
    <t>574272</t>
  </si>
  <si>
    <t>574273</t>
  </si>
  <si>
    <t>574274</t>
  </si>
  <si>
    <t>574276</t>
  </si>
  <si>
    <t>574277</t>
  </si>
  <si>
    <t>574278</t>
  </si>
  <si>
    <t>574279</t>
  </si>
  <si>
    <t>574280</t>
  </si>
  <si>
    <t>574281</t>
  </si>
  <si>
    <t>574282</t>
  </si>
  <si>
    <t>574283</t>
  </si>
  <si>
    <t>574284</t>
  </si>
  <si>
    <t>574285</t>
  </si>
  <si>
    <t>574286</t>
  </si>
  <si>
    <t>574287</t>
  </si>
  <si>
    <t>574289</t>
  </si>
  <si>
    <t>574290</t>
  </si>
  <si>
    <t>574292</t>
  </si>
  <si>
    <t>574293</t>
  </si>
  <si>
    <t>574294</t>
  </si>
  <si>
    <t>574295</t>
  </si>
  <si>
    <t>574297</t>
  </si>
  <si>
    <t>574298</t>
  </si>
  <si>
    <t>574299</t>
  </si>
  <si>
    <t>574300</t>
  </si>
  <si>
    <t>574302</t>
  </si>
  <si>
    <t>574303</t>
  </si>
  <si>
    <t>574304</t>
  </si>
  <si>
    <t>574305</t>
  </si>
  <si>
    <t>574306</t>
  </si>
  <si>
    <t>574307</t>
  </si>
  <si>
    <t>574308</t>
  </si>
  <si>
    <t>574309</t>
  </si>
  <si>
    <t>574310</t>
  </si>
  <si>
    <t>574311</t>
  </si>
  <si>
    <t>574312</t>
  </si>
  <si>
    <t>574313</t>
  </si>
  <si>
    <t>574314</t>
  </si>
  <si>
    <t>574315</t>
  </si>
  <si>
    <t>574316</t>
  </si>
  <si>
    <t>574317</t>
  </si>
  <si>
    <t>574319</t>
  </si>
  <si>
    <t>574320</t>
  </si>
  <si>
    <t>574321</t>
  </si>
  <si>
    <t>574323</t>
  </si>
  <si>
    <t>574324</t>
  </si>
  <si>
    <t>574325</t>
  </si>
  <si>
    <t>574326</t>
  </si>
  <si>
    <t>574327</t>
  </si>
  <si>
    <t>574328</t>
  </si>
  <si>
    <t>574330</t>
  </si>
  <si>
    <t>574331</t>
  </si>
  <si>
    <t>574333</t>
  </si>
  <si>
    <t>574334</t>
  </si>
  <si>
    <t>574335</t>
  </si>
  <si>
    <t>574338</t>
  </si>
  <si>
    <t>574340</t>
  </si>
  <si>
    <t>574341</t>
  </si>
  <si>
    <t>574342</t>
  </si>
  <si>
    <t xml:space="preserve">FRENCH PAISLEY CUSHION COVER </t>
  </si>
  <si>
    <t>574345</t>
  </si>
  <si>
    <t>574346</t>
  </si>
  <si>
    <t>574348</t>
  </si>
  <si>
    <t>574349</t>
  </si>
  <si>
    <t>574351</t>
  </si>
  <si>
    <t>574352</t>
  </si>
  <si>
    <t>574353</t>
  </si>
  <si>
    <t>574354</t>
  </si>
  <si>
    <t>574355</t>
  </si>
  <si>
    <t>574356</t>
  </si>
  <si>
    <t>574363</t>
  </si>
  <si>
    <t>574368</t>
  </si>
  <si>
    <t>574383</t>
  </si>
  <si>
    <t>574387</t>
  </si>
  <si>
    <t>574393</t>
  </si>
  <si>
    <t>574428</t>
  </si>
  <si>
    <t>574432</t>
  </si>
  <si>
    <t>574438</t>
  </si>
  <si>
    <t>574444</t>
  </si>
  <si>
    <t>574445</t>
  </si>
  <si>
    <t>574446</t>
  </si>
  <si>
    <t>90209A</t>
  </si>
  <si>
    <t>PURPLE ENAMEL+GLASS HAIR COMB</t>
  </si>
  <si>
    <t>574466</t>
  </si>
  <si>
    <t>574467</t>
  </si>
  <si>
    <t>574468</t>
  </si>
  <si>
    <t>DOG LICENCE WALL ART</t>
  </si>
  <si>
    <t>574470</t>
  </si>
  <si>
    <t>574471</t>
  </si>
  <si>
    <t>574474</t>
  </si>
  <si>
    <t>574475</t>
  </si>
  <si>
    <t>574476</t>
  </si>
  <si>
    <t>574477</t>
  </si>
  <si>
    <t>574478</t>
  </si>
  <si>
    <t>574479</t>
  </si>
  <si>
    <t>574480</t>
  </si>
  <si>
    <t>23490</t>
  </si>
  <si>
    <t>T-LIGHT HOLDER HANGING LOVE BIRD</t>
  </si>
  <si>
    <t>574481</t>
  </si>
  <si>
    <t>574482</t>
  </si>
  <si>
    <t>574484</t>
  </si>
  <si>
    <t>574485</t>
  </si>
  <si>
    <t>574490</t>
  </si>
  <si>
    <t>574491</t>
  </si>
  <si>
    <t>574502</t>
  </si>
  <si>
    <t>23567</t>
  </si>
  <si>
    <t>EGG CUP HENRIETTA HEN PINK</t>
  </si>
  <si>
    <t>574509</t>
  </si>
  <si>
    <t>574511</t>
  </si>
  <si>
    <t>574513</t>
  </si>
  <si>
    <t>574514</t>
  </si>
  <si>
    <t>574519</t>
  </si>
  <si>
    <t>574521</t>
  </si>
  <si>
    <t>574523</t>
  </si>
  <si>
    <t>574528</t>
  </si>
  <si>
    <t>574529</t>
  </si>
  <si>
    <t>574530</t>
  </si>
  <si>
    <t>574531</t>
  </si>
  <si>
    <t>16161U</t>
  </si>
  <si>
    <t>WRAP SUKI AND FRIENDS</t>
  </si>
  <si>
    <t>574532</t>
  </si>
  <si>
    <t>574533</t>
  </si>
  <si>
    <t>574534</t>
  </si>
  <si>
    <t>574535</t>
  </si>
  <si>
    <t>574536</t>
  </si>
  <si>
    <t>574537</t>
  </si>
  <si>
    <t>574544</t>
  </si>
  <si>
    <t>574545</t>
  </si>
  <si>
    <t>574546</t>
  </si>
  <si>
    <t>574547</t>
  </si>
  <si>
    <t>574549</t>
  </si>
  <si>
    <t>574555</t>
  </si>
  <si>
    <t>574556</t>
  </si>
  <si>
    <t>574557</t>
  </si>
  <si>
    <t>574559</t>
  </si>
  <si>
    <t>574560</t>
  </si>
  <si>
    <t>574561</t>
  </si>
  <si>
    <t>21358</t>
  </si>
  <si>
    <t>TOAST ITS - HAPPY BIRTHDAY</t>
  </si>
  <si>
    <t>574573</t>
  </si>
  <si>
    <t>574574</t>
  </si>
  <si>
    <t>90175B</t>
  </si>
  <si>
    <t>PINK GLASS CHUNKY CHARM BRACELET</t>
  </si>
  <si>
    <t>574575</t>
  </si>
  <si>
    <t>574576</t>
  </si>
  <si>
    <t>574585</t>
  </si>
  <si>
    <t>574586</t>
  </si>
  <si>
    <t>23486</t>
  </si>
  <si>
    <t>ANTIQUE HEART SHELF UNIT</t>
  </si>
  <si>
    <t>574589</t>
  </si>
  <si>
    <t>574590</t>
  </si>
  <si>
    <t>574591</t>
  </si>
  <si>
    <t>574592</t>
  </si>
  <si>
    <t>574619</t>
  </si>
  <si>
    <t>574624</t>
  </si>
  <si>
    <t>574629</t>
  </si>
  <si>
    <t>574631</t>
  </si>
  <si>
    <t>574643</t>
  </si>
  <si>
    <t>574654</t>
  </si>
  <si>
    <t>574655</t>
  </si>
  <si>
    <t>574656</t>
  </si>
  <si>
    <t>574657</t>
  </si>
  <si>
    <t>574659</t>
  </si>
  <si>
    <t>574660</t>
  </si>
  <si>
    <t>574661</t>
  </si>
  <si>
    <t>574662</t>
  </si>
  <si>
    <t>574663</t>
  </si>
  <si>
    <t>574664</t>
  </si>
  <si>
    <t>574665</t>
  </si>
  <si>
    <t>574666</t>
  </si>
  <si>
    <t>574667</t>
  </si>
  <si>
    <t>574668</t>
  </si>
  <si>
    <t>574669</t>
  </si>
  <si>
    <t>574670</t>
  </si>
  <si>
    <t>574671</t>
  </si>
  <si>
    <t>574672</t>
  </si>
  <si>
    <t>574673</t>
  </si>
  <si>
    <t>PINK STOCKING CHRISTMAS DECORATION</t>
  </si>
  <si>
    <t>574674</t>
  </si>
  <si>
    <t>574675</t>
  </si>
  <si>
    <t>574676</t>
  </si>
  <si>
    <t>574677</t>
  </si>
  <si>
    <t>574678</t>
  </si>
  <si>
    <t>574680</t>
  </si>
  <si>
    <t>574681</t>
  </si>
  <si>
    <t>574682</t>
  </si>
  <si>
    <t>574683</t>
  </si>
  <si>
    <t>574684</t>
  </si>
  <si>
    <t>574685</t>
  </si>
  <si>
    <t>574686</t>
  </si>
  <si>
    <t>574687</t>
  </si>
  <si>
    <t>574688</t>
  </si>
  <si>
    <t>574689</t>
  </si>
  <si>
    <t>574691</t>
  </si>
  <si>
    <t>574692</t>
  </si>
  <si>
    <t>574693</t>
  </si>
  <si>
    <t>574695</t>
  </si>
  <si>
    <t>574696</t>
  </si>
  <si>
    <t>GLITTER CHRISTMAS TREE</t>
  </si>
  <si>
    <t>574697</t>
  </si>
  <si>
    <t>574698</t>
  </si>
  <si>
    <t>574699</t>
  </si>
  <si>
    <t>23515</t>
  </si>
  <si>
    <t xml:space="preserve">EMBROIDERED RIBBON REEL DAISY </t>
  </si>
  <si>
    <t>574700</t>
  </si>
  <si>
    <t>574701</t>
  </si>
  <si>
    <t>574702</t>
  </si>
  <si>
    <t>574703</t>
  </si>
  <si>
    <t>574704</t>
  </si>
  <si>
    <t>574705</t>
  </si>
  <si>
    <t>574706</t>
  </si>
  <si>
    <t>574707</t>
  </si>
  <si>
    <t>574708</t>
  </si>
  <si>
    <t>574709</t>
  </si>
  <si>
    <t>574710</t>
  </si>
  <si>
    <t>21070</t>
  </si>
  <si>
    <t xml:space="preserve">VINTAGE BILLBOARD MUG </t>
  </si>
  <si>
    <t>574711</t>
  </si>
  <si>
    <t>574714</t>
  </si>
  <si>
    <t>574715</t>
  </si>
  <si>
    <t>574716</t>
  </si>
  <si>
    <t>574717</t>
  </si>
  <si>
    <t>574718</t>
  </si>
  <si>
    <t>574719</t>
  </si>
  <si>
    <t>574720</t>
  </si>
  <si>
    <t>574721</t>
  </si>
  <si>
    <t>574722</t>
  </si>
  <si>
    <t>574723</t>
  </si>
  <si>
    <t>574724</t>
  </si>
  <si>
    <t>574725</t>
  </si>
  <si>
    <t>574726</t>
  </si>
  <si>
    <t>574727</t>
  </si>
  <si>
    <t>574728</t>
  </si>
  <si>
    <t>574729</t>
  </si>
  <si>
    <t>574730</t>
  </si>
  <si>
    <t>574731</t>
  </si>
  <si>
    <t>574732</t>
  </si>
  <si>
    <t>574733</t>
  </si>
  <si>
    <t>574734</t>
  </si>
  <si>
    <t>574735</t>
  </si>
  <si>
    <t>574736</t>
  </si>
  <si>
    <t>574737</t>
  </si>
  <si>
    <t>574738</t>
  </si>
  <si>
    <t>574739</t>
  </si>
  <si>
    <t>574741</t>
  </si>
  <si>
    <t>574742</t>
  </si>
  <si>
    <t>574743</t>
  </si>
  <si>
    <t>574744</t>
  </si>
  <si>
    <t>574746</t>
  </si>
  <si>
    <t>574747</t>
  </si>
  <si>
    <t>574749</t>
  </si>
  <si>
    <t>574750</t>
  </si>
  <si>
    <t>574751</t>
  </si>
  <si>
    <t>574752</t>
  </si>
  <si>
    <t>574754</t>
  </si>
  <si>
    <t>574755</t>
  </si>
  <si>
    <t>574756</t>
  </si>
  <si>
    <t>574777</t>
  </si>
  <si>
    <t>574824</t>
  </si>
  <si>
    <t>574826</t>
  </si>
  <si>
    <t>23523</t>
  </si>
  <si>
    <t xml:space="preserve">WALL ART TREASURE AHOY </t>
  </si>
  <si>
    <t>574827</t>
  </si>
  <si>
    <t>574829</t>
  </si>
  <si>
    <t>574830</t>
  </si>
  <si>
    <t>574831</t>
  </si>
  <si>
    <t>574832</t>
  </si>
  <si>
    <t>574833</t>
  </si>
  <si>
    <t>574834</t>
  </si>
  <si>
    <t>574835</t>
  </si>
  <si>
    <t>574836</t>
  </si>
  <si>
    <t>574837</t>
  </si>
  <si>
    <t>574839</t>
  </si>
  <si>
    <t>574840</t>
  </si>
  <si>
    <t>574842</t>
  </si>
  <si>
    <t>574846</t>
  </si>
  <si>
    <t>574852</t>
  </si>
  <si>
    <t>574856</t>
  </si>
  <si>
    <t>574860</t>
  </si>
  <si>
    <t>574861</t>
  </si>
  <si>
    <t>574863</t>
  </si>
  <si>
    <t>574864</t>
  </si>
  <si>
    <t>574866</t>
  </si>
  <si>
    <t>574867</t>
  </si>
  <si>
    <t>574868</t>
  </si>
  <si>
    <t>574870</t>
  </si>
  <si>
    <t>574871</t>
  </si>
  <si>
    <t>574873</t>
  </si>
  <si>
    <t>574877</t>
  </si>
  <si>
    <t>574878</t>
  </si>
  <si>
    <t>574879</t>
  </si>
  <si>
    <t>574880</t>
  </si>
  <si>
    <t>574881</t>
  </si>
  <si>
    <t>574882</t>
  </si>
  <si>
    <t>574883</t>
  </si>
  <si>
    <t>SILVER M.O.P. ORBIT NECKLACE</t>
  </si>
  <si>
    <t>574884</t>
  </si>
  <si>
    <t>574887</t>
  </si>
  <si>
    <t>574888</t>
  </si>
  <si>
    <t>574889</t>
  </si>
  <si>
    <t>574890</t>
  </si>
  <si>
    <t>574891</t>
  </si>
  <si>
    <t>574892</t>
  </si>
  <si>
    <t>574893</t>
  </si>
  <si>
    <t>574895</t>
  </si>
  <si>
    <t>574896</t>
  </si>
  <si>
    <t>574898</t>
  </si>
  <si>
    <t>574899</t>
  </si>
  <si>
    <t>574901</t>
  </si>
  <si>
    <t>574903</t>
  </si>
  <si>
    <t>574907</t>
  </si>
  <si>
    <t>574908</t>
  </si>
  <si>
    <t>574909</t>
  </si>
  <si>
    <t>574910</t>
  </si>
  <si>
    <t>574911</t>
  </si>
  <si>
    <t>574913</t>
  </si>
  <si>
    <t>574914</t>
  </si>
  <si>
    <t>574915</t>
  </si>
  <si>
    <t>574916</t>
  </si>
  <si>
    <t>574917</t>
  </si>
  <si>
    <t>574919</t>
  </si>
  <si>
    <t>574920</t>
  </si>
  <si>
    <t>574921</t>
  </si>
  <si>
    <t>574923</t>
  </si>
  <si>
    <t>574933</t>
  </si>
  <si>
    <t>574934</t>
  </si>
  <si>
    <t>574935</t>
  </si>
  <si>
    <t>574936</t>
  </si>
  <si>
    <t>574937</t>
  </si>
  <si>
    <t>574939</t>
  </si>
  <si>
    <t>MOUSEY LONG LEGS SOFT TOY</t>
  </si>
  <si>
    <t>574940</t>
  </si>
  <si>
    <t>574941</t>
  </si>
  <si>
    <t>574942</t>
  </si>
  <si>
    <t>574943</t>
  </si>
  <si>
    <t>17012D</t>
  </si>
  <si>
    <t xml:space="preserve">ORIGAMI ROSE INCENSE/CANDLE SET </t>
  </si>
  <si>
    <t>574944</t>
  </si>
  <si>
    <t>574945</t>
  </si>
  <si>
    <t>574947</t>
  </si>
  <si>
    <t>574948</t>
  </si>
  <si>
    <t>574949</t>
  </si>
  <si>
    <t>574950</t>
  </si>
  <si>
    <t>21028</t>
  </si>
  <si>
    <t>NINJA RABBIT BLACK</t>
  </si>
  <si>
    <t>574951</t>
  </si>
  <si>
    <t>574952</t>
  </si>
  <si>
    <t>574953</t>
  </si>
  <si>
    <t>574956</t>
  </si>
  <si>
    <t>574958</t>
  </si>
  <si>
    <t>574959</t>
  </si>
  <si>
    <t>574960</t>
  </si>
  <si>
    <t>574961</t>
  </si>
  <si>
    <t>574962</t>
  </si>
  <si>
    <t>574963</t>
  </si>
  <si>
    <t>574964</t>
  </si>
  <si>
    <t>574965</t>
  </si>
  <si>
    <t>574966</t>
  </si>
  <si>
    <t>574967</t>
  </si>
  <si>
    <t>574994</t>
  </si>
  <si>
    <t>575003</t>
  </si>
  <si>
    <t>23459</t>
  </si>
  <si>
    <t xml:space="preserve">DOLLY CABINET 2 DRAWERS </t>
  </si>
  <si>
    <t>575007</t>
  </si>
  <si>
    <t>575017</t>
  </si>
  <si>
    <t>575027</t>
  </si>
  <si>
    <t>575034</t>
  </si>
  <si>
    <t>575036</t>
  </si>
  <si>
    <t>575037</t>
  </si>
  <si>
    <t>575038</t>
  </si>
  <si>
    <t>575039</t>
  </si>
  <si>
    <t>575040</t>
  </si>
  <si>
    <t>23496</t>
  </si>
  <si>
    <t xml:space="preserve">PANTRY KITCHEN THERMOMETER </t>
  </si>
  <si>
    <t>575041</t>
  </si>
  <si>
    <t>575043</t>
  </si>
  <si>
    <t>575045</t>
  </si>
  <si>
    <t>575046</t>
  </si>
  <si>
    <t>575050</t>
  </si>
  <si>
    <t>575051</t>
  </si>
  <si>
    <t>575053</t>
  </si>
  <si>
    <t>575054</t>
  </si>
  <si>
    <t>575057</t>
  </si>
  <si>
    <t>575059</t>
  </si>
  <si>
    <t>575060</t>
  </si>
  <si>
    <t>23475</t>
  </si>
  <si>
    <t>WOODLAND SMALL PINK FELT HEART</t>
  </si>
  <si>
    <t>575061</t>
  </si>
  <si>
    <t>575062</t>
  </si>
  <si>
    <t>575063</t>
  </si>
  <si>
    <t>575066</t>
  </si>
  <si>
    <t>575068</t>
  </si>
  <si>
    <t>575069</t>
  </si>
  <si>
    <t>575070</t>
  </si>
  <si>
    <t>575071</t>
  </si>
  <si>
    <t>575072</t>
  </si>
  <si>
    <t>575073</t>
  </si>
  <si>
    <t>575074</t>
  </si>
  <si>
    <t>575075</t>
  </si>
  <si>
    <t>575076</t>
  </si>
  <si>
    <t>575077</t>
  </si>
  <si>
    <t>575078</t>
  </si>
  <si>
    <t>575080</t>
  </si>
  <si>
    <t>575083</t>
  </si>
  <si>
    <t>575084</t>
  </si>
  <si>
    <t>575085</t>
  </si>
  <si>
    <t>575086</t>
  </si>
  <si>
    <t>575087</t>
  </si>
  <si>
    <t>575088</t>
  </si>
  <si>
    <t>575089</t>
  </si>
  <si>
    <t>575090</t>
  </si>
  <si>
    <t>575091</t>
  </si>
  <si>
    <t>575117</t>
  </si>
  <si>
    <t>575125</t>
  </si>
  <si>
    <t>575127</t>
  </si>
  <si>
    <t>575128</t>
  </si>
  <si>
    <t>575129</t>
  </si>
  <si>
    <t>575130</t>
  </si>
  <si>
    <t>575131</t>
  </si>
  <si>
    <t>575132</t>
  </si>
  <si>
    <t>575133</t>
  </si>
  <si>
    <t>575134</t>
  </si>
  <si>
    <t>575135</t>
  </si>
  <si>
    <t>575136</t>
  </si>
  <si>
    <t>575137</t>
  </si>
  <si>
    <t>575138</t>
  </si>
  <si>
    <t>575139</t>
  </si>
  <si>
    <t>WRAP KEEP CALM BIRTHDAY</t>
  </si>
  <si>
    <t>575140</t>
  </si>
  <si>
    <t>575141</t>
  </si>
  <si>
    <t>575143</t>
  </si>
  <si>
    <t>575145</t>
  </si>
  <si>
    <t>575146</t>
  </si>
  <si>
    <t>575147</t>
  </si>
  <si>
    <t>575148</t>
  </si>
  <si>
    <t>575149</t>
  </si>
  <si>
    <t>575152</t>
  </si>
  <si>
    <t>575162</t>
  </si>
  <si>
    <t>575163</t>
  </si>
  <si>
    <t>575164</t>
  </si>
  <si>
    <t>575165</t>
  </si>
  <si>
    <t>575166</t>
  </si>
  <si>
    <t>575167</t>
  </si>
  <si>
    <t>575168</t>
  </si>
  <si>
    <t>575169</t>
  </si>
  <si>
    <t>575170</t>
  </si>
  <si>
    <t>575175</t>
  </si>
  <si>
    <t>575176</t>
  </si>
  <si>
    <t>575177</t>
  </si>
  <si>
    <t>575178</t>
  </si>
  <si>
    <t>575179</t>
  </si>
  <si>
    <t>575180</t>
  </si>
  <si>
    <t>575181</t>
  </si>
  <si>
    <t>575182</t>
  </si>
  <si>
    <t>575183</t>
  </si>
  <si>
    <t>575184</t>
  </si>
  <si>
    <t>575185</t>
  </si>
  <si>
    <t>575186</t>
  </si>
  <si>
    <t>575187</t>
  </si>
  <si>
    <t>575188</t>
  </si>
  <si>
    <t>575189</t>
  </si>
  <si>
    <t>575190</t>
  </si>
  <si>
    <t>575191</t>
  </si>
  <si>
    <t>575192</t>
  </si>
  <si>
    <t>575194</t>
  </si>
  <si>
    <t>575195</t>
  </si>
  <si>
    <t>575196</t>
  </si>
  <si>
    <t>575197</t>
  </si>
  <si>
    <t>575198</t>
  </si>
  <si>
    <t>575199</t>
  </si>
  <si>
    <t>575200</t>
  </si>
  <si>
    <t>575201</t>
  </si>
  <si>
    <t>575202</t>
  </si>
  <si>
    <t>575203</t>
  </si>
  <si>
    <t>575204</t>
  </si>
  <si>
    <t>575205</t>
  </si>
  <si>
    <t>575206</t>
  </si>
  <si>
    <t>575207</t>
  </si>
  <si>
    <t>575208</t>
  </si>
  <si>
    <t>575209</t>
  </si>
  <si>
    <t>575210</t>
  </si>
  <si>
    <t>575211</t>
  </si>
  <si>
    <t>575212</t>
  </si>
  <si>
    <t>575213</t>
  </si>
  <si>
    <t>575214</t>
  </si>
  <si>
    <t>575215</t>
  </si>
  <si>
    <t>575216</t>
  </si>
  <si>
    <t>575217</t>
  </si>
  <si>
    <t>575218</t>
  </si>
  <si>
    <t>575219</t>
  </si>
  <si>
    <t>575220</t>
  </si>
  <si>
    <t>575221</t>
  </si>
  <si>
    <t>575222</t>
  </si>
  <si>
    <t>575255</t>
  </si>
  <si>
    <t>575256</t>
  </si>
  <si>
    <t xml:space="preserve">CLASSIC CROME BICYCLE BELL </t>
  </si>
  <si>
    <t>575258</t>
  </si>
  <si>
    <t>575269</t>
  </si>
  <si>
    <t>575291</t>
  </si>
  <si>
    <t>575296</t>
  </si>
  <si>
    <t>575297</t>
  </si>
  <si>
    <t>84581</t>
  </si>
  <si>
    <t>DOG TOY WITH PINK CROCHET SKIRT</t>
  </si>
  <si>
    <t>575298</t>
  </si>
  <si>
    <t>575299</t>
  </si>
  <si>
    <t>575300</t>
  </si>
  <si>
    <t>575301</t>
  </si>
  <si>
    <t>575302</t>
  </si>
  <si>
    <t>575303</t>
  </si>
  <si>
    <t>575304</t>
  </si>
  <si>
    <t>575305</t>
  </si>
  <si>
    <t>575312</t>
  </si>
  <si>
    <t>575317</t>
  </si>
  <si>
    <t>575318</t>
  </si>
  <si>
    <t>575319</t>
  </si>
  <si>
    <t>575320</t>
  </si>
  <si>
    <t>575321</t>
  </si>
  <si>
    <t>575322</t>
  </si>
  <si>
    <t>575323</t>
  </si>
  <si>
    <t>575324</t>
  </si>
  <si>
    <t>575325</t>
  </si>
  <si>
    <t>22340</t>
  </si>
  <si>
    <t xml:space="preserve">NOEL GARLAND PAINTED ZINC </t>
  </si>
  <si>
    <t>575328</t>
  </si>
  <si>
    <t>575329</t>
  </si>
  <si>
    <t xml:space="preserve">WALL ART VILLAGE SHOW </t>
  </si>
  <si>
    <t>575330</t>
  </si>
  <si>
    <t>575331</t>
  </si>
  <si>
    <t>575332</t>
  </si>
  <si>
    <t>575333</t>
  </si>
  <si>
    <t>575334</t>
  </si>
  <si>
    <t>575335</t>
  </si>
  <si>
    <t>575336</t>
  </si>
  <si>
    <t>575337</t>
  </si>
  <si>
    <t>575338</t>
  </si>
  <si>
    <t>575339</t>
  </si>
  <si>
    <t>575340</t>
  </si>
  <si>
    <t>575342</t>
  </si>
  <si>
    <t>575356</t>
  </si>
  <si>
    <t>575360</t>
  </si>
  <si>
    <t>575366</t>
  </si>
  <si>
    <t>575367</t>
  </si>
  <si>
    <t>575368</t>
  </si>
  <si>
    <t>90065B</t>
  </si>
  <si>
    <t>BLACK VINT ART DEC CRYSTAL BRACELET</t>
  </si>
  <si>
    <t>575369</t>
  </si>
  <si>
    <t>575370</t>
  </si>
  <si>
    <t>575371</t>
  </si>
  <si>
    <t>575383</t>
  </si>
  <si>
    <t>575384</t>
  </si>
  <si>
    <t>575387</t>
  </si>
  <si>
    <t>575388</t>
  </si>
  <si>
    <t>575389</t>
  </si>
  <si>
    <t>575390</t>
  </si>
  <si>
    <t>22574</t>
  </si>
  <si>
    <t>HEART WOODEN CHRISTMAS DECORATION</t>
  </si>
  <si>
    <t>575391</t>
  </si>
  <si>
    <t>575392</t>
  </si>
  <si>
    <t>575410</t>
  </si>
  <si>
    <t>575415</t>
  </si>
  <si>
    <t>575418</t>
  </si>
  <si>
    <t>575433</t>
  </si>
  <si>
    <t>575475</t>
  </si>
  <si>
    <t>575476</t>
  </si>
  <si>
    <t>575477</t>
  </si>
  <si>
    <t>575480</t>
  </si>
  <si>
    <t>575481</t>
  </si>
  <si>
    <t>575482</t>
  </si>
  <si>
    <t>575483</t>
  </si>
  <si>
    <t>575484</t>
  </si>
  <si>
    <t>575485</t>
  </si>
  <si>
    <t>575487</t>
  </si>
  <si>
    <t>575490</t>
  </si>
  <si>
    <t>575491</t>
  </si>
  <si>
    <t>575492</t>
  </si>
  <si>
    <t>575493</t>
  </si>
  <si>
    <t>575494</t>
  </si>
  <si>
    <t>575495</t>
  </si>
  <si>
    <t>575496</t>
  </si>
  <si>
    <t>575497</t>
  </si>
  <si>
    <t>575499</t>
  </si>
  <si>
    <t>575500</t>
  </si>
  <si>
    <t>575501</t>
  </si>
  <si>
    <t>575502</t>
  </si>
  <si>
    <t>575504</t>
  </si>
  <si>
    <t>575507</t>
  </si>
  <si>
    <t>575509</t>
  </si>
  <si>
    <t>575512</t>
  </si>
  <si>
    <t>575515</t>
  </si>
  <si>
    <t>575516</t>
  </si>
  <si>
    <t>575517</t>
  </si>
  <si>
    <t>575518</t>
  </si>
  <si>
    <t>575520</t>
  </si>
  <si>
    <t>575525</t>
  </si>
  <si>
    <t>575563</t>
  </si>
  <si>
    <t>575574</t>
  </si>
  <si>
    <t>575576</t>
  </si>
  <si>
    <t>575579</t>
  </si>
  <si>
    <t>575582</t>
  </si>
  <si>
    <t>575583</t>
  </si>
  <si>
    <t>575586</t>
  </si>
  <si>
    <t>575587</t>
  </si>
  <si>
    <t>575589</t>
  </si>
  <si>
    <t>575591</t>
  </si>
  <si>
    <t>575593</t>
  </si>
  <si>
    <t>575595</t>
  </si>
  <si>
    <t>575601</t>
  </si>
  <si>
    <t>23285</t>
  </si>
  <si>
    <t>PINK VINTAGE SPOT BEAKER</t>
  </si>
  <si>
    <t>575602</t>
  </si>
  <si>
    <t>575603</t>
  </si>
  <si>
    <t>575604</t>
  </si>
  <si>
    <t>575605</t>
  </si>
  <si>
    <t>575607</t>
  </si>
  <si>
    <t>575609</t>
  </si>
  <si>
    <t>575610</t>
  </si>
  <si>
    <t>575611</t>
  </si>
  <si>
    <t>575612</t>
  </si>
  <si>
    <t>575618</t>
  </si>
  <si>
    <t>575619</t>
  </si>
  <si>
    <t>575620</t>
  </si>
  <si>
    <t>575621</t>
  </si>
  <si>
    <t>575622</t>
  </si>
  <si>
    <t>575623</t>
  </si>
  <si>
    <t>575624</t>
  </si>
  <si>
    <t>23566</t>
  </si>
  <si>
    <t>EGG CUP MILKMAID HEIDI</t>
  </si>
  <si>
    <t>575627</t>
  </si>
  <si>
    <t>575628</t>
  </si>
  <si>
    <t>575631</t>
  </si>
  <si>
    <t>575633</t>
  </si>
  <si>
    <t>575634</t>
  </si>
  <si>
    <t>575637</t>
  </si>
  <si>
    <t>575639</t>
  </si>
  <si>
    <t>575640</t>
  </si>
  <si>
    <t>575642</t>
  </si>
  <si>
    <t>575643</t>
  </si>
  <si>
    <t>575647</t>
  </si>
  <si>
    <t>575649</t>
  </si>
  <si>
    <t>23180</t>
  </si>
  <si>
    <t>MUM'S KITCHEN CLOCK</t>
  </si>
  <si>
    <t>575652</t>
  </si>
  <si>
    <t>575654</t>
  </si>
  <si>
    <t>575655</t>
  </si>
  <si>
    <t>575656</t>
  </si>
  <si>
    <t>575657</t>
  </si>
  <si>
    <t>575658</t>
  </si>
  <si>
    <t>575659</t>
  </si>
  <si>
    <t>575660</t>
  </si>
  <si>
    <t>575668</t>
  </si>
  <si>
    <t>575673</t>
  </si>
  <si>
    <t>575674</t>
  </si>
  <si>
    <t>575675</t>
  </si>
  <si>
    <t>575676</t>
  </si>
  <si>
    <t>575677</t>
  </si>
  <si>
    <t>575678</t>
  </si>
  <si>
    <t>575680</t>
  </si>
  <si>
    <t>575681</t>
  </si>
  <si>
    <t>23465</t>
  </si>
  <si>
    <t>TUSCAN VILLA BIRD FEEDER</t>
  </si>
  <si>
    <t>575682</t>
  </si>
  <si>
    <t>575683</t>
  </si>
  <si>
    <t>575684</t>
  </si>
  <si>
    <t>575685</t>
  </si>
  <si>
    <t>575686</t>
  </si>
  <si>
    <t>575687</t>
  </si>
  <si>
    <t>575688</t>
  </si>
  <si>
    <t>575689</t>
  </si>
  <si>
    <t>575690</t>
  </si>
  <si>
    <t>575691</t>
  </si>
  <si>
    <t>575693</t>
  </si>
  <si>
    <t>575694</t>
  </si>
  <si>
    <t>575695</t>
  </si>
  <si>
    <t>575696</t>
  </si>
  <si>
    <t>78124</t>
  </si>
  <si>
    <t xml:space="preserve">MAGAZINE RACK GEBRA ASSORTED </t>
  </si>
  <si>
    <t>575697</t>
  </si>
  <si>
    <t>575698</t>
  </si>
  <si>
    <t>575700</t>
  </si>
  <si>
    <t>575701</t>
  </si>
  <si>
    <t>575702</t>
  </si>
  <si>
    <t>575703</t>
  </si>
  <si>
    <t>575705</t>
  </si>
  <si>
    <t>575706</t>
  </si>
  <si>
    <t>575708</t>
  </si>
  <si>
    <t>575710</t>
  </si>
  <si>
    <t>575711</t>
  </si>
  <si>
    <t>575712</t>
  </si>
  <si>
    <t>575718</t>
  </si>
  <si>
    <t>575719</t>
  </si>
  <si>
    <t>575723</t>
  </si>
  <si>
    <t>575724</t>
  </si>
  <si>
    <t>575725</t>
  </si>
  <si>
    <t>575726</t>
  </si>
  <si>
    <t>575727</t>
  </si>
  <si>
    <t>575729</t>
  </si>
  <si>
    <t>575730</t>
  </si>
  <si>
    <t>575731</t>
  </si>
  <si>
    <t>575737</t>
  </si>
  <si>
    <t>575738</t>
  </si>
  <si>
    <t>575739</t>
  </si>
  <si>
    <t>575740</t>
  </si>
  <si>
    <t>23460</t>
  </si>
  <si>
    <t xml:space="preserve">SWEETHEART WALL TIDY </t>
  </si>
  <si>
    <t>575741</t>
  </si>
  <si>
    <t>575742</t>
  </si>
  <si>
    <t>575744</t>
  </si>
  <si>
    <t>575745</t>
  </si>
  <si>
    <t>575748</t>
  </si>
  <si>
    <t>575753</t>
  </si>
  <si>
    <t>575754</t>
  </si>
  <si>
    <t>575755</t>
  </si>
  <si>
    <t>575756</t>
  </si>
  <si>
    <t>575757</t>
  </si>
  <si>
    <t>575760</t>
  </si>
  <si>
    <t>575764</t>
  </si>
  <si>
    <t>575765</t>
  </si>
  <si>
    <t>575766</t>
  </si>
  <si>
    <t>575767</t>
  </si>
  <si>
    <t>575828</t>
  </si>
  <si>
    <t>575830</t>
  </si>
  <si>
    <t>575837</t>
  </si>
  <si>
    <t>575838</t>
  </si>
  <si>
    <t>575840</t>
  </si>
  <si>
    <t>575842</t>
  </si>
  <si>
    <t>575843</t>
  </si>
  <si>
    <t>575844</t>
  </si>
  <si>
    <t>575846</t>
  </si>
  <si>
    <t>575847</t>
  </si>
  <si>
    <t>575848</t>
  </si>
  <si>
    <t>575849</t>
  </si>
  <si>
    <t>575850</t>
  </si>
  <si>
    <t>575851</t>
  </si>
  <si>
    <t>575852</t>
  </si>
  <si>
    <t>84859A</t>
  </si>
  <si>
    <t>SILVER DISCO HANDBAG</t>
  </si>
  <si>
    <t>575853</t>
  </si>
  <si>
    <t>575854</t>
  </si>
  <si>
    <t>575855</t>
  </si>
  <si>
    <t>575856</t>
  </si>
  <si>
    <t>575866</t>
  </si>
  <si>
    <t>575867</t>
  </si>
  <si>
    <t>575868</t>
  </si>
  <si>
    <t>575869</t>
  </si>
  <si>
    <t>575870</t>
  </si>
  <si>
    <t>575873</t>
  </si>
  <si>
    <t>575874</t>
  </si>
  <si>
    <t>575875</t>
  </si>
  <si>
    <t>575876</t>
  </si>
  <si>
    <t>575877</t>
  </si>
  <si>
    <t>575878</t>
  </si>
  <si>
    <t>575881</t>
  </si>
  <si>
    <t>575882</t>
  </si>
  <si>
    <t>575885</t>
  </si>
  <si>
    <t>575887</t>
  </si>
  <si>
    <t>575889</t>
  </si>
  <si>
    <t>575890</t>
  </si>
  <si>
    <t>575891</t>
  </si>
  <si>
    <t>575892</t>
  </si>
  <si>
    <t>575893</t>
  </si>
  <si>
    <t>575894</t>
  </si>
  <si>
    <t>575895</t>
  </si>
  <si>
    <t>575897</t>
  </si>
  <si>
    <t>575898</t>
  </si>
  <si>
    <t>575899</t>
  </si>
  <si>
    <t>575900</t>
  </si>
  <si>
    <t>575901</t>
  </si>
  <si>
    <t>575902</t>
  </si>
  <si>
    <t>575903</t>
  </si>
  <si>
    <t>575904</t>
  </si>
  <si>
    <t>575905</t>
  </si>
  <si>
    <t>575906</t>
  </si>
  <si>
    <t>575908</t>
  </si>
  <si>
    <t>575910</t>
  </si>
  <si>
    <t>575911</t>
  </si>
  <si>
    <t>575914</t>
  </si>
  <si>
    <t>575915</t>
  </si>
  <si>
    <t>575917</t>
  </si>
  <si>
    <t>575918</t>
  </si>
  <si>
    <t>575919</t>
  </si>
  <si>
    <t>575920</t>
  </si>
  <si>
    <t>575922</t>
  </si>
  <si>
    <t>575923</t>
  </si>
  <si>
    <t>575924</t>
  </si>
  <si>
    <t>575925</t>
  </si>
  <si>
    <t>575928</t>
  </si>
  <si>
    <t>575929</t>
  </si>
  <si>
    <t>575930</t>
  </si>
  <si>
    <t>23681</t>
  </si>
  <si>
    <t>LUNCH BAG RED VINTAGE DOILY</t>
  </si>
  <si>
    <t>23137</t>
  </si>
  <si>
    <t>ZINC WIRE SWEETHEART LETTER TRAY</t>
  </si>
  <si>
    <t>23428</t>
  </si>
  <si>
    <t>IVORY RETRO KITCHEN WALL CLOCK</t>
  </si>
  <si>
    <t>COLOURED GLASS STAR T-LIGHT HOLDER</t>
  </si>
  <si>
    <t>AMAZON</t>
  </si>
  <si>
    <t>23552</t>
  </si>
  <si>
    <t xml:space="preserve">BICYCLE PUNCTURE REPAIR KIT </t>
  </si>
  <si>
    <t>23429</t>
  </si>
  <si>
    <t>RED RETRO KITCHEN WALL CLOCK</t>
  </si>
  <si>
    <t>SNACK TRAY I LOVE LONDON</t>
  </si>
  <si>
    <t>N0 SINGING METAL SIGN</t>
  </si>
  <si>
    <t>GIN AND TONIC DIET METAL SIGN</t>
  </si>
  <si>
    <t>23560</t>
  </si>
  <si>
    <t>SET OF 6 RIBBONS COUNTRY STYLE</t>
  </si>
  <si>
    <t>23576</t>
  </si>
  <si>
    <t>SNACK TRAY RED VINTAGE DOILY</t>
  </si>
  <si>
    <t>23498</t>
  </si>
  <si>
    <t xml:space="preserve">CLASSIC BICYCLE CLIPS </t>
  </si>
  <si>
    <t>23575</t>
  </si>
  <si>
    <t>SNACK TRAY PAISLEY PARK</t>
  </si>
  <si>
    <t>579899</t>
  </si>
  <si>
    <t>579900</t>
  </si>
  <si>
    <t>579909</t>
  </si>
  <si>
    <t>90197B</t>
  </si>
  <si>
    <t>BLACK GLASS BRACELET W HEART CHARMS</t>
  </si>
  <si>
    <t>579916</t>
  </si>
  <si>
    <t>579917</t>
  </si>
  <si>
    <t>579920</t>
  </si>
  <si>
    <t>579921</t>
  </si>
  <si>
    <t>579922</t>
  </si>
  <si>
    <t>579936</t>
  </si>
  <si>
    <t>579937</t>
  </si>
  <si>
    <t>579938</t>
  </si>
  <si>
    <t>579939</t>
  </si>
  <si>
    <t>579940</t>
  </si>
  <si>
    <t>579941</t>
  </si>
  <si>
    <t>579942</t>
  </si>
  <si>
    <t>579943</t>
  </si>
  <si>
    <t>579946</t>
  </si>
  <si>
    <t>579947</t>
  </si>
  <si>
    <t>579949</t>
  </si>
  <si>
    <t>579954</t>
  </si>
  <si>
    <t>579962</t>
  </si>
  <si>
    <t>579980</t>
  </si>
  <si>
    <t>579986</t>
  </si>
  <si>
    <t>21107</t>
  </si>
  <si>
    <t xml:space="preserve">CREAM SLICE FLANNEL PINK SPOT </t>
  </si>
  <si>
    <t>579990</t>
  </si>
  <si>
    <t>579991</t>
  </si>
  <si>
    <t>580005</t>
  </si>
  <si>
    <t>580021</t>
  </si>
  <si>
    <t>580022</t>
  </si>
  <si>
    <t>580023</t>
  </si>
  <si>
    <t>580024</t>
  </si>
  <si>
    <t>580025</t>
  </si>
  <si>
    <t>23482</t>
  </si>
  <si>
    <t xml:space="preserve">PEARLISED IVORY HEART LARGE </t>
  </si>
  <si>
    <t>580026</t>
  </si>
  <si>
    <t>580027</t>
  </si>
  <si>
    <t>580028</t>
  </si>
  <si>
    <t>580029</t>
  </si>
  <si>
    <t>580030</t>
  </si>
  <si>
    <t>580031</t>
  </si>
  <si>
    <t>580032</t>
  </si>
  <si>
    <t>580033</t>
  </si>
  <si>
    <t>580043</t>
  </si>
  <si>
    <t>580044</t>
  </si>
  <si>
    <t>580045</t>
  </si>
  <si>
    <t>580046</t>
  </si>
  <si>
    <t>580047</t>
  </si>
  <si>
    <t>580048</t>
  </si>
  <si>
    <t>580049</t>
  </si>
  <si>
    <t>580050</t>
  </si>
  <si>
    <t>580051</t>
  </si>
  <si>
    <t>580052</t>
  </si>
  <si>
    <t>580053</t>
  </si>
  <si>
    <t>580054</t>
  </si>
  <si>
    <t>580055</t>
  </si>
  <si>
    <t>580057</t>
  </si>
  <si>
    <t>580058</t>
  </si>
  <si>
    <t>580059</t>
  </si>
  <si>
    <t>580060</t>
  </si>
  <si>
    <t>580061</t>
  </si>
  <si>
    <t>580062</t>
  </si>
  <si>
    <t>580063</t>
  </si>
  <si>
    <t>580064</t>
  </si>
  <si>
    <t>580065</t>
  </si>
  <si>
    <t>580066</t>
  </si>
  <si>
    <t>580067</t>
  </si>
  <si>
    <t>580068</t>
  </si>
  <si>
    <t>580069</t>
  </si>
  <si>
    <t>580070</t>
  </si>
  <si>
    <t>580071</t>
  </si>
  <si>
    <t>580073</t>
  </si>
  <si>
    <t>580074</t>
  </si>
  <si>
    <t>580075</t>
  </si>
  <si>
    <t>580076</t>
  </si>
  <si>
    <t>580077</t>
  </si>
  <si>
    <t>580088</t>
  </si>
  <si>
    <t>580089</t>
  </si>
  <si>
    <t>580090</t>
  </si>
  <si>
    <t>580091</t>
  </si>
  <si>
    <t>580092</t>
  </si>
  <si>
    <t>580093</t>
  </si>
  <si>
    <t>580094</t>
  </si>
  <si>
    <t>580095</t>
  </si>
  <si>
    <t>580096</t>
  </si>
  <si>
    <t>580097</t>
  </si>
  <si>
    <t>580098</t>
  </si>
  <si>
    <t>580100</t>
  </si>
  <si>
    <t>580101</t>
  </si>
  <si>
    <t>580102</t>
  </si>
  <si>
    <t>580103</t>
  </si>
  <si>
    <t>580104</t>
  </si>
  <si>
    <t>580105</t>
  </si>
  <si>
    <t>580106</t>
  </si>
  <si>
    <t>580107</t>
  </si>
  <si>
    <t>580108</t>
  </si>
  <si>
    <t>580109</t>
  </si>
  <si>
    <t>580110</t>
  </si>
  <si>
    <t>580111</t>
  </si>
  <si>
    <t>MADRAS NOTEBOOK MEDIUM</t>
  </si>
  <si>
    <t>580112</t>
  </si>
  <si>
    <t>580113</t>
  </si>
  <si>
    <t>580114</t>
  </si>
  <si>
    <t>580115</t>
  </si>
  <si>
    <t>580116</t>
  </si>
  <si>
    <t>580117</t>
  </si>
  <si>
    <t>580118</t>
  </si>
  <si>
    <t>580119</t>
  </si>
  <si>
    <t>580125</t>
  </si>
  <si>
    <t>580128</t>
  </si>
  <si>
    <t>580129</t>
  </si>
  <si>
    <t>580130</t>
  </si>
  <si>
    <t>580132</t>
  </si>
  <si>
    <t>580133</t>
  </si>
  <si>
    <t>580134</t>
  </si>
  <si>
    <t>580135</t>
  </si>
  <si>
    <t>580136</t>
  </si>
  <si>
    <t>580137</t>
  </si>
  <si>
    <t>580138</t>
  </si>
  <si>
    <t>580139</t>
  </si>
  <si>
    <t>580140</t>
  </si>
  <si>
    <t>580141</t>
  </si>
  <si>
    <t>580142</t>
  </si>
  <si>
    <t>580143</t>
  </si>
  <si>
    <t>580145</t>
  </si>
  <si>
    <t>580146</t>
  </si>
  <si>
    <t>580147</t>
  </si>
  <si>
    <t>580148</t>
  </si>
  <si>
    <t>580149</t>
  </si>
  <si>
    <t>580150</t>
  </si>
  <si>
    <t>580151</t>
  </si>
  <si>
    <t>580155</t>
  </si>
  <si>
    <t>580156</t>
  </si>
  <si>
    <t>580157</t>
  </si>
  <si>
    <t>580159</t>
  </si>
  <si>
    <t>580162</t>
  </si>
  <si>
    <t>580163</t>
  </si>
  <si>
    <t>46776F</t>
  </si>
  <si>
    <t xml:space="preserve">WOVEN ROSE GARDEN CUSHION COVER </t>
  </si>
  <si>
    <t>580164</t>
  </si>
  <si>
    <t>580166</t>
  </si>
  <si>
    <t>580167</t>
  </si>
  <si>
    <t>580169</t>
  </si>
  <si>
    <t>580170</t>
  </si>
  <si>
    <t>580172</t>
  </si>
  <si>
    <t>580173</t>
  </si>
  <si>
    <t>580175</t>
  </si>
  <si>
    <t>580176</t>
  </si>
  <si>
    <t>580177</t>
  </si>
  <si>
    <t>580178</t>
  </si>
  <si>
    <t>580188</t>
  </si>
  <si>
    <t>580189</t>
  </si>
  <si>
    <t>580193</t>
  </si>
  <si>
    <t>580208</t>
  </si>
  <si>
    <t>580213</t>
  </si>
  <si>
    <t>580214</t>
  </si>
  <si>
    <t>580221</t>
  </si>
  <si>
    <t>580235</t>
  </si>
  <si>
    <t>580243</t>
  </si>
  <si>
    <t>580256</t>
  </si>
  <si>
    <t>580257</t>
  </si>
  <si>
    <t>580258</t>
  </si>
  <si>
    <t>580259</t>
  </si>
  <si>
    <t>580260</t>
  </si>
  <si>
    <t>580261</t>
  </si>
  <si>
    <t>580262</t>
  </si>
  <si>
    <t>580264</t>
  </si>
  <si>
    <t>580272</t>
  </si>
  <si>
    <t>580276</t>
  </si>
  <si>
    <t>580277</t>
  </si>
  <si>
    <t>580278</t>
  </si>
  <si>
    <t>580279</t>
  </si>
  <si>
    <t>580280</t>
  </si>
  <si>
    <t>580282</t>
  </si>
  <si>
    <t>580283</t>
  </si>
  <si>
    <t>580284</t>
  </si>
  <si>
    <t>580286</t>
  </si>
  <si>
    <t>580287</t>
  </si>
  <si>
    <t>580288</t>
  </si>
  <si>
    <t>580289</t>
  </si>
  <si>
    <t>580290</t>
  </si>
  <si>
    <t>580291</t>
  </si>
  <si>
    <t>580292</t>
  </si>
  <si>
    <t>580293</t>
  </si>
  <si>
    <t>580294</t>
  </si>
  <si>
    <t>580295</t>
  </si>
  <si>
    <t>580296</t>
  </si>
  <si>
    <t>580297</t>
  </si>
  <si>
    <t>580298</t>
  </si>
  <si>
    <t>580299</t>
  </si>
  <si>
    <t>580300</t>
  </si>
  <si>
    <t>580301</t>
  </si>
  <si>
    <t>580302</t>
  </si>
  <si>
    <t>580303</t>
  </si>
  <si>
    <t>580304</t>
  </si>
  <si>
    <t>580305</t>
  </si>
  <si>
    <t>580306</t>
  </si>
  <si>
    <t>580307</t>
  </si>
  <si>
    <t>580308</t>
  </si>
  <si>
    <t>580309</t>
  </si>
  <si>
    <t>580310</t>
  </si>
  <si>
    <t>580311</t>
  </si>
  <si>
    <t>580314</t>
  </si>
  <si>
    <t>580315</t>
  </si>
  <si>
    <t>580316</t>
  </si>
  <si>
    <t>580317</t>
  </si>
  <si>
    <t>580318</t>
  </si>
  <si>
    <t>580319</t>
  </si>
  <si>
    <t>580320</t>
  </si>
  <si>
    <t>580321</t>
  </si>
  <si>
    <t>580322</t>
  </si>
  <si>
    <t>580331</t>
  </si>
  <si>
    <t>580351</t>
  </si>
  <si>
    <t>580355</t>
  </si>
  <si>
    <t>580356</t>
  </si>
  <si>
    <t>580357</t>
  </si>
  <si>
    <t>580358</t>
  </si>
  <si>
    <t>580360</t>
  </si>
  <si>
    <t>580361</t>
  </si>
  <si>
    <t>580362</t>
  </si>
  <si>
    <t>580363</t>
  </si>
  <si>
    <t>580364</t>
  </si>
  <si>
    <t>580366</t>
  </si>
  <si>
    <t>580367</t>
  </si>
  <si>
    <t>580368</t>
  </si>
  <si>
    <t>580369</t>
  </si>
  <si>
    <t>580370</t>
  </si>
  <si>
    <t>580371</t>
  </si>
  <si>
    <t>580372</t>
  </si>
  <si>
    <t>580373</t>
  </si>
  <si>
    <t>580374</t>
  </si>
  <si>
    <t>580375</t>
  </si>
  <si>
    <t>580376</t>
  </si>
  <si>
    <t>580384</t>
  </si>
  <si>
    <t>580385</t>
  </si>
  <si>
    <t>580386</t>
  </si>
  <si>
    <t>580387</t>
  </si>
  <si>
    <t>580388</t>
  </si>
  <si>
    <t>580389</t>
  </si>
  <si>
    <t>580390</t>
  </si>
  <si>
    <t>580391</t>
  </si>
  <si>
    <t>580393</t>
  </si>
  <si>
    <t>580394</t>
  </si>
  <si>
    <t>580395</t>
  </si>
  <si>
    <t>580396</t>
  </si>
  <si>
    <t>580397</t>
  </si>
  <si>
    <t>580398</t>
  </si>
  <si>
    <t>580399</t>
  </si>
  <si>
    <t>580400</t>
  </si>
  <si>
    <t>580401</t>
  </si>
  <si>
    <t>580402</t>
  </si>
  <si>
    <t>580403</t>
  </si>
  <si>
    <t>580404</t>
  </si>
  <si>
    <t>580405</t>
  </si>
  <si>
    <t>580419</t>
  </si>
  <si>
    <t>580431</t>
  </si>
  <si>
    <t>580432</t>
  </si>
  <si>
    <t>580434</t>
  </si>
  <si>
    <t>580436</t>
  </si>
  <si>
    <t>580438</t>
  </si>
  <si>
    <t>580441</t>
  </si>
  <si>
    <t>580460</t>
  </si>
  <si>
    <t>580468</t>
  </si>
  <si>
    <t>580469</t>
  </si>
  <si>
    <t>580482</t>
  </si>
  <si>
    <t>580490</t>
  </si>
  <si>
    <t>580500</t>
  </si>
  <si>
    <t>580501</t>
  </si>
  <si>
    <t>580502</t>
  </si>
  <si>
    <t>580503</t>
  </si>
  <si>
    <t>580504</t>
  </si>
  <si>
    <t>580505</t>
  </si>
  <si>
    <t>580506</t>
  </si>
  <si>
    <t>580508</t>
  </si>
  <si>
    <t>580513</t>
  </si>
  <si>
    <t>580514</t>
  </si>
  <si>
    <t>580515</t>
  </si>
  <si>
    <t>580516</t>
  </si>
  <si>
    <t>580517</t>
  </si>
  <si>
    <t>580518</t>
  </si>
  <si>
    <t>580519</t>
  </si>
  <si>
    <t>580520</t>
  </si>
  <si>
    <t>580521</t>
  </si>
  <si>
    <t>580523</t>
  </si>
  <si>
    <t>580524</t>
  </si>
  <si>
    <t>580525</t>
  </si>
  <si>
    <t>580526</t>
  </si>
  <si>
    <t>580527</t>
  </si>
  <si>
    <t>580529</t>
  </si>
  <si>
    <t>580530</t>
  </si>
  <si>
    <t>580532</t>
  </si>
  <si>
    <t>580533</t>
  </si>
  <si>
    <t>580535</t>
  </si>
  <si>
    <t>580537</t>
  </si>
  <si>
    <t>580538</t>
  </si>
  <si>
    <t>580539</t>
  </si>
  <si>
    <t>580540</t>
  </si>
  <si>
    <t>580541</t>
  </si>
  <si>
    <t>580542</t>
  </si>
  <si>
    <t>580543</t>
  </si>
  <si>
    <t>580544</t>
  </si>
  <si>
    <t>580549</t>
  </si>
  <si>
    <t>580550</t>
  </si>
  <si>
    <t>580552</t>
  </si>
  <si>
    <t>580554</t>
  </si>
  <si>
    <t>580556</t>
  </si>
  <si>
    <t>580559</t>
  </si>
  <si>
    <t>580586</t>
  </si>
  <si>
    <t>580595</t>
  </si>
  <si>
    <t>580596</t>
  </si>
  <si>
    <t>580598</t>
  </si>
  <si>
    <t>580599</t>
  </si>
  <si>
    <t>580600</t>
  </si>
  <si>
    <t>580601</t>
  </si>
  <si>
    <t>580602</t>
  </si>
  <si>
    <t>580603</t>
  </si>
  <si>
    <t>580606</t>
  </si>
  <si>
    <t>580607</t>
  </si>
  <si>
    <t>580608</t>
  </si>
  <si>
    <t>580609</t>
  </si>
  <si>
    <t>580610</t>
  </si>
  <si>
    <t>580611</t>
  </si>
  <si>
    <t>580612</t>
  </si>
  <si>
    <t>580613</t>
  </si>
  <si>
    <t>580614</t>
  </si>
  <si>
    <t>580615</t>
  </si>
  <si>
    <t>580619</t>
  </si>
  <si>
    <t>580622</t>
  </si>
  <si>
    <t>580630</t>
  </si>
  <si>
    <t>580631</t>
  </si>
  <si>
    <t>580632</t>
  </si>
  <si>
    <t>580633</t>
  </si>
  <si>
    <t>580634</t>
  </si>
  <si>
    <t>580635</t>
  </si>
  <si>
    <t>90161B</t>
  </si>
  <si>
    <t>ANT COPPER TURQ BOUDICCA BRACELET</t>
  </si>
  <si>
    <t>580636</t>
  </si>
  <si>
    <t>580637</t>
  </si>
  <si>
    <t>580639</t>
  </si>
  <si>
    <t>580640</t>
  </si>
  <si>
    <t>580642</t>
  </si>
  <si>
    <t>580643</t>
  </si>
  <si>
    <t>580644</t>
  </si>
  <si>
    <t>580645</t>
  </si>
  <si>
    <t>580646</t>
  </si>
  <si>
    <t>580647</t>
  </si>
  <si>
    <t>580650</t>
  </si>
  <si>
    <t>580651</t>
  </si>
  <si>
    <t>580652</t>
  </si>
  <si>
    <t>21131</t>
  </si>
  <si>
    <t>GOLD STANDING GNOME</t>
  </si>
  <si>
    <t>580653</t>
  </si>
  <si>
    <t>580654</t>
  </si>
  <si>
    <t>580655</t>
  </si>
  <si>
    <t>580656</t>
  </si>
  <si>
    <t>580657</t>
  </si>
  <si>
    <t>580658</t>
  </si>
  <si>
    <t>580659</t>
  </si>
  <si>
    <t>580660</t>
  </si>
  <si>
    <t>580661</t>
  </si>
  <si>
    <t>580662</t>
  </si>
  <si>
    <t>580663</t>
  </si>
  <si>
    <t>580664</t>
  </si>
  <si>
    <t>580665</t>
  </si>
  <si>
    <t>580666</t>
  </si>
  <si>
    <t>580667</t>
  </si>
  <si>
    <t>580668</t>
  </si>
  <si>
    <t>580669</t>
  </si>
  <si>
    <t>580670</t>
  </si>
  <si>
    <t>580671</t>
  </si>
  <si>
    <t>580672</t>
  </si>
  <si>
    <t>580673</t>
  </si>
  <si>
    <t>580674</t>
  </si>
  <si>
    <t>580675</t>
  </si>
  <si>
    <t>580676</t>
  </si>
  <si>
    <t>580677</t>
  </si>
  <si>
    <t>580678</t>
  </si>
  <si>
    <t>580679</t>
  </si>
  <si>
    <t>580680</t>
  </si>
  <si>
    <t>580681</t>
  </si>
  <si>
    <t>580682</t>
  </si>
  <si>
    <t>580683</t>
  </si>
  <si>
    <t>580684</t>
  </si>
  <si>
    <t>580685</t>
  </si>
  <si>
    <t>580687</t>
  </si>
  <si>
    <t>580688</t>
  </si>
  <si>
    <t>580689</t>
  </si>
  <si>
    <t>580690</t>
  </si>
  <si>
    <t>580691</t>
  </si>
  <si>
    <t>580692</t>
  </si>
  <si>
    <t>580693</t>
  </si>
  <si>
    <t>580694</t>
  </si>
  <si>
    <t>580695</t>
  </si>
  <si>
    <t>580696</t>
  </si>
  <si>
    <t>580697</t>
  </si>
  <si>
    <t>22643</t>
  </si>
  <si>
    <t xml:space="preserve">SET OF 4 NAPKIN CHARMS LEAVES   </t>
  </si>
  <si>
    <t>580699</t>
  </si>
  <si>
    <t>580700</t>
  </si>
  <si>
    <t>580709</t>
  </si>
  <si>
    <t>580712</t>
  </si>
  <si>
    <t>580713</t>
  </si>
  <si>
    <t>580715</t>
  </si>
  <si>
    <t>580717</t>
  </si>
  <si>
    <t>580718</t>
  </si>
  <si>
    <t>580719</t>
  </si>
  <si>
    <t>580720</t>
  </si>
  <si>
    <t>580721</t>
  </si>
  <si>
    <t>580722</t>
  </si>
  <si>
    <t>580723</t>
  </si>
  <si>
    <t>580724</t>
  </si>
  <si>
    <t>580725</t>
  </si>
  <si>
    <t>580727</t>
  </si>
  <si>
    <t>580728</t>
  </si>
  <si>
    <t>580729</t>
  </si>
  <si>
    <t>580730</t>
  </si>
  <si>
    <t>580731</t>
  </si>
  <si>
    <t>580732</t>
  </si>
  <si>
    <t>580733</t>
  </si>
  <si>
    <t>580735</t>
  </si>
  <si>
    <t>580737</t>
  </si>
  <si>
    <t>580738</t>
  </si>
  <si>
    <t>580739</t>
  </si>
  <si>
    <t>580742</t>
  </si>
  <si>
    <t>580744</t>
  </si>
  <si>
    <t>580745</t>
  </si>
  <si>
    <t>580748</t>
  </si>
  <si>
    <t>580750</t>
  </si>
  <si>
    <t>580754</t>
  </si>
  <si>
    <t>580755</t>
  </si>
  <si>
    <t>580757</t>
  </si>
  <si>
    <t>580758</t>
  </si>
  <si>
    <t>580759</t>
  </si>
  <si>
    <t>580760</t>
  </si>
  <si>
    <t>580763</t>
  </si>
  <si>
    <t>580765</t>
  </si>
  <si>
    <t>580771</t>
  </si>
  <si>
    <t>580772</t>
  </si>
  <si>
    <t>580774</t>
  </si>
  <si>
    <t>580775</t>
  </si>
  <si>
    <t>580776</t>
  </si>
  <si>
    <t>580777</t>
  </si>
  <si>
    <t>21285</t>
  </si>
  <si>
    <t>RETROSPOT CANDLE  MEDIUM</t>
  </si>
  <si>
    <t>580778</t>
  </si>
  <si>
    <t>580808</t>
  </si>
  <si>
    <t>580816</t>
  </si>
  <si>
    <t>580819</t>
  </si>
  <si>
    <t>580820</t>
  </si>
  <si>
    <t>580822</t>
  </si>
  <si>
    <t>580830</t>
  </si>
  <si>
    <t>580831</t>
  </si>
  <si>
    <t>580833</t>
  </si>
  <si>
    <t>580848</t>
  </si>
  <si>
    <t>580852</t>
  </si>
  <si>
    <t>580865</t>
  </si>
  <si>
    <t>580872</t>
  </si>
  <si>
    <t>580873</t>
  </si>
  <si>
    <t>580874</t>
  </si>
  <si>
    <t>580875</t>
  </si>
  <si>
    <t>580876</t>
  </si>
  <si>
    <t>580877</t>
  </si>
  <si>
    <t>580878</t>
  </si>
  <si>
    <t>580879</t>
  </si>
  <si>
    <t>580880</t>
  </si>
  <si>
    <t>580881</t>
  </si>
  <si>
    <t>580882</t>
  </si>
  <si>
    <t>580883</t>
  </si>
  <si>
    <t>580884</t>
  </si>
  <si>
    <t>580885</t>
  </si>
  <si>
    <t>580887</t>
  </si>
  <si>
    <t>580888</t>
  </si>
  <si>
    <t>580889</t>
  </si>
  <si>
    <t>580890</t>
  </si>
  <si>
    <t>580891</t>
  </si>
  <si>
    <t>580892</t>
  </si>
  <si>
    <t>580893</t>
  </si>
  <si>
    <t>580894</t>
  </si>
  <si>
    <t>580901</t>
  </si>
  <si>
    <t>580902</t>
  </si>
  <si>
    <t>580903</t>
  </si>
  <si>
    <t>580904</t>
  </si>
  <si>
    <t>580905</t>
  </si>
  <si>
    <t>580906</t>
  </si>
  <si>
    <t>580907</t>
  </si>
  <si>
    <t>580908</t>
  </si>
  <si>
    <t>580909</t>
  </si>
  <si>
    <t>580910</t>
  </si>
  <si>
    <t>580911</t>
  </si>
  <si>
    <t>580914</t>
  </si>
  <si>
    <t>580915</t>
  </si>
  <si>
    <t>580916</t>
  </si>
  <si>
    <t>84661B</t>
  </si>
  <si>
    <t>BLACK SQUARE TABLE CLOCK</t>
  </si>
  <si>
    <t>580937</t>
  </si>
  <si>
    <t>580939</t>
  </si>
  <si>
    <t>580956</t>
  </si>
  <si>
    <t>580958</t>
  </si>
  <si>
    <t>580959</t>
  </si>
  <si>
    <t>580960</t>
  </si>
  <si>
    <t>580961</t>
  </si>
  <si>
    <t>580962</t>
  </si>
  <si>
    <t>580963</t>
  </si>
  <si>
    <t>580964</t>
  </si>
  <si>
    <t>580967</t>
  </si>
  <si>
    <t>580969</t>
  </si>
  <si>
    <t>580972</t>
  </si>
  <si>
    <t>580973</t>
  </si>
  <si>
    <t>580974</t>
  </si>
  <si>
    <t>580975</t>
  </si>
  <si>
    <t>580976</t>
  </si>
  <si>
    <t>580977</t>
  </si>
  <si>
    <t>580978</t>
  </si>
  <si>
    <t>580980</t>
  </si>
  <si>
    <t>580981</t>
  </si>
  <si>
    <t>580982</t>
  </si>
  <si>
    <t>580983</t>
  </si>
  <si>
    <t>580984</t>
  </si>
  <si>
    <t>580985</t>
  </si>
  <si>
    <t>580987</t>
  </si>
  <si>
    <t>580988</t>
  </si>
  <si>
    <t>580992</t>
  </si>
  <si>
    <t>580993</t>
  </si>
  <si>
    <t>580996</t>
  </si>
  <si>
    <t>580997</t>
  </si>
  <si>
    <t>580998</t>
  </si>
  <si>
    <t>580999</t>
  </si>
  <si>
    <t>23562</t>
  </si>
  <si>
    <t xml:space="preserve">SET OF 6 RIBBONS PERFECTLY PRETTY  </t>
  </si>
  <si>
    <t>581002</t>
  </si>
  <si>
    <t>581004</t>
  </si>
  <si>
    <t>581005</t>
  </si>
  <si>
    <t>581007</t>
  </si>
  <si>
    <t>581008</t>
  </si>
  <si>
    <t>581010</t>
  </si>
  <si>
    <t>581011</t>
  </si>
  <si>
    <t>581013</t>
  </si>
  <si>
    <t>581014</t>
  </si>
  <si>
    <t>581015</t>
  </si>
  <si>
    <t>581016</t>
  </si>
  <si>
    <t>581017</t>
  </si>
  <si>
    <t>581018</t>
  </si>
  <si>
    <t>581019</t>
  </si>
  <si>
    <t>581020</t>
  </si>
  <si>
    <t>581021</t>
  </si>
  <si>
    <t>581022</t>
  </si>
  <si>
    <t>581023</t>
  </si>
  <si>
    <t>581027</t>
  </si>
  <si>
    <t>581034</t>
  </si>
  <si>
    <t>581057</t>
  </si>
  <si>
    <t>581058</t>
  </si>
  <si>
    <t>581059</t>
  </si>
  <si>
    <t>581064</t>
  </si>
  <si>
    <t>581068</t>
  </si>
  <si>
    <t>581074</t>
  </si>
  <si>
    <t>581095</t>
  </si>
  <si>
    <t>581096</t>
  </si>
  <si>
    <t>581097</t>
  </si>
  <si>
    <t>581099</t>
  </si>
  <si>
    <t>581101</t>
  </si>
  <si>
    <t>581104</t>
  </si>
  <si>
    <t>581105</t>
  </si>
  <si>
    <t>581107</t>
  </si>
  <si>
    <t>581108</t>
  </si>
  <si>
    <t>581110</t>
  </si>
  <si>
    <t>581112</t>
  </si>
  <si>
    <t>581113</t>
  </si>
  <si>
    <t>581114</t>
  </si>
  <si>
    <t>581115</t>
  </si>
  <si>
    <t>581116</t>
  </si>
  <si>
    <t>581118</t>
  </si>
  <si>
    <t>581119</t>
  </si>
  <si>
    <t>581120</t>
  </si>
  <si>
    <t>581122</t>
  </si>
  <si>
    <t>581123</t>
  </si>
  <si>
    <t>581125</t>
  </si>
  <si>
    <t>581126</t>
  </si>
  <si>
    <t>581127</t>
  </si>
  <si>
    <t>581129</t>
  </si>
  <si>
    <t>581130</t>
  </si>
  <si>
    <t>581131</t>
  </si>
  <si>
    <t>581132</t>
  </si>
  <si>
    <t>581133</t>
  </si>
  <si>
    <t>581134</t>
  </si>
  <si>
    <t>581135</t>
  </si>
  <si>
    <t>581136</t>
  </si>
  <si>
    <t>581137</t>
  </si>
  <si>
    <t>581138</t>
  </si>
  <si>
    <t>581139</t>
  </si>
  <si>
    <t>581140</t>
  </si>
  <si>
    <t>581141</t>
  </si>
  <si>
    <t>581142</t>
  </si>
  <si>
    <t>581143</t>
  </si>
  <si>
    <t>581144</t>
  </si>
  <si>
    <t>581146</t>
  </si>
  <si>
    <t>581147</t>
  </si>
  <si>
    <t>581149</t>
  </si>
  <si>
    <t>581150</t>
  </si>
  <si>
    <t>581163</t>
  </si>
  <si>
    <t>581164</t>
  </si>
  <si>
    <t>581165</t>
  </si>
  <si>
    <t>581166</t>
  </si>
  <si>
    <t>581167</t>
  </si>
  <si>
    <t>581168</t>
  </si>
  <si>
    <t>581169</t>
  </si>
  <si>
    <t>581170</t>
  </si>
  <si>
    <t>581172</t>
  </si>
  <si>
    <t>581173</t>
  </si>
  <si>
    <t>581174</t>
  </si>
  <si>
    <t>581177</t>
  </si>
  <si>
    <t>581181</t>
  </si>
  <si>
    <t>23695</t>
  </si>
  <si>
    <t>DOILY THANK YOU CARD</t>
  </si>
  <si>
    <t>581185</t>
  </si>
  <si>
    <t>581186</t>
  </si>
  <si>
    <t>581187</t>
  </si>
  <si>
    <t>581188</t>
  </si>
  <si>
    <t>581191</t>
  </si>
  <si>
    <t>21370</t>
  </si>
  <si>
    <t>MIRRORED WALL ART FOXY</t>
  </si>
  <si>
    <t>581192</t>
  </si>
  <si>
    <t>581194</t>
  </si>
  <si>
    <t>581195</t>
  </si>
  <si>
    <t>581196</t>
  </si>
  <si>
    <t>581197</t>
  </si>
  <si>
    <t>581202</t>
  </si>
  <si>
    <t>581211</t>
  </si>
  <si>
    <t>581214</t>
  </si>
  <si>
    <t>581215</t>
  </si>
  <si>
    <t>581216</t>
  </si>
  <si>
    <t>581217</t>
  </si>
  <si>
    <t>581218</t>
  </si>
  <si>
    <t>581219</t>
  </si>
  <si>
    <t>581220</t>
  </si>
  <si>
    <t>581221</t>
  </si>
  <si>
    <t>581222</t>
  </si>
  <si>
    <t>581223</t>
  </si>
  <si>
    <t>581224</t>
  </si>
  <si>
    <t>581225</t>
  </si>
  <si>
    <t>581227</t>
  </si>
  <si>
    <t>581230</t>
  </si>
  <si>
    <t>581231</t>
  </si>
  <si>
    <t>581233</t>
  </si>
  <si>
    <t>581236</t>
  </si>
  <si>
    <t>581237</t>
  </si>
  <si>
    <t>581238</t>
  </si>
  <si>
    <t>581241</t>
  </si>
  <si>
    <t>581246</t>
  </si>
  <si>
    <t>581251</t>
  </si>
  <si>
    <t>581252</t>
  </si>
  <si>
    <t>581253</t>
  </si>
  <si>
    <t>581256</t>
  </si>
  <si>
    <t>581281</t>
  </si>
  <si>
    <t>581285</t>
  </si>
  <si>
    <t>581291</t>
  </si>
  <si>
    <t>581310</t>
  </si>
  <si>
    <t>581324</t>
  </si>
  <si>
    <t>581325</t>
  </si>
  <si>
    <t>581327</t>
  </si>
  <si>
    <t>581333</t>
  </si>
  <si>
    <t>581334</t>
  </si>
  <si>
    <t>CREAM HANGING HEART T-LIGHT HOLDER</t>
  </si>
  <si>
    <t>581335</t>
  </si>
  <si>
    <t>21944</t>
  </si>
  <si>
    <t>KITTENS DESIGN FLANNEL</t>
  </si>
  <si>
    <t>581336</t>
  </si>
  <si>
    <t>581345</t>
  </si>
  <si>
    <t>581352</t>
  </si>
  <si>
    <t>581356</t>
  </si>
  <si>
    <t>581357</t>
  </si>
  <si>
    <t>581358</t>
  </si>
  <si>
    <t>581361</t>
  </si>
  <si>
    <t>581375</t>
  </si>
  <si>
    <t>581376</t>
  </si>
  <si>
    <t>581377</t>
  </si>
  <si>
    <t>581378</t>
  </si>
  <si>
    <t>581379</t>
  </si>
  <si>
    <t>581380</t>
  </si>
  <si>
    <t>581381</t>
  </si>
  <si>
    <t>581382</t>
  </si>
  <si>
    <t>581383</t>
  </si>
  <si>
    <t>581385</t>
  </si>
  <si>
    <t>581394</t>
  </si>
  <si>
    <t>581395</t>
  </si>
  <si>
    <t>581396</t>
  </si>
  <si>
    <t>581397</t>
  </si>
  <si>
    <t>581398</t>
  </si>
  <si>
    <t>RED SHARK HELICOPTER</t>
  </si>
  <si>
    <t>581399</t>
  </si>
  <si>
    <t>581400</t>
  </si>
  <si>
    <t>581401</t>
  </si>
  <si>
    <t>581402</t>
  </si>
  <si>
    <t>581403</t>
  </si>
  <si>
    <t>581404</t>
  </si>
  <si>
    <t>581405</t>
  </si>
  <si>
    <t>581406</t>
  </si>
  <si>
    <t>581407</t>
  </si>
  <si>
    <t>581410</t>
  </si>
  <si>
    <t>581411</t>
  </si>
  <si>
    <t>581412</t>
  </si>
  <si>
    <t>581413</t>
  </si>
  <si>
    <t>581414</t>
  </si>
  <si>
    <t>581415</t>
  </si>
  <si>
    <t>581416</t>
  </si>
  <si>
    <t>FAIRY TALE COTTAGE NIGHT LIGHT</t>
  </si>
  <si>
    <t>581417</t>
  </si>
  <si>
    <t>581418</t>
  </si>
  <si>
    <t>581419</t>
  </si>
  <si>
    <t>581420</t>
  </si>
  <si>
    <t>581421</t>
  </si>
  <si>
    <t>581423</t>
  </si>
  <si>
    <t>581424</t>
  </si>
  <si>
    <t>581425</t>
  </si>
  <si>
    <t>581426</t>
  </si>
  <si>
    <t>581427</t>
  </si>
  <si>
    <t>581428</t>
  </si>
  <si>
    <t>581429</t>
  </si>
  <si>
    <t>581430</t>
  </si>
  <si>
    <t>581431</t>
  </si>
  <si>
    <t>581432</t>
  </si>
  <si>
    <t>581434</t>
  </si>
  <si>
    <t>581435</t>
  </si>
  <si>
    <t>581436</t>
  </si>
  <si>
    <t>581437</t>
  </si>
  <si>
    <t>581438</t>
  </si>
  <si>
    <t>581439</t>
  </si>
  <si>
    <t>581442</t>
  </si>
  <si>
    <t>581443</t>
  </si>
  <si>
    <t>581445</t>
  </si>
  <si>
    <t>581448</t>
  </si>
  <si>
    <t>581449</t>
  </si>
  <si>
    <t>581450</t>
  </si>
  <si>
    <t>581451</t>
  </si>
  <si>
    <t>581452</t>
  </si>
  <si>
    <t>581453</t>
  </si>
  <si>
    <t>581454</t>
  </si>
  <si>
    <t>581455</t>
  </si>
  <si>
    <t>581456</t>
  </si>
  <si>
    <t>581457</t>
  </si>
  <si>
    <t>581458</t>
  </si>
  <si>
    <t>581459</t>
  </si>
  <si>
    <t>581461</t>
  </si>
  <si>
    <t>581467</t>
  </si>
  <si>
    <t>581469</t>
  </si>
  <si>
    <t>581471</t>
  </si>
  <si>
    <t>581472</t>
  </si>
  <si>
    <t>581473</t>
  </si>
  <si>
    <t>581474</t>
  </si>
  <si>
    <t>581475</t>
  </si>
  <si>
    <t>581477</t>
  </si>
  <si>
    <t>581478</t>
  </si>
  <si>
    <t>581479</t>
  </si>
  <si>
    <t>581480</t>
  </si>
  <si>
    <t>23463</t>
  </si>
  <si>
    <t>VINTAGE ZINC WATERING CAN</t>
  </si>
  <si>
    <t>581481</t>
  </si>
  <si>
    <t>581482</t>
  </si>
  <si>
    <t>581483</t>
  </si>
  <si>
    <t>23843</t>
  </si>
  <si>
    <t>PAPER CRAFT , LITTLE BIRDIE</t>
  </si>
  <si>
    <t>581485</t>
  </si>
  <si>
    <t>581486</t>
  </si>
  <si>
    <t>581487</t>
  </si>
  <si>
    <t>581488</t>
  </si>
  <si>
    <t>581489</t>
  </si>
  <si>
    <t>581492</t>
  </si>
  <si>
    <t>581495</t>
  </si>
  <si>
    <t>581496</t>
  </si>
  <si>
    <t>581497</t>
  </si>
  <si>
    <t>581498</t>
  </si>
  <si>
    <t>581500</t>
  </si>
  <si>
    <t>581501</t>
  </si>
  <si>
    <t>581502</t>
  </si>
  <si>
    <t>581514</t>
  </si>
  <si>
    <t>581516</t>
  </si>
  <si>
    <t>581538</t>
  </si>
  <si>
    <t>581566</t>
  </si>
  <si>
    <t>581567</t>
  </si>
  <si>
    <t>581571</t>
  </si>
  <si>
    <t>581572</t>
  </si>
  <si>
    <t>581579</t>
  </si>
  <si>
    <t>581580</t>
  </si>
  <si>
    <t>581581</t>
  </si>
  <si>
    <t>581582</t>
  </si>
  <si>
    <t>581583</t>
  </si>
  <si>
    <t>581584</t>
  </si>
  <si>
    <t>581585</t>
  </si>
  <si>
    <t>581586</t>
  </si>
  <si>
    <t>Sum of Revenue</t>
  </si>
  <si>
    <t>Grand Total</t>
  </si>
  <si>
    <t>2010</t>
  </si>
  <si>
    <t>2011</t>
  </si>
  <si>
    <t>Jan</t>
  </si>
  <si>
    <t>Feb</t>
  </si>
  <si>
    <t>Mar</t>
  </si>
  <si>
    <t>May</t>
  </si>
  <si>
    <t>Jun</t>
  </si>
  <si>
    <t>Jul</t>
  </si>
  <si>
    <t>Aug</t>
  </si>
  <si>
    <t>Sep</t>
  </si>
  <si>
    <t>Oct</t>
  </si>
  <si>
    <t>Dec</t>
  </si>
  <si>
    <t>Apr</t>
  </si>
  <si>
    <t>Nov</t>
  </si>
  <si>
    <t>Customer ID's</t>
  </si>
  <si>
    <t>This Information opens as a new sheet</t>
  </si>
  <si>
    <r>
      <rPr>
        <b/>
        <i/>
        <sz val="11"/>
        <color theme="1"/>
        <rFont val="Aptos Narrow"/>
        <family val="2"/>
        <scheme val="minor"/>
      </rPr>
      <t>Double Click any revenue cell</t>
    </r>
    <r>
      <rPr>
        <sz val="11"/>
        <color theme="1"/>
        <rFont val="Aptos Narrow"/>
        <family val="2"/>
        <scheme val="minor"/>
      </rPr>
      <t xml:space="preserve"> for more information on quantity, product and timeline. </t>
    </r>
  </si>
  <si>
    <t>Cost</t>
  </si>
  <si>
    <t>Profit</t>
  </si>
  <si>
    <t>ROI</t>
  </si>
  <si>
    <t>Sum of Profit</t>
  </si>
  <si>
    <t>Months(2010 - 2011)</t>
  </si>
  <si>
    <t>Months (2010)</t>
  </si>
  <si>
    <t>Cashflow (£)</t>
  </si>
  <si>
    <t>Months(2011)</t>
  </si>
  <si>
    <t>NPV - Net Present Value</t>
  </si>
  <si>
    <t>IRR - Internal Rate of Return</t>
  </si>
  <si>
    <t>Revenue from Products</t>
  </si>
  <si>
    <t>Revenue by Customers</t>
  </si>
  <si>
    <t>This Pivot table shows customers that have generated the most revenue for the company</t>
  </si>
  <si>
    <t>Months (2010 &amp; 2011)</t>
  </si>
  <si>
    <t>CUSTOMER A (16446)</t>
  </si>
  <si>
    <t>CUSTOMER B (15098)</t>
  </si>
  <si>
    <t>CUSTOMER C (18102)</t>
  </si>
  <si>
    <t>CUSTOMER D (16029)</t>
  </si>
  <si>
    <t>CUSTOMER(S) (0)</t>
  </si>
  <si>
    <t>CUSTOMER E (17949)</t>
  </si>
  <si>
    <t>CUSTOMER F (16333)</t>
  </si>
  <si>
    <t>CUSTOMER G (16013)</t>
  </si>
  <si>
    <t>CUSTOMER H (15749)</t>
  </si>
  <si>
    <t>CUSTOMER I (17450)</t>
  </si>
  <si>
    <t>CUSTOMER(S) (0) represents customers with no valid customer ID</t>
  </si>
  <si>
    <t>Products Sold</t>
  </si>
  <si>
    <t>Average Order Value (Per Order)</t>
  </si>
  <si>
    <t>Average Order Value (Total)</t>
  </si>
  <si>
    <r>
      <rPr>
        <b/>
        <i/>
        <sz val="11"/>
        <color theme="3" tint="9.9978637043366805E-2"/>
        <rFont val="Aptos Narrow"/>
        <family val="2"/>
        <scheme val="minor"/>
      </rPr>
      <t xml:space="preserve"> </t>
    </r>
    <r>
      <rPr>
        <b/>
        <i/>
        <sz val="11"/>
        <color theme="3" tint="0.499984740745262"/>
        <rFont val="Aptos Narrow"/>
        <family val="2"/>
        <scheme val="minor"/>
      </rPr>
      <t>(Initial investment)</t>
    </r>
    <r>
      <rPr>
        <sz val="11"/>
        <color theme="3" tint="0.499984740745262"/>
        <rFont val="Aptos Narrow"/>
        <family val="2"/>
        <scheme val="minor"/>
      </rPr>
      <t xml:space="preserve"> </t>
    </r>
    <r>
      <rPr>
        <sz val="11"/>
        <color theme="1"/>
        <rFont val="Aptos Narrow"/>
        <family val="2"/>
        <scheme val="minor"/>
      </rPr>
      <t>-Generated for formula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</si>
</sst>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£&quot;#,##0.00;[Red]\-&quot;£&quot;#,##0.00"/>
    <numFmt numFmtId="164" formatCode="&quot;£&quot;#,##0.00"/>
  </numFmts>
  <fonts count="12" x14ac:knownFonts="1">
    <font>
      <sz val="11"/>
      <color theme="1"/>
      <name val="Aptos Narrow"/>
      <family val="2"/>
      <scheme val="minor"/>
    </font>
    <font>
      <sz val="10"/>
      <color theme="1"/>
      <name val="Cambria"/>
      <family val="1"/>
    </font>
    <font>
      <b/>
      <i/>
      <sz val="10"/>
      <color theme="1"/>
      <name val="Cambria"/>
      <family val="1"/>
    </font>
    <font>
      <b/>
      <sz val="11"/>
      <color rgb="FFFF0000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b/>
      <i/>
      <sz val="11"/>
      <color rgb="FFFF0000"/>
      <name val="Aptos Narrow"/>
      <family val="2"/>
      <scheme val="minor"/>
    </font>
    <font>
      <i/>
      <u/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i/>
      <sz val="11"/>
      <color theme="3" tint="0.499984740745262"/>
      <name val="Aptos Narrow"/>
      <family val="2"/>
      <scheme val="minor"/>
    </font>
    <font>
      <b/>
      <i/>
      <sz val="11"/>
      <color theme="3" tint="9.9978637043366805E-2"/>
      <name val="Aptos Narrow"/>
      <family val="2"/>
      <scheme val="minor"/>
    </font>
    <font>
      <sz val="11"/>
      <color theme="3" tint="0.499984740745262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horizontal="center" vertical="center" wrapText="1"/>
    </xf>
    <xf numFmtId="22" fontId="1" fillId="0" borderId="0" xfId="0" applyNumberFormat="1" applyFont="1" applyAlignment="1">
      <alignment horizontal="center" vertical="center" wrapText="1"/>
    </xf>
    <xf numFmtId="14" fontId="1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0" fillId="0" borderId="0" xfId="0" pivotButton="1"/>
    <xf numFmtId="0" fontId="0" fillId="0" borderId="0" xfId="0" applyAlignment="1">
      <alignment horizontal="left"/>
    </xf>
    <xf numFmtId="2" fontId="2" fillId="0" borderId="0" xfId="0" applyNumberFormat="1" applyFont="1" applyAlignment="1">
      <alignment horizontal="center" vertical="center" wrapText="1"/>
    </xf>
    <xf numFmtId="2" fontId="1" fillId="0" borderId="0" xfId="0" applyNumberFormat="1" applyFont="1" applyAlignment="1">
      <alignment horizontal="center" vertical="center" wrapText="1"/>
    </xf>
    <xf numFmtId="0" fontId="0" fillId="0" borderId="0" xfId="0" applyAlignment="1">
      <alignment horizontal="left" indent="1"/>
    </xf>
    <xf numFmtId="0" fontId="3" fillId="0" borderId="0" xfId="0" applyFont="1" applyAlignment="1">
      <alignment wrapText="1"/>
    </xf>
    <xf numFmtId="0" fontId="0" fillId="0" borderId="0" xfId="0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49" fontId="1" fillId="0" borderId="0" xfId="0" applyNumberFormat="1" applyFont="1" applyAlignment="1">
      <alignment horizontal="center" vertical="center" wrapText="1"/>
    </xf>
    <xf numFmtId="164" fontId="0" fillId="0" borderId="0" xfId="0" applyNumberFormat="1" applyAlignment="1">
      <alignment wrapText="1"/>
    </xf>
    <xf numFmtId="164" fontId="2" fillId="0" borderId="0" xfId="0" applyNumberFormat="1" applyFont="1" applyAlignment="1">
      <alignment horizontal="center" vertical="center" wrapText="1"/>
    </xf>
    <xf numFmtId="164" fontId="1" fillId="0" borderId="0" xfId="0" applyNumberFormat="1" applyFont="1" applyAlignment="1">
      <alignment horizontal="center" vertical="center" wrapText="1"/>
    </xf>
    <xf numFmtId="164" fontId="0" fillId="0" borderId="0" xfId="0" applyNumberFormat="1"/>
    <xf numFmtId="0" fontId="6" fillId="0" borderId="0" xfId="0" applyFont="1" applyAlignment="1">
      <alignment horizontal="center" vertical="center" wrapText="1"/>
    </xf>
    <xf numFmtId="1" fontId="0" fillId="0" borderId="0" xfId="0" pivotButton="1" applyNumberFormat="1" applyAlignment="1">
      <alignment wrapText="1"/>
    </xf>
    <xf numFmtId="1" fontId="0" fillId="0" borderId="0" xfId="0" applyNumberFormat="1" applyAlignment="1">
      <alignment horizontal="left" wrapText="1"/>
    </xf>
    <xf numFmtId="1" fontId="0" fillId="0" borderId="0" xfId="0" applyNumberFormat="1" applyAlignment="1">
      <alignment wrapText="1"/>
    </xf>
    <xf numFmtId="164" fontId="0" fillId="0" borderId="0" xfId="0" applyNumberFormat="1" applyAlignment="1">
      <alignment horizontal="center" vertical="center"/>
    </xf>
    <xf numFmtId="0" fontId="0" fillId="0" borderId="0" xfId="0" applyNumberFormat="1"/>
    <xf numFmtId="9" fontId="2" fillId="0" borderId="0" xfId="0" applyNumberFormat="1" applyFont="1" applyAlignment="1">
      <alignment horizontal="center" vertical="center" wrapText="1"/>
    </xf>
    <xf numFmtId="9" fontId="1" fillId="0" borderId="0" xfId="0" applyNumberFormat="1" applyFont="1" applyAlignment="1">
      <alignment horizontal="center" vertical="center" wrapText="1"/>
    </xf>
    <xf numFmtId="164" fontId="7" fillId="0" borderId="1" xfId="0" applyNumberFormat="1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164" fontId="4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7" fillId="0" borderId="1" xfId="0" applyNumberFormat="1" applyFont="1" applyBorder="1" applyAlignment="1">
      <alignment horizontal="center" vertical="center"/>
    </xf>
    <xf numFmtId="8" fontId="0" fillId="0" borderId="0" xfId="0" applyNumberFormat="1" applyFon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64" fontId="0" fillId="0" borderId="1" xfId="0" applyNumberFormat="1" applyFont="1" applyBorder="1" applyAlignment="1">
      <alignment horizontal="center" vertical="center"/>
    </xf>
    <xf numFmtId="0" fontId="0" fillId="0" borderId="0" xfId="0" applyNumberFormat="1" applyAlignment="1">
      <alignment horizontal="left" wrapText="1"/>
    </xf>
  </cellXfs>
  <cellStyles count="1">
    <cellStyle name="Normal" xfId="0" builtinId="0"/>
  </cellStyles>
  <dxfs count="140">
    <dxf>
      <font>
        <strike val="0"/>
        <outline val="0"/>
        <shadow val="0"/>
        <u val="none"/>
        <vertAlign val="baseline"/>
        <sz val="10"/>
        <color theme="1"/>
        <name val="Cambria"/>
        <family val="1"/>
        <scheme val="none"/>
      </font>
      <numFmt numFmtId="164" formatCode="&quot;£&quot;#,##0.00"/>
      <alignment horizontal="center" vertical="center" textRotation="0" wrapText="1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Cambria"/>
        <family val="1"/>
        <scheme val="none"/>
      </font>
      <numFmt numFmtId="2" formatCode="0.00"/>
      <alignment horizontal="center" vertical="center" textRotation="0" wrapText="1" indent="0" justifyLastLine="0" shrinkToFit="0" readingOrder="0"/>
    </dxf>
    <dxf>
      <numFmt numFmtId="164" formatCode="&quot;£&quot;#,##0.00"/>
    </dxf>
    <dxf>
      <numFmt numFmtId="164" formatCode="&quot;£&quot;#,##0.00"/>
    </dxf>
    <dxf>
      <font>
        <strike val="0"/>
        <outline val="0"/>
        <shadow val="0"/>
        <u val="none"/>
        <vertAlign val="baseline"/>
        <sz val="10"/>
        <color theme="1"/>
        <name val="Cambria"/>
        <family val="1"/>
        <scheme val="none"/>
      </font>
      <numFmt numFmtId="13" formatCode="0%"/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mbria"/>
        <family val="1"/>
        <scheme val="none"/>
      </font>
      <numFmt numFmtId="164" formatCode="&quot;£&quot;#,##0.00"/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mbria"/>
        <family val="1"/>
        <scheme val="none"/>
      </font>
      <numFmt numFmtId="19" formatCode="dd/mm/yyyy"/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mbria"/>
        <family val="1"/>
        <scheme val="none"/>
      </font>
      <numFmt numFmtId="164" formatCode="&quot;£&quot;#,##0.00"/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mbria"/>
        <family val="1"/>
        <scheme val="none"/>
      </font>
      <numFmt numFmtId="0" formatCode="General"/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mbria"/>
        <family val="1"/>
        <scheme val="none"/>
      </font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mbria"/>
        <family val="1"/>
        <scheme val="none"/>
      </font>
      <numFmt numFmtId="164" formatCode="&quot;£&quot;#,##0.00"/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mbria"/>
        <family val="1"/>
        <scheme val="none"/>
      </font>
      <numFmt numFmtId="27" formatCode="dd/mm/yyyy\ hh:mm"/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mbria"/>
        <family val="1"/>
        <scheme val="none"/>
      </font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mbria"/>
        <family val="1"/>
        <scheme val="none"/>
      </font>
      <numFmt numFmtId="30" formatCode="@"/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mbria"/>
        <family val="1"/>
        <scheme val="none"/>
      </font>
      <numFmt numFmtId="0" formatCode="General"/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mbria"/>
        <family val="1"/>
        <scheme val="none"/>
      </font>
      <numFmt numFmtId="0" formatCode="General"/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mbria"/>
        <family val="1"/>
        <scheme val="none"/>
      </font>
      <alignment horizontal="center" vertical="center" textRotation="0" wrapText="1" indent="0" justifyLastLine="0" shrinkToFit="0" readingOrder="0"/>
    </dxf>
    <dxf>
      <font>
        <b/>
        <i/>
        <strike val="0"/>
        <outline val="0"/>
        <shadow val="0"/>
        <u val="none"/>
        <vertAlign val="baseline"/>
        <sz val="10"/>
        <color theme="1"/>
        <name val="Cambria"/>
        <family val="1"/>
        <scheme val="none"/>
      </font>
      <alignment horizontal="center" vertical="center" textRotation="0" wrapText="1" indent="0" justifyLastLine="0" shrinkToFit="0" readingOrder="0"/>
    </dxf>
    <dxf>
      <numFmt numFmtId="164" formatCode="&quot;£&quot;#,##0.00"/>
    </dxf>
    <dxf>
      <numFmt numFmtId="164" formatCode="&quot;£&quot;#,##0.0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&quot;£&quot;#,##0.00"/>
    </dxf>
    <dxf>
      <numFmt numFmtId="164" formatCode="&quot;£&quot;#,##0.00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sben" refreshedDate="45946.391484375003" missingItemsLimit="0" createdVersion="8" refreshedVersion="8" minRefreshableVersion="3" recordCount="7825" xr:uid="{37129481-7D69-4837-9D95-FF6B4DF9C538}">
  <cacheSource type="worksheet">
    <worksheetSource name="data"/>
  </cacheSource>
  <cacheFields count="15">
    <cacheField name="InvoiceNo" numFmtId="0">
      <sharedItems/>
    </cacheField>
    <cacheField name="StockCode" numFmtId="0">
      <sharedItems/>
    </cacheField>
    <cacheField name="Description" numFmtId="0">
      <sharedItems count="2093">
        <s v=" 4 PURPLE FLOCK DINNER CANDLES"/>
        <s v=" 50'S CHRISTMAS GIFT BAG LARGE"/>
        <s v=" I LOVE LONDON MINI BACKPACK"/>
        <s v=" NINE DRAWER OFFICE TIDY"/>
        <s v=" OVAL WALL MIRROR DIAMANTE "/>
        <s v=" RED SPOT GIFT BAG LARGE"/>
        <s v=" SET 2 TEA TOWELS I LOVE LONDON "/>
        <s v=" SPACEBOY BABY GIFT SET"/>
        <s v=" TRELLIS COAT RACK"/>
        <s v="?"/>
        <s v="10 COLOUR SPACEBOY PEN"/>
        <s v="12 COLOURED PARTY BALLOONS"/>
        <s v="12 EGG HOUSE PAINTED WOOD"/>
        <s v="12 IVORY ROSE PEG PLACE SETTINGS"/>
        <s v="12 MESSAGE CARDS WITH ENVELOPES"/>
        <s v="12 PENCIL SMALL TUBE WOODLAND"/>
        <s v="12 PENCILS SMALL TUBE RED RETROSPOT"/>
        <s v="12 PENCILS SMALL TUBE SKULL"/>
        <s v="12 PENCILS TALL TUBE POSY"/>
        <s v="12 PENCILS TALL TUBE RED RETROSPOT"/>
        <s v="12 PENCILS TALL TUBE SKULLS"/>
        <s v="12 PENCILS TALL TUBE WOODLAND"/>
        <s v="12 RED ROSE PEG PLACE SETTINGS"/>
        <s v="15CM CHRISTMAS GLASS BALL 20 LIGHTS"/>
        <s v="16 PIECE CUTLERY SET PANTRY DESIGN"/>
        <s v="2 PICTURE BOOK EGGS EASTER BUNNY"/>
        <s v="20 DOLLY PEGS RETROSPOT"/>
        <s v="200 RED + WHITE BENDY STRAWS"/>
        <s v="3 DRAWER ANTIQUE WHITE WOOD CABINET"/>
        <s v="3 HEARTS HANGING DECORATION RUSTIC"/>
        <s v="3 HOOK PHOTO SHELF ANTIQUE WHITE"/>
        <s v="3 PIECE SPACEBOY COOKIE CUTTER SET"/>
        <s v="3 RAFFIA RIBBONS 50'S CHRISTMAS "/>
        <s v="3 ROSE MORRIS BOXED CANDLES"/>
        <s v="3 STRIPEY MICE FELTCRAFT"/>
        <s v="3 TIER CAKE TIN GREEN AND CREAM"/>
        <s v="3 TIER CAKE TIN RED AND CREAM"/>
        <s v="3 TIER SWEETHEART GARDEN SHELF"/>
        <s v="3 TRADITIONAl BISCUIT CUTTERS  SET"/>
        <s v="3 WHITE CHOC MORRIS BOXED CANDLES"/>
        <s v="36 DOILIES DOLLY GIRL"/>
        <s v="36 DOILIES VINTAGE CHRISTMAS"/>
        <s v="36 FOIL HEART CAKE CASES"/>
        <s v="36 FOIL STAR CAKE CASES "/>
        <s v="36 PENCILS TUBE RED RETROSPOT"/>
        <s v="36 PENCILS TUBE SKULLS"/>
        <s v="3D CHRISTMAS STAMPS STICKERS "/>
        <s v="3D DOG PICTURE PLAYING CARDS"/>
        <s v="3D HEARTS  HONEYCOMB PAPER GARLAND"/>
        <s v="3D SHEET OF CAT STICKERS"/>
        <s v="3D SHEET OF DOG STICKERS"/>
        <s v="3D VINTAGE CHRISTMAS STICKERS "/>
        <s v="4 BLUE DINNER CANDLES SILVER FLOCK"/>
        <s v="4 IVORY DINNER CANDLES SILVER FLOCK"/>
        <s v="4 LAVENDER BOTANICAL DINNER CANDLES"/>
        <s v="4 LILY  BOTANICAL DINNER CANDLES"/>
        <s v="4 PEAR BOTANICAL DINNER CANDLES"/>
        <s v="4 SKY BLUE DINNER CANDLES"/>
        <s v="4 TRADITIONAL SPINNING TOPS"/>
        <s v="5 HOOK HANGER MAGIC TOADSTOOL"/>
        <s v="5 HOOK HANGER RED MAGIC TOADSTOOL"/>
        <s v="5 STRAND GLASS NECKLACE CRYSTAL"/>
        <s v="6 CHOCOLATE LOVE HEART T-LIGHTS"/>
        <s v="6 EGG HOUSE PAINTED WOOD"/>
        <s v="6 GIFT TAGS 50'S CHRISTMAS "/>
        <s v="6 RIBBONS ELEGANT CHRISTMAS "/>
        <s v="6 RIBBONS EMPIRE  "/>
        <s v="6 RIBBONS RUSTIC CHARM"/>
        <s v="6 ROCKET BALLOONS "/>
        <s v="60 CAKE CASES DOLLY GIRL DESIGN"/>
        <s v="60 CAKE CASES VINTAGE CHRISTMAS"/>
        <s v="60 TEATIME FAIRY CAKE CASES"/>
        <s v="6PC WOOD PLATE SET DISPOSABLE"/>
        <s v="72 SWEETHEART FAIRY CAKE CASES"/>
        <s v="75 GREEN PETIT FOUR CASES"/>
        <s v="ABC TREASURE BOOK BOX "/>
        <s v="ABSTRACT CIRCLES SKETCHBOOK "/>
        <s v="Adjust bad debt"/>
        <s v="Adjustment"/>
        <s v="ADVENT CALENDAR GINGHAM SACK"/>
        <s v="AFGHAN SLIPPER SOCK PAIR"/>
        <s v="AGED GLASS SILVER T-LIGHT HOLDER"/>
        <s v="AIRLINE BAG VINTAGE JET SET RED"/>
        <s v="AIRLINE BAG VINTAGE JET SET WHITE"/>
        <s v="AIRLINE BAG VINTAGE TOKYO 78"/>
        <s v="AIRLINE BAG VINTAGE WORLD CHAMPION "/>
        <s v="ALARM CLOCK BAKELIKE CHOCOLATE"/>
        <s v="ALARM CLOCK BAKELIKE GREEN"/>
        <s v="ALARM CLOCK BAKELIKE IVORY"/>
        <s v="ALARM CLOCK BAKELIKE ORANGE"/>
        <s v="ALARM CLOCK BAKELIKE PINK"/>
        <s v="ALARM CLOCK BAKELIKE RED "/>
        <s v="allocate stock for dotcom orders ta"/>
        <s v="ALPHABET HEARTS STICKER SHEET"/>
        <s v="ALPHABET STENCIL CRAFT"/>
        <s v="ALUMINIUM STAMPED HEART"/>
        <s v="AMAZON"/>
        <s v="AMBER CHUNKY GLASS+BEAD NECKLACE"/>
        <s v="AMETHYST CHUNKY BEAD BRACELET W STR"/>
        <s v="ANIMAL STICKERS"/>
        <s v="ANT COPPER TURQ BOUDICCA BRACELET"/>
        <s v="ANT SILVER LIME GREEN BOUDICCA RING"/>
        <s v="ANT WHITE WIRE HEART SPIRAL"/>
        <s v="ANTIQUE ALL GLASS CANDLESTICK"/>
        <s v="ANTIQUE CREAM CUTLERY CUPBOARD"/>
        <s v="ANTIQUE CREAM CUTLERY SHELF "/>
        <s v="ANTIQUE GLASS DRESSING TABLE POT"/>
        <s v="ANTIQUE GLASS HEART DECORATION "/>
        <s v="ANTIQUE GLASS PEDESTAL BOWL"/>
        <s v="ANTIQUE GLASS PLACE SETTING"/>
        <s v="ANTIQUE HEART SHELF UNIT"/>
        <s v="ANTIQUE SILVER BAUBLE LAMP  "/>
        <s v="ANTIQUE SILVER BOOK MARK WITH BEADS"/>
        <s v="ANTIQUE SILVER TEA GLASS ENGRAVED"/>
        <s v="ANTIQUE SILVER TEA GLASS ETCHED"/>
        <s v="ANTIQUE SILVER T-LIGHT GLASS"/>
        <s v="ANTIQUE TALL SWIRLGLASS TRINKET POT"/>
        <s v="APOTHECARY MEASURING JAR"/>
        <s v="APPLE BATH SPONGE"/>
        <s v="APRON MODERN VINTAGE COTTON"/>
        <s v="AREA PATROLLED METAL SIGN"/>
        <s v="ART LIGHTS,FUNK MONKEY"/>
        <s v="ASS FLORAL PRINT MULTI SCREWDRIVER"/>
        <s v="ASS FLORAL PRINT SPIRIT LEVEL "/>
        <s v="ASSORTED BOTTLE TOP  MAGNETS "/>
        <s v="ASSORTED CAKES FRIDGE MAGNETS"/>
        <s v="ASSORTED COLOUR BIRD ORNAMENT"/>
        <s v="ASSORTED COLOUR METAL CAT "/>
        <s v="ASSORTED COLOUR MINI CASES"/>
        <s v="ASSORTED COLOUR T-LIGHT HOLDER"/>
        <s v="ASSORTED COLOURS SILK FAN"/>
        <s v="ASSORTED CREEPY CRAWLIES"/>
        <s v="ASSORTED EASTER GIFT TAGS"/>
        <s v="ASSORTED FLOWER COLOUR &quot;LEIS&quot;"/>
        <s v="ASSORTED LAQUERED INCENSE HOLDERS"/>
        <s v="ASSORTED MONKEY SUCTION CUP HOOK"/>
        <s v="ASSORTED TUTTI FRUTTI NOTEBOOK"/>
        <s v="ASSORTED TUTTI FRUTTI PEN"/>
        <s v="ASSORTED TUTTI FRUTTI SMALL PURSE"/>
        <s v="ASSTD DESIGN RACING CAR PEN"/>
        <s v="ASSTD FRUIT+FLOWERS FRIDGE MAGNETS"/>
        <s v="ASSTD MULTICOLOUR CIRCLES MUG"/>
        <s v="BABUSHKA LIGHTS STRING OF 10"/>
        <s v="BAG 125g SWIRLY MARBLES"/>
        <s v="BAG 250g SWIRLY MARBLES"/>
        <s v="BAG 500g SWIRLY MARBLES"/>
        <s v="BAKING MOULD CHOCOLATE CUP CAKES"/>
        <s v="BAKING MOULD CHOCOLATE CUPCAKES"/>
        <s v="BAKING MOULD EASTER EGG WHITE CHOC"/>
        <s v="BAKING MOULD HEART MILK CHOCOLATE"/>
        <s v="BAKING MOULD HEART WHITE CHOCOLATE"/>
        <s v="BAKING MOULD ROSE MILK CHOCOLATE"/>
        <s v="BAKING MOULD TOFFEE CUP CHOCOLATE"/>
        <s v="BAKING SET 9 PIECE RETROSPOT "/>
        <s v="BAKING SET SPACEBOY DESIGN"/>
        <s v="BALLOON WATER BOMB PACK OF 35"/>
        <s v="BALLOONS  WRITING SET "/>
        <s v="Bank Charges"/>
        <s v="BASKET OF FLOWERS SEWING KIT"/>
        <s v="BASKET OF TOADSTOOLS"/>
        <s v="BATH BUILDING BLOCK WORD"/>
        <s v="BATHROOM METAL SIGN"/>
        <s v="BATHROOM METAL SIGN "/>
        <s v="BATHROOM SCALES RUBBER DUCKS"/>
        <s v="BEACH HUT SHELF W 3 DRAWERS"/>
        <s v="BEADED CHANDELIER T-LIGHT HOLDER"/>
        <s v="BEADED CRYSTAL HEART PINK SMALL"/>
        <s v="BEADED PEARL HEART WHITE LARGE"/>
        <s v="BEADED PEARL HEART WHITE ON STICK"/>
        <s v="BELL HEART DECORATION"/>
        <s v="BELLE JARDINIERE CUSHION COVER"/>
        <s v="BEWARE OF THE CAT METAL SIGN "/>
        <s v="BICYCLE PUNCTURE REPAIR KIT "/>
        <s v="BICYCLE SAFTEY WALL ART"/>
        <s v="BINGO SET"/>
        <s v="BIRD DECORATION GREEN POLKADOT"/>
        <s v="BIRD DECORATION RED RETROSPOT"/>
        <s v="BIRD HOUSE HOT WATER BOTTLE"/>
        <s v="BIRDHOUSE DECORATION MAGIC GARDEN"/>
        <s v="BIRDHOUSE GARDEN MARKER "/>
        <s v="BIRDS MOBILE VINTAGE DESIGN"/>
        <s v="BIRTHDAY CARD, RETRO SPOT"/>
        <s v="BISCUIT TIN 50'S CHRISTMAS"/>
        <s v="BISCUIT TIN VINTAGE CHRISTMAS"/>
        <s v="BISCUIT TIN VINTAGE GREEN"/>
        <s v="BISCUIT TIN VINTAGE RED"/>
        <s v="BISCUITS SMALL BOWL LIGHT BLUE"/>
        <s v="BLACK AND WHITE DOG BOWL"/>
        <s v="BLACK CANDELABRA T-LIGHT HOLDER"/>
        <s v="BLACK CHAMPAGNE GLASS"/>
        <s v="BLACK CHERRY LIGHTS"/>
        <s v="BLACK CHRISTMAS TREE 120CM"/>
        <s v="BLACK CHRISTMAS TREE 60CM"/>
        <s v="BLACK DINER WALL CLOCK"/>
        <s v="BLACK ENAMEL FLOWER RING"/>
        <s v="BLACK ENCHANTED FOREST PLACEMAT"/>
        <s v="BLACK FINE BEAD NECKLACE W TASSEL"/>
        <s v="BLACK GLASS BRACELET W HEART CHARMS"/>
        <s v="BLACK GRAND BAROQUE PHOTO FRAME"/>
        <s v="BLACK HEART CARD HOLDER"/>
        <s v="BLACK KITCHEN SCALES"/>
        <s v="BLACK MEDIUM GLASS CAKE STAND"/>
        <s v="BLACK MINI TAPE MEASURE "/>
        <s v="BLACK ORANGE SQUEEZER"/>
        <s v="BLACK PIRATE TREASURE CHEST"/>
        <s v="BLACK RECORD COVER FRAME"/>
        <s v="BLACK SQUARE TABLE CLOCK"/>
        <s v="BLACK STITCHED WALL CLOCK"/>
        <s v="BLACK SWEETHEART BRACELET"/>
        <s v="BLACK TEA TOWEL CLASSIC DESIGN"/>
        <s v="BLACK TEA,COFFEE,SUGAR JARS"/>
        <s v="BLACK VINT ART DEC CRYSTAL BRACELET"/>
        <s v="BLACK WINE GLASS"/>
        <s v="BLACK/BLUE POLKADOT UMBRELLA"/>
        <s v="BLUE  DIAMANTE PEN IN GIFT BOX"/>
        <s v="BLUE 3 PIECE POLKADOT CUTLERY SET"/>
        <s v="BLUE BREAKFAST CUP AND SAUCER "/>
        <s v="BLUE CHARLIE+LOLA PERSONAL DOORSIGN"/>
        <s v="BLUE CHENILLE SHAGGY CUSHION COVER "/>
        <s v="BLUE COAT RACK PARIS FASHION"/>
        <s v="BLUE DINER WALL CLOCK"/>
        <s v="BLUE DRAGONFLY HELICOPTER"/>
        <s v="BLUE DRAWER KNOB ACRYLIC EDWARDIAN"/>
        <s v="BLUE FELT EASTER EGG BASKET"/>
        <s v="BLUE FLOCK CUSHION COVER "/>
        <s v="BLUE FLY SWAT"/>
        <s v="BLUE GIANT GARDEN THERMOMETER"/>
        <s v="BLUE GLASS CHUNKY CHARM BRACELET"/>
        <s v="BLUE GLASS GEMS IN BAG"/>
        <s v="BLUE HAPPY BIRTHDAY BUNTING"/>
        <s v="BLUE HARMONICA IN BOX "/>
        <s v="BLUE LEAVES AND BEADS PHONE CHARM"/>
        <s v="BLUE NEW BAROQUE FLOCK CANDLESTICK"/>
        <s v="BLUE PAISLEY TISSUE BOX"/>
        <s v="BLUE PARTY BAGS "/>
        <s v="BLUE PATCH PURSE PINK HEART"/>
        <s v="BLUE POLKADOT BEAKER "/>
        <s v="BLUE POLKADOT BOWL"/>
        <s v="BLUE POLKADOT COFFEE MUG"/>
        <s v="BLUE POLKADOT CUP"/>
        <s v="BLUE POLKADOT GARDEN PARASOL"/>
        <s v="BLUE POLKADOT PASSPORT COVER"/>
        <s v="BLUE POLKADOT PLATE "/>
        <s v="BLUE POLKADOT WASHING UP GLOVES"/>
        <s v="BLUE POLKADOT WRAP"/>
        <s v="BLUE POT PLANT CANDLE "/>
        <s v="BLUE ROUND COMPACT MIRROR"/>
        <s v="BLUE SPOT CERAMIC DRAWER KNOB"/>
        <s v="BLUE STONES ON WIRE FOR CANDLE"/>
        <s v="BLUE STRIPE CERAMIC DRAWER KNOB"/>
        <s v="BLUE SWEETHEART BRACELET"/>
        <s v="BLUE TV TRAY TABLE "/>
        <s v="BLUE VINTAGE SPOT BEAKER"/>
        <s v="BLUE/CREAM STRIPE CUSHION COVER "/>
        <s v="BLUE/YELLOW FLOWER DESIGN BIG MUG"/>
        <s v="BOOM BOX SPEAKER BOYS"/>
        <s v="BOOM BOX SPEAKER GIRLS"/>
        <s v="BOTANICAL GARDENS WALL CLOCK "/>
        <s v="BOTANICAL LAVENDER GIFT WRAP "/>
        <s v="BOTTLE BAG RETROSPOT "/>
        <s v="BOUDOIR SQUARE TISSUE BOX"/>
        <s v="BOX OF 24 COCKTAIL PARASOLS"/>
        <s v="BOX OF 6 CHRISTMAS CAKE DECORATIONS"/>
        <s v="BOX OF 6 MINI 50'S CRACKERS"/>
        <s v="BOX OF 6 MINI VINTAGE CRACKERS"/>
        <s v="BOX OF 9 PEBBLE CANDLES"/>
        <s v="BOX OF VINTAGE ALPHABET BLOCKS"/>
        <s v="BOX OF VINTAGE JIGSAW BLOCKS "/>
        <s v="BOYS ALPHABET IRON ON PATCHES"/>
        <s v="BOYS VINTAGE TIN SEASIDE BUCKET"/>
        <s v="BREAD BIN DINER STYLE IVORY"/>
        <s v="BREAD BIN DINER STYLE MINT"/>
        <s v="BREAD BIN DINER STYLE PINK"/>
        <s v="BREAD BIN DINER STYLE RED "/>
        <s v="BREAD BIN, DINER STYLE, MINT"/>
        <s v="BROCADE RING PURSE "/>
        <s v="BROCANTE SHELF WITH HOOKS"/>
        <s v="BROWN  PIRATE TREASURE CHEST "/>
        <s v="BROWN CHECK CAT DOORSTOP "/>
        <s v="BUFFALO BILL TREASURE BOOK BOX"/>
        <s v="BUFFALO BILL WALL ART "/>
        <s v="BULL DOG BOTTLE OPENER"/>
        <s v="BUNDLE OF 3 ALPHABET EXERCISE BOOKS"/>
        <s v="BUNDLE OF 3 RETRO EXERCISE BOOKS"/>
        <s v="BUNDLE OF 3 RETRO NOTE BOOKS"/>
        <s v="BUNDLE OF 3 SCHOOL EXERCISE BOOKS  "/>
        <s v="BUNNY DECORATION MAGIC GARDEN"/>
        <s v="BUNNY WOODEN PAINTED WITH BIRD "/>
        <s v="BUTTERFLY CROCHET FOOD COVER"/>
        <s v="BUTTON BOX "/>
        <s v="CABIN BAG VINTAGE PAISLEY"/>
        <s v="CABIN BAG VINTAGE RETROSPOT"/>
        <s v="CACTI T-LIGHT CANDLES"/>
        <s v="CAKE PLATE LOVEBIRD PINK"/>
        <s v="CAKE PLATE LOVEBIRD WHITE"/>
        <s v="CAKE STAND 3 TIER MAGIC GARDEN"/>
        <s v="CAKE STAND WHITE TWO TIER LACE"/>
        <s v="CALENDAR PAPER CUT DESIGN"/>
        <s v="CAMOUFLAGE EAR MUFF HEADPHONES"/>
        <s v="CAMOUFLAGE LED TORCH"/>
        <s v="CAMPHOR WOOD PORTOBELLO MUSHROOM"/>
        <s v="CANDLE HOLDER SILVER MADELINE"/>
        <s v="CANDLEHOLDER PINK HANGING HEART"/>
        <s v="CANDY SPOT EGG WARMER HARE"/>
        <s v="CANDY SPOT HAND BAG"/>
        <s v="CANDY SPOT HEART DECORATION"/>
        <s v="CARD BILLBOARD FONT"/>
        <s v="CARD BIRTHDAY COWBOY"/>
        <s v="CARD CAT AND TREE "/>
        <s v="CARD CHRISTMAS VILLAGE"/>
        <s v="CARD CIRCUS PARADE"/>
        <s v="CARD DOLLY GIRL "/>
        <s v="CARD GINGHAM ROSE "/>
        <s v="CARD HOLDER GINGHAM HEART"/>
        <s v="CARD HOLDER LOVE BIRD LARGE "/>
        <s v="CARD HOLDER LOVE BIRD SMALL"/>
        <s v="CARD I LOVE LONDON "/>
        <s v="CARD MOTORBIKE SANTA"/>
        <s v="CARD PARTY GAMES "/>
        <s v="CARD PSYCHEDELIC APPLES"/>
        <s v="CARD SUKI BIRTHDAY"/>
        <s v="CARDHOLDER GINGHAM STAR"/>
        <s v="CARDHOLDER HOLLY WREATH METAL"/>
        <s v="CAROUSEL DESIGN WASHBAG"/>
        <s v="CARRIAGE"/>
        <s v="CARTOON  PENCIL SHARPENERS"/>
        <s v="CAST IRON HOOK GARDEN FORK"/>
        <s v="CERAMIC CAKE BOWL + HANGING CAKES"/>
        <s v="CERAMIC CAKE DESIGN SPOTTED MUG"/>
        <s v="CERAMIC CAKE STAND + HANGING CAKES"/>
        <s v="CERAMIC CHERRY CAKE MONEY BANK"/>
        <s v="CERAMIC HEART FAIRY CAKE MONEY BANK"/>
        <s v="CERAMIC LOVE HEART MONEY BANK"/>
        <s v="CERAMIC PIRATE CHEST MONEY BANK"/>
        <s v="CERAMIC STRAWBERRY CAKE MONEY BANK"/>
        <s v="CERAMIC STRAWBERRY DESIGN MUG"/>
        <s v="CHARLIE &amp; LOLA WASTEPAPER BIN BLUE"/>
        <s v="CHARLIE &amp; LOLA WASTEPAPER BIN FLORA"/>
        <s v="CHARLIE + LOLA BISCUITS TINS"/>
        <s v="CHARLIE + LOLA RED HOT WATER BOTTLE"/>
        <s v="CHARLIE AND LOLA FIGURES TINS"/>
        <s v="CHARLIE AND LOLA TABLE TINS"/>
        <s v="CHARLIE+LOLA&quot;EXTREMELY BUSY&quot; SIGN"/>
        <s v="CHARLOTTE BAG ALPHABET  DESIGN"/>
        <s v="CHARLOTTE BAG APPLES DESIGN"/>
        <s v="CHARLOTTE BAG DOLLY GIRL DESIGN"/>
        <s v="CHARLOTTE BAG PINK POLKADOT"/>
        <s v="CHARLOTTE BAG SUKI DESIGN"/>
        <s v="CHARLOTTE BAG VINTAGE ALPHABET "/>
        <s v="check"/>
        <s v="CHERRY BLOSSOM PASSPORT COVER"/>
        <s v="CHERRY CROCHET FOOD COVER"/>
        <s v="CHERUB HEART DECORATION GOLD"/>
        <s v="CHEST 7 DRAWER MA CAMPAGNE"/>
        <s v="CHEST OF DRAWERS GINGHAM HEART "/>
        <s v="CHICK GREY HOT WATER BOTTLE"/>
        <s v="CHILDRENS APRON APPLES DESIGN"/>
        <s v="CHILDREN'S APRON DOLLY GIRL "/>
        <s v="CHILDRENS APRON SPACEBOY DESIGN"/>
        <s v="CHILDREN'S CIRCUS PARADE MUG"/>
        <s v="CHILDRENS CUTLERY DOLLY GIRL "/>
        <s v="CHILDRENS CUTLERY POLKADOT BLUE"/>
        <s v="CHILDRENS CUTLERY POLKADOT PINK"/>
        <s v="CHILDRENS CUTLERY RETROSPOT RED "/>
        <s v="CHILDRENS CUTLERY SPACEBOY "/>
        <s v="CHILDRENS DOLLY GIRL MUG"/>
        <s v="CHILDRENS GARDEN GLOVES BLUE"/>
        <s v="CHILDREN'S SPACEBOY MUG"/>
        <s v="CHILDRENS TOY COOKING UTENSIL SET"/>
        <s v="CHILDS BREAKFAST SET CIRCUS PARADE"/>
        <s v="CHILDS BREAKFAST SET DOLLY GIRL "/>
        <s v="CHILDS BREAKFAST SET SPACEBOY "/>
        <s v="CHILDS GARDEN BRUSH BLUE"/>
        <s v="CHILDS GARDEN SPADE BLUE"/>
        <s v="CHILDS GARDEN TROWEL BLUE "/>
        <s v="CHILDS GARDEN TROWEL PINK"/>
        <s v="CHILLI LIGHTS"/>
        <s v="CHINESE DRAGON PAPER LANTERNS"/>
        <s v="CHOCOLATE 3 WICK MORRIS BOX CANDLE"/>
        <s v="CHOCOLATE BOX RIBBONS "/>
        <s v="CHOCOLATE CALCULATOR"/>
        <s v="CHOCOLATE HOT WATER BOTTLE"/>
        <s v="CHOCOLATE THIS WAY METAL SIGN"/>
        <s v="CHRISTMAS CARD STACK OF PRESENTS"/>
        <s v="CHRISTMAS CRAFT LITTLE FRIENDS"/>
        <s v="CHRISTMAS CRAFT TREE TOP ANGEL"/>
        <s v="CHRISTMAS CRAFT WHITE FAIRY "/>
        <s v="CHRISTMAS DECOUPAGE CANDLE"/>
        <s v="CHRISTMAS GINGHAM HEART"/>
        <s v="CHRISTMAS GINGHAM STAR"/>
        <s v="CHRISTMAS HANGING SNOWFLAKE"/>
        <s v="CHRISTMAS HANGING STAR WITH BELL"/>
        <s v="CHRISTMAS LIGHTS 10 REINDEER"/>
        <s v="CHRISTMAS LIGHTS 10 SANTAS "/>
        <s v="CHRISTMAS LIGHTS 10 VINTAGE BAUBLES"/>
        <s v="CHRISTMAS METAL POSTCARD WITH BELLS"/>
        <s v="CHRISTMAS METAL TAGS ASSORTED "/>
        <s v="CHRISTMAS MUSICAL ZINC STAR"/>
        <s v="CHRISTMAS PUDDING TRINKET POT "/>
        <s v="CHRISTMAS RETROSPOT ANGEL WOOD"/>
        <s v="CHRISTMAS RETROSPOT HEART WOOD"/>
        <s v="CHRISTMAS RETROSPOT TREE WOOD"/>
        <s v="CHRISTMAS STAR WISH LIST CHALKBOARD"/>
        <s v="CHRISTMAS TABLE SILVER CANDLE SPIKE"/>
        <s v="CHRISTMAS TOILET ROLL"/>
        <s v="CHRISTMAS TREE STAR DECORATION"/>
        <s v="CINAMMON &amp; ORANGE WREATH"/>
        <s v="CINAMMON SET OF 9 T-LIGHTS"/>
        <s v="CINDERELLA CHANDELIER "/>
        <s v="CIRCUS PARADE BABY GIFT SET"/>
        <s v="CIRCUS PARADE LUNCH BOX "/>
        <s v="CITRONELLA CANDLE FLOWERPOT"/>
        <s v="CITRONELLA CANDLE GARDEN POT"/>
        <s v="CLASSIC BICYCLE CLIPS "/>
        <s v="CLASSIC CAFE SUGAR DISPENSER"/>
        <s v="CLASSIC CHROME BICYCLE BELL "/>
        <s v="CLASSIC CROME BICYCLE BELL "/>
        <s v="CLASSIC FRENCH STYLE BASKET BROWN"/>
        <s v="CLASSIC FRENCH STYLE BASKET GREEN "/>
        <s v="CLASSIC FRENCH STYLE BASKET NATURAL"/>
        <s v="CLASSIC GLASS COOKIE JAR"/>
        <s v="CLASSIC METAL BIRDCAGE PLANT HOLDER"/>
        <s v="CLASSIC SUGAR DISPENSER"/>
        <s v="CLEAR DRAWER KNOB ACRYLIC EDWARDIAN"/>
        <s v="CLEAR LOVE BIRD T-LIGHT HOLDER"/>
        <s v="CLOCK MAGNET MUM'S KITCHEN"/>
        <s v="CLOTHES PEGS RETROSPOT PACK 24 "/>
        <s v="COCKLE SHELL DISH"/>
        <s v="COFFEE MUG APPLES DESIGN"/>
        <s v="COFFEE MUG CAT + BIRD DESIGN"/>
        <s v="COFFEE MUG DOG + BALL DESIGN"/>
        <s v="COFFEE MUG PEARS  DESIGN"/>
        <s v="COFFEE MUG PINK PAISLEY DESIGN"/>
        <s v="COLOUR GLASS T-LIGHT HOLDER HANGING"/>
        <s v="COLOUR GLASS. STAR T-LIGHT HOLDER"/>
        <s v="COLOURED GLASS STAR T-LIGHT HOLDER"/>
        <s v="COLOURFUL FLOWER FRUIT BOWL"/>
        <s v="COLOURING PENCILS BROWN TUBE"/>
        <s v="COLUMBIAN CANDLE RECTANGLE"/>
        <s v="COLUMBIAN CANDLE ROUND"/>
        <s v="COLUMBIAN CANDLE ROUND "/>
        <s v="COOK WITH WINE METAL SIGN "/>
        <s v="COOKING SET RETROSPOT"/>
        <s v="COSMETIC BAG VINTAGE ROSE PAISLEY"/>
        <s v="COSY HOUR CIGAR BOX MATCHES "/>
        <s v="COTTON APRON PANTRY DESIGN"/>
        <s v="COWBOYS AND INDIANS BIRTHDAY CARD "/>
        <s v="CRACKED GLAZE EARRINGS BROWN"/>
        <s v="CRACKED GLAZE NECKLACE RED"/>
        <s v="CREAM CUPID HEARTS COAT HANGER"/>
        <s v="CREAM FELT EASTER EGG BASKET"/>
        <s v="CREAM HANGING HEART T-LIGHT HOLDER"/>
        <s v="CREAM HEART CARD HOLDER"/>
        <s v="CREAM SLICE FLANNEL CHOCOLATE SPOT "/>
        <s v="CREAM SLICE FLANNEL PINK SPOT "/>
        <s v="CREAM SWEETHEART EGG HOLDER"/>
        <s v="CREAM SWEETHEART LETTER RACK"/>
        <s v="CREAM SWEETHEART MINI CHEST"/>
        <s v="CREAM SWEETHEART WALL CABINET"/>
        <s v="CREAM WALL PLANTER HEART SHAPED"/>
        <s v="CRYSTAL STUD EARRINGS ASSORTED COL "/>
        <s v="CRYSTAL STUD EARRINGS CLEAR DISPLAY"/>
        <s v="CUPBOARD 3 DRAWER MA CAMPAGNE"/>
        <s v="CUPCAKE LACE PAPER SET 6"/>
        <s v="CUPID DESIGN SCENTED CANDLES"/>
        <s v="CURIOUS  IMAGES NOTEBOOK SET"/>
        <s v="CURIOUS IMAGES GIFT WRAP SET"/>
        <s v="CUTE CATS TAPE"/>
        <s v="DAIRY MAID TOASTRACK"/>
        <s v="DAIRY MAID TRADITIONAL TEAPOT "/>
        <s v="DAISIES  HONEYCOMB GARLAND "/>
        <s v="DANISH ROSE BEDSIDE CABINET"/>
        <s v="DANISH ROSE DECORATIVE PLATE"/>
        <s v="DANISH ROSE PHOTO FRAME"/>
        <s v="DANISH ROSE TRINKET TRAYS"/>
        <s v="DARK BIRD HOUSE TREE DECORATION"/>
        <s v="DECORATION  BUTTERFLY  MAGIC GARDEN"/>
        <s v="DECORATION SITTING BUNNY"/>
        <s v="DECORATION WOBBLY CHICKEN"/>
        <s v="DECORATIVE CATS BATHROOM BOTTLE"/>
        <s v="DECORATIVE FLORE BATHROOM BOTTLE"/>
        <s v="DECORATIVE PLANT POT WITH FRIEZE"/>
        <s v="DECORATIVE ROSE BATHROOM BOTTLE"/>
        <s v="DECORATIVE WICKER HEART LARGE"/>
        <s v="DECORATIVE WICKER HEART MEDIUM"/>
        <s v="DECORATIVE WICKER HEART SMALL"/>
        <s v="DELUXE SEWING KIT "/>
        <s v="DENIM PATCH PURSE PINK BUTTERFLY"/>
        <s v="DIAMANTE BOW BROOCH RED COLOUR"/>
        <s v="DIAMANTE HAIR GRIP PACK/2 LT ROSE"/>
        <s v="DIAMANTE HEART SHAPED WALL MIRROR, "/>
        <s v="DIAMANTE NECKLACE PURPLE"/>
        <s v="DIAMANTE RING ASSORTED IN BOX."/>
        <s v="DINOSAUR KEYRINGS ASSORTED"/>
        <s v="DINOSAUR LUNCH BOX WITH CUTLERY"/>
        <s v="DINOSAUR PARTY BAG + STICKER SET"/>
        <s v="DINOSAURS  WRITING SET "/>
        <s v="DISCO BALL CHRISTMAS DECORATION"/>
        <s v="DISCO BALL ROTATOR BATTERY OPERATED"/>
        <s v="DOCTOR'S BAG SOFT TOY"/>
        <s v="DOG BOWL CHASING BALL DESIGN"/>
        <s v="DOG BOWL VINTAGE CREAM"/>
        <s v="DOG LICENCE WALL ART"/>
        <s v="DOG TOY WITH PINK CROCHET SKIRT"/>
        <s v="DOGGY RUBBER"/>
        <s v="DOILEY BISCUIT TIN"/>
        <s v="DOILEY STORAGE TIN"/>
        <s v="DOILY THANK YOU CARD"/>
        <s v="DOLLCRAFT GIRL AMELIE"/>
        <s v="DOLLY CABINET 2 DRAWERS "/>
        <s v="DOLLY CABINET 3 DRAWERS "/>
        <s v="DOLLY GIRL BABY GIFT SET"/>
        <s v="DOLLY GIRL CHILDRENS BOWL"/>
        <s v="DOLLY GIRL CHILDRENS EGG CUP"/>
        <s v="DOLLY GIRL LUNCH BOX"/>
        <s v="DOLLY GIRL MINI BACKPACK"/>
        <s v="DOLLY GIRL WALL ART"/>
        <s v="DOLLY MIXTURE CHILDREN'S UMBRELLA"/>
        <s v="DOORKNOB CRACKED GLAZE PINK"/>
        <s v="DOORMAT 3 SMILEY CATS"/>
        <s v="DOORMAT AIRMAIL "/>
        <s v="DOORMAT BLACK FLOCK "/>
        <s v="DOORMAT ENGLISH ROSE "/>
        <s v="DOORMAT FAIRY CAKE"/>
        <s v="DOORMAT FANCY FONT HOME SWEET HOME"/>
        <s v="DOORMAT HEARTS"/>
        <s v="DOORMAT HOME SWEET HOME BLUE "/>
        <s v="DOORMAT I LOVE LONDON"/>
        <s v="DOORMAT KEEP CALM AND COME IN"/>
        <s v="DOORMAT MERRY CHRISTMAS RED "/>
        <s v="DOORMAT MULTICOLOUR STRIPE"/>
        <s v="DOORMAT NEIGHBOURHOOD WITCH "/>
        <s v="DOORMAT NEW ENGLAND"/>
        <s v="DOORMAT PEACE ON EARTH BLUE"/>
        <s v="DOORMAT RED RETROSPOT"/>
        <s v="DOORMAT RESPECTABLE HOUSE"/>
        <s v="DOORMAT SPOTTY HOME SWEET HOME"/>
        <s v="DOORMAT TOPIARY"/>
        <s v="DOORMAT UNION FLAG"/>
        <s v="DOORMAT UNION JACK GUNS AND ROSES"/>
        <s v="DOORMAT VINTAGE LEAF"/>
        <s v="DOORMAT VINTAGE LEAVES DESIGN "/>
        <s v="DOORMAT WELCOME PUPPIES"/>
        <s v="DOORMAT WELCOME SUNRISE"/>
        <s v="DOORMAT WELCOME TO OUR HOME"/>
        <s v="DOORSTOP FOOTBALL DESIGN"/>
        <s v="DOORSTOP RACING CAR DESIGN"/>
        <s v="DOORSTOP RETROSPOT HEART"/>
        <s v="dotcom"/>
        <s v="DOTCOM POSTAGE"/>
        <s v="Dotcomgiftshop Gift Voucher ?0.00"/>
        <s v="DOUBLE CERAMIC PARLOUR HOOK"/>
        <s v="DOUGHNUT LIP GLOSS "/>
        <s v="DRAWER KNOB CERAMIC BLACK"/>
        <s v="DRAWER KNOB CERAMIC IVORY"/>
        <s v="DRAWER KNOB CRACKLE GLAZE BLUE"/>
        <s v="DRAWER KNOB CRACKLE GLAZE GREEN"/>
        <s v="DRAWER KNOB CRACKLE GLAZE IVORY"/>
        <s v="DRAWER KNOB CRACKLE GLAZE PINK"/>
        <s v="DRAWER KNOB VINTAGE GLASS BALL"/>
        <s v="DRAWER KNOB VINTAGE GLASS HEXAGON"/>
        <s v="EASTER CRAFT 4 CHICKS "/>
        <s v="EASTER DECORATION HANGING BUNNY"/>
        <s v="EASTER TIN BUNNY BOUQUET"/>
        <s v="EASTER TIN CHICKS IN GARDEN"/>
        <s v="EASTER TIN CHICKS PINK DAISY"/>
        <s v="EASTER TIN KEEPSAKE"/>
        <s v="EASTER TREE YELLOW BIRDS"/>
        <s v="EDWARDIAN PARASOL BLACK"/>
        <s v="EDWARDIAN PARASOL NATURAL"/>
        <s v="EDWARDIAN PARASOL PINK"/>
        <s v="EDWARDIAN PARASOL RED"/>
        <s v="EGG CUP HENRIETTA HEN CREAM "/>
        <s v="EGG CUP HENRIETTA HEN PINK"/>
        <s v="EGG CUP MILKMAID HEIDI"/>
        <s v="EGG FRYING PAN IVORY "/>
        <s v="EGG FRYING PAN MINT "/>
        <s v="EGG FRYING PAN RED "/>
        <s v="EIGHT PIECE DINOSAUR SET"/>
        <s v="ELVIS WALLHANGING / CURTAIN"/>
        <s v="EMBOSSED GLASS TEALIGHT HOLDER"/>
        <s v="EMBROIDERED RIBBON REEL CLAIRE"/>
        <s v="EMBROIDERED RIBBON REEL DAISY "/>
        <s v="EMBROIDERED RIBBON REEL EMILY "/>
        <s v="EMBROIDERED RIBBON REEL ROSIE"/>
        <s v="EMBROIDERED RIBBON REEL SALLY "/>
        <s v="EMERGENCY FIRST AID TIN "/>
        <s v="EMPIRE GIFT WRAP"/>
        <s v="EMPIRE TISSUE BOX"/>
        <s v="EMPIRE UNION JACK TV DINNER TRAY"/>
        <s v="ENAMEL BREAD BIN CREAM"/>
        <s v="ENAMEL COLANDER CREAM"/>
        <s v="ENAMEL FLOWER JUG CREAM"/>
        <s v="ENAMEL MEASURING JUG CREAM"/>
        <s v="ENAMEL WASH BOWL CREAM"/>
        <s v="ENCHANTED BIRD COATHANGER 5 HOOK"/>
        <s v="ENCHANTED BIRD PLANT CAGE"/>
        <s v="ENGLISH ROSE HOT WATER BOTTLE"/>
        <s v="ENGLISH ROSE NOTEBOOK A7 SIZE"/>
        <s v="ENGLISH ROSE SCENTED HANGING FLOWER"/>
        <s v="ENGLISH ROSE SPIRIT LEVEL "/>
        <s v="EUCALYPTUS &amp; PINECONE  WREATH"/>
        <s v="FAIRY CAKE BIRTHDAY CANDLE SET"/>
        <s v="FAIRY CAKE DESIGN UMBRELLA"/>
        <s v="FAIRY CAKE FLANNEL ASSORTED COLOUR"/>
        <s v="FAIRY CAKES NOTEBOOK A6 SIZE"/>
        <s v="FAIRY CAKES NOTEBOOK A7 SIZE"/>
        <s v="FAIRY TALE COTTAGE NIGHT LIGHT"/>
        <s v="FAIRY TALE COTTAGE NIGHTLIGHT"/>
        <s v="FAMILY ALBUM WHITE PICTURE FRAME"/>
        <s v="FAMILY PHOTO FRAME CORNICE"/>
        <s v="FAN BLACK FRAME "/>
        <s v="FANCY FONT BIRTHDAY CARD, "/>
        <s v="FANCY FONTS BIRTHDAY WRAP"/>
        <s v="FANNY'S REST STOPMETAL SIGN"/>
        <s v="FAUX FUR CHOCOLATE THROW"/>
        <s v="FAWN BLUE HOT WATER BOTTLE"/>
        <s v="FEATHER PEN,COAL BLACK"/>
        <s v="FEATHER PEN,HOT PINK"/>
        <s v="FELT EGG COSY BLUE RABBIT "/>
        <s v="FELT EGG COSY CHICKEN"/>
        <s v="FELT FARM ANIMAL CHICKEN"/>
        <s v="FELT FARM ANIMAL WHITE BUNNY "/>
        <s v="FELT TOADSTOOL LARGE"/>
        <s v="FELTCRAFT 6 FLOWER FRIENDS"/>
        <s v="FELTCRAFT BOY JEAN-PAUL KIT"/>
        <s v="FELTCRAFT BUTTERFLY HEARTS"/>
        <s v="FELTCRAFT CHRISTMAS FAIRY"/>
        <s v="FELTCRAFT CUSHION BUTTERFLY"/>
        <s v="FELTCRAFT CUSHION OWL"/>
        <s v="FELTCRAFT CUSHION RABBIT"/>
        <s v="FELTCRAFT DOLL MOLLY"/>
        <s v="FELTCRAFT DOLL ROSIE"/>
        <s v="FELTCRAFT GIRL AMELIE KIT"/>
        <s v="FELTCRAFT GIRL NICOLE KIT"/>
        <s v="FELTCRAFT HAIRBAND PINK AND BLUE"/>
        <s v="FELTCRAFT HAIRBAND PINK AND PURPLE"/>
        <s v="FELTCRAFT HAIRBAND RED AND BLUE"/>
        <s v="FELTCRAFT HAIRBANDS PINK AND WHITE "/>
        <s v="FELTCRAFT PRINCESS CHARLOTTE DOLL"/>
        <s v="FELTCRAFT PRINCESS LOLA DOLL"/>
        <s v="FELTCRAFT PRINCESS OLIVIA DOLL"/>
        <s v="FENG SHUI PILLAR CANDLE"/>
        <s v="FILIGREE HEART BIRD WHITE "/>
        <s v="FILIGREE HEART BUTTERFLY WHITE "/>
        <s v="FILIGREE HEART DAISY WHITE"/>
        <s v="FILIGRIS HEART WITH BUTTERFLY"/>
        <s v="FINE WICKER HEART "/>
        <s v="FIRST AID TIN"/>
        <s v="FIRST CLASS LUGGAGE TAG "/>
        <s v="FIVE CATS HANGING DECORATION"/>
        <s v="FIVE HEART HANGING DECORATION"/>
        <s v="FLAG OF ST GEORGE CHAIR"/>
        <s v="FLORAL BATHROOM SET"/>
        <s v="FLORAL FOLK STATIONERY SET"/>
        <s v="FLOWER BURST SILVER RING CRYSTAL"/>
        <s v="FLOWERS TILE COASTER"/>
        <s v="FLUTED ANTIQUE CANDLE HOLDER"/>
        <s v="FOLDING BUTTERFLY MIRROR HOT PINK "/>
        <s v="FOLDING BUTTERFLY MIRROR IVORY "/>
        <s v="FOLDING UMBRELLA RED/WHITE POLKADOT"/>
        <s v="FOLK ART METAL HEART T-LIGHT HOLDER"/>
        <s v="FOLKART STAR CHRISTMAS DECORATIONS"/>
        <s v="FOOD CONTAINER SET 3 LOVE HEART "/>
        <s v="FOOD COVER WITH BEADS SET 2 "/>
        <s v="FOOD/DRINK SPONGE STICKERS"/>
        <s v="FOOT STOOL HOME SWEET HOME "/>
        <s v="found"/>
        <s v="FOUR HOOK  WHITE LOVEBIRDS"/>
        <s v="FOUR RABBIT EASTER DECORATIONS"/>
        <s v="FRAPPUCINO SCARF KNITTING KIT"/>
        <s v="FREESTYLE CANVAS ART PICTURE"/>
        <s v="FRENCH BATHROOM SIGN BLUE METAL"/>
        <s v="FRENCH BLUE METAL DOOR SIGN 0"/>
        <s v="FRENCH BLUE METAL DOOR SIGN 1"/>
        <s v="FRENCH BLUE METAL DOOR SIGN 2"/>
        <s v="FRENCH BLUE METAL DOOR SIGN 3"/>
        <s v="FRENCH BLUE METAL DOOR SIGN 4"/>
        <s v="FRENCH BLUE METAL DOOR SIGN 5"/>
        <s v="FRENCH BLUE METAL DOOR SIGN 9"/>
        <s v="FRENCH BLUE METAL DOOR SIGN No"/>
        <s v="FRENCH CARRIAGE LANTERN"/>
        <s v="FRENCH CHATEAU OVAL PLATTER"/>
        <s v="FRENCH ENAMEL CANDLEHOLDER"/>
        <s v="FRENCH ENAMEL POT W LID"/>
        <s v="FRENCH ENAMEL WATER BASIN"/>
        <s v="FRENCH FLORAL CUSHION COVER "/>
        <s v="FRENCH GARDEN SIGN BLUE METAL"/>
        <s v="FRENCH KITCHEN SIGN BLUE METAL"/>
        <s v="FRENCH LAUNDRY SIGN BLUE METAL"/>
        <s v="FRENCH LAVENDER SCENT HEART"/>
        <s v="FRENCH PAISLEY CUSHION COVER"/>
        <s v="FRENCH PAISLEY CUSHION COVER "/>
        <s v="FRENCH STYLE STORAGE JAR BONBONS"/>
        <s v="FRENCH TOILET SIGN BLUE METAL"/>
        <s v="FRENCH WC SIGN BLUE METAL"/>
        <s v="FRIDGE MAGNETS LA VIE EN ROSE"/>
        <s v="FRIDGE MAGNETS US DINER ASSORTED"/>
        <s v="FRUIT SALAD BAG CHARM"/>
        <s v="FRYING PAN PINK POLKADOT"/>
        <s v="FRYING PAN RED RETROSPOT"/>
        <s v="FRYING PAN UNION FLAG"/>
        <s v="FULL ENGLISH BREAKFAST PLATE"/>
        <s v="FUNKY MONKEY CUSHION COVER"/>
        <s v="FUNKY MONKEY GIFT BAG MEDIUM"/>
        <s v="FUSCHIA FLOWER PURSE WITH BEADS"/>
        <s v="FUSCHIA RETRO BAR STOOL"/>
        <s v="GAOLERS KEYS DECORATIVE GARDEN "/>
        <s v="GARAGE KEY FOB"/>
        <s v="GARDEN METAL SIGN "/>
        <s v="GARDENERS KNEELING PAD CUP OF TEA "/>
        <s v="GARDENERS KNEELING PAD KEEP CALM "/>
        <s v="GARDENIA 1 WICK MORRIS BOXED CANDLE"/>
        <s v="GARLAND WOODEN HAPPY EASTER"/>
        <s v="GARLAND, VINTAGE BELLS"/>
        <s v="GENTLEMAN SHIRT REPAIR KIT "/>
        <s v="GEORGIAN TRINKET BOX"/>
        <s v="GIANT 50'S CHRISTMAS CRACKER"/>
        <s v="GIFT BAG PSYCHEDELIC APPLES"/>
        <s v="GIN &amp; TONIC DIET GREETING CARD "/>
        <s v="GIN + TONIC DIET METAL SIGN"/>
        <s v="GIN AND TONIC DIET METAL SIGN"/>
        <s v="GIN AND TONIC MUG"/>
        <s v="GINGERBREAD MAN COOKIE CUTTER"/>
        <s v="GINGHAM BABUSHKA DOORSTOP"/>
        <s v="GINGHAM HEART  DOORSTOP RED"/>
        <s v="GINGHAM HEART DECORATION"/>
        <s v="GINGHAM RECIPE BOOK BOX"/>
        <s v="GINGHAM ROSE WRAP"/>
        <s v="GIRAFFE WOODEN RULER"/>
        <s v="GIRLS ALPHABET IRON ON PATCHES "/>
        <s v="GIRLS VINTAGE TIN SEASIDE BUCKET"/>
        <s v="GLASS  BEURRE DISH"/>
        <s v="GLASS  SONGBIRD STORAGE JAR"/>
        <s v="GLASS APOTHECARY BOTTLE ELIXIR"/>
        <s v="GLASS APOTHECARY BOTTLE PERFUME"/>
        <s v="GLASS APOTHECARY BOTTLE TONIC"/>
        <s v="GLASS BON BON JAR"/>
        <s v="GLASS CHALICE BLUE SMALL "/>
        <s v="GLASS CHALICE GREEN  LARGE "/>
        <s v="GLASS CLOCHE LARGE"/>
        <s v="GLASS CLOCHE SMALL"/>
        <s v="GLASS JAR DAISY FRESH COTTON WOOL"/>
        <s v="GLASS JAR DIGESTIVE BISCUITS"/>
        <s v="GLASS JAR ENGLISH CONFECTIONERY"/>
        <s v="GLASS JAR MARMALADE "/>
        <s v="GLASS JAR PEACOCK BATH SALTS"/>
        <s v="GLASS SPHERE CANDLE STAND MEDIUM"/>
        <s v="GLASS STAR FROSTED T-LIGHT HOLDER"/>
        <s v="GLITTER BUTTERFLY CLIPS"/>
        <s v="GLITTER CHRISTMAS STAR "/>
        <s v="GLITTER CHRISTMAS TREE"/>
        <s v="GLITTER HANGING BUTTERFLY STRING"/>
        <s v="GLITTER HEART GARLAND WITH BELLS "/>
        <s v="GOLD MUG BONE CHINA TREE OF LIFE"/>
        <s v="GOLD SCROLL GLASS T-LIGHT HOLDER"/>
        <s v="GOLD STANDING GNOME"/>
        <s v="GRAND CHOCOLATECANDLE"/>
        <s v="GREEN BITTY LIGHT CHAIN"/>
        <s v="GREEN CHRISTMAS TREE CARD HOLDER"/>
        <s v="GREEN DRAWER KNOB ACRYLIC EDWARDIAN"/>
        <s v="GREEN ENAMEL+GLASS HAIR COMB"/>
        <s v="GREEN FERN JOURNAL "/>
        <s v="GREEN FERN SKETCHBOOK "/>
        <s v="GREEN GIANT GARDEN THERMOMETER"/>
        <s v="GREEN GLASS TASSLE BAG CHARM"/>
        <s v="GREEN GOOSE FEATHER CHRISTMAS TREE "/>
        <s v="GREEN GOOSE FEATHER TREE 60CM"/>
        <s v="GREEN JUICY FRUIT PHOTO FRAME"/>
        <s v="GREEN METAL BOX ARMY SUPPLIES"/>
        <s v="GREEN MURANO TWIST BRACELET"/>
        <s v="GREEN POLKADOT BOWL"/>
        <s v="GREEN POLKADOT PLATE "/>
        <s v="GREEN REGENCY TEACUP AND SAUCER"/>
        <s v="GREEN SWEETHEART BRACELET"/>
        <s v="GREEN WIRE STANDING CANDLE HOLDER"/>
        <s v="GREETING CARD, TWO SISTERS."/>
        <s v="GREY FLORAL FELTCRAFT SHOULDER BAG"/>
        <s v="GREY HEART HOT WATER BOTTLE"/>
        <s v="GROOVY CACTUS INFLATABLE"/>
        <s v="GROW A FLYTRAP OR SUNFLOWER IN TIN"/>
        <s v="GROW YOUR OWN BASIL IN ENAMEL MUG"/>
        <s v="GROW YOUR OWN HERBS SET OF 3"/>
        <s v="GROW YOUR OWN PLANT IN A CAN "/>
        <s v="GUMBALL COAT RACK"/>
        <s v="GUMBALL MAGAZINE RACK"/>
        <s v="GYMKHANA TREASURE BOOK BOX"/>
        <s v="had been put aside"/>
        <s v="HAIRCLIPS FORTIES FABRIC ASSORTED"/>
        <s v="HAND OPEN SHAPE DECO.WHITE"/>
        <s v="HAND OPEN SHAPE GOLD"/>
        <s v="HAND OVER THE CHOCOLATE   SIGN "/>
        <s v="HAND TOWEL PALE BLUE W FLOWERS"/>
        <s v="HAND WARMER BABUSHKA DESIGN"/>
        <s v="HAND WARMER BIRD DESIGN"/>
        <s v="HAND WARMER OWL DESIGN"/>
        <s v="HAND WARMER RED LOVE HEART"/>
        <s v="HAND WARMER RED POLKA DOT"/>
        <s v="HAND WARMER RED RETROSPOT"/>
        <s v="HAND WARMER SCOTTY DOG DESIGN"/>
        <s v="HAND WARMER UNION JACK"/>
        <s v="HANGING  BUTTERFLY T-LIGHT HOLDER"/>
        <s v="HANGING BAUBLE T-LIGHT HOLDER LARGE"/>
        <s v="HANGING BAUBLE T-LIGHT HOLDER SMALL"/>
        <s v="HANGING CHICK  YELLOW DECORATION"/>
        <s v="HANGING CHICK CREAM DECORATION"/>
        <s v="HANGING CLEAR MINI BOTTLE"/>
        <s v="HANGING ENGRAVED METAL HEART"/>
        <s v="HANGING HEART JAR T-LIGHT HOLDER"/>
        <s v="HANGING HEART MIRROR DECORATION "/>
        <s v="HANGING HEART WITH BELL"/>
        <s v="HANGING HEART ZINC T-LIGHT HOLDER"/>
        <s v="HANGING HEN ON NEST DECORATION"/>
        <s v="HANGING JAM JAR T-LIGHT HOLDER"/>
        <s v="HANGING JAM JAR T-LIGHT HOLDERS"/>
        <s v="HANGING METAL CHICKEN DECORATION"/>
        <s v="HANGING METAL HEART LANTERN"/>
        <s v="HANGING METAL RABBIT DECORATION"/>
        <s v="HANGING METAL STAR LANTERN"/>
        <s v="HANGING MINI COLOURED BOTTLES"/>
        <s v="HANGING QUILTED PATCHWORK APPLES"/>
        <s v="HANGING SPRING FLOWER EGG LARGE"/>
        <s v="HANGING SPRING FLOWER EGG SMALL"/>
        <s v="HAPPY EASTER HANGING DECORATION"/>
        <s v="HAPPY STENCIL CRAFT"/>
        <s v="HARDMAN MUG 3 ASSORTED"/>
        <s v="HAWAIIAN GRASS SKIRT "/>
        <s v="HEART BEADED TRELLIS DECORATION"/>
        <s v="HEART CALCULATOR"/>
        <s v="HEART DECORATION PAINTED ZINC "/>
        <s v="HEART DECORATION RUSTIC HANGING "/>
        <s v="HEART DECORATION WITH PEARLS "/>
        <s v="HEART FILIGREE DOVE  SMALL"/>
        <s v="HEART FILIGREE DOVE LARGE"/>
        <s v="HEART GARLAND RUSTIC PADDED"/>
        <s v="HEART IVORY TRELLIS LARGE"/>
        <s v="HEART IVORY TRELLIS SMALL"/>
        <s v="HEART MINI PORTRAIT FRAME"/>
        <s v="HEART MIRROR ANTIQUE WHITE"/>
        <s v="HEART OF WICKER LARGE"/>
        <s v="HEART OF WICKER SMALL"/>
        <s v="HEART SHAPE WIRELESS DOORBELL"/>
        <s v="HEART SHAPED HOLLY WREATH"/>
        <s v="HEART STRING MEMO HOLDER HANGING"/>
        <s v="HEART WOODEN CHRISTMAS DECORATION"/>
        <s v="HEART WREATH DECORATION WITH BELL"/>
        <s v="HEARTS  STICKERS"/>
        <s v="HEARTS GIFT TAPE"/>
        <s v="HEARTS WRAPPING TAPE "/>
        <s v="HEN HOUSE DECORATION"/>
        <s v="HEN HOUSE W FAMILY IN BARN &amp; NEST"/>
        <s v="HEN PARTY CORDON BARRIER TAPE"/>
        <s v="HERB MARKER BASIL"/>
        <s v="HERB MARKER CHIVES "/>
        <s v="HERB MARKER MINT"/>
        <s v="HERB MARKER PARSLEY"/>
        <s v="HERB MARKER ROSEMARY"/>
        <s v="HERB MARKER THYME"/>
        <s v="HI TEC ALPINE HAND WARMER"/>
        <s v="High Resolution Image"/>
        <s v="HIPPY CHIC DECORATIVE PARASOL"/>
        <s v="HOLIDAY FUN LUDO"/>
        <s v="HOME BUILDING BLOCK WORD"/>
        <s v="HOME SWEET HOME 2 DRAWER CABINET"/>
        <s v="HOME SWEET HOME 3 PEG HANGER "/>
        <s v="HOME SWEET HOME BLACKBOARD"/>
        <s v="HOME SWEET HOME CUSHION COVER "/>
        <s v="HOME SWEET HOME HANGING HEART"/>
        <s v="HOME SWEET HOME HOOK"/>
        <s v="HOME SWEET HOME KEY HOLDER"/>
        <s v="HOME SWEET HOME METAL SIGN "/>
        <s v="HOME SWEET HOME MUG"/>
        <s v="HOMEMADE JAM SCENTED CANDLES"/>
        <s v="HOOK, 1 HANGER ,MAGIC GARDEN"/>
        <s v="HOT BATHS METAL SIGN"/>
        <s v="HOT BATHS SOAP HOLDER"/>
        <s v="HOT STUFF HOT WATER BOTTLE"/>
        <s v="HOT WATER BOTTLE BABUSHKA "/>
        <s v="HOT WATER BOTTLE I AM SO POORLY"/>
        <s v="HOT WATER BOTTLE KEEP CALM"/>
        <s v="HOT WATER BOTTLE SEX BOMB"/>
        <s v="HOT WATER BOTTLE TEA AND SYMPATHY"/>
        <s v="HOUSE SHAPE PENCIL SHARPENER"/>
        <s v="HYACINTH BULB T-LIGHT CANDLES"/>
        <s v="I CAN ONLY PLEASE ONE PERSON MUG"/>
        <s v="I LOVE LONDON BABY GIFT SET"/>
        <s v="ICE CREAM BUBBLES"/>
        <s v="ICE CREAM DESIGN GARDEN PARASOL"/>
        <s v="ICE CREAM PEN LIP GLOSS "/>
        <s v="ICE CREAM SUNDAE LIP GLOSS"/>
        <s v="ICON MUG REVOLUTIONARY"/>
        <s v="IF YOU CAN'T STAND THE HEAT MUG"/>
        <s v="ILLUSTRATED CAT BOWL "/>
        <s v="I'M ON HOLIDAY METAL SIGN"/>
        <s v="INFLATABLE POLITICAL GLOBE "/>
        <s v="IVORY CAFE HANGING LAMP "/>
        <s v="IVORY DINER WALL CLOCK"/>
        <s v="IVORY EMBROIDERED QUILT "/>
        <s v="IVORY GIANT GARDEN THERMOMETER"/>
        <s v="IVORY HANGING DECORATION  BIRD"/>
        <s v="IVORY HANGING DECORATION  EGG"/>
        <s v="IVORY HANGING DECORATION  HEART"/>
        <s v="IVORY KITCHEN SCALES"/>
        <s v="IVORY PAPER CUP CAKE CASES "/>
        <s v="IVORY PILLAR CANDLE GOLD FLOCK"/>
        <s v="IVORY REFECTORY CLOCK"/>
        <s v="IVORY RETRO KITCHEN WALL CLOCK"/>
        <s v="IVORY STRING CURTAIN WITH POLE "/>
        <s v="IVORY SWEETHEART SOAP DISH"/>
        <s v="IVORY SWEETHEART WIRE LETTER RACK "/>
        <s v="IVORY WICKER HEART LARGE"/>
        <s v="IVORY WICKER HEART MEDIUM"/>
        <s v="IVORY WICKER HEART SMALL"/>
        <s v="IVORY WIRE KITCHEN ORGANISER"/>
        <s v="IVORY WIRE SWEETHEART LETTER TRAY"/>
        <s v="IVY HEART WREATH"/>
        <s v="JADE CRYSTAL+GLASS BRACELET"/>
        <s v="JADE DROP EARRINGS W FILIGREE"/>
        <s v="JAM JAR WITH GREEN LID"/>
        <s v="JAM JAR WITH PINK LID"/>
        <s v="JAM MAKING SET PRINTED"/>
        <s v="JAM MAKING SET WITH JARS"/>
        <s v="JARDIN ETCHED GLASS FRUITBOWL"/>
        <s v="JASMINE VOTIVE CANDLE"/>
        <s v="JAZZ HEARTS ADDRESS BOOK"/>
        <s v="JAZZ HEARTS PURSE NOTEBOOK"/>
        <s v="JIGSAW RABBIT AND BIRDHOUSE"/>
        <s v="JIGSAW TREE WITH BIRDHOUSE"/>
        <s v="JIGSAW TREE WITH WATERING CAN"/>
        <s v="JINGLE BELL HEART ANTIQUE SILVER"/>
        <s v="JINGLE BELL HEART DECORATION"/>
        <s v="JOY LARGE WOOD LETTERS"/>
        <s v="JOY WOODEN BLOCK LETTERS"/>
        <s v="JUMBO  BAG BAROQUE BLACK WHITE"/>
        <s v="JUMBO BAG 50'S CHRISTMAS "/>
        <s v="JUMBO BAG ALPHABET"/>
        <s v="JUMBO BAG APPLES"/>
        <s v="JUMBO BAG CHARLIE AND LOLA TOYS"/>
        <s v="JUMBO BAG DOILEY PATTERNS"/>
        <s v="JUMBO BAG DOLLY GIRL DESIGN"/>
        <s v="JUMBO BAG OWLS"/>
        <s v="JUMBO BAG PAISLEY PARK"/>
        <s v="JUMBO BAG PEARS"/>
        <s v="JUMBO BAG PINK POLKADOT"/>
        <s v="JUMBO BAG PINK VINTAGE PAISLEY"/>
        <s v="JUMBO BAG RED RETROSPOT"/>
        <s v="JUMBO BAG SCANDINAVIAN BLUE PAISLEY"/>
        <s v="JUMBO BAG SCANDINAVIAN PAISLEY"/>
        <s v="JUMBO BAG SPACEBOY DESIGN"/>
        <s v="JUMBO BAG STRAWBERRY"/>
        <s v="JUMBO BAG TOYS "/>
        <s v="JUMBO BAG VINTAGE CHRISTMAS "/>
        <s v="JUMBO BAG VINTAGE DOILY "/>
        <s v="JUMBO BAG VINTAGE LEAF"/>
        <s v="JUMBO BAG WOODLAND ANIMALS"/>
        <s v="JUMBO SHOPPER VINTAGE RED PAISLEY"/>
        <s v="JUMBO STORAGE BAG SKULLS"/>
        <s v="JUMBO STORAGE BAG SUKI"/>
        <s v="JUNGLE POPSICLES ICE LOLLY HOLDERS"/>
        <s v="JUNGLE POPSICLES ICE LOLLY MOULDS"/>
        <s v="KEEP CALM BIRTHDAY WRAP"/>
        <s v="KENSINGTON COFFEE SET"/>
        <s v="KEY FOB , BACK DOOR "/>
        <s v="KEY FOB , SHED"/>
        <s v="KEY RING BASEBALL BOOT ASSORTED "/>
        <s v="KEY RING BASEBALL BOOT UNION JACK"/>
        <s v="KIDS RAIN MAC BLUE"/>
        <s v="KIDS RAIN MAC PINK"/>
        <s v="KINGS CHOICE BISCUIT TIN"/>
        <s v="KINGS CHOICE GIANT TUBE MATCHES"/>
        <s v="KITTENS DESIGN FLANNEL"/>
        <s v="KITTY PENCIL ERASERS"/>
        <s v="KNEELING MAT HOUSEWORK  DESIGN"/>
        <s v="KNICKERBOCKERGLORY MAGNET ASSORTED "/>
        <s v="KNITTED UNION FLAG HOT WATER BOTTLE"/>
        <s v="LA JARDIN BOTANIQUE CUSHION COVER"/>
        <s v="LA PALMIERA TILE COASTER"/>
        <s v="LA PALMIERA TILE HOOK"/>
        <s v="LADIES &amp; GENTLEMEN METAL SIGN"/>
        <s v="LADS ONLY TISSUE BOX"/>
        <s v="LADYBIRD + BEE RAFFIA FOOD COVER"/>
        <s v="LANDMARK FRAME COVENT GARDEN "/>
        <s v="LANDMARK FRAME LONDON BRIDGE "/>
        <s v="LANTERN CREAM GAZEBO "/>
        <s v="LARGE  TALL CAMPHOR WOOD TOADSTOOL "/>
        <s v="LARGE ANTIQUE WHITE PHOTO FRAME"/>
        <s v="LARGE APOTHECARY MEASURING JAR "/>
        <s v="LARGE CAKE STAND  HANGING STRAWBERY"/>
        <s v="LARGE CAKE STAND HANGING HEARTS"/>
        <s v="LARGE CAKE TOWEL CHOCOLATE SPOTS"/>
        <s v="LARGE CAKE TOWEL PINK SPOTS"/>
        <s v="LARGE CERAMIC TOP STORAGE JAR"/>
        <s v="LARGE CHINESE STYLE SCISSOR"/>
        <s v="LARGE CIRCULAR MIRROR MOBILE"/>
        <s v="LARGE CRYSTAL DIAMANTE HAIRSLIDE"/>
        <s v="LARGE DECO JEWELLERY STAND"/>
        <s v="LARGE HANGING IVORY &amp; RED WOOD BIRD"/>
        <s v="LARGE HEART MEASURING SPOONS"/>
        <s v="LARGE IVORY HEART WALL ORGANISER"/>
        <s v="LARGE JEWELLERY STAND"/>
        <s v="LARGE MEDINA STAMPED METAL BOWL "/>
        <s v="LARGE MINT DIAMANTE HAIRSLIDE"/>
        <s v="LARGE PINK GLASS SUNDAE DISH"/>
        <s v="LARGE POPCORN HOLDER "/>
        <s v="LARGE PURPLE BABUSHKA NOTEBOOK  "/>
        <s v="LARGE RED RETROSPOT WINDMILL"/>
        <s v="LARGE ROUND WICKER PLATTER "/>
        <s v="LARGE WHITE HEART OF WICKER"/>
        <s v="LARGE WHITE HONEYCOMB PAPER BELL  "/>
        <s v="LAUNDRY 15C METAL SIGN"/>
        <s v="LAUREL HEART ANTIQUE GOLD"/>
        <s v="LAUREL STAR ANTIQUE GOLD"/>
        <s v="LAVENDER INCENSE 40 CONES IN TIN"/>
        <s v="LAVENDER SCENTED FABRIC HEART"/>
        <s v="LAVENDER TOILETTE BOTTLE"/>
        <s v="LE GRAND TRAY CHIC SET"/>
        <s v="LE JARDIN BOTANIQUE CUSHION COVER"/>
        <s v="LED TEA LIGHTS"/>
        <s v="LETS GO SHOPPING COTTON TOTE BAG"/>
        <s v="LETTER &quot;S&quot; BLING KEY RING"/>
        <s v="LETTER HOLDER HOME SWEET HOME"/>
        <s v="LETTER SHAPE PENCIL SHARPENER"/>
        <s v="LIGHT GARLAND BUTTERFILES PINK"/>
        <s v="Lighthouse Trading zero invc incorr"/>
        <s v="LIPSTICK PEN BABY PINK"/>
        <s v="LIPSTICK PEN FUSCHIA"/>
        <s v="LIPSTICK PEN RED"/>
        <s v="LITTLE GREEN MONSTER SOFT TOY"/>
        <s v="LONDON BUS COFFEE MUG"/>
        <s v="LONG SILVER NECKLACE PASTEL FLOWER"/>
        <s v="LOVE BUILDING BLOCK WORD"/>
        <s v="LOVE GARLAND PAINTED ZINC "/>
        <s v="LOVE HEART NAPKIN BOX "/>
        <s v="LOVE HEART POCKET WARMER"/>
        <s v="LOVE HEART TRINKET POT"/>
        <s v="LOVE HOT WATER BOTTLE"/>
        <s v="LOVE LARGE WOOD LETTERS "/>
        <s v="LOVE SEAT ANTIQUE WHITE METAL"/>
        <s v="LOVEBIRD HANGING DECORATION WHITE "/>
        <s v="LOVELY BONBON STICKER SHEET"/>
        <s v="LUNCH BAG  BLACK SKULL."/>
        <s v="LUNCH BAG ALPHABET DESIGN"/>
        <s v="LUNCH BAG APPLE DESIGN"/>
        <s v="LUNCH BAG CARS BLUE"/>
        <s v="LUNCH BAG DOILEY PATTERN "/>
        <s v="LUNCH BAG DOLLY GIRL DESIGN"/>
        <s v="LUNCH BAG PAISLEY PARK  "/>
        <s v="LUNCH BAG PINK POLKADOT"/>
        <s v="LUNCH BAG RED RETROSPOT"/>
        <s v="LUNCH BAG RED VINTAGE DOILY"/>
        <s v="LUNCH BAG SPACEBOY DESIGN "/>
        <s v="LUNCH BAG SUKI DESIGN "/>
        <s v="LUNCH BAG VINTAGE DOILY "/>
        <s v="LUNCH BAG VINTAGE LEAF DESIGN"/>
        <s v="LUNCH BAG WOODLAND"/>
        <s v="LUNCH BOX I LOVE LONDON"/>
        <s v="LUNCH BOX WITH CUTLERY RETROSPOT "/>
        <s v="MA CAMPAGNE CUTLERY BOX"/>
        <s v="MADRAS NOTEBOOK MEDIUM"/>
        <s v="MAGAZINE RACK GEBRA ASSORTED "/>
        <s v="MAGIC DRAWING SLATE BAKE A CAKE "/>
        <s v="MAGIC DRAWING SLATE CIRCUS PARADE  "/>
        <s v="MAGIC DRAWING SLATE DINOSAUR"/>
        <s v="MAGIC DRAWING SLATE DOLLY GIRL "/>
        <s v="MAGIC DRAWING SLATE PURDEY"/>
        <s v="MAGIC DRAWING SLATE SPACEBOY "/>
        <s v="MAGIC GARDEN FELT GARLAND "/>
        <s v="MAGIC TREE -PAPER FLOWERS"/>
        <s v="MAGNETS PACK OF 4 HOME SWEET HOME"/>
        <s v="MAGNETS PACK OF 4 RETRO PHOTO"/>
        <s v="MAGNETS PACK OF 4 SWALLOWS"/>
        <s v="mailout"/>
        <s v="mailout "/>
        <s v="MAKE YOUR OWN PLAYTIME CARD KIT"/>
        <s v="MAN FLU METAL SIGN"/>
        <s v="Manual"/>
        <s v="MARIE ANTOINETTE TRINKET BOX GOLD"/>
        <s v="MEASURING TAPE BABUSHKA BLUE"/>
        <s v="MEASURING TAPE BABUSHKA PINK"/>
        <s v="MEDINA STAMPED METAL STOOL"/>
        <s v="MEDIUM CERAMIC TOP STORAGE JAR"/>
        <s v="MEMO BOARD COTTAGE DESIGN"/>
        <s v="MEMO BOARD RETROSPOT  DESIGN"/>
        <s v="METAL 4 HOOK HANGER FRENCH CHATEAU"/>
        <s v="METAL DECORATION NAUGHTY CHILDREN "/>
        <s v="METAL HERB GERDEN CONTAINER"/>
        <s v="METAL MERRY CHRISTMAS WREATH"/>
        <s v="METAL SIGN DROP YOUR PANTS"/>
        <s v="METAL SIGN EMPIRE TEA"/>
        <s v="METAL SIGN HIS DINNER IS SERVED"/>
        <s v="METAL SIGN NEIGHBOURHOOD WITCH "/>
        <s v="METAL SIGN TAKE IT OR LEAVE IT "/>
        <s v="METAL SIGN,CUPCAKE SINGLE HOOK"/>
        <s v="michel oops"/>
        <s v="MIDNIGHT BLUE DROP CRYSTAL NECKLACE"/>
        <s v="MIDNIGHT BLUE GLASS/SILVER BRACELET"/>
        <s v="MIDNIGHT BLUE PAIR HEART HAIR SLIDE"/>
        <s v="MILK MAIDS MUG "/>
        <s v="MILK PAN PINK POLKADOT"/>
        <s v="MINI CAKE STAND  HANGING STRAWBERY"/>
        <s v="MINI CAKE STAND WITH HANGING CAKES"/>
        <s v="MINI FUNKY DESIGN TAPES"/>
        <s v="MINI LIGHTS WOODLAND MUSHROOMS"/>
        <s v="MINI PAINT SET VINTAGE "/>
        <s v="MINI PAINTED GARDEN DECORATION "/>
        <s v="MINI PLAYING CARDS BUFFALO BILL "/>
        <s v="MINI PLAYING CARDS GYMKHANA"/>
        <s v="MINI PLAYING CARDS SPACEBOY "/>
        <s v="MINI WOODEN HAPPY BIRTHDAY GARLAND"/>
        <s v="MINIATURE ANTIQUE ROSE HOOK IVORY"/>
        <s v="MINT KITCHEN SCALES"/>
        <s v="MIRROR CORNICE"/>
        <s v="MIRROR LOVE BIRD T-LIGHT HOLDER"/>
        <s v="MIRROR MOSAIC VOTIVE HOLDER"/>
        <s v="MIRRORED DISCO BALL "/>
        <s v="MIRRORED WALL ART FOXY"/>
        <s v="MIRRORED WALL ART LADIES"/>
        <s v="MIRRORED WALL ART PHOTO FRAMES"/>
        <s v="MIRRORED WALL ART SKULLS"/>
        <s v="MIRRORED WALL ART SNOWFLAKES"/>
        <s v="MIRRORED WALL ART STARS"/>
        <s v="MIRRORED WALL ART TABLE LAMP"/>
        <s v="MISTLETOE HEART WREATH CREAM"/>
        <s v="MISTLETOE HEART WREATH GREEN"/>
        <s v="MIXED NUTS LIGHT GREEN BOWL"/>
        <s v="MOBILE VINTAGE HEARTS "/>
        <s v="MODERN FLORAL STATIONERY SET"/>
        <s v="MONEY BOX CONFECTIONERY DESIGN"/>
        <s v="MONEY BOX POCKET MONEY DESIGN"/>
        <s v="MOODY GIRL DOOR HANGER "/>
        <s v="MOROCCAN TEA GLASS"/>
        <s v="MOTHER'S KITCHEN SPOON REST "/>
        <s v="MOTORING TISSUE BOX"/>
        <s v="MOUSE TOY WITH PINK T-SHIRT"/>
        <s v="MOUSEY LONG LEGS SOFT TOY"/>
        <s v="MULTI COLOUR SILVER T-LIGHT HOLDER"/>
        <s v="MULTI HEARTS  STICKERS"/>
        <s v="MULTICOLOUR 3D BALLS GARLAND"/>
        <s v="MULTICOLOUR HONEYCOMB FAN"/>
        <s v="MUM'S KITCHEN CLOCK"/>
        <s v="MUSICAL ZINC HEART DECORATION "/>
        <s v="N0 SINGING METAL SIGN"/>
        <s v="NATURAL HANGING QUILTED HEARTS "/>
        <s v="NATURAL SLATE CHALKBOARD LARGE "/>
        <s v="NATURAL SLATE HEART CHALKBOARD "/>
        <s v="NATURAL SLATE RECTANGLE CHALKBOARD"/>
        <s v="NEW BAROQUE B'FLY NECKLACE PINK"/>
        <s v="NEWSPAPER STAND"/>
        <s v="Next Day Carriage"/>
        <s v="NINJA RABBIT BLACK"/>
        <s v="NINJA RABBIT PINK"/>
        <s v="NO JUNK MAIL METAL SIGN"/>
        <s v="NO SINGING METAL SIGN"/>
        <s v="NOEL GARLAND PAINTED ZINC "/>
        <s v="NOEL WOODEN BLOCK LETTERS "/>
        <s v="NOVELTY BISCUITS CAKE STAND 3 TIER"/>
        <s v="NUMBER TILE VINTAGE FONT No "/>
        <s v="NURSERY A,B,C PAINTED LETTERS"/>
        <s v="OCEAN SCENT CANDLE JEWELLED DRAWER"/>
        <s v="OFFICE MUG WARMER BLACK+SILVER "/>
        <s v="OFFICE MUG WARMER CHOC+BLUE"/>
        <s v="OFFICE MUG WARMER PINK"/>
        <s v="OFFICE MUG WARMER POLKADOT"/>
        <s v="OPEN CLOSED METAL SIGN"/>
        <s v="ORANGE SCENTED SET/9 T-LIGHTS"/>
        <s v="ORANGE TV TRAY TABLE "/>
        <s v="ORANGE VOTIVE CANDLE"/>
        <s v="ORGANISER WOOD ANTIQUE WHITE "/>
        <s v="ORIGAMI ROSE INCENSE/CANDLE SET "/>
        <s v="ORIGAMI SANDLEWOOD INCENSE+FLOWER"/>
        <s v="ORIGAMI VANILLA INCENSE CONES"/>
        <s v="ORIGAMI VANILLA INCENSE/CANDLE SET "/>
        <s v="OVERNIGHT BAG VINTAGE ROSE PAISLEY"/>
        <s v="OWL DOORSTOP"/>
        <s v="PACK 3 BOXES BIRD PANNETONE "/>
        <s v="PACK 3 BOXES CHRISTMAS PANNETONE"/>
        <s v="PACK 6 HEART/ICE-CREAM PATCHES"/>
        <s v="PACK OF 12 50'S CHRISTMAS TISSUES"/>
        <s v="PACK OF 12 BLUE PAISLEY TISSUES "/>
        <s v="PACK OF 12 CIRCUS PARADE TISSUES "/>
        <s v="PACK OF 12 COLOURED PENCILS"/>
        <s v="PACK OF 12 HEARTS DESIGN TISSUES "/>
        <s v="PACK OF 12 LONDON TISSUES "/>
        <s v="PACK OF 12 PAISLEY PARK TISSUES "/>
        <s v="PACK OF 12 PINK PAISLEY TISSUES "/>
        <s v="PACK OF 12 RED APPLE TISSUES"/>
        <s v="PACK OF 12 RED RETROSPOT TISSUES "/>
        <s v="PACK OF 12 SPACEBOY TISSUES"/>
        <s v="PACK OF 12 STICKY BUNNIES"/>
        <s v="PACK OF 12 SUKI TISSUES "/>
        <s v="PACK OF 12 TRADITIONAL CRAYONS"/>
        <s v="PACK OF 12 VINTAGE DOILY TISSUES"/>
        <s v="PACK OF 12 VINTAGE LEAF TISSUES "/>
        <s v="PACK OF 12 WOODLAND TISSUES "/>
        <s v="PACK OF 20 NAPKINS PANTRY DESIGN"/>
        <s v="PACK OF 6 BIRDY GIFT TAGS"/>
        <s v="PACK OF 6 COCKTAIL PARASOL STRAWS"/>
        <s v="PACK OF 6 LARGE FRUIT STRAWS "/>
        <s v="PACK OF 6 PANNETONE GIFT BOXES"/>
        <s v="PACK OF 6 SANDCASTLE FLAGS ASSORTED"/>
        <s v="PACK OF 6 SKULL PAPER PLATES"/>
        <s v="PACK OF 6 SMALL FRUIT STRAWS"/>
        <s v="PACK OF 6 SWEETIE GIFT BOXES"/>
        <s v="PACK OF 60 DINOSAUR CAKE CASES"/>
        <s v="PACK OF 60 MUSHROOM CAKE CASES"/>
        <s v="PACK OF 60 PINK PAISLEY CAKE CASES"/>
        <s v="PACK OF 60 SPACEBOY CAKE CASES"/>
        <s v="PACK OF 72 RETROSPOT CAKE CASES"/>
        <s v="PACK OF 72 SKULL CAKE CASES"/>
        <s v="PACK OF SIX LED TEA LIGHTS"/>
        <s v="PAINT YOUR OWN CANVAS SET"/>
        <s v="PAINTED METAL HEART WITH HOLLY BELL"/>
        <s v="PAINTED METAL PEARS ASSORTED"/>
        <s v="PAINTED METAL STAR WITH HOLLY BELLS"/>
        <s v="PAINTED PINK RABBIT "/>
        <s v="PAINTED SEA SHELL METAL WINDCHIME"/>
        <s v="PAINTED YELLOW WOODEN DAISY"/>
        <s v="PAIR BUTTERFLY HAIR CLIPS"/>
        <s v="PANTRY 3 HOOK ROLLING PIN HANGER"/>
        <s v="PANTRY CHOPPING BOARD"/>
        <s v="PANTRY KITCHEN THERMOMETER "/>
        <s v="PANTRY MAGNETIC  SHOPPING LIST"/>
        <s v="PANTRY ROLLING PIN"/>
        <s v="PANTRY SCRUBBING BRUSH"/>
        <s v="PANTRY WASHING UP BRUSH"/>
        <s v="PAPER BUNTING COLOURED LACE"/>
        <s v="PAPER BUNTING RETROSPOT"/>
        <s v="PAPER BUNTING VINTAGE PAISLEY"/>
        <s v="PAPER BUNTING WHITE LACE"/>
        <s v="PAPER CHAIN KIT 50'S CHRISTMAS "/>
        <s v="PAPER CHAIN KIT EMPIRE"/>
        <s v="PAPER CHAIN KIT LONDON"/>
        <s v="PAPER CHAIN KIT RETROSPOT"/>
        <s v="PAPER CHAIN KIT VINTAGE CHRISTMAS"/>
        <s v="PAPER CRAFT , LITTLE BIRDIE"/>
        <s v="PAPER LANTERN 5 POINT SEQUIN STAR"/>
        <s v="PAPER LANTERN 6 POINT SNOW STAR"/>
        <s v="PAPER LANTERN 9 POINT DELUXE STAR"/>
        <s v="PAPER LANTERN 9 POINT HOLLY STAR 23"/>
        <s v="PAPER LANTERN 9 POINT SNOW STAR"/>
        <s v="PAPER LANTERN 9 POINT SNOW STAR "/>
        <s v="PAPER POCKET TRAVELING FAN "/>
        <s v="PAPERWEIGHT CHILDHOOD MEMORIES"/>
        <s v="PAPERWEIGHT KINGS CHOICE "/>
        <s v="PARISIENNE CURIO CABINET"/>
        <s v="PARISIENNE JEWELLERY DRAWER "/>
        <s v="PARISIENNE KEY CABINET "/>
        <s v="PARISIENNE SEWING BOX"/>
        <s v="PARLOUR CERAMIC WALL HOOK"/>
        <s v="PARTY BUNTING"/>
        <s v="PARTY CHARMS 50 PIECES"/>
        <s v="PARTY CONE CHRISTMAS DECORATION "/>
        <s v="PARTY CONES CANDY ASSORTED"/>
        <s v="PARTY FOOD SHOPPER BAG"/>
        <s v="PARTY INVITES WOODLAND"/>
        <s v="PARTY METAL SIGN "/>
        <s v="PARTY PIZZA DISH BLUE POLKADOT"/>
        <s v="PARTY PIZZA DISH PINK POLKADOT"/>
        <s v="PARTY PIZZA DISH RED RETROSPOT"/>
        <s v="PARTY TIME DESIGN FLANNEL"/>
        <s v="PARTY TIME PENCIL ERASERS"/>
        <s v="PASTEL COLOUR HONEYCOMB FAN"/>
        <s v="PEACE SMALL WOOD LETTERS"/>
        <s v="PEACH KNITTED HEN "/>
        <s v="PEARL CRYSTAL PUMPKIN T-LIGHT HLDR"/>
        <s v="PEARLISED IVORY HEART LARGE "/>
        <s v="PEG BAG APPLES DESIGN"/>
        <s v="PENCIL CASE LIFE IS BEAUTIFUL"/>
        <s v="PENNY FARTHING BIRTHDAY CARD"/>
        <s v="PENS ASSORTED FUNKY JEWELED "/>
        <s v="PENS ASSORTED FUNNY FACE"/>
        <s v="PENS ASSORTED SPACEBALL"/>
        <s v="PHOTO CUBE"/>
        <s v="PHOTO FRAME 3 CLASSIC HANGING"/>
        <s v="PHOTO FRAME CORNICE"/>
        <s v="PHOTO FRAME LINEN AND LACE LARGE"/>
        <s v="PICNIC BASKET WICKER 60 PIECES"/>
        <s v="PICNIC BASKET WICKER LARGE"/>
        <s v="PICNIC BASKET WICKER SMALL"/>
        <s v="PICNIC BOXES SET OF 3 RETROSPOT "/>
        <s v="PICTURE DOMINOES"/>
        <s v="PICTURE FRAME WOOD TRIPLE PORTRAIT"/>
        <s v="PIGGY BANK RETROSPOT "/>
        <s v="PINK  HEART SHAPE LOVE BUCKET "/>
        <s v="PINK  POLKADOT CUP"/>
        <s v="PINK  POLKADOT PLATE "/>
        <s v="PINK &amp; WHITE ROSEBUD RING"/>
        <s v="PINK 3 PIECE POLKADOT CUTLERY SET"/>
        <s v="PINK BABY BUNTING"/>
        <s v="PINK BLUE FELT CRAFT TRINKET BOX"/>
        <s v="PINK CHERRY LIGHTS"/>
        <s v="PINK CHICK EGG WARMER + EGG CUP"/>
        <s v="PINK CREAM FELT CRAFT TRINKET BOX "/>
        <s v="PINK CRYSTAL+GLASS BRACELET"/>
        <s v="PINK DINER WALL CLOCK"/>
        <s v="PINK DOG BOWL"/>
        <s v="PINK DOUGHNUT TRINKET POT "/>
        <s v="PINK DRAWER KNOB ACRYLIC EDWARDIAN"/>
        <s v="PINK FAIRY CAKE CHILDRENS APRON"/>
        <s v="PINK FAIRY CAKE CUSHION COVER"/>
        <s v="PINK FLORAL FELTCRAFT SHOULDER BAG"/>
        <s v="PINK FLOWER CROCHET FOOD COVER"/>
        <s v="PINK FLY SWAT"/>
        <s v="PINK GINGHAM CAT WITH SCARF"/>
        <s v="PINK GLASS CHUNKY CHARM BRACELET"/>
        <s v="PINK GOOSE FEATHER TREE 60CM"/>
        <s v="PINK HAPPY BIRTHDAY BUNTING"/>
        <s v="PINK HEART RED HANDBAG"/>
        <s v="PINK HEART SHAPE EGG FRYING PAN"/>
        <s v="PINK HORSE SOCK PUPPET"/>
        <s v="PINK HORSE SOCK PUPPET KIT"/>
        <s v="PINK HYDRANGEA ART FLOWER"/>
        <s v="PINK KNITTED EGG COSY"/>
        <s v="PINK METAL CHICKEN HEART "/>
        <s v="PINK OWL SOFT TOY"/>
        <s v="PINK PADDED MOBILE"/>
        <s v="PINK PAPER PARASOL "/>
        <s v="PINK PARTY BAGS"/>
        <s v="PINK PARTY SUNGLASSES"/>
        <s v="PINK POLKADOT BOWL"/>
        <s v="PINK POLKADOT CHILDRENS UMBRELLA"/>
        <s v="PINK POLKADOT GARDEN PARASOL"/>
        <s v="PINK POLKADOT KIDS BAG"/>
        <s v="PINK POLKADOT WRAP "/>
        <s v="PINK REGENCY TEACUP AND SAUCER"/>
        <s v="PINK RETRO BIG FLOWER BAG"/>
        <s v="PINK ROSE FABRIC MIRROR"/>
        <s v="PINK STITCHED WALL CLOCK"/>
        <s v="PINK STOCKING CHRISTMAS DECORATION"/>
        <s v="PINK VINTAGE PAISLEY PICNIC BAG"/>
        <s v="PINK VINTAGE SPOT BEAKER"/>
        <s v="PINK/PURPLE CIRCLE CURTAIN"/>
        <s v="PLACE SETTING WHITE HEART"/>
        <s v="PLACE SETTING WHITE STAR"/>
        <s v="PLASMATRONIC LAMP"/>
        <s v="PLASTERS IN TIN CIRCUS PARADE "/>
        <s v="PLASTERS IN TIN SKULLS"/>
        <s v="PLASTERS IN TIN SPACEBOY"/>
        <s v="PLASTERS IN TIN STRONGMAN"/>
        <s v="PLASTERS IN TIN VINTAGE PAISLEY "/>
        <s v="PLASTERS IN TIN WOODLAND ANIMALS"/>
        <s v="PLAYING CARDS JUBILEE UNION JACK"/>
        <s v="PLAYING CARDS KEEP CALM &amp; CARRY ON"/>
        <s v="PLAYING CARDS VINTAGE DOILY "/>
        <s v="PLEASE ONE PERSON METAL SIGN"/>
        <s v="POLKADOT COFFEE CUP &amp; SAUCER PINK"/>
        <s v="POLYESTER FILLER PAD 30CMx30CM"/>
        <s v="POLYESTER FILLER PAD 40x40cm"/>
        <s v="POLYESTER FILLER PAD 45x30cm"/>
        <s v="POLYESTER FILLER PAD 45x45cm"/>
        <s v="POLYESTER FILLER PAD 65CMx65CM"/>
        <s v="POMPOM CURTAIN"/>
        <s v="POPART RECT PENCIL SHARPENER ASST"/>
        <s v="POPART WOODEN PENCILS ASST"/>
        <s v="POPCORN HOLDER"/>
        <s v="POPPY'S PLAYHOUSE BATHROOM"/>
        <s v="POPPY'S PLAYHOUSE BEDROOM "/>
        <s v="POPPY'S PLAYHOUSE KITCHEN"/>
        <s v="POPPY'S PLAYHOUSE LIVINGROOM "/>
        <s v="PORCELAIN BUDAH INCENSE HOLDER"/>
        <s v="PORCELAIN ROSE LARGE "/>
        <s v="PORCELAIN ROSE SMALL"/>
        <s v="PORCELAIN T-LIGHT HOLDERS ASSORTED"/>
        <s v="POSTAGE"/>
        <s v="POSTE FRANCE CUSHION COVER"/>
        <s v="POTTERING IN THE SHED METAL SIGN"/>
        <s v="POTTERING MUG"/>
        <s v="POTTING SHED SEED ENVELOPES"/>
        <s v="POTTING SHED TEA MUG"/>
        <s v="PRETTY HANGING QUILTED HEARTS"/>
        <s v="PSYCHEDELIC TILE HOOK"/>
        <s v="PURPLE DRAWERKNOB ACRYLIC EDWARDIAN"/>
        <s v="PURPLE ENAMEL+GLASS HAIR COMB"/>
        <s v="PURPLE SWEETHEART BRACELET"/>
        <s v="QUEEN OF SKIES LUGGAGE TAG"/>
        <s v="QUEEN OF THE SKIES PASSPORT COVER "/>
        <s v="QUEENS GUARD COFFEE MUG"/>
        <s v="RABBIT NIGHT LIGHT"/>
        <s v="RAIN PONCHO RETROSPOT"/>
        <s v="RAINY LADIES BIRTHDAY CARD"/>
        <s v="RATTLE SNAKE EGGS"/>
        <s v="RECIPE BOX BLUE SKETCHBOOK DESIGN"/>
        <s v="RECIPE BOX PANTRY YELLOW DESIGN"/>
        <s v="RECIPE BOX RETROSPOT "/>
        <s v="RECIPE BOX WITH METAL HEART"/>
        <s v="RECORD FRAME 7&quot; SINGLE SIZE "/>
        <s v="RECTANGULAR SHAPED MIRROR"/>
        <s v="RECYCLED ACAPULCO MAT BLUE"/>
        <s v="RECYCLED ACAPULCO MAT GREEN"/>
        <s v="RECYCLED ACAPULCO MAT PINK"/>
        <s v="RECYCLED ACAPULCO MAT RED"/>
        <s v="RECYCLED ACAPULCO MAT TURQUOISE"/>
        <s v="RECYCLED PENCIL WITH RABBIT ERASER"/>
        <s v="RECYCLING BAG RETROSPOT "/>
        <s v="RED  EGG  SPOON"/>
        <s v="RED  HARMONICA IN BOX "/>
        <s v="RED 3 PIECE RETROSPOT CUTLERY SET"/>
        <s v="RED BABY BUNTING "/>
        <s v="RED CHARLIE+LOLA PERSONAL DOORSIGN"/>
        <s v="RED COAT RACK PARIS FASHION"/>
        <s v="RED DAISY PAPER LAMPSHADE"/>
        <s v="RED DAISY POCKET BOOK "/>
        <s v="RED DINER WALL CLOCK"/>
        <s v="RED DRAGONFLY HELICOPTER"/>
        <s v="RED DRAWER KNOB ACRYLIC EDWARDIAN"/>
        <s v="RED ENAMEL FLOWER RING"/>
        <s v="RED ENCHANTED FOREST PLACEMAT"/>
        <s v="RED FLOCK LOVE HEART PHOTO FRAME"/>
        <s v="RED FLORAL FELTCRAFT SHOULDER BAG"/>
        <s v="RED FLOWER CROCHET FOOD COVER"/>
        <s v="RED GINGHAM ROSE JEWELLERY BOX"/>
        <s v="RED HANGING HEART T-LIGHT HOLDER"/>
        <s v="RED HEART LUGGAGE TAG"/>
        <s v="RED HEARTS LIGHT CHAIN "/>
        <s v="RED KITCHEN SCALES"/>
        <s v="RED METAL BEACH SPADE "/>
        <s v="RED METAL BOX TOP SECRET"/>
        <s v="RED PAPER PARASOL"/>
        <s v="RED POLKADOT BEAKER "/>
        <s v="RED POLKADOT COFFEE  MUG"/>
        <s v="RED REFECTORY CLOCK "/>
        <s v="RED RETRO KITCHEN WALL CLOCK"/>
        <s v="RED RETROSPOT BIG BOWL"/>
        <s v="RED RETROSPOT BOWL"/>
        <s v="RED RETROSPOT BUTTER DISH"/>
        <s v="RED RETROSPOT CAKE STAND"/>
        <s v="RED RETROSPOT CHARLOTTE BAG"/>
        <s v="RED RETROSPOT CHILDRENS UMBRELLA"/>
        <s v="RED RETROSPOT CUP"/>
        <s v="RED RETROSPOT LUGGAGE TAG"/>
        <s v="RED RETROSPOT MINI CASES"/>
        <s v="RED RETROSPOT MUG"/>
        <s v="RED RETROSPOT OVEN GLOVE "/>
        <s v="RED RETROSPOT OVEN GLOVE DOUBLE"/>
        <s v="RED RETROSPOT PEG BAG"/>
        <s v="RED RETROSPOT PICNIC BAG"/>
        <s v="RED RETROSPOT PLATE "/>
        <s v="RED RETROSPOT PURSE "/>
        <s v="RED RETROSPOT ROUND CAKE TINS"/>
        <s v="RED RETROSPOT SHOPPER BAG"/>
        <s v="RED RETROSPOT SHOPPING BAG"/>
        <s v="RED RETROSPOT SMALL MILK JUG"/>
        <s v="RED RETROSPOT STORAGE JAR"/>
        <s v="RED RETROSPOT SUGAR JAM BOWL"/>
        <s v="RED RETROSPOT TAPE"/>
        <s v="RED RETROSPOT TEA CUP AND SAUCER "/>
        <s v="RED RETROSPOT TISSUE BOX"/>
        <s v="RED RETROSPOT UMBRELLA"/>
        <s v="RED RETROSPOT WASHBAG"/>
        <s v="RED RETROSPOT WRAP "/>
        <s v="RED ROCKING HORSE HAND PAINTED"/>
        <s v="RED SHARK HELICOPTER"/>
        <s v="RED SPOT CERAMIC DRAWER KNOB"/>
        <s v="RED SPOT PAPER GIFT BAG"/>
        <s v="RED SPOTTY BISCUIT TIN"/>
        <s v="RED STAR CARD HOLDER"/>
        <s v="RED STRIPE CERAMIC DRAWER KNOB"/>
        <s v="RED TOADSTOOL LED NIGHT LIGHT"/>
        <s v="RED VINTAGE SPOT BEAKER"/>
        <s v="RED WOOLLY HOTTIE WHITE HEART."/>
        <s v="REGENCY CAKE FORK"/>
        <s v="REGENCY CAKE SLICE"/>
        <s v="REGENCY CAKESTAND 3 TIER"/>
        <s v="REGENCY MILK JUG PINK "/>
        <s v="REGENCY SUGAR BOWL GREEN"/>
        <s v="REGENCY SUGAR TONGS"/>
        <s v="REGENCY TEA PLATE GREEN "/>
        <s v="REGENCY TEA PLATE PINK"/>
        <s v="REGENCY TEA PLATE ROSES "/>
        <s v="REGENCY TEA SPOON"/>
        <s v="REGENCY TEA STRAINER"/>
        <s v="REGENCY TEAPOT ROSES "/>
        <s v="REINDEER HEART DECORATION SILVER"/>
        <s v="RELAX LARGE WOOD LETTERS"/>
        <s v="RETRO COFFEE MUGS ASSORTED"/>
        <s v="RETRO LEAVES MAGNETIC NOTEPAD"/>
        <s v="RETRO MOD TRAY"/>
        <s v="RETRO PILL BOX , REVOLUTIONARY"/>
        <s v="RETRO PLASTIC DAISY TRAY"/>
        <s v="RETROSPOT BABUSHKA DOORSTOP"/>
        <s v="RETROSPOT CANDLE  LARGE"/>
        <s v="RETROSPOT CANDLE  MEDIUM"/>
        <s v="RETROSPOT CANDLE  SMALL"/>
        <s v="RETROSPOT CHILDRENS APRON"/>
        <s v="RETROSPOT CIGAR BOX MATCHES "/>
        <s v="RETROSPOT HEART HOT WATER BOTTLE"/>
        <s v="RETROSPOT LAMP"/>
        <s v="RETROSPOT LARGE MILK JUG"/>
        <s v="RETROSPOT PADDED SEAT CUSHION"/>
        <s v="RETROSPOT PARTY BAG + STICKER SET"/>
        <s v="RETROSPOT RED WASHING UP GLOVES"/>
        <s v="RETROSPOT TEA SET CERAMIC 11 PC "/>
        <s v="RETROSPOT WOODEN HEART DECORATION"/>
        <s v="REVOLVER WOODEN RULER "/>
        <s v="REX CASH+CARRY JUMBO SHOPPER"/>
        <s v="RIBBON REEL CHRISTMAS PRESENT "/>
        <s v="RIBBON REEL CHRISTMAS SOCK BAUBLE"/>
        <s v="RIBBON REEL HEARTS DESIGN "/>
        <s v="RIBBON REEL LACE DESIGN "/>
        <s v="RIBBON REEL MAKING SNOWMEN "/>
        <s v="RIBBON REEL POLKADOTS "/>
        <s v="RIBBON REEL SNOWY VILLAGE"/>
        <s v="RIBBON REEL SOCKS AND MITTENS"/>
        <s v="RIBBON REEL STRIPES DESIGN "/>
        <s v="RIDGED GLASS FINGER BOWL"/>
        <s v="RIDGED GLASS T-LIGHT HOLDER"/>
        <s v="ROBOT BIRTHDAY CARD"/>
        <s v="ROCKING HORSE GREEN CHRISTMAS "/>
        <s v="ROCKING HORSE RED CHRISTMAS "/>
        <s v="ROLL WRAP 50'S CHRISTMAS"/>
        <s v="ROLL WRAP VINTAGE CHRISTMAS"/>
        <s v="ROLL WRAP VINTAGE SPOT "/>
        <s v="ROMANTIC IMAGES GIFT WRAP SET"/>
        <s v="ROSE 1 WICK MORRIS BOXED CANDLE"/>
        <s v="ROSE CARAVAN DOORSTOP"/>
        <s v="ROSE COTTAGE KEEPSAKE BOX "/>
        <s v="ROSE DU SUD CUSHION COVER"/>
        <s v="ROSE DU SUD WASHBAG "/>
        <s v="ROSE SCENT CANDLE IN JEWELLED BOX"/>
        <s v="ROSES REGENCY TEACUP AND SAUCER "/>
        <s v="ROTATING LEAVES T-LIGHT HOLDER"/>
        <s v="ROTATING SILVER ANGELS T-LIGHT HLDR"/>
        <s v="ROUND CAKE TIN VINTAGE GREEN"/>
        <s v="ROUND CAKE TIN VINTAGE RED"/>
        <s v="ROUND SNACK BOXES SET OF 4 FRUITS "/>
        <s v="ROUND SNACK BOXES SET OF 4 SKULLS"/>
        <s v="ROUND SNACK BOXES SET OF4 WOODLAND "/>
        <s v="ROUND STORAGE TIN VINTAGE LEAF"/>
        <s v="RUSTIC  SEVENTEEN DRAWER SIDEBOARD"/>
        <s v="RUSTIC MIRROR WITH LACE HEART"/>
        <s v="S/12 MINI RABBIT EASTER"/>
        <s v="S/4 CACTI CANDLES"/>
        <s v="S/4 PINK FLOWER CANDLES IN BOWL"/>
        <s v="S/4 VALENTINE DECOUPAGE HEART BOX"/>
        <s v="S/6 WOODEN SKITTLES IN COTTON BAG"/>
        <s v="SALLE DE BAIN HOOK"/>
        <s v="SAMPLES"/>
        <s v="SANDALWOOD FAN"/>
        <s v="SANDWICH BATH SPONGE"/>
        <s v="SAVE THE PLANET COTTON TOTE BAG"/>
        <s v="SAVE THE PLANET MUG"/>
        <s v="SAVOY ART DECO CLOCK"/>
        <s v="SCANDINAVIAN 3 HEARTS NAPKIN RING"/>
        <s v="SCANDINAVIAN PAISLEY PICNIC BAG"/>
        <s v="SCANDINAVIAN REDS RIBBONS"/>
        <s v="SCENTED CANDLE IN DIGITALIS TIN"/>
        <s v="SCENTED VELVET LOUNGE CANDLE "/>
        <s v="SCHOOL DESK AND CHAIR "/>
        <s v="SCOTTIE DOG HOT WATER BOTTLE"/>
        <s v="SEASIDE FLYING DISC"/>
        <s v="SET 10 LIGHTS NIGHT OWL"/>
        <s v="SET 10 NIGHT OWL LIGHTS"/>
        <s v="SET 12 COLOUR PENCILS DOLLY GIRL "/>
        <s v="SET 12 COLOUR PENCILS SPACEBOY "/>
        <s v="SET 12 COLOURING PENCILS DOILY"/>
        <s v="SET 12 KIDS  WHITE CHALK STICKS"/>
        <s v="SET 12 KIDS COLOUR  CHALK STICKS"/>
        <s v="SET 12 LAVENDER  BOTANICAL T-LIGHTS"/>
        <s v="SET 12 RETRO WHITE CHALK STICKS"/>
        <s v="SET 12 VINTAGE DOILY CHALK "/>
        <s v="SET 2 PANTRY DESIGN TEA TOWELS"/>
        <s v="SET 2 TEA TOWELS I LOVE LONDON "/>
        <s v="SET 20 NAPKINS FAIRY CAKES DESIGN "/>
        <s v="SET 3 PAPER VINTAGE CHICK PAPER EGG"/>
        <s v="SET 3 RETROSPOT TEA,COFFEE,SUGAR"/>
        <s v="SET 3 WICKER OVAL BASKETS W LIDS"/>
        <s v="SET 3 WICKER STORAGE BASKETS "/>
        <s v="SET 36 COLOUR PENCILS LOVE LONDON"/>
        <s v="SET 36 COLOUR PENCILS SPACEBOY "/>
        <s v="SET 36 COLOURING PENCILS DOILY"/>
        <s v="SET 40 HEART SHAPE PETIT FOUR CASES"/>
        <s v="SET 6 PAPER TABLE LANTERN HEARTS "/>
        <s v="SET 6 PAPER TABLE LANTERN STARS "/>
        <s v="SET 6 SCHOOL MILK BOTTLES IN CRATE"/>
        <s v="SET 7 BABUSHKA NESTING BOXES"/>
        <s v="SET 8 CANDLES VINTAGE DOILY"/>
        <s v="SET OF 10 LANTERNS FAIRY LIGHT STAR"/>
        <s v="SET OF 10 LED DOLLY LIGHTS"/>
        <s v="SET OF 12  VINTAGE POSTCARD SET"/>
        <s v="SET OF 12 FAIRY CAKE BAKING CASES"/>
        <s v="SET OF 12 FORK CANDLES"/>
        <s v="SET OF 12 MINI LOAF BAKING CASES"/>
        <s v="SET OF 12 T-LIGHTS VINTAGE DOILY"/>
        <s v="SET OF 16 VINTAGE BLACK CUTLERY"/>
        <s v="SET OF 16 VINTAGE PISTACHIO CUTLERY"/>
        <s v="SET OF 16 VINTAGE ROSE CUTLERY"/>
        <s v="SET OF 16 VINTAGE SKY BLUE CUTLERY"/>
        <s v="SET OF 2 CERAMIC CHRISTMAS REINDEER"/>
        <s v="SET OF 2 CERAMIC CHRISTMAS TREES"/>
        <s v="SET OF 2 CHRISTMAS DECOUPAGE CANDLE"/>
        <s v="SET OF 2 ROUND TINS DUTCH CHEESE"/>
        <s v="SET OF 2 TINS JARDIN DE PROVENCE"/>
        <s v="SET OF 2 TINS VINTAGE BATHROOM "/>
        <s v="SET OF 2 TRAYS HOME SWEET HOME"/>
        <s v="SET OF 2 WOODEN MARKET CRATES"/>
        <s v="SET OF 20 KIDS COOKIE CUTTERS"/>
        <s v="SET OF 20 VINTAGE CHRISTMAS NAPKINS"/>
        <s v="SET OF 3 BIRD LIGHT PINK FEATHER "/>
        <s v="SET OF 3 BLACK FLYING DUCKS"/>
        <s v="SET OF 3 BUTTERFLY COOKIE CUTTERS"/>
        <s v="SET OF 3 CAKE TINS PANTRY DESIGN "/>
        <s v="SET OF 3 CAKE TINS SKETCHBOOK"/>
        <s v="SET OF 3 COLOURED  FLYING DUCKS"/>
        <s v="SET OF 3 GOLD FLYING DUCKS"/>
        <s v="SET OF 3 HANGING OWLS OLLIE BEAK"/>
        <s v="SET OF 3 HEART COOKIE CUTTERS"/>
        <s v="SET OF 3 NOTEBOOKS IN PARCEL"/>
        <s v="SET OF 3 REGENCY CAKE TINS"/>
        <s v="SET OF 3 WOODEN HEART DECORATIONS"/>
        <s v="SET OF 3 WOODEN STOCKING DECORATION"/>
        <s v="SET OF 3 WOODEN TREE DECORATIONS"/>
        <s v="SET OF 36 DOILIES PANTRY DESIGN"/>
        <s v="SET OF 36 DOILIES SPACEBOY DESIGN "/>
        <s v="SET OF 36 PAISLEY FLOWER DOILIES"/>
        <s v="SET OF 36 TEATIME PAPER DOILIES"/>
        <s v="SET OF 4 DIAMOND NAPKIN RINGS"/>
        <s v="SET OF 4 ENGLISH ROSE PLACEMATS"/>
        <s v="SET OF 4 FAIRY CAKE PLACEMATS "/>
        <s v="SET OF 4 JAM JAR MAGNETS"/>
        <s v="SET OF 4 KNICK KNACK TINS DOILEY "/>
        <s v="SET OF 4 KNICK KNACK TINS DOILY "/>
        <s v="SET OF 4 KNICK KNACK TINS LEAF"/>
        <s v="SET OF 4 KNICK KNACK TINS LEAVES "/>
        <s v="SET OF 4 KNICK KNACK TINS LONDON "/>
        <s v="SET OF 4 KNICK KNACK TINS POPPIES"/>
        <s v="SET OF 4 NAPKIN CHARMS CROWNS "/>
        <s v="SET OF 4 NAPKIN CHARMS HEARTS"/>
        <s v="SET OF 4 NAPKIN CHARMS LEAVES   "/>
        <s v="SET OF 4 PANTRY JELLY MOULDS"/>
        <s v="SET OF 4 PISTACHIO LOVEBIRD COASTER"/>
        <s v="SET OF 4 POLKADOT PLACEMATS "/>
        <s v="SET OF 4 SANTA PLACE SETTINGS"/>
        <s v="SET OF 5 LUCKY CAT MAGNETS "/>
        <s v="SET OF 5 MINI GROCERY MAGNETS"/>
        <s v="SET OF 6 3D KIT CARDS FOR KIDS"/>
        <s v="SET OF 6 FUNKY BEAKERS"/>
        <s v="SET OF 6 HALLOWEEN GHOST T-LIGHTS"/>
        <s v="SET OF 6 HERB TINS SKETCHBOOK"/>
        <s v="SET OF 6 KASHMIR FOLKART BAUBLES"/>
        <s v="SET OF 6 NATIVITY MAGNETS "/>
        <s v="SET OF 6 RIBBONS COUNTRY STYLE"/>
        <s v="SET OF 6 RIBBONS PERFECTLY PRETTY  "/>
        <s v="SET OF 6 RIBBONS VINTAGE CHRISTMAS"/>
        <s v="SET OF 6 SNACK LOAF BAKING CASES"/>
        <s v="SET OF 6 SOLDIER SKITTLES"/>
        <s v="SET OF 6 SPICE TINS PANTRY DESIGN"/>
        <s v="SET OF 6 TEA TIME BAKING CASES"/>
        <s v="SET OF 6 T-LIGHTS CACTI "/>
        <s v="SET OF 6 T-LIGHTS EASTER CHICKS"/>
        <s v="SET OF 6 T-LIGHTS SANTA"/>
        <s v="SET OF 6 T-LIGHTS SNOWMEN"/>
        <s v="SET OF 6 T-LIGHTS TOADSTOOLS"/>
        <s v="SET OF 6 T-LIGHTS WEDDING CAKE "/>
        <s v="SET OF 6 VINTAGE NOTELETS KIT"/>
        <s v="SET OF 60 I LOVE LONDON CAKE CASES "/>
        <s v="SET OF 60 PANTRY DESIGN CAKE CASES "/>
        <s v="SET OF 60 VINTAGE LEAF CAKE CASES "/>
        <s v="SET OF 72 PINK HEART PAPER DOILIES"/>
        <s v="SET OF 72 RETROSPOT PAPER  DOILIES"/>
        <s v="SET OF 9 BLACK SKULL BALLOONS"/>
        <s v="SET OF 9 HEART SHAPED BALLOONS"/>
        <s v="SET OF SALT AND PEPPER TOADSTOOLS"/>
        <s v="SET OF TEA COFFEE SUGAR TINS PANTRY"/>
        <s v="SET/10 BLUE POLKADOT PARTY CANDLES"/>
        <s v="SET/10 IVORY POLKADOT PARTY CANDLES"/>
        <s v="SET/10 PINK POLKADOT PARTY CANDLES"/>
        <s v="SET/10 RED POLKADOT PARTY CANDLES"/>
        <s v="SET/2 RED RETROSPOT TEA TOWELS "/>
        <s v="SET/20 RED RETROSPOT PAPER NAPKINS "/>
        <s v="SET/20 STRAWBERRY PAPER NAPKINS "/>
        <s v="SET/3 FLORAL GARDEN TOOLS IN BAG"/>
        <s v="SET/3 OCEAN SCENT CANDLE JEWEL BOX"/>
        <s v="SET/3 POLKADOT STACKING TINS"/>
        <s v="SET/3 RED GINGHAM ROSE STORAGE BOX"/>
        <s v="SET/3 ROSE CANDLE IN JEWELLED BOX"/>
        <s v="SET/3 VANILLA SCENTED CANDLE IN BOX"/>
        <s v="SET/4 BADGES BEETLES"/>
        <s v="SET/4 BADGES CUTE CREATURES"/>
        <s v="SET/4 BIRD MIRROR MAGNETS "/>
        <s v="SET/4 BUTTERFLY MIRROR MAGNETS"/>
        <s v="SET/4 COLOURFUL MIXING BOWLS"/>
        <s v="SET/4 DAISY MIRROR MAGNETS"/>
        <s v="SET/4 MODERN VINTAGE COTTON NAPKINS"/>
        <s v="SET/4 RED MINI ROSE CANDLE IN BOWL"/>
        <s v="SET/4 SPRING FLOWER DECORATION"/>
        <s v="SET/4 WHITE RETRO STORAGE CUBES "/>
        <s v="SET/5 RED RETROSPOT LID GLASS BOWLS"/>
        <s v="SET/6 EAU DE NIL BIRD T-LIGHTS"/>
        <s v="SET/6 FRUIT SALAD PAPER CUPS"/>
        <s v="SET/6 GREEN SPRING PAPER CUPS"/>
        <s v="SET/6 PINK  BUTTERFLY T-LIGHTS"/>
        <s v="SET/6 PURPLE BUTTERFLY T-LIGHTS"/>
        <s v="SET/6 RED SPOTTY PAPER CUPS"/>
        <s v="SET/6 RED SPOTTY PAPER PLATES"/>
        <s v="SET/6 TURQUOISE BUTTERFLY T-LIGHTS"/>
        <s v="SET3 BOOK BOX GREEN GINGHAM FLOWER "/>
        <s v="SEWING BOX RETROSPOT DESIGN "/>
        <s v="SEWING SUSAN 21 NEEDLE SET"/>
        <s v="SILK PURSE BABUSHKA BLUE"/>
        <s v="SILK PURSE BABUSHKA PINK"/>
        <s v="SILVER BELLS TABLE DECORATION"/>
        <s v="SILVER BRACELET W PASTEL FLOWER"/>
        <s v="SILVER CHRISTMAS TREE BAUBLE STAND "/>
        <s v="SILVER DISCO HANDBAG"/>
        <s v="SILVER FISHING GNOME "/>
        <s v="SILVER HANGING T-LIGHT HOLDER"/>
        <s v="SILVER HEARTS TABLE DECORATION"/>
        <s v="SILVER HOOP EARRINGS WITH FLOWER"/>
        <s v="SILVER JEWELLED MIRROR TRINKET TRAY"/>
        <s v="SILVER LARIAT 40CM"/>
        <s v="SILVER M.O.P ORBIT DROP EARRINGS"/>
        <s v="SILVER M.O.P. ORBIT NECKLACE"/>
        <s v="SILVER MUG BONE CHINA TREE OF LIFE"/>
        <s v="SILVER/NAT SHELL NECKLACE W PENDANT"/>
        <s v="SINGLE ANTIQUE ROSE HOOK IVORY"/>
        <s v="SINGLE HEART ZINC T-LIGHT HOLDER"/>
        <s v="SINGLE WIRE HOOK IVORY HEART"/>
        <s v="SKETCHBOOK MAGNETIC SHOPPING LIST"/>
        <s v="SKULL LUNCH BOX WITH CUTLERY "/>
        <s v="SKULL SHOULDER BAG"/>
        <s v="SKULLS  WATER TRANSFER TATTOOS "/>
        <s v="SKULLS AND CROSSBONES WRAP"/>
        <s v="SKULLS GREETING CARD"/>
        <s v="SKULLS SQUARE TISSUE BOX"/>
        <s v="SKULLS STORAGE BOX LARGE"/>
        <s v="SKULLS STORAGE BOX SMALL"/>
        <s v="SKULLS TAPE"/>
        <s v="SKULLS WRITING SET "/>
        <s v="SLATE TILE NATURAL HANGING"/>
        <s v="SLEEPING CAT ERASERS"/>
        <s v="SMALL CAMPHOR WOOD FIELD  MUSHROOM"/>
        <s v="SMALL CERAMIC TOP STORAGE JAR "/>
        <s v="SMALL CHINESE STYLE SCISSOR"/>
        <s v="SMALL CHOCOLATES PINK BOWL"/>
        <s v="SMALL DECO JEWELLERY STAND"/>
        <s v="SMALL DOLLY MIX DESIGN ORANGE BOWL"/>
        <s v="SMALL FOLDING SCISSOR(POINTED EDGE)"/>
        <s v="SMALL FOLKART STAR CHRISTMAS DEC"/>
        <s v="SMALL GLASS HEART TRINKET POT"/>
        <s v="SMALL GLASS SUNDAE DISH CLEAR"/>
        <s v="SMALL HANGING IVORY/RED WOOD BIRD"/>
        <s v="SMALL HEART FLOWERS HOOK "/>
        <s v="SMALL HEART MEASURING SPOONS"/>
        <s v="SMALL IVORY HEART WALL ORGANISER"/>
        <s v="SMALL LICORICE DES PINK BOWL"/>
        <s v="SMALL MARSHMALLOWS PINK BOWL"/>
        <s v="SMALL MEDINA STAMPED METAL BOWL "/>
        <s v="SMALL PARISIENNE HEART PHOTO FRAME "/>
        <s v="SMALL PARLOUR PICTURE FRAME"/>
        <s v="SMALL PINK GLASS SUNDAE DISH"/>
        <s v="SMALL PINK MAGIC CHRISTMAS TREE"/>
        <s v="SMALL POLKADOT CHOCOLATE GIFT BAG "/>
        <s v="SMALL POPCORN HOLDER"/>
        <s v="SMALL RED BABUSHKA NOTEBOOK "/>
        <s v="SMALL RED RETROSPOT MUG IN BOX "/>
        <s v="SMALL RED RETROSPOT WINDMILL"/>
        <s v="SMALL SKULL WINDMILL"/>
        <s v="SMALL STRIPES CHOCOLATE GIFT BAG "/>
        <s v="SMALL TALL CAMPHOR WOOD TOADSTOOL"/>
        <s v="SMALL WHITE HEART OF WICKER"/>
        <s v="SMALL WHITE RETROSPOT MUG IN BOX "/>
        <s v="SMALL YELLOW BABUSHKA NOTEBOOK "/>
        <s v="SMALL ZINC HEART WALL ORGANISER"/>
        <s v="SMOKEY GREY COLOUR GLASS"/>
        <s v="SNACK TRAY I LOVE LONDON"/>
        <s v="SNACK TRAY PAISLEY PARK"/>
        <s v="SNACK TRAY RED VINTAGE DOILY"/>
        <s v="SOAP DISH BROCANTE"/>
        <s v="SOLDIERS EGG CUP "/>
        <s v="SOMBRERO "/>
        <s v="SPACEBOY BIRTHDAY CARD"/>
        <s v="SPACEBOY CHILDRENS EGG CUP"/>
        <s v="SPACEBOY GIFT WRAP"/>
        <s v="SPACEBOY LUNCH BOX "/>
        <s v="SPACEBOY MINI BACKPACK"/>
        <s v="SPACEBOY TV DINNER TRAY"/>
        <s v="SPACEBOY WALL ART"/>
        <s v="SPOTTY BUNTING"/>
        <s v="SPOTTY PINK DUCK DOORSTOP"/>
        <s v="SQUARE CHERRY BLOSSOM CABINET"/>
        <s v="SQUARE FLOOR CUSHION VINTAGE RED"/>
        <s v="SQUARECUSHION COVER PINK UNION JACK"/>
        <s v="STANDING FAIRY POLE SUPPORT "/>
        <s v="STAR DECORATION RUSTIC"/>
        <s v="STAR WOODEN CHRISTMAS DECORATION"/>
        <s v="STAR WREATH DECORATION WITH BELL"/>
        <s v="STOOL HOME SWEET HOME "/>
        <s v="STOP FOR TEA WALL ART"/>
        <s v="STORAGE TIN VINTAGE DOILY "/>
        <s v="STORAGE TIN VINTAGE LEAF"/>
        <s v="STRAWBERRY   PICNIC BAG"/>
        <s v="STRAWBERRY BATH SPONGE "/>
        <s v="STRAWBERRY CERAMIC TRINKET BOX"/>
        <s v="STRAWBERRY CERAMIC TRINKET POT"/>
        <s v="STRAWBERRY CHARLOTTE BAG"/>
        <s v="STRAWBERRY FAIRY CAKE TEAPOT"/>
        <s v="STRAWBERRY HONEYCOMB  GARLAND "/>
        <s v="STRAWBERRY LUNCH BOX WITH CUTLERY"/>
        <s v="STRAWBERRY RAFFIA FOOD COVER"/>
        <s v="STRAWBERRY SHOPPER BAG"/>
        <s v="STRAWBRY SCENTED VOTIVE CANDLE"/>
        <s v="STRIPEY CHOCOLATE NESTING BOXES"/>
        <s v="SUKI  SHOULDER BAG"/>
        <s v="SUNSET CHECK HAMMOCK"/>
        <s v="SUNSET COLOUR CHUNKY KNITTED THROW"/>
        <s v="SWALLOWS GREETING CARD"/>
        <s v="SWEET PUDDING STICKER SHEET"/>
        <s v="SWEETHEART 3 TIER CAKE STAND "/>
        <s v="SWEETHEART BIRD HOUSE"/>
        <s v="SWEETHEART CAKESTAND 3 TIER"/>
        <s v="SWEETHEART CERAMIC TRINKET BOX"/>
        <s v="SWEETHEART CREAM STEEL TABLE RECT"/>
        <s v="SWEETHEART RECIPE BOOK STAND"/>
        <s v="SWEETHEART WALL TIDY "/>
        <s v="SWEETHEART WIRE FRUIT BOWL"/>
        <s v="SWEETHEART WIRE MAGAZINE RACK"/>
        <s v="SWEETHEART WIRE WALL TIDY"/>
        <s v="SWEETIES  STICKERS"/>
        <s v="SWISS CHALET TREE DECORATION "/>
        <s v="SWISS ROLL TOWEL, CHOCOLATE  SPOTS"/>
        <s v="SWISS ROLL TOWEL, PINK  SPOTS"/>
        <s v="TABLE LAMP WHITE SHADE WOOD BASE"/>
        <s v="taig adjust"/>
        <s v="TALL ROCOCO CANDLE HOLDER"/>
        <s v="TEA BAG PLATE RED RETROSPOT"/>
        <s v="TEA COSY RED  STRIPE"/>
        <s v="TEA PARTY  WRAPPING PAPER "/>
        <s v="TEA PARTY BIRTHDAY CARD"/>
        <s v="TEA TIME DES TEA COSY"/>
        <s v="TEA TIME OVEN GLOVE"/>
        <s v="TEA TIME PARTY BUNTING"/>
        <s v="TEA TIME TEA SET IN GIFT BOX"/>
        <s v="TEA TIME TEA TOWELS "/>
        <s v="TEATIME FUNKY FLOWER BACKPACK FOR 2"/>
        <s v="TEATIME ROUND PENCIL SHARPENER "/>
        <s v="test"/>
        <s v="THE KING GIFT BAG"/>
        <s v="THE KING GIFT BAG 25x24x12cm"/>
        <s v="THREE MINI HANGING FRAMES"/>
        <s v="T-LIGHT GLASS FLUTED ANTIQUE"/>
        <s v="T-LIGHT HOLDER HANGING LACE"/>
        <s v="T-LIGHT HOLDER HANGING LOVE BIRD"/>
        <s v="T-LIGHT HOLDER SILVER PETIT FOUR "/>
        <s v="T-LIGHT HOLDER SWEETHEART HANGING"/>
        <s v="TOADSTOOL BEDSIDE LIGHT "/>
        <s v="TOADSTOOL MONEY BOX"/>
        <s v="TOAST ITS - BEST MUM"/>
        <s v="TOAST ITS - FAIRY FLOWER"/>
        <s v="TOAST ITS - HAPPY BIRTHDAY"/>
        <s v="TOAST ITS - I LOVE YOU "/>
        <s v="TOILET METAL SIGN"/>
        <s v="TOILET SIGN OCCUPIED OR VACANT"/>
        <s v="TOMATO CHARLIE+LOLA COASTER SET"/>
        <s v="TOOL BOX SOFT TOY "/>
        <s v="TOOTHPASTE TUBE PEN"/>
        <s v="TOTE BAG I LOVE LONDON"/>
        <s v="TOXIC AREA  DOOR HANGER "/>
        <s v="TOY TIDY DOLLY GIRL DESIGN"/>
        <s v="TOY TIDY PINK POLKADOT"/>
        <s v="TRADITIONAL CHRISTMAS RIBBONS"/>
        <s v="TRADITIONAL KNITTING NANCY"/>
        <s v="TRADITIONAL MODELLING CLAY"/>
        <s v="TRADITIONAL NAUGHTS &amp; CROSSES"/>
        <s v="TRADITIONAL PICK UP STICKS GAME "/>
        <s v="TRADITIONAL WOODEN CATCH CUP GAME "/>
        <s v="TRADITIONAL WOODEN SKIPPING ROPE"/>
        <s v="TRADTIONAL ALPHABET STAMP SET"/>
        <s v="TRAVEL CARD WALLET DOTCOMGIFTSHOP"/>
        <s v="TRAVEL CARD WALLET FLOWER MEADOW"/>
        <s v="TRAVEL CARD WALLET I LOVE LONDON"/>
        <s v="TRAVEL CARD WALLET KEEP CALM"/>
        <s v="TRAVEL CARD WALLET PANTRY"/>
        <s v="TRAVEL CARD WALLET RETRO PETALS"/>
        <s v="TRAVEL CARD WALLET SKULLS"/>
        <s v="TRAVEL CARD WALLET TRANSPORT"/>
        <s v="TRAVEL CARD WALLET UNION JACK"/>
        <s v="TRAVEL CARD WALLET VINTAGE TICKET"/>
        <s v="TRAVEL SEWING KIT"/>
        <s v="TRAY, BREAKFAST IN BED"/>
        <s v="TREASURE ISLAND BOOK BOX"/>
        <s v="TREASURE TIN BUFFALO BILL "/>
        <s v="TREASURE TIN GYMKHANA DESIGN"/>
        <s v="TRIANGULAR POUFFE VINTAGE "/>
        <s v="TRIPLE HOOK ANTIQUE IVORY ROSE"/>
        <s v="TRIPLE PHOTO FRAME CORNICE "/>
        <s v="TROPICAL PASSPORT COVER "/>
        <s v="TUMBLER NEW ENGLAND"/>
        <s v="TURQ+RED BOUDICCA LARGE BRACELET"/>
        <s v="TUSCAN VILLA BIRD FEEDER"/>
        <s v="TV DINNER TRAY AIR HOSTESS "/>
        <s v="TV DINNER TRAY DOLLY GIRL"/>
        <s v="TV DINNER TRAY VINTAGE PAISLEY"/>
        <s v="TWO DOOR CURIO CABINET"/>
        <s v="UNION JACK FLAG LUGGAGE TAG"/>
        <s v="UNION JACK FLAG PASSPORT COVER "/>
        <s v="UNION STRIPE CUSHION COVER "/>
        <s v="UNION STRIPE WITH FRINGE  HAMMOCK"/>
        <s v="UTILTY CABINET WITH HOOKS"/>
        <s v="VANILLA INCENSE 40 CONES IN TIN"/>
        <s v="VANILLA INCENSE IN TIN"/>
        <s v="VICTORIAN  METAL POSTCARD SPRING"/>
        <s v="VICTORIAN GLASS HANGING T-LIGHT"/>
        <s v="VICTORIAN SEWING BOX LARGE"/>
        <s v="VICTORIAN SEWING BOX SMALL "/>
        <s v="VICTORIAN SEWING KIT"/>
        <s v="VILLAGE SHOW WALL ART"/>
        <s v="VINTAGE  2 METER FOLDING RULER"/>
        <s v="VINTAGE  2 METRE FOLDING RULER"/>
        <s v="VINTAGE BELLS GARLAND"/>
        <s v="VINTAGE BILLBOARD DRINK ME MUG"/>
        <s v="VINTAGE BILLBOARD LOVE/HATE MUG"/>
        <s v="VINTAGE BILLBOARD MUG "/>
        <s v="VINTAGE BILLBOARD TEA MUG"/>
        <s v="VINTAGE CARAVAN GIFT WRAP"/>
        <s v="VINTAGE CARAVAN GREETING CARD "/>
        <s v="VINTAGE CHRISTMAS BUNTING"/>
        <s v="VINTAGE CHRISTMAS CAKE FRILL"/>
        <s v="VINTAGE CHRISTMAS GIFT BAG LARGE "/>
        <s v="VINTAGE CHRISTMAS GIFT SACK"/>
        <s v="VINTAGE CHRISTMAS PAPER GIFT BAG"/>
        <s v="VINTAGE CHRISTMAS STOCKING "/>
        <s v="VINTAGE CHRISTMAS TABLECLOTH"/>
        <s v="VINTAGE CREAM 3 BASKET CAKE STAND"/>
        <s v="VINTAGE CREAM CAT FOOD CONTAINER"/>
        <s v="VINTAGE CREAM DOG FOOD CONTAINER"/>
        <s v="VINTAGE DOILY DELUXE SEWING KIT "/>
        <s v="VINTAGE DOILY JUMBO BAG RED "/>
        <s v="VINTAGE DOILY TRAVEL SEWING KIT"/>
        <s v="VINTAGE DONKEY TAIL GAME "/>
        <s v="VINTAGE EMBOSSED HEART"/>
        <s v="VINTAGE GLASS COFFEE CADDY"/>
        <s v="VINTAGE GLASS T-LIGHT HOLDER"/>
        <s v="VINTAGE HEADS AND TAILS CARD GAME "/>
        <s v="VINTAGE JINGLE BELLS HEART"/>
        <s v="VINTAGE KID DOLLY CARD "/>
        <s v="VINTAGE LEAF MAGNETIC NOTEPAD"/>
        <s v="VINTAGE PAISLEY STATIONERY SET"/>
        <s v="VINTAGE PINK DECORATIVE PARASOL"/>
        <s v="VINTAGE RED ENAMEL TRIM JUG "/>
        <s v="VINTAGE RED ENAMEL TRIM MUG "/>
        <s v="VINTAGE RED ENAMEL TRIM PLATE"/>
        <s v="VINTAGE RED KITCHEN CABINET"/>
        <s v="VINTAGE RED MUG"/>
        <s v="VINTAGE RED TEATIME MUG"/>
        <s v="VINTAGE RED TRIM ENAMEL BOWL "/>
        <s v="VINTAGE SEASIDE JIGSAW PUZZLES"/>
        <s v="VINTAGE SHELLS PRINT"/>
        <s v="VINTAGE SNAKES &amp; LADDERS"/>
        <s v="VINTAGE SNAP CARDS"/>
        <s v="VINTAGE UNION JACK APRON"/>
        <s v="VINTAGE UNION JACK BUNTING"/>
        <s v="VINTAGE UNION JACK CUSHION COVER"/>
        <s v="VINTAGE UNION JACK DOORSTOP"/>
        <s v="VINTAGE UNION JACK MEMOBOARD"/>
        <s v="VINTAGE UNION JACK PENNANT"/>
        <s v="VINTAGE UNION JACK SHOPPING BAG"/>
        <s v="VINTAGE ZINC WATERING CAN"/>
        <s v="VINYL RECORD FRAME SILVER"/>
        <s v="VIPPASSPORT COVER "/>
        <s v="WAKE UP COCKEREL TILE COASTER"/>
        <s v="WALL ART 70'S ALPHABET "/>
        <s v="WALL ART BICYCLE SAFETY"/>
        <s v="WALL ART BICYCLE SAFTEY "/>
        <s v="WALL ART BIG LOVE "/>
        <s v="WALL ART BUFFALO BILL "/>
        <s v="WALL ART CLASSIC PUDDINGS "/>
        <s v="WALL ART DOG LICENCE "/>
        <s v="WALL ART KEEP CALM "/>
        <s v="WALL ART LOVES' SECRET "/>
        <s v="WALL ART MID CENTURY MODERN "/>
        <s v="WALL ART ONLY ONE PERSON "/>
        <s v="WALL ART SPACEBOY"/>
        <s v="WALL ART STOP FOR TEA "/>
        <s v="WALL ART TREASURE AHOY "/>
        <s v="WALL ART VILLAGE SHOW "/>
        <s v="WASHROOM METAL SIGN"/>
        <s v="WATERING CAN BLUE ELEPHANT"/>
        <s v="WATERING CAN GARDEN MARKER"/>
        <s v="WATERING CAN PINK BUNNY"/>
        <s v="WATERMELON BATH SPONGE"/>
        <s v="WAY OUT METAL SIGN "/>
        <s v="WEEKEND BAG VINTAGE ROSE PAISLEY"/>
        <s v="WHEELBARROW FOR CHILDREN "/>
        <s v="WHITE ALLIUM  ARTIFICIAL FLOWER"/>
        <s v="WHITE AND BLUE CERAMIC OIL BURNER"/>
        <s v="WHITE BAROQUE WALL CLOCK "/>
        <s v="WHITE BELL HONEYCOMB PAPER GARLAND "/>
        <s v="WHITE BROCANTE SOAP DISH"/>
        <s v="WHITE CHRISTMAS GARLAND STARS TREES"/>
        <s v="WHITE GOOSE FEATHER CHRISTMAS TREE "/>
        <s v="WHITE HANGING BEADS CANDLE HOLDER"/>
        <s v="WHITE HANGING HEART T-LIGHT HOLDER"/>
        <s v="WHITE HEARTS WIRE PLANT POT HOLDER"/>
        <s v="WHITE HONEYCOMB PAPER GARLAND "/>
        <s v="WHITE JEWELLED HEART DECORATION"/>
        <s v="WHITE LOVEBIRD LANTERN"/>
        <s v="WHITE METAL LANTERN"/>
        <s v="WHITE SAGE INCENSE"/>
        <s v="WHITE SKULL HOT WATER BOTTLE "/>
        <s v="WHITE SOAP RACK WITH 2 BOTTLES"/>
        <s v="WHITE SPOT BLUE CERAMIC DRAWER KNOB"/>
        <s v="WHITE SPOT RED CERAMIC DRAWER KNOB"/>
        <s v="WHITE STITCHED CUSHION COVER"/>
        <s v="WHITE STITCHED WALL CLOCK"/>
        <s v="WHITE TALL PORCELAIN T-LIGHT HOLDER"/>
        <s v="WHITE TISSUE REAM"/>
        <s v="WHITE TRAVEL ALARM CLOCK"/>
        <s v="WHITE WICKER STAR "/>
        <s v="WHITE WIRE EGG HOLDER"/>
        <s v="WHITE WIRE PLANT POT HOLDER"/>
        <s v="WHITE WOOD GARDEN PLANT LADDER"/>
        <s v="WICKER STAR "/>
        <s v="WICKER WREATH LARGE"/>
        <s v="WICKER WREATH SMALL"/>
        <s v="WOOD 2 DRAWER CABINET WHITE FINISH"/>
        <s v="WOOD AND GLASS MEDICINE CABINET"/>
        <s v="WOOD BLACK BOARD ANT WHITE FINISH"/>
        <s v="WOOD S/3 CABINET ANT WHITE FINISH"/>
        <s v="WOOD STAMP SET BEST WISHES"/>
        <s v="WOOD STAMP SET FLOWERS"/>
        <s v="WOOD STAMP SET HAPPY BIRTHDAY"/>
        <s v="WOOD STAMP SET THANK YOU"/>
        <s v="WOODEN ADVENT CALENDAR CREAM"/>
        <s v="WOODEN ADVENT CALENDAR RED"/>
        <s v="WOODEN BOX ADVENT CALENDAR "/>
        <s v="WOODEN BOX OF DOMINOES"/>
        <s v="WOODEN CROQUET GARDEN SET"/>
        <s v="WOODEN FRAME ANTIQUE WHITE "/>
        <s v="WOODEN HAPPY BIRTHDAY GARLAND"/>
        <s v="WOODEN HEART CHRISTMAS SCANDINAVIAN"/>
        <s v="WOODEN OWLS LIGHT GARLAND "/>
        <s v="WOODEN PICTURE FRAME WHITE FINISH"/>
        <s v="WOODEN REGATTA BUNTING"/>
        <s v="WOODEN ROUNDERS GARDEN SET "/>
        <s v="WOODEN SCHOOL COLOURING SET"/>
        <s v="WOODEN SKITTLES GARDEN SET"/>
        <s v="WOODEN STAR CHRISTMAS SCANDINAVIAN"/>
        <s v="WOODEN UNION JACK BUNTING"/>
        <s v="WOODLAND  STICKERS"/>
        <s v="WOODLAND BUNNIES LOLLY MAKERS"/>
        <s v="WOODLAND CHARLOTTE BAG"/>
        <s v="WOODLAND DESIGN  COTTON TOTE BAG"/>
        <s v="WOODLAND SMALL PINK FELT HEART"/>
        <s v="WOODLAND SMALL RED FELT HEART"/>
        <s v="WORLD WAR 2 GLIDERS ASSTD DESIGNS"/>
        <s v="WOVEN BUBBLE GUM CUSHION COVER"/>
        <s v="WOVEN ROSE GARDEN CUSHION COVER "/>
        <s v="WRAP  VINTAGE DOILY "/>
        <s v="WRAP 50'S  CHRISTMAS"/>
        <s v="WRAP ALPHABET DESIGN"/>
        <s v="WRAP BAD HAIR DAY"/>
        <s v="WRAP BILLBOARD FONTS DESIGN"/>
        <s v="WRAP CHRISTMAS VILLAGE"/>
        <s v="WRAP CIRCUS PARADE"/>
        <s v="WRAP COWBOYS  "/>
        <s v="WRAP DOILEY DESIGN"/>
        <s v="WRAP DOLLY GIRL"/>
        <s v="WRAP ENGLISH ROSE "/>
        <s v="WRAP FLOWER SHOP  "/>
        <s v="WRAP GINGHAM ROSE "/>
        <s v="WRAP I LOVE LONDON "/>
        <s v="WRAP KEEP CALM BIRTHDAY"/>
        <s v="WRAP PAISLEY PARK "/>
        <s v="WRAP PINK FAIRY CAKES "/>
        <s v="WRAP POPPIES  DESIGN"/>
        <s v="WRAP RED DOILEY"/>
        <s v="WRAP RED VINTAGE DOILY"/>
        <s v="WRAP SUKI AND FRIENDS"/>
        <s v="WRAP SUMMER ROSE DESIGN"/>
        <s v="WRAP VINTAGE LEAF DESIGN"/>
        <s v="WRAP VINTAGE PETALS  DESIGN"/>
        <s v="WRAP, BILLBOARD FONTS DESIGN"/>
        <s v="wrongly coded 20713"/>
        <s v="wrongly sold (22719) barcode"/>
        <s v="YELLOW COAT RACK PARIS FASHION"/>
        <s v="YELLOW GIANT GARDEN THERMOMETER"/>
        <s v="YELLOW METAL CHICKEN HEART "/>
        <s v="YELLOW SHARK HELICOPTER"/>
        <s v="YOU'RE CONFUSING ME METAL SIGN "/>
        <s v="YULETIDE IMAGES GIFT WRAP SET"/>
        <s v="ZINC  STAR T-LIGHT HOLDER "/>
        <s v="ZINC BOX SIGN HOME"/>
        <s v="ZINC FOLKART SLEIGH BELLS"/>
        <s v="ZINC HEART FLOWER T-LIGHT HOLDER"/>
        <s v="ZINC HEARTS PLANT POT HOLDER"/>
        <s v="ZINC HERB GARDEN CONTAINER"/>
        <s v="ZINC METAL HEART DECORATION"/>
        <s v="ZINC SWEETHEART WIRE LETTER RACK"/>
        <s v="ZINC T-LIGHT HOLDER STAR LARGE"/>
        <s v="ZINC T-LIGHT HOLDER STARS SMALL"/>
        <s v="ZINC TOP  2 DOOR WOODEN SHELF "/>
        <s v="ZINC WILLIE WINKIE  CANDLE STICK"/>
        <s v="ZINC WIRE SWEETHEART LETTER TRAY"/>
      </sharedItems>
    </cacheField>
    <cacheField name="Quantity" numFmtId="0">
      <sharedItems containsSemiMixedTypes="0" containsString="0" containsNumber="1" containsInteger="1" minValue="1" maxValue="80995"/>
    </cacheField>
    <cacheField name="InvoiceDate" numFmtId="22">
      <sharedItems containsSemiMixedTypes="0" containsNonDate="0" containsDate="1" containsString="0" minDate="2010-01-12T08:26:00" maxDate="2011-12-10T17:19:00"/>
    </cacheField>
    <cacheField name="UnitPrice" numFmtId="0">
      <sharedItems containsSemiMixedTypes="0" containsString="0" containsNumber="1" minValue="0" maxValue="11062.06"/>
    </cacheField>
    <cacheField name="CustomerID" numFmtId="0">
      <sharedItems containsSemiMixedTypes="0" containsString="0" containsNumber="1" containsInteger="1" minValue="0" maxValue="18287" count="2714">
        <n v="17345"/>
        <n v="12748"/>
        <n v="14667"/>
        <n v="16790"/>
        <n v="18033"/>
        <n v="14626"/>
        <n v="13155"/>
        <n v="17817"/>
        <n v="13645"/>
        <n v="17043"/>
        <n v="17799"/>
        <n v="16883"/>
        <n v="17302"/>
        <n v="15197"/>
        <n v="15201"/>
        <n v="15489"/>
        <n v="15561"/>
        <n v="13925"/>
        <n v="0"/>
        <n v="14849"/>
        <n v="15358"/>
        <n v="15226"/>
        <n v="17757"/>
        <n v="13725"/>
        <n v="17315"/>
        <n v="12971"/>
        <n v="14672"/>
        <n v="14421"/>
        <n v="15181"/>
        <n v="13456"/>
        <n v="16284"/>
        <n v="17017"/>
        <n v="15732"/>
        <n v="16401"/>
        <n v="15815"/>
        <n v="15738"/>
        <n v="18172"/>
        <n v="17346"/>
        <n v="17430"/>
        <n v="16184"/>
        <n v="16422"/>
        <n v="12931"/>
        <n v="17410"/>
        <n v="14732"/>
        <n v="18226"/>
        <n v="15632"/>
        <n v="17422"/>
        <n v="15089"/>
        <n v="17470"/>
        <n v="13026"/>
        <n v="14533"/>
        <n v="15356"/>
        <n v="13867"/>
        <n v="17841"/>
        <n v="13408"/>
        <n v="18035"/>
        <n v="17516"/>
        <n v="16983"/>
        <n v="13426"/>
        <n v="16858"/>
        <n v="16904"/>
        <n v="16265"/>
        <n v="15881"/>
        <n v="15730"/>
        <n v="13447"/>
        <n v="17637"/>
        <n v="13397"/>
        <n v="12841"/>
        <n v="18008"/>
        <n v="15039"/>
        <n v="13507"/>
        <n v="16717"/>
        <n v="15555"/>
        <n v="13167"/>
        <n v="13168"/>
        <n v="17114"/>
        <n v="14035"/>
        <n v="15344"/>
        <n v="17870"/>
        <n v="16782"/>
        <n v="13075"/>
        <n v="18215"/>
        <n v="18158"/>
        <n v="15473"/>
        <n v="17608"/>
        <n v="16274"/>
        <n v="14217"/>
        <n v="16716"/>
        <n v="14573"/>
        <n v="16638"/>
        <n v="15737"/>
        <n v="14606"/>
        <n v="18102"/>
        <n v="17511"/>
        <n v="13846"/>
        <n v="17180"/>
        <n v="15827"/>
        <n v="17526"/>
        <n v="13169"/>
        <n v="13373"/>
        <n v="14820"/>
        <n v="16200"/>
        <n v="13705"/>
        <n v="13880"/>
        <n v="17800"/>
        <n v="14766"/>
        <n v="15992"/>
        <n v="13692"/>
        <n v="17530"/>
        <n v="15079"/>
        <n v="14377"/>
        <n v="15812"/>
        <n v="17813"/>
        <n v="14135"/>
        <n v="13418"/>
        <n v="16766"/>
        <n v="12832"/>
        <n v="13808"/>
        <n v="13126"/>
        <n v="17252"/>
        <n v="13850"/>
        <n v="13016"/>
        <n v="15707"/>
        <n v="14850"/>
        <n v="15756"/>
        <n v="13324"/>
        <n v="15673"/>
        <n v="14735"/>
        <n v="13992"/>
        <n v="14132"/>
        <n v="16779"/>
        <n v="16168"/>
        <n v="15311"/>
        <n v="17950"/>
        <n v="16931"/>
        <n v="13208"/>
        <n v="15886"/>
        <n v="13253"/>
        <n v="13868"/>
        <n v="16775"/>
        <n v="15450"/>
        <n v="17162"/>
        <n v="13506"/>
        <n v="17908"/>
        <n v="15002"/>
        <n v="15289"/>
        <n v="17580"/>
        <n v="16612"/>
        <n v="17941"/>
        <n v="15594"/>
        <n v="15856"/>
        <n v="18272"/>
        <n v="17293"/>
        <n v="16106"/>
        <n v="14775"/>
        <n v="16011"/>
        <n v="16727"/>
        <n v="18225"/>
        <n v="16571"/>
        <n v="13014"/>
        <n v="14214"/>
        <n v="14051"/>
        <n v="16171"/>
        <n v="18154"/>
        <n v="15235"/>
        <n v="16776"/>
        <n v="16842"/>
        <n v="18235"/>
        <n v="12838"/>
        <n v="18011"/>
        <n v="14901"/>
        <n v="17884"/>
        <n v="13329"/>
        <n v="14352"/>
        <n v="17716"/>
        <n v="16295"/>
        <n v="13422"/>
        <n v="16618"/>
        <n v="15159"/>
        <n v="13488"/>
        <n v="13027"/>
        <n v="13851"/>
        <n v="14138"/>
        <n v="17581"/>
        <n v="14702"/>
        <n v="12957"/>
        <n v="12921"/>
        <n v="18245"/>
        <n v="14466"/>
        <n v="14341"/>
        <n v="17675"/>
        <n v="13092"/>
        <n v="16586"/>
        <n v="16016"/>
        <n v="14030"/>
        <n v="14825"/>
        <n v="13719"/>
        <n v="13270"/>
        <n v="16434"/>
        <n v="17673"/>
        <n v="14952"/>
        <n v="16405"/>
        <n v="15753"/>
        <n v="16043"/>
        <n v="16027"/>
        <n v="17440"/>
        <n v="13752"/>
        <n v="18093"/>
        <n v="16626"/>
        <n v="17690"/>
        <n v="17888"/>
        <n v="17932"/>
        <n v="15574"/>
        <n v="15053"/>
        <n v="17961"/>
        <n v="16998"/>
        <n v="15651"/>
        <n v="15622"/>
        <n v="16672"/>
        <n v="15271"/>
        <n v="15805"/>
        <n v="17554"/>
        <n v="16033"/>
        <n v="16719"/>
        <n v="14794"/>
        <n v="16652"/>
        <n v="17705"/>
        <n v="17340"/>
        <n v="16656"/>
        <n v="17166"/>
        <n v="17396"/>
        <n v="15513"/>
        <n v="14088"/>
        <n v="17719"/>
        <n v="14092"/>
        <n v="15300"/>
        <n v="13767"/>
        <n v="13082"/>
        <n v="16298"/>
        <n v="17722"/>
        <n v="16203"/>
        <n v="16710"/>
        <n v="17519"/>
        <n v="16191"/>
        <n v="14842"/>
        <n v="17857"/>
        <n v="16186"/>
        <n v="17442"/>
        <n v="16258"/>
        <n v="14739"/>
        <n v="13756"/>
        <n v="14655"/>
        <n v="15038"/>
        <n v="12821"/>
        <n v="15579"/>
        <n v="18119"/>
        <n v="15916"/>
        <n v="17596"/>
        <n v="14649"/>
        <n v="13069"/>
        <n v="17873"/>
        <n v="16600"/>
        <n v="13200"/>
        <n v="18282"/>
        <n v="18041"/>
        <n v="17706"/>
        <n v="13787"/>
        <n v="16013"/>
        <n v="15024"/>
        <n v="18071"/>
        <n v="14111"/>
        <n v="13837"/>
        <n v="16245"/>
        <n v="17312"/>
        <n v="17243"/>
        <n v="16000"/>
        <n v="18232"/>
        <n v="13276"/>
        <n v="17920"/>
        <n v="12912"/>
        <n v="17181"/>
        <n v="15570"/>
        <n v="12933"/>
        <n v="15869"/>
        <n v="15058"/>
        <n v="17388"/>
        <n v="13089"/>
        <n v="17386"/>
        <n v="17913"/>
        <n v="18135"/>
        <n v="12856"/>
        <n v="17364"/>
        <n v="15061"/>
        <n v="18113"/>
        <n v="14437"/>
        <n v="16923"/>
        <n v="13094"/>
        <n v="17707"/>
        <n v="15189"/>
        <n v="15938"/>
        <n v="13265"/>
        <n v="15668"/>
        <n v="16967"/>
        <n v="16880"/>
        <n v="18073"/>
        <n v="15743"/>
        <n v="17629"/>
        <n v="18255"/>
        <n v="17025"/>
        <n v="16133"/>
        <n v="13199"/>
        <n v="18236"/>
        <n v="17512"/>
        <n v="13890"/>
        <n v="13882"/>
        <n v="14618"/>
        <n v="15109"/>
        <n v="16358"/>
        <n v="16173"/>
        <n v="15500"/>
        <n v="16905"/>
        <n v="16713"/>
        <n v="16873"/>
        <n v="17758"/>
        <n v="13694"/>
        <n v="17744"/>
        <n v="15078"/>
        <n v="13263"/>
        <n v="17811"/>
        <n v="14410"/>
        <n v="17133"/>
        <n v="16892"/>
        <n v="13881"/>
        <n v="18273"/>
        <n v="16271"/>
        <n v="16921"/>
        <n v="16788"/>
        <n v="16048"/>
        <n v="16678"/>
        <n v="17975"/>
        <n v="13047"/>
        <n v="16552"/>
        <n v="17491"/>
        <n v="15164"/>
        <n v="14233"/>
        <n v="14312"/>
        <n v="13854"/>
        <n v="15046"/>
        <n v="16449"/>
        <n v="14504"/>
        <n v="13908"/>
        <n v="13525"/>
        <n v="17682"/>
        <n v="16837"/>
        <n v="17035"/>
        <n v="13599"/>
        <n v="12854"/>
        <n v="14201"/>
        <n v="18149"/>
        <n v="18242"/>
        <n v="16791"/>
        <n v="18144"/>
        <n v="13437"/>
        <n v="14501"/>
        <n v="16729"/>
        <n v="15291"/>
        <n v="13486"/>
        <n v="17663"/>
        <n v="16419"/>
        <n v="17731"/>
        <n v="16996"/>
        <n v="18222"/>
        <n v="14515"/>
        <n v="14342"/>
        <n v="16877"/>
        <n v="14037"/>
        <n v="15554"/>
        <n v="17648"/>
        <n v="15655"/>
        <n v="15192"/>
        <n v="15299"/>
        <n v="14865"/>
        <n v="14603"/>
        <n v="14191"/>
        <n v="16881"/>
        <n v="15750"/>
        <n v="18013"/>
        <n v="14713"/>
        <n v="16515"/>
        <n v="13098"/>
        <n v="17930"/>
        <n v="12875"/>
        <n v="13524"/>
        <n v="14234"/>
        <n v="16253"/>
        <n v="17337"/>
        <n v="14669"/>
        <n v="14194"/>
        <n v="16319"/>
        <n v="15606"/>
        <n v="17381"/>
        <n v="16945"/>
        <n v="18142"/>
        <n v="16611"/>
        <n v="12830"/>
        <n v="17528"/>
        <n v="17238"/>
        <n v="18036"/>
        <n v="15145"/>
        <n v="13769"/>
        <n v="13758"/>
        <n v="15114"/>
        <n v="13862"/>
        <n v="17735"/>
        <n v="17677"/>
        <n v="15687"/>
        <n v="13911"/>
        <n v="14640"/>
        <n v="15701"/>
        <n v="13949"/>
        <n v="16350"/>
        <n v="15937"/>
        <n v="13727"/>
        <n v="15618"/>
        <n v="12827"/>
        <n v="16811"/>
        <n v="16076"/>
        <n v="17809"/>
        <n v="13090"/>
        <n v="16751"/>
        <n v="17389"/>
        <n v="14720"/>
        <n v="14291"/>
        <n v="16333"/>
        <n v="17887"/>
        <n v="15351"/>
        <n v="14098"/>
        <n v="15823"/>
        <n v="16714"/>
        <n v="13651"/>
        <n v="18077"/>
        <n v="13984"/>
        <n v="17450"/>
        <n v="13268"/>
        <n v="16745"/>
        <n v="16458"/>
        <n v="15855"/>
        <n v="14527"/>
        <n v="17584"/>
        <n v="15005"/>
        <n v="14591"/>
        <n v="15980"/>
        <n v="15996"/>
        <n v="13994"/>
        <n v="14292"/>
        <n v="17006"/>
        <n v="12935"/>
        <n v="17631"/>
        <n v="13269"/>
        <n v="13431"/>
        <n v="14836"/>
        <n v="16554"/>
        <n v="16839"/>
        <n v="13013"/>
        <n v="15862"/>
        <n v="16561"/>
        <n v="13034"/>
        <n v="14397"/>
        <n v="15485"/>
        <n v="14644"/>
        <n v="16875"/>
        <n v="14178"/>
        <n v="17509"/>
        <n v="15103"/>
        <n v="14895"/>
        <n v="16440"/>
        <n v="17611"/>
        <n v="13305"/>
        <n v="15416"/>
        <n v="13081"/>
        <n v="15034"/>
        <n v="13404"/>
        <n v="13748"/>
        <n v="16891"/>
        <n v="15800"/>
        <n v="13798"/>
        <n v="15144"/>
        <n v="13672"/>
        <n v="18177"/>
        <n v="18016"/>
        <n v="16676"/>
        <n v="17685"/>
        <n v="15028"/>
        <n v="17214"/>
        <n v="16471"/>
        <n v="13989"/>
        <n v="13900"/>
        <n v="16469"/>
        <n v="17361"/>
        <n v="17925"/>
        <n v="16210"/>
        <n v="13750"/>
        <n v="13576"/>
        <n v="13301"/>
        <n v="14110"/>
        <n v="12888"/>
        <n v="13777"/>
        <n v="15694"/>
        <n v="16866"/>
        <n v="16569"/>
        <n v="13685"/>
        <n v="17968"/>
        <n v="17827"/>
        <n v="17251"/>
        <n v="13435"/>
        <n v="15804"/>
        <n v="13491"/>
        <n v="14482"/>
        <n v="15987"/>
        <n v="14145"/>
        <n v="18209"/>
        <n v="17228"/>
        <n v="13137"/>
        <n v="17027"/>
        <n v="13244"/>
        <n v="13085"/>
        <n v="17503"/>
        <n v="14502"/>
        <n v="17686"/>
        <n v="17356"/>
        <n v="14740"/>
        <n v="15023"/>
        <n v="15708"/>
        <n v="17220"/>
        <n v="17671"/>
        <n v="14697"/>
        <n v="12867"/>
        <n v="13975"/>
        <n v="14944"/>
        <n v="16474"/>
        <n v="15199"/>
        <n v="13058"/>
        <n v="13712"/>
        <n v="16764"/>
        <n v="15253"/>
        <n v="15274"/>
        <n v="17198"/>
        <n v="18043"/>
        <n v="17050"/>
        <n v="17368"/>
        <n v="15241"/>
        <n v="17578"/>
        <n v="17372"/>
        <n v="16332"/>
        <n v="15505"/>
        <n v="16609"/>
        <n v="13050"/>
        <n v="14918"/>
        <n v="17654"/>
        <n v="18072"/>
        <n v="17250"/>
        <n v="13395"/>
        <n v="12963"/>
        <n v="13451"/>
        <n v="17997"/>
        <n v="16928"/>
        <n v="14505"/>
        <n v="14855"/>
        <n v="16634"/>
        <n v="17900"/>
        <n v="16324"/>
        <n v="13079"/>
        <n v="17965"/>
        <n v="13709"/>
        <n v="17653"/>
        <n v="14688"/>
        <n v="14958"/>
        <n v="14415"/>
        <n v="16607"/>
        <n v="15511"/>
        <n v="15214"/>
        <n v="13021"/>
        <n v="16128"/>
        <n v="13365"/>
        <n v="13139"/>
        <n v="15763"/>
        <n v="15152"/>
        <n v="15136"/>
        <n v="13650"/>
        <n v="17495"/>
        <n v="13904"/>
        <n v="18055"/>
        <n v="14307"/>
        <n v="17957"/>
        <n v="14921"/>
        <n v="16025"/>
        <n v="17901"/>
        <n v="15484"/>
        <n v="16385"/>
        <n v="16163"/>
        <n v="17937"/>
        <n v="14886"/>
        <n v="14708"/>
        <n v="15156"/>
        <n v="14659"/>
        <n v="16682"/>
        <n v="16523"/>
        <n v="16655"/>
        <n v="13772"/>
        <n v="16359"/>
        <n v="15502"/>
        <n v="14226"/>
        <n v="13093"/>
        <n v="13043"/>
        <n v="17409"/>
        <n v="14407"/>
        <n v="16214"/>
        <n v="18229"/>
        <n v="16725"/>
        <n v="18118"/>
        <n v="17426"/>
        <n v="17768"/>
        <n v="14578"/>
        <n v="16368"/>
        <n v="13610"/>
        <n v="17236"/>
        <n v="18015"/>
        <n v="17095"/>
        <n v="14056"/>
        <n v="14446"/>
        <n v="16938"/>
        <n v="15187"/>
        <n v="15228"/>
        <n v="12944"/>
        <n v="17428"/>
        <n v="15251"/>
        <n v="14060"/>
        <n v="15690"/>
        <n v="18156"/>
        <n v="15752"/>
        <n v="13029"/>
        <n v="14237"/>
        <n v="14723"/>
        <n v="13963"/>
        <n v="13473"/>
        <n v="13802"/>
        <n v="14560"/>
        <n v="13571"/>
        <n v="16898"/>
        <n v="17883"/>
        <n v="13384"/>
        <n v="13780"/>
        <n v="17042"/>
        <n v="17267"/>
        <n v="17449"/>
        <n v="13502"/>
        <n v="17382"/>
        <n v="16735"/>
        <n v="17377"/>
        <n v="17405"/>
        <n v="13311"/>
        <n v="15518"/>
        <n v="12949"/>
        <n v="17642"/>
        <n v="17737"/>
        <n v="16161"/>
        <n v="15150"/>
        <n v="14869"/>
        <n v="16040"/>
        <n v="18079"/>
        <n v="16658"/>
        <n v="17341"/>
        <n v="16062"/>
        <n v="16283"/>
        <n v="14427"/>
        <n v="15227"/>
        <n v="17947"/>
        <n v="15525"/>
        <n v="13030"/>
        <n v="15203"/>
        <n v="13510"/>
        <n v="16539"/>
        <n v="16520"/>
        <n v="15467"/>
        <n v="15364"/>
        <n v="14792"/>
        <n v="13351"/>
        <n v="13359"/>
        <n v="17917"/>
        <n v="17221"/>
        <n v="15646"/>
        <n v="14258"/>
        <n v="14142"/>
        <n v="13113"/>
        <n v="14298"/>
        <n v="17460"/>
        <n v="17085"/>
        <n v="13623"/>
        <n v="13468"/>
        <n v="16009"/>
        <n v="14395"/>
        <n v="16306"/>
        <n v="15713"/>
        <n v="17914"/>
        <n v="17188"/>
        <n v="15407"/>
        <n v="17295"/>
        <n v="14023"/>
        <n v="15298"/>
        <n v="13668"/>
        <n v="15719"/>
        <n v="15769"/>
        <n v="14401"/>
        <n v="16326"/>
        <n v="13184"/>
        <n v="13320"/>
        <n v="13686"/>
        <n v="12877"/>
        <n v="16241"/>
        <n v="18283"/>
        <n v="13656"/>
        <n v="17105"/>
        <n v="16362"/>
        <n v="17676"/>
        <n v="16625"/>
        <n v="14680"/>
        <n v="13283"/>
        <n v="12839"/>
        <n v="17651"/>
        <n v="14282"/>
        <n v="18263"/>
        <n v="13983"/>
        <n v="18109"/>
        <n v="15104"/>
        <n v="14747"/>
        <n v="13835"/>
        <n v="14076"/>
        <n v="18171"/>
        <n v="13323"/>
        <n v="14963"/>
        <n v="16352"/>
        <n v="13523"/>
        <n v="14047"/>
        <n v="15529"/>
        <n v="14497"/>
        <n v="13871"/>
        <n v="16105"/>
        <n v="16688"/>
        <n v="16850"/>
        <n v="18178"/>
        <n v="17242"/>
        <n v="13895"/>
        <n v="15838"/>
        <n v="14541"/>
        <n v="15312"/>
        <n v="14587"/>
        <n v="15301"/>
        <n v="14810"/>
        <n v="13883"/>
        <n v="13102"/>
        <n v="16918"/>
        <n v="15048"/>
        <n v="13005"/>
        <n v="14297"/>
        <n v="13131"/>
        <n v="16029"/>
        <n v="16353"/>
        <n v="15649"/>
        <n v="16679"/>
        <n v="16532"/>
        <n v="17553"/>
        <n v="13145"/>
        <n v="13147"/>
        <n v="14067"/>
        <n v="14150"/>
        <n v="15249"/>
        <n v="14293"/>
        <n v="13494"/>
        <n v="15910"/>
        <n v="13078"/>
        <n v="15426"/>
        <n v="17720"/>
        <n v="17999"/>
        <n v="14608"/>
        <n v="14738"/>
        <n v="15129"/>
        <n v="17045"/>
        <n v="16102"/>
        <n v="13700"/>
        <n v="16558"/>
        <n v="17183"/>
        <n v="13017"/>
        <n v="14796"/>
        <n v="17059"/>
        <n v="17432"/>
        <n v="16628"/>
        <n v="13327"/>
        <n v="14193"/>
        <n v="16380"/>
        <n v="17015"/>
        <n v="17232"/>
        <n v="13429"/>
        <n v="16817"/>
        <n v="17489"/>
        <n v="13721"/>
        <n v="18210"/>
        <n v="15680"/>
        <n v="16169"/>
        <n v="16979"/>
        <n v="15602"/>
        <n v="15091"/>
        <n v="14730"/>
        <n v="13666"/>
        <n v="13318"/>
        <n v="13319"/>
        <n v="17924"/>
        <n v="12868"/>
        <n v="15605"/>
        <n v="16365"/>
        <n v="17912"/>
        <n v="17652"/>
        <n v="16747"/>
        <n v="17109"/>
        <n v="18221"/>
        <n v="18150"/>
        <n v="17643"/>
        <n v="16926"/>
        <n v="17076"/>
        <n v="14257"/>
        <n v="14243"/>
        <n v="17078"/>
        <n v="16670"/>
        <n v="17537"/>
        <n v="15260"/>
        <n v="15628"/>
        <n v="14215"/>
        <n v="16409"/>
        <n v="17521"/>
        <n v="14440"/>
        <n v="12952"/>
        <n v="16535"/>
        <n v="12913"/>
        <n v="13596"/>
        <n v="17949"/>
        <n v="13956"/>
        <n v="12820"/>
        <n v="18081"/>
        <n v="13348"/>
        <n v="14607"/>
        <n v="15901"/>
        <n v="13990"/>
        <n v="13410"/>
        <n v="14360"/>
        <n v="16239"/>
        <n v="17211"/>
        <n v="17090"/>
        <n v="15640"/>
        <n v="13870"/>
        <n v="15443"/>
        <n v="15809"/>
        <n v="14929"/>
        <n v="16700"/>
        <n v="17350"/>
        <n v="17157"/>
        <n v="13417"/>
        <n v="15400"/>
        <n v="16942"/>
        <n v="14729"/>
        <n v="17974"/>
        <n v="15974"/>
        <n v="18161"/>
        <n v="14177"/>
        <n v="14656"/>
        <n v="13110"/>
        <n v="15092"/>
        <n v="14507"/>
        <n v="14500"/>
        <n v="16146"/>
        <n v="12951"/>
        <n v="15347"/>
        <n v="13107"/>
        <n v="16006"/>
        <n v="15414"/>
        <n v="12989"/>
        <n v="16519"/>
        <n v="14690"/>
        <n v="16441"/>
        <n v="17284"/>
        <n v="18027"/>
        <n v="16814"/>
        <n v="17001"/>
        <n v="12982"/>
        <n v="17667"/>
        <n v="14682"/>
        <n v="16825"/>
        <n v="15449"/>
        <n v="13213"/>
        <n v="14388"/>
        <n v="15920"/>
        <n v="16570"/>
        <n v="17231"/>
        <n v="13652"/>
        <n v="12997"/>
        <n v="14907"/>
        <n v="14871"/>
        <n v="12955"/>
        <n v="17083"/>
        <n v="15676"/>
        <n v="14913"/>
        <n v="14053"/>
        <n v="15254"/>
        <n v="14916"/>
        <n v="15290"/>
        <n v="17860"/>
        <n v="15550"/>
        <n v="17024"/>
        <n v="15671"/>
        <n v="15044"/>
        <n v="13186"/>
        <n v="17164"/>
        <n v="17666"/>
        <n v="17954"/>
        <n v="15922"/>
        <n v="14535"/>
        <n v="16616"/>
        <n v="15406"/>
        <n v="15774"/>
        <n v="17287"/>
        <n v="17881"/>
        <n v="14534"/>
        <n v="16907"/>
        <n v="14048"/>
        <n v="13117"/>
        <n v="13654"/>
        <n v="13495"/>
        <n v="16525"/>
        <n v="16705"/>
        <n v="16589"/>
        <n v="13869"/>
        <n v="14462"/>
        <n v="14350"/>
        <n v="16162"/>
        <n v="13831"/>
        <n v="18241"/>
        <n v="14562"/>
        <n v="17858"/>
        <n v="14180"/>
        <n v="14971"/>
        <n v="15270"/>
        <n v="13711"/>
        <n v="17899"/>
        <n v="17419"/>
        <n v="17797"/>
        <n v="14102"/>
        <n v="14460"/>
        <n v="16744"/>
        <n v="14583"/>
        <n v="16261"/>
        <n v="12829"/>
        <n v="16112"/>
        <n v="17730"/>
        <n v="13272"/>
        <n v="17290"/>
        <n v="15692"/>
        <n v="17429"/>
        <n v="17122"/>
        <n v="16150"/>
        <n v="17790"/>
        <n v="16910"/>
        <n v="16426"/>
        <n v="13527"/>
        <n v="14813"/>
        <n v="15223"/>
        <n v="15889"/>
        <n v="16551"/>
        <n v="16113"/>
        <n v="14083"/>
        <n v="17655"/>
        <n v="16709"/>
        <n v="14524"/>
        <n v="15134"/>
        <n v="13316"/>
        <n v="18065"/>
        <n v="15955"/>
        <n v="14189"/>
        <n v="15950"/>
        <n v="14114"/>
        <n v="16706"/>
        <n v="17358"/>
        <n v="14057"/>
        <n v="13248"/>
        <n v="17864"/>
        <n v="14389"/>
        <n v="15837"/>
        <n v="17659"/>
        <n v="13209"/>
        <n v="13124"/>
        <n v="13267"/>
        <n v="16781"/>
        <n v="14127"/>
        <n v="16224"/>
        <n v="15764"/>
        <n v="16685"/>
        <n v="17320"/>
        <n v="14506"/>
        <n v="16801"/>
        <n v="14970"/>
        <n v="16915"/>
        <n v="13632"/>
        <n v="14289"/>
        <n v="17071"/>
        <n v="17289"/>
        <n v="13728"/>
        <n v="13695"/>
        <n v="12942"/>
        <n v="17849"/>
        <n v="13538"/>
        <n v="15498"/>
        <n v="18116"/>
        <n v="13940"/>
        <n v="13471"/>
        <n v="14589"/>
        <n v="15465"/>
        <n v="13340"/>
        <n v="15411"/>
        <n v="18061"/>
        <n v="15193"/>
        <n v="15898"/>
        <n v="14653"/>
        <n v="12836"/>
        <n v="17656"/>
        <n v="14334"/>
        <n v="15370"/>
        <n v="17107"/>
        <n v="12834"/>
        <n v="17049"/>
        <n v="14071"/>
        <n v="16899"/>
        <n v="15545"/>
        <n v="18044"/>
        <n v="15993"/>
        <n v="15218"/>
        <n v="16919"/>
        <n v="14040"/>
        <n v="18219"/>
        <n v="14691"/>
        <n v="17124"/>
        <n v="15033"/>
        <n v="13833"/>
        <n v="16398"/>
        <n v="12886"/>
        <n v="14031"/>
        <n v="16684"/>
        <n v="17739"/>
        <n v="13993"/>
        <n v="13004"/>
        <n v="14434"/>
        <n v="14878"/>
        <n v="12882"/>
        <n v="15493"/>
        <n v="16813"/>
        <n v="14651"/>
        <n v="14317"/>
        <n v="15577"/>
        <n v="17374"/>
        <n v="16125"/>
        <n v="16235"/>
        <n v="17769"/>
        <n v="13487"/>
        <n v="18164"/>
        <n v="16372"/>
        <n v="17351"/>
        <n v="13000"/>
        <n v="16927"/>
        <n v="17770"/>
        <n v="13484"/>
        <n v="13823"/>
        <n v="14508"/>
        <n v="16835"/>
        <n v="13225"/>
        <n v="14426"/>
        <n v="14711"/>
        <n v="17504"/>
        <n v="13581"/>
        <n v="15976"/>
        <n v="14498"/>
        <n v="15601"/>
        <n v="17338"/>
        <n v="16425"/>
        <n v="13508"/>
        <n v="16424"/>
        <n v="18099"/>
        <n v="12823"/>
        <n v="12965"/>
        <n v="16985"/>
        <n v="13536"/>
        <n v="17191"/>
        <n v="14620"/>
        <n v="13533"/>
        <n v="16549"/>
        <n v="17977"/>
        <n v="13052"/>
        <n v="15867"/>
        <n v="15981"/>
        <n v="16712"/>
        <n v="15808"/>
        <n v="13534"/>
        <n v="14759"/>
        <n v="17830"/>
        <n v="16018"/>
        <n v="13736"/>
        <n v="13011"/>
        <n v="15696"/>
        <n v="17994"/>
        <n v="16348"/>
        <n v="16759"/>
        <n v="17370"/>
        <n v="18237"/>
        <n v="17453"/>
        <n v="16094"/>
        <n v="13513"/>
        <n v="14511"/>
        <n v="17365"/>
        <n v="16010"/>
        <n v="16402"/>
        <n v="17550"/>
        <n v="15031"/>
        <n v="15393"/>
        <n v="13863"/>
        <n v="15021"/>
        <n v="16565"/>
        <n v="14159"/>
        <n v="13414"/>
        <n v="12917"/>
        <n v="15184"/>
        <n v="15355"/>
        <n v="16711"/>
        <n v="15442"/>
        <n v="13562"/>
        <n v="18223"/>
        <n v="14081"/>
        <n v="18277"/>
        <n v="16038"/>
        <n v="16567"/>
        <n v="17464"/>
        <n v="14819"/>
        <n v="16104"/>
        <n v="17348"/>
        <n v="18217"/>
        <n v="14309"/>
        <n v="14704"/>
        <n v="14910"/>
        <n v="14078"/>
        <n v="14867"/>
        <n v="16034"/>
        <n v="14530"/>
        <n v="17139"/>
        <n v="13040"/>
        <n v="13230"/>
        <n v="13532"/>
        <n v="16665"/>
        <n v="16889"/>
        <n v="14019"/>
        <n v="17158"/>
        <n v="15205"/>
        <n v="17838"/>
        <n v="13402"/>
        <n v="14344"/>
        <n v="14540"/>
        <n v="15572"/>
        <n v="17574"/>
        <n v="15656"/>
        <n v="16457"/>
        <n v="18248"/>
        <n v="13741"/>
        <n v="16344"/>
        <n v="15864"/>
        <n v="13806"/>
        <n v="16906"/>
        <n v="13642"/>
        <n v="14542"/>
        <n v="14220"/>
        <n v="14012"/>
        <n v="15727"/>
        <n v="14681"/>
        <n v="17812"/>
        <n v="13077"/>
        <n v="16686"/>
        <n v="13715"/>
        <n v="15829"/>
        <n v="15952"/>
        <n v="16916"/>
        <n v="13892"/>
        <n v="12915"/>
        <n v="16667"/>
        <n v="15883"/>
        <n v="16041"/>
        <n v="14789"/>
        <n v="13732"/>
        <n v="13310"/>
        <n v="17560"/>
        <n v="14569"/>
        <n v="13564"/>
        <n v="16255"/>
        <n v="14710"/>
        <n v="16510"/>
        <n v="13226"/>
        <n v="12749"/>
        <n v="16179"/>
        <n v="12824"/>
        <n v="14188"/>
        <n v="13448"/>
        <n v="13109"/>
        <n v="13224"/>
        <n v="15421"/>
        <n v="17203"/>
        <n v="14577"/>
        <n v="18037"/>
        <n v="14345"/>
        <n v="16771"/>
        <n v="15330"/>
        <n v="13539"/>
        <n v="17576"/>
        <n v="16159"/>
        <n v="16122"/>
        <n v="15220"/>
        <n v="17855"/>
        <n v="16293"/>
        <n v="16080"/>
        <n v="16120"/>
        <n v="15948"/>
        <n v="14903"/>
        <n v="14116"/>
        <n v="18261"/>
        <n v="12948"/>
        <n v="14085"/>
        <n v="16722"/>
        <n v="14331"/>
        <n v="15281"/>
        <n v="13198"/>
        <n v="16503"/>
        <n v="17173"/>
        <n v="13177"/>
        <n v="13462"/>
        <n v="16126"/>
        <n v="14129"/>
        <n v="16205"/>
        <n v="18167"/>
        <n v="15514"/>
        <n v="14719"/>
        <n v="16455"/>
        <n v="17218"/>
        <n v="15754"/>
        <n v="13763"/>
        <n v="14419"/>
        <n v="12893"/>
        <n v="17092"/>
        <n v="17062"/>
        <n v="16317"/>
        <n v="14221"/>
        <n v="15660"/>
        <n v="13888"/>
        <n v="15704"/>
        <n v="13560"/>
        <n v="16770"/>
        <n v="13894"/>
        <n v="15101"/>
        <n v="16668"/>
        <n v="15238"/>
        <n v="17325"/>
        <n v="15643"/>
        <n v="16767"/>
        <n v="17750"/>
        <n v="13636"/>
        <n v="15526"/>
        <n v="17140"/>
        <n v="14452"/>
        <n v="17597"/>
        <n v="14229"/>
        <n v="13166"/>
        <n v="13183"/>
        <n v="16103"/>
        <n v="15073"/>
        <n v="17988"/>
        <n v="17765"/>
        <n v="14449"/>
        <n v="18075"/>
        <n v="17515"/>
        <n v="16674"/>
        <n v="14561"/>
        <n v="13583"/>
        <n v="15932"/>
        <n v="17696"/>
        <n v="15636"/>
        <n v="17402"/>
        <n v="15520"/>
        <n v="17360"/>
        <n v="17197"/>
        <n v="14050"/>
        <n v="17298"/>
        <n v="15464"/>
        <n v="14701"/>
        <n v="13240"/>
        <n v="16209"/>
        <n v="16592"/>
        <n v="15379"/>
        <n v="14235"/>
        <n v="17229"/>
        <n v="16992"/>
        <n v="15615"/>
        <n v="16789"/>
        <n v="17457"/>
        <n v="14080"/>
        <n v="17966"/>
        <n v="17317"/>
        <n v="16183"/>
        <n v="16136"/>
        <n v="15621"/>
        <n v="13313"/>
        <n v="17692"/>
        <n v="16232"/>
        <n v="15063"/>
        <n v="14645"/>
        <n v="17591"/>
        <n v="15491"/>
        <n v="16432"/>
        <n v="18005"/>
        <n v="17552"/>
        <n v="15353"/>
        <n v="15581"/>
        <n v="14628"/>
        <n v="13450"/>
        <n v="17227"/>
        <n v="16055"/>
        <n v="14733"/>
        <n v="16153"/>
        <n v="16602"/>
        <n v="14073"/>
        <n v="13643"/>
        <n v="17702"/>
        <n v="15984"/>
        <n v="14175"/>
        <n v="13062"/>
        <n v="13901"/>
        <n v="17339"/>
        <n v="17936"/>
        <n v="17101"/>
        <n v="15297"/>
        <n v="14853"/>
        <n v="14408"/>
        <n v="18198"/>
        <n v="13458"/>
        <n v="16473"/>
        <n v="17291"/>
        <n v="16495"/>
        <n v="16818"/>
        <n v="16121"/>
        <n v="18095"/>
        <n v="17905"/>
        <n v="16012"/>
        <n v="16984"/>
        <n v="15508"/>
        <n v="16356"/>
        <n v="15081"/>
        <n v="14062"/>
        <n v="18180"/>
        <n v="13634"/>
        <n v="16376"/>
        <n v="15180"/>
        <n v="14161"/>
        <n v="16808"/>
        <n v="17572"/>
        <n v="15018"/>
        <n v="14543"/>
        <n v="18122"/>
        <n v="14121"/>
        <n v="14779"/>
        <n v="15658"/>
        <n v="14364"/>
        <n v="14570"/>
        <n v="12747"/>
        <n v="13012"/>
        <n v="14390"/>
        <n v="14338"/>
        <n v="17324"/>
        <n v="15544"/>
        <n v="14256"/>
        <n v="15944"/>
        <n v="13731"/>
        <n v="15215"/>
        <n v="15304"/>
        <n v="18092"/>
        <n v="17618"/>
        <n v="15983"/>
        <n v="16982"/>
        <n v="13630"/>
        <n v="13717"/>
        <n v="17288"/>
        <n v="13655"/>
        <n v="18097"/>
        <n v="18062"/>
        <n v="14367"/>
        <n v="14880"/>
        <n v="16597"/>
        <n v="12985"/>
        <n v="15380"/>
        <n v="17123"/>
        <n v="13681"/>
        <n v="13782"/>
        <n v="14396"/>
        <n v="14409"/>
        <n v="13969"/>
        <n v="16546"/>
        <n v="14821"/>
        <n v="17951"/>
        <n v="13884"/>
        <n v="13192"/>
        <n v="18287"/>
        <n v="14868"/>
        <n v="14676"/>
        <n v="17850"/>
        <n v="13370"/>
        <n v="15111"/>
        <n v="17819"/>
        <n v="14332"/>
        <n v="15350"/>
        <n v="16248"/>
        <n v="15434"/>
        <n v="15882"/>
        <n v="17091"/>
        <n v="16496"/>
        <n v="15608"/>
        <n v="14998"/>
        <n v="14447"/>
        <n v="16863"/>
        <n v="15709"/>
        <n v="17869"/>
        <n v="16872"/>
        <n v="15681"/>
        <n v="15845"/>
        <n v="14472"/>
        <n v="16066"/>
        <n v="13784"/>
        <n v="15939"/>
        <n v="17567"/>
        <n v="17268"/>
        <n v="17061"/>
        <n v="13141"/>
        <n v="17634"/>
        <n v="13249"/>
        <n v="15953"/>
        <n v="13762"/>
        <n v="16528"/>
        <n v="14064"/>
        <n v="17593"/>
        <n v="14841"/>
        <n v="18218"/>
        <n v="13232"/>
        <n v="15539"/>
        <n v="15547"/>
        <n v="14525"/>
        <n v="13822"/>
        <n v="13235"/>
        <n v="14584"/>
        <n v="16057"/>
        <n v="14034"/>
        <n v="14898"/>
        <n v="13845"/>
        <n v="16218"/>
        <n v="15027"/>
        <n v="14959"/>
        <n v="15194"/>
        <n v="15652"/>
        <n v="16912"/>
        <n v="13876"/>
        <n v="15860"/>
        <n v="17569"/>
        <n v="13939"/>
        <n v="14475"/>
        <n v="13475"/>
        <n v="13334"/>
        <n v="16654"/>
        <n v="15349"/>
        <n v="14264"/>
        <n v="16884"/>
        <n v="14748"/>
        <n v="15661"/>
        <n v="13593"/>
        <n v="12897"/>
        <n v="15733"/>
        <n v="16081"/>
        <n v="15780"/>
        <n v="14223"/>
        <n v="14905"/>
        <n v="14897"/>
        <n v="13292"/>
        <n v="18170"/>
        <n v="18030"/>
        <n v="18196"/>
        <n v="16322"/>
        <n v="14798"/>
        <n v="17585"/>
        <n v="15607"/>
        <n v="17967"/>
        <n v="17725"/>
        <n v="13001"/>
        <n v="17928"/>
        <n v="15453"/>
        <n v="16989"/>
        <n v="12842"/>
        <n v="13706"/>
        <n v="15124"/>
        <n v="16250"/>
        <n v="15093"/>
        <n v="15757"/>
        <n v="13394"/>
        <n v="17633"/>
        <n v="17314"/>
        <n v="14522"/>
        <n v="17865"/>
        <n v="15165"/>
        <n v="13065"/>
        <n v="13838"/>
        <n v="14852"/>
        <n v="14339"/>
        <n v="15307"/>
        <n v="14032"/>
        <n v="18269"/>
        <n v="17796"/>
        <n v="13579"/>
        <n v="14565"/>
        <n v="13212"/>
        <n v="12849"/>
        <n v="14712"/>
        <n v="14915"/>
        <n v="14665"/>
        <n v="14250"/>
        <n v="17330"/>
        <n v="13297"/>
        <n v="13557"/>
        <n v="16477"/>
        <n v="13771"/>
        <n v="16555"/>
        <n v="17084"/>
        <n v="15106"/>
        <n v="15057"/>
        <n v="14727"/>
        <n v="16174"/>
        <n v="17669"/>
        <n v="13015"/>
        <n v="14326"/>
        <n v="14112"/>
        <n v="14099"/>
        <n v="16456"/>
        <n v="15722"/>
        <n v="15245"/>
        <n v="16098"/>
        <n v="14436"/>
        <n v="17701"/>
        <n v="15865"/>
        <n v="15373"/>
        <n v="15319"/>
        <n v="17646"/>
        <n v="17007"/>
        <n v="13742"/>
        <n v="17535"/>
        <n v="17492"/>
        <n v="14404"/>
        <n v="14947"/>
        <n v="18202"/>
        <n v="14411"/>
        <n v="16316"/>
        <n v="12977"/>
        <n v="17462"/>
        <n v="15128"/>
        <n v="16701"/>
        <n v="15831"/>
        <n v="15822"/>
        <n v="15471"/>
        <n v="15729"/>
        <n v="14002"/>
        <n v="13500"/>
        <n v="13497"/>
        <n v="16005"/>
        <n v="15821"/>
        <n v="13173"/>
        <n v="17620"/>
        <n v="15973"/>
        <n v="16378"/>
        <n v="17672"/>
        <n v="16115"/>
        <n v="17069"/>
        <n v="14829"/>
        <n v="16499"/>
        <n v="17126"/>
        <n v="13565"/>
        <n v="16110"/>
        <n v="14778"/>
        <n v="13476"/>
        <n v="17278"/>
        <n v="14171"/>
        <n v="13210"/>
        <n v="12994"/>
        <n v="13873"/>
        <n v="13266"/>
        <n v="15133"/>
        <n v="13162"/>
        <n v="14096"/>
        <n v="13790"/>
        <n v="16244"/>
        <n v="17481"/>
        <n v="13330"/>
        <n v="17867"/>
        <n v="15773"/>
        <n v="13626"/>
        <n v="14487"/>
        <n v="13046"/>
        <n v="14315"/>
        <n v="13875"/>
        <n v="14960"/>
        <n v="14924"/>
        <n v="14684"/>
        <n v="16990"/>
        <n v="15182"/>
        <n v="16986"/>
        <n v="16929"/>
        <n v="17299"/>
        <n v="13689"/>
        <n v="13558"/>
        <n v="15527"/>
        <n v="14621"/>
        <n v="12928"/>
        <n v="16374"/>
        <n v="13242"/>
        <n v="16746"/>
        <n v="17031"/>
        <n v="14276"/>
        <n v="16809"/>
        <n v="17412"/>
        <n v="16620"/>
        <n v="17064"/>
        <n v="13285"/>
        <n v="14004"/>
        <n v="14024"/>
        <n v="14709"/>
        <n v="16007"/>
        <n v="15965"/>
        <n v="16091"/>
        <n v="14495"/>
        <n v="13309"/>
        <n v="16187"/>
        <n v="17323"/>
        <n v="15797"/>
        <n v="17068"/>
        <n v="14477"/>
        <n v="16748"/>
        <n v="16351"/>
        <n v="16030"/>
        <n v="14465"/>
        <n v="15117"/>
        <n v="17754"/>
        <n v="17190"/>
        <n v="17082"/>
        <n v="12990"/>
        <n v="14503"/>
        <n v="14755"/>
        <n v="13577"/>
        <n v="13561"/>
        <n v="16242"/>
        <n v="14622"/>
        <n v="18017"/>
        <n v="15971"/>
        <n v="17174"/>
        <n v="17469"/>
        <n v="12939"/>
        <n v="13985"/>
        <n v="17022"/>
        <n v="16953"/>
        <n v="18174"/>
        <n v="17119"/>
        <n v="14273"/>
        <n v="13629"/>
        <n v="15957"/>
        <n v="13552"/>
        <n v="13819"/>
        <n v="17416"/>
        <n v="13931"/>
        <n v="15043"/>
        <n v="14406"/>
        <n v="12851"/>
        <n v="17088"/>
        <n v="16053"/>
        <n v="14211"/>
        <n v="16997"/>
        <n v="13294"/>
        <n v="13999"/>
        <n v="16639"/>
        <n v="15032"/>
        <n v="16182"/>
        <n v="14662"/>
        <n v="14450"/>
        <n v="13037"/>
        <n v="12843"/>
        <n v="13637"/>
        <n v="16614"/>
        <n v="13588"/>
        <n v="17976"/>
        <n v="17313"/>
        <n v="13298"/>
        <n v="14431"/>
        <n v="13680"/>
        <n v="15531"/>
        <n v="16954"/>
        <n v="15841"/>
        <n v="14456"/>
        <n v="13954"/>
        <n v="14422"/>
        <n v="13233"/>
        <n v="16743"/>
        <n v="16750"/>
        <n v="17086"/>
        <n v="17816"/>
        <n v="13841"/>
        <n v="17414"/>
        <n v="14195"/>
        <n v="17602"/>
        <n v="17979"/>
        <n v="17837"/>
        <n v="14965"/>
        <n v="16221"/>
        <n v="16943"/>
        <n v="15799"/>
        <n v="17774"/>
        <n v="14700"/>
        <n v="13865"/>
        <n v="16370"/>
        <n v="16338"/>
        <n v="16357"/>
        <n v="15452"/>
        <n v="13614"/>
        <n v="14737"/>
        <n v="14210"/>
        <n v="14715"/>
        <n v="13317"/>
        <n v="13606"/>
        <n v="16832"/>
        <n v="13066"/>
        <n v="14538"/>
        <n v="14673"/>
        <n v="17403"/>
        <n v="16644"/>
        <n v="16156"/>
        <n v="14891"/>
        <n v="17848"/>
        <n v="13678"/>
        <n v="13755"/>
        <n v="18022"/>
        <n v="16042"/>
        <n v="13148"/>
        <n v="13083"/>
        <n v="15503"/>
        <n v="15423"/>
        <n v="17306"/>
        <n v="15568"/>
        <n v="14964"/>
        <n v="15346"/>
        <n v="17929"/>
        <n v="17384"/>
        <n v="14443"/>
        <n v="16282"/>
        <n v="17978"/>
        <n v="13122"/>
        <n v="14239"/>
        <n v="12883"/>
        <n v="16141"/>
        <n v="18104"/>
        <n v="15025"/>
        <n v="15557"/>
        <n v="14329"/>
        <n v="12881"/>
        <n v="14104"/>
        <n v="12884"/>
        <n v="16475"/>
        <n v="17135"/>
        <n v="17500"/>
        <n v="13018"/>
        <n v="16212"/>
        <n v="13791"/>
        <n v="17160"/>
        <n v="13662"/>
        <n v="14054"/>
        <n v="13470"/>
        <n v="12910"/>
        <n v="15237"/>
        <n v="14800"/>
        <n v="13157"/>
        <n v="14745"/>
        <n v="13280"/>
        <n v="12993"/>
        <n v="15747"/>
        <n v="16807"/>
        <n v="13375"/>
        <n v="15090"/>
        <n v="17353"/>
        <n v="16180"/>
        <n v="15951"/>
        <n v="17392"/>
        <n v="16393"/>
        <n v="15970"/>
        <n v="13178"/>
        <n v="14227"/>
        <n v="13590"/>
        <n v="14981"/>
        <n v="12947"/>
        <n v="13158"/>
        <n v="16466"/>
        <n v="15367"/>
        <n v="13602"/>
        <n v="15433"/>
        <n v="16833"/>
        <n v="17863"/>
        <n v="14451"/>
        <n v="15858"/>
        <n v="13097"/>
        <n v="18183"/>
        <n v="12950"/>
        <n v="14082"/>
        <n v="16861"/>
        <n v="13570"/>
        <n v="15723"/>
        <n v="13271"/>
        <n v="17223"/>
        <n v="15885"/>
        <n v="12924"/>
        <n v="17194"/>
        <n v="16960"/>
        <n v="17940"/>
        <n v="15935"/>
        <n v="15674"/>
        <n v="14623"/>
        <n v="17522"/>
        <n v="18087"/>
        <n v="15573"/>
        <n v="13521"/>
        <n v="14333"/>
        <n v="12919"/>
        <n v="15796"/>
        <n v="14499"/>
        <n v="18120"/>
        <n v="14639"/>
        <n v="16871"/>
        <n v="18125"/>
        <n v="17728"/>
        <n v="18129"/>
        <n v="17787"/>
        <n v="13434"/>
        <n v="18230"/>
        <n v="14021"/>
        <n v="13699"/>
        <n v="15195"/>
        <n v="16454"/>
        <n v="13548"/>
        <n v="17886"/>
        <n v="15224"/>
        <n v="16593"/>
        <n v="13153"/>
        <n v="13369"/>
        <n v="15212"/>
        <n v="16172"/>
        <n v="17502"/>
        <n v="14125"/>
        <n v="15386"/>
        <n v="16761"/>
        <n v="14529"/>
        <n v="16556"/>
        <n v="14108"/>
        <n v="15483"/>
        <n v="18216"/>
        <n v="14553"/>
        <n v="16086"/>
        <n v="15998"/>
        <n v="14029"/>
        <n v="16753"/>
        <n v="14185"/>
        <n v="14817"/>
        <n v="17783"/>
        <n v="15318"/>
        <n v="18126"/>
        <n v="16637"/>
        <n v="15157"/>
        <n v="14311"/>
        <n v="13856"/>
        <n v="13140"/>
        <n v="14432"/>
        <n v="13455"/>
        <n v="15107"/>
        <n v="14000"/>
        <n v="16484"/>
        <n v="14493"/>
        <n v="17266"/>
        <n v="16500"/>
        <n v="17362"/>
        <n v="13282"/>
        <n v="15582"/>
        <n v="16354"/>
        <n v="15060"/>
        <n v="17406"/>
        <n v="18173"/>
        <n v="16621"/>
        <n v="14920"/>
        <n v="17483"/>
        <n v="15847"/>
        <n v="13860"/>
        <n v="17309"/>
        <n v="15488"/>
        <n v="15612"/>
        <n v="17856"/>
        <n v="16794"/>
        <n v="14044"/>
        <n v="16671"/>
        <n v="15597"/>
        <n v="16513"/>
        <n v="17400"/>
        <n v="13091"/>
        <n v="15456"/>
        <n v="17955"/>
        <n v="17234"/>
        <n v="18024"/>
        <n v="14216"/>
        <n v="12929"/>
        <n v="16949"/>
        <n v="14414"/>
        <n v="15611"/>
        <n v="14491"/>
        <n v="16820"/>
        <n v="14761"/>
        <n v="13218"/>
        <n v="17934"/>
        <n v="14286"/>
        <n v="13743"/>
        <n v="17843"/>
        <n v="14592"/>
        <n v="15830"/>
        <n v="16629"/>
        <n v="13483"/>
        <n v="14837"/>
        <n v="15904"/>
        <n v="13842"/>
        <n v="16581"/>
        <n v="17880"/>
        <n v="15691"/>
        <n v="14854"/>
        <n v="17446"/>
        <n v="15382"/>
        <n v="15326"/>
        <n v="16778"/>
        <n v="17501"/>
        <n v="15139"/>
        <n v="17664"/>
        <n v="16360"/>
        <n v="14005"/>
        <n v="13217"/>
        <n v="14863"/>
        <n v="16933"/>
        <n v="14128"/>
        <n v="13592"/>
        <n v="15198"/>
        <n v="15762"/>
        <n v="18257"/>
        <n v="13381"/>
        <n v="13045"/>
        <n v="13376"/>
        <n v="16367"/>
        <n v="18136"/>
        <n v="14744"/>
        <n v="15819"/>
        <n v="17436"/>
        <n v="15552"/>
        <n v="16969"/>
        <n v="14788"/>
        <n v="14241"/>
        <n v="14006"/>
        <n v="15070"/>
        <n v="12826"/>
        <n v="14288"/>
        <n v="15782"/>
        <n v="17919"/>
        <n v="15088"/>
        <n v="15255"/>
        <n v="13591"/>
        <n v="13522"/>
        <n v="17014"/>
        <n v="15179"/>
        <n v="14961"/>
        <n v="18080"/>
        <n v="15240"/>
        <n v="14375"/>
        <n v="17691"/>
        <n v="13368"/>
        <n v="16020"/>
        <n v="14629"/>
        <n v="16446"/>
        <n v="15549"/>
        <n v="14393"/>
        <n v="15365"/>
        <n v="18270"/>
        <n v="14453"/>
        <n v="15852"/>
        <n v="17226"/>
        <n v="18094"/>
        <n v="17987"/>
        <n v="15376"/>
        <n v="16843"/>
        <n v="13885"/>
        <n v="14823"/>
        <n v="14284"/>
        <n v="17923"/>
        <n v="16957"/>
        <n v="16142"/>
        <n v="17723"/>
        <n v="16229"/>
        <n v="12976"/>
        <n v="15609"/>
        <n v="16107"/>
        <n v="18265"/>
        <n v="14844"/>
        <n v="14642"/>
        <n v="17011"/>
        <n v="15854"/>
        <n v="14586"/>
        <n v="13509"/>
        <n v="14976"/>
        <n v="16442"/>
        <n v="15679"/>
        <n v="14790"/>
        <n v="15463"/>
        <n v="17639"/>
        <n v="17204"/>
        <n v="15551"/>
        <n v="15026"/>
        <n v="17647"/>
        <n v="15098"/>
        <n v="17507"/>
        <n v="15308"/>
        <n v="17394"/>
        <n v="14236"/>
        <n v="14270"/>
        <n v="16078"/>
        <n v="14616"/>
        <n v="13108"/>
        <n v="13635"/>
        <n v="16225"/>
        <n v="14340"/>
        <n v="16950"/>
        <n v="14856"/>
        <n v="17781"/>
        <n v="14552"/>
        <n v="13959"/>
        <n v="15012"/>
        <n v="15062"/>
        <n v="15917"/>
        <n v="14457"/>
        <n v="16059"/>
        <n v="16407"/>
        <n v="15007"/>
        <n v="14045"/>
        <n v="14600"/>
        <n v="15906"/>
        <n v="16444"/>
        <n v="18059"/>
        <n v="16955"/>
        <n v="15806"/>
        <n v="13115"/>
        <n v="14149"/>
        <n v="13466"/>
        <n v="13805"/>
        <n v="14731"/>
        <n v="15533"/>
        <n v="13764"/>
        <n v="15206"/>
        <n v="16384"/>
        <n v="17831"/>
        <n v="12840"/>
        <n v="16642"/>
        <n v="16411"/>
        <n v="14448"/>
        <n v="16303"/>
        <n v="13950"/>
        <n v="16379"/>
        <n v="15244"/>
        <n v="14383"/>
        <n v="12981"/>
        <n v="17604"/>
        <n v="13193"/>
        <n v="16085"/>
        <n v="17265"/>
        <n v="17030"/>
        <n v="15919"/>
        <n v="16603"/>
        <n v="15110"/>
        <n v="14834"/>
        <n v="16930"/>
        <n v="17186"/>
        <n v="17703"/>
        <n v="14664"/>
        <n v="14520"/>
        <n v="13138"/>
        <n v="13099"/>
        <n v="13697"/>
        <n v="17219"/>
        <n v="16828"/>
        <n v="13980"/>
        <n v="15087"/>
        <n v="13675"/>
        <n v="16987"/>
        <n v="15625"/>
        <n v="17613"/>
        <n v="16325"/>
        <n v="18121"/>
        <n v="14240"/>
        <n v="14428"/>
        <n v="13744"/>
        <n v="17861"/>
        <n v="13477"/>
        <n v="17644"/>
        <n v="14636"/>
        <n v="15153"/>
        <n v="13460"/>
        <n v="14075"/>
        <n v="14107"/>
        <n v="12901"/>
        <n v="14904"/>
        <n v="13924"/>
        <n v="16143"/>
        <n v="15665"/>
        <n v="14948"/>
        <n v="15405"/>
        <n v="13355"/>
        <n v="16045"/>
        <n v="15839"/>
        <n v="16623"/>
        <n v="12980"/>
        <n v="13804"/>
        <n v="15587"/>
        <n v="15620"/>
        <n v="14403"/>
        <n v="15777"/>
        <n v="14077"/>
        <n v="14321"/>
        <n v="14346"/>
        <n v="14479"/>
        <n v="15171"/>
        <n v="17052"/>
        <n v="18203"/>
        <n v="15059"/>
        <n v="15969"/>
        <n v="17788"/>
        <n v="14866"/>
        <n v="16963"/>
        <n v="14594"/>
        <n v="16014"/>
        <n v="17562"/>
        <n v="13824"/>
        <n v="14176"/>
        <n v="18179"/>
        <n v="17128"/>
        <n v="18260"/>
        <n v="14209"/>
        <n v="14548"/>
        <n v="15247"/>
        <n v="13631"/>
        <n v="17708"/>
        <n v="16478"/>
        <n v="17321"/>
        <n v="14219"/>
        <n v="17995"/>
        <n v="13207"/>
        <n v="14336"/>
        <n v="16145"/>
        <n v="13467"/>
        <n v="17248"/>
        <n v="14896"/>
        <n v="15596"/>
        <n v="17668"/>
        <n v="13003"/>
        <n v="16572"/>
        <n v="17131"/>
        <n v="12967"/>
        <n v="16414"/>
        <n v="17033"/>
        <n v="13982"/>
        <n v="14224"/>
        <n v="17169"/>
        <n v="17609"/>
        <n v="14287"/>
        <n v="13952"/>
        <n v="14512"/>
        <n v="15208"/>
        <n v="18168"/>
        <n v="15306"/>
        <n v="15571"/>
        <n v="14163"/>
        <n v="12891"/>
        <n v="13352"/>
        <n v="15267"/>
        <n v="17595"/>
        <n v="16841"/>
        <n v="14290"/>
        <n v="15462"/>
        <n v="15363"/>
        <n v="14262"/>
        <n v="15521"/>
        <n v="14146"/>
        <n v="17566"/>
        <n v="14299"/>
        <n v="17425"/>
        <n v="13955"/>
        <n v="17026"/>
        <n v="16550"/>
        <n v="16019"/>
        <n v="13144"/>
        <n v="15781"/>
        <n v="18159"/>
        <n v="13722"/>
        <n v="17738"/>
        <n v="17789"/>
        <n v="14803"/>
        <n v="13899"/>
        <n v="16144"/>
        <n v="17527"/>
        <n v="14199"/>
        <n v="14972"/>
        <n v="17331"/>
        <n v="14463"/>
        <n v="15482"/>
        <n v="17387"/>
        <n v="16696"/>
        <n v="15410"/>
        <n v="13260"/>
        <n v="14039"/>
        <n v="17115"/>
        <n v="14658"/>
        <n v="14547"/>
        <n v="14418"/>
        <n v="13314"/>
        <n v="16693"/>
        <n v="15454"/>
        <n v="17096"/>
        <n v="15903"/>
        <n v="13747"/>
        <n v="15811"/>
        <n v="14974"/>
        <n v="12922"/>
        <n v="13971"/>
        <n v="16829"/>
        <n v="14246"/>
        <n v="15264"/>
        <n v="16170"/>
        <n v="13587"/>
        <n v="15923"/>
        <n v="13649"/>
        <n v="14413"/>
        <n v="17859"/>
        <n v="17906"/>
        <n v="16697"/>
        <n v="13617"/>
        <n v="17939"/>
        <n v="14518"/>
        <n v="17942"/>
        <n v="16893"/>
        <n v="13914"/>
        <n v="18004"/>
        <n v="14549"/>
        <n v="15874"/>
        <n v="17897"/>
        <n v="17235"/>
        <n v="17764"/>
        <n v="17854"/>
        <n v="18281"/>
        <n v="17456"/>
        <n v="17004"/>
        <n v="15553"/>
        <n v="17459"/>
        <n v="14285"/>
        <n v="16445"/>
        <n v="16924"/>
        <n v="16386"/>
        <n v="12828"/>
        <n v="16968"/>
        <n v="16201"/>
        <n v="17144"/>
        <n v="17490"/>
        <n v="16431"/>
        <n v="13059"/>
        <n v="18078"/>
        <n v="12879"/>
        <n v="13255"/>
        <n v="12970"/>
        <n v="15392"/>
        <n v="17531"/>
        <n v="16723"/>
        <n v="13889"/>
        <n v="14485"/>
        <n v="14624"/>
        <n v="14696"/>
        <n v="17433"/>
        <n v="14245"/>
        <n v="16109"/>
        <n v="14883"/>
        <n v="17700"/>
        <n v="16752"/>
        <n v="13569"/>
        <n v="14815"/>
        <n v="16596"/>
        <n v="16497"/>
        <n v="13504"/>
        <n v="16643"/>
        <n v="17423"/>
        <n v="18014"/>
        <n v="12885"/>
        <n v="17054"/>
        <n v="18239"/>
        <n v="15785"/>
        <n v="16119"/>
        <n v="13362"/>
        <n v="16498"/>
        <n v="15067"/>
        <n v="14483"/>
        <n v="16917"/>
        <n v="17420"/>
        <n v="15266"/>
        <n v="17921"/>
        <n v="17791"/>
        <n v="17175"/>
        <n v="13730"/>
        <n v="15576"/>
        <n v="17579"/>
        <n v="13941"/>
        <n v="14572"/>
        <n v="13307"/>
        <n v="15689"/>
        <n v="17573"/>
        <n v="18205"/>
        <n v="16070"/>
        <n v="14698"/>
        <n v="17233"/>
        <n v="16796"/>
        <n v="17193"/>
        <n v="17274"/>
        <n v="14968"/>
        <n v="13302"/>
        <n v="15766"/>
        <n v="15899"/>
        <n v="14354"/>
        <n v="16806"/>
        <n v="13781"/>
        <n v="17956"/>
        <n v="14657"/>
        <n v="18250"/>
        <n v="15843"/>
        <n v="15641"/>
        <n v="16217"/>
        <n v="14141"/>
        <n v="13718"/>
        <n v="16400"/>
        <n v="16516"/>
        <n v="17048"/>
        <n v="15071"/>
        <n v="15296"/>
        <n v="15265"/>
        <n v="13704"/>
        <n v="13517"/>
        <n v="17434"/>
        <n v="12844"/>
        <n v="15017"/>
        <n v="17623"/>
        <n v="14808"/>
        <n v="14020"/>
        <n v="15589"/>
        <n v="14027"/>
        <n v="13682"/>
        <n v="18274"/>
        <n v="13291"/>
        <n v="15288"/>
        <n v="17461"/>
        <n v="14595"/>
        <n v="14204"/>
        <n v="15494"/>
        <n v="16505"/>
        <n v="13344"/>
        <n v="13938"/>
        <n v="18085"/>
        <n v="18040"/>
        <n v="16188"/>
        <n v="15125"/>
        <n v="16803"/>
        <n v="14355"/>
        <n v="17514"/>
        <n v="15716"/>
        <n v="15894"/>
        <n v="17383"/>
        <n v="16438"/>
        <n v="14353"/>
        <n v="16900"/>
        <n v="15755"/>
        <n v="13754"/>
        <n v="13038"/>
        <n v="17046"/>
        <n v="16292"/>
        <n v="14488"/>
        <n v="17147"/>
        <n v="13130"/>
        <n v="14889"/>
        <n v="13338"/>
        <n v="16659"/>
        <n v="15035"/>
        <n v="14167"/>
        <n v="18096"/>
        <n v="16951"/>
        <n v="15045"/>
        <n v="17892"/>
        <n v="14997"/>
        <n v="15252"/>
        <n v="14546"/>
        <n v="15381"/>
        <n v="14231"/>
        <n v="16488"/>
        <n v="12857"/>
        <n v="13549"/>
        <n v="17612"/>
        <n v="13917"/>
        <n v="14670"/>
        <n v="15049"/>
        <n v="13690"/>
        <n v="16553"/>
        <n v="15880"/>
        <n v="17972"/>
        <n v="13807"/>
        <n v="14988"/>
        <n v="16529"/>
        <n v="13203"/>
        <n v="15342"/>
        <n v="16460"/>
        <n v="17589"/>
        <n v="16395"/>
        <n v="17590"/>
        <n v="16015"/>
        <n v="13379"/>
        <n v="18133"/>
        <n v="13848"/>
        <n v="16308"/>
        <n v="17874"/>
        <n v="17472"/>
        <n v="13726"/>
        <n v="15522"/>
        <n v="13995"/>
        <n v="17733"/>
        <n v="17760"/>
        <n v="15374"/>
        <n v="16065"/>
        <n v="16792"/>
        <n v="16389"/>
        <n v="17571"/>
        <n v="16531"/>
        <n v="14232"/>
        <n v="15051"/>
        <n v="16206"/>
        <n v="18169"/>
        <n v="16003"/>
        <n v="15123"/>
        <n v="15907"/>
        <n v="12855"/>
        <n v="14079"/>
        <n v="13953"/>
        <n v="17964"/>
        <n v="14133"/>
        <n v="13136"/>
        <n v="15712"/>
        <n v="15653"/>
        <n v="16533"/>
        <n v="15739"/>
        <n v="13792"/>
        <n v="16160"/>
        <n v="16732"/>
        <n v="14126"/>
        <n v="15276"/>
        <n v="15315"/>
        <n v="13461"/>
        <n v="15918"/>
        <n v="14496"/>
        <n v="18105"/>
        <n v="13601"/>
        <n v="16230"/>
        <n v="13134"/>
        <n v="15257"/>
        <n v="15530"/>
        <n v="16211"/>
        <n v="15275"/>
        <n v="14247"/>
        <n v="16031"/>
        <n v="13947"/>
        <n v="16887"/>
        <n v="18130"/>
        <n v="16633"/>
        <n v="13174"/>
        <n v="14576"/>
        <n v="15945"/>
        <n v="17674"/>
        <n v="12999"/>
        <n v="13133"/>
        <n v="17555"/>
        <n v="15749"/>
        <n v="14049"/>
        <n v="14801"/>
        <n v="13382"/>
        <n v="17254"/>
        <n v="14769"/>
        <n v="15010"/>
        <n v="14173"/>
        <n v="16117"/>
        <n v="14768"/>
        <n v="14087"/>
        <n v="15339"/>
        <n v="17376"/>
        <n v="16318"/>
        <n v="14304"/>
        <n v="17970"/>
        <n v="13710"/>
        <n v="16988"/>
        <n v="15492"/>
        <n v="14597"/>
        <n v="17505"/>
        <n v="16337"/>
        <n v="13055"/>
        <n v="14776"/>
        <n v="18086"/>
        <n v="16394"/>
        <n v="14013"/>
        <n v="15985"/>
        <n v="12923"/>
        <n v="17761"/>
        <n v="14619"/>
        <n v="14995"/>
        <n v="15427"/>
        <n v="16903"/>
        <n v="15569"/>
        <n v="13220"/>
        <n v="16313"/>
        <n v="14001"/>
        <n v="16116"/>
        <n v="15986"/>
        <n v="14438"/>
        <n v="12956"/>
        <n v="15234"/>
        <n v="17658"/>
        <n v="16851"/>
        <n v="13436"/>
        <n v="15100"/>
        <n v="16233"/>
        <n v="14212"/>
        <n v="14420"/>
        <n v="16895"/>
        <n v="13187"/>
        <n v="15127"/>
        <n v="13759"/>
        <n v="17451"/>
        <n v="15745"/>
        <n v="16758"/>
        <n v="15211"/>
        <n v="12925"/>
        <n v="17732"/>
        <n v="13531"/>
        <n v="13259"/>
        <n v="12962"/>
        <n v="14251"/>
        <n v="14140"/>
        <n v="15065"/>
        <n v="13427"/>
        <n v="16756"/>
        <n v="15834"/>
        <n v="14320"/>
        <n v="17282"/>
        <n v="15877"/>
        <n v="15399"/>
        <n v="15105"/>
        <n v="18088"/>
        <n v="16971"/>
        <n v="13800"/>
        <n v="16591"/>
        <n v="17889"/>
        <n v="14473"/>
        <n v="12873"/>
        <n v="15706"/>
        <n v="13584"/>
        <n v="16914"/>
        <n v="15787"/>
        <n v="14441"/>
        <n v="15930"/>
        <n v="16882"/>
        <n v="14184"/>
        <n v="13049"/>
        <n v="15801"/>
        <n v="15870"/>
        <n v="17038"/>
        <n v="17615"/>
        <n v="17517"/>
        <n v="18185"/>
        <n v="15258"/>
        <n v="13611"/>
        <n v="14882"/>
        <n v="16243"/>
        <n v="17616"/>
        <n v="13786"/>
        <n v="14987"/>
        <n v="12872"/>
        <n v="14555"/>
        <n v="16517"/>
        <n v="14165"/>
        <n v="13515"/>
        <n v="18146"/>
        <n v="16610"/>
        <n v="14423"/>
        <n v="16849"/>
        <n v="15675"/>
        <n v="17053"/>
        <n v="14567"/>
        <n v="15469"/>
        <n v="16175"/>
        <n v="18069"/>
        <n v="14514"/>
        <n v="15512"/>
        <n v="16149"/>
        <n v="13723"/>
        <n v="17262"/>
        <n v="16140"/>
        <n v="17019"/>
        <n v="16037"/>
        <n v="17259"/>
        <n v="16774"/>
        <n v="16462"/>
        <n v="13962"/>
        <n v="13064"/>
        <n v="13372"/>
        <n v="13801"/>
        <n v="13499"/>
        <n v="18259"/>
        <n v="14699"/>
        <n v="13441"/>
        <n v="14824"/>
        <n v="15221"/>
        <n v="17230"/>
        <n v="13673"/>
        <n v="18074"/>
        <n v="18211"/>
        <n v="18280"/>
        <n v="13023"/>
        <n v="17894"/>
        <n v="14517"/>
        <n v="17213"/>
        <n v="17742"/>
        <n v="17138"/>
        <n v="17624"/>
        <n v="18123"/>
        <n v="15119"/>
        <n v="15814"/>
        <n v="15940"/>
        <n v="16583"/>
        <n v="16418"/>
        <n v="14804"/>
        <n v="13627"/>
        <n v="15840"/>
        <n v="17802"/>
        <n v="15759"/>
        <n v="17002"/>
        <n v="16347"/>
        <n v="17334"/>
        <n v="14857"/>
        <n v="16966"/>
        <n v="14459"/>
        <n v="13575"/>
        <n v="14528"/>
        <n v="13159"/>
        <n v="15172"/>
        <n v="14828"/>
        <n v="18032"/>
        <n v="16754"/>
        <n v="14208"/>
        <n v="16595"/>
        <n v="13419"/>
        <n v="14387"/>
        <n v="14765"/>
        <n v="14113"/>
        <n v="16518"/>
        <n v="13464"/>
        <n v="13211"/>
        <n v="14984"/>
        <n v="16830"/>
        <n v="13396"/>
        <n v="16433"/>
        <n v="13104"/>
        <n v="14174"/>
        <n v="15334"/>
        <n v="16718"/>
        <n v="15775"/>
        <n v="18227"/>
        <n v="17222"/>
        <n v="13928"/>
        <n v="13489"/>
        <n v="16302"/>
        <n v="14741"/>
        <n v="16327"/>
        <n v="16795"/>
        <n v="15097"/>
        <n v="17835"/>
      </sharedItems>
    </cacheField>
    <cacheField name="Country" numFmtId="0">
      <sharedItems/>
    </cacheField>
    <cacheField name="Revenue" numFmtId="0">
      <sharedItems containsSemiMixedTypes="0" containsString="0" containsNumber="1" minValue="0" maxValue="168469.6"/>
    </cacheField>
    <cacheField name="Month-Year" numFmtId="14">
      <sharedItems containsSemiMixedTypes="0" containsNonDate="0" containsDate="1" containsString="0" minDate="2010-01-01T00:00:00" maxDate="2011-12-02T00:00:00" count="22">
        <d v="2011-07-01T00:00:00"/>
        <d v="2011-09-01T00:00:00"/>
        <d v="2011-08-01T00:00:00"/>
        <d v="2011-11-01T00:00:00"/>
        <d v="2011-05-01T00:00:00"/>
        <d v="2011-06-01T00:00:00"/>
        <d v="2011-01-01T00:00:00"/>
        <d v="2010-03-01T00:00:00"/>
        <d v="2010-08-01T00:00:00"/>
        <d v="2011-12-01T00:00:00"/>
        <d v="2011-02-01T00:00:00"/>
        <d v="2011-04-01T00:00:00"/>
        <d v="2010-02-01T00:00:00"/>
        <d v="2010-09-01T00:00:00"/>
        <d v="2011-10-01T00:00:00"/>
        <d v="2011-03-01T00:00:00"/>
        <d v="2010-06-01T00:00:00"/>
        <d v="2010-07-01T00:00:00"/>
        <d v="2010-10-01T00:00:00"/>
        <d v="2010-01-01T00:00:00"/>
        <d v="2010-12-01T00:00:00"/>
        <d v="2010-05-01T00:00:00"/>
      </sharedItems>
      <fieldGroup par="14"/>
    </cacheField>
    <cacheField name="Cost" numFmtId="164">
      <sharedItems containsSemiMixedTypes="0" containsString="0" containsNumber="1" minValue="0" maxValue="84234.8"/>
    </cacheField>
    <cacheField name="Profit" numFmtId="2">
      <sharedItems containsSemiMixedTypes="0" containsString="0" containsNumber="1" minValue="0" maxValue="126352.20000000001"/>
    </cacheField>
    <cacheField name="ROI" numFmtId="9">
      <sharedItems containsSemiMixedTypes="0" containsString="0" containsNumber="1" minValue="0" maxValue="1.5000000000000002"/>
    </cacheField>
    <cacheField name="Months (Month-Year)" numFmtId="0" databaseField="0">
      <fieldGroup base="9">
        <rangePr groupBy="months" startDate="2010-01-01T00:00:00" endDate="2011-12-02T00:00:00"/>
        <groupItems count="14">
          <s v="&lt;01/01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2/12/2011"/>
        </groupItems>
      </fieldGroup>
    </cacheField>
    <cacheField name="Years (Month-Year)" numFmtId="0" databaseField="0">
      <fieldGroup base="9">
        <rangePr groupBy="years" startDate="2010-01-01T00:00:00" endDate="2011-12-02T00:00:00"/>
        <groupItems count="4">
          <s v="&lt;01/01/2010"/>
          <s v="2010"/>
          <s v="2011"/>
          <s v="&gt;02/12/201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825">
  <r>
    <s v="565856"/>
    <s v="72800B"/>
    <x v="0"/>
    <n v="2"/>
    <d v="2011-07-09T14:09:00"/>
    <n v="2.5499999999999998"/>
    <x v="0"/>
    <s v="United Kingdom"/>
    <n v="5.0999999999999996"/>
    <x v="0"/>
    <n v="2.5499999999999998"/>
    <n v="3.8249999999999997"/>
    <n v="1.5"/>
  </r>
  <r>
    <s v="570214"/>
    <s v="23437"/>
    <x v="1"/>
    <n v="8"/>
    <d v="2011-09-10T11:50:00"/>
    <n v="1.25"/>
    <x v="1"/>
    <s v="United Kingdom"/>
    <n v="10"/>
    <x v="1"/>
    <n v="5"/>
    <n v="7.5"/>
    <n v="1.5"/>
  </r>
  <r>
    <s v="575133"/>
    <s v="23437"/>
    <x v="1"/>
    <n v="40"/>
    <d v="2011-08-11T14:48:00"/>
    <n v="1.25"/>
    <x v="2"/>
    <s v="United Kingdom"/>
    <n v="50"/>
    <x v="2"/>
    <n v="25"/>
    <n v="37.5"/>
    <n v="1.5"/>
  </r>
  <r>
    <s v="575738"/>
    <s v="23437"/>
    <x v="1"/>
    <n v="12"/>
    <d v="2011-11-11T09:02:00"/>
    <n v="1.25"/>
    <x v="3"/>
    <s v="United Kingdom"/>
    <n v="15"/>
    <x v="3"/>
    <n v="7.5"/>
    <n v="11.25"/>
    <n v="1.5"/>
  </r>
  <r>
    <s v="569714"/>
    <s v="23391"/>
    <x v="2"/>
    <n v="1"/>
    <d v="2011-05-10T17:28:00"/>
    <n v="4.1500000000000004"/>
    <x v="4"/>
    <s v="United Kingdom"/>
    <n v="4.1500000000000004"/>
    <x v="4"/>
    <n v="2.0750000000000002"/>
    <n v="3.1125000000000003"/>
    <n v="1.5"/>
  </r>
  <r>
    <s v="569741"/>
    <s v="23472"/>
    <x v="3"/>
    <n v="2"/>
    <d v="2011-06-10T10:52:00"/>
    <n v="14.95"/>
    <x v="5"/>
    <s v="United Kingdom"/>
    <n v="29.9"/>
    <x v="5"/>
    <n v="17.939999999999998"/>
    <n v="22.424999999999997"/>
    <n v="1.25"/>
  </r>
  <r>
    <s v="574735"/>
    <s v="23472"/>
    <x v="3"/>
    <n v="2"/>
    <d v="2011-06-11T15:41:00"/>
    <n v="14.95"/>
    <x v="6"/>
    <s v="United Kingdom"/>
    <n v="29.9"/>
    <x v="5"/>
    <n v="17.939999999999998"/>
    <n v="22.424999999999997"/>
    <n v="1.25"/>
  </r>
  <r>
    <s v="580676"/>
    <s v="23472"/>
    <x v="3"/>
    <n v="3"/>
    <d v="2011-05-12T14:39:00"/>
    <n v="14.95"/>
    <x v="7"/>
    <s v="United Kingdom"/>
    <n v="44.85"/>
    <x v="4"/>
    <n v="26.91"/>
    <n v="33.637500000000003"/>
    <n v="1.25"/>
  </r>
  <r>
    <s v="563075"/>
    <s v="22167"/>
    <x v="4"/>
    <n v="2"/>
    <d v="2011-11-08T16:11:00"/>
    <n v="9.9499999999999993"/>
    <x v="8"/>
    <s v="United Kingdom"/>
    <n v="19.899999999999999"/>
    <x v="3"/>
    <n v="9.9499999999999993"/>
    <n v="14.924999999999999"/>
    <n v="1.5"/>
  </r>
  <r>
    <s v="574907"/>
    <s v="22167"/>
    <x v="4"/>
    <n v="2"/>
    <d v="2011-07-11T15:33:00"/>
    <n v="9.9499999999999993"/>
    <x v="9"/>
    <s v="United Kingdom"/>
    <n v="19.899999999999999"/>
    <x v="0"/>
    <n v="9.9499999999999993"/>
    <n v="14.924999999999999"/>
    <n v="1.5"/>
  </r>
  <r>
    <s v="565152"/>
    <s v="23438"/>
    <x v="5"/>
    <n v="20"/>
    <d v="2011-01-09T14:42:00"/>
    <n v="1.25"/>
    <x v="10"/>
    <s v="United Kingdom"/>
    <n v="25"/>
    <x v="6"/>
    <n v="12.5"/>
    <n v="18.75"/>
    <n v="1.5"/>
  </r>
  <r>
    <s v="536857"/>
    <s v="22900"/>
    <x v="6"/>
    <n v="5"/>
    <d v="2010-03-12T10:33:00"/>
    <n v="2.95"/>
    <x v="11"/>
    <s v="United Kingdom"/>
    <n v="14.75"/>
    <x v="7"/>
    <n v="7.375"/>
    <n v="11.0625"/>
    <n v="1.5"/>
  </r>
  <r>
    <s v="537871"/>
    <s v="22900"/>
    <x v="6"/>
    <n v="2"/>
    <d v="2010-08-12T17:20:00"/>
    <n v="2.95"/>
    <x v="1"/>
    <s v="United Kingdom"/>
    <n v="5.9"/>
    <x v="8"/>
    <n v="2.95"/>
    <n v="4.4250000000000007"/>
    <n v="1.5000000000000002"/>
  </r>
  <r>
    <s v="543288"/>
    <s v="22900"/>
    <x v="6"/>
    <n v="6"/>
    <d v="2011-07-02T10:14:00"/>
    <n v="2.95"/>
    <x v="12"/>
    <s v="United Kingdom"/>
    <n v="17.7"/>
    <x v="0"/>
    <n v="8.85"/>
    <n v="13.274999999999999"/>
    <n v="1.5"/>
  </r>
  <r>
    <s v="548618"/>
    <s v="22900"/>
    <x v="6"/>
    <n v="12"/>
    <d v="2011-01-04T11:50:00"/>
    <n v="3.25"/>
    <x v="13"/>
    <s v="United Kingdom"/>
    <n v="39"/>
    <x v="6"/>
    <n v="19.5"/>
    <n v="29.25"/>
    <n v="1.5"/>
  </r>
  <r>
    <s v="549123"/>
    <s v="22900"/>
    <x v="6"/>
    <n v="12"/>
    <d v="2011-06-04T14:02:00"/>
    <n v="3.25"/>
    <x v="14"/>
    <s v="United Kingdom"/>
    <n v="39"/>
    <x v="5"/>
    <n v="19.5"/>
    <n v="29.25"/>
    <n v="1.5"/>
  </r>
  <r>
    <s v="552961"/>
    <s v="22900"/>
    <x v="6"/>
    <n v="6"/>
    <d v="2011-12-05T12:54:00"/>
    <n v="3.25"/>
    <x v="15"/>
    <s v="United Kingdom"/>
    <n v="19.5"/>
    <x v="9"/>
    <n v="9.75"/>
    <n v="14.625"/>
    <n v="1.5"/>
  </r>
  <r>
    <s v="552263"/>
    <s v="23007"/>
    <x v="7"/>
    <n v="6"/>
    <d v="2011-08-05T11:38:00"/>
    <n v="14.95"/>
    <x v="16"/>
    <s v="United Kingdom"/>
    <n v="89.7"/>
    <x v="2"/>
    <n v="53.82"/>
    <n v="67.275000000000006"/>
    <n v="1.25"/>
  </r>
  <r>
    <s v="566022"/>
    <s v="23411"/>
    <x v="8"/>
    <n v="6"/>
    <d v="2011-08-09T12:47:00"/>
    <n v="4.95"/>
    <x v="17"/>
    <s v="United Kingdom"/>
    <n v="29.7"/>
    <x v="2"/>
    <n v="14.85"/>
    <n v="22.274999999999999"/>
    <n v="1.5"/>
  </r>
  <r>
    <s v="546139"/>
    <s v="84988"/>
    <x v="9"/>
    <n v="3000"/>
    <d v="2011-09-03T16:35:00"/>
    <n v="0"/>
    <x v="18"/>
    <s v="United Kingdom"/>
    <n v="0"/>
    <x v="1"/>
    <n v="0"/>
    <n v="0"/>
    <n v="0"/>
  </r>
  <r>
    <s v="556231"/>
    <s v="85123A"/>
    <x v="9"/>
    <n v="4000"/>
    <d v="2011-09-06T15:04:00"/>
    <n v="0"/>
    <x v="18"/>
    <s v="United Kingdom"/>
    <n v="0"/>
    <x v="1"/>
    <n v="0"/>
    <n v="0"/>
    <n v="0"/>
  </r>
  <r>
    <s v="565288"/>
    <s v="23135"/>
    <x v="9"/>
    <n v="101"/>
    <d v="2011-02-09T11:43:00"/>
    <n v="0"/>
    <x v="18"/>
    <s v="United Kingdom"/>
    <n v="0"/>
    <x v="10"/>
    <n v="0"/>
    <n v="0"/>
    <n v="0"/>
  </r>
  <r>
    <s v="569767"/>
    <s v="22418"/>
    <x v="10"/>
    <n v="24"/>
    <d v="2011-06-10T11:24:00"/>
    <n v="0.85"/>
    <x v="19"/>
    <s v="United Kingdom"/>
    <n v="20.399999999999999"/>
    <x v="5"/>
    <n v="10.199999999999999"/>
    <n v="15.299999999999999"/>
    <n v="1.5"/>
  </r>
  <r>
    <s v="545661"/>
    <s v="22436"/>
    <x v="11"/>
    <n v="20"/>
    <d v="2011-04-03T14:41:00"/>
    <n v="0.65"/>
    <x v="20"/>
    <s v="United Kingdom"/>
    <n v="13"/>
    <x v="11"/>
    <n v="6.5"/>
    <n v="9.75"/>
    <n v="1.5"/>
  </r>
  <r>
    <s v="555620"/>
    <s v="22436"/>
    <x v="11"/>
    <n v="20"/>
    <d v="2011-06-06T11:46:00"/>
    <n v="0.65"/>
    <x v="1"/>
    <s v="United Kingdom"/>
    <n v="13"/>
    <x v="5"/>
    <n v="6.5"/>
    <n v="9.75"/>
    <n v="1.5"/>
  </r>
  <r>
    <s v="580541"/>
    <s v="22436"/>
    <x v="11"/>
    <n v="20"/>
    <d v="2011-05-12T09:03:00"/>
    <n v="0.65"/>
    <x v="20"/>
    <s v="United Kingdom"/>
    <n v="13"/>
    <x v="4"/>
    <n v="6.5"/>
    <n v="9.75"/>
    <n v="1.5"/>
  </r>
  <r>
    <s v="542989"/>
    <s v="22282"/>
    <x v="12"/>
    <n v="2"/>
    <d v="2011-02-02T11:41:00"/>
    <n v="12.75"/>
    <x v="21"/>
    <s v="United Kingdom"/>
    <n v="25.5"/>
    <x v="10"/>
    <n v="15.299999999999999"/>
    <n v="19.125"/>
    <n v="1.25"/>
  </r>
  <r>
    <s v="561969"/>
    <s v="22282"/>
    <x v="12"/>
    <n v="1"/>
    <d v="2011-01-08T13:31:00"/>
    <n v="12.75"/>
    <x v="22"/>
    <s v="United Kingdom"/>
    <n v="12.75"/>
    <x v="6"/>
    <n v="7.6499999999999995"/>
    <n v="9.5625"/>
    <n v="1.25"/>
  </r>
  <r>
    <s v="543377"/>
    <s v="21447"/>
    <x v="13"/>
    <n v="12"/>
    <d v="2011-07-02T15:14:00"/>
    <n v="1.25"/>
    <x v="23"/>
    <s v="United Kingdom"/>
    <n v="15"/>
    <x v="0"/>
    <n v="7.5"/>
    <n v="11.25"/>
    <n v="1.5"/>
  </r>
  <r>
    <s v="543477"/>
    <s v="21447"/>
    <x v="13"/>
    <n v="12"/>
    <d v="2011-08-02T15:30:00"/>
    <n v="1.25"/>
    <x v="24"/>
    <s v="United Kingdom"/>
    <n v="15"/>
    <x v="2"/>
    <n v="7.5"/>
    <n v="11.25"/>
    <n v="1.5"/>
  </r>
  <r>
    <s v="562272"/>
    <s v="21447"/>
    <x v="13"/>
    <n v="24"/>
    <d v="2011-04-08T08:18:00"/>
    <n v="1.25"/>
    <x v="25"/>
    <s v="United Kingdom"/>
    <n v="30"/>
    <x v="11"/>
    <n v="15"/>
    <n v="22.5"/>
    <n v="1.5"/>
  </r>
  <r>
    <s v="540482"/>
    <s v="22906"/>
    <x v="14"/>
    <n v="1"/>
    <d v="2011-07-01T15:48:00"/>
    <n v="1.65"/>
    <x v="26"/>
    <s v="United Kingdom"/>
    <n v="1.65"/>
    <x v="0"/>
    <n v="0.82499999999999996"/>
    <n v="1.2374999999999998"/>
    <n v="1.4999999999999998"/>
  </r>
  <r>
    <s v="552893"/>
    <s v="22906"/>
    <x v="14"/>
    <n v="12"/>
    <d v="2011-12-05T10:49:00"/>
    <n v="1.65"/>
    <x v="27"/>
    <s v="United Kingdom"/>
    <n v="19.8"/>
    <x v="9"/>
    <n v="9.9"/>
    <n v="14.850000000000001"/>
    <n v="1.5"/>
  </r>
  <r>
    <s v="558707"/>
    <s v="22906"/>
    <x v="14"/>
    <n v="2"/>
    <d v="2011-01-07T12:58:00"/>
    <n v="1.65"/>
    <x v="1"/>
    <s v="United Kingdom"/>
    <n v="3.3"/>
    <x v="6"/>
    <n v="1.65"/>
    <n v="2.4749999999999996"/>
    <n v="1.4999999999999998"/>
  </r>
  <r>
    <s v="569515"/>
    <s v="22906"/>
    <x v="14"/>
    <n v="24"/>
    <d v="2011-04-10T13:58:00"/>
    <n v="1.65"/>
    <x v="28"/>
    <s v="United Kingdom"/>
    <n v="39.6"/>
    <x v="11"/>
    <n v="19.8"/>
    <n v="29.700000000000003"/>
    <n v="1.5"/>
  </r>
  <r>
    <s v="570190"/>
    <s v="20973"/>
    <x v="15"/>
    <n v="24"/>
    <d v="2011-07-10T15:18:00"/>
    <n v="0.65"/>
    <x v="29"/>
    <s v="United Kingdom"/>
    <n v="15.6"/>
    <x v="0"/>
    <n v="7.8"/>
    <n v="11.7"/>
    <n v="1.5"/>
  </r>
  <r>
    <s v="575152"/>
    <s v="20973"/>
    <x v="15"/>
    <n v="1"/>
    <d v="2011-08-11T16:12:00"/>
    <n v="0.65"/>
    <x v="30"/>
    <s v="United Kingdom"/>
    <n v="0.65"/>
    <x v="2"/>
    <n v="0.32500000000000001"/>
    <n v="0.48750000000000004"/>
    <n v="1.5"/>
  </r>
  <r>
    <s v="580115"/>
    <s v="20973"/>
    <x v="15"/>
    <n v="2"/>
    <d v="2011-01-12T16:22:00"/>
    <n v="1.25"/>
    <x v="18"/>
    <s v="United Kingdom"/>
    <n v="2.5"/>
    <x v="6"/>
    <n v="1.25"/>
    <n v="1.875"/>
    <n v="1.5"/>
  </r>
  <r>
    <s v="536618"/>
    <s v="20975"/>
    <x v="16"/>
    <n v="24"/>
    <d v="2010-02-12T10:17:00"/>
    <n v="0.65"/>
    <x v="31"/>
    <s v="United Kingdom"/>
    <n v="15.6"/>
    <x v="12"/>
    <n v="7.8"/>
    <n v="11.7"/>
    <n v="1.5"/>
  </r>
  <r>
    <s v="536777"/>
    <s v="20975"/>
    <x v="16"/>
    <n v="24"/>
    <d v="2010-02-12T15:00:00"/>
    <n v="0.65"/>
    <x v="32"/>
    <s v="United Kingdom"/>
    <n v="15.6"/>
    <x v="12"/>
    <n v="7.8"/>
    <n v="11.7"/>
    <n v="1.5"/>
  </r>
  <r>
    <s v="551524"/>
    <s v="20975"/>
    <x v="16"/>
    <n v="1"/>
    <d v="2011-01-05T12:35:00"/>
    <n v="0.65"/>
    <x v="33"/>
    <s v="United Kingdom"/>
    <n v="0.65"/>
    <x v="6"/>
    <n v="0.32500000000000001"/>
    <n v="0.48750000000000004"/>
    <n v="1.5"/>
  </r>
  <r>
    <s v="552855"/>
    <s v="20975"/>
    <x v="16"/>
    <n v="120"/>
    <d v="2011-11-05T15:17:00"/>
    <n v="0.65"/>
    <x v="34"/>
    <s v="United Kingdom"/>
    <n v="78"/>
    <x v="3"/>
    <n v="39"/>
    <n v="58.5"/>
    <n v="1.5"/>
  </r>
  <r>
    <s v="570076"/>
    <s v="20975"/>
    <x v="16"/>
    <n v="24"/>
    <d v="2011-07-10T11:17:00"/>
    <n v="0.65"/>
    <x v="35"/>
    <s v="United Kingdom"/>
    <n v="15.6"/>
    <x v="0"/>
    <n v="7.8"/>
    <n v="11.7"/>
    <n v="1.5"/>
  </r>
  <r>
    <s v="575208"/>
    <s v="20975"/>
    <x v="16"/>
    <n v="24"/>
    <d v="2011-09-11T10:27:00"/>
    <n v="0.65"/>
    <x v="36"/>
    <s v="United Kingdom"/>
    <n v="15.6"/>
    <x v="1"/>
    <n v="7.8"/>
    <n v="11.7"/>
    <n v="1.5"/>
  </r>
  <r>
    <s v="580879"/>
    <s v="20975"/>
    <x v="16"/>
    <n v="1"/>
    <d v="2011-06-12T12:18:00"/>
    <n v="0.65"/>
    <x v="37"/>
    <s v="United Kingdom"/>
    <n v="0.65"/>
    <x v="5"/>
    <n v="0.32500000000000001"/>
    <n v="0.48750000000000004"/>
    <n v="1.5"/>
  </r>
  <r>
    <s v="538037"/>
    <s v="20974"/>
    <x v="17"/>
    <n v="24"/>
    <d v="2010-09-12T13:05:00"/>
    <n v="0.65"/>
    <x v="38"/>
    <s v="United Kingdom"/>
    <n v="15.6"/>
    <x v="13"/>
    <n v="7.8"/>
    <n v="11.7"/>
    <n v="1.5"/>
  </r>
  <r>
    <s v="556432"/>
    <s v="20974"/>
    <x v="17"/>
    <n v="24"/>
    <d v="2011-10-06T13:59:00"/>
    <n v="0.65"/>
    <x v="39"/>
    <s v="United Kingdom"/>
    <n v="15.6"/>
    <x v="14"/>
    <n v="7.8"/>
    <n v="11.7"/>
    <n v="1.5"/>
  </r>
  <r>
    <s v="559690"/>
    <s v="20974"/>
    <x v="17"/>
    <n v="48"/>
    <d v="2011-11-07T15:52:00"/>
    <n v="0.65"/>
    <x v="40"/>
    <s v="United Kingdom"/>
    <n v="31.2"/>
    <x v="3"/>
    <n v="15.6"/>
    <n v="23.4"/>
    <n v="1.5"/>
  </r>
  <r>
    <s v="569334"/>
    <s v="20974"/>
    <x v="17"/>
    <n v="16"/>
    <d v="2011-03-10T13:53:00"/>
    <n v="0.55000000000000004"/>
    <x v="41"/>
    <s v="United Kingdom"/>
    <n v="8.8000000000000007"/>
    <x v="15"/>
    <n v="4.4000000000000004"/>
    <n v="6.6000000000000005"/>
    <n v="1.5"/>
  </r>
  <r>
    <s v="570836"/>
    <s v="20974"/>
    <x v="17"/>
    <n v="24"/>
    <d v="2011-12-10T13:55:00"/>
    <n v="0.65"/>
    <x v="42"/>
    <s v="United Kingdom"/>
    <n v="15.6"/>
    <x v="9"/>
    <n v="7.8"/>
    <n v="11.7"/>
    <n v="1.5"/>
  </r>
  <r>
    <s v="555630"/>
    <s v="20984"/>
    <x v="18"/>
    <n v="24"/>
    <d v="2011-06-06T12:04:00"/>
    <n v="0.28999999999999998"/>
    <x v="43"/>
    <s v="United Kingdom"/>
    <n v="6.96"/>
    <x v="5"/>
    <n v="3.48"/>
    <n v="5.22"/>
    <n v="1.5"/>
  </r>
  <r>
    <s v="555740"/>
    <s v="20984"/>
    <x v="18"/>
    <n v="48"/>
    <d v="2011-07-06T09:51:00"/>
    <n v="0.28999999999999998"/>
    <x v="44"/>
    <s v="United Kingdom"/>
    <n v="13.92"/>
    <x v="0"/>
    <n v="6.96"/>
    <n v="10.44"/>
    <n v="1.5"/>
  </r>
  <r>
    <s v="556447"/>
    <s v="20984"/>
    <x v="18"/>
    <n v="24"/>
    <d v="2011-10-06T15:37:00"/>
    <n v="0.28999999999999998"/>
    <x v="45"/>
    <s v="United Kingdom"/>
    <n v="6.96"/>
    <x v="14"/>
    <n v="3.48"/>
    <n v="5.22"/>
    <n v="1.5"/>
  </r>
  <r>
    <s v="556486"/>
    <s v="20984"/>
    <x v="18"/>
    <n v="24"/>
    <d v="2011-12-06T13:22:00"/>
    <n v="0.28999999999999998"/>
    <x v="46"/>
    <s v="United Kingdom"/>
    <n v="6.96"/>
    <x v="9"/>
    <n v="3.48"/>
    <n v="5.22"/>
    <n v="1.5"/>
  </r>
  <r>
    <s v="562219"/>
    <s v="20984"/>
    <x v="18"/>
    <n v="24"/>
    <d v="2011-03-08T14:14:00"/>
    <n v="0.28999999999999998"/>
    <x v="47"/>
    <s v="United Kingdom"/>
    <n v="6.96"/>
    <x v="15"/>
    <n v="3.48"/>
    <n v="5.22"/>
    <n v="1.5"/>
  </r>
  <r>
    <s v="562354"/>
    <s v="20984"/>
    <x v="18"/>
    <n v="24"/>
    <d v="2011-04-08T13:15:00"/>
    <n v="0.28999999999999998"/>
    <x v="48"/>
    <s v="United Kingdom"/>
    <n v="6.96"/>
    <x v="11"/>
    <n v="3.48"/>
    <n v="5.22"/>
    <n v="1.5"/>
  </r>
  <r>
    <s v="565924"/>
    <s v="20984"/>
    <x v="18"/>
    <n v="48"/>
    <d v="2011-08-09T10:01:00"/>
    <n v="0.28999999999999998"/>
    <x v="49"/>
    <s v="United Kingdom"/>
    <n v="13.92"/>
    <x v="2"/>
    <n v="6.96"/>
    <n v="10.44"/>
    <n v="1.5"/>
  </r>
  <r>
    <s v="566293"/>
    <s v="20984"/>
    <x v="18"/>
    <n v="96"/>
    <d v="2011-11-09T15:35:00"/>
    <n v="0.28999999999999998"/>
    <x v="50"/>
    <s v="United Kingdom"/>
    <n v="27.84"/>
    <x v="3"/>
    <n v="13.92"/>
    <n v="20.88"/>
    <n v="1.5"/>
  </r>
  <r>
    <s v="537395"/>
    <s v="20983"/>
    <x v="19"/>
    <n v="1"/>
    <d v="2010-06-12T14:05:00"/>
    <n v="0.85"/>
    <x v="51"/>
    <s v="United Kingdom"/>
    <n v="0.85"/>
    <x v="16"/>
    <n v="0.42499999999999999"/>
    <n v="0.63749999999999996"/>
    <n v="1.5"/>
  </r>
  <r>
    <s v="552011"/>
    <s v="20983"/>
    <x v="19"/>
    <n v="12"/>
    <d v="2011-05-05T17:28:00"/>
    <n v="0.85"/>
    <x v="52"/>
    <s v="United Kingdom"/>
    <n v="10.199999999999999"/>
    <x v="4"/>
    <n v="5.0999999999999996"/>
    <n v="7.6499999999999995"/>
    <n v="1.5"/>
  </r>
  <r>
    <s v="566085"/>
    <s v="20983"/>
    <x v="19"/>
    <n v="10"/>
    <d v="2011-09-09T10:12:00"/>
    <n v="0.85"/>
    <x v="53"/>
    <s v="United Kingdom"/>
    <n v="8.5"/>
    <x v="1"/>
    <n v="4.25"/>
    <n v="6.375"/>
    <n v="1.5"/>
  </r>
  <r>
    <s v="581215"/>
    <s v="20983"/>
    <x v="19"/>
    <n v="24"/>
    <d v="2011-08-12T09:05:00"/>
    <n v="0.85"/>
    <x v="54"/>
    <s v="United Kingdom"/>
    <n v="20.399999999999999"/>
    <x v="2"/>
    <n v="10.199999999999999"/>
    <n v="15.299999999999999"/>
    <n v="1.5"/>
  </r>
  <r>
    <s v="575739"/>
    <s v="20983"/>
    <x v="19"/>
    <n v="1"/>
    <d v="2011-11-11T09:05:00"/>
    <n v="1.63"/>
    <x v="18"/>
    <s v="United Kingdom"/>
    <n v="1.63"/>
    <x v="3"/>
    <n v="0.81499999999999995"/>
    <n v="1.2224999999999999"/>
    <n v="1.5"/>
  </r>
  <r>
    <s v="537459"/>
    <s v="20982"/>
    <x v="20"/>
    <n v="12"/>
    <d v="2010-07-12T09:57:00"/>
    <n v="0.85"/>
    <x v="48"/>
    <s v="United Kingdom"/>
    <n v="10.199999999999999"/>
    <x v="17"/>
    <n v="5.0999999999999996"/>
    <n v="7.6499999999999995"/>
    <n v="1.5"/>
  </r>
  <r>
    <s v="574479"/>
    <s v="20982"/>
    <x v="20"/>
    <n v="24"/>
    <d v="2011-04-11T12:39:00"/>
    <n v="0.85"/>
    <x v="55"/>
    <s v="United Kingdom"/>
    <n v="20.399999999999999"/>
    <x v="11"/>
    <n v="10.199999999999999"/>
    <n v="15.299999999999999"/>
    <n v="1.5"/>
  </r>
  <r>
    <s v="563184"/>
    <s v="20981"/>
    <x v="21"/>
    <n v="2"/>
    <d v="2011-12-08T14:50:00"/>
    <n v="0.85"/>
    <x v="56"/>
    <s v="United Kingdom"/>
    <n v="1.7"/>
    <x v="9"/>
    <n v="0.85"/>
    <n v="1.2749999999999999"/>
    <n v="1.5"/>
  </r>
  <r>
    <s v="565407"/>
    <s v="20981"/>
    <x v="21"/>
    <n v="6"/>
    <d v="2011-04-09T11:00:00"/>
    <n v="0.85"/>
    <x v="57"/>
    <s v="United Kingdom"/>
    <n v="5.0999999999999996"/>
    <x v="11"/>
    <n v="2.5499999999999998"/>
    <n v="3.8249999999999997"/>
    <n v="1.5"/>
  </r>
  <r>
    <s v="566245"/>
    <s v="20981"/>
    <x v="21"/>
    <n v="12"/>
    <d v="2011-11-09T11:59:00"/>
    <n v="0.85"/>
    <x v="58"/>
    <s v="United Kingdom"/>
    <n v="10.199999999999999"/>
    <x v="3"/>
    <n v="5.0999999999999996"/>
    <n v="7.6499999999999995"/>
    <n v="1.5"/>
  </r>
  <r>
    <s v="536984"/>
    <s v="21446"/>
    <x v="22"/>
    <n v="1"/>
    <d v="2010-03-12T14:35:00"/>
    <n v="1.25"/>
    <x v="53"/>
    <s v="United Kingdom"/>
    <n v="1.25"/>
    <x v="7"/>
    <n v="0.625"/>
    <n v="0.9375"/>
    <n v="1.5"/>
  </r>
  <r>
    <s v="537236"/>
    <s v="85048"/>
    <x v="23"/>
    <n v="4"/>
    <d v="2010-06-12T09:52:00"/>
    <n v="7.95"/>
    <x v="59"/>
    <s v="United Kingdom"/>
    <n v="31.8"/>
    <x v="16"/>
    <n v="15.9"/>
    <n v="23.85"/>
    <n v="1.5"/>
  </r>
  <r>
    <s v="537616"/>
    <s v="85048"/>
    <x v="23"/>
    <n v="2"/>
    <d v="2010-07-12T13:30:00"/>
    <n v="7.95"/>
    <x v="60"/>
    <s v="United Kingdom"/>
    <n v="15.9"/>
    <x v="17"/>
    <n v="7.95"/>
    <n v="11.925000000000001"/>
    <n v="1.5"/>
  </r>
  <r>
    <s v="538185"/>
    <s v="85048"/>
    <x v="23"/>
    <n v="10"/>
    <d v="2010-10-12T10:22:00"/>
    <n v="7.95"/>
    <x v="61"/>
    <s v="United Kingdom"/>
    <n v="79.5"/>
    <x v="18"/>
    <n v="39.75"/>
    <n v="59.625"/>
    <n v="1.5"/>
  </r>
  <r>
    <s v="538309"/>
    <s v="85048"/>
    <x v="23"/>
    <n v="1"/>
    <d v="2010-10-12T13:32:00"/>
    <n v="7.95"/>
    <x v="62"/>
    <s v="United Kingdom"/>
    <n v="7.95"/>
    <x v="18"/>
    <n v="3.9750000000000001"/>
    <n v="5.9625000000000004"/>
    <n v="1.5"/>
  </r>
  <r>
    <s v="566049"/>
    <s v="85048"/>
    <x v="23"/>
    <n v="2"/>
    <d v="2011-08-09T14:28:00"/>
    <n v="7.95"/>
    <x v="63"/>
    <s v="United Kingdom"/>
    <n v="15.9"/>
    <x v="2"/>
    <n v="7.95"/>
    <n v="11.925000000000001"/>
    <n v="1.5"/>
  </r>
  <r>
    <s v="574661"/>
    <s v="85048"/>
    <x v="23"/>
    <n v="2"/>
    <d v="2011-06-11T11:56:00"/>
    <n v="7.95"/>
    <x v="64"/>
    <s v="United Kingdom"/>
    <n v="15.9"/>
    <x v="5"/>
    <n v="7.95"/>
    <n v="11.925000000000001"/>
    <n v="1.5"/>
  </r>
  <r>
    <s v="575069"/>
    <s v="85048"/>
    <x v="23"/>
    <n v="2"/>
    <d v="2011-08-11T12:51:00"/>
    <n v="7.95"/>
    <x v="65"/>
    <s v="United Kingdom"/>
    <n v="15.9"/>
    <x v="2"/>
    <n v="7.95"/>
    <n v="11.925000000000001"/>
    <n v="1.5"/>
  </r>
  <r>
    <s v="556238"/>
    <s v="23253"/>
    <x v="24"/>
    <n v="8"/>
    <d v="2011-09-06T15:35:00"/>
    <n v="15.95"/>
    <x v="66"/>
    <s v="United Kingdom"/>
    <n v="127.6"/>
    <x v="1"/>
    <n v="76.559999999999988"/>
    <n v="95.699999999999989"/>
    <n v="1.25"/>
  </r>
  <r>
    <s v="545874"/>
    <s v="21458"/>
    <x v="25"/>
    <n v="12"/>
    <d v="2011-07-03T15:02:00"/>
    <n v="1.25"/>
    <x v="67"/>
    <s v="United Kingdom"/>
    <n v="15"/>
    <x v="0"/>
    <n v="7.5"/>
    <n v="11.25"/>
    <n v="1.5"/>
  </r>
  <r>
    <s v="549593"/>
    <s v="22567"/>
    <x v="26"/>
    <n v="130"/>
    <d v="2011-11-04T10:18:00"/>
    <n v="1.25"/>
    <x v="68"/>
    <s v="United Kingdom"/>
    <n v="162.5"/>
    <x v="3"/>
    <n v="81.25"/>
    <n v="121.875"/>
    <n v="1.5"/>
  </r>
  <r>
    <s v="540023"/>
    <s v="22315"/>
    <x v="27"/>
    <n v="1"/>
    <d v="2011-04-01T12:58:00"/>
    <n v="1.25"/>
    <x v="69"/>
    <s v="United Kingdom"/>
    <n v="1.25"/>
    <x v="11"/>
    <n v="0.625"/>
    <n v="0.9375"/>
    <n v="1.5"/>
  </r>
  <r>
    <s v="563027"/>
    <s v="22315"/>
    <x v="27"/>
    <n v="1"/>
    <d v="2011-11-08T14:10:00"/>
    <n v="1.25"/>
    <x v="18"/>
    <s v="United Kingdom"/>
    <n v="1.25"/>
    <x v="3"/>
    <n v="0.625"/>
    <n v="0.9375"/>
    <n v="1.5"/>
  </r>
  <r>
    <s v="565384"/>
    <s v="82486"/>
    <x v="28"/>
    <n v="4"/>
    <d v="2011-02-09T15:45:00"/>
    <n v="8.9499999999999993"/>
    <x v="70"/>
    <s v="United Kingdom"/>
    <n v="35.799999999999997"/>
    <x v="10"/>
    <n v="17.899999999999999"/>
    <n v="26.849999999999998"/>
    <n v="1.5"/>
  </r>
  <r>
    <s v="565473"/>
    <s v="82486"/>
    <x v="28"/>
    <n v="2"/>
    <d v="2011-05-09T10:27:00"/>
    <n v="8.9499999999999993"/>
    <x v="71"/>
    <s v="United Kingdom"/>
    <n v="17.899999999999999"/>
    <x v="4"/>
    <n v="8.9499999999999993"/>
    <n v="13.424999999999999"/>
    <n v="1.5"/>
  </r>
  <r>
    <s v="569216"/>
    <s v="82486"/>
    <x v="28"/>
    <n v="2"/>
    <d v="2011-02-10T12:41:00"/>
    <n v="8.9499999999999993"/>
    <x v="72"/>
    <s v="United Kingdom"/>
    <n v="17.899999999999999"/>
    <x v="10"/>
    <n v="8.9499999999999993"/>
    <n v="13.424999999999999"/>
    <n v="1.5"/>
  </r>
  <r>
    <s v="569364"/>
    <s v="82486"/>
    <x v="28"/>
    <n v="4"/>
    <d v="2011-03-10T15:10:00"/>
    <n v="8.9499999999999993"/>
    <x v="73"/>
    <s v="United Kingdom"/>
    <n v="35.799999999999997"/>
    <x v="15"/>
    <n v="17.899999999999999"/>
    <n v="26.849999999999998"/>
    <n v="1.5"/>
  </r>
  <r>
    <s v="574247"/>
    <s v="82486"/>
    <x v="28"/>
    <n v="2"/>
    <d v="2011-03-11T12:56:00"/>
    <n v="8.9499999999999993"/>
    <x v="74"/>
    <s v="United Kingdom"/>
    <n v="17.899999999999999"/>
    <x v="15"/>
    <n v="8.9499999999999993"/>
    <n v="13.424999999999999"/>
    <n v="1.5"/>
  </r>
  <r>
    <s v="574695"/>
    <s v="82486"/>
    <x v="28"/>
    <n v="1"/>
    <d v="2011-06-11T13:37:00"/>
    <n v="8.9499999999999993"/>
    <x v="75"/>
    <s v="United Kingdom"/>
    <n v="8.9499999999999993"/>
    <x v="5"/>
    <n v="4.4749999999999996"/>
    <n v="6.7124999999999995"/>
    <n v="1.5"/>
  </r>
  <r>
    <s v="575744"/>
    <s v="82486"/>
    <x v="28"/>
    <n v="4"/>
    <d v="2011-11-11T10:03:00"/>
    <n v="8.9499999999999993"/>
    <x v="76"/>
    <s v="United Kingdom"/>
    <n v="35.799999999999997"/>
    <x v="3"/>
    <n v="17.899999999999999"/>
    <n v="26.849999999999998"/>
    <n v="1.5"/>
  </r>
  <r>
    <s v="581500"/>
    <s v="82486"/>
    <x v="28"/>
    <n v="4"/>
    <d v="2011-09-12T10:45:00"/>
    <n v="8.9499999999999993"/>
    <x v="77"/>
    <s v="United Kingdom"/>
    <n v="35.799999999999997"/>
    <x v="1"/>
    <n v="17.899999999999999"/>
    <n v="26.849999999999998"/>
    <n v="1.5"/>
  </r>
  <r>
    <s v="569818"/>
    <s v="82486"/>
    <x v="28"/>
    <n v="1"/>
    <d v="2011-06-10T12:11:00"/>
    <n v="8.9499999999999993"/>
    <x v="18"/>
    <s v="United Kingdom"/>
    <n v="8.9499999999999993"/>
    <x v="5"/>
    <n v="4.4749999999999996"/>
    <n v="6.7124999999999995"/>
    <n v="1.5"/>
  </r>
  <r>
    <s v="537667"/>
    <s v="22158"/>
    <x v="29"/>
    <n v="128"/>
    <d v="2010-08-12T08:12:00"/>
    <n v="2.5499999999999998"/>
    <x v="78"/>
    <s v="United Kingdom"/>
    <n v="326.39999999999998"/>
    <x v="8"/>
    <n v="163.19999999999999"/>
    <n v="244.79999999999998"/>
    <n v="1.5"/>
  </r>
  <r>
    <s v="537955"/>
    <s v="22158"/>
    <x v="29"/>
    <n v="1"/>
    <d v="2010-09-12T11:28:00"/>
    <n v="2.95"/>
    <x v="79"/>
    <s v="United Kingdom"/>
    <n v="2.95"/>
    <x v="13"/>
    <n v="1.4750000000000001"/>
    <n v="2.2125000000000004"/>
    <n v="1.5000000000000002"/>
  </r>
  <r>
    <s v="562042"/>
    <s v="22158"/>
    <x v="29"/>
    <n v="16"/>
    <d v="2011-02-08T10:19:00"/>
    <n v="2.95"/>
    <x v="80"/>
    <s v="United Kingdom"/>
    <n v="47.2"/>
    <x v="10"/>
    <n v="23.6"/>
    <n v="35.400000000000006"/>
    <n v="1.5000000000000002"/>
  </r>
  <r>
    <s v="566300"/>
    <s v="22158"/>
    <x v="29"/>
    <n v="8"/>
    <d v="2011-11-09T16:05:00"/>
    <n v="2.95"/>
    <x v="81"/>
    <s v="United Kingdom"/>
    <n v="23.6"/>
    <x v="3"/>
    <n v="11.8"/>
    <n v="17.700000000000003"/>
    <n v="1.5000000000000002"/>
  </r>
  <r>
    <s v="566304"/>
    <s v="22158"/>
    <x v="29"/>
    <n v="8"/>
    <d v="2011-12-09T09:03:00"/>
    <n v="2.95"/>
    <x v="82"/>
    <s v="United Kingdom"/>
    <n v="23.6"/>
    <x v="9"/>
    <n v="11.8"/>
    <n v="17.700000000000003"/>
    <n v="1.5000000000000002"/>
  </r>
  <r>
    <s v="570280"/>
    <s v="22158"/>
    <x v="29"/>
    <n v="64"/>
    <d v="2011-10-10T11:12:00"/>
    <n v="2.5499999999999998"/>
    <x v="83"/>
    <s v="United Kingdom"/>
    <n v="163.19999999999999"/>
    <x v="14"/>
    <n v="81.599999999999994"/>
    <n v="122.39999999999999"/>
    <n v="1.5"/>
  </r>
  <r>
    <s v="574686"/>
    <s v="22158"/>
    <x v="29"/>
    <n v="2"/>
    <d v="2011-06-11T13:00:00"/>
    <n v="2.95"/>
    <x v="84"/>
    <s v="United Kingdom"/>
    <n v="5.9"/>
    <x v="5"/>
    <n v="2.95"/>
    <n v="4.4250000000000007"/>
    <n v="1.5000000000000002"/>
  </r>
  <r>
    <s v="536569"/>
    <s v="22171"/>
    <x v="30"/>
    <n v="1"/>
    <d v="2010-01-12T15:35:00"/>
    <n v="8.5"/>
    <x v="85"/>
    <s v="United Kingdom"/>
    <n v="8.5"/>
    <x v="19"/>
    <n v="4.25"/>
    <n v="6.375"/>
    <n v="1.5"/>
  </r>
  <r>
    <s v="540753"/>
    <s v="22171"/>
    <x v="30"/>
    <n v="2"/>
    <d v="2011-11-01T10:31:00"/>
    <n v="8.5"/>
    <x v="86"/>
    <s v="United Kingdom"/>
    <n v="17"/>
    <x v="3"/>
    <n v="8.5"/>
    <n v="12.75"/>
    <n v="1.5"/>
  </r>
  <r>
    <s v="542909"/>
    <s v="22171"/>
    <x v="30"/>
    <n v="96"/>
    <d v="2011-01-02T15:35:00"/>
    <n v="7.65"/>
    <x v="87"/>
    <s v="United Kingdom"/>
    <n v="734.4"/>
    <x v="6"/>
    <n v="367.2"/>
    <n v="550.79999999999995"/>
    <n v="1.5"/>
  </r>
  <r>
    <s v="545477"/>
    <s v="22171"/>
    <x v="30"/>
    <n v="2"/>
    <d v="2011-03-03T11:07:00"/>
    <n v="8.5"/>
    <x v="88"/>
    <s v="United Kingdom"/>
    <n v="17"/>
    <x v="15"/>
    <n v="8.5"/>
    <n v="12.75"/>
    <n v="1.5"/>
  </r>
  <r>
    <s v="545704"/>
    <s v="22171"/>
    <x v="30"/>
    <n v="4"/>
    <d v="2011-07-03T08:30:00"/>
    <n v="8.5"/>
    <x v="89"/>
    <s v="United Kingdom"/>
    <n v="34"/>
    <x v="0"/>
    <n v="17"/>
    <n v="25.5"/>
    <n v="1.5"/>
  </r>
  <r>
    <s v="545721"/>
    <s v="22171"/>
    <x v="30"/>
    <n v="12"/>
    <d v="2011-07-03T10:52:00"/>
    <n v="7.65"/>
    <x v="69"/>
    <s v="United Kingdom"/>
    <n v="91.8"/>
    <x v="0"/>
    <n v="45.9"/>
    <n v="68.849999999999994"/>
    <n v="1.5"/>
  </r>
  <r>
    <s v="552333"/>
    <s v="22171"/>
    <x v="30"/>
    <n v="12"/>
    <d v="2011-09-05T10:38:00"/>
    <n v="7.65"/>
    <x v="69"/>
    <s v="United Kingdom"/>
    <n v="91.8"/>
    <x v="1"/>
    <n v="45.9"/>
    <n v="68.849999999999994"/>
    <n v="1.5"/>
  </r>
  <r>
    <s v="555725"/>
    <s v="22171"/>
    <x v="30"/>
    <n v="2"/>
    <d v="2011-06-06T16:23:00"/>
    <n v="8.5"/>
    <x v="90"/>
    <s v="United Kingdom"/>
    <n v="17"/>
    <x v="5"/>
    <n v="8.5"/>
    <n v="12.75"/>
    <n v="1.5"/>
  </r>
  <r>
    <s v="555979"/>
    <s v="22171"/>
    <x v="30"/>
    <n v="12"/>
    <d v="2011-08-06T11:18:00"/>
    <n v="7.65"/>
    <x v="69"/>
    <s v="United Kingdom"/>
    <n v="91.8"/>
    <x v="2"/>
    <n v="45.9"/>
    <n v="68.849999999999994"/>
    <n v="1.5"/>
  </r>
  <r>
    <s v="562087"/>
    <s v="22171"/>
    <x v="30"/>
    <n v="1"/>
    <d v="2011-02-08T12:31:00"/>
    <n v="8.5"/>
    <x v="91"/>
    <s v="United Kingdom"/>
    <n v="8.5"/>
    <x v="10"/>
    <n v="4.25"/>
    <n v="6.375"/>
    <n v="1.5"/>
  </r>
  <r>
    <s v="562541"/>
    <s v="22171"/>
    <x v="30"/>
    <n v="48"/>
    <d v="2011-05-08T15:39:00"/>
    <n v="5.88"/>
    <x v="92"/>
    <s v="United Kingdom"/>
    <n v="282.24"/>
    <x v="4"/>
    <n v="141.12"/>
    <n v="211.68"/>
    <n v="1.5"/>
  </r>
  <r>
    <s v="575219"/>
    <s v="22171"/>
    <x v="30"/>
    <n v="12"/>
    <d v="2011-09-11T11:17:00"/>
    <n v="7.65"/>
    <x v="93"/>
    <s v="United Kingdom"/>
    <n v="91.8"/>
    <x v="1"/>
    <n v="45.9"/>
    <n v="68.849999999999994"/>
    <n v="1.5"/>
  </r>
  <r>
    <s v="549718"/>
    <s v="22964"/>
    <x v="31"/>
    <n v="6"/>
    <d v="2011-11-04T15:03:00"/>
    <n v="2.1"/>
    <x v="94"/>
    <s v="United Kingdom"/>
    <n v="12.6"/>
    <x v="3"/>
    <n v="6.3"/>
    <n v="9.4499999999999993"/>
    <n v="1.5"/>
  </r>
  <r>
    <s v="549901"/>
    <s v="22964"/>
    <x v="31"/>
    <n v="2"/>
    <d v="2011-12-04T16:17:00"/>
    <n v="2.1"/>
    <x v="95"/>
    <s v="United Kingdom"/>
    <n v="4.2"/>
    <x v="9"/>
    <n v="2.1"/>
    <n v="3.1500000000000004"/>
    <n v="1.5"/>
  </r>
  <r>
    <s v="552299"/>
    <s v="22964"/>
    <x v="31"/>
    <n v="6"/>
    <d v="2011-08-05T14:44:00"/>
    <n v="2.1"/>
    <x v="96"/>
    <s v="United Kingdom"/>
    <n v="12.6"/>
    <x v="2"/>
    <n v="6.3"/>
    <n v="9.4499999999999993"/>
    <n v="1.5"/>
  </r>
  <r>
    <s v="580598"/>
    <s v="22964"/>
    <x v="31"/>
    <n v="48"/>
    <d v="2011-05-12T11:05:00"/>
    <n v="2.1"/>
    <x v="97"/>
    <s v="United Kingdom"/>
    <n v="100.8"/>
    <x v="4"/>
    <n v="50.4"/>
    <n v="75.599999999999994"/>
    <n v="1.5"/>
  </r>
  <r>
    <s v="570098"/>
    <s v="23434"/>
    <x v="32"/>
    <n v="30"/>
    <d v="2011-07-10T12:11:00"/>
    <n v="0.79"/>
    <x v="98"/>
    <s v="United Kingdom"/>
    <n v="23.7"/>
    <x v="0"/>
    <n v="11.85"/>
    <n v="17.774999999999999"/>
    <n v="1.5"/>
  </r>
  <r>
    <s v="570273"/>
    <s v="23434"/>
    <x v="32"/>
    <n v="30"/>
    <d v="2011-10-10T10:51:00"/>
    <n v="0.79"/>
    <x v="99"/>
    <s v="United Kingdom"/>
    <n v="23.7"/>
    <x v="14"/>
    <n v="11.85"/>
    <n v="17.774999999999999"/>
    <n v="1.5"/>
  </r>
  <r>
    <s v="574592"/>
    <s v="23434"/>
    <x v="32"/>
    <n v="10"/>
    <d v="2011-06-11T10:49:00"/>
    <n v="0.79"/>
    <x v="100"/>
    <s v="United Kingdom"/>
    <n v="7.9"/>
    <x v="5"/>
    <n v="3.95"/>
    <n v="5.9250000000000007"/>
    <n v="1.5000000000000002"/>
  </r>
  <r>
    <s v="580677"/>
    <s v="85034C"/>
    <x v="33"/>
    <n v="1"/>
    <d v="2011-05-12T14:40:00"/>
    <n v="1.25"/>
    <x v="101"/>
    <s v="United Kingdom"/>
    <n v="1.25"/>
    <x v="4"/>
    <n v="0.625"/>
    <n v="0.9375"/>
    <n v="1.5"/>
  </r>
  <r>
    <s v="536392"/>
    <s v="22150"/>
    <x v="34"/>
    <n v="6"/>
    <d v="2010-01-12T10:29:00"/>
    <n v="1.95"/>
    <x v="102"/>
    <s v="United Kingdom"/>
    <n v="11.7"/>
    <x v="19"/>
    <n v="5.85"/>
    <n v="8.7749999999999986"/>
    <n v="1.4999999999999998"/>
  </r>
  <r>
    <s v="552168"/>
    <s v="22150"/>
    <x v="34"/>
    <n v="12"/>
    <d v="2011-06-05T12:28:00"/>
    <n v="1.95"/>
    <x v="103"/>
    <s v="United Kingdom"/>
    <n v="23.4"/>
    <x v="5"/>
    <n v="11.7"/>
    <n v="17.549999999999997"/>
    <n v="1.4999999999999998"/>
  </r>
  <r>
    <s v="552169"/>
    <s v="22150"/>
    <x v="34"/>
    <n v="4"/>
    <d v="2011-06-05T12:44:00"/>
    <n v="1.95"/>
    <x v="104"/>
    <s v="United Kingdom"/>
    <n v="7.8"/>
    <x v="5"/>
    <n v="3.9"/>
    <n v="5.85"/>
    <n v="1.5"/>
  </r>
  <r>
    <s v="537847"/>
    <s v="22839"/>
    <x v="35"/>
    <n v="1"/>
    <d v="2010-08-12T15:33:00"/>
    <n v="14.95"/>
    <x v="105"/>
    <s v="United Kingdom"/>
    <n v="14.95"/>
    <x v="8"/>
    <n v="8.9699999999999989"/>
    <n v="11.212499999999999"/>
    <n v="1.25"/>
  </r>
  <r>
    <s v="580772"/>
    <s v="22839"/>
    <x v="35"/>
    <n v="1"/>
    <d v="2011-06-12T11:00:00"/>
    <n v="14.95"/>
    <x v="106"/>
    <s v="United Kingdom"/>
    <n v="14.95"/>
    <x v="5"/>
    <n v="8.9699999999999989"/>
    <n v="11.212499999999999"/>
    <n v="1.25"/>
  </r>
  <r>
    <s v="549712"/>
    <s v="22839"/>
    <x v="35"/>
    <n v="1"/>
    <d v="2011-11-04T14:10:00"/>
    <n v="14.95"/>
    <x v="18"/>
    <s v="United Kingdom"/>
    <n v="14.95"/>
    <x v="3"/>
    <n v="8.9699999999999989"/>
    <n v="11.212499999999999"/>
    <n v="1.25"/>
  </r>
  <r>
    <s v="552538"/>
    <s v="22838"/>
    <x v="36"/>
    <n v="1"/>
    <d v="2011-10-05T10:11:00"/>
    <n v="14.95"/>
    <x v="107"/>
    <s v="United Kingdom"/>
    <n v="14.95"/>
    <x v="14"/>
    <n v="8.9699999999999989"/>
    <n v="11.212499999999999"/>
    <n v="1.25"/>
  </r>
  <r>
    <s v="538171"/>
    <s v="22824"/>
    <x v="37"/>
    <n v="1"/>
    <d v="2010-09-12T20:01:00"/>
    <n v="35.950000000000003"/>
    <x v="108"/>
    <s v="United Kingdom"/>
    <n v="35.950000000000003"/>
    <x v="13"/>
    <n v="25.164999999999999"/>
    <n v="26.962500000000002"/>
    <n v="1.0714285714285716"/>
  </r>
  <r>
    <s v="552814"/>
    <s v="22824"/>
    <x v="37"/>
    <n v="2"/>
    <d v="2011-11-05T12:45:00"/>
    <n v="35.950000000000003"/>
    <x v="109"/>
    <s v="United Kingdom"/>
    <n v="71.900000000000006"/>
    <x v="3"/>
    <n v="50.33"/>
    <n v="53.925000000000004"/>
    <n v="1.0714285714285716"/>
  </r>
  <r>
    <s v="555241"/>
    <s v="22824"/>
    <x v="37"/>
    <n v="1"/>
    <d v="2011-01-06T13:32:00"/>
    <n v="35.950000000000003"/>
    <x v="110"/>
    <s v="United Kingdom"/>
    <n v="35.950000000000003"/>
    <x v="6"/>
    <n v="25.164999999999999"/>
    <n v="26.962500000000002"/>
    <n v="1.0714285714285716"/>
  </r>
  <r>
    <s v="555499"/>
    <s v="22824"/>
    <x v="37"/>
    <n v="1"/>
    <d v="2011-03-06T15:31:00"/>
    <n v="35.950000000000003"/>
    <x v="111"/>
    <s v="United Kingdom"/>
    <n v="35.950000000000003"/>
    <x v="15"/>
    <n v="25.164999999999999"/>
    <n v="26.962500000000002"/>
    <n v="1.0714285714285716"/>
  </r>
  <r>
    <s v="569897"/>
    <s v="22824"/>
    <x v="37"/>
    <n v="1"/>
    <d v="2011-06-10T16:01:00"/>
    <n v="35.950000000000003"/>
    <x v="112"/>
    <s v="United Kingdom"/>
    <n v="35.950000000000003"/>
    <x v="5"/>
    <n v="25.164999999999999"/>
    <n v="26.962500000000002"/>
    <n v="1.0714285714285716"/>
  </r>
  <r>
    <s v="536620"/>
    <s v="22965"/>
    <x v="38"/>
    <n v="6"/>
    <d v="2010-02-12T10:27:00"/>
    <n v="2.1"/>
    <x v="113"/>
    <s v="United Kingdom"/>
    <n v="12.6"/>
    <x v="12"/>
    <n v="6.3"/>
    <n v="9.4499999999999993"/>
    <n v="1.5"/>
  </r>
  <r>
    <s v="536626"/>
    <s v="22965"/>
    <x v="38"/>
    <n v="6"/>
    <d v="2010-02-12T10:46:00"/>
    <n v="2.1"/>
    <x v="114"/>
    <s v="United Kingdom"/>
    <n v="12.6"/>
    <x v="12"/>
    <n v="6.3"/>
    <n v="9.4499999999999993"/>
    <n v="1.5"/>
  </r>
  <r>
    <s v="546403"/>
    <s v="22965"/>
    <x v="38"/>
    <n v="12"/>
    <d v="2011-11-03T15:22:00"/>
    <n v="2.1"/>
    <x v="115"/>
    <s v="United Kingdom"/>
    <n v="25.2"/>
    <x v="3"/>
    <n v="12.6"/>
    <n v="18.899999999999999"/>
    <n v="1.5"/>
  </r>
  <r>
    <s v="565327"/>
    <s v="85034B"/>
    <x v="39"/>
    <n v="4"/>
    <d v="2011-02-09T13:48:00"/>
    <n v="4.25"/>
    <x v="116"/>
    <s v="United Kingdom"/>
    <n v="17"/>
    <x v="10"/>
    <n v="8.5"/>
    <n v="12.75"/>
    <n v="1.5"/>
  </r>
  <r>
    <s v="569632"/>
    <s v="85034B"/>
    <x v="39"/>
    <n v="12"/>
    <d v="2011-05-10T11:57:00"/>
    <n v="4.25"/>
    <x v="117"/>
    <s v="United Kingdom"/>
    <n v="51"/>
    <x v="4"/>
    <n v="25.5"/>
    <n v="38.25"/>
    <n v="1.5"/>
  </r>
  <r>
    <s v="580550"/>
    <s v="85034B"/>
    <x v="39"/>
    <n v="24"/>
    <d v="2011-05-12T10:00:00"/>
    <n v="1.25"/>
    <x v="118"/>
    <s v="United Kingdom"/>
    <n v="30"/>
    <x v="4"/>
    <n v="15"/>
    <n v="22.5"/>
    <n v="1.5"/>
  </r>
  <r>
    <s v="555728"/>
    <s v="22949"/>
    <x v="40"/>
    <n v="1"/>
    <d v="2011-06-06T16:41:00"/>
    <n v="1.45"/>
    <x v="119"/>
    <s v="United Kingdom"/>
    <n v="1.45"/>
    <x v="5"/>
    <n v="0.72499999999999998"/>
    <n v="1.0874999999999999"/>
    <n v="1.5"/>
  </r>
  <r>
    <s v="562101"/>
    <s v="22950"/>
    <x v="41"/>
    <n v="12"/>
    <d v="2011-02-08T14:04:00"/>
    <n v="1.45"/>
    <x v="120"/>
    <s v="United Kingdom"/>
    <n v="17.399999999999999"/>
    <x v="10"/>
    <n v="8.6999999999999993"/>
    <n v="13.049999999999999"/>
    <n v="1.5"/>
  </r>
  <r>
    <s v="562712"/>
    <s v="22950"/>
    <x v="41"/>
    <n v="12"/>
    <d v="2011-08-08T15:00:00"/>
    <n v="1.45"/>
    <x v="121"/>
    <s v="United Kingdom"/>
    <n v="17.399999999999999"/>
    <x v="2"/>
    <n v="8.6999999999999993"/>
    <n v="13.049999999999999"/>
    <n v="1.5"/>
  </r>
  <r>
    <s v="569894"/>
    <s v="22950"/>
    <x v="41"/>
    <n v="4"/>
    <d v="2011-06-10T15:53:00"/>
    <n v="1.45"/>
    <x v="122"/>
    <s v="United Kingdom"/>
    <n v="5.8"/>
    <x v="5"/>
    <n v="2.9"/>
    <n v="4.3499999999999996"/>
    <n v="1.5"/>
  </r>
  <r>
    <s v="542812"/>
    <s v="22956"/>
    <x v="42"/>
    <n v="1"/>
    <d v="2011-01-02T11:21:00"/>
    <n v="2.1"/>
    <x v="123"/>
    <s v="United Kingdom"/>
    <n v="2.1"/>
    <x v="6"/>
    <n v="1.05"/>
    <n v="1.5750000000000002"/>
    <n v="1.5"/>
  </r>
  <r>
    <s v="548864"/>
    <s v="22956"/>
    <x v="42"/>
    <n v="1"/>
    <d v="2011-04-04T14:00:00"/>
    <n v="2.1"/>
    <x v="124"/>
    <s v="United Kingdom"/>
    <n v="2.1"/>
    <x v="11"/>
    <n v="1.05"/>
    <n v="1.5750000000000002"/>
    <n v="1.5"/>
  </r>
  <r>
    <s v="549590"/>
    <s v="22956"/>
    <x v="42"/>
    <n v="6"/>
    <d v="2011-11-04T10:09:00"/>
    <n v="2.1"/>
    <x v="125"/>
    <s v="United Kingdom"/>
    <n v="12.6"/>
    <x v="3"/>
    <n v="6.3"/>
    <n v="9.4499999999999993"/>
    <n v="1.5"/>
  </r>
  <r>
    <s v="566255"/>
    <s v="22956"/>
    <x v="42"/>
    <n v="48"/>
    <d v="2011-11-09T12:23:00"/>
    <n v="1.85"/>
    <x v="125"/>
    <s v="United Kingdom"/>
    <n v="88.8"/>
    <x v="3"/>
    <n v="44.4"/>
    <n v="66.599999999999994"/>
    <n v="1.5"/>
  </r>
  <r>
    <s v="566450"/>
    <s v="22955"/>
    <x v="43"/>
    <n v="6"/>
    <d v="2011-12-09T16:12:00"/>
    <n v="2.1"/>
    <x v="126"/>
    <s v="United Kingdom"/>
    <n v="12.6"/>
    <x v="9"/>
    <n v="6.3"/>
    <n v="9.4499999999999993"/>
    <n v="1.5"/>
  </r>
  <r>
    <s v="574303"/>
    <s v="22955"/>
    <x v="43"/>
    <n v="144"/>
    <d v="2011-03-11T16:28:00"/>
    <n v="1.85"/>
    <x v="125"/>
    <s v="United Kingdom"/>
    <n v="266.39999999999998"/>
    <x v="15"/>
    <n v="133.19999999999999"/>
    <n v="199.79999999999998"/>
    <n v="1.5"/>
  </r>
  <r>
    <s v="565205"/>
    <s v="20979"/>
    <x v="44"/>
    <n v="32"/>
    <d v="2011-01-09T16:45:00"/>
    <n v="1.25"/>
    <x v="127"/>
    <s v="United Kingdom"/>
    <n v="40"/>
    <x v="6"/>
    <n v="20"/>
    <n v="30"/>
    <n v="1.5"/>
  </r>
  <r>
    <s v="575387"/>
    <s v="20978"/>
    <x v="45"/>
    <n v="16"/>
    <d v="2011-09-11T15:23:00"/>
    <n v="1.25"/>
    <x v="128"/>
    <s v="United Kingdom"/>
    <n v="20"/>
    <x v="1"/>
    <n v="10"/>
    <n v="15"/>
    <n v="1.5"/>
  </r>
  <r>
    <s v="575875"/>
    <s v="20978"/>
    <x v="45"/>
    <n v="1"/>
    <d v="2011-11-11T13:06:00"/>
    <n v="2.46"/>
    <x v="18"/>
    <s v="United Kingdom"/>
    <n v="2.46"/>
    <x v="3"/>
    <n v="1.23"/>
    <n v="1.845"/>
    <n v="1.5"/>
  </r>
  <r>
    <s v="580366"/>
    <s v="20978"/>
    <x v="45"/>
    <n v="1"/>
    <d v="2011-02-12T16:38:00"/>
    <n v="1.07"/>
    <x v="18"/>
    <s v="United Kingdom"/>
    <n v="1.07"/>
    <x v="10"/>
    <n v="0.53500000000000003"/>
    <n v="0.80249999999999999"/>
    <n v="1.5"/>
  </r>
  <r>
    <s v="575371"/>
    <s v="22731"/>
    <x v="46"/>
    <n v="36"/>
    <d v="2011-09-11T15:11:00"/>
    <n v="1.25"/>
    <x v="129"/>
    <s v="United Kingdom"/>
    <n v="45"/>
    <x v="1"/>
    <n v="22.5"/>
    <n v="33.75"/>
    <n v="1.5"/>
  </r>
  <r>
    <s v="538453"/>
    <s v="84558A"/>
    <x v="47"/>
    <n v="1"/>
    <d v="2010-12-12T12:26:00"/>
    <n v="2.95"/>
    <x v="130"/>
    <s v="United Kingdom"/>
    <n v="2.95"/>
    <x v="20"/>
    <n v="1.4750000000000001"/>
    <n v="2.2125000000000004"/>
    <n v="1.5000000000000002"/>
  </r>
  <r>
    <s v="548901"/>
    <s v="84558A"/>
    <x v="47"/>
    <n v="6"/>
    <d v="2011-04-04T16:47:00"/>
    <n v="2.95"/>
    <x v="18"/>
    <s v="United Kingdom"/>
    <n v="17.700000000000003"/>
    <x v="11"/>
    <n v="8.8500000000000014"/>
    <n v="13.275000000000002"/>
    <n v="1.5"/>
  </r>
  <r>
    <s v="562152"/>
    <s v="21188"/>
    <x v="48"/>
    <n v="24"/>
    <d v="2011-03-08T10:56:00"/>
    <n v="2.5499999999999998"/>
    <x v="131"/>
    <s v="United Kingdom"/>
    <n v="61.2"/>
    <x v="15"/>
    <n v="30.6"/>
    <n v="45.900000000000006"/>
    <n v="1.5000000000000002"/>
  </r>
  <r>
    <s v="537808"/>
    <s v="84559B"/>
    <x v="49"/>
    <n v="2"/>
    <d v="2010-08-12T13:23:00"/>
    <n v="0.85"/>
    <x v="132"/>
    <s v="United Kingdom"/>
    <n v="1.7"/>
    <x v="8"/>
    <n v="0.85"/>
    <n v="1.2749999999999999"/>
    <n v="1.5"/>
  </r>
  <r>
    <s v="538104"/>
    <s v="84559A"/>
    <x v="50"/>
    <n v="5"/>
    <d v="2010-09-12T15:16:00"/>
    <n v="0.85"/>
    <x v="133"/>
    <s v="United Kingdom"/>
    <n v="4.25"/>
    <x v="13"/>
    <n v="2.125"/>
    <n v="3.1875"/>
    <n v="1.5"/>
  </r>
  <r>
    <s v="559052"/>
    <s v="84559A"/>
    <x v="50"/>
    <n v="1"/>
    <d v="2011-05-07T16:53:00"/>
    <n v="0.79"/>
    <x v="18"/>
    <s v="United Kingdom"/>
    <n v="0.79"/>
    <x v="4"/>
    <n v="0.39500000000000002"/>
    <n v="0.59250000000000003"/>
    <n v="1.5"/>
  </r>
  <r>
    <s v="574556"/>
    <s v="84559A"/>
    <x v="50"/>
    <n v="16"/>
    <d v="2011-04-11T15:34:00"/>
    <n v="0.85"/>
    <x v="18"/>
    <s v="United Kingdom"/>
    <n v="13.6"/>
    <x v="11"/>
    <n v="6.8"/>
    <n v="10.199999999999999"/>
    <n v="1.5"/>
  </r>
  <r>
    <s v="537054"/>
    <s v="22732"/>
    <x v="51"/>
    <n v="1"/>
    <d v="2010-05-12T11:40:00"/>
    <n v="1.25"/>
    <x v="134"/>
    <s v="United Kingdom"/>
    <n v="1.25"/>
    <x v="21"/>
    <n v="0.625"/>
    <n v="0.9375"/>
    <n v="1.5"/>
  </r>
  <r>
    <s v="570685"/>
    <s v="72800D"/>
    <x v="52"/>
    <n v="1"/>
    <d v="2011-11-10T16:25:00"/>
    <n v="2.5499999999999998"/>
    <x v="135"/>
    <s v="United Kingdom"/>
    <n v="2.5499999999999998"/>
    <x v="3"/>
    <n v="1.2749999999999999"/>
    <n v="1.9124999999999999"/>
    <n v="1.5"/>
  </r>
  <r>
    <s v="570117"/>
    <s v="72800E"/>
    <x v="53"/>
    <n v="24"/>
    <d v="2011-07-10T12:42:00"/>
    <n v="2.1"/>
    <x v="34"/>
    <s v="United Kingdom"/>
    <n v="50.4"/>
    <x v="0"/>
    <n v="25.2"/>
    <n v="37.799999999999997"/>
    <n v="1.5"/>
  </r>
  <r>
    <s v="570430"/>
    <s v="72800E"/>
    <x v="53"/>
    <n v="2"/>
    <d v="2011-10-10T14:25:00"/>
    <n v="2.5499999999999998"/>
    <x v="136"/>
    <s v="United Kingdom"/>
    <n v="5.0999999999999996"/>
    <x v="14"/>
    <n v="2.5499999999999998"/>
    <n v="3.8249999999999997"/>
    <n v="1.5"/>
  </r>
  <r>
    <s v="540096"/>
    <s v="21615"/>
    <x v="54"/>
    <n v="12"/>
    <d v="2011-04-01T15:43:00"/>
    <n v="1.25"/>
    <x v="137"/>
    <s v="United Kingdom"/>
    <n v="15"/>
    <x v="11"/>
    <n v="7.5"/>
    <n v="11.25"/>
    <n v="1.5"/>
  </r>
  <r>
    <s v="573874"/>
    <s v="21615"/>
    <x v="54"/>
    <n v="12"/>
    <d v="2011-01-11T12:45:00"/>
    <n v="1.25"/>
    <x v="138"/>
    <s v="United Kingdom"/>
    <n v="15"/>
    <x v="6"/>
    <n v="7.5"/>
    <n v="11.25"/>
    <n v="1.5"/>
  </r>
  <r>
    <s v="537634"/>
    <s v="21617"/>
    <x v="55"/>
    <n v="1"/>
    <d v="2010-07-12T15:15:00"/>
    <n v="3.75"/>
    <x v="139"/>
    <s v="United Kingdom"/>
    <n v="3.75"/>
    <x v="17"/>
    <n v="1.875"/>
    <n v="2.8125"/>
    <n v="1.5"/>
  </r>
  <r>
    <s v="575487"/>
    <s v="21616"/>
    <x v="56"/>
    <n v="12"/>
    <d v="2011-09-11T17:11:00"/>
    <n v="1.25"/>
    <x v="140"/>
    <s v="United Kingdom"/>
    <n v="15"/>
    <x v="1"/>
    <n v="7.5"/>
    <n v="11.25"/>
    <n v="1.5"/>
  </r>
  <r>
    <s v="581435"/>
    <s v="72801D"/>
    <x v="57"/>
    <n v="1"/>
    <d v="2011-08-12T16:14:00"/>
    <n v="1.25"/>
    <x v="18"/>
    <s v="United Kingdom"/>
    <n v="1.25"/>
    <x v="2"/>
    <n v="0.625"/>
    <n v="0.9375"/>
    <n v="1.5"/>
  </r>
  <r>
    <s v="537195"/>
    <s v="22620"/>
    <x v="58"/>
    <n v="1"/>
    <d v="2010-05-12T13:55:00"/>
    <n v="1.25"/>
    <x v="132"/>
    <s v="United Kingdom"/>
    <n v="1.25"/>
    <x v="21"/>
    <n v="0.625"/>
    <n v="0.9375"/>
    <n v="1.5"/>
  </r>
  <r>
    <s v="549440"/>
    <s v="22620"/>
    <x v="58"/>
    <n v="12"/>
    <d v="2011-08-04T12:42:00"/>
    <n v="1.45"/>
    <x v="141"/>
    <s v="United Kingdom"/>
    <n v="17.399999999999999"/>
    <x v="2"/>
    <n v="8.6999999999999993"/>
    <n v="13.049999999999999"/>
    <n v="1.5"/>
  </r>
  <r>
    <s v="537129"/>
    <s v="22242"/>
    <x v="59"/>
    <n v="12"/>
    <d v="2010-05-12T12:15:00"/>
    <n v="1.65"/>
    <x v="142"/>
    <s v="United Kingdom"/>
    <n v="19.8"/>
    <x v="21"/>
    <n v="9.9"/>
    <n v="14.850000000000001"/>
    <n v="1.5"/>
  </r>
  <r>
    <s v="540157"/>
    <s v="22242"/>
    <x v="59"/>
    <n v="96"/>
    <d v="2011-05-01T11:41:00"/>
    <n v="1.45"/>
    <x v="132"/>
    <s v="United Kingdom"/>
    <n v="139.19999999999999"/>
    <x v="4"/>
    <n v="69.599999999999994"/>
    <n v="104.39999999999999"/>
    <n v="1.5"/>
  </r>
  <r>
    <s v="545913"/>
    <s v="22243"/>
    <x v="60"/>
    <n v="12"/>
    <d v="2011-08-03T10:39:00"/>
    <n v="1.65"/>
    <x v="130"/>
    <s v="United Kingdom"/>
    <n v="19.8"/>
    <x v="2"/>
    <n v="9.9"/>
    <n v="14.850000000000001"/>
    <n v="1.5"/>
  </r>
  <r>
    <s v="536409"/>
    <s v="90199C"/>
    <x v="61"/>
    <n v="3"/>
    <d v="2010-01-12T11:45:00"/>
    <n v="6.35"/>
    <x v="143"/>
    <s v="United Kingdom"/>
    <n v="19.05"/>
    <x v="19"/>
    <n v="9.5250000000000004"/>
    <n v="14.287500000000001"/>
    <n v="1.5"/>
  </r>
  <r>
    <s v="537606"/>
    <s v="85038"/>
    <x v="62"/>
    <n v="6"/>
    <d v="2010-07-12T13:16:00"/>
    <n v="2.1"/>
    <x v="144"/>
    <s v="United Kingdom"/>
    <n v="12.6"/>
    <x v="17"/>
    <n v="6.3"/>
    <n v="9.4499999999999993"/>
    <n v="1.5"/>
  </r>
  <r>
    <s v="543033"/>
    <s v="85038"/>
    <x v="62"/>
    <n v="1"/>
    <d v="2011-02-02T15:48:00"/>
    <n v="2.1"/>
    <x v="53"/>
    <s v="United Kingdom"/>
    <n v="2.1"/>
    <x v="10"/>
    <n v="1.05"/>
    <n v="1.5750000000000002"/>
    <n v="1.5"/>
  </r>
  <r>
    <s v="548801"/>
    <s v="85038"/>
    <x v="62"/>
    <n v="12"/>
    <d v="2011-04-04T12:44:00"/>
    <n v="2.1"/>
    <x v="145"/>
    <s v="United Kingdom"/>
    <n v="25.2"/>
    <x v="11"/>
    <n v="12.6"/>
    <n v="18.899999999999999"/>
    <n v="1.5"/>
  </r>
  <r>
    <s v="548640"/>
    <s v="22283"/>
    <x v="63"/>
    <n v="6"/>
    <d v="2011-01-04T12:41:00"/>
    <n v="7.95"/>
    <x v="146"/>
    <s v="United Kingdom"/>
    <n v="47.7"/>
    <x v="6"/>
    <n v="23.85"/>
    <n v="35.775000000000006"/>
    <n v="1.5000000000000002"/>
  </r>
  <r>
    <s v="562393"/>
    <s v="23354"/>
    <x v="64"/>
    <n v="24"/>
    <d v="2011-04-08T16:17:00"/>
    <n v="0.83"/>
    <x v="36"/>
    <s v="United Kingdom"/>
    <n v="19.920000000000002"/>
    <x v="11"/>
    <n v="9.9600000000000009"/>
    <n v="14.940000000000001"/>
    <n v="1.5"/>
  </r>
  <r>
    <s v="574744"/>
    <s v="23354"/>
    <x v="64"/>
    <n v="12"/>
    <d v="2011-07-11T07:38:00"/>
    <n v="0.83"/>
    <x v="147"/>
    <s v="United Kingdom"/>
    <n v="9.9600000000000009"/>
    <x v="0"/>
    <n v="4.9800000000000004"/>
    <n v="7.4700000000000006"/>
    <n v="1.5"/>
  </r>
  <r>
    <s v="561904"/>
    <s v="22075"/>
    <x v="65"/>
    <n v="96"/>
    <d v="2011-01-08T08:30:00"/>
    <n v="1.45"/>
    <x v="148"/>
    <s v="United Kingdom"/>
    <n v="139.19999999999999"/>
    <x v="6"/>
    <n v="69.599999999999994"/>
    <n v="104.39999999999999"/>
    <n v="1.5"/>
  </r>
  <r>
    <s v="565806"/>
    <s v="22075"/>
    <x v="65"/>
    <n v="12"/>
    <d v="2011-07-09T10:51:00"/>
    <n v="1.65"/>
    <x v="149"/>
    <s v="United Kingdom"/>
    <n v="19.8"/>
    <x v="0"/>
    <n v="9.9"/>
    <n v="14.850000000000001"/>
    <n v="1.5"/>
  </r>
  <r>
    <s v="580292"/>
    <s v="22075"/>
    <x v="65"/>
    <n v="1"/>
    <d v="2011-02-12T13:37:00"/>
    <n v="0.39"/>
    <x v="150"/>
    <s v="United Kingdom"/>
    <n v="0.39"/>
    <x v="10"/>
    <n v="0.19500000000000001"/>
    <n v="0.29249999999999998"/>
    <n v="1.4999999999999998"/>
  </r>
  <r>
    <s v="581126"/>
    <s v="22075"/>
    <x v="65"/>
    <n v="24"/>
    <d v="2011-07-12T12:43:00"/>
    <n v="0.39"/>
    <x v="151"/>
    <s v="United Kingdom"/>
    <n v="9.36"/>
    <x v="0"/>
    <n v="4.68"/>
    <n v="7.02"/>
    <n v="1.5"/>
  </r>
  <r>
    <s v="563176"/>
    <s v="22076"/>
    <x v="66"/>
    <n v="10"/>
    <d v="2011-12-08T14:02:00"/>
    <n v="1.65"/>
    <x v="152"/>
    <s v="United Kingdom"/>
    <n v="16.5"/>
    <x v="9"/>
    <n v="8.25"/>
    <n v="12.375"/>
    <n v="1.5"/>
  </r>
  <r>
    <s v="569575"/>
    <s v="22076"/>
    <x v="66"/>
    <n v="12"/>
    <d v="2011-05-10T10:37:00"/>
    <n v="1.65"/>
    <x v="153"/>
    <s v="United Kingdom"/>
    <n v="19.8"/>
    <x v="4"/>
    <n v="9.9"/>
    <n v="14.850000000000001"/>
    <n v="1.5"/>
  </r>
  <r>
    <s v="570861"/>
    <s v="22076"/>
    <x v="66"/>
    <n v="12"/>
    <d v="2011-12-10T15:27:00"/>
    <n v="1.65"/>
    <x v="154"/>
    <s v="United Kingdom"/>
    <n v="19.8"/>
    <x v="9"/>
    <n v="9.9"/>
    <n v="14.850000000000001"/>
    <n v="1.5"/>
  </r>
  <r>
    <s v="565400"/>
    <s v="22076"/>
    <x v="66"/>
    <n v="1"/>
    <d v="2011-02-09T16:58:00"/>
    <n v="1.65"/>
    <x v="18"/>
    <s v="United Kingdom"/>
    <n v="1.65"/>
    <x v="10"/>
    <n v="0.82499999999999996"/>
    <n v="1.2374999999999998"/>
    <n v="1.4999999999999998"/>
  </r>
  <r>
    <s v="537865"/>
    <s v="22077"/>
    <x v="67"/>
    <n v="6"/>
    <d v="2010-08-12T16:34:00"/>
    <n v="1.65"/>
    <x v="155"/>
    <s v="United Kingdom"/>
    <n v="9.9"/>
    <x v="8"/>
    <n v="4.95"/>
    <n v="7.4250000000000007"/>
    <n v="1.5"/>
  </r>
  <r>
    <s v="538312"/>
    <s v="22077"/>
    <x v="67"/>
    <n v="10"/>
    <d v="2010-10-12T13:48:00"/>
    <n v="1.65"/>
    <x v="156"/>
    <s v="United Kingdom"/>
    <n v="16.5"/>
    <x v="18"/>
    <n v="8.25"/>
    <n v="12.375"/>
    <n v="1.5"/>
  </r>
  <r>
    <s v="543367"/>
    <s v="22077"/>
    <x v="67"/>
    <n v="12"/>
    <d v="2011-07-02T14:33:00"/>
    <n v="1.65"/>
    <x v="157"/>
    <s v="United Kingdom"/>
    <n v="19.8"/>
    <x v="0"/>
    <n v="9.9"/>
    <n v="14.850000000000001"/>
    <n v="1.5"/>
  </r>
  <r>
    <s v="545468"/>
    <s v="22077"/>
    <x v="67"/>
    <n v="12"/>
    <d v="2011-03-03T09:41:00"/>
    <n v="1.65"/>
    <x v="158"/>
    <s v="United Kingdom"/>
    <n v="19.8"/>
    <x v="15"/>
    <n v="9.9"/>
    <n v="14.850000000000001"/>
    <n v="1.5"/>
  </r>
  <r>
    <s v="545575"/>
    <s v="22077"/>
    <x v="67"/>
    <n v="48"/>
    <d v="2011-03-03T18:28:00"/>
    <n v="1.65"/>
    <x v="159"/>
    <s v="United Kingdom"/>
    <n v="79.2"/>
    <x v="15"/>
    <n v="39.6"/>
    <n v="59.400000000000006"/>
    <n v="1.5"/>
  </r>
  <r>
    <s v="545812"/>
    <s v="22077"/>
    <x v="67"/>
    <n v="12"/>
    <d v="2011-07-03T12:26:00"/>
    <n v="1.65"/>
    <x v="160"/>
    <s v="United Kingdom"/>
    <n v="19.8"/>
    <x v="0"/>
    <n v="9.9"/>
    <n v="14.850000000000001"/>
    <n v="1.5"/>
  </r>
  <r>
    <s v="552664"/>
    <s v="22077"/>
    <x v="67"/>
    <n v="12"/>
    <d v="2011-10-05T15:05:00"/>
    <n v="1.65"/>
    <x v="161"/>
    <s v="United Kingdom"/>
    <n v="19.8"/>
    <x v="14"/>
    <n v="9.9"/>
    <n v="14.850000000000001"/>
    <n v="1.5"/>
  </r>
  <r>
    <s v="570671"/>
    <s v="22077"/>
    <x v="67"/>
    <n v="12"/>
    <d v="2011-11-10T14:51:00"/>
    <n v="1.95"/>
    <x v="162"/>
    <s v="United Kingdom"/>
    <n v="23.4"/>
    <x v="3"/>
    <n v="11.7"/>
    <n v="17.549999999999997"/>
    <n v="1.4999999999999998"/>
  </r>
  <r>
    <s v="580988"/>
    <s v="22077"/>
    <x v="67"/>
    <n v="12"/>
    <d v="2011-06-12T16:41:00"/>
    <n v="1.95"/>
    <x v="163"/>
    <s v="United Kingdom"/>
    <n v="23.4"/>
    <x v="5"/>
    <n v="11.7"/>
    <n v="17.549999999999997"/>
    <n v="1.4999999999999998"/>
  </r>
  <r>
    <s v="538283"/>
    <s v="22439"/>
    <x v="68"/>
    <n v="2"/>
    <d v="2010-10-12T12:56:00"/>
    <n v="0.65"/>
    <x v="1"/>
    <s v="United Kingdom"/>
    <n v="1.3"/>
    <x v="18"/>
    <n v="0.65"/>
    <n v="0.97500000000000009"/>
    <n v="1.5"/>
  </r>
  <r>
    <s v="552046"/>
    <s v="22439"/>
    <x v="68"/>
    <n v="24"/>
    <d v="2011-06-05T09:44:00"/>
    <n v="0.65"/>
    <x v="164"/>
    <s v="United Kingdom"/>
    <n v="15.6"/>
    <x v="5"/>
    <n v="7.8"/>
    <n v="11.7"/>
    <n v="1.5"/>
  </r>
  <r>
    <s v="570410"/>
    <s v="22439"/>
    <x v="68"/>
    <n v="10"/>
    <d v="2011-10-10T13:04:00"/>
    <n v="0.65"/>
    <x v="165"/>
    <s v="United Kingdom"/>
    <n v="6.5"/>
    <x v="14"/>
    <n v="3.25"/>
    <n v="4.875"/>
    <n v="1.5"/>
  </r>
  <r>
    <s v="556188"/>
    <s v="22439"/>
    <x v="68"/>
    <n v="20"/>
    <d v="2011-09-06T11:49:00"/>
    <n v="0.65"/>
    <x v="18"/>
    <s v="United Kingdom"/>
    <n v="13"/>
    <x v="1"/>
    <n v="6.5"/>
    <n v="9.75"/>
    <n v="1.5"/>
  </r>
  <r>
    <s v="543619"/>
    <s v="22951"/>
    <x v="69"/>
    <n v="24"/>
    <d v="2011-10-02T14:51:00"/>
    <n v="0.55000000000000004"/>
    <x v="166"/>
    <s v="United Kingdom"/>
    <n v="13.2"/>
    <x v="14"/>
    <n v="6.6"/>
    <n v="9.8999999999999986"/>
    <n v="1.4999999999999998"/>
  </r>
  <r>
    <s v="552180"/>
    <s v="22951"/>
    <x v="69"/>
    <n v="24"/>
    <d v="2011-06-05T13:35:00"/>
    <n v="0.55000000000000004"/>
    <x v="167"/>
    <s v="United Kingdom"/>
    <n v="13.2"/>
    <x v="5"/>
    <n v="6.6"/>
    <n v="9.8999999999999986"/>
    <n v="1.4999999999999998"/>
  </r>
  <r>
    <s v="536415"/>
    <s v="22952"/>
    <x v="70"/>
    <n v="10"/>
    <d v="2010-01-12T11:57:00"/>
    <n v="0.55000000000000004"/>
    <x v="168"/>
    <s v="United Kingdom"/>
    <n v="5.5"/>
    <x v="19"/>
    <n v="2.75"/>
    <n v="4.125"/>
    <n v="1.5"/>
  </r>
  <r>
    <s v="536597"/>
    <s v="22952"/>
    <x v="70"/>
    <n v="4"/>
    <d v="2010-01-12T17:35:00"/>
    <n v="0.55000000000000004"/>
    <x v="169"/>
    <s v="United Kingdom"/>
    <n v="2.2000000000000002"/>
    <x v="19"/>
    <n v="1.1000000000000001"/>
    <n v="1.6500000000000001"/>
    <n v="1.5"/>
  </r>
  <r>
    <s v="536633"/>
    <s v="22952"/>
    <x v="70"/>
    <n v="24"/>
    <d v="2010-02-12T11:20:00"/>
    <n v="0.55000000000000004"/>
    <x v="170"/>
    <s v="United Kingdom"/>
    <n v="13.2"/>
    <x v="12"/>
    <n v="6.6"/>
    <n v="9.8999999999999986"/>
    <n v="1.4999999999999998"/>
  </r>
  <r>
    <s v="537418"/>
    <s v="22952"/>
    <x v="70"/>
    <n v="1"/>
    <d v="2010-06-12T15:13:00"/>
    <n v="0.55000000000000004"/>
    <x v="171"/>
    <s v="United Kingdom"/>
    <n v="0.55000000000000004"/>
    <x v="16"/>
    <n v="0.27500000000000002"/>
    <n v="0.41250000000000003"/>
    <n v="1.5"/>
  </r>
  <r>
    <s v="537681"/>
    <s v="22952"/>
    <x v="70"/>
    <n v="48"/>
    <d v="2010-08-12T10:11:00"/>
    <n v="0.55000000000000004"/>
    <x v="172"/>
    <s v="United Kingdom"/>
    <n v="26.4"/>
    <x v="8"/>
    <n v="13.2"/>
    <n v="19.799999999999997"/>
    <n v="1.4999999999999998"/>
  </r>
  <r>
    <s v="559045"/>
    <s v="22952"/>
    <x v="70"/>
    <n v="24"/>
    <d v="2011-05-07T15:40:00"/>
    <n v="0.55000000000000004"/>
    <x v="173"/>
    <s v="United Kingdom"/>
    <n v="13.2"/>
    <x v="4"/>
    <n v="6.6"/>
    <n v="9.8999999999999986"/>
    <n v="1.4999999999999998"/>
  </r>
  <r>
    <s v="565728"/>
    <s v="22952"/>
    <x v="70"/>
    <n v="24"/>
    <d v="2011-06-09T12:00:00"/>
    <n v="0.55000000000000004"/>
    <x v="174"/>
    <s v="United Kingdom"/>
    <n v="13.2"/>
    <x v="5"/>
    <n v="6.6"/>
    <n v="9.8999999999999986"/>
    <n v="1.4999999999999998"/>
  </r>
  <r>
    <s v="569737"/>
    <s v="22952"/>
    <x v="70"/>
    <n v="24"/>
    <d v="2011-06-10T10:45:00"/>
    <n v="0.55000000000000004"/>
    <x v="175"/>
    <s v="United Kingdom"/>
    <n v="13.2"/>
    <x v="5"/>
    <n v="6.6"/>
    <n v="9.8999999999999986"/>
    <n v="1.4999999999999998"/>
  </r>
  <r>
    <s v="569846"/>
    <s v="22952"/>
    <x v="70"/>
    <n v="24"/>
    <d v="2011-06-10T13:42:00"/>
    <n v="0.55000000000000004"/>
    <x v="176"/>
    <s v="United Kingdom"/>
    <n v="13.2"/>
    <x v="5"/>
    <n v="6.6"/>
    <n v="9.8999999999999986"/>
    <n v="1.4999999999999998"/>
  </r>
  <r>
    <s v="575086"/>
    <s v="22952"/>
    <x v="70"/>
    <n v="24"/>
    <d v="2011-08-11T13:52:00"/>
    <n v="0.55000000000000004"/>
    <x v="177"/>
    <s v="United Kingdom"/>
    <n v="13.2"/>
    <x v="2"/>
    <n v="6.6"/>
    <n v="9.8999999999999986"/>
    <n v="1.4999999999999998"/>
  </r>
  <r>
    <s v="575705"/>
    <s v="22952"/>
    <x v="70"/>
    <n v="48"/>
    <d v="2011-10-11T17:06:00"/>
    <n v="0.55000000000000004"/>
    <x v="178"/>
    <s v="United Kingdom"/>
    <n v="26.4"/>
    <x v="14"/>
    <n v="13.2"/>
    <n v="19.799999999999997"/>
    <n v="1.4999999999999998"/>
  </r>
  <r>
    <s v="537604"/>
    <s v="84991"/>
    <x v="71"/>
    <n v="24"/>
    <d v="2010-07-12T13:01:00"/>
    <n v="0.55000000000000004"/>
    <x v="179"/>
    <s v="United Kingdom"/>
    <n v="13.2"/>
    <x v="17"/>
    <n v="6.6"/>
    <n v="9.8999999999999986"/>
    <n v="1.4999999999999998"/>
  </r>
  <r>
    <s v="559048"/>
    <s v="84991"/>
    <x v="71"/>
    <n v="480"/>
    <d v="2011-05-07T15:48:00"/>
    <n v="0.4"/>
    <x v="180"/>
    <s v="United Kingdom"/>
    <n v="192"/>
    <x v="4"/>
    <n v="96"/>
    <n v="144"/>
    <n v="1.5"/>
  </r>
  <r>
    <s v="562218"/>
    <s v="84991"/>
    <x v="71"/>
    <n v="24"/>
    <d v="2011-03-08T14:07:00"/>
    <n v="0.55000000000000004"/>
    <x v="181"/>
    <s v="United Kingdom"/>
    <n v="13.2"/>
    <x v="15"/>
    <n v="6.6"/>
    <n v="9.8999999999999986"/>
    <n v="1.4999999999999998"/>
  </r>
  <r>
    <s v="570009"/>
    <s v="84991"/>
    <x v="71"/>
    <n v="24"/>
    <d v="2011-07-10T09:38:00"/>
    <n v="0.55000000000000004"/>
    <x v="182"/>
    <s v="United Kingdom"/>
    <n v="13.2"/>
    <x v="0"/>
    <n v="6.6"/>
    <n v="9.8999999999999986"/>
    <n v="1.4999999999999998"/>
  </r>
  <r>
    <s v="558893"/>
    <s v="23125"/>
    <x v="72"/>
    <n v="12"/>
    <d v="2011-04-07T15:49:00"/>
    <n v="1.25"/>
    <x v="183"/>
    <s v="United Kingdom"/>
    <n v="15"/>
    <x v="11"/>
    <n v="7.5"/>
    <n v="11.25"/>
    <n v="1.5"/>
  </r>
  <r>
    <s v="559359"/>
    <s v="23125"/>
    <x v="72"/>
    <n v="6"/>
    <d v="2011-07-07T19:18:00"/>
    <n v="1.25"/>
    <x v="184"/>
    <s v="United Kingdom"/>
    <n v="7.5"/>
    <x v="0"/>
    <n v="3.75"/>
    <n v="5.625"/>
    <n v="1.5"/>
  </r>
  <r>
    <s v="540019"/>
    <s v="84992"/>
    <x v="73"/>
    <n v="24"/>
    <d v="2011-04-01T12:18:00"/>
    <n v="0.55000000000000004"/>
    <x v="185"/>
    <s v="United Kingdom"/>
    <n v="13.2"/>
    <x v="11"/>
    <n v="6.6"/>
    <n v="9.8999999999999986"/>
    <n v="1.4999999999999998"/>
  </r>
  <r>
    <s v="540149"/>
    <s v="84992"/>
    <x v="73"/>
    <n v="24"/>
    <d v="2011-05-01T11:00:00"/>
    <n v="0.55000000000000004"/>
    <x v="186"/>
    <s v="United Kingdom"/>
    <n v="13.2"/>
    <x v="4"/>
    <n v="6.6"/>
    <n v="9.8999999999999986"/>
    <n v="1.4999999999999998"/>
  </r>
  <r>
    <s v="552880"/>
    <s v="84992"/>
    <x v="73"/>
    <n v="24"/>
    <d v="2011-12-05T09:59:00"/>
    <n v="0.55000000000000004"/>
    <x v="187"/>
    <s v="United Kingdom"/>
    <n v="13.2"/>
    <x v="9"/>
    <n v="6.6"/>
    <n v="9.8999999999999986"/>
    <n v="1.4999999999999998"/>
  </r>
  <r>
    <s v="555575"/>
    <s v="84992"/>
    <x v="73"/>
    <n v="24"/>
    <d v="2011-05-06T15:47:00"/>
    <n v="0.55000000000000004"/>
    <x v="188"/>
    <s v="United Kingdom"/>
    <n v="13.2"/>
    <x v="4"/>
    <n v="6.6"/>
    <n v="9.8999999999999986"/>
    <n v="1.4999999999999998"/>
  </r>
  <r>
    <s v="559255"/>
    <s v="84992"/>
    <x v="73"/>
    <n v="1440"/>
    <d v="2011-07-07T12:04:00"/>
    <n v="0.4"/>
    <x v="180"/>
    <s v="United Kingdom"/>
    <n v="576"/>
    <x v="0"/>
    <n v="288"/>
    <n v="432"/>
    <n v="1.5"/>
  </r>
  <r>
    <s v="562014"/>
    <s v="84992"/>
    <x v="73"/>
    <n v="24"/>
    <d v="2011-01-08T14:05:00"/>
    <n v="0.55000000000000004"/>
    <x v="189"/>
    <s v="United Kingdom"/>
    <n v="13.2"/>
    <x v="6"/>
    <n v="6.6"/>
    <n v="9.8999999999999986"/>
    <n v="1.4999999999999998"/>
  </r>
  <r>
    <s v="562841"/>
    <s v="84992"/>
    <x v="73"/>
    <n v="24"/>
    <d v="2011-09-08T16:42:00"/>
    <n v="0.55000000000000004"/>
    <x v="190"/>
    <s v="United Kingdom"/>
    <n v="13.2"/>
    <x v="1"/>
    <n v="6.6"/>
    <n v="9.8999999999999986"/>
    <n v="1.4999999999999998"/>
  </r>
  <r>
    <s v="546412"/>
    <s v="84993A"/>
    <x v="74"/>
    <n v="2"/>
    <d v="2011-11-03T16:50:00"/>
    <n v="0.42"/>
    <x v="1"/>
    <s v="United Kingdom"/>
    <n v="0.84"/>
    <x v="3"/>
    <n v="0.42"/>
    <n v="0.63"/>
    <n v="1.5"/>
  </r>
  <r>
    <s v="545662"/>
    <s v="23176"/>
    <x v="75"/>
    <n v="8"/>
    <d v="2011-04-03T14:42:00"/>
    <n v="2.25"/>
    <x v="20"/>
    <s v="United Kingdom"/>
    <n v="18"/>
    <x v="11"/>
    <n v="9"/>
    <n v="13.5"/>
    <n v="1.5"/>
  </r>
  <r>
    <s v="545873"/>
    <s v="23176"/>
    <x v="75"/>
    <n v="8"/>
    <d v="2011-07-03T14:54:00"/>
    <n v="2.25"/>
    <x v="191"/>
    <s v="United Kingdom"/>
    <n v="18"/>
    <x v="0"/>
    <n v="9"/>
    <n v="13.5"/>
    <n v="1.5"/>
  </r>
  <r>
    <s v="548912"/>
    <s v="23176"/>
    <x v="75"/>
    <n v="8"/>
    <d v="2011-05-04T09:32:00"/>
    <n v="2.25"/>
    <x v="192"/>
    <s v="United Kingdom"/>
    <n v="18"/>
    <x v="4"/>
    <n v="9"/>
    <n v="13.5"/>
    <n v="1.5"/>
  </r>
  <r>
    <s v="537773"/>
    <s v="20764"/>
    <x v="76"/>
    <n v="1"/>
    <d v="2010-08-12T12:36:00"/>
    <n v="3.75"/>
    <x v="193"/>
    <s v="United Kingdom"/>
    <n v="3.75"/>
    <x v="8"/>
    <n v="1.875"/>
    <n v="2.8125"/>
    <n v="1.5"/>
  </r>
  <r>
    <s v="562419"/>
    <s v="20764"/>
    <x v="76"/>
    <n v="1"/>
    <d v="2011-04-08T16:36:00"/>
    <n v="3.75"/>
    <x v="2"/>
    <s v="United Kingdom"/>
    <n v="3.75"/>
    <x v="11"/>
    <n v="1.875"/>
    <n v="2.8125"/>
    <n v="1.5"/>
  </r>
  <r>
    <s v="575694"/>
    <s v="20764"/>
    <x v="76"/>
    <n v="1"/>
    <d v="2011-10-11T16:38:00"/>
    <n v="3.75"/>
    <x v="1"/>
    <s v="United Kingdom"/>
    <n v="3.75"/>
    <x v="14"/>
    <n v="1.875"/>
    <n v="2.8125"/>
    <n v="1.5"/>
  </r>
  <r>
    <s v="A563185"/>
    <s v="B"/>
    <x v="77"/>
    <n v="1"/>
    <d v="2011-12-08T14:50:00"/>
    <n v="11062.06"/>
    <x v="18"/>
    <s v="United Kingdom"/>
    <n v="11062.06"/>
    <x v="9"/>
    <n v="7743.4419999999991"/>
    <n v="8296.5450000000001"/>
    <n v="1.0714285714285716"/>
  </r>
  <r>
    <s v="545875"/>
    <s v="21736"/>
    <x v="78"/>
    <n v="34"/>
    <d v="2011-07-03T15:18:00"/>
    <n v="0"/>
    <x v="18"/>
    <s v="United Kingdom"/>
    <n v="0"/>
    <x v="0"/>
    <n v="0"/>
    <n v="0"/>
    <n v="0"/>
  </r>
  <r>
    <s v="537863"/>
    <s v="22580"/>
    <x v="79"/>
    <n v="1"/>
    <d v="2010-08-12T16:29:00"/>
    <n v="5.95"/>
    <x v="194"/>
    <s v="United Kingdom"/>
    <n v="5.95"/>
    <x v="8"/>
    <n v="2.9750000000000001"/>
    <n v="4.4625000000000004"/>
    <n v="1.5"/>
  </r>
  <r>
    <s v="570195"/>
    <s v="22580"/>
    <x v="79"/>
    <n v="6"/>
    <d v="2011-07-10T15:38:00"/>
    <n v="5.95"/>
    <x v="195"/>
    <s v="United Kingdom"/>
    <n v="35.700000000000003"/>
    <x v="0"/>
    <n v="17.850000000000001"/>
    <n v="26.775000000000002"/>
    <n v="1.5"/>
  </r>
  <r>
    <s v="574728"/>
    <s v="22580"/>
    <x v="79"/>
    <n v="3"/>
    <d v="2011-06-11T15:02:00"/>
    <n v="5.95"/>
    <x v="196"/>
    <s v="United Kingdom"/>
    <n v="17.850000000000001"/>
    <x v="5"/>
    <n v="8.9250000000000007"/>
    <n v="13.387500000000001"/>
    <n v="1.5"/>
  </r>
  <r>
    <s v="581219"/>
    <s v="22580"/>
    <x v="79"/>
    <n v="8"/>
    <d v="2011-08-12T09:28:00"/>
    <n v="4.13"/>
    <x v="18"/>
    <s v="United Kingdom"/>
    <n v="33.04"/>
    <x v="2"/>
    <n v="16.52"/>
    <n v="24.78"/>
    <n v="1.5"/>
  </r>
  <r>
    <s v="537833"/>
    <s v="51008"/>
    <x v="80"/>
    <n v="200"/>
    <d v="2010-08-12T14:53:00"/>
    <n v="2.95"/>
    <x v="197"/>
    <s v="United Kingdom"/>
    <n v="590"/>
    <x v="8"/>
    <n v="295"/>
    <n v="442.5"/>
    <n v="1.5"/>
  </r>
  <r>
    <s v="565429"/>
    <s v="51008"/>
    <x v="80"/>
    <n v="1"/>
    <d v="2011-04-09T12:54:00"/>
    <n v="3.45"/>
    <x v="198"/>
    <s v="United Kingdom"/>
    <n v="3.45"/>
    <x v="11"/>
    <n v="1.7250000000000001"/>
    <n v="2.5875000000000004"/>
    <n v="1.5000000000000002"/>
  </r>
  <r>
    <s v="569470"/>
    <s v="51008"/>
    <x v="80"/>
    <n v="17"/>
    <d v="2011-04-10T12:25:00"/>
    <n v="3.45"/>
    <x v="199"/>
    <s v="United Kingdom"/>
    <n v="58.65"/>
    <x v="11"/>
    <n v="29.324999999999999"/>
    <n v="43.987499999999997"/>
    <n v="1.5"/>
  </r>
  <r>
    <s v="538279"/>
    <s v="21326"/>
    <x v="81"/>
    <n v="192"/>
    <d v="2010-10-12T12:48:00"/>
    <n v="0.55000000000000004"/>
    <x v="200"/>
    <s v="United Kingdom"/>
    <n v="105.6"/>
    <x v="18"/>
    <n v="52.8"/>
    <n v="79.199999999999989"/>
    <n v="1.4999999999999998"/>
  </r>
  <r>
    <s v="543041"/>
    <s v="21326"/>
    <x v="81"/>
    <n v="1"/>
    <d v="2011-02-02T17:08:00"/>
    <n v="0.65"/>
    <x v="201"/>
    <s v="United Kingdom"/>
    <n v="0.65"/>
    <x v="10"/>
    <n v="0.32500000000000001"/>
    <n v="0.48750000000000004"/>
    <n v="1.5"/>
  </r>
  <r>
    <s v="543456"/>
    <s v="21326"/>
    <x v="81"/>
    <n v="144"/>
    <d v="2011-08-02T12:41:00"/>
    <n v="0.55000000000000004"/>
    <x v="202"/>
    <s v="United Kingdom"/>
    <n v="79.2"/>
    <x v="2"/>
    <n v="39.6"/>
    <n v="59.400000000000006"/>
    <n v="1.5"/>
  </r>
  <r>
    <s v="549243"/>
    <s v="21326"/>
    <x v="81"/>
    <n v="84"/>
    <d v="2011-07-04T11:47:00"/>
    <n v="0.65"/>
    <x v="203"/>
    <s v="United Kingdom"/>
    <n v="54.6"/>
    <x v="0"/>
    <n v="27.3"/>
    <n v="40.950000000000003"/>
    <n v="1.5"/>
  </r>
  <r>
    <s v="551907"/>
    <s v="21326"/>
    <x v="81"/>
    <n v="144"/>
    <d v="2011-05-05T10:51:00"/>
    <n v="0.55000000000000004"/>
    <x v="204"/>
    <s v="United Kingdom"/>
    <n v="79.2"/>
    <x v="4"/>
    <n v="39.6"/>
    <n v="59.400000000000006"/>
    <n v="1.5"/>
  </r>
  <r>
    <s v="559111"/>
    <s v="21326"/>
    <x v="81"/>
    <n v="48"/>
    <d v="2011-06-07T11:54:00"/>
    <n v="0.65"/>
    <x v="205"/>
    <s v="United Kingdom"/>
    <n v="31.2"/>
    <x v="5"/>
    <n v="15.6"/>
    <n v="23.4"/>
    <n v="1.5"/>
  </r>
  <r>
    <s v="559339"/>
    <s v="21326"/>
    <x v="81"/>
    <n v="24"/>
    <d v="2011-07-07T16:49:00"/>
    <n v="0.65"/>
    <x v="206"/>
    <s v="United Kingdom"/>
    <n v="15.6"/>
    <x v="0"/>
    <n v="7.8"/>
    <n v="11.7"/>
    <n v="1.5"/>
  </r>
  <r>
    <s v="565914"/>
    <s v="21326"/>
    <x v="81"/>
    <n v="144"/>
    <d v="2011-07-09T15:43:00"/>
    <n v="0.55000000000000004"/>
    <x v="207"/>
    <s v="United Kingdom"/>
    <n v="79.2"/>
    <x v="0"/>
    <n v="39.6"/>
    <n v="59.400000000000006"/>
    <n v="1.5"/>
  </r>
  <r>
    <s v="566108"/>
    <s v="21326"/>
    <x v="81"/>
    <n v="288"/>
    <d v="2011-09-09T10:47:00"/>
    <n v="0.55000000000000004"/>
    <x v="204"/>
    <s v="United Kingdom"/>
    <n v="158.4"/>
    <x v="1"/>
    <n v="79.2"/>
    <n v="118.80000000000001"/>
    <n v="1.5"/>
  </r>
  <r>
    <s v="569209"/>
    <s v="21326"/>
    <x v="81"/>
    <n v="288"/>
    <d v="2011-02-10T11:30:00"/>
    <n v="0.55000000000000004"/>
    <x v="208"/>
    <s v="United Kingdom"/>
    <n v="158.4"/>
    <x v="10"/>
    <n v="79.2"/>
    <n v="118.80000000000001"/>
    <n v="1.5"/>
  </r>
  <r>
    <s v="574490"/>
    <s v="21326"/>
    <x v="81"/>
    <n v="12"/>
    <d v="2011-04-11T13:04:00"/>
    <n v="0.65"/>
    <x v="209"/>
    <s v="United Kingdom"/>
    <n v="7.8"/>
    <x v="11"/>
    <n v="3.9"/>
    <n v="5.85"/>
    <n v="1.5"/>
  </r>
  <r>
    <s v="558714"/>
    <s v="22374"/>
    <x v="82"/>
    <n v="2"/>
    <d v="2011-01-07T13:17:00"/>
    <n v="4.25"/>
    <x v="210"/>
    <s v="United Kingdom"/>
    <n v="8.5"/>
    <x v="6"/>
    <n v="4.25"/>
    <n v="6.375"/>
    <n v="1.5"/>
  </r>
  <r>
    <s v="575729"/>
    <s v="22374"/>
    <x v="82"/>
    <n v="4"/>
    <d v="2011-10-11T19:49:00"/>
    <n v="4.25"/>
    <x v="211"/>
    <s v="United Kingdom"/>
    <n v="17"/>
    <x v="14"/>
    <n v="8.5"/>
    <n v="12.75"/>
    <n v="1.5"/>
  </r>
  <r>
    <s v="536796"/>
    <s v="22376"/>
    <x v="83"/>
    <n v="1"/>
    <d v="2010-02-12T15:46:00"/>
    <n v="4.25"/>
    <x v="212"/>
    <s v="United Kingdom"/>
    <n v="4.25"/>
    <x v="12"/>
    <n v="2.125"/>
    <n v="3.1875"/>
    <n v="1.5"/>
  </r>
  <r>
    <s v="545514"/>
    <s v="22376"/>
    <x v="83"/>
    <n v="1"/>
    <d v="2011-03-03T12:06:00"/>
    <n v="4.25"/>
    <x v="213"/>
    <s v="United Kingdom"/>
    <n v="4.25"/>
    <x v="15"/>
    <n v="2.125"/>
    <n v="3.1875"/>
    <n v="1.5"/>
  </r>
  <r>
    <s v="543012"/>
    <s v="22371"/>
    <x v="84"/>
    <n v="1"/>
    <d v="2011-02-02T13:28:00"/>
    <n v="4.25"/>
    <x v="214"/>
    <s v="United Kingdom"/>
    <n v="4.25"/>
    <x v="10"/>
    <n v="2.125"/>
    <n v="3.1875"/>
    <n v="1.5"/>
  </r>
  <r>
    <s v="543479"/>
    <s v="22371"/>
    <x v="84"/>
    <n v="24"/>
    <d v="2011-08-02T15:42:00"/>
    <n v="3.75"/>
    <x v="215"/>
    <s v="United Kingdom"/>
    <n v="90"/>
    <x v="2"/>
    <n v="45"/>
    <n v="67.5"/>
    <n v="1.5"/>
  </r>
  <r>
    <s v="546279"/>
    <s v="22371"/>
    <x v="84"/>
    <n v="1"/>
    <d v="2011-10-03T15:08:00"/>
    <n v="4.25"/>
    <x v="53"/>
    <s v="United Kingdom"/>
    <n v="4.25"/>
    <x v="14"/>
    <n v="2.125"/>
    <n v="3.1875"/>
    <n v="1.5"/>
  </r>
  <r>
    <s v="548656"/>
    <s v="22371"/>
    <x v="84"/>
    <n v="1"/>
    <d v="2011-01-04T14:05:00"/>
    <n v="4.25"/>
    <x v="1"/>
    <s v="United Kingdom"/>
    <n v="4.25"/>
    <x v="6"/>
    <n v="2.125"/>
    <n v="3.1875"/>
    <n v="1.5"/>
  </r>
  <r>
    <s v="574086"/>
    <s v="22371"/>
    <x v="84"/>
    <n v="8"/>
    <d v="2011-03-11T08:39:00"/>
    <n v="4.25"/>
    <x v="216"/>
    <s v="United Kingdom"/>
    <n v="34"/>
    <x v="15"/>
    <n v="17"/>
    <n v="25.5"/>
    <n v="1.5"/>
  </r>
  <r>
    <s v="574536"/>
    <s v="22372"/>
    <x v="85"/>
    <n v="1"/>
    <d v="2011-04-11T14:35:00"/>
    <n v="4.25"/>
    <x v="122"/>
    <s v="United Kingdom"/>
    <n v="4.25"/>
    <x v="11"/>
    <n v="2.125"/>
    <n v="3.1875"/>
    <n v="1.5"/>
  </r>
  <r>
    <s v="545417"/>
    <s v="22725"/>
    <x v="86"/>
    <n v="4"/>
    <d v="2011-02-03T13:42:00"/>
    <n v="3.75"/>
    <x v="217"/>
    <s v="United Kingdom"/>
    <n v="15"/>
    <x v="10"/>
    <n v="7.5"/>
    <n v="11.25"/>
    <n v="1.5"/>
  </r>
  <r>
    <s v="549834"/>
    <s v="22725"/>
    <x v="86"/>
    <n v="12"/>
    <d v="2011-12-04T13:20:00"/>
    <n v="3.75"/>
    <x v="218"/>
    <s v="United Kingdom"/>
    <n v="45"/>
    <x v="9"/>
    <n v="22.5"/>
    <n v="33.75"/>
    <n v="1.5"/>
  </r>
  <r>
    <s v="562105"/>
    <s v="22725"/>
    <x v="86"/>
    <n v="4"/>
    <d v="2011-02-08T14:50:00"/>
    <n v="3.75"/>
    <x v="219"/>
    <s v="United Kingdom"/>
    <n v="15"/>
    <x v="10"/>
    <n v="7.5"/>
    <n v="11.25"/>
    <n v="1.5"/>
  </r>
  <r>
    <s v="569825"/>
    <s v="22725"/>
    <x v="86"/>
    <n v="4"/>
    <d v="2011-06-10T12:23:00"/>
    <n v="3.75"/>
    <x v="220"/>
    <s v="United Kingdom"/>
    <n v="15"/>
    <x v="5"/>
    <n v="7.5"/>
    <n v="11.25"/>
    <n v="1.5"/>
  </r>
  <r>
    <s v="574948"/>
    <s v="22725"/>
    <x v="86"/>
    <n v="8"/>
    <d v="2011-08-11T09:07:00"/>
    <n v="3.75"/>
    <x v="220"/>
    <s v="United Kingdom"/>
    <n v="30"/>
    <x v="2"/>
    <n v="15"/>
    <n v="22.5"/>
    <n v="1.5"/>
  </r>
  <r>
    <s v="581411"/>
    <s v="22725"/>
    <x v="86"/>
    <n v="16"/>
    <d v="2011-08-12T14:15:00"/>
    <n v="3.75"/>
    <x v="221"/>
    <s v="United Kingdom"/>
    <n v="60"/>
    <x v="2"/>
    <n v="30"/>
    <n v="45"/>
    <n v="1.5"/>
  </r>
  <r>
    <s v="537041"/>
    <s v="22726"/>
    <x v="87"/>
    <n v="4"/>
    <d v="2010-05-12T10:36:00"/>
    <n v="3.75"/>
    <x v="222"/>
    <s v="United Kingdom"/>
    <n v="15"/>
    <x v="21"/>
    <n v="7.5"/>
    <n v="11.25"/>
    <n v="1.5"/>
  </r>
  <r>
    <s v="537334"/>
    <s v="22726"/>
    <x v="87"/>
    <n v="2"/>
    <d v="2010-06-12T12:06:00"/>
    <n v="3.75"/>
    <x v="223"/>
    <s v="United Kingdom"/>
    <n v="7.5"/>
    <x v="16"/>
    <n v="3.75"/>
    <n v="5.625"/>
    <n v="1.5"/>
  </r>
  <r>
    <s v="537609"/>
    <s v="22726"/>
    <x v="87"/>
    <n v="8"/>
    <d v="2010-07-12T13:22:00"/>
    <n v="3.75"/>
    <x v="190"/>
    <s v="United Kingdom"/>
    <n v="30"/>
    <x v="17"/>
    <n v="15"/>
    <n v="22.5"/>
    <n v="1.5"/>
  </r>
  <r>
    <s v="540548"/>
    <s v="22726"/>
    <x v="87"/>
    <n v="4"/>
    <d v="2011-09-01T16:11:00"/>
    <n v="3.75"/>
    <x v="224"/>
    <s v="United Kingdom"/>
    <n v="15"/>
    <x v="1"/>
    <n v="7.5"/>
    <n v="11.25"/>
    <n v="1.5"/>
  </r>
  <r>
    <s v="546385"/>
    <s v="22726"/>
    <x v="87"/>
    <n v="4"/>
    <d v="2011-11-03T13:13:00"/>
    <n v="3.75"/>
    <x v="225"/>
    <s v="United Kingdom"/>
    <n v="15"/>
    <x v="3"/>
    <n v="7.5"/>
    <n v="11.25"/>
    <n v="1.5"/>
  </r>
  <r>
    <s v="559129"/>
    <s v="22726"/>
    <x v="87"/>
    <n v="8"/>
    <d v="2011-06-07T12:50:00"/>
    <n v="3.75"/>
    <x v="226"/>
    <s v="United Kingdom"/>
    <n v="30"/>
    <x v="5"/>
    <n v="15"/>
    <n v="22.5"/>
    <n v="1.5"/>
  </r>
  <r>
    <s v="559350"/>
    <s v="22726"/>
    <x v="87"/>
    <n v="4"/>
    <d v="2011-07-07T17:35:00"/>
    <n v="3.75"/>
    <x v="166"/>
    <s v="United Kingdom"/>
    <n v="15"/>
    <x v="0"/>
    <n v="7.5"/>
    <n v="11.25"/>
    <n v="1.5"/>
  </r>
  <r>
    <s v="559677"/>
    <s v="22726"/>
    <x v="87"/>
    <n v="4"/>
    <d v="2011-11-07T14:40:00"/>
    <n v="3.75"/>
    <x v="227"/>
    <s v="United Kingdom"/>
    <n v="15"/>
    <x v="3"/>
    <n v="7.5"/>
    <n v="11.25"/>
    <n v="1.5"/>
  </r>
  <r>
    <s v="562810"/>
    <s v="22726"/>
    <x v="87"/>
    <n v="16"/>
    <d v="2011-09-08T15:22:00"/>
    <n v="3.75"/>
    <x v="228"/>
    <s v="United Kingdom"/>
    <n v="60"/>
    <x v="1"/>
    <n v="30"/>
    <n v="45"/>
    <n v="1.5"/>
  </r>
  <r>
    <s v="573757"/>
    <s v="22726"/>
    <x v="87"/>
    <n v="6"/>
    <d v="2011-01-11T09:46:00"/>
    <n v="3.75"/>
    <x v="229"/>
    <s v="United Kingdom"/>
    <n v="22.5"/>
    <x v="6"/>
    <n v="11.25"/>
    <n v="16.875"/>
    <n v="1.5"/>
  </r>
  <r>
    <s v="574334"/>
    <s v="22726"/>
    <x v="87"/>
    <n v="36"/>
    <d v="2011-04-11T09:44:00"/>
    <n v="3.75"/>
    <x v="218"/>
    <s v="United Kingdom"/>
    <n v="135"/>
    <x v="11"/>
    <n v="67.5"/>
    <n v="101.25"/>
    <n v="1.5"/>
  </r>
  <r>
    <s v="575074"/>
    <s v="22726"/>
    <x v="87"/>
    <n v="2"/>
    <d v="2011-08-11T13:11:00"/>
    <n v="3.75"/>
    <x v="51"/>
    <s v="United Kingdom"/>
    <n v="7.5"/>
    <x v="2"/>
    <n v="3.75"/>
    <n v="5.625"/>
    <n v="1.5"/>
  </r>
  <r>
    <s v="536849"/>
    <s v="22730"/>
    <x v="88"/>
    <n v="19"/>
    <d v="2010-03-12T09:45:00"/>
    <n v="3.75"/>
    <x v="230"/>
    <s v="United Kingdom"/>
    <n v="71.25"/>
    <x v="7"/>
    <n v="35.625"/>
    <n v="53.4375"/>
    <n v="1.5"/>
  </r>
  <r>
    <s v="537881"/>
    <s v="22730"/>
    <x v="88"/>
    <n v="16"/>
    <d v="2010-09-12T09:23:00"/>
    <n v="3.75"/>
    <x v="231"/>
    <s v="United Kingdom"/>
    <n v="60"/>
    <x v="13"/>
    <n v="30"/>
    <n v="45"/>
    <n v="1.5"/>
  </r>
  <r>
    <s v="540269"/>
    <s v="22730"/>
    <x v="88"/>
    <n v="4"/>
    <d v="2011-06-01T11:39:00"/>
    <n v="3.75"/>
    <x v="113"/>
    <s v="United Kingdom"/>
    <n v="15"/>
    <x v="5"/>
    <n v="7.5"/>
    <n v="11.25"/>
    <n v="1.5"/>
  </r>
  <r>
    <s v="555400"/>
    <s v="22730"/>
    <x v="88"/>
    <n v="10"/>
    <d v="2011-02-06T17:50:00"/>
    <n v="3.39"/>
    <x v="232"/>
    <s v="United Kingdom"/>
    <n v="33.9"/>
    <x v="10"/>
    <n v="16.95"/>
    <n v="25.424999999999997"/>
    <n v="1.5"/>
  </r>
  <r>
    <s v="556456"/>
    <s v="22730"/>
    <x v="88"/>
    <n v="1"/>
    <d v="2011-10-06T16:47:00"/>
    <n v="3.75"/>
    <x v="1"/>
    <s v="United Kingdom"/>
    <n v="3.75"/>
    <x v="14"/>
    <n v="1.875"/>
    <n v="2.8125"/>
    <n v="1.5"/>
  </r>
  <r>
    <s v="562200"/>
    <s v="22730"/>
    <x v="88"/>
    <n v="20"/>
    <d v="2011-03-08T12:21:00"/>
    <n v="3.75"/>
    <x v="233"/>
    <s v="United Kingdom"/>
    <n v="75"/>
    <x v="15"/>
    <n v="37.5"/>
    <n v="56.25"/>
    <n v="1.5"/>
  </r>
  <r>
    <s v="569249"/>
    <s v="22730"/>
    <x v="88"/>
    <n v="4"/>
    <d v="2011-03-10T10:15:00"/>
    <n v="3.75"/>
    <x v="234"/>
    <s v="United Kingdom"/>
    <n v="15"/>
    <x v="15"/>
    <n v="7.5"/>
    <n v="11.25"/>
    <n v="1.5"/>
  </r>
  <r>
    <s v="569337"/>
    <s v="22730"/>
    <x v="88"/>
    <n v="100"/>
    <d v="2011-03-10T14:09:00"/>
    <n v="3.39"/>
    <x v="230"/>
    <s v="United Kingdom"/>
    <n v="339"/>
    <x v="15"/>
    <n v="169.5"/>
    <n v="254.25"/>
    <n v="1.5"/>
  </r>
  <r>
    <s v="569919"/>
    <s v="22730"/>
    <x v="88"/>
    <n v="4"/>
    <d v="2011-06-10T17:08:00"/>
    <n v="3.75"/>
    <x v="235"/>
    <s v="United Kingdom"/>
    <n v="15"/>
    <x v="5"/>
    <n v="7.5"/>
    <n v="11.25"/>
    <n v="1.5"/>
  </r>
  <r>
    <s v="570224"/>
    <s v="22730"/>
    <x v="88"/>
    <n v="2"/>
    <d v="2011-09-10T13:15:00"/>
    <n v="3.75"/>
    <x v="134"/>
    <s v="United Kingdom"/>
    <n v="7.5"/>
    <x v="1"/>
    <n v="3.75"/>
    <n v="5.625"/>
    <n v="1.5"/>
  </r>
  <r>
    <s v="575703"/>
    <s v="22730"/>
    <x v="88"/>
    <n v="4"/>
    <d v="2011-10-11T16:59:00"/>
    <n v="3.75"/>
    <x v="236"/>
    <s v="United Kingdom"/>
    <n v="15"/>
    <x v="14"/>
    <n v="7.5"/>
    <n v="11.25"/>
    <n v="1.5"/>
  </r>
  <r>
    <s v="537614"/>
    <s v="22729"/>
    <x v="89"/>
    <n v="2"/>
    <d v="2010-07-12T13:29:00"/>
    <n v="3.75"/>
    <x v="60"/>
    <s v="United Kingdom"/>
    <n v="7.5"/>
    <x v="17"/>
    <n v="3.75"/>
    <n v="5.625"/>
    <n v="1.5"/>
  </r>
  <r>
    <s v="549124"/>
    <s v="22729"/>
    <x v="89"/>
    <n v="12"/>
    <d v="2011-06-04T14:03:00"/>
    <n v="3.75"/>
    <x v="218"/>
    <s v="United Kingdom"/>
    <n v="45"/>
    <x v="5"/>
    <n v="22.5"/>
    <n v="33.75"/>
    <n v="1.5"/>
  </r>
  <r>
    <s v="555356"/>
    <s v="22729"/>
    <x v="89"/>
    <n v="12"/>
    <d v="2011-02-06T13:29:00"/>
    <n v="3.75"/>
    <x v="218"/>
    <s v="United Kingdom"/>
    <n v="45"/>
    <x v="10"/>
    <n v="22.5"/>
    <n v="33.75"/>
    <n v="1.5"/>
  </r>
  <r>
    <s v="562550"/>
    <s v="22729"/>
    <x v="89"/>
    <n v="6"/>
    <d v="2011-05-08T16:16:00"/>
    <n v="3.75"/>
    <x v="237"/>
    <s v="United Kingdom"/>
    <n v="22.5"/>
    <x v="4"/>
    <n v="11.25"/>
    <n v="16.875"/>
    <n v="1.5"/>
  </r>
  <r>
    <s v="543664"/>
    <s v="22728"/>
    <x v="90"/>
    <n v="4"/>
    <d v="2011-11-02T10:57:00"/>
    <n v="3.75"/>
    <x v="226"/>
    <s v="United Kingdom"/>
    <n v="15"/>
    <x v="3"/>
    <n v="7.5"/>
    <n v="11.25"/>
    <n v="1.5"/>
  </r>
  <r>
    <s v="549054"/>
    <s v="22728"/>
    <x v="90"/>
    <n v="8"/>
    <d v="2011-06-04T10:21:00"/>
    <n v="3.75"/>
    <x v="233"/>
    <s v="United Kingdom"/>
    <n v="30"/>
    <x v="5"/>
    <n v="15"/>
    <n v="22.5"/>
    <n v="1.5"/>
  </r>
  <r>
    <s v="555593"/>
    <s v="22728"/>
    <x v="90"/>
    <n v="4"/>
    <d v="2011-06-06T10:06:00"/>
    <n v="3.75"/>
    <x v="238"/>
    <s v="United Kingdom"/>
    <n v="15"/>
    <x v="5"/>
    <n v="7.5"/>
    <n v="11.25"/>
    <n v="1.5"/>
  </r>
  <r>
    <s v="559676"/>
    <s v="22728"/>
    <x v="90"/>
    <n v="4"/>
    <d v="2011-11-07T14:40:00"/>
    <n v="3.75"/>
    <x v="227"/>
    <s v="United Kingdom"/>
    <n v="15"/>
    <x v="3"/>
    <n v="7.5"/>
    <n v="11.25"/>
    <n v="1.5"/>
  </r>
  <r>
    <s v="565450"/>
    <s v="22728"/>
    <x v="90"/>
    <n v="8"/>
    <d v="2011-04-09T15:22:00"/>
    <n v="3.75"/>
    <x v="239"/>
    <s v="United Kingdom"/>
    <n v="30"/>
    <x v="11"/>
    <n v="15"/>
    <n v="22.5"/>
    <n v="1.5"/>
  </r>
  <r>
    <s v="536793"/>
    <s v="22727"/>
    <x v="91"/>
    <n v="4"/>
    <d v="2010-02-12T15:39:00"/>
    <n v="3.75"/>
    <x v="240"/>
    <s v="United Kingdom"/>
    <n v="15"/>
    <x v="12"/>
    <n v="7.5"/>
    <n v="11.25"/>
    <n v="1.5"/>
  </r>
  <r>
    <s v="537382"/>
    <s v="22727"/>
    <x v="91"/>
    <n v="3"/>
    <d v="2010-06-12T13:13:00"/>
    <n v="3.75"/>
    <x v="241"/>
    <s v="United Kingdom"/>
    <n v="11.25"/>
    <x v="16"/>
    <n v="5.625"/>
    <n v="8.4375"/>
    <n v="1.5"/>
  </r>
  <r>
    <s v="537420"/>
    <s v="22727"/>
    <x v="91"/>
    <n v="4"/>
    <d v="2010-06-12T15:18:00"/>
    <n v="3.75"/>
    <x v="242"/>
    <s v="United Kingdom"/>
    <n v="15"/>
    <x v="16"/>
    <n v="7.5"/>
    <n v="11.25"/>
    <n v="1.5"/>
  </r>
  <r>
    <s v="540459"/>
    <s v="22727"/>
    <x v="91"/>
    <n v="12"/>
    <d v="2011-07-01T12:35:00"/>
    <n v="3.75"/>
    <x v="243"/>
    <s v="United Kingdom"/>
    <n v="45"/>
    <x v="0"/>
    <n v="22.5"/>
    <n v="33.75"/>
    <n v="1.5"/>
  </r>
  <r>
    <s v="543253"/>
    <s v="22727"/>
    <x v="91"/>
    <n v="4"/>
    <d v="2011-04-02T15:32:00"/>
    <n v="3.75"/>
    <x v="244"/>
    <s v="United Kingdom"/>
    <n v="15"/>
    <x v="11"/>
    <n v="7.5"/>
    <n v="11.25"/>
    <n v="1.5"/>
  </r>
  <r>
    <s v="549027"/>
    <s v="22727"/>
    <x v="91"/>
    <n v="500"/>
    <d v="2011-05-04T17:02:00"/>
    <n v="3.39"/>
    <x v="245"/>
    <s v="United Kingdom"/>
    <n v="1695"/>
    <x v="4"/>
    <n v="847.5"/>
    <n v="1271.25"/>
    <n v="1.5"/>
  </r>
  <r>
    <s v="549308"/>
    <s v="22727"/>
    <x v="91"/>
    <n v="8"/>
    <d v="2011-08-04T09:13:00"/>
    <n v="3.75"/>
    <x v="236"/>
    <s v="United Kingdom"/>
    <n v="30"/>
    <x v="2"/>
    <n v="15"/>
    <n v="22.5"/>
    <n v="1.5"/>
  </r>
  <r>
    <s v="549743"/>
    <s v="22727"/>
    <x v="91"/>
    <n v="8"/>
    <d v="2011-12-04T10:05:00"/>
    <n v="3.75"/>
    <x v="246"/>
    <s v="United Kingdom"/>
    <n v="30"/>
    <x v="9"/>
    <n v="15"/>
    <n v="22.5"/>
    <n v="1.5"/>
  </r>
  <r>
    <s v="551665"/>
    <s v="22727"/>
    <x v="91"/>
    <n v="8"/>
    <d v="2011-03-05T12:35:00"/>
    <n v="3.75"/>
    <x v="247"/>
    <s v="United Kingdom"/>
    <n v="30"/>
    <x v="15"/>
    <n v="15"/>
    <n v="22.5"/>
    <n v="1.5"/>
  </r>
  <r>
    <s v="551849"/>
    <s v="22727"/>
    <x v="91"/>
    <n v="4"/>
    <d v="2011-04-05T14:33:00"/>
    <n v="3.75"/>
    <x v="248"/>
    <s v="United Kingdom"/>
    <n v="15"/>
    <x v="11"/>
    <n v="7.5"/>
    <n v="11.25"/>
    <n v="1.5"/>
  </r>
  <r>
    <s v="555485"/>
    <s v="22727"/>
    <x v="91"/>
    <n v="4"/>
    <d v="2011-03-06T12:39:00"/>
    <n v="3.75"/>
    <x v="239"/>
    <s v="United Kingdom"/>
    <n v="15"/>
    <x v="15"/>
    <n v="7.5"/>
    <n v="11.25"/>
    <n v="1.5"/>
  </r>
  <r>
    <s v="565155"/>
    <s v="22727"/>
    <x v="91"/>
    <n v="24"/>
    <d v="2011-01-09T14:58:00"/>
    <n v="3.75"/>
    <x v="218"/>
    <s v="United Kingdom"/>
    <n v="90"/>
    <x v="6"/>
    <n v="45"/>
    <n v="67.5"/>
    <n v="1.5"/>
  </r>
  <r>
    <s v="569566"/>
    <s v="22727"/>
    <x v="91"/>
    <n v="20"/>
    <d v="2011-05-10T09:55:00"/>
    <n v="3.75"/>
    <x v="249"/>
    <s v="United Kingdom"/>
    <n v="75"/>
    <x v="4"/>
    <n v="37.5"/>
    <n v="56.25"/>
    <n v="1.5"/>
  </r>
  <r>
    <s v="581185"/>
    <s v="22727"/>
    <x v="91"/>
    <n v="24"/>
    <d v="2011-07-12T16:29:00"/>
    <n v="3.75"/>
    <x v="218"/>
    <s v="United Kingdom"/>
    <n v="90"/>
    <x v="0"/>
    <n v="45"/>
    <n v="67.5"/>
    <n v="1.5"/>
  </r>
  <r>
    <s v="581186"/>
    <s v="22727"/>
    <x v="91"/>
    <n v="8"/>
    <d v="2011-07-12T16:39:00"/>
    <n v="3.75"/>
    <x v="250"/>
    <s v="United Kingdom"/>
    <n v="30"/>
    <x v="0"/>
    <n v="15"/>
    <n v="22.5"/>
    <n v="1.5"/>
  </r>
  <r>
    <s v="566327"/>
    <s v="23084"/>
    <x v="92"/>
    <n v="4"/>
    <d v="2011-12-09T12:13:00"/>
    <n v="0"/>
    <x v="18"/>
    <s v="United Kingdom"/>
    <n v="0"/>
    <x v="9"/>
    <n v="0"/>
    <n v="0"/>
    <n v="0"/>
  </r>
  <r>
    <s v="551534"/>
    <s v="21723"/>
    <x v="93"/>
    <n v="24"/>
    <d v="2011-01-05T14:59:00"/>
    <n v="0.85"/>
    <x v="251"/>
    <s v="United Kingdom"/>
    <n v="20.399999999999999"/>
    <x v="6"/>
    <n v="10.199999999999999"/>
    <n v="15.299999999999999"/>
    <n v="1.5"/>
  </r>
  <r>
    <s v="558904"/>
    <s v="21723"/>
    <x v="93"/>
    <n v="4"/>
    <d v="2011-04-07T16:18:00"/>
    <n v="0.79"/>
    <x v="18"/>
    <s v="United Kingdom"/>
    <n v="3.16"/>
    <x v="11"/>
    <n v="1.58"/>
    <n v="2.37"/>
    <n v="1.5"/>
  </r>
  <r>
    <s v="570858"/>
    <s v="22564"/>
    <x v="94"/>
    <n v="1"/>
    <d v="2011-12-10T15:15:00"/>
    <n v="1.25"/>
    <x v="18"/>
    <s v="United Kingdom"/>
    <n v="1.25"/>
    <x v="9"/>
    <n v="0.625"/>
    <n v="0.9375"/>
    <n v="1.5"/>
  </r>
  <r>
    <s v="552267"/>
    <s v="23068"/>
    <x v="95"/>
    <n v="1"/>
    <d v="2011-08-05T11:49:00"/>
    <n v="2.4900000000000002"/>
    <x v="252"/>
    <s v="United Kingdom"/>
    <n v="2.4900000000000002"/>
    <x v="2"/>
    <n v="1.2450000000000001"/>
    <n v="1.8675000000000002"/>
    <n v="1.5"/>
  </r>
  <r>
    <s v="552479"/>
    <s v="23068"/>
    <x v="95"/>
    <n v="8"/>
    <d v="2011-09-05T15:51:00"/>
    <n v="2.4900000000000002"/>
    <x v="253"/>
    <s v="United Kingdom"/>
    <n v="19.920000000000002"/>
    <x v="1"/>
    <n v="9.9600000000000009"/>
    <n v="14.940000000000001"/>
    <n v="1.5"/>
  </r>
  <r>
    <s v="569217"/>
    <s v="23068"/>
    <x v="95"/>
    <n v="1"/>
    <d v="2011-02-10T12:45:00"/>
    <n v="2.4900000000000002"/>
    <x v="254"/>
    <s v="United Kingdom"/>
    <n v="2.4900000000000002"/>
    <x v="10"/>
    <n v="1.2450000000000001"/>
    <n v="1.8675000000000002"/>
    <n v="1.5"/>
  </r>
  <r>
    <s v="580145"/>
    <s v="22925"/>
    <x v="96"/>
    <n v="1"/>
    <d v="2011-02-12T10:03:00"/>
    <n v="0"/>
    <x v="18"/>
    <s v="United Kingdom"/>
    <n v="0"/>
    <x v="10"/>
    <n v="0"/>
    <n v="0"/>
    <n v="0"/>
  </r>
  <r>
    <s v="580390"/>
    <s v="21888"/>
    <x v="96"/>
    <n v="1"/>
    <d v="2011-04-12T10:37:00"/>
    <n v="0"/>
    <x v="18"/>
    <s v="United Kingdom"/>
    <n v="0"/>
    <x v="11"/>
    <n v="0"/>
    <n v="0"/>
    <n v="0"/>
  </r>
  <r>
    <s v="580391"/>
    <s v="21868"/>
    <x v="96"/>
    <n v="1"/>
    <d v="2011-04-12T10:42:00"/>
    <n v="0"/>
    <x v="18"/>
    <s v="United Kingdom"/>
    <n v="0"/>
    <x v="11"/>
    <n v="0"/>
    <n v="0"/>
    <n v="0"/>
  </r>
  <r>
    <s v="580609"/>
    <s v="22927"/>
    <x v="96"/>
    <n v="1"/>
    <d v="2011-05-12T11:41:00"/>
    <n v="0"/>
    <x v="18"/>
    <s v="United Kingdom"/>
    <n v="0"/>
    <x v="4"/>
    <n v="0"/>
    <n v="0"/>
    <n v="0"/>
  </r>
  <r>
    <s v="537567"/>
    <s v="90178A"/>
    <x v="97"/>
    <n v="1"/>
    <d v="2010-07-12T11:59:00"/>
    <n v="11.95"/>
    <x v="255"/>
    <s v="United Kingdom"/>
    <n v="11.95"/>
    <x v="17"/>
    <n v="7.169999999999999"/>
    <n v="8.9624999999999986"/>
    <n v="1.25"/>
  </r>
  <r>
    <s v="537803"/>
    <s v="90184B"/>
    <x v="98"/>
    <n v="5"/>
    <d v="2010-08-12T13:14:00"/>
    <n v="8.9499999999999993"/>
    <x v="256"/>
    <s v="United Kingdom"/>
    <n v="44.75"/>
    <x v="8"/>
    <n v="22.375"/>
    <n v="33.5625"/>
    <n v="1.5"/>
  </r>
  <r>
    <s v="548975"/>
    <s v="16011"/>
    <x v="99"/>
    <n v="168"/>
    <d v="2011-05-04T11:47:00"/>
    <n v="0.21"/>
    <x v="257"/>
    <s v="United Kingdom"/>
    <n v="35.28"/>
    <x v="4"/>
    <n v="17.64"/>
    <n v="26.46"/>
    <n v="1.5"/>
  </r>
  <r>
    <s v="580635"/>
    <s v="90161B"/>
    <x v="100"/>
    <n v="3"/>
    <d v="2011-05-12T12:30:00"/>
    <n v="4.95"/>
    <x v="258"/>
    <s v="United Kingdom"/>
    <n v="14.85"/>
    <x v="4"/>
    <n v="7.4249999999999998"/>
    <n v="11.137499999999999"/>
    <n v="1.5"/>
  </r>
  <r>
    <s v="537048"/>
    <s v="90162B"/>
    <x v="101"/>
    <n v="1"/>
    <d v="2010-05-12T11:03:00"/>
    <n v="2.95"/>
    <x v="259"/>
    <s v="United Kingdom"/>
    <n v="2.95"/>
    <x v="21"/>
    <n v="1.4750000000000001"/>
    <n v="2.2125000000000004"/>
    <n v="1.5000000000000002"/>
  </r>
  <r>
    <s v="536559"/>
    <s v="84884A"/>
    <x v="102"/>
    <n v="10"/>
    <d v="2010-01-12T14:54:00"/>
    <n v="3.95"/>
    <x v="260"/>
    <s v="United Kingdom"/>
    <n v="39.5"/>
    <x v="19"/>
    <n v="19.75"/>
    <n v="29.625"/>
    <n v="1.5"/>
  </r>
  <r>
    <s v="580694"/>
    <s v="84884A"/>
    <x v="102"/>
    <n v="10"/>
    <d v="2011-05-12T16:00:00"/>
    <n v="1.95"/>
    <x v="261"/>
    <s v="United Kingdom"/>
    <n v="19.5"/>
    <x v="4"/>
    <n v="9.75"/>
    <n v="14.625"/>
    <n v="1.5"/>
  </r>
  <r>
    <s v="537620"/>
    <s v="21012"/>
    <x v="103"/>
    <n v="6"/>
    <d v="2010-07-12T14:00:00"/>
    <n v="2.1"/>
    <x v="103"/>
    <s v="United Kingdom"/>
    <n v="12.6"/>
    <x v="17"/>
    <n v="6.3"/>
    <n v="9.4499999999999993"/>
    <n v="1.5"/>
  </r>
  <r>
    <s v="562535"/>
    <s v="21012"/>
    <x v="103"/>
    <n v="12"/>
    <d v="2011-05-08T14:50:00"/>
    <n v="2.1"/>
    <x v="262"/>
    <s v="United Kingdom"/>
    <n v="25.2"/>
    <x v="4"/>
    <n v="12.6"/>
    <n v="18.899999999999999"/>
    <n v="1.5"/>
  </r>
  <r>
    <s v="555275"/>
    <s v="21012"/>
    <x v="103"/>
    <n v="2"/>
    <d v="2011-01-06T17:18:00"/>
    <n v="2.46"/>
    <x v="18"/>
    <s v="United Kingdom"/>
    <n v="4.92"/>
    <x v="6"/>
    <n v="2.46"/>
    <n v="3.69"/>
    <n v="1.5"/>
  </r>
  <r>
    <s v="562525"/>
    <s v="21270"/>
    <x v="104"/>
    <n v="1"/>
    <d v="2011-05-08T13:35:00"/>
    <n v="12.75"/>
    <x v="263"/>
    <s v="United Kingdom"/>
    <n v="12.75"/>
    <x v="4"/>
    <n v="7.6499999999999995"/>
    <n v="9.5625"/>
    <n v="1.25"/>
  </r>
  <r>
    <s v="551858"/>
    <s v="21269"/>
    <x v="105"/>
    <n v="1"/>
    <d v="2011-04-05T15:33:00"/>
    <n v="8.5"/>
    <x v="264"/>
    <s v="United Kingdom"/>
    <n v="8.5"/>
    <x v="11"/>
    <n v="4.25"/>
    <n v="6.375"/>
    <n v="1.5"/>
  </r>
  <r>
    <s v="537743"/>
    <s v="22798"/>
    <x v="106"/>
    <n v="8"/>
    <d v="2010-08-12T11:02:00"/>
    <n v="2.95"/>
    <x v="265"/>
    <s v="United Kingdom"/>
    <n v="23.6"/>
    <x v="8"/>
    <n v="11.8"/>
    <n v="17.700000000000003"/>
    <n v="1.5000000000000002"/>
  </r>
  <r>
    <s v="538049"/>
    <s v="22798"/>
    <x v="106"/>
    <n v="2"/>
    <d v="2010-09-12T13:21:00"/>
    <n v="2.95"/>
    <x v="1"/>
    <s v="United Kingdom"/>
    <n v="5.9"/>
    <x v="13"/>
    <n v="2.95"/>
    <n v="4.4250000000000007"/>
    <n v="1.5000000000000002"/>
  </r>
  <r>
    <s v="538345"/>
    <s v="22798"/>
    <x v="106"/>
    <n v="8"/>
    <d v="2010-10-12T14:45:00"/>
    <n v="2.95"/>
    <x v="266"/>
    <s v="United Kingdom"/>
    <n v="23.6"/>
    <x v="18"/>
    <n v="11.8"/>
    <n v="17.700000000000003"/>
    <n v="1.5000000000000002"/>
  </r>
  <r>
    <s v="552715"/>
    <s v="22798"/>
    <x v="106"/>
    <n v="8"/>
    <d v="2011-11-05T09:35:00"/>
    <n v="2.95"/>
    <x v="186"/>
    <s v="United Kingdom"/>
    <n v="23.6"/>
    <x v="3"/>
    <n v="11.8"/>
    <n v="17.700000000000003"/>
    <n v="1.5000000000000002"/>
  </r>
  <r>
    <s v="559702"/>
    <s v="22798"/>
    <x v="106"/>
    <n v="72"/>
    <d v="2011-12-07T09:10:00"/>
    <n v="2.5499999999999998"/>
    <x v="267"/>
    <s v="United Kingdom"/>
    <n v="183.6"/>
    <x v="9"/>
    <n v="91.8"/>
    <n v="137.69999999999999"/>
    <n v="1.5"/>
  </r>
  <r>
    <s v="569342"/>
    <s v="22798"/>
    <x v="106"/>
    <n v="120"/>
    <d v="2011-03-10T14:20:00"/>
    <n v="2.5499999999999998"/>
    <x v="267"/>
    <s v="United Kingdom"/>
    <n v="306"/>
    <x v="15"/>
    <n v="153"/>
    <n v="229.5"/>
    <n v="1.5"/>
  </r>
  <r>
    <s v="580061"/>
    <s v="22798"/>
    <x v="106"/>
    <n v="24"/>
    <d v="2011-01-12T13:27:00"/>
    <n v="2.95"/>
    <x v="161"/>
    <s v="United Kingdom"/>
    <n v="70.8"/>
    <x v="6"/>
    <n v="35.4"/>
    <n v="53.099999999999994"/>
    <n v="1.5"/>
  </r>
  <r>
    <s v="537664"/>
    <s v="21143"/>
    <x v="107"/>
    <n v="24"/>
    <d v="2010-07-12T17:05:00"/>
    <n v="1.95"/>
    <x v="268"/>
    <s v="United Kingdom"/>
    <n v="46.8"/>
    <x v="17"/>
    <n v="23.4"/>
    <n v="35.099999999999994"/>
    <n v="1.4999999999999998"/>
  </r>
  <r>
    <s v="537896"/>
    <s v="21143"/>
    <x v="107"/>
    <n v="12"/>
    <d v="2010-09-12T10:33:00"/>
    <n v="1.95"/>
    <x v="269"/>
    <s v="United Kingdom"/>
    <n v="23.4"/>
    <x v="13"/>
    <n v="11.7"/>
    <n v="17.549999999999997"/>
    <n v="1.4999999999999998"/>
  </r>
  <r>
    <s v="538280"/>
    <s v="21143"/>
    <x v="107"/>
    <n v="84"/>
    <d v="2010-10-12T12:50:00"/>
    <n v="1.95"/>
    <x v="1"/>
    <s v="United Kingdom"/>
    <n v="163.80000000000001"/>
    <x v="18"/>
    <n v="81.900000000000006"/>
    <n v="122.85000000000001"/>
    <n v="1.5"/>
  </r>
  <r>
    <s v="549756"/>
    <s v="22801"/>
    <x v="108"/>
    <n v="4"/>
    <d v="2011-12-04T11:36:00"/>
    <n v="3.75"/>
    <x v="270"/>
    <s v="United Kingdom"/>
    <n v="15"/>
    <x v="9"/>
    <n v="7.5"/>
    <n v="11.25"/>
    <n v="1.5"/>
  </r>
  <r>
    <s v="552952"/>
    <s v="22801"/>
    <x v="108"/>
    <n v="3"/>
    <d v="2011-12-05T12:10:00"/>
    <n v="3.75"/>
    <x v="271"/>
    <s v="United Kingdom"/>
    <n v="11.25"/>
    <x v="9"/>
    <n v="5.625"/>
    <n v="8.4375"/>
    <n v="1.5"/>
  </r>
  <r>
    <s v="562847"/>
    <s v="22801"/>
    <x v="108"/>
    <n v="4"/>
    <d v="2011-10-08T09:34:00"/>
    <n v="3.75"/>
    <x v="272"/>
    <s v="United Kingdom"/>
    <n v="15"/>
    <x v="14"/>
    <n v="7.5"/>
    <n v="11.25"/>
    <n v="1.5"/>
  </r>
  <r>
    <s v="558765"/>
    <s v="21145"/>
    <x v="109"/>
    <n v="12"/>
    <d v="2011-03-07T13:12:00"/>
    <n v="1.25"/>
    <x v="273"/>
    <s v="United Kingdom"/>
    <n v="15"/>
    <x v="15"/>
    <n v="7.5"/>
    <n v="11.25"/>
    <n v="1.5"/>
  </r>
  <r>
    <s v="575516"/>
    <s v="23486"/>
    <x v="110"/>
    <n v="6"/>
    <d v="2011-10-11T10:45:00"/>
    <n v="14.55"/>
    <x v="227"/>
    <s v="United Kingdom"/>
    <n v="87.3"/>
    <x v="14"/>
    <n v="52.379999999999995"/>
    <n v="65.474999999999994"/>
    <n v="1.25"/>
  </r>
  <r>
    <s v="575609"/>
    <s v="23486"/>
    <x v="110"/>
    <n v="1"/>
    <d v="2011-10-11T12:40:00"/>
    <n v="16.649999999999999"/>
    <x v="274"/>
    <s v="United Kingdom"/>
    <n v="16.649999999999999"/>
    <x v="14"/>
    <n v="9.9899999999999984"/>
    <n v="12.487499999999999"/>
    <n v="1.25"/>
  </r>
  <r>
    <s v="581110"/>
    <s v="23486"/>
    <x v="110"/>
    <n v="150"/>
    <d v="2011-07-12T12:17:00"/>
    <n v="13.35"/>
    <x v="275"/>
    <s v="United Kingdom"/>
    <n v="2002.5"/>
    <x v="0"/>
    <n v="1201.5"/>
    <n v="1501.875"/>
    <n v="1.25"/>
  </r>
  <r>
    <s v="558970"/>
    <s v="23085"/>
    <x v="111"/>
    <n v="2"/>
    <d v="2011-05-07T11:10:00"/>
    <n v="10.4"/>
    <x v="276"/>
    <s v="United Kingdom"/>
    <n v="20.8"/>
    <x v="4"/>
    <n v="12.48"/>
    <n v="15.600000000000001"/>
    <n v="1.25"/>
  </r>
  <r>
    <s v="565087"/>
    <s v="23085"/>
    <x v="111"/>
    <n v="4"/>
    <d v="2011-01-09T10:03:00"/>
    <n v="10.4"/>
    <x v="277"/>
    <s v="United Kingdom"/>
    <n v="41.6"/>
    <x v="6"/>
    <n v="24.96"/>
    <n v="31.200000000000003"/>
    <n v="1.25"/>
  </r>
  <r>
    <s v="574721"/>
    <s v="23085"/>
    <x v="111"/>
    <n v="1"/>
    <d v="2011-06-11T14:43:00"/>
    <n v="10.4"/>
    <x v="278"/>
    <s v="United Kingdom"/>
    <n v="10.4"/>
    <x v="5"/>
    <n v="6.24"/>
    <n v="7.8000000000000007"/>
    <n v="1.25"/>
  </r>
  <r>
    <s v="580053"/>
    <s v="23085"/>
    <x v="111"/>
    <n v="12"/>
    <d v="2011-01-12T13:03:00"/>
    <n v="8.25"/>
    <x v="279"/>
    <s v="United Kingdom"/>
    <n v="99"/>
    <x v="6"/>
    <n v="49.5"/>
    <n v="74.25"/>
    <n v="1.5"/>
  </r>
  <r>
    <s v="559817"/>
    <s v="71143"/>
    <x v="112"/>
    <n v="8"/>
    <d v="2011-12-07T16:20:00"/>
    <n v="0.83"/>
    <x v="18"/>
    <s v="United Kingdom"/>
    <n v="6.64"/>
    <x v="9"/>
    <n v="3.32"/>
    <n v="4.9799999999999995"/>
    <n v="1.5"/>
  </r>
  <r>
    <s v="536508"/>
    <s v="84947"/>
    <x v="113"/>
    <n v="72"/>
    <d v="2010-01-12T12:38:00"/>
    <n v="1.06"/>
    <x v="280"/>
    <s v="United Kingdom"/>
    <n v="76.319999999999993"/>
    <x v="19"/>
    <n v="38.159999999999997"/>
    <n v="57.239999999999995"/>
    <n v="1.5"/>
  </r>
  <r>
    <s v="537141"/>
    <s v="84947"/>
    <x v="113"/>
    <n v="6"/>
    <d v="2010-05-12T12:57:00"/>
    <n v="1.25"/>
    <x v="281"/>
    <s v="United Kingdom"/>
    <n v="7.5"/>
    <x v="21"/>
    <n v="3.75"/>
    <n v="5.625"/>
    <n v="1.5"/>
  </r>
  <r>
    <s v="545276"/>
    <s v="84947"/>
    <x v="113"/>
    <n v="42"/>
    <d v="2011-01-03T11:30:00"/>
    <n v="1.25"/>
    <x v="282"/>
    <s v="United Kingdom"/>
    <n v="52.5"/>
    <x v="6"/>
    <n v="26.25"/>
    <n v="39.375"/>
    <n v="1.5"/>
  </r>
  <r>
    <s v="545898"/>
    <s v="84947"/>
    <x v="113"/>
    <n v="6"/>
    <d v="2011-07-03T17:23:00"/>
    <n v="1.25"/>
    <x v="283"/>
    <s v="United Kingdom"/>
    <n v="7.5"/>
    <x v="0"/>
    <n v="3.75"/>
    <n v="5.625"/>
    <n v="1.5"/>
  </r>
  <r>
    <s v="549560"/>
    <s v="84947"/>
    <x v="113"/>
    <n v="24"/>
    <d v="2011-10-04T13:26:00"/>
    <n v="1.25"/>
    <x v="284"/>
    <s v="United Kingdom"/>
    <n v="30"/>
    <x v="14"/>
    <n v="15"/>
    <n v="22.5"/>
    <n v="1.5"/>
  </r>
  <r>
    <s v="552970"/>
    <s v="84947"/>
    <x v="113"/>
    <n v="360"/>
    <d v="2011-12-05T13:41:00"/>
    <n v="1.06"/>
    <x v="285"/>
    <s v="United Kingdom"/>
    <n v="381.6"/>
    <x v="9"/>
    <n v="190.8"/>
    <n v="286.20000000000005"/>
    <n v="1.5000000000000002"/>
  </r>
  <r>
    <s v="555543"/>
    <s v="84947"/>
    <x v="113"/>
    <n v="36"/>
    <d v="2011-05-06T12:59:00"/>
    <n v="1.25"/>
    <x v="286"/>
    <s v="United Kingdom"/>
    <n v="45"/>
    <x v="4"/>
    <n v="22.5"/>
    <n v="33.75"/>
    <n v="1.5"/>
  </r>
  <r>
    <s v="565142"/>
    <s v="84947"/>
    <x v="113"/>
    <n v="72"/>
    <d v="2011-01-09T13:46:00"/>
    <n v="1.06"/>
    <x v="287"/>
    <s v="United Kingdom"/>
    <n v="76.319999999999993"/>
    <x v="6"/>
    <n v="38.159999999999997"/>
    <n v="57.239999999999995"/>
    <n v="1.5"/>
  </r>
  <r>
    <s v="570719"/>
    <s v="84947"/>
    <x v="113"/>
    <n v="6"/>
    <d v="2011-12-10T10:45:00"/>
    <n v="1.25"/>
    <x v="288"/>
    <s v="United Kingdom"/>
    <n v="7.5"/>
    <x v="9"/>
    <n v="3.75"/>
    <n v="5.625"/>
    <n v="1.5"/>
  </r>
  <r>
    <s v="573917"/>
    <s v="84947"/>
    <x v="113"/>
    <n v="18"/>
    <d v="2011-01-11T17:08:00"/>
    <n v="1.25"/>
    <x v="289"/>
    <s v="United Kingdom"/>
    <n v="22.5"/>
    <x v="6"/>
    <n v="11.25"/>
    <n v="16.875"/>
    <n v="1.5"/>
  </r>
  <r>
    <s v="575766"/>
    <s v="84947"/>
    <x v="113"/>
    <n v="6"/>
    <d v="2011-11-11T11:06:00"/>
    <n v="1.25"/>
    <x v="290"/>
    <s v="United Kingdom"/>
    <n v="7.5"/>
    <x v="3"/>
    <n v="3.75"/>
    <n v="5.625"/>
    <n v="1.5"/>
  </r>
  <r>
    <s v="581478"/>
    <s v="84947"/>
    <x v="113"/>
    <n v="24"/>
    <d v="2011-09-12T08:59:00"/>
    <n v="1.25"/>
    <x v="291"/>
    <s v="United Kingdom"/>
    <n v="30"/>
    <x v="1"/>
    <n v="15"/>
    <n v="22.5"/>
    <n v="1.5"/>
  </r>
  <r>
    <s v="536785"/>
    <s v="84946"/>
    <x v="114"/>
    <n v="216"/>
    <d v="2010-02-12T15:22:00"/>
    <n v="1.06"/>
    <x v="292"/>
    <s v="United Kingdom"/>
    <n v="228.96"/>
    <x v="12"/>
    <n v="114.48"/>
    <n v="171.72"/>
    <n v="1.5"/>
  </r>
  <r>
    <s v="537360"/>
    <s v="84946"/>
    <x v="114"/>
    <n v="72"/>
    <d v="2010-06-12T12:31:00"/>
    <n v="1.06"/>
    <x v="293"/>
    <s v="United Kingdom"/>
    <n v="76.319999999999993"/>
    <x v="16"/>
    <n v="38.159999999999997"/>
    <n v="57.239999999999995"/>
    <n v="1.5"/>
  </r>
  <r>
    <s v="537883"/>
    <s v="84946"/>
    <x v="114"/>
    <n v="12"/>
    <d v="2010-09-12T09:27:00"/>
    <n v="1.25"/>
    <x v="294"/>
    <s v="United Kingdom"/>
    <n v="15"/>
    <x v="13"/>
    <n v="7.5"/>
    <n v="11.25"/>
    <n v="1.5"/>
  </r>
  <r>
    <s v="538370"/>
    <s v="84946"/>
    <x v="114"/>
    <n v="6"/>
    <d v="2010-12-12T11:06:00"/>
    <n v="1.25"/>
    <x v="295"/>
    <s v="United Kingdom"/>
    <n v="7.5"/>
    <x v="20"/>
    <n v="3.75"/>
    <n v="5.625"/>
    <n v="1.5"/>
  </r>
  <r>
    <s v="540004"/>
    <s v="84946"/>
    <x v="114"/>
    <n v="72"/>
    <d v="2011-04-01T10:37:00"/>
    <n v="1.06"/>
    <x v="296"/>
    <s v="United Kingdom"/>
    <n v="76.319999999999993"/>
    <x v="11"/>
    <n v="38.159999999999997"/>
    <n v="57.239999999999995"/>
    <n v="1.5"/>
  </r>
  <r>
    <s v="540465"/>
    <s v="84946"/>
    <x v="114"/>
    <n v="12"/>
    <d v="2011-07-01T13:30:00"/>
    <n v="1.25"/>
    <x v="297"/>
    <s v="United Kingdom"/>
    <n v="15"/>
    <x v="0"/>
    <n v="7.5"/>
    <n v="11.25"/>
    <n v="1.5"/>
  </r>
  <r>
    <s v="543396"/>
    <s v="84946"/>
    <x v="114"/>
    <n v="216"/>
    <d v="2011-08-02T10:28:00"/>
    <n v="1.06"/>
    <x v="298"/>
    <s v="United Kingdom"/>
    <n v="228.96"/>
    <x v="2"/>
    <n v="114.48"/>
    <n v="171.72"/>
    <n v="1.5"/>
  </r>
  <r>
    <s v="543595"/>
    <s v="84946"/>
    <x v="114"/>
    <n v="72"/>
    <d v="2011-10-02T12:19:00"/>
    <n v="1.06"/>
    <x v="204"/>
    <s v="United Kingdom"/>
    <n v="76.319999999999993"/>
    <x v="14"/>
    <n v="38.159999999999997"/>
    <n v="57.239999999999995"/>
    <n v="1.5"/>
  </r>
  <r>
    <s v="545653"/>
    <s v="84946"/>
    <x v="114"/>
    <n v="1"/>
    <d v="2011-04-03T13:39:00"/>
    <n v="1.25"/>
    <x v="132"/>
    <s v="United Kingdom"/>
    <n v="1.25"/>
    <x v="11"/>
    <n v="0.625"/>
    <n v="0.9375"/>
    <n v="1.5"/>
  </r>
  <r>
    <s v="548942"/>
    <s v="84946"/>
    <x v="115"/>
    <n v="36"/>
    <d v="2011-05-04T10:40:00"/>
    <n v="1.25"/>
    <x v="299"/>
    <s v="United Kingdom"/>
    <n v="45"/>
    <x v="4"/>
    <n v="22.5"/>
    <n v="33.75"/>
    <n v="1.5"/>
  </r>
  <r>
    <s v="549520"/>
    <s v="84946"/>
    <x v="115"/>
    <n v="72"/>
    <d v="2011-08-04T15:19:00"/>
    <n v="1.06"/>
    <x v="300"/>
    <s v="United Kingdom"/>
    <n v="76.319999999999993"/>
    <x v="2"/>
    <n v="38.159999999999997"/>
    <n v="57.239999999999995"/>
    <n v="1.5"/>
  </r>
  <r>
    <s v="552060"/>
    <s v="84946"/>
    <x v="115"/>
    <n v="72"/>
    <d v="2011-06-05T10:39:00"/>
    <n v="1.06"/>
    <x v="301"/>
    <s v="United Kingdom"/>
    <n v="76.319999999999993"/>
    <x v="5"/>
    <n v="38.159999999999997"/>
    <n v="57.239999999999995"/>
    <n v="1.5"/>
  </r>
  <r>
    <s v="552888"/>
    <s v="84946"/>
    <x v="115"/>
    <n v="72"/>
    <d v="2011-12-05T10:23:00"/>
    <n v="1.06"/>
    <x v="292"/>
    <s v="United Kingdom"/>
    <n v="76.319999999999993"/>
    <x v="9"/>
    <n v="38.159999999999997"/>
    <n v="57.239999999999995"/>
    <n v="1.5"/>
  </r>
  <r>
    <s v="555213"/>
    <s v="84946"/>
    <x v="115"/>
    <n v="72"/>
    <d v="2011-01-06T12:22:00"/>
    <n v="1.06"/>
    <x v="296"/>
    <s v="United Kingdom"/>
    <n v="76.319999999999993"/>
    <x v="6"/>
    <n v="38.159999999999997"/>
    <n v="57.239999999999995"/>
    <n v="1.5"/>
  </r>
  <r>
    <s v="555492"/>
    <s v="84946"/>
    <x v="115"/>
    <n v="12"/>
    <d v="2011-03-06T14:24:00"/>
    <n v="1.25"/>
    <x v="302"/>
    <s v="United Kingdom"/>
    <n v="15"/>
    <x v="15"/>
    <n v="7.5"/>
    <n v="11.25"/>
    <n v="1.5"/>
  </r>
  <r>
    <s v="555508"/>
    <s v="84946"/>
    <x v="115"/>
    <n v="4"/>
    <d v="2011-03-06T16:45:00"/>
    <n v="1.25"/>
    <x v="303"/>
    <s v="United Kingdom"/>
    <n v="5"/>
    <x v="15"/>
    <n v="2.5"/>
    <n v="3.75"/>
    <n v="1.5"/>
  </r>
  <r>
    <s v="555871"/>
    <s v="84946"/>
    <x v="115"/>
    <n v="216"/>
    <d v="2011-07-06T15:04:00"/>
    <n v="1.06"/>
    <x v="304"/>
    <s v="United Kingdom"/>
    <n v="228.96"/>
    <x v="0"/>
    <n v="114.48"/>
    <n v="171.72"/>
    <n v="1.5"/>
  </r>
  <r>
    <s v="555942"/>
    <s v="84946"/>
    <x v="115"/>
    <n v="12"/>
    <d v="2011-08-06T10:14:00"/>
    <n v="1.25"/>
    <x v="305"/>
    <s v="United Kingdom"/>
    <n v="15"/>
    <x v="2"/>
    <n v="7.5"/>
    <n v="11.25"/>
    <n v="1.5"/>
  </r>
  <r>
    <s v="555948"/>
    <s v="84946"/>
    <x v="115"/>
    <n v="36"/>
    <d v="2011-08-06T10:49:00"/>
    <n v="1.25"/>
    <x v="206"/>
    <s v="United Kingdom"/>
    <n v="45"/>
    <x v="2"/>
    <n v="22.5"/>
    <n v="33.75"/>
    <n v="1.5"/>
  </r>
  <r>
    <s v="562088"/>
    <s v="84946"/>
    <x v="115"/>
    <n v="72"/>
    <d v="2011-02-08T12:35:00"/>
    <n v="1.06"/>
    <x v="296"/>
    <s v="United Kingdom"/>
    <n v="76.319999999999993"/>
    <x v="10"/>
    <n v="38.159999999999997"/>
    <n v="57.239999999999995"/>
    <n v="1.5"/>
  </r>
  <r>
    <s v="562222"/>
    <s v="84946"/>
    <x v="115"/>
    <n v="288"/>
    <d v="2011-03-08T14:33:00"/>
    <n v="1.06"/>
    <x v="304"/>
    <s v="United Kingdom"/>
    <n v="305.27999999999997"/>
    <x v="15"/>
    <n v="152.63999999999999"/>
    <n v="228.95999999999998"/>
    <n v="1.5"/>
  </r>
  <r>
    <s v="563028"/>
    <s v="84946"/>
    <x v="115"/>
    <n v="12"/>
    <d v="2011-11-08T14:16:00"/>
    <n v="1.25"/>
    <x v="306"/>
    <s v="United Kingdom"/>
    <n v="15"/>
    <x v="3"/>
    <n v="7.5"/>
    <n v="11.25"/>
    <n v="1.5"/>
  </r>
  <r>
    <s v="566265"/>
    <s v="84946"/>
    <x v="115"/>
    <n v="24"/>
    <d v="2011-11-09T13:16:00"/>
    <n v="1.25"/>
    <x v="307"/>
    <s v="United Kingdom"/>
    <n v="30"/>
    <x v="3"/>
    <n v="15"/>
    <n v="22.5"/>
    <n v="1.5"/>
  </r>
  <r>
    <s v="569384"/>
    <s v="84946"/>
    <x v="115"/>
    <n v="12"/>
    <d v="2011-03-10T16:47:00"/>
    <n v="1.25"/>
    <x v="178"/>
    <s v="United Kingdom"/>
    <n v="15"/>
    <x v="15"/>
    <n v="7.5"/>
    <n v="11.25"/>
    <n v="1.5"/>
  </r>
  <r>
    <s v="570251"/>
    <s v="84946"/>
    <x v="115"/>
    <n v="24"/>
    <d v="2011-10-10T09:06:00"/>
    <n v="1.25"/>
    <x v="308"/>
    <s v="United Kingdom"/>
    <n v="30"/>
    <x v="14"/>
    <n v="15"/>
    <n v="22.5"/>
    <n v="1.5"/>
  </r>
  <r>
    <s v="570449"/>
    <s v="84946"/>
    <x v="115"/>
    <n v="72"/>
    <d v="2011-10-10T14:57:00"/>
    <n v="1.06"/>
    <x v="309"/>
    <s v="United Kingdom"/>
    <n v="76.319999999999993"/>
    <x v="14"/>
    <n v="38.159999999999997"/>
    <n v="57.239999999999995"/>
    <n v="1.5"/>
  </r>
  <r>
    <s v="573912"/>
    <s v="84946"/>
    <x v="115"/>
    <n v="30"/>
    <d v="2011-01-11T15:48:00"/>
    <n v="1.25"/>
    <x v="210"/>
    <s v="United Kingdom"/>
    <n v="37.5"/>
    <x v="6"/>
    <n v="18.75"/>
    <n v="28.125"/>
    <n v="1.5"/>
  </r>
  <r>
    <s v="574935"/>
    <s v="84946"/>
    <x v="115"/>
    <n v="48"/>
    <d v="2011-07-11T16:54:00"/>
    <n v="1.25"/>
    <x v="310"/>
    <s v="United Kingdom"/>
    <n v="60"/>
    <x v="0"/>
    <n v="30"/>
    <n v="45"/>
    <n v="1.5"/>
  </r>
  <r>
    <s v="575388"/>
    <s v="84946"/>
    <x v="115"/>
    <n v="144"/>
    <d v="2011-09-11T15:30:00"/>
    <n v="1.06"/>
    <x v="25"/>
    <s v="United Kingdom"/>
    <n v="152.63999999999999"/>
    <x v="1"/>
    <n v="76.319999999999993"/>
    <n v="114.47999999999999"/>
    <n v="1.5"/>
  </r>
  <r>
    <s v="575492"/>
    <s v="84946"/>
    <x v="115"/>
    <n v="24"/>
    <d v="2011-10-11T08:06:00"/>
    <n v="1.25"/>
    <x v="311"/>
    <s v="United Kingdom"/>
    <n v="30"/>
    <x v="14"/>
    <n v="15"/>
    <n v="22.5"/>
    <n v="1.5"/>
  </r>
  <r>
    <s v="575655"/>
    <s v="84946"/>
    <x v="115"/>
    <n v="12"/>
    <d v="2011-10-11T14:28:00"/>
    <n v="1.25"/>
    <x v="198"/>
    <s v="United Kingdom"/>
    <n v="15"/>
    <x v="14"/>
    <n v="7.5"/>
    <n v="11.25"/>
    <n v="1.5"/>
  </r>
  <r>
    <s v="575850"/>
    <s v="84946"/>
    <x v="115"/>
    <n v="72"/>
    <d v="2011-11-11T12:11:00"/>
    <n v="1.06"/>
    <x v="312"/>
    <s v="United Kingdom"/>
    <n v="76.319999999999993"/>
    <x v="3"/>
    <n v="38.159999999999997"/>
    <n v="57.239999999999995"/>
    <n v="1.5"/>
  </r>
  <r>
    <s v="580028"/>
    <s v="84946"/>
    <x v="115"/>
    <n v="12"/>
    <d v="2011-01-12T12:11:00"/>
    <n v="1.25"/>
    <x v="313"/>
    <s v="United Kingdom"/>
    <n v="15"/>
    <x v="6"/>
    <n v="7.5"/>
    <n v="11.25"/>
    <n v="1.5"/>
  </r>
  <r>
    <s v="580719"/>
    <s v="84946"/>
    <x v="115"/>
    <n v="72"/>
    <d v="2011-05-12T16:54:00"/>
    <n v="1.06"/>
    <x v="249"/>
    <s v="United Kingdom"/>
    <n v="76.319999999999993"/>
    <x v="4"/>
    <n v="38.159999999999997"/>
    <n v="57.239999999999995"/>
    <n v="1.5"/>
  </r>
  <r>
    <s v="581064"/>
    <s v="84946"/>
    <x v="115"/>
    <n v="12"/>
    <d v="2011-07-12T11:16:00"/>
    <n v="1.25"/>
    <x v="314"/>
    <s v="United Kingdom"/>
    <n v="15"/>
    <x v="0"/>
    <n v="7.5"/>
    <n v="11.25"/>
    <n v="1.5"/>
  </r>
  <r>
    <s v="540274"/>
    <s v="22800"/>
    <x v="116"/>
    <n v="20"/>
    <d v="2011-06-01T11:59:00"/>
    <n v="3.75"/>
    <x v="315"/>
    <s v="United Kingdom"/>
    <n v="75"/>
    <x v="5"/>
    <n v="37.5"/>
    <n v="56.25"/>
    <n v="1.5"/>
  </r>
  <r>
    <s v="545688"/>
    <s v="22800"/>
    <x v="116"/>
    <n v="2"/>
    <d v="2011-06-03T12:42:00"/>
    <n v="3.75"/>
    <x v="222"/>
    <s v="United Kingdom"/>
    <n v="7.5"/>
    <x v="5"/>
    <n v="3.75"/>
    <n v="5.625"/>
    <n v="1.5"/>
  </r>
  <r>
    <s v="549317"/>
    <s v="22800"/>
    <x v="116"/>
    <n v="4"/>
    <d v="2011-08-04T09:58:00"/>
    <n v="3.75"/>
    <x v="316"/>
    <s v="United Kingdom"/>
    <n v="15"/>
    <x v="2"/>
    <n v="7.5"/>
    <n v="11.25"/>
    <n v="1.5"/>
  </r>
  <r>
    <s v="556073"/>
    <s v="22800"/>
    <x v="116"/>
    <n v="4"/>
    <d v="2011-08-06T15:05:00"/>
    <n v="3.75"/>
    <x v="317"/>
    <s v="United Kingdom"/>
    <n v="15"/>
    <x v="2"/>
    <n v="7.5"/>
    <n v="11.25"/>
    <n v="1.5"/>
  </r>
  <r>
    <s v="565381"/>
    <s v="22800"/>
    <x v="116"/>
    <n v="4"/>
    <d v="2011-02-09T15:23:00"/>
    <n v="3.75"/>
    <x v="318"/>
    <s v="United Kingdom"/>
    <n v="15"/>
    <x v="10"/>
    <n v="7.5"/>
    <n v="11.25"/>
    <n v="1.5"/>
  </r>
  <r>
    <s v="580071"/>
    <s v="22800"/>
    <x v="116"/>
    <n v="4"/>
    <d v="2011-01-12T13:47:00"/>
    <n v="3.75"/>
    <x v="319"/>
    <s v="United Kingdom"/>
    <n v="15"/>
    <x v="6"/>
    <n v="7.5"/>
    <n v="11.25"/>
    <n v="1.5"/>
  </r>
  <r>
    <s v="580514"/>
    <s v="22800"/>
    <x v="116"/>
    <n v="1"/>
    <d v="2011-04-12T14:01:00"/>
    <n v="3.75"/>
    <x v="320"/>
    <s v="United Kingdom"/>
    <n v="3.75"/>
    <x v="11"/>
    <n v="1.875"/>
    <n v="2.8125"/>
    <n v="1.5"/>
  </r>
  <r>
    <s v="569459"/>
    <s v="23017"/>
    <x v="117"/>
    <n v="6"/>
    <d v="2011-04-10T11:33:00"/>
    <n v="11.15"/>
    <x v="321"/>
    <s v="United Kingdom"/>
    <n v="66.900000000000006"/>
    <x v="11"/>
    <n v="40.14"/>
    <n v="50.175000000000004"/>
    <n v="1.25"/>
  </r>
  <r>
    <s v="537214"/>
    <s v="20963"/>
    <x v="118"/>
    <n v="10"/>
    <d v="2010-05-12T15:35:00"/>
    <n v="1.25"/>
    <x v="40"/>
    <s v="United Kingdom"/>
    <n v="12.5"/>
    <x v="21"/>
    <n v="6.25"/>
    <n v="9.375"/>
    <n v="1.5"/>
  </r>
  <r>
    <s v="549522"/>
    <s v="20963"/>
    <x v="118"/>
    <n v="10"/>
    <d v="2011-08-04T15:34:00"/>
    <n v="1.25"/>
    <x v="322"/>
    <s v="United Kingdom"/>
    <n v="12.5"/>
    <x v="2"/>
    <n v="6.25"/>
    <n v="9.375"/>
    <n v="1.5"/>
  </r>
  <r>
    <s v="559547"/>
    <s v="20963"/>
    <x v="118"/>
    <n v="1"/>
    <d v="2011-10-07T15:12:00"/>
    <n v="1.25"/>
    <x v="323"/>
    <s v="United Kingdom"/>
    <n v="1.25"/>
    <x v="14"/>
    <n v="0.625"/>
    <n v="0.9375"/>
    <n v="1.5"/>
  </r>
  <r>
    <s v="548554"/>
    <s v="21043"/>
    <x v="119"/>
    <n v="60"/>
    <d v="2011-01-04T09:19:00"/>
    <n v="1.95"/>
    <x v="324"/>
    <s v="United Kingdom"/>
    <n v="117"/>
    <x v="6"/>
    <n v="58.5"/>
    <n v="87.75"/>
    <n v="1.5"/>
  </r>
  <r>
    <s v="548709"/>
    <s v="21043"/>
    <x v="119"/>
    <n v="12"/>
    <d v="2011-03-04T12:46:00"/>
    <n v="1.95"/>
    <x v="325"/>
    <s v="United Kingdom"/>
    <n v="23.4"/>
    <x v="15"/>
    <n v="11.7"/>
    <n v="17.549999999999997"/>
    <n v="1.4999999999999998"/>
  </r>
  <r>
    <s v="549587"/>
    <s v="21043"/>
    <x v="119"/>
    <n v="12"/>
    <d v="2011-11-04T10:01:00"/>
    <n v="1.95"/>
    <x v="90"/>
    <s v="United Kingdom"/>
    <n v="23.4"/>
    <x v="3"/>
    <n v="11.7"/>
    <n v="17.549999999999997"/>
    <n v="1.4999999999999998"/>
  </r>
  <r>
    <s v="551555"/>
    <s v="21043"/>
    <x v="119"/>
    <n v="5"/>
    <d v="2011-03-05T10:25:00"/>
    <n v="1.95"/>
    <x v="24"/>
    <s v="United Kingdom"/>
    <n v="9.75"/>
    <x v="15"/>
    <n v="4.875"/>
    <n v="7.3125"/>
    <n v="1.5"/>
  </r>
  <r>
    <s v="552493"/>
    <s v="21043"/>
    <x v="119"/>
    <n v="1"/>
    <d v="2011-09-05T16:21:00"/>
    <n v="4.13"/>
    <x v="18"/>
    <s v="United Kingdom"/>
    <n v="4.13"/>
    <x v="1"/>
    <n v="2.0649999999999999"/>
    <n v="3.0975000000000001"/>
    <n v="1.5"/>
  </r>
  <r>
    <s v="537367"/>
    <s v="82582"/>
    <x v="120"/>
    <n v="12"/>
    <d v="2010-06-12T12:39:00"/>
    <n v="2.1"/>
    <x v="326"/>
    <s v="United Kingdom"/>
    <n v="25.2"/>
    <x v="16"/>
    <n v="12.6"/>
    <n v="18.899999999999999"/>
    <n v="1.5"/>
  </r>
  <r>
    <s v="553002"/>
    <s v="82582"/>
    <x v="120"/>
    <n v="5"/>
    <d v="2011-12-05T15:26:00"/>
    <n v="2.1"/>
    <x v="327"/>
    <s v="United Kingdom"/>
    <n v="10.5"/>
    <x v="9"/>
    <n v="5.25"/>
    <n v="7.875"/>
    <n v="1.5"/>
  </r>
  <r>
    <s v="566042"/>
    <s v="82582"/>
    <x v="120"/>
    <n v="1"/>
    <d v="2011-08-09T13:53:00"/>
    <n v="2.1"/>
    <x v="328"/>
    <s v="United Kingdom"/>
    <n v="2.1"/>
    <x v="2"/>
    <n v="1.05"/>
    <n v="1.5750000000000002"/>
    <n v="1.5"/>
  </r>
  <r>
    <s v="566056"/>
    <s v="82582"/>
    <x v="120"/>
    <n v="1"/>
    <d v="2011-08-09T15:08:00"/>
    <n v="2.1"/>
    <x v="329"/>
    <s v="United Kingdom"/>
    <n v="2.1"/>
    <x v="2"/>
    <n v="1.05"/>
    <n v="1.5750000000000002"/>
    <n v="1.5"/>
  </r>
  <r>
    <s v="574585"/>
    <s v="82582"/>
    <x v="120"/>
    <n v="216"/>
    <d v="2011-06-11T09:34:00"/>
    <n v="1.85"/>
    <x v="330"/>
    <s v="United Kingdom"/>
    <n v="399.6"/>
    <x v="5"/>
    <n v="199.8"/>
    <n v="299.70000000000005"/>
    <n v="1.5000000000000002"/>
  </r>
  <r>
    <s v="575621"/>
    <s v="82582"/>
    <x v="120"/>
    <n v="1"/>
    <d v="2011-10-11T13:03:00"/>
    <n v="2.1"/>
    <x v="331"/>
    <s v="United Kingdom"/>
    <n v="2.1"/>
    <x v="14"/>
    <n v="1.05"/>
    <n v="1.5750000000000002"/>
    <n v="1.5"/>
  </r>
  <r>
    <s v="580902"/>
    <s v="82582"/>
    <x v="120"/>
    <n v="72"/>
    <d v="2011-06-12T12:50:00"/>
    <n v="1.85"/>
    <x v="332"/>
    <s v="United Kingdom"/>
    <n v="133.19999999999999"/>
    <x v="5"/>
    <n v="66.599999999999994"/>
    <n v="99.899999999999991"/>
    <n v="1.5"/>
  </r>
  <r>
    <s v="565480"/>
    <s v="79302M"/>
    <x v="121"/>
    <n v="40"/>
    <d v="2011-05-09T11:27:00"/>
    <n v="2.5499999999999998"/>
    <x v="333"/>
    <s v="United Kingdom"/>
    <n v="102"/>
    <x v="4"/>
    <n v="51"/>
    <n v="76.5"/>
    <n v="1.5"/>
  </r>
  <r>
    <s v="581136"/>
    <s v="79302M"/>
    <x v="121"/>
    <n v="20"/>
    <d v="2011-07-12T13:16:00"/>
    <n v="2.5499999999999998"/>
    <x v="333"/>
    <s v="United Kingdom"/>
    <n v="51"/>
    <x v="0"/>
    <n v="25.5"/>
    <n v="38.25"/>
    <n v="1.5"/>
  </r>
  <r>
    <s v="562562"/>
    <s v="47503A"/>
    <x v="122"/>
    <n v="1"/>
    <d v="2011-05-08T17:43:00"/>
    <n v="0.42"/>
    <x v="334"/>
    <s v="United Kingdom"/>
    <n v="0.42"/>
    <x v="4"/>
    <n v="0.21"/>
    <n v="0.315"/>
    <n v="1.5"/>
  </r>
  <r>
    <s v="570246"/>
    <s v="47503A"/>
    <x v="122"/>
    <n v="4"/>
    <d v="2011-09-10T16:22:00"/>
    <n v="0.42"/>
    <x v="335"/>
    <s v="United Kingdom"/>
    <n v="1.68"/>
    <x v="1"/>
    <n v="0.84"/>
    <n v="1.26"/>
    <n v="1.5"/>
  </r>
  <r>
    <s v="562711"/>
    <s v="47503H"/>
    <x v="123"/>
    <n v="1"/>
    <d v="2011-08-08T14:53:00"/>
    <n v="0.79"/>
    <x v="336"/>
    <s v="United Kingdom"/>
    <n v="0.79"/>
    <x v="2"/>
    <n v="0.39500000000000002"/>
    <n v="0.59250000000000003"/>
    <n v="1.5"/>
  </r>
  <r>
    <s v="536568"/>
    <s v="22915"/>
    <x v="124"/>
    <n v="12"/>
    <d v="2010-01-12T15:28:00"/>
    <n v="0.42"/>
    <x v="337"/>
    <s v="United Kingdom"/>
    <n v="5.04"/>
    <x v="19"/>
    <n v="2.52"/>
    <n v="3.7800000000000002"/>
    <n v="1.5"/>
  </r>
  <r>
    <s v="574228"/>
    <s v="22915"/>
    <x v="124"/>
    <n v="12"/>
    <d v="2011-03-11T12:18:00"/>
    <n v="0.42"/>
    <x v="338"/>
    <s v="United Kingdom"/>
    <n v="5.04"/>
    <x v="15"/>
    <n v="2.52"/>
    <n v="3.7800000000000002"/>
    <n v="1.5"/>
  </r>
  <r>
    <s v="558860"/>
    <s v="85216"/>
    <x v="125"/>
    <n v="6"/>
    <d v="2011-04-07T12:18:00"/>
    <n v="0.65"/>
    <x v="339"/>
    <s v="United Kingdom"/>
    <n v="3.9"/>
    <x v="11"/>
    <n v="1.95"/>
    <n v="2.9249999999999998"/>
    <n v="1.5"/>
  </r>
  <r>
    <s v="536367"/>
    <s v="84879"/>
    <x v="126"/>
    <n v="32"/>
    <d v="2010-01-12T08:34:00"/>
    <n v="1.69"/>
    <x v="340"/>
    <s v="United Kingdom"/>
    <n v="54.08"/>
    <x v="19"/>
    <n v="27.04"/>
    <n v="40.56"/>
    <n v="1.5000000000000002"/>
  </r>
  <r>
    <s v="536502"/>
    <s v="84879"/>
    <x v="126"/>
    <n v="16"/>
    <d v="2010-01-12T12:36:00"/>
    <n v="1.69"/>
    <x v="341"/>
    <s v="United Kingdom"/>
    <n v="27.04"/>
    <x v="19"/>
    <n v="13.52"/>
    <n v="20.28"/>
    <n v="1.5000000000000002"/>
  </r>
  <r>
    <s v="537592"/>
    <s v="84879"/>
    <x v="126"/>
    <n v="64"/>
    <d v="2010-07-12T12:18:00"/>
    <n v="1.69"/>
    <x v="342"/>
    <s v="United Kingdom"/>
    <n v="108.16"/>
    <x v="17"/>
    <n v="54.08"/>
    <n v="81.12"/>
    <n v="1.5000000000000002"/>
  </r>
  <r>
    <s v="540043"/>
    <s v="84879"/>
    <x v="126"/>
    <n v="16"/>
    <d v="2011-04-01T14:21:00"/>
    <n v="1.69"/>
    <x v="343"/>
    <s v="United Kingdom"/>
    <n v="27.04"/>
    <x v="11"/>
    <n v="13.52"/>
    <n v="20.28"/>
    <n v="1.5000000000000002"/>
  </r>
  <r>
    <s v="540662"/>
    <s v="84879"/>
    <x v="126"/>
    <n v="32"/>
    <d v="2011-10-01T15:16:00"/>
    <n v="1.69"/>
    <x v="236"/>
    <s v="United Kingdom"/>
    <n v="54.08"/>
    <x v="14"/>
    <n v="27.04"/>
    <n v="40.56"/>
    <n v="1.5000000000000002"/>
  </r>
  <r>
    <s v="542930"/>
    <s v="84879"/>
    <x v="126"/>
    <n v="160"/>
    <d v="2011-02-02T10:41:00"/>
    <n v="1.45"/>
    <x v="344"/>
    <s v="United Kingdom"/>
    <n v="232"/>
    <x v="10"/>
    <n v="116"/>
    <n v="174"/>
    <n v="1.5"/>
  </r>
  <r>
    <s v="543003"/>
    <s v="84879"/>
    <x v="126"/>
    <n v="8"/>
    <d v="2011-02-02T12:38:00"/>
    <n v="1.69"/>
    <x v="345"/>
    <s v="United Kingdom"/>
    <n v="13.52"/>
    <x v="10"/>
    <n v="6.76"/>
    <n v="10.14"/>
    <n v="1.5000000000000002"/>
  </r>
  <r>
    <s v="543591"/>
    <s v="84879"/>
    <x v="126"/>
    <n v="16"/>
    <d v="2011-10-02T11:46:00"/>
    <n v="1.69"/>
    <x v="346"/>
    <s v="United Kingdom"/>
    <n v="27.04"/>
    <x v="14"/>
    <n v="13.52"/>
    <n v="20.28"/>
    <n v="1.5000000000000002"/>
  </r>
  <r>
    <s v="543630"/>
    <s v="84879"/>
    <x v="126"/>
    <n v="32"/>
    <d v="2011-10-02T16:01:00"/>
    <n v="1.69"/>
    <x v="347"/>
    <s v="United Kingdom"/>
    <n v="54.08"/>
    <x v="14"/>
    <n v="27.04"/>
    <n v="40.56"/>
    <n v="1.5000000000000002"/>
  </r>
  <r>
    <s v="543759"/>
    <s v="84879"/>
    <x v="126"/>
    <n v="32"/>
    <d v="2011-11-02T15:12:00"/>
    <n v="1.69"/>
    <x v="186"/>
    <s v="United Kingdom"/>
    <n v="54.08"/>
    <x v="3"/>
    <n v="27.04"/>
    <n v="40.56"/>
    <n v="1.5000000000000002"/>
  </r>
  <r>
    <s v="545636"/>
    <s v="84879"/>
    <x v="126"/>
    <n v="16"/>
    <d v="2011-04-03T12:15:00"/>
    <n v="1.69"/>
    <x v="348"/>
    <s v="United Kingdom"/>
    <n v="27.04"/>
    <x v="11"/>
    <n v="13.52"/>
    <n v="20.28"/>
    <n v="1.5000000000000002"/>
  </r>
  <r>
    <s v="545697"/>
    <s v="84879"/>
    <x v="126"/>
    <n v="8"/>
    <d v="2011-06-03T14:38:00"/>
    <n v="1.69"/>
    <x v="349"/>
    <s v="United Kingdom"/>
    <n v="13.52"/>
    <x v="5"/>
    <n v="6.76"/>
    <n v="10.14"/>
    <n v="1.5000000000000002"/>
  </r>
  <r>
    <s v="545933"/>
    <s v="84879"/>
    <x v="126"/>
    <n v="8"/>
    <d v="2011-08-03T12:04:00"/>
    <n v="1.69"/>
    <x v="350"/>
    <s v="United Kingdom"/>
    <n v="13.52"/>
    <x v="2"/>
    <n v="6.76"/>
    <n v="10.14"/>
    <n v="1.5000000000000002"/>
  </r>
  <r>
    <s v="546324"/>
    <s v="84879"/>
    <x v="126"/>
    <n v="16"/>
    <d v="2011-11-03T09:54:00"/>
    <n v="1.69"/>
    <x v="300"/>
    <s v="United Kingdom"/>
    <n v="27.04"/>
    <x v="3"/>
    <n v="13.52"/>
    <n v="20.28"/>
    <n v="1.5000000000000002"/>
  </r>
  <r>
    <s v="549020"/>
    <s v="84879"/>
    <x v="126"/>
    <n v="160"/>
    <d v="2011-05-04T15:36:00"/>
    <n v="1.45"/>
    <x v="351"/>
    <s v="United Kingdom"/>
    <n v="232"/>
    <x v="4"/>
    <n v="116"/>
    <n v="174"/>
    <n v="1.5"/>
  </r>
  <r>
    <s v="549052"/>
    <s v="84879"/>
    <x v="126"/>
    <n v="16"/>
    <d v="2011-06-04T10:19:00"/>
    <n v="1.69"/>
    <x v="352"/>
    <s v="United Kingdom"/>
    <n v="27.04"/>
    <x v="5"/>
    <n v="13.52"/>
    <n v="20.28"/>
    <n v="1.5000000000000002"/>
  </r>
  <r>
    <s v="549306"/>
    <s v="84879"/>
    <x v="126"/>
    <n v="8"/>
    <d v="2011-08-04T08:48:00"/>
    <n v="1.69"/>
    <x v="353"/>
    <s v="United Kingdom"/>
    <n v="13.52"/>
    <x v="2"/>
    <n v="6.76"/>
    <n v="10.14"/>
    <n v="1.5000000000000002"/>
  </r>
  <r>
    <s v="549360"/>
    <s v="84879"/>
    <x v="126"/>
    <n v="8"/>
    <d v="2011-08-04T11:23:00"/>
    <n v="1.69"/>
    <x v="354"/>
    <s v="United Kingdom"/>
    <n v="13.52"/>
    <x v="2"/>
    <n v="6.76"/>
    <n v="10.14"/>
    <n v="1.5000000000000002"/>
  </r>
  <r>
    <s v="549681"/>
    <s v="84879"/>
    <x v="126"/>
    <n v="16"/>
    <d v="2011-11-04T13:19:00"/>
    <n v="1.69"/>
    <x v="332"/>
    <s v="United Kingdom"/>
    <n v="27.04"/>
    <x v="3"/>
    <n v="13.52"/>
    <n v="20.28"/>
    <n v="1.5000000000000002"/>
  </r>
  <r>
    <s v="549736"/>
    <s v="84879"/>
    <x v="126"/>
    <n v="16"/>
    <d v="2011-12-04T09:02:00"/>
    <n v="1.69"/>
    <x v="355"/>
    <s v="United Kingdom"/>
    <n v="27.04"/>
    <x v="9"/>
    <n v="13.52"/>
    <n v="20.28"/>
    <n v="1.5000000000000002"/>
  </r>
  <r>
    <s v="549844"/>
    <s v="84879"/>
    <x v="126"/>
    <n v="80"/>
    <d v="2011-12-04T14:17:00"/>
    <n v="1.69"/>
    <x v="356"/>
    <s v="United Kingdom"/>
    <n v="135.19999999999999"/>
    <x v="9"/>
    <n v="67.599999999999994"/>
    <n v="101.39999999999999"/>
    <n v="1.5"/>
  </r>
  <r>
    <s v="551561"/>
    <s v="84879"/>
    <x v="126"/>
    <n v="8"/>
    <d v="2011-03-05T10:49:00"/>
    <n v="1.69"/>
    <x v="46"/>
    <s v="United Kingdom"/>
    <n v="13.52"/>
    <x v="15"/>
    <n v="6.76"/>
    <n v="10.14"/>
    <n v="1.5000000000000002"/>
  </r>
  <r>
    <s v="552253"/>
    <s v="84879"/>
    <x v="126"/>
    <n v="32"/>
    <d v="2011-08-05T10:20:00"/>
    <n v="1.69"/>
    <x v="357"/>
    <s v="United Kingdom"/>
    <n v="54.08"/>
    <x v="2"/>
    <n v="27.04"/>
    <n v="40.56"/>
    <n v="1.5000000000000002"/>
  </r>
  <r>
    <s v="552284"/>
    <s v="84879"/>
    <x v="126"/>
    <n v="80"/>
    <d v="2011-08-05T12:48:00"/>
    <n v="1.69"/>
    <x v="358"/>
    <s v="United Kingdom"/>
    <n v="135.19999999999999"/>
    <x v="2"/>
    <n v="67.599999999999994"/>
    <n v="101.39999999999999"/>
    <n v="1.5"/>
  </r>
  <r>
    <s v="552442"/>
    <s v="84879"/>
    <x v="126"/>
    <n v="8"/>
    <d v="2011-09-05T13:03:00"/>
    <n v="1.69"/>
    <x v="2"/>
    <s v="United Kingdom"/>
    <n v="13.52"/>
    <x v="1"/>
    <n v="6.76"/>
    <n v="10.14"/>
    <n v="1.5000000000000002"/>
  </r>
  <r>
    <s v="552533"/>
    <s v="84879"/>
    <x v="126"/>
    <n v="32"/>
    <d v="2011-10-05T09:41:00"/>
    <n v="1.69"/>
    <x v="236"/>
    <s v="United Kingdom"/>
    <n v="54.08"/>
    <x v="14"/>
    <n v="27.04"/>
    <n v="40.56"/>
    <n v="1.5000000000000002"/>
  </r>
  <r>
    <s v="552555"/>
    <s v="84879"/>
    <x v="126"/>
    <n v="24"/>
    <d v="2011-10-05T11:20:00"/>
    <n v="1.69"/>
    <x v="359"/>
    <s v="United Kingdom"/>
    <n v="40.56"/>
    <x v="14"/>
    <n v="20.28"/>
    <n v="30.42"/>
    <n v="1.5"/>
  </r>
  <r>
    <s v="552645"/>
    <s v="84879"/>
    <x v="126"/>
    <n v="8"/>
    <d v="2011-10-05T13:26:00"/>
    <n v="1.69"/>
    <x v="360"/>
    <s v="United Kingdom"/>
    <n v="13.52"/>
    <x v="14"/>
    <n v="6.76"/>
    <n v="10.14"/>
    <n v="1.5000000000000002"/>
  </r>
  <r>
    <s v="552827"/>
    <s v="84879"/>
    <x v="126"/>
    <n v="160"/>
    <d v="2011-11-05T13:20:00"/>
    <n v="1.45"/>
    <x v="361"/>
    <s v="United Kingdom"/>
    <n v="232"/>
    <x v="3"/>
    <n v="116"/>
    <n v="174"/>
    <n v="1.5"/>
  </r>
  <r>
    <s v="552890"/>
    <s v="84879"/>
    <x v="126"/>
    <n v="40"/>
    <d v="2011-12-05T10:45:00"/>
    <n v="1.69"/>
    <x v="344"/>
    <s v="United Kingdom"/>
    <n v="67.599999999999994"/>
    <x v="9"/>
    <n v="33.799999999999997"/>
    <n v="50.699999999999996"/>
    <n v="1.5"/>
  </r>
  <r>
    <s v="552973"/>
    <s v="84879"/>
    <x v="126"/>
    <n v="8"/>
    <d v="2011-12-05T13:53:00"/>
    <n v="1.69"/>
    <x v="246"/>
    <s v="United Kingdom"/>
    <n v="13.52"/>
    <x v="9"/>
    <n v="6.76"/>
    <n v="10.14"/>
    <n v="1.5000000000000002"/>
  </r>
  <r>
    <s v="555280"/>
    <s v="84879"/>
    <x v="126"/>
    <n v="8"/>
    <d v="2011-02-06T09:02:00"/>
    <n v="1.69"/>
    <x v="141"/>
    <s v="United Kingdom"/>
    <n v="13.52"/>
    <x v="10"/>
    <n v="6.76"/>
    <n v="10.14"/>
    <n v="1.5000000000000002"/>
  </r>
  <r>
    <s v="555368"/>
    <s v="84879"/>
    <x v="126"/>
    <n v="8"/>
    <d v="2011-02-06T14:30:00"/>
    <n v="1.69"/>
    <x v="362"/>
    <s v="United Kingdom"/>
    <n v="13.52"/>
    <x v="10"/>
    <n v="6.76"/>
    <n v="10.14"/>
    <n v="1.5000000000000002"/>
  </r>
  <r>
    <s v="556191"/>
    <s v="84879"/>
    <x v="126"/>
    <n v="16"/>
    <d v="2011-09-06T12:02:00"/>
    <n v="1.69"/>
    <x v="363"/>
    <s v="United Kingdom"/>
    <n v="27.04"/>
    <x v="1"/>
    <n v="13.52"/>
    <n v="20.28"/>
    <n v="1.5000000000000002"/>
  </r>
  <r>
    <s v="556426"/>
    <s v="84879"/>
    <x v="126"/>
    <n v="8"/>
    <d v="2011-10-06T13:18:00"/>
    <n v="1.69"/>
    <x v="364"/>
    <s v="United Kingdom"/>
    <n v="13.52"/>
    <x v="14"/>
    <n v="6.76"/>
    <n v="10.14"/>
    <n v="1.5000000000000002"/>
  </r>
  <r>
    <s v="556470"/>
    <s v="84879"/>
    <x v="126"/>
    <n v="8"/>
    <d v="2011-12-06T11:41:00"/>
    <n v="1.69"/>
    <x v="365"/>
    <s v="United Kingdom"/>
    <n v="13.52"/>
    <x v="9"/>
    <n v="6.76"/>
    <n v="10.14"/>
    <n v="1.5000000000000002"/>
  </r>
  <r>
    <s v="558879"/>
    <s v="84879"/>
    <x v="126"/>
    <n v="24"/>
    <d v="2011-04-07T14:07:00"/>
    <n v="1.69"/>
    <x v="186"/>
    <s v="United Kingdom"/>
    <n v="40.56"/>
    <x v="11"/>
    <n v="20.28"/>
    <n v="30.42"/>
    <n v="1.5"/>
  </r>
  <r>
    <s v="559131"/>
    <s v="84879"/>
    <x v="126"/>
    <n v="80"/>
    <d v="2011-06-07T13:04:00"/>
    <n v="1.69"/>
    <x v="361"/>
    <s v="United Kingdom"/>
    <n v="135.19999999999999"/>
    <x v="5"/>
    <n v="67.599999999999994"/>
    <n v="101.39999999999999"/>
    <n v="1.5"/>
  </r>
  <r>
    <s v="559346"/>
    <s v="84879"/>
    <x v="126"/>
    <n v="8"/>
    <d v="2011-07-07T17:19:00"/>
    <n v="1.69"/>
    <x v="366"/>
    <s v="United Kingdom"/>
    <n v="13.52"/>
    <x v="0"/>
    <n v="6.76"/>
    <n v="10.14"/>
    <n v="1.5000000000000002"/>
  </r>
  <r>
    <s v="559420"/>
    <s v="84879"/>
    <x v="126"/>
    <n v="8"/>
    <d v="2011-08-07T11:52:00"/>
    <n v="1.69"/>
    <x v="367"/>
    <s v="United Kingdom"/>
    <n v="13.52"/>
    <x v="2"/>
    <n v="6.76"/>
    <n v="10.14"/>
    <n v="1.5000000000000002"/>
  </r>
  <r>
    <s v="562133"/>
    <s v="84879"/>
    <x v="126"/>
    <n v="2"/>
    <d v="2011-03-08T09:47:00"/>
    <n v="1.69"/>
    <x v="368"/>
    <s v="United Kingdom"/>
    <n v="3.38"/>
    <x v="15"/>
    <n v="1.69"/>
    <n v="2.5350000000000001"/>
    <n v="1.5000000000000002"/>
  </r>
  <r>
    <s v="562214"/>
    <s v="84879"/>
    <x v="126"/>
    <n v="16"/>
    <d v="2011-03-08T13:39:00"/>
    <n v="1.69"/>
    <x v="369"/>
    <s v="United Kingdom"/>
    <n v="27.04"/>
    <x v="15"/>
    <n v="13.52"/>
    <n v="20.28"/>
    <n v="1.5000000000000002"/>
  </r>
  <r>
    <s v="562923"/>
    <s v="84879"/>
    <x v="126"/>
    <n v="40"/>
    <d v="2011-10-08T14:34:00"/>
    <n v="1.69"/>
    <x v="370"/>
    <s v="United Kingdom"/>
    <n v="67.599999999999994"/>
    <x v="14"/>
    <n v="33.799999999999997"/>
    <n v="50.699999999999996"/>
    <n v="1.5"/>
  </r>
  <r>
    <s v="565934"/>
    <s v="84879"/>
    <x v="126"/>
    <n v="24"/>
    <d v="2011-08-09T10:45:00"/>
    <n v="1.69"/>
    <x v="371"/>
    <s v="United Kingdom"/>
    <n v="40.56"/>
    <x v="2"/>
    <n v="20.28"/>
    <n v="30.42"/>
    <n v="1.5"/>
  </r>
  <r>
    <s v="569472"/>
    <s v="84879"/>
    <x v="126"/>
    <n v="12"/>
    <d v="2011-04-10T12:38:00"/>
    <n v="1.69"/>
    <x v="372"/>
    <s v="United Kingdom"/>
    <n v="20.28"/>
    <x v="11"/>
    <n v="10.14"/>
    <n v="15.21"/>
    <n v="1.5"/>
  </r>
  <r>
    <s v="570271"/>
    <s v="84879"/>
    <x v="126"/>
    <n v="16"/>
    <d v="2011-10-10T10:29:00"/>
    <n v="1.69"/>
    <x v="250"/>
    <s v="United Kingdom"/>
    <n v="27.04"/>
    <x v="14"/>
    <n v="13.52"/>
    <n v="20.28"/>
    <n v="1.5000000000000002"/>
  </r>
  <r>
    <s v="573775"/>
    <s v="84879"/>
    <x v="126"/>
    <n v="160"/>
    <d v="2011-01-11T10:30:00"/>
    <n v="1.45"/>
    <x v="332"/>
    <s v="United Kingdom"/>
    <n v="232"/>
    <x v="6"/>
    <n v="116"/>
    <n v="174"/>
    <n v="1.5"/>
  </r>
  <r>
    <s v="575165"/>
    <s v="84879"/>
    <x v="126"/>
    <n v="16"/>
    <d v="2011-08-11T17:05:00"/>
    <n v="1.69"/>
    <x v="373"/>
    <s v="United Kingdom"/>
    <n v="27.04"/>
    <x v="2"/>
    <n v="13.52"/>
    <n v="20.28"/>
    <n v="1.5000000000000002"/>
  </r>
  <r>
    <s v="580264"/>
    <s v="84879"/>
    <x v="126"/>
    <n v="160"/>
    <d v="2011-02-12T12:46:00"/>
    <n v="1.45"/>
    <x v="361"/>
    <s v="United Kingdom"/>
    <n v="232"/>
    <x v="10"/>
    <n v="116"/>
    <n v="174"/>
    <n v="1.5"/>
  </r>
  <r>
    <s v="559551"/>
    <s v="84192"/>
    <x v="127"/>
    <n v="3"/>
    <d v="2011-10-07T16:18:00"/>
    <n v="1.25"/>
    <x v="374"/>
    <s v="United Kingdom"/>
    <n v="3.75"/>
    <x v="14"/>
    <n v="1.875"/>
    <n v="2.8125"/>
    <n v="1.5"/>
  </r>
  <r>
    <s v="538208"/>
    <s v="20749"/>
    <x v="128"/>
    <n v="1"/>
    <d v="2010-10-12T11:39:00"/>
    <n v="7.95"/>
    <x v="375"/>
    <s v="United Kingdom"/>
    <n v="7.95"/>
    <x v="18"/>
    <n v="3.9750000000000001"/>
    <n v="5.9625000000000004"/>
    <n v="1.5"/>
  </r>
  <r>
    <s v="545550"/>
    <s v="20749"/>
    <x v="128"/>
    <n v="3"/>
    <d v="2011-03-03T15:11:00"/>
    <n v="7.95"/>
    <x v="264"/>
    <s v="United Kingdom"/>
    <n v="23.85"/>
    <x v="15"/>
    <n v="11.925000000000001"/>
    <n v="17.887500000000003"/>
    <n v="1.5000000000000002"/>
  </r>
  <r>
    <s v="545705"/>
    <s v="20749"/>
    <x v="128"/>
    <n v="2"/>
    <d v="2011-07-03T09:00:00"/>
    <n v="7.95"/>
    <x v="376"/>
    <s v="United Kingdom"/>
    <n v="15.9"/>
    <x v="0"/>
    <n v="7.95"/>
    <n v="11.925000000000001"/>
    <n v="1.5"/>
  </r>
  <r>
    <s v="548733"/>
    <s v="20749"/>
    <x v="128"/>
    <n v="2"/>
    <d v="2011-04-04T10:29:00"/>
    <n v="7.95"/>
    <x v="377"/>
    <s v="United Kingdom"/>
    <n v="15.9"/>
    <x v="11"/>
    <n v="7.95"/>
    <n v="11.925000000000001"/>
    <n v="1.5"/>
  </r>
  <r>
    <s v="549571"/>
    <s v="20749"/>
    <x v="128"/>
    <n v="2"/>
    <d v="2011-10-04T15:25:00"/>
    <n v="7.95"/>
    <x v="378"/>
    <s v="United Kingdom"/>
    <n v="15.9"/>
    <x v="14"/>
    <n v="7.95"/>
    <n v="11.925000000000001"/>
    <n v="1.5"/>
  </r>
  <r>
    <s v="555263"/>
    <s v="20749"/>
    <x v="128"/>
    <n v="4"/>
    <d v="2011-01-06T15:47:00"/>
    <n v="7.95"/>
    <x v="379"/>
    <s v="United Kingdom"/>
    <n v="31.8"/>
    <x v="6"/>
    <n v="15.9"/>
    <n v="23.85"/>
    <n v="1.5"/>
  </r>
  <r>
    <s v="562964"/>
    <s v="20749"/>
    <x v="128"/>
    <n v="6"/>
    <d v="2011-11-08T10:29:00"/>
    <n v="7.95"/>
    <x v="179"/>
    <s v="United Kingdom"/>
    <n v="47.7"/>
    <x v="3"/>
    <n v="23.85"/>
    <n v="35.775000000000006"/>
    <n v="1.5000000000000002"/>
  </r>
  <r>
    <s v="536809"/>
    <s v="84950"/>
    <x v="129"/>
    <n v="1824"/>
    <d v="2010-02-12T16:48:00"/>
    <n v="0.55000000000000004"/>
    <x v="380"/>
    <s v="United Kingdom"/>
    <n v="1003.2"/>
    <x v="12"/>
    <n v="501.6"/>
    <n v="752.40000000000009"/>
    <n v="1.5000000000000002"/>
  </r>
  <r>
    <s v="537237"/>
    <s v="15036"/>
    <x v="130"/>
    <n v="2"/>
    <d v="2010-06-12T09:58:00"/>
    <n v="1.28"/>
    <x v="18"/>
    <s v="United Kingdom"/>
    <n v="2.56"/>
    <x v="16"/>
    <n v="1.28"/>
    <n v="1.92"/>
    <n v="1.5"/>
  </r>
  <r>
    <s v="536838"/>
    <s v="15036"/>
    <x v="130"/>
    <n v="24"/>
    <d v="2010-02-12T18:23:00"/>
    <n v="0.75"/>
    <x v="381"/>
    <s v="United Kingdom"/>
    <n v="18"/>
    <x v="12"/>
    <n v="9"/>
    <n v="13.5"/>
    <n v="1.5"/>
  </r>
  <r>
    <s v="546169"/>
    <s v="15036"/>
    <x v="130"/>
    <n v="200"/>
    <d v="2011-10-03T10:27:00"/>
    <n v="0.75"/>
    <x v="382"/>
    <s v="United Kingdom"/>
    <n v="150"/>
    <x v="14"/>
    <n v="75"/>
    <n v="112.5"/>
    <n v="1.5"/>
  </r>
  <r>
    <s v="551556"/>
    <s v="15036"/>
    <x v="130"/>
    <n v="24"/>
    <d v="2011-03-05T10:30:00"/>
    <n v="0.83"/>
    <x v="383"/>
    <s v="United Kingdom"/>
    <n v="19.920000000000002"/>
    <x v="15"/>
    <n v="9.9600000000000009"/>
    <n v="14.940000000000001"/>
    <n v="1.5"/>
  </r>
  <r>
    <s v="551562"/>
    <s v="15036"/>
    <x v="130"/>
    <n v="192"/>
    <d v="2011-03-05T10:51:00"/>
    <n v="0.83"/>
    <x v="49"/>
    <s v="United Kingdom"/>
    <n v="159.36000000000001"/>
    <x v="15"/>
    <n v="79.680000000000007"/>
    <n v="119.52000000000001"/>
    <n v="1.5"/>
  </r>
  <r>
    <s v="565782"/>
    <s v="15036"/>
    <x v="130"/>
    <n v="12"/>
    <d v="2011-06-09T15:48:00"/>
    <n v="0.83"/>
    <x v="1"/>
    <s v="United Kingdom"/>
    <n v="9.9600000000000009"/>
    <x v="5"/>
    <n v="4.9800000000000004"/>
    <n v="7.4700000000000006"/>
    <n v="1.5"/>
  </r>
  <r>
    <s v="569420"/>
    <s v="15036"/>
    <x v="130"/>
    <n v="600"/>
    <d v="2011-04-10T10:33:00"/>
    <n v="0.72"/>
    <x v="384"/>
    <s v="United Kingdom"/>
    <n v="432"/>
    <x v="11"/>
    <n v="216"/>
    <n v="324"/>
    <n v="1.5"/>
  </r>
  <r>
    <s v="574041"/>
    <s v="15036"/>
    <x v="130"/>
    <n v="24"/>
    <d v="2011-02-11T13:05:00"/>
    <n v="0.83"/>
    <x v="220"/>
    <s v="United Kingdom"/>
    <n v="19.920000000000002"/>
    <x v="10"/>
    <n v="9.9600000000000009"/>
    <n v="14.940000000000001"/>
    <n v="1.5"/>
  </r>
  <r>
    <s v="543097"/>
    <s v="15036"/>
    <x v="130"/>
    <n v="12"/>
    <d v="2011-03-02T11:41:00"/>
    <n v="1.25"/>
    <x v="18"/>
    <s v="United Kingdom"/>
    <n v="15"/>
    <x v="15"/>
    <n v="7.5"/>
    <n v="11.25"/>
    <n v="1.5"/>
  </r>
  <r>
    <s v="545895"/>
    <s v="15036"/>
    <x v="130"/>
    <n v="2"/>
    <d v="2011-07-03T17:14:00"/>
    <n v="1.63"/>
    <x v="18"/>
    <s v="United Kingdom"/>
    <n v="3.26"/>
    <x v="0"/>
    <n v="1.63"/>
    <n v="2.4449999999999998"/>
    <n v="1.5"/>
  </r>
  <r>
    <s v="549524"/>
    <s v="15036"/>
    <x v="130"/>
    <n v="1"/>
    <d v="2011-08-04T15:41:00"/>
    <n v="1.63"/>
    <x v="18"/>
    <s v="United Kingdom"/>
    <n v="1.63"/>
    <x v="2"/>
    <n v="0.81499999999999995"/>
    <n v="1.2224999999999999"/>
    <n v="1.5"/>
  </r>
  <r>
    <s v="549525"/>
    <s v="15036"/>
    <x v="130"/>
    <n v="17"/>
    <d v="2011-08-04T15:44:00"/>
    <n v="1.63"/>
    <x v="18"/>
    <s v="United Kingdom"/>
    <n v="27.709999999999997"/>
    <x v="2"/>
    <n v="13.854999999999999"/>
    <n v="20.782499999999999"/>
    <n v="1.5"/>
  </r>
  <r>
    <s v="553013"/>
    <s v="15036"/>
    <x v="130"/>
    <n v="111"/>
    <d v="2011-12-05T18:19:00"/>
    <n v="0.83"/>
    <x v="18"/>
    <s v="United Kingdom"/>
    <n v="92.13"/>
    <x v="9"/>
    <n v="46.064999999999998"/>
    <n v="69.097499999999997"/>
    <n v="1.5"/>
  </r>
  <r>
    <s v="555277"/>
    <s v="15036"/>
    <x v="130"/>
    <n v="2"/>
    <d v="2011-01-06T17:30:00"/>
    <n v="1.63"/>
    <x v="18"/>
    <s v="United Kingdom"/>
    <n v="3.26"/>
    <x v="6"/>
    <n v="1.63"/>
    <n v="2.4449999999999998"/>
    <n v="1.5"/>
  </r>
  <r>
    <s v="555510"/>
    <s v="15036"/>
    <x v="130"/>
    <n v="4"/>
    <d v="2011-03-06T17:09:00"/>
    <n v="1.63"/>
    <x v="18"/>
    <s v="United Kingdom"/>
    <n v="6.52"/>
    <x v="15"/>
    <n v="3.26"/>
    <n v="4.8899999999999997"/>
    <n v="1.5"/>
  </r>
  <r>
    <s v="556243"/>
    <s v="15036"/>
    <x v="130"/>
    <n v="6"/>
    <d v="2011-09-06T16:07:00"/>
    <n v="1.63"/>
    <x v="18"/>
    <s v="United Kingdom"/>
    <n v="9.7799999999999994"/>
    <x v="1"/>
    <n v="4.8899999999999997"/>
    <n v="7.3349999999999991"/>
    <n v="1.5"/>
  </r>
  <r>
    <s v="556459"/>
    <s v="15036"/>
    <x v="130"/>
    <n v="1"/>
    <d v="2011-10-06T17:25:00"/>
    <n v="1.63"/>
    <x v="18"/>
    <s v="United Kingdom"/>
    <n v="1.63"/>
    <x v="14"/>
    <n v="0.81499999999999995"/>
    <n v="1.2224999999999999"/>
    <n v="1.5"/>
  </r>
  <r>
    <s v="570465"/>
    <s v="15036"/>
    <x v="130"/>
    <n v="2"/>
    <d v="2011-10-10T16:02:00"/>
    <n v="1.63"/>
    <x v="18"/>
    <s v="United Kingdom"/>
    <n v="3.26"/>
    <x v="14"/>
    <n v="1.63"/>
    <n v="2.4449999999999998"/>
    <n v="1.5"/>
  </r>
  <r>
    <s v="570688"/>
    <s v="15036"/>
    <x v="130"/>
    <n v="3"/>
    <d v="2011-11-10T16:29:00"/>
    <n v="1.63"/>
    <x v="18"/>
    <s v="United Kingdom"/>
    <n v="4.8899999999999997"/>
    <x v="3"/>
    <n v="2.4449999999999998"/>
    <n v="3.6674999999999995"/>
    <n v="1.5"/>
  </r>
  <r>
    <s v="570690"/>
    <s v="15036"/>
    <x v="130"/>
    <n v="1"/>
    <d v="2011-11-10T16:37:00"/>
    <n v="1.63"/>
    <x v="18"/>
    <s v="United Kingdom"/>
    <n v="1.63"/>
    <x v="3"/>
    <n v="0.81499999999999995"/>
    <n v="1.2224999999999999"/>
    <n v="1.5"/>
  </r>
  <r>
    <s v="580367"/>
    <s v="15036"/>
    <x v="130"/>
    <n v="6"/>
    <d v="2011-02-12T16:39:00"/>
    <n v="1.63"/>
    <x v="18"/>
    <s v="United Kingdom"/>
    <n v="9.7799999999999994"/>
    <x v="10"/>
    <n v="4.8899999999999997"/>
    <n v="7.3349999999999991"/>
    <n v="1.5"/>
  </r>
  <r>
    <s v="581217"/>
    <s v="15036"/>
    <x v="130"/>
    <n v="1"/>
    <d v="2011-08-12T09:20:00"/>
    <n v="1.63"/>
    <x v="18"/>
    <s v="United Kingdom"/>
    <n v="1.63"/>
    <x v="2"/>
    <n v="0.81499999999999995"/>
    <n v="1.2224999999999999"/>
    <n v="1.5"/>
  </r>
  <r>
    <s v="537429"/>
    <s v="21830"/>
    <x v="131"/>
    <n v="24"/>
    <d v="2010-06-12T15:54:00"/>
    <n v="0.42"/>
    <x v="1"/>
    <s v="United Kingdom"/>
    <n v="10.08"/>
    <x v="16"/>
    <n v="5.04"/>
    <n v="7.5600000000000005"/>
    <n v="1.5"/>
  </r>
  <r>
    <s v="545334"/>
    <s v="21830"/>
    <x v="131"/>
    <n v="24"/>
    <d v="2011-01-03T16:34:00"/>
    <n v="0.42"/>
    <x v="385"/>
    <s v="United Kingdom"/>
    <n v="10.08"/>
    <x v="6"/>
    <n v="5.04"/>
    <n v="7.5600000000000005"/>
    <n v="1.5"/>
  </r>
  <r>
    <s v="552189"/>
    <s v="21830"/>
    <x v="131"/>
    <n v="24"/>
    <d v="2011-06-05T14:04:00"/>
    <n v="0.42"/>
    <x v="1"/>
    <s v="United Kingdom"/>
    <n v="10.08"/>
    <x v="5"/>
    <n v="5.04"/>
    <n v="7.5600000000000005"/>
    <n v="1.5"/>
  </r>
  <r>
    <s v="559319"/>
    <s v="21830"/>
    <x v="131"/>
    <n v="24"/>
    <d v="2011-07-07T14:11:00"/>
    <n v="0.42"/>
    <x v="386"/>
    <s v="United Kingdom"/>
    <n v="10.08"/>
    <x v="0"/>
    <n v="5.04"/>
    <n v="7.5600000000000005"/>
    <n v="1.5"/>
  </r>
  <r>
    <s v="562444"/>
    <s v="21830"/>
    <x v="131"/>
    <n v="24"/>
    <d v="2011-04-08T18:44:00"/>
    <n v="0.42"/>
    <x v="387"/>
    <s v="United Kingdom"/>
    <n v="10.08"/>
    <x v="11"/>
    <n v="5.04"/>
    <n v="7.5600000000000005"/>
    <n v="1.5"/>
  </r>
  <r>
    <s v="542886"/>
    <s v="22857"/>
    <x v="132"/>
    <n v="42"/>
    <d v="2011-01-02T13:09:00"/>
    <n v="0.85"/>
    <x v="388"/>
    <s v="United Kingdom"/>
    <n v="35.700000000000003"/>
    <x v="6"/>
    <n v="17.850000000000001"/>
    <n v="26.775000000000002"/>
    <n v="1.5"/>
  </r>
  <r>
    <s v="555836"/>
    <s v="84212"/>
    <x v="133"/>
    <n v="96"/>
    <d v="2011-07-06T12:36:00"/>
    <n v="0.65"/>
    <x v="389"/>
    <s v="United Kingdom"/>
    <n v="62.4"/>
    <x v="0"/>
    <n v="31.2"/>
    <n v="46.8"/>
    <n v="1.5"/>
  </r>
  <r>
    <s v="569889"/>
    <s v="84212"/>
    <x v="133"/>
    <n v="480"/>
    <d v="2011-06-10T15:32:00"/>
    <n v="0.42"/>
    <x v="390"/>
    <s v="United Kingdom"/>
    <n v="201.6"/>
    <x v="5"/>
    <n v="100.8"/>
    <n v="151.19999999999999"/>
    <n v="1.5"/>
  </r>
  <r>
    <s v="538420"/>
    <s v="17096"/>
    <x v="134"/>
    <n v="1728"/>
    <d v="2010-12-12T12:03:00"/>
    <n v="0.17"/>
    <x v="391"/>
    <s v="United Kingdom"/>
    <n v="293.76"/>
    <x v="20"/>
    <n v="146.88"/>
    <n v="220.32"/>
    <n v="1.5"/>
  </r>
  <r>
    <s v="551528"/>
    <s v="47422"/>
    <x v="135"/>
    <n v="6"/>
    <d v="2011-01-05T12:54:00"/>
    <n v="0.42"/>
    <x v="67"/>
    <s v="United Kingdom"/>
    <n v="2.52"/>
    <x v="6"/>
    <n v="1.26"/>
    <n v="1.8900000000000001"/>
    <n v="1.5"/>
  </r>
  <r>
    <s v="551822"/>
    <s v="21638"/>
    <x v="136"/>
    <n v="12"/>
    <d v="2011-04-05T12:26:00"/>
    <n v="2.1"/>
    <x v="392"/>
    <s v="United Kingdom"/>
    <n v="25.2"/>
    <x v="11"/>
    <n v="12.6"/>
    <n v="18.899999999999999"/>
    <n v="1.5"/>
  </r>
  <r>
    <s v="575392"/>
    <s v="21642"/>
    <x v="137"/>
    <n v="24"/>
    <d v="2011-09-11T15:42:00"/>
    <n v="0.28999999999999998"/>
    <x v="393"/>
    <s v="United Kingdom"/>
    <n v="6.96"/>
    <x v="1"/>
    <n v="3.48"/>
    <n v="5.22"/>
    <n v="1.5"/>
  </r>
  <r>
    <s v="569406"/>
    <s v="21648"/>
    <x v="138"/>
    <n v="48"/>
    <d v="2011-04-10T09:09:00"/>
    <n v="1.25"/>
    <x v="394"/>
    <s v="United Kingdom"/>
    <n v="60"/>
    <x v="11"/>
    <n v="30"/>
    <n v="45"/>
    <n v="1.5"/>
  </r>
  <r>
    <s v="548714"/>
    <s v="11001"/>
    <x v="139"/>
    <n v="16"/>
    <d v="2011-03-04T15:07:00"/>
    <n v="1.69"/>
    <x v="395"/>
    <s v="United Kingdom"/>
    <n v="27.04"/>
    <x v="15"/>
    <n v="13.52"/>
    <n v="20.28"/>
    <n v="1.5000000000000002"/>
  </r>
  <r>
    <s v="538177"/>
    <s v="11001"/>
    <x v="139"/>
    <n v="1"/>
    <d v="2010-10-12T09:51:00"/>
    <n v="3.36"/>
    <x v="18"/>
    <s v="United Kingdom"/>
    <n v="3.36"/>
    <x v="18"/>
    <n v="1.68"/>
    <n v="2.52"/>
    <n v="1.5"/>
  </r>
  <r>
    <s v="562553"/>
    <s v="11001"/>
    <x v="139"/>
    <n v="1"/>
    <d v="2011-05-08T16:34:00"/>
    <n v="3.29"/>
    <x v="18"/>
    <s v="United Kingdom"/>
    <n v="3.29"/>
    <x v="4"/>
    <n v="1.645"/>
    <n v="2.4675000000000002"/>
    <n v="1.5000000000000002"/>
  </r>
  <r>
    <s v="570872"/>
    <s v="11001"/>
    <x v="139"/>
    <n v="2"/>
    <d v="2011-12-10T16:40:00"/>
    <n v="3.29"/>
    <x v="18"/>
    <s v="United Kingdom"/>
    <n v="6.58"/>
    <x v="9"/>
    <n v="3.29"/>
    <n v="4.9350000000000005"/>
    <n v="1.5000000000000002"/>
  </r>
  <r>
    <s v="580730"/>
    <s v="11001"/>
    <x v="139"/>
    <n v="1"/>
    <d v="2011-05-12T17:28:00"/>
    <n v="3.29"/>
    <x v="18"/>
    <s v="United Kingdom"/>
    <n v="3.29"/>
    <x v="4"/>
    <n v="1.645"/>
    <n v="2.4675000000000002"/>
    <n v="1.5000000000000002"/>
  </r>
  <r>
    <s v="540803"/>
    <s v="84929"/>
    <x v="140"/>
    <n v="24"/>
    <d v="2011-11-01T12:30:00"/>
    <n v="0.55000000000000004"/>
    <x v="396"/>
    <s v="United Kingdom"/>
    <n v="13.2"/>
    <x v="3"/>
    <n v="6.6"/>
    <n v="9.8999999999999986"/>
    <n v="1.4999999999999998"/>
  </r>
  <r>
    <s v="559062"/>
    <s v="84929"/>
    <x v="140"/>
    <n v="144"/>
    <d v="2011-06-07T10:09:00"/>
    <n v="0.19"/>
    <x v="137"/>
    <s v="United Kingdom"/>
    <n v="27.36"/>
    <x v="5"/>
    <n v="13.68"/>
    <n v="20.52"/>
    <n v="1.5"/>
  </r>
  <r>
    <s v="549040"/>
    <s v="37327"/>
    <x v="141"/>
    <n v="6"/>
    <d v="2011-05-04T17:22:00"/>
    <n v="0.39"/>
    <x v="18"/>
    <s v="United Kingdom"/>
    <n v="2.34"/>
    <x v="4"/>
    <n v="1.17"/>
    <n v="1.7549999999999999"/>
    <n v="1.5"/>
  </r>
  <r>
    <s v="543251"/>
    <s v="22468"/>
    <x v="142"/>
    <n v="2"/>
    <d v="2011-04-02T14:51:00"/>
    <n v="6.75"/>
    <x v="397"/>
    <s v="United Kingdom"/>
    <n v="13.5"/>
    <x v="11"/>
    <n v="6.75"/>
    <n v="10.125"/>
    <n v="1.5"/>
  </r>
  <r>
    <s v="552080"/>
    <s v="22468"/>
    <x v="142"/>
    <n v="24"/>
    <d v="2011-06-05T11:27:00"/>
    <n v="5.95"/>
    <x v="398"/>
    <s v="United Kingdom"/>
    <n v="142.80000000000001"/>
    <x v="5"/>
    <n v="71.400000000000006"/>
    <n v="107.10000000000001"/>
    <n v="1.5"/>
  </r>
  <r>
    <s v="570243"/>
    <s v="22468"/>
    <x v="142"/>
    <n v="4"/>
    <d v="2011-09-10T15:47:00"/>
    <n v="6.75"/>
    <x v="399"/>
    <s v="United Kingdom"/>
    <n v="27"/>
    <x v="1"/>
    <n v="13.5"/>
    <n v="20.25"/>
    <n v="1.5"/>
  </r>
  <r>
    <s v="536736"/>
    <s v="21703"/>
    <x v="143"/>
    <n v="192"/>
    <d v="2010-02-12T12:59:00"/>
    <n v="0.42"/>
    <x v="400"/>
    <s v="United Kingdom"/>
    <n v="80.64"/>
    <x v="12"/>
    <n v="40.32"/>
    <n v="60.480000000000004"/>
    <n v="1.5"/>
  </r>
  <r>
    <s v="543373"/>
    <s v="21703"/>
    <x v="143"/>
    <n v="12"/>
    <d v="2011-07-02T15:04:00"/>
    <n v="0.42"/>
    <x v="401"/>
    <s v="United Kingdom"/>
    <n v="5.04"/>
    <x v="0"/>
    <n v="2.52"/>
    <n v="3.7800000000000002"/>
    <n v="1.5"/>
  </r>
  <r>
    <s v="545752"/>
    <s v="21703"/>
    <x v="143"/>
    <n v="96"/>
    <d v="2011-07-03T11:54:00"/>
    <n v="0.42"/>
    <x v="400"/>
    <s v="United Kingdom"/>
    <n v="40.32"/>
    <x v="0"/>
    <n v="20.16"/>
    <n v="30.240000000000002"/>
    <n v="1.5"/>
  </r>
  <r>
    <s v="552276"/>
    <s v="21703"/>
    <x v="143"/>
    <n v="72"/>
    <d v="2011-08-05T12:31:00"/>
    <n v="0.42"/>
    <x v="402"/>
    <s v="United Kingdom"/>
    <n v="30.24"/>
    <x v="2"/>
    <n v="15.12"/>
    <n v="22.68"/>
    <n v="1.5"/>
  </r>
  <r>
    <s v="555720"/>
    <s v="21703"/>
    <x v="143"/>
    <n v="12"/>
    <d v="2011-06-06T15:46:00"/>
    <n v="0.42"/>
    <x v="403"/>
    <s v="United Kingdom"/>
    <n v="5.04"/>
    <x v="5"/>
    <n v="2.52"/>
    <n v="3.7800000000000002"/>
    <n v="1.5"/>
  </r>
  <r>
    <s v="562343"/>
    <s v="21703"/>
    <x v="143"/>
    <n v="200"/>
    <d v="2011-04-08T12:13:00"/>
    <n v="0.42"/>
    <x v="400"/>
    <s v="United Kingdom"/>
    <n v="84"/>
    <x v="11"/>
    <n v="42"/>
    <n v="63"/>
    <n v="1.5"/>
  </r>
  <r>
    <s v="566207"/>
    <s v="21703"/>
    <x v="143"/>
    <n v="864"/>
    <d v="2011-09-09T15:02:00"/>
    <n v="0.27"/>
    <x v="404"/>
    <s v="United Kingdom"/>
    <n v="233.28"/>
    <x v="1"/>
    <n v="116.64"/>
    <n v="174.96"/>
    <n v="1.5"/>
  </r>
  <r>
    <s v="570862"/>
    <s v="21703"/>
    <x v="143"/>
    <n v="24"/>
    <d v="2011-12-10T15:35:00"/>
    <n v="0.42"/>
    <x v="405"/>
    <s v="United Kingdom"/>
    <n v="10.08"/>
    <x v="9"/>
    <n v="5.04"/>
    <n v="7.5600000000000005"/>
    <n v="1.5"/>
  </r>
  <r>
    <s v="574012"/>
    <s v="21703"/>
    <x v="143"/>
    <n v="864"/>
    <d v="2011-02-11T11:54:00"/>
    <n v="0.27"/>
    <x v="404"/>
    <s v="United Kingdom"/>
    <n v="233.28"/>
    <x v="10"/>
    <n v="116.64"/>
    <n v="174.96"/>
    <n v="1.5"/>
  </r>
  <r>
    <s v="574706"/>
    <s v="21704"/>
    <x v="144"/>
    <n v="24"/>
    <d v="2011-06-11T14:06:00"/>
    <n v="0.85"/>
    <x v="3"/>
    <s v="United Kingdom"/>
    <n v="20.399999999999999"/>
    <x v="5"/>
    <n v="10.199999999999999"/>
    <n v="15.299999999999999"/>
    <n v="1.5"/>
  </r>
  <r>
    <s v="575291"/>
    <s v="21704"/>
    <x v="144"/>
    <n v="72"/>
    <d v="2011-09-11T12:20:00"/>
    <n v="0.72"/>
    <x v="228"/>
    <s v="United Kingdom"/>
    <n v="51.84"/>
    <x v="1"/>
    <n v="25.92"/>
    <n v="38.880000000000003"/>
    <n v="1.5"/>
  </r>
  <r>
    <s v="546107"/>
    <s v="21705"/>
    <x v="145"/>
    <n v="3"/>
    <d v="2011-09-03T12:33:00"/>
    <n v="1.65"/>
    <x v="406"/>
    <s v="United Kingdom"/>
    <n v="4.95"/>
    <x v="1"/>
    <n v="2.4750000000000001"/>
    <n v="3.7125000000000004"/>
    <n v="1.5"/>
  </r>
  <r>
    <s v="574893"/>
    <s v="21705"/>
    <x v="145"/>
    <n v="3"/>
    <d v="2011-07-11T14:40:00"/>
    <n v="1.65"/>
    <x v="407"/>
    <s v="United Kingdom"/>
    <n v="4.95"/>
    <x v="0"/>
    <n v="2.4750000000000001"/>
    <n v="3.7125000000000004"/>
    <n v="1.5"/>
  </r>
  <r>
    <s v="580728"/>
    <s v="21705"/>
    <x v="145"/>
    <n v="24"/>
    <d v="2011-05-12T17:21:00"/>
    <n v="0.39"/>
    <x v="408"/>
    <s v="United Kingdom"/>
    <n v="9.36"/>
    <x v="4"/>
    <n v="4.68"/>
    <n v="7.02"/>
    <n v="1.5"/>
  </r>
  <r>
    <s v="580808"/>
    <s v="21705"/>
    <x v="145"/>
    <n v="24"/>
    <d v="2011-06-12T11:24:00"/>
    <n v="0.39"/>
    <x v="309"/>
    <s v="United Kingdom"/>
    <n v="9.36"/>
    <x v="5"/>
    <n v="4.68"/>
    <n v="7.02"/>
    <n v="1.5"/>
  </r>
  <r>
    <s v="581174"/>
    <s v="21705"/>
    <x v="145"/>
    <n v="24"/>
    <d v="2011-07-12T15:08:00"/>
    <n v="0.39"/>
    <x v="409"/>
    <s v="United Kingdom"/>
    <n v="9.36"/>
    <x v="0"/>
    <n v="4.68"/>
    <n v="7.02"/>
    <n v="1.5"/>
  </r>
  <r>
    <s v="537890"/>
    <s v="22937"/>
    <x v="146"/>
    <n v="6"/>
    <d v="2010-09-12T10:04:00"/>
    <n v="2.5499999999999998"/>
    <x v="20"/>
    <s v="United Kingdom"/>
    <n v="15.3"/>
    <x v="13"/>
    <n v="7.65"/>
    <n v="11.475000000000001"/>
    <n v="1.5000000000000002"/>
  </r>
  <r>
    <s v="537851"/>
    <s v="22937"/>
    <x v="147"/>
    <n v="12"/>
    <d v="2010-08-12T15:39:00"/>
    <n v="2.5499999999999998"/>
    <x v="410"/>
    <s v="United Kingdom"/>
    <n v="30.6"/>
    <x v="8"/>
    <n v="15.3"/>
    <n v="22.950000000000003"/>
    <n v="1.5000000000000002"/>
  </r>
  <r>
    <s v="543648"/>
    <s v="22934"/>
    <x v="148"/>
    <n v="6"/>
    <d v="2011-11-02T08:45:00"/>
    <n v="2.95"/>
    <x v="411"/>
    <s v="United Kingdom"/>
    <n v="17.7"/>
    <x v="3"/>
    <n v="8.85"/>
    <n v="13.274999999999999"/>
    <n v="1.5"/>
  </r>
  <r>
    <s v="540838"/>
    <s v="22930"/>
    <x v="149"/>
    <n v="6"/>
    <d v="2011-11-01T15:13:00"/>
    <n v="2.5499999999999998"/>
    <x v="412"/>
    <s v="United Kingdom"/>
    <n v="15.3"/>
    <x v="3"/>
    <n v="7.65"/>
    <n v="11.475000000000001"/>
    <n v="1.5000000000000002"/>
  </r>
  <r>
    <s v="565206"/>
    <s v="22930"/>
    <x v="149"/>
    <n v="6"/>
    <d v="2011-01-09T16:46:00"/>
    <n v="2.5499999999999998"/>
    <x v="25"/>
    <s v="United Kingdom"/>
    <n v="15.3"/>
    <x v="6"/>
    <n v="7.65"/>
    <n v="11.475000000000001"/>
    <n v="1.5000000000000002"/>
  </r>
  <r>
    <s v="555875"/>
    <s v="22931"/>
    <x v="150"/>
    <n v="1"/>
    <d v="2011-07-06T15:17:00"/>
    <n v="2.5499999999999998"/>
    <x v="1"/>
    <s v="United Kingdom"/>
    <n v="2.5499999999999998"/>
    <x v="0"/>
    <n v="1.2749999999999999"/>
    <n v="1.9124999999999999"/>
    <n v="1.5"/>
  </r>
  <r>
    <s v="575753"/>
    <s v="22931"/>
    <x v="150"/>
    <n v="1"/>
    <d v="2011-11-11T10:41:00"/>
    <n v="2.5499999999999998"/>
    <x v="53"/>
    <s v="United Kingdom"/>
    <n v="2.5499999999999998"/>
    <x v="3"/>
    <n v="1.2749999999999999"/>
    <n v="1.9124999999999999"/>
    <n v="1.5"/>
  </r>
  <r>
    <s v="562276"/>
    <s v="22935"/>
    <x v="151"/>
    <n v="6"/>
    <d v="2011-04-08T10:23:00"/>
    <n v="3.25"/>
    <x v="413"/>
    <s v="United Kingdom"/>
    <n v="19.5"/>
    <x v="11"/>
    <n v="9.75"/>
    <n v="14.625"/>
    <n v="1.5"/>
  </r>
  <r>
    <s v="537766"/>
    <s v="22932"/>
    <x v="152"/>
    <n v="72"/>
    <d v="2010-08-12T12:08:00"/>
    <n v="2.1"/>
    <x v="414"/>
    <s v="United Kingdom"/>
    <n v="151.19999999999999"/>
    <x v="8"/>
    <n v="75.599999999999994"/>
    <n v="113.39999999999999"/>
    <n v="1.5"/>
  </r>
  <r>
    <s v="542888"/>
    <s v="22138"/>
    <x v="153"/>
    <n v="3"/>
    <d v="2011-01-02T13:15:00"/>
    <n v="4.95"/>
    <x v="415"/>
    <s v="United Kingdom"/>
    <n v="14.85"/>
    <x v="6"/>
    <n v="7.4249999999999998"/>
    <n v="11.137499999999999"/>
    <n v="1.5"/>
  </r>
  <r>
    <s v="545748"/>
    <s v="22138"/>
    <x v="153"/>
    <n v="24"/>
    <d v="2011-07-03T11:52:00"/>
    <n v="4.25"/>
    <x v="400"/>
    <s v="United Kingdom"/>
    <n v="102"/>
    <x v="0"/>
    <n v="51"/>
    <n v="76.5"/>
    <n v="1.5"/>
  </r>
  <r>
    <s v="549318"/>
    <s v="22138"/>
    <x v="153"/>
    <n v="3"/>
    <d v="2011-08-04T10:01:00"/>
    <n v="4.95"/>
    <x v="416"/>
    <s v="United Kingdom"/>
    <n v="14.85"/>
    <x v="2"/>
    <n v="7.4249999999999998"/>
    <n v="11.137499999999999"/>
    <n v="1.5"/>
  </r>
  <r>
    <s v="552657"/>
    <s v="22138"/>
    <x v="153"/>
    <n v="24"/>
    <d v="2011-10-05T14:51:00"/>
    <n v="4.25"/>
    <x v="264"/>
    <s v="United Kingdom"/>
    <n v="102"/>
    <x v="14"/>
    <n v="51"/>
    <n v="76.5"/>
    <n v="1.5"/>
  </r>
  <r>
    <s v="552972"/>
    <s v="22138"/>
    <x v="153"/>
    <n v="6"/>
    <d v="2011-12-05T13:43:00"/>
    <n v="4.95"/>
    <x v="203"/>
    <s v="United Kingdom"/>
    <n v="29.7"/>
    <x v="9"/>
    <n v="14.85"/>
    <n v="22.274999999999999"/>
    <n v="1.5"/>
  </r>
  <r>
    <s v="562313"/>
    <s v="22138"/>
    <x v="153"/>
    <n v="3"/>
    <d v="2011-04-08T11:38:00"/>
    <n v="4.95"/>
    <x v="417"/>
    <s v="United Kingdom"/>
    <n v="14.85"/>
    <x v="11"/>
    <n v="7.4249999999999998"/>
    <n v="11.137499999999999"/>
    <n v="1.5"/>
  </r>
  <r>
    <s v="569224"/>
    <s v="22138"/>
    <x v="153"/>
    <n v="1"/>
    <d v="2011-02-10T14:00:00"/>
    <n v="4.95"/>
    <x v="418"/>
    <s v="United Kingdom"/>
    <n v="4.95"/>
    <x v="10"/>
    <n v="2.4750000000000001"/>
    <n v="3.7125000000000004"/>
    <n v="1.5"/>
  </r>
  <r>
    <s v="569590"/>
    <s v="22138"/>
    <x v="153"/>
    <n v="12"/>
    <d v="2011-05-10T11:25:00"/>
    <n v="4.95"/>
    <x v="419"/>
    <s v="United Kingdom"/>
    <n v="59.4"/>
    <x v="4"/>
    <n v="29.7"/>
    <n v="44.55"/>
    <n v="1.5"/>
  </r>
  <r>
    <s v="569729"/>
    <s v="22138"/>
    <x v="153"/>
    <n v="3"/>
    <d v="2011-06-10T09:43:00"/>
    <n v="4.95"/>
    <x v="420"/>
    <s v="United Kingdom"/>
    <n v="14.85"/>
    <x v="5"/>
    <n v="7.4249999999999998"/>
    <n v="11.137499999999999"/>
    <n v="1.5"/>
  </r>
  <r>
    <s v="569892"/>
    <s v="22138"/>
    <x v="153"/>
    <n v="3"/>
    <d v="2011-06-10T15:48:00"/>
    <n v="4.95"/>
    <x v="421"/>
    <s v="United Kingdom"/>
    <n v="14.85"/>
    <x v="5"/>
    <n v="7.4249999999999998"/>
    <n v="11.137499999999999"/>
    <n v="1.5"/>
  </r>
  <r>
    <s v="574669"/>
    <s v="22138"/>
    <x v="153"/>
    <n v="3"/>
    <d v="2011-06-11T12:16:00"/>
    <n v="4.95"/>
    <x v="422"/>
    <s v="United Kingdom"/>
    <n v="14.85"/>
    <x v="5"/>
    <n v="7.4249999999999998"/>
    <n v="11.137499999999999"/>
    <n v="1.5"/>
  </r>
  <r>
    <s v="574747"/>
    <s v="22138"/>
    <x v="153"/>
    <n v="3"/>
    <d v="2011-07-11T08:34:00"/>
    <n v="4.95"/>
    <x v="423"/>
    <s v="United Kingdom"/>
    <n v="14.85"/>
    <x v="0"/>
    <n v="7.4249999999999998"/>
    <n v="11.137499999999999"/>
    <n v="1.5"/>
  </r>
  <r>
    <s v="574833"/>
    <s v="22138"/>
    <x v="153"/>
    <n v="6"/>
    <d v="2011-07-11T11:29:00"/>
    <n v="4.95"/>
    <x v="424"/>
    <s v="United Kingdom"/>
    <n v="29.7"/>
    <x v="0"/>
    <n v="14.85"/>
    <n v="22.274999999999999"/>
    <n v="1.5"/>
  </r>
  <r>
    <s v="580608"/>
    <s v="22138"/>
    <x v="153"/>
    <n v="3"/>
    <d v="2011-05-12T11:39:00"/>
    <n v="4.95"/>
    <x v="425"/>
    <s v="United Kingdom"/>
    <n v="14.85"/>
    <x v="4"/>
    <n v="7.4249999999999998"/>
    <n v="11.137499999999999"/>
    <n v="1.5"/>
  </r>
  <r>
    <s v="580969"/>
    <s v="22138"/>
    <x v="153"/>
    <n v="6"/>
    <d v="2011-06-12T14:59:00"/>
    <n v="4.95"/>
    <x v="426"/>
    <s v="United Kingdom"/>
    <n v="29.7"/>
    <x v="5"/>
    <n v="14.85"/>
    <n v="22.274999999999999"/>
    <n v="1.5"/>
  </r>
  <r>
    <s v="548692"/>
    <s v="22138"/>
    <x v="153"/>
    <n v="2"/>
    <d v="2011-01-04T17:04:00"/>
    <n v="4.95"/>
    <x v="18"/>
    <s v="United Kingdom"/>
    <n v="9.9"/>
    <x v="6"/>
    <n v="4.95"/>
    <n v="7.4250000000000007"/>
    <n v="1.5"/>
  </r>
  <r>
    <s v="536957"/>
    <s v="22617"/>
    <x v="154"/>
    <n v="12"/>
    <d v="2010-03-12T12:43:00"/>
    <n v="4.95"/>
    <x v="427"/>
    <s v="United Kingdom"/>
    <n v="59.4"/>
    <x v="7"/>
    <n v="29.7"/>
    <n v="44.55"/>
    <n v="1.5"/>
  </r>
  <r>
    <s v="538005"/>
    <s v="22617"/>
    <x v="154"/>
    <n v="24"/>
    <d v="2010-09-12T12:12:00"/>
    <n v="4.25"/>
    <x v="428"/>
    <s v="United Kingdom"/>
    <n v="102"/>
    <x v="13"/>
    <n v="51"/>
    <n v="76.5"/>
    <n v="1.5"/>
  </r>
  <r>
    <s v="575214"/>
    <s v="22617"/>
    <x v="154"/>
    <n v="216"/>
    <d v="2011-09-11T10:48:00"/>
    <n v="4.25"/>
    <x v="429"/>
    <s v="United Kingdom"/>
    <n v="918"/>
    <x v="1"/>
    <n v="459"/>
    <n v="688.5"/>
    <n v="1.5"/>
  </r>
  <r>
    <s v="575683"/>
    <s v="22617"/>
    <x v="154"/>
    <n v="12"/>
    <d v="2011-10-11T15:51:00"/>
    <n v="4.95"/>
    <x v="430"/>
    <s v="United Kingdom"/>
    <n v="59.4"/>
    <x v="14"/>
    <n v="29.7"/>
    <n v="44.55"/>
    <n v="1.5"/>
  </r>
  <r>
    <s v="580045"/>
    <s v="22617"/>
    <x v="154"/>
    <n v="24"/>
    <d v="2011-01-12T12:39:00"/>
    <n v="4.25"/>
    <x v="428"/>
    <s v="United Kingdom"/>
    <n v="102"/>
    <x v="6"/>
    <n v="51"/>
    <n v="76.5"/>
    <n v="1.5"/>
  </r>
  <r>
    <s v="580405"/>
    <s v="22617"/>
    <x v="154"/>
    <n v="3"/>
    <d v="2011-04-12T12:02:00"/>
    <n v="4.95"/>
    <x v="431"/>
    <s v="United Kingdom"/>
    <n v="14.85"/>
    <x v="11"/>
    <n v="7.4249999999999998"/>
    <n v="11.137499999999999"/>
    <n v="1.5"/>
  </r>
  <r>
    <s v="581230"/>
    <s v="22617"/>
    <x v="154"/>
    <n v="3"/>
    <d v="2011-08-12T10:24:00"/>
    <n v="4.95"/>
    <x v="432"/>
    <s v="United Kingdom"/>
    <n v="14.85"/>
    <x v="2"/>
    <n v="7.4249999999999998"/>
    <n v="11.137499999999999"/>
    <n v="1.5"/>
  </r>
  <r>
    <s v="581485"/>
    <s v="22617"/>
    <x v="154"/>
    <n v="18"/>
    <d v="2011-09-12T09:38:00"/>
    <n v="4.95"/>
    <x v="430"/>
    <s v="United Kingdom"/>
    <n v="89.1"/>
    <x v="1"/>
    <n v="44.55"/>
    <n v="66.824999999999989"/>
    <n v="1.4999999999999998"/>
  </r>
  <r>
    <s v="545644"/>
    <s v="22440"/>
    <x v="155"/>
    <n v="1200"/>
    <d v="2011-04-03T12:37:00"/>
    <n v="0.36"/>
    <x v="433"/>
    <s v="United Kingdom"/>
    <n v="432"/>
    <x v="11"/>
    <n v="216"/>
    <n v="324"/>
    <n v="1.5"/>
  </r>
  <r>
    <s v="562125"/>
    <s v="21328"/>
    <x v="156"/>
    <n v="1"/>
    <d v="2011-02-08T17:29:00"/>
    <n v="1.65"/>
    <x v="434"/>
    <s v="United Kingdom"/>
    <n v="1.65"/>
    <x v="10"/>
    <n v="0.82499999999999996"/>
    <n v="1.2374999999999998"/>
    <n v="1.4999999999999998"/>
  </r>
  <r>
    <s v="570673"/>
    <s v="21328"/>
    <x v="156"/>
    <n v="6"/>
    <d v="2011-11-10T14:54:00"/>
    <n v="1.65"/>
    <x v="435"/>
    <s v="United Kingdom"/>
    <n v="9.9"/>
    <x v="3"/>
    <n v="4.95"/>
    <n v="7.4250000000000007"/>
    <n v="1.5"/>
  </r>
  <r>
    <s v="574100"/>
    <s v="21328"/>
    <x v="156"/>
    <n v="5"/>
    <d v="2011-03-11T10:13:00"/>
    <n v="1.65"/>
    <x v="436"/>
    <s v="United Kingdom"/>
    <n v="8.25"/>
    <x v="15"/>
    <n v="4.125"/>
    <n v="6.1875"/>
    <n v="1.5"/>
  </r>
  <r>
    <s v="543201"/>
    <s v="21328"/>
    <x v="156"/>
    <n v="1"/>
    <d v="2011-04-02T13:03:00"/>
    <n v="3.29"/>
    <x v="18"/>
    <s v="United Kingdom"/>
    <n v="3.29"/>
    <x v="11"/>
    <n v="1.645"/>
    <n v="2.4675000000000002"/>
    <n v="1.5000000000000002"/>
  </r>
  <r>
    <s v="559051"/>
    <s v="21328"/>
    <x v="156"/>
    <n v="3"/>
    <d v="2011-05-07T16:47:00"/>
    <n v="0.83"/>
    <x v="18"/>
    <s v="United Kingdom"/>
    <n v="2.4899999999999998"/>
    <x v="4"/>
    <n v="1.2449999999999999"/>
    <n v="1.8674999999999997"/>
    <n v="1.5"/>
  </r>
  <r>
    <s v="536779"/>
    <s v="BANK CHARGES"/>
    <x v="157"/>
    <n v="1"/>
    <d v="2010-02-12T15:08:00"/>
    <n v="15"/>
    <x v="437"/>
    <s v="United Kingdom"/>
    <n v="15"/>
    <x v="12"/>
    <n v="9"/>
    <n v="11.25"/>
    <n v="1.25"/>
  </r>
  <r>
    <s v="549717"/>
    <s v="BANK CHARGES"/>
    <x v="157"/>
    <n v="1"/>
    <d v="2011-11-04T14:56:00"/>
    <n v="15"/>
    <x v="91"/>
    <s v="United Kingdom"/>
    <n v="15"/>
    <x v="3"/>
    <n v="9"/>
    <n v="11.25"/>
    <n v="1.25"/>
  </r>
  <r>
    <s v="551945"/>
    <s v="BANK CHARGES"/>
    <x v="157"/>
    <n v="1"/>
    <d v="2011-05-05T11:09:00"/>
    <n v="15"/>
    <x v="438"/>
    <s v="United Kingdom"/>
    <n v="15"/>
    <x v="4"/>
    <n v="9"/>
    <n v="11.25"/>
    <n v="1.25"/>
  </r>
  <r>
    <s v="565735"/>
    <s v="BANK CHARGES"/>
    <x v="157"/>
    <n v="1"/>
    <d v="2011-06-09T12:25:00"/>
    <n v="15"/>
    <x v="60"/>
    <s v="United Kingdom"/>
    <n v="15"/>
    <x v="5"/>
    <n v="9"/>
    <n v="11.25"/>
    <n v="1.25"/>
  </r>
  <r>
    <s v="574546"/>
    <s v="BANK CHARGES"/>
    <x v="157"/>
    <n v="1"/>
    <d v="2011-04-11T14:59:00"/>
    <n v="15"/>
    <x v="439"/>
    <s v="United Kingdom"/>
    <n v="15"/>
    <x v="11"/>
    <n v="9"/>
    <n v="11.25"/>
    <n v="1.25"/>
  </r>
  <r>
    <s v="581127"/>
    <s v="BANK CHARGES"/>
    <x v="157"/>
    <n v="1"/>
    <d v="2011-07-12T12:45:00"/>
    <n v="15"/>
    <x v="334"/>
    <s v="United Kingdom"/>
    <n v="15"/>
    <x v="0"/>
    <n v="9"/>
    <n v="11.25"/>
    <n v="1.25"/>
  </r>
  <r>
    <s v="543588"/>
    <s v="85177"/>
    <x v="158"/>
    <n v="288"/>
    <d v="2011-10-02T11:40:00"/>
    <n v="0.64"/>
    <x v="400"/>
    <s v="United Kingdom"/>
    <n v="184.32"/>
    <x v="14"/>
    <n v="92.16"/>
    <n v="138.24"/>
    <n v="1.5000000000000002"/>
  </r>
  <r>
    <s v="563021"/>
    <s v="85177"/>
    <x v="158"/>
    <n v="6"/>
    <d v="2011-11-08T13:25:00"/>
    <n v="0.85"/>
    <x v="440"/>
    <s v="United Kingdom"/>
    <n v="5.0999999999999996"/>
    <x v="3"/>
    <n v="2.5499999999999998"/>
    <n v="3.8249999999999997"/>
    <n v="1.5"/>
  </r>
  <r>
    <s v="548736"/>
    <s v="21439"/>
    <x v="159"/>
    <n v="408"/>
    <d v="2011-04-04T11:01:00"/>
    <n v="1.06"/>
    <x v="441"/>
    <s v="United Kingdom"/>
    <n v="432.48"/>
    <x v="11"/>
    <n v="216.24"/>
    <n v="324.36"/>
    <n v="1.5"/>
  </r>
  <r>
    <s v="536369"/>
    <s v="21756"/>
    <x v="160"/>
    <n v="3"/>
    <d v="2010-01-12T08:35:00"/>
    <n v="5.95"/>
    <x v="340"/>
    <s v="United Kingdom"/>
    <n v="17.850000000000001"/>
    <x v="19"/>
    <n v="8.9250000000000007"/>
    <n v="13.387500000000001"/>
    <n v="1.5"/>
  </r>
  <r>
    <s v="536574"/>
    <s v="21756"/>
    <x v="160"/>
    <n v="3"/>
    <d v="2010-01-12T15:46:00"/>
    <n v="5.95"/>
    <x v="308"/>
    <s v="United Kingdom"/>
    <n v="17.850000000000001"/>
    <x v="19"/>
    <n v="8.9250000000000007"/>
    <n v="13.387500000000001"/>
    <n v="1.5"/>
  </r>
  <r>
    <s v="537448"/>
    <s v="21756"/>
    <x v="160"/>
    <n v="6"/>
    <d v="2010-07-12T09:23:00"/>
    <n v="6.6"/>
    <x v="442"/>
    <s v="United Kingdom"/>
    <n v="39.6"/>
    <x v="17"/>
    <n v="19.8"/>
    <n v="29.700000000000003"/>
    <n v="1.5"/>
  </r>
  <r>
    <s v="549046"/>
    <s v="21756"/>
    <x v="160"/>
    <n v="6"/>
    <d v="2011-06-04T10:07:00"/>
    <n v="5.95"/>
    <x v="365"/>
    <s v="United Kingdom"/>
    <n v="35.700000000000003"/>
    <x v="5"/>
    <n v="17.850000000000001"/>
    <n v="26.775000000000002"/>
    <n v="1.5"/>
  </r>
  <r>
    <s v="581396"/>
    <s v="21756"/>
    <x v="160"/>
    <n v="18"/>
    <d v="2011-08-12T13:22:00"/>
    <n v="5.45"/>
    <x v="298"/>
    <s v="United Kingdom"/>
    <n v="98.1"/>
    <x v="2"/>
    <n v="49.05"/>
    <n v="73.574999999999989"/>
    <n v="1.4999999999999998"/>
  </r>
  <r>
    <s v="543168"/>
    <s v="82580"/>
    <x v="161"/>
    <n v="250"/>
    <d v="2011-04-02T08:58:00"/>
    <n v="0.42"/>
    <x v="324"/>
    <s v="United Kingdom"/>
    <n v="105"/>
    <x v="11"/>
    <n v="52.5"/>
    <n v="78.75"/>
    <n v="1.5"/>
  </r>
  <r>
    <s v="551776"/>
    <s v="82580"/>
    <x v="161"/>
    <n v="2"/>
    <d v="2011-04-05T11:23:00"/>
    <n v="0.55000000000000004"/>
    <x v="443"/>
    <s v="United Kingdom"/>
    <n v="1.1000000000000001"/>
    <x v="11"/>
    <n v="0.55000000000000004"/>
    <n v="0.82500000000000007"/>
    <n v="1.5"/>
  </r>
  <r>
    <s v="562011"/>
    <s v="82580"/>
    <x v="161"/>
    <n v="25"/>
    <d v="2011-01-08T13:54:00"/>
    <n v="0.55000000000000004"/>
    <x v="444"/>
    <s v="United Kingdom"/>
    <n v="13.75"/>
    <x v="6"/>
    <n v="6.875"/>
    <n v="10.3125"/>
    <n v="1.5"/>
  </r>
  <r>
    <s v="562615"/>
    <s v="82580"/>
    <x v="161"/>
    <n v="10"/>
    <d v="2011-08-08T12:20:00"/>
    <n v="0.55000000000000004"/>
    <x v="445"/>
    <s v="United Kingdom"/>
    <n v="5.5"/>
    <x v="2"/>
    <n v="2.75"/>
    <n v="4.125"/>
    <n v="1.5"/>
  </r>
  <r>
    <s v="556121"/>
    <s v="21171"/>
    <x v="162"/>
    <n v="2"/>
    <d v="2011-09-06T10:09:00"/>
    <n v="1.45"/>
    <x v="446"/>
    <s v="United Kingdom"/>
    <n v="2.9"/>
    <x v="1"/>
    <n v="1.45"/>
    <n v="2.1749999999999998"/>
    <n v="1.5"/>
  </r>
  <r>
    <s v="546104"/>
    <s v="82011B"/>
    <x v="163"/>
    <n v="1"/>
    <d v="2011-09-03T12:19:00"/>
    <n v="3.75"/>
    <x v="447"/>
    <s v="United Kingdom"/>
    <n v="3.75"/>
    <x v="1"/>
    <n v="1.875"/>
    <n v="2.8125"/>
    <n v="1.5"/>
  </r>
  <r>
    <s v="562369"/>
    <s v="84687"/>
    <x v="164"/>
    <n v="8"/>
    <d v="2011-04-08T14:12:00"/>
    <n v="4.95"/>
    <x v="448"/>
    <s v="United Kingdom"/>
    <n v="39.6"/>
    <x v="11"/>
    <n v="19.8"/>
    <n v="29.700000000000003"/>
    <n v="1.5"/>
  </r>
  <r>
    <s v="551847"/>
    <s v="23057"/>
    <x v="165"/>
    <n v="1"/>
    <d v="2011-04-05T14:26:00"/>
    <n v="4.95"/>
    <x v="18"/>
    <s v="United Kingdom"/>
    <n v="4.95"/>
    <x v="11"/>
    <n v="2.4750000000000001"/>
    <n v="3.7125000000000004"/>
    <n v="1.5"/>
  </r>
  <r>
    <s v="543020"/>
    <s v="85129D"/>
    <x v="166"/>
    <n v="4"/>
    <d v="2011-02-02T14:29:00"/>
    <n v="1.25"/>
    <x v="449"/>
    <s v="United Kingdom"/>
    <n v="5"/>
    <x v="10"/>
    <n v="2.5"/>
    <n v="3.75"/>
    <n v="1.5"/>
  </r>
  <r>
    <s v="552302"/>
    <s v="85129D"/>
    <x v="166"/>
    <n v="1"/>
    <d v="2011-08-05T14:59:00"/>
    <n v="1.25"/>
    <x v="91"/>
    <s v="United Kingdom"/>
    <n v="1.25"/>
    <x v="2"/>
    <n v="0.625"/>
    <n v="0.9375"/>
    <n v="1.5"/>
  </r>
  <r>
    <s v="551650"/>
    <s v="85130A"/>
    <x v="167"/>
    <n v="12"/>
    <d v="2011-03-05T12:02:00"/>
    <n v="1.65"/>
    <x v="286"/>
    <s v="United Kingdom"/>
    <n v="19.8"/>
    <x v="15"/>
    <n v="9.9"/>
    <n v="14.850000000000001"/>
    <n v="1.5"/>
  </r>
  <r>
    <s v="552652"/>
    <s v="85131A"/>
    <x v="168"/>
    <n v="40"/>
    <d v="2011-10-05T14:09:00"/>
    <n v="1.25"/>
    <x v="450"/>
    <s v="United Kingdom"/>
    <n v="50"/>
    <x v="14"/>
    <n v="25"/>
    <n v="37.5"/>
    <n v="1.5"/>
  </r>
  <r>
    <s v="566311"/>
    <s v="23103"/>
    <x v="169"/>
    <n v="24"/>
    <d v="2011-12-09T09:41:00"/>
    <n v="1.65"/>
    <x v="451"/>
    <s v="United Kingdom"/>
    <n v="39.6"/>
    <x v="9"/>
    <n v="19.8"/>
    <n v="29.700000000000003"/>
    <n v="1.5"/>
  </r>
  <r>
    <s v="566438"/>
    <s v="23395"/>
    <x v="170"/>
    <n v="2"/>
    <d v="2011-12-09T15:14:00"/>
    <n v="3.75"/>
    <x v="452"/>
    <s v="United Kingdom"/>
    <n v="7.5"/>
    <x v="9"/>
    <n v="3.75"/>
    <n v="5.625"/>
    <n v="1.5"/>
  </r>
  <r>
    <s v="569367"/>
    <s v="23395"/>
    <x v="170"/>
    <n v="2"/>
    <d v="2011-03-10T15:28:00"/>
    <n v="3.75"/>
    <x v="453"/>
    <s v="United Kingdom"/>
    <n v="7.5"/>
    <x v="15"/>
    <n v="3.75"/>
    <n v="5.625"/>
    <n v="1.5"/>
  </r>
  <r>
    <s v="565665"/>
    <s v="21165"/>
    <x v="171"/>
    <n v="22"/>
    <d v="2011-05-09T17:44:00"/>
    <n v="1.69"/>
    <x v="150"/>
    <s v="United Kingdom"/>
    <n v="37.18"/>
    <x v="4"/>
    <n v="18.59"/>
    <n v="27.884999999999998"/>
    <n v="1.5"/>
  </r>
  <r>
    <s v="580177"/>
    <s v="23552"/>
    <x v="172"/>
    <n v="12"/>
    <d v="2011-02-12T11:50:00"/>
    <n v="2.08"/>
    <x v="454"/>
    <s v="United Kingdom"/>
    <n v="24.96"/>
    <x v="10"/>
    <n v="12.48"/>
    <n v="18.72"/>
    <n v="1.4999999999999998"/>
  </r>
  <r>
    <s v="580280"/>
    <s v="23552"/>
    <x v="172"/>
    <n v="12"/>
    <d v="2011-02-12T13:15:00"/>
    <n v="2.08"/>
    <x v="309"/>
    <s v="United Kingdom"/>
    <n v="24.96"/>
    <x v="10"/>
    <n v="12.48"/>
    <n v="18.72"/>
    <n v="1.4999999999999998"/>
  </r>
  <r>
    <s v="580622"/>
    <s v="23552"/>
    <x v="172"/>
    <n v="6"/>
    <d v="2011-05-12T12:09:00"/>
    <n v="2.08"/>
    <x v="455"/>
    <s v="United Kingdom"/>
    <n v="12.48"/>
    <x v="4"/>
    <n v="6.24"/>
    <n v="9.36"/>
    <n v="1.4999999999999998"/>
  </r>
  <r>
    <s v="580744"/>
    <s v="23552"/>
    <x v="172"/>
    <n v="72"/>
    <d v="2011-06-12T09:31:00"/>
    <n v="1.79"/>
    <x v="324"/>
    <s v="United Kingdom"/>
    <n v="128.88"/>
    <x v="5"/>
    <n v="64.44"/>
    <n v="96.66"/>
    <n v="1.5"/>
  </r>
  <r>
    <s v="580874"/>
    <s v="23552"/>
    <x v="172"/>
    <n v="18"/>
    <d v="2011-06-12T12:09:00"/>
    <n v="2.08"/>
    <x v="127"/>
    <s v="United Kingdom"/>
    <n v="37.44"/>
    <x v="5"/>
    <n v="18.72"/>
    <n v="28.08"/>
    <n v="1.5"/>
  </r>
  <r>
    <s v="581112"/>
    <s v="23552"/>
    <x v="172"/>
    <n v="12"/>
    <d v="2011-07-12T12:17:00"/>
    <n v="2.08"/>
    <x v="338"/>
    <s v="United Kingdom"/>
    <n v="24.96"/>
    <x v="0"/>
    <n v="12.48"/>
    <n v="18.72"/>
    <n v="1.4999999999999998"/>
  </r>
  <r>
    <s v="581195"/>
    <s v="23552"/>
    <x v="172"/>
    <n v="6"/>
    <d v="2011-07-12T17:22:00"/>
    <n v="2.08"/>
    <x v="456"/>
    <s v="United Kingdom"/>
    <n v="12.48"/>
    <x v="0"/>
    <n v="6.24"/>
    <n v="9.36"/>
    <n v="1.4999999999999998"/>
  </r>
  <r>
    <s v="581224"/>
    <s v="23552"/>
    <x v="172"/>
    <n v="6"/>
    <d v="2011-08-12T09:47:00"/>
    <n v="2.08"/>
    <x v="457"/>
    <s v="United Kingdom"/>
    <n v="12.48"/>
    <x v="2"/>
    <n v="6.24"/>
    <n v="9.36"/>
    <n v="1.4999999999999998"/>
  </r>
  <r>
    <s v="581415"/>
    <s v="23552"/>
    <x v="172"/>
    <n v="6"/>
    <d v="2011-08-12T14:53:00"/>
    <n v="2.08"/>
    <x v="458"/>
    <s v="United Kingdom"/>
    <n v="12.48"/>
    <x v="2"/>
    <n v="6.24"/>
    <n v="9.36"/>
    <n v="1.4999999999999998"/>
  </r>
  <r>
    <s v="581582"/>
    <s v="23552"/>
    <x v="172"/>
    <n v="6"/>
    <d v="2011-09-12T12:21:00"/>
    <n v="2.08"/>
    <x v="183"/>
    <s v="United Kingdom"/>
    <n v="12.48"/>
    <x v="1"/>
    <n v="6.24"/>
    <n v="9.36"/>
    <n v="1.4999999999999998"/>
  </r>
  <r>
    <s v="569227"/>
    <s v="23535"/>
    <x v="173"/>
    <n v="4"/>
    <d v="2011-02-10T14:37:00"/>
    <n v="5.95"/>
    <x v="161"/>
    <s v="United Kingdom"/>
    <n v="23.8"/>
    <x v="10"/>
    <n v="11.9"/>
    <n v="17.850000000000001"/>
    <n v="1.5"/>
  </r>
  <r>
    <s v="569333"/>
    <s v="23535"/>
    <x v="173"/>
    <n v="4"/>
    <d v="2011-03-10T13:49:00"/>
    <n v="5.95"/>
    <x v="459"/>
    <s v="United Kingdom"/>
    <n v="23.8"/>
    <x v="15"/>
    <n v="11.9"/>
    <n v="17.850000000000001"/>
    <n v="1.5"/>
  </r>
  <r>
    <s v="569480"/>
    <s v="23535"/>
    <x v="173"/>
    <n v="4"/>
    <d v="2011-04-10T12:42:00"/>
    <n v="5.95"/>
    <x v="54"/>
    <s v="United Kingdom"/>
    <n v="23.8"/>
    <x v="11"/>
    <n v="11.9"/>
    <n v="17.850000000000001"/>
    <n v="1.5"/>
  </r>
  <r>
    <s v="574964"/>
    <s v="23535"/>
    <x v="173"/>
    <n v="12"/>
    <d v="2011-08-11T10:29:00"/>
    <n v="5.35"/>
    <x v="172"/>
    <s v="United Kingdom"/>
    <n v="64.2"/>
    <x v="2"/>
    <n v="32.1"/>
    <n v="48.150000000000006"/>
    <n v="1.5"/>
  </r>
  <r>
    <s v="574346"/>
    <s v="21888"/>
    <x v="174"/>
    <n v="8"/>
    <d v="2011-04-11T10:23:00"/>
    <n v="3.75"/>
    <x v="390"/>
    <s v="United Kingdom"/>
    <n v="30"/>
    <x v="11"/>
    <n v="15"/>
    <n v="22.5"/>
    <n v="1.5"/>
  </r>
  <r>
    <s v="575319"/>
    <s v="21888"/>
    <x v="174"/>
    <n v="4"/>
    <d v="2011-09-11T13:26:00"/>
    <n v="3.75"/>
    <x v="460"/>
    <s v="United Kingdom"/>
    <n v="15"/>
    <x v="1"/>
    <n v="7.5"/>
    <n v="11.25"/>
    <n v="1.5"/>
  </r>
  <r>
    <s v="575741"/>
    <s v="21888"/>
    <x v="174"/>
    <n v="4"/>
    <d v="2011-11-11T09:46:00"/>
    <n v="3.75"/>
    <x v="422"/>
    <s v="United Kingdom"/>
    <n v="15"/>
    <x v="3"/>
    <n v="7.5"/>
    <n v="11.25"/>
    <n v="1.5"/>
  </r>
  <r>
    <s v="540945"/>
    <s v="22322"/>
    <x v="175"/>
    <n v="1"/>
    <d v="2011-12-01T12:41:00"/>
    <n v="0.85"/>
    <x v="461"/>
    <s v="United Kingdom"/>
    <n v="0.85"/>
    <x v="9"/>
    <n v="0.42499999999999999"/>
    <n v="0.63749999999999996"/>
    <n v="1.5"/>
  </r>
  <r>
    <s v="575574"/>
    <s v="22322"/>
    <x v="175"/>
    <n v="2"/>
    <d v="2011-10-11T11:37:00"/>
    <n v="0.85"/>
    <x v="91"/>
    <s v="United Kingdom"/>
    <n v="1.7"/>
    <x v="14"/>
    <n v="0.85"/>
    <n v="1.2749999999999999"/>
    <n v="1.5"/>
  </r>
  <r>
    <s v="552445"/>
    <s v="22321"/>
    <x v="176"/>
    <n v="12"/>
    <d v="2011-09-05T13:27:00"/>
    <n v="0.85"/>
    <x v="462"/>
    <s v="United Kingdom"/>
    <n v="10.199999999999999"/>
    <x v="1"/>
    <n v="5.0999999999999996"/>
    <n v="7.6499999999999995"/>
    <n v="1.5"/>
  </r>
  <r>
    <s v="565993"/>
    <s v="22321"/>
    <x v="176"/>
    <n v="24"/>
    <d v="2011-08-09T11:46:00"/>
    <n v="0.85"/>
    <x v="463"/>
    <s v="United Kingdom"/>
    <n v="20.399999999999999"/>
    <x v="2"/>
    <n v="10.199999999999999"/>
    <n v="15.299999999999999"/>
    <n v="1.5"/>
  </r>
  <r>
    <s v="548977"/>
    <s v="22321"/>
    <x v="176"/>
    <n v="4"/>
    <d v="2011-05-04T11:54:00"/>
    <n v="0.85"/>
    <x v="18"/>
    <s v="United Kingdom"/>
    <n v="3.4"/>
    <x v="4"/>
    <n v="1.7"/>
    <n v="2.5499999999999998"/>
    <n v="1.5"/>
  </r>
  <r>
    <s v="536401"/>
    <s v="22110"/>
    <x v="177"/>
    <n v="1"/>
    <d v="2010-01-12T11:21:00"/>
    <n v="2.5499999999999998"/>
    <x v="464"/>
    <s v="United Kingdom"/>
    <n v="2.5499999999999998"/>
    <x v="19"/>
    <n v="1.2749999999999999"/>
    <n v="1.9124999999999999"/>
    <n v="1.5"/>
  </r>
  <r>
    <s v="570507"/>
    <s v="22110"/>
    <x v="177"/>
    <n v="6"/>
    <d v="2011-11-10T09:53:00"/>
    <n v="2.5499999999999998"/>
    <x v="465"/>
    <s v="United Kingdom"/>
    <n v="15.3"/>
    <x v="3"/>
    <n v="7.65"/>
    <n v="11.475000000000001"/>
    <n v="1.5000000000000002"/>
  </r>
  <r>
    <s v="574309"/>
    <s v="22110"/>
    <x v="177"/>
    <n v="1"/>
    <d v="2011-03-11T16:54:00"/>
    <n v="2.5499999999999998"/>
    <x v="18"/>
    <s v="United Kingdom"/>
    <n v="2.5499999999999998"/>
    <x v="15"/>
    <n v="1.2749999999999999"/>
    <n v="1.9124999999999999"/>
    <n v="1.5"/>
  </r>
  <r>
    <s v="537205"/>
    <s v="22251"/>
    <x v="178"/>
    <n v="12"/>
    <d v="2010-05-12T14:52:00"/>
    <n v="1.25"/>
    <x v="466"/>
    <s v="United Kingdom"/>
    <n v="15"/>
    <x v="21"/>
    <n v="7.5"/>
    <n v="11.25"/>
    <n v="1.5"/>
  </r>
  <r>
    <s v="565792"/>
    <s v="22478"/>
    <x v="179"/>
    <n v="10"/>
    <d v="2011-07-09T09:37:00"/>
    <n v="1.25"/>
    <x v="467"/>
    <s v="United Kingdom"/>
    <n v="12.5"/>
    <x v="0"/>
    <n v="6.25"/>
    <n v="9.375"/>
    <n v="1.5"/>
  </r>
  <r>
    <s v="551716"/>
    <s v="22320"/>
    <x v="180"/>
    <n v="1"/>
    <d v="2011-03-05T15:39:00"/>
    <n v="5.95"/>
    <x v="18"/>
    <s v="United Kingdom"/>
    <n v="5.95"/>
    <x v="15"/>
    <n v="2.9750000000000001"/>
    <n v="4.4625000000000004"/>
    <n v="1.5"/>
  </r>
  <r>
    <s v="540496"/>
    <s v="22819"/>
    <x v="181"/>
    <n v="12"/>
    <d v="2011-07-01T17:18:00"/>
    <n v="0.42"/>
    <x v="468"/>
    <s v="United Kingdom"/>
    <n v="5.04"/>
    <x v="0"/>
    <n v="2.52"/>
    <n v="3.7800000000000002"/>
    <n v="1.5"/>
  </r>
  <r>
    <s v="552234"/>
    <s v="22819"/>
    <x v="181"/>
    <n v="2"/>
    <d v="2011-06-05T16:01:00"/>
    <n v="0.83"/>
    <x v="18"/>
    <s v="United Kingdom"/>
    <n v="1.66"/>
    <x v="5"/>
    <n v="0.83"/>
    <n v="1.2449999999999999"/>
    <n v="1.5"/>
  </r>
  <r>
    <s v="569239"/>
    <s v="23247"/>
    <x v="182"/>
    <n v="36"/>
    <d v="2011-03-10T08:30:00"/>
    <n v="2.4900000000000002"/>
    <x v="469"/>
    <s v="United Kingdom"/>
    <n v="89.64"/>
    <x v="15"/>
    <n v="44.82"/>
    <n v="67.23"/>
    <n v="1.5"/>
  </r>
  <r>
    <s v="569331"/>
    <s v="23247"/>
    <x v="182"/>
    <n v="6"/>
    <d v="2011-03-10T13:39:00"/>
    <n v="2.89"/>
    <x v="470"/>
    <s v="United Kingdom"/>
    <n v="17.34"/>
    <x v="15"/>
    <n v="8.67"/>
    <n v="13.004999999999999"/>
    <n v="1.5"/>
  </r>
  <r>
    <s v="569474"/>
    <s v="23247"/>
    <x v="182"/>
    <n v="6"/>
    <d v="2011-04-10T12:39:00"/>
    <n v="2.89"/>
    <x v="471"/>
    <s v="United Kingdom"/>
    <n v="17.34"/>
    <x v="11"/>
    <n v="8.67"/>
    <n v="13.004999999999999"/>
    <n v="1.5"/>
  </r>
  <r>
    <s v="570125"/>
    <s v="23247"/>
    <x v="182"/>
    <n v="6"/>
    <d v="2011-07-10T13:14:00"/>
    <n v="2.89"/>
    <x v="472"/>
    <s v="United Kingdom"/>
    <n v="17.34"/>
    <x v="0"/>
    <n v="8.67"/>
    <n v="13.004999999999999"/>
    <n v="1.5"/>
  </r>
  <r>
    <s v="575136"/>
    <s v="23247"/>
    <x v="182"/>
    <n v="6"/>
    <d v="2011-08-11T14:53:00"/>
    <n v="2.89"/>
    <x v="473"/>
    <s v="United Kingdom"/>
    <n v="17.34"/>
    <x v="2"/>
    <n v="8.67"/>
    <n v="13.004999999999999"/>
    <n v="1.5"/>
  </r>
  <r>
    <s v="575504"/>
    <s v="23247"/>
    <x v="182"/>
    <n v="6"/>
    <d v="2011-10-11T10:29:00"/>
    <n v="2.89"/>
    <x v="474"/>
    <s v="United Kingdom"/>
    <n v="17.34"/>
    <x v="14"/>
    <n v="8.67"/>
    <n v="13.004999999999999"/>
    <n v="1.5"/>
  </r>
  <r>
    <s v="575647"/>
    <s v="23247"/>
    <x v="182"/>
    <n v="6"/>
    <d v="2011-10-11T14:16:00"/>
    <n v="2.89"/>
    <x v="475"/>
    <s v="United Kingdom"/>
    <n v="17.34"/>
    <x v="14"/>
    <n v="8.67"/>
    <n v="13.004999999999999"/>
    <n v="1.5"/>
  </r>
  <r>
    <s v="580288"/>
    <s v="23247"/>
    <x v="182"/>
    <n v="6"/>
    <d v="2011-02-12T13:29:00"/>
    <n v="2.89"/>
    <x v="476"/>
    <s v="United Kingdom"/>
    <n v="17.34"/>
    <x v="10"/>
    <n v="8.67"/>
    <n v="13.004999999999999"/>
    <n v="1.5"/>
  </r>
  <r>
    <s v="565926"/>
    <s v="23234"/>
    <x v="183"/>
    <n v="6"/>
    <d v="2011-08-09T10:02:00"/>
    <n v="2.89"/>
    <x v="477"/>
    <s v="United Kingdom"/>
    <n v="17.34"/>
    <x v="2"/>
    <n v="8.67"/>
    <n v="13.004999999999999"/>
    <n v="1.5"/>
  </r>
  <r>
    <s v="569728"/>
    <s v="23234"/>
    <x v="183"/>
    <n v="6"/>
    <d v="2011-06-10T09:38:00"/>
    <n v="2.89"/>
    <x v="478"/>
    <s v="United Kingdom"/>
    <n v="17.34"/>
    <x v="5"/>
    <n v="8.67"/>
    <n v="13.004999999999999"/>
    <n v="1.5"/>
  </r>
  <r>
    <s v="574328"/>
    <s v="23234"/>
    <x v="183"/>
    <n v="12"/>
    <d v="2011-04-11T09:05:00"/>
    <n v="2.89"/>
    <x v="479"/>
    <s v="United Kingdom"/>
    <n v="34.68"/>
    <x v="11"/>
    <n v="17.34"/>
    <n v="26.009999999999998"/>
    <n v="1.5"/>
  </r>
  <r>
    <s v="575867"/>
    <s v="23234"/>
    <x v="183"/>
    <n v="3"/>
    <d v="2011-11-11T12:44:00"/>
    <n v="2.89"/>
    <x v="480"/>
    <s v="United Kingdom"/>
    <n v="8.67"/>
    <x v="3"/>
    <n v="4.335"/>
    <n v="6.5024999999999995"/>
    <n v="1.5"/>
  </r>
  <r>
    <s v="581428"/>
    <s v="23234"/>
    <x v="183"/>
    <n v="6"/>
    <d v="2011-08-12T15:37:00"/>
    <n v="2.89"/>
    <x v="481"/>
    <s v="United Kingdom"/>
    <n v="17.34"/>
    <x v="2"/>
    <n v="8.67"/>
    <n v="13.004999999999999"/>
    <n v="1.5"/>
  </r>
  <r>
    <s v="549190"/>
    <s v="22843"/>
    <x v="184"/>
    <n v="2"/>
    <d v="2011-07-04T10:13:00"/>
    <n v="6.75"/>
    <x v="482"/>
    <s v="United Kingdom"/>
    <n v="13.5"/>
    <x v="0"/>
    <n v="6.75"/>
    <n v="10.125"/>
    <n v="1.5"/>
  </r>
  <r>
    <s v="565481"/>
    <s v="22843"/>
    <x v="184"/>
    <n v="1"/>
    <d v="2011-05-09T11:31:00"/>
    <n v="6.75"/>
    <x v="483"/>
    <s v="United Kingdom"/>
    <n v="6.75"/>
    <x v="4"/>
    <n v="3.375"/>
    <n v="5.0625"/>
    <n v="1.5"/>
  </r>
  <r>
    <s v="545998"/>
    <s v="22842"/>
    <x v="185"/>
    <n v="2"/>
    <d v="2011-08-03T14:35:00"/>
    <n v="6.75"/>
    <x v="99"/>
    <s v="United Kingdom"/>
    <n v="13.5"/>
    <x v="2"/>
    <n v="6.75"/>
    <n v="10.125"/>
    <n v="1.5"/>
  </r>
  <r>
    <s v="549263"/>
    <s v="22842"/>
    <x v="185"/>
    <n v="2"/>
    <d v="2011-07-04T12:39:00"/>
    <n v="6.75"/>
    <x v="484"/>
    <s v="United Kingdom"/>
    <n v="13.5"/>
    <x v="0"/>
    <n v="6.75"/>
    <n v="10.125"/>
    <n v="1.5"/>
  </r>
  <r>
    <s v="549628"/>
    <s v="84596L"/>
    <x v="186"/>
    <n v="72"/>
    <d v="2011-11-04T11:43:00"/>
    <n v="0.42"/>
    <x v="485"/>
    <s v="United Kingdom"/>
    <n v="30.24"/>
    <x v="3"/>
    <n v="15.12"/>
    <n v="22.68"/>
    <n v="1.5"/>
  </r>
  <r>
    <s v="543753"/>
    <s v="84596L"/>
    <x v="186"/>
    <n v="6"/>
    <d v="2011-11-02T14:15:00"/>
    <n v="1.25"/>
    <x v="18"/>
    <s v="United Kingdom"/>
    <n v="7.5"/>
    <x v="3"/>
    <n v="3.75"/>
    <n v="5.625"/>
    <n v="1.5"/>
  </r>
  <r>
    <s v="549558"/>
    <s v="22700"/>
    <x v="187"/>
    <n v="1"/>
    <d v="2011-10-04T13:21:00"/>
    <n v="2.95"/>
    <x v="284"/>
    <s v="United Kingdom"/>
    <n v="2.95"/>
    <x v="14"/>
    <n v="1.4750000000000001"/>
    <n v="2.2125000000000004"/>
    <n v="1.5000000000000002"/>
  </r>
  <r>
    <s v="536784"/>
    <s v="85116"/>
    <x v="188"/>
    <n v="24"/>
    <d v="2010-02-12T15:20:00"/>
    <n v="1.25"/>
    <x v="292"/>
    <s v="United Kingdom"/>
    <n v="30"/>
    <x v="12"/>
    <n v="15"/>
    <n v="22.5"/>
    <n v="1.5"/>
  </r>
  <r>
    <s v="538191"/>
    <s v="85116"/>
    <x v="188"/>
    <n v="96"/>
    <d v="2010-10-12T10:49:00"/>
    <n v="1.25"/>
    <x v="292"/>
    <s v="United Kingdom"/>
    <n v="120"/>
    <x v="18"/>
    <n v="60"/>
    <n v="90"/>
    <n v="1.5"/>
  </r>
  <r>
    <s v="552174"/>
    <s v="85116"/>
    <x v="188"/>
    <n v="24"/>
    <d v="2011-06-05T13:07:00"/>
    <n v="0.65"/>
    <x v="486"/>
    <s v="United Kingdom"/>
    <n v="15.6"/>
    <x v="5"/>
    <n v="7.8"/>
    <n v="11.7"/>
    <n v="1.5"/>
  </r>
  <r>
    <s v="559304"/>
    <s v="79163"/>
    <x v="189"/>
    <n v="6"/>
    <d v="2011-07-07T12:51:00"/>
    <n v="0.39"/>
    <x v="18"/>
    <s v="United Kingdom"/>
    <n v="2.34"/>
    <x v="0"/>
    <n v="1.17"/>
    <n v="1.7549999999999999"/>
    <n v="1.5"/>
  </r>
  <r>
    <s v="543747"/>
    <s v="79323B"/>
    <x v="190"/>
    <n v="8"/>
    <d v="2011-11-02T13:53:00"/>
    <n v="6.75"/>
    <x v="487"/>
    <s v="United Kingdom"/>
    <n v="54"/>
    <x v="3"/>
    <n v="27"/>
    <n v="40.5"/>
    <n v="1.5"/>
  </r>
  <r>
    <s v="569977"/>
    <s v="35599B"/>
    <x v="191"/>
    <n v="2"/>
    <d v="2011-06-10T19:27:00"/>
    <n v="1.95"/>
    <x v="184"/>
    <s v="United Kingdom"/>
    <n v="3.9"/>
    <x v="5"/>
    <n v="1.95"/>
    <n v="2.9249999999999998"/>
    <n v="1.5"/>
  </r>
  <r>
    <s v="575132"/>
    <s v="35599B"/>
    <x v="191"/>
    <n v="6"/>
    <d v="2011-08-11T14:44:00"/>
    <n v="1.95"/>
    <x v="488"/>
    <s v="United Kingdom"/>
    <n v="11.7"/>
    <x v="2"/>
    <n v="5.85"/>
    <n v="8.7749999999999986"/>
    <n v="1.4999999999999998"/>
  </r>
  <r>
    <s v="538363"/>
    <s v="35598B"/>
    <x v="192"/>
    <n v="4"/>
    <d v="2010-10-12T17:14:00"/>
    <n v="2.95"/>
    <x v="489"/>
    <s v="United Kingdom"/>
    <n v="11.8"/>
    <x v="18"/>
    <n v="5.9"/>
    <n v="8.8500000000000014"/>
    <n v="1.5000000000000002"/>
  </r>
  <r>
    <s v="552690"/>
    <s v="22194"/>
    <x v="193"/>
    <n v="2"/>
    <d v="2011-10-05T15:10:00"/>
    <n v="8.5"/>
    <x v="490"/>
    <s v="United Kingdom"/>
    <n v="17"/>
    <x v="14"/>
    <n v="8.5"/>
    <n v="12.75"/>
    <n v="1.5"/>
  </r>
  <r>
    <s v="556202"/>
    <s v="22194"/>
    <x v="193"/>
    <n v="1"/>
    <d v="2011-09-06T13:08:00"/>
    <n v="8.5"/>
    <x v="91"/>
    <s v="United Kingdom"/>
    <n v="8.5"/>
    <x v="1"/>
    <n v="4.25"/>
    <n v="6.375"/>
    <n v="1.5"/>
  </r>
  <r>
    <s v="540848"/>
    <s v="90201B"/>
    <x v="194"/>
    <n v="1"/>
    <d v="2011-12-01T09:26:00"/>
    <n v="2.96"/>
    <x v="18"/>
    <s v="United Kingdom"/>
    <n v="2.96"/>
    <x v="9"/>
    <n v="1.48"/>
    <n v="2.2199999999999998"/>
    <n v="1.4999999999999998"/>
  </r>
  <r>
    <s v="536763"/>
    <s v="85114A"/>
    <x v="195"/>
    <n v="120"/>
    <d v="2010-02-12T14:42:00"/>
    <n v="1.45"/>
    <x v="491"/>
    <s v="United Kingdom"/>
    <n v="174"/>
    <x v="12"/>
    <n v="87"/>
    <n v="130.5"/>
    <n v="1.5"/>
  </r>
  <r>
    <s v="552687"/>
    <s v="85114a"/>
    <x v="195"/>
    <n v="2"/>
    <d v="2011-10-05T15:09:00"/>
    <n v="3.29"/>
    <x v="18"/>
    <s v="United Kingdom"/>
    <n v="6.58"/>
    <x v="14"/>
    <n v="3.29"/>
    <n v="4.9350000000000005"/>
    <n v="1.5000000000000002"/>
  </r>
  <r>
    <s v="537371"/>
    <s v="90179C"/>
    <x v="196"/>
    <n v="1"/>
    <d v="2010-06-12T12:47:00"/>
    <n v="5.95"/>
    <x v="492"/>
    <s v="United Kingdom"/>
    <n v="5.95"/>
    <x v="16"/>
    <n v="2.9750000000000001"/>
    <n v="4.4625000000000004"/>
    <n v="1.5"/>
  </r>
  <r>
    <s v="579909"/>
    <s v="90197B"/>
    <x v="197"/>
    <n v="1"/>
    <d v="2011-01-12T08:51:00"/>
    <n v="4.95"/>
    <x v="18"/>
    <s v="United Kingdom"/>
    <n v="4.95"/>
    <x v="6"/>
    <n v="2.4750000000000001"/>
    <n v="3.7125000000000004"/>
    <n v="1.5"/>
  </r>
  <r>
    <s v="543125"/>
    <s v="85167B"/>
    <x v="198"/>
    <n v="4"/>
    <d v="2011-03-02T14:41:00"/>
    <n v="4.25"/>
    <x v="493"/>
    <s v="United Kingdom"/>
    <n v="17"/>
    <x v="15"/>
    <n v="8.5"/>
    <n v="12.75"/>
    <n v="1.5"/>
  </r>
  <r>
    <s v="536395"/>
    <s v="22188"/>
    <x v="199"/>
    <n v="8"/>
    <d v="2010-01-12T10:47:00"/>
    <n v="3.95"/>
    <x v="236"/>
    <s v="United Kingdom"/>
    <n v="31.6"/>
    <x v="19"/>
    <n v="15.8"/>
    <n v="23.700000000000003"/>
    <n v="1.5000000000000002"/>
  </r>
  <r>
    <s v="537685"/>
    <s v="22188"/>
    <x v="199"/>
    <n v="1"/>
    <d v="2010-08-12T10:21:00"/>
    <n v="3.95"/>
    <x v="440"/>
    <s v="United Kingdom"/>
    <n v="3.95"/>
    <x v="8"/>
    <n v="1.9750000000000001"/>
    <n v="2.9625000000000004"/>
    <n v="1.5000000000000002"/>
  </r>
  <r>
    <s v="546159"/>
    <s v="22188"/>
    <x v="199"/>
    <n v="4"/>
    <d v="2011-10-03T09:41:00"/>
    <n v="3.95"/>
    <x v="494"/>
    <s v="United Kingdom"/>
    <n v="15.8"/>
    <x v="14"/>
    <n v="7.9"/>
    <n v="11.850000000000001"/>
    <n v="1.5000000000000002"/>
  </r>
  <r>
    <s v="569564"/>
    <s v="22188"/>
    <x v="199"/>
    <n v="4"/>
    <d v="2011-05-10T09:47:00"/>
    <n v="3.95"/>
    <x v="495"/>
    <s v="United Kingdom"/>
    <n v="15.8"/>
    <x v="4"/>
    <n v="7.9"/>
    <n v="11.850000000000001"/>
    <n v="1.5000000000000002"/>
  </r>
  <r>
    <s v="581455"/>
    <s v="22188"/>
    <x v="199"/>
    <n v="10"/>
    <d v="2011-08-12T18:25:00"/>
    <n v="2.31"/>
    <x v="92"/>
    <s v="United Kingdom"/>
    <n v="23.1"/>
    <x v="2"/>
    <n v="11.55"/>
    <n v="17.325000000000003"/>
    <n v="1.5000000000000002"/>
  </r>
  <r>
    <s v="581457"/>
    <s v="22188"/>
    <x v="199"/>
    <n v="324"/>
    <d v="2011-08-12T18:43:00"/>
    <n v="2.31"/>
    <x v="92"/>
    <s v="United Kingdom"/>
    <n v="748.44"/>
    <x v="2"/>
    <n v="374.22"/>
    <n v="561.33000000000004"/>
    <n v="1.5"/>
  </r>
  <r>
    <s v="556266"/>
    <s v="22626"/>
    <x v="200"/>
    <n v="1"/>
    <d v="2011-09-06T19:26:00"/>
    <n v="8.5"/>
    <x v="496"/>
    <s v="United Kingdom"/>
    <n v="8.5"/>
    <x v="1"/>
    <n v="4.25"/>
    <n v="6.375"/>
    <n v="1.5"/>
  </r>
  <r>
    <s v="549279"/>
    <s v="84751B"/>
    <x v="201"/>
    <n v="1"/>
    <d v="2011-07-04T13:16:00"/>
    <n v="0.79"/>
    <x v="497"/>
    <s v="United Kingdom"/>
    <n v="0.79"/>
    <x v="0"/>
    <n v="0.39500000000000002"/>
    <n v="0.59250000000000003"/>
    <n v="1.5"/>
  </r>
  <r>
    <s v="570019"/>
    <s v="20735"/>
    <x v="202"/>
    <n v="1"/>
    <d v="2011-07-10T10:13:00"/>
    <n v="0.85"/>
    <x v="53"/>
    <s v="United Kingdom"/>
    <n v="0.85"/>
    <x v="0"/>
    <n v="0.42499999999999999"/>
    <n v="0.63749999999999996"/>
    <n v="1.5"/>
  </r>
  <r>
    <s v="552230"/>
    <s v="20735"/>
    <x v="202"/>
    <n v="1"/>
    <d v="2011-06-05T15:43:00"/>
    <n v="0"/>
    <x v="18"/>
    <s v="United Kingdom"/>
    <n v="0"/>
    <x v="5"/>
    <n v="0"/>
    <n v="0"/>
    <n v="0"/>
  </r>
  <r>
    <s v="555651"/>
    <s v="71406C"/>
    <x v="203"/>
    <n v="1"/>
    <d v="2011-06-06T14:02:00"/>
    <n v="0.42"/>
    <x v="498"/>
    <s v="United Kingdom"/>
    <n v="0.42"/>
    <x v="5"/>
    <n v="0.21"/>
    <n v="0.315"/>
    <n v="1.5"/>
  </r>
  <r>
    <s v="540832"/>
    <s v="22068"/>
    <x v="204"/>
    <n v="3"/>
    <d v="2011-11-01T14:42:00"/>
    <n v="4.13"/>
    <x v="18"/>
    <s v="United Kingdom"/>
    <n v="12.39"/>
    <x v="3"/>
    <n v="6.1950000000000003"/>
    <n v="9.2925000000000004"/>
    <n v="1.5"/>
  </r>
  <r>
    <s v="536616"/>
    <s v="21137"/>
    <x v="205"/>
    <n v="72"/>
    <d v="2010-02-12T10:10:00"/>
    <n v="3.39"/>
    <x v="499"/>
    <s v="United Kingdom"/>
    <n v="244.08"/>
    <x v="12"/>
    <n v="122.04"/>
    <n v="183.06"/>
    <n v="1.5"/>
  </r>
  <r>
    <s v="537256"/>
    <s v="21137"/>
    <x v="205"/>
    <n v="480"/>
    <d v="2010-06-12T11:06:00"/>
    <n v="3.39"/>
    <x v="500"/>
    <s v="United Kingdom"/>
    <n v="1627.2"/>
    <x v="16"/>
    <n v="813.6"/>
    <n v="1220.4000000000001"/>
    <n v="1.5"/>
  </r>
  <r>
    <s v="540452"/>
    <s v="21137"/>
    <x v="205"/>
    <n v="96"/>
    <d v="2011-07-01T11:49:00"/>
    <n v="3.39"/>
    <x v="501"/>
    <s v="United Kingdom"/>
    <n v="325.44"/>
    <x v="0"/>
    <n v="162.72"/>
    <n v="244.07999999999998"/>
    <n v="1.5"/>
  </r>
  <r>
    <s v="543029"/>
    <s v="21137"/>
    <x v="205"/>
    <n v="72"/>
    <d v="2011-02-02T15:13:00"/>
    <n v="3.39"/>
    <x v="502"/>
    <s v="United Kingdom"/>
    <n v="244.08"/>
    <x v="10"/>
    <n v="122.04"/>
    <n v="183.06"/>
    <n v="1.5"/>
  </r>
  <r>
    <s v="551520"/>
    <s v="21137"/>
    <x v="205"/>
    <n v="2"/>
    <d v="2011-01-05T11:55:00"/>
    <n v="3.75"/>
    <x v="503"/>
    <s v="United Kingdom"/>
    <n v="7.5"/>
    <x v="6"/>
    <n v="3.75"/>
    <n v="5.625"/>
    <n v="1.5"/>
  </r>
  <r>
    <s v="551696"/>
    <s v="21137"/>
    <x v="205"/>
    <n v="48"/>
    <d v="2011-03-05T13:39:00"/>
    <n v="3.39"/>
    <x v="504"/>
    <s v="United Kingdom"/>
    <n v="162.72"/>
    <x v="15"/>
    <n v="81.36"/>
    <n v="122.03999999999999"/>
    <n v="1.5"/>
  </r>
  <r>
    <s v="551854"/>
    <s v="21137"/>
    <x v="205"/>
    <n v="72"/>
    <d v="2011-04-05T14:55:00"/>
    <n v="3.39"/>
    <x v="502"/>
    <s v="United Kingdom"/>
    <n v="244.08"/>
    <x v="11"/>
    <n v="122.04"/>
    <n v="183.06"/>
    <n v="1.5"/>
  </r>
  <r>
    <s v="552492"/>
    <s v="21137"/>
    <x v="205"/>
    <n v="24"/>
    <d v="2011-09-05T16:02:00"/>
    <n v="3.39"/>
    <x v="505"/>
    <s v="United Kingdom"/>
    <n v="81.36"/>
    <x v="1"/>
    <n v="40.68"/>
    <n v="61.019999999999996"/>
    <n v="1.5"/>
  </r>
  <r>
    <s v="555478"/>
    <s v="21137"/>
    <x v="205"/>
    <n v="336"/>
    <d v="2011-03-06T12:28:00"/>
    <n v="3.39"/>
    <x v="506"/>
    <s v="United Kingdom"/>
    <n v="1139.04"/>
    <x v="15"/>
    <n v="569.52"/>
    <n v="854.28"/>
    <n v="1.5"/>
  </r>
  <r>
    <s v="555521"/>
    <s v="21137"/>
    <x v="205"/>
    <n v="72"/>
    <d v="2011-05-06T11:21:00"/>
    <n v="3.39"/>
    <x v="502"/>
    <s v="United Kingdom"/>
    <n v="244.08"/>
    <x v="4"/>
    <n v="122.04"/>
    <n v="183.06"/>
    <n v="1.5"/>
  </r>
  <r>
    <s v="555528"/>
    <s v="21137"/>
    <x v="205"/>
    <n v="48"/>
    <d v="2011-05-06T11:44:00"/>
    <n v="3.39"/>
    <x v="507"/>
    <s v="United Kingdom"/>
    <n v="162.72"/>
    <x v="4"/>
    <n v="81.36"/>
    <n v="122.03999999999999"/>
    <n v="1.5"/>
  </r>
  <r>
    <s v="559524"/>
    <s v="21137"/>
    <x v="205"/>
    <n v="12"/>
    <d v="2011-10-07T10:14:00"/>
    <n v="3.75"/>
    <x v="508"/>
    <s v="United Kingdom"/>
    <n v="45"/>
    <x v="14"/>
    <n v="22.5"/>
    <n v="33.75"/>
    <n v="1.5"/>
  </r>
  <r>
    <s v="565311"/>
    <s v="21137"/>
    <x v="205"/>
    <n v="72"/>
    <d v="2011-02-09T12:33:00"/>
    <n v="3.39"/>
    <x v="500"/>
    <s v="United Kingdom"/>
    <n v="244.08"/>
    <x v="10"/>
    <n v="122.04"/>
    <n v="183.06"/>
    <n v="1.5"/>
  </r>
  <r>
    <s v="566232"/>
    <s v="21137"/>
    <x v="205"/>
    <n v="24"/>
    <d v="2011-11-09T10:58:00"/>
    <n v="3.39"/>
    <x v="178"/>
    <s v="United Kingdom"/>
    <n v="81.36"/>
    <x v="3"/>
    <n v="40.68"/>
    <n v="61.019999999999996"/>
    <n v="1.5"/>
  </r>
  <r>
    <s v="566319"/>
    <s v="21137"/>
    <x v="205"/>
    <n v="8"/>
    <d v="2011-12-09T11:25:00"/>
    <n v="3.75"/>
    <x v="459"/>
    <s v="United Kingdom"/>
    <n v="30"/>
    <x v="9"/>
    <n v="15"/>
    <n v="22.5"/>
    <n v="1.5"/>
  </r>
  <r>
    <s v="574044"/>
    <s v="21137"/>
    <x v="205"/>
    <n v="240"/>
    <d v="2011-02-11T13:14:00"/>
    <n v="3.39"/>
    <x v="500"/>
    <s v="United Kingdom"/>
    <n v="813.6"/>
    <x v="10"/>
    <n v="406.8"/>
    <n v="610.20000000000005"/>
    <n v="1.5"/>
  </r>
  <r>
    <s v="574514"/>
    <s v="21137"/>
    <x v="205"/>
    <n v="24"/>
    <d v="2011-04-11T13:34:00"/>
    <n v="3.39"/>
    <x v="132"/>
    <s v="United Kingdom"/>
    <n v="81.36"/>
    <x v="11"/>
    <n v="40.68"/>
    <n v="61.019999999999996"/>
    <n v="1.5"/>
  </r>
  <r>
    <s v="575213"/>
    <s v="21137"/>
    <x v="205"/>
    <n v="480"/>
    <d v="2011-09-11T10:47:00"/>
    <n v="3.39"/>
    <x v="500"/>
    <s v="United Kingdom"/>
    <n v="1627.2"/>
    <x v="1"/>
    <n v="813.6"/>
    <n v="1220.4000000000001"/>
    <n v="1.5"/>
  </r>
  <r>
    <s v="580888"/>
    <s v="21137"/>
    <x v="205"/>
    <n v="96"/>
    <d v="2011-06-12T12:26:00"/>
    <n v="3.39"/>
    <x v="504"/>
    <s v="United Kingdom"/>
    <n v="325.44"/>
    <x v="5"/>
    <n v="162.72"/>
    <n v="244.07999999999998"/>
    <n v="1.5"/>
  </r>
  <r>
    <s v="580977"/>
    <s v="21137"/>
    <x v="205"/>
    <n v="12"/>
    <d v="2011-06-12T15:32:00"/>
    <n v="3.75"/>
    <x v="509"/>
    <s v="United Kingdom"/>
    <n v="45"/>
    <x v="5"/>
    <n v="22.5"/>
    <n v="33.75"/>
    <n v="1.5"/>
  </r>
  <r>
    <s v="581487"/>
    <s v="21137"/>
    <x v="205"/>
    <n v="120"/>
    <d v="2011-09-12T09:44:00"/>
    <n v="3.39"/>
    <x v="507"/>
    <s v="United Kingdom"/>
    <n v="406.8"/>
    <x v="1"/>
    <n v="203.4"/>
    <n v="305.10000000000002"/>
    <n v="1.5"/>
  </r>
  <r>
    <s v="580916"/>
    <s v="84661B"/>
    <x v="206"/>
    <n v="1"/>
    <d v="2011-06-12T13:45:00"/>
    <n v="0.79"/>
    <x v="510"/>
    <s v="United Kingdom"/>
    <n v="0.79"/>
    <x v="5"/>
    <n v="0.39500000000000002"/>
    <n v="0.59250000000000003"/>
    <n v="1.5"/>
  </r>
  <r>
    <s v="549287"/>
    <s v="84660B"/>
    <x v="207"/>
    <n v="1"/>
    <d v="2011-07-04T18:05:00"/>
    <n v="3.75"/>
    <x v="447"/>
    <s v="United Kingdom"/>
    <n v="3.75"/>
    <x v="0"/>
    <n v="1.875"/>
    <n v="2.8125"/>
    <n v="1.5"/>
  </r>
  <r>
    <s v="536464"/>
    <s v="90200B"/>
    <x v="208"/>
    <n v="2"/>
    <d v="2010-01-12T12:23:00"/>
    <n v="4.25"/>
    <x v="511"/>
    <s v="United Kingdom"/>
    <n v="8.5"/>
    <x v="19"/>
    <n v="4.25"/>
    <n v="6.375"/>
    <n v="1.5"/>
  </r>
  <r>
    <s v="538206"/>
    <s v="90200B"/>
    <x v="208"/>
    <n v="2"/>
    <d v="2010-10-12T11:31:00"/>
    <n v="4.25"/>
    <x v="512"/>
    <s v="United Kingdom"/>
    <n v="8.5"/>
    <x v="18"/>
    <n v="4.25"/>
    <n v="6.375"/>
    <n v="1.5"/>
  </r>
  <r>
    <s v="538369"/>
    <s v="90200B"/>
    <x v="208"/>
    <n v="1"/>
    <d v="2010-12-12T11:06:00"/>
    <n v="4.25"/>
    <x v="513"/>
    <s v="United Kingdom"/>
    <n v="4.25"/>
    <x v="20"/>
    <n v="2.125"/>
    <n v="3.1875"/>
    <n v="1.5"/>
  </r>
  <r>
    <s v="540316"/>
    <s v="22481"/>
    <x v="209"/>
    <n v="24"/>
    <d v="2011-06-01T13:00:00"/>
    <n v="0.42"/>
    <x v="490"/>
    <s v="United Kingdom"/>
    <n v="10.08"/>
    <x v="5"/>
    <n v="5.04"/>
    <n v="7.5600000000000005"/>
    <n v="1.5"/>
  </r>
  <r>
    <s v="562466"/>
    <s v="22481"/>
    <x v="209"/>
    <n v="24"/>
    <d v="2011-05-08T11:49:00"/>
    <n v="1.25"/>
    <x v="514"/>
    <s v="United Kingdom"/>
    <n v="30"/>
    <x v="4"/>
    <n v="15"/>
    <n v="22.5"/>
    <n v="1.5"/>
  </r>
  <r>
    <s v="581585"/>
    <s v="22481"/>
    <x v="209"/>
    <n v="12"/>
    <d v="2011-09-12T12:31:00"/>
    <n v="0.39"/>
    <x v="515"/>
    <s v="United Kingdom"/>
    <n v="4.68"/>
    <x v="1"/>
    <n v="2.34"/>
    <n v="3.51"/>
    <n v="1.5"/>
  </r>
  <r>
    <s v="563190"/>
    <s v="22481"/>
    <x v="209"/>
    <n v="5"/>
    <d v="2011-12-08T15:41:00"/>
    <n v="1.25"/>
    <x v="18"/>
    <s v="United Kingdom"/>
    <n v="6.25"/>
    <x v="9"/>
    <n v="3.125"/>
    <n v="4.6875"/>
    <n v="1.5"/>
  </r>
  <r>
    <s v="575928"/>
    <s v="22481"/>
    <x v="209"/>
    <n v="6"/>
    <d v="2011-11-11T17:18:00"/>
    <n v="1.25"/>
    <x v="18"/>
    <s v="United Kingdom"/>
    <n v="7.5"/>
    <x v="3"/>
    <n v="3.75"/>
    <n v="5.625"/>
    <n v="1.5"/>
  </r>
  <r>
    <s v="540702"/>
    <s v="85159A"/>
    <x v="210"/>
    <n v="12"/>
    <d v="2011-11-01T09:58:00"/>
    <n v="1.25"/>
    <x v="516"/>
    <s v="United Kingdom"/>
    <n v="15"/>
    <x v="3"/>
    <n v="7.5"/>
    <n v="11.25"/>
    <n v="1.5"/>
  </r>
  <r>
    <s v="546393"/>
    <s v="85159A"/>
    <x v="210"/>
    <n v="1"/>
    <d v="2011-11-03T14:21:00"/>
    <n v="1.95"/>
    <x v="18"/>
    <s v="United Kingdom"/>
    <n v="1.95"/>
    <x v="3"/>
    <n v="0.97499999999999998"/>
    <n v="1.4624999999999999"/>
    <n v="1.5"/>
  </r>
  <r>
    <s v="575368"/>
    <s v="90065B"/>
    <x v="211"/>
    <n v="1"/>
    <d v="2011-09-11T15:07:00"/>
    <n v="6.75"/>
    <x v="517"/>
    <s v="United Kingdom"/>
    <n v="6.75"/>
    <x v="1"/>
    <n v="3.375"/>
    <n v="5.0625"/>
    <n v="1.5"/>
  </r>
  <r>
    <s v="551832"/>
    <s v="79164"/>
    <x v="212"/>
    <n v="24"/>
    <d v="2011-04-05T13:11:00"/>
    <n v="0.39"/>
    <x v="518"/>
    <s v="United Kingdom"/>
    <n v="9.36"/>
    <x v="11"/>
    <n v="4.68"/>
    <n v="7.02"/>
    <n v="1.5"/>
  </r>
  <r>
    <s v="538203"/>
    <s v="85014A"/>
    <x v="213"/>
    <n v="6"/>
    <d v="2010-10-12T11:21:00"/>
    <n v="5.95"/>
    <x v="236"/>
    <s v="United Kingdom"/>
    <n v="35.700000000000003"/>
    <x v="18"/>
    <n v="17.850000000000001"/>
    <n v="26.775000000000002"/>
    <n v="1.5"/>
  </r>
  <r>
    <s v="558870"/>
    <s v="85014A"/>
    <x v="213"/>
    <n v="48"/>
    <d v="2011-04-07T12:58:00"/>
    <n v="4.95"/>
    <x v="519"/>
    <s v="United Kingdom"/>
    <n v="237.6"/>
    <x v="11"/>
    <n v="118.8"/>
    <n v="178.2"/>
    <n v="1.5"/>
  </r>
  <r>
    <s v="562775"/>
    <s v="85014A"/>
    <x v="213"/>
    <n v="4"/>
    <d v="2011-09-08T12:21:00"/>
    <n v="5.95"/>
    <x v="326"/>
    <s v="United Kingdom"/>
    <n v="23.8"/>
    <x v="1"/>
    <n v="11.9"/>
    <n v="17.850000000000001"/>
    <n v="1.5"/>
  </r>
  <r>
    <s v="575847"/>
    <s v="85014A"/>
    <x v="213"/>
    <n v="3"/>
    <d v="2011-11-11T12:07:00"/>
    <n v="5.95"/>
    <x v="520"/>
    <s v="United Kingdom"/>
    <n v="17.850000000000001"/>
    <x v="3"/>
    <n v="8.9250000000000007"/>
    <n v="13.387500000000001"/>
    <n v="1.5"/>
  </r>
  <r>
    <s v="580903"/>
    <s v="21850"/>
    <x v="214"/>
    <n v="1"/>
    <d v="2011-06-12T12:56:00"/>
    <n v="4.95"/>
    <x v="91"/>
    <s v="United Kingdom"/>
    <n v="4.95"/>
    <x v="5"/>
    <n v="2.4750000000000001"/>
    <n v="3.7125000000000004"/>
    <n v="1.5"/>
  </r>
  <r>
    <s v="537462"/>
    <s v="84997C"/>
    <x v="215"/>
    <n v="6"/>
    <d v="2010-07-12T10:06:00"/>
    <n v="3.75"/>
    <x v="521"/>
    <s v="United Kingdom"/>
    <n v="22.5"/>
    <x v="17"/>
    <n v="11.25"/>
    <n v="16.875"/>
    <n v="1.5"/>
  </r>
  <r>
    <s v="538076"/>
    <s v="37444B"/>
    <x v="216"/>
    <n v="2"/>
    <d v="2010-09-12T14:15:00"/>
    <n v="2.95"/>
    <x v="132"/>
    <s v="United Kingdom"/>
    <n v="5.9"/>
    <x v="13"/>
    <n v="2.95"/>
    <n v="4.4250000000000007"/>
    <n v="1.5000000000000002"/>
  </r>
  <r>
    <s v="543191"/>
    <s v="85071A"/>
    <x v="217"/>
    <n v="1"/>
    <d v="2011-04-02T11:54:00"/>
    <n v="2.95"/>
    <x v="522"/>
    <s v="United Kingdom"/>
    <n v="2.95"/>
    <x v="11"/>
    <n v="1.4750000000000001"/>
    <n v="2.2125000000000004"/>
    <n v="1.5000000000000002"/>
  </r>
  <r>
    <s v="559068"/>
    <s v="46138B"/>
    <x v="218"/>
    <n v="1"/>
    <d v="2011-06-07T10:41:00"/>
    <n v="0.85"/>
    <x v="53"/>
    <s v="United Kingdom"/>
    <n v="0.85"/>
    <x v="5"/>
    <n v="0.42499999999999999"/>
    <n v="0.63749999999999996"/>
    <n v="1.5"/>
  </r>
  <r>
    <s v="545306"/>
    <s v="22914"/>
    <x v="219"/>
    <n v="1"/>
    <d v="2011-01-03T13:04:00"/>
    <n v="4.95"/>
    <x v="523"/>
    <s v="United Kingdom"/>
    <n v="4.95"/>
    <x v="6"/>
    <n v="2.4750000000000001"/>
    <n v="3.7125000000000004"/>
    <n v="1.5"/>
  </r>
  <r>
    <s v="565994"/>
    <s v="22914"/>
    <x v="219"/>
    <n v="1"/>
    <d v="2011-08-09T11:46:00"/>
    <n v="4.95"/>
    <x v="524"/>
    <s v="United Kingdom"/>
    <n v="4.95"/>
    <x v="2"/>
    <n v="2.4750000000000001"/>
    <n v="3.7125000000000004"/>
    <n v="1.5"/>
  </r>
  <r>
    <s v="558996"/>
    <s v="22192"/>
    <x v="220"/>
    <n v="2"/>
    <d v="2011-05-07T12:11:00"/>
    <n v="8.5"/>
    <x v="525"/>
    <s v="United Kingdom"/>
    <n v="17"/>
    <x v="4"/>
    <n v="8.5"/>
    <n v="12.75"/>
    <n v="1.5"/>
  </r>
  <r>
    <s v="573780"/>
    <s v="22192"/>
    <x v="220"/>
    <n v="2"/>
    <d v="2011-01-11T11:12:00"/>
    <n v="8.5"/>
    <x v="526"/>
    <s v="United Kingdom"/>
    <n v="17"/>
    <x v="6"/>
    <n v="8.5"/>
    <n v="12.75"/>
    <n v="1.5"/>
  </r>
  <r>
    <s v="580101"/>
    <s v="22192"/>
    <x v="220"/>
    <n v="2"/>
    <d v="2011-01-12T15:12:00"/>
    <n v="8.5"/>
    <x v="486"/>
    <s v="United Kingdom"/>
    <n v="17"/>
    <x v="6"/>
    <n v="8.5"/>
    <n v="12.75"/>
    <n v="1.5"/>
  </r>
  <r>
    <s v="580915"/>
    <s v="22192"/>
    <x v="220"/>
    <n v="6"/>
    <d v="2011-06-12T13:45:00"/>
    <n v="8.5"/>
    <x v="226"/>
    <s v="United Kingdom"/>
    <n v="51"/>
    <x v="5"/>
    <n v="25.5"/>
    <n v="38.25"/>
    <n v="1.5"/>
  </r>
  <r>
    <s v="536989"/>
    <s v="85135B"/>
    <x v="221"/>
    <n v="1"/>
    <d v="2010-03-12T15:10:00"/>
    <n v="7.95"/>
    <x v="406"/>
    <s v="United Kingdom"/>
    <n v="7.95"/>
    <x v="7"/>
    <n v="3.9750000000000001"/>
    <n v="5.9625000000000004"/>
    <n v="1.5"/>
  </r>
  <r>
    <s v="574716"/>
    <s v="85135B"/>
    <x v="221"/>
    <n v="3"/>
    <d v="2011-06-11T14:33:00"/>
    <n v="7.95"/>
    <x v="527"/>
    <s v="United Kingdom"/>
    <n v="23.85"/>
    <x v="5"/>
    <n v="11.925000000000001"/>
    <n v="17.887500000000003"/>
    <n v="1.5000000000000002"/>
  </r>
  <r>
    <s v="562980"/>
    <s v="22805"/>
    <x v="222"/>
    <n v="12"/>
    <d v="2011-11-08T11:44:00"/>
    <n v="1.25"/>
    <x v="528"/>
    <s v="United Kingdom"/>
    <n v="15"/>
    <x v="3"/>
    <n v="7.5"/>
    <n v="11.25"/>
    <n v="1.5"/>
  </r>
  <r>
    <s v="540115"/>
    <s v="22021"/>
    <x v="223"/>
    <n v="6"/>
    <d v="2011-05-01T09:51:00"/>
    <n v="1.65"/>
    <x v="164"/>
    <s v="United Kingdom"/>
    <n v="9.9"/>
    <x v="4"/>
    <n v="4.95"/>
    <n v="7.4250000000000007"/>
    <n v="1.5"/>
  </r>
  <r>
    <s v="542796"/>
    <s v="22021"/>
    <x v="223"/>
    <n v="17"/>
    <d v="2011-01-02T11:07:00"/>
    <n v="1.65"/>
    <x v="529"/>
    <s v="United Kingdom"/>
    <n v="28.05"/>
    <x v="6"/>
    <n v="14.025"/>
    <n v="21.037500000000001"/>
    <n v="1.5"/>
  </r>
  <r>
    <s v="545221"/>
    <s v="22021"/>
    <x v="223"/>
    <n v="6"/>
    <d v="2011-01-03T08:35:00"/>
    <n v="1.65"/>
    <x v="530"/>
    <s v="United Kingdom"/>
    <n v="9.9"/>
    <x v="6"/>
    <n v="4.95"/>
    <n v="7.4250000000000007"/>
    <n v="1.5"/>
  </r>
  <r>
    <s v="545995"/>
    <s v="22021"/>
    <x v="223"/>
    <n v="6"/>
    <d v="2011-08-03T13:54:00"/>
    <n v="1.65"/>
    <x v="531"/>
    <s v="United Kingdom"/>
    <n v="9.9"/>
    <x v="2"/>
    <n v="4.95"/>
    <n v="7.4250000000000007"/>
    <n v="1.5"/>
  </r>
  <r>
    <s v="540497"/>
    <s v="84415B"/>
    <x v="224"/>
    <n v="2"/>
    <d v="2011-07-01T17:18:00"/>
    <n v="3.75"/>
    <x v="18"/>
    <s v="United Kingdom"/>
    <n v="7.5"/>
    <x v="0"/>
    <n v="3.75"/>
    <n v="5.625"/>
    <n v="1.5"/>
  </r>
  <r>
    <s v="540514"/>
    <s v="84673B"/>
    <x v="225"/>
    <n v="1"/>
    <d v="2011-09-01T11:43:00"/>
    <n v="0.65"/>
    <x v="532"/>
    <s v="United Kingdom"/>
    <n v="0.65"/>
    <x v="1"/>
    <n v="0.32500000000000001"/>
    <n v="0.48750000000000004"/>
    <n v="1.5"/>
  </r>
  <r>
    <s v="559061"/>
    <s v="84673B"/>
    <x v="225"/>
    <n v="2"/>
    <d v="2011-06-07T10:04:00"/>
    <n v="0.65"/>
    <x v="533"/>
    <s v="United Kingdom"/>
    <n v="1.3"/>
    <x v="5"/>
    <n v="0.65"/>
    <n v="0.97500000000000009"/>
    <n v="1.5"/>
  </r>
  <r>
    <s v="549309"/>
    <s v="22925"/>
    <x v="226"/>
    <n v="2"/>
    <d v="2011-08-04T09:15:00"/>
    <n v="5.95"/>
    <x v="411"/>
    <s v="United Kingdom"/>
    <n v="11.9"/>
    <x v="2"/>
    <n v="5.95"/>
    <n v="8.9250000000000007"/>
    <n v="1.5"/>
  </r>
  <r>
    <s v="553012"/>
    <s v="22925"/>
    <x v="226"/>
    <n v="4"/>
    <d v="2011-12-05T18:13:00"/>
    <n v="5.95"/>
    <x v="534"/>
    <s v="United Kingdom"/>
    <n v="23.8"/>
    <x v="9"/>
    <n v="11.9"/>
    <n v="17.850000000000001"/>
    <n v="1.5"/>
  </r>
  <r>
    <s v="537045"/>
    <s v="90175C"/>
    <x v="227"/>
    <n v="1"/>
    <d v="2010-05-12T10:54:00"/>
    <n v="8.9499999999999993"/>
    <x v="252"/>
    <s v="United Kingdom"/>
    <n v="8.9499999999999993"/>
    <x v="21"/>
    <n v="4.4749999999999996"/>
    <n v="6.7124999999999995"/>
    <n v="1.5"/>
  </r>
  <r>
    <s v="551991"/>
    <s v="90175C"/>
    <x v="227"/>
    <n v="1"/>
    <d v="2011-05-05T15:29:00"/>
    <n v="8.9499999999999993"/>
    <x v="535"/>
    <s v="United Kingdom"/>
    <n v="8.9499999999999993"/>
    <x v="4"/>
    <n v="4.4749999999999996"/>
    <n v="6.7124999999999995"/>
    <n v="1.5"/>
  </r>
  <r>
    <s v="552469"/>
    <s v="17129F"/>
    <x v="228"/>
    <n v="1"/>
    <d v="2011-09-05T15:34:00"/>
    <n v="0.85"/>
    <x v="536"/>
    <s v="United Kingdom"/>
    <n v="0.85"/>
    <x v="1"/>
    <n v="0.42499999999999999"/>
    <n v="0.63749999999999996"/>
    <n v="1.5"/>
  </r>
  <r>
    <s v="545978"/>
    <s v="47590A"/>
    <x v="229"/>
    <n v="1"/>
    <d v="2011-08-03T12:19:00"/>
    <n v="5.45"/>
    <x v="537"/>
    <s v="United Kingdom"/>
    <n v="5.45"/>
    <x v="2"/>
    <n v="2.7250000000000001"/>
    <n v="4.0875000000000004"/>
    <n v="1.5"/>
  </r>
  <r>
    <s v="546397"/>
    <s v="47590A"/>
    <x v="229"/>
    <n v="3"/>
    <d v="2011-11-03T14:37:00"/>
    <n v="5.45"/>
    <x v="25"/>
    <s v="United Kingdom"/>
    <n v="16.350000000000001"/>
    <x v="3"/>
    <n v="8.1750000000000007"/>
    <n v="12.262500000000001"/>
    <n v="1.5"/>
  </r>
  <r>
    <s v="552134"/>
    <s v="47590A"/>
    <x v="229"/>
    <n v="3"/>
    <d v="2011-06-05T11:50:00"/>
    <n v="5.45"/>
    <x v="538"/>
    <s v="United Kingdom"/>
    <n v="16.350000000000001"/>
    <x v="5"/>
    <n v="8.1750000000000007"/>
    <n v="12.262500000000001"/>
    <n v="1.5"/>
  </r>
  <r>
    <s v="569521"/>
    <s v="47590A"/>
    <x v="229"/>
    <n v="1"/>
    <d v="2011-04-10T14:33:00"/>
    <n v="5.45"/>
    <x v="539"/>
    <s v="United Kingdom"/>
    <n v="5.45"/>
    <x v="11"/>
    <n v="2.7250000000000001"/>
    <n v="4.0875000000000004"/>
    <n v="1.5"/>
  </r>
  <r>
    <s v="569730"/>
    <s v="47590A"/>
    <x v="229"/>
    <n v="50"/>
    <d v="2011-06-10T09:45:00"/>
    <n v="4.6500000000000004"/>
    <x v="40"/>
    <s v="United Kingdom"/>
    <n v="232.5"/>
    <x v="5"/>
    <n v="116.25"/>
    <n v="174.375"/>
    <n v="1.5"/>
  </r>
  <r>
    <s v="570678"/>
    <s v="47590A"/>
    <x v="229"/>
    <n v="21"/>
    <d v="2011-11-10T15:12:00"/>
    <n v="5.45"/>
    <x v="540"/>
    <s v="United Kingdom"/>
    <n v="114.45"/>
    <x v="3"/>
    <n v="57.225000000000001"/>
    <n v="85.837500000000006"/>
    <n v="1.5"/>
  </r>
  <r>
    <s v="570832"/>
    <s v="47590A"/>
    <x v="229"/>
    <n v="6"/>
    <d v="2011-12-10T13:28:00"/>
    <n v="5.45"/>
    <x v="541"/>
    <s v="United Kingdom"/>
    <n v="32.700000000000003"/>
    <x v="9"/>
    <n v="16.350000000000001"/>
    <n v="24.525000000000002"/>
    <n v="1.5"/>
  </r>
  <r>
    <s v="580149"/>
    <s v="47590A"/>
    <x v="229"/>
    <n v="1"/>
    <d v="2011-02-12T10:15:00"/>
    <n v="5.45"/>
    <x v="1"/>
    <s v="United Kingdom"/>
    <n v="5.45"/>
    <x v="10"/>
    <n v="2.7250000000000001"/>
    <n v="4.0875000000000004"/>
    <n v="1.5"/>
  </r>
  <r>
    <s v="536640"/>
    <s v="21914"/>
    <x v="230"/>
    <n v="1"/>
    <d v="2010-02-12T11:45:00"/>
    <n v="1.25"/>
    <x v="18"/>
    <s v="United Kingdom"/>
    <n v="1.25"/>
    <x v="12"/>
    <n v="0.625"/>
    <n v="0.9375"/>
    <n v="1.5"/>
  </r>
  <r>
    <s v="549259"/>
    <s v="21914"/>
    <x v="230"/>
    <n v="12"/>
    <d v="2011-07-04T12:33:00"/>
    <n v="1.25"/>
    <x v="542"/>
    <s v="United Kingdom"/>
    <n v="15"/>
    <x v="0"/>
    <n v="7.5"/>
    <n v="11.25"/>
    <n v="1.5"/>
  </r>
  <r>
    <s v="552894"/>
    <s v="21914"/>
    <x v="230"/>
    <n v="7"/>
    <d v="2011-12-05T10:53:00"/>
    <n v="1.25"/>
    <x v="91"/>
    <s v="United Kingdom"/>
    <n v="8.75"/>
    <x v="9"/>
    <n v="4.375"/>
    <n v="6.5625"/>
    <n v="1.5"/>
  </r>
  <r>
    <s v="562519"/>
    <s v="21914"/>
    <x v="230"/>
    <n v="1"/>
    <d v="2011-05-08T12:37:00"/>
    <n v="1.25"/>
    <x v="543"/>
    <s v="United Kingdom"/>
    <n v="1.25"/>
    <x v="4"/>
    <n v="0.625"/>
    <n v="0.9375"/>
    <n v="1.5"/>
  </r>
  <r>
    <s v="566364"/>
    <s v="21914"/>
    <x v="230"/>
    <n v="12"/>
    <d v="2011-12-09T12:32:00"/>
    <n v="1.25"/>
    <x v="544"/>
    <s v="United Kingdom"/>
    <n v="15"/>
    <x v="9"/>
    <n v="7.5"/>
    <n v="11.25"/>
    <n v="1.5"/>
  </r>
  <r>
    <s v="580721"/>
    <s v="21914"/>
    <x v="230"/>
    <n v="12"/>
    <d v="2011-05-12T16:57:00"/>
    <n v="1.25"/>
    <x v="545"/>
    <s v="United Kingdom"/>
    <n v="15"/>
    <x v="4"/>
    <n v="7.5"/>
    <n v="11.25"/>
    <n v="1.5"/>
  </r>
  <r>
    <s v="536987"/>
    <s v="90128B"/>
    <x v="231"/>
    <n v="1"/>
    <d v="2010-03-12T14:54:00"/>
    <n v="1.25"/>
    <x v="546"/>
    <s v="United Kingdom"/>
    <n v="1.25"/>
    <x v="7"/>
    <n v="0.625"/>
    <n v="0.9375"/>
    <n v="1.5"/>
  </r>
  <r>
    <s v="537772"/>
    <s v="84613C"/>
    <x v="232"/>
    <n v="1"/>
    <d v="2010-08-12T12:35:00"/>
    <n v="4.6500000000000004"/>
    <x v="547"/>
    <s v="United Kingdom"/>
    <n v="4.6500000000000004"/>
    <x v="8"/>
    <n v="2.3250000000000002"/>
    <n v="3.4875000000000003"/>
    <n v="1.5"/>
  </r>
  <r>
    <s v="573909"/>
    <s v="22092"/>
    <x v="233"/>
    <n v="2"/>
    <d v="2011-01-11T15:26:00"/>
    <n v="0.39"/>
    <x v="112"/>
    <s v="United Kingdom"/>
    <n v="0.78"/>
    <x v="6"/>
    <n v="0.39"/>
    <n v="0.58499999999999996"/>
    <n v="1.4999999999999998"/>
  </r>
  <r>
    <s v="538353"/>
    <s v="47599B"/>
    <x v="234"/>
    <n v="100"/>
    <d v="2010-10-12T15:31:00"/>
    <n v="1.69"/>
    <x v="485"/>
    <s v="United Kingdom"/>
    <n v="169"/>
    <x v="18"/>
    <n v="84.5"/>
    <n v="126.75"/>
    <n v="1.5"/>
  </r>
  <r>
    <s v="545695"/>
    <s v="47599B"/>
    <x v="234"/>
    <n v="5"/>
    <d v="2011-06-03T14:15:00"/>
    <n v="2.1"/>
    <x v="548"/>
    <s v="United Kingdom"/>
    <n v="10.5"/>
    <x v="5"/>
    <n v="5.25"/>
    <n v="7.875"/>
    <n v="1.5"/>
  </r>
  <r>
    <s v="540273"/>
    <s v="20854"/>
    <x v="235"/>
    <n v="14"/>
    <d v="2011-06-01T11:57:00"/>
    <n v="1.65"/>
    <x v="549"/>
    <s v="United Kingdom"/>
    <n v="23.1"/>
    <x v="5"/>
    <n v="11.55"/>
    <n v="17.325000000000003"/>
    <n v="1.5000000000000002"/>
  </r>
  <r>
    <s v="552446"/>
    <s v="21395"/>
    <x v="236"/>
    <n v="24"/>
    <d v="2011-09-05T13:28:00"/>
    <n v="0.39"/>
    <x v="364"/>
    <s v="United Kingdom"/>
    <n v="9.36"/>
    <x v="1"/>
    <n v="4.68"/>
    <n v="7.02"/>
    <n v="1.5"/>
  </r>
  <r>
    <s v="559329"/>
    <s v="21395"/>
    <x v="236"/>
    <n v="48"/>
    <d v="2011-07-07T15:41:00"/>
    <n v="0.39"/>
    <x v="550"/>
    <s v="United Kingdom"/>
    <n v="18.72"/>
    <x v="0"/>
    <n v="9.36"/>
    <n v="14.04"/>
    <n v="1.5"/>
  </r>
  <r>
    <s v="537457"/>
    <s v="20675"/>
    <x v="237"/>
    <n v="72"/>
    <d v="2010-07-12T09:51:00"/>
    <n v="1.06"/>
    <x v="93"/>
    <s v="United Kingdom"/>
    <n v="76.319999999999993"/>
    <x v="17"/>
    <n v="38.159999999999997"/>
    <n v="57.239999999999995"/>
    <n v="1.5"/>
  </r>
  <r>
    <s v="543448"/>
    <s v="20675"/>
    <x v="237"/>
    <n v="1"/>
    <d v="2011-08-02T12:12:00"/>
    <n v="2.46"/>
    <x v="18"/>
    <s v="United Kingdom"/>
    <n v="2.46"/>
    <x v="2"/>
    <n v="1.23"/>
    <n v="1.845"/>
    <n v="1.5"/>
  </r>
  <r>
    <s v="549100"/>
    <s v="20675"/>
    <x v="237"/>
    <n v="4"/>
    <d v="2011-06-04T11:14:00"/>
    <n v="2.46"/>
    <x v="18"/>
    <s v="United Kingdom"/>
    <n v="9.84"/>
    <x v="5"/>
    <n v="4.92"/>
    <n v="7.38"/>
    <n v="1.5"/>
  </r>
  <r>
    <s v="562104"/>
    <s v="20675"/>
    <x v="237"/>
    <n v="8"/>
    <d v="2011-02-08T14:31:00"/>
    <n v="2.46"/>
    <x v="18"/>
    <s v="United Kingdom"/>
    <n v="19.68"/>
    <x v="10"/>
    <n v="9.84"/>
    <n v="14.76"/>
    <n v="1.5"/>
  </r>
  <r>
    <s v="562846"/>
    <s v="20675"/>
    <x v="237"/>
    <n v="4"/>
    <d v="2011-10-08T09:29:00"/>
    <n v="2.46"/>
    <x v="18"/>
    <s v="United Kingdom"/>
    <n v="9.84"/>
    <x v="14"/>
    <n v="4.92"/>
    <n v="7.38"/>
    <n v="1.5"/>
  </r>
  <r>
    <s v="570087"/>
    <s v="20675"/>
    <x v="237"/>
    <n v="3"/>
    <d v="2011-07-10T11:26:00"/>
    <n v="2.46"/>
    <x v="18"/>
    <s v="United Kingdom"/>
    <n v="7.38"/>
    <x v="0"/>
    <n v="3.69"/>
    <n v="5.5350000000000001"/>
    <n v="1.5"/>
  </r>
  <r>
    <s v="575748"/>
    <s v="20675"/>
    <x v="237"/>
    <n v="3"/>
    <d v="2011-11-11T10:21:00"/>
    <n v="2.46"/>
    <x v="18"/>
    <s v="United Kingdom"/>
    <n v="7.38"/>
    <x v="3"/>
    <n v="3.69"/>
    <n v="5.5350000000000001"/>
    <n v="1.5"/>
  </r>
  <r>
    <s v="580754"/>
    <s v="20675"/>
    <x v="237"/>
    <n v="2"/>
    <d v="2011-06-12T10:05:00"/>
    <n v="2.46"/>
    <x v="18"/>
    <s v="United Kingdom"/>
    <n v="4.92"/>
    <x v="5"/>
    <n v="2.46"/>
    <n v="3.69"/>
    <n v="1.5"/>
  </r>
  <r>
    <s v="581256"/>
    <s v="20675"/>
    <x v="237"/>
    <n v="4"/>
    <d v="2011-08-12T11:21:00"/>
    <n v="2.46"/>
    <x v="18"/>
    <s v="United Kingdom"/>
    <n v="9.84"/>
    <x v="2"/>
    <n v="4.92"/>
    <n v="7.38"/>
    <n v="1.5"/>
  </r>
  <r>
    <s v="548701"/>
    <s v="21399"/>
    <x v="238"/>
    <n v="6"/>
    <d v="2011-03-04T11:36:00"/>
    <n v="0.39"/>
    <x v="306"/>
    <s v="United Kingdom"/>
    <n v="2.34"/>
    <x v="15"/>
    <n v="1.17"/>
    <n v="1.7549999999999999"/>
    <n v="1.5"/>
  </r>
  <r>
    <s v="552034"/>
    <s v="21399"/>
    <x v="238"/>
    <n v="48"/>
    <d v="2011-05-05T18:38:00"/>
    <n v="0.39"/>
    <x v="551"/>
    <s v="United Kingdom"/>
    <n v="18.72"/>
    <x v="4"/>
    <n v="9.36"/>
    <n v="14.04"/>
    <n v="1.5"/>
  </r>
  <r>
    <s v="552059"/>
    <s v="21399"/>
    <x v="238"/>
    <n v="96"/>
    <d v="2011-06-05T10:37:00"/>
    <n v="0.39"/>
    <x v="48"/>
    <s v="United Kingdom"/>
    <n v="37.44"/>
    <x v="5"/>
    <n v="18.72"/>
    <n v="28.08"/>
    <n v="1.5"/>
  </r>
  <r>
    <s v="556207"/>
    <s v="21240"/>
    <x v="239"/>
    <n v="8"/>
    <d v="2011-09-06T13:50:00"/>
    <n v="0.85"/>
    <x v="552"/>
    <s v="United Kingdom"/>
    <n v="6.8"/>
    <x v="1"/>
    <n v="3.4"/>
    <n v="5.0999999999999996"/>
    <n v="1.5"/>
  </r>
  <r>
    <s v="559401"/>
    <s v="21240"/>
    <x v="239"/>
    <n v="3"/>
    <d v="2011-08-07T10:49:00"/>
    <n v="0.85"/>
    <x v="69"/>
    <s v="United Kingdom"/>
    <n v="2.5499999999999998"/>
    <x v="2"/>
    <n v="1.2749999999999999"/>
    <n v="1.9124999999999999"/>
    <n v="1.5"/>
  </r>
  <r>
    <s v="555940"/>
    <s v="15058A"/>
    <x v="240"/>
    <n v="10"/>
    <d v="2011-08-06T10:10:00"/>
    <n v="6.75"/>
    <x v="383"/>
    <s v="United Kingdom"/>
    <n v="67.5"/>
    <x v="2"/>
    <n v="33.75"/>
    <n v="50.625"/>
    <n v="1.5"/>
  </r>
  <r>
    <s v="561968"/>
    <s v="15058A"/>
    <x v="240"/>
    <n v="1"/>
    <d v="2011-01-08T13:29:00"/>
    <n v="7.95"/>
    <x v="553"/>
    <s v="United Kingdom"/>
    <n v="7.95"/>
    <x v="6"/>
    <n v="3.9750000000000001"/>
    <n v="5.9625000000000004"/>
    <n v="1.5"/>
  </r>
  <r>
    <s v="562538"/>
    <s v="15058A"/>
    <x v="240"/>
    <n v="10"/>
    <d v="2011-05-08T15:07:00"/>
    <n v="6.75"/>
    <x v="554"/>
    <s v="United Kingdom"/>
    <n v="67.5"/>
    <x v="4"/>
    <n v="33.75"/>
    <n v="50.625"/>
    <n v="1.5"/>
  </r>
  <r>
    <s v="556108"/>
    <s v="15058A"/>
    <x v="240"/>
    <n v="1"/>
    <d v="2011-08-06T17:59:00"/>
    <n v="10.79"/>
    <x v="18"/>
    <s v="United Kingdom"/>
    <n v="10.79"/>
    <x v="2"/>
    <n v="6.4739999999999993"/>
    <n v="8.0924999999999994"/>
    <n v="1.25"/>
  </r>
  <r>
    <s v="563093"/>
    <s v="15058A"/>
    <x v="240"/>
    <n v="1"/>
    <d v="2011-11-08T17:28:00"/>
    <n v="10.79"/>
    <x v="18"/>
    <s v="United Kingdom"/>
    <n v="10.79"/>
    <x v="3"/>
    <n v="6.4739999999999993"/>
    <n v="8.0924999999999994"/>
    <n v="1.25"/>
  </r>
  <r>
    <s v="559706"/>
    <s v="20615"/>
    <x v="241"/>
    <n v="20"/>
    <d v="2011-12-07T10:02:00"/>
    <n v="0.75"/>
    <x v="555"/>
    <s v="United Kingdom"/>
    <n v="15"/>
    <x v="9"/>
    <n v="7.5"/>
    <n v="11.25"/>
    <n v="1.5"/>
  </r>
  <r>
    <s v="545317"/>
    <s v="20615"/>
    <x v="241"/>
    <n v="2"/>
    <d v="2011-01-03T14:14:00"/>
    <n v="4.13"/>
    <x v="18"/>
    <s v="United Kingdom"/>
    <n v="8.26"/>
    <x v="6"/>
    <n v="4.13"/>
    <n v="6.1950000000000003"/>
    <n v="1.5"/>
  </r>
  <r>
    <s v="556089"/>
    <s v="20615"/>
    <x v="241"/>
    <n v="1"/>
    <d v="2011-08-06T15:25:00"/>
    <n v="4.13"/>
    <x v="18"/>
    <s v="United Kingdom"/>
    <n v="4.13"/>
    <x v="2"/>
    <n v="2.0649999999999999"/>
    <n v="3.0975000000000001"/>
    <n v="1.5"/>
  </r>
  <r>
    <s v="545693"/>
    <s v="21244"/>
    <x v="242"/>
    <n v="96"/>
    <d v="2011-06-03T14:09:00"/>
    <n v="1.45"/>
    <x v="40"/>
    <s v="United Kingdom"/>
    <n v="139.19999999999999"/>
    <x v="5"/>
    <n v="69.599999999999994"/>
    <n v="104.39999999999999"/>
    <n v="1.5"/>
  </r>
  <r>
    <s v="563155"/>
    <s v="21244"/>
    <x v="242"/>
    <n v="5"/>
    <d v="2011-12-08T11:48:00"/>
    <n v="1.69"/>
    <x v="259"/>
    <s v="United Kingdom"/>
    <n v="8.4499999999999993"/>
    <x v="9"/>
    <n v="4.2249999999999996"/>
    <n v="6.3374999999999995"/>
    <n v="1.5"/>
  </r>
  <r>
    <s v="546388"/>
    <s v="21244"/>
    <x v="242"/>
    <n v="2"/>
    <d v="2011-11-03T13:42:00"/>
    <n v="3.29"/>
    <x v="18"/>
    <s v="United Kingdom"/>
    <n v="6.58"/>
    <x v="3"/>
    <n v="3.29"/>
    <n v="4.9350000000000005"/>
    <n v="1.5000000000000002"/>
  </r>
  <r>
    <s v="549368"/>
    <s v="20752"/>
    <x v="243"/>
    <n v="1"/>
    <d v="2011-08-04T11:26:00"/>
    <n v="2.1"/>
    <x v="407"/>
    <s v="United Kingdom"/>
    <n v="2.1"/>
    <x v="2"/>
    <n v="1.05"/>
    <n v="1.5750000000000002"/>
    <n v="1.5"/>
  </r>
  <r>
    <s v="543255"/>
    <s v="21499"/>
    <x v="244"/>
    <n v="25"/>
    <d v="2011-04-02T15:43:00"/>
    <n v="0.42"/>
    <x v="556"/>
    <s v="United Kingdom"/>
    <n v="10.5"/>
    <x v="11"/>
    <n v="5.25"/>
    <n v="7.875"/>
    <n v="1.5"/>
  </r>
  <r>
    <s v="542871"/>
    <s v="21499"/>
    <x v="244"/>
    <n v="25"/>
    <d v="2011-01-02T12:33:00"/>
    <n v="0.42"/>
    <x v="18"/>
    <s v="United Kingdom"/>
    <n v="10.5"/>
    <x v="6"/>
    <n v="5.25"/>
    <n v="7.875"/>
    <n v="1.5"/>
  </r>
  <r>
    <s v="551537"/>
    <s v="21499"/>
    <x v="244"/>
    <n v="2"/>
    <d v="2011-03-05T08:37:00"/>
    <n v="0.42"/>
    <x v="18"/>
    <s v="United Kingdom"/>
    <n v="0.84"/>
    <x v="15"/>
    <n v="0.42"/>
    <n v="0.63"/>
    <n v="1.5"/>
  </r>
  <r>
    <s v="559457"/>
    <s v="20931"/>
    <x v="245"/>
    <n v="12"/>
    <d v="2011-08-07T12:50:00"/>
    <n v="2.95"/>
    <x v="557"/>
    <s v="United Kingdom"/>
    <n v="35.4"/>
    <x v="2"/>
    <n v="17.7"/>
    <n v="26.549999999999997"/>
    <n v="1.5"/>
  </r>
  <r>
    <s v="558770"/>
    <s v="84877D"/>
    <x v="246"/>
    <n v="1"/>
    <d v="2011-03-07T15:19:00"/>
    <n v="1.25"/>
    <x v="1"/>
    <s v="United Kingdom"/>
    <n v="1.25"/>
    <x v="15"/>
    <n v="0.625"/>
    <n v="0.9375"/>
    <n v="1.5"/>
  </r>
  <r>
    <s v="545835"/>
    <s v="21670"/>
    <x v="247"/>
    <n v="6"/>
    <d v="2011-07-03T13:17:00"/>
    <n v="1.25"/>
    <x v="558"/>
    <s v="United Kingdom"/>
    <n v="7.5"/>
    <x v="0"/>
    <n v="3.75"/>
    <n v="5.625"/>
    <n v="1.5"/>
  </r>
  <r>
    <s v="555744"/>
    <s v="21670"/>
    <x v="247"/>
    <n v="12"/>
    <d v="2011-07-06T10:44:00"/>
    <n v="1.25"/>
    <x v="559"/>
    <s v="United Kingdom"/>
    <n v="15"/>
    <x v="0"/>
    <n v="7.5"/>
    <n v="11.25"/>
    <n v="1.5"/>
  </r>
  <r>
    <s v="580877"/>
    <s v="21670"/>
    <x v="247"/>
    <n v="3"/>
    <d v="2011-06-12T12:15:00"/>
    <n v="1.45"/>
    <x v="560"/>
    <s v="United Kingdom"/>
    <n v="4.3499999999999996"/>
    <x v="5"/>
    <n v="2.1749999999999998"/>
    <n v="3.2624999999999997"/>
    <n v="1.5"/>
  </r>
  <r>
    <s v="569321"/>
    <s v="21670"/>
    <x v="247"/>
    <n v="12"/>
    <d v="2011-03-10T12:23:00"/>
    <n v="1.45"/>
    <x v="18"/>
    <s v="United Kingdom"/>
    <n v="17.399999999999999"/>
    <x v="15"/>
    <n v="8.6999999999999993"/>
    <n v="13.049999999999999"/>
    <n v="1.5"/>
  </r>
  <r>
    <s v="555872"/>
    <s v="17136A"/>
    <x v="248"/>
    <n v="24"/>
    <d v="2011-07-06T15:04:00"/>
    <n v="0.08"/>
    <x v="561"/>
    <s v="United Kingdom"/>
    <n v="1.92"/>
    <x v="0"/>
    <n v="0.96"/>
    <n v="1.44"/>
    <n v="1.5"/>
  </r>
  <r>
    <s v="537880"/>
    <s v="21669"/>
    <x v="249"/>
    <n v="12"/>
    <d v="2010-09-12T09:14:00"/>
    <n v="1.25"/>
    <x v="562"/>
    <s v="United Kingdom"/>
    <n v="15"/>
    <x v="13"/>
    <n v="7.5"/>
    <n v="11.25"/>
    <n v="1.5"/>
  </r>
  <r>
    <s v="553014"/>
    <s v="21669"/>
    <x v="249"/>
    <n v="6"/>
    <d v="2011-12-05T18:49:00"/>
    <n v="1.25"/>
    <x v="563"/>
    <s v="United Kingdom"/>
    <n v="7.5"/>
    <x v="9"/>
    <n v="3.75"/>
    <n v="5.625"/>
    <n v="1.5"/>
  </r>
  <r>
    <s v="565386"/>
    <s v="21669"/>
    <x v="249"/>
    <n v="2"/>
    <d v="2011-02-09T15:48:00"/>
    <n v="1.45"/>
    <x v="564"/>
    <s v="United Kingdom"/>
    <n v="2.9"/>
    <x v="10"/>
    <n v="1.45"/>
    <n v="2.1749999999999998"/>
    <n v="1.5"/>
  </r>
  <r>
    <s v="565758"/>
    <s v="21669"/>
    <x v="249"/>
    <n v="2"/>
    <d v="2011-06-09T13:29:00"/>
    <n v="1.45"/>
    <x v="565"/>
    <s v="United Kingdom"/>
    <n v="2.9"/>
    <x v="5"/>
    <n v="1.45"/>
    <n v="2.1749999999999998"/>
    <n v="1.5"/>
  </r>
  <r>
    <s v="580118"/>
    <s v="21669"/>
    <x v="249"/>
    <n v="24"/>
    <d v="2011-01-12T16:31:00"/>
    <n v="1.45"/>
    <x v="155"/>
    <s v="United Kingdom"/>
    <n v="34.799999999999997"/>
    <x v="6"/>
    <n v="17.399999999999999"/>
    <n v="26.099999999999998"/>
    <n v="1.5"/>
  </r>
  <r>
    <s v="538518"/>
    <s v="90200C"/>
    <x v="250"/>
    <n v="1"/>
    <d v="2010-12-12T16:14:00"/>
    <n v="4.25"/>
    <x v="566"/>
    <s v="United Kingdom"/>
    <n v="4.25"/>
    <x v="20"/>
    <n v="2.125"/>
    <n v="3.1875"/>
    <n v="1.5"/>
  </r>
  <r>
    <s v="548556"/>
    <s v="84313B"/>
    <x v="251"/>
    <n v="26"/>
    <d v="2011-01-04T09:25:00"/>
    <n v="1.95"/>
    <x v="324"/>
    <s v="United Kingdom"/>
    <n v="50.7"/>
    <x v="6"/>
    <n v="25.35"/>
    <n v="38.025000000000006"/>
    <n v="1.5000000000000002"/>
  </r>
  <r>
    <s v="562146"/>
    <s v="23286"/>
    <x v="252"/>
    <n v="8"/>
    <d v="2011-03-08T10:45:00"/>
    <n v="0.85"/>
    <x v="190"/>
    <s v="United Kingdom"/>
    <n v="6.8"/>
    <x v="15"/>
    <n v="3.4"/>
    <n v="5.0999999999999996"/>
    <n v="1.5"/>
  </r>
  <r>
    <s v="563175"/>
    <s v="23286"/>
    <x v="252"/>
    <n v="36"/>
    <d v="2011-12-08T14:02:00"/>
    <n v="0.85"/>
    <x v="567"/>
    <s v="United Kingdom"/>
    <n v="30.6"/>
    <x v="9"/>
    <n v="15.3"/>
    <n v="22.950000000000003"/>
    <n v="1.5000000000000002"/>
  </r>
  <r>
    <s v="536832"/>
    <s v="21927"/>
    <x v="253"/>
    <n v="24"/>
    <d v="2010-02-12T17:41:00"/>
    <n v="1.25"/>
    <x v="568"/>
    <s v="United Kingdom"/>
    <n v="30"/>
    <x v="12"/>
    <n v="15"/>
    <n v="22.5"/>
    <n v="1.5"/>
  </r>
  <r>
    <s v="555367"/>
    <s v="21927"/>
    <x v="253"/>
    <n v="12"/>
    <d v="2011-02-06T14:28:00"/>
    <n v="1.25"/>
    <x v="569"/>
    <s v="United Kingdom"/>
    <n v="15"/>
    <x v="10"/>
    <n v="7.5"/>
    <n v="11.25"/>
    <n v="1.5"/>
  </r>
  <r>
    <s v="558877"/>
    <s v="21927"/>
    <x v="253"/>
    <n v="4"/>
    <d v="2011-04-07T13:50:00"/>
    <n v="1.25"/>
    <x v="53"/>
    <s v="United Kingdom"/>
    <n v="5"/>
    <x v="11"/>
    <n v="2.5"/>
    <n v="3.75"/>
    <n v="1.5"/>
  </r>
  <r>
    <s v="565399"/>
    <s v="37489B"/>
    <x v="254"/>
    <n v="2"/>
    <d v="2011-02-09T16:53:00"/>
    <n v="0.39"/>
    <x v="1"/>
    <s v="United Kingdom"/>
    <n v="0.78"/>
    <x v="10"/>
    <n v="0.39"/>
    <n v="0.58499999999999996"/>
    <n v="1.4999999999999998"/>
  </r>
  <r>
    <s v="562204"/>
    <s v="21064"/>
    <x v="255"/>
    <n v="1"/>
    <d v="2011-03-08T12:54:00"/>
    <n v="5.95"/>
    <x v="570"/>
    <s v="United Kingdom"/>
    <n v="5.95"/>
    <x v="15"/>
    <n v="2.9750000000000001"/>
    <n v="4.4625000000000004"/>
    <n v="1.5"/>
  </r>
  <r>
    <s v="566218"/>
    <s v="21064"/>
    <x v="255"/>
    <n v="6"/>
    <d v="2011-09-09T15:25:00"/>
    <n v="5.95"/>
    <x v="571"/>
    <s v="United Kingdom"/>
    <n v="35.700000000000003"/>
    <x v="1"/>
    <n v="17.850000000000001"/>
    <n v="26.775000000000002"/>
    <n v="1.5"/>
  </r>
  <r>
    <s v="580718"/>
    <s v="21064"/>
    <x v="255"/>
    <n v="24"/>
    <d v="2011-05-12T16:53:00"/>
    <n v="1.25"/>
    <x v="571"/>
    <s v="United Kingdom"/>
    <n v="30"/>
    <x v="4"/>
    <n v="15"/>
    <n v="22.5"/>
    <n v="1.5"/>
  </r>
  <r>
    <s v="540354"/>
    <s v="21065"/>
    <x v="256"/>
    <n v="24"/>
    <d v="2011-06-01T14:58:00"/>
    <n v="1.25"/>
    <x v="502"/>
    <s v="United Kingdom"/>
    <n v="30"/>
    <x v="5"/>
    <n v="15"/>
    <n v="22.5"/>
    <n v="1.5"/>
  </r>
  <r>
    <s v="573923"/>
    <s v="23485"/>
    <x v="257"/>
    <n v="1"/>
    <d v="2011-02-11T09:31:00"/>
    <n v="25"/>
    <x v="572"/>
    <s v="United Kingdom"/>
    <n v="25"/>
    <x v="10"/>
    <n v="17.5"/>
    <n v="18.75"/>
    <n v="1.0714285714285714"/>
  </r>
  <r>
    <s v="574150"/>
    <s v="23485"/>
    <x v="257"/>
    <n v="2"/>
    <d v="2011-03-11T11:31:00"/>
    <n v="25"/>
    <x v="573"/>
    <s v="United Kingdom"/>
    <n v="50"/>
    <x v="15"/>
    <n v="35"/>
    <n v="37.5"/>
    <n v="1.0714285714285714"/>
  </r>
  <r>
    <s v="574242"/>
    <s v="23485"/>
    <x v="257"/>
    <n v="4"/>
    <d v="2011-03-11T12:46:00"/>
    <n v="20.8"/>
    <x v="574"/>
    <s v="United Kingdom"/>
    <n v="83.2"/>
    <x v="15"/>
    <n v="58.239999999999995"/>
    <n v="62.400000000000006"/>
    <n v="1.0714285714285716"/>
  </r>
  <r>
    <s v="580256"/>
    <s v="23485"/>
    <x v="257"/>
    <n v="1"/>
    <d v="2011-02-12T12:24:00"/>
    <n v="25"/>
    <x v="575"/>
    <s v="United Kingdom"/>
    <n v="25"/>
    <x v="10"/>
    <n v="17.5"/>
    <n v="18.75"/>
    <n v="1.0714285714285714"/>
  </r>
  <r>
    <s v="581395"/>
    <s v="23485"/>
    <x v="257"/>
    <n v="1"/>
    <d v="2011-08-12T13:18:00"/>
    <n v="25"/>
    <x v="331"/>
    <s v="United Kingdom"/>
    <n v="25"/>
    <x v="2"/>
    <n v="17.5"/>
    <n v="18.75"/>
    <n v="1.0714285714285714"/>
  </r>
  <r>
    <s v="581449"/>
    <s v="23485"/>
    <x v="257"/>
    <n v="1"/>
    <d v="2011-08-12T17:37:00"/>
    <n v="25"/>
    <x v="1"/>
    <s v="United Kingdom"/>
    <n v="25"/>
    <x v="2"/>
    <n v="17.5"/>
    <n v="18.75"/>
    <n v="1.0714285714285714"/>
  </r>
  <r>
    <s v="549372"/>
    <s v="22038"/>
    <x v="258"/>
    <n v="25"/>
    <d v="2011-08-04T11:28:00"/>
    <n v="0.42"/>
    <x v="576"/>
    <s v="United Kingdom"/>
    <n v="10.5"/>
    <x v="2"/>
    <n v="5.25"/>
    <n v="7.875"/>
    <n v="1.5"/>
  </r>
  <r>
    <s v="542862"/>
    <s v="22377"/>
    <x v="259"/>
    <n v="1"/>
    <d v="2011-01-02T11:51:00"/>
    <n v="2.1"/>
    <x v="91"/>
    <s v="United Kingdom"/>
    <n v="2.1"/>
    <x v="6"/>
    <n v="1.05"/>
    <n v="1.5750000000000002"/>
    <n v="1.5"/>
  </r>
  <r>
    <s v="549277"/>
    <s v="22377"/>
    <x v="259"/>
    <n v="1"/>
    <d v="2011-07-04T13:11:00"/>
    <n v="2.1"/>
    <x v="497"/>
    <s v="United Kingdom"/>
    <n v="2.1"/>
    <x v="0"/>
    <n v="1.05"/>
    <n v="1.5750000000000002"/>
    <n v="1.5"/>
  </r>
  <r>
    <s v="556441"/>
    <s v="22377"/>
    <x v="259"/>
    <n v="8"/>
    <d v="2011-10-06T15:07:00"/>
    <n v="2.1"/>
    <x v="577"/>
    <s v="United Kingdom"/>
    <n v="16.8"/>
    <x v="14"/>
    <n v="8.4"/>
    <n v="12.600000000000001"/>
    <n v="1.5"/>
  </r>
  <r>
    <s v="562255"/>
    <s v="22098"/>
    <x v="260"/>
    <n v="36"/>
    <d v="2011-03-08T15:02:00"/>
    <n v="0.39"/>
    <x v="578"/>
    <s v="United Kingdom"/>
    <n v="14.04"/>
    <x v="15"/>
    <n v="7.02"/>
    <n v="10.53"/>
    <n v="1.5"/>
  </r>
  <r>
    <s v="570408"/>
    <s v="22098"/>
    <x v="260"/>
    <n v="360"/>
    <d v="2011-10-10T12:59:00"/>
    <n v="0.39"/>
    <x v="510"/>
    <s v="United Kingdom"/>
    <n v="140.4"/>
    <x v="14"/>
    <n v="70.2"/>
    <n v="105.30000000000001"/>
    <n v="1.5"/>
  </r>
  <r>
    <s v="573915"/>
    <s v="22098"/>
    <x v="260"/>
    <n v="1"/>
    <d v="2011-01-11T15:55:00"/>
    <n v="0.39"/>
    <x v="579"/>
    <s v="United Kingdom"/>
    <n v="0.39"/>
    <x v="6"/>
    <n v="0.19500000000000001"/>
    <n v="0.29249999999999998"/>
    <n v="1.4999999999999998"/>
  </r>
  <r>
    <s v="536947"/>
    <s v="84692"/>
    <x v="261"/>
    <n v="25"/>
    <d v="2010-03-12T12:29:00"/>
    <n v="0.42"/>
    <x v="463"/>
    <s v="United Kingdom"/>
    <n v="10.5"/>
    <x v="7"/>
    <n v="5.25"/>
    <n v="7.875"/>
    <n v="1.5"/>
  </r>
  <r>
    <s v="543464"/>
    <s v="84692"/>
    <x v="261"/>
    <n v="100"/>
    <d v="2011-08-02T14:15:00"/>
    <n v="0.42"/>
    <x v="130"/>
    <s v="United Kingdom"/>
    <n v="42"/>
    <x v="2"/>
    <n v="21"/>
    <n v="31.5"/>
    <n v="1.5"/>
  </r>
  <r>
    <s v="545667"/>
    <s v="84692"/>
    <x v="261"/>
    <n v="2"/>
    <d v="2011-04-03T16:07:00"/>
    <n v="0.83"/>
    <x v="18"/>
    <s v="United Kingdom"/>
    <n v="1.66"/>
    <x v="11"/>
    <n v="0.83"/>
    <n v="1.2449999999999999"/>
    <n v="1.5"/>
  </r>
  <r>
    <s v="573770"/>
    <s v="23382"/>
    <x v="262"/>
    <n v="4"/>
    <d v="2011-01-11T10:12:00"/>
    <n v="3.75"/>
    <x v="580"/>
    <s v="United Kingdom"/>
    <n v="15"/>
    <x v="6"/>
    <n v="7.5"/>
    <n v="11.25"/>
    <n v="1.5"/>
  </r>
  <r>
    <s v="573907"/>
    <s v="23382"/>
    <x v="262"/>
    <n v="12"/>
    <d v="2011-01-11T15:17:00"/>
    <n v="3.75"/>
    <x v="581"/>
    <s v="United Kingdom"/>
    <n v="45"/>
    <x v="6"/>
    <n v="22.5"/>
    <n v="33.75"/>
    <n v="1.5"/>
  </r>
  <r>
    <s v="574102"/>
    <s v="23382"/>
    <x v="262"/>
    <n v="8"/>
    <d v="2011-03-11T10:27:00"/>
    <n v="3.75"/>
    <x v="582"/>
    <s v="United Kingdom"/>
    <n v="30"/>
    <x v="15"/>
    <n v="15"/>
    <n v="22.5"/>
    <n v="1.5"/>
  </r>
  <r>
    <s v="574246"/>
    <s v="23382"/>
    <x v="262"/>
    <n v="12"/>
    <d v="2011-03-11T12:49:00"/>
    <n v="3.75"/>
    <x v="19"/>
    <s v="United Kingdom"/>
    <n v="45"/>
    <x v="15"/>
    <n v="22.5"/>
    <n v="33.75"/>
    <n v="1.5"/>
  </r>
  <r>
    <s v="574678"/>
    <s v="23382"/>
    <x v="262"/>
    <n v="4"/>
    <d v="2011-06-11T12:36:00"/>
    <n v="3.75"/>
    <x v="583"/>
    <s v="United Kingdom"/>
    <n v="15"/>
    <x v="5"/>
    <n v="7.5"/>
    <n v="11.25"/>
    <n v="1.5"/>
  </r>
  <r>
    <s v="574835"/>
    <s v="23382"/>
    <x v="262"/>
    <n v="4"/>
    <d v="2011-07-11T11:31:00"/>
    <n v="3.75"/>
    <x v="584"/>
    <s v="United Kingdom"/>
    <n v="15"/>
    <x v="0"/>
    <n v="7.5"/>
    <n v="11.25"/>
    <n v="1.5"/>
  </r>
  <r>
    <s v="574951"/>
    <s v="23382"/>
    <x v="262"/>
    <n v="4"/>
    <d v="2011-08-11T09:44:00"/>
    <n v="3.75"/>
    <x v="585"/>
    <s v="United Kingdom"/>
    <n v="15"/>
    <x v="2"/>
    <n v="7.5"/>
    <n v="11.25"/>
    <n v="1.5"/>
  </r>
  <r>
    <s v="575330"/>
    <s v="23382"/>
    <x v="262"/>
    <n v="4"/>
    <d v="2011-09-11T13:50:00"/>
    <n v="3.75"/>
    <x v="586"/>
    <s v="United Kingdom"/>
    <n v="15"/>
    <x v="1"/>
    <n v="7.5"/>
    <n v="11.25"/>
    <n v="1.5"/>
  </r>
  <r>
    <s v="575342"/>
    <s v="23382"/>
    <x v="262"/>
    <n v="4"/>
    <d v="2011-09-11T14:44:00"/>
    <n v="3.75"/>
    <x v="405"/>
    <s v="United Kingdom"/>
    <n v="15"/>
    <x v="1"/>
    <n v="7.5"/>
    <n v="11.25"/>
    <n v="1.5"/>
  </r>
  <r>
    <s v="565453"/>
    <s v="23319"/>
    <x v="263"/>
    <n v="12"/>
    <d v="2011-04-09T16:05:00"/>
    <n v="2.4900000000000002"/>
    <x v="587"/>
    <s v="United Kingdom"/>
    <n v="29.88"/>
    <x v="11"/>
    <n v="14.94"/>
    <n v="22.41"/>
    <n v="1.5"/>
  </r>
  <r>
    <s v="569412"/>
    <s v="23319"/>
    <x v="263"/>
    <n v="6"/>
    <d v="2011-04-10T09:51:00"/>
    <n v="2.4900000000000002"/>
    <x v="588"/>
    <s v="United Kingdom"/>
    <n v="14.94"/>
    <x v="11"/>
    <n v="7.47"/>
    <n v="11.205"/>
    <n v="1.5"/>
  </r>
  <r>
    <s v="573866"/>
    <s v="23319"/>
    <x v="263"/>
    <n v="12"/>
    <d v="2011-01-11T12:06:00"/>
    <n v="2.4900000000000002"/>
    <x v="589"/>
    <s v="United Kingdom"/>
    <n v="29.88"/>
    <x v="6"/>
    <n v="14.94"/>
    <n v="22.41"/>
    <n v="1.5"/>
  </r>
  <r>
    <s v="574050"/>
    <s v="23319"/>
    <x v="263"/>
    <n v="6"/>
    <d v="2011-02-11T13:41:00"/>
    <n v="2.4900000000000002"/>
    <x v="590"/>
    <s v="United Kingdom"/>
    <n v="14.94"/>
    <x v="10"/>
    <n v="7.47"/>
    <n v="11.205"/>
    <n v="1.5"/>
  </r>
  <r>
    <s v="574846"/>
    <s v="23319"/>
    <x v="263"/>
    <n v="3"/>
    <d v="2011-07-11T11:59:00"/>
    <n v="2.4900000000000002"/>
    <x v="184"/>
    <s v="United Kingdom"/>
    <n v="7.47"/>
    <x v="0"/>
    <n v="3.7349999999999999"/>
    <n v="5.6025"/>
    <n v="1.5"/>
  </r>
  <r>
    <s v="580304"/>
    <s v="23319"/>
    <x v="263"/>
    <n v="4"/>
    <d v="2011-02-12T14:25:00"/>
    <n v="2.4900000000000002"/>
    <x v="591"/>
    <s v="United Kingdom"/>
    <n v="9.9600000000000009"/>
    <x v="10"/>
    <n v="4.9800000000000004"/>
    <n v="7.4700000000000006"/>
    <n v="1.5"/>
  </r>
  <r>
    <s v="566307"/>
    <s v="23318"/>
    <x v="264"/>
    <n v="6"/>
    <d v="2011-12-09T09:37:00"/>
    <n v="2.4900000000000002"/>
    <x v="592"/>
    <s v="United Kingdom"/>
    <n v="14.94"/>
    <x v="9"/>
    <n v="7.47"/>
    <n v="11.205"/>
    <n v="1.5"/>
  </r>
  <r>
    <s v="569530"/>
    <s v="23318"/>
    <x v="264"/>
    <n v="2"/>
    <d v="2011-04-10T14:58:00"/>
    <n v="2.4900000000000002"/>
    <x v="593"/>
    <s v="United Kingdom"/>
    <n v="4.9800000000000004"/>
    <x v="11"/>
    <n v="2.4900000000000002"/>
    <n v="3.7350000000000003"/>
    <n v="1.5"/>
  </r>
  <r>
    <s v="574269"/>
    <s v="23318"/>
    <x v="264"/>
    <n v="6"/>
    <d v="2011-03-11T14:27:00"/>
    <n v="2.4900000000000002"/>
    <x v="281"/>
    <s v="United Kingdom"/>
    <n v="14.94"/>
    <x v="15"/>
    <n v="7.47"/>
    <n v="11.205"/>
    <n v="1.5"/>
  </r>
  <r>
    <s v="574590"/>
    <s v="23318"/>
    <x v="264"/>
    <n v="6"/>
    <d v="2011-06-11T10:44:00"/>
    <n v="2.4900000000000002"/>
    <x v="440"/>
    <s v="United Kingdom"/>
    <n v="14.94"/>
    <x v="5"/>
    <n v="7.47"/>
    <n v="11.205"/>
    <n v="1.5"/>
  </r>
  <r>
    <s v="575318"/>
    <s v="23318"/>
    <x v="264"/>
    <n v="12"/>
    <d v="2011-09-11T13:17:00"/>
    <n v="2.4900000000000002"/>
    <x v="594"/>
    <s v="United Kingdom"/>
    <n v="29.88"/>
    <x v="1"/>
    <n v="14.94"/>
    <n v="22.41"/>
    <n v="1.5"/>
  </r>
  <r>
    <s v="575384"/>
    <s v="23318"/>
    <x v="264"/>
    <n v="6"/>
    <d v="2011-09-11T15:17:00"/>
    <n v="2.4900000000000002"/>
    <x v="209"/>
    <s v="United Kingdom"/>
    <n v="14.94"/>
    <x v="1"/>
    <n v="7.47"/>
    <n v="11.205"/>
    <n v="1.5"/>
  </r>
  <r>
    <s v="575576"/>
    <s v="23318"/>
    <x v="264"/>
    <n v="6"/>
    <d v="2011-10-11T11:45:00"/>
    <n v="2.4900000000000002"/>
    <x v="595"/>
    <s v="United Kingdom"/>
    <n v="14.94"/>
    <x v="14"/>
    <n v="7.47"/>
    <n v="11.205"/>
    <n v="1.5"/>
  </r>
  <r>
    <s v="575710"/>
    <s v="23318"/>
    <x v="264"/>
    <n v="1"/>
    <d v="2011-10-11T17:29:00"/>
    <n v="2.4900000000000002"/>
    <x v="596"/>
    <s v="United Kingdom"/>
    <n v="2.4900000000000002"/>
    <x v="14"/>
    <n v="1.2450000000000001"/>
    <n v="1.8675000000000002"/>
    <n v="1.5"/>
  </r>
  <r>
    <s v="581419"/>
    <s v="23318"/>
    <x v="264"/>
    <n v="48"/>
    <d v="2011-08-12T15:03:00"/>
    <n v="2.08"/>
    <x v="597"/>
    <s v="United Kingdom"/>
    <n v="99.84"/>
    <x v="2"/>
    <n v="49.92"/>
    <n v="74.88"/>
    <n v="1.4999999999999998"/>
  </r>
  <r>
    <s v="552702"/>
    <s v="20886"/>
    <x v="265"/>
    <n v="1"/>
    <d v="2011-10-05T16:00:00"/>
    <n v="4.13"/>
    <x v="18"/>
    <s v="United Kingdom"/>
    <n v="4.13"/>
    <x v="14"/>
    <n v="2.0649999999999999"/>
    <n v="3.0975000000000001"/>
    <n v="1.5"/>
  </r>
  <r>
    <s v="537235"/>
    <s v="22622"/>
    <x v="266"/>
    <n v="156"/>
    <d v="2010-06-12T09:45:00"/>
    <n v="8.5"/>
    <x v="400"/>
    <s v="United Kingdom"/>
    <n v="1326"/>
    <x v="16"/>
    <n v="663"/>
    <n v="994.5"/>
    <n v="1.5"/>
  </r>
  <r>
    <s v="537792"/>
    <s v="22622"/>
    <x v="266"/>
    <n v="1"/>
    <d v="2010-08-12T12:56:00"/>
    <n v="9.9499999999999993"/>
    <x v="598"/>
    <s v="United Kingdom"/>
    <n v="9.9499999999999993"/>
    <x v="8"/>
    <n v="4.9749999999999996"/>
    <n v="7.4624999999999995"/>
    <n v="1.5"/>
  </r>
  <r>
    <s v="538151"/>
    <s v="22622"/>
    <x v="266"/>
    <n v="24"/>
    <d v="2010-09-12T16:28:00"/>
    <n v="8.5"/>
    <x v="599"/>
    <s v="United Kingdom"/>
    <n v="204"/>
    <x v="13"/>
    <n v="102"/>
    <n v="153"/>
    <n v="1.5"/>
  </r>
  <r>
    <s v="538515"/>
    <s v="22622"/>
    <x v="266"/>
    <n v="24"/>
    <d v="2010-12-12T14:43:00"/>
    <n v="8.5"/>
    <x v="600"/>
    <s v="United Kingdom"/>
    <n v="204"/>
    <x v="20"/>
    <n v="102"/>
    <n v="153"/>
    <n v="1.5"/>
  </r>
  <r>
    <s v="548551"/>
    <s v="22622"/>
    <x v="266"/>
    <n v="4"/>
    <d v="2011-01-04T08:56:00"/>
    <n v="9.9499999999999993"/>
    <x v="601"/>
    <s v="United Kingdom"/>
    <n v="39.799999999999997"/>
    <x v="6"/>
    <n v="19.899999999999999"/>
    <n v="29.849999999999998"/>
    <n v="1.5"/>
  </r>
  <r>
    <s v="559516"/>
    <s v="22622"/>
    <x v="266"/>
    <n v="12"/>
    <d v="2011-08-07T16:08:00"/>
    <n v="9.9499999999999993"/>
    <x v="602"/>
    <s v="United Kingdom"/>
    <n v="119.4"/>
    <x v="2"/>
    <n v="59.7"/>
    <n v="89.550000000000011"/>
    <n v="1.5000000000000002"/>
  </r>
  <r>
    <s v="574681"/>
    <s v="22622"/>
    <x v="266"/>
    <n v="4"/>
    <d v="2011-06-11T12:41:00"/>
    <n v="11.95"/>
    <x v="603"/>
    <s v="United Kingdom"/>
    <n v="47.8"/>
    <x v="5"/>
    <n v="28.679999999999996"/>
    <n v="35.849999999999994"/>
    <n v="1.25"/>
  </r>
  <r>
    <s v="575147"/>
    <s v="22622"/>
    <x v="266"/>
    <n v="12"/>
    <d v="2011-08-11T15:45:00"/>
    <n v="9.9499999999999993"/>
    <x v="600"/>
    <s v="United Kingdom"/>
    <n v="119.4"/>
    <x v="2"/>
    <n v="59.7"/>
    <n v="89.550000000000011"/>
    <n v="1.5000000000000002"/>
  </r>
  <r>
    <s v="562437"/>
    <s v="22623"/>
    <x v="267"/>
    <n v="3"/>
    <d v="2011-04-08T17:58:00"/>
    <n v="5.95"/>
    <x v="340"/>
    <s v="United Kingdom"/>
    <n v="17.850000000000001"/>
    <x v="11"/>
    <n v="8.9250000000000007"/>
    <n v="13.387500000000001"/>
    <n v="1.5"/>
  </r>
  <r>
    <s v="574353"/>
    <s v="22623"/>
    <x v="267"/>
    <n v="5"/>
    <d v="2011-04-11T10:46:00"/>
    <n v="5.95"/>
    <x v="604"/>
    <s v="United Kingdom"/>
    <n v="29.75"/>
    <x v="11"/>
    <n v="14.875"/>
    <n v="22.3125"/>
    <n v="1.5"/>
  </r>
  <r>
    <s v="548705"/>
    <s v="84598"/>
    <x v="268"/>
    <n v="288"/>
    <d v="2011-03-04T11:47:00"/>
    <n v="0.21"/>
    <x v="400"/>
    <s v="United Kingdom"/>
    <n v="60.48"/>
    <x v="15"/>
    <n v="30.24"/>
    <n v="45.36"/>
    <n v="1.5"/>
  </r>
  <r>
    <s v="552887"/>
    <s v="21716"/>
    <x v="269"/>
    <n v="8"/>
    <d v="2011-12-05T10:22:00"/>
    <n v="2.5499999999999998"/>
    <x v="191"/>
    <s v="United Kingdom"/>
    <n v="20.399999999999999"/>
    <x v="9"/>
    <n v="10.199999999999999"/>
    <n v="15.299999999999999"/>
    <n v="1.5"/>
  </r>
  <r>
    <s v="558779"/>
    <s v="21716"/>
    <x v="269"/>
    <n v="8"/>
    <d v="2011-04-07T10:42:00"/>
    <n v="2.5499999999999998"/>
    <x v="605"/>
    <s v="United Kingdom"/>
    <n v="20.399999999999999"/>
    <x v="11"/>
    <n v="10.199999999999999"/>
    <n v="15.299999999999999"/>
    <n v="1.5"/>
  </r>
  <r>
    <s v="552275"/>
    <s v="22847"/>
    <x v="270"/>
    <n v="4"/>
    <d v="2011-08-05T12:31:00"/>
    <n v="14.95"/>
    <x v="606"/>
    <s v="United Kingdom"/>
    <n v="59.8"/>
    <x v="2"/>
    <n v="35.879999999999995"/>
    <n v="44.849999999999994"/>
    <n v="1.25"/>
  </r>
  <r>
    <s v="552815"/>
    <s v="22847"/>
    <x v="270"/>
    <n v="1"/>
    <d v="2011-11-05T12:46:00"/>
    <n v="16.95"/>
    <x v="414"/>
    <s v="United Kingdom"/>
    <n v="16.95"/>
    <x v="3"/>
    <n v="10.17"/>
    <n v="12.712499999999999"/>
    <n v="1.2499999999999998"/>
  </r>
  <r>
    <s v="553022"/>
    <s v="22847"/>
    <x v="270"/>
    <n v="4"/>
    <d v="2011-12-05T19:23:00"/>
    <n v="14.95"/>
    <x v="36"/>
    <s v="United Kingdom"/>
    <n v="59.8"/>
    <x v="9"/>
    <n v="35.879999999999995"/>
    <n v="44.849999999999994"/>
    <n v="1.25"/>
  </r>
  <r>
    <s v="555731"/>
    <s v="22847"/>
    <x v="270"/>
    <n v="4"/>
    <d v="2011-07-06T07:49:00"/>
    <n v="14.95"/>
    <x v="607"/>
    <s v="United Kingdom"/>
    <n v="59.8"/>
    <x v="0"/>
    <n v="35.879999999999995"/>
    <n v="44.849999999999994"/>
    <n v="1.25"/>
  </r>
  <r>
    <s v="565411"/>
    <s v="22847"/>
    <x v="270"/>
    <n v="1"/>
    <d v="2011-04-09T11:22:00"/>
    <n v="16.95"/>
    <x v="608"/>
    <s v="United Kingdom"/>
    <n v="16.95"/>
    <x v="11"/>
    <n v="10.17"/>
    <n v="12.712499999999999"/>
    <n v="1.2499999999999998"/>
  </r>
  <r>
    <s v="565733"/>
    <s v="22847"/>
    <x v="270"/>
    <n v="2"/>
    <d v="2011-06-09T12:11:00"/>
    <n v="16.95"/>
    <x v="609"/>
    <s v="United Kingdom"/>
    <n v="33.9"/>
    <x v="5"/>
    <n v="20.34"/>
    <n v="25.424999999999997"/>
    <n v="1.2499999999999998"/>
  </r>
  <r>
    <s v="566243"/>
    <s v="22847"/>
    <x v="270"/>
    <n v="2"/>
    <d v="2011-11-09T11:57:00"/>
    <n v="16.95"/>
    <x v="610"/>
    <s v="United Kingdom"/>
    <n v="33.9"/>
    <x v="3"/>
    <n v="20.34"/>
    <n v="25.424999999999997"/>
    <n v="1.2499999999999998"/>
  </r>
  <r>
    <s v="566270"/>
    <s v="22847"/>
    <x v="270"/>
    <n v="2"/>
    <d v="2011-11-09T13:40:00"/>
    <n v="16.95"/>
    <x v="606"/>
    <s v="United Kingdom"/>
    <n v="33.9"/>
    <x v="3"/>
    <n v="20.34"/>
    <n v="25.424999999999997"/>
    <n v="1.2499999999999998"/>
  </r>
  <r>
    <s v="575830"/>
    <s v="22847"/>
    <x v="270"/>
    <n v="1"/>
    <d v="2011-11-11T11:34:00"/>
    <n v="16.95"/>
    <x v="611"/>
    <s v="United Kingdom"/>
    <n v="16.95"/>
    <x v="3"/>
    <n v="10.17"/>
    <n v="12.712499999999999"/>
    <n v="1.2499999999999998"/>
  </r>
  <r>
    <s v="540532"/>
    <s v="22849"/>
    <x v="271"/>
    <n v="2"/>
    <d v="2011-09-01T14:11:00"/>
    <n v="16.95"/>
    <x v="184"/>
    <s v="United Kingdom"/>
    <n v="33.9"/>
    <x v="1"/>
    <n v="20.34"/>
    <n v="25.424999999999997"/>
    <n v="1.2499999999999998"/>
  </r>
  <r>
    <s v="542934"/>
    <s v="22849"/>
    <x v="271"/>
    <n v="4"/>
    <d v="2011-02-02T11:01:00"/>
    <n v="14.95"/>
    <x v="612"/>
    <s v="United Kingdom"/>
    <n v="59.8"/>
    <x v="10"/>
    <n v="35.879999999999995"/>
    <n v="44.849999999999994"/>
    <n v="1.25"/>
  </r>
  <r>
    <s v="546398"/>
    <s v="22849"/>
    <x v="271"/>
    <n v="4"/>
    <d v="2011-11-03T14:52:00"/>
    <n v="14.95"/>
    <x v="613"/>
    <s v="United Kingdom"/>
    <n v="59.8"/>
    <x v="3"/>
    <n v="35.879999999999995"/>
    <n v="44.849999999999994"/>
    <n v="1.25"/>
  </r>
  <r>
    <s v="555945"/>
    <s v="22849"/>
    <x v="271"/>
    <n v="4"/>
    <d v="2011-08-06T10:36:00"/>
    <n v="14.95"/>
    <x v="614"/>
    <s v="United Kingdom"/>
    <n v="59.8"/>
    <x v="2"/>
    <n v="35.879999999999995"/>
    <n v="44.849999999999994"/>
    <n v="1.25"/>
  </r>
  <r>
    <s v="545928"/>
    <s v="22848"/>
    <x v="272"/>
    <n v="1"/>
    <d v="2011-08-03T11:59:00"/>
    <n v="16.95"/>
    <x v="615"/>
    <s v="United Kingdom"/>
    <n v="16.95"/>
    <x v="2"/>
    <n v="10.17"/>
    <n v="12.712499999999999"/>
    <n v="1.2499999999999998"/>
  </r>
  <r>
    <s v="548559"/>
    <s v="22848"/>
    <x v="272"/>
    <n v="2"/>
    <d v="2011-01-04T10:08:00"/>
    <n v="16.95"/>
    <x v="616"/>
    <s v="United Kingdom"/>
    <n v="33.9"/>
    <x v="6"/>
    <n v="20.34"/>
    <n v="25.424999999999997"/>
    <n v="1.2499999999999998"/>
  </r>
  <r>
    <s v="542997"/>
    <s v="22848"/>
    <x v="272"/>
    <n v="1"/>
    <d v="2011-02-02T12:16:00"/>
    <n v="33.29"/>
    <x v="18"/>
    <s v="United Kingdom"/>
    <n v="33.29"/>
    <x v="10"/>
    <n v="23.302999999999997"/>
    <n v="24.967500000000001"/>
    <n v="1.0714285714285716"/>
  </r>
  <r>
    <s v="536586"/>
    <s v="22846"/>
    <x v="273"/>
    <n v="8"/>
    <d v="2010-01-12T16:25:00"/>
    <n v="14.95"/>
    <x v="617"/>
    <s v="United Kingdom"/>
    <n v="119.6"/>
    <x v="19"/>
    <n v="71.759999999999991"/>
    <n v="89.699999999999989"/>
    <n v="1.25"/>
  </r>
  <r>
    <s v="537775"/>
    <s v="22846"/>
    <x v="273"/>
    <n v="4"/>
    <d v="2010-08-12T12:41:00"/>
    <n v="14.95"/>
    <x v="239"/>
    <s v="United Kingdom"/>
    <n v="59.8"/>
    <x v="8"/>
    <n v="35.879999999999995"/>
    <n v="44.849999999999994"/>
    <n v="1.25"/>
  </r>
  <r>
    <s v="540395"/>
    <s v="22846"/>
    <x v="273"/>
    <n v="1"/>
    <d v="2011-06-01T18:24:00"/>
    <n v="16.95"/>
    <x v="184"/>
    <s v="United Kingdom"/>
    <n v="16.95"/>
    <x v="5"/>
    <n v="10.17"/>
    <n v="12.712499999999999"/>
    <n v="1.2499999999999998"/>
  </r>
  <r>
    <s v="543245"/>
    <s v="22846"/>
    <x v="273"/>
    <n v="1"/>
    <d v="2011-04-02T14:08:00"/>
    <n v="16.95"/>
    <x v="618"/>
    <s v="United Kingdom"/>
    <n v="16.95"/>
    <x v="11"/>
    <n v="10.17"/>
    <n v="12.712499999999999"/>
    <n v="1.2499999999999998"/>
  </r>
  <r>
    <s v="543668"/>
    <s v="22846"/>
    <x v="273"/>
    <n v="4"/>
    <d v="2011-11-02T11:17:00"/>
    <n v="14.95"/>
    <x v="619"/>
    <s v="United Kingdom"/>
    <n v="59.8"/>
    <x v="3"/>
    <n v="35.879999999999995"/>
    <n v="44.849999999999994"/>
    <n v="1.25"/>
  </r>
  <r>
    <s v="545447"/>
    <s v="22846"/>
    <x v="273"/>
    <n v="2"/>
    <d v="2011-02-03T16:34:00"/>
    <n v="16.95"/>
    <x v="620"/>
    <s v="United Kingdom"/>
    <n v="33.9"/>
    <x v="10"/>
    <n v="20.34"/>
    <n v="25.424999999999997"/>
    <n v="1.2499999999999998"/>
  </r>
  <r>
    <s v="537217"/>
    <s v="22849"/>
    <x v="274"/>
    <n v="4"/>
    <d v="2010-05-12T15:40:00"/>
    <n v="14.95"/>
    <x v="610"/>
    <s v="United Kingdom"/>
    <n v="59.8"/>
    <x v="21"/>
    <n v="35.879999999999995"/>
    <n v="44.849999999999994"/>
    <n v="1.25"/>
  </r>
  <r>
    <s v="546087"/>
    <s v="17003"/>
    <x v="275"/>
    <n v="72"/>
    <d v="2011-09-03T11:35:00"/>
    <n v="0.28999999999999998"/>
    <x v="49"/>
    <s v="United Kingdom"/>
    <n v="20.88"/>
    <x v="1"/>
    <n v="10.44"/>
    <n v="15.66"/>
    <n v="1.5"/>
  </r>
  <r>
    <s v="549720"/>
    <s v="17003"/>
    <x v="275"/>
    <n v="1"/>
    <d v="2011-11-04T15:25:00"/>
    <n v="0.28999999999999998"/>
    <x v="91"/>
    <s v="United Kingdom"/>
    <n v="0.28999999999999998"/>
    <x v="3"/>
    <n v="0.14499999999999999"/>
    <n v="0.21749999999999997"/>
    <n v="1.5"/>
  </r>
  <r>
    <s v="574709"/>
    <s v="17003"/>
    <x v="275"/>
    <n v="36"/>
    <d v="2011-06-11T14:14:00"/>
    <n v="0.39"/>
    <x v="621"/>
    <s v="United Kingdom"/>
    <n v="14.04"/>
    <x v="5"/>
    <n v="7.02"/>
    <n v="10.53"/>
    <n v="1.5"/>
  </r>
  <r>
    <s v="580996"/>
    <s v="17003"/>
    <x v="275"/>
    <n v="72"/>
    <d v="2011-06-12T17:18:00"/>
    <n v="0.39"/>
    <x v="622"/>
    <s v="United Kingdom"/>
    <n v="28.08"/>
    <x v="5"/>
    <n v="14.04"/>
    <n v="21.06"/>
    <n v="1.5"/>
  </r>
  <r>
    <s v="581134"/>
    <s v="17003"/>
    <x v="275"/>
    <n v="36"/>
    <d v="2011-07-12T13:12:00"/>
    <n v="0.39"/>
    <x v="623"/>
    <s v="United Kingdom"/>
    <n v="14.04"/>
    <x v="0"/>
    <n v="7.02"/>
    <n v="10.53"/>
    <n v="1.5"/>
  </r>
  <r>
    <s v="549566"/>
    <s v="22832"/>
    <x v="276"/>
    <n v="1"/>
    <d v="2011-10-04T14:27:00"/>
    <n v="10.75"/>
    <x v="624"/>
    <s v="United Kingdom"/>
    <n v="10.75"/>
    <x v="14"/>
    <n v="6.45"/>
    <n v="8.0625"/>
    <n v="1.25"/>
  </r>
  <r>
    <s v="549722"/>
    <s v="22832"/>
    <x v="276"/>
    <n v="2"/>
    <d v="2011-11-04T15:59:00"/>
    <n v="10.75"/>
    <x v="625"/>
    <s v="United Kingdom"/>
    <n v="21.5"/>
    <x v="3"/>
    <n v="12.9"/>
    <n v="16.125"/>
    <n v="1.25"/>
  </r>
  <r>
    <s v="580678"/>
    <s v="22069"/>
    <x v="277"/>
    <n v="14"/>
    <d v="2011-05-12T14:49:00"/>
    <n v="0.39"/>
    <x v="626"/>
    <s v="United Kingdom"/>
    <n v="5.46"/>
    <x v="4"/>
    <n v="2.73"/>
    <n v="4.0949999999999998"/>
    <n v="1.5"/>
  </r>
  <r>
    <s v="540505"/>
    <s v="21407"/>
    <x v="278"/>
    <n v="3"/>
    <d v="2011-09-01T11:05:00"/>
    <n v="4.25"/>
    <x v="627"/>
    <s v="United Kingdom"/>
    <n v="12.75"/>
    <x v="1"/>
    <n v="6.375"/>
    <n v="9.5625"/>
    <n v="1.5"/>
  </r>
  <r>
    <s v="574871"/>
    <s v="21407"/>
    <x v="278"/>
    <n v="1"/>
    <d v="2011-07-11T12:56:00"/>
    <n v="3"/>
    <x v="447"/>
    <s v="United Kingdom"/>
    <n v="3"/>
    <x v="0"/>
    <n v="1.5"/>
    <n v="2.25"/>
    <n v="1.5"/>
  </r>
  <r>
    <s v="562024"/>
    <s v="21407"/>
    <x v="278"/>
    <n v="1"/>
    <d v="2011-01-08T16:07:00"/>
    <n v="8.2899999999999991"/>
    <x v="18"/>
    <s v="United Kingdom"/>
    <n v="8.2899999999999991"/>
    <x v="6"/>
    <n v="4.1449999999999996"/>
    <n v="6.2174999999999994"/>
    <n v="1.5"/>
  </r>
  <r>
    <s v="552239"/>
    <s v="23193"/>
    <x v="279"/>
    <n v="4"/>
    <d v="2011-06-05T16:54:00"/>
    <n v="2.25"/>
    <x v="628"/>
    <s v="United Kingdom"/>
    <n v="9"/>
    <x v="5"/>
    <n v="4.5"/>
    <n v="6.75"/>
    <n v="1.5"/>
  </r>
  <r>
    <s v="581538"/>
    <s v="23193"/>
    <x v="279"/>
    <n v="6"/>
    <d v="2011-09-12T11:34:00"/>
    <n v="2.25"/>
    <x v="629"/>
    <s v="United Kingdom"/>
    <n v="13.5"/>
    <x v="1"/>
    <n v="6.75"/>
    <n v="10.125"/>
    <n v="1.5"/>
  </r>
  <r>
    <s v="569237"/>
    <s v="23525"/>
    <x v="280"/>
    <n v="2"/>
    <d v="2011-02-10T15:50:00"/>
    <n v="3.75"/>
    <x v="18"/>
    <s v="United Kingdom"/>
    <n v="7.5"/>
    <x v="10"/>
    <n v="3.75"/>
    <n v="5.625"/>
    <n v="1.5"/>
  </r>
  <r>
    <s v="556484"/>
    <s v="23184"/>
    <x v="281"/>
    <n v="2"/>
    <d v="2011-12-06T13:17:00"/>
    <n v="4.95"/>
    <x v="630"/>
    <s v="United Kingdom"/>
    <n v="9.9"/>
    <x v="9"/>
    <n v="4.95"/>
    <n v="7.4250000000000007"/>
    <n v="1.5"/>
  </r>
  <r>
    <s v="546311"/>
    <s v="23184"/>
    <x v="281"/>
    <n v="1"/>
    <d v="2011-10-03T17:35:00"/>
    <n v="4.95"/>
    <x v="18"/>
    <s v="United Kingdom"/>
    <n v="4.95"/>
    <x v="14"/>
    <n v="2.4750000000000001"/>
    <n v="3.7125000000000004"/>
    <n v="1.5"/>
  </r>
  <r>
    <s v="555878"/>
    <s v="23184"/>
    <x v="281"/>
    <n v="1"/>
    <d v="2011-07-06T15:30:00"/>
    <n v="4.95"/>
    <x v="18"/>
    <s v="United Kingdom"/>
    <n v="4.95"/>
    <x v="0"/>
    <n v="2.4750000000000001"/>
    <n v="3.7125000000000004"/>
    <n v="1.5"/>
  </r>
  <r>
    <s v="552830"/>
    <s v="23192"/>
    <x v="282"/>
    <n v="24"/>
    <d v="2011-11-05T13:49:00"/>
    <n v="1.65"/>
    <x v="631"/>
    <s v="United Kingdom"/>
    <n v="39.6"/>
    <x v="3"/>
    <n v="19.8"/>
    <n v="29.700000000000003"/>
    <n v="1.5"/>
  </r>
  <r>
    <s v="562085"/>
    <s v="23192"/>
    <x v="282"/>
    <n v="12"/>
    <d v="2011-02-08T12:27:00"/>
    <n v="1.65"/>
    <x v="632"/>
    <s v="United Kingdom"/>
    <n v="19.8"/>
    <x v="10"/>
    <n v="9.9"/>
    <n v="14.850000000000001"/>
    <n v="1.5"/>
  </r>
  <r>
    <s v="562153"/>
    <s v="23192"/>
    <x v="282"/>
    <n v="48"/>
    <d v="2011-03-08T11:21:00"/>
    <n v="1.45"/>
    <x v="232"/>
    <s v="United Kingdom"/>
    <n v="69.599999999999994"/>
    <x v="15"/>
    <n v="34.799999999999997"/>
    <n v="52.199999999999996"/>
    <n v="1.5"/>
  </r>
  <r>
    <s v="562552"/>
    <s v="23192"/>
    <x v="282"/>
    <n v="6"/>
    <d v="2011-05-08T16:23:00"/>
    <n v="1.65"/>
    <x v="1"/>
    <s v="United Kingdom"/>
    <n v="9.9"/>
    <x v="4"/>
    <n v="4.95"/>
    <n v="7.4250000000000007"/>
    <n v="1.5"/>
  </r>
  <r>
    <s v="574387"/>
    <s v="23192"/>
    <x v="282"/>
    <n v="12"/>
    <d v="2011-04-11T11:04:00"/>
    <n v="1.65"/>
    <x v="633"/>
    <s v="United Kingdom"/>
    <n v="19.8"/>
    <x v="11"/>
    <n v="9.9"/>
    <n v="14.850000000000001"/>
    <n v="1.5"/>
  </r>
  <r>
    <s v="552534"/>
    <s v="23192"/>
    <x v="282"/>
    <n v="1"/>
    <d v="2011-10-05T09:58:00"/>
    <n v="1.65"/>
    <x v="18"/>
    <s v="United Kingdom"/>
    <n v="1.65"/>
    <x v="14"/>
    <n v="0.82499999999999996"/>
    <n v="1.2374999999999998"/>
    <n v="1.4999999999999998"/>
  </r>
  <r>
    <s v="552732"/>
    <s v="23191"/>
    <x v="283"/>
    <n v="12"/>
    <d v="2011-11-05T10:47:00"/>
    <n v="1.65"/>
    <x v="634"/>
    <s v="United Kingdom"/>
    <n v="19.8"/>
    <x v="3"/>
    <n v="9.9"/>
    <n v="14.850000000000001"/>
    <n v="1.5"/>
  </r>
  <r>
    <s v="562199"/>
    <s v="23191"/>
    <x v="284"/>
    <n v="2"/>
    <d v="2011-03-08T12:20:00"/>
    <n v="1.65"/>
    <x v="1"/>
    <s v="United Kingdom"/>
    <n v="3.3"/>
    <x v="15"/>
    <n v="1.65"/>
    <n v="2.4749999999999996"/>
    <n v="1.4999999999999998"/>
  </r>
  <r>
    <s v="562447"/>
    <s v="23191"/>
    <x v="284"/>
    <n v="48"/>
    <d v="2011-04-08T19:20:00"/>
    <n v="1.45"/>
    <x v="635"/>
    <s v="United Kingdom"/>
    <n v="69.599999999999994"/>
    <x v="11"/>
    <n v="34.799999999999997"/>
    <n v="52.199999999999996"/>
    <n v="1.5"/>
  </r>
  <r>
    <s v="556129"/>
    <s v="23190"/>
    <x v="285"/>
    <n v="48"/>
    <d v="2011-09-06T10:46:00"/>
    <n v="1.45"/>
    <x v="636"/>
    <s v="United Kingdom"/>
    <n v="69.599999999999994"/>
    <x v="1"/>
    <n v="34.799999999999997"/>
    <n v="52.199999999999996"/>
    <n v="1.5"/>
  </r>
  <r>
    <s v="543463"/>
    <s v="22247"/>
    <x v="286"/>
    <n v="1"/>
    <d v="2011-08-02T14:06:00"/>
    <n v="0.85"/>
    <x v="132"/>
    <s v="United Kingdom"/>
    <n v="0.85"/>
    <x v="2"/>
    <n v="0.42499999999999999"/>
    <n v="0.63749999999999996"/>
    <n v="1.5"/>
  </r>
  <r>
    <s v="540534"/>
    <s v="22228"/>
    <x v="287"/>
    <n v="12"/>
    <d v="2011-09-01T14:17:00"/>
    <n v="0.85"/>
    <x v="25"/>
    <s v="United Kingdom"/>
    <n v="10.199999999999999"/>
    <x v="1"/>
    <n v="5.0999999999999996"/>
    <n v="7.6499999999999995"/>
    <n v="1.5"/>
  </r>
  <r>
    <s v="580693"/>
    <s v="22228"/>
    <x v="287"/>
    <n v="12"/>
    <d v="2011-05-12T15:59:00"/>
    <n v="0.39"/>
    <x v="637"/>
    <s v="United Kingdom"/>
    <n v="4.68"/>
    <x v="4"/>
    <n v="2.34"/>
    <n v="3.51"/>
    <n v="1.5"/>
  </r>
  <r>
    <s v="537133"/>
    <s v="21468"/>
    <x v="288"/>
    <n v="1"/>
    <d v="2010-05-12T12:29:00"/>
    <n v="3.75"/>
    <x v="638"/>
    <s v="United Kingdom"/>
    <n v="3.75"/>
    <x v="21"/>
    <n v="1.875"/>
    <n v="2.8125"/>
    <n v="1.5"/>
  </r>
  <r>
    <s v="545872"/>
    <s v="21468"/>
    <x v="288"/>
    <n v="2"/>
    <d v="2011-07-03T14:51:00"/>
    <n v="3.75"/>
    <x v="639"/>
    <s v="United Kingdom"/>
    <n v="7.5"/>
    <x v="0"/>
    <n v="3.75"/>
    <n v="5.625"/>
    <n v="1.5"/>
  </r>
  <r>
    <s v="548715"/>
    <s v="22653"/>
    <x v="289"/>
    <n v="16"/>
    <d v="2011-03-04T15:22:00"/>
    <n v="1.95"/>
    <x v="323"/>
    <s v="United Kingdom"/>
    <n v="31.2"/>
    <x v="15"/>
    <n v="15.6"/>
    <n v="23.4"/>
    <n v="1.5"/>
  </r>
  <r>
    <s v="540150"/>
    <s v="22503"/>
    <x v="290"/>
    <n v="3"/>
    <d v="2011-05-01T11:04:00"/>
    <n v="12.75"/>
    <x v="18"/>
    <s v="United Kingdom"/>
    <n v="38.25"/>
    <x v="4"/>
    <n v="22.95"/>
    <n v="28.6875"/>
    <n v="1.25"/>
  </r>
  <r>
    <s v="575189"/>
    <s v="22504"/>
    <x v="291"/>
    <n v="18"/>
    <d v="2011-09-11T09:13:00"/>
    <n v="24.95"/>
    <x v="640"/>
    <s v="United Kingdom"/>
    <n v="449.1"/>
    <x v="1"/>
    <n v="314.37"/>
    <n v="336.82500000000005"/>
    <n v="1.0714285714285716"/>
  </r>
  <r>
    <s v="543250"/>
    <s v="85175"/>
    <x v="292"/>
    <n v="16"/>
    <d v="2011-04-02T14:46:00"/>
    <n v="0.42"/>
    <x v="416"/>
    <s v="United Kingdom"/>
    <n v="6.72"/>
    <x v="11"/>
    <n v="3.36"/>
    <n v="5.04"/>
    <n v="1.5"/>
  </r>
  <r>
    <s v="545340"/>
    <s v="22223"/>
    <x v="293"/>
    <n v="3"/>
    <d v="2011-02-03T08:41:00"/>
    <n v="4.95"/>
    <x v="478"/>
    <s v="United Kingdom"/>
    <n v="14.85"/>
    <x v="10"/>
    <n v="7.4249999999999998"/>
    <n v="11.137499999999999"/>
    <n v="1.5"/>
  </r>
  <r>
    <s v="536529"/>
    <s v="22222"/>
    <x v="294"/>
    <n v="3"/>
    <d v="2010-01-12T13:20:00"/>
    <n v="4.95"/>
    <x v="641"/>
    <s v="United Kingdom"/>
    <n v="14.85"/>
    <x v="19"/>
    <n v="7.4249999999999998"/>
    <n v="11.137499999999999"/>
    <n v="1.5"/>
  </r>
  <r>
    <s v="536981"/>
    <s v="22222"/>
    <x v="294"/>
    <n v="1"/>
    <d v="2010-03-12T14:26:00"/>
    <n v="4.95"/>
    <x v="642"/>
    <s v="United Kingdom"/>
    <n v="4.95"/>
    <x v="7"/>
    <n v="2.4750000000000001"/>
    <n v="3.7125000000000004"/>
    <n v="1.5"/>
  </r>
  <r>
    <s v="540017"/>
    <s v="22222"/>
    <x v="294"/>
    <n v="12"/>
    <d v="2011-04-01T11:48:00"/>
    <n v="1.95"/>
    <x v="643"/>
    <s v="United Kingdom"/>
    <n v="23.4"/>
    <x v="11"/>
    <n v="11.7"/>
    <n v="17.549999999999997"/>
    <n v="1.4999999999999998"/>
  </r>
  <r>
    <s v="540257"/>
    <s v="22222"/>
    <x v="294"/>
    <n v="1"/>
    <d v="2011-05-01T17:33:00"/>
    <n v="4.95"/>
    <x v="1"/>
    <s v="United Kingdom"/>
    <n v="4.95"/>
    <x v="4"/>
    <n v="2.4750000000000001"/>
    <n v="3.7125000000000004"/>
    <n v="1.5"/>
  </r>
  <r>
    <s v="540690"/>
    <s v="22222"/>
    <x v="294"/>
    <n v="12"/>
    <d v="2011-11-01T08:45:00"/>
    <n v="1.95"/>
    <x v="644"/>
    <s v="United Kingdom"/>
    <n v="23.4"/>
    <x v="3"/>
    <n v="11.7"/>
    <n v="17.549999999999997"/>
    <n v="1.4999999999999998"/>
  </r>
  <r>
    <s v="542864"/>
    <s v="22222"/>
    <x v="294"/>
    <n v="24"/>
    <d v="2011-01-02T12:03:00"/>
    <n v="1.95"/>
    <x v="645"/>
    <s v="United Kingdom"/>
    <n v="46.8"/>
    <x v="6"/>
    <n v="23.4"/>
    <n v="35.099999999999994"/>
    <n v="1.4999999999999998"/>
  </r>
  <r>
    <s v="543183"/>
    <s v="22222"/>
    <x v="294"/>
    <n v="3"/>
    <d v="2011-04-02T11:13:00"/>
    <n v="4.95"/>
    <x v="646"/>
    <s v="United Kingdom"/>
    <n v="14.85"/>
    <x v="11"/>
    <n v="7.4249999999999998"/>
    <n v="11.137499999999999"/>
    <n v="1.5"/>
  </r>
  <r>
    <s v="559367"/>
    <s v="22222"/>
    <x v="294"/>
    <n v="3"/>
    <d v="2011-08-07T09:38:00"/>
    <n v="4.95"/>
    <x v="463"/>
    <s v="United Kingdom"/>
    <n v="14.85"/>
    <x v="2"/>
    <n v="7.4249999999999998"/>
    <n v="11.137499999999999"/>
    <n v="1.5"/>
  </r>
  <r>
    <s v="565971"/>
    <s v="22222"/>
    <x v="294"/>
    <n v="2"/>
    <d v="2011-08-09T11:27:00"/>
    <n v="4.95"/>
    <x v="647"/>
    <s v="United Kingdom"/>
    <n v="9.9"/>
    <x v="2"/>
    <n v="4.95"/>
    <n v="7.4250000000000007"/>
    <n v="1.5"/>
  </r>
  <r>
    <s v="543796"/>
    <s v="22222"/>
    <x v="294"/>
    <n v="1"/>
    <d v="2011-11-02T17:31:00"/>
    <n v="4.95"/>
    <x v="18"/>
    <s v="United Kingdom"/>
    <n v="4.95"/>
    <x v="3"/>
    <n v="2.4750000000000001"/>
    <n v="3.7125000000000004"/>
    <n v="1.5"/>
  </r>
  <r>
    <s v="545989"/>
    <s v="22236"/>
    <x v="295"/>
    <n v="12"/>
    <d v="2011-08-03T12:57:00"/>
    <n v="10.95"/>
    <x v="646"/>
    <s v="United Kingdom"/>
    <n v="131.4"/>
    <x v="2"/>
    <n v="78.84"/>
    <n v="98.550000000000011"/>
    <n v="1.25"/>
  </r>
  <r>
    <s v="574879"/>
    <s v="22236"/>
    <x v="295"/>
    <n v="2"/>
    <d v="2011-07-11T13:22:00"/>
    <n v="12.75"/>
    <x v="159"/>
    <s v="United Kingdom"/>
    <n v="25.5"/>
    <x v="0"/>
    <n v="15.299999999999999"/>
    <n v="19.125"/>
    <n v="1.25"/>
  </r>
  <r>
    <s v="540026"/>
    <s v="22215"/>
    <x v="296"/>
    <n v="1"/>
    <d v="2011-04-01T13:25:00"/>
    <n v="16.98"/>
    <x v="18"/>
    <s v="United Kingdom"/>
    <n v="16.98"/>
    <x v="11"/>
    <n v="10.188000000000001"/>
    <n v="12.734999999999999"/>
    <n v="1.2499999999999998"/>
  </r>
  <r>
    <s v="537351"/>
    <s v="22215"/>
    <x v="296"/>
    <n v="1"/>
    <d v="2010-06-12T12:23:00"/>
    <n v="8.5"/>
    <x v="648"/>
    <s v="United Kingdom"/>
    <n v="8.5"/>
    <x v="16"/>
    <n v="4.25"/>
    <n v="6.375"/>
    <n v="1.5"/>
  </r>
  <r>
    <s v="580999"/>
    <s v="22215"/>
    <x v="296"/>
    <n v="1"/>
    <d v="2011-06-12T17:49:00"/>
    <n v="2.95"/>
    <x v="649"/>
    <s v="United Kingdom"/>
    <n v="2.95"/>
    <x v="5"/>
    <n v="1.4750000000000001"/>
    <n v="2.2125000000000004"/>
    <n v="1.5000000000000002"/>
  </r>
  <r>
    <s v="537823"/>
    <s v="22904"/>
    <x v="297"/>
    <n v="2"/>
    <d v="2010-08-12T14:25:00"/>
    <n v="5.91"/>
    <x v="18"/>
    <s v="United Kingdom"/>
    <n v="11.82"/>
    <x v="8"/>
    <n v="5.91"/>
    <n v="8.8650000000000002"/>
    <n v="1.5"/>
  </r>
  <r>
    <s v="537598"/>
    <s v="22904"/>
    <x v="297"/>
    <n v="6"/>
    <d v="2010-07-12T12:37:00"/>
    <n v="2.95"/>
    <x v="113"/>
    <s v="United Kingdom"/>
    <n v="17.7"/>
    <x v="17"/>
    <n v="8.85"/>
    <n v="13.274999999999999"/>
    <n v="1.5"/>
  </r>
  <r>
    <s v="575216"/>
    <s v="22904"/>
    <x v="297"/>
    <n v="24"/>
    <d v="2011-09-11T11:04:00"/>
    <n v="2.95"/>
    <x v="650"/>
    <s v="United Kingdom"/>
    <n v="70.8"/>
    <x v="1"/>
    <n v="35.4"/>
    <n v="53.099999999999994"/>
    <n v="1.5"/>
  </r>
  <r>
    <s v="537446"/>
    <s v="20782"/>
    <x v="298"/>
    <n v="4"/>
    <d v="2010-07-12T09:13:00"/>
    <n v="5.49"/>
    <x v="591"/>
    <s v="United Kingdom"/>
    <n v="21.96"/>
    <x v="17"/>
    <n v="10.98"/>
    <n v="16.47"/>
    <n v="1.4999999999999998"/>
  </r>
  <r>
    <s v="536810"/>
    <s v="21833"/>
    <x v="299"/>
    <n v="204"/>
    <d v="2010-02-12T16:50:00"/>
    <n v="1.49"/>
    <x v="380"/>
    <s v="United Kingdom"/>
    <n v="303.95999999999998"/>
    <x v="12"/>
    <n v="151.97999999999999"/>
    <n v="227.96999999999997"/>
    <n v="1.5"/>
  </r>
  <r>
    <s v="537689"/>
    <s v="21833"/>
    <x v="299"/>
    <n v="12"/>
    <d v="2010-08-12T10:36:00"/>
    <n v="1.69"/>
    <x v="385"/>
    <s v="United Kingdom"/>
    <n v="20.28"/>
    <x v="8"/>
    <n v="10.14"/>
    <n v="15.21"/>
    <n v="1.5"/>
  </r>
  <r>
    <s v="555519"/>
    <s v="21833"/>
    <x v="299"/>
    <n v="60"/>
    <d v="2011-05-06T11:02:00"/>
    <n v="1.69"/>
    <x v="605"/>
    <s v="United Kingdom"/>
    <n v="101.4"/>
    <x v="4"/>
    <n v="50.7"/>
    <n v="76.050000000000011"/>
    <n v="1.5000000000000002"/>
  </r>
  <r>
    <s v="580091"/>
    <s v="21833"/>
    <x v="299"/>
    <n v="4"/>
    <d v="2011-01-12T14:37:00"/>
    <n v="1.69"/>
    <x v="152"/>
    <s v="United Kingdom"/>
    <n v="6.76"/>
    <x v="6"/>
    <n v="3.38"/>
    <n v="5.07"/>
    <n v="1.5000000000000002"/>
  </r>
  <r>
    <s v="580296"/>
    <s v="21833"/>
    <x v="299"/>
    <n v="3"/>
    <d v="2011-02-12T13:49:00"/>
    <n v="1.69"/>
    <x v="651"/>
    <s v="United Kingdom"/>
    <n v="5.07"/>
    <x v="10"/>
    <n v="2.5350000000000001"/>
    <n v="3.8025000000000002"/>
    <n v="1.5"/>
  </r>
  <r>
    <s v="580631"/>
    <s v="21833"/>
    <x v="299"/>
    <n v="12"/>
    <d v="2011-05-12T12:13:00"/>
    <n v="1.69"/>
    <x v="605"/>
    <s v="United Kingdom"/>
    <n v="20.28"/>
    <x v="4"/>
    <n v="10.14"/>
    <n v="15.21"/>
    <n v="1.5"/>
  </r>
  <r>
    <s v="581120"/>
    <s v="21833"/>
    <x v="299"/>
    <n v="12"/>
    <d v="2011-07-12T12:26:00"/>
    <n v="1.69"/>
    <x v="652"/>
    <s v="United Kingdom"/>
    <n v="20.28"/>
    <x v="0"/>
    <n v="10.14"/>
    <n v="15.21"/>
    <n v="1.5"/>
  </r>
  <r>
    <s v="545568"/>
    <s v="21379"/>
    <x v="300"/>
    <n v="1"/>
    <d v="2011-03-03T16:22:00"/>
    <n v="2.46"/>
    <x v="18"/>
    <s v="United Kingdom"/>
    <n v="2.46"/>
    <x v="15"/>
    <n v="1.23"/>
    <n v="1.845"/>
    <n v="1.5"/>
  </r>
  <r>
    <s v="562427"/>
    <s v="23037"/>
    <x v="301"/>
    <n v="12"/>
    <d v="2011-04-08T17:19:00"/>
    <n v="1.65"/>
    <x v="653"/>
    <s v="United Kingdom"/>
    <n v="19.8"/>
    <x v="11"/>
    <n v="9.9"/>
    <n v="14.850000000000001"/>
    <n v="1.5"/>
  </r>
  <r>
    <s v="565667"/>
    <s v="23037"/>
    <x v="301"/>
    <n v="12"/>
    <d v="2011-06-09T08:34:00"/>
    <n v="1.65"/>
    <x v="654"/>
    <s v="United Kingdom"/>
    <n v="19.8"/>
    <x v="5"/>
    <n v="9.9"/>
    <n v="14.850000000000001"/>
    <n v="1.5"/>
  </r>
  <r>
    <s v="537882"/>
    <s v="22804"/>
    <x v="302"/>
    <n v="32"/>
    <d v="2010-09-12T09:25:00"/>
    <n v="2.5499999999999998"/>
    <x v="109"/>
    <s v="United Kingdom"/>
    <n v="81.599999999999994"/>
    <x v="13"/>
    <n v="40.799999999999997"/>
    <n v="61.199999999999996"/>
    <n v="1.5"/>
  </r>
  <r>
    <s v="546157"/>
    <s v="85093"/>
    <x v="303"/>
    <n v="24"/>
    <d v="2011-10-03T08:40:00"/>
    <n v="0.39"/>
    <x v="655"/>
    <s v="United Kingdom"/>
    <n v="9.36"/>
    <x v="14"/>
    <n v="4.68"/>
    <n v="7.02"/>
    <n v="1.5"/>
  </r>
  <r>
    <s v="569660"/>
    <s v="85088"/>
    <x v="304"/>
    <n v="24"/>
    <d v="2011-05-10T13:05:00"/>
    <n v="2.1"/>
    <x v="656"/>
    <s v="United Kingdom"/>
    <n v="50.4"/>
    <x v="4"/>
    <n v="25.2"/>
    <n v="37.799999999999997"/>
    <n v="1.5"/>
  </r>
  <r>
    <s v="569864"/>
    <s v="85088"/>
    <x v="304"/>
    <n v="48"/>
    <d v="2011-06-10T14:45:00"/>
    <n v="1.69"/>
    <x v="50"/>
    <s v="United Kingdom"/>
    <n v="81.12"/>
    <x v="5"/>
    <n v="40.56"/>
    <n v="60.84"/>
    <n v="1.5"/>
  </r>
  <r>
    <s v="538209"/>
    <s v="85086A"/>
    <x v="305"/>
    <n v="1"/>
    <d v="2010-10-12T11:42:00"/>
    <n v="0.85"/>
    <x v="1"/>
    <s v="United Kingdom"/>
    <n v="0.85"/>
    <x v="18"/>
    <n v="0.42499999999999999"/>
    <n v="0.63749999999999996"/>
    <n v="1.5"/>
  </r>
  <r>
    <s v="545869"/>
    <s v="22983"/>
    <x v="306"/>
    <n v="12"/>
    <d v="2011-07-03T14:45:00"/>
    <n v="0.42"/>
    <x v="141"/>
    <s v="United Kingdom"/>
    <n v="5.04"/>
    <x v="0"/>
    <n v="2.52"/>
    <n v="3.7800000000000002"/>
    <n v="1.5"/>
  </r>
  <r>
    <s v="563090"/>
    <s v="22983"/>
    <x v="306"/>
    <n v="12"/>
    <d v="2011-11-08T17:00:00"/>
    <n v="0.42"/>
    <x v="246"/>
    <s v="United Kingdom"/>
    <n v="5.04"/>
    <x v="3"/>
    <n v="2.52"/>
    <n v="3.7800000000000002"/>
    <n v="1.5"/>
  </r>
  <r>
    <s v="552724"/>
    <s v="22714"/>
    <x v="307"/>
    <n v="12"/>
    <d v="2011-11-05T10:29:00"/>
    <n v="0.42"/>
    <x v="114"/>
    <s v="United Kingdom"/>
    <n v="5.04"/>
    <x v="3"/>
    <n v="2.52"/>
    <n v="3.7800000000000002"/>
    <n v="1.5"/>
  </r>
  <r>
    <s v="552829"/>
    <s v="22714"/>
    <x v="307"/>
    <n v="24"/>
    <d v="2011-11-05T13:42:00"/>
    <n v="0.42"/>
    <x v="1"/>
    <s v="United Kingdom"/>
    <n v="10.08"/>
    <x v="3"/>
    <n v="5.04"/>
    <n v="7.5600000000000005"/>
    <n v="1.5"/>
  </r>
  <r>
    <s v="565243"/>
    <s v="22714"/>
    <x v="307"/>
    <n v="12"/>
    <d v="2011-02-09T10:20:00"/>
    <n v="0.42"/>
    <x v="657"/>
    <s v="United Kingdom"/>
    <n v="5.04"/>
    <x v="10"/>
    <n v="2.52"/>
    <n v="3.7800000000000002"/>
    <n v="1.5"/>
  </r>
  <r>
    <s v="574860"/>
    <s v="22714"/>
    <x v="307"/>
    <n v="500"/>
    <d v="2011-07-11T12:10:00"/>
    <n v="0.36"/>
    <x v="245"/>
    <s v="United Kingdom"/>
    <n v="180"/>
    <x v="0"/>
    <n v="90"/>
    <n v="135"/>
    <n v="1.5"/>
  </r>
  <r>
    <s v="562542"/>
    <s v="22718"/>
    <x v="308"/>
    <n v="12"/>
    <d v="2011-05-08T15:40:00"/>
    <n v="0.42"/>
    <x v="658"/>
    <s v="United Kingdom"/>
    <n v="5.04"/>
    <x v="4"/>
    <n v="2.52"/>
    <n v="3.7800000000000002"/>
    <n v="1.5"/>
  </r>
  <r>
    <s v="538198"/>
    <s v="22818"/>
    <x v="309"/>
    <n v="12"/>
    <d v="2010-10-12T11:01:00"/>
    <n v="0.42"/>
    <x v="512"/>
    <s v="United Kingdom"/>
    <n v="5.04"/>
    <x v="18"/>
    <n v="2.52"/>
    <n v="3.7800000000000002"/>
    <n v="1.5"/>
  </r>
  <r>
    <s v="559804"/>
    <s v="22716"/>
    <x v="310"/>
    <n v="12"/>
    <d v="2011-12-07T14:17:00"/>
    <n v="0.42"/>
    <x v="659"/>
    <s v="United Kingdom"/>
    <n v="5.04"/>
    <x v="9"/>
    <n v="2.52"/>
    <n v="3.7800000000000002"/>
    <n v="1.5"/>
  </r>
  <r>
    <s v="559806"/>
    <s v="22716"/>
    <x v="310"/>
    <n v="12"/>
    <d v="2011-12-07T14:26:00"/>
    <n v="0.42"/>
    <x v="660"/>
    <s v="United Kingdom"/>
    <n v="5.04"/>
    <x v="9"/>
    <n v="2.52"/>
    <n v="3.7800000000000002"/>
    <n v="1.5"/>
  </r>
  <r>
    <s v="552296"/>
    <s v="22712"/>
    <x v="311"/>
    <n v="12"/>
    <d v="2011-08-05T14:09:00"/>
    <n v="0.42"/>
    <x v="661"/>
    <s v="United Kingdom"/>
    <n v="5.04"/>
    <x v="2"/>
    <n v="2.52"/>
    <n v="3.7800000000000002"/>
    <n v="1.5"/>
  </r>
  <r>
    <s v="561933"/>
    <s v="22984"/>
    <x v="312"/>
    <n v="12"/>
    <d v="2011-01-08T12:56:00"/>
    <n v="0.42"/>
    <x v="662"/>
    <s v="United Kingdom"/>
    <n v="5.04"/>
    <x v="6"/>
    <n v="2.52"/>
    <n v="3.7800000000000002"/>
    <n v="1.5"/>
  </r>
  <r>
    <s v="562161"/>
    <s v="22984"/>
    <x v="312"/>
    <n v="12"/>
    <d v="2011-03-08T11:58:00"/>
    <n v="0.42"/>
    <x v="53"/>
    <s v="United Kingdom"/>
    <n v="5.04"/>
    <x v="15"/>
    <n v="2.52"/>
    <n v="3.7800000000000002"/>
    <n v="1.5"/>
  </r>
  <r>
    <s v="563097"/>
    <s v="22984"/>
    <x v="312"/>
    <n v="12"/>
    <d v="2011-12-08T09:11:00"/>
    <n v="0.42"/>
    <x v="663"/>
    <s v="United Kingdom"/>
    <n v="5.04"/>
    <x v="9"/>
    <n v="2.52"/>
    <n v="3.7800000000000002"/>
    <n v="1.5"/>
  </r>
  <r>
    <s v="565877"/>
    <s v="22588"/>
    <x v="313"/>
    <n v="6"/>
    <d v="2011-07-09T15:13:00"/>
    <n v="2.89"/>
    <x v="298"/>
    <s v="United Kingdom"/>
    <n v="17.34"/>
    <x v="0"/>
    <n v="8.67"/>
    <n v="13.004999999999999"/>
    <n v="1.5"/>
  </r>
  <r>
    <s v="570847"/>
    <s v="22588"/>
    <x v="313"/>
    <n v="6"/>
    <d v="2011-12-10T14:42:00"/>
    <n v="2.89"/>
    <x v="664"/>
    <s v="United Kingdom"/>
    <n v="17.34"/>
    <x v="9"/>
    <n v="8.67"/>
    <n v="13.004999999999999"/>
    <n v="1.5"/>
  </r>
  <r>
    <s v="570693"/>
    <s v="23470"/>
    <x v="314"/>
    <n v="2"/>
    <d v="2011-11-10T16:50:00"/>
    <n v="6.25"/>
    <x v="665"/>
    <s v="United Kingdom"/>
    <n v="12.5"/>
    <x v="3"/>
    <n v="6.25"/>
    <n v="9.375"/>
    <n v="1.5"/>
  </r>
  <r>
    <s v="574723"/>
    <s v="23470"/>
    <x v="314"/>
    <n v="4"/>
    <d v="2011-06-11T14:45:00"/>
    <n v="6.25"/>
    <x v="666"/>
    <s v="United Kingdom"/>
    <n v="25"/>
    <x v="5"/>
    <n v="12.5"/>
    <n v="18.75"/>
    <n v="1.5"/>
  </r>
  <r>
    <s v="580044"/>
    <s v="23470"/>
    <x v="314"/>
    <n v="2"/>
    <d v="2011-01-12T12:36:00"/>
    <n v="6.25"/>
    <x v="667"/>
    <s v="United Kingdom"/>
    <n v="12.5"/>
    <x v="6"/>
    <n v="6.25"/>
    <n v="9.375"/>
    <n v="1.5"/>
  </r>
  <r>
    <s v="580615"/>
    <s v="23470"/>
    <x v="314"/>
    <n v="2"/>
    <d v="2011-05-12T12:05:00"/>
    <n v="6.25"/>
    <x v="322"/>
    <s v="United Kingdom"/>
    <n v="12.5"/>
    <x v="4"/>
    <n v="6.25"/>
    <n v="9.375"/>
    <n v="1.5"/>
  </r>
  <r>
    <s v="569573"/>
    <s v="23469"/>
    <x v="315"/>
    <n v="6"/>
    <d v="2011-05-10T10:11:00"/>
    <n v="4.1500000000000004"/>
    <x v="93"/>
    <s v="United Kingdom"/>
    <n v="24.9"/>
    <x v="4"/>
    <n v="12.45"/>
    <n v="18.674999999999997"/>
    <n v="1.4999999999999998"/>
  </r>
  <r>
    <s v="569668"/>
    <s v="23469"/>
    <x v="315"/>
    <n v="6"/>
    <d v="2011-05-10T13:47:00"/>
    <n v="4.1500000000000004"/>
    <x v="668"/>
    <s v="United Kingdom"/>
    <n v="24.9"/>
    <x v="4"/>
    <n v="12.45"/>
    <n v="18.674999999999997"/>
    <n v="1.4999999999999998"/>
  </r>
  <r>
    <s v="562457"/>
    <s v="22713"/>
    <x v="316"/>
    <n v="12"/>
    <d v="2011-05-08T11:00:00"/>
    <n v="0.42"/>
    <x v="669"/>
    <s v="United Kingdom"/>
    <n v="5.04"/>
    <x v="4"/>
    <n v="2.52"/>
    <n v="3.7800000000000002"/>
    <n v="1.5"/>
  </r>
  <r>
    <s v="537675"/>
    <s v="22816"/>
    <x v="317"/>
    <n v="12"/>
    <d v="2010-08-12T09:53:00"/>
    <n v="0.42"/>
    <x v="18"/>
    <s v="United Kingdom"/>
    <n v="5.04"/>
    <x v="8"/>
    <n v="2.52"/>
    <n v="3.7800000000000002"/>
    <n v="1.5"/>
  </r>
  <r>
    <s v="537679"/>
    <s v="22816"/>
    <x v="317"/>
    <n v="12"/>
    <d v="2010-08-12T10:05:00"/>
    <n v="0.42"/>
    <x v="18"/>
    <s v="United Kingdom"/>
    <n v="5.04"/>
    <x v="8"/>
    <n v="2.52"/>
    <n v="3.7800000000000002"/>
    <n v="1.5"/>
  </r>
  <r>
    <s v="537390"/>
    <s v="22816"/>
    <x v="317"/>
    <n v="12"/>
    <d v="2010-06-12T13:47:00"/>
    <n v="0.42"/>
    <x v="670"/>
    <s v="United Kingdom"/>
    <n v="5.04"/>
    <x v="16"/>
    <n v="2.52"/>
    <n v="3.7800000000000002"/>
    <n v="1.5"/>
  </r>
  <r>
    <s v="537680"/>
    <s v="22816"/>
    <x v="317"/>
    <n v="12"/>
    <d v="2010-08-12T10:11:00"/>
    <n v="0.42"/>
    <x v="355"/>
    <s v="United Kingdom"/>
    <n v="5.04"/>
    <x v="8"/>
    <n v="2.52"/>
    <n v="3.7800000000000002"/>
    <n v="1.5"/>
  </r>
  <r>
    <s v="537781"/>
    <s v="22816"/>
    <x v="317"/>
    <n v="12"/>
    <d v="2010-08-12T12:46:00"/>
    <n v="0.42"/>
    <x v="671"/>
    <s v="United Kingdom"/>
    <n v="5.04"/>
    <x v="8"/>
    <n v="2.52"/>
    <n v="3.7800000000000002"/>
    <n v="1.5"/>
  </r>
  <r>
    <s v="538106"/>
    <s v="22816"/>
    <x v="317"/>
    <n v="12"/>
    <d v="2010-09-12T15:20:00"/>
    <n v="0.42"/>
    <x v="133"/>
    <s v="United Kingdom"/>
    <n v="5.04"/>
    <x v="13"/>
    <n v="2.52"/>
    <n v="3.7800000000000002"/>
    <n v="1.5"/>
  </r>
  <r>
    <s v="538240"/>
    <s v="22816"/>
    <x v="317"/>
    <n v="24"/>
    <d v="2010-10-12T12:00:00"/>
    <n v="0.42"/>
    <x v="672"/>
    <s v="United Kingdom"/>
    <n v="10.08"/>
    <x v="18"/>
    <n v="5.04"/>
    <n v="7.5600000000000005"/>
    <n v="1.5"/>
  </r>
  <r>
    <s v="569223"/>
    <s v="22816"/>
    <x v="317"/>
    <n v="12"/>
    <d v="2011-02-10T13:49:00"/>
    <n v="0.42"/>
    <x v="673"/>
    <s v="United Kingdom"/>
    <n v="5.04"/>
    <x v="10"/>
    <n v="2.52"/>
    <n v="3.7800000000000002"/>
    <n v="1.5"/>
  </r>
  <r>
    <s v="570001"/>
    <s v="22816"/>
    <x v="317"/>
    <n v="12"/>
    <d v="2011-07-10T09:10:00"/>
    <n v="0.42"/>
    <x v="674"/>
    <s v="United Kingdom"/>
    <n v="5.04"/>
    <x v="0"/>
    <n v="2.52"/>
    <n v="3.7800000000000002"/>
    <n v="1.5"/>
  </r>
  <r>
    <s v="573814"/>
    <s v="22816"/>
    <x v="317"/>
    <n v="12"/>
    <d v="2011-01-11T11:31:00"/>
    <n v="0.42"/>
    <x v="443"/>
    <s v="United Kingdom"/>
    <n v="5.04"/>
    <x v="6"/>
    <n v="2.52"/>
    <n v="3.7800000000000002"/>
    <n v="1.5"/>
  </r>
  <r>
    <s v="574194"/>
    <s v="22816"/>
    <x v="317"/>
    <n v="24"/>
    <d v="2011-03-11T11:58:00"/>
    <n v="0.42"/>
    <x v="675"/>
    <s v="United Kingdom"/>
    <n v="10.08"/>
    <x v="15"/>
    <n v="5.04"/>
    <n v="7.5600000000000005"/>
    <n v="1.5"/>
  </r>
  <r>
    <s v="574042"/>
    <s v="22814"/>
    <x v="318"/>
    <n v="12"/>
    <d v="2011-02-11T13:05:00"/>
    <n v="0.42"/>
    <x v="676"/>
    <s v="United Kingdom"/>
    <n v="5.04"/>
    <x v="10"/>
    <n v="2.52"/>
    <n v="3.7800000000000002"/>
    <n v="1.5"/>
  </r>
  <r>
    <s v="536528"/>
    <s v="22815"/>
    <x v="319"/>
    <n v="12"/>
    <d v="2010-01-12T13:17:00"/>
    <n v="0.42"/>
    <x v="677"/>
    <s v="United Kingdom"/>
    <n v="5.04"/>
    <x v="19"/>
    <n v="2.52"/>
    <n v="3.7800000000000002"/>
    <n v="1.5"/>
  </r>
  <r>
    <s v="537399"/>
    <s v="22815"/>
    <x v="319"/>
    <n v="12"/>
    <d v="2010-06-12T14:31:00"/>
    <n v="0.42"/>
    <x v="678"/>
    <s v="United Kingdom"/>
    <n v="5.04"/>
    <x v="16"/>
    <n v="2.52"/>
    <n v="3.7800000000000002"/>
    <n v="1.5"/>
  </r>
  <r>
    <s v="545294"/>
    <s v="22815"/>
    <x v="319"/>
    <n v="12"/>
    <d v="2011-01-03T12:07:00"/>
    <n v="0.42"/>
    <x v="572"/>
    <s v="United Kingdom"/>
    <n v="5.04"/>
    <x v="6"/>
    <n v="2.52"/>
    <n v="3.7800000000000002"/>
    <n v="1.5"/>
  </r>
  <r>
    <s v="542870"/>
    <s v="22817"/>
    <x v="320"/>
    <n v="12"/>
    <d v="2011-01-02T12:29:00"/>
    <n v="0.42"/>
    <x v="679"/>
    <s v="United Kingdom"/>
    <n v="5.04"/>
    <x v="6"/>
    <n v="2.52"/>
    <n v="3.7800000000000002"/>
    <n v="1.5"/>
  </r>
  <r>
    <s v="556113"/>
    <s v="22817"/>
    <x v="320"/>
    <n v="12"/>
    <d v="2011-09-06T09:32:00"/>
    <n v="0.42"/>
    <x v="680"/>
    <s v="United Kingdom"/>
    <n v="5.04"/>
    <x v="1"/>
    <n v="2.52"/>
    <n v="3.7800000000000002"/>
    <n v="1.5"/>
  </r>
  <r>
    <s v="574994"/>
    <s v="22817"/>
    <x v="320"/>
    <n v="12"/>
    <d v="2011-08-11T11:03:00"/>
    <n v="0.42"/>
    <x v="78"/>
    <s v="United Kingdom"/>
    <n v="5.04"/>
    <x v="2"/>
    <n v="2.52"/>
    <n v="3.7800000000000002"/>
    <n v="1.5"/>
  </r>
  <r>
    <s v="536572"/>
    <s v="22589"/>
    <x v="321"/>
    <n v="6"/>
    <d v="2010-01-12T15:40:00"/>
    <n v="2.5499999999999998"/>
    <x v="681"/>
    <s v="United Kingdom"/>
    <n v="15.3"/>
    <x v="19"/>
    <n v="7.65"/>
    <n v="11.475000000000001"/>
    <n v="1.5000000000000002"/>
  </r>
  <r>
    <s v="538040"/>
    <s v="22592"/>
    <x v="322"/>
    <n v="1"/>
    <d v="2010-09-12T13:08:00"/>
    <n v="3.75"/>
    <x v="682"/>
    <s v="United Kingdom"/>
    <n v="3.75"/>
    <x v="13"/>
    <n v="1.875"/>
    <n v="2.8125"/>
    <n v="1.5"/>
  </r>
  <r>
    <s v="559545"/>
    <s v="22592"/>
    <x v="322"/>
    <n v="6"/>
    <d v="2011-10-07T14:42:00"/>
    <n v="3.75"/>
    <x v="683"/>
    <s v="United Kingdom"/>
    <n v="22.5"/>
    <x v="14"/>
    <n v="11.25"/>
    <n v="16.875"/>
    <n v="1.5"/>
  </r>
  <r>
    <s v="565465"/>
    <s v="22592"/>
    <x v="322"/>
    <n v="24"/>
    <d v="2011-05-09T09:46:00"/>
    <n v="3.39"/>
    <x v="684"/>
    <s v="United Kingdom"/>
    <n v="81.36"/>
    <x v="4"/>
    <n v="40.68"/>
    <n v="61.019999999999996"/>
    <n v="1.5"/>
  </r>
  <r>
    <s v="565491"/>
    <s v="22592"/>
    <x v="322"/>
    <n v="24"/>
    <d v="2011-05-09T11:41:00"/>
    <n v="3.39"/>
    <x v="332"/>
    <s v="United Kingdom"/>
    <n v="81.36"/>
    <x v="4"/>
    <n v="40.68"/>
    <n v="61.019999999999996"/>
    <n v="1.5"/>
  </r>
  <r>
    <s v="570003"/>
    <s v="47594A"/>
    <x v="323"/>
    <n v="1"/>
    <d v="2011-07-10T09:19:00"/>
    <n v="1.95"/>
    <x v="685"/>
    <s v="United Kingdom"/>
    <n v="1.95"/>
    <x v="0"/>
    <n v="0.97499999999999998"/>
    <n v="1.4624999999999999"/>
    <n v="1.5"/>
  </r>
  <r>
    <s v="569487"/>
    <s v="C2"/>
    <x v="324"/>
    <n v="1"/>
    <d v="2011-04-10T12:55:00"/>
    <n v="50"/>
    <x v="686"/>
    <s v="United Kingdom"/>
    <n v="50"/>
    <x v="11"/>
    <n v="35"/>
    <n v="37.5"/>
    <n v="1.0714285714285714"/>
  </r>
  <r>
    <s v="570008"/>
    <s v="C2"/>
    <x v="324"/>
    <n v="1"/>
    <d v="2011-07-10T09:30:00"/>
    <n v="50"/>
    <x v="687"/>
    <s v="United Kingdom"/>
    <n v="50"/>
    <x v="0"/>
    <n v="35"/>
    <n v="37.5"/>
    <n v="1.0714285714285714"/>
  </r>
  <r>
    <s v="538421"/>
    <s v="16218"/>
    <x v="325"/>
    <n v="5"/>
    <d v="2010-12-12T12:08:00"/>
    <n v="0.16"/>
    <x v="688"/>
    <s v="United Kingdom"/>
    <n v="0.8"/>
    <x v="20"/>
    <n v="0.4"/>
    <n v="0.60000000000000009"/>
    <n v="1.5000000000000002"/>
  </r>
  <r>
    <s v="556035"/>
    <s v="16218"/>
    <x v="325"/>
    <n v="80"/>
    <d v="2011-08-06T12:36:00"/>
    <n v="0.06"/>
    <x v="178"/>
    <s v="United Kingdom"/>
    <n v="4.8"/>
    <x v="2"/>
    <n v="2.4"/>
    <n v="3.5999999999999996"/>
    <n v="1.5"/>
  </r>
  <r>
    <s v="566057"/>
    <s v="16218"/>
    <x v="325"/>
    <n v="160"/>
    <d v="2011-08-09T15:16:00"/>
    <n v="0.06"/>
    <x v="564"/>
    <s v="United Kingdom"/>
    <n v="9.6"/>
    <x v="2"/>
    <n v="4.8"/>
    <n v="7.1999999999999993"/>
    <n v="1.5"/>
  </r>
  <r>
    <s v="580290"/>
    <s v="16218"/>
    <x v="325"/>
    <n v="5"/>
    <d v="2011-02-12T13:35:00"/>
    <n v="0.06"/>
    <x v="689"/>
    <s v="United Kingdom"/>
    <n v="0.3"/>
    <x v="10"/>
    <n v="0.15"/>
    <n v="0.22499999999999998"/>
    <n v="1.5"/>
  </r>
  <r>
    <s v="545344"/>
    <s v="22458"/>
    <x v="326"/>
    <n v="8"/>
    <d v="2011-02-03T09:24:00"/>
    <n v="2.5499999999999998"/>
    <x v="338"/>
    <s v="United Kingdom"/>
    <n v="20.399999999999999"/>
    <x v="10"/>
    <n v="10.199999999999999"/>
    <n v="15.299999999999999"/>
    <n v="1.5"/>
  </r>
  <r>
    <s v="536813"/>
    <s v="37450"/>
    <x v="327"/>
    <n v="6"/>
    <d v="2010-02-12T16:59:00"/>
    <n v="2.95"/>
    <x v="690"/>
    <s v="United Kingdom"/>
    <n v="17.7"/>
    <x v="12"/>
    <n v="8.85"/>
    <n v="13.274999999999999"/>
    <n v="1.5"/>
  </r>
  <r>
    <s v="549412"/>
    <s v="37450"/>
    <x v="327"/>
    <n v="18"/>
    <d v="2011-08-04T11:43:00"/>
    <n v="2.5499999999999998"/>
    <x v="691"/>
    <s v="United Kingdom"/>
    <n v="45.9"/>
    <x v="2"/>
    <n v="22.95"/>
    <n v="34.424999999999997"/>
    <n v="1.5"/>
  </r>
  <r>
    <s v="536587"/>
    <s v="37448"/>
    <x v="328"/>
    <n v="12"/>
    <d v="2010-01-12T16:33:00"/>
    <n v="1.49"/>
    <x v="692"/>
    <s v="United Kingdom"/>
    <n v="17.88"/>
    <x v="19"/>
    <n v="8.94"/>
    <n v="13.41"/>
    <n v="1.5"/>
  </r>
  <r>
    <s v="537806"/>
    <s v="37448"/>
    <x v="328"/>
    <n v="8"/>
    <d v="2010-08-12T13:21:00"/>
    <n v="1.49"/>
    <x v="693"/>
    <s v="United Kingdom"/>
    <n v="11.92"/>
    <x v="8"/>
    <n v="5.96"/>
    <n v="8.94"/>
    <n v="1.5"/>
  </r>
  <r>
    <s v="540464"/>
    <s v="37448"/>
    <x v="328"/>
    <n v="12"/>
    <d v="2011-07-01T13:17:00"/>
    <n v="1.25"/>
    <x v="694"/>
    <s v="United Kingdom"/>
    <n v="15"/>
    <x v="0"/>
    <n v="7.5"/>
    <n v="11.25"/>
    <n v="1.5"/>
  </r>
  <r>
    <s v="536585"/>
    <s v="37449"/>
    <x v="329"/>
    <n v="2"/>
    <d v="2010-01-12T16:24:00"/>
    <n v="9.9499999999999993"/>
    <x v="695"/>
    <s v="United Kingdom"/>
    <n v="19.899999999999999"/>
    <x v="19"/>
    <n v="9.9499999999999993"/>
    <n v="14.924999999999999"/>
    <n v="1.5"/>
  </r>
  <r>
    <s v="538449"/>
    <s v="37449"/>
    <x v="329"/>
    <n v="1"/>
    <d v="2010-12-12T12:24:00"/>
    <n v="9.9499999999999993"/>
    <x v="696"/>
    <s v="United Kingdom"/>
    <n v="9.9499999999999993"/>
    <x v="20"/>
    <n v="4.9749999999999996"/>
    <n v="7.4624999999999995"/>
    <n v="1.5"/>
  </r>
  <r>
    <s v="548700"/>
    <s v="37449"/>
    <x v="329"/>
    <n v="1"/>
    <d v="2011-03-04T11:11:00"/>
    <n v="9.9499999999999993"/>
    <x v="697"/>
    <s v="United Kingdom"/>
    <n v="9.9499999999999993"/>
    <x v="15"/>
    <n v="4.9749999999999996"/>
    <n v="7.4624999999999995"/>
    <n v="1.5"/>
  </r>
  <r>
    <s v="569561"/>
    <s v="37449"/>
    <x v="329"/>
    <n v="4"/>
    <d v="2011-05-10T09:42:00"/>
    <n v="9.9499999999999993"/>
    <x v="698"/>
    <s v="United Kingdom"/>
    <n v="39.799999999999997"/>
    <x v="4"/>
    <n v="19.899999999999999"/>
    <n v="29.849999999999998"/>
    <n v="1.5"/>
  </r>
  <r>
    <s v="574908"/>
    <s v="37449"/>
    <x v="329"/>
    <n v="2"/>
    <d v="2011-07-11T15:37:00"/>
    <n v="9.9499999999999993"/>
    <x v="699"/>
    <s v="United Kingdom"/>
    <n v="19.899999999999999"/>
    <x v="0"/>
    <n v="9.9499999999999993"/>
    <n v="14.924999999999999"/>
    <n v="1.5"/>
  </r>
  <r>
    <s v="581164"/>
    <s v="37449"/>
    <x v="329"/>
    <n v="1"/>
    <d v="2011-07-12T14:34:00"/>
    <n v="9.9499999999999993"/>
    <x v="700"/>
    <s v="United Kingdom"/>
    <n v="9.9499999999999993"/>
    <x v="0"/>
    <n v="4.9749999999999996"/>
    <n v="7.4624999999999995"/>
    <n v="1.5"/>
  </r>
  <r>
    <s v="537825"/>
    <s v="22644"/>
    <x v="330"/>
    <n v="4"/>
    <d v="2010-08-12T14:36:00"/>
    <n v="1.45"/>
    <x v="449"/>
    <s v="United Kingdom"/>
    <n v="5.8"/>
    <x v="8"/>
    <n v="2.9"/>
    <n v="4.3499999999999996"/>
    <n v="1.5"/>
  </r>
  <r>
    <s v="543651"/>
    <s v="22644"/>
    <x v="330"/>
    <n v="12"/>
    <d v="2011-11-02T10:06:00"/>
    <n v="1.45"/>
    <x v="701"/>
    <s v="United Kingdom"/>
    <n v="17.399999999999999"/>
    <x v="3"/>
    <n v="8.6999999999999993"/>
    <n v="13.049999999999999"/>
    <n v="1.5"/>
  </r>
  <r>
    <s v="575726"/>
    <s v="22644"/>
    <x v="330"/>
    <n v="1"/>
    <d v="2011-10-11T19:12:00"/>
    <n v="1.45"/>
    <x v="360"/>
    <s v="United Kingdom"/>
    <n v="1.45"/>
    <x v="14"/>
    <n v="0.72499999999999998"/>
    <n v="1.0874999999999999"/>
    <n v="1.5"/>
  </r>
  <r>
    <s v="537843"/>
    <s v="22645"/>
    <x v="331"/>
    <n v="12"/>
    <d v="2010-08-12T15:16:00"/>
    <n v="1.45"/>
    <x v="702"/>
    <s v="United Kingdom"/>
    <n v="17.399999999999999"/>
    <x v="8"/>
    <n v="8.6999999999999993"/>
    <n v="13.049999999999999"/>
    <n v="1.5"/>
  </r>
  <r>
    <s v="580865"/>
    <s v="22645"/>
    <x v="331"/>
    <n v="1"/>
    <d v="2011-06-12T11:58:00"/>
    <n v="0.39"/>
    <x v="703"/>
    <s v="United Kingdom"/>
    <n v="0.39"/>
    <x v="5"/>
    <n v="0.19500000000000001"/>
    <n v="0.29249999999999998"/>
    <n v="1.4999999999999998"/>
  </r>
  <r>
    <s v="540022"/>
    <s v="22647"/>
    <x v="332"/>
    <n v="36"/>
    <d v="2011-04-01T12:57:00"/>
    <n v="0.42"/>
    <x v="704"/>
    <s v="United Kingdom"/>
    <n v="15.12"/>
    <x v="11"/>
    <n v="7.56"/>
    <n v="11.34"/>
    <n v="1.5"/>
  </r>
  <r>
    <s v="574660"/>
    <s v="22650"/>
    <x v="333"/>
    <n v="1"/>
    <d v="2011-06-11T11:55:00"/>
    <n v="1.45"/>
    <x v="705"/>
    <s v="United Kingdom"/>
    <n v="1.45"/>
    <x v="5"/>
    <n v="0.72499999999999998"/>
    <n v="1.0874999999999999"/>
    <n v="1.5"/>
  </r>
  <r>
    <s v="575757"/>
    <s v="22646"/>
    <x v="334"/>
    <n v="1"/>
    <d v="2011-11-11T10:49:00"/>
    <n v="1.45"/>
    <x v="706"/>
    <s v="United Kingdom"/>
    <n v="1.45"/>
    <x v="3"/>
    <n v="0.72499999999999998"/>
    <n v="1.0874999999999999"/>
    <n v="1.5"/>
  </r>
  <r>
    <s v="580299"/>
    <s v="22646"/>
    <x v="334"/>
    <n v="12"/>
    <d v="2011-02-12T13:58:00"/>
    <n v="1.45"/>
    <x v="707"/>
    <s v="United Kingdom"/>
    <n v="17.399999999999999"/>
    <x v="10"/>
    <n v="8.6999999999999993"/>
    <n v="13.049999999999999"/>
    <n v="1.5"/>
  </r>
  <r>
    <s v="581194"/>
    <s v="22059"/>
    <x v="335"/>
    <n v="48"/>
    <d v="2011-07-12T17:17:00"/>
    <n v="0.39"/>
    <x v="708"/>
    <s v="United Kingdom"/>
    <n v="18.72"/>
    <x v="0"/>
    <n v="9.36"/>
    <n v="14.04"/>
    <n v="1.5"/>
  </r>
  <r>
    <s v="581236"/>
    <s v="22059"/>
    <x v="335"/>
    <n v="24"/>
    <d v="2011-08-12T10:39:00"/>
    <n v="0.39"/>
    <x v="698"/>
    <s v="United Kingdom"/>
    <n v="9.36"/>
    <x v="2"/>
    <n v="4.68"/>
    <n v="7.02"/>
    <n v="1.5"/>
  </r>
  <r>
    <s v="555540"/>
    <s v="85183A"/>
    <x v="336"/>
    <n v="4"/>
    <d v="2011-05-06T12:48:00"/>
    <n v="1.25"/>
    <x v="709"/>
    <s v="United Kingdom"/>
    <n v="5"/>
    <x v="4"/>
    <n v="2.5"/>
    <n v="3.75"/>
    <n v="1.5"/>
  </r>
  <r>
    <s v="543249"/>
    <s v="85183B"/>
    <x v="337"/>
    <n v="48"/>
    <d v="2011-04-02T14:43:00"/>
    <n v="1.25"/>
    <x v="643"/>
    <s v="United Kingdom"/>
    <n v="60"/>
    <x v="11"/>
    <n v="30"/>
    <n v="45"/>
    <n v="1.5"/>
  </r>
  <r>
    <s v="559307"/>
    <s v="85183B"/>
    <x v="337"/>
    <n v="1"/>
    <d v="2011-07-07T13:02:00"/>
    <n v="1.25"/>
    <x v="51"/>
    <s v="United Kingdom"/>
    <n v="1.25"/>
    <x v="0"/>
    <n v="0.625"/>
    <n v="0.9375"/>
    <n v="1.5"/>
  </r>
  <r>
    <s v="548860"/>
    <s v="85132A"/>
    <x v="338"/>
    <n v="12"/>
    <d v="2011-04-04T13:38:00"/>
    <n v="1.95"/>
    <x v="327"/>
    <s v="United Kingdom"/>
    <n v="23.4"/>
    <x v="11"/>
    <n v="11.7"/>
    <n v="17.549999999999997"/>
    <n v="1.4999999999999998"/>
  </r>
  <r>
    <s v="551810"/>
    <s v="85132A"/>
    <x v="338"/>
    <n v="6"/>
    <d v="2011-04-05T11:32:00"/>
    <n v="1.95"/>
    <x v="710"/>
    <s v="United Kingdom"/>
    <n v="11.7"/>
    <x v="11"/>
    <n v="5.85"/>
    <n v="8.7749999999999986"/>
    <n v="1.4999999999999998"/>
  </r>
  <r>
    <s v="536992"/>
    <s v="84032B"/>
    <x v="339"/>
    <n v="36"/>
    <d v="2010-03-12T15:16:00"/>
    <n v="2.5499999999999998"/>
    <x v="711"/>
    <s v="United Kingdom"/>
    <n v="91.8"/>
    <x v="7"/>
    <n v="45.9"/>
    <n v="68.849999999999994"/>
    <n v="1.5"/>
  </r>
  <r>
    <s v="556440"/>
    <s v="85132C"/>
    <x v="340"/>
    <n v="12"/>
    <d v="2011-10-06T14:51:00"/>
    <n v="1.95"/>
    <x v="712"/>
    <s v="United Kingdom"/>
    <n v="23.4"/>
    <x v="14"/>
    <n v="11.7"/>
    <n v="17.549999999999997"/>
    <n v="1.4999999999999998"/>
  </r>
  <r>
    <s v="552376"/>
    <s v="85132B"/>
    <x v="341"/>
    <n v="1"/>
    <d v="2011-09-05T12:30:00"/>
    <n v="1.95"/>
    <x v="713"/>
    <s v="United Kingdom"/>
    <n v="1.95"/>
    <x v="1"/>
    <n v="0.97499999999999998"/>
    <n v="1.4624999999999999"/>
    <n v="1.5"/>
  </r>
  <r>
    <s v="556032"/>
    <s v="85132B"/>
    <x v="341"/>
    <n v="24"/>
    <d v="2011-08-06T12:35:00"/>
    <n v="1.95"/>
    <x v="178"/>
    <s v="United Kingdom"/>
    <n v="46.8"/>
    <x v="2"/>
    <n v="23.4"/>
    <n v="35.099999999999994"/>
    <n v="1.4999999999999998"/>
  </r>
  <r>
    <s v="559641"/>
    <s v="85071C"/>
    <x v="342"/>
    <n v="10"/>
    <d v="2011-11-07T12:31:00"/>
    <n v="0.39"/>
    <x v="714"/>
    <s v="United Kingdom"/>
    <n v="3.9"/>
    <x v="3"/>
    <n v="1.95"/>
    <n v="2.9249999999999998"/>
    <n v="1.5"/>
  </r>
  <r>
    <s v="549752"/>
    <s v="23205"/>
    <x v="343"/>
    <n v="10"/>
    <d v="2011-12-04T11:01:00"/>
    <n v="0.85"/>
    <x v="286"/>
    <s v="United Kingdom"/>
    <n v="8.5"/>
    <x v="9"/>
    <n v="4.25"/>
    <n v="6.375"/>
    <n v="1.5"/>
  </r>
  <r>
    <s v="552545"/>
    <s v="23204"/>
    <x v="344"/>
    <n v="10"/>
    <d v="2011-10-05T10:30:00"/>
    <n v="0.85"/>
    <x v="715"/>
    <s v="United Kingdom"/>
    <n v="8.5"/>
    <x v="14"/>
    <n v="4.25"/>
    <n v="6.375"/>
    <n v="1.5"/>
  </r>
  <r>
    <s v="556285"/>
    <s v="23204"/>
    <x v="344"/>
    <n v="10"/>
    <d v="2011-10-06T09:10:00"/>
    <n v="0.85"/>
    <x v="716"/>
    <s v="United Kingdom"/>
    <n v="8.5"/>
    <x v="14"/>
    <n v="4.25"/>
    <n v="6.375"/>
    <n v="1.5"/>
  </r>
  <r>
    <s v="562260"/>
    <s v="23204"/>
    <x v="344"/>
    <n v="30"/>
    <d v="2011-03-08T15:38:00"/>
    <n v="0.85"/>
    <x v="54"/>
    <s v="United Kingdom"/>
    <n v="25.5"/>
    <x v="15"/>
    <n v="12.75"/>
    <n v="19.125"/>
    <n v="1.5"/>
  </r>
  <r>
    <s v="565320"/>
    <s v="23204"/>
    <x v="344"/>
    <n v="32"/>
    <d v="2011-02-09T13:10:00"/>
    <n v="0.85"/>
    <x v="444"/>
    <s v="United Kingdom"/>
    <n v="27.2"/>
    <x v="10"/>
    <n v="13.6"/>
    <n v="20.399999999999999"/>
    <n v="1.5"/>
  </r>
  <r>
    <s v="570088"/>
    <s v="23204"/>
    <x v="344"/>
    <n v="2"/>
    <d v="2011-07-10T11:32:00"/>
    <n v="0.85"/>
    <x v="543"/>
    <s v="United Kingdom"/>
    <n v="1.7"/>
    <x v="0"/>
    <n v="0.85"/>
    <n v="1.2749999999999999"/>
    <n v="1.5"/>
  </r>
  <r>
    <s v="580760"/>
    <s v="23204"/>
    <x v="344"/>
    <n v="10"/>
    <d v="2011-06-12T10:30:00"/>
    <n v="0.85"/>
    <x v="717"/>
    <s v="United Kingdom"/>
    <n v="8.5"/>
    <x v="5"/>
    <n v="4.25"/>
    <n v="6.375"/>
    <n v="1.5"/>
  </r>
  <r>
    <s v="552009"/>
    <s v="23204"/>
    <x v="344"/>
    <n v="1"/>
    <d v="2011-05-05T17:19:00"/>
    <n v="0.85"/>
    <x v="18"/>
    <s v="United Kingdom"/>
    <n v="0.85"/>
    <x v="4"/>
    <n v="0.42499999999999999"/>
    <n v="0.63749999999999996"/>
    <n v="1.5"/>
  </r>
  <r>
    <s v="552063"/>
    <s v="23204"/>
    <x v="344"/>
    <n v="2"/>
    <d v="2011-06-05T10:51:00"/>
    <n v="0.85"/>
    <x v="18"/>
    <s v="United Kingdom"/>
    <n v="1.7"/>
    <x v="5"/>
    <n v="0.85"/>
    <n v="1.2749999999999999"/>
    <n v="1.5"/>
  </r>
  <r>
    <s v="552544"/>
    <s v="22661"/>
    <x v="345"/>
    <n v="10"/>
    <d v="2011-10-05T10:29:00"/>
    <n v="0.85"/>
    <x v="715"/>
    <s v="United Kingdom"/>
    <n v="8.5"/>
    <x v="14"/>
    <n v="4.25"/>
    <n v="6.375"/>
    <n v="1.5"/>
  </r>
  <r>
    <s v="556425"/>
    <s v="22661"/>
    <x v="345"/>
    <n v="4"/>
    <d v="2011-10-06T12:51:00"/>
    <n v="0.85"/>
    <x v="471"/>
    <s v="United Kingdom"/>
    <n v="3.4"/>
    <x v="14"/>
    <n v="1.7"/>
    <n v="2.5499999999999998"/>
    <n v="1.5"/>
  </r>
  <r>
    <s v="569383"/>
    <s v="22661"/>
    <x v="345"/>
    <n v="20"/>
    <d v="2011-03-10T16:46:00"/>
    <n v="0.85"/>
    <x v="178"/>
    <s v="United Kingdom"/>
    <n v="17"/>
    <x v="15"/>
    <n v="8.5"/>
    <n v="12.75"/>
    <n v="1.5"/>
  </r>
  <r>
    <s v="570796"/>
    <s v="22661"/>
    <x v="345"/>
    <n v="2"/>
    <d v="2011-12-10T12:19:00"/>
    <n v="0.85"/>
    <x v="718"/>
    <s v="United Kingdom"/>
    <n v="1.7"/>
    <x v="9"/>
    <n v="0.85"/>
    <n v="1.2749999999999999"/>
    <n v="1.5"/>
  </r>
  <r>
    <s v="574470"/>
    <s v="22661"/>
    <x v="345"/>
    <n v="3"/>
    <d v="2011-04-11T11:56:00"/>
    <n v="0.85"/>
    <x v="1"/>
    <s v="United Kingdom"/>
    <n v="2.5499999999999998"/>
    <x v="11"/>
    <n v="1.2749999999999999"/>
    <n v="1.9124999999999999"/>
    <n v="1.5"/>
  </r>
  <r>
    <s v="540350"/>
    <s v="22356"/>
    <x v="346"/>
    <n v="1"/>
    <d v="2011-06-01T14:14:00"/>
    <n v="0.85"/>
    <x v="719"/>
    <s v="United Kingdom"/>
    <n v="0.85"/>
    <x v="5"/>
    <n v="0.42499999999999999"/>
    <n v="0.63749999999999996"/>
    <n v="1.5"/>
  </r>
  <r>
    <s v="540362"/>
    <s v="22356"/>
    <x v="346"/>
    <n v="5"/>
    <d v="2011-06-01T15:42:00"/>
    <n v="0.85"/>
    <x v="720"/>
    <s v="United Kingdom"/>
    <n v="4.25"/>
    <x v="5"/>
    <n v="2.125"/>
    <n v="3.1875"/>
    <n v="1.5"/>
  </r>
  <r>
    <s v="556247"/>
    <s v="22356"/>
    <x v="346"/>
    <n v="10"/>
    <d v="2011-09-06T16:16:00"/>
    <n v="0.85"/>
    <x v="284"/>
    <s v="United Kingdom"/>
    <n v="8.5"/>
    <x v="1"/>
    <n v="4.25"/>
    <n v="6.375"/>
    <n v="1.5"/>
  </r>
  <r>
    <s v="558771"/>
    <s v="22356"/>
    <x v="346"/>
    <n v="10"/>
    <d v="2011-03-07T15:53:00"/>
    <n v="0.85"/>
    <x v="721"/>
    <s v="United Kingdom"/>
    <n v="8.5"/>
    <x v="15"/>
    <n v="4.25"/>
    <n v="6.375"/>
    <n v="1.5"/>
  </r>
  <r>
    <s v="565594"/>
    <s v="22356"/>
    <x v="346"/>
    <n v="10"/>
    <d v="2011-05-09T14:11:00"/>
    <n v="0.85"/>
    <x v="680"/>
    <s v="United Kingdom"/>
    <n v="8.5"/>
    <x v="4"/>
    <n v="4.25"/>
    <n v="6.375"/>
    <n v="1.5"/>
  </r>
  <r>
    <s v="566208"/>
    <s v="22356"/>
    <x v="346"/>
    <n v="4"/>
    <d v="2011-09-09T15:03:00"/>
    <n v="0.85"/>
    <x v="722"/>
    <s v="United Kingdom"/>
    <n v="3.4"/>
    <x v="1"/>
    <n v="1.7"/>
    <n v="2.5499999999999998"/>
    <n v="1.5"/>
  </r>
  <r>
    <s v="565767"/>
    <s v="22356"/>
    <x v="346"/>
    <n v="17"/>
    <d v="2011-06-09T14:28:00"/>
    <n v="2.46"/>
    <x v="18"/>
    <s v="United Kingdom"/>
    <n v="41.82"/>
    <x v="5"/>
    <n v="20.91"/>
    <n v="31.365000000000002"/>
    <n v="1.5"/>
  </r>
  <r>
    <s v="574298"/>
    <s v="22356"/>
    <x v="346"/>
    <n v="2"/>
    <d v="2011-03-11T15:56:00"/>
    <n v="1.63"/>
    <x v="18"/>
    <s v="United Kingdom"/>
    <n v="3.26"/>
    <x v="15"/>
    <n v="1.63"/>
    <n v="2.4449999999999998"/>
    <n v="1.5"/>
  </r>
  <r>
    <s v="537815"/>
    <s v="22355"/>
    <x v="347"/>
    <n v="10"/>
    <d v="2010-08-12T13:49:00"/>
    <n v="0.85"/>
    <x v="723"/>
    <s v="United Kingdom"/>
    <n v="8.5"/>
    <x v="8"/>
    <n v="4.25"/>
    <n v="6.375"/>
    <n v="1.5"/>
  </r>
  <r>
    <s v="546237"/>
    <s v="22355"/>
    <x v="347"/>
    <n v="10"/>
    <d v="2011-10-03T12:50:00"/>
    <n v="0.85"/>
    <x v="724"/>
    <s v="United Kingdom"/>
    <n v="8.5"/>
    <x v="14"/>
    <n v="4.25"/>
    <n v="6.375"/>
    <n v="1.5"/>
  </r>
  <r>
    <s v="548643"/>
    <s v="22355"/>
    <x v="347"/>
    <n v="100"/>
    <d v="2011-01-04T13:01:00"/>
    <n v="0.72"/>
    <x v="725"/>
    <s v="United Kingdom"/>
    <n v="72"/>
    <x v="6"/>
    <n v="36"/>
    <n v="54"/>
    <n v="1.5"/>
  </r>
  <r>
    <s v="555839"/>
    <s v="22355"/>
    <x v="347"/>
    <n v="10"/>
    <d v="2011-07-06T12:39:00"/>
    <n v="0.85"/>
    <x v="726"/>
    <s v="United Kingdom"/>
    <n v="8.5"/>
    <x v="0"/>
    <n v="4.25"/>
    <n v="6.375"/>
    <n v="1.5"/>
  </r>
  <r>
    <s v="556229"/>
    <s v="22355"/>
    <x v="347"/>
    <n v="10"/>
    <d v="2011-09-06T14:43:00"/>
    <n v="0.85"/>
    <x v="727"/>
    <s v="United Kingdom"/>
    <n v="8.5"/>
    <x v="1"/>
    <n v="4.25"/>
    <n v="6.375"/>
    <n v="1.5"/>
  </r>
  <r>
    <s v="559028"/>
    <s v="22355"/>
    <x v="347"/>
    <n v="20"/>
    <d v="2011-05-07T14:27:00"/>
    <n v="0.85"/>
    <x v="727"/>
    <s v="United Kingdom"/>
    <n v="17"/>
    <x v="4"/>
    <n v="8.5"/>
    <n v="12.75"/>
    <n v="1.5"/>
  </r>
  <r>
    <s v="559171"/>
    <s v="22355"/>
    <x v="347"/>
    <n v="10"/>
    <d v="2011-07-07T08:21:00"/>
    <n v="0.85"/>
    <x v="728"/>
    <s v="United Kingdom"/>
    <n v="8.5"/>
    <x v="0"/>
    <n v="4.25"/>
    <n v="6.375"/>
    <n v="1.5"/>
  </r>
  <r>
    <s v="580992"/>
    <s v="22355"/>
    <x v="347"/>
    <n v="10"/>
    <d v="2011-06-12T17:04:00"/>
    <n v="0.85"/>
    <x v="729"/>
    <s v="United Kingdom"/>
    <n v="8.5"/>
    <x v="5"/>
    <n v="4.25"/>
    <n v="6.375"/>
    <n v="1.5"/>
  </r>
  <r>
    <s v="552659"/>
    <s v="22355"/>
    <x v="347"/>
    <n v="97"/>
    <d v="2011-10-05T15:03:00"/>
    <n v="2.46"/>
    <x v="18"/>
    <s v="United Kingdom"/>
    <n v="238.62"/>
    <x v="14"/>
    <n v="119.31"/>
    <n v="178.965"/>
    <n v="1.5"/>
  </r>
  <r>
    <s v="555855"/>
    <s v="23205"/>
    <x v="348"/>
    <n v="100"/>
    <d v="2011-07-06T13:56:00"/>
    <n v="0.72"/>
    <x v="132"/>
    <s v="United Kingdom"/>
    <n v="72"/>
    <x v="0"/>
    <n v="36"/>
    <n v="54"/>
    <n v="1.5"/>
  </r>
  <r>
    <s v="559047"/>
    <s v="23205"/>
    <x v="348"/>
    <n v="10"/>
    <d v="2011-05-07T15:44:00"/>
    <n v="0.85"/>
    <x v="237"/>
    <s v="United Kingdom"/>
    <n v="8.5"/>
    <x v="4"/>
    <n v="4.25"/>
    <n v="6.375"/>
    <n v="1.5"/>
  </r>
  <r>
    <s v="573751"/>
    <s v="46000U"/>
    <x v="349"/>
    <n v="10"/>
    <d v="2011-01-11T09:33:00"/>
    <n v="0"/>
    <x v="18"/>
    <s v="United Kingdom"/>
    <n v="0"/>
    <x v="6"/>
    <n v="0"/>
    <n v="0"/>
    <n v="0"/>
  </r>
  <r>
    <s v="573880"/>
    <s v="22812"/>
    <x v="349"/>
    <n v="48"/>
    <d v="2011-01-11T13:21:00"/>
    <n v="0"/>
    <x v="18"/>
    <s v="United Kingdom"/>
    <n v="0"/>
    <x v="6"/>
    <n v="0"/>
    <n v="0"/>
    <n v="0"/>
  </r>
  <r>
    <s v="573920"/>
    <s v="84050"/>
    <x v="349"/>
    <n v="14"/>
    <d v="2011-01-11T18:00:00"/>
    <n v="0"/>
    <x v="18"/>
    <s v="United Kingdom"/>
    <n v="0"/>
    <x v="6"/>
    <n v="0"/>
    <n v="0"/>
    <n v="0"/>
  </r>
  <r>
    <s v="573926"/>
    <s v="47503A"/>
    <x v="349"/>
    <n v="65"/>
    <d v="2011-02-11T09:52:00"/>
    <n v="0"/>
    <x v="18"/>
    <s v="United Kingdom"/>
    <n v="0"/>
    <x v="10"/>
    <n v="0"/>
    <n v="0"/>
    <n v="0"/>
  </r>
  <r>
    <s v="573978"/>
    <s v="21644"/>
    <x v="349"/>
    <n v="27"/>
    <d v="2011-02-11T11:02:00"/>
    <n v="0"/>
    <x v="18"/>
    <s v="United Kingdom"/>
    <n v="0"/>
    <x v="10"/>
    <n v="0"/>
    <n v="0"/>
    <n v="0"/>
  </r>
  <r>
    <s v="573979"/>
    <s v="35968"/>
    <x v="349"/>
    <n v="9"/>
    <d v="2011-02-11T11:02:00"/>
    <n v="0"/>
    <x v="18"/>
    <s v="United Kingdom"/>
    <n v="0"/>
    <x v="10"/>
    <n v="0"/>
    <n v="0"/>
    <n v="0"/>
  </r>
  <r>
    <s v="573980"/>
    <s v="21539"/>
    <x v="349"/>
    <n v="4"/>
    <d v="2011-02-11T11:03:00"/>
    <n v="0"/>
    <x v="18"/>
    <s v="United Kingdom"/>
    <n v="0"/>
    <x v="10"/>
    <n v="0"/>
    <n v="0"/>
    <n v="0"/>
  </r>
  <r>
    <s v="573981"/>
    <s v="21700"/>
    <x v="349"/>
    <n v="26"/>
    <d v="2011-02-11T11:05:00"/>
    <n v="0"/>
    <x v="18"/>
    <s v="United Kingdom"/>
    <n v="0"/>
    <x v="10"/>
    <n v="0"/>
    <n v="0"/>
    <n v="0"/>
  </r>
  <r>
    <s v="573983"/>
    <s v="82600"/>
    <x v="349"/>
    <n v="3"/>
    <d v="2011-02-11T11:08:00"/>
    <n v="0"/>
    <x v="18"/>
    <s v="United Kingdom"/>
    <n v="0"/>
    <x v="10"/>
    <n v="0"/>
    <n v="0"/>
    <n v="0"/>
  </r>
  <r>
    <s v="573984"/>
    <s v="16207A"/>
    <x v="349"/>
    <n v="2"/>
    <d v="2011-02-11T11:09:00"/>
    <n v="0"/>
    <x v="18"/>
    <s v="United Kingdom"/>
    <n v="0"/>
    <x v="10"/>
    <n v="0"/>
    <n v="0"/>
    <n v="0"/>
  </r>
  <r>
    <s v="573985"/>
    <s v="22848"/>
    <x v="349"/>
    <n v="2"/>
    <d v="2011-02-11T11:09:00"/>
    <n v="0"/>
    <x v="18"/>
    <s v="United Kingdom"/>
    <n v="0"/>
    <x v="10"/>
    <n v="0"/>
    <n v="0"/>
    <n v="0"/>
  </r>
  <r>
    <s v="573986"/>
    <s v="84659A"/>
    <x v="349"/>
    <n v="19"/>
    <d v="2011-02-11T11:13:00"/>
    <n v="0"/>
    <x v="18"/>
    <s v="United Kingdom"/>
    <n v="0"/>
    <x v="10"/>
    <n v="0"/>
    <n v="0"/>
    <n v="0"/>
  </r>
  <r>
    <s v="573987"/>
    <s v="21349"/>
    <x v="349"/>
    <n v="1"/>
    <d v="2011-02-11T11:14:00"/>
    <n v="0"/>
    <x v="18"/>
    <s v="United Kingdom"/>
    <n v="0"/>
    <x v="10"/>
    <n v="0"/>
    <n v="0"/>
    <n v="0"/>
  </r>
  <r>
    <s v="573988"/>
    <s v="22925"/>
    <x v="349"/>
    <n v="1"/>
    <d v="2011-02-11T11:14:00"/>
    <n v="0"/>
    <x v="18"/>
    <s v="United Kingdom"/>
    <n v="0"/>
    <x v="10"/>
    <n v="0"/>
    <n v="0"/>
    <n v="0"/>
  </r>
  <r>
    <s v="573989"/>
    <s v="23091"/>
    <x v="349"/>
    <n v="2"/>
    <d v="2011-02-11T11:14:00"/>
    <n v="0"/>
    <x v="18"/>
    <s v="United Kingdom"/>
    <n v="0"/>
    <x v="10"/>
    <n v="0"/>
    <n v="0"/>
    <n v="0"/>
  </r>
  <r>
    <s v="573990"/>
    <s v="22606"/>
    <x v="349"/>
    <n v="1"/>
    <d v="2011-02-11T11:18:00"/>
    <n v="0"/>
    <x v="18"/>
    <s v="United Kingdom"/>
    <n v="0"/>
    <x v="10"/>
    <n v="0"/>
    <n v="0"/>
    <n v="0"/>
  </r>
  <r>
    <s v="573991"/>
    <s v="21804"/>
    <x v="349"/>
    <n v="36"/>
    <d v="2011-02-11T11:19:00"/>
    <n v="0"/>
    <x v="18"/>
    <s v="United Kingdom"/>
    <n v="0"/>
    <x v="10"/>
    <n v="0"/>
    <n v="0"/>
    <n v="0"/>
  </r>
  <r>
    <s v="575518"/>
    <s v="10080"/>
    <x v="349"/>
    <n v="22"/>
    <d v="2011-10-11T10:53:00"/>
    <n v="0"/>
    <x v="18"/>
    <s v="United Kingdom"/>
    <n v="0"/>
    <x v="14"/>
    <n v="0"/>
    <n v="0"/>
    <n v="0"/>
  </r>
  <r>
    <s v="575719"/>
    <s v="35954"/>
    <x v="349"/>
    <n v="24"/>
    <d v="2011-10-11T18:08:00"/>
    <n v="0"/>
    <x v="18"/>
    <s v="United Kingdom"/>
    <n v="0"/>
    <x v="14"/>
    <n v="0"/>
    <n v="0"/>
    <n v="0"/>
  </r>
  <r>
    <s v="580376"/>
    <s v="22606"/>
    <x v="349"/>
    <n v="8"/>
    <d v="2011-02-12T17:49:00"/>
    <n v="0"/>
    <x v="18"/>
    <s v="United Kingdom"/>
    <n v="0"/>
    <x v="10"/>
    <n v="0"/>
    <n v="0"/>
    <n v="0"/>
  </r>
  <r>
    <s v="581202"/>
    <s v="23404"/>
    <x v="349"/>
    <n v="41"/>
    <d v="2011-07-12T18:30:00"/>
    <n v="0"/>
    <x v="18"/>
    <s v="United Kingdom"/>
    <n v="0"/>
    <x v="0"/>
    <n v="0"/>
    <n v="0"/>
    <n v="0"/>
  </r>
  <r>
    <s v="581211"/>
    <s v="22142"/>
    <x v="349"/>
    <n v="14"/>
    <d v="2011-07-12T18:36:00"/>
    <n v="0"/>
    <x v="18"/>
    <s v="United Kingdom"/>
    <n v="0"/>
    <x v="0"/>
    <n v="0"/>
    <n v="0"/>
    <n v="0"/>
  </r>
  <r>
    <s v="559174"/>
    <s v="20616"/>
    <x v="350"/>
    <n v="20"/>
    <d v="2011-07-07T10:04:00"/>
    <n v="0.75"/>
    <x v="730"/>
    <s v="United Kingdom"/>
    <n v="15"/>
    <x v="0"/>
    <n v="7.5"/>
    <n v="11.25"/>
    <n v="1.5"/>
  </r>
  <r>
    <s v="562539"/>
    <s v="21467"/>
    <x v="351"/>
    <n v="2"/>
    <d v="2011-05-08T15:30:00"/>
    <n v="3.75"/>
    <x v="533"/>
    <s v="United Kingdom"/>
    <n v="7.5"/>
    <x v="4"/>
    <n v="3.75"/>
    <n v="5.625"/>
    <n v="1.5"/>
  </r>
  <r>
    <s v="570846"/>
    <s v="23224"/>
    <x v="352"/>
    <n v="2"/>
    <d v="2011-12-10T14:33:00"/>
    <n v="0.83"/>
    <x v="731"/>
    <s v="United Kingdom"/>
    <n v="1.66"/>
    <x v="9"/>
    <n v="0.83"/>
    <n v="1.2449999999999999"/>
    <n v="1.5"/>
  </r>
  <r>
    <s v="580316"/>
    <s v="22761"/>
    <x v="353"/>
    <n v="1"/>
    <d v="2011-02-12T15:25:00"/>
    <n v="24.95"/>
    <x v="732"/>
    <s v="United Kingdom"/>
    <n v="24.95"/>
    <x v="10"/>
    <n v="17.465"/>
    <n v="18.712499999999999"/>
    <n v="1.0714285714285714"/>
  </r>
  <r>
    <s v="545419"/>
    <s v="22797"/>
    <x v="354"/>
    <n v="2"/>
    <d v="2011-02-03T14:16:00"/>
    <n v="16.95"/>
    <x v="733"/>
    <s v="United Kingdom"/>
    <n v="33.9"/>
    <x v="10"/>
    <n v="20.34"/>
    <n v="25.424999999999997"/>
    <n v="1.2499999999999998"/>
  </r>
  <r>
    <s v="548865"/>
    <s v="22797"/>
    <x v="354"/>
    <n v="2"/>
    <d v="2011-04-04T14:09:00"/>
    <n v="16.95"/>
    <x v="734"/>
    <s v="United Kingdom"/>
    <n v="33.9"/>
    <x v="11"/>
    <n v="20.34"/>
    <n v="25.424999999999997"/>
    <n v="1.2499999999999998"/>
  </r>
  <r>
    <s v="559326"/>
    <s v="22797"/>
    <x v="354"/>
    <n v="1"/>
    <d v="2011-07-07T15:16:00"/>
    <n v="16.95"/>
    <x v="735"/>
    <s v="United Kingdom"/>
    <n v="16.95"/>
    <x v="0"/>
    <n v="10.17"/>
    <n v="12.712499999999999"/>
    <n v="1.2499999999999998"/>
  </r>
  <r>
    <s v="562106"/>
    <s v="22797"/>
    <x v="354"/>
    <n v="1"/>
    <d v="2011-02-08T15:19:00"/>
    <n v="16.95"/>
    <x v="736"/>
    <s v="United Kingdom"/>
    <n v="16.95"/>
    <x v="10"/>
    <n v="10.17"/>
    <n v="12.712499999999999"/>
    <n v="1.2499999999999998"/>
  </r>
  <r>
    <s v="565199"/>
    <s v="22797"/>
    <x v="354"/>
    <n v="3"/>
    <d v="2011-01-09T16:30:00"/>
    <n v="16.95"/>
    <x v="737"/>
    <s v="United Kingdom"/>
    <n v="50.85"/>
    <x v="6"/>
    <n v="30.509999999999998"/>
    <n v="38.137500000000003"/>
    <n v="1.2500000000000002"/>
  </r>
  <r>
    <s v="545858"/>
    <s v="22797"/>
    <x v="354"/>
    <n v="6"/>
    <d v="2011-07-03T14:00:00"/>
    <n v="4"/>
    <x v="18"/>
    <s v="United Kingdom"/>
    <n v="24"/>
    <x v="0"/>
    <n v="12"/>
    <n v="18"/>
    <n v="1.5"/>
  </r>
  <r>
    <s v="536801"/>
    <s v="21484"/>
    <x v="355"/>
    <n v="4"/>
    <d v="2010-02-12T16:12:00"/>
    <n v="3.45"/>
    <x v="18"/>
    <s v="United Kingdom"/>
    <n v="13.8"/>
    <x v="12"/>
    <n v="6.9"/>
    <n v="10.350000000000001"/>
    <n v="1.5000000000000002"/>
  </r>
  <r>
    <s v="574913"/>
    <s v="21484"/>
    <x v="355"/>
    <n v="12"/>
    <d v="2011-07-11T16:00:00"/>
    <n v="4.25"/>
    <x v="738"/>
    <s v="United Kingdom"/>
    <n v="51"/>
    <x v="0"/>
    <n v="25.5"/>
    <n v="38.25"/>
    <n v="1.5"/>
  </r>
  <r>
    <s v="581187"/>
    <s v="21484"/>
    <x v="355"/>
    <n v="8"/>
    <d v="2011-07-12T16:44:00"/>
    <n v="4.25"/>
    <x v="250"/>
    <s v="United Kingdom"/>
    <n v="34"/>
    <x v="0"/>
    <n v="17"/>
    <n v="25.5"/>
    <n v="1.5"/>
  </r>
  <r>
    <s v="570592"/>
    <s v="21484"/>
    <x v="355"/>
    <n v="1"/>
    <d v="2011-11-10T11:37:00"/>
    <n v="9.1300000000000008"/>
    <x v="18"/>
    <s v="United Kingdom"/>
    <n v="9.1300000000000008"/>
    <x v="3"/>
    <n v="4.5650000000000004"/>
    <n v="6.8475000000000001"/>
    <n v="1.5"/>
  </r>
  <r>
    <s v="536744"/>
    <s v="22898"/>
    <x v="356"/>
    <n v="25"/>
    <d v="2010-02-12T13:36:00"/>
    <n v="1.95"/>
    <x v="188"/>
    <s v="United Kingdom"/>
    <n v="48.75"/>
    <x v="12"/>
    <n v="24.375"/>
    <n v="36.5625"/>
    <n v="1.5"/>
  </r>
  <r>
    <s v="556198"/>
    <s v="22898"/>
    <x v="356"/>
    <n v="3"/>
    <d v="2011-09-06T12:30:00"/>
    <n v="1.95"/>
    <x v="739"/>
    <s v="United Kingdom"/>
    <n v="5.85"/>
    <x v="1"/>
    <n v="2.9249999999999998"/>
    <n v="4.3874999999999993"/>
    <n v="1.4999999999999998"/>
  </r>
  <r>
    <s v="573921"/>
    <s v="22898"/>
    <x v="356"/>
    <n v="8"/>
    <d v="2011-02-11T08:44:00"/>
    <n v="1.95"/>
    <x v="740"/>
    <s v="United Kingdom"/>
    <n v="15.6"/>
    <x v="10"/>
    <n v="7.8"/>
    <n v="11.7"/>
    <n v="1.5"/>
  </r>
  <r>
    <s v="574732"/>
    <s v="22899"/>
    <x v="357"/>
    <n v="6"/>
    <d v="2011-06-11T15:11:00"/>
    <n v="2.1"/>
    <x v="741"/>
    <s v="United Kingdom"/>
    <n v="12.6"/>
    <x v="5"/>
    <n v="6.3"/>
    <n v="9.4499999999999993"/>
    <n v="1.5"/>
  </r>
  <r>
    <s v="536615"/>
    <s v="22367"/>
    <x v="358"/>
    <n v="8"/>
    <d v="2010-02-12T10:09:00"/>
    <n v="1.95"/>
    <x v="742"/>
    <s v="United Kingdom"/>
    <n v="15.6"/>
    <x v="12"/>
    <n v="7.8"/>
    <n v="11.7"/>
    <n v="1.5"/>
  </r>
  <r>
    <s v="538310"/>
    <s v="22367"/>
    <x v="358"/>
    <n v="8"/>
    <d v="2010-10-12T13:44:00"/>
    <n v="1.95"/>
    <x v="743"/>
    <s v="United Kingdom"/>
    <n v="15.6"/>
    <x v="18"/>
    <n v="7.8"/>
    <n v="11.7"/>
    <n v="1.5"/>
  </r>
  <r>
    <s v="543161"/>
    <s v="22367"/>
    <x v="358"/>
    <n v="8"/>
    <d v="2011-03-02T17:01:00"/>
    <n v="1.95"/>
    <x v="744"/>
    <s v="United Kingdom"/>
    <n v="15.6"/>
    <x v="15"/>
    <n v="7.8"/>
    <n v="11.7"/>
    <n v="1.5"/>
  </r>
  <r>
    <s v="546230"/>
    <s v="22367"/>
    <x v="358"/>
    <n v="8"/>
    <d v="2011-10-03T12:26:00"/>
    <n v="1.95"/>
    <x v="745"/>
    <s v="United Kingdom"/>
    <n v="15.6"/>
    <x v="14"/>
    <n v="7.8"/>
    <n v="11.7"/>
    <n v="1.5"/>
  </r>
  <r>
    <s v="548918"/>
    <s v="22367"/>
    <x v="358"/>
    <n v="8"/>
    <d v="2011-05-04T10:13:00"/>
    <n v="1.95"/>
    <x v="746"/>
    <s v="United Kingdom"/>
    <n v="15.6"/>
    <x v="4"/>
    <n v="7.8"/>
    <n v="11.7"/>
    <n v="1.5"/>
  </r>
  <r>
    <s v="561906"/>
    <s v="22367"/>
    <x v="358"/>
    <n v="8"/>
    <d v="2011-01-08T10:03:00"/>
    <n v="1.95"/>
    <x v="186"/>
    <s v="United Kingdom"/>
    <n v="15.6"/>
    <x v="6"/>
    <n v="7.8"/>
    <n v="11.7"/>
    <n v="1.5"/>
  </r>
  <r>
    <s v="570337"/>
    <s v="22367"/>
    <x v="358"/>
    <n v="8"/>
    <d v="2011-10-10T12:23:00"/>
    <n v="1.95"/>
    <x v="747"/>
    <s v="United Kingdom"/>
    <n v="15.6"/>
    <x v="14"/>
    <n v="7.8"/>
    <n v="11.7"/>
    <n v="1.5"/>
  </r>
  <r>
    <s v="581423"/>
    <s v="22367"/>
    <x v="358"/>
    <n v="8"/>
    <d v="2011-08-12T15:24:00"/>
    <n v="1.95"/>
    <x v="747"/>
    <s v="United Kingdom"/>
    <n v="15.6"/>
    <x v="2"/>
    <n v="7.8"/>
    <n v="11.7"/>
    <n v="1.5"/>
  </r>
  <r>
    <s v="540567"/>
    <s v="22973"/>
    <x v="359"/>
    <n v="12"/>
    <d v="2011-10-01T11:09:00"/>
    <n v="1.65"/>
    <x v="748"/>
    <s v="United Kingdom"/>
    <n v="19.8"/>
    <x v="14"/>
    <n v="9.9"/>
    <n v="14.850000000000001"/>
    <n v="1.5"/>
  </r>
  <r>
    <s v="555851"/>
    <s v="22973"/>
    <x v="359"/>
    <n v="3"/>
    <d v="2011-07-06T13:37:00"/>
    <n v="1.65"/>
    <x v="556"/>
    <s v="United Kingdom"/>
    <n v="4.95"/>
    <x v="0"/>
    <n v="2.4750000000000001"/>
    <n v="3.7125000000000004"/>
    <n v="1.5"/>
  </r>
  <r>
    <s v="551734"/>
    <s v="23254"/>
    <x v="360"/>
    <n v="4"/>
    <d v="2011-04-05T10:15:00"/>
    <n v="4.1500000000000004"/>
    <x v="749"/>
    <s v="United Kingdom"/>
    <n v="16.600000000000001"/>
    <x v="11"/>
    <n v="8.3000000000000007"/>
    <n v="12.450000000000001"/>
    <n v="1.5"/>
  </r>
  <r>
    <s v="556482"/>
    <s v="23254"/>
    <x v="360"/>
    <n v="12"/>
    <d v="2011-12-06T13:04:00"/>
    <n v="4.1500000000000004"/>
    <x v="750"/>
    <s v="United Kingdom"/>
    <n v="49.8"/>
    <x v="9"/>
    <n v="24.9"/>
    <n v="37.349999999999994"/>
    <n v="1.4999999999999998"/>
  </r>
  <r>
    <s v="575917"/>
    <s v="23254"/>
    <x v="360"/>
    <n v="4"/>
    <d v="2011-11-11T16:57:00"/>
    <n v="4.1500000000000004"/>
    <x v="751"/>
    <s v="United Kingdom"/>
    <n v="16.600000000000001"/>
    <x v="3"/>
    <n v="8.3000000000000007"/>
    <n v="12.450000000000001"/>
    <n v="1.5"/>
  </r>
  <r>
    <s v="549186"/>
    <s v="84997C"/>
    <x v="361"/>
    <n v="72"/>
    <d v="2011-07-04T09:39:00"/>
    <n v="3.75"/>
    <x v="752"/>
    <s v="United Kingdom"/>
    <n v="270"/>
    <x v="0"/>
    <n v="135"/>
    <n v="202.5"/>
    <n v="1.5"/>
  </r>
  <r>
    <s v="552716"/>
    <s v="84997C"/>
    <x v="361"/>
    <n v="6"/>
    <d v="2011-11-05T09:36:00"/>
    <n v="4.1500000000000004"/>
    <x v="186"/>
    <s v="United Kingdom"/>
    <n v="24.9"/>
    <x v="3"/>
    <n v="12.45"/>
    <n v="18.674999999999997"/>
    <n v="1.4999999999999998"/>
  </r>
  <r>
    <s v="551547"/>
    <s v="84997c"/>
    <x v="361"/>
    <n v="10"/>
    <d v="2011-03-05T09:44:00"/>
    <n v="8.2899999999999991"/>
    <x v="18"/>
    <s v="United Kingdom"/>
    <n v="82.899999999999991"/>
    <x v="15"/>
    <n v="41.449999999999996"/>
    <n v="62.174999999999997"/>
    <n v="1.5"/>
  </r>
  <r>
    <s v="549238"/>
    <s v="84997D"/>
    <x v="362"/>
    <n v="2"/>
    <d v="2011-07-04T11:30:00"/>
    <n v="4.1500000000000004"/>
    <x v="2"/>
    <s v="United Kingdom"/>
    <n v="8.3000000000000007"/>
    <x v="0"/>
    <n v="4.1500000000000004"/>
    <n v="6.2250000000000005"/>
    <n v="1.5"/>
  </r>
  <r>
    <s v="549665"/>
    <s v="84997D"/>
    <x v="362"/>
    <n v="5"/>
    <d v="2011-11-04T12:17:00"/>
    <n v="4.1500000000000004"/>
    <x v="753"/>
    <s v="United Kingdom"/>
    <n v="20.75"/>
    <x v="3"/>
    <n v="10.375"/>
    <n v="15.5625"/>
    <n v="1.5"/>
  </r>
  <r>
    <s v="552311"/>
    <s v="84997D"/>
    <x v="362"/>
    <n v="4"/>
    <d v="2011-08-05T15:22:00"/>
    <n v="4.1500000000000004"/>
    <x v="754"/>
    <s v="United Kingdom"/>
    <n v="16.600000000000001"/>
    <x v="2"/>
    <n v="8.3000000000000007"/>
    <n v="12.450000000000001"/>
    <n v="1.5"/>
  </r>
  <r>
    <s v="556063"/>
    <s v="84997D"/>
    <x v="362"/>
    <n v="1"/>
    <d v="2011-08-06T14:09:00"/>
    <n v="4.1500000000000004"/>
    <x v="755"/>
    <s v="United Kingdom"/>
    <n v="4.1500000000000004"/>
    <x v="2"/>
    <n v="2.0750000000000002"/>
    <n v="3.1125000000000003"/>
    <n v="1.5"/>
  </r>
  <r>
    <s v="555577"/>
    <s v="84997B"/>
    <x v="363"/>
    <n v="4"/>
    <d v="2011-05-06T15:53:00"/>
    <n v="4.1500000000000004"/>
    <x v="756"/>
    <s v="United Kingdom"/>
    <n v="16.600000000000001"/>
    <x v="4"/>
    <n v="8.3000000000000007"/>
    <n v="12.450000000000001"/>
    <n v="1.5"/>
  </r>
  <r>
    <s v="570707"/>
    <s v="84997B"/>
    <x v="363"/>
    <n v="10"/>
    <d v="2011-12-10T10:08:00"/>
    <n v="4.1500000000000004"/>
    <x v="753"/>
    <s v="United Kingdom"/>
    <n v="41.5"/>
    <x v="9"/>
    <n v="20.75"/>
    <n v="31.125"/>
    <n v="1.5"/>
  </r>
  <r>
    <s v="575255"/>
    <s v="84997B"/>
    <x v="363"/>
    <n v="144"/>
    <d v="2011-09-11T11:55:00"/>
    <n v="3.75"/>
    <x v="711"/>
    <s v="United Kingdom"/>
    <n v="540"/>
    <x v="1"/>
    <n v="270"/>
    <n v="405"/>
    <n v="1.5"/>
  </r>
  <r>
    <s v="551564"/>
    <s v="23256"/>
    <x v="364"/>
    <n v="4"/>
    <d v="2011-03-05T10:56:00"/>
    <n v="4.1500000000000004"/>
    <x v="555"/>
    <s v="United Kingdom"/>
    <n v="16.600000000000001"/>
    <x v="15"/>
    <n v="8.3000000000000007"/>
    <n v="12.450000000000001"/>
    <n v="1.5"/>
  </r>
  <r>
    <s v="580683"/>
    <s v="23256"/>
    <x v="364"/>
    <n v="1"/>
    <d v="2011-05-12T15:10:00"/>
    <n v="4.1500000000000004"/>
    <x v="18"/>
    <s v="United Kingdom"/>
    <n v="4.1500000000000004"/>
    <x v="4"/>
    <n v="2.0750000000000002"/>
    <n v="3.1125000000000003"/>
    <n v="1.5"/>
  </r>
  <r>
    <s v="537111"/>
    <s v="22974"/>
    <x v="365"/>
    <n v="6"/>
    <d v="2010-05-12T12:08:00"/>
    <n v="1.65"/>
    <x v="757"/>
    <s v="United Kingdom"/>
    <n v="9.9"/>
    <x v="21"/>
    <n v="4.95"/>
    <n v="7.4250000000000007"/>
    <n v="1.5"/>
  </r>
  <r>
    <s v="552324"/>
    <s v="22974"/>
    <x v="365"/>
    <n v="12"/>
    <d v="2011-09-05T09:46:00"/>
    <n v="1.65"/>
    <x v="218"/>
    <s v="United Kingdom"/>
    <n v="19.8"/>
    <x v="1"/>
    <n v="9.9"/>
    <n v="14.850000000000001"/>
    <n v="1.5"/>
  </r>
  <r>
    <s v="562373"/>
    <s v="22974"/>
    <x v="365"/>
    <n v="12"/>
    <d v="2011-04-08T14:33:00"/>
    <n v="1.65"/>
    <x v="218"/>
    <s v="United Kingdom"/>
    <n v="19.8"/>
    <x v="11"/>
    <n v="9.9"/>
    <n v="14.850000000000001"/>
    <n v="1.5"/>
  </r>
  <r>
    <s v="551958"/>
    <s v="22524"/>
    <x v="366"/>
    <n v="10"/>
    <d v="2011-05-05T12:37:00"/>
    <n v="1.25"/>
    <x v="758"/>
    <s v="United Kingdom"/>
    <n v="12.5"/>
    <x v="4"/>
    <n v="6.25"/>
    <n v="9.375"/>
    <n v="1.5"/>
  </r>
  <r>
    <s v="543098"/>
    <s v="22972"/>
    <x v="367"/>
    <n v="12"/>
    <d v="2011-03-02T11:49:00"/>
    <n v="1.65"/>
    <x v="759"/>
    <s v="United Kingdom"/>
    <n v="19.8"/>
    <x v="15"/>
    <n v="9.9"/>
    <n v="14.850000000000001"/>
    <n v="1.5"/>
  </r>
  <r>
    <s v="570201"/>
    <s v="23348"/>
    <x v="368"/>
    <n v="1"/>
    <d v="2011-07-10T16:06:00"/>
    <n v="2.08"/>
    <x v="760"/>
    <s v="United Kingdom"/>
    <n v="2.08"/>
    <x v="0"/>
    <n v="1.04"/>
    <n v="1.56"/>
    <n v="1.5"/>
  </r>
  <r>
    <s v="551616"/>
    <s v="22636"/>
    <x v="369"/>
    <n v="1"/>
    <d v="2011-03-05T11:40:00"/>
    <n v="8.5"/>
    <x v="761"/>
    <s v="United Kingdom"/>
    <n v="8.5"/>
    <x v="15"/>
    <n v="4.25"/>
    <n v="6.375"/>
    <n v="1.5"/>
  </r>
  <r>
    <s v="551961"/>
    <s v="22636"/>
    <x v="369"/>
    <n v="2"/>
    <d v="2011-05-05T12:39:00"/>
    <n v="8.5"/>
    <x v="758"/>
    <s v="United Kingdom"/>
    <n v="17"/>
    <x v="4"/>
    <n v="8.5"/>
    <n v="12.75"/>
    <n v="1.5"/>
  </r>
  <r>
    <s v="549283"/>
    <s v="22635"/>
    <x v="370"/>
    <n v="2"/>
    <d v="2011-07-04T13:32:00"/>
    <n v="9.9499999999999993"/>
    <x v="762"/>
    <s v="United Kingdom"/>
    <n v="19.899999999999999"/>
    <x v="0"/>
    <n v="9.9499999999999993"/>
    <n v="14.924999999999999"/>
    <n v="1.5"/>
  </r>
  <r>
    <s v="546156"/>
    <s v="22634"/>
    <x v="371"/>
    <n v="4"/>
    <d v="2011-10-03T08:31:00"/>
    <n v="9.9499999999999993"/>
    <x v="763"/>
    <s v="United Kingdom"/>
    <n v="39.799999999999997"/>
    <x v="14"/>
    <n v="19.899999999999999"/>
    <n v="29.849999999999998"/>
    <n v="1.5"/>
  </r>
  <r>
    <s v="555517"/>
    <s v="22634"/>
    <x v="371"/>
    <n v="2"/>
    <d v="2011-05-06T10:54:00"/>
    <n v="9.9499999999999993"/>
    <x v="764"/>
    <s v="United Kingdom"/>
    <n v="19.899999999999999"/>
    <x v="4"/>
    <n v="9.9499999999999993"/>
    <n v="14.924999999999999"/>
    <n v="1.5"/>
  </r>
  <r>
    <s v="570116"/>
    <s v="22634"/>
    <x v="371"/>
    <n v="1"/>
    <d v="2011-07-10T12:38:00"/>
    <n v="9.9499999999999993"/>
    <x v="290"/>
    <s v="United Kingdom"/>
    <n v="9.9499999999999993"/>
    <x v="0"/>
    <n v="4.9749999999999996"/>
    <n v="7.4624999999999995"/>
    <n v="1.5"/>
  </r>
  <r>
    <s v="546215"/>
    <s v="22518"/>
    <x v="372"/>
    <n v="2"/>
    <d v="2011-10-03T11:52:00"/>
    <n v="2.1"/>
    <x v="387"/>
    <s v="United Kingdom"/>
    <n v="4.2"/>
    <x v="14"/>
    <n v="2.1"/>
    <n v="3.1500000000000004"/>
    <n v="1.5"/>
  </r>
  <r>
    <s v="551853"/>
    <s v="22514"/>
    <x v="373"/>
    <n v="1"/>
    <d v="2011-04-05T14:54:00"/>
    <n v="2.1"/>
    <x v="18"/>
    <s v="United Kingdom"/>
    <n v="2.1"/>
    <x v="11"/>
    <n v="1.05"/>
    <n v="1.5750000000000002"/>
    <n v="1.5"/>
  </r>
  <r>
    <s v="545700"/>
    <s v="22520"/>
    <x v="374"/>
    <n v="33"/>
    <d v="2011-06-03T14:57:00"/>
    <n v="0.85"/>
    <x v="328"/>
    <s v="United Kingdom"/>
    <n v="28.05"/>
    <x v="5"/>
    <n v="14.025"/>
    <n v="21.037500000000001"/>
    <n v="1.5"/>
  </r>
  <r>
    <s v="540242"/>
    <s v="22521"/>
    <x v="375"/>
    <n v="1"/>
    <d v="2011-05-01T15:30:00"/>
    <n v="0.85"/>
    <x v="347"/>
    <s v="United Kingdom"/>
    <n v="0.85"/>
    <x v="4"/>
    <n v="0.42499999999999999"/>
    <n v="0.63749999999999996"/>
    <n v="1.5"/>
  </r>
  <r>
    <s v="536387"/>
    <s v="79321"/>
    <x v="376"/>
    <n v="192"/>
    <d v="2010-01-12T09:58:00"/>
    <n v="3.82"/>
    <x v="765"/>
    <s v="United Kingdom"/>
    <n v="733.44"/>
    <x v="19"/>
    <n v="366.72"/>
    <n v="550.08000000000004"/>
    <n v="1.5"/>
  </r>
  <r>
    <s v="536560"/>
    <s v="79321"/>
    <x v="376"/>
    <n v="48"/>
    <d v="2010-01-12T15:00:00"/>
    <n v="4.25"/>
    <x v="612"/>
    <s v="United Kingdom"/>
    <n v="204"/>
    <x v="19"/>
    <n v="102"/>
    <n v="153"/>
    <n v="1.5"/>
  </r>
  <r>
    <s v="536968"/>
    <s v="79321"/>
    <x v="376"/>
    <n v="48"/>
    <d v="2010-03-12T13:09:00"/>
    <n v="4.25"/>
    <x v="267"/>
    <s v="United Kingdom"/>
    <n v="204"/>
    <x v="7"/>
    <n v="102"/>
    <n v="153"/>
    <n v="1.5"/>
  </r>
  <r>
    <s v="537117"/>
    <s v="79321"/>
    <x v="376"/>
    <n v="48"/>
    <d v="2010-05-12T12:09:00"/>
    <n v="4.25"/>
    <x v="766"/>
    <s v="United Kingdom"/>
    <n v="204"/>
    <x v="21"/>
    <n v="102"/>
    <n v="153"/>
    <n v="1.5"/>
  </r>
  <r>
    <s v="537405"/>
    <s v="79321"/>
    <x v="376"/>
    <n v="30"/>
    <d v="2010-06-12T14:51:00"/>
    <n v="4.25"/>
    <x v="53"/>
    <s v="United Kingdom"/>
    <n v="127.5"/>
    <x v="16"/>
    <n v="63.75"/>
    <n v="95.625"/>
    <n v="1.5"/>
  </r>
  <r>
    <s v="537461"/>
    <s v="79321"/>
    <x v="376"/>
    <n v="120"/>
    <d v="2010-07-12T10:06:00"/>
    <n v="4.25"/>
    <x v="767"/>
    <s v="United Kingdom"/>
    <n v="510"/>
    <x v="17"/>
    <n v="255"/>
    <n v="382.5"/>
    <n v="1.5"/>
  </r>
  <r>
    <s v="537816"/>
    <s v="79321"/>
    <x v="376"/>
    <n v="24"/>
    <d v="2010-08-12T13:51:00"/>
    <n v="4.25"/>
    <x v="768"/>
    <s v="United Kingdom"/>
    <n v="102"/>
    <x v="8"/>
    <n v="51"/>
    <n v="76.5"/>
    <n v="1.5"/>
  </r>
  <r>
    <s v="538053"/>
    <s v="79321"/>
    <x v="376"/>
    <n v="24"/>
    <d v="2010-09-12T13:34:00"/>
    <n v="4.25"/>
    <x v="150"/>
    <s v="United Kingdom"/>
    <n v="102"/>
    <x v="13"/>
    <n v="51"/>
    <n v="76.5"/>
    <n v="1.5"/>
  </r>
  <r>
    <s v="540174"/>
    <s v="79321"/>
    <x v="376"/>
    <n v="24"/>
    <d v="2011-05-01T12:35:00"/>
    <n v="4.25"/>
    <x v="766"/>
    <s v="United Kingdom"/>
    <n v="102"/>
    <x v="4"/>
    <n v="51"/>
    <n v="76.5"/>
    <n v="1.5"/>
  </r>
  <r>
    <s v="540175"/>
    <s v="79321"/>
    <x v="376"/>
    <n v="480"/>
    <d v="2011-05-01T12:37:00"/>
    <n v="3.98"/>
    <x v="769"/>
    <s v="United Kingdom"/>
    <n v="1910.4"/>
    <x v="4"/>
    <n v="955.2"/>
    <n v="1432.8000000000002"/>
    <n v="1.5000000000000002"/>
  </r>
  <r>
    <s v="540176"/>
    <s v="79321"/>
    <x v="376"/>
    <n v="24"/>
    <d v="2011-05-01T12:40:00"/>
    <n v="4.25"/>
    <x v="93"/>
    <s v="United Kingdom"/>
    <n v="102"/>
    <x v="4"/>
    <n v="51"/>
    <n v="76.5"/>
    <n v="1.5"/>
  </r>
  <r>
    <s v="540466"/>
    <s v="79321"/>
    <x v="376"/>
    <n v="72"/>
    <d v="2011-07-01T13:34:00"/>
    <n v="4.25"/>
    <x v="767"/>
    <s v="United Kingdom"/>
    <n v="306"/>
    <x v="0"/>
    <n v="153"/>
    <n v="229.5"/>
    <n v="1.5"/>
  </r>
  <r>
    <s v="540513"/>
    <s v="79321"/>
    <x v="376"/>
    <n v="8"/>
    <d v="2011-09-01T11:41:00"/>
    <n v="4.95"/>
    <x v="410"/>
    <s v="United Kingdom"/>
    <n v="39.6"/>
    <x v="1"/>
    <n v="19.8"/>
    <n v="29.700000000000003"/>
    <n v="1.5"/>
  </r>
  <r>
    <s v="540538"/>
    <s v="79321"/>
    <x v="376"/>
    <n v="34"/>
    <d v="2011-09-01T14:36:00"/>
    <n v="4.25"/>
    <x v="53"/>
    <s v="United Kingdom"/>
    <n v="144.5"/>
    <x v="1"/>
    <n v="72.25"/>
    <n v="108.375"/>
    <n v="1.5"/>
  </r>
  <r>
    <s v="543163"/>
    <s v="79321"/>
    <x v="376"/>
    <n v="24"/>
    <d v="2011-03-02T18:45:00"/>
    <n v="4.95"/>
    <x v="766"/>
    <s v="United Kingdom"/>
    <n v="118.8"/>
    <x v="15"/>
    <n v="59.4"/>
    <n v="89.1"/>
    <n v="1.5"/>
  </r>
  <r>
    <s v="543252"/>
    <s v="79321"/>
    <x v="376"/>
    <n v="24"/>
    <d v="2011-04-02T14:58:00"/>
    <n v="4.95"/>
    <x v="491"/>
    <s v="United Kingdom"/>
    <n v="118.8"/>
    <x v="11"/>
    <n v="59.4"/>
    <n v="89.1"/>
    <n v="1.5"/>
  </r>
  <r>
    <s v="543670"/>
    <s v="79321"/>
    <x v="376"/>
    <n v="48"/>
    <d v="2011-11-02T11:23:00"/>
    <n v="4.25"/>
    <x v="267"/>
    <s v="United Kingdom"/>
    <n v="204"/>
    <x v="3"/>
    <n v="102"/>
    <n v="153"/>
    <n v="1.5"/>
  </r>
  <r>
    <s v="543672"/>
    <s v="79321"/>
    <x v="376"/>
    <n v="72"/>
    <d v="2011-11-02T11:25:00"/>
    <n v="4.25"/>
    <x v="267"/>
    <s v="United Kingdom"/>
    <n v="306"/>
    <x v="3"/>
    <n v="153"/>
    <n v="229.5"/>
    <n v="1.5"/>
  </r>
  <r>
    <s v="545722"/>
    <s v="79321"/>
    <x v="376"/>
    <n v="96"/>
    <d v="2011-07-03T11:06:00"/>
    <n v="4.95"/>
    <x v="267"/>
    <s v="United Kingdom"/>
    <n v="475.2"/>
    <x v="0"/>
    <n v="237.6"/>
    <n v="356.4"/>
    <n v="1.5"/>
  </r>
  <r>
    <s v="546384"/>
    <s v="79321"/>
    <x v="376"/>
    <n v="33"/>
    <d v="2011-11-03T13:03:00"/>
    <n v="4.95"/>
    <x v="132"/>
    <s v="United Kingdom"/>
    <n v="163.35"/>
    <x v="3"/>
    <n v="81.674999999999997"/>
    <n v="122.51249999999999"/>
    <n v="1.5"/>
  </r>
  <r>
    <s v="552056"/>
    <s v="79321"/>
    <x v="376"/>
    <n v="72"/>
    <d v="2011-06-05T10:33:00"/>
    <n v="4.95"/>
    <x v="766"/>
    <s v="United Kingdom"/>
    <n v="356.4"/>
    <x v="5"/>
    <n v="178.2"/>
    <n v="267.29999999999995"/>
    <n v="1.4999999999999998"/>
  </r>
  <r>
    <s v="552710"/>
    <s v="79321"/>
    <x v="376"/>
    <n v="24"/>
    <d v="2011-11-05T07:35:00"/>
    <n v="4.95"/>
    <x v="389"/>
    <s v="United Kingdom"/>
    <n v="118.8"/>
    <x v="3"/>
    <n v="59.4"/>
    <n v="89.1"/>
    <n v="1.5"/>
  </r>
  <r>
    <s v="552786"/>
    <s v="79321"/>
    <x v="376"/>
    <n v="48"/>
    <d v="2011-11-05T12:14:00"/>
    <n v="4.95"/>
    <x v="765"/>
    <s v="United Kingdom"/>
    <n v="237.6"/>
    <x v="3"/>
    <n v="118.8"/>
    <n v="178.2"/>
    <n v="1.5"/>
  </r>
  <r>
    <s v="552789"/>
    <s v="79321"/>
    <x v="376"/>
    <n v="48"/>
    <d v="2011-11-05T12:15:00"/>
    <n v="4.95"/>
    <x v="765"/>
    <s v="United Kingdom"/>
    <n v="237.6"/>
    <x v="3"/>
    <n v="118.8"/>
    <n v="178.2"/>
    <n v="1.5"/>
  </r>
  <r>
    <s v="561914"/>
    <s v="79321"/>
    <x v="376"/>
    <n v="4"/>
    <d v="2011-01-08T11:13:00"/>
    <n v="5.75"/>
    <x v="723"/>
    <s v="United Kingdom"/>
    <n v="23"/>
    <x v="6"/>
    <n v="11.5"/>
    <n v="17.25"/>
    <n v="1.5"/>
  </r>
  <r>
    <s v="562040"/>
    <s v="79321"/>
    <x v="376"/>
    <n v="48"/>
    <d v="2011-02-08T10:00:00"/>
    <n v="4.95"/>
    <x v="770"/>
    <s v="United Kingdom"/>
    <n v="237.6"/>
    <x v="10"/>
    <n v="118.8"/>
    <n v="178.2"/>
    <n v="1.5"/>
  </r>
  <r>
    <s v="562446"/>
    <s v="79321"/>
    <x v="376"/>
    <n v="24"/>
    <d v="2011-04-08T19:06:00"/>
    <n v="4.95"/>
    <x v="771"/>
    <s v="United Kingdom"/>
    <n v="118.8"/>
    <x v="11"/>
    <n v="59.4"/>
    <n v="89.1"/>
    <n v="1.5"/>
  </r>
  <r>
    <s v="562850"/>
    <s v="79321"/>
    <x v="376"/>
    <n v="48"/>
    <d v="2011-10-08T10:08:00"/>
    <n v="4.95"/>
    <x v="725"/>
    <s v="United Kingdom"/>
    <n v="237.6"/>
    <x v="14"/>
    <n v="118.8"/>
    <n v="178.2"/>
    <n v="1.5"/>
  </r>
  <r>
    <s v="565127"/>
    <s v="79321"/>
    <x v="376"/>
    <n v="24"/>
    <d v="2011-01-09T12:28:00"/>
    <n v="4.95"/>
    <x v="772"/>
    <s v="United Kingdom"/>
    <n v="118.8"/>
    <x v="6"/>
    <n v="59.4"/>
    <n v="89.1"/>
    <n v="1.5"/>
  </r>
  <r>
    <s v="569203"/>
    <s v="79321"/>
    <x v="376"/>
    <n v="48"/>
    <d v="2011-02-10T10:32:00"/>
    <n v="4.95"/>
    <x v="766"/>
    <s v="United Kingdom"/>
    <n v="237.6"/>
    <x v="10"/>
    <n v="118.8"/>
    <n v="178.2"/>
    <n v="1.5"/>
  </r>
  <r>
    <s v="570022"/>
    <s v="79321"/>
    <x v="376"/>
    <n v="2"/>
    <d v="2011-07-10T10:21:00"/>
    <n v="5.75"/>
    <x v="773"/>
    <s v="United Kingdom"/>
    <n v="11.5"/>
    <x v="0"/>
    <n v="5.75"/>
    <n v="8.625"/>
    <n v="1.5"/>
  </r>
  <r>
    <s v="574338"/>
    <s v="79321"/>
    <x v="376"/>
    <n v="24"/>
    <d v="2011-04-11T10:05:00"/>
    <n v="4.95"/>
    <x v="774"/>
    <s v="United Kingdom"/>
    <n v="118.8"/>
    <x v="11"/>
    <n v="59.4"/>
    <n v="89.1"/>
    <n v="1.5"/>
  </r>
  <r>
    <s v="574888"/>
    <s v="79321"/>
    <x v="376"/>
    <n v="96"/>
    <d v="2011-07-11T14:21:00"/>
    <n v="4.95"/>
    <x v="766"/>
    <s v="United Kingdom"/>
    <n v="475.2"/>
    <x v="0"/>
    <n v="237.6"/>
    <n v="356.4"/>
    <n v="1.5"/>
  </r>
  <r>
    <s v="574917"/>
    <s v="79321"/>
    <x v="376"/>
    <n v="48"/>
    <d v="2011-07-11T16:30:00"/>
    <n v="4.95"/>
    <x v="113"/>
    <s v="United Kingdom"/>
    <n v="237.6"/>
    <x v="0"/>
    <n v="118.8"/>
    <n v="178.2"/>
    <n v="1.5"/>
  </r>
  <r>
    <s v="575036"/>
    <s v="79321"/>
    <x v="376"/>
    <n v="4"/>
    <d v="2011-08-11T11:45:00"/>
    <n v="5.75"/>
    <x v="775"/>
    <s v="United Kingdom"/>
    <n v="23"/>
    <x v="2"/>
    <n v="11.5"/>
    <n v="17.25"/>
    <n v="1.5"/>
  </r>
  <r>
    <s v="575205"/>
    <s v="79321"/>
    <x v="376"/>
    <n v="48"/>
    <d v="2011-09-11T10:18:00"/>
    <n v="4.95"/>
    <x v="772"/>
    <s v="United Kingdom"/>
    <n v="237.6"/>
    <x v="1"/>
    <n v="118.8"/>
    <n v="178.2"/>
    <n v="1.5"/>
  </r>
  <r>
    <s v="580189"/>
    <s v="79321"/>
    <x v="376"/>
    <n v="48"/>
    <d v="2011-02-12T12:02:00"/>
    <n v="4.95"/>
    <x v="766"/>
    <s v="United Kingdom"/>
    <n v="237.6"/>
    <x v="10"/>
    <n v="118.8"/>
    <n v="178.2"/>
    <n v="1.5"/>
  </r>
  <r>
    <s v="580885"/>
    <s v="79321"/>
    <x v="376"/>
    <n v="72"/>
    <d v="2011-06-12T12:23:00"/>
    <n v="4.95"/>
    <x v="766"/>
    <s v="United Kingdom"/>
    <n v="356.4"/>
    <x v="5"/>
    <n v="178.2"/>
    <n v="267.29999999999995"/>
    <n v="1.4999999999999998"/>
  </r>
  <r>
    <s v="580974"/>
    <s v="79321"/>
    <x v="376"/>
    <n v="4"/>
    <d v="2011-06-12T15:17:00"/>
    <n v="5.75"/>
    <x v="776"/>
    <s v="United Kingdom"/>
    <n v="23"/>
    <x v="5"/>
    <n v="11.5"/>
    <n v="17.25"/>
    <n v="1.5"/>
  </r>
  <r>
    <s v="581019"/>
    <s v="79321"/>
    <x v="376"/>
    <n v="8"/>
    <d v="2011-07-12T10:11:00"/>
    <n v="5.75"/>
    <x v="224"/>
    <s v="United Kingdom"/>
    <n v="46"/>
    <x v="0"/>
    <n v="23"/>
    <n v="34.5"/>
    <n v="1.5"/>
  </r>
  <r>
    <s v="540363"/>
    <s v="40016"/>
    <x v="377"/>
    <n v="600"/>
    <d v="2011-06-01T15:54:00"/>
    <n v="0.25"/>
    <x v="25"/>
    <s v="United Kingdom"/>
    <n v="150"/>
    <x v="5"/>
    <n v="75"/>
    <n v="112.5"/>
    <n v="1.5"/>
  </r>
  <r>
    <s v="542863"/>
    <s v="40016"/>
    <x v="377"/>
    <n v="48"/>
    <d v="2011-01-02T11:58:00"/>
    <n v="0.42"/>
    <x v="777"/>
    <s v="United Kingdom"/>
    <n v="20.16"/>
    <x v="6"/>
    <n v="10.08"/>
    <n v="15.120000000000001"/>
    <n v="1.5"/>
  </r>
  <r>
    <s v="546082"/>
    <s v="40016"/>
    <x v="377"/>
    <n v="600"/>
    <d v="2011-09-03T11:25:00"/>
    <n v="0.25"/>
    <x v="25"/>
    <s v="United Kingdom"/>
    <n v="150"/>
    <x v="1"/>
    <n v="75"/>
    <n v="112.5"/>
    <n v="1.5"/>
  </r>
  <r>
    <s v="558875"/>
    <s v="40016"/>
    <x v="377"/>
    <n v="6"/>
    <d v="2011-04-07T13:35:00"/>
    <n v="0.42"/>
    <x v="503"/>
    <s v="United Kingdom"/>
    <n v="2.52"/>
    <x v="11"/>
    <n v="1.26"/>
    <n v="1.8900000000000001"/>
    <n v="1.5"/>
  </r>
  <r>
    <s v="559343"/>
    <s v="85035B"/>
    <x v="378"/>
    <n v="1"/>
    <d v="2011-07-07T17:01:00"/>
    <n v="4.25"/>
    <x v="214"/>
    <s v="United Kingdom"/>
    <n v="4.25"/>
    <x v="0"/>
    <n v="2.125"/>
    <n v="3.1875"/>
    <n v="1.5"/>
  </r>
  <r>
    <s v="566251"/>
    <s v="85049G"/>
    <x v="379"/>
    <n v="4"/>
    <d v="2011-11-09T12:13:00"/>
    <n v="1.25"/>
    <x v="67"/>
    <s v="United Kingdom"/>
    <n v="5"/>
    <x v="3"/>
    <n v="2.5"/>
    <n v="3.75"/>
    <n v="1.5"/>
  </r>
  <r>
    <s v="569790"/>
    <s v="85049G"/>
    <x v="379"/>
    <n v="1"/>
    <d v="2011-06-10T11:42:00"/>
    <n v="1.25"/>
    <x v="778"/>
    <s v="United Kingdom"/>
    <n v="1.25"/>
    <x v="5"/>
    <n v="0.625"/>
    <n v="0.9375"/>
    <n v="1.5"/>
  </r>
  <r>
    <s v="549448"/>
    <s v="21832"/>
    <x v="380"/>
    <n v="12"/>
    <d v="2011-08-04T14:07:00"/>
    <n v="1.65"/>
    <x v="779"/>
    <s v="United Kingdom"/>
    <n v="19.8"/>
    <x v="2"/>
    <n v="9.9"/>
    <n v="14.850000000000001"/>
    <n v="1.5"/>
  </r>
  <r>
    <s v="537159"/>
    <s v="22112"/>
    <x v="381"/>
    <n v="6"/>
    <d v="2010-05-12T13:17:00"/>
    <n v="4.95"/>
    <x v="447"/>
    <s v="United Kingdom"/>
    <n v="29.7"/>
    <x v="21"/>
    <n v="14.85"/>
    <n v="22.274999999999999"/>
    <n v="1.5"/>
  </r>
  <r>
    <s v="537196"/>
    <s v="22112"/>
    <x v="381"/>
    <n v="1"/>
    <d v="2010-05-12T13:55:00"/>
    <n v="4.95"/>
    <x v="780"/>
    <s v="United Kingdom"/>
    <n v="4.95"/>
    <x v="21"/>
    <n v="2.4750000000000001"/>
    <n v="3.7125000000000004"/>
    <n v="1.5"/>
  </r>
  <r>
    <s v="537469"/>
    <s v="22112"/>
    <x v="381"/>
    <n v="24"/>
    <d v="2010-07-12T10:43:00"/>
    <n v="4.25"/>
    <x v="781"/>
    <s v="United Kingdom"/>
    <n v="102"/>
    <x v="17"/>
    <n v="51"/>
    <n v="76.5"/>
    <n v="1.5"/>
  </r>
  <r>
    <s v="537844"/>
    <s v="22112"/>
    <x v="381"/>
    <n v="1"/>
    <d v="2010-08-12T15:17:00"/>
    <n v="4.95"/>
    <x v="782"/>
    <s v="United Kingdom"/>
    <n v="4.95"/>
    <x v="8"/>
    <n v="2.4750000000000001"/>
    <n v="3.7125000000000004"/>
    <n v="1.5"/>
  </r>
  <r>
    <s v="538516"/>
    <s v="22112"/>
    <x v="381"/>
    <n v="48"/>
    <d v="2010-12-12T14:49:00"/>
    <n v="4.25"/>
    <x v="783"/>
    <s v="United Kingdom"/>
    <n v="204"/>
    <x v="20"/>
    <n v="102"/>
    <n v="153"/>
    <n v="1.5"/>
  </r>
  <r>
    <s v="545669"/>
    <s v="22112"/>
    <x v="381"/>
    <n v="2"/>
    <d v="2011-06-03T10:05:00"/>
    <n v="4.95"/>
    <x v="274"/>
    <s v="United Kingdom"/>
    <n v="9.9"/>
    <x v="5"/>
    <n v="4.95"/>
    <n v="7.4250000000000007"/>
    <n v="1.5"/>
  </r>
  <r>
    <s v="549842"/>
    <s v="22112"/>
    <x v="381"/>
    <n v="3"/>
    <d v="2011-12-04T13:55:00"/>
    <n v="4.95"/>
    <x v="784"/>
    <s v="United Kingdom"/>
    <n v="14.85"/>
    <x v="9"/>
    <n v="7.4249999999999998"/>
    <n v="11.137499999999999"/>
    <n v="1.5"/>
  </r>
  <r>
    <s v="551878"/>
    <s v="22112"/>
    <x v="381"/>
    <n v="24"/>
    <d v="2011-05-05T08:32:00"/>
    <n v="4.25"/>
    <x v="785"/>
    <s v="United Kingdom"/>
    <n v="102"/>
    <x v="4"/>
    <n v="51"/>
    <n v="76.5"/>
    <n v="1.5"/>
  </r>
  <r>
    <s v="559154"/>
    <s v="22112"/>
    <x v="381"/>
    <n v="3"/>
    <d v="2011-06-07T15:15:00"/>
    <n v="4.95"/>
    <x v="786"/>
    <s v="United Kingdom"/>
    <n v="14.85"/>
    <x v="5"/>
    <n v="7.4249999999999998"/>
    <n v="11.137499999999999"/>
    <n v="1.5"/>
  </r>
  <r>
    <s v="565292"/>
    <s v="22112"/>
    <x v="381"/>
    <n v="12"/>
    <d v="2011-02-09T11:54:00"/>
    <n v="4.95"/>
    <x v="787"/>
    <s v="United Kingdom"/>
    <n v="59.4"/>
    <x v="10"/>
    <n v="29.7"/>
    <n v="44.55"/>
    <n v="1.5"/>
  </r>
  <r>
    <s v="566001"/>
    <s v="22112"/>
    <x v="381"/>
    <n v="1"/>
    <d v="2011-08-09T11:53:00"/>
    <n v="4.95"/>
    <x v="788"/>
    <s v="United Kingdom"/>
    <n v="4.95"/>
    <x v="2"/>
    <n v="2.4750000000000001"/>
    <n v="3.7125000000000004"/>
    <n v="1.5"/>
  </r>
  <r>
    <s v="574033"/>
    <s v="22112"/>
    <x v="381"/>
    <n v="3"/>
    <d v="2011-02-11T12:44:00"/>
    <n v="4.95"/>
    <x v="789"/>
    <s v="United Kingdom"/>
    <n v="14.85"/>
    <x v="10"/>
    <n v="7.4249999999999998"/>
    <n v="11.137499999999999"/>
    <n v="1.5"/>
  </r>
  <r>
    <s v="574154"/>
    <s v="22112"/>
    <x v="381"/>
    <n v="6"/>
    <d v="2011-03-11T11:32:00"/>
    <n v="4.95"/>
    <x v="573"/>
    <s v="United Kingdom"/>
    <n v="29.7"/>
    <x v="15"/>
    <n v="14.85"/>
    <n v="22.274999999999999"/>
    <n v="1.5"/>
  </r>
  <r>
    <s v="574832"/>
    <s v="22112"/>
    <x v="381"/>
    <n v="24"/>
    <d v="2011-07-11T11:29:00"/>
    <n v="4.25"/>
    <x v="790"/>
    <s v="United Kingdom"/>
    <n v="102"/>
    <x v="0"/>
    <n v="51"/>
    <n v="76.5"/>
    <n v="1.5"/>
  </r>
  <r>
    <s v="574884"/>
    <s v="22112"/>
    <x v="381"/>
    <n v="48"/>
    <d v="2011-07-11T13:57:00"/>
    <n v="4.25"/>
    <x v="365"/>
    <s v="United Kingdom"/>
    <n v="204"/>
    <x v="0"/>
    <n v="102"/>
    <n v="153"/>
    <n v="1.5"/>
  </r>
  <r>
    <s v="574916"/>
    <s v="22112"/>
    <x v="381"/>
    <n v="3"/>
    <d v="2011-07-11T16:19:00"/>
    <n v="4.95"/>
    <x v="3"/>
    <s v="United Kingdom"/>
    <n v="14.85"/>
    <x v="0"/>
    <n v="7.4249999999999998"/>
    <n v="11.137499999999999"/>
    <n v="1.5"/>
  </r>
  <r>
    <s v="575356"/>
    <s v="22112"/>
    <x v="381"/>
    <n v="5"/>
    <d v="2011-09-11T14:58:00"/>
    <n v="4.95"/>
    <x v="314"/>
    <s v="United Kingdom"/>
    <n v="24.75"/>
    <x v="1"/>
    <n v="12.375"/>
    <n v="18.5625"/>
    <n v="1.5"/>
  </r>
  <r>
    <s v="575724"/>
    <s v="22112"/>
    <x v="381"/>
    <n v="48"/>
    <d v="2011-10-11T18:37:00"/>
    <n v="4.25"/>
    <x v="783"/>
    <s v="United Kingdom"/>
    <n v="204"/>
    <x v="14"/>
    <n v="102"/>
    <n v="153"/>
    <n v="1.5"/>
  </r>
  <r>
    <s v="580331"/>
    <s v="22112"/>
    <x v="381"/>
    <n v="48"/>
    <d v="2011-02-12T15:53:00"/>
    <n v="4.25"/>
    <x v="791"/>
    <s v="United Kingdom"/>
    <n v="204"/>
    <x v="10"/>
    <n v="102"/>
    <n v="153"/>
    <n v="1.5"/>
  </r>
  <r>
    <s v="581425"/>
    <s v="21908"/>
    <x v="382"/>
    <n v="4"/>
    <d v="2011-08-12T15:31:00"/>
    <n v="2.1"/>
    <x v="792"/>
    <s v="United Kingdom"/>
    <n v="8.4"/>
    <x v="2"/>
    <n v="4.2"/>
    <n v="6.3000000000000007"/>
    <n v="1.5"/>
  </r>
  <r>
    <s v="537770"/>
    <s v="22044"/>
    <x v="383"/>
    <n v="24"/>
    <d v="2010-08-12T12:24:00"/>
    <n v="0.42"/>
    <x v="743"/>
    <s v="United Kingdom"/>
    <n v="10.08"/>
    <x v="8"/>
    <n v="5.04"/>
    <n v="7.5600000000000005"/>
    <n v="1.5"/>
  </r>
  <r>
    <s v="537135"/>
    <s v="22144"/>
    <x v="384"/>
    <n v="3"/>
    <d v="2010-05-12T12:35:00"/>
    <n v="2.1"/>
    <x v="793"/>
    <s v="United Kingdom"/>
    <n v="6.3"/>
    <x v="21"/>
    <n v="3.15"/>
    <n v="4.7249999999999996"/>
    <n v="1.5"/>
  </r>
  <r>
    <s v="537228"/>
    <s v="22144"/>
    <x v="384"/>
    <n v="12"/>
    <d v="2010-06-12T08:43:00"/>
    <n v="2.1"/>
    <x v="414"/>
    <s v="United Kingdom"/>
    <n v="25.2"/>
    <x v="16"/>
    <n v="12.6"/>
    <n v="18.899999999999999"/>
    <n v="1.5"/>
  </r>
  <r>
    <s v="570422"/>
    <s v="22144"/>
    <x v="384"/>
    <n v="40"/>
    <d v="2011-10-10T13:37:00"/>
    <n v="1.85"/>
    <x v="129"/>
    <s v="United Kingdom"/>
    <n v="74"/>
    <x v="14"/>
    <n v="37"/>
    <n v="55.5"/>
    <n v="1.5"/>
  </r>
  <r>
    <s v="574085"/>
    <s v="22141"/>
    <x v="385"/>
    <n v="4"/>
    <d v="2011-02-11T17:30:00"/>
    <n v="2.1"/>
    <x v="794"/>
    <s v="United Kingdom"/>
    <n v="8.4"/>
    <x v="10"/>
    <n v="4.2"/>
    <n v="6.3000000000000007"/>
    <n v="1.5"/>
  </r>
  <r>
    <s v="575610"/>
    <s v="22141"/>
    <x v="385"/>
    <n v="6"/>
    <d v="2011-10-11T12:45:00"/>
    <n v="2.1"/>
    <x v="795"/>
    <s v="United Kingdom"/>
    <n v="12.6"/>
    <x v="14"/>
    <n v="6.3"/>
    <n v="9.4499999999999993"/>
    <n v="1.5"/>
  </r>
  <r>
    <s v="538117"/>
    <s v="22142"/>
    <x v="386"/>
    <n v="12"/>
    <d v="2010-09-12T15:33:00"/>
    <n v="1.45"/>
    <x v="796"/>
    <s v="United Kingdom"/>
    <n v="17.399999999999999"/>
    <x v="13"/>
    <n v="8.6999999999999993"/>
    <n v="13.049999999999999"/>
    <n v="1.5"/>
  </r>
  <r>
    <s v="569242"/>
    <s v="22142"/>
    <x v="386"/>
    <n v="12"/>
    <d v="2011-03-10T09:34:00"/>
    <n v="1.45"/>
    <x v="797"/>
    <s v="United Kingdom"/>
    <n v="17.399999999999999"/>
    <x v="15"/>
    <n v="8.6999999999999993"/>
    <n v="13.049999999999999"/>
    <n v="1.5"/>
  </r>
  <r>
    <s v="570242"/>
    <s v="22142"/>
    <x v="386"/>
    <n v="80"/>
    <d v="2011-09-10T15:40:00"/>
    <n v="1.25"/>
    <x v="798"/>
    <s v="United Kingdom"/>
    <n v="100"/>
    <x v="1"/>
    <n v="50"/>
    <n v="75"/>
    <n v="1.5"/>
  </r>
  <r>
    <s v="575367"/>
    <s v="22142"/>
    <x v="386"/>
    <n v="24"/>
    <d v="2011-09-11T15:05:00"/>
    <n v="1.45"/>
    <x v="411"/>
    <s v="United Kingdom"/>
    <n v="34.799999999999997"/>
    <x v="1"/>
    <n v="17.399999999999999"/>
    <n v="26.099999999999998"/>
    <n v="1.5"/>
  </r>
  <r>
    <s v="575755"/>
    <s v="22142"/>
    <x v="386"/>
    <n v="12"/>
    <d v="2011-11-11T10:45:00"/>
    <n v="1.45"/>
    <x v="799"/>
    <s v="United Kingdom"/>
    <n v="17.399999999999999"/>
    <x v="3"/>
    <n v="8.6999999999999993"/>
    <n v="13.049999999999999"/>
    <n v="1.5"/>
  </r>
  <r>
    <s v="581116"/>
    <s v="22142"/>
    <x v="386"/>
    <n v="6"/>
    <d v="2011-07-12T12:21:00"/>
    <n v="1.45"/>
    <x v="800"/>
    <s v="United Kingdom"/>
    <n v="8.6999999999999993"/>
    <x v="0"/>
    <n v="4.3499999999999996"/>
    <n v="6.5249999999999995"/>
    <n v="1.5"/>
  </r>
  <r>
    <s v="570405"/>
    <s v="72818"/>
    <x v="387"/>
    <n v="36"/>
    <d v="2011-10-10T12:51:00"/>
    <n v="0.39"/>
    <x v="801"/>
    <s v="United Kingdom"/>
    <n v="14.04"/>
    <x v="14"/>
    <n v="7.02"/>
    <n v="10.53"/>
    <n v="1.5"/>
  </r>
  <r>
    <s v="537397"/>
    <s v="22595"/>
    <x v="388"/>
    <n v="36"/>
    <d v="2010-06-12T14:19:00"/>
    <n v="0.85"/>
    <x v="802"/>
    <s v="United Kingdom"/>
    <n v="30.6"/>
    <x v="16"/>
    <n v="15.3"/>
    <n v="22.950000000000003"/>
    <n v="1.5000000000000002"/>
  </r>
  <r>
    <s v="570695"/>
    <s v="22593"/>
    <x v="389"/>
    <n v="12"/>
    <d v="2011-12-10T08:56:00"/>
    <n v="0.85"/>
    <x v="803"/>
    <s v="United Kingdom"/>
    <n v="10.199999999999999"/>
    <x v="9"/>
    <n v="5.0999999999999996"/>
    <n v="7.6499999999999995"/>
    <n v="1.5"/>
  </r>
  <r>
    <s v="580833"/>
    <s v="22593"/>
    <x v="389"/>
    <n v="1"/>
    <d v="2011-06-12T11:41:00"/>
    <n v="0.85"/>
    <x v="543"/>
    <s v="United Kingdom"/>
    <n v="0.85"/>
    <x v="5"/>
    <n v="0.42499999999999999"/>
    <n v="0.63749999999999996"/>
    <n v="1.5"/>
  </r>
  <r>
    <s v="574262"/>
    <s v="23058"/>
    <x v="390"/>
    <n v="12"/>
    <d v="2011-03-11T14:05:00"/>
    <n v="0.79"/>
    <x v="804"/>
    <s v="United Kingdom"/>
    <n v="9.48"/>
    <x v="15"/>
    <n v="4.74"/>
    <n v="7.11"/>
    <n v="1.5"/>
  </r>
  <r>
    <s v="575493"/>
    <s v="23058"/>
    <x v="390"/>
    <n v="24"/>
    <d v="2011-10-11T08:39:00"/>
    <n v="0.79"/>
    <x v="805"/>
    <s v="United Kingdom"/>
    <n v="18.96"/>
    <x v="14"/>
    <n v="9.48"/>
    <n v="14.22"/>
    <n v="1.5"/>
  </r>
  <r>
    <s v="537828"/>
    <s v="21810"/>
    <x v="391"/>
    <n v="12"/>
    <d v="2010-08-12T14:43:00"/>
    <n v="1.25"/>
    <x v="806"/>
    <s v="United Kingdom"/>
    <n v="15"/>
    <x v="8"/>
    <n v="7.5"/>
    <n v="11.25"/>
    <n v="1.5"/>
  </r>
  <r>
    <s v="570115"/>
    <s v="21810"/>
    <x v="391"/>
    <n v="4"/>
    <d v="2011-07-10T12:37:00"/>
    <n v="0.39"/>
    <x v="485"/>
    <s v="United Kingdom"/>
    <n v="1.56"/>
    <x v="0"/>
    <n v="0.78"/>
    <n v="1.17"/>
    <n v="1.4999999999999998"/>
  </r>
  <r>
    <s v="575258"/>
    <s v="21810"/>
    <x v="391"/>
    <n v="6"/>
    <d v="2011-09-11T12:00:00"/>
    <n v="0.39"/>
    <x v="697"/>
    <s v="United Kingdom"/>
    <n v="2.34"/>
    <x v="1"/>
    <n v="1.17"/>
    <n v="1.7549999999999999"/>
    <n v="1.5"/>
  </r>
  <r>
    <s v="575678"/>
    <s v="21810"/>
    <x v="391"/>
    <n v="48"/>
    <d v="2011-10-11T15:23:00"/>
    <n v="0.39"/>
    <x v="807"/>
    <s v="United Kingdom"/>
    <n v="18.72"/>
    <x v="14"/>
    <n v="9.36"/>
    <n v="14.04"/>
    <n v="1.5"/>
  </r>
  <r>
    <s v="575693"/>
    <s v="21810"/>
    <x v="391"/>
    <n v="48"/>
    <d v="2011-10-11T16:36:00"/>
    <n v="0.39"/>
    <x v="808"/>
    <s v="United Kingdom"/>
    <n v="18.72"/>
    <x v="14"/>
    <n v="9.36"/>
    <n v="14.04"/>
    <n v="1.5"/>
  </r>
  <r>
    <s v="580076"/>
    <s v="21810"/>
    <x v="391"/>
    <n v="48"/>
    <d v="2011-01-12T14:14:00"/>
    <n v="0.39"/>
    <x v="809"/>
    <s v="United Kingdom"/>
    <n v="18.72"/>
    <x v="6"/>
    <n v="9.36"/>
    <n v="14.04"/>
    <n v="1.5"/>
  </r>
  <r>
    <s v="536390"/>
    <s v="22941"/>
    <x v="392"/>
    <n v="2"/>
    <d v="2010-01-12T10:19:00"/>
    <n v="8.5"/>
    <x v="93"/>
    <s v="United Kingdom"/>
    <n v="17"/>
    <x v="19"/>
    <n v="8.5"/>
    <n v="12.75"/>
    <n v="1.5"/>
  </r>
  <r>
    <s v="537058"/>
    <s v="22941"/>
    <x v="392"/>
    <n v="2"/>
    <d v="2010-05-12T11:51:00"/>
    <n v="8.5"/>
    <x v="458"/>
    <s v="United Kingdom"/>
    <n v="17"/>
    <x v="21"/>
    <n v="8.5"/>
    <n v="12.75"/>
    <n v="1.5"/>
  </r>
  <r>
    <s v="537227"/>
    <s v="22941"/>
    <x v="392"/>
    <n v="2"/>
    <d v="2010-06-12T08:42:00"/>
    <n v="8.5"/>
    <x v="414"/>
    <s v="United Kingdom"/>
    <n v="17"/>
    <x v="16"/>
    <n v="8.5"/>
    <n v="12.75"/>
    <n v="1.5"/>
  </r>
  <r>
    <s v="537694"/>
    <s v="22941"/>
    <x v="392"/>
    <n v="2"/>
    <d v="2010-08-12T10:46:00"/>
    <n v="8.5"/>
    <x v="170"/>
    <s v="United Kingdom"/>
    <n v="17"/>
    <x v="8"/>
    <n v="8.5"/>
    <n v="12.75"/>
    <n v="1.5"/>
  </r>
  <r>
    <s v="566050"/>
    <s v="22941"/>
    <x v="392"/>
    <n v="2"/>
    <d v="2011-08-09T14:35:00"/>
    <n v="8.5"/>
    <x v="346"/>
    <s v="United Kingdom"/>
    <n v="17"/>
    <x v="2"/>
    <n v="8.5"/>
    <n v="12.75"/>
    <n v="1.5"/>
  </r>
  <r>
    <s v="566435"/>
    <s v="22941"/>
    <x v="392"/>
    <n v="24"/>
    <d v="2011-12-09T15:04:00"/>
    <n v="7.65"/>
    <x v="346"/>
    <s v="United Kingdom"/>
    <n v="183.6"/>
    <x v="9"/>
    <n v="91.8"/>
    <n v="137.69999999999999"/>
    <n v="1.5"/>
  </r>
  <r>
    <s v="569327"/>
    <s v="22941"/>
    <x v="392"/>
    <n v="4"/>
    <d v="2011-03-10T12:47:00"/>
    <n v="8.5"/>
    <x v="810"/>
    <s v="United Kingdom"/>
    <n v="34"/>
    <x v="15"/>
    <n v="17"/>
    <n v="25.5"/>
    <n v="1.5"/>
  </r>
  <r>
    <s v="569669"/>
    <s v="22941"/>
    <x v="392"/>
    <n v="1"/>
    <d v="2011-05-10T13:47:00"/>
    <n v="8.5"/>
    <x v="811"/>
    <s v="United Kingdom"/>
    <n v="8.5"/>
    <x v="4"/>
    <n v="4.25"/>
    <n v="6.375"/>
    <n v="1.5"/>
  </r>
  <r>
    <s v="570457"/>
    <s v="22941"/>
    <x v="392"/>
    <n v="1"/>
    <d v="2011-10-10T15:39:00"/>
    <n v="8.5"/>
    <x v="812"/>
    <s v="United Kingdom"/>
    <n v="8.5"/>
    <x v="14"/>
    <n v="4.25"/>
    <n v="6.375"/>
    <n v="1.5"/>
  </r>
  <r>
    <s v="574045"/>
    <s v="22941"/>
    <x v="392"/>
    <n v="24"/>
    <d v="2011-02-11T13:18:00"/>
    <n v="7.65"/>
    <x v="346"/>
    <s v="United Kingdom"/>
    <n v="183.6"/>
    <x v="10"/>
    <n v="91.8"/>
    <n v="137.69999999999999"/>
    <n v="1.5"/>
  </r>
  <r>
    <s v="575602"/>
    <s v="22941"/>
    <x v="392"/>
    <n v="1"/>
    <d v="2011-10-11T12:27:00"/>
    <n v="8.5"/>
    <x v="793"/>
    <s v="United Kingdom"/>
    <n v="8.5"/>
    <x v="14"/>
    <n v="4.25"/>
    <n v="6.375"/>
    <n v="1.5"/>
  </r>
  <r>
    <s v="579921"/>
    <s v="22941"/>
    <x v="392"/>
    <n v="24"/>
    <d v="2011-01-12T09:03:00"/>
    <n v="7.65"/>
    <x v="462"/>
    <s v="United Kingdom"/>
    <n v="183.6"/>
    <x v="6"/>
    <n v="91.8"/>
    <n v="137.69999999999999"/>
    <n v="1.5"/>
  </r>
  <r>
    <s v="580436"/>
    <s v="22941"/>
    <x v="392"/>
    <n v="12"/>
    <d v="2011-04-12T12:17:00"/>
    <n v="8.5"/>
    <x v="813"/>
    <s v="United Kingdom"/>
    <n v="102"/>
    <x v="11"/>
    <n v="51"/>
    <n v="76.5"/>
    <n v="1.5"/>
  </r>
  <r>
    <s v="580506"/>
    <s v="22941"/>
    <x v="392"/>
    <n v="10"/>
    <d v="2011-04-12T13:34:00"/>
    <n v="8.5"/>
    <x v="814"/>
    <s v="United Kingdom"/>
    <n v="85"/>
    <x v="11"/>
    <n v="42.5"/>
    <n v="63.75"/>
    <n v="1.5"/>
  </r>
  <r>
    <s v="581251"/>
    <s v="22941"/>
    <x v="392"/>
    <n v="2"/>
    <d v="2011-08-12T11:02:00"/>
    <n v="8.5"/>
    <x v="805"/>
    <s v="United Kingdom"/>
    <n v="17"/>
    <x v="2"/>
    <n v="8.5"/>
    <n v="12.75"/>
    <n v="1.5"/>
  </r>
  <r>
    <s v="570462"/>
    <s v="22941"/>
    <x v="392"/>
    <n v="1"/>
    <d v="2011-10-10T15:48:00"/>
    <n v="8.5"/>
    <x v="18"/>
    <s v="United Kingdom"/>
    <n v="8.5"/>
    <x v="14"/>
    <n v="4.25"/>
    <n v="6.375"/>
    <n v="1.5"/>
  </r>
  <r>
    <s v="537221"/>
    <s v="22942"/>
    <x v="393"/>
    <n v="1"/>
    <d v="2010-05-12T15:54:00"/>
    <n v="8.5"/>
    <x v="572"/>
    <s v="United Kingdom"/>
    <n v="8.5"/>
    <x v="21"/>
    <n v="4.25"/>
    <n v="6.375"/>
    <n v="1.5"/>
  </r>
  <r>
    <s v="538000"/>
    <s v="22942"/>
    <x v="393"/>
    <n v="5"/>
    <d v="2010-09-12T11:44:00"/>
    <n v="8.5"/>
    <x v="1"/>
    <s v="United Kingdom"/>
    <n v="42.5"/>
    <x v="13"/>
    <n v="21.25"/>
    <n v="31.875"/>
    <n v="1.5"/>
  </r>
  <r>
    <s v="538211"/>
    <s v="22942"/>
    <x v="393"/>
    <n v="2"/>
    <d v="2010-10-12T11:47:00"/>
    <n v="8.5"/>
    <x v="209"/>
    <s v="United Kingdom"/>
    <n v="17"/>
    <x v="18"/>
    <n v="8.5"/>
    <n v="12.75"/>
    <n v="1.5"/>
  </r>
  <r>
    <s v="566220"/>
    <s v="22942"/>
    <x v="393"/>
    <n v="24"/>
    <d v="2011-09-09T15:53:00"/>
    <n v="7.65"/>
    <x v="635"/>
    <s v="United Kingdom"/>
    <n v="183.6"/>
    <x v="1"/>
    <n v="91.8"/>
    <n v="137.69999999999999"/>
    <n v="1.5"/>
  </r>
  <r>
    <s v="569247"/>
    <s v="22942"/>
    <x v="393"/>
    <n v="48"/>
    <d v="2011-03-10T10:08:00"/>
    <n v="7.65"/>
    <x v="815"/>
    <s v="United Kingdom"/>
    <n v="367.2"/>
    <x v="15"/>
    <n v="183.6"/>
    <n v="275.39999999999998"/>
    <n v="1.5"/>
  </r>
  <r>
    <s v="570049"/>
    <s v="22942"/>
    <x v="393"/>
    <n v="2"/>
    <d v="2011-07-10T10:55:00"/>
    <n v="8.5"/>
    <x v="521"/>
    <s v="United Kingdom"/>
    <n v="17"/>
    <x v="0"/>
    <n v="8.5"/>
    <n v="12.75"/>
    <n v="1.5"/>
  </r>
  <r>
    <s v="536523"/>
    <s v="22943"/>
    <x v="394"/>
    <n v="6"/>
    <d v="2010-01-12T12:50:00"/>
    <n v="4.95"/>
    <x v="816"/>
    <s v="United Kingdom"/>
    <n v="29.7"/>
    <x v="19"/>
    <n v="14.85"/>
    <n v="22.274999999999999"/>
    <n v="1.5"/>
  </r>
  <r>
    <s v="536535"/>
    <s v="22943"/>
    <x v="394"/>
    <n v="3"/>
    <d v="2010-01-12T13:38:00"/>
    <n v="4.95"/>
    <x v="817"/>
    <s v="United Kingdom"/>
    <n v="14.85"/>
    <x v="19"/>
    <n v="7.4249999999999998"/>
    <n v="11.137499999999999"/>
    <n v="1.5"/>
  </r>
  <r>
    <s v="536954"/>
    <s v="22943"/>
    <x v="394"/>
    <n v="100"/>
    <d v="2010-03-12T12:41:00"/>
    <n v="4.25"/>
    <x v="427"/>
    <s v="United Kingdom"/>
    <n v="425"/>
    <x v="7"/>
    <n v="212.5"/>
    <n v="318.75"/>
    <n v="1.5"/>
  </r>
  <r>
    <s v="537665"/>
    <s v="22943"/>
    <x v="394"/>
    <n v="1"/>
    <d v="2010-07-12T17:19:00"/>
    <n v="4.95"/>
    <x v="818"/>
    <s v="United Kingdom"/>
    <n v="4.95"/>
    <x v="17"/>
    <n v="2.4750000000000001"/>
    <n v="3.7125000000000004"/>
    <n v="1.5"/>
  </r>
  <r>
    <s v="538183"/>
    <s v="22943"/>
    <x v="394"/>
    <n v="15"/>
    <d v="2010-10-12T10:21:00"/>
    <n v="4.95"/>
    <x v="61"/>
    <s v="United Kingdom"/>
    <n v="74.25"/>
    <x v="18"/>
    <n v="37.125"/>
    <n v="55.6875"/>
    <n v="1.5"/>
  </r>
  <r>
    <s v="538355"/>
    <s v="22943"/>
    <x v="394"/>
    <n v="2"/>
    <d v="2010-10-12T15:49:00"/>
    <n v="4.95"/>
    <x v="819"/>
    <s v="United Kingdom"/>
    <n v="9.9"/>
    <x v="18"/>
    <n v="4.95"/>
    <n v="7.4250000000000007"/>
    <n v="1.5"/>
  </r>
  <r>
    <s v="569329"/>
    <s v="22943"/>
    <x v="394"/>
    <n v="6"/>
    <d v="2011-03-10T13:03:00"/>
    <n v="4.95"/>
    <x v="820"/>
    <s v="United Kingdom"/>
    <n v="29.7"/>
    <x v="15"/>
    <n v="14.85"/>
    <n v="22.274999999999999"/>
    <n v="1.5"/>
  </r>
  <r>
    <s v="569780"/>
    <s v="22943"/>
    <x v="394"/>
    <n v="24"/>
    <d v="2011-06-10T11:38:00"/>
    <n v="4.25"/>
    <x v="310"/>
    <s v="United Kingdom"/>
    <n v="102"/>
    <x v="5"/>
    <n v="51"/>
    <n v="76.5"/>
    <n v="1.5"/>
  </r>
  <r>
    <s v="570028"/>
    <s v="22943"/>
    <x v="394"/>
    <n v="24"/>
    <d v="2011-07-10T10:42:00"/>
    <n v="4.25"/>
    <x v="500"/>
    <s v="United Kingdom"/>
    <n v="102"/>
    <x v="0"/>
    <n v="51"/>
    <n v="76.5"/>
    <n v="1.5"/>
  </r>
  <r>
    <s v="573996"/>
    <s v="22944"/>
    <x v="395"/>
    <n v="72"/>
    <d v="2011-02-11T11:37:00"/>
    <n v="0.39"/>
    <x v="821"/>
    <s v="United Kingdom"/>
    <n v="28.08"/>
    <x v="10"/>
    <n v="14.04"/>
    <n v="21.06"/>
    <n v="1.5"/>
  </r>
  <r>
    <s v="575702"/>
    <s v="22944"/>
    <x v="395"/>
    <n v="24"/>
    <d v="2011-10-11T16:59:00"/>
    <n v="0.39"/>
    <x v="822"/>
    <s v="United Kingdom"/>
    <n v="9.36"/>
    <x v="14"/>
    <n v="4.68"/>
    <n v="7.02"/>
    <n v="1.5"/>
  </r>
  <r>
    <s v="569641"/>
    <s v="22945"/>
    <x v="396"/>
    <n v="12"/>
    <d v="2011-05-10T12:27:00"/>
    <n v="0.85"/>
    <x v="67"/>
    <s v="United Kingdom"/>
    <n v="10.199999999999999"/>
    <x v="4"/>
    <n v="5.0999999999999996"/>
    <n v="7.6499999999999995"/>
    <n v="1.5"/>
  </r>
  <r>
    <s v="569932"/>
    <s v="22945"/>
    <x v="396"/>
    <n v="12"/>
    <d v="2011-06-10T17:51:00"/>
    <n v="0.85"/>
    <x v="823"/>
    <s v="United Kingdom"/>
    <n v="10.199999999999999"/>
    <x v="5"/>
    <n v="5.0999999999999996"/>
    <n v="7.6499999999999995"/>
    <n v="1.5"/>
  </r>
  <r>
    <s v="574933"/>
    <s v="22945"/>
    <x v="396"/>
    <n v="12"/>
    <d v="2011-07-11T16:49:00"/>
    <n v="0.85"/>
    <x v="824"/>
    <s v="United Kingdom"/>
    <n v="10.199999999999999"/>
    <x v="0"/>
    <n v="5.0999999999999996"/>
    <n v="7.6499999999999995"/>
    <n v="1.5"/>
  </r>
  <r>
    <s v="536556"/>
    <s v="22599"/>
    <x v="397"/>
    <n v="12"/>
    <d v="2010-01-12T14:38:00"/>
    <n v="0.85"/>
    <x v="825"/>
    <s v="United Kingdom"/>
    <n v="10.199999999999999"/>
    <x v="19"/>
    <n v="5.0999999999999996"/>
    <n v="7.6499999999999995"/>
    <n v="1.5"/>
  </r>
  <r>
    <s v="580106"/>
    <s v="22599"/>
    <x v="397"/>
    <n v="72"/>
    <d v="2011-01-12T15:28:00"/>
    <n v="0.28999999999999998"/>
    <x v="807"/>
    <s v="United Kingdom"/>
    <n v="20.88"/>
    <x v="6"/>
    <n v="10.44"/>
    <n v="15.66"/>
    <n v="1.5"/>
  </r>
  <r>
    <s v="536972"/>
    <s v="22065"/>
    <x v="398"/>
    <n v="6"/>
    <d v="2010-03-12T13:42:00"/>
    <n v="1.45"/>
    <x v="826"/>
    <s v="United Kingdom"/>
    <n v="8.6999999999999993"/>
    <x v="7"/>
    <n v="4.3499999999999996"/>
    <n v="6.5249999999999995"/>
    <n v="1.5"/>
  </r>
  <r>
    <s v="538181"/>
    <s v="22065"/>
    <x v="398"/>
    <n v="12"/>
    <d v="2010-10-12T10:08:00"/>
    <n v="1.45"/>
    <x v="827"/>
    <s v="United Kingdom"/>
    <n v="17.399999999999999"/>
    <x v="18"/>
    <n v="8.6999999999999993"/>
    <n v="13.049999999999999"/>
    <n v="1.5"/>
  </r>
  <r>
    <s v="566305"/>
    <s v="22065"/>
    <x v="398"/>
    <n v="12"/>
    <d v="2011-12-09T09:26:00"/>
    <n v="1.45"/>
    <x v="504"/>
    <s v="United Kingdom"/>
    <n v="17.399999999999999"/>
    <x v="9"/>
    <n v="8.6999999999999993"/>
    <n v="13.049999999999999"/>
    <n v="1.5"/>
  </r>
  <r>
    <s v="569580"/>
    <s v="22065"/>
    <x v="398"/>
    <n v="10"/>
    <d v="2011-05-10T11:16:00"/>
    <n v="0.39"/>
    <x v="69"/>
    <s v="United Kingdom"/>
    <n v="3.9"/>
    <x v="4"/>
    <n v="1.95"/>
    <n v="2.9249999999999998"/>
    <n v="1.5"/>
  </r>
  <r>
    <s v="569914"/>
    <s v="22065"/>
    <x v="398"/>
    <n v="48"/>
    <d v="2011-06-10T16:54:00"/>
    <n v="0.39"/>
    <x v="828"/>
    <s v="United Kingdom"/>
    <n v="18.72"/>
    <x v="5"/>
    <n v="9.36"/>
    <n v="14.04"/>
    <n v="1.5"/>
  </r>
  <r>
    <s v="573878"/>
    <s v="22065"/>
    <x v="398"/>
    <n v="48"/>
    <d v="2011-01-11T13:20:00"/>
    <n v="0.39"/>
    <x v="829"/>
    <s v="United Kingdom"/>
    <n v="18.72"/>
    <x v="6"/>
    <n v="9.36"/>
    <n v="14.04"/>
    <n v="1.5"/>
  </r>
  <r>
    <s v="574320"/>
    <s v="22065"/>
    <x v="398"/>
    <n v="20"/>
    <d v="2011-03-11T19:17:00"/>
    <n v="0.39"/>
    <x v="830"/>
    <s v="United Kingdom"/>
    <n v="7.8"/>
    <x v="15"/>
    <n v="3.9"/>
    <n v="5.85"/>
    <n v="1.5"/>
  </r>
  <r>
    <s v="575484"/>
    <s v="22065"/>
    <x v="398"/>
    <n v="48"/>
    <d v="2011-09-11T17:02:00"/>
    <n v="0.39"/>
    <x v="831"/>
    <s v="United Kingdom"/>
    <n v="18.72"/>
    <x v="1"/>
    <n v="9.36"/>
    <n v="14.04"/>
    <n v="1.5"/>
  </r>
  <r>
    <s v="575520"/>
    <s v="22065"/>
    <x v="398"/>
    <n v="48"/>
    <d v="2011-10-11T10:56:00"/>
    <n v="0.39"/>
    <x v="832"/>
    <s v="United Kingdom"/>
    <n v="18.72"/>
    <x v="14"/>
    <n v="9.36"/>
    <n v="14.04"/>
    <n v="1.5"/>
  </r>
  <r>
    <s v="536667"/>
    <s v="22601"/>
    <x v="399"/>
    <n v="24"/>
    <d v="2010-02-12T12:09:00"/>
    <n v="0.85"/>
    <x v="833"/>
    <s v="United Kingdom"/>
    <n v="20.399999999999999"/>
    <x v="12"/>
    <n v="10.199999999999999"/>
    <n v="15.299999999999999"/>
    <n v="1.5"/>
  </r>
  <r>
    <s v="537674"/>
    <s v="22601"/>
    <x v="399"/>
    <n v="12"/>
    <d v="2010-08-12T09:51:00"/>
    <n v="0.85"/>
    <x v="834"/>
    <s v="United Kingdom"/>
    <n v="10.199999999999999"/>
    <x v="8"/>
    <n v="5.0999999999999996"/>
    <n v="7.6499999999999995"/>
    <n v="1.5"/>
  </r>
  <r>
    <s v="561913"/>
    <s v="22601"/>
    <x v="399"/>
    <n v="1"/>
    <d v="2011-01-08T11:12:00"/>
    <n v="0.85"/>
    <x v="714"/>
    <s v="United Kingdom"/>
    <n v="0.85"/>
    <x v="6"/>
    <n v="0.42499999999999999"/>
    <n v="0.63749999999999996"/>
    <n v="1.5"/>
  </r>
  <r>
    <s v="580064"/>
    <s v="22601"/>
    <x v="399"/>
    <n v="12"/>
    <d v="2011-01-12T13:32:00"/>
    <n v="0.85"/>
    <x v="440"/>
    <s v="United Kingdom"/>
    <n v="10.199999999999999"/>
    <x v="6"/>
    <n v="5.0999999999999996"/>
    <n v="7.6499999999999995"/>
    <n v="1.5"/>
  </r>
  <r>
    <s v="537423"/>
    <s v="22602"/>
    <x v="400"/>
    <n v="24"/>
    <d v="2010-06-12T15:34:00"/>
    <n v="0.85"/>
    <x v="835"/>
    <s v="United Kingdom"/>
    <n v="20.399999999999999"/>
    <x v="16"/>
    <n v="10.199999999999999"/>
    <n v="15.299999999999999"/>
    <n v="1.5"/>
  </r>
  <r>
    <s v="537047"/>
    <s v="22603"/>
    <x v="401"/>
    <n v="5"/>
    <d v="2010-05-12T11:02:00"/>
    <n v="0.85"/>
    <x v="259"/>
    <s v="United Kingdom"/>
    <n v="4.25"/>
    <x v="21"/>
    <n v="2.125"/>
    <n v="3.1875"/>
    <n v="1.5"/>
  </r>
  <r>
    <s v="570638"/>
    <s v="22603"/>
    <x v="401"/>
    <n v="12"/>
    <d v="2011-11-10T12:36:00"/>
    <n v="0.85"/>
    <x v="210"/>
    <s v="United Kingdom"/>
    <n v="10.199999999999999"/>
    <x v="3"/>
    <n v="5.0999999999999996"/>
    <n v="7.6499999999999995"/>
    <n v="1.5"/>
  </r>
  <r>
    <s v="574308"/>
    <s v="22603"/>
    <x v="401"/>
    <n v="14"/>
    <d v="2011-03-11T16:45:00"/>
    <n v="0.85"/>
    <x v="836"/>
    <s v="United Kingdom"/>
    <n v="11.9"/>
    <x v="15"/>
    <n v="5.95"/>
    <n v="8.9250000000000007"/>
    <n v="1.5"/>
  </r>
  <r>
    <s v="569667"/>
    <s v="22596"/>
    <x v="402"/>
    <n v="12"/>
    <d v="2011-05-10T13:42:00"/>
    <n v="1.25"/>
    <x v="837"/>
    <s v="United Kingdom"/>
    <n v="15"/>
    <x v="4"/>
    <n v="7.5"/>
    <n v="11.25"/>
    <n v="1.5"/>
  </r>
  <r>
    <s v="574866"/>
    <s v="22596"/>
    <x v="402"/>
    <n v="6"/>
    <d v="2011-07-11T12:34:00"/>
    <n v="1.25"/>
    <x v="1"/>
    <s v="United Kingdom"/>
    <n v="7.5"/>
    <x v="0"/>
    <n v="3.75"/>
    <n v="5.625"/>
    <n v="1.5"/>
  </r>
  <r>
    <s v="575684"/>
    <s v="22596"/>
    <x v="402"/>
    <n v="60"/>
    <d v="2011-10-11T15:57:00"/>
    <n v="1.25"/>
    <x v="467"/>
    <s v="United Kingdom"/>
    <n v="75"/>
    <x v="14"/>
    <n v="37.5"/>
    <n v="56.25"/>
    <n v="1.5"/>
  </r>
  <r>
    <s v="580108"/>
    <s v="22596"/>
    <x v="402"/>
    <n v="12"/>
    <d v="2011-01-12T15:42:00"/>
    <n v="1.25"/>
    <x v="838"/>
    <s v="United Kingdom"/>
    <n v="15"/>
    <x v="6"/>
    <n v="7.5"/>
    <n v="11.25"/>
    <n v="1.5"/>
  </r>
  <r>
    <s v="580389"/>
    <s v="22596"/>
    <x v="402"/>
    <n v="12"/>
    <d v="2011-04-12T10:35:00"/>
    <n v="1.25"/>
    <x v="839"/>
    <s v="United Kingdom"/>
    <n v="15"/>
    <x v="11"/>
    <n v="7.5"/>
    <n v="11.25"/>
    <n v="1.5"/>
  </r>
  <r>
    <s v="580526"/>
    <s v="22596"/>
    <x v="402"/>
    <n v="12"/>
    <d v="2011-04-12T15:18:00"/>
    <n v="1.25"/>
    <x v="840"/>
    <s v="United Kingdom"/>
    <n v="15"/>
    <x v="11"/>
    <n v="7.5"/>
    <n v="11.25"/>
    <n v="1.5"/>
  </r>
  <r>
    <s v="580630"/>
    <s v="22596"/>
    <x v="402"/>
    <n v="24"/>
    <d v="2011-05-12T12:11:00"/>
    <n v="0.39"/>
    <x v="841"/>
    <s v="United Kingdom"/>
    <n v="9.36"/>
    <x v="4"/>
    <n v="4.68"/>
    <n v="7.02"/>
    <n v="1.5"/>
  </r>
  <r>
    <s v="581475"/>
    <s v="22596"/>
    <x v="402"/>
    <n v="36"/>
    <d v="2011-09-12T08:39:00"/>
    <n v="0.39"/>
    <x v="259"/>
    <s v="United Kingdom"/>
    <n v="14.04"/>
    <x v="1"/>
    <n v="7.02"/>
    <n v="10.53"/>
    <n v="1.5"/>
  </r>
  <r>
    <s v="580404"/>
    <s v="23271"/>
    <x v="403"/>
    <n v="16"/>
    <d v="2011-04-12T12:01:00"/>
    <n v="0.83"/>
    <x v="842"/>
    <s v="United Kingdom"/>
    <n v="13.28"/>
    <x v="11"/>
    <n v="6.64"/>
    <n v="9.9599999999999991"/>
    <n v="1.5"/>
  </r>
  <r>
    <s v="537854"/>
    <s v="21098"/>
    <x v="404"/>
    <n v="24"/>
    <d v="2010-08-12T15:58:00"/>
    <n v="1.25"/>
    <x v="441"/>
    <s v="United Kingdom"/>
    <n v="30"/>
    <x v="8"/>
    <n v="15"/>
    <n v="22.5"/>
    <n v="1.5"/>
  </r>
  <r>
    <s v="565240"/>
    <s v="21098"/>
    <x v="404"/>
    <n v="252"/>
    <d v="2011-02-09T10:05:00"/>
    <n v="1.06"/>
    <x v="843"/>
    <s v="United Kingdom"/>
    <n v="267.12"/>
    <x v="10"/>
    <n v="133.56"/>
    <n v="200.34"/>
    <n v="1.5"/>
  </r>
  <r>
    <s v="580503"/>
    <s v="21098"/>
    <x v="404"/>
    <n v="3"/>
    <d v="2011-04-12T13:20:00"/>
    <n v="1.25"/>
    <x v="844"/>
    <s v="United Kingdom"/>
    <n v="3.75"/>
    <x v="11"/>
    <n v="1.875"/>
    <n v="2.8125"/>
    <n v="1.5"/>
  </r>
  <r>
    <s v="580973"/>
    <s v="21098"/>
    <x v="404"/>
    <n v="12"/>
    <d v="2011-06-12T15:12:00"/>
    <n v="1.25"/>
    <x v="845"/>
    <s v="United Kingdom"/>
    <n v="15"/>
    <x v="5"/>
    <n v="7.5"/>
    <n v="11.25"/>
    <n v="1.5"/>
  </r>
  <r>
    <s v="536806"/>
    <s v="21803"/>
    <x v="405"/>
    <n v="36"/>
    <d v="2010-02-12T16:42:00"/>
    <n v="0.42"/>
    <x v="25"/>
    <s v="United Kingdom"/>
    <n v="15.12"/>
    <x v="12"/>
    <n v="7.56"/>
    <n v="11.34"/>
    <n v="1.5"/>
  </r>
  <r>
    <s v="574305"/>
    <s v="21803"/>
    <x v="405"/>
    <n v="36"/>
    <d v="2011-03-11T16:30:00"/>
    <n v="0.42"/>
    <x v="846"/>
    <s v="United Kingdom"/>
    <n v="15.12"/>
    <x v="15"/>
    <n v="7.56"/>
    <n v="11.34"/>
    <n v="1.5"/>
  </r>
  <r>
    <s v="575482"/>
    <s v="21351"/>
    <x v="406"/>
    <n v="2"/>
    <d v="2011-09-11T16:33:00"/>
    <n v="6.75"/>
    <x v="256"/>
    <s v="United Kingdom"/>
    <n v="13.5"/>
    <x v="1"/>
    <n v="6.75"/>
    <n v="10.125"/>
    <n v="1.5"/>
  </r>
  <r>
    <s v="569920"/>
    <s v="85231B"/>
    <x v="407"/>
    <n v="12"/>
    <d v="2011-06-10T17:28:00"/>
    <n v="0.85"/>
    <x v="847"/>
    <s v="United Kingdom"/>
    <n v="10.199999999999999"/>
    <x v="5"/>
    <n v="5.0999999999999996"/>
    <n v="7.6499999999999995"/>
    <n v="1.5"/>
  </r>
  <r>
    <s v="574271"/>
    <s v="23064"/>
    <x v="408"/>
    <n v="100"/>
    <d v="2011-03-11T14:32:00"/>
    <n v="10"/>
    <x v="848"/>
    <s v="United Kingdom"/>
    <n v="1000"/>
    <x v="15"/>
    <n v="600"/>
    <n v="750"/>
    <n v="1.25"/>
  </r>
  <r>
    <s v="549563"/>
    <s v="23010"/>
    <x v="409"/>
    <n v="1"/>
    <d v="2011-10-04T14:02:00"/>
    <n v="16.95"/>
    <x v="194"/>
    <s v="United Kingdom"/>
    <n v="16.95"/>
    <x v="14"/>
    <n v="10.17"/>
    <n v="12.712499999999999"/>
    <n v="1.2499999999999998"/>
  </r>
  <r>
    <s v="549746"/>
    <s v="23010"/>
    <x v="409"/>
    <n v="6"/>
    <d v="2011-12-04T10:38:00"/>
    <n v="14.95"/>
    <x v="635"/>
    <s v="United Kingdom"/>
    <n v="89.7"/>
    <x v="9"/>
    <n v="53.82"/>
    <n v="67.275000000000006"/>
    <n v="1.25"/>
  </r>
  <r>
    <s v="559436"/>
    <s v="23010"/>
    <x v="409"/>
    <n v="1"/>
    <d v="2011-08-07T12:18:00"/>
    <n v="16.95"/>
    <x v="849"/>
    <s v="United Kingdom"/>
    <n v="16.95"/>
    <x v="2"/>
    <n v="10.17"/>
    <n v="12.712499999999999"/>
    <n v="1.2499999999999998"/>
  </r>
  <r>
    <s v="565784"/>
    <s v="23010"/>
    <x v="409"/>
    <n v="1"/>
    <d v="2011-06-09T16:02:00"/>
    <n v="16.95"/>
    <x v="47"/>
    <s v="United Kingdom"/>
    <n v="16.95"/>
    <x v="5"/>
    <n v="10.17"/>
    <n v="12.712499999999999"/>
    <n v="1.2499999999999998"/>
  </r>
  <r>
    <s v="580119"/>
    <s v="23010"/>
    <x v="409"/>
    <n v="1"/>
    <d v="2011-01-12T16:37:00"/>
    <n v="16.95"/>
    <x v="278"/>
    <s v="United Kingdom"/>
    <n v="16.95"/>
    <x v="6"/>
    <n v="10.17"/>
    <n v="12.712499999999999"/>
    <n v="1.2499999999999998"/>
  </r>
  <r>
    <s v="546109"/>
    <s v="23010"/>
    <x v="409"/>
    <n v="1"/>
    <d v="2011-09-03T12:37:00"/>
    <n v="16.95"/>
    <x v="18"/>
    <s v="United Kingdom"/>
    <n v="16.95"/>
    <x v="1"/>
    <n v="10.17"/>
    <n v="12.712499999999999"/>
    <n v="1.2499999999999998"/>
  </r>
  <r>
    <s v="552035"/>
    <s v="23010"/>
    <x v="409"/>
    <n v="1"/>
    <d v="2011-05-05T18:48:00"/>
    <n v="16.95"/>
    <x v="18"/>
    <s v="United Kingdom"/>
    <n v="16.95"/>
    <x v="4"/>
    <n v="10.17"/>
    <n v="12.712499999999999"/>
    <n v="1.2499999999999998"/>
  </r>
  <r>
    <s v="552692"/>
    <s v="22631"/>
    <x v="410"/>
    <n v="12"/>
    <d v="2011-10-05T15:19:00"/>
    <n v="1.95"/>
    <x v="850"/>
    <s v="United Kingdom"/>
    <n v="23.4"/>
    <x v="14"/>
    <n v="11.7"/>
    <n v="17.549999999999997"/>
    <n v="1.4999999999999998"/>
  </r>
  <r>
    <s v="555576"/>
    <s v="22631"/>
    <x v="410"/>
    <n v="36"/>
    <d v="2011-05-06T15:52:00"/>
    <n v="1.95"/>
    <x v="851"/>
    <s v="United Kingdom"/>
    <n v="70.2"/>
    <x v="4"/>
    <n v="35.1"/>
    <n v="52.650000000000006"/>
    <n v="1.5"/>
  </r>
  <r>
    <s v="569326"/>
    <s v="22631"/>
    <x v="410"/>
    <n v="12"/>
    <d v="2011-03-10T12:47:00"/>
    <n v="1.95"/>
    <x v="852"/>
    <s v="United Kingdom"/>
    <n v="23.4"/>
    <x v="15"/>
    <n v="11.7"/>
    <n v="17.549999999999997"/>
    <n v="1.4999999999999998"/>
  </r>
  <r>
    <s v="549751"/>
    <s v="21713"/>
    <x v="411"/>
    <n v="12"/>
    <d v="2011-12-04T10:58:00"/>
    <n v="2.1"/>
    <x v="286"/>
    <s v="United Kingdom"/>
    <n v="25.2"/>
    <x v="9"/>
    <n v="12.6"/>
    <n v="18.899999999999999"/>
    <n v="1.5"/>
  </r>
  <r>
    <s v="552244"/>
    <s v="21713"/>
    <x v="411"/>
    <n v="2"/>
    <d v="2011-06-05T19:39:00"/>
    <n v="2.1"/>
    <x v="1"/>
    <s v="United Kingdom"/>
    <n v="4.2"/>
    <x v="5"/>
    <n v="2.1"/>
    <n v="3.1500000000000004"/>
    <n v="1.5"/>
  </r>
  <r>
    <s v="552365"/>
    <s v="21713"/>
    <x v="411"/>
    <n v="3"/>
    <d v="2011-09-05T12:25:00"/>
    <n v="2.1"/>
    <x v="475"/>
    <s v="United Kingdom"/>
    <n v="6.3"/>
    <x v="1"/>
    <n v="3.15"/>
    <n v="4.7249999999999996"/>
    <n v="1.5"/>
  </r>
  <r>
    <s v="555410"/>
    <s v="21713"/>
    <x v="411"/>
    <n v="16"/>
    <d v="2011-03-06T09:30:00"/>
    <n v="2.1"/>
    <x v="853"/>
    <s v="United Kingdom"/>
    <n v="33.6"/>
    <x v="15"/>
    <n v="16.8"/>
    <n v="25.200000000000003"/>
    <n v="1.5"/>
  </r>
  <r>
    <s v="555566"/>
    <s v="21713"/>
    <x v="411"/>
    <n v="4"/>
    <d v="2011-05-06T15:19:00"/>
    <n v="2.1"/>
    <x v="604"/>
    <s v="United Kingdom"/>
    <n v="8.4"/>
    <x v="4"/>
    <n v="4.2"/>
    <n v="6.3000000000000007"/>
    <n v="1.5"/>
  </r>
  <r>
    <s v="556485"/>
    <s v="21713"/>
    <x v="411"/>
    <n v="8"/>
    <d v="2011-12-06T13:21:00"/>
    <n v="2.1"/>
    <x v="854"/>
    <s v="United Kingdom"/>
    <n v="16.8"/>
    <x v="9"/>
    <n v="8.4"/>
    <n v="12.600000000000001"/>
    <n v="1.5"/>
  </r>
  <r>
    <s v="566434"/>
    <s v="21714"/>
    <x v="412"/>
    <n v="26"/>
    <d v="2011-12-09T15:01:00"/>
    <n v="1.25"/>
    <x v="855"/>
    <s v="United Kingdom"/>
    <n v="32.5"/>
    <x v="9"/>
    <n v="16.25"/>
    <n v="24.375"/>
    <n v="1.5"/>
  </r>
  <r>
    <s v="580675"/>
    <s v="23498"/>
    <x v="413"/>
    <n v="12"/>
    <d v="2011-05-12T14:35:00"/>
    <n v="1.45"/>
    <x v="856"/>
    <s v="United Kingdom"/>
    <n v="17.399999999999999"/>
    <x v="4"/>
    <n v="8.6999999999999993"/>
    <n v="13.049999999999999"/>
    <n v="1.5"/>
  </r>
  <r>
    <s v="581140"/>
    <s v="23498"/>
    <x v="413"/>
    <n v="12"/>
    <d v="2011-07-12T13:23:00"/>
    <n v="1.45"/>
    <x v="857"/>
    <s v="United Kingdom"/>
    <n v="17.399999999999999"/>
    <x v="0"/>
    <n v="8.6999999999999993"/>
    <n v="13.049999999999999"/>
    <n v="1.5"/>
  </r>
  <r>
    <s v="581237"/>
    <s v="23498"/>
    <x v="413"/>
    <n v="1"/>
    <d v="2011-08-12T10:40:00"/>
    <n v="1.45"/>
    <x v="858"/>
    <s v="United Kingdom"/>
    <n v="1.45"/>
    <x v="2"/>
    <n v="0.72499999999999998"/>
    <n v="1.0874999999999999"/>
    <n v="1.5"/>
  </r>
  <r>
    <s v="581380"/>
    <s v="23498"/>
    <x v="413"/>
    <n v="12"/>
    <d v="2011-08-12T12:52:00"/>
    <n v="1.45"/>
    <x v="759"/>
    <s v="United Kingdom"/>
    <n v="17.399999999999999"/>
    <x v="2"/>
    <n v="8.6999999999999993"/>
    <n v="13.049999999999999"/>
    <n v="1.5"/>
  </r>
  <r>
    <s v="581403"/>
    <s v="23498"/>
    <x v="413"/>
    <n v="12"/>
    <d v="2011-08-12T13:46:00"/>
    <n v="1.45"/>
    <x v="680"/>
    <s v="United Kingdom"/>
    <n v="17.399999999999999"/>
    <x v="2"/>
    <n v="8.6999999999999993"/>
    <n v="13.049999999999999"/>
    <n v="1.5"/>
  </r>
  <r>
    <s v="559821"/>
    <s v="23168"/>
    <x v="414"/>
    <n v="1"/>
    <d v="2011-12-07T17:09:00"/>
    <n v="1.25"/>
    <x v="818"/>
    <s v="United Kingdom"/>
    <n v="1.25"/>
    <x v="9"/>
    <n v="0.625"/>
    <n v="0.9375"/>
    <n v="1.5"/>
  </r>
  <r>
    <s v="565202"/>
    <s v="23168"/>
    <x v="414"/>
    <n v="2"/>
    <d v="2011-01-09T16:44:00"/>
    <n v="1.25"/>
    <x v="517"/>
    <s v="United Kingdom"/>
    <n v="2.5"/>
    <x v="6"/>
    <n v="1.25"/>
    <n v="1.875"/>
    <n v="1.5"/>
  </r>
  <r>
    <s v="574239"/>
    <s v="23168"/>
    <x v="414"/>
    <n v="12"/>
    <d v="2011-03-11T12:43:00"/>
    <n v="1.25"/>
    <x v="19"/>
    <s v="United Kingdom"/>
    <n v="15"/>
    <x v="15"/>
    <n v="7.5"/>
    <n v="11.25"/>
    <n v="1.5"/>
  </r>
  <r>
    <s v="574307"/>
    <s v="23497"/>
    <x v="415"/>
    <n v="12"/>
    <d v="2011-03-11T16:40:00"/>
    <n v="1.45"/>
    <x v="859"/>
    <s v="United Kingdom"/>
    <n v="17.399999999999999"/>
    <x v="15"/>
    <n v="8.6999999999999993"/>
    <n v="13.049999999999999"/>
    <n v="1.5"/>
  </r>
  <r>
    <s v="574940"/>
    <s v="23497"/>
    <x v="415"/>
    <n v="12"/>
    <d v="2011-07-11T17:21:00"/>
    <n v="1.45"/>
    <x v="860"/>
    <s v="United Kingdom"/>
    <n v="17.399999999999999"/>
    <x v="0"/>
    <n v="8.6999999999999993"/>
    <n v="13.049999999999999"/>
    <n v="1.5"/>
  </r>
  <r>
    <s v="579949"/>
    <s v="23497"/>
    <x v="415"/>
    <n v="24"/>
    <d v="2011-01-12T11:00:00"/>
    <n v="1.45"/>
    <x v="861"/>
    <s v="United Kingdom"/>
    <n v="34.799999999999997"/>
    <x v="6"/>
    <n v="17.399999999999999"/>
    <n v="26.099999999999998"/>
    <n v="1.5"/>
  </r>
  <r>
    <s v="580110"/>
    <s v="23497"/>
    <x v="415"/>
    <n v="12"/>
    <d v="2011-01-12T15:47:00"/>
    <n v="1.45"/>
    <x v="862"/>
    <s v="United Kingdom"/>
    <n v="17.399999999999999"/>
    <x v="6"/>
    <n v="8.6999999999999993"/>
    <n v="13.049999999999999"/>
    <n v="1.5"/>
  </r>
  <r>
    <s v="580139"/>
    <s v="23497"/>
    <x v="415"/>
    <n v="12"/>
    <d v="2011-02-12T09:10:00"/>
    <n v="1.45"/>
    <x v="863"/>
    <s v="United Kingdom"/>
    <n v="17.399999999999999"/>
    <x v="10"/>
    <n v="8.6999999999999993"/>
    <n v="13.049999999999999"/>
    <n v="1.5"/>
  </r>
  <r>
    <s v="580214"/>
    <s v="23497"/>
    <x v="415"/>
    <n v="12"/>
    <d v="2011-02-12T12:10:00"/>
    <n v="1.45"/>
    <x v="234"/>
    <s v="United Kingdom"/>
    <n v="17.399999999999999"/>
    <x v="10"/>
    <n v="8.6999999999999993"/>
    <n v="13.049999999999999"/>
    <n v="1.5"/>
  </r>
  <r>
    <s v="580540"/>
    <s v="23497"/>
    <x v="415"/>
    <n v="12"/>
    <d v="2011-05-12T08:49:00"/>
    <n v="1.45"/>
    <x v="864"/>
    <s v="United Kingdom"/>
    <n v="17.399999999999999"/>
    <x v="4"/>
    <n v="8.6999999999999993"/>
    <n v="13.049999999999999"/>
    <n v="1.5"/>
  </r>
  <r>
    <s v="575130"/>
    <s v="23497"/>
    <x v="415"/>
    <n v="2"/>
    <d v="2011-08-11T14:38:00"/>
    <n v="1.45"/>
    <x v="18"/>
    <s v="United Kingdom"/>
    <n v="2.9"/>
    <x v="2"/>
    <n v="1.45"/>
    <n v="2.1749999999999998"/>
    <n v="1.5"/>
  </r>
  <r>
    <s v="575256"/>
    <s v="23497"/>
    <x v="416"/>
    <n v="48"/>
    <d v="2011-09-11T11:58:00"/>
    <n v="1.25"/>
    <x v="54"/>
    <s v="United Kingdom"/>
    <n v="60"/>
    <x v="1"/>
    <n v="30"/>
    <n v="45"/>
    <n v="1.5"/>
  </r>
  <r>
    <s v="545680"/>
    <s v="21793"/>
    <x v="417"/>
    <n v="16"/>
    <d v="2011-06-03T11:27:00"/>
    <n v="5.95"/>
    <x v="865"/>
    <s v="United Kingdom"/>
    <n v="95.2"/>
    <x v="5"/>
    <n v="47.6"/>
    <n v="71.400000000000006"/>
    <n v="1.5"/>
  </r>
  <r>
    <s v="552249"/>
    <s v="21793"/>
    <x v="417"/>
    <n v="1"/>
    <d v="2011-06-05T19:53:00"/>
    <n v="3.95"/>
    <x v="1"/>
    <s v="United Kingdom"/>
    <n v="3.95"/>
    <x v="5"/>
    <n v="1.9750000000000001"/>
    <n v="2.9625000000000004"/>
    <n v="1.5000000000000002"/>
  </r>
  <r>
    <s v="563060"/>
    <s v="21793"/>
    <x v="417"/>
    <n v="8"/>
    <d v="2011-11-08T15:24:00"/>
    <n v="3.95"/>
    <x v="574"/>
    <s v="United Kingdom"/>
    <n v="31.6"/>
    <x v="3"/>
    <n v="15.8"/>
    <n v="23.700000000000003"/>
    <n v="1.5000000000000002"/>
  </r>
  <r>
    <s v="551821"/>
    <s v="21792"/>
    <x v="418"/>
    <n v="2"/>
    <d v="2011-04-05T12:20:00"/>
    <n v="3.95"/>
    <x v="866"/>
    <s v="United Kingdom"/>
    <n v="7.9"/>
    <x v="11"/>
    <n v="3.95"/>
    <n v="5.9250000000000007"/>
    <n v="1.5000000000000002"/>
  </r>
  <r>
    <s v="552803"/>
    <s v="21792"/>
    <x v="418"/>
    <n v="2"/>
    <d v="2011-11-05T12:32:00"/>
    <n v="3.95"/>
    <x v="88"/>
    <s v="United Kingdom"/>
    <n v="7.9"/>
    <x v="3"/>
    <n v="3.95"/>
    <n v="5.9250000000000007"/>
    <n v="1.5000000000000002"/>
  </r>
  <r>
    <s v="555653"/>
    <s v="21792"/>
    <x v="418"/>
    <n v="6"/>
    <d v="2011-06-06T14:12:00"/>
    <n v="3.95"/>
    <x v="199"/>
    <s v="United Kingdom"/>
    <n v="23.7"/>
    <x v="5"/>
    <n v="11.85"/>
    <n v="17.774999999999999"/>
    <n v="1.5"/>
  </r>
  <r>
    <s v="555705"/>
    <s v="21792"/>
    <x v="418"/>
    <n v="10"/>
    <d v="2011-06-06T15:24:00"/>
    <n v="3.95"/>
    <x v="387"/>
    <s v="United Kingdom"/>
    <n v="39.5"/>
    <x v="5"/>
    <n v="19.75"/>
    <n v="29.625"/>
    <n v="1.5"/>
  </r>
  <r>
    <s v="562208"/>
    <s v="21792"/>
    <x v="418"/>
    <n v="1"/>
    <d v="2011-03-08T12:58:00"/>
    <n v="3.95"/>
    <x v="570"/>
    <s v="United Kingdom"/>
    <n v="3.95"/>
    <x v="15"/>
    <n v="1.9750000000000001"/>
    <n v="2.9625000000000004"/>
    <n v="1.5000000000000002"/>
  </r>
  <r>
    <s v="536520"/>
    <s v="21794"/>
    <x v="419"/>
    <n v="1"/>
    <d v="2010-01-12T12:43:00"/>
    <n v="6.75"/>
    <x v="867"/>
    <s v="United Kingdom"/>
    <n v="6.75"/>
    <x v="19"/>
    <n v="3.375"/>
    <n v="5.0625"/>
    <n v="1.5"/>
  </r>
  <r>
    <s v="551817"/>
    <s v="21794"/>
    <x v="419"/>
    <n v="4"/>
    <d v="2011-04-05T11:50:00"/>
    <n v="3.95"/>
    <x v="868"/>
    <s v="United Kingdom"/>
    <n v="15.8"/>
    <x v="11"/>
    <n v="7.9"/>
    <n v="11.850000000000001"/>
    <n v="1.5000000000000002"/>
  </r>
  <r>
    <s v="551994"/>
    <s v="21794"/>
    <x v="419"/>
    <n v="8"/>
    <d v="2011-05-05T15:42:00"/>
    <n v="3.95"/>
    <x v="816"/>
    <s v="United Kingdom"/>
    <n v="31.6"/>
    <x v="4"/>
    <n v="15.8"/>
    <n v="23.700000000000003"/>
    <n v="1.5000000000000002"/>
  </r>
  <r>
    <s v="556071"/>
    <s v="21794"/>
    <x v="419"/>
    <n v="8"/>
    <d v="2011-08-06T14:52:00"/>
    <n v="3.95"/>
    <x v="869"/>
    <s v="United Kingdom"/>
    <n v="31.6"/>
    <x v="2"/>
    <n v="15.8"/>
    <n v="23.700000000000003"/>
    <n v="1.5000000000000002"/>
  </r>
  <r>
    <s v="556267"/>
    <s v="21794"/>
    <x v="419"/>
    <n v="40"/>
    <d v="2011-09-06T19:33:00"/>
    <n v="3.95"/>
    <x v="324"/>
    <s v="United Kingdom"/>
    <n v="158"/>
    <x v="1"/>
    <n v="79"/>
    <n v="118.5"/>
    <n v="1.5"/>
  </r>
  <r>
    <s v="559121"/>
    <s v="21794"/>
    <x v="419"/>
    <n v="8"/>
    <d v="2011-06-07T12:18:00"/>
    <n v="3.95"/>
    <x v="355"/>
    <s v="United Kingdom"/>
    <n v="31.6"/>
    <x v="5"/>
    <n v="15.8"/>
    <n v="23.700000000000003"/>
    <n v="1.5000000000000002"/>
  </r>
  <r>
    <s v="569826"/>
    <s v="21794"/>
    <x v="419"/>
    <n v="8"/>
    <d v="2011-06-10T12:25:00"/>
    <n v="3.95"/>
    <x v="870"/>
    <s v="United Kingdom"/>
    <n v="31.6"/>
    <x v="5"/>
    <n v="15.8"/>
    <n v="23.700000000000003"/>
    <n v="1.5000000000000002"/>
  </r>
  <r>
    <s v="559805"/>
    <s v="21794"/>
    <x v="419"/>
    <n v="1"/>
    <d v="2011-12-07T14:24:00"/>
    <n v="3.95"/>
    <x v="18"/>
    <s v="United Kingdom"/>
    <n v="3.95"/>
    <x v="9"/>
    <n v="1.9750000000000001"/>
    <n v="2.9625000000000004"/>
    <n v="1.5000000000000002"/>
  </r>
  <r>
    <s v="565563"/>
    <s v="23169"/>
    <x v="420"/>
    <n v="12"/>
    <d v="2011-05-09T12:18:00"/>
    <n v="4.1500000000000004"/>
    <x v="871"/>
    <s v="United Kingdom"/>
    <n v="49.8"/>
    <x v="4"/>
    <n v="24.9"/>
    <n v="37.349999999999994"/>
    <n v="1.4999999999999998"/>
  </r>
  <r>
    <s v="574035"/>
    <s v="23169"/>
    <x v="420"/>
    <n v="18"/>
    <d v="2011-02-11T12:45:00"/>
    <n v="3.75"/>
    <x v="91"/>
    <s v="United Kingdom"/>
    <n v="67.5"/>
    <x v="10"/>
    <n v="33.75"/>
    <n v="50.625"/>
    <n v="1.5"/>
  </r>
  <r>
    <s v="580294"/>
    <s v="23169"/>
    <x v="420"/>
    <n v="3"/>
    <d v="2011-02-12T13:46:00"/>
    <n v="4.1500000000000004"/>
    <x v="291"/>
    <s v="United Kingdom"/>
    <n v="12.45"/>
    <x v="10"/>
    <n v="6.2249999999999996"/>
    <n v="9.3374999999999986"/>
    <n v="1.4999999999999998"/>
  </r>
  <r>
    <s v="545308"/>
    <s v="21340"/>
    <x v="421"/>
    <n v="1"/>
    <d v="2011-01-03T13:19:00"/>
    <n v="12.75"/>
    <x v="872"/>
    <s v="United Kingdom"/>
    <n v="12.75"/>
    <x v="6"/>
    <n v="7.6499999999999995"/>
    <n v="9.5625"/>
    <n v="1.25"/>
  </r>
  <r>
    <s v="545324"/>
    <s v="21340"/>
    <x v="421"/>
    <n v="2"/>
    <d v="2011-01-03T14:58:00"/>
    <n v="12.75"/>
    <x v="873"/>
    <s v="United Kingdom"/>
    <n v="25.5"/>
    <x v="6"/>
    <n v="15.299999999999999"/>
    <n v="19.125"/>
    <n v="1.25"/>
  </r>
  <r>
    <s v="546123"/>
    <s v="21340"/>
    <x v="421"/>
    <n v="8"/>
    <d v="2011-09-03T14:49:00"/>
    <n v="9.9499999999999993"/>
    <x v="368"/>
    <s v="United Kingdom"/>
    <n v="79.599999999999994"/>
    <x v="1"/>
    <n v="39.799999999999997"/>
    <n v="59.699999999999996"/>
    <n v="1.5"/>
  </r>
  <r>
    <s v="552297"/>
    <s v="21340"/>
    <x v="421"/>
    <n v="3"/>
    <d v="2011-08-05T14:10:00"/>
    <n v="12.75"/>
    <x v="874"/>
    <s v="United Kingdom"/>
    <n v="38.25"/>
    <x v="2"/>
    <n v="22.95"/>
    <n v="28.6875"/>
    <n v="1.25"/>
  </r>
  <r>
    <s v="552298"/>
    <s v="21340"/>
    <x v="421"/>
    <n v="1"/>
    <d v="2011-08-05T14:18:00"/>
    <n v="12.75"/>
    <x v="875"/>
    <s v="United Kingdom"/>
    <n v="12.75"/>
    <x v="2"/>
    <n v="7.6499999999999995"/>
    <n v="9.5625"/>
    <n v="1.25"/>
  </r>
  <r>
    <s v="555415"/>
    <s v="21340"/>
    <x v="421"/>
    <n v="1"/>
    <d v="2011-03-06T10:08:00"/>
    <n v="12.75"/>
    <x v="876"/>
    <s v="United Kingdom"/>
    <n v="12.75"/>
    <x v="15"/>
    <n v="7.6499999999999995"/>
    <n v="9.5625"/>
    <n v="1.25"/>
  </r>
  <r>
    <s v="574749"/>
    <s v="21340"/>
    <x v="421"/>
    <n v="1"/>
    <d v="2011-07-11T08:54:00"/>
    <n v="12.75"/>
    <x v="666"/>
    <s v="United Kingdom"/>
    <n v="12.75"/>
    <x v="0"/>
    <n v="7.6499999999999995"/>
    <n v="9.5625"/>
    <n v="1.25"/>
  </r>
  <r>
    <s v="575184"/>
    <s v="21340"/>
    <x v="421"/>
    <n v="8"/>
    <d v="2011-09-11T08:41:00"/>
    <n v="9.9499999999999993"/>
    <x v="462"/>
    <s v="United Kingdom"/>
    <n v="79.599999999999994"/>
    <x v="1"/>
    <n v="39.799999999999997"/>
    <n v="59.699999999999996"/>
    <n v="1.5"/>
  </r>
  <r>
    <s v="543345"/>
    <s v="21340"/>
    <x v="421"/>
    <n v="1"/>
    <d v="2011-07-02T12:29:00"/>
    <n v="24.96"/>
    <x v="18"/>
    <s v="United Kingdom"/>
    <n v="24.96"/>
    <x v="0"/>
    <n v="17.471999999999998"/>
    <n v="18.72"/>
    <n v="1.0714285714285714"/>
  </r>
  <r>
    <s v="555502"/>
    <s v="21340"/>
    <x v="421"/>
    <n v="1"/>
    <d v="2011-03-06T15:37:00"/>
    <n v="12.75"/>
    <x v="18"/>
    <s v="United Kingdom"/>
    <n v="12.75"/>
    <x v="15"/>
    <n v="7.6499999999999995"/>
    <n v="9.5625"/>
    <n v="1.25"/>
  </r>
  <r>
    <s v="555287"/>
    <s v="23168"/>
    <x v="422"/>
    <n v="36"/>
    <d v="2011-02-06T09:42:00"/>
    <n v="1.04"/>
    <x v="694"/>
    <s v="United Kingdom"/>
    <n v="37.44"/>
    <x v="10"/>
    <n v="18.72"/>
    <n v="28.08"/>
    <n v="1.5"/>
  </r>
  <r>
    <s v="543730"/>
    <s v="22771"/>
    <x v="423"/>
    <n v="30"/>
    <d v="2011-11-02T11:57:00"/>
    <n v="1.25"/>
    <x v="565"/>
    <s v="United Kingdom"/>
    <n v="37.5"/>
    <x v="3"/>
    <n v="18.75"/>
    <n v="28.125"/>
    <n v="1.5"/>
  </r>
  <r>
    <s v="549104"/>
    <s v="22771"/>
    <x v="423"/>
    <n v="192"/>
    <d v="2011-06-04T11:43:00"/>
    <n v="1.06"/>
    <x v="132"/>
    <s v="United Kingdom"/>
    <n v="203.52"/>
    <x v="5"/>
    <n v="101.76"/>
    <n v="152.64000000000001"/>
    <n v="1.5"/>
  </r>
  <r>
    <s v="559026"/>
    <s v="22771"/>
    <x v="423"/>
    <n v="60"/>
    <d v="2011-05-07T14:20:00"/>
    <n v="1.25"/>
    <x v="877"/>
    <s v="United Kingdom"/>
    <n v="75"/>
    <x v="4"/>
    <n v="37.5"/>
    <n v="56.25"/>
    <n v="1.5"/>
  </r>
  <r>
    <s v="559526"/>
    <s v="22771"/>
    <x v="423"/>
    <n v="2"/>
    <d v="2011-10-07T11:19:00"/>
    <n v="1.25"/>
    <x v="124"/>
    <s v="United Kingdom"/>
    <n v="2.5"/>
    <x v="14"/>
    <n v="1.25"/>
    <n v="1.875"/>
    <n v="1.5"/>
  </r>
  <r>
    <s v="537852"/>
    <s v="84952A"/>
    <x v="424"/>
    <n v="18"/>
    <d v="2010-08-12T15:56:00"/>
    <n v="3.75"/>
    <x v="227"/>
    <s v="United Kingdom"/>
    <n v="67.5"/>
    <x v="8"/>
    <n v="33.75"/>
    <n v="50.625"/>
    <n v="1.5"/>
  </r>
  <r>
    <s v="548911"/>
    <s v="23179"/>
    <x v="425"/>
    <n v="6"/>
    <d v="2011-05-04T09:09:00"/>
    <n v="2.89"/>
    <x v="878"/>
    <s v="United Kingdom"/>
    <n v="17.34"/>
    <x v="4"/>
    <n v="8.67"/>
    <n v="13.004999999999999"/>
    <n v="1.5"/>
  </r>
  <r>
    <s v="536771"/>
    <s v="22558"/>
    <x v="426"/>
    <n v="12"/>
    <d v="2010-02-12T14:49:00"/>
    <n v="1.49"/>
    <x v="183"/>
    <s v="United Kingdom"/>
    <n v="17.88"/>
    <x v="12"/>
    <n v="8.94"/>
    <n v="13.41"/>
    <n v="1.5"/>
  </r>
  <r>
    <s v="536788"/>
    <s v="22558"/>
    <x v="426"/>
    <n v="60"/>
    <d v="2010-02-12T15:25:00"/>
    <n v="1.25"/>
    <x v="292"/>
    <s v="United Kingdom"/>
    <n v="75"/>
    <x v="12"/>
    <n v="37.5"/>
    <n v="56.25"/>
    <n v="1.5"/>
  </r>
  <r>
    <s v="536792"/>
    <s v="22558"/>
    <x v="426"/>
    <n v="24"/>
    <d v="2010-02-12T15:28:00"/>
    <n v="1.25"/>
    <x v="292"/>
    <s v="United Kingdom"/>
    <n v="30"/>
    <x v="12"/>
    <n v="15"/>
    <n v="22.5"/>
    <n v="1.5"/>
  </r>
  <r>
    <s v="537394"/>
    <s v="22558"/>
    <x v="426"/>
    <n v="12"/>
    <d v="2010-06-12T14:00:00"/>
    <n v="1.49"/>
    <x v="286"/>
    <s v="United Kingdom"/>
    <n v="17.88"/>
    <x v="16"/>
    <n v="8.94"/>
    <n v="13.41"/>
    <n v="1.5"/>
  </r>
  <r>
    <s v="537846"/>
    <s v="22558"/>
    <x v="426"/>
    <n v="96"/>
    <d v="2010-08-12T15:25:00"/>
    <n v="1.25"/>
    <x v="879"/>
    <s v="United Kingdom"/>
    <n v="120"/>
    <x v="8"/>
    <n v="60"/>
    <n v="90"/>
    <n v="1.5"/>
  </r>
  <r>
    <s v="540639"/>
    <s v="22558"/>
    <x v="426"/>
    <n v="48"/>
    <d v="2011-10-01T12:28:00"/>
    <n v="1.25"/>
    <x v="880"/>
    <s v="United Kingdom"/>
    <n v="60"/>
    <x v="14"/>
    <n v="30"/>
    <n v="45"/>
    <n v="1.5"/>
  </r>
  <r>
    <s v="552967"/>
    <s v="22558"/>
    <x v="426"/>
    <n v="14"/>
    <d v="2011-12-05T13:12:00"/>
    <n v="1.65"/>
    <x v="881"/>
    <s v="United Kingdom"/>
    <n v="23.1"/>
    <x v="9"/>
    <n v="11.55"/>
    <n v="17.325000000000003"/>
    <n v="1.5000000000000002"/>
  </r>
  <r>
    <s v="562269"/>
    <s v="22558"/>
    <x v="426"/>
    <n v="3"/>
    <d v="2011-03-08T16:35:00"/>
    <n v="1.65"/>
    <x v="628"/>
    <s v="United Kingdom"/>
    <n v="4.95"/>
    <x v="15"/>
    <n v="2.4750000000000001"/>
    <n v="3.7125000000000004"/>
    <n v="1.5"/>
  </r>
  <r>
    <s v="548945"/>
    <s v="22558"/>
    <x v="426"/>
    <n v="2"/>
    <d v="2011-05-04T10:45:00"/>
    <n v="1.65"/>
    <x v="18"/>
    <s v="United Kingdom"/>
    <n v="3.3"/>
    <x v="4"/>
    <n v="1.65"/>
    <n v="2.4749999999999996"/>
    <n v="1.4999999999999998"/>
  </r>
  <r>
    <s v="581567"/>
    <s v="21417"/>
    <x v="427"/>
    <n v="84"/>
    <d v="2011-09-12T11:56:00"/>
    <n v="0.79"/>
    <x v="208"/>
    <s v="United Kingdom"/>
    <n v="66.36"/>
    <x v="1"/>
    <n v="33.18"/>
    <n v="49.769999999999996"/>
    <n v="1.5"/>
  </r>
  <r>
    <s v="549189"/>
    <s v="22303"/>
    <x v="428"/>
    <n v="6"/>
    <d v="2011-07-04T10:11:00"/>
    <n v="2.5499999999999998"/>
    <x v="164"/>
    <s v="United Kingdom"/>
    <n v="15.3"/>
    <x v="0"/>
    <n v="7.65"/>
    <n v="11.475000000000001"/>
    <n v="1.5000000000000002"/>
  </r>
  <r>
    <s v="537051"/>
    <s v="22301"/>
    <x v="429"/>
    <n v="6"/>
    <d v="2010-05-12T11:12:00"/>
    <n v="2.5499999999999998"/>
    <x v="532"/>
    <s v="United Kingdom"/>
    <n v="15.3"/>
    <x v="21"/>
    <n v="7.65"/>
    <n v="11.475000000000001"/>
    <n v="1.5000000000000002"/>
  </r>
  <r>
    <s v="549694"/>
    <s v="22301"/>
    <x v="429"/>
    <n v="6"/>
    <d v="2011-11-04T13:45:00"/>
    <n v="2.5499999999999998"/>
    <x v="882"/>
    <s v="United Kingdom"/>
    <n v="15.3"/>
    <x v="3"/>
    <n v="7.65"/>
    <n v="11.475000000000001"/>
    <n v="1.5000000000000002"/>
  </r>
  <r>
    <s v="566447"/>
    <s v="22301"/>
    <x v="429"/>
    <n v="96"/>
    <d v="2011-12-09T15:43:00"/>
    <n v="2.1"/>
    <x v="883"/>
    <s v="United Kingdom"/>
    <n v="201.6"/>
    <x v="9"/>
    <n v="100.8"/>
    <n v="151.19999999999999"/>
    <n v="1.5"/>
  </r>
  <r>
    <s v="538070"/>
    <s v="22300"/>
    <x v="430"/>
    <n v="6"/>
    <d v="2010-09-12T14:08:00"/>
    <n v="2.5499999999999998"/>
    <x v="884"/>
    <s v="United Kingdom"/>
    <n v="15.3"/>
    <x v="13"/>
    <n v="7.65"/>
    <n v="11.475000000000001"/>
    <n v="1.5000000000000002"/>
  </r>
  <r>
    <s v="559629"/>
    <s v="22300"/>
    <x v="430"/>
    <n v="6"/>
    <d v="2011-11-07T11:58:00"/>
    <n v="2.5499999999999998"/>
    <x v="885"/>
    <s v="United Kingdom"/>
    <n v="15.3"/>
    <x v="3"/>
    <n v="7.65"/>
    <n v="11.475000000000001"/>
    <n v="1.5000000000000002"/>
  </r>
  <r>
    <s v="569396"/>
    <s v="22300"/>
    <x v="430"/>
    <n v="6"/>
    <d v="2011-03-10T17:48:00"/>
    <n v="2.5499999999999998"/>
    <x v="886"/>
    <s v="United Kingdom"/>
    <n v="15.3"/>
    <x v="15"/>
    <n v="7.65"/>
    <n v="11.475000000000001"/>
    <n v="1.5000000000000002"/>
  </r>
  <r>
    <s v="570444"/>
    <s v="22300"/>
    <x v="430"/>
    <n v="2"/>
    <d v="2011-10-10T14:38:00"/>
    <n v="2.5499999999999998"/>
    <x v="887"/>
    <s v="United Kingdom"/>
    <n v="5.0999999999999996"/>
    <x v="14"/>
    <n v="2.5499999999999998"/>
    <n v="3.8249999999999997"/>
    <n v="1.5"/>
  </r>
  <r>
    <s v="565249"/>
    <s v="22302"/>
    <x v="431"/>
    <n v="6"/>
    <d v="2011-02-09T10:38:00"/>
    <n v="2.5499999999999998"/>
    <x v="888"/>
    <s v="United Kingdom"/>
    <n v="15.3"/>
    <x v="10"/>
    <n v="7.65"/>
    <n v="11.475000000000001"/>
    <n v="1.5000000000000002"/>
  </r>
  <r>
    <s v="543095"/>
    <s v="22305"/>
    <x v="432"/>
    <n v="6"/>
    <d v="2011-03-02T11:30:00"/>
    <n v="2.5499999999999998"/>
    <x v="889"/>
    <s v="United Kingdom"/>
    <n v="15.3"/>
    <x v="15"/>
    <n v="7.65"/>
    <n v="11.475000000000001"/>
    <n v="1.5000000000000002"/>
  </r>
  <r>
    <s v="536573"/>
    <s v="84755"/>
    <x v="433"/>
    <n v="16"/>
    <d v="2010-01-12T15:45:00"/>
    <n v="0.65"/>
    <x v="308"/>
    <s v="United Kingdom"/>
    <n v="10.4"/>
    <x v="19"/>
    <n v="5.2"/>
    <n v="7.8000000000000007"/>
    <n v="1.5"/>
  </r>
  <r>
    <s v="545589"/>
    <s v="84755"/>
    <x v="433"/>
    <n v="16"/>
    <d v="2011-04-03T10:21:00"/>
    <n v="0.65"/>
    <x v="890"/>
    <s v="United Kingdom"/>
    <n v="10.4"/>
    <x v="11"/>
    <n v="5.2"/>
    <n v="7.8000000000000007"/>
    <n v="1.5"/>
  </r>
  <r>
    <s v="549429"/>
    <s v="84755"/>
    <x v="433"/>
    <n v="16"/>
    <d v="2011-08-04T12:06:00"/>
    <n v="0.65"/>
    <x v="890"/>
    <s v="United Kingdom"/>
    <n v="10.4"/>
    <x v="2"/>
    <n v="5.2"/>
    <n v="7.8000000000000007"/>
    <n v="1.5"/>
  </r>
  <r>
    <s v="549646"/>
    <s v="84755"/>
    <x v="433"/>
    <n v="16"/>
    <d v="2011-11-04T11:51:00"/>
    <n v="0.65"/>
    <x v="891"/>
    <s v="United Kingdom"/>
    <n v="10.4"/>
    <x v="3"/>
    <n v="5.2"/>
    <n v="7.8000000000000007"/>
    <n v="1.5"/>
  </r>
  <r>
    <s v="551902"/>
    <s v="84755"/>
    <x v="433"/>
    <n v="144"/>
    <d v="2011-05-05T10:49:00"/>
    <n v="0.55000000000000004"/>
    <x v="312"/>
    <s v="United Kingdom"/>
    <n v="79.2"/>
    <x v="4"/>
    <n v="39.6"/>
    <n v="59.400000000000006"/>
    <n v="1.5"/>
  </r>
  <r>
    <s v="552990"/>
    <s v="84755"/>
    <x v="433"/>
    <n v="32"/>
    <d v="2011-12-05T15:17:00"/>
    <n v="0.65"/>
    <x v="892"/>
    <s v="United Kingdom"/>
    <n v="20.8"/>
    <x v="9"/>
    <n v="10.4"/>
    <n v="15.600000000000001"/>
    <n v="1.5"/>
  </r>
  <r>
    <s v="555534"/>
    <s v="84755"/>
    <x v="433"/>
    <n v="48"/>
    <d v="2011-05-06T12:12:00"/>
    <n v="0.65"/>
    <x v="893"/>
    <s v="United Kingdom"/>
    <n v="31.2"/>
    <x v="4"/>
    <n v="15.6"/>
    <n v="23.4"/>
    <n v="1.5"/>
  </r>
  <r>
    <s v="555738"/>
    <s v="84755"/>
    <x v="433"/>
    <n v="144"/>
    <d v="2011-07-06T09:44:00"/>
    <n v="0.55000000000000004"/>
    <x v="894"/>
    <s v="United Kingdom"/>
    <n v="79.2"/>
    <x v="0"/>
    <n v="39.6"/>
    <n v="59.400000000000006"/>
    <n v="1.5"/>
  </r>
  <r>
    <s v="555921"/>
    <s v="84755"/>
    <x v="433"/>
    <n v="48"/>
    <d v="2011-07-06T16:42:00"/>
    <n v="0.65"/>
    <x v="895"/>
    <s v="United Kingdom"/>
    <n v="31.2"/>
    <x v="0"/>
    <n v="15.6"/>
    <n v="23.4"/>
    <n v="1.5"/>
  </r>
  <r>
    <s v="556254"/>
    <s v="84755"/>
    <x v="433"/>
    <n v="32"/>
    <d v="2011-09-06T16:57:00"/>
    <n v="0.65"/>
    <x v="896"/>
    <s v="United Kingdom"/>
    <n v="20.8"/>
    <x v="1"/>
    <n v="10.4"/>
    <n v="15.600000000000001"/>
    <n v="1.5"/>
  </r>
  <r>
    <s v="559369"/>
    <s v="84755"/>
    <x v="433"/>
    <n v="16"/>
    <d v="2011-08-07T10:00:00"/>
    <n v="0.65"/>
    <x v="897"/>
    <s v="United Kingdom"/>
    <n v="10.4"/>
    <x v="2"/>
    <n v="5.2"/>
    <n v="7.8000000000000007"/>
    <n v="1.5"/>
  </r>
  <r>
    <s v="559507"/>
    <s v="84755"/>
    <x v="433"/>
    <n v="8"/>
    <d v="2011-08-07T15:22:00"/>
    <n v="0.65"/>
    <x v="898"/>
    <s v="United Kingdom"/>
    <n v="5.2"/>
    <x v="2"/>
    <n v="2.6"/>
    <n v="3.9000000000000004"/>
    <n v="1.5"/>
  </r>
  <r>
    <s v="559818"/>
    <s v="84755"/>
    <x v="433"/>
    <n v="144"/>
    <d v="2011-12-07T16:37:00"/>
    <n v="0.55000000000000004"/>
    <x v="54"/>
    <s v="United Kingdom"/>
    <n v="79.2"/>
    <x v="9"/>
    <n v="39.6"/>
    <n v="59.400000000000006"/>
    <n v="1.5"/>
  </r>
  <r>
    <s v="562368"/>
    <s v="84755"/>
    <x v="433"/>
    <n v="24"/>
    <d v="2011-04-08T14:06:00"/>
    <n v="0.65"/>
    <x v="899"/>
    <s v="United Kingdom"/>
    <n v="15.6"/>
    <x v="11"/>
    <n v="7.8"/>
    <n v="11.7"/>
    <n v="1.5"/>
  </r>
  <r>
    <s v="562551"/>
    <s v="84755"/>
    <x v="433"/>
    <n v="8"/>
    <d v="2011-05-08T16:19:00"/>
    <n v="0.65"/>
    <x v="900"/>
    <s v="United Kingdom"/>
    <n v="5.2"/>
    <x v="4"/>
    <n v="2.6"/>
    <n v="3.9000000000000004"/>
    <n v="1.5"/>
  </r>
  <r>
    <s v="562891"/>
    <s v="84755"/>
    <x v="433"/>
    <n v="16"/>
    <d v="2011-10-08T12:18:00"/>
    <n v="0.65"/>
    <x v="698"/>
    <s v="United Kingdom"/>
    <n v="10.4"/>
    <x v="14"/>
    <n v="5.2"/>
    <n v="7.8000000000000007"/>
    <n v="1.5"/>
  </r>
  <r>
    <s v="562926"/>
    <s v="84755"/>
    <x v="433"/>
    <n v="144"/>
    <d v="2011-10-08T14:55:00"/>
    <n v="0.55000000000000004"/>
    <x v="312"/>
    <s v="United Kingdom"/>
    <n v="79.2"/>
    <x v="14"/>
    <n v="39.6"/>
    <n v="59.400000000000006"/>
    <n v="1.5"/>
  </r>
  <r>
    <s v="536969"/>
    <s v="71477"/>
    <x v="434"/>
    <n v="192"/>
    <d v="2010-03-12T13:10:00"/>
    <n v="2.75"/>
    <x v="267"/>
    <s v="United Kingdom"/>
    <n v="528"/>
    <x v="7"/>
    <n v="264"/>
    <n v="396"/>
    <n v="1.5"/>
  </r>
  <r>
    <s v="537231"/>
    <s v="71477"/>
    <x v="434"/>
    <n v="4"/>
    <d v="2010-06-12T09:21:00"/>
    <n v="3.25"/>
    <x v="901"/>
    <s v="United Kingdom"/>
    <n v="13"/>
    <x v="16"/>
    <n v="6.5"/>
    <n v="9.75"/>
    <n v="1.5"/>
  </r>
  <r>
    <s v="537678"/>
    <s v="71477"/>
    <x v="434"/>
    <n v="48"/>
    <d v="2010-08-12T09:56:00"/>
    <n v="2.75"/>
    <x v="130"/>
    <s v="United Kingdom"/>
    <n v="132"/>
    <x v="8"/>
    <n v="66"/>
    <n v="99"/>
    <n v="1.5"/>
  </r>
  <r>
    <s v="552904"/>
    <s v="71477"/>
    <x v="434"/>
    <n v="428"/>
    <d v="2011-12-05T11:07:00"/>
    <n v="2.75"/>
    <x v="267"/>
    <s v="United Kingdom"/>
    <n v="1177"/>
    <x v="9"/>
    <n v="588.5"/>
    <n v="882.75"/>
    <n v="1.5"/>
  </r>
  <r>
    <s v="559046"/>
    <s v="71477"/>
    <x v="434"/>
    <n v="12"/>
    <d v="2011-05-07T15:41:00"/>
    <n v="3.25"/>
    <x v="173"/>
    <s v="United Kingdom"/>
    <n v="39"/>
    <x v="4"/>
    <n v="19.5"/>
    <n v="29.25"/>
    <n v="1.5"/>
  </r>
  <r>
    <s v="566303"/>
    <s v="71477"/>
    <x v="434"/>
    <n v="8"/>
    <d v="2011-12-09T08:24:00"/>
    <n v="3.95"/>
    <x v="902"/>
    <s v="United Kingdom"/>
    <n v="31.6"/>
    <x v="9"/>
    <n v="15.8"/>
    <n v="23.700000000000003"/>
    <n v="1.5000000000000002"/>
  </r>
  <r>
    <s v="574265"/>
    <s v="71477"/>
    <x v="434"/>
    <n v="4"/>
    <d v="2011-03-11T14:17:00"/>
    <n v="3.95"/>
    <x v="817"/>
    <s v="United Kingdom"/>
    <n v="15.8"/>
    <x v="15"/>
    <n v="7.9"/>
    <n v="11.850000000000001"/>
    <n v="1.5000000000000002"/>
  </r>
  <r>
    <s v="575877"/>
    <s v="71477"/>
    <x v="434"/>
    <n v="24"/>
    <d v="2011-11-11T13:25:00"/>
    <n v="3.29"/>
    <x v="903"/>
    <s v="United Kingdom"/>
    <n v="78.959999999999994"/>
    <x v="3"/>
    <n v="39.479999999999997"/>
    <n v="59.22"/>
    <n v="1.5"/>
  </r>
  <r>
    <s v="580763"/>
    <s v="71477"/>
    <x v="435"/>
    <n v="96"/>
    <d v="2011-06-12T10:36:00"/>
    <n v="3.29"/>
    <x v="267"/>
    <s v="United Kingdom"/>
    <n v="315.83999999999997"/>
    <x v="5"/>
    <n v="157.91999999999999"/>
    <n v="236.88"/>
    <n v="1.5"/>
  </r>
  <r>
    <s v="580914"/>
    <s v="71477"/>
    <x v="435"/>
    <n v="6"/>
    <d v="2011-06-12T13:42:00"/>
    <n v="3.95"/>
    <x v="904"/>
    <s v="United Kingdom"/>
    <n v="23.7"/>
    <x v="5"/>
    <n v="11.85"/>
    <n v="17.774999999999999"/>
    <n v="1.5"/>
  </r>
  <r>
    <s v="581438"/>
    <s v="71477"/>
    <x v="435"/>
    <n v="12"/>
    <d v="2011-08-12T16:29:00"/>
    <n v="3.95"/>
    <x v="905"/>
    <s v="United Kingdom"/>
    <n v="47.4"/>
    <x v="2"/>
    <n v="23.7"/>
    <n v="35.549999999999997"/>
    <n v="1.5"/>
  </r>
  <r>
    <s v="562588"/>
    <s v="35265"/>
    <x v="436"/>
    <n v="1"/>
    <d v="2011-07-08T15:07:00"/>
    <n v="1.95"/>
    <x v="18"/>
    <s v="United Kingdom"/>
    <n v="1.95"/>
    <x v="0"/>
    <n v="0.97499999999999998"/>
    <n v="1.4624999999999999"/>
    <n v="1.5"/>
  </r>
  <r>
    <s v="536592"/>
    <s v="10135"/>
    <x v="437"/>
    <n v="1"/>
    <d v="2010-01-12T17:06:00"/>
    <n v="2.5099999999999998"/>
    <x v="18"/>
    <s v="United Kingdom"/>
    <n v="2.5099999999999998"/>
    <x v="19"/>
    <n v="1.2549999999999999"/>
    <n v="1.8824999999999998"/>
    <n v="1.5"/>
  </r>
  <r>
    <s v="538349"/>
    <s v="10135"/>
    <x v="437"/>
    <n v="1"/>
    <d v="2010-10-12T14:59:00"/>
    <n v="2.5099999999999998"/>
    <x v="18"/>
    <s v="United Kingdom"/>
    <n v="2.5099999999999998"/>
    <x v="18"/>
    <n v="1.2549999999999999"/>
    <n v="1.8824999999999998"/>
    <n v="1.5"/>
  </r>
  <r>
    <s v="540352"/>
    <s v="10133"/>
    <x v="437"/>
    <n v="1"/>
    <d v="2011-06-01T14:27:00"/>
    <n v="0.81"/>
    <x v="18"/>
    <s v="United Kingdom"/>
    <n v="0.81"/>
    <x v="5"/>
    <n v="0.40500000000000003"/>
    <n v="0.60750000000000004"/>
    <n v="1.5"/>
  </r>
  <r>
    <s v="542794"/>
    <s v="10135"/>
    <x v="437"/>
    <n v="1"/>
    <d v="2011-01-02T10:56:00"/>
    <n v="2.46"/>
    <x v="18"/>
    <s v="United Kingdom"/>
    <n v="2.46"/>
    <x v="6"/>
    <n v="1.23"/>
    <n v="1.845"/>
    <n v="1.5"/>
  </r>
  <r>
    <s v="540182"/>
    <s v="10135"/>
    <x v="437"/>
    <n v="20"/>
    <d v="2011-05-01T13:29:00"/>
    <n v="0.42"/>
    <x v="249"/>
    <s v="United Kingdom"/>
    <n v="8.4"/>
    <x v="4"/>
    <n v="4.2"/>
    <n v="6.3000000000000007"/>
    <n v="1.5"/>
  </r>
  <r>
    <s v="540259"/>
    <s v="10135"/>
    <x v="437"/>
    <n v="40"/>
    <d v="2011-06-01T09:00:00"/>
    <n v="0.42"/>
    <x v="44"/>
    <s v="United Kingdom"/>
    <n v="16.8"/>
    <x v="5"/>
    <n v="8.4"/>
    <n v="12.600000000000001"/>
    <n v="1.5"/>
  </r>
  <r>
    <s v="543519"/>
    <s v="10133"/>
    <x v="437"/>
    <n v="10"/>
    <d v="2011-09-02T11:38:00"/>
    <n v="0.85"/>
    <x v="906"/>
    <s v="United Kingdom"/>
    <n v="8.5"/>
    <x v="1"/>
    <n v="4.25"/>
    <n v="6.375"/>
    <n v="1.5"/>
  </r>
  <r>
    <s v="545232"/>
    <s v="10133"/>
    <x v="437"/>
    <n v="10"/>
    <d v="2011-01-03T10:19:00"/>
    <n v="0.85"/>
    <x v="907"/>
    <s v="United Kingdom"/>
    <n v="8.5"/>
    <x v="6"/>
    <n v="4.25"/>
    <n v="6.375"/>
    <n v="1.5"/>
  </r>
  <r>
    <s v="555820"/>
    <s v="10133"/>
    <x v="437"/>
    <n v="20"/>
    <d v="2011-07-06T12:01:00"/>
    <n v="0.42"/>
    <x v="309"/>
    <s v="United Kingdom"/>
    <n v="8.4"/>
    <x v="0"/>
    <n v="4.2"/>
    <n v="6.3000000000000007"/>
    <n v="1.5"/>
  </r>
  <r>
    <s v="556214"/>
    <s v="10133"/>
    <x v="437"/>
    <n v="20"/>
    <d v="2011-09-06T14:14:00"/>
    <n v="0.42"/>
    <x v="908"/>
    <s v="United Kingdom"/>
    <n v="8.4"/>
    <x v="1"/>
    <n v="4.2"/>
    <n v="6.3000000000000007"/>
    <n v="1.5"/>
  </r>
  <r>
    <s v="558755"/>
    <s v="10135"/>
    <x v="437"/>
    <n v="90"/>
    <d v="2011-03-07T12:21:00"/>
    <n v="1.25"/>
    <x v="909"/>
    <s v="United Kingdom"/>
    <n v="112.5"/>
    <x v="15"/>
    <n v="56.25"/>
    <n v="84.375"/>
    <n v="1.5"/>
  </r>
  <r>
    <s v="562376"/>
    <s v="10133"/>
    <x v="437"/>
    <n v="40"/>
    <d v="2011-04-08T15:04:00"/>
    <n v="0.42"/>
    <x v="910"/>
    <s v="United Kingdom"/>
    <n v="16.8"/>
    <x v="11"/>
    <n v="8.4"/>
    <n v="12.600000000000001"/>
    <n v="1.5"/>
  </r>
  <r>
    <s v="562585"/>
    <s v="10135"/>
    <x v="437"/>
    <n v="100"/>
    <d v="2011-07-08T14:27:00"/>
    <n v="1.06"/>
    <x v="909"/>
    <s v="United Kingdom"/>
    <n v="106"/>
    <x v="0"/>
    <n v="53"/>
    <n v="79.5"/>
    <n v="1.5"/>
  </r>
  <r>
    <s v="565796"/>
    <s v="10133"/>
    <x v="437"/>
    <n v="20"/>
    <d v="2011-07-09T10:07:00"/>
    <n v="0.42"/>
    <x v="911"/>
    <s v="United Kingdom"/>
    <n v="8.4"/>
    <x v="0"/>
    <n v="4.2"/>
    <n v="6.3000000000000007"/>
    <n v="1.5"/>
  </r>
  <r>
    <s v="575168"/>
    <s v="10135"/>
    <x v="437"/>
    <n v="20"/>
    <d v="2011-08-11T17:19:00"/>
    <n v="1.25"/>
    <x v="912"/>
    <s v="United Kingdom"/>
    <n v="25"/>
    <x v="2"/>
    <n v="12.5"/>
    <n v="18.75"/>
    <n v="1.5"/>
  </r>
  <r>
    <s v="543530"/>
    <s v="10135"/>
    <x v="437"/>
    <n v="1"/>
    <d v="2011-09-02T12:46:00"/>
    <n v="2.46"/>
    <x v="18"/>
    <s v="United Kingdom"/>
    <n v="2.46"/>
    <x v="1"/>
    <n v="1.23"/>
    <n v="1.845"/>
    <n v="1.5"/>
  </r>
  <r>
    <s v="548894"/>
    <s v="10133"/>
    <x v="437"/>
    <n v="1"/>
    <d v="2011-04-04T16:01:00"/>
    <n v="1.63"/>
    <x v="18"/>
    <s v="United Kingdom"/>
    <n v="1.63"/>
    <x v="11"/>
    <n v="0.81499999999999995"/>
    <n v="1.2224999999999999"/>
    <n v="1.5"/>
  </r>
  <r>
    <s v="555276"/>
    <s v="10133"/>
    <x v="437"/>
    <n v="1"/>
    <d v="2011-01-06T17:28:00"/>
    <n v="1.63"/>
    <x v="18"/>
    <s v="United Kingdom"/>
    <n v="1.63"/>
    <x v="6"/>
    <n v="0.81499999999999995"/>
    <n v="1.2224999999999999"/>
    <n v="1.5"/>
  </r>
  <r>
    <s v="558774"/>
    <s v="10133"/>
    <x v="437"/>
    <n v="6"/>
    <d v="2011-04-07T10:17:00"/>
    <n v="0.83"/>
    <x v="18"/>
    <s v="United Kingdom"/>
    <n v="4.9799999999999995"/>
    <x v="11"/>
    <n v="2.4899999999999998"/>
    <n v="3.7349999999999994"/>
    <n v="1.5"/>
  </r>
  <r>
    <s v="559338"/>
    <s v="10133"/>
    <x v="437"/>
    <n v="1"/>
    <d v="2011-07-07T16:30:00"/>
    <n v="0.83"/>
    <x v="18"/>
    <s v="United Kingdom"/>
    <n v="0.83"/>
    <x v="0"/>
    <n v="0.41499999999999998"/>
    <n v="0.62249999999999994"/>
    <n v="1.5"/>
  </r>
  <r>
    <s v="559816"/>
    <s v="10133"/>
    <x v="437"/>
    <n v="4"/>
    <d v="2011-12-07T16:11:00"/>
    <n v="0.83"/>
    <x v="18"/>
    <s v="United Kingdom"/>
    <n v="3.32"/>
    <x v="9"/>
    <n v="1.66"/>
    <n v="2.4899999999999998"/>
    <n v="1.5"/>
  </r>
  <r>
    <s v="563193"/>
    <s v="10133"/>
    <x v="437"/>
    <n v="70"/>
    <d v="2011-12-08T16:30:00"/>
    <n v="0.83"/>
    <x v="18"/>
    <s v="United Kingdom"/>
    <n v="58.099999999999994"/>
    <x v="9"/>
    <n v="29.049999999999997"/>
    <n v="43.574999999999996"/>
    <n v="1.5"/>
  </r>
  <r>
    <s v="565233"/>
    <s v="10133"/>
    <x v="437"/>
    <n v="1"/>
    <d v="2011-02-09T09:34:00"/>
    <n v="0.83"/>
    <x v="18"/>
    <s v="United Kingdom"/>
    <n v="0.83"/>
    <x v="10"/>
    <n v="0.41499999999999998"/>
    <n v="0.62249999999999994"/>
    <n v="1.5"/>
  </r>
  <r>
    <s v="565396"/>
    <s v="10133"/>
    <x v="437"/>
    <n v="1"/>
    <d v="2011-02-09T16:39:00"/>
    <n v="0.42"/>
    <x v="18"/>
    <s v="United Kingdom"/>
    <n v="0.42"/>
    <x v="10"/>
    <n v="0.21"/>
    <n v="0.315"/>
    <n v="1.5"/>
  </r>
  <r>
    <s v="574076"/>
    <s v="10135"/>
    <x v="437"/>
    <n v="1"/>
    <d v="2011-02-11T15:37:00"/>
    <n v="2.46"/>
    <x v="18"/>
    <s v="United Kingdom"/>
    <n v="2.46"/>
    <x v="10"/>
    <n v="1.23"/>
    <n v="1.845"/>
    <n v="1.5"/>
  </r>
  <r>
    <s v="537369"/>
    <s v="72131"/>
    <x v="438"/>
    <n v="1"/>
    <d v="2010-06-12T12:41:00"/>
    <n v="1.95"/>
    <x v="913"/>
    <s v="United Kingdom"/>
    <n v="1.95"/>
    <x v="16"/>
    <n v="0.97499999999999998"/>
    <n v="1.4624999999999999"/>
    <n v="1.5"/>
  </r>
  <r>
    <s v="543739"/>
    <s v="72131"/>
    <x v="438"/>
    <n v="6"/>
    <d v="2011-11-02T12:49:00"/>
    <n v="1.95"/>
    <x v="914"/>
    <s v="United Kingdom"/>
    <n v="11.7"/>
    <x v="3"/>
    <n v="5.85"/>
    <n v="8.7749999999999986"/>
    <n v="1.4999999999999998"/>
  </r>
  <r>
    <s v="537804"/>
    <s v="72130"/>
    <x v="439"/>
    <n v="12"/>
    <d v="2010-08-12T13:17:00"/>
    <n v="0.65"/>
    <x v="1"/>
    <s v="United Kingdom"/>
    <n v="7.8"/>
    <x v="8"/>
    <n v="3.9"/>
    <n v="5.85"/>
    <n v="1.5"/>
  </r>
  <r>
    <s v="558912"/>
    <s v="72127"/>
    <x v="440"/>
    <n v="25"/>
    <d v="2011-05-07T09:31:00"/>
    <n v="1.25"/>
    <x v="915"/>
    <s v="United Kingdom"/>
    <n v="31.25"/>
    <x v="4"/>
    <n v="15.625"/>
    <n v="23.4375"/>
    <n v="1.5"/>
  </r>
  <r>
    <s v="565158"/>
    <s v="72127"/>
    <x v="440"/>
    <n v="20"/>
    <d v="2011-01-09T15:21:00"/>
    <n v="1.25"/>
    <x v="915"/>
    <s v="United Kingdom"/>
    <n v="25"/>
    <x v="6"/>
    <n v="12.5"/>
    <n v="18.75"/>
    <n v="1.5"/>
  </r>
  <r>
    <s v="549633"/>
    <s v="21166"/>
    <x v="441"/>
    <n v="12"/>
    <d v="2011-11-04T11:45:00"/>
    <n v="2.08"/>
    <x v="916"/>
    <s v="United Kingdom"/>
    <n v="24.96"/>
    <x v="3"/>
    <n v="12.48"/>
    <n v="18.72"/>
    <n v="1.4999999999999998"/>
  </r>
  <r>
    <s v="549828"/>
    <s v="21166"/>
    <x v="441"/>
    <n v="6"/>
    <d v="2011-12-04T12:56:00"/>
    <n v="2.08"/>
    <x v="917"/>
    <s v="United Kingdom"/>
    <n v="12.48"/>
    <x v="9"/>
    <n v="6.24"/>
    <n v="9.36"/>
    <n v="1.4999999999999998"/>
  </r>
  <r>
    <s v="559098"/>
    <s v="21166"/>
    <x v="441"/>
    <n v="192"/>
    <d v="2011-06-07T11:02:00"/>
    <n v="1.85"/>
    <x v="765"/>
    <s v="United Kingdom"/>
    <n v="355.2"/>
    <x v="5"/>
    <n v="177.6"/>
    <n v="266.39999999999998"/>
    <n v="1.5"/>
  </r>
  <r>
    <s v="565590"/>
    <s v="21166"/>
    <x v="441"/>
    <n v="144"/>
    <d v="2011-05-09T13:53:00"/>
    <n v="1.85"/>
    <x v="765"/>
    <s v="United Kingdom"/>
    <n v="266.39999999999998"/>
    <x v="4"/>
    <n v="133.19999999999999"/>
    <n v="199.79999999999998"/>
    <n v="1.5"/>
  </r>
  <r>
    <s v="565839"/>
    <s v="21166"/>
    <x v="441"/>
    <n v="12"/>
    <d v="2011-07-09T11:46:00"/>
    <n v="2.08"/>
    <x v="918"/>
    <s v="United Kingdom"/>
    <n v="24.96"/>
    <x v="0"/>
    <n v="12.48"/>
    <n v="18.72"/>
    <n v="1.4999999999999998"/>
  </r>
  <r>
    <s v="569715"/>
    <s v="21166"/>
    <x v="441"/>
    <n v="12"/>
    <d v="2011-05-10T17:29:00"/>
    <n v="2.08"/>
    <x v="150"/>
    <s v="United Kingdom"/>
    <n v="24.96"/>
    <x v="4"/>
    <n v="12.48"/>
    <n v="18.72"/>
    <n v="1.4999999999999998"/>
  </r>
  <r>
    <s v="570445"/>
    <s v="21166"/>
    <x v="441"/>
    <n v="1"/>
    <d v="2011-10-10T14:42:00"/>
    <n v="2.08"/>
    <x v="1"/>
    <s v="United Kingdom"/>
    <n v="2.08"/>
    <x v="14"/>
    <n v="1.04"/>
    <n v="1.56"/>
    <n v="1.5"/>
  </r>
  <r>
    <s v="570702"/>
    <s v="21166"/>
    <x v="441"/>
    <n v="48"/>
    <d v="2011-12-10T09:38:00"/>
    <n v="1.85"/>
    <x v="225"/>
    <s v="United Kingdom"/>
    <n v="88.8"/>
    <x v="9"/>
    <n v="44.4"/>
    <n v="66.599999999999994"/>
    <n v="1.5"/>
  </r>
  <r>
    <s v="574752"/>
    <s v="21166"/>
    <x v="441"/>
    <n v="12"/>
    <d v="2011-07-11T09:14:00"/>
    <n v="2.08"/>
    <x v="919"/>
    <s v="United Kingdom"/>
    <n v="24.96"/>
    <x v="0"/>
    <n v="12.48"/>
    <n v="18.72"/>
    <n v="1.4999999999999998"/>
  </r>
  <r>
    <s v="580738"/>
    <s v="21166"/>
    <x v="441"/>
    <n v="12"/>
    <d v="2011-06-12T09:06:00"/>
    <n v="2.08"/>
    <x v="920"/>
    <s v="United Kingdom"/>
    <n v="24.96"/>
    <x v="5"/>
    <n v="12.48"/>
    <n v="18.72"/>
    <n v="1.4999999999999998"/>
  </r>
  <r>
    <s v="581139"/>
    <s v="21166"/>
    <x v="441"/>
    <n v="48"/>
    <d v="2011-07-12T13:21:00"/>
    <n v="1.85"/>
    <x v="485"/>
    <s v="United Kingdom"/>
    <n v="88.8"/>
    <x v="0"/>
    <n v="44.4"/>
    <n v="66.599999999999994"/>
    <n v="1.5"/>
  </r>
  <r>
    <s v="537599"/>
    <s v="22618"/>
    <x v="442"/>
    <n v="2"/>
    <d v="2010-07-12T12:37:00"/>
    <n v="9.9499999999999993"/>
    <x v="921"/>
    <s v="United Kingdom"/>
    <n v="19.899999999999999"/>
    <x v="17"/>
    <n v="9.9499999999999993"/>
    <n v="14.924999999999999"/>
    <n v="1.5"/>
  </r>
  <r>
    <s v="536537"/>
    <s v="22277"/>
    <x v="443"/>
    <n v="36"/>
    <d v="2010-01-12T13:51:00"/>
    <n v="2.1"/>
    <x v="922"/>
    <s v="United Kingdom"/>
    <n v="75.599999999999994"/>
    <x v="19"/>
    <n v="37.799999999999997"/>
    <n v="56.699999999999996"/>
    <n v="1.5"/>
  </r>
  <r>
    <s v="569824"/>
    <s v="21591"/>
    <x v="444"/>
    <n v="24"/>
    <d v="2011-06-10T12:22:00"/>
    <n v="1.25"/>
    <x v="706"/>
    <s v="United Kingdom"/>
    <n v="30"/>
    <x v="5"/>
    <n v="15"/>
    <n v="22.5"/>
    <n v="1.5"/>
  </r>
  <r>
    <s v="570458"/>
    <s v="21591"/>
    <x v="444"/>
    <n v="12"/>
    <d v="2011-10-10T15:39:00"/>
    <n v="1.25"/>
    <x v="923"/>
    <s v="United Kingdom"/>
    <n v="15"/>
    <x v="14"/>
    <n v="7.5"/>
    <n v="11.25"/>
    <n v="1.5"/>
  </r>
  <r>
    <s v="575222"/>
    <s v="21591"/>
    <x v="444"/>
    <n v="7"/>
    <d v="2011-09-11T11:33:00"/>
    <n v="1.25"/>
    <x v="303"/>
    <s v="United Kingdom"/>
    <n v="8.75"/>
    <x v="1"/>
    <n v="4.375"/>
    <n v="6.5625"/>
    <n v="1.5"/>
  </r>
  <r>
    <s v="575842"/>
    <s v="21591"/>
    <x v="444"/>
    <n v="7"/>
    <d v="2011-11-11T12:01:00"/>
    <n v="1.25"/>
    <x v="268"/>
    <s v="United Kingdom"/>
    <n v="8.75"/>
    <x v="3"/>
    <n v="4.375"/>
    <n v="6.5625"/>
    <n v="1.5"/>
  </r>
  <r>
    <s v="543604"/>
    <s v="22990"/>
    <x v="445"/>
    <n v="4"/>
    <d v="2011-10-02T13:54:00"/>
    <n v="4.95"/>
    <x v="789"/>
    <s v="United Kingdom"/>
    <n v="19.8"/>
    <x v="14"/>
    <n v="9.9"/>
    <n v="14.850000000000001"/>
    <n v="1.5"/>
  </r>
  <r>
    <s v="546163"/>
    <s v="22990"/>
    <x v="445"/>
    <n v="3"/>
    <d v="2011-10-03T10:03:00"/>
    <n v="4.95"/>
    <x v="658"/>
    <s v="United Kingdom"/>
    <n v="14.85"/>
    <x v="14"/>
    <n v="7.4249999999999998"/>
    <n v="11.137499999999999"/>
    <n v="1.5"/>
  </r>
  <r>
    <s v="559024"/>
    <s v="21509"/>
    <x v="446"/>
    <n v="24"/>
    <d v="2011-05-07T13:38:00"/>
    <n v="0.42"/>
    <x v="924"/>
    <s v="United Kingdom"/>
    <n v="10.08"/>
    <x v="4"/>
    <n v="5.04"/>
    <n v="7.5600000000000005"/>
    <n v="1.5"/>
  </r>
  <r>
    <s v="543777"/>
    <s v="90055"/>
    <x v="447"/>
    <n v="1"/>
    <d v="2011-11-02T16:19:00"/>
    <n v="2.5499999999999998"/>
    <x v="925"/>
    <s v="United Kingdom"/>
    <n v="2.5499999999999998"/>
    <x v="3"/>
    <n v="1.2749999999999999"/>
    <n v="1.9124999999999999"/>
    <n v="1.5"/>
  </r>
  <r>
    <s v="569211"/>
    <s v="90051"/>
    <x v="448"/>
    <n v="2"/>
    <d v="2011-02-10T12:04:00"/>
    <n v="6.95"/>
    <x v="926"/>
    <s v="United Kingdom"/>
    <n v="13.9"/>
    <x v="10"/>
    <n v="6.95"/>
    <n v="10.425000000000001"/>
    <n v="1.5"/>
  </r>
  <r>
    <s v="536681"/>
    <s v="84406B"/>
    <x v="449"/>
    <n v="1"/>
    <d v="2010-02-12T12:22:00"/>
    <n v="3.25"/>
    <x v="927"/>
    <s v="United Kingdom"/>
    <n v="3.25"/>
    <x v="12"/>
    <n v="1.625"/>
    <n v="2.4375"/>
    <n v="1.5"/>
  </r>
  <r>
    <s v="543482"/>
    <s v="84406B"/>
    <x v="449"/>
    <n v="8"/>
    <d v="2011-08-02T17:16:00"/>
    <n v="4.1500000000000004"/>
    <x v="928"/>
    <s v="United Kingdom"/>
    <n v="33.200000000000003"/>
    <x v="2"/>
    <n v="16.600000000000001"/>
    <n v="24.900000000000002"/>
    <n v="1.5"/>
  </r>
  <r>
    <s v="549148"/>
    <s v="84406B"/>
    <x v="449"/>
    <n v="1"/>
    <d v="2011-06-04T15:31:00"/>
    <n v="4.1500000000000004"/>
    <x v="929"/>
    <s v="United Kingdom"/>
    <n v="4.1500000000000004"/>
    <x v="5"/>
    <n v="2.0750000000000002"/>
    <n v="3.1125000000000003"/>
    <n v="1.5"/>
  </r>
  <r>
    <s v="575054"/>
    <s v="84406B"/>
    <x v="449"/>
    <n v="4"/>
    <d v="2011-08-11T12:18:00"/>
    <n v="4.1500000000000004"/>
    <x v="401"/>
    <s v="United Kingdom"/>
    <n v="16.600000000000001"/>
    <x v="2"/>
    <n v="8.3000000000000007"/>
    <n v="12.450000000000001"/>
    <n v="1.5"/>
  </r>
  <r>
    <s v="575718"/>
    <s v="84406B"/>
    <x v="449"/>
    <n v="1"/>
    <d v="2011-10-11T18:04:00"/>
    <n v="4.1500000000000004"/>
    <x v="930"/>
    <s v="United Kingdom"/>
    <n v="4.1500000000000004"/>
    <x v="14"/>
    <n v="2.0750000000000002"/>
    <n v="3.1125000000000003"/>
    <n v="1.5"/>
  </r>
  <r>
    <s v="543371"/>
    <s v="85206A"/>
    <x v="450"/>
    <n v="2"/>
    <d v="2011-07-02T14:53:00"/>
    <n v="1.65"/>
    <x v="931"/>
    <s v="United Kingdom"/>
    <n v="3.3"/>
    <x v="0"/>
    <n v="1.65"/>
    <n v="2.4749999999999996"/>
    <n v="1.4999999999999998"/>
  </r>
  <r>
    <s v="545710"/>
    <s v="85206A"/>
    <x v="450"/>
    <n v="6"/>
    <d v="2011-07-03T09:52:00"/>
    <n v="1.65"/>
    <x v="932"/>
    <s v="United Kingdom"/>
    <n v="9.9"/>
    <x v="0"/>
    <n v="4.95"/>
    <n v="7.4250000000000007"/>
    <n v="1.5"/>
  </r>
  <r>
    <s v="546383"/>
    <s v="85206A"/>
    <x v="450"/>
    <n v="6"/>
    <d v="2011-11-03T12:54:00"/>
    <n v="1.65"/>
    <x v="933"/>
    <s v="United Kingdom"/>
    <n v="9.9"/>
    <x v="3"/>
    <n v="4.95"/>
    <n v="7.4250000000000007"/>
    <n v="1.5"/>
  </r>
  <r>
    <s v="581334"/>
    <s v="85123A"/>
    <x v="451"/>
    <n v="4"/>
    <d v="2011-08-12T12:07:00"/>
    <n v="2.95"/>
    <x v="53"/>
    <s v="United Kingdom"/>
    <n v="11.8"/>
    <x v="2"/>
    <n v="5.9"/>
    <n v="8.8500000000000014"/>
    <n v="1.5000000000000002"/>
  </r>
  <r>
    <s v="537419"/>
    <s v="22189"/>
    <x v="452"/>
    <n v="8"/>
    <d v="2010-06-12T15:14:00"/>
    <n v="3.95"/>
    <x v="934"/>
    <s v="United Kingdom"/>
    <n v="31.6"/>
    <x v="16"/>
    <n v="15.8"/>
    <n v="23.700000000000003"/>
    <n v="1.5000000000000002"/>
  </r>
  <r>
    <s v="542881"/>
    <s v="22189"/>
    <x v="452"/>
    <n v="1"/>
    <d v="2011-01-02T12:54:00"/>
    <n v="3.95"/>
    <x v="755"/>
    <s v="United Kingdom"/>
    <n v="3.95"/>
    <x v="6"/>
    <n v="1.9750000000000001"/>
    <n v="2.9625000000000004"/>
    <n v="1.5000000000000002"/>
  </r>
  <r>
    <s v="543378"/>
    <s v="22189"/>
    <x v="452"/>
    <n v="504"/>
    <d v="2011-07-02T15:34:00"/>
    <n v="2.31"/>
    <x v="92"/>
    <s v="United Kingdom"/>
    <n v="1164.24"/>
    <x v="0"/>
    <n v="582.12"/>
    <n v="873.18000000000006"/>
    <n v="1.5"/>
  </r>
  <r>
    <s v="546090"/>
    <s v="22189"/>
    <x v="452"/>
    <n v="36"/>
    <d v="2011-09-03T11:48:00"/>
    <n v="3.39"/>
    <x v="935"/>
    <s v="United Kingdom"/>
    <n v="122.04"/>
    <x v="1"/>
    <n v="61.02"/>
    <n v="91.53"/>
    <n v="1.5"/>
  </r>
  <r>
    <s v="549837"/>
    <s v="22189"/>
    <x v="452"/>
    <n v="36"/>
    <d v="2011-12-04T13:38:00"/>
    <n v="3.39"/>
    <x v="936"/>
    <s v="United Kingdom"/>
    <n v="122.04"/>
    <x v="9"/>
    <n v="61.02"/>
    <n v="91.53"/>
    <n v="1.5"/>
  </r>
  <r>
    <s v="556020"/>
    <s v="22189"/>
    <x v="452"/>
    <n v="3"/>
    <d v="2011-08-06T12:03:00"/>
    <n v="3.95"/>
    <x v="647"/>
    <s v="United Kingdom"/>
    <n v="11.85"/>
    <x v="2"/>
    <n v="5.9249999999999998"/>
    <n v="8.8874999999999993"/>
    <n v="1.5"/>
  </r>
  <r>
    <s v="558718"/>
    <s v="22189"/>
    <x v="452"/>
    <n v="4"/>
    <d v="2011-01-07T13:31:00"/>
    <n v="3.95"/>
    <x v="937"/>
    <s v="United Kingdom"/>
    <n v="15.8"/>
    <x v="6"/>
    <n v="7.9"/>
    <n v="11.850000000000001"/>
    <n v="1.5000000000000002"/>
  </r>
  <r>
    <s v="558876"/>
    <s v="22189"/>
    <x v="452"/>
    <n v="3"/>
    <d v="2011-04-07T13:36:00"/>
    <n v="3.95"/>
    <x v="53"/>
    <s v="United Kingdom"/>
    <n v="11.85"/>
    <x v="11"/>
    <n v="5.9249999999999998"/>
    <n v="8.8874999999999993"/>
    <n v="1.5"/>
  </r>
  <r>
    <s v="562688"/>
    <s v="22189"/>
    <x v="452"/>
    <n v="4"/>
    <d v="2011-08-08T13:53:00"/>
    <n v="3.95"/>
    <x v="938"/>
    <s v="United Kingdom"/>
    <n v="15.8"/>
    <x v="2"/>
    <n v="7.9"/>
    <n v="11.850000000000001"/>
    <n v="1.5000000000000002"/>
  </r>
  <r>
    <s v="562951"/>
    <s v="22189"/>
    <x v="452"/>
    <n v="4"/>
    <d v="2011-11-08T09:57:00"/>
    <n v="3.95"/>
    <x v="939"/>
    <s v="United Kingdom"/>
    <n v="15.8"/>
    <x v="3"/>
    <n v="7.9"/>
    <n v="11.850000000000001"/>
    <n v="1.5000000000000002"/>
  </r>
  <r>
    <s v="565418"/>
    <s v="22189"/>
    <x v="452"/>
    <n v="4"/>
    <d v="2011-04-09T12:07:00"/>
    <n v="3.95"/>
    <x v="502"/>
    <s v="United Kingdom"/>
    <n v="15.8"/>
    <x v="11"/>
    <n v="7.9"/>
    <n v="11.850000000000001"/>
    <n v="1.5000000000000002"/>
  </r>
  <r>
    <s v="574280"/>
    <s v="22189"/>
    <x v="452"/>
    <n v="12"/>
    <d v="2011-03-11T14:47:00"/>
    <n v="3.95"/>
    <x v="54"/>
    <s v="United Kingdom"/>
    <n v="47.4"/>
    <x v="15"/>
    <n v="23.7"/>
    <n v="35.549999999999997"/>
    <n v="1.5"/>
  </r>
  <r>
    <s v="574317"/>
    <s v="21106"/>
    <x v="453"/>
    <n v="24"/>
    <d v="2011-03-11T18:49:00"/>
    <n v="2.5499999999999998"/>
    <x v="830"/>
    <s v="United Kingdom"/>
    <n v="61.2"/>
    <x v="15"/>
    <n v="30.6"/>
    <n v="45.900000000000006"/>
    <n v="1.5000000000000002"/>
  </r>
  <r>
    <s v="579986"/>
    <s v="21107"/>
    <x v="454"/>
    <n v="240"/>
    <d v="2011-01-12T11:18:00"/>
    <n v="2.5499999999999998"/>
    <x v="506"/>
    <s v="United Kingdom"/>
    <n v="612"/>
    <x v="6"/>
    <n v="306"/>
    <n v="459"/>
    <n v="1.5"/>
  </r>
  <r>
    <s v="536521"/>
    <s v="22854"/>
    <x v="455"/>
    <n v="1"/>
    <d v="2010-01-12T12:48:00"/>
    <n v="4.95"/>
    <x v="1"/>
    <s v="United Kingdom"/>
    <n v="4.95"/>
    <x v="19"/>
    <n v="2.4750000000000001"/>
    <n v="3.7125000000000004"/>
    <n v="1.5"/>
  </r>
  <r>
    <s v="546250"/>
    <s v="22854"/>
    <x v="455"/>
    <n v="4"/>
    <d v="2011-10-03T14:14:00"/>
    <n v="4.95"/>
    <x v="940"/>
    <s v="United Kingdom"/>
    <n v="19.8"/>
    <x v="14"/>
    <n v="9.9"/>
    <n v="14.850000000000001"/>
    <n v="1.5"/>
  </r>
  <r>
    <s v="537534"/>
    <s v="85064"/>
    <x v="456"/>
    <n v="1"/>
    <d v="2010-07-12T11:48:00"/>
    <n v="0"/>
    <x v="18"/>
    <s v="United Kingdom"/>
    <n v="0"/>
    <x v="17"/>
    <n v="0"/>
    <n v="0"/>
    <n v="0"/>
  </r>
  <r>
    <s v="545987"/>
    <s v="85066"/>
    <x v="457"/>
    <n v="6"/>
    <d v="2011-08-03T12:51:00"/>
    <n v="10.95"/>
    <x v="430"/>
    <s v="United Kingdom"/>
    <n v="65.7"/>
    <x v="2"/>
    <n v="39.42"/>
    <n v="49.275000000000006"/>
    <n v="1.25"/>
  </r>
  <r>
    <s v="546316"/>
    <s v="85066"/>
    <x v="457"/>
    <n v="2"/>
    <d v="2011-11-03T08:59:00"/>
    <n v="12.75"/>
    <x v="827"/>
    <s v="United Kingdom"/>
    <n v="25.5"/>
    <x v="3"/>
    <n v="15.299999999999999"/>
    <n v="19.125"/>
    <n v="1.25"/>
  </r>
  <r>
    <s v="548668"/>
    <s v="85066"/>
    <x v="457"/>
    <n v="2"/>
    <d v="2011-01-04T15:03:00"/>
    <n v="12.75"/>
    <x v="941"/>
    <s v="United Kingdom"/>
    <n v="25.5"/>
    <x v="6"/>
    <n v="15.299999999999999"/>
    <n v="19.125"/>
    <n v="1.25"/>
  </r>
  <r>
    <s v="551879"/>
    <s v="85066"/>
    <x v="457"/>
    <n v="6"/>
    <d v="2011-05-05T08:33:00"/>
    <n v="12.75"/>
    <x v="942"/>
    <s v="United Kingdom"/>
    <n v="76.5"/>
    <x v="4"/>
    <n v="45.9"/>
    <n v="57.375"/>
    <n v="1.25"/>
  </r>
  <r>
    <s v="552045"/>
    <s v="85066"/>
    <x v="457"/>
    <n v="2"/>
    <d v="2011-06-05T09:22:00"/>
    <n v="12.75"/>
    <x v="943"/>
    <s v="United Kingdom"/>
    <n v="25.5"/>
    <x v="5"/>
    <n v="15.299999999999999"/>
    <n v="19.125"/>
    <n v="1.25"/>
  </r>
  <r>
    <s v="552905"/>
    <s v="85066"/>
    <x v="457"/>
    <n v="2"/>
    <d v="2011-12-05T11:10:00"/>
    <n v="12.75"/>
    <x v="869"/>
    <s v="United Kingdom"/>
    <n v="25.5"/>
    <x v="9"/>
    <n v="15.299999999999999"/>
    <n v="19.125"/>
    <n v="1.25"/>
  </r>
  <r>
    <s v="556253"/>
    <s v="85066"/>
    <x v="457"/>
    <n v="4"/>
    <d v="2011-09-06T16:55:00"/>
    <n v="12.75"/>
    <x v="820"/>
    <s v="United Kingdom"/>
    <n v="51"/>
    <x v="1"/>
    <n v="30.599999999999998"/>
    <n v="38.25"/>
    <n v="1.25"/>
  </r>
  <r>
    <s v="562449"/>
    <s v="85066"/>
    <x v="457"/>
    <n v="1"/>
    <d v="2011-04-08T20:01:00"/>
    <n v="12.75"/>
    <x v="944"/>
    <s v="United Kingdom"/>
    <n v="12.75"/>
    <x v="11"/>
    <n v="7.6499999999999995"/>
    <n v="9.5625"/>
    <n v="1.25"/>
  </r>
  <r>
    <s v="563194"/>
    <s v="85066"/>
    <x v="457"/>
    <n v="2"/>
    <d v="2011-12-08T16:36:00"/>
    <n v="12.75"/>
    <x v="945"/>
    <s v="United Kingdom"/>
    <n v="25.5"/>
    <x v="9"/>
    <n v="15.299999999999999"/>
    <n v="19.125"/>
    <n v="1.25"/>
  </r>
  <r>
    <s v="566196"/>
    <s v="85066"/>
    <x v="457"/>
    <n v="2"/>
    <d v="2011-09-09T13:47:00"/>
    <n v="12.75"/>
    <x v="946"/>
    <s v="United Kingdom"/>
    <n v="25.5"/>
    <x v="1"/>
    <n v="15.299999999999999"/>
    <n v="19.125"/>
    <n v="1.25"/>
  </r>
  <r>
    <s v="574315"/>
    <s v="85066"/>
    <x v="457"/>
    <n v="4"/>
    <d v="2011-03-11T17:53:00"/>
    <n v="12.75"/>
    <x v="827"/>
    <s v="United Kingdom"/>
    <n v="51"/>
    <x v="15"/>
    <n v="30.599999999999998"/>
    <n v="38.25"/>
    <n v="1.25"/>
  </r>
  <r>
    <s v="574575"/>
    <s v="85066"/>
    <x v="457"/>
    <n v="2"/>
    <d v="2011-04-11T17:03:00"/>
    <n v="12.75"/>
    <x v="947"/>
    <s v="United Kingdom"/>
    <n v="25.5"/>
    <x v="11"/>
    <n v="15.299999999999999"/>
    <n v="19.125"/>
    <n v="1.25"/>
  </r>
  <r>
    <s v="575148"/>
    <s v="85066"/>
    <x v="457"/>
    <n v="2"/>
    <d v="2011-08-11T15:48:00"/>
    <n v="12.75"/>
    <x v="52"/>
    <s v="United Kingdom"/>
    <n v="25.5"/>
    <x v="2"/>
    <n v="15.299999999999999"/>
    <n v="19.125"/>
    <n v="1.25"/>
  </r>
  <r>
    <s v="543546"/>
    <s v="85066"/>
    <x v="457"/>
    <n v="1"/>
    <d v="2011-09-02T16:52:00"/>
    <n v="24.96"/>
    <x v="18"/>
    <s v="United Kingdom"/>
    <n v="24.96"/>
    <x v="1"/>
    <n v="17.471999999999998"/>
    <n v="18.72"/>
    <n v="1.0714285714285714"/>
  </r>
  <r>
    <s v="537809"/>
    <s v="85067"/>
    <x v="458"/>
    <n v="1"/>
    <d v="2010-08-12T13:28:00"/>
    <n v="18.95"/>
    <x v="86"/>
    <s v="United Kingdom"/>
    <n v="18.95"/>
    <x v="8"/>
    <n v="11.37"/>
    <n v="14.212499999999999"/>
    <n v="1.25"/>
  </r>
  <r>
    <s v="537751"/>
    <s v="22822"/>
    <x v="459"/>
    <n v="4"/>
    <d v="2010-08-12T11:04:00"/>
    <n v="5.95"/>
    <x v="265"/>
    <s v="United Kingdom"/>
    <n v="23.8"/>
    <x v="8"/>
    <n v="11.9"/>
    <n v="17.850000000000001"/>
    <n v="1.5"/>
  </r>
  <r>
    <s v="542996"/>
    <s v="22822"/>
    <x v="459"/>
    <n v="16"/>
    <d v="2011-02-02T12:10:00"/>
    <n v="4.95"/>
    <x v="347"/>
    <s v="United Kingdom"/>
    <n v="79.2"/>
    <x v="10"/>
    <n v="39.6"/>
    <n v="59.400000000000006"/>
    <n v="1.5"/>
  </r>
  <r>
    <s v="543011"/>
    <s v="22822"/>
    <x v="459"/>
    <n v="4"/>
    <d v="2011-02-02T13:25:00"/>
    <n v="5.95"/>
    <x v="948"/>
    <s v="United Kingdom"/>
    <n v="23.8"/>
    <x v="10"/>
    <n v="11.9"/>
    <n v="17.850000000000001"/>
    <n v="1.5"/>
  </r>
  <r>
    <s v="551542"/>
    <s v="22822"/>
    <x v="459"/>
    <n v="6"/>
    <d v="2011-03-05T09:05:00"/>
    <n v="5.95"/>
    <x v="43"/>
    <s v="United Kingdom"/>
    <n v="35.700000000000003"/>
    <x v="15"/>
    <n v="17.850000000000001"/>
    <n v="26.775000000000002"/>
    <n v="1.5"/>
  </r>
  <r>
    <s v="551896"/>
    <s v="22822"/>
    <x v="459"/>
    <n v="4"/>
    <d v="2011-05-05T10:29:00"/>
    <n v="5.95"/>
    <x v="949"/>
    <s v="United Kingdom"/>
    <n v="23.8"/>
    <x v="4"/>
    <n v="11.9"/>
    <n v="17.850000000000001"/>
    <n v="1.5"/>
  </r>
  <r>
    <s v="558769"/>
    <s v="90058B"/>
    <x v="460"/>
    <n v="36"/>
    <d v="2011-03-07T14:58:00"/>
    <n v="0.38"/>
    <x v="950"/>
    <s v="United Kingdom"/>
    <n v="13.68"/>
    <x v="15"/>
    <n v="6.84"/>
    <n v="10.26"/>
    <n v="1.5"/>
  </r>
  <r>
    <s v="551993"/>
    <s v="90058A"/>
    <x v="461"/>
    <n v="36"/>
    <d v="2011-05-05T15:39:00"/>
    <n v="0.38"/>
    <x v="535"/>
    <s v="United Kingdom"/>
    <n v="13.68"/>
    <x v="4"/>
    <n v="6.84"/>
    <n v="10.26"/>
    <n v="1.5"/>
  </r>
  <r>
    <s v="537629"/>
    <s v="22762"/>
    <x v="462"/>
    <n v="1"/>
    <d v="2010-07-12T15:03:00"/>
    <n v="14.95"/>
    <x v="951"/>
    <s v="United Kingdom"/>
    <n v="14.95"/>
    <x v="17"/>
    <n v="8.9699999999999989"/>
    <n v="11.212499999999999"/>
    <n v="1.25"/>
  </r>
  <r>
    <s v="549312"/>
    <s v="22762"/>
    <x v="462"/>
    <n v="2"/>
    <d v="2011-08-04T09:26:00"/>
    <n v="14.95"/>
    <x v="86"/>
    <s v="United Kingdom"/>
    <n v="29.9"/>
    <x v="2"/>
    <n v="17.939999999999998"/>
    <n v="22.424999999999997"/>
    <n v="1.25"/>
  </r>
  <r>
    <s v="556330"/>
    <s v="22762"/>
    <x v="462"/>
    <n v="1"/>
    <d v="2011-10-06T11:29:00"/>
    <n v="14.95"/>
    <x v="952"/>
    <s v="United Kingdom"/>
    <n v="14.95"/>
    <x v="14"/>
    <n v="8.9699999999999989"/>
    <n v="11.212499999999999"/>
    <n v="1.25"/>
  </r>
  <r>
    <s v="542908"/>
    <s v="22938"/>
    <x v="463"/>
    <n v="2"/>
    <d v="2011-01-02T15:24:00"/>
    <n v="1.95"/>
    <x v="873"/>
    <s v="United Kingdom"/>
    <n v="3.9"/>
    <x v="6"/>
    <n v="1.95"/>
    <n v="2.9249999999999998"/>
    <n v="1.5"/>
  </r>
  <r>
    <s v="552371"/>
    <s v="22938"/>
    <x v="463"/>
    <n v="12"/>
    <d v="2011-09-05T12:28:00"/>
    <n v="1.95"/>
    <x v="306"/>
    <s v="United Kingdom"/>
    <n v="23.4"/>
    <x v="1"/>
    <n v="11.7"/>
    <n v="17.549999999999997"/>
    <n v="1.4999999999999998"/>
  </r>
  <r>
    <s v="552567"/>
    <s v="22938"/>
    <x v="463"/>
    <n v="12"/>
    <d v="2011-10-05T12:00:00"/>
    <n v="1.95"/>
    <x v="25"/>
    <s v="United Kingdom"/>
    <n v="23.4"/>
    <x v="14"/>
    <n v="11.7"/>
    <n v="17.549999999999997"/>
    <n v="1.4999999999999998"/>
  </r>
  <r>
    <s v="558878"/>
    <s v="22938"/>
    <x v="463"/>
    <n v="3"/>
    <d v="2011-04-07T13:53:00"/>
    <n v="1.95"/>
    <x v="598"/>
    <s v="United Kingdom"/>
    <n v="5.85"/>
    <x v="11"/>
    <n v="2.9249999999999998"/>
    <n v="4.3874999999999993"/>
    <n v="1.4999999999999998"/>
  </r>
  <r>
    <s v="574051"/>
    <s v="22938"/>
    <x v="463"/>
    <n v="12"/>
    <d v="2011-02-11T13:46:00"/>
    <n v="1.95"/>
    <x v="953"/>
    <s v="United Kingdom"/>
    <n v="23.4"/>
    <x v="10"/>
    <n v="11.7"/>
    <n v="17.549999999999997"/>
    <n v="1.4999999999999998"/>
  </r>
  <r>
    <s v="569716"/>
    <s v="72819"/>
    <x v="464"/>
    <n v="6"/>
    <d v="2011-06-10T08:17:00"/>
    <n v="2.5499999999999998"/>
    <x v="515"/>
    <s v="United Kingdom"/>
    <n v="15.3"/>
    <x v="5"/>
    <n v="7.65"/>
    <n v="11.475000000000001"/>
    <n v="1.5000000000000002"/>
  </r>
  <r>
    <s v="542992"/>
    <s v="85019C"/>
    <x v="465"/>
    <n v="24"/>
    <d v="2011-02-02T11:55:00"/>
    <n v="1.25"/>
    <x v="954"/>
    <s v="United Kingdom"/>
    <n v="30"/>
    <x v="10"/>
    <n v="15"/>
    <n v="22.5"/>
    <n v="1.5"/>
  </r>
  <r>
    <s v="565421"/>
    <s v="85032C"/>
    <x v="466"/>
    <n v="1"/>
    <d v="2011-04-09T12:10:00"/>
    <n v="0.65"/>
    <x v="955"/>
    <s v="United Kingdom"/>
    <n v="0.65"/>
    <x v="11"/>
    <n v="0.32500000000000001"/>
    <n v="0.48750000000000004"/>
    <n v="1.5"/>
  </r>
  <r>
    <s v="555841"/>
    <s v="21881"/>
    <x v="467"/>
    <n v="1"/>
    <d v="2011-07-06T12:47:00"/>
    <n v="0.65"/>
    <x v="956"/>
    <s v="United Kingdom"/>
    <n v="0.65"/>
    <x v="0"/>
    <n v="0.32500000000000001"/>
    <n v="0.48750000000000004"/>
    <n v="1.5"/>
  </r>
  <r>
    <s v="538056"/>
    <s v="21530"/>
    <x v="468"/>
    <n v="1"/>
    <d v="2010-09-12T13:34:00"/>
    <n v="2.95"/>
    <x v="546"/>
    <s v="United Kingdom"/>
    <n v="2.95"/>
    <x v="13"/>
    <n v="1.4750000000000001"/>
    <n v="2.2125000000000004"/>
    <n v="1.5000000000000002"/>
  </r>
  <r>
    <s v="549291"/>
    <s v="21530"/>
    <x v="468"/>
    <n v="1"/>
    <d v="2011-07-04T19:05:00"/>
    <n v="0.79"/>
    <x v="957"/>
    <s v="United Kingdom"/>
    <n v="0.79"/>
    <x v="0"/>
    <n v="0.39500000000000002"/>
    <n v="0.59250000000000003"/>
    <n v="1.5"/>
  </r>
  <r>
    <s v="555578"/>
    <s v="21528"/>
    <x v="469"/>
    <n v="6"/>
    <d v="2011-05-06T15:54:00"/>
    <n v="6.95"/>
    <x v="756"/>
    <s v="United Kingdom"/>
    <n v="41.7"/>
    <x v="4"/>
    <n v="20.85"/>
    <n v="31.275000000000002"/>
    <n v="1.5"/>
  </r>
  <r>
    <s v="543660"/>
    <s v="21204"/>
    <x v="470"/>
    <n v="1"/>
    <d v="2011-11-02T10:40:00"/>
    <n v="3.29"/>
    <x v="18"/>
    <s v="United Kingdom"/>
    <n v="3.29"/>
    <x v="3"/>
    <n v="1.645"/>
    <n v="2.4675000000000002"/>
    <n v="1.5000000000000002"/>
  </r>
  <r>
    <s v="540420"/>
    <s v="84816"/>
    <x v="471"/>
    <n v="2"/>
    <d v="2011-07-01T11:13:00"/>
    <n v="39.950000000000003"/>
    <x v="958"/>
    <s v="United Kingdom"/>
    <n v="79.900000000000006"/>
    <x v="0"/>
    <n v="55.93"/>
    <n v="59.925000000000004"/>
    <n v="1.0714285714285716"/>
  </r>
  <r>
    <s v="540159"/>
    <s v="84817"/>
    <x v="472"/>
    <n v="48"/>
    <d v="2011-05-01T11:47:00"/>
    <n v="0.42"/>
    <x v="959"/>
    <s v="United Kingdom"/>
    <n v="20.16"/>
    <x v="4"/>
    <n v="10.08"/>
    <n v="15.120000000000001"/>
    <n v="1.5"/>
  </r>
  <r>
    <s v="546127"/>
    <s v="84818"/>
    <x v="473"/>
    <n v="6"/>
    <d v="2011-09-03T14:57:00"/>
    <n v="2.5499999999999998"/>
    <x v="960"/>
    <s v="United Kingdom"/>
    <n v="15.3"/>
    <x v="1"/>
    <n v="7.65"/>
    <n v="11.475000000000001"/>
    <n v="1.5000000000000002"/>
  </r>
  <r>
    <s v="566248"/>
    <s v="84818"/>
    <x v="473"/>
    <n v="24"/>
    <d v="2011-11-09T12:06:00"/>
    <n v="0.79"/>
    <x v="961"/>
    <s v="United Kingdom"/>
    <n v="18.96"/>
    <x v="3"/>
    <n v="9.48"/>
    <n v="14.22"/>
    <n v="1.5"/>
  </r>
  <r>
    <s v="580893"/>
    <s v="84820"/>
    <x v="474"/>
    <n v="2"/>
    <d v="2011-06-12T12:38:00"/>
    <n v="0.79"/>
    <x v="962"/>
    <s v="United Kingdom"/>
    <n v="1.58"/>
    <x v="5"/>
    <n v="0.79"/>
    <n v="1.1850000000000001"/>
    <n v="1.5"/>
  </r>
  <r>
    <s v="575891"/>
    <s v="21015"/>
    <x v="475"/>
    <n v="24"/>
    <d v="2011-11-11T14:12:00"/>
    <n v="0.28999999999999998"/>
    <x v="963"/>
    <s v="United Kingdom"/>
    <n v="6.96"/>
    <x v="3"/>
    <n v="3.48"/>
    <n v="5.22"/>
    <n v="1.5"/>
  </r>
  <r>
    <s v="546330"/>
    <s v="22250"/>
    <x v="476"/>
    <n v="16"/>
    <d v="2011-11-03T10:30:00"/>
    <n v="0.85"/>
    <x v="802"/>
    <s v="United Kingdom"/>
    <n v="13.6"/>
    <x v="3"/>
    <n v="6.8"/>
    <n v="10.199999999999999"/>
    <n v="1.5"/>
  </r>
  <r>
    <s v="562211"/>
    <s v="22268"/>
    <x v="477"/>
    <n v="48"/>
    <d v="2011-03-08T13:22:00"/>
    <n v="0.19"/>
    <x v="964"/>
    <s v="United Kingdom"/>
    <n v="9.1199999999999992"/>
    <x v="15"/>
    <n v="4.5599999999999996"/>
    <n v="6.84"/>
    <n v="1.5"/>
  </r>
  <r>
    <s v="549575"/>
    <s v="22287"/>
    <x v="478"/>
    <n v="1"/>
    <d v="2011-10-04T16:04:00"/>
    <n v="1.65"/>
    <x v="844"/>
    <s v="United Kingdom"/>
    <n v="1.65"/>
    <x v="14"/>
    <n v="0.82499999999999996"/>
    <n v="1.2374999999999998"/>
    <n v="1.4999999999999998"/>
  </r>
  <r>
    <s v="540255"/>
    <s v="21774"/>
    <x v="479"/>
    <n v="2"/>
    <d v="2011-05-01T16:50:00"/>
    <n v="1.28"/>
    <x v="18"/>
    <s v="United Kingdom"/>
    <n v="2.56"/>
    <x v="4"/>
    <n v="1.28"/>
    <n v="1.92"/>
    <n v="1.5"/>
  </r>
  <r>
    <s v="545980"/>
    <s v="21774"/>
    <x v="479"/>
    <n v="1"/>
    <d v="2011-08-03T12:49:00"/>
    <n v="1.25"/>
    <x v="811"/>
    <s v="United Kingdom"/>
    <n v="1.25"/>
    <x v="2"/>
    <n v="0.625"/>
    <n v="0.9375"/>
    <n v="1.5"/>
  </r>
  <r>
    <s v="540800"/>
    <s v="21775"/>
    <x v="480"/>
    <n v="48"/>
    <d v="2011-11-01T12:20:00"/>
    <n v="0.42"/>
    <x v="485"/>
    <s v="United Kingdom"/>
    <n v="20.16"/>
    <x v="3"/>
    <n v="10.08"/>
    <n v="15.120000000000001"/>
    <n v="1.5"/>
  </r>
  <r>
    <s v="552242"/>
    <s v="22825"/>
    <x v="481"/>
    <n v="2"/>
    <d v="2011-06-05T19:22:00"/>
    <n v="7.95"/>
    <x v="1"/>
    <s v="United Kingdom"/>
    <n v="15.9"/>
    <x v="5"/>
    <n v="7.95"/>
    <n v="11.925000000000001"/>
    <n v="1.5"/>
  </r>
  <r>
    <s v="536544"/>
    <s v="21773"/>
    <x v="482"/>
    <n v="1"/>
    <d v="2010-01-12T14:32:00"/>
    <n v="2.5099999999999998"/>
    <x v="18"/>
    <s v="United Kingdom"/>
    <n v="2.5099999999999998"/>
    <x v="19"/>
    <n v="1.2549999999999999"/>
    <n v="1.8824999999999998"/>
    <n v="1.5"/>
  </r>
  <r>
    <s v="540680"/>
    <s v="21773"/>
    <x v="482"/>
    <n v="24"/>
    <d v="2011-10-01T16:24:00"/>
    <n v="0.42"/>
    <x v="132"/>
    <s v="United Kingdom"/>
    <n v="10.08"/>
    <x v="14"/>
    <n v="5.04"/>
    <n v="7.5600000000000005"/>
    <n v="1.5"/>
  </r>
  <r>
    <s v="563182"/>
    <s v="23329"/>
    <x v="483"/>
    <n v="12"/>
    <d v="2011-12-08T14:33:00"/>
    <n v="1.65"/>
    <x v="965"/>
    <s v="United Kingdom"/>
    <n v="19.8"/>
    <x v="9"/>
    <n v="9.9"/>
    <n v="14.850000000000001"/>
    <n v="1.5"/>
  </r>
  <r>
    <s v="566026"/>
    <s v="23329"/>
    <x v="483"/>
    <n v="12"/>
    <d v="2011-08-09T12:56:00"/>
    <n v="1.65"/>
    <x v="423"/>
    <s v="United Kingdom"/>
    <n v="19.8"/>
    <x v="2"/>
    <n v="9.9"/>
    <n v="14.850000000000001"/>
    <n v="1.5"/>
  </r>
  <r>
    <s v="566312"/>
    <s v="23329"/>
    <x v="483"/>
    <n v="12"/>
    <d v="2011-12-09T09:43:00"/>
    <n v="1.65"/>
    <x v="966"/>
    <s v="United Kingdom"/>
    <n v="19.8"/>
    <x v="9"/>
    <n v="9.9"/>
    <n v="14.850000000000001"/>
    <n v="1.5"/>
  </r>
  <r>
    <s v="573913"/>
    <s v="23329"/>
    <x v="483"/>
    <n v="12"/>
    <d v="2011-01-11T15:49:00"/>
    <n v="1.65"/>
    <x v="574"/>
    <s v="United Kingdom"/>
    <n v="19.8"/>
    <x v="6"/>
    <n v="9.9"/>
    <n v="14.850000000000001"/>
    <n v="1.5"/>
  </r>
  <r>
    <s v="563035"/>
    <s v="23330"/>
    <x v="484"/>
    <n v="5"/>
    <d v="2011-11-08T14:54:00"/>
    <n v="1.25"/>
    <x v="967"/>
    <s v="United Kingdom"/>
    <n v="6.25"/>
    <x v="3"/>
    <n v="3.125"/>
    <n v="4.6875"/>
    <n v="1.5"/>
  </r>
  <r>
    <s v="565207"/>
    <s v="23330"/>
    <x v="484"/>
    <n v="2"/>
    <d v="2011-01-09T16:46:00"/>
    <n v="1.25"/>
    <x v="543"/>
    <s v="United Kingdom"/>
    <n v="2.5"/>
    <x v="6"/>
    <n v="1.25"/>
    <n v="1.875"/>
    <n v="1.5"/>
  </r>
  <r>
    <s v="566200"/>
    <s v="23330"/>
    <x v="484"/>
    <n v="1"/>
    <d v="2011-09-09T14:14:00"/>
    <n v="1.25"/>
    <x v="968"/>
    <s v="United Kingdom"/>
    <n v="1.25"/>
    <x v="1"/>
    <n v="0.625"/>
    <n v="0.9375"/>
    <n v="1.5"/>
  </r>
  <r>
    <s v="569842"/>
    <s v="23330"/>
    <x v="484"/>
    <n v="12"/>
    <d v="2011-06-10T13:28:00"/>
    <n v="1.25"/>
    <x v="58"/>
    <s v="United Kingdom"/>
    <n v="15"/>
    <x v="5"/>
    <n v="7.5"/>
    <n v="11.25"/>
    <n v="1.5"/>
  </r>
  <r>
    <s v="570234"/>
    <s v="23330"/>
    <x v="484"/>
    <n v="1"/>
    <d v="2011-09-10T14:22:00"/>
    <n v="1.25"/>
    <x v="967"/>
    <s v="United Kingdom"/>
    <n v="1.25"/>
    <x v="1"/>
    <n v="0.625"/>
    <n v="0.9375"/>
    <n v="1.5"/>
  </r>
  <r>
    <s v="574555"/>
    <s v="23330"/>
    <x v="484"/>
    <n v="4"/>
    <d v="2011-04-11T15:29:00"/>
    <n v="1.25"/>
    <x v="969"/>
    <s v="United Kingdom"/>
    <n v="5"/>
    <x v="11"/>
    <n v="2.5"/>
    <n v="3.75"/>
    <n v="1.5"/>
  </r>
  <r>
    <s v="566253"/>
    <s v="23331"/>
    <x v="485"/>
    <n v="19"/>
    <d v="2011-11-09T12:15:00"/>
    <n v="0.63"/>
    <x v="970"/>
    <s v="United Kingdom"/>
    <n v="11.97"/>
    <x v="3"/>
    <n v="5.9850000000000003"/>
    <n v="8.9775000000000009"/>
    <n v="1.5"/>
  </r>
  <r>
    <s v="569212"/>
    <s v="23331"/>
    <x v="485"/>
    <n v="6"/>
    <d v="2011-02-10T12:05:00"/>
    <n v="0.63"/>
    <x v="343"/>
    <s v="United Kingdom"/>
    <n v="3.78"/>
    <x v="10"/>
    <n v="1.89"/>
    <n v="2.835"/>
    <n v="1.5"/>
  </r>
  <r>
    <s v="580188"/>
    <s v="23331"/>
    <x v="485"/>
    <n v="10"/>
    <d v="2011-02-12T12:02:00"/>
    <n v="0.63"/>
    <x v="475"/>
    <s v="United Kingdom"/>
    <n v="6.3"/>
    <x v="10"/>
    <n v="3.15"/>
    <n v="4.7249999999999996"/>
    <n v="1.5"/>
  </r>
  <r>
    <s v="581456"/>
    <s v="23331"/>
    <x v="485"/>
    <n v="6"/>
    <d v="2011-08-12T18:42:00"/>
    <n v="0.63"/>
    <x v="108"/>
    <s v="United Kingdom"/>
    <n v="3.78"/>
    <x v="2"/>
    <n v="1.89"/>
    <n v="2.835"/>
    <n v="1.5"/>
  </r>
  <r>
    <s v="537067"/>
    <s v="22654"/>
    <x v="486"/>
    <n v="1"/>
    <d v="2010-05-12T11:57:00"/>
    <n v="5.95"/>
    <x v="971"/>
    <s v="United Kingdom"/>
    <n v="5.95"/>
    <x v="21"/>
    <n v="2.9750000000000001"/>
    <n v="4.4625000000000004"/>
    <n v="1.5"/>
  </r>
  <r>
    <s v="540664"/>
    <s v="22654"/>
    <x v="486"/>
    <n v="2"/>
    <d v="2011-10-01T15:18:00"/>
    <n v="5.95"/>
    <x v="917"/>
    <s v="United Kingdom"/>
    <n v="11.9"/>
    <x v="14"/>
    <n v="5.95"/>
    <n v="8.9250000000000007"/>
    <n v="1.5"/>
  </r>
  <r>
    <s v="548747"/>
    <s v="22654"/>
    <x v="486"/>
    <n v="6"/>
    <d v="2011-04-04T12:17:00"/>
    <n v="5.95"/>
    <x v="972"/>
    <s v="United Kingdom"/>
    <n v="35.700000000000003"/>
    <x v="11"/>
    <n v="17.850000000000001"/>
    <n v="26.775000000000002"/>
    <n v="1.5"/>
  </r>
  <r>
    <s v="559506"/>
    <s v="20856"/>
    <x v="487"/>
    <n v="3"/>
    <d v="2011-08-07T15:17:00"/>
    <n v="1.63"/>
    <x v="18"/>
    <s v="United Kingdom"/>
    <n v="4.8899999999999997"/>
    <x v="2"/>
    <n v="2.4449999999999998"/>
    <n v="3.6674999999999995"/>
    <n v="1.5"/>
  </r>
  <r>
    <s v="537208"/>
    <s v="90082B"/>
    <x v="488"/>
    <n v="1"/>
    <d v="2010-05-12T15:12:00"/>
    <n v="6.35"/>
    <x v="973"/>
    <s v="United Kingdom"/>
    <n v="6.35"/>
    <x v="21"/>
    <n v="3.1749999999999998"/>
    <n v="4.7624999999999993"/>
    <n v="1.4999999999999998"/>
  </r>
  <r>
    <s v="555257"/>
    <s v="90059F"/>
    <x v="489"/>
    <n v="2"/>
    <d v="2011-01-06T15:28:00"/>
    <n v="1.65"/>
    <x v="257"/>
    <s v="United Kingdom"/>
    <n v="3.3"/>
    <x v="6"/>
    <n v="1.65"/>
    <n v="2.4749999999999996"/>
    <n v="1.4999999999999998"/>
  </r>
  <r>
    <s v="552508"/>
    <s v="22165"/>
    <x v="490"/>
    <n v="1"/>
    <d v="2011-09-05T16:27:00"/>
    <n v="10.79"/>
    <x v="18"/>
    <s v="United Kingdom"/>
    <n v="10.79"/>
    <x v="1"/>
    <n v="6.4739999999999993"/>
    <n v="8.0924999999999994"/>
    <n v="1.25"/>
  </r>
  <r>
    <s v="574149"/>
    <s v="90176D"/>
    <x v="491"/>
    <n v="2"/>
    <d v="2011-03-11T11:29:00"/>
    <n v="7.5"/>
    <x v="573"/>
    <s v="United Kingdom"/>
    <n v="15"/>
    <x v="15"/>
    <n v="7.5"/>
    <n v="11.25"/>
    <n v="1.5"/>
  </r>
  <r>
    <s v="540411"/>
    <s v="90057"/>
    <x v="492"/>
    <n v="24"/>
    <d v="2011-07-01T10:24:00"/>
    <n v="1.25"/>
    <x v="974"/>
    <s v="United Kingdom"/>
    <n v="30"/>
    <x v="0"/>
    <n v="15"/>
    <n v="22.5"/>
    <n v="1.5"/>
  </r>
  <r>
    <s v="556246"/>
    <s v="21829"/>
    <x v="493"/>
    <n v="72"/>
    <d v="2011-09-06T16:16:00"/>
    <n v="0.21"/>
    <x v="975"/>
    <s v="United Kingdom"/>
    <n v="15.12"/>
    <x v="1"/>
    <n v="7.56"/>
    <n v="11.34"/>
    <n v="1.5"/>
  </r>
  <r>
    <s v="562730"/>
    <s v="21829"/>
    <x v="493"/>
    <n v="36"/>
    <d v="2011-09-08T10:16:00"/>
    <n v="0.21"/>
    <x v="221"/>
    <s v="United Kingdom"/>
    <n v="7.56"/>
    <x v="1"/>
    <n v="3.78"/>
    <n v="5.67"/>
    <n v="1.5"/>
  </r>
  <r>
    <s v="569330"/>
    <s v="21561"/>
    <x v="494"/>
    <n v="60"/>
    <d v="2011-03-10T13:31:00"/>
    <n v="2.1"/>
    <x v="132"/>
    <s v="United Kingdom"/>
    <n v="126"/>
    <x v="15"/>
    <n v="63"/>
    <n v="94.5"/>
    <n v="1.5"/>
  </r>
  <r>
    <s v="540357"/>
    <s v="22334"/>
    <x v="495"/>
    <n v="8"/>
    <d v="2011-06-01T15:14:00"/>
    <n v="1.65"/>
    <x v="612"/>
    <s v="United Kingdom"/>
    <n v="13.2"/>
    <x v="5"/>
    <n v="6.6"/>
    <n v="9.8999999999999986"/>
    <n v="1.4999999999999998"/>
  </r>
  <r>
    <s v="555259"/>
    <s v="22334"/>
    <x v="495"/>
    <n v="4"/>
    <d v="2011-01-06T15:31:00"/>
    <n v="1.65"/>
    <x v="259"/>
    <s v="United Kingdom"/>
    <n v="6.6"/>
    <x v="6"/>
    <n v="3.3"/>
    <n v="4.9499999999999993"/>
    <n v="1.4999999999999998"/>
  </r>
  <r>
    <s v="555412"/>
    <s v="22334"/>
    <x v="495"/>
    <n v="2"/>
    <d v="2011-03-06T09:46:00"/>
    <n v="1.65"/>
    <x v="259"/>
    <s v="United Kingdom"/>
    <n v="3.3"/>
    <x v="15"/>
    <n v="1.65"/>
    <n v="2.4749999999999996"/>
    <n v="1.4999999999999998"/>
  </r>
  <r>
    <s v="556080"/>
    <s v="21329"/>
    <x v="496"/>
    <n v="2"/>
    <d v="2011-08-06T15:21:00"/>
    <n v="3.29"/>
    <x v="18"/>
    <s v="United Kingdom"/>
    <n v="6.58"/>
    <x v="2"/>
    <n v="3.29"/>
    <n v="4.9350000000000005"/>
    <n v="1.5000000000000002"/>
  </r>
  <r>
    <s v="570258"/>
    <s v="21329"/>
    <x v="496"/>
    <n v="1"/>
    <d v="2011-10-10T09:56:00"/>
    <n v="3.29"/>
    <x v="18"/>
    <s v="United Kingdom"/>
    <n v="3.29"/>
    <x v="14"/>
    <n v="1.645"/>
    <n v="2.4675000000000002"/>
    <n v="1.5000000000000002"/>
  </r>
  <r>
    <s v="540021"/>
    <s v="20668"/>
    <x v="497"/>
    <n v="24"/>
    <d v="2011-04-01T12:51:00"/>
    <n v="0.12"/>
    <x v="53"/>
    <s v="United Kingdom"/>
    <n v="2.88"/>
    <x v="11"/>
    <n v="1.44"/>
    <n v="2.16"/>
    <n v="1.5000000000000002"/>
  </r>
  <r>
    <s v="546390"/>
    <s v="20668"/>
    <x v="497"/>
    <n v="120"/>
    <d v="2011-11-03T14:03:00"/>
    <n v="0.12"/>
    <x v="976"/>
    <s v="United Kingdom"/>
    <n v="14.4"/>
    <x v="3"/>
    <n v="7.2"/>
    <n v="10.8"/>
    <n v="1.5"/>
  </r>
  <r>
    <s v="552108"/>
    <s v="20668"/>
    <x v="497"/>
    <n v="24"/>
    <d v="2011-06-05T11:36:00"/>
    <n v="0.12"/>
    <x v="53"/>
    <s v="United Kingdom"/>
    <n v="2.88"/>
    <x v="5"/>
    <n v="1.44"/>
    <n v="2.16"/>
    <n v="1.5000000000000002"/>
  </r>
  <r>
    <s v="555746"/>
    <s v="20668"/>
    <x v="497"/>
    <n v="6"/>
    <d v="2011-07-06T10:55:00"/>
    <n v="0.12"/>
    <x v="91"/>
    <s v="United Kingdom"/>
    <n v="0.72"/>
    <x v="0"/>
    <n v="0.36"/>
    <n v="0.54"/>
    <n v="1.5000000000000002"/>
  </r>
  <r>
    <s v="569235"/>
    <s v="20668"/>
    <x v="497"/>
    <n v="48"/>
    <d v="2011-02-10T15:35:00"/>
    <n v="0.12"/>
    <x v="53"/>
    <s v="United Kingdom"/>
    <n v="5.76"/>
    <x v="10"/>
    <n v="2.88"/>
    <n v="4.32"/>
    <n v="1.5000000000000002"/>
  </r>
  <r>
    <s v="575046"/>
    <s v="20668"/>
    <x v="497"/>
    <n v="48"/>
    <d v="2011-08-11T12:09:00"/>
    <n v="0.12"/>
    <x v="69"/>
    <s v="United Kingdom"/>
    <n v="5.76"/>
    <x v="2"/>
    <n v="2.88"/>
    <n v="4.32"/>
    <n v="1.5000000000000002"/>
  </r>
  <r>
    <s v="575070"/>
    <s v="20668"/>
    <x v="497"/>
    <n v="72"/>
    <d v="2011-08-11T12:58:00"/>
    <n v="0.12"/>
    <x v="53"/>
    <s v="United Kingdom"/>
    <n v="8.64"/>
    <x v="2"/>
    <n v="4.32"/>
    <n v="6.48"/>
    <n v="1.5"/>
  </r>
  <r>
    <s v="556090"/>
    <s v="20668"/>
    <x v="497"/>
    <n v="25"/>
    <d v="2011-08-06T15:25:00"/>
    <n v="0.42"/>
    <x v="18"/>
    <s v="United Kingdom"/>
    <n v="10.5"/>
    <x v="2"/>
    <n v="5.25"/>
    <n v="7.875"/>
    <n v="1.5"/>
  </r>
  <r>
    <s v="546083"/>
    <s v="21464"/>
    <x v="498"/>
    <n v="2"/>
    <d v="2011-09-03T11:27:00"/>
    <n v="4.25"/>
    <x v="25"/>
    <s v="United Kingdom"/>
    <n v="8.5"/>
    <x v="1"/>
    <n v="4.25"/>
    <n v="6.375"/>
    <n v="1.5"/>
  </r>
  <r>
    <s v="575389"/>
    <s v="21464"/>
    <x v="498"/>
    <n v="2"/>
    <d v="2011-09-11T15:31:00"/>
    <n v="4.25"/>
    <x v="25"/>
    <s v="United Kingdom"/>
    <n v="8.5"/>
    <x v="1"/>
    <n v="4.25"/>
    <n v="6.375"/>
    <n v="1.5"/>
  </r>
  <r>
    <s v="543462"/>
    <s v="21056"/>
    <x v="499"/>
    <n v="5"/>
    <d v="2011-08-02T13:39:00"/>
    <n v="8.9499999999999993"/>
    <x v="977"/>
    <s v="United Kingdom"/>
    <n v="44.75"/>
    <x v="2"/>
    <n v="22.375"/>
    <n v="33.5625"/>
    <n v="1.5"/>
  </r>
  <r>
    <s v="545474"/>
    <s v="22349"/>
    <x v="500"/>
    <n v="6"/>
    <d v="2011-03-03T10:55:00"/>
    <n v="3.75"/>
    <x v="978"/>
    <s v="United Kingdom"/>
    <n v="22.5"/>
    <x v="15"/>
    <n v="11.25"/>
    <n v="16.875"/>
    <n v="1.5"/>
  </r>
  <r>
    <s v="545523"/>
    <s v="22349"/>
    <x v="500"/>
    <n v="2"/>
    <d v="2011-03-03T12:41:00"/>
    <n v="3.75"/>
    <x v="979"/>
    <s v="United Kingdom"/>
    <n v="7.5"/>
    <x v="15"/>
    <n v="3.75"/>
    <n v="5.625"/>
    <n v="1.5"/>
  </r>
  <r>
    <s v="566242"/>
    <s v="22349"/>
    <x v="500"/>
    <n v="6"/>
    <d v="2011-11-09T11:56:00"/>
    <n v="3.75"/>
    <x v="610"/>
    <s v="United Kingdom"/>
    <n v="22.5"/>
    <x v="3"/>
    <n v="11.25"/>
    <n v="16.875"/>
    <n v="1.5"/>
  </r>
  <r>
    <s v="580659"/>
    <s v="22852"/>
    <x v="501"/>
    <n v="1"/>
    <d v="2011-05-12T13:46:00"/>
    <n v="4.25"/>
    <x v="328"/>
    <s v="United Kingdom"/>
    <n v="4.25"/>
    <x v="4"/>
    <n v="2.125"/>
    <n v="3.1875"/>
    <n v="1.5"/>
  </r>
  <r>
    <s v="574468"/>
    <s v="23526"/>
    <x v="502"/>
    <n v="4"/>
    <d v="2011-04-11T11:54:00"/>
    <n v="5.95"/>
    <x v="36"/>
    <s v="United Kingdom"/>
    <n v="23.8"/>
    <x v="11"/>
    <n v="11.9"/>
    <n v="17.850000000000001"/>
    <n v="1.5"/>
  </r>
  <r>
    <s v="575297"/>
    <s v="84581"/>
    <x v="503"/>
    <n v="4"/>
    <d v="2011-09-11T12:26:00"/>
    <n v="3.75"/>
    <x v="980"/>
    <s v="United Kingdom"/>
    <n v="15"/>
    <x v="1"/>
    <n v="7.5"/>
    <n v="11.25"/>
    <n v="1.5"/>
  </r>
  <r>
    <s v="574049"/>
    <s v="10120"/>
    <x v="504"/>
    <n v="1"/>
    <d v="2011-02-11T13:40:00"/>
    <n v="0.21"/>
    <x v="981"/>
    <s v="United Kingdom"/>
    <n v="0.21"/>
    <x v="10"/>
    <n v="0.105"/>
    <n v="0.1575"/>
    <n v="1.5"/>
  </r>
  <r>
    <s v="556196"/>
    <s v="23236"/>
    <x v="505"/>
    <n v="6"/>
    <d v="2011-09-06T12:27:00"/>
    <n v="2.89"/>
    <x v="982"/>
    <s v="United Kingdom"/>
    <n v="17.34"/>
    <x v="1"/>
    <n v="8.67"/>
    <n v="13.004999999999999"/>
    <n v="1.5"/>
  </r>
  <r>
    <s v="563080"/>
    <s v="23236"/>
    <x v="506"/>
    <n v="6"/>
    <d v="2011-11-08T16:32:00"/>
    <n v="2.89"/>
    <x v="983"/>
    <s v="United Kingdom"/>
    <n v="17.34"/>
    <x v="3"/>
    <n v="8.67"/>
    <n v="13.004999999999999"/>
    <n v="1.5"/>
  </r>
  <r>
    <s v="581181"/>
    <s v="23695"/>
    <x v="507"/>
    <n v="12"/>
    <d v="2011-07-12T15:55:00"/>
    <n v="0.42"/>
    <x v="984"/>
    <s v="United Kingdom"/>
    <n v="5.04"/>
    <x v="0"/>
    <n v="2.52"/>
    <n v="3.7800000000000002"/>
    <n v="1.5"/>
  </r>
  <r>
    <s v="546000"/>
    <s v="23126"/>
    <x v="508"/>
    <n v="4"/>
    <d v="2011-08-03T14:47:00"/>
    <n v="4.95"/>
    <x v="286"/>
    <s v="United Kingdom"/>
    <n v="19.8"/>
    <x v="2"/>
    <n v="9.9"/>
    <n v="14.850000000000001"/>
    <n v="1.5"/>
  </r>
  <r>
    <s v="575003"/>
    <s v="23459"/>
    <x v="509"/>
    <n v="2"/>
    <d v="2011-08-11T11:09:00"/>
    <n v="12.5"/>
    <x v="985"/>
    <s v="United Kingdom"/>
    <n v="25"/>
    <x v="2"/>
    <n v="15"/>
    <n v="18.75"/>
    <n v="1.25"/>
  </r>
  <r>
    <s v="581336"/>
    <s v="23459"/>
    <x v="509"/>
    <n v="2"/>
    <d v="2011-08-12T12:10:00"/>
    <n v="12.5"/>
    <x v="665"/>
    <s v="United Kingdom"/>
    <n v="25"/>
    <x v="2"/>
    <n v="15"/>
    <n v="18.75"/>
    <n v="1.25"/>
  </r>
  <r>
    <s v="575339"/>
    <s v="23458"/>
    <x v="510"/>
    <n v="1"/>
    <d v="2011-09-11T14:29:00"/>
    <n v="14.95"/>
    <x v="72"/>
    <s v="United Kingdom"/>
    <n v="14.95"/>
    <x v="1"/>
    <n v="8.9699999999999989"/>
    <n v="11.212499999999999"/>
    <n v="1.25"/>
  </r>
  <r>
    <s v="546322"/>
    <s v="23008"/>
    <x v="511"/>
    <n v="6"/>
    <d v="2011-11-03T09:42:00"/>
    <n v="14.95"/>
    <x v="986"/>
    <s v="United Kingdom"/>
    <n v="89.7"/>
    <x v="3"/>
    <n v="53.82"/>
    <n v="67.275000000000006"/>
    <n v="1.25"/>
  </r>
  <r>
    <s v="549044"/>
    <s v="23008"/>
    <x v="511"/>
    <n v="1"/>
    <d v="2011-06-04T09:11:00"/>
    <n v="16.95"/>
    <x v="665"/>
    <s v="United Kingdom"/>
    <n v="16.95"/>
    <x v="5"/>
    <n v="10.17"/>
    <n v="12.712499999999999"/>
    <n v="1.2499999999999998"/>
  </r>
  <r>
    <s v="574052"/>
    <s v="23008"/>
    <x v="511"/>
    <n v="1"/>
    <d v="2011-02-11T13:50:00"/>
    <n v="16.95"/>
    <x v="987"/>
    <s v="United Kingdom"/>
    <n v="16.95"/>
    <x v="10"/>
    <n v="10.17"/>
    <n v="12.712499999999999"/>
    <n v="1.2499999999999998"/>
  </r>
  <r>
    <s v="575900"/>
    <s v="23008"/>
    <x v="511"/>
    <n v="1"/>
    <d v="2011-11-11T15:14:00"/>
    <n v="16.95"/>
    <x v="18"/>
    <s v="United Kingdom"/>
    <n v="16.95"/>
    <x v="3"/>
    <n v="10.17"/>
    <n v="12.712499999999999"/>
    <n v="1.2499999999999998"/>
  </r>
  <r>
    <s v="562131"/>
    <s v="23289"/>
    <x v="512"/>
    <n v="8"/>
    <d v="2011-03-08T09:30:00"/>
    <n v="1.25"/>
    <x v="749"/>
    <s v="United Kingdom"/>
    <n v="10"/>
    <x v="15"/>
    <n v="5"/>
    <n v="7.5"/>
    <n v="1.5"/>
  </r>
  <r>
    <s v="543547"/>
    <s v="22977"/>
    <x v="513"/>
    <n v="12"/>
    <d v="2011-09-02T16:57:00"/>
    <n v="1.25"/>
    <x v="988"/>
    <s v="United Kingdom"/>
    <n v="15"/>
    <x v="1"/>
    <n v="7.5"/>
    <n v="11.25"/>
    <n v="1.5"/>
  </r>
  <r>
    <s v="536821"/>
    <s v="22630"/>
    <x v="514"/>
    <n v="1"/>
    <d v="2010-02-12T17:17:00"/>
    <n v="1.95"/>
    <x v="22"/>
    <s v="United Kingdom"/>
    <n v="1.95"/>
    <x v="12"/>
    <n v="0.97499999999999998"/>
    <n v="1.4624999999999999"/>
    <n v="1.5"/>
  </r>
  <r>
    <s v="545544"/>
    <s v="22630"/>
    <x v="514"/>
    <n v="12"/>
    <d v="2011-03-03T14:56:00"/>
    <n v="1.95"/>
    <x v="989"/>
    <s v="United Kingdom"/>
    <n v="23.4"/>
    <x v="15"/>
    <n v="11.7"/>
    <n v="17.549999999999997"/>
    <n v="1.4999999999999998"/>
  </r>
  <r>
    <s v="555486"/>
    <s v="22630"/>
    <x v="514"/>
    <n v="12"/>
    <d v="2011-03-06T13:05:00"/>
    <n v="1.95"/>
    <x v="990"/>
    <s v="United Kingdom"/>
    <n v="23.4"/>
    <x v="15"/>
    <n v="11.7"/>
    <n v="17.549999999999997"/>
    <n v="1.4999999999999998"/>
  </r>
  <r>
    <s v="566269"/>
    <s v="23390"/>
    <x v="515"/>
    <n v="2"/>
    <d v="2011-11-09T13:39:00"/>
    <n v="4.1500000000000004"/>
    <x v="991"/>
    <s v="United Kingdom"/>
    <n v="8.3000000000000007"/>
    <x v="3"/>
    <n v="4.1500000000000004"/>
    <n v="6.2250000000000005"/>
    <n v="1.5"/>
  </r>
  <r>
    <s v="569652"/>
    <s v="23390"/>
    <x v="515"/>
    <n v="4"/>
    <d v="2011-05-10T12:51:00"/>
    <n v="4.1500000000000004"/>
    <x v="834"/>
    <s v="United Kingdom"/>
    <n v="16.600000000000001"/>
    <x v="4"/>
    <n v="8.3000000000000007"/>
    <n v="12.450000000000001"/>
    <n v="1.5"/>
  </r>
  <r>
    <s v="569692"/>
    <s v="23390"/>
    <x v="515"/>
    <n v="4"/>
    <d v="2011-05-10T15:17:00"/>
    <n v="4.1500000000000004"/>
    <x v="992"/>
    <s v="United Kingdom"/>
    <n v="16.600000000000001"/>
    <x v="4"/>
    <n v="8.3000000000000007"/>
    <n v="12.450000000000001"/>
    <n v="1.5"/>
  </r>
  <r>
    <s v="569718"/>
    <s v="23390"/>
    <x v="515"/>
    <n v="4"/>
    <d v="2011-06-10T09:01:00"/>
    <n v="4.1500000000000004"/>
    <x v="993"/>
    <s v="United Kingdom"/>
    <n v="16.600000000000001"/>
    <x v="5"/>
    <n v="8.3000000000000007"/>
    <n v="12.450000000000001"/>
    <n v="1.5"/>
  </r>
  <r>
    <s v="570649"/>
    <s v="23390"/>
    <x v="515"/>
    <n v="4"/>
    <d v="2011-11-10T13:12:00"/>
    <n v="4.1500000000000004"/>
    <x v="994"/>
    <s v="United Kingdom"/>
    <n v="16.600000000000001"/>
    <x v="3"/>
    <n v="8.3000000000000007"/>
    <n v="12.450000000000001"/>
    <n v="1.5"/>
  </r>
  <r>
    <s v="573916"/>
    <s v="23390"/>
    <x v="515"/>
    <n v="1"/>
    <d v="2011-01-11T15:57:00"/>
    <n v="4.1500000000000004"/>
    <x v="18"/>
    <s v="United Kingdom"/>
    <n v="4.1500000000000004"/>
    <x v="6"/>
    <n v="2.0750000000000002"/>
    <n v="3.1125000000000003"/>
    <n v="1.5"/>
  </r>
  <r>
    <s v="569328"/>
    <s v="23529"/>
    <x v="516"/>
    <n v="6"/>
    <d v="2011-03-10T12:48:00"/>
    <n v="3.75"/>
    <x v="852"/>
    <s v="United Kingdom"/>
    <n v="22.5"/>
    <x v="15"/>
    <n v="11.25"/>
    <n v="16.875"/>
    <n v="1.5"/>
  </r>
  <r>
    <s v="569871"/>
    <s v="23529"/>
    <x v="516"/>
    <n v="6"/>
    <d v="2011-06-10T15:04:00"/>
    <n v="3.75"/>
    <x v="286"/>
    <s v="United Kingdom"/>
    <n v="22.5"/>
    <x v="5"/>
    <n v="11.25"/>
    <n v="16.875"/>
    <n v="1.5"/>
  </r>
  <r>
    <s v="575333"/>
    <s v="23529"/>
    <x v="516"/>
    <n v="6"/>
    <d v="2011-09-11T13:54:00"/>
    <n v="3.75"/>
    <x v="995"/>
    <s v="United Kingdom"/>
    <n v="22.5"/>
    <x v="1"/>
    <n v="11.25"/>
    <n v="16.875"/>
    <n v="1.5"/>
  </r>
  <r>
    <s v="566258"/>
    <s v="20686"/>
    <x v="517"/>
    <n v="3"/>
    <d v="2011-11-09T12:45:00"/>
    <n v="3.25"/>
    <x v="996"/>
    <s v="United Kingdom"/>
    <n v="9.75"/>
    <x v="3"/>
    <n v="4.875"/>
    <n v="7.3125"/>
    <n v="1.5"/>
  </r>
  <r>
    <s v="569694"/>
    <s v="20686"/>
    <x v="517"/>
    <n v="6"/>
    <d v="2011-05-10T15:24:00"/>
    <n v="3.25"/>
    <x v="413"/>
    <s v="United Kingdom"/>
    <n v="19.5"/>
    <x v="4"/>
    <n v="9.75"/>
    <n v="14.625"/>
    <n v="1.5"/>
  </r>
  <r>
    <s v="558886"/>
    <s v="23031"/>
    <x v="518"/>
    <n v="6"/>
    <d v="2011-04-07T15:13:00"/>
    <n v="1.65"/>
    <x v="997"/>
    <s v="United Kingdom"/>
    <n v="9.9"/>
    <x v="11"/>
    <n v="4.95"/>
    <n v="7.4250000000000007"/>
    <n v="1.5"/>
  </r>
  <r>
    <s v="536759"/>
    <s v="48111"/>
    <x v="519"/>
    <n v="4"/>
    <d v="2010-02-12T14:26:00"/>
    <n v="7.95"/>
    <x v="998"/>
    <s v="United Kingdom"/>
    <n v="31.8"/>
    <x v="12"/>
    <n v="15.9"/>
    <n v="23.85"/>
    <n v="1.5"/>
  </r>
  <r>
    <s v="543001"/>
    <s v="48111"/>
    <x v="519"/>
    <n v="2"/>
    <d v="2011-02-02T12:26:00"/>
    <n v="7.95"/>
    <x v="999"/>
    <s v="United Kingdom"/>
    <n v="15.9"/>
    <x v="10"/>
    <n v="7.95"/>
    <n v="11.925000000000001"/>
    <n v="1.5"/>
  </r>
  <r>
    <s v="548741"/>
    <s v="48111"/>
    <x v="519"/>
    <n v="2"/>
    <d v="2011-04-04T12:00:00"/>
    <n v="7.95"/>
    <x v="1000"/>
    <s v="United Kingdom"/>
    <n v="15.9"/>
    <x v="11"/>
    <n v="7.95"/>
    <n v="11.925000000000001"/>
    <n v="1.5"/>
  </r>
  <r>
    <s v="556045"/>
    <s v="48111"/>
    <x v="519"/>
    <n v="2"/>
    <d v="2011-08-06T12:54:00"/>
    <n v="7.95"/>
    <x v="1001"/>
    <s v="United Kingdom"/>
    <n v="15.9"/>
    <x v="2"/>
    <n v="7.95"/>
    <n v="11.925000000000001"/>
    <n v="1.5"/>
  </r>
  <r>
    <s v="574009"/>
    <s v="48111"/>
    <x v="519"/>
    <n v="1"/>
    <d v="2011-02-11T11:49:00"/>
    <n v="8.25"/>
    <x v="385"/>
    <s v="United Kingdom"/>
    <n v="8.25"/>
    <x v="10"/>
    <n v="4.125"/>
    <n v="6.1875"/>
    <n v="1.5"/>
  </r>
  <r>
    <s v="581477"/>
    <s v="48111"/>
    <x v="519"/>
    <n v="10"/>
    <d v="2011-09-12T08:59:00"/>
    <n v="7.08"/>
    <x v="58"/>
    <s v="United Kingdom"/>
    <n v="70.8"/>
    <x v="1"/>
    <n v="35.4"/>
    <n v="53.099999999999994"/>
    <n v="1.5"/>
  </r>
  <r>
    <s v="549734"/>
    <s v="22366"/>
    <x v="520"/>
    <n v="1"/>
    <d v="2011-11-04T17:12:00"/>
    <n v="7.95"/>
    <x v="836"/>
    <s v="United Kingdom"/>
    <n v="7.95"/>
    <x v="3"/>
    <n v="3.9750000000000001"/>
    <n v="5.9625000000000004"/>
    <n v="1.5"/>
  </r>
  <r>
    <s v="562108"/>
    <s v="22366"/>
    <x v="520"/>
    <n v="8"/>
    <d v="2011-02-08T15:40:00"/>
    <n v="7.95"/>
    <x v="427"/>
    <s v="United Kingdom"/>
    <n v="63.6"/>
    <x v="10"/>
    <n v="31.8"/>
    <n v="47.7"/>
    <n v="1.5"/>
  </r>
  <r>
    <s v="569523"/>
    <s v="22366"/>
    <x v="520"/>
    <n v="1"/>
    <d v="2011-04-10T14:41:00"/>
    <n v="8.25"/>
    <x v="222"/>
    <s v="United Kingdom"/>
    <n v="8.25"/>
    <x v="11"/>
    <n v="4.125"/>
    <n v="6.1875"/>
    <n v="1.5"/>
  </r>
  <r>
    <s v="570233"/>
    <s v="22366"/>
    <x v="520"/>
    <n v="1"/>
    <d v="2011-09-10T13:58:00"/>
    <n v="8.25"/>
    <x v="1002"/>
    <s v="United Kingdom"/>
    <n v="8.25"/>
    <x v="1"/>
    <n v="4.125"/>
    <n v="6.1875"/>
    <n v="1.5"/>
  </r>
  <r>
    <s v="543383"/>
    <s v="48173C"/>
    <x v="521"/>
    <n v="1"/>
    <d v="2011-07-02T16:23:00"/>
    <n v="7.95"/>
    <x v="18"/>
    <s v="United Kingdom"/>
    <n v="7.95"/>
    <x v="0"/>
    <n v="3.9750000000000001"/>
    <n v="5.9625000000000004"/>
    <n v="1.5"/>
  </r>
  <r>
    <s v="543385"/>
    <s v="48173C"/>
    <x v="521"/>
    <n v="1"/>
    <d v="2011-07-02T16:24:00"/>
    <n v="7.95"/>
    <x v="18"/>
    <s v="United Kingdom"/>
    <n v="7.95"/>
    <x v="0"/>
    <n v="3.9750000000000001"/>
    <n v="5.9625000000000004"/>
    <n v="1.5"/>
  </r>
  <r>
    <s v="537428"/>
    <s v="48173C"/>
    <x v="521"/>
    <n v="3"/>
    <d v="2010-06-12T15:38:00"/>
    <n v="7.95"/>
    <x v="1003"/>
    <s v="United Kingdom"/>
    <n v="23.85"/>
    <x v="16"/>
    <n v="11.925000000000001"/>
    <n v="17.887500000000003"/>
    <n v="1.5000000000000002"/>
  </r>
  <r>
    <s v="552655"/>
    <s v="48173C"/>
    <x v="521"/>
    <n v="1"/>
    <d v="2011-10-05T14:22:00"/>
    <n v="7.95"/>
    <x v="755"/>
    <s v="United Kingdom"/>
    <n v="7.95"/>
    <x v="14"/>
    <n v="3.9750000000000001"/>
    <n v="5.9625000000000004"/>
    <n v="1.5"/>
  </r>
  <r>
    <s v="558775"/>
    <s v="48173C"/>
    <x v="521"/>
    <n v="300"/>
    <d v="2011-04-07T10:20:00"/>
    <n v="4.58"/>
    <x v="92"/>
    <s v="United Kingdom"/>
    <n v="1374"/>
    <x v="11"/>
    <n v="687"/>
    <n v="1030.5"/>
    <n v="1.5"/>
  </r>
  <r>
    <s v="558776"/>
    <s v="48173C"/>
    <x v="521"/>
    <n v="200"/>
    <d v="2011-04-07T10:20:00"/>
    <n v="4.58"/>
    <x v="92"/>
    <s v="United Kingdom"/>
    <n v="916"/>
    <x v="11"/>
    <n v="458"/>
    <n v="687"/>
    <n v="1.5"/>
  </r>
  <r>
    <s v="569873"/>
    <s v="48173C"/>
    <x v="521"/>
    <n v="4"/>
    <d v="2011-06-10T15:05:00"/>
    <n v="8.25"/>
    <x v="286"/>
    <s v="United Kingdom"/>
    <n v="33"/>
    <x v="5"/>
    <n v="16.5"/>
    <n v="24.75"/>
    <n v="1.5"/>
  </r>
  <r>
    <s v="538050"/>
    <s v="48184"/>
    <x v="522"/>
    <n v="2"/>
    <d v="2010-09-12T13:22:00"/>
    <n v="7.95"/>
    <x v="1"/>
    <s v="United Kingdom"/>
    <n v="15.9"/>
    <x v="13"/>
    <n v="7.95"/>
    <n v="11.925000000000001"/>
    <n v="1.5"/>
  </r>
  <r>
    <s v="538195"/>
    <s v="48184"/>
    <x v="522"/>
    <n v="30"/>
    <d v="2010-10-12T10:52:00"/>
    <n v="6.75"/>
    <x v="292"/>
    <s v="United Kingdom"/>
    <n v="202.5"/>
    <x v="18"/>
    <n v="101.25"/>
    <n v="151.875"/>
    <n v="1.5"/>
  </r>
  <r>
    <s v="545302"/>
    <s v="48184"/>
    <x v="522"/>
    <n v="3"/>
    <d v="2011-01-03T12:46:00"/>
    <n v="7.95"/>
    <x v="1004"/>
    <s v="United Kingdom"/>
    <n v="23.85"/>
    <x v="6"/>
    <n v="11.925000000000001"/>
    <n v="17.887500000000003"/>
    <n v="1.5000000000000002"/>
  </r>
  <r>
    <s v="546389"/>
    <s v="48184"/>
    <x v="522"/>
    <n v="2"/>
    <d v="2011-11-03T13:56:00"/>
    <n v="7.95"/>
    <x v="1005"/>
    <s v="United Kingdom"/>
    <n v="15.9"/>
    <x v="3"/>
    <n v="7.95"/>
    <n v="11.925000000000001"/>
    <n v="1.5"/>
  </r>
  <r>
    <s v="548651"/>
    <s v="48184"/>
    <x v="522"/>
    <n v="5"/>
    <d v="2011-01-04T13:33:00"/>
    <n v="7.95"/>
    <x v="1006"/>
    <s v="United Kingdom"/>
    <n v="39.75"/>
    <x v="6"/>
    <n v="19.875"/>
    <n v="29.8125"/>
    <n v="1.5"/>
  </r>
  <r>
    <s v="548991"/>
    <s v="48184"/>
    <x v="522"/>
    <n v="1"/>
    <d v="2011-05-04T13:48:00"/>
    <n v="7.95"/>
    <x v="1007"/>
    <s v="United Kingdom"/>
    <n v="7.95"/>
    <x v="4"/>
    <n v="3.9750000000000001"/>
    <n v="5.9625000000000004"/>
    <n v="1.5"/>
  </r>
  <r>
    <s v="549567"/>
    <s v="48184"/>
    <x v="522"/>
    <n v="1"/>
    <d v="2011-10-04T15:07:00"/>
    <n v="7.95"/>
    <x v="1008"/>
    <s v="United Kingdom"/>
    <n v="7.95"/>
    <x v="14"/>
    <n v="3.9750000000000001"/>
    <n v="5.9625000000000004"/>
    <n v="1.5"/>
  </r>
  <r>
    <s v="549852"/>
    <s v="48184"/>
    <x v="522"/>
    <n v="2"/>
    <d v="2011-12-04T15:08:00"/>
    <n v="7.95"/>
    <x v="1009"/>
    <s v="United Kingdom"/>
    <n v="15.9"/>
    <x v="9"/>
    <n v="7.95"/>
    <n v="11.925000000000001"/>
    <n v="1.5"/>
  </r>
  <r>
    <s v="555514"/>
    <s v="48184"/>
    <x v="522"/>
    <n v="1"/>
    <d v="2011-05-06T10:41:00"/>
    <n v="7.95"/>
    <x v="1010"/>
    <s v="United Kingdom"/>
    <n v="7.95"/>
    <x v="4"/>
    <n v="3.9750000000000001"/>
    <n v="5.9625000000000004"/>
    <n v="1.5"/>
  </r>
  <r>
    <s v="555516"/>
    <s v="48184"/>
    <x v="522"/>
    <n v="1"/>
    <d v="2011-05-06T10:50:00"/>
    <n v="7.95"/>
    <x v="265"/>
    <s v="United Kingdom"/>
    <n v="7.95"/>
    <x v="4"/>
    <n v="3.9750000000000001"/>
    <n v="5.9625000000000004"/>
    <n v="1.5"/>
  </r>
  <r>
    <s v="555934"/>
    <s v="48184"/>
    <x v="522"/>
    <n v="20"/>
    <d v="2011-08-06T08:51:00"/>
    <n v="6.75"/>
    <x v="292"/>
    <s v="United Kingdom"/>
    <n v="135"/>
    <x v="2"/>
    <n v="67.5"/>
    <n v="101.25"/>
    <n v="1.5"/>
  </r>
  <r>
    <s v="556487"/>
    <s v="48184"/>
    <x v="522"/>
    <n v="1"/>
    <d v="2011-12-06T13:51:00"/>
    <n v="7.95"/>
    <x v="1011"/>
    <s v="United Kingdom"/>
    <n v="7.95"/>
    <x v="9"/>
    <n v="3.9750000000000001"/>
    <n v="5.9625000000000004"/>
    <n v="1.5"/>
  </r>
  <r>
    <s v="558749"/>
    <s v="48184"/>
    <x v="522"/>
    <n v="1"/>
    <d v="2011-03-07T10:28:00"/>
    <n v="7.95"/>
    <x v="713"/>
    <s v="United Kingdom"/>
    <n v="7.95"/>
    <x v="15"/>
    <n v="3.9750000000000001"/>
    <n v="5.9625000000000004"/>
    <n v="1.5"/>
  </r>
  <r>
    <s v="570512"/>
    <s v="48184"/>
    <x v="522"/>
    <n v="10"/>
    <d v="2011-11-10T10:31:00"/>
    <n v="7.08"/>
    <x v="200"/>
    <s v="United Kingdom"/>
    <n v="70.8"/>
    <x v="3"/>
    <n v="35.4"/>
    <n v="53.099999999999994"/>
    <n v="1.5"/>
  </r>
  <r>
    <s v="574107"/>
    <s v="48184"/>
    <x v="522"/>
    <n v="2"/>
    <d v="2011-03-11T10:49:00"/>
    <n v="8.25"/>
    <x v="1012"/>
    <s v="United Kingdom"/>
    <n v="16.5"/>
    <x v="15"/>
    <n v="8.25"/>
    <n v="12.375"/>
    <n v="1.5"/>
  </r>
  <r>
    <s v="575127"/>
    <s v="48184"/>
    <x v="522"/>
    <n v="2"/>
    <d v="2011-08-11T14:26:00"/>
    <n v="8.25"/>
    <x v="1013"/>
    <s v="United Kingdom"/>
    <n v="16.5"/>
    <x v="2"/>
    <n v="8.25"/>
    <n v="12.375"/>
    <n v="1.5"/>
  </r>
  <r>
    <s v="537885"/>
    <s v="48185"/>
    <x v="523"/>
    <n v="2"/>
    <d v="2010-09-12T09:34:00"/>
    <n v="7.95"/>
    <x v="1014"/>
    <s v="United Kingdom"/>
    <n v="15.9"/>
    <x v="13"/>
    <n v="7.95"/>
    <n v="11.925000000000001"/>
    <n v="1.5"/>
  </r>
  <r>
    <s v="540630"/>
    <s v="48185"/>
    <x v="523"/>
    <n v="1"/>
    <d v="2011-10-01T11:59:00"/>
    <n v="7.95"/>
    <x v="1015"/>
    <s v="United Kingdom"/>
    <n v="7.95"/>
    <x v="14"/>
    <n v="3.9750000000000001"/>
    <n v="5.9625000000000004"/>
    <n v="1.5"/>
  </r>
  <r>
    <s v="540770"/>
    <s v="48185"/>
    <x v="523"/>
    <n v="4"/>
    <d v="2011-11-01T10:40:00"/>
    <n v="7.95"/>
    <x v="698"/>
    <s v="United Kingdom"/>
    <n v="31.8"/>
    <x v="3"/>
    <n v="15.9"/>
    <n v="23.85"/>
    <n v="1.5"/>
  </r>
  <r>
    <s v="546153"/>
    <s v="48185"/>
    <x v="523"/>
    <n v="10"/>
    <d v="2011-10-03T07:42:00"/>
    <n v="6.75"/>
    <x v="1016"/>
    <s v="United Kingdom"/>
    <n v="67.5"/>
    <x v="14"/>
    <n v="33.75"/>
    <n v="50.625"/>
    <n v="1.5"/>
  </r>
  <r>
    <s v="546310"/>
    <s v="48185"/>
    <x v="523"/>
    <n v="10"/>
    <d v="2011-10-03T16:26:00"/>
    <n v="6.75"/>
    <x v="365"/>
    <s v="United Kingdom"/>
    <n v="67.5"/>
    <x v="14"/>
    <n v="33.75"/>
    <n v="50.625"/>
    <n v="1.5"/>
  </r>
  <r>
    <s v="551980"/>
    <s v="48185"/>
    <x v="523"/>
    <n v="2"/>
    <d v="2011-05-05T13:46:00"/>
    <n v="7.95"/>
    <x v="1015"/>
    <s v="United Kingdom"/>
    <n v="15.9"/>
    <x v="4"/>
    <n v="7.95"/>
    <n v="11.925000000000001"/>
    <n v="1.5"/>
  </r>
  <r>
    <s v="555234"/>
    <s v="48185"/>
    <x v="523"/>
    <n v="3"/>
    <d v="2011-01-06T12:54:00"/>
    <n v="7.95"/>
    <x v="372"/>
    <s v="United Kingdom"/>
    <n v="23.85"/>
    <x v="6"/>
    <n v="11.925000000000001"/>
    <n v="17.887500000000003"/>
    <n v="1.5000000000000002"/>
  </r>
  <r>
    <s v="562940"/>
    <s v="48185"/>
    <x v="523"/>
    <n v="10"/>
    <d v="2011-11-08T08:38:00"/>
    <n v="6.75"/>
    <x v="1017"/>
    <s v="United Kingdom"/>
    <n v="67.5"/>
    <x v="3"/>
    <n v="33.75"/>
    <n v="50.625"/>
    <n v="1.5"/>
  </r>
  <r>
    <s v="565117"/>
    <s v="48185"/>
    <x v="523"/>
    <n v="4"/>
    <d v="2011-01-09T11:33:00"/>
    <n v="7.95"/>
    <x v="286"/>
    <s v="United Kingdom"/>
    <n v="31.8"/>
    <x v="6"/>
    <n v="15.9"/>
    <n v="23.85"/>
    <n v="1.5"/>
  </r>
  <r>
    <s v="569254"/>
    <s v="48185"/>
    <x v="523"/>
    <n v="1"/>
    <d v="2011-03-10T11:00:00"/>
    <n v="8.25"/>
    <x v="1018"/>
    <s v="United Kingdom"/>
    <n v="8.25"/>
    <x v="15"/>
    <n v="4.125"/>
    <n v="6.1875"/>
    <n v="1.5"/>
  </r>
  <r>
    <s v="569899"/>
    <s v="48185"/>
    <x v="523"/>
    <n v="2"/>
    <d v="2011-06-10T16:15:00"/>
    <n v="8.25"/>
    <x v="1019"/>
    <s v="United Kingdom"/>
    <n v="16.5"/>
    <x v="5"/>
    <n v="8.25"/>
    <n v="12.375"/>
    <n v="1.5"/>
  </r>
  <r>
    <s v="580399"/>
    <s v="48185"/>
    <x v="523"/>
    <n v="1"/>
    <d v="2011-04-12T11:45:00"/>
    <n v="8.25"/>
    <x v="1020"/>
    <s v="United Kingdom"/>
    <n v="8.25"/>
    <x v="11"/>
    <n v="4.125"/>
    <n v="6.1875"/>
    <n v="1.5"/>
  </r>
  <r>
    <s v="536884"/>
    <s v="21523"/>
    <x v="524"/>
    <n v="2"/>
    <d v="2010-03-12T11:42:00"/>
    <n v="7.95"/>
    <x v="1021"/>
    <s v="United Kingdom"/>
    <n v="15.9"/>
    <x v="7"/>
    <n v="7.95"/>
    <n v="11.925000000000001"/>
    <n v="1.5"/>
  </r>
  <r>
    <s v="537038"/>
    <s v="21523"/>
    <x v="524"/>
    <n v="10"/>
    <d v="2010-05-12T10:12:00"/>
    <n v="6.75"/>
    <x v="1022"/>
    <s v="United Kingdom"/>
    <n v="67.5"/>
    <x v="21"/>
    <n v="33.75"/>
    <n v="50.625"/>
    <n v="1.5"/>
  </r>
  <r>
    <s v="543649"/>
    <s v="21523"/>
    <x v="524"/>
    <n v="36"/>
    <d v="2011-11-02T09:11:00"/>
    <n v="6.75"/>
    <x v="427"/>
    <s v="United Kingdom"/>
    <n v="243"/>
    <x v="3"/>
    <n v="121.5"/>
    <n v="182.25"/>
    <n v="1.5"/>
  </r>
  <r>
    <s v="545914"/>
    <s v="21523"/>
    <x v="524"/>
    <n v="30"/>
    <d v="2011-08-03T11:39:00"/>
    <n v="6.75"/>
    <x v="1023"/>
    <s v="United Kingdom"/>
    <n v="202.5"/>
    <x v="2"/>
    <n v="101.25"/>
    <n v="151.875"/>
    <n v="1.5"/>
  </r>
  <r>
    <s v="556419"/>
    <s v="21523"/>
    <x v="524"/>
    <n v="2"/>
    <d v="2011-10-06T12:30:00"/>
    <n v="7.95"/>
    <x v="1024"/>
    <s v="United Kingdom"/>
    <n v="15.9"/>
    <x v="14"/>
    <n v="7.95"/>
    <n v="11.925000000000001"/>
    <n v="1.5"/>
  </r>
  <r>
    <s v="559661"/>
    <s v="21523"/>
    <x v="524"/>
    <n v="8"/>
    <d v="2011-11-07T13:22:00"/>
    <n v="7.95"/>
    <x v="1025"/>
    <s v="United Kingdom"/>
    <n v="63.6"/>
    <x v="3"/>
    <n v="31.8"/>
    <n v="47.7"/>
    <n v="1.5"/>
  </r>
  <r>
    <s v="562349"/>
    <s v="21523"/>
    <x v="524"/>
    <n v="3"/>
    <d v="2011-04-08T13:03:00"/>
    <n v="7.95"/>
    <x v="1007"/>
    <s v="United Kingdom"/>
    <n v="23.85"/>
    <x v="11"/>
    <n v="11.925000000000001"/>
    <n v="17.887500000000003"/>
    <n v="1.5000000000000002"/>
  </r>
  <r>
    <s v="562942"/>
    <s v="21523"/>
    <x v="524"/>
    <n v="4"/>
    <d v="2011-11-08T08:50:00"/>
    <n v="7.95"/>
    <x v="1016"/>
    <s v="United Kingdom"/>
    <n v="31.8"/>
    <x v="3"/>
    <n v="15.9"/>
    <n v="23.85"/>
    <n v="1.5"/>
  </r>
  <r>
    <s v="565141"/>
    <s v="21523"/>
    <x v="524"/>
    <n v="1"/>
    <d v="2011-01-09T13:40:00"/>
    <n v="8.25"/>
    <x v="53"/>
    <s v="United Kingdom"/>
    <n v="8.25"/>
    <x v="6"/>
    <n v="4.125"/>
    <n v="6.1875"/>
    <n v="1.5"/>
  </r>
  <r>
    <s v="570247"/>
    <s v="21523"/>
    <x v="524"/>
    <n v="10"/>
    <d v="2011-10-10T08:23:00"/>
    <n v="7.08"/>
    <x v="1026"/>
    <s v="United Kingdom"/>
    <n v="70.8"/>
    <x v="14"/>
    <n v="35.4"/>
    <n v="53.099999999999994"/>
    <n v="1.5"/>
  </r>
  <r>
    <s v="570840"/>
    <s v="21523"/>
    <x v="524"/>
    <n v="2"/>
    <d v="2011-12-10T14:10:00"/>
    <n v="8.25"/>
    <x v="698"/>
    <s v="United Kingdom"/>
    <n v="16.5"/>
    <x v="9"/>
    <n v="8.25"/>
    <n v="12.375"/>
    <n v="1.5"/>
  </r>
  <r>
    <s v="581004"/>
    <s v="21523"/>
    <x v="524"/>
    <n v="10"/>
    <d v="2011-07-12T08:41:00"/>
    <n v="7.08"/>
    <x v="681"/>
    <s v="United Kingdom"/>
    <n v="70.8"/>
    <x v="0"/>
    <n v="35.4"/>
    <n v="53.099999999999994"/>
    <n v="1.5"/>
  </r>
  <r>
    <s v="537615"/>
    <s v="48194"/>
    <x v="525"/>
    <n v="5"/>
    <d v="2010-07-12T13:30:00"/>
    <n v="7.95"/>
    <x v="1027"/>
    <s v="United Kingdom"/>
    <n v="39.75"/>
    <x v="17"/>
    <n v="19.875"/>
    <n v="29.8125"/>
    <n v="1.5"/>
  </r>
  <r>
    <s v="540185"/>
    <s v="48194"/>
    <x v="525"/>
    <n v="1"/>
    <d v="2011-05-01T13:40:00"/>
    <n v="7.95"/>
    <x v="1028"/>
    <s v="United Kingdom"/>
    <n v="7.95"/>
    <x v="4"/>
    <n v="3.9750000000000001"/>
    <n v="5.9625000000000004"/>
    <n v="1.5"/>
  </r>
  <r>
    <s v="542785"/>
    <s v="48194"/>
    <x v="525"/>
    <n v="10"/>
    <d v="2011-01-02T10:14:00"/>
    <n v="6.75"/>
    <x v="332"/>
    <s v="United Kingdom"/>
    <n v="67.5"/>
    <x v="6"/>
    <n v="33.75"/>
    <n v="50.625"/>
    <n v="1.5"/>
  </r>
  <r>
    <s v="542806"/>
    <s v="48194"/>
    <x v="525"/>
    <n v="1"/>
    <d v="2011-01-02T11:19:00"/>
    <n v="7.95"/>
    <x v="1029"/>
    <s v="United Kingdom"/>
    <n v="7.95"/>
    <x v="6"/>
    <n v="3.9750000000000001"/>
    <n v="5.9625000000000004"/>
    <n v="1.5"/>
  </r>
  <r>
    <s v="562145"/>
    <s v="48194"/>
    <x v="525"/>
    <n v="2"/>
    <d v="2011-03-08T10:45:00"/>
    <n v="7.95"/>
    <x v="1030"/>
    <s v="United Kingdom"/>
    <n v="15.9"/>
    <x v="15"/>
    <n v="7.95"/>
    <n v="11.925000000000001"/>
    <n v="1.5"/>
  </r>
  <r>
    <s v="565807"/>
    <s v="48194"/>
    <x v="525"/>
    <n v="2"/>
    <d v="2011-07-09T10:55:00"/>
    <n v="8.25"/>
    <x v="1031"/>
    <s v="United Kingdom"/>
    <n v="16.5"/>
    <x v="0"/>
    <n v="8.25"/>
    <n v="12.375"/>
    <n v="1.5"/>
  </r>
  <r>
    <s v="569887"/>
    <s v="48194"/>
    <x v="525"/>
    <n v="2"/>
    <d v="2011-06-10T15:28:00"/>
    <n v="8.25"/>
    <x v="314"/>
    <s v="United Kingdom"/>
    <n v="16.5"/>
    <x v="5"/>
    <n v="8.25"/>
    <n v="12.375"/>
    <n v="1.5"/>
  </r>
  <r>
    <s v="570510"/>
    <s v="48194"/>
    <x v="525"/>
    <n v="4"/>
    <d v="2011-11-10T10:22:00"/>
    <n v="8.25"/>
    <x v="1032"/>
    <s v="United Kingdom"/>
    <n v="33"/>
    <x v="3"/>
    <n v="16.5"/>
    <n v="24.75"/>
    <n v="1.5"/>
  </r>
  <r>
    <s v="570829"/>
    <s v="48194"/>
    <x v="525"/>
    <n v="2"/>
    <d v="2011-12-10T13:17:00"/>
    <n v="8.25"/>
    <x v="175"/>
    <s v="United Kingdom"/>
    <n v="16.5"/>
    <x v="9"/>
    <n v="8.25"/>
    <n v="12.375"/>
    <n v="1.5"/>
  </r>
  <r>
    <s v="574707"/>
    <s v="48194"/>
    <x v="525"/>
    <n v="10"/>
    <d v="2011-06-11T14:08:00"/>
    <n v="7.08"/>
    <x v="1033"/>
    <s v="United Kingdom"/>
    <n v="70.8"/>
    <x v="5"/>
    <n v="35.4"/>
    <n v="53.099999999999994"/>
    <n v="1.5"/>
  </r>
  <r>
    <s v="574937"/>
    <s v="48194"/>
    <x v="525"/>
    <n v="2"/>
    <d v="2011-07-11T17:08:00"/>
    <n v="8.25"/>
    <x v="77"/>
    <s v="United Kingdom"/>
    <n v="16.5"/>
    <x v="0"/>
    <n v="8.25"/>
    <n v="12.375"/>
    <n v="1.5"/>
  </r>
  <r>
    <s v="545346"/>
    <s v="22690"/>
    <x v="526"/>
    <n v="2"/>
    <d v="2011-02-03T09:49:00"/>
    <n v="7.95"/>
    <x v="1034"/>
    <s v="United Kingdom"/>
    <n v="15.9"/>
    <x v="10"/>
    <n v="7.95"/>
    <n v="11.925000000000001"/>
    <n v="1.5"/>
  </r>
  <r>
    <s v="552322"/>
    <s v="22690"/>
    <x v="526"/>
    <n v="2"/>
    <d v="2011-09-05T09:16:00"/>
    <n v="7.95"/>
    <x v="1035"/>
    <s v="United Kingdom"/>
    <n v="15.9"/>
    <x v="1"/>
    <n v="7.95"/>
    <n v="11.925000000000001"/>
    <n v="1.5"/>
  </r>
  <r>
    <s v="562023"/>
    <s v="22690"/>
    <x v="526"/>
    <n v="2"/>
    <d v="2011-01-08T15:57:00"/>
    <n v="7.95"/>
    <x v="889"/>
    <s v="United Kingdom"/>
    <n v="15.9"/>
    <x v="6"/>
    <n v="7.95"/>
    <n v="11.925000000000001"/>
    <n v="1.5"/>
  </r>
  <r>
    <s v="562526"/>
    <s v="22690"/>
    <x v="526"/>
    <n v="1"/>
    <d v="2011-05-08T13:46:00"/>
    <n v="7.95"/>
    <x v="303"/>
    <s v="United Kingdom"/>
    <n v="7.95"/>
    <x v="4"/>
    <n v="3.9750000000000001"/>
    <n v="5.9625000000000004"/>
    <n v="1.5"/>
  </r>
  <r>
    <s v="565388"/>
    <s v="22690"/>
    <x v="526"/>
    <n v="1"/>
    <d v="2011-02-09T15:56:00"/>
    <n v="8.25"/>
    <x v="577"/>
    <s v="United Kingdom"/>
    <n v="8.25"/>
    <x v="10"/>
    <n v="4.125"/>
    <n v="6.1875"/>
    <n v="1.5"/>
  </r>
  <r>
    <s v="575059"/>
    <s v="22690"/>
    <x v="526"/>
    <n v="1"/>
    <d v="2011-08-11T12:25:00"/>
    <n v="8.25"/>
    <x v="1036"/>
    <s v="United Kingdom"/>
    <n v="8.25"/>
    <x v="2"/>
    <n v="4.125"/>
    <n v="6.1875"/>
    <n v="1.5"/>
  </r>
  <r>
    <s v="580193"/>
    <s v="22690"/>
    <x v="526"/>
    <n v="3"/>
    <d v="2011-02-12T12:03:00"/>
    <n v="8.25"/>
    <x v="1037"/>
    <s v="United Kingdom"/>
    <n v="24.75"/>
    <x v="10"/>
    <n v="12.375"/>
    <n v="18.5625"/>
    <n v="1.5"/>
  </r>
  <r>
    <s v="545703"/>
    <s v="22690"/>
    <x v="526"/>
    <n v="1"/>
    <d v="2011-06-03T16:05:00"/>
    <n v="7.95"/>
    <x v="18"/>
    <s v="United Kingdom"/>
    <n v="7.95"/>
    <x v="5"/>
    <n v="3.9750000000000001"/>
    <n v="5.9625000000000004"/>
    <n v="1.5"/>
  </r>
  <r>
    <s v="537036"/>
    <s v="22660"/>
    <x v="527"/>
    <n v="1"/>
    <d v="2010-03-12T17:28:00"/>
    <n v="7.95"/>
    <x v="1038"/>
    <s v="United Kingdom"/>
    <n v="7.95"/>
    <x v="7"/>
    <n v="3.9750000000000001"/>
    <n v="5.9625000000000004"/>
    <n v="1.5"/>
  </r>
  <r>
    <s v="540819"/>
    <s v="22660"/>
    <x v="527"/>
    <n v="3"/>
    <d v="2011-11-01T13:06:00"/>
    <n v="7.95"/>
    <x v="661"/>
    <s v="United Kingdom"/>
    <n v="23.85"/>
    <x v="3"/>
    <n v="11.925000000000001"/>
    <n v="17.887500000000003"/>
    <n v="1.5000000000000002"/>
  </r>
  <r>
    <s v="545233"/>
    <s v="22660"/>
    <x v="527"/>
    <n v="2"/>
    <d v="2011-01-03T10:25:00"/>
    <n v="7.95"/>
    <x v="1039"/>
    <s v="United Kingdom"/>
    <n v="15.9"/>
    <x v="6"/>
    <n v="7.95"/>
    <n v="11.925000000000001"/>
    <n v="1.5"/>
  </r>
  <r>
    <s v="579946"/>
    <s v="22660"/>
    <x v="527"/>
    <n v="1"/>
    <d v="2011-01-12T10:44:00"/>
    <n v="8.25"/>
    <x v="1040"/>
    <s v="United Kingdom"/>
    <n v="8.25"/>
    <x v="6"/>
    <n v="4.125"/>
    <n v="6.1875"/>
    <n v="1.5"/>
  </r>
  <r>
    <s v="551815"/>
    <s v="23284"/>
    <x v="528"/>
    <n v="2"/>
    <d v="2011-04-05T11:46:00"/>
    <n v="7.95"/>
    <x v="982"/>
    <s v="United Kingdom"/>
    <n v="15.9"/>
    <x v="11"/>
    <n v="7.95"/>
    <n v="11.925000000000001"/>
    <n v="1.5"/>
  </r>
  <r>
    <s v="551845"/>
    <s v="23284"/>
    <x v="528"/>
    <n v="1"/>
    <d v="2011-04-05T14:03:00"/>
    <n v="7.95"/>
    <x v="214"/>
    <s v="United Kingdom"/>
    <n v="7.95"/>
    <x v="11"/>
    <n v="3.9750000000000001"/>
    <n v="5.9625000000000004"/>
    <n v="1.5"/>
  </r>
  <r>
    <s v="552048"/>
    <s v="23284"/>
    <x v="528"/>
    <n v="40"/>
    <d v="2011-06-05T10:00:00"/>
    <n v="6.75"/>
    <x v="427"/>
    <s v="United Kingdom"/>
    <n v="270"/>
    <x v="5"/>
    <n v="135"/>
    <n v="202.5"/>
    <n v="1.5"/>
  </r>
  <r>
    <s v="552058"/>
    <s v="23284"/>
    <x v="528"/>
    <n v="10"/>
    <d v="2011-06-05T10:36:00"/>
    <n v="6.75"/>
    <x v="1041"/>
    <s v="United Kingdom"/>
    <n v="67.5"/>
    <x v="5"/>
    <n v="33.75"/>
    <n v="50.625"/>
    <n v="1.5"/>
  </r>
  <r>
    <s v="552179"/>
    <s v="23284"/>
    <x v="528"/>
    <n v="6"/>
    <d v="2011-06-05T13:31:00"/>
    <n v="7.95"/>
    <x v="1042"/>
    <s v="United Kingdom"/>
    <n v="47.7"/>
    <x v="5"/>
    <n v="23.85"/>
    <n v="35.775000000000006"/>
    <n v="1.5000000000000002"/>
  </r>
  <r>
    <s v="552282"/>
    <s v="23284"/>
    <x v="528"/>
    <n v="6"/>
    <d v="2011-08-05T12:44:00"/>
    <n v="7.95"/>
    <x v="1043"/>
    <s v="United Kingdom"/>
    <n v="47.7"/>
    <x v="2"/>
    <n v="23.85"/>
    <n v="35.775000000000006"/>
    <n v="1.5000000000000002"/>
  </r>
  <r>
    <s v="552309"/>
    <s v="23284"/>
    <x v="528"/>
    <n v="4"/>
    <d v="2011-08-05T15:22:00"/>
    <n v="7.95"/>
    <x v="735"/>
    <s v="United Kingdom"/>
    <n v="31.8"/>
    <x v="2"/>
    <n v="15.9"/>
    <n v="23.85"/>
    <n v="1.5"/>
  </r>
  <r>
    <s v="552313"/>
    <s v="23284"/>
    <x v="528"/>
    <n v="6"/>
    <d v="2011-08-05T16:03:00"/>
    <n v="7.95"/>
    <x v="584"/>
    <s v="United Kingdom"/>
    <n v="47.7"/>
    <x v="2"/>
    <n v="23.85"/>
    <n v="35.775000000000006"/>
    <n v="1.5000000000000002"/>
  </r>
  <r>
    <s v="552357"/>
    <s v="23284"/>
    <x v="528"/>
    <n v="4"/>
    <d v="2011-09-05T12:16:00"/>
    <n v="7.95"/>
    <x v="1044"/>
    <s v="United Kingdom"/>
    <n v="31.8"/>
    <x v="1"/>
    <n v="15.9"/>
    <n v="23.85"/>
    <n v="1.5"/>
  </r>
  <r>
    <s v="552721"/>
    <s v="23284"/>
    <x v="528"/>
    <n v="10"/>
    <d v="2011-11-05T09:55:00"/>
    <n v="6.75"/>
    <x v="1045"/>
    <s v="United Kingdom"/>
    <n v="67.5"/>
    <x v="3"/>
    <n v="33.75"/>
    <n v="50.625"/>
    <n v="1.5"/>
  </r>
  <r>
    <s v="552881"/>
    <s v="23284"/>
    <x v="528"/>
    <n v="4"/>
    <d v="2011-12-05T10:03:00"/>
    <n v="7.95"/>
    <x v="187"/>
    <s v="United Kingdom"/>
    <n v="31.8"/>
    <x v="9"/>
    <n v="15.9"/>
    <n v="23.85"/>
    <n v="1.5"/>
  </r>
  <r>
    <s v="555635"/>
    <s v="23284"/>
    <x v="528"/>
    <n v="2"/>
    <d v="2011-06-06T12:29:00"/>
    <n v="7.95"/>
    <x v="814"/>
    <s v="United Kingdom"/>
    <n v="15.9"/>
    <x v="5"/>
    <n v="7.95"/>
    <n v="11.925000000000001"/>
    <n v="1.5"/>
  </r>
  <r>
    <s v="555852"/>
    <s v="23284"/>
    <x v="528"/>
    <n v="2"/>
    <d v="2011-07-06T13:38:00"/>
    <n v="7.95"/>
    <x v="964"/>
    <s v="United Kingdom"/>
    <n v="15.9"/>
    <x v="0"/>
    <n v="7.95"/>
    <n v="11.925000000000001"/>
    <n v="1.5"/>
  </r>
  <r>
    <s v="555856"/>
    <s v="23284"/>
    <x v="528"/>
    <n v="2"/>
    <d v="2011-07-06T14:02:00"/>
    <n v="7.95"/>
    <x v="1046"/>
    <s v="United Kingdom"/>
    <n v="15.9"/>
    <x v="0"/>
    <n v="7.95"/>
    <n v="11.925000000000001"/>
    <n v="1.5"/>
  </r>
  <r>
    <s v="556182"/>
    <s v="23284"/>
    <x v="528"/>
    <n v="1"/>
    <d v="2011-09-06T11:35:00"/>
    <n v="7.95"/>
    <x v="331"/>
    <s v="United Kingdom"/>
    <n v="7.95"/>
    <x v="1"/>
    <n v="3.9750000000000001"/>
    <n v="5.9625000000000004"/>
    <n v="1.5"/>
  </r>
  <r>
    <s v="556283"/>
    <s v="23284"/>
    <x v="528"/>
    <n v="2"/>
    <d v="2011-10-06T08:50:00"/>
    <n v="7.95"/>
    <x v="834"/>
    <s v="United Kingdom"/>
    <n v="15.9"/>
    <x v="14"/>
    <n v="7.95"/>
    <n v="11.925000000000001"/>
    <n v="1.5"/>
  </r>
  <r>
    <s v="558761"/>
    <s v="23284"/>
    <x v="528"/>
    <n v="1"/>
    <d v="2011-03-07T12:52:00"/>
    <n v="7.95"/>
    <x v="1047"/>
    <s v="United Kingdom"/>
    <n v="7.95"/>
    <x v="15"/>
    <n v="3.9750000000000001"/>
    <n v="5.9625000000000004"/>
    <n v="1.5"/>
  </r>
  <r>
    <s v="558767"/>
    <s v="23284"/>
    <x v="528"/>
    <n v="2"/>
    <d v="2011-03-07T13:27:00"/>
    <n v="7.95"/>
    <x v="1048"/>
    <s v="United Kingdom"/>
    <n v="15.9"/>
    <x v="15"/>
    <n v="7.95"/>
    <n v="11.925000000000001"/>
    <n v="1.5"/>
  </r>
  <r>
    <s v="558910"/>
    <s v="23284"/>
    <x v="528"/>
    <n v="30"/>
    <d v="2011-05-07T09:16:00"/>
    <n v="6.75"/>
    <x v="883"/>
    <s v="United Kingdom"/>
    <n v="202.5"/>
    <x v="4"/>
    <n v="101.25"/>
    <n v="151.875"/>
    <n v="1.5"/>
  </r>
  <r>
    <s v="559138"/>
    <s v="23284"/>
    <x v="528"/>
    <n v="10"/>
    <d v="2011-06-07T13:35:00"/>
    <n v="6.75"/>
    <x v="1042"/>
    <s v="United Kingdom"/>
    <n v="67.5"/>
    <x v="5"/>
    <n v="33.75"/>
    <n v="50.625"/>
    <n v="1.5"/>
  </r>
  <r>
    <s v="559361"/>
    <s v="23284"/>
    <x v="528"/>
    <n v="1"/>
    <d v="2011-07-07T20:07:00"/>
    <n v="7.95"/>
    <x v="273"/>
    <s v="United Kingdom"/>
    <n v="7.95"/>
    <x v="0"/>
    <n v="3.9750000000000001"/>
    <n v="5.9625000000000004"/>
    <n v="1.5"/>
  </r>
  <r>
    <s v="559505"/>
    <s v="23284"/>
    <x v="528"/>
    <n v="2"/>
    <d v="2011-08-07T15:16:00"/>
    <n v="7.95"/>
    <x v="1049"/>
    <s v="United Kingdom"/>
    <n v="15.9"/>
    <x v="2"/>
    <n v="7.95"/>
    <n v="11.925000000000001"/>
    <n v="1.5"/>
  </r>
  <r>
    <s v="569248"/>
    <s v="23284"/>
    <x v="528"/>
    <n v="2"/>
    <d v="2011-03-10T10:09:00"/>
    <n v="8.25"/>
    <x v="1050"/>
    <s v="United Kingdom"/>
    <n v="16.5"/>
    <x v="15"/>
    <n v="8.25"/>
    <n v="12.375"/>
    <n v="1.5"/>
  </r>
  <r>
    <s v="569385"/>
    <s v="23284"/>
    <x v="528"/>
    <n v="200"/>
    <d v="2011-03-10T16:48:00"/>
    <n v="7.08"/>
    <x v="1051"/>
    <s v="United Kingdom"/>
    <n v="1416"/>
    <x v="15"/>
    <n v="708"/>
    <n v="1062"/>
    <n v="1.5"/>
  </r>
  <r>
    <s v="569386"/>
    <s v="23284"/>
    <x v="528"/>
    <n v="10"/>
    <d v="2011-03-10T16:48:00"/>
    <n v="7.08"/>
    <x v="178"/>
    <s v="United Kingdom"/>
    <n v="70.8"/>
    <x v="15"/>
    <n v="35.4"/>
    <n v="53.099999999999994"/>
    <n v="1.5"/>
  </r>
  <r>
    <s v="569388"/>
    <s v="23284"/>
    <x v="528"/>
    <n v="200"/>
    <d v="2011-03-10T16:50:00"/>
    <n v="7.08"/>
    <x v="1051"/>
    <s v="United Kingdom"/>
    <n v="1416"/>
    <x v="15"/>
    <n v="708"/>
    <n v="1062"/>
    <n v="1.5"/>
  </r>
  <r>
    <s v="569411"/>
    <s v="23284"/>
    <x v="528"/>
    <n v="80"/>
    <d v="2011-04-10T09:49:00"/>
    <n v="7.08"/>
    <x v="883"/>
    <s v="United Kingdom"/>
    <n v="566.4"/>
    <x v="11"/>
    <n v="283.2"/>
    <n v="424.79999999999995"/>
    <n v="1.5"/>
  </r>
  <r>
    <s v="569569"/>
    <s v="23284"/>
    <x v="528"/>
    <n v="20"/>
    <d v="2011-05-10T09:59:00"/>
    <n v="7.08"/>
    <x v="1025"/>
    <s v="United Kingdom"/>
    <n v="141.6"/>
    <x v="4"/>
    <n v="70.8"/>
    <n v="106.19999999999999"/>
    <n v="1.5"/>
  </r>
  <r>
    <s v="569570"/>
    <s v="23284"/>
    <x v="528"/>
    <n v="150"/>
    <d v="2011-05-10T10:06:00"/>
    <n v="7.08"/>
    <x v="1052"/>
    <s v="United Kingdom"/>
    <n v="1062"/>
    <x v="4"/>
    <n v="531"/>
    <n v="796.5"/>
    <n v="1.5"/>
  </r>
  <r>
    <s v="569576"/>
    <s v="23284"/>
    <x v="528"/>
    <n v="30"/>
    <d v="2011-05-10T10:38:00"/>
    <n v="7.08"/>
    <x v="1053"/>
    <s v="United Kingdom"/>
    <n v="212.4"/>
    <x v="4"/>
    <n v="106.2"/>
    <n v="159.30000000000001"/>
    <n v="1.5"/>
  </r>
  <r>
    <s v="569769"/>
    <s v="23284"/>
    <x v="528"/>
    <n v="10"/>
    <d v="2011-06-10T11:28:00"/>
    <n v="7.08"/>
    <x v="779"/>
    <s v="United Kingdom"/>
    <n v="70.8"/>
    <x v="5"/>
    <n v="35.4"/>
    <n v="53.099999999999994"/>
    <n v="1.5"/>
  </r>
  <r>
    <s v="569828"/>
    <s v="23284"/>
    <x v="528"/>
    <n v="3"/>
    <d v="2011-06-10T12:35:00"/>
    <n v="8.25"/>
    <x v="447"/>
    <s v="United Kingdom"/>
    <n v="24.75"/>
    <x v="5"/>
    <n v="12.375"/>
    <n v="18.5625"/>
    <n v="1.5"/>
  </r>
  <r>
    <s v="569962"/>
    <s v="23284"/>
    <x v="528"/>
    <n v="10"/>
    <d v="2011-06-10T18:45:00"/>
    <n v="6.75"/>
    <x v="1054"/>
    <s v="United Kingdom"/>
    <n v="67.5"/>
    <x v="5"/>
    <n v="33.75"/>
    <n v="50.625"/>
    <n v="1.5"/>
  </r>
  <r>
    <s v="570144"/>
    <s v="23284"/>
    <x v="528"/>
    <n v="2"/>
    <d v="2011-07-10T13:57:00"/>
    <n v="8.25"/>
    <x v="1055"/>
    <s v="United Kingdom"/>
    <n v="16.5"/>
    <x v="0"/>
    <n v="8.25"/>
    <n v="12.375"/>
    <n v="1.5"/>
  </r>
  <r>
    <s v="570248"/>
    <s v="23284"/>
    <x v="528"/>
    <n v="40"/>
    <d v="2011-10-10T08:30:00"/>
    <n v="7.08"/>
    <x v="427"/>
    <s v="United Kingdom"/>
    <n v="283.2"/>
    <x v="14"/>
    <n v="141.6"/>
    <n v="212.39999999999998"/>
    <n v="1.5"/>
  </r>
  <r>
    <s v="570461"/>
    <s v="23284"/>
    <x v="528"/>
    <n v="20"/>
    <d v="2011-10-10T15:45:00"/>
    <n v="7.08"/>
    <x v="1056"/>
    <s v="United Kingdom"/>
    <n v="141.6"/>
    <x v="14"/>
    <n v="70.8"/>
    <n v="106.19999999999999"/>
    <n v="1.5"/>
  </r>
  <r>
    <s v="570493"/>
    <s v="23284"/>
    <x v="528"/>
    <n v="10"/>
    <d v="2011-11-10T08:24:00"/>
    <n v="7.08"/>
    <x v="397"/>
    <s v="United Kingdom"/>
    <n v="70.8"/>
    <x v="3"/>
    <n v="35.4"/>
    <n v="53.099999999999994"/>
    <n v="1.5"/>
  </r>
  <r>
    <s v="570698"/>
    <s v="23284"/>
    <x v="528"/>
    <n v="6"/>
    <d v="2011-12-10T09:13:00"/>
    <n v="8.25"/>
    <x v="737"/>
    <s v="United Kingdom"/>
    <n v="49.5"/>
    <x v="9"/>
    <n v="24.75"/>
    <n v="37.125"/>
    <n v="1.5"/>
  </r>
  <r>
    <s v="573872"/>
    <s v="23284"/>
    <x v="528"/>
    <n v="1"/>
    <d v="2011-01-11T12:35:00"/>
    <n v="8.25"/>
    <x v="274"/>
    <s v="United Kingdom"/>
    <n v="8.25"/>
    <x v="6"/>
    <n v="4.125"/>
    <n v="6.1875"/>
    <n v="1.5"/>
  </r>
  <r>
    <s v="574279"/>
    <s v="23284"/>
    <x v="528"/>
    <n v="10"/>
    <d v="2011-03-11T14:47:00"/>
    <n v="7.08"/>
    <x v="1057"/>
    <s v="United Kingdom"/>
    <n v="70.8"/>
    <x v="15"/>
    <n v="35.4"/>
    <n v="53.099999999999994"/>
    <n v="1.5"/>
  </r>
  <r>
    <s v="574631"/>
    <s v="23284"/>
    <x v="528"/>
    <n v="20"/>
    <d v="2011-06-11T11:22:00"/>
    <n v="7.08"/>
    <x v="1058"/>
    <s v="United Kingdom"/>
    <n v="141.6"/>
    <x v="5"/>
    <n v="70.8"/>
    <n v="106.19999999999999"/>
    <n v="1.5"/>
  </r>
  <r>
    <s v="574680"/>
    <s v="23284"/>
    <x v="528"/>
    <n v="2"/>
    <d v="2011-06-11T12:40:00"/>
    <n v="8.25"/>
    <x v="326"/>
    <s v="United Kingdom"/>
    <n v="16.5"/>
    <x v="5"/>
    <n v="8.25"/>
    <n v="12.375"/>
    <n v="1.5"/>
  </r>
  <r>
    <s v="574839"/>
    <s v="23284"/>
    <x v="528"/>
    <n v="1"/>
    <d v="2011-07-11T11:40:00"/>
    <n v="8.25"/>
    <x v="1059"/>
    <s v="United Kingdom"/>
    <n v="8.25"/>
    <x v="0"/>
    <n v="4.125"/>
    <n v="6.1875"/>
    <n v="1.5"/>
  </r>
  <r>
    <s v="574880"/>
    <s v="23284"/>
    <x v="528"/>
    <n v="2"/>
    <d v="2011-07-11T13:25:00"/>
    <n v="8.25"/>
    <x v="489"/>
    <s v="United Kingdom"/>
    <n v="16.5"/>
    <x v="0"/>
    <n v="8.25"/>
    <n v="12.375"/>
    <n v="1.5"/>
  </r>
  <r>
    <s v="580073"/>
    <s v="23284"/>
    <x v="528"/>
    <n v="3"/>
    <d v="2011-01-12T14:03:00"/>
    <n v="8.25"/>
    <x v="1060"/>
    <s v="United Kingdom"/>
    <n v="24.75"/>
    <x v="6"/>
    <n v="12.375"/>
    <n v="18.5625"/>
    <n v="1.5"/>
  </r>
  <r>
    <s v="580482"/>
    <s v="23284"/>
    <x v="528"/>
    <n v="2"/>
    <d v="2011-04-12T12:44:00"/>
    <n v="8.25"/>
    <x v="222"/>
    <s v="United Kingdom"/>
    <n v="16.5"/>
    <x v="11"/>
    <n v="8.25"/>
    <n v="12.375"/>
    <n v="1.5"/>
  </r>
  <r>
    <s v="538268"/>
    <s v="22689"/>
    <x v="529"/>
    <n v="2"/>
    <d v="2010-10-12T12:45:00"/>
    <n v="7.95"/>
    <x v="982"/>
    <s v="United Kingdom"/>
    <n v="15.9"/>
    <x v="18"/>
    <n v="7.95"/>
    <n v="11.925000000000001"/>
    <n v="1.5"/>
  </r>
  <r>
    <s v="538514"/>
    <s v="22689"/>
    <x v="529"/>
    <n v="1"/>
    <d v="2010-12-12T14:27:00"/>
    <n v="7.95"/>
    <x v="917"/>
    <s v="United Kingdom"/>
    <n v="7.95"/>
    <x v="20"/>
    <n v="3.9750000000000001"/>
    <n v="5.9625000000000004"/>
    <n v="1.5"/>
  </r>
  <r>
    <s v="569371"/>
    <s v="22689"/>
    <x v="529"/>
    <n v="1"/>
    <d v="2011-03-10T15:52:00"/>
    <n v="8.25"/>
    <x v="1061"/>
    <s v="United Kingdom"/>
    <n v="8.25"/>
    <x v="15"/>
    <n v="4.125"/>
    <n v="6.1875"/>
    <n v="1.5"/>
  </r>
  <r>
    <s v="569736"/>
    <s v="22689"/>
    <x v="529"/>
    <n v="2"/>
    <d v="2011-06-10T10:44:00"/>
    <n v="8.25"/>
    <x v="1062"/>
    <s v="United Kingdom"/>
    <n v="16.5"/>
    <x v="5"/>
    <n v="8.25"/>
    <n v="12.375"/>
    <n v="1.5"/>
  </r>
  <r>
    <s v="538192"/>
    <s v="48116"/>
    <x v="530"/>
    <n v="20"/>
    <d v="2010-10-12T10:50:00"/>
    <n v="6.75"/>
    <x v="292"/>
    <s v="United Kingdom"/>
    <n v="135"/>
    <x v="18"/>
    <n v="67.5"/>
    <n v="101.25"/>
    <n v="1.5"/>
  </r>
  <r>
    <s v="538193"/>
    <s v="48116"/>
    <x v="530"/>
    <n v="10"/>
    <d v="2010-10-12T10:51:00"/>
    <n v="6.75"/>
    <x v="292"/>
    <s v="United Kingdom"/>
    <n v="67.5"/>
    <x v="18"/>
    <n v="33.75"/>
    <n v="50.625"/>
    <n v="1.5"/>
  </r>
  <r>
    <s v="559139"/>
    <s v="48116"/>
    <x v="530"/>
    <n v="20"/>
    <d v="2011-06-07T13:41:00"/>
    <n v="6.75"/>
    <x v="292"/>
    <s v="United Kingdom"/>
    <n v="135"/>
    <x v="5"/>
    <n v="67.5"/>
    <n v="101.25"/>
    <n v="1.5"/>
  </r>
  <r>
    <s v="559697"/>
    <s v="48116"/>
    <x v="530"/>
    <n v="1"/>
    <d v="2011-11-07T17:03:00"/>
    <n v="7.95"/>
    <x v="1063"/>
    <s v="United Kingdom"/>
    <n v="7.95"/>
    <x v="3"/>
    <n v="3.9750000000000001"/>
    <n v="5.9625000000000004"/>
    <n v="1.5"/>
  </r>
  <r>
    <s v="569725"/>
    <s v="48116"/>
    <x v="530"/>
    <n v="20"/>
    <d v="2011-06-10T09:35:00"/>
    <n v="7.08"/>
    <x v="292"/>
    <s v="United Kingdom"/>
    <n v="141.6"/>
    <x v="5"/>
    <n v="70.8"/>
    <n v="106.19999999999999"/>
    <n v="1.5"/>
  </r>
  <r>
    <s v="545461"/>
    <s v="22414"/>
    <x v="531"/>
    <n v="2"/>
    <d v="2011-03-03T08:24:00"/>
    <n v="7.95"/>
    <x v="897"/>
    <s v="United Kingdom"/>
    <n v="15.9"/>
    <x v="15"/>
    <n v="7.95"/>
    <n v="11.925000000000001"/>
    <n v="1.5"/>
  </r>
  <r>
    <s v="551880"/>
    <s v="22414"/>
    <x v="531"/>
    <n v="2"/>
    <d v="2011-05-05T09:05:00"/>
    <n v="7.95"/>
    <x v="1064"/>
    <s v="United Kingdom"/>
    <n v="15.9"/>
    <x v="4"/>
    <n v="7.95"/>
    <n v="11.925000000000001"/>
    <n v="1.5"/>
  </r>
  <r>
    <s v="562840"/>
    <s v="22414"/>
    <x v="531"/>
    <n v="2"/>
    <d v="2011-09-08T16:27:00"/>
    <n v="7.95"/>
    <x v="447"/>
    <s v="United Kingdom"/>
    <n v="15.9"/>
    <x v="1"/>
    <n v="7.95"/>
    <n v="11.925000000000001"/>
    <n v="1.5"/>
  </r>
  <r>
    <s v="580904"/>
    <s v="22414"/>
    <x v="531"/>
    <n v="1"/>
    <d v="2011-06-12T12:59:00"/>
    <n v="3.95"/>
    <x v="132"/>
    <s v="United Kingdom"/>
    <n v="3.95"/>
    <x v="5"/>
    <n v="1.9750000000000001"/>
    <n v="2.9625000000000004"/>
    <n v="1.5000000000000002"/>
  </r>
  <r>
    <s v="537372"/>
    <s v="48187"/>
    <x v="532"/>
    <n v="4"/>
    <d v="2010-06-12T12:52:00"/>
    <n v="7.95"/>
    <x v="1042"/>
    <s v="United Kingdom"/>
    <n v="31.8"/>
    <x v="16"/>
    <n v="15.9"/>
    <n v="23.85"/>
    <n v="1.5"/>
  </r>
  <r>
    <s v="537650"/>
    <s v="48187"/>
    <x v="532"/>
    <n v="2"/>
    <d v="2010-07-12T15:48:00"/>
    <n v="7.95"/>
    <x v="1065"/>
    <s v="United Kingdom"/>
    <n v="15.9"/>
    <x v="17"/>
    <n v="7.95"/>
    <n v="11.925000000000001"/>
    <n v="1.5"/>
  </r>
  <r>
    <s v="540278"/>
    <s v="48187"/>
    <x v="532"/>
    <n v="1"/>
    <d v="2011-06-01T12:31:00"/>
    <n v="7.95"/>
    <x v="710"/>
    <s v="United Kingdom"/>
    <n v="7.95"/>
    <x v="5"/>
    <n v="3.9750000000000001"/>
    <n v="5.9625000000000004"/>
    <n v="1.5"/>
  </r>
  <r>
    <s v="540840"/>
    <s v="48187"/>
    <x v="532"/>
    <n v="2"/>
    <d v="2011-11-01T15:42:00"/>
    <n v="7.95"/>
    <x v="1066"/>
    <s v="United Kingdom"/>
    <n v="15.9"/>
    <x v="3"/>
    <n v="7.95"/>
    <n v="11.925000000000001"/>
    <n v="1.5"/>
  </r>
  <r>
    <s v="543111"/>
    <s v="48187"/>
    <x v="532"/>
    <n v="1"/>
    <d v="2011-03-02T12:44:00"/>
    <n v="7.95"/>
    <x v="710"/>
    <s v="United Kingdom"/>
    <n v="7.95"/>
    <x v="15"/>
    <n v="3.9750000000000001"/>
    <n v="5.9625000000000004"/>
    <n v="1.5"/>
  </r>
  <r>
    <s v="545687"/>
    <s v="48187"/>
    <x v="532"/>
    <n v="1"/>
    <d v="2011-06-03T12:20:00"/>
    <n v="7.95"/>
    <x v="1067"/>
    <s v="United Kingdom"/>
    <n v="7.95"/>
    <x v="5"/>
    <n v="3.9750000000000001"/>
    <n v="5.9625000000000004"/>
    <n v="1.5"/>
  </r>
  <r>
    <s v="545701"/>
    <s v="48187"/>
    <x v="532"/>
    <n v="10"/>
    <d v="2011-06-03T15:17:00"/>
    <n v="6.75"/>
    <x v="1033"/>
    <s v="United Kingdom"/>
    <n v="67.5"/>
    <x v="5"/>
    <n v="33.75"/>
    <n v="50.625"/>
    <n v="1.5"/>
  </r>
  <r>
    <s v="546366"/>
    <s v="48187"/>
    <x v="532"/>
    <n v="2"/>
    <d v="2011-11-03T11:37:00"/>
    <n v="7.95"/>
    <x v="1"/>
    <s v="United Kingdom"/>
    <n v="15.9"/>
    <x v="3"/>
    <n v="7.95"/>
    <n v="11.925000000000001"/>
    <n v="1.5"/>
  </r>
  <r>
    <s v="548711"/>
    <s v="48187"/>
    <x v="532"/>
    <n v="1"/>
    <d v="2011-03-04T14:24:00"/>
    <n v="7.95"/>
    <x v="1018"/>
    <s v="United Kingdom"/>
    <n v="7.95"/>
    <x v="15"/>
    <n v="3.9750000000000001"/>
    <n v="5.9625000000000004"/>
    <n v="1.5"/>
  </r>
  <r>
    <s v="549874"/>
    <s v="48187"/>
    <x v="532"/>
    <n v="2"/>
    <d v="2011-12-04T15:23:00"/>
    <n v="7.95"/>
    <x v="1042"/>
    <s v="United Kingdom"/>
    <n v="15.9"/>
    <x v="9"/>
    <n v="7.95"/>
    <n v="11.925000000000001"/>
    <n v="1.5"/>
  </r>
  <r>
    <s v="551976"/>
    <s v="48187"/>
    <x v="532"/>
    <n v="30"/>
    <d v="2011-05-05T13:29:00"/>
    <n v="6.75"/>
    <x v="292"/>
    <s v="United Kingdom"/>
    <n v="202.5"/>
    <x v="4"/>
    <n v="101.25"/>
    <n v="151.875"/>
    <n v="1.5"/>
  </r>
  <r>
    <s v="552708"/>
    <s v="48187"/>
    <x v="532"/>
    <n v="2"/>
    <d v="2011-10-05T16:19:00"/>
    <n v="7.95"/>
    <x v="1068"/>
    <s v="United Kingdom"/>
    <n v="15.9"/>
    <x v="14"/>
    <n v="7.95"/>
    <n v="11.925000000000001"/>
    <n v="1.5"/>
  </r>
  <r>
    <s v="555929"/>
    <s v="48187"/>
    <x v="532"/>
    <n v="10"/>
    <d v="2011-08-06T08:12:00"/>
    <n v="6.75"/>
    <x v="935"/>
    <s v="United Kingdom"/>
    <n v="67.5"/>
    <x v="2"/>
    <n v="33.75"/>
    <n v="50.625"/>
    <n v="1.5"/>
  </r>
  <r>
    <s v="556228"/>
    <s v="48187"/>
    <x v="532"/>
    <n v="6"/>
    <d v="2011-09-06T14:26:00"/>
    <n v="7.95"/>
    <x v="1016"/>
    <s v="United Kingdom"/>
    <n v="47.7"/>
    <x v="1"/>
    <n v="23.85"/>
    <n v="35.775000000000006"/>
    <n v="1.5000000000000002"/>
  </r>
  <r>
    <s v="559809"/>
    <s v="48187"/>
    <x v="532"/>
    <n v="1"/>
    <d v="2011-12-07T14:57:00"/>
    <n v="7.95"/>
    <x v="836"/>
    <s v="United Kingdom"/>
    <n v="7.95"/>
    <x v="9"/>
    <n v="3.9750000000000001"/>
    <n v="5.9625000000000004"/>
    <n v="1.5"/>
  </r>
  <r>
    <s v="565584"/>
    <s v="48187"/>
    <x v="532"/>
    <n v="10"/>
    <d v="2011-05-09T13:10:00"/>
    <n v="7.08"/>
    <x v="829"/>
    <s v="United Kingdom"/>
    <n v="70.8"/>
    <x v="4"/>
    <n v="35.4"/>
    <n v="53.099999999999994"/>
    <n v="1.5"/>
  </r>
  <r>
    <s v="566329"/>
    <s v="48187"/>
    <x v="532"/>
    <n v="1"/>
    <d v="2011-12-09T12:20:00"/>
    <n v="8.25"/>
    <x v="447"/>
    <s v="United Kingdom"/>
    <n v="8.25"/>
    <x v="9"/>
    <n v="4.125"/>
    <n v="6.1875"/>
    <n v="1.5"/>
  </r>
  <r>
    <s v="574038"/>
    <s v="48187"/>
    <x v="532"/>
    <n v="2"/>
    <d v="2011-02-11T12:56:00"/>
    <n v="8.25"/>
    <x v="1069"/>
    <s v="United Kingdom"/>
    <n v="16.5"/>
    <x v="10"/>
    <n v="8.25"/>
    <n v="12.375"/>
    <n v="1.5"/>
  </r>
  <r>
    <s v="574683"/>
    <s v="48187"/>
    <x v="532"/>
    <n v="1"/>
    <d v="2011-06-11T12:50:00"/>
    <n v="8.25"/>
    <x v="1070"/>
    <s v="United Kingdom"/>
    <n v="8.25"/>
    <x v="5"/>
    <n v="4.125"/>
    <n v="6.1875"/>
    <n v="1.5"/>
  </r>
  <r>
    <s v="580873"/>
    <s v="48187"/>
    <x v="532"/>
    <n v="20"/>
    <d v="2011-06-12T12:06:00"/>
    <n v="7.08"/>
    <x v="292"/>
    <s v="United Kingdom"/>
    <n v="141.6"/>
    <x v="5"/>
    <n v="70.8"/>
    <n v="106.19999999999999"/>
    <n v="1.5"/>
  </r>
  <r>
    <s v="581216"/>
    <s v="48187"/>
    <x v="532"/>
    <n v="4"/>
    <d v="2011-08-12T09:06:00"/>
    <n v="8.25"/>
    <x v="606"/>
    <s v="United Kingdom"/>
    <n v="33"/>
    <x v="2"/>
    <n v="16.5"/>
    <n v="24.75"/>
    <n v="1.5"/>
  </r>
  <r>
    <s v="581471"/>
    <s v="48187"/>
    <x v="532"/>
    <n v="1"/>
    <d v="2011-08-12T19:29:00"/>
    <n v="8.25"/>
    <x v="184"/>
    <s v="United Kingdom"/>
    <n v="8.25"/>
    <x v="2"/>
    <n v="4.125"/>
    <n v="6.1875"/>
    <n v="1.5"/>
  </r>
  <r>
    <s v="556033"/>
    <s v="48187"/>
    <x v="532"/>
    <n v="1"/>
    <d v="2011-08-06T12:35:00"/>
    <n v="7.95"/>
    <x v="18"/>
    <s v="United Kingdom"/>
    <n v="7.95"/>
    <x v="2"/>
    <n v="3.9750000000000001"/>
    <n v="5.9625000000000004"/>
    <n v="1.5"/>
  </r>
  <r>
    <s v="574316"/>
    <s v="22688"/>
    <x v="533"/>
    <n v="2"/>
    <d v="2011-03-11T18:45:00"/>
    <n v="8.25"/>
    <x v="1071"/>
    <s v="United Kingdom"/>
    <n v="16.5"/>
    <x v="15"/>
    <n v="8.25"/>
    <n v="12.375"/>
    <n v="1.5"/>
  </r>
  <r>
    <s v="537434"/>
    <s v="20685"/>
    <x v="534"/>
    <n v="1"/>
    <d v="2010-06-12T16:57:00"/>
    <n v="14.43"/>
    <x v="18"/>
    <s v="United Kingdom"/>
    <n v="14.43"/>
    <x v="16"/>
    <n v="8.6579999999999995"/>
    <n v="10.8225"/>
    <n v="1.25"/>
  </r>
  <r>
    <s v="537346"/>
    <s v="20685"/>
    <x v="534"/>
    <n v="2"/>
    <d v="2010-06-12T12:21:00"/>
    <n v="7.95"/>
    <x v="756"/>
    <s v="United Kingdom"/>
    <n v="15.9"/>
    <x v="16"/>
    <n v="7.95"/>
    <n v="11.925000000000001"/>
    <n v="1.5"/>
  </r>
  <r>
    <s v="537855"/>
    <s v="20685"/>
    <x v="534"/>
    <n v="2"/>
    <d v="2010-08-12T15:59:00"/>
    <n v="7.95"/>
    <x v="452"/>
    <s v="United Kingdom"/>
    <n v="15.9"/>
    <x v="8"/>
    <n v="7.95"/>
    <n v="11.925000000000001"/>
    <n v="1.5"/>
  </r>
  <r>
    <s v="538186"/>
    <s v="20685"/>
    <x v="534"/>
    <n v="2"/>
    <d v="2010-10-12T10:26:00"/>
    <n v="7.95"/>
    <x v="1072"/>
    <s v="United Kingdom"/>
    <n v="15.9"/>
    <x v="18"/>
    <n v="7.95"/>
    <n v="11.925000000000001"/>
    <n v="1.5"/>
  </r>
  <r>
    <s v="542995"/>
    <s v="20685"/>
    <x v="534"/>
    <n v="2"/>
    <d v="2011-02-02T12:09:00"/>
    <n v="7.95"/>
    <x v="1012"/>
    <s v="United Kingdom"/>
    <n v="15.9"/>
    <x v="10"/>
    <n v="7.95"/>
    <n v="11.925000000000001"/>
    <n v="1.5"/>
  </r>
  <r>
    <s v="543124"/>
    <s v="20685"/>
    <x v="534"/>
    <n v="10"/>
    <d v="2011-03-02T14:15:00"/>
    <n v="6.75"/>
    <x v="132"/>
    <s v="United Kingdom"/>
    <n v="67.5"/>
    <x v="15"/>
    <n v="33.75"/>
    <n v="50.625"/>
    <n v="1.5"/>
  </r>
  <r>
    <s v="545503"/>
    <s v="20685"/>
    <x v="534"/>
    <n v="2"/>
    <d v="2011-03-03T11:34:00"/>
    <n v="7.95"/>
    <x v="710"/>
    <s v="United Kingdom"/>
    <n v="15.9"/>
    <x v="15"/>
    <n v="7.95"/>
    <n v="11.925000000000001"/>
    <n v="1.5"/>
  </r>
  <r>
    <s v="545992"/>
    <s v="20685"/>
    <x v="534"/>
    <n v="10"/>
    <d v="2011-08-03T13:21:00"/>
    <n v="6.75"/>
    <x v="1073"/>
    <s v="United Kingdom"/>
    <n v="67.5"/>
    <x v="2"/>
    <n v="33.75"/>
    <n v="50.625"/>
    <n v="1.5"/>
  </r>
  <r>
    <s v="546110"/>
    <s v="20685"/>
    <x v="534"/>
    <n v="4"/>
    <d v="2011-09-03T12:38:00"/>
    <n v="7.95"/>
    <x v="1074"/>
    <s v="United Kingdom"/>
    <n v="31.8"/>
    <x v="1"/>
    <n v="15.9"/>
    <n v="23.85"/>
    <n v="1.5"/>
  </r>
  <r>
    <s v="546405"/>
    <s v="20685"/>
    <x v="534"/>
    <n v="3"/>
    <d v="2011-11-03T16:05:00"/>
    <n v="7.95"/>
    <x v="1071"/>
    <s v="United Kingdom"/>
    <n v="23.85"/>
    <x v="3"/>
    <n v="11.925000000000001"/>
    <n v="17.887500000000003"/>
    <n v="1.5000000000000002"/>
  </r>
  <r>
    <s v="548612"/>
    <s v="20685"/>
    <x v="534"/>
    <n v="1"/>
    <d v="2011-01-04T11:34:00"/>
    <n v="7.95"/>
    <x v="522"/>
    <s v="United Kingdom"/>
    <n v="7.95"/>
    <x v="6"/>
    <n v="3.9750000000000001"/>
    <n v="5.9625000000000004"/>
    <n v="1.5"/>
  </r>
  <r>
    <s v="549907"/>
    <s v="20685"/>
    <x v="534"/>
    <n v="10"/>
    <d v="2011-12-04T16:30:00"/>
    <n v="6.75"/>
    <x v="1075"/>
    <s v="United Kingdom"/>
    <n v="67.5"/>
    <x v="9"/>
    <n v="33.75"/>
    <n v="50.625"/>
    <n v="1.5"/>
  </r>
  <r>
    <s v="551725"/>
    <s v="20685"/>
    <x v="534"/>
    <n v="10"/>
    <d v="2011-04-05T08:15:00"/>
    <n v="6.75"/>
    <x v="485"/>
    <s v="United Kingdom"/>
    <n v="67.5"/>
    <x v="11"/>
    <n v="33.75"/>
    <n v="50.625"/>
    <n v="1.5"/>
  </r>
  <r>
    <s v="552321"/>
    <s v="20685"/>
    <x v="534"/>
    <n v="4"/>
    <d v="2011-09-05T09:15:00"/>
    <n v="7.95"/>
    <x v="1035"/>
    <s v="United Kingdom"/>
    <n v="31.8"/>
    <x v="1"/>
    <n v="15.9"/>
    <n v="23.85"/>
    <n v="1.5"/>
  </r>
  <r>
    <s v="556023"/>
    <s v="20685"/>
    <x v="534"/>
    <n v="1"/>
    <d v="2011-08-06T12:21:00"/>
    <n v="7.95"/>
    <x v="447"/>
    <s v="United Kingdom"/>
    <n v="7.95"/>
    <x v="2"/>
    <n v="3.9750000000000001"/>
    <n v="5.9625000000000004"/>
    <n v="1.5"/>
  </r>
  <r>
    <s v="566092"/>
    <s v="20685"/>
    <x v="534"/>
    <n v="2"/>
    <d v="2011-09-09T10:42:00"/>
    <n v="8.25"/>
    <x v="1076"/>
    <s v="United Kingdom"/>
    <n v="16.5"/>
    <x v="1"/>
    <n v="8.25"/>
    <n v="12.375"/>
    <n v="1.5"/>
  </r>
  <r>
    <s v="566240"/>
    <s v="20685"/>
    <x v="534"/>
    <n v="1"/>
    <d v="2011-11-09T11:29:00"/>
    <n v="8.25"/>
    <x v="1077"/>
    <s v="United Kingdom"/>
    <n v="8.25"/>
    <x v="3"/>
    <n v="4.125"/>
    <n v="6.1875"/>
    <n v="1.5"/>
  </r>
  <r>
    <s v="566254"/>
    <s v="20685"/>
    <x v="534"/>
    <n v="4"/>
    <d v="2011-11-09T12:16:00"/>
    <n v="7.95"/>
    <x v="1054"/>
    <s v="United Kingdom"/>
    <n v="31.8"/>
    <x v="3"/>
    <n v="15.9"/>
    <n v="23.85"/>
    <n v="1.5"/>
  </r>
  <r>
    <s v="580258"/>
    <s v="20685"/>
    <x v="534"/>
    <n v="20"/>
    <d v="2011-02-12T12:28:00"/>
    <n v="7.08"/>
    <x v="485"/>
    <s v="United Kingdom"/>
    <n v="141.6"/>
    <x v="10"/>
    <n v="70.8"/>
    <n v="106.19999999999999"/>
    <n v="1.5"/>
  </r>
  <r>
    <s v="552857"/>
    <s v="20685"/>
    <x v="534"/>
    <n v="1"/>
    <d v="2011-11-05T15:34:00"/>
    <n v="15.79"/>
    <x v="18"/>
    <s v="United Kingdom"/>
    <n v="15.79"/>
    <x v="3"/>
    <n v="9.4739999999999984"/>
    <n v="11.842499999999999"/>
    <n v="1.2500000000000002"/>
  </r>
  <r>
    <s v="558681"/>
    <s v="20685"/>
    <x v="534"/>
    <n v="1"/>
    <d v="2011-01-07T11:20:00"/>
    <n v="16.63"/>
    <x v="18"/>
    <s v="United Kingdom"/>
    <n v="16.63"/>
    <x v="6"/>
    <n v="9.9779999999999998"/>
    <n v="12.4725"/>
    <n v="1.25"/>
  </r>
  <r>
    <s v="558835"/>
    <s v="20685"/>
    <x v="534"/>
    <n v="1"/>
    <d v="2011-04-07T11:58:00"/>
    <n v="16.63"/>
    <x v="18"/>
    <s v="United Kingdom"/>
    <n v="16.63"/>
    <x v="11"/>
    <n v="9.9779999999999998"/>
    <n v="12.4725"/>
    <n v="1.25"/>
  </r>
  <r>
    <s v="580386"/>
    <s v="22365"/>
    <x v="535"/>
    <n v="2"/>
    <d v="2011-04-12T10:29:00"/>
    <n v="8.25"/>
    <x v="982"/>
    <s v="United Kingdom"/>
    <n v="16.5"/>
    <x v="11"/>
    <n v="8.25"/>
    <n v="12.375"/>
    <n v="1.5"/>
  </r>
  <r>
    <s v="536593"/>
    <s v="21524"/>
    <x v="536"/>
    <n v="2"/>
    <d v="2010-01-12T17:15:00"/>
    <n v="7.95"/>
    <x v="1078"/>
    <s v="United Kingdom"/>
    <n v="15.9"/>
    <x v="19"/>
    <n v="7.95"/>
    <n v="11.925000000000001"/>
    <n v="1.5"/>
  </r>
  <r>
    <s v="540253"/>
    <s v="21524"/>
    <x v="536"/>
    <n v="30"/>
    <d v="2011-05-01T16:28:00"/>
    <n v="6.75"/>
    <x v="1079"/>
    <s v="United Kingdom"/>
    <n v="202.5"/>
    <x v="4"/>
    <n v="101.25"/>
    <n v="151.875"/>
    <n v="1.5"/>
  </r>
  <r>
    <s v="546005"/>
    <s v="21524"/>
    <x v="536"/>
    <n v="2"/>
    <d v="2011-08-03T15:17:00"/>
    <n v="7.95"/>
    <x v="1080"/>
    <s v="United Kingdom"/>
    <n v="15.9"/>
    <x v="2"/>
    <n v="7.95"/>
    <n v="11.925000000000001"/>
    <n v="1.5"/>
  </r>
  <r>
    <s v="549099"/>
    <s v="21524"/>
    <x v="536"/>
    <n v="1"/>
    <d v="2011-06-04T11:07:00"/>
    <n v="7.95"/>
    <x v="718"/>
    <s v="United Kingdom"/>
    <n v="7.95"/>
    <x v="5"/>
    <n v="3.9750000000000001"/>
    <n v="5.9625000000000004"/>
    <n v="1.5"/>
  </r>
  <r>
    <s v="551721"/>
    <s v="21524"/>
    <x v="536"/>
    <n v="10"/>
    <d v="2011-03-05T16:49:00"/>
    <n v="6.75"/>
    <x v="1081"/>
    <s v="United Kingdom"/>
    <n v="67.5"/>
    <x v="15"/>
    <n v="33.75"/>
    <n v="50.625"/>
    <n v="1.5"/>
  </r>
  <r>
    <s v="551813"/>
    <s v="21524"/>
    <x v="536"/>
    <n v="2"/>
    <d v="2011-04-05T11:43:00"/>
    <n v="7.95"/>
    <x v="982"/>
    <s v="United Kingdom"/>
    <n v="15.9"/>
    <x v="11"/>
    <n v="7.95"/>
    <n v="11.925000000000001"/>
    <n v="1.5"/>
  </r>
  <r>
    <s v="552057"/>
    <s v="21524"/>
    <x v="536"/>
    <n v="2"/>
    <d v="2011-06-05T10:34:00"/>
    <n v="7.95"/>
    <x v="1082"/>
    <s v="United Kingdom"/>
    <n v="15.9"/>
    <x v="5"/>
    <n v="7.95"/>
    <n v="11.925000000000001"/>
    <n v="1.5"/>
  </r>
  <r>
    <s v="570206"/>
    <s v="21524"/>
    <x v="536"/>
    <n v="10"/>
    <d v="2011-09-10T10:13:00"/>
    <n v="7.08"/>
    <x v="1022"/>
    <s v="United Kingdom"/>
    <n v="70.8"/>
    <x v="1"/>
    <n v="35.4"/>
    <n v="53.099999999999994"/>
    <n v="1.5"/>
  </r>
  <r>
    <s v="543126"/>
    <s v="48129"/>
    <x v="537"/>
    <n v="1"/>
    <d v="2011-03-02T14:41:00"/>
    <n v="7.95"/>
    <x v="1083"/>
    <s v="United Kingdom"/>
    <n v="7.95"/>
    <x v="15"/>
    <n v="3.9750000000000001"/>
    <n v="5.9625000000000004"/>
    <n v="1.5"/>
  </r>
  <r>
    <s v="549128"/>
    <s v="48129"/>
    <x v="537"/>
    <n v="1"/>
    <d v="2011-06-04T14:25:00"/>
    <n v="7.95"/>
    <x v="321"/>
    <s v="United Kingdom"/>
    <n v="7.95"/>
    <x v="5"/>
    <n v="3.9750000000000001"/>
    <n v="5.9625000000000004"/>
    <n v="1.5"/>
  </r>
  <r>
    <s v="551724"/>
    <s v="48129"/>
    <x v="537"/>
    <n v="1"/>
    <d v="2011-03-05T17:12:00"/>
    <n v="7.95"/>
    <x v="1084"/>
    <s v="United Kingdom"/>
    <n v="7.95"/>
    <x v="15"/>
    <n v="3.9750000000000001"/>
    <n v="5.9625000000000004"/>
    <n v="1.5"/>
  </r>
  <r>
    <s v="555701"/>
    <s v="48129"/>
    <x v="537"/>
    <n v="2"/>
    <d v="2011-06-06T14:34:00"/>
    <n v="7.95"/>
    <x v="1085"/>
    <s v="United Kingdom"/>
    <n v="15.9"/>
    <x v="5"/>
    <n v="7.95"/>
    <n v="11.925000000000001"/>
    <n v="1.5"/>
  </r>
  <r>
    <s v="537202"/>
    <s v="48138"/>
    <x v="538"/>
    <n v="2"/>
    <d v="2010-05-12T14:25:00"/>
    <n v="7.95"/>
    <x v="1004"/>
    <s v="United Kingdom"/>
    <n v="15.9"/>
    <x v="21"/>
    <n v="7.95"/>
    <n v="11.925000000000001"/>
    <n v="1.5"/>
  </r>
  <r>
    <s v="537794"/>
    <s v="48138"/>
    <x v="538"/>
    <n v="1"/>
    <d v="2010-08-12T13:01:00"/>
    <n v="7.95"/>
    <x v="321"/>
    <s v="United Kingdom"/>
    <n v="7.95"/>
    <x v="8"/>
    <n v="3.9750000000000001"/>
    <n v="5.9625000000000004"/>
    <n v="1.5"/>
  </r>
  <r>
    <s v="538306"/>
    <s v="48138"/>
    <x v="538"/>
    <n v="30"/>
    <d v="2010-10-12T13:24:00"/>
    <n v="6.75"/>
    <x v="883"/>
    <s v="United Kingdom"/>
    <n v="202.5"/>
    <x v="18"/>
    <n v="101.25"/>
    <n v="151.875"/>
    <n v="1.5"/>
  </r>
  <r>
    <s v="540471"/>
    <s v="48138"/>
    <x v="538"/>
    <n v="4"/>
    <d v="2011-07-01T14:21:00"/>
    <n v="7.95"/>
    <x v="1086"/>
    <s v="United Kingdom"/>
    <n v="31.8"/>
    <x v="0"/>
    <n v="15.9"/>
    <n v="23.85"/>
    <n v="1.5"/>
  </r>
  <r>
    <s v="540968"/>
    <s v="48138"/>
    <x v="538"/>
    <n v="1"/>
    <d v="2011-12-01T13:40:00"/>
    <n v="7.95"/>
    <x v="1087"/>
    <s v="United Kingdom"/>
    <n v="7.95"/>
    <x v="9"/>
    <n v="3.9750000000000001"/>
    <n v="5.9625000000000004"/>
    <n v="1.5"/>
  </r>
  <r>
    <s v="543610"/>
    <s v="48138"/>
    <x v="538"/>
    <n v="4"/>
    <d v="2011-10-02T14:30:00"/>
    <n v="7.95"/>
    <x v="1088"/>
    <s v="United Kingdom"/>
    <n v="31.8"/>
    <x v="14"/>
    <n v="15.9"/>
    <n v="23.85"/>
    <n v="1.5"/>
  </r>
  <r>
    <s v="546118"/>
    <s v="48138"/>
    <x v="538"/>
    <n v="10"/>
    <d v="2011-09-03T14:14:00"/>
    <n v="6.75"/>
    <x v="779"/>
    <s v="United Kingdom"/>
    <n v="67.5"/>
    <x v="1"/>
    <n v="33.75"/>
    <n v="50.625"/>
    <n v="1.5"/>
  </r>
  <r>
    <s v="546372"/>
    <s v="48138"/>
    <x v="538"/>
    <n v="10"/>
    <d v="2011-11-03T11:47:00"/>
    <n v="6.75"/>
    <x v="389"/>
    <s v="United Kingdom"/>
    <n v="67.5"/>
    <x v="3"/>
    <n v="33.75"/>
    <n v="50.625"/>
    <n v="1.5"/>
  </r>
  <r>
    <s v="546402"/>
    <s v="48138"/>
    <x v="538"/>
    <n v="2"/>
    <d v="2011-11-03T15:22:00"/>
    <n v="7.95"/>
    <x v="477"/>
    <s v="United Kingdom"/>
    <n v="15.9"/>
    <x v="3"/>
    <n v="7.95"/>
    <n v="11.925000000000001"/>
    <n v="1.5"/>
  </r>
  <r>
    <s v="548567"/>
    <s v="48138"/>
    <x v="538"/>
    <n v="4"/>
    <d v="2011-01-04T10:34:00"/>
    <n v="7.95"/>
    <x v="572"/>
    <s v="United Kingdom"/>
    <n v="31.8"/>
    <x v="6"/>
    <n v="15.9"/>
    <n v="23.85"/>
    <n v="1.5"/>
  </r>
  <r>
    <s v="548657"/>
    <s v="48138"/>
    <x v="538"/>
    <n v="1"/>
    <d v="2011-01-04T14:07:00"/>
    <n v="7.95"/>
    <x v="1"/>
    <s v="United Kingdom"/>
    <n v="7.95"/>
    <x v="6"/>
    <n v="3.9750000000000001"/>
    <n v="5.9625000000000004"/>
    <n v="1.5"/>
  </r>
  <r>
    <s v="548757"/>
    <s v="48138"/>
    <x v="538"/>
    <n v="2"/>
    <d v="2011-04-04T12:31:00"/>
    <n v="7.95"/>
    <x v="951"/>
    <s v="United Kingdom"/>
    <n v="15.9"/>
    <x v="11"/>
    <n v="7.95"/>
    <n v="11.925000000000001"/>
    <n v="1.5"/>
  </r>
  <r>
    <s v="549445"/>
    <s v="48138"/>
    <x v="538"/>
    <n v="40"/>
    <d v="2011-08-04T13:01:00"/>
    <n v="6.75"/>
    <x v="427"/>
    <s v="United Kingdom"/>
    <n v="270"/>
    <x v="2"/>
    <n v="135"/>
    <n v="202.5"/>
    <n v="1.5"/>
  </r>
  <r>
    <s v="549552"/>
    <s v="48138"/>
    <x v="538"/>
    <n v="2"/>
    <d v="2011-10-04T11:58:00"/>
    <n v="7.95"/>
    <x v="1089"/>
    <s v="United Kingdom"/>
    <n v="15.9"/>
    <x v="14"/>
    <n v="7.95"/>
    <n v="11.925000000000001"/>
    <n v="1.5"/>
  </r>
  <r>
    <s v="552550"/>
    <s v="48138"/>
    <x v="538"/>
    <n v="10"/>
    <d v="2011-10-05T10:43:00"/>
    <n v="6.75"/>
    <x v="332"/>
    <s v="United Kingdom"/>
    <n v="67.5"/>
    <x v="14"/>
    <n v="33.75"/>
    <n v="50.625"/>
    <n v="1.5"/>
  </r>
  <r>
    <s v="555242"/>
    <s v="48138"/>
    <x v="538"/>
    <n v="2"/>
    <d v="2011-01-06T13:40:00"/>
    <n v="7.95"/>
    <x v="1090"/>
    <s v="United Kingdom"/>
    <n v="15.9"/>
    <x v="6"/>
    <n v="7.95"/>
    <n v="11.925000000000001"/>
    <n v="1.5"/>
  </r>
  <r>
    <s v="556255"/>
    <s v="48138"/>
    <x v="538"/>
    <n v="300"/>
    <d v="2011-09-06T17:27:00"/>
    <n v="4.58"/>
    <x v="92"/>
    <s v="United Kingdom"/>
    <n v="1374"/>
    <x v="1"/>
    <n v="687"/>
    <n v="1030.5"/>
    <n v="1.5"/>
  </r>
  <r>
    <s v="562388"/>
    <s v="48138"/>
    <x v="538"/>
    <n v="1"/>
    <d v="2011-04-08T15:52:00"/>
    <n v="7.95"/>
    <x v="1091"/>
    <s v="United Kingdom"/>
    <n v="7.95"/>
    <x v="11"/>
    <n v="3.9750000000000001"/>
    <n v="5.9625000000000004"/>
    <n v="1.5"/>
  </r>
  <r>
    <s v="562434"/>
    <s v="48138"/>
    <x v="538"/>
    <n v="30"/>
    <d v="2011-04-08T17:45:00"/>
    <n v="7.65"/>
    <x v="1092"/>
    <s v="United Kingdom"/>
    <n v="229.5"/>
    <x v="11"/>
    <n v="114.75"/>
    <n v="172.125"/>
    <n v="1.5"/>
  </r>
  <r>
    <s v="565753"/>
    <s v="48138"/>
    <x v="538"/>
    <n v="6"/>
    <d v="2011-06-09T13:11:00"/>
    <n v="8.25"/>
    <x v="1016"/>
    <s v="United Kingdom"/>
    <n v="49.5"/>
    <x v="5"/>
    <n v="24.75"/>
    <n v="37.125"/>
    <n v="1.5"/>
  </r>
  <r>
    <s v="566291"/>
    <s v="48138"/>
    <x v="538"/>
    <n v="1"/>
    <d v="2011-11-09T15:31:00"/>
    <n v="8.25"/>
    <x v="1093"/>
    <s v="United Kingdom"/>
    <n v="8.25"/>
    <x v="3"/>
    <n v="4.125"/>
    <n v="6.1875"/>
    <n v="1.5"/>
  </r>
  <r>
    <s v="566403"/>
    <s v="48138"/>
    <x v="538"/>
    <n v="10"/>
    <d v="2011-12-09T13:38:00"/>
    <n v="7.08"/>
    <x v="1094"/>
    <s v="United Kingdom"/>
    <n v="70.8"/>
    <x v="9"/>
    <n v="35.4"/>
    <n v="53.099999999999994"/>
    <n v="1.5"/>
  </r>
  <r>
    <s v="580402"/>
    <s v="48138"/>
    <x v="538"/>
    <n v="2"/>
    <d v="2011-04-12T11:55:00"/>
    <n v="8.25"/>
    <x v="1095"/>
    <s v="United Kingdom"/>
    <n v="16.5"/>
    <x v="11"/>
    <n v="8.25"/>
    <n v="12.375"/>
    <n v="1.5"/>
  </r>
  <r>
    <s v="552338"/>
    <s v="48138"/>
    <x v="538"/>
    <n v="1"/>
    <d v="2011-09-05T11:51:00"/>
    <n v="7.95"/>
    <x v="18"/>
    <s v="United Kingdom"/>
    <n v="7.95"/>
    <x v="1"/>
    <n v="3.9750000000000001"/>
    <n v="5.9625000000000004"/>
    <n v="1.5"/>
  </r>
  <r>
    <s v="537404"/>
    <s v="21955"/>
    <x v="539"/>
    <n v="1"/>
    <d v="2010-06-12T14:46:00"/>
    <n v="7.95"/>
    <x v="1096"/>
    <s v="United Kingdom"/>
    <n v="7.95"/>
    <x v="16"/>
    <n v="3.9750000000000001"/>
    <n v="5.9625000000000004"/>
    <n v="1.5"/>
  </r>
  <r>
    <s v="545220"/>
    <s v="21955"/>
    <x v="539"/>
    <n v="2"/>
    <d v="2011-01-03T08:30:00"/>
    <n v="7.95"/>
    <x v="1097"/>
    <s v="United Kingdom"/>
    <n v="15.9"/>
    <x v="6"/>
    <n v="7.95"/>
    <n v="11.925000000000001"/>
    <n v="1.5"/>
  </r>
  <r>
    <s v="551730"/>
    <s v="21955"/>
    <x v="539"/>
    <n v="10"/>
    <d v="2011-04-05T09:52:00"/>
    <n v="6.75"/>
    <x v="681"/>
    <s v="United Kingdom"/>
    <n v="67.5"/>
    <x v="11"/>
    <n v="33.75"/>
    <n v="50.625"/>
    <n v="1.5"/>
  </r>
  <r>
    <s v="556408"/>
    <s v="21955"/>
    <x v="539"/>
    <n v="1"/>
    <d v="2011-10-06T11:54:00"/>
    <n v="7.95"/>
    <x v="1098"/>
    <s v="United Kingdom"/>
    <n v="7.95"/>
    <x v="14"/>
    <n v="3.9750000000000001"/>
    <n v="5.9625000000000004"/>
    <n v="1.5"/>
  </r>
  <r>
    <s v="570442"/>
    <s v="21955"/>
    <x v="539"/>
    <n v="1"/>
    <d v="2011-10-10T14:37:00"/>
    <n v="8.25"/>
    <x v="1099"/>
    <s v="United Kingdom"/>
    <n v="8.25"/>
    <x v="14"/>
    <n v="4.125"/>
    <n v="6.1875"/>
    <n v="1.5"/>
  </r>
  <r>
    <s v="569872"/>
    <s v="23283"/>
    <x v="540"/>
    <n v="4"/>
    <d v="2011-06-10T15:05:00"/>
    <n v="8.25"/>
    <x v="286"/>
    <s v="United Kingdom"/>
    <n v="33"/>
    <x v="5"/>
    <n v="16.5"/>
    <n v="24.75"/>
    <n v="1.5"/>
  </r>
  <r>
    <s v="574708"/>
    <s v="23283"/>
    <x v="540"/>
    <n v="10"/>
    <d v="2011-06-11T14:14:00"/>
    <n v="7.08"/>
    <x v="1033"/>
    <s v="United Kingdom"/>
    <n v="70.8"/>
    <x v="5"/>
    <n v="35.4"/>
    <n v="53.099999999999994"/>
    <n v="1.5"/>
  </r>
  <r>
    <s v="575627"/>
    <s v="23283"/>
    <x v="540"/>
    <n v="2"/>
    <d v="2011-10-11T13:28:00"/>
    <n v="8.25"/>
    <x v="1100"/>
    <s v="United Kingdom"/>
    <n v="16.5"/>
    <x v="14"/>
    <n v="8.25"/>
    <n v="12.375"/>
    <n v="1.5"/>
  </r>
  <r>
    <s v="574519"/>
    <s v="23283"/>
    <x v="540"/>
    <n v="1"/>
    <d v="2011-04-11T13:43:00"/>
    <n v="8.25"/>
    <x v="18"/>
    <s v="United Kingdom"/>
    <n v="8.25"/>
    <x v="11"/>
    <n v="4.125"/>
    <n v="6.1875"/>
    <n v="1.5"/>
  </r>
  <r>
    <s v="551819"/>
    <s v="23283"/>
    <x v="541"/>
    <n v="10"/>
    <d v="2011-04-05T11:58:00"/>
    <n v="6.75"/>
    <x v="249"/>
    <s v="United Kingdom"/>
    <n v="67.5"/>
    <x v="11"/>
    <n v="33.75"/>
    <n v="50.625"/>
    <n v="1.5"/>
  </r>
  <r>
    <s v="552831"/>
    <s v="23283"/>
    <x v="541"/>
    <n v="3"/>
    <d v="2011-11-05T14:12:00"/>
    <n v="7.95"/>
    <x v="1101"/>
    <s v="United Kingdom"/>
    <n v="23.85"/>
    <x v="3"/>
    <n v="11.925000000000001"/>
    <n v="17.887500000000003"/>
    <n v="1.5000000000000002"/>
  </r>
  <r>
    <s v="556244"/>
    <s v="23283"/>
    <x v="541"/>
    <n v="2"/>
    <d v="2011-09-06T16:08:00"/>
    <n v="7.95"/>
    <x v="1102"/>
    <s v="United Kingdom"/>
    <n v="15.9"/>
    <x v="1"/>
    <n v="7.95"/>
    <n v="11.925000000000001"/>
    <n v="1.5"/>
  </r>
  <r>
    <s v="559015"/>
    <s v="23283"/>
    <x v="541"/>
    <n v="10"/>
    <d v="2011-05-07T12:53:00"/>
    <n v="6.75"/>
    <x v="389"/>
    <s v="United Kingdom"/>
    <n v="67.5"/>
    <x v="4"/>
    <n v="33.75"/>
    <n v="50.625"/>
    <n v="1.5"/>
  </r>
  <r>
    <s v="542896"/>
    <s v="48188"/>
    <x v="542"/>
    <n v="10"/>
    <d v="2011-01-02T13:50:00"/>
    <n v="6.75"/>
    <x v="1103"/>
    <s v="United Kingdom"/>
    <n v="67.5"/>
    <x v="6"/>
    <n v="33.75"/>
    <n v="50.625"/>
    <n v="1.5"/>
  </r>
  <r>
    <s v="545300"/>
    <s v="48188"/>
    <x v="542"/>
    <n v="2"/>
    <d v="2011-01-03T12:24:00"/>
    <n v="7.95"/>
    <x v="874"/>
    <s v="United Kingdom"/>
    <n v="15.9"/>
    <x v="6"/>
    <n v="7.95"/>
    <n v="11.925000000000001"/>
    <n v="1.5"/>
  </r>
  <r>
    <s v="548971"/>
    <s v="48188"/>
    <x v="542"/>
    <n v="1"/>
    <d v="2011-05-04T11:29:00"/>
    <n v="7.95"/>
    <x v="1042"/>
    <s v="United Kingdom"/>
    <n v="7.95"/>
    <x v="4"/>
    <n v="3.9750000000000001"/>
    <n v="5.9625000000000004"/>
    <n v="1.5"/>
  </r>
  <r>
    <s v="546003"/>
    <s v="22691"/>
    <x v="543"/>
    <n v="2"/>
    <d v="2011-08-03T15:07:00"/>
    <n v="7.95"/>
    <x v="1104"/>
    <s v="United Kingdom"/>
    <n v="15.9"/>
    <x v="2"/>
    <n v="7.95"/>
    <n v="11.925000000000001"/>
    <n v="1.5"/>
  </r>
  <r>
    <s v="546369"/>
    <s v="22691"/>
    <x v="543"/>
    <n v="10"/>
    <d v="2011-11-03T11:41:00"/>
    <n v="6.75"/>
    <x v="231"/>
    <s v="United Kingdom"/>
    <n v="67.5"/>
    <x v="3"/>
    <n v="33.75"/>
    <n v="50.625"/>
    <n v="1.5"/>
  </r>
  <r>
    <s v="552852"/>
    <s v="22691"/>
    <x v="543"/>
    <n v="2"/>
    <d v="2011-11-05T15:08:00"/>
    <n v="7.95"/>
    <x v="1104"/>
    <s v="United Kingdom"/>
    <n v="15.9"/>
    <x v="3"/>
    <n v="7.95"/>
    <n v="11.925000000000001"/>
    <n v="1.5"/>
  </r>
  <r>
    <s v="559678"/>
    <s v="22691"/>
    <x v="543"/>
    <n v="2"/>
    <d v="2011-11-07T14:43:00"/>
    <n v="7.95"/>
    <x v="222"/>
    <s v="United Kingdom"/>
    <n v="15.9"/>
    <x v="3"/>
    <n v="7.95"/>
    <n v="11.925000000000001"/>
    <n v="1.5"/>
  </r>
  <r>
    <s v="574629"/>
    <s v="22691"/>
    <x v="543"/>
    <n v="1"/>
    <d v="2011-06-11T11:21:00"/>
    <n v="8.25"/>
    <x v="713"/>
    <s v="United Kingdom"/>
    <n v="8.25"/>
    <x v="5"/>
    <n v="4.125"/>
    <n v="6.1875"/>
    <n v="1.5"/>
  </r>
  <r>
    <s v="542791"/>
    <s v="22692"/>
    <x v="544"/>
    <n v="2"/>
    <d v="2011-01-02T10:47:00"/>
    <n v="7.95"/>
    <x v="69"/>
    <s v="United Kingdom"/>
    <n v="15.9"/>
    <x v="6"/>
    <n v="7.95"/>
    <n v="11.925000000000001"/>
    <n v="1.5"/>
  </r>
  <r>
    <s v="543277"/>
    <s v="22692"/>
    <x v="544"/>
    <n v="1"/>
    <d v="2011-06-02T14:33:00"/>
    <n v="7.95"/>
    <x v="1105"/>
    <s v="United Kingdom"/>
    <n v="7.95"/>
    <x v="5"/>
    <n v="3.9750000000000001"/>
    <n v="5.9625000000000004"/>
    <n v="1.5"/>
  </r>
  <r>
    <s v="543395"/>
    <s v="22692"/>
    <x v="544"/>
    <n v="2"/>
    <d v="2011-08-02T10:17:00"/>
    <n v="7.95"/>
    <x v="1106"/>
    <s v="United Kingdom"/>
    <n v="15.9"/>
    <x v="2"/>
    <n v="7.95"/>
    <n v="11.925000000000001"/>
    <n v="1.5"/>
  </r>
  <r>
    <s v="543487"/>
    <s v="22692"/>
    <x v="544"/>
    <n v="2"/>
    <d v="2011-09-02T10:25:00"/>
    <n v="7.95"/>
    <x v="814"/>
    <s v="United Kingdom"/>
    <n v="15.9"/>
    <x v="1"/>
    <n v="7.95"/>
    <n v="11.925000000000001"/>
    <n v="1.5"/>
  </r>
  <r>
    <s v="558762"/>
    <s v="22692"/>
    <x v="544"/>
    <n v="2"/>
    <d v="2011-03-07T13:05:00"/>
    <n v="7.95"/>
    <x v="531"/>
    <s v="United Kingdom"/>
    <n v="15.9"/>
    <x v="15"/>
    <n v="7.95"/>
    <n v="11.925000000000001"/>
    <n v="1.5"/>
  </r>
  <r>
    <s v="559170"/>
    <s v="22692"/>
    <x v="544"/>
    <n v="1"/>
    <d v="2011-06-07T17:31:00"/>
    <n v="7.95"/>
    <x v="866"/>
    <s v="United Kingdom"/>
    <n v="7.95"/>
    <x v="5"/>
    <n v="3.9750000000000001"/>
    <n v="5.9625000000000004"/>
    <n v="1.5"/>
  </r>
  <r>
    <s v="562216"/>
    <s v="22692"/>
    <x v="544"/>
    <n v="2"/>
    <d v="2011-03-08T13:50:00"/>
    <n v="7.95"/>
    <x v="1078"/>
    <s v="United Kingdom"/>
    <n v="15.9"/>
    <x v="15"/>
    <n v="7.95"/>
    <n v="11.925000000000001"/>
    <n v="1.5"/>
  </r>
  <r>
    <s v="574861"/>
    <s v="22692"/>
    <x v="544"/>
    <n v="1"/>
    <d v="2011-07-11T12:24:00"/>
    <n v="8.25"/>
    <x v="549"/>
    <s v="United Kingdom"/>
    <n v="8.25"/>
    <x v="0"/>
    <n v="4.125"/>
    <n v="6.1875"/>
    <n v="1.5"/>
  </r>
  <r>
    <s v="580613"/>
    <s v="22692"/>
    <x v="544"/>
    <n v="2"/>
    <d v="2011-05-12T12:03:00"/>
    <n v="8.25"/>
    <x v="1107"/>
    <s v="United Kingdom"/>
    <n v="16.5"/>
    <x v="4"/>
    <n v="8.25"/>
    <n v="12.375"/>
    <n v="1.5"/>
  </r>
  <r>
    <s v="581356"/>
    <s v="22692"/>
    <x v="544"/>
    <n v="2"/>
    <d v="2011-08-12T12:28:00"/>
    <n v="8.25"/>
    <x v="1108"/>
    <s v="United Kingdom"/>
    <n v="16.5"/>
    <x v="2"/>
    <n v="8.25"/>
    <n v="12.375"/>
    <n v="1.5"/>
  </r>
  <r>
    <s v="552017"/>
    <s v="22692"/>
    <x v="544"/>
    <n v="1"/>
    <d v="2011-05-05T17:41:00"/>
    <n v="7.95"/>
    <x v="18"/>
    <s v="United Kingdom"/>
    <n v="7.95"/>
    <x v="4"/>
    <n v="3.9750000000000001"/>
    <n v="5.9625000000000004"/>
    <n v="1.5"/>
  </r>
  <r>
    <s v="556488"/>
    <s v="22513"/>
    <x v="545"/>
    <n v="1"/>
    <d v="2011-12-06T13:52:00"/>
    <n v="3.75"/>
    <x v="1109"/>
    <s v="United Kingdom"/>
    <n v="3.75"/>
    <x v="9"/>
    <n v="1.875"/>
    <n v="2.8125"/>
    <n v="1.5"/>
  </r>
  <r>
    <s v="580527"/>
    <s v="22512"/>
    <x v="546"/>
    <n v="1"/>
    <d v="2011-04-12T15:19:00"/>
    <n v="0.79"/>
    <x v="1110"/>
    <s v="United Kingdom"/>
    <n v="0.79"/>
    <x v="11"/>
    <n v="0.39500000000000002"/>
    <n v="0.59250000000000003"/>
    <n v="1.5"/>
  </r>
  <r>
    <s v="536823"/>
    <s v="22508"/>
    <x v="547"/>
    <n v="4"/>
    <d v="2010-02-12T17:22:00"/>
    <n v="3.75"/>
    <x v="1111"/>
    <s v="United Kingdom"/>
    <n v="15"/>
    <x v="12"/>
    <n v="7.5"/>
    <n v="11.25"/>
    <n v="1.5"/>
  </r>
  <r>
    <s v="545904"/>
    <s v="22508"/>
    <x v="547"/>
    <n v="4"/>
    <d v="2011-08-03T08:52:00"/>
    <n v="3.75"/>
    <x v="698"/>
    <s v="United Kingdom"/>
    <n v="15"/>
    <x v="2"/>
    <n v="7.5"/>
    <n v="11.25"/>
    <n v="1.5"/>
  </r>
  <r>
    <s v="562575"/>
    <s v="22508"/>
    <x v="547"/>
    <n v="4"/>
    <d v="2011-07-08T12:54:00"/>
    <n v="3.75"/>
    <x v="1024"/>
    <s v="United Kingdom"/>
    <n v="15"/>
    <x v="0"/>
    <n v="7.5"/>
    <n v="11.25"/>
    <n v="1.5"/>
  </r>
  <r>
    <s v="574704"/>
    <s v="22508"/>
    <x v="547"/>
    <n v="2"/>
    <d v="2011-06-11T14:02:00"/>
    <n v="3.75"/>
    <x v="1112"/>
    <s v="United Kingdom"/>
    <n v="7.5"/>
    <x v="5"/>
    <n v="3.75"/>
    <n v="5.625"/>
    <n v="1.5"/>
  </r>
  <r>
    <s v="580644"/>
    <s v="22508"/>
    <x v="547"/>
    <n v="1"/>
    <d v="2011-05-12T13:10:00"/>
    <n v="3.75"/>
    <x v="60"/>
    <s v="United Kingdom"/>
    <n v="3.75"/>
    <x v="4"/>
    <n v="1.875"/>
    <n v="2.8125"/>
    <n v="1.5"/>
  </r>
  <r>
    <s v="580586"/>
    <s v="21804"/>
    <x v="548"/>
    <n v="4"/>
    <d v="2011-05-12T10:34:00"/>
    <n v="0"/>
    <x v="18"/>
    <s v="United Kingdom"/>
    <n v="0"/>
    <x v="4"/>
    <n v="0"/>
    <n v="0"/>
    <n v="0"/>
  </r>
  <r>
    <s v="542999"/>
    <s v="DOT"/>
    <x v="549"/>
    <n v="1"/>
    <d v="2011-02-02T12:16:00"/>
    <n v="142.29"/>
    <x v="18"/>
    <s v="United Kingdom"/>
    <n v="142.29"/>
    <x v="10"/>
    <n v="99.602999999999994"/>
    <n v="106.7175"/>
    <n v="1.0714285714285714"/>
  </r>
  <r>
    <s v="565231"/>
    <s v="gift_0001_30"/>
    <x v="550"/>
    <n v="1"/>
    <d v="2011-02-09T09:26:00"/>
    <n v="25"/>
    <x v="18"/>
    <s v="United Kingdom"/>
    <n v="25"/>
    <x v="10"/>
    <n v="17.5"/>
    <n v="18.75"/>
    <n v="1.0714285714285714"/>
  </r>
  <r>
    <s v="565731"/>
    <s v="23075"/>
    <x v="551"/>
    <n v="4"/>
    <d v="2011-06-09T12:02:00"/>
    <n v="4.1500000000000004"/>
    <x v="174"/>
    <s v="United Kingdom"/>
    <n v="16.600000000000001"/>
    <x v="5"/>
    <n v="8.3000000000000007"/>
    <n v="12.450000000000001"/>
    <n v="1.5"/>
  </r>
  <r>
    <s v="555413"/>
    <s v="23077"/>
    <x v="552"/>
    <n v="20"/>
    <d v="2011-03-06T09:50:00"/>
    <n v="1.25"/>
    <x v="1113"/>
    <s v="United Kingdom"/>
    <n v="25"/>
    <x v="15"/>
    <n v="12.5"/>
    <n v="18.75"/>
    <n v="1.5"/>
  </r>
  <r>
    <s v="559132"/>
    <s v="23077"/>
    <x v="552"/>
    <n v="20"/>
    <d v="2011-06-07T13:06:00"/>
    <n v="1.25"/>
    <x v="213"/>
    <s v="United Kingdom"/>
    <n v="25"/>
    <x v="5"/>
    <n v="12.5"/>
    <n v="18.75"/>
    <n v="1.5"/>
  </r>
  <r>
    <s v="574910"/>
    <s v="23077"/>
    <x v="552"/>
    <n v="20"/>
    <d v="2011-07-11T15:44:00"/>
    <n v="1.25"/>
    <x v="1114"/>
    <s v="United Kingdom"/>
    <n v="25"/>
    <x v="0"/>
    <n v="12.5"/>
    <n v="18.75"/>
    <n v="1.5"/>
  </r>
  <r>
    <s v="580262"/>
    <s v="23077"/>
    <x v="552"/>
    <n v="20"/>
    <d v="2011-02-12T12:42:00"/>
    <n v="1.25"/>
    <x v="1115"/>
    <s v="United Kingdom"/>
    <n v="25"/>
    <x v="10"/>
    <n v="12.5"/>
    <n v="18.75"/>
    <n v="1.5"/>
  </r>
  <r>
    <s v="566047"/>
    <s v="23034"/>
    <x v="553"/>
    <n v="12"/>
    <d v="2011-08-09T14:19:00"/>
    <n v="1.45"/>
    <x v="1116"/>
    <s v="United Kingdom"/>
    <n v="17.399999999999999"/>
    <x v="2"/>
    <n v="8.6999999999999993"/>
    <n v="13.049999999999999"/>
    <n v="1.5"/>
  </r>
  <r>
    <s v="575604"/>
    <s v="23035"/>
    <x v="554"/>
    <n v="30"/>
    <d v="2011-10-11T12:32:00"/>
    <n v="1.45"/>
    <x v="155"/>
    <s v="United Kingdom"/>
    <n v="43.5"/>
    <x v="14"/>
    <n v="21.75"/>
    <n v="32.625"/>
    <n v="1.5"/>
  </r>
  <r>
    <s v="580441"/>
    <s v="23035"/>
    <x v="554"/>
    <n v="18"/>
    <d v="2011-04-12T12:18:00"/>
    <n v="1.45"/>
    <x v="117"/>
    <s v="United Kingdom"/>
    <n v="26.1"/>
    <x v="11"/>
    <n v="13.05"/>
    <n v="19.575000000000003"/>
    <n v="1.5000000000000002"/>
  </r>
  <r>
    <s v="559158"/>
    <s v="23028"/>
    <x v="555"/>
    <n v="6"/>
    <d v="2011-06-07T16:03:00"/>
    <n v="1.65"/>
    <x v="634"/>
    <s v="United Kingdom"/>
    <n v="9.9"/>
    <x v="5"/>
    <n v="4.95"/>
    <n v="7.4250000000000007"/>
    <n v="1.5"/>
  </r>
  <r>
    <s v="559254"/>
    <s v="23029"/>
    <x v="556"/>
    <n v="12"/>
    <d v="2011-07-07T11:56:00"/>
    <n v="1.65"/>
    <x v="889"/>
    <s v="United Kingdom"/>
    <n v="19.8"/>
    <x v="0"/>
    <n v="9.9"/>
    <n v="14.850000000000001"/>
    <n v="1.5"/>
  </r>
  <r>
    <s v="569664"/>
    <s v="23029"/>
    <x v="556"/>
    <n v="12"/>
    <d v="2011-05-10T13:33:00"/>
    <n v="1.65"/>
    <x v="1117"/>
    <s v="United Kingdom"/>
    <n v="19.8"/>
    <x v="4"/>
    <n v="9.9"/>
    <n v="14.850000000000001"/>
    <n v="1.5"/>
  </r>
  <r>
    <s v="569666"/>
    <s v="23029"/>
    <x v="556"/>
    <n v="12"/>
    <d v="2011-05-10T13:36:00"/>
    <n v="1.65"/>
    <x v="209"/>
    <s v="United Kingdom"/>
    <n v="19.8"/>
    <x v="4"/>
    <n v="9.9"/>
    <n v="14.850000000000001"/>
    <n v="1.5"/>
  </r>
  <r>
    <s v="569917"/>
    <s v="23029"/>
    <x v="556"/>
    <n v="6"/>
    <d v="2011-06-10T17:02:00"/>
    <n v="1.65"/>
    <x v="1118"/>
    <s v="United Kingdom"/>
    <n v="9.9"/>
    <x v="5"/>
    <n v="4.95"/>
    <n v="7.4250000000000007"/>
    <n v="1.5"/>
  </r>
  <r>
    <s v="565091"/>
    <s v="23032"/>
    <x v="557"/>
    <n v="24"/>
    <d v="2011-01-09T10:28:00"/>
    <n v="1.65"/>
    <x v="155"/>
    <s v="United Kingdom"/>
    <n v="39.6"/>
    <x v="6"/>
    <n v="19.8"/>
    <n v="29.700000000000003"/>
    <n v="1.5"/>
  </r>
  <r>
    <s v="570108"/>
    <s v="23032"/>
    <x v="557"/>
    <n v="6"/>
    <d v="2011-07-10T12:25:00"/>
    <n v="1.65"/>
    <x v="1055"/>
    <s v="United Kingdom"/>
    <n v="9.9"/>
    <x v="0"/>
    <n v="4.95"/>
    <n v="7.4250000000000007"/>
    <n v="1.5"/>
  </r>
  <r>
    <s v="575697"/>
    <s v="23032"/>
    <x v="557"/>
    <n v="6"/>
    <d v="2011-10-11T16:51:00"/>
    <n v="1.65"/>
    <x v="1119"/>
    <s v="United Kingdom"/>
    <n v="9.9"/>
    <x v="14"/>
    <n v="4.95"/>
    <n v="7.4250000000000007"/>
    <n v="1.5"/>
  </r>
  <r>
    <s v="559256"/>
    <s v="23031"/>
    <x v="558"/>
    <n v="12"/>
    <d v="2011-07-07T12:10:00"/>
    <n v="1.65"/>
    <x v="775"/>
    <s v="United Kingdom"/>
    <n v="19.8"/>
    <x v="0"/>
    <n v="9.9"/>
    <n v="14.850000000000001"/>
    <n v="1.5"/>
  </r>
  <r>
    <s v="562467"/>
    <s v="23031"/>
    <x v="558"/>
    <n v="6"/>
    <d v="2011-05-08T11:50:00"/>
    <n v="1.65"/>
    <x v="1120"/>
    <s v="United Kingdom"/>
    <n v="9.9"/>
    <x v="4"/>
    <n v="4.95"/>
    <n v="7.4250000000000007"/>
    <n v="1.5"/>
  </r>
  <r>
    <s v="565209"/>
    <s v="23031"/>
    <x v="558"/>
    <n v="2"/>
    <d v="2011-01-09T16:59:00"/>
    <n v="1.65"/>
    <x v="778"/>
    <s v="United Kingdom"/>
    <n v="3.3"/>
    <x v="6"/>
    <n v="1.65"/>
    <n v="2.4749999999999996"/>
    <n v="1.4999999999999998"/>
  </r>
  <r>
    <s v="563178"/>
    <s v="23025"/>
    <x v="559"/>
    <n v="12"/>
    <d v="2011-12-08T14:12:00"/>
    <n v="2.08"/>
    <x v="155"/>
    <s v="United Kingdom"/>
    <n v="24.96"/>
    <x v="9"/>
    <n v="12.48"/>
    <n v="18.72"/>
    <n v="1.4999999999999998"/>
  </r>
  <r>
    <s v="574719"/>
    <s v="23027"/>
    <x v="560"/>
    <n v="12"/>
    <d v="2011-06-11T14:38:00"/>
    <n v="2.08"/>
    <x v="1121"/>
    <s v="United Kingdom"/>
    <n v="24.96"/>
    <x v="5"/>
    <n v="12.48"/>
    <n v="18.72"/>
    <n v="1.4999999999999998"/>
  </r>
  <r>
    <s v="545915"/>
    <s v="22148"/>
    <x v="561"/>
    <n v="12"/>
    <d v="2011-08-03T11:44:00"/>
    <n v="1.95"/>
    <x v="951"/>
    <s v="United Kingdom"/>
    <n v="23.4"/>
    <x v="2"/>
    <n v="11.7"/>
    <n v="17.549999999999997"/>
    <n v="1.4999999999999998"/>
  </r>
  <r>
    <s v="548555"/>
    <s v="22148"/>
    <x v="561"/>
    <n v="12"/>
    <d v="2011-01-04T09:21:00"/>
    <n v="1.95"/>
    <x v="410"/>
    <s v="United Kingdom"/>
    <n v="23.4"/>
    <x v="6"/>
    <n v="11.7"/>
    <n v="17.549999999999997"/>
    <n v="1.4999999999999998"/>
  </r>
  <r>
    <s v="548898"/>
    <s v="22148"/>
    <x v="561"/>
    <n v="4"/>
    <d v="2011-04-04T16:28:00"/>
    <n v="1.95"/>
    <x v="493"/>
    <s v="United Kingdom"/>
    <n v="7.8"/>
    <x v="11"/>
    <n v="3.9"/>
    <n v="5.85"/>
    <n v="1.5"/>
  </r>
  <r>
    <s v="549129"/>
    <s v="22148"/>
    <x v="561"/>
    <n v="4"/>
    <d v="2011-06-04T14:53:00"/>
    <n v="1.95"/>
    <x v="652"/>
    <s v="United Kingdom"/>
    <n v="7.8"/>
    <x v="5"/>
    <n v="3.9"/>
    <n v="5.85"/>
    <n v="1.5"/>
  </r>
  <r>
    <s v="559318"/>
    <s v="22148"/>
    <x v="561"/>
    <n v="2"/>
    <d v="2011-07-07T14:08:00"/>
    <n v="1.95"/>
    <x v="386"/>
    <s v="United Kingdom"/>
    <n v="3.9"/>
    <x v="0"/>
    <n v="1.95"/>
    <n v="2.9249999999999998"/>
    <n v="1.5"/>
  </r>
  <r>
    <s v="540798"/>
    <s v="22266"/>
    <x v="562"/>
    <n v="3"/>
    <d v="2011-11-01T12:11:00"/>
    <n v="0.65"/>
    <x v="1122"/>
    <s v="United Kingdom"/>
    <n v="1.95"/>
    <x v="3"/>
    <n v="0.97499999999999998"/>
    <n v="1.4624999999999999"/>
    <n v="1.5"/>
  </r>
  <r>
    <s v="549320"/>
    <s v="22266"/>
    <x v="562"/>
    <n v="4"/>
    <d v="2011-08-04T10:14:00"/>
    <n v="0.65"/>
    <x v="1123"/>
    <s v="United Kingdom"/>
    <n v="2.6"/>
    <x v="2"/>
    <n v="1.3"/>
    <n v="1.9500000000000002"/>
    <n v="1.5"/>
  </r>
  <r>
    <s v="537192"/>
    <s v="22859"/>
    <x v="563"/>
    <n v="2"/>
    <d v="2010-05-12T13:42:00"/>
    <n v="1.65"/>
    <x v="1124"/>
    <s v="United Kingdom"/>
    <n v="3.3"/>
    <x v="21"/>
    <n v="1.65"/>
    <n v="2.4749999999999996"/>
    <n v="1.4999999999999998"/>
  </r>
  <r>
    <s v="549570"/>
    <s v="22861"/>
    <x v="564"/>
    <n v="1"/>
    <d v="2011-10-04T15:19:00"/>
    <n v="1.65"/>
    <x v="1125"/>
    <s v="United Kingdom"/>
    <n v="1.65"/>
    <x v="14"/>
    <n v="0.82499999999999996"/>
    <n v="1.2374999999999998"/>
    <n v="1.4999999999999998"/>
  </r>
  <r>
    <s v="548871"/>
    <s v="22860"/>
    <x v="565"/>
    <n v="12"/>
    <d v="2011-04-04T14:42:00"/>
    <n v="1.65"/>
    <x v="329"/>
    <s v="United Kingdom"/>
    <n v="19.8"/>
    <x v="11"/>
    <n v="9.9"/>
    <n v="14.850000000000001"/>
    <n v="1.5"/>
  </r>
  <r>
    <s v="545429"/>
    <s v="22858"/>
    <x v="566"/>
    <n v="2"/>
    <d v="2011-02-03T14:46:00"/>
    <n v="1.65"/>
    <x v="1126"/>
    <s v="United Kingdom"/>
    <n v="3.3"/>
    <x v="10"/>
    <n v="1.65"/>
    <n v="2.4749999999999996"/>
    <n v="1.4999999999999998"/>
  </r>
  <r>
    <s v="545573"/>
    <s v="22858"/>
    <x v="566"/>
    <n v="6"/>
    <d v="2011-03-03T16:58:00"/>
    <n v="1.65"/>
    <x v="1127"/>
    <s v="United Kingdom"/>
    <n v="9.9"/>
    <x v="15"/>
    <n v="4.95"/>
    <n v="7.4250000000000007"/>
    <n v="1.5"/>
  </r>
  <r>
    <s v="549053"/>
    <s v="22281"/>
    <x v="567"/>
    <n v="2"/>
    <d v="2011-06-04T10:20:00"/>
    <n v="5.95"/>
    <x v="1128"/>
    <s v="United Kingdom"/>
    <n v="11.9"/>
    <x v="5"/>
    <n v="5.95"/>
    <n v="8.9250000000000007"/>
    <n v="1.5"/>
  </r>
  <r>
    <s v="536862"/>
    <s v="15056bl"/>
    <x v="568"/>
    <n v="1"/>
    <d v="2010-03-12T11:13:00"/>
    <n v="12.72"/>
    <x v="18"/>
    <s v="United Kingdom"/>
    <n v="12.72"/>
    <x v="7"/>
    <n v="7.6319999999999997"/>
    <n v="9.5400000000000009"/>
    <n v="1.2500000000000002"/>
  </r>
  <r>
    <s v="537645"/>
    <s v="15056bl"/>
    <x v="568"/>
    <n v="2"/>
    <d v="2010-07-12T15:34:00"/>
    <n v="12.72"/>
    <x v="18"/>
    <s v="United Kingdom"/>
    <n v="25.44"/>
    <x v="17"/>
    <n v="15.263999999999999"/>
    <n v="19.080000000000002"/>
    <n v="1.2500000000000002"/>
  </r>
  <r>
    <s v="538148"/>
    <s v="15056bl"/>
    <x v="568"/>
    <n v="3"/>
    <d v="2010-09-12T16:26:00"/>
    <n v="12.72"/>
    <x v="18"/>
    <s v="United Kingdom"/>
    <n v="38.160000000000004"/>
    <x v="13"/>
    <n v="22.896000000000001"/>
    <n v="28.620000000000005"/>
    <n v="1.2500000000000002"/>
  </r>
  <r>
    <s v="538153"/>
    <s v="15056bl"/>
    <x v="568"/>
    <n v="1"/>
    <d v="2010-09-12T16:31:00"/>
    <n v="12.72"/>
    <x v="18"/>
    <s v="United Kingdom"/>
    <n v="12.72"/>
    <x v="13"/>
    <n v="7.6319999999999997"/>
    <n v="9.5400000000000009"/>
    <n v="1.2500000000000002"/>
  </r>
  <r>
    <s v="543200"/>
    <s v="15056bl"/>
    <x v="568"/>
    <n v="1"/>
    <d v="2011-04-02T13:03:00"/>
    <n v="12.46"/>
    <x v="18"/>
    <s v="United Kingdom"/>
    <n v="12.46"/>
    <x v="11"/>
    <n v="7.476"/>
    <n v="9.3450000000000006"/>
    <n v="1.25"/>
  </r>
  <r>
    <s v="543533"/>
    <s v="15056bl"/>
    <x v="568"/>
    <n v="1"/>
    <d v="2011-09-02T13:00:00"/>
    <n v="12.46"/>
    <x v="18"/>
    <s v="United Kingdom"/>
    <n v="12.46"/>
    <x v="1"/>
    <n v="7.476"/>
    <n v="9.3450000000000006"/>
    <n v="1.25"/>
  </r>
  <r>
    <s v="543732"/>
    <s v="15056bl"/>
    <x v="568"/>
    <n v="1"/>
    <d v="2011-11-02T12:02:00"/>
    <n v="12.46"/>
    <x v="18"/>
    <s v="United Kingdom"/>
    <n v="12.46"/>
    <x v="3"/>
    <n v="7.476"/>
    <n v="9.3450000000000006"/>
    <n v="1.25"/>
  </r>
  <r>
    <s v="537055"/>
    <s v="15056BL"/>
    <x v="568"/>
    <n v="2"/>
    <d v="2010-05-12T11:45:00"/>
    <n v="5.95"/>
    <x v="889"/>
    <s v="United Kingdom"/>
    <n v="11.9"/>
    <x v="21"/>
    <n v="5.95"/>
    <n v="8.9250000000000007"/>
    <n v="1.5"/>
  </r>
  <r>
    <s v="537769"/>
    <s v="15056BL"/>
    <x v="568"/>
    <n v="2"/>
    <d v="2010-08-12T12:17:00"/>
    <n v="5.95"/>
    <x v="1129"/>
    <s v="United Kingdom"/>
    <n v="11.9"/>
    <x v="8"/>
    <n v="5.95"/>
    <n v="8.9250000000000007"/>
    <n v="1.5"/>
  </r>
  <r>
    <s v="538205"/>
    <s v="15056BL"/>
    <x v="568"/>
    <n v="1"/>
    <d v="2010-10-12T11:24:00"/>
    <n v="5.95"/>
    <x v="1"/>
    <s v="United Kingdom"/>
    <n v="5.95"/>
    <x v="18"/>
    <n v="2.9750000000000001"/>
    <n v="4.4625000000000004"/>
    <n v="1.5"/>
  </r>
  <r>
    <s v="538352"/>
    <s v="15056BL"/>
    <x v="568"/>
    <n v="3"/>
    <d v="2010-10-12T15:21:00"/>
    <n v="5.95"/>
    <x v="1130"/>
    <s v="United Kingdom"/>
    <n v="17.850000000000001"/>
    <x v="18"/>
    <n v="8.9250000000000007"/>
    <n v="13.387500000000001"/>
    <n v="1.5"/>
  </r>
  <r>
    <s v="552171"/>
    <s v="15056BL"/>
    <x v="568"/>
    <n v="60"/>
    <d v="2011-06-05T13:01:00"/>
    <n v="4.95"/>
    <x v="519"/>
    <s v="United Kingdom"/>
    <n v="297"/>
    <x v="5"/>
    <n v="148.5"/>
    <n v="222.75"/>
    <n v="1.5"/>
  </r>
  <r>
    <s v="555558"/>
    <s v="15056BL"/>
    <x v="568"/>
    <n v="1"/>
    <d v="2011-05-06T14:06:00"/>
    <n v="5.95"/>
    <x v="1131"/>
    <s v="United Kingdom"/>
    <n v="5.95"/>
    <x v="4"/>
    <n v="2.9750000000000001"/>
    <n v="4.4625000000000004"/>
    <n v="1.5"/>
  </r>
  <r>
    <s v="559013"/>
    <s v="15056BL"/>
    <x v="568"/>
    <n v="3"/>
    <d v="2011-05-07T12:52:00"/>
    <n v="5.95"/>
    <x v="1132"/>
    <s v="United Kingdom"/>
    <n v="17.850000000000001"/>
    <x v="4"/>
    <n v="8.9250000000000007"/>
    <n v="13.387500000000001"/>
    <n v="1.5"/>
  </r>
  <r>
    <s v="562270"/>
    <s v="15056BL"/>
    <x v="568"/>
    <n v="60"/>
    <d v="2011-03-08T16:42:00"/>
    <n v="4.95"/>
    <x v="1133"/>
    <s v="United Kingdom"/>
    <n v="297"/>
    <x v="15"/>
    <n v="148.5"/>
    <n v="222.75"/>
    <n v="1.5"/>
  </r>
  <r>
    <s v="575631"/>
    <s v="15056BL"/>
    <x v="568"/>
    <n v="1"/>
    <d v="2011-10-11T13:41:00"/>
    <n v="5.95"/>
    <x v="1134"/>
    <s v="United Kingdom"/>
    <n v="5.95"/>
    <x v="14"/>
    <n v="2.9750000000000001"/>
    <n v="4.4625000000000004"/>
    <n v="1.5"/>
  </r>
  <r>
    <s v="575633"/>
    <s v="15056BL"/>
    <x v="568"/>
    <n v="4"/>
    <d v="2011-10-11T13:44:00"/>
    <n v="5.95"/>
    <x v="1135"/>
    <s v="United Kingdom"/>
    <n v="23.8"/>
    <x v="14"/>
    <n v="11.9"/>
    <n v="17.850000000000001"/>
    <n v="1.5"/>
  </r>
  <r>
    <s v="552660"/>
    <s v="15056bl"/>
    <x v="568"/>
    <n v="1"/>
    <d v="2011-10-05T15:03:00"/>
    <n v="12.46"/>
    <x v="18"/>
    <s v="United Kingdom"/>
    <n v="12.46"/>
    <x v="14"/>
    <n v="7.476"/>
    <n v="9.3450000000000006"/>
    <n v="1.25"/>
  </r>
  <r>
    <s v="552672"/>
    <s v="15056bl"/>
    <x v="568"/>
    <n v="1"/>
    <d v="2011-10-05T15:06:00"/>
    <n v="12.46"/>
    <x v="18"/>
    <s v="United Kingdom"/>
    <n v="12.46"/>
    <x v="14"/>
    <n v="7.476"/>
    <n v="9.3450000000000006"/>
    <n v="1.25"/>
  </r>
  <r>
    <s v="556429"/>
    <s v="15056bl"/>
    <x v="568"/>
    <n v="1"/>
    <d v="2011-10-06T13:23:00"/>
    <n v="12.46"/>
    <x v="18"/>
    <s v="United Kingdom"/>
    <n v="12.46"/>
    <x v="14"/>
    <n v="7.476"/>
    <n v="9.3450000000000006"/>
    <n v="1.25"/>
  </r>
  <r>
    <s v="562934"/>
    <s v="15056BL"/>
    <x v="568"/>
    <n v="1"/>
    <d v="2011-10-08T16:56:00"/>
    <n v="12.46"/>
    <x v="18"/>
    <s v="United Kingdom"/>
    <n v="12.46"/>
    <x v="14"/>
    <n v="7.476"/>
    <n v="9.3450000000000006"/>
    <n v="1.25"/>
  </r>
  <r>
    <s v="575138"/>
    <s v="15056bl"/>
    <x v="568"/>
    <n v="1"/>
    <d v="2011-08-11T15:24:00"/>
    <n v="12.46"/>
    <x v="18"/>
    <s v="United Kingdom"/>
    <n v="12.46"/>
    <x v="2"/>
    <n v="7.476"/>
    <n v="9.3450000000000006"/>
    <n v="1.25"/>
  </r>
  <r>
    <s v="581498"/>
    <s v="15056bl"/>
    <x v="568"/>
    <n v="2"/>
    <d v="2011-09-12T10:26:00"/>
    <n v="12.46"/>
    <x v="18"/>
    <s v="United Kingdom"/>
    <n v="24.92"/>
    <x v="1"/>
    <n v="14.952"/>
    <n v="18.690000000000001"/>
    <n v="1.25"/>
  </r>
  <r>
    <s v="537641"/>
    <s v="15056n"/>
    <x v="569"/>
    <n v="2"/>
    <d v="2010-07-12T15:32:00"/>
    <n v="12.72"/>
    <x v="18"/>
    <s v="United Kingdom"/>
    <n v="25.44"/>
    <x v="17"/>
    <n v="15.263999999999999"/>
    <n v="19.080000000000002"/>
    <n v="1.2500000000000002"/>
  </r>
  <r>
    <s v="538149"/>
    <s v="15056n"/>
    <x v="569"/>
    <n v="2"/>
    <d v="2010-09-12T16:27:00"/>
    <n v="12.72"/>
    <x v="18"/>
    <s v="United Kingdom"/>
    <n v="25.44"/>
    <x v="13"/>
    <n v="15.263999999999999"/>
    <n v="19.080000000000002"/>
    <n v="1.2500000000000002"/>
  </r>
  <r>
    <s v="540024"/>
    <s v="15056N"/>
    <x v="569"/>
    <n v="4"/>
    <d v="2011-04-01T13:03:00"/>
    <n v="5.95"/>
    <x v="69"/>
    <s v="United Kingdom"/>
    <n v="23.8"/>
    <x v="11"/>
    <n v="11.9"/>
    <n v="17.850000000000001"/>
    <n v="1.5"/>
  </r>
  <r>
    <s v="543612"/>
    <s v="15056N"/>
    <x v="569"/>
    <n v="60"/>
    <d v="2011-10-02T14:46:00"/>
    <n v="4.95"/>
    <x v="1136"/>
    <s v="United Kingdom"/>
    <n v="297"/>
    <x v="14"/>
    <n v="148.5"/>
    <n v="222.75"/>
    <n v="1.5"/>
  </r>
  <r>
    <s v="545288"/>
    <s v="15056N"/>
    <x v="569"/>
    <n v="2"/>
    <d v="2011-01-03T11:48:00"/>
    <n v="5.95"/>
    <x v="132"/>
    <s v="United Kingdom"/>
    <n v="11.9"/>
    <x v="6"/>
    <n v="5.95"/>
    <n v="8.9250000000000007"/>
    <n v="1.5"/>
  </r>
  <r>
    <s v="546249"/>
    <s v="15056N"/>
    <x v="569"/>
    <n v="2"/>
    <d v="2011-10-03T13:58:00"/>
    <n v="5.95"/>
    <x v="91"/>
    <s v="United Kingdom"/>
    <n v="11.9"/>
    <x v="14"/>
    <n v="5.95"/>
    <n v="8.9250000000000007"/>
    <n v="1.5"/>
  </r>
  <r>
    <s v="548981"/>
    <s v="15056N"/>
    <x v="569"/>
    <n v="60"/>
    <d v="2011-05-04T12:24:00"/>
    <n v="4.95"/>
    <x v="1137"/>
    <s v="United Kingdom"/>
    <n v="297"/>
    <x v="4"/>
    <n v="148.5"/>
    <n v="222.75"/>
    <n v="1.5"/>
  </r>
  <r>
    <s v="549439"/>
    <s v="15056N"/>
    <x v="569"/>
    <n v="3"/>
    <d v="2011-08-04T12:42:00"/>
    <n v="5.95"/>
    <x v="1138"/>
    <s v="United Kingdom"/>
    <n v="17.850000000000001"/>
    <x v="2"/>
    <n v="8.9250000000000007"/>
    <n v="13.387500000000001"/>
    <n v="1.5"/>
  </r>
  <r>
    <s v="559110"/>
    <s v="15056N"/>
    <x v="569"/>
    <n v="120"/>
    <d v="2011-06-07T11:52:00"/>
    <n v="4.95"/>
    <x v="519"/>
    <s v="United Kingdom"/>
    <n v="594"/>
    <x v="5"/>
    <n v="297"/>
    <n v="445.5"/>
    <n v="1.5"/>
  </r>
  <r>
    <s v="562701"/>
    <s v="15056N"/>
    <x v="569"/>
    <n v="18"/>
    <d v="2011-08-08T13:59:00"/>
    <n v="5.95"/>
    <x v="236"/>
    <s v="United Kingdom"/>
    <n v="107.1"/>
    <x v="2"/>
    <n v="53.55"/>
    <n v="80.324999999999989"/>
    <n v="1.4999999999999998"/>
  </r>
  <r>
    <s v="565326"/>
    <s v="15056N"/>
    <x v="569"/>
    <n v="1"/>
    <d v="2011-02-09T13:41:00"/>
    <n v="5.95"/>
    <x v="987"/>
    <s v="United Kingdom"/>
    <n v="5.95"/>
    <x v="10"/>
    <n v="2.9750000000000001"/>
    <n v="4.4625000000000004"/>
    <n v="1.5"/>
  </r>
  <r>
    <s v="565413"/>
    <s v="15056N"/>
    <x v="569"/>
    <n v="3"/>
    <d v="2011-04-09T11:49:00"/>
    <n v="5.95"/>
    <x v="1139"/>
    <s v="United Kingdom"/>
    <n v="17.850000000000001"/>
    <x v="11"/>
    <n v="8.9250000000000007"/>
    <n v="13.387500000000001"/>
    <n v="1.5"/>
  </r>
  <r>
    <s v="566086"/>
    <s v="15056N"/>
    <x v="569"/>
    <n v="24"/>
    <d v="2011-09-09T10:16:00"/>
    <n v="5.95"/>
    <x v="161"/>
    <s v="United Kingdom"/>
    <n v="142.80000000000001"/>
    <x v="1"/>
    <n v="71.400000000000006"/>
    <n v="107.10000000000001"/>
    <n v="1.5"/>
  </r>
  <r>
    <s v="570257"/>
    <s v="15056N"/>
    <x v="569"/>
    <n v="12"/>
    <d v="2011-10-10T09:56:00"/>
    <n v="5.95"/>
    <x v="236"/>
    <s v="United Kingdom"/>
    <n v="71.400000000000006"/>
    <x v="14"/>
    <n v="35.700000000000003"/>
    <n v="53.550000000000004"/>
    <n v="1.5"/>
  </r>
  <r>
    <s v="575919"/>
    <s v="15056N"/>
    <x v="569"/>
    <n v="3"/>
    <d v="2011-11-11T17:00:00"/>
    <n v="5.95"/>
    <x v="132"/>
    <s v="United Kingdom"/>
    <n v="17.850000000000001"/>
    <x v="3"/>
    <n v="8.9250000000000007"/>
    <n v="13.387500000000001"/>
    <n v="1.5"/>
  </r>
  <r>
    <s v="552667"/>
    <s v="15056n"/>
    <x v="569"/>
    <n v="1"/>
    <d v="2011-10-05T15:05:00"/>
    <n v="12.46"/>
    <x v="18"/>
    <s v="United Kingdom"/>
    <n v="12.46"/>
    <x v="14"/>
    <n v="7.476"/>
    <n v="9.3450000000000006"/>
    <n v="1.25"/>
  </r>
  <r>
    <s v="552683"/>
    <s v="15056n"/>
    <x v="569"/>
    <n v="1"/>
    <d v="2011-10-05T15:09:00"/>
    <n v="12.46"/>
    <x v="18"/>
    <s v="United Kingdom"/>
    <n v="12.46"/>
    <x v="14"/>
    <n v="7.476"/>
    <n v="9.3450000000000006"/>
    <n v="1.25"/>
  </r>
  <r>
    <s v="555320"/>
    <s v="15056n"/>
    <x v="569"/>
    <n v="1"/>
    <d v="2011-02-06T11:00:00"/>
    <n v="12.46"/>
    <x v="18"/>
    <s v="United Kingdom"/>
    <n v="12.46"/>
    <x v="10"/>
    <n v="7.476"/>
    <n v="9.3450000000000006"/>
    <n v="1.25"/>
  </r>
  <r>
    <s v="555321"/>
    <s v="15056n"/>
    <x v="569"/>
    <n v="1"/>
    <d v="2011-02-06T11:01:00"/>
    <n v="12.46"/>
    <x v="18"/>
    <s v="United Kingdom"/>
    <n v="12.46"/>
    <x v="10"/>
    <n v="7.476"/>
    <n v="9.3450000000000006"/>
    <n v="1.25"/>
  </r>
  <r>
    <s v="556091"/>
    <s v="15056n"/>
    <x v="569"/>
    <n v="1"/>
    <d v="2011-08-06T15:25:00"/>
    <n v="12.46"/>
    <x v="18"/>
    <s v="United Kingdom"/>
    <n v="12.46"/>
    <x v="2"/>
    <n v="7.476"/>
    <n v="9.3450000000000006"/>
    <n v="1.25"/>
  </r>
  <r>
    <s v="558683"/>
    <s v="15056n"/>
    <x v="569"/>
    <n v="1"/>
    <d v="2011-01-07T11:23:00"/>
    <n v="12.46"/>
    <x v="18"/>
    <s v="United Kingdom"/>
    <n v="12.46"/>
    <x v="6"/>
    <n v="7.476"/>
    <n v="9.3450000000000006"/>
    <n v="1.25"/>
  </r>
  <r>
    <s v="559040"/>
    <s v="15056n"/>
    <x v="569"/>
    <n v="1"/>
    <d v="2011-05-07T15:33:00"/>
    <n v="12.46"/>
    <x v="18"/>
    <s v="United Kingdom"/>
    <n v="12.46"/>
    <x v="4"/>
    <n v="7.476"/>
    <n v="9.3450000000000006"/>
    <n v="1.25"/>
  </r>
  <r>
    <s v="559042"/>
    <s v="15056n"/>
    <x v="569"/>
    <n v="2"/>
    <d v="2011-05-07T15:34:00"/>
    <n v="12.46"/>
    <x v="18"/>
    <s v="United Kingdom"/>
    <n v="24.92"/>
    <x v="4"/>
    <n v="14.952"/>
    <n v="18.690000000000001"/>
    <n v="1.25"/>
  </r>
  <r>
    <s v="559043"/>
    <s v="15056n"/>
    <x v="569"/>
    <n v="3"/>
    <d v="2011-05-07T15:35:00"/>
    <n v="12.46"/>
    <x v="18"/>
    <s v="United Kingdom"/>
    <n v="37.380000000000003"/>
    <x v="4"/>
    <n v="22.428000000000001"/>
    <n v="28.035000000000004"/>
    <n v="1.2500000000000002"/>
  </r>
  <r>
    <s v="559488"/>
    <s v="15056n"/>
    <x v="569"/>
    <n v="1"/>
    <d v="2011-08-07T13:52:00"/>
    <n v="12.46"/>
    <x v="18"/>
    <s v="United Kingdom"/>
    <n v="12.46"/>
    <x v="2"/>
    <n v="7.476"/>
    <n v="9.3450000000000006"/>
    <n v="1.25"/>
  </r>
  <r>
    <s v="559490"/>
    <s v="15056n"/>
    <x v="569"/>
    <n v="1"/>
    <d v="2011-08-07T13:53:00"/>
    <n v="12.46"/>
    <x v="18"/>
    <s v="United Kingdom"/>
    <n v="12.46"/>
    <x v="2"/>
    <n v="7.476"/>
    <n v="9.3450000000000006"/>
    <n v="1.25"/>
  </r>
  <r>
    <s v="559493"/>
    <s v="15056n"/>
    <x v="569"/>
    <n v="2"/>
    <d v="2011-08-07T13:53:00"/>
    <n v="12.46"/>
    <x v="18"/>
    <s v="United Kingdom"/>
    <n v="24.92"/>
    <x v="2"/>
    <n v="14.952"/>
    <n v="18.690000000000001"/>
    <n v="1.25"/>
  </r>
  <r>
    <s v="559494"/>
    <s v="15056n"/>
    <x v="569"/>
    <n v="1"/>
    <d v="2011-08-07T13:54:00"/>
    <n v="12.46"/>
    <x v="18"/>
    <s v="United Kingdom"/>
    <n v="12.46"/>
    <x v="2"/>
    <n v="7.476"/>
    <n v="9.3450000000000006"/>
    <n v="1.25"/>
  </r>
  <r>
    <s v="566446"/>
    <s v="15056N"/>
    <x v="569"/>
    <n v="6"/>
    <d v="2011-12-09T15:40:00"/>
    <n v="12.46"/>
    <x v="18"/>
    <s v="United Kingdom"/>
    <n v="74.760000000000005"/>
    <x v="9"/>
    <n v="44.856000000000002"/>
    <n v="56.070000000000007"/>
    <n v="1.2500000000000002"/>
  </r>
  <r>
    <s v="543172"/>
    <s v="15056p"/>
    <x v="570"/>
    <n v="1"/>
    <d v="2011-04-02T09:11:00"/>
    <n v="12.46"/>
    <x v="18"/>
    <s v="United Kingdom"/>
    <n v="12.46"/>
    <x v="11"/>
    <n v="7.476"/>
    <n v="9.3450000000000006"/>
    <n v="1.25"/>
  </r>
  <r>
    <s v="543631"/>
    <s v="15056P"/>
    <x v="570"/>
    <n v="1"/>
    <d v="2011-10-02T16:17:00"/>
    <n v="5.95"/>
    <x v="1140"/>
    <s v="United Kingdom"/>
    <n v="5.95"/>
    <x v="14"/>
    <n v="2.9750000000000001"/>
    <n v="4.4625000000000004"/>
    <n v="1.5"/>
  </r>
  <r>
    <s v="555348"/>
    <s v="15056P"/>
    <x v="570"/>
    <n v="2"/>
    <d v="2011-02-06T12:06:00"/>
    <n v="5.95"/>
    <x v="1134"/>
    <s v="United Kingdom"/>
    <n v="11.9"/>
    <x v="10"/>
    <n v="5.95"/>
    <n v="8.9250000000000007"/>
    <n v="1.5"/>
  </r>
  <r>
    <s v="570859"/>
    <s v="15056P"/>
    <x v="570"/>
    <n v="3"/>
    <d v="2011-12-10T15:22:00"/>
    <n v="5.95"/>
    <x v="1141"/>
    <s v="United Kingdom"/>
    <n v="17.850000000000001"/>
    <x v="9"/>
    <n v="8.9250000000000007"/>
    <n v="13.387500000000001"/>
    <n v="1.5"/>
  </r>
  <r>
    <s v="575480"/>
    <s v="15056P"/>
    <x v="570"/>
    <n v="3"/>
    <d v="2011-09-11T16:26:00"/>
    <n v="5.95"/>
    <x v="149"/>
    <s v="United Kingdom"/>
    <n v="17.850000000000001"/>
    <x v="1"/>
    <n v="8.9250000000000007"/>
    <n v="13.387500000000001"/>
    <n v="1.5"/>
  </r>
  <r>
    <s v="580261"/>
    <s v="15056P"/>
    <x v="570"/>
    <n v="6"/>
    <d v="2011-02-12T12:40:00"/>
    <n v="5.95"/>
    <x v="1142"/>
    <s v="United Kingdom"/>
    <n v="35.700000000000003"/>
    <x v="10"/>
    <n v="17.850000000000001"/>
    <n v="26.775000000000002"/>
    <n v="1.5"/>
  </r>
  <r>
    <s v="556093"/>
    <s v="15056p"/>
    <x v="570"/>
    <n v="1"/>
    <d v="2011-08-06T15:26:00"/>
    <n v="12.46"/>
    <x v="18"/>
    <s v="United Kingdom"/>
    <n v="12.46"/>
    <x v="2"/>
    <n v="7.476"/>
    <n v="9.3450000000000006"/>
    <n v="1.25"/>
  </r>
  <r>
    <s v="580610"/>
    <s v="15056p"/>
    <x v="570"/>
    <n v="1"/>
    <d v="2011-05-12T11:48:00"/>
    <n v="12.46"/>
    <x v="18"/>
    <s v="United Kingdom"/>
    <n v="12.46"/>
    <x v="4"/>
    <n v="7.476"/>
    <n v="9.3450000000000006"/>
    <n v="1.25"/>
  </r>
  <r>
    <s v="540402"/>
    <s v="20679"/>
    <x v="571"/>
    <n v="3"/>
    <d v="2011-07-01T09:31:00"/>
    <n v="5.95"/>
    <x v="1143"/>
    <s v="United Kingdom"/>
    <n v="17.850000000000001"/>
    <x v="0"/>
    <n v="8.9250000000000007"/>
    <n v="13.387500000000001"/>
    <n v="1.5"/>
  </r>
  <r>
    <s v="558872"/>
    <s v="20679"/>
    <x v="571"/>
    <n v="12"/>
    <d v="2011-04-07T13:19:00"/>
    <n v="5.95"/>
    <x v="1144"/>
    <s v="United Kingdom"/>
    <n v="71.400000000000006"/>
    <x v="11"/>
    <n v="35.700000000000003"/>
    <n v="53.550000000000004"/>
    <n v="1.5"/>
  </r>
  <r>
    <s v="569845"/>
    <s v="20679"/>
    <x v="571"/>
    <n v="3"/>
    <d v="2011-06-10T13:41:00"/>
    <n v="5.95"/>
    <x v="1145"/>
    <s v="United Kingdom"/>
    <n v="17.850000000000001"/>
    <x v="5"/>
    <n v="8.9250000000000007"/>
    <n v="13.387500000000001"/>
    <n v="1.5"/>
  </r>
  <r>
    <s v="570208"/>
    <s v="20679"/>
    <x v="571"/>
    <n v="3"/>
    <d v="2011-09-10T10:23:00"/>
    <n v="5.95"/>
    <x v="1146"/>
    <s v="United Kingdom"/>
    <n v="17.850000000000001"/>
    <x v="1"/>
    <n v="8.9250000000000007"/>
    <n v="13.387500000000001"/>
    <n v="1.5"/>
  </r>
  <r>
    <s v="574484"/>
    <s v="23568"/>
    <x v="572"/>
    <n v="12"/>
    <d v="2011-04-11T12:50:00"/>
    <n v="1.25"/>
    <x v="897"/>
    <s v="United Kingdom"/>
    <n v="15"/>
    <x v="11"/>
    <n v="7.5"/>
    <n v="11.25"/>
    <n v="1.5"/>
  </r>
  <r>
    <s v="575767"/>
    <s v="23567"/>
    <x v="573"/>
    <n v="1"/>
    <d v="2011-11-11T11:11:00"/>
    <n v="1.25"/>
    <x v="1147"/>
    <s v="United Kingdom"/>
    <n v="1.25"/>
    <x v="3"/>
    <n v="0.625"/>
    <n v="0.9375"/>
    <n v="1.5"/>
  </r>
  <r>
    <s v="575624"/>
    <s v="23566"/>
    <x v="574"/>
    <n v="24"/>
    <d v="2011-10-11T13:18:00"/>
    <n v="1.25"/>
    <x v="1148"/>
    <s v="United Kingdom"/>
    <n v="30"/>
    <x v="14"/>
    <n v="15"/>
    <n v="22.5"/>
    <n v="1.5"/>
  </r>
  <r>
    <s v="575742"/>
    <s v="23566"/>
    <x v="574"/>
    <n v="12"/>
    <d v="2011-11-11T09:46:00"/>
    <n v="1.25"/>
    <x v="1149"/>
    <s v="United Kingdom"/>
    <n v="15"/>
    <x v="3"/>
    <n v="7.5"/>
    <n v="11.25"/>
    <n v="1.5"/>
  </r>
  <r>
    <s v="559669"/>
    <s v="23335"/>
    <x v="575"/>
    <n v="6"/>
    <d v="2011-11-07T13:47:00"/>
    <n v="2.08"/>
    <x v="553"/>
    <s v="United Kingdom"/>
    <n v="12.48"/>
    <x v="3"/>
    <n v="6.24"/>
    <n v="9.36"/>
    <n v="1.4999999999999998"/>
  </r>
  <r>
    <s v="559538"/>
    <s v="23337"/>
    <x v="576"/>
    <n v="1"/>
    <d v="2011-10-07T12:25:00"/>
    <n v="2.08"/>
    <x v="303"/>
    <s v="United Kingdom"/>
    <n v="2.08"/>
    <x v="14"/>
    <n v="1.04"/>
    <n v="1.56"/>
    <n v="1.5"/>
  </r>
  <r>
    <s v="581402"/>
    <s v="23337"/>
    <x v="576"/>
    <n v="4"/>
    <d v="2011-08-12T13:45:00"/>
    <n v="2.08"/>
    <x v="1028"/>
    <s v="United Kingdom"/>
    <n v="8.32"/>
    <x v="2"/>
    <n v="4.16"/>
    <n v="6.24"/>
    <n v="1.5"/>
  </r>
  <r>
    <s v="556489"/>
    <s v="23338"/>
    <x v="577"/>
    <n v="1"/>
    <d v="2011-12-06T13:59:00"/>
    <n v="2.08"/>
    <x v="1150"/>
    <s v="United Kingdom"/>
    <n v="2.08"/>
    <x v="9"/>
    <n v="1.04"/>
    <n v="1.56"/>
    <n v="1.5"/>
  </r>
  <r>
    <s v="562534"/>
    <s v="23338"/>
    <x v="577"/>
    <n v="10"/>
    <d v="2011-05-08T14:49:00"/>
    <n v="2.08"/>
    <x v="1051"/>
    <s v="United Kingdom"/>
    <n v="20.8"/>
    <x v="4"/>
    <n v="10.4"/>
    <n v="15.600000000000001"/>
    <n v="1.5"/>
  </r>
  <r>
    <s v="581017"/>
    <s v="23338"/>
    <x v="577"/>
    <n v="6"/>
    <d v="2011-07-12T10:06:00"/>
    <n v="2.08"/>
    <x v="1151"/>
    <s v="United Kingdom"/>
    <n v="12.48"/>
    <x v="0"/>
    <n v="6.24"/>
    <n v="9.36"/>
    <n v="1.4999999999999998"/>
  </r>
  <r>
    <s v="536525"/>
    <s v="21826"/>
    <x v="578"/>
    <n v="2"/>
    <d v="2010-01-12T12:54:00"/>
    <n v="1.25"/>
    <x v="1152"/>
    <s v="United Kingdom"/>
    <n v="2.5"/>
    <x v="19"/>
    <n v="1.25"/>
    <n v="1.875"/>
    <n v="1.5"/>
  </r>
  <r>
    <s v="551876"/>
    <s v="46126A"/>
    <x v="579"/>
    <n v="8"/>
    <d v="2011-05-05T08:18:00"/>
    <n v="1.25"/>
    <x v="1153"/>
    <s v="United Kingdom"/>
    <n v="10"/>
    <x v="4"/>
    <n v="5"/>
    <n v="7.5"/>
    <n v="1.5"/>
  </r>
  <r>
    <s v="540794"/>
    <s v="22460"/>
    <x v="580"/>
    <n v="1"/>
    <d v="2011-11-01T11:54:00"/>
    <n v="1.25"/>
    <x v="1154"/>
    <s v="United Kingdom"/>
    <n v="1.25"/>
    <x v="3"/>
    <n v="0.625"/>
    <n v="0.9375"/>
    <n v="1.5"/>
  </r>
  <r>
    <s v="555865"/>
    <s v="22460"/>
    <x v="580"/>
    <n v="6"/>
    <d v="2011-07-06T14:30:00"/>
    <n v="1.25"/>
    <x v="1155"/>
    <s v="United Kingdom"/>
    <n v="7.5"/>
    <x v="0"/>
    <n v="3.75"/>
    <n v="5.625"/>
    <n v="1.5"/>
  </r>
  <r>
    <s v="569912"/>
    <s v="23519"/>
    <x v="581"/>
    <n v="6"/>
    <d v="2011-06-10T16:50:00"/>
    <n v="3.75"/>
    <x v="1156"/>
    <s v="United Kingdom"/>
    <n v="22.5"/>
    <x v="5"/>
    <n v="11.25"/>
    <n v="16.875"/>
    <n v="1.5"/>
  </r>
  <r>
    <s v="574699"/>
    <s v="23515"/>
    <x v="582"/>
    <n v="6"/>
    <d v="2011-06-11T13:53:00"/>
    <n v="2.08"/>
    <x v="1157"/>
    <s v="United Kingdom"/>
    <n v="12.48"/>
    <x v="5"/>
    <n v="6.24"/>
    <n v="9.36"/>
    <n v="1.4999999999999998"/>
  </r>
  <r>
    <s v="575731"/>
    <s v="23511"/>
    <x v="583"/>
    <n v="1"/>
    <d v="2011-10-11T20:01:00"/>
    <n v="2.08"/>
    <x v="1158"/>
    <s v="United Kingdom"/>
    <n v="2.08"/>
    <x v="14"/>
    <n v="1.04"/>
    <n v="1.56"/>
    <n v="1.5"/>
  </r>
  <r>
    <s v="574672"/>
    <s v="23512"/>
    <x v="584"/>
    <n v="1"/>
    <d v="2011-06-11T12:25:00"/>
    <n v="2.08"/>
    <x v="1159"/>
    <s v="United Kingdom"/>
    <n v="2.08"/>
    <x v="5"/>
    <n v="1.04"/>
    <n v="1.56"/>
    <n v="1.5"/>
  </r>
  <r>
    <s v="569403"/>
    <s v="23514"/>
    <x v="585"/>
    <n v="6"/>
    <d v="2011-04-10T09:02:00"/>
    <n v="2.08"/>
    <x v="814"/>
    <s v="United Kingdom"/>
    <n v="12.48"/>
    <x v="11"/>
    <n v="6.24"/>
    <n v="9.36"/>
    <n v="1.4999999999999998"/>
  </r>
  <r>
    <s v="549573"/>
    <s v="22494"/>
    <x v="586"/>
    <n v="4"/>
    <d v="2011-10-04T16:01:00"/>
    <n v="1.25"/>
    <x v="349"/>
    <s v="United Kingdom"/>
    <n v="5"/>
    <x v="14"/>
    <n v="2.5"/>
    <n v="3.75"/>
    <n v="1.5"/>
  </r>
  <r>
    <s v="543246"/>
    <s v="22047"/>
    <x v="587"/>
    <n v="25"/>
    <d v="2011-04-02T14:14:00"/>
    <n v="0.42"/>
    <x v="24"/>
    <s v="United Kingdom"/>
    <n v="10.5"/>
    <x v="11"/>
    <n v="5.25"/>
    <n v="7.875"/>
    <n v="1.5"/>
  </r>
  <r>
    <s v="570642"/>
    <s v="22047"/>
    <x v="587"/>
    <n v="25"/>
    <d v="2011-11-10T12:41:00"/>
    <n v="0.42"/>
    <x v="268"/>
    <s v="United Kingdom"/>
    <n v="10.5"/>
    <x v="3"/>
    <n v="5.25"/>
    <n v="7.875"/>
    <n v="1.5"/>
  </r>
  <r>
    <s v="569837"/>
    <s v="22091"/>
    <x v="588"/>
    <n v="1"/>
    <d v="2011-06-10T13:11:00"/>
    <n v="0.39"/>
    <x v="1"/>
    <s v="United Kingdom"/>
    <n v="0.39"/>
    <x v="5"/>
    <n v="0.19500000000000001"/>
    <n v="0.29249999999999998"/>
    <n v="1.4999999999999998"/>
  </r>
  <r>
    <s v="581097"/>
    <s v="22476"/>
    <x v="589"/>
    <n v="600"/>
    <d v="2011-07-12T11:41:00"/>
    <n v="1.95"/>
    <x v="510"/>
    <s v="United Kingdom"/>
    <n v="1170"/>
    <x v="0"/>
    <n v="585"/>
    <n v="877.5"/>
    <n v="1.5"/>
  </r>
  <r>
    <s v="538512"/>
    <s v="22424"/>
    <x v="590"/>
    <n v="2"/>
    <d v="2010-12-12T14:03:00"/>
    <n v="12.75"/>
    <x v="1160"/>
    <s v="United Kingdom"/>
    <n v="25.5"/>
    <x v="20"/>
    <n v="15.299999999999999"/>
    <n v="19.125"/>
    <n v="1.25"/>
  </r>
  <r>
    <s v="540640"/>
    <s v="22424"/>
    <x v="590"/>
    <n v="1"/>
    <d v="2011-10-01T12:36:00"/>
    <n v="12.75"/>
    <x v="447"/>
    <s v="United Kingdom"/>
    <n v="12.75"/>
    <x v="14"/>
    <n v="7.6499999999999995"/>
    <n v="9.5625"/>
    <n v="1.25"/>
  </r>
  <r>
    <s v="542868"/>
    <s v="22424"/>
    <x v="590"/>
    <n v="1"/>
    <d v="2011-01-02T12:25:00"/>
    <n v="12.75"/>
    <x v="368"/>
    <s v="United Kingdom"/>
    <n v="12.75"/>
    <x v="6"/>
    <n v="7.6499999999999995"/>
    <n v="9.5625"/>
    <n v="1.25"/>
  </r>
  <r>
    <s v="549546"/>
    <s v="22424"/>
    <x v="590"/>
    <n v="1"/>
    <d v="2011-10-04T11:24:00"/>
    <n v="12.75"/>
    <x v="1161"/>
    <s v="United Kingdom"/>
    <n v="12.75"/>
    <x v="14"/>
    <n v="7.6499999999999995"/>
    <n v="9.5625"/>
    <n v="1.25"/>
  </r>
  <r>
    <s v="565315"/>
    <s v="22424"/>
    <x v="590"/>
    <n v="1"/>
    <d v="2011-02-09T12:51:00"/>
    <n v="12.75"/>
    <x v="1162"/>
    <s v="United Kingdom"/>
    <n v="12.75"/>
    <x v="10"/>
    <n v="7.6499999999999995"/>
    <n v="9.5625"/>
    <n v="1.25"/>
  </r>
  <r>
    <s v="573879"/>
    <s v="22424"/>
    <x v="590"/>
    <n v="1"/>
    <d v="2011-01-11T13:21:00"/>
    <n v="12.75"/>
    <x v="69"/>
    <s v="United Kingdom"/>
    <n v="12.75"/>
    <x v="6"/>
    <n v="7.6499999999999995"/>
    <n v="9.5625"/>
    <n v="1.25"/>
  </r>
  <r>
    <s v="574901"/>
    <s v="22424"/>
    <x v="590"/>
    <n v="1"/>
    <d v="2011-07-11T15:15:00"/>
    <n v="12.75"/>
    <x v="1163"/>
    <s v="United Kingdom"/>
    <n v="12.75"/>
    <x v="0"/>
    <n v="7.6499999999999995"/>
    <n v="9.5625"/>
    <n v="1.25"/>
  </r>
  <r>
    <s v="548624"/>
    <s v="22424"/>
    <x v="590"/>
    <n v="1"/>
    <d v="2011-01-04T12:12:00"/>
    <n v="12.75"/>
    <x v="18"/>
    <s v="United Kingdom"/>
    <n v="12.75"/>
    <x v="6"/>
    <n v="7.6499999999999995"/>
    <n v="9.5625"/>
    <n v="1.25"/>
  </r>
  <r>
    <s v="552665"/>
    <s v="22424"/>
    <x v="590"/>
    <n v="1"/>
    <d v="2011-10-05T15:05:00"/>
    <n v="24.96"/>
    <x v="18"/>
    <s v="United Kingdom"/>
    <n v="24.96"/>
    <x v="14"/>
    <n v="17.471999999999998"/>
    <n v="18.72"/>
    <n v="1.0714285714285714"/>
  </r>
  <r>
    <s v="562256"/>
    <s v="22425"/>
    <x v="591"/>
    <n v="3"/>
    <d v="2011-03-08T15:14:00"/>
    <n v="4.95"/>
    <x v="586"/>
    <s v="United Kingdom"/>
    <n v="14.85"/>
    <x v="15"/>
    <n v="7.4249999999999998"/>
    <n v="11.137499999999999"/>
    <n v="1.5"/>
  </r>
  <r>
    <s v="562392"/>
    <s v="22425"/>
    <x v="591"/>
    <n v="3"/>
    <d v="2011-04-08T16:07:00"/>
    <n v="4.95"/>
    <x v="1164"/>
    <s v="United Kingdom"/>
    <n v="14.85"/>
    <x v="11"/>
    <n v="7.4249999999999998"/>
    <n v="11.137499999999999"/>
    <n v="1.5"/>
  </r>
  <r>
    <s v="536798"/>
    <s v="22427"/>
    <x v="592"/>
    <n v="1"/>
    <d v="2010-02-12T15:55:00"/>
    <n v="5.95"/>
    <x v="1165"/>
    <s v="United Kingdom"/>
    <n v="5.95"/>
    <x v="12"/>
    <n v="2.9750000000000001"/>
    <n v="4.4625000000000004"/>
    <n v="1.5"/>
  </r>
  <r>
    <s v="536819"/>
    <s v="22427"/>
    <x v="592"/>
    <n v="3"/>
    <d v="2010-02-12T17:12:00"/>
    <n v="5.95"/>
    <x v="1166"/>
    <s v="United Kingdom"/>
    <n v="17.850000000000001"/>
    <x v="12"/>
    <n v="8.9250000000000007"/>
    <n v="13.387500000000001"/>
    <n v="1.5"/>
  </r>
  <r>
    <s v="537471"/>
    <s v="22427"/>
    <x v="592"/>
    <n v="3"/>
    <d v="2010-07-12T10:51:00"/>
    <n v="5.95"/>
    <x v="1167"/>
    <s v="United Kingdom"/>
    <n v="17.850000000000001"/>
    <x v="17"/>
    <n v="8.9250000000000007"/>
    <n v="13.387500000000001"/>
    <n v="1.5"/>
  </r>
  <r>
    <s v="540504"/>
    <s v="22427"/>
    <x v="592"/>
    <n v="2"/>
    <d v="2011-09-01T11:02:00"/>
    <n v="5.95"/>
    <x v="709"/>
    <s v="United Kingdom"/>
    <n v="11.9"/>
    <x v="1"/>
    <n v="5.95"/>
    <n v="8.9250000000000007"/>
    <n v="1.5"/>
  </r>
  <r>
    <s v="543129"/>
    <s v="22427"/>
    <x v="592"/>
    <n v="3"/>
    <d v="2011-03-02T15:02:00"/>
    <n v="5.95"/>
    <x v="1168"/>
    <s v="United Kingdom"/>
    <n v="17.850000000000001"/>
    <x v="15"/>
    <n v="8.9250000000000007"/>
    <n v="13.387500000000001"/>
    <n v="1.5"/>
  </r>
  <r>
    <s v="545555"/>
    <s v="22427"/>
    <x v="592"/>
    <n v="4"/>
    <d v="2011-03-03T15:17:00"/>
    <n v="5.95"/>
    <x v="22"/>
    <s v="United Kingdom"/>
    <n v="23.8"/>
    <x v="15"/>
    <n v="11.9"/>
    <n v="17.850000000000001"/>
    <n v="1.5"/>
  </r>
  <r>
    <s v="545699"/>
    <s v="22427"/>
    <x v="592"/>
    <n v="1"/>
    <d v="2011-06-03T14:50:00"/>
    <n v="5.95"/>
    <x v="1169"/>
    <s v="United Kingdom"/>
    <n v="5.95"/>
    <x v="5"/>
    <n v="2.9750000000000001"/>
    <n v="4.4625000000000004"/>
    <n v="1.5"/>
  </r>
  <r>
    <s v="549584"/>
    <s v="22427"/>
    <x v="592"/>
    <n v="6"/>
    <d v="2011-11-04T09:47:00"/>
    <n v="5.95"/>
    <x v="1170"/>
    <s v="United Kingdom"/>
    <n v="35.700000000000003"/>
    <x v="3"/>
    <n v="17.850000000000001"/>
    <n v="26.775000000000002"/>
    <n v="1.5"/>
  </r>
  <r>
    <s v="551661"/>
    <s v="22427"/>
    <x v="592"/>
    <n v="3"/>
    <d v="2011-03-05T12:17:00"/>
    <n v="5.95"/>
    <x v="1171"/>
    <s v="United Kingdom"/>
    <n v="17.850000000000001"/>
    <x v="15"/>
    <n v="8.9250000000000007"/>
    <n v="13.387500000000001"/>
    <n v="1.5"/>
  </r>
  <r>
    <s v="551967"/>
    <s v="22427"/>
    <x v="592"/>
    <n v="6"/>
    <d v="2011-05-05T13:19:00"/>
    <n v="5.95"/>
    <x v="1172"/>
    <s v="United Kingdom"/>
    <n v="35.700000000000003"/>
    <x v="4"/>
    <n v="17.850000000000001"/>
    <n v="26.775000000000002"/>
    <n v="1.5"/>
  </r>
  <r>
    <s v="555479"/>
    <s v="22427"/>
    <x v="592"/>
    <n v="24"/>
    <d v="2011-03-06T12:35:00"/>
    <n v="5.45"/>
    <x v="298"/>
    <s v="United Kingdom"/>
    <n v="130.80000000000001"/>
    <x v="15"/>
    <n v="65.400000000000006"/>
    <n v="98.100000000000009"/>
    <n v="1.5"/>
  </r>
  <r>
    <s v="555642"/>
    <s v="22427"/>
    <x v="592"/>
    <n v="6"/>
    <d v="2011-06-06T13:18:00"/>
    <n v="5.95"/>
    <x v="1173"/>
    <s v="United Kingdom"/>
    <n v="35.700000000000003"/>
    <x v="5"/>
    <n v="17.850000000000001"/>
    <n v="26.775000000000002"/>
    <n v="1.5"/>
  </r>
  <r>
    <s v="556062"/>
    <s v="22427"/>
    <x v="592"/>
    <n v="24"/>
    <d v="2011-08-06T14:06:00"/>
    <n v="5.45"/>
    <x v="298"/>
    <s v="United Kingdom"/>
    <n v="130.80000000000001"/>
    <x v="2"/>
    <n v="65.400000000000006"/>
    <n v="98.100000000000009"/>
    <n v="1.5"/>
  </r>
  <r>
    <s v="556109"/>
    <s v="22427"/>
    <x v="592"/>
    <n v="3"/>
    <d v="2011-09-06T07:53:00"/>
    <n v="5.95"/>
    <x v="1174"/>
    <s v="United Kingdom"/>
    <n v="17.850000000000001"/>
    <x v="1"/>
    <n v="8.9250000000000007"/>
    <n v="13.387500000000001"/>
    <n v="1.5"/>
  </r>
  <r>
    <s v="556434"/>
    <s v="22427"/>
    <x v="592"/>
    <n v="3"/>
    <d v="2011-10-06T14:06:00"/>
    <n v="5.95"/>
    <x v="474"/>
    <s v="United Kingdom"/>
    <n v="17.850000000000001"/>
    <x v="14"/>
    <n v="8.9250000000000007"/>
    <n v="13.387500000000001"/>
    <n v="1.5"/>
  </r>
  <r>
    <s v="558894"/>
    <s v="22427"/>
    <x v="592"/>
    <n v="6"/>
    <d v="2011-04-07T15:50:00"/>
    <n v="5.95"/>
    <x v="1175"/>
    <s v="United Kingdom"/>
    <n v="35.700000000000003"/>
    <x v="11"/>
    <n v="17.850000000000001"/>
    <n v="26.775000000000002"/>
    <n v="1.5"/>
  </r>
  <r>
    <s v="559172"/>
    <s v="22427"/>
    <x v="592"/>
    <n v="12"/>
    <d v="2011-07-07T08:22:00"/>
    <n v="5.45"/>
    <x v="728"/>
    <s v="United Kingdom"/>
    <n v="65.400000000000006"/>
    <x v="0"/>
    <n v="32.700000000000003"/>
    <n v="49.050000000000004"/>
    <n v="1.5"/>
  </r>
  <r>
    <s v="566453"/>
    <s v="22427"/>
    <x v="592"/>
    <n v="12"/>
    <d v="2011-12-09T16:23:00"/>
    <n v="5.45"/>
    <x v="328"/>
    <s v="United Kingdom"/>
    <n v="65.400000000000006"/>
    <x v="9"/>
    <n v="32.700000000000003"/>
    <n v="49.050000000000004"/>
    <n v="1.5"/>
  </r>
  <r>
    <s v="569419"/>
    <s v="22427"/>
    <x v="592"/>
    <n v="24"/>
    <d v="2011-04-10T10:31:00"/>
    <n v="5.45"/>
    <x v="1176"/>
    <s v="United Kingdom"/>
    <n v="130.80000000000001"/>
    <x v="11"/>
    <n v="65.400000000000006"/>
    <n v="98.100000000000009"/>
    <n v="1.5"/>
  </r>
  <r>
    <s v="570090"/>
    <s v="22427"/>
    <x v="592"/>
    <n v="12"/>
    <d v="2011-07-10T11:43:00"/>
    <n v="5.45"/>
    <x v="1177"/>
    <s v="United Kingdom"/>
    <n v="65.400000000000006"/>
    <x v="0"/>
    <n v="32.700000000000003"/>
    <n v="49.050000000000004"/>
    <n v="1.5"/>
  </r>
  <r>
    <s v="538126"/>
    <s v="22429"/>
    <x v="593"/>
    <n v="4"/>
    <d v="2010-09-12T15:50:00"/>
    <n v="4.25"/>
    <x v="1165"/>
    <s v="United Kingdom"/>
    <n v="17"/>
    <x v="13"/>
    <n v="8.5"/>
    <n v="12.75"/>
    <n v="1.5"/>
  </r>
  <r>
    <s v="548983"/>
    <s v="22429"/>
    <x v="593"/>
    <n v="1"/>
    <d v="2011-05-04T12:30:00"/>
    <n v="4.25"/>
    <x v="1178"/>
    <s v="United Kingdom"/>
    <n v="4.25"/>
    <x v="4"/>
    <n v="2.125"/>
    <n v="3.1875"/>
    <n v="1.5"/>
  </r>
  <r>
    <s v="552277"/>
    <s v="22429"/>
    <x v="593"/>
    <n v="1"/>
    <d v="2011-08-05T12:34:00"/>
    <n v="4.25"/>
    <x v="1179"/>
    <s v="United Kingdom"/>
    <n v="4.25"/>
    <x v="2"/>
    <n v="2.125"/>
    <n v="3.1875"/>
    <n v="1.5"/>
  </r>
  <r>
    <s v="555732"/>
    <s v="22429"/>
    <x v="593"/>
    <n v="4"/>
    <d v="2011-07-06T08:19:00"/>
    <n v="4.25"/>
    <x v="1180"/>
    <s v="United Kingdom"/>
    <n v="17"/>
    <x v="0"/>
    <n v="8.5"/>
    <n v="12.75"/>
    <n v="1.5"/>
  </r>
  <r>
    <s v="562387"/>
    <s v="22429"/>
    <x v="593"/>
    <n v="4"/>
    <d v="2011-04-08T15:51:00"/>
    <n v="4.25"/>
    <x v="1166"/>
    <s v="United Kingdom"/>
    <n v="17"/>
    <x v="11"/>
    <n v="8.5"/>
    <n v="12.75"/>
    <n v="1.5"/>
  </r>
  <r>
    <s v="581400"/>
    <s v="22429"/>
    <x v="593"/>
    <n v="1"/>
    <d v="2011-08-12T13:36:00"/>
    <n v="4.25"/>
    <x v="628"/>
    <s v="United Kingdom"/>
    <n v="4.25"/>
    <x v="2"/>
    <n v="2.125"/>
    <n v="3.1875"/>
    <n v="1.5"/>
  </r>
  <r>
    <s v="543539"/>
    <s v="22426"/>
    <x v="594"/>
    <n v="32"/>
    <d v="2011-09-02T14:18:00"/>
    <n v="2.95"/>
    <x v="22"/>
    <s v="United Kingdom"/>
    <n v="94.4"/>
    <x v="1"/>
    <n v="47.2"/>
    <n v="70.800000000000011"/>
    <n v="1.5000000000000002"/>
  </r>
  <r>
    <s v="549119"/>
    <s v="22426"/>
    <x v="594"/>
    <n v="16"/>
    <d v="2011-06-04T13:23:00"/>
    <n v="2.95"/>
    <x v="1181"/>
    <s v="United Kingdom"/>
    <n v="47.2"/>
    <x v="5"/>
    <n v="23.6"/>
    <n v="35.400000000000006"/>
    <n v="1.5000000000000002"/>
  </r>
  <r>
    <s v="575321"/>
    <s v="22426"/>
    <x v="594"/>
    <n v="1"/>
    <d v="2011-09-11T13:34:00"/>
    <n v="3.75"/>
    <x v="132"/>
    <s v="United Kingdom"/>
    <n v="3.75"/>
    <x v="1"/>
    <n v="1.875"/>
    <n v="2.8125"/>
    <n v="1.5"/>
  </r>
  <r>
    <s v="565234"/>
    <s v="22426"/>
    <x v="594"/>
    <n v="1"/>
    <d v="2011-02-09T09:38:00"/>
    <n v="7.46"/>
    <x v="18"/>
    <s v="United Kingdom"/>
    <n v="7.46"/>
    <x v="10"/>
    <n v="3.73"/>
    <n v="5.5949999999999998"/>
    <n v="1.5"/>
  </r>
  <r>
    <s v="537156"/>
    <s v="84792"/>
    <x v="595"/>
    <n v="3"/>
    <d v="2010-05-12T13:08:00"/>
    <n v="4.6500000000000004"/>
    <x v="945"/>
    <s v="United Kingdom"/>
    <n v="13.95"/>
    <x v="21"/>
    <n v="6.9749999999999996"/>
    <n v="10.462499999999999"/>
    <n v="1.4999999999999998"/>
  </r>
  <r>
    <s v="540399"/>
    <s v="84792"/>
    <x v="595"/>
    <n v="2"/>
    <d v="2011-07-01T09:23:00"/>
    <n v="4.6500000000000004"/>
    <x v="742"/>
    <s v="United Kingdom"/>
    <n v="9.3000000000000007"/>
    <x v="0"/>
    <n v="4.6500000000000004"/>
    <n v="6.9750000000000005"/>
    <n v="1.5"/>
  </r>
  <r>
    <s v="545815"/>
    <s v="84792"/>
    <x v="595"/>
    <n v="8"/>
    <d v="2011-07-03T12:26:00"/>
    <n v="4.6500000000000004"/>
    <x v="1182"/>
    <s v="United Kingdom"/>
    <n v="37.200000000000003"/>
    <x v="0"/>
    <n v="18.600000000000001"/>
    <n v="27.900000000000002"/>
    <n v="1.5"/>
  </r>
  <r>
    <s v="562173"/>
    <s v="84792"/>
    <x v="595"/>
    <n v="1"/>
    <d v="2011-03-08T12:12:00"/>
    <n v="4.6500000000000004"/>
    <x v="1155"/>
    <s v="United Kingdom"/>
    <n v="4.6500000000000004"/>
    <x v="15"/>
    <n v="2.3250000000000002"/>
    <n v="3.4875000000000003"/>
    <n v="1.5"/>
  </r>
  <r>
    <s v="565915"/>
    <s v="84792"/>
    <x v="595"/>
    <n v="2"/>
    <d v="2011-07-09T15:52:00"/>
    <n v="4.6500000000000004"/>
    <x v="639"/>
    <s v="United Kingdom"/>
    <n v="9.3000000000000007"/>
    <x v="0"/>
    <n v="4.6500000000000004"/>
    <n v="6.9750000000000005"/>
    <n v="1.5"/>
  </r>
  <r>
    <s v="569407"/>
    <s v="84792"/>
    <x v="595"/>
    <n v="24"/>
    <d v="2011-04-10T09:12:00"/>
    <n v="3.81"/>
    <x v="507"/>
    <s v="United Kingdom"/>
    <n v="91.44"/>
    <x v="11"/>
    <n v="45.72"/>
    <n v="68.58"/>
    <n v="1.5"/>
  </r>
  <r>
    <s v="548978"/>
    <s v="84789"/>
    <x v="596"/>
    <n v="2"/>
    <d v="2011-05-04T12:08:00"/>
    <n v="3.75"/>
    <x v="1183"/>
    <s v="United Kingdom"/>
    <n v="7.5"/>
    <x v="4"/>
    <n v="3.75"/>
    <n v="5.625"/>
    <n v="1.5"/>
  </r>
  <r>
    <s v="549280"/>
    <s v="84789"/>
    <x v="596"/>
    <n v="16"/>
    <d v="2011-07-04T13:18:00"/>
    <n v="2.95"/>
    <x v="346"/>
    <s v="United Kingdom"/>
    <n v="47.2"/>
    <x v="0"/>
    <n v="23.6"/>
    <n v="35.400000000000006"/>
    <n v="1.5000000000000002"/>
  </r>
  <r>
    <s v="552304"/>
    <s v="84789"/>
    <x v="596"/>
    <n v="2"/>
    <d v="2011-08-05T15:15:00"/>
    <n v="3.75"/>
    <x v="1"/>
    <s v="United Kingdom"/>
    <n v="7.5"/>
    <x v="2"/>
    <n v="3.75"/>
    <n v="5.625"/>
    <n v="1.5"/>
  </r>
  <r>
    <s v="552891"/>
    <s v="84789"/>
    <x v="596"/>
    <n v="4"/>
    <d v="2011-12-05T10:45:00"/>
    <n v="3.75"/>
    <x v="1184"/>
    <s v="United Kingdom"/>
    <n v="15"/>
    <x v="9"/>
    <n v="7.5"/>
    <n v="11.25"/>
    <n v="1.5"/>
  </r>
  <r>
    <s v="537422"/>
    <s v="84030E"/>
    <x v="597"/>
    <n v="1"/>
    <d v="2010-06-12T15:27:00"/>
    <n v="4.25"/>
    <x v="1185"/>
    <s v="United Kingdom"/>
    <n v="4.25"/>
    <x v="16"/>
    <n v="2.125"/>
    <n v="3.1875"/>
    <n v="1.5"/>
  </r>
  <r>
    <s v="581467"/>
    <s v="84030E"/>
    <x v="597"/>
    <n v="2"/>
    <d v="2011-08-12T19:24:00"/>
    <n v="4.25"/>
    <x v="1186"/>
    <s v="United Kingdom"/>
    <n v="8.5"/>
    <x v="2"/>
    <n v="4.25"/>
    <n v="6.375"/>
    <n v="1.5"/>
  </r>
  <r>
    <s v="543306"/>
    <s v="84536A"/>
    <x v="598"/>
    <n v="16"/>
    <d v="2011-07-02T11:56:00"/>
    <n v="0.42"/>
    <x v="1187"/>
    <s v="United Kingdom"/>
    <n v="6.72"/>
    <x v="0"/>
    <n v="3.36"/>
    <n v="5.04"/>
    <n v="1.5"/>
  </r>
  <r>
    <s v="545578"/>
    <s v="84536A"/>
    <x v="598"/>
    <n v="32"/>
    <d v="2011-03-03T19:21:00"/>
    <n v="0.42"/>
    <x v="1188"/>
    <s v="United Kingdom"/>
    <n v="13.44"/>
    <x v="15"/>
    <n v="6.72"/>
    <n v="10.08"/>
    <n v="1.5"/>
  </r>
  <r>
    <s v="565204"/>
    <s v="84536A"/>
    <x v="598"/>
    <n v="16"/>
    <d v="2011-01-09T16:45:00"/>
    <n v="0.42"/>
    <x v="1189"/>
    <s v="United Kingdom"/>
    <n v="6.72"/>
    <x v="6"/>
    <n v="3.36"/>
    <n v="5.04"/>
    <n v="1.5"/>
  </r>
  <r>
    <s v="566190"/>
    <s v="84536A"/>
    <x v="598"/>
    <n v="11"/>
    <d v="2011-09-09T13:20:00"/>
    <n v="0.42"/>
    <x v="1"/>
    <s v="United Kingdom"/>
    <n v="4.62"/>
    <x v="1"/>
    <n v="2.31"/>
    <n v="3.4649999999999999"/>
    <n v="1.5"/>
  </r>
  <r>
    <s v="574619"/>
    <s v="84536A"/>
    <x v="598"/>
    <n v="5"/>
    <d v="2011-06-11T11:18:00"/>
    <n v="0.42"/>
    <x v="1190"/>
    <s v="United Kingdom"/>
    <n v="2.1"/>
    <x v="5"/>
    <n v="1.05"/>
    <n v="1.5750000000000002"/>
    <n v="1.5"/>
  </r>
  <r>
    <s v="565432"/>
    <s v="47574A"/>
    <x v="599"/>
    <n v="1"/>
    <d v="2011-04-09T13:16:00"/>
    <n v="0.75"/>
    <x v="718"/>
    <s v="United Kingdom"/>
    <n v="0.75"/>
    <x v="11"/>
    <n v="0.375"/>
    <n v="0.5625"/>
    <n v="1.5"/>
  </r>
  <r>
    <s v="536742"/>
    <s v="47504H"/>
    <x v="600"/>
    <n v="1"/>
    <d v="2010-02-12T13:14:00"/>
    <n v="1.95"/>
    <x v="1191"/>
    <s v="United Kingdom"/>
    <n v="1.95"/>
    <x v="12"/>
    <n v="0.97499999999999998"/>
    <n v="1.4624999999999999"/>
    <n v="1.5"/>
  </r>
  <r>
    <s v="543232"/>
    <s v="47504H"/>
    <x v="600"/>
    <n v="1"/>
    <d v="2011-04-02T13:28:00"/>
    <n v="1.25"/>
    <x v="693"/>
    <s v="United Kingdom"/>
    <n v="1.25"/>
    <x v="11"/>
    <n v="0.625"/>
    <n v="0.9375"/>
    <n v="1.5"/>
  </r>
  <r>
    <s v="565462"/>
    <s v="47504H"/>
    <x v="600"/>
    <n v="24"/>
    <d v="2011-05-09T09:38:00"/>
    <n v="0.79"/>
    <x v="974"/>
    <s v="United Kingdom"/>
    <n v="18.96"/>
    <x v="4"/>
    <n v="9.48"/>
    <n v="14.22"/>
    <n v="1.5"/>
  </r>
  <r>
    <s v="570282"/>
    <s v="47504H"/>
    <x v="600"/>
    <n v="12"/>
    <d v="2011-10-10T11:20:00"/>
    <n v="0.79"/>
    <x v="644"/>
    <s v="United Kingdom"/>
    <n v="9.48"/>
    <x v="14"/>
    <n v="4.74"/>
    <n v="7.11"/>
    <n v="1.5"/>
  </r>
  <r>
    <s v="569903"/>
    <s v="21352"/>
    <x v="601"/>
    <n v="12"/>
    <d v="2011-06-10T16:25:00"/>
    <n v="2.95"/>
    <x v="1192"/>
    <s v="United Kingdom"/>
    <n v="35.4"/>
    <x v="5"/>
    <n v="17.7"/>
    <n v="26.549999999999997"/>
    <n v="1.5"/>
  </r>
  <r>
    <s v="562717"/>
    <s v="21352"/>
    <x v="601"/>
    <n v="1"/>
    <d v="2011-08-08T15:42:00"/>
    <n v="5.79"/>
    <x v="18"/>
    <s v="United Kingdom"/>
    <n v="5.79"/>
    <x v="2"/>
    <n v="2.895"/>
    <n v="4.3425000000000002"/>
    <n v="1.5"/>
  </r>
  <r>
    <s v="536707"/>
    <s v="37495"/>
    <x v="602"/>
    <n v="4"/>
    <d v="2010-02-12T12:33:00"/>
    <n v="3.75"/>
    <x v="1193"/>
    <s v="United Kingdom"/>
    <n v="15"/>
    <x v="12"/>
    <n v="7.5"/>
    <n v="11.25"/>
    <n v="1.5"/>
  </r>
  <r>
    <s v="569232"/>
    <s v="15060B"/>
    <x v="603"/>
    <n v="3"/>
    <d v="2011-02-10T15:26:00"/>
    <n v="3.75"/>
    <x v="1194"/>
    <s v="United Kingdom"/>
    <n v="11.25"/>
    <x v="10"/>
    <n v="5.625"/>
    <n v="8.4375"/>
    <n v="1.5"/>
  </r>
  <r>
    <s v="555336"/>
    <s v="15060B"/>
    <x v="603"/>
    <n v="1"/>
    <d v="2011-02-06T11:13:00"/>
    <n v="3.75"/>
    <x v="18"/>
    <s v="United Kingdom"/>
    <n v="3.75"/>
    <x v="10"/>
    <n v="1.875"/>
    <n v="2.8125"/>
    <n v="1.5"/>
  </r>
  <r>
    <s v="545897"/>
    <s v="21108"/>
    <x v="604"/>
    <n v="1"/>
    <d v="2011-07-03T17:22:00"/>
    <n v="4.96"/>
    <x v="18"/>
    <s v="United Kingdom"/>
    <n v="4.96"/>
    <x v="0"/>
    <n v="2.48"/>
    <n v="3.7199999999999998"/>
    <n v="1.5"/>
  </r>
  <r>
    <s v="540512"/>
    <s v="21108"/>
    <x v="604"/>
    <n v="9"/>
    <d v="2011-09-01T11:39:00"/>
    <n v="2.5499999999999998"/>
    <x v="75"/>
    <s v="United Kingdom"/>
    <n v="22.95"/>
    <x v="1"/>
    <n v="11.475"/>
    <n v="17.212499999999999"/>
    <n v="1.5"/>
  </r>
  <r>
    <s v="573886"/>
    <s v="21108"/>
    <x v="604"/>
    <n v="18"/>
    <d v="2011-01-11T13:37:00"/>
    <n v="0.79"/>
    <x v="712"/>
    <s v="United Kingdom"/>
    <n v="14.22"/>
    <x v="6"/>
    <n v="7.11"/>
    <n v="10.665000000000001"/>
    <n v="1.5"/>
  </r>
  <r>
    <s v="574725"/>
    <s v="21108"/>
    <x v="604"/>
    <n v="9"/>
    <d v="2011-06-11T14:50:00"/>
    <n v="0.79"/>
    <x v="1195"/>
    <s v="United Kingdom"/>
    <n v="7.11"/>
    <x v="5"/>
    <n v="3.5550000000000002"/>
    <n v="5.3325000000000005"/>
    <n v="1.5"/>
  </r>
  <r>
    <s v="575296"/>
    <s v="21108"/>
    <x v="604"/>
    <n v="540"/>
    <d v="2011-09-11T12:25:00"/>
    <n v="0.79"/>
    <x v="1196"/>
    <s v="United Kingdom"/>
    <n v="426.6"/>
    <x v="1"/>
    <n v="213.3"/>
    <n v="319.95000000000005"/>
    <n v="1.5000000000000002"/>
  </r>
  <r>
    <s v="575690"/>
    <s v="21108"/>
    <x v="604"/>
    <n v="18"/>
    <d v="2011-10-11T16:20:00"/>
    <n v="0.79"/>
    <x v="984"/>
    <s v="United Kingdom"/>
    <n v="14.22"/>
    <x v="14"/>
    <n v="7.11"/>
    <n v="10.665000000000001"/>
    <n v="1.5"/>
  </r>
  <r>
    <s v="575737"/>
    <s v="21108"/>
    <x v="604"/>
    <n v="36"/>
    <d v="2011-11-11T08:59:00"/>
    <n v="0.79"/>
    <x v="1197"/>
    <s v="United Kingdom"/>
    <n v="28.44"/>
    <x v="3"/>
    <n v="14.22"/>
    <n v="21.330000000000002"/>
    <n v="1.5"/>
  </r>
  <r>
    <s v="575905"/>
    <s v="21108"/>
    <x v="604"/>
    <n v="18"/>
    <d v="2011-11-11T15:49:00"/>
    <n v="0.79"/>
    <x v="1198"/>
    <s v="United Kingdom"/>
    <n v="14.22"/>
    <x v="3"/>
    <n v="7.11"/>
    <n v="10.665000000000001"/>
    <n v="1.5"/>
  </r>
  <r>
    <s v="575929"/>
    <s v="21108"/>
    <x v="604"/>
    <n v="18"/>
    <d v="2011-11-11T17:23:00"/>
    <n v="0.79"/>
    <x v="1199"/>
    <s v="United Kingdom"/>
    <n v="14.22"/>
    <x v="3"/>
    <n v="7.11"/>
    <n v="10.665000000000001"/>
    <n v="1.5"/>
  </r>
  <r>
    <s v="581192"/>
    <s v="21108"/>
    <x v="604"/>
    <n v="18"/>
    <d v="2011-07-12T17:05:00"/>
    <n v="0.79"/>
    <x v="1195"/>
    <s v="United Kingdom"/>
    <n v="14.22"/>
    <x v="0"/>
    <n v="7.11"/>
    <n v="10.665000000000001"/>
    <n v="1.5"/>
  </r>
  <r>
    <s v="581377"/>
    <s v="21108"/>
    <x v="604"/>
    <n v="18"/>
    <d v="2011-08-12T12:44:00"/>
    <n v="0.79"/>
    <x v="182"/>
    <s v="United Kingdom"/>
    <n v="14.22"/>
    <x v="2"/>
    <n v="7.11"/>
    <n v="10.665000000000001"/>
    <n v="1.5"/>
  </r>
  <r>
    <s v="537888"/>
    <s v="84535B"/>
    <x v="605"/>
    <n v="16"/>
    <d v="2010-09-12T10:04:00"/>
    <n v="0.65"/>
    <x v="20"/>
    <s v="United Kingdom"/>
    <n v="10.4"/>
    <x v="13"/>
    <n v="5.2"/>
    <n v="7.8000000000000007"/>
    <n v="1.5"/>
  </r>
  <r>
    <s v="543599"/>
    <s v="84535B"/>
    <x v="605"/>
    <n v="16"/>
    <d v="2011-10-02T13:08:00"/>
    <n v="0"/>
    <x v="1200"/>
    <s v="United Kingdom"/>
    <n v="0"/>
    <x v="14"/>
    <n v="0"/>
    <n v="0"/>
    <n v="0"/>
  </r>
  <r>
    <s v="549117"/>
    <s v="84536B"/>
    <x v="606"/>
    <n v="16"/>
    <d v="2011-06-04T12:56:00"/>
    <n v="0.42"/>
    <x v="516"/>
    <s v="United Kingdom"/>
    <n v="6.72"/>
    <x v="5"/>
    <n v="3.36"/>
    <n v="5.04"/>
    <n v="1.5"/>
  </r>
  <r>
    <s v="581416"/>
    <s v="22466"/>
    <x v="607"/>
    <n v="1"/>
    <d v="2011-08-12T14:58:00"/>
    <n v="1.95"/>
    <x v="1201"/>
    <s v="United Kingdom"/>
    <n v="1.95"/>
    <x v="2"/>
    <n v="0.97499999999999998"/>
    <n v="1.4624999999999999"/>
    <n v="1.5"/>
  </r>
  <r>
    <s v="537253"/>
    <s v="22466"/>
    <x v="608"/>
    <n v="6"/>
    <d v="2010-06-12T10:53:00"/>
    <n v="1.95"/>
    <x v="18"/>
    <s v="United Kingdom"/>
    <n v="11.7"/>
    <x v="16"/>
    <n v="5.85"/>
    <n v="8.7749999999999986"/>
    <n v="1.4999999999999998"/>
  </r>
  <r>
    <s v="555158"/>
    <s v="22466"/>
    <x v="608"/>
    <n v="12"/>
    <d v="2011-01-06T08:38:00"/>
    <n v="1.95"/>
    <x v="244"/>
    <s v="United Kingdom"/>
    <n v="23.4"/>
    <x v="6"/>
    <n v="11.7"/>
    <n v="17.549999999999997"/>
    <n v="1.4999999999999998"/>
  </r>
  <r>
    <s v="562968"/>
    <s v="22466"/>
    <x v="608"/>
    <n v="12"/>
    <d v="2011-11-08T10:55:00"/>
    <n v="1.95"/>
    <x v="432"/>
    <s v="United Kingdom"/>
    <n v="23.4"/>
    <x v="3"/>
    <n v="11.7"/>
    <n v="17.549999999999997"/>
    <n v="1.4999999999999998"/>
  </r>
  <r>
    <s v="537046"/>
    <s v="22169"/>
    <x v="609"/>
    <n v="16"/>
    <d v="2010-05-12T10:58:00"/>
    <n v="7.65"/>
    <x v="732"/>
    <s v="United Kingdom"/>
    <n v="122.4"/>
    <x v="21"/>
    <n v="61.2"/>
    <n v="91.800000000000011"/>
    <n v="1.5000000000000002"/>
  </r>
  <r>
    <s v="537441"/>
    <s v="22169"/>
    <x v="609"/>
    <n v="2"/>
    <d v="2010-06-12T17:26:00"/>
    <n v="8.5"/>
    <x v="1202"/>
    <s v="United Kingdom"/>
    <n v="17"/>
    <x v="16"/>
    <n v="8.5"/>
    <n v="12.75"/>
    <n v="1.5"/>
  </r>
  <r>
    <s v="538366"/>
    <s v="22169"/>
    <x v="609"/>
    <n v="15"/>
    <d v="2010-12-12T10:47:00"/>
    <n v="7.65"/>
    <x v="732"/>
    <s v="United Kingdom"/>
    <n v="114.75"/>
    <x v="20"/>
    <n v="57.375"/>
    <n v="86.0625"/>
    <n v="1.5"/>
  </r>
  <r>
    <s v="540991"/>
    <s v="22169"/>
    <x v="609"/>
    <n v="16"/>
    <d v="2011-12-01T16:52:00"/>
    <n v="7.65"/>
    <x v="935"/>
    <s v="United Kingdom"/>
    <n v="122.4"/>
    <x v="9"/>
    <n v="61.2"/>
    <n v="91.800000000000011"/>
    <n v="1.5000000000000002"/>
  </r>
  <r>
    <s v="556466"/>
    <s v="22169"/>
    <x v="609"/>
    <n v="2"/>
    <d v="2011-12-06T11:07:00"/>
    <n v="8.5"/>
    <x v="1022"/>
    <s v="United Kingdom"/>
    <n v="17"/>
    <x v="9"/>
    <n v="8.5"/>
    <n v="12.75"/>
    <n v="1.5"/>
  </r>
  <r>
    <s v="565472"/>
    <s v="22169"/>
    <x v="609"/>
    <n v="2"/>
    <d v="2011-05-09T10:15:00"/>
    <n v="8.5"/>
    <x v="1203"/>
    <s v="United Kingdom"/>
    <n v="17"/>
    <x v="4"/>
    <n v="8.5"/>
    <n v="12.75"/>
    <n v="1.5"/>
  </r>
  <r>
    <s v="570653"/>
    <s v="22169"/>
    <x v="609"/>
    <n v="2"/>
    <d v="2011-11-10T13:49:00"/>
    <n v="8.5"/>
    <x v="1204"/>
    <s v="United Kingdom"/>
    <n v="17"/>
    <x v="3"/>
    <n v="8.5"/>
    <n v="12.75"/>
    <n v="1.5"/>
  </r>
  <r>
    <s v="574055"/>
    <s v="22169"/>
    <x v="609"/>
    <n v="8"/>
    <d v="2011-02-11T14:08:00"/>
    <n v="7.65"/>
    <x v="935"/>
    <s v="United Kingdom"/>
    <n v="61.2"/>
    <x v="10"/>
    <n v="30.6"/>
    <n v="45.900000000000006"/>
    <n v="1.5000000000000002"/>
  </r>
  <r>
    <s v="574703"/>
    <s v="22169"/>
    <x v="609"/>
    <n v="1"/>
    <d v="2011-06-11T13:59:00"/>
    <n v="8.5"/>
    <x v="780"/>
    <s v="United Kingdom"/>
    <n v="8.5"/>
    <x v="5"/>
    <n v="4.25"/>
    <n v="6.375"/>
    <n v="1.5"/>
  </r>
  <r>
    <s v="581172"/>
    <s v="22169"/>
    <x v="609"/>
    <n v="8"/>
    <d v="2011-07-12T15:07:00"/>
    <n v="7.65"/>
    <x v="935"/>
    <s v="United Kingdom"/>
    <n v="61.2"/>
    <x v="0"/>
    <n v="30.6"/>
    <n v="45.900000000000006"/>
    <n v="1.5000000000000002"/>
  </r>
  <r>
    <s v="536746"/>
    <s v="22768"/>
    <x v="610"/>
    <n v="2"/>
    <d v="2010-02-12T13:39:00"/>
    <n v="9.9499999999999993"/>
    <x v="1205"/>
    <s v="United Kingdom"/>
    <n v="19.899999999999999"/>
    <x v="12"/>
    <n v="9.9499999999999993"/>
    <n v="14.924999999999999"/>
    <n v="1.5"/>
  </r>
  <r>
    <s v="537672"/>
    <s v="22768"/>
    <x v="610"/>
    <n v="2"/>
    <d v="2010-08-12T09:30:00"/>
    <n v="9.9499999999999993"/>
    <x v="556"/>
    <s v="United Kingdom"/>
    <n v="19.899999999999999"/>
    <x v="8"/>
    <n v="9.9499999999999993"/>
    <n v="14.924999999999999"/>
    <n v="1.5"/>
  </r>
  <r>
    <s v="537867"/>
    <s v="22768"/>
    <x v="610"/>
    <n v="2"/>
    <d v="2010-08-12T16:48:00"/>
    <n v="9.9499999999999993"/>
    <x v="71"/>
    <s v="United Kingdom"/>
    <n v="19.899999999999999"/>
    <x v="8"/>
    <n v="9.9499999999999993"/>
    <n v="14.924999999999999"/>
    <n v="1.5"/>
  </r>
  <r>
    <s v="546396"/>
    <s v="22768"/>
    <x v="610"/>
    <n v="1"/>
    <d v="2011-11-03T14:35:00"/>
    <n v="9.9499999999999993"/>
    <x v="1206"/>
    <s v="United Kingdom"/>
    <n v="9.9499999999999993"/>
    <x v="3"/>
    <n v="4.9749999999999996"/>
    <n v="7.4624999999999995"/>
    <n v="1.5"/>
  </r>
  <r>
    <s v="549826"/>
    <s v="22768"/>
    <x v="610"/>
    <n v="1"/>
    <d v="2011-12-04T12:53:00"/>
    <n v="9.9499999999999993"/>
    <x v="917"/>
    <s v="United Kingdom"/>
    <n v="9.9499999999999993"/>
    <x v="9"/>
    <n v="4.9749999999999996"/>
    <n v="7.4624999999999995"/>
    <n v="1.5"/>
  </r>
  <r>
    <s v="549835"/>
    <s v="22768"/>
    <x v="610"/>
    <n v="16"/>
    <d v="2011-12-04T13:24:00"/>
    <n v="8.5"/>
    <x v="93"/>
    <s v="United Kingdom"/>
    <n v="136"/>
    <x v="9"/>
    <n v="68"/>
    <n v="102"/>
    <n v="1.5"/>
  </r>
  <r>
    <s v="552694"/>
    <s v="22768"/>
    <x v="610"/>
    <n v="2"/>
    <d v="2011-10-05T15:25:00"/>
    <n v="9.9499999999999993"/>
    <x v="1207"/>
    <s v="United Kingdom"/>
    <n v="19.899999999999999"/>
    <x v="14"/>
    <n v="9.9499999999999993"/>
    <n v="14.924999999999999"/>
    <n v="1.5"/>
  </r>
  <r>
    <s v="575754"/>
    <s v="22768"/>
    <x v="610"/>
    <n v="1"/>
    <d v="2011-11-11T10:43:00"/>
    <n v="9.9499999999999993"/>
    <x v="706"/>
    <s v="United Kingdom"/>
    <n v="9.9499999999999993"/>
    <x v="3"/>
    <n v="4.9749999999999996"/>
    <n v="7.4624999999999995"/>
    <n v="1.5"/>
  </r>
  <r>
    <s v="580883"/>
    <s v="15030"/>
    <x v="611"/>
    <n v="2"/>
    <d v="2011-06-12T12:21:00"/>
    <n v="0.28999999999999998"/>
    <x v="808"/>
    <s v="United Kingdom"/>
    <n v="0.57999999999999996"/>
    <x v="5"/>
    <n v="0.28999999999999998"/>
    <n v="0.43499999999999994"/>
    <n v="1.5"/>
  </r>
  <r>
    <s v="537442"/>
    <s v="21506"/>
    <x v="612"/>
    <n v="1"/>
    <d v="2010-06-12T17:29:00"/>
    <n v="0.42"/>
    <x v="18"/>
    <s v="United Kingdom"/>
    <n v="0.42"/>
    <x v="16"/>
    <n v="0.21"/>
    <n v="0.315"/>
    <n v="1.5"/>
  </r>
  <r>
    <s v="536394"/>
    <s v="21506"/>
    <x v="612"/>
    <n v="24"/>
    <d v="2010-01-12T10:39:00"/>
    <n v="0.42"/>
    <x v="54"/>
    <s v="United Kingdom"/>
    <n v="10.08"/>
    <x v="19"/>
    <n v="5.04"/>
    <n v="7.5600000000000005"/>
    <n v="1.5"/>
  </r>
  <r>
    <s v="570254"/>
    <s v="21506"/>
    <x v="612"/>
    <n v="12"/>
    <d v="2011-10-10T09:41:00"/>
    <n v="0.42"/>
    <x v="1208"/>
    <s v="United Kingdom"/>
    <n v="5.04"/>
    <x v="14"/>
    <n v="2.52"/>
    <n v="3.7800000000000002"/>
    <n v="1.5"/>
  </r>
  <r>
    <s v="570646"/>
    <s v="21506"/>
    <x v="612"/>
    <n v="12"/>
    <d v="2011-11-10T12:49:00"/>
    <n v="0.42"/>
    <x v="1209"/>
    <s v="United Kingdom"/>
    <n v="5.04"/>
    <x v="3"/>
    <n v="2.52"/>
    <n v="3.7800000000000002"/>
    <n v="1.5"/>
  </r>
  <r>
    <s v="543015"/>
    <s v="21497"/>
    <x v="613"/>
    <n v="25"/>
    <d v="2011-02-02T13:46:00"/>
    <n v="0.42"/>
    <x v="1210"/>
    <s v="United Kingdom"/>
    <n v="10.5"/>
    <x v="10"/>
    <n v="5.25"/>
    <n v="7.875"/>
    <n v="1.5"/>
  </r>
  <r>
    <s v="551953"/>
    <s v="21497"/>
    <x v="613"/>
    <n v="25"/>
    <d v="2011-05-05T11:53:00"/>
    <n v="0.42"/>
    <x v="1211"/>
    <s v="United Kingdom"/>
    <n v="10.5"/>
    <x v="4"/>
    <n v="5.25"/>
    <n v="7.875"/>
    <n v="1.5"/>
  </r>
  <r>
    <s v="559034"/>
    <s v="21497"/>
    <x v="613"/>
    <n v="25"/>
    <d v="2011-05-07T14:56:00"/>
    <n v="0.42"/>
    <x v="1212"/>
    <s v="United Kingdom"/>
    <n v="10.5"/>
    <x v="4"/>
    <n v="5.25"/>
    <n v="7.875"/>
    <n v="1.5"/>
  </r>
  <r>
    <s v="570448"/>
    <s v="21497"/>
    <x v="613"/>
    <n v="25"/>
    <d v="2011-10-10T14:55:00"/>
    <n v="0.42"/>
    <x v="1213"/>
    <s v="United Kingdom"/>
    <n v="10.5"/>
    <x v="14"/>
    <n v="5.25"/>
    <n v="7.875"/>
    <n v="1.5"/>
  </r>
  <r>
    <s v="570699"/>
    <s v="21497"/>
    <x v="613"/>
    <n v="25"/>
    <d v="2011-12-10T09:20:00"/>
    <n v="0.42"/>
    <x v="1214"/>
    <s v="United Kingdom"/>
    <n v="10.5"/>
    <x v="9"/>
    <n v="5.25"/>
    <n v="7.875"/>
    <n v="1.5"/>
  </r>
  <r>
    <s v="574476"/>
    <s v="21497"/>
    <x v="613"/>
    <n v="25"/>
    <d v="2011-04-11T12:20:00"/>
    <n v="0.42"/>
    <x v="1215"/>
    <s v="United Kingdom"/>
    <n v="10.5"/>
    <x v="11"/>
    <n v="5.25"/>
    <n v="7.875"/>
    <n v="1.5"/>
  </r>
  <r>
    <s v="575340"/>
    <s v="21497"/>
    <x v="613"/>
    <n v="25"/>
    <d v="2011-09-11T14:31:00"/>
    <n v="0.42"/>
    <x v="468"/>
    <s v="United Kingdom"/>
    <n v="10.5"/>
    <x v="1"/>
    <n v="5.25"/>
    <n v="7.875"/>
    <n v="1.5"/>
  </r>
  <r>
    <s v="581421"/>
    <s v="21497"/>
    <x v="613"/>
    <n v="25"/>
    <d v="2011-08-12T15:23:00"/>
    <n v="0.42"/>
    <x v="1027"/>
    <s v="United Kingdom"/>
    <n v="10.5"/>
    <x v="2"/>
    <n v="5.25"/>
    <n v="7.875"/>
    <n v="1.5"/>
  </r>
  <r>
    <s v="538378"/>
    <s v="82599"/>
    <x v="614"/>
    <n v="5"/>
    <d v="2010-12-12T11:26:00"/>
    <n v="2.1"/>
    <x v="1216"/>
    <s v="United Kingdom"/>
    <n v="10.5"/>
    <x v="20"/>
    <n v="5.25"/>
    <n v="7.875"/>
    <n v="1.5"/>
  </r>
  <r>
    <s v="536558"/>
    <s v="22802"/>
    <x v="615"/>
    <n v="5"/>
    <d v="2010-01-12T14:48:00"/>
    <n v="19.95"/>
    <x v="18"/>
    <s v="United Kingdom"/>
    <n v="99.75"/>
    <x v="19"/>
    <n v="59.849999999999994"/>
    <n v="74.8125"/>
    <n v="1.2500000000000002"/>
  </r>
  <r>
    <s v="538520"/>
    <s v="22802"/>
    <x v="615"/>
    <n v="1"/>
    <d v="2010-12-12T16:21:00"/>
    <n v="19.95"/>
    <x v="18"/>
    <s v="United Kingdom"/>
    <n v="19.95"/>
    <x v="20"/>
    <n v="11.969999999999999"/>
    <n v="14.962499999999999"/>
    <n v="1.25"/>
  </r>
  <r>
    <s v="538519"/>
    <s v="22802"/>
    <x v="615"/>
    <n v="1"/>
    <d v="2010-12-12T16:20:00"/>
    <n v="19.95"/>
    <x v="1217"/>
    <s v="United Kingdom"/>
    <n v="19.95"/>
    <x v="20"/>
    <n v="11.969999999999999"/>
    <n v="14.962499999999999"/>
    <n v="1.25"/>
  </r>
  <r>
    <s v="536977"/>
    <s v="21481"/>
    <x v="616"/>
    <n v="1"/>
    <d v="2010-03-12T14:18:00"/>
    <n v="2.95"/>
    <x v="921"/>
    <s v="United Kingdom"/>
    <n v="2.95"/>
    <x v="7"/>
    <n v="1.4750000000000001"/>
    <n v="2.2125000000000004"/>
    <n v="1.5000000000000002"/>
  </r>
  <r>
    <s v="565855"/>
    <s v="21481"/>
    <x v="616"/>
    <n v="4"/>
    <d v="2011-07-09T13:30:00"/>
    <n v="3.75"/>
    <x v="411"/>
    <s v="United Kingdom"/>
    <n v="15"/>
    <x v="0"/>
    <n v="7.5"/>
    <n v="11.25"/>
    <n v="1.5"/>
  </r>
  <r>
    <s v="573758"/>
    <s v="21481"/>
    <x v="616"/>
    <n v="4"/>
    <d v="2011-01-11T09:51:00"/>
    <n v="3.75"/>
    <x v="1218"/>
    <s v="United Kingdom"/>
    <n v="15"/>
    <x v="6"/>
    <n v="7.5"/>
    <n v="11.25"/>
    <n v="1.5"/>
  </r>
  <r>
    <s v="555722"/>
    <s v="21481"/>
    <x v="616"/>
    <n v="1"/>
    <d v="2011-06-06T16:06:00"/>
    <n v="5.79"/>
    <x v="18"/>
    <s v="United Kingdom"/>
    <n v="5.79"/>
    <x v="5"/>
    <n v="2.895"/>
    <n v="4.3425000000000002"/>
    <n v="1.5"/>
  </r>
  <r>
    <s v="569414"/>
    <s v="21481"/>
    <x v="616"/>
    <n v="3"/>
    <d v="2011-04-10T10:11:00"/>
    <n v="8.2899999999999991"/>
    <x v="18"/>
    <s v="United Kingdom"/>
    <n v="24.869999999999997"/>
    <x v="11"/>
    <n v="12.434999999999999"/>
    <n v="18.652499999999996"/>
    <n v="1.4999999999999998"/>
  </r>
  <r>
    <s v="570126"/>
    <s v="51014C"/>
    <x v="617"/>
    <n v="12"/>
    <d v="2011-07-10T13:16:00"/>
    <n v="0.39"/>
    <x v="968"/>
    <s v="United Kingdom"/>
    <n v="4.68"/>
    <x v="0"/>
    <n v="2.34"/>
    <n v="3.51"/>
    <n v="1.5"/>
  </r>
  <r>
    <s v="574692"/>
    <s v="51014C"/>
    <x v="617"/>
    <n v="12"/>
    <d v="2011-06-11T13:28:00"/>
    <n v="0.39"/>
    <x v="1219"/>
    <s v="United Kingdom"/>
    <n v="4.68"/>
    <x v="5"/>
    <n v="2.34"/>
    <n v="3.51"/>
    <n v="1.5"/>
  </r>
  <r>
    <s v="574942"/>
    <s v="51014C"/>
    <x v="617"/>
    <n v="240"/>
    <d v="2011-07-11T17:50:00"/>
    <n v="0.39"/>
    <x v="1220"/>
    <s v="United Kingdom"/>
    <n v="93.6"/>
    <x v="0"/>
    <n v="46.8"/>
    <n v="70.199999999999989"/>
    <n v="1.4999999999999998"/>
  </r>
  <r>
    <s v="540359"/>
    <s v="51014A"/>
    <x v="618"/>
    <n v="12"/>
    <d v="2011-06-01T15:29:00"/>
    <n v="0.85"/>
    <x v="264"/>
    <s v="United Kingdom"/>
    <n v="10.199999999999999"/>
    <x v="5"/>
    <n v="5.0999999999999996"/>
    <n v="7.6499999999999995"/>
    <n v="1.5"/>
  </r>
  <r>
    <s v="543131"/>
    <s v="22260"/>
    <x v="619"/>
    <n v="12"/>
    <d v="2011-03-02T15:23:00"/>
    <n v="0.85"/>
    <x v="1221"/>
    <s v="United Kingdom"/>
    <n v="10.199999999999999"/>
    <x v="15"/>
    <n v="5.0999999999999996"/>
    <n v="7.6499999999999995"/>
    <n v="1.5"/>
  </r>
  <r>
    <s v="543256"/>
    <s v="22260"/>
    <x v="619"/>
    <n v="6"/>
    <d v="2011-04-02T15:54:00"/>
    <n v="0.85"/>
    <x v="152"/>
    <s v="United Kingdom"/>
    <n v="5.0999999999999996"/>
    <x v="11"/>
    <n v="2.5499999999999998"/>
    <n v="3.8249999999999997"/>
    <n v="1.5"/>
  </r>
  <r>
    <s v="540261"/>
    <s v="22262"/>
    <x v="620"/>
    <n v="12"/>
    <d v="2011-06-01T09:57:00"/>
    <n v="0.85"/>
    <x v="286"/>
    <s v="United Kingdom"/>
    <n v="10.199999999999999"/>
    <x v="5"/>
    <n v="5.0999999999999996"/>
    <n v="7.6499999999999995"/>
    <n v="1.5"/>
  </r>
  <r>
    <s v="549903"/>
    <s v="22262"/>
    <x v="620"/>
    <n v="10"/>
    <d v="2011-12-04T16:19:00"/>
    <n v="0.85"/>
    <x v="1222"/>
    <s v="United Kingdom"/>
    <n v="8.5"/>
    <x v="9"/>
    <n v="4.25"/>
    <n v="6.375"/>
    <n v="1.5"/>
  </r>
  <r>
    <s v="545519"/>
    <s v="22256"/>
    <x v="621"/>
    <n v="12"/>
    <d v="2011-03-03T12:27:00"/>
    <n v="1.25"/>
    <x v="1223"/>
    <s v="United Kingdom"/>
    <n v="15"/>
    <x v="15"/>
    <n v="7.5"/>
    <n v="11.25"/>
    <n v="1.5"/>
  </r>
  <r>
    <s v="540732"/>
    <s v="22264"/>
    <x v="622"/>
    <n v="48"/>
    <d v="2011-11-01T10:19:00"/>
    <n v="0.19"/>
    <x v="1224"/>
    <s v="United Kingdom"/>
    <n v="9.1199999999999992"/>
    <x v="3"/>
    <n v="4.5599999999999996"/>
    <n v="6.84"/>
    <n v="1.5"/>
  </r>
  <r>
    <s v="545590"/>
    <s v="22254"/>
    <x v="623"/>
    <n v="12"/>
    <d v="2011-04-03T10:24:00"/>
    <n v="1.25"/>
    <x v="1225"/>
    <s v="United Kingdom"/>
    <n v="15"/>
    <x v="11"/>
    <n v="7.5"/>
    <n v="11.25"/>
    <n v="1.5"/>
  </r>
  <r>
    <s v="536613"/>
    <s v="22149"/>
    <x v="624"/>
    <n v="6"/>
    <d v="2010-02-12T09:44:00"/>
    <n v="2.1"/>
    <x v="1226"/>
    <s v="United Kingdom"/>
    <n v="12.6"/>
    <x v="12"/>
    <n v="6.3"/>
    <n v="9.4499999999999993"/>
    <n v="1.5"/>
  </r>
  <r>
    <s v="537254"/>
    <s v="22149"/>
    <x v="624"/>
    <n v="2"/>
    <d v="2010-06-12T11:01:00"/>
    <n v="2.1"/>
    <x v="1027"/>
    <s v="United Kingdom"/>
    <n v="4.2"/>
    <x v="16"/>
    <n v="2.1"/>
    <n v="3.1500000000000004"/>
    <n v="1.5"/>
  </r>
  <r>
    <s v="537628"/>
    <s v="22149"/>
    <x v="624"/>
    <n v="6"/>
    <d v="2010-07-12T15:02:00"/>
    <n v="2.1"/>
    <x v="1227"/>
    <s v="United Kingdom"/>
    <n v="12.6"/>
    <x v="17"/>
    <n v="6.3"/>
    <n v="9.4499999999999993"/>
    <n v="1.5"/>
  </r>
  <r>
    <s v="546253"/>
    <s v="22149"/>
    <x v="624"/>
    <n v="12"/>
    <d v="2011-10-03T14:44:00"/>
    <n v="2.1"/>
    <x v="1228"/>
    <s v="United Kingdom"/>
    <n v="25.2"/>
    <x v="14"/>
    <n v="12.6"/>
    <n v="18.899999999999999"/>
    <n v="1.5"/>
  </r>
  <r>
    <s v="569460"/>
    <s v="22149"/>
    <x v="624"/>
    <n v="6"/>
    <d v="2011-04-10T11:33:00"/>
    <n v="2.1"/>
    <x v="751"/>
    <s v="United Kingdom"/>
    <n v="12.6"/>
    <x v="11"/>
    <n v="6.3"/>
    <n v="9.4499999999999993"/>
    <n v="1.5"/>
  </r>
  <r>
    <s v="570097"/>
    <s v="22149"/>
    <x v="624"/>
    <n v="600"/>
    <d v="2011-07-10T12:05:00"/>
    <n v="1.85"/>
    <x v="765"/>
    <s v="United Kingdom"/>
    <n v="1110"/>
    <x v="0"/>
    <n v="555"/>
    <n v="832.5"/>
    <n v="1.5"/>
  </r>
  <r>
    <s v="570662"/>
    <s v="22149"/>
    <x v="624"/>
    <n v="36"/>
    <d v="2011-11-10T14:19:00"/>
    <n v="2.1"/>
    <x v="1229"/>
    <s v="United Kingdom"/>
    <n v="75.599999999999994"/>
    <x v="3"/>
    <n v="37.799999999999997"/>
    <n v="56.699999999999996"/>
    <n v="1.5"/>
  </r>
  <r>
    <s v="580107"/>
    <s v="23128"/>
    <x v="625"/>
    <n v="4"/>
    <d v="2011-01-12T15:32:00"/>
    <n v="4.95"/>
    <x v="1230"/>
    <s v="United Kingdom"/>
    <n v="19.8"/>
    <x v="6"/>
    <n v="9.9"/>
    <n v="14.850000000000001"/>
    <n v="1.5"/>
  </r>
  <r>
    <s v="537465"/>
    <s v="22147"/>
    <x v="626"/>
    <n v="12"/>
    <d v="2010-07-12T10:32:00"/>
    <n v="1.45"/>
    <x v="413"/>
    <s v="United Kingdom"/>
    <n v="17.399999999999999"/>
    <x v="17"/>
    <n v="8.6999999999999993"/>
    <n v="13.049999999999999"/>
    <n v="1.5"/>
  </r>
  <r>
    <s v="537849"/>
    <s v="22147"/>
    <x v="626"/>
    <n v="60"/>
    <d v="2010-08-12T15:35:00"/>
    <n v="1.25"/>
    <x v="506"/>
    <s v="United Kingdom"/>
    <n v="75"/>
    <x v="8"/>
    <n v="37.5"/>
    <n v="56.25"/>
    <n v="1.5"/>
  </r>
  <r>
    <s v="543165"/>
    <s v="22147"/>
    <x v="626"/>
    <n v="3"/>
    <d v="2011-03-02T19:58:00"/>
    <n v="1.45"/>
    <x v="1158"/>
    <s v="United Kingdom"/>
    <n v="4.3499999999999996"/>
    <x v="15"/>
    <n v="2.1749999999999998"/>
    <n v="3.2624999999999997"/>
    <n v="1.5"/>
  </r>
  <r>
    <s v="551982"/>
    <s v="22147"/>
    <x v="626"/>
    <n v="3"/>
    <d v="2011-05-05T13:56:00"/>
    <n v="1.45"/>
    <x v="531"/>
    <s v="United Kingdom"/>
    <n v="4.3499999999999996"/>
    <x v="4"/>
    <n v="2.1749999999999998"/>
    <n v="3.2624999999999997"/>
    <n v="1.5"/>
  </r>
  <r>
    <s v="562574"/>
    <s v="22147"/>
    <x v="626"/>
    <n v="1"/>
    <d v="2011-07-08T12:42:00"/>
    <n v="1.45"/>
    <x v="1231"/>
    <s v="United Kingdom"/>
    <n v="1.45"/>
    <x v="0"/>
    <n v="0.72499999999999998"/>
    <n v="1.0874999999999999"/>
    <n v="1.5"/>
  </r>
  <r>
    <s v="569847"/>
    <s v="22147"/>
    <x v="626"/>
    <n v="12"/>
    <d v="2011-06-10T13:45:00"/>
    <n v="1.45"/>
    <x v="1232"/>
    <s v="United Kingdom"/>
    <n v="17.399999999999999"/>
    <x v="5"/>
    <n v="8.6999999999999993"/>
    <n v="13.049999999999999"/>
    <n v="1.5"/>
  </r>
  <r>
    <s v="570091"/>
    <s v="22147"/>
    <x v="626"/>
    <n v="12"/>
    <d v="2011-07-10T11:47:00"/>
    <n v="1.45"/>
    <x v="45"/>
    <s v="United Kingdom"/>
    <n v="17.399999999999999"/>
    <x v="0"/>
    <n v="8.6999999999999993"/>
    <n v="13.049999999999999"/>
    <n v="1.5"/>
  </r>
  <r>
    <s v="570342"/>
    <s v="22147"/>
    <x v="626"/>
    <n v="12"/>
    <d v="2011-10-10T12:26:00"/>
    <n v="1.45"/>
    <x v="265"/>
    <s v="United Kingdom"/>
    <n v="17.399999999999999"/>
    <x v="14"/>
    <n v="8.6999999999999993"/>
    <n v="13.049999999999999"/>
    <n v="1.5"/>
  </r>
  <r>
    <s v="570864"/>
    <s v="22147"/>
    <x v="626"/>
    <n v="12"/>
    <d v="2011-12-10T15:41:00"/>
    <n v="1.45"/>
    <x v="401"/>
    <s v="United Kingdom"/>
    <n v="17.399999999999999"/>
    <x v="9"/>
    <n v="8.6999999999999993"/>
    <n v="13.049999999999999"/>
    <n v="1.5"/>
  </r>
  <r>
    <s v="565200"/>
    <s v="22940"/>
    <x v="627"/>
    <n v="1"/>
    <d v="2011-01-09T16:30:00"/>
    <n v="4.25"/>
    <x v="1222"/>
    <s v="United Kingdom"/>
    <n v="4.25"/>
    <x v="6"/>
    <n v="2.125"/>
    <n v="3.1875"/>
    <n v="1.5"/>
  </r>
  <r>
    <s v="565461"/>
    <s v="22940"/>
    <x v="627"/>
    <n v="4"/>
    <d v="2011-05-09T09:34:00"/>
    <n v="4.25"/>
    <x v="1233"/>
    <s v="United Kingdom"/>
    <n v="17"/>
    <x v="4"/>
    <n v="8.5"/>
    <n v="12.75"/>
    <n v="1.5"/>
  </r>
  <r>
    <s v="570682"/>
    <s v="22940"/>
    <x v="627"/>
    <n v="8"/>
    <d v="2011-11-10T15:53:00"/>
    <n v="4.25"/>
    <x v="1234"/>
    <s v="United Kingdom"/>
    <n v="34"/>
    <x v="3"/>
    <n v="17"/>
    <n v="25.5"/>
    <n v="1.5"/>
  </r>
  <r>
    <s v="570863"/>
    <s v="22940"/>
    <x v="627"/>
    <n v="6"/>
    <d v="2011-12-10T15:39:00"/>
    <n v="4.25"/>
    <x v="486"/>
    <s v="United Kingdom"/>
    <n v="25.5"/>
    <x v="9"/>
    <n v="12.75"/>
    <n v="19.125"/>
    <n v="1.5"/>
  </r>
  <r>
    <s v="537366"/>
    <s v="22569"/>
    <x v="628"/>
    <n v="10"/>
    <d v="2010-06-12T12:39:00"/>
    <n v="3.75"/>
    <x v="1235"/>
    <s v="United Kingdom"/>
    <n v="37.5"/>
    <x v="16"/>
    <n v="18.75"/>
    <n v="28.125"/>
    <n v="1.5"/>
  </r>
  <r>
    <s v="537376"/>
    <s v="22568"/>
    <x v="629"/>
    <n v="24"/>
    <d v="2010-06-12T12:59:00"/>
    <n v="3.39"/>
    <x v="1236"/>
    <s v="United Kingdom"/>
    <n v="81.36"/>
    <x v="16"/>
    <n v="40.68"/>
    <n v="61.019999999999996"/>
    <n v="1.5"/>
  </r>
  <r>
    <s v="537447"/>
    <s v="22568"/>
    <x v="629"/>
    <n v="8"/>
    <d v="2010-07-12T09:21:00"/>
    <n v="3.75"/>
    <x v="643"/>
    <s v="United Kingdom"/>
    <n v="30"/>
    <x v="17"/>
    <n v="15"/>
    <n v="22.5"/>
    <n v="1.5"/>
  </r>
  <r>
    <s v="545524"/>
    <s v="22568"/>
    <x v="629"/>
    <n v="4"/>
    <d v="2011-03-03T12:53:00"/>
    <n v="3.75"/>
    <x v="1064"/>
    <s v="United Kingdom"/>
    <n v="15"/>
    <x v="15"/>
    <n v="7.5"/>
    <n v="11.25"/>
    <n v="1.5"/>
  </r>
  <r>
    <s v="546155"/>
    <s v="22568"/>
    <x v="629"/>
    <n v="8"/>
    <d v="2011-10-03T08:29:00"/>
    <n v="3.75"/>
    <x v="45"/>
    <s v="United Kingdom"/>
    <n v="30"/>
    <x v="14"/>
    <n v="15"/>
    <n v="22.5"/>
    <n v="1.5"/>
  </r>
  <r>
    <s v="546391"/>
    <s v="22568"/>
    <x v="629"/>
    <n v="1"/>
    <d v="2011-11-03T14:06:00"/>
    <n v="3.75"/>
    <x v="104"/>
    <s v="United Kingdom"/>
    <n v="3.75"/>
    <x v="3"/>
    <n v="1.875"/>
    <n v="2.8125"/>
    <n v="1.5"/>
  </r>
  <r>
    <s v="549017"/>
    <s v="22568"/>
    <x v="629"/>
    <n v="4"/>
    <d v="2011-05-04T15:20:00"/>
    <n v="3.75"/>
    <x v="408"/>
    <s v="United Kingdom"/>
    <n v="15"/>
    <x v="4"/>
    <n v="7.5"/>
    <n v="11.25"/>
    <n v="1.5"/>
  </r>
  <r>
    <s v="552526"/>
    <s v="22568"/>
    <x v="629"/>
    <n v="3"/>
    <d v="2011-09-05T16:42:00"/>
    <n v="3.75"/>
    <x v="1222"/>
    <s v="United Kingdom"/>
    <n v="11.25"/>
    <x v="1"/>
    <n v="5.625"/>
    <n v="8.4375"/>
    <n v="1.5"/>
  </r>
  <r>
    <s v="562578"/>
    <s v="22568"/>
    <x v="629"/>
    <n v="4"/>
    <d v="2011-07-08T13:17:00"/>
    <n v="3.75"/>
    <x v="1237"/>
    <s v="United Kingdom"/>
    <n v="15"/>
    <x v="0"/>
    <n v="7.5"/>
    <n v="11.25"/>
    <n v="1.5"/>
  </r>
  <r>
    <s v="574521"/>
    <s v="22568"/>
    <x v="629"/>
    <n v="8"/>
    <d v="2011-04-11T13:44:00"/>
    <n v="3.75"/>
    <x v="20"/>
    <s v="United Kingdom"/>
    <n v="30"/>
    <x v="11"/>
    <n v="15"/>
    <n v="22.5"/>
    <n v="1.5"/>
  </r>
  <r>
    <s v="575145"/>
    <s v="22568"/>
    <x v="629"/>
    <n v="4"/>
    <d v="2011-08-11T15:40:00"/>
    <n v="3.75"/>
    <x v="1232"/>
    <s v="United Kingdom"/>
    <n v="15"/>
    <x v="2"/>
    <n v="7.5"/>
    <n v="11.25"/>
    <n v="1.5"/>
  </r>
  <r>
    <s v="569676"/>
    <s v="22568"/>
    <x v="629"/>
    <n v="1"/>
    <d v="2011-05-10T14:12:00"/>
    <n v="3.75"/>
    <x v="18"/>
    <s v="United Kingdom"/>
    <n v="3.75"/>
    <x v="4"/>
    <n v="1.875"/>
    <n v="2.8125"/>
    <n v="1.5"/>
  </r>
  <r>
    <s v="540672"/>
    <s v="22570"/>
    <x v="630"/>
    <n v="8"/>
    <d v="2011-10-01T15:51:00"/>
    <n v="3.75"/>
    <x v="1238"/>
    <s v="United Kingdom"/>
    <n v="30"/>
    <x v="14"/>
    <n v="15"/>
    <n v="22.5"/>
    <n v="1.5"/>
  </r>
  <r>
    <s v="548728"/>
    <s v="22570"/>
    <x v="630"/>
    <n v="4"/>
    <d v="2011-04-04T09:55:00"/>
    <n v="3.75"/>
    <x v="1239"/>
    <s v="United Kingdom"/>
    <n v="15"/>
    <x v="11"/>
    <n v="7.5"/>
    <n v="11.25"/>
    <n v="1.5"/>
  </r>
  <r>
    <s v="549597"/>
    <s v="22570"/>
    <x v="630"/>
    <n v="4"/>
    <d v="2011-11-04T11:23:00"/>
    <n v="3.75"/>
    <x v="309"/>
    <s v="United Kingdom"/>
    <n v="15"/>
    <x v="3"/>
    <n v="7.5"/>
    <n v="11.25"/>
    <n v="1.5"/>
  </r>
  <r>
    <s v="552472"/>
    <s v="22273"/>
    <x v="631"/>
    <n v="6"/>
    <d v="2011-09-05T15:48:00"/>
    <n v="2.95"/>
    <x v="1240"/>
    <s v="United Kingdom"/>
    <n v="17.7"/>
    <x v="1"/>
    <n v="8.85"/>
    <n v="13.274999999999999"/>
    <n v="1.5"/>
  </r>
  <r>
    <s v="562150"/>
    <s v="22273"/>
    <x v="631"/>
    <n v="6"/>
    <d v="2011-03-08T10:49:00"/>
    <n v="2.95"/>
    <x v="129"/>
    <s v="United Kingdom"/>
    <n v="17.7"/>
    <x v="15"/>
    <n v="8.85"/>
    <n v="13.274999999999999"/>
    <n v="1.5"/>
  </r>
  <r>
    <s v="580276"/>
    <s v="22273"/>
    <x v="631"/>
    <n v="1"/>
    <d v="2011-02-12T12:59:00"/>
    <n v="2.95"/>
    <x v="969"/>
    <s v="United Kingdom"/>
    <n v="2.95"/>
    <x v="10"/>
    <n v="1.4750000000000001"/>
    <n v="2.2125000000000004"/>
    <n v="1.5000000000000002"/>
  </r>
  <r>
    <s v="580517"/>
    <s v="22273"/>
    <x v="631"/>
    <n v="12"/>
    <d v="2011-04-12T14:40:00"/>
    <n v="2.95"/>
    <x v="1241"/>
    <s v="United Kingdom"/>
    <n v="35.4"/>
    <x v="11"/>
    <n v="17.7"/>
    <n v="26.549999999999997"/>
    <n v="1.5"/>
  </r>
  <r>
    <s v="569732"/>
    <s v="22271"/>
    <x v="632"/>
    <n v="6"/>
    <d v="2011-06-10T09:56:00"/>
    <n v="2.95"/>
    <x v="1242"/>
    <s v="United Kingdom"/>
    <n v="17.7"/>
    <x v="5"/>
    <n v="8.85"/>
    <n v="13.274999999999999"/>
    <n v="1.5"/>
  </r>
  <r>
    <s v="548608"/>
    <s v="23126"/>
    <x v="633"/>
    <n v="4"/>
    <d v="2011-01-04T11:20:00"/>
    <n v="4.95"/>
    <x v="1243"/>
    <s v="United Kingdom"/>
    <n v="19.8"/>
    <x v="6"/>
    <n v="9.9"/>
    <n v="14.850000000000001"/>
    <n v="1.5"/>
  </r>
  <r>
    <s v="556072"/>
    <s v="23126"/>
    <x v="633"/>
    <n v="12"/>
    <d v="2011-08-06T14:57:00"/>
    <n v="4.95"/>
    <x v="1244"/>
    <s v="United Kingdom"/>
    <n v="59.4"/>
    <x v="2"/>
    <n v="29.7"/>
    <n v="44.55"/>
    <n v="1.5"/>
  </r>
  <r>
    <s v="565467"/>
    <s v="23126"/>
    <x v="633"/>
    <n v="4"/>
    <d v="2011-05-09T09:49:00"/>
    <n v="4.95"/>
    <x v="1245"/>
    <s v="United Kingdom"/>
    <n v="19.8"/>
    <x v="4"/>
    <n v="9.9"/>
    <n v="14.850000000000001"/>
    <n v="1.5"/>
  </r>
  <r>
    <s v="569302"/>
    <s v="23126"/>
    <x v="633"/>
    <n v="1"/>
    <d v="2011-03-10T12:04:00"/>
    <n v="4.95"/>
    <x v="1246"/>
    <s v="United Kingdom"/>
    <n v="4.95"/>
    <x v="15"/>
    <n v="2.4750000000000001"/>
    <n v="3.7125000000000004"/>
    <n v="1.5"/>
  </r>
  <r>
    <s v="570717"/>
    <s v="23127"/>
    <x v="634"/>
    <n v="12"/>
    <d v="2011-12-10T10:35:00"/>
    <n v="4.95"/>
    <x v="1241"/>
    <s v="United Kingdom"/>
    <n v="59.4"/>
    <x v="9"/>
    <n v="29.7"/>
    <n v="44.55"/>
    <n v="1.5"/>
  </r>
  <r>
    <s v="570821"/>
    <s v="23127"/>
    <x v="634"/>
    <n v="12"/>
    <d v="2011-12-10T12:51:00"/>
    <n v="4.1500000000000004"/>
    <x v="1241"/>
    <s v="United Kingdom"/>
    <n v="49.8"/>
    <x v="9"/>
    <n v="24.9"/>
    <n v="37.349999999999994"/>
    <n v="1.4999999999999998"/>
  </r>
  <r>
    <s v="574523"/>
    <s v="23127"/>
    <x v="634"/>
    <n v="12"/>
    <d v="2011-04-11T13:51:00"/>
    <n v="4.95"/>
    <x v="1247"/>
    <s v="United Kingdom"/>
    <n v="59.4"/>
    <x v="11"/>
    <n v="29.7"/>
    <n v="44.55"/>
    <n v="1.5"/>
  </r>
  <r>
    <s v="581252"/>
    <s v="23127"/>
    <x v="634"/>
    <n v="4"/>
    <d v="2011-08-12T11:02:00"/>
    <n v="4.95"/>
    <x v="1245"/>
    <s v="United Kingdom"/>
    <n v="19.8"/>
    <x v="2"/>
    <n v="9.9"/>
    <n v="14.850000000000001"/>
    <n v="1.5"/>
  </r>
  <r>
    <s v="538342"/>
    <s v="22586"/>
    <x v="635"/>
    <n v="47"/>
    <d v="2010-10-12T14:04:00"/>
    <n v="0.85"/>
    <x v="1248"/>
    <s v="United Kingdom"/>
    <n v="39.950000000000003"/>
    <x v="18"/>
    <n v="19.975000000000001"/>
    <n v="29.962500000000002"/>
    <n v="1.5"/>
  </r>
  <r>
    <s v="581376"/>
    <s v="22586"/>
    <x v="635"/>
    <n v="6"/>
    <d v="2011-08-12T12:43:00"/>
    <n v="0.85"/>
    <x v="1249"/>
    <s v="United Kingdom"/>
    <n v="5.0999999999999996"/>
    <x v="2"/>
    <n v="2.5499999999999998"/>
    <n v="3.8249999999999997"/>
    <n v="1.5"/>
  </r>
  <r>
    <s v="558748"/>
    <s v="22566"/>
    <x v="636"/>
    <n v="12"/>
    <d v="2011-03-07T10:23:00"/>
    <n v="0.85"/>
    <x v="104"/>
    <s v="United Kingdom"/>
    <n v="10.199999999999999"/>
    <x v="15"/>
    <n v="5.0999999999999996"/>
    <n v="7.6499999999999995"/>
    <n v="1.5"/>
  </r>
  <r>
    <s v="537030"/>
    <s v="22587"/>
    <x v="637"/>
    <n v="12"/>
    <d v="2010-03-12T16:44:00"/>
    <n v="0.85"/>
    <x v="1250"/>
    <s v="United Kingdom"/>
    <n v="10.199999999999999"/>
    <x v="7"/>
    <n v="5.0999999999999996"/>
    <n v="7.6499999999999995"/>
    <n v="1.5"/>
  </r>
  <r>
    <s v="580872"/>
    <s v="22587"/>
    <x v="637"/>
    <n v="1"/>
    <d v="2011-06-12T12:02:00"/>
    <n v="0.85"/>
    <x v="719"/>
    <s v="United Kingdom"/>
    <n v="0.85"/>
    <x v="5"/>
    <n v="0.42499999999999999"/>
    <n v="0.63749999999999996"/>
    <n v="1.5"/>
  </r>
  <r>
    <s v="537238"/>
    <s v="22565"/>
    <x v="638"/>
    <n v="5"/>
    <d v="2010-06-12T10:03:00"/>
    <n v="0.85"/>
    <x v="665"/>
    <s v="United Kingdom"/>
    <n v="4.25"/>
    <x v="16"/>
    <n v="2.125"/>
    <n v="3.1875"/>
    <n v="1.5"/>
  </r>
  <r>
    <s v="580661"/>
    <s v="22565"/>
    <x v="638"/>
    <n v="1"/>
    <d v="2011-05-12T13:52:00"/>
    <n v="0.85"/>
    <x v="1251"/>
    <s v="United Kingdom"/>
    <n v="0.85"/>
    <x v="4"/>
    <n v="0.42499999999999999"/>
    <n v="0.63749999999999996"/>
    <n v="1.5"/>
  </r>
  <r>
    <s v="546037"/>
    <s v="22749"/>
    <x v="639"/>
    <n v="8"/>
    <d v="2011-09-03T10:00:00"/>
    <n v="3.75"/>
    <x v="195"/>
    <s v="United Kingdom"/>
    <n v="30"/>
    <x v="1"/>
    <n v="15"/>
    <n v="22.5"/>
    <n v="1.5"/>
  </r>
  <r>
    <s v="549256"/>
    <s v="22749"/>
    <x v="639"/>
    <n v="4"/>
    <d v="2011-07-04T12:24:00"/>
    <n v="3.75"/>
    <x v="1252"/>
    <s v="United Kingdom"/>
    <n v="15"/>
    <x v="0"/>
    <n v="7.5"/>
    <n v="11.25"/>
    <n v="1.5"/>
  </r>
  <r>
    <s v="570188"/>
    <s v="22749"/>
    <x v="639"/>
    <n v="48"/>
    <d v="2011-07-10T15:13:00"/>
    <n v="3.39"/>
    <x v="1253"/>
    <s v="United Kingdom"/>
    <n v="162.72"/>
    <x v="0"/>
    <n v="81.36"/>
    <n v="122.03999999999999"/>
    <n v="1.5"/>
  </r>
  <r>
    <s v="573808"/>
    <s v="22749"/>
    <x v="639"/>
    <n v="1"/>
    <d v="2011-01-11T11:29:00"/>
    <n v="3.75"/>
    <x v="1254"/>
    <s v="United Kingdom"/>
    <n v="3.75"/>
    <x v="6"/>
    <n v="1.875"/>
    <n v="2.8125"/>
    <n v="1.5"/>
  </r>
  <r>
    <s v="573927"/>
    <s v="22749"/>
    <x v="639"/>
    <n v="4"/>
    <d v="2011-02-11T09:59:00"/>
    <n v="3.75"/>
    <x v="313"/>
    <s v="United Kingdom"/>
    <n v="15"/>
    <x v="10"/>
    <n v="7.5"/>
    <n v="11.25"/>
    <n v="1.5"/>
  </r>
  <r>
    <s v="575211"/>
    <s v="22749"/>
    <x v="639"/>
    <n v="1"/>
    <d v="2011-09-11T10:39:00"/>
    <n v="3.75"/>
    <x v="658"/>
    <s v="United Kingdom"/>
    <n v="3.75"/>
    <x v="1"/>
    <n v="1.875"/>
    <n v="2.8125"/>
    <n v="1.5"/>
  </r>
  <r>
    <s v="575303"/>
    <s v="22749"/>
    <x v="639"/>
    <n v="1"/>
    <d v="2011-09-11T12:34:00"/>
    <n v="3.75"/>
    <x v="1255"/>
    <s v="United Kingdom"/>
    <n v="3.75"/>
    <x v="1"/>
    <n v="1.875"/>
    <n v="2.8125"/>
    <n v="1.5"/>
  </r>
  <r>
    <s v="579940"/>
    <s v="22749"/>
    <x v="639"/>
    <n v="4"/>
    <d v="2011-01-12T10:20:00"/>
    <n v="3.75"/>
    <x v="630"/>
    <s v="United Kingdom"/>
    <n v="15"/>
    <x v="6"/>
    <n v="7.5"/>
    <n v="11.25"/>
    <n v="1.5"/>
  </r>
  <r>
    <s v="580709"/>
    <s v="22749"/>
    <x v="639"/>
    <n v="1"/>
    <d v="2011-05-12T16:33:00"/>
    <n v="3.75"/>
    <x v="18"/>
    <s v="United Kingdom"/>
    <n v="3.75"/>
    <x v="4"/>
    <n v="1.875"/>
    <n v="2.8125"/>
    <n v="1.5"/>
  </r>
  <r>
    <s v="562549"/>
    <s v="22750"/>
    <x v="640"/>
    <n v="1"/>
    <d v="2011-05-08T16:10:00"/>
    <n v="3.75"/>
    <x v="1256"/>
    <s v="United Kingdom"/>
    <n v="3.75"/>
    <x v="4"/>
    <n v="1.875"/>
    <n v="2.8125"/>
    <n v="1.5"/>
  </r>
  <r>
    <s v="538347"/>
    <s v="22751"/>
    <x v="641"/>
    <n v="3"/>
    <d v="2010-10-12T14:54:00"/>
    <n v="3.75"/>
    <x v="533"/>
    <s v="United Kingdom"/>
    <n v="11.25"/>
    <x v="18"/>
    <n v="5.625"/>
    <n v="8.4375"/>
    <n v="1.5"/>
  </r>
  <r>
    <s v="580508"/>
    <s v="22751"/>
    <x v="641"/>
    <n v="1"/>
    <d v="2011-04-12T13:45:00"/>
    <n v="3.75"/>
    <x v="18"/>
    <s v="United Kingdom"/>
    <n v="3.75"/>
    <x v="11"/>
    <n v="1.875"/>
    <n v="2.8125"/>
    <n v="1.5"/>
  </r>
  <r>
    <s v="537077"/>
    <s v="72232"/>
    <x v="642"/>
    <n v="24"/>
    <d v="2010-05-12T11:59:00"/>
    <n v="0.19"/>
    <x v="1257"/>
    <s v="United Kingdom"/>
    <n v="4.5599999999999996"/>
    <x v="21"/>
    <n v="2.2799999999999998"/>
    <n v="3.42"/>
    <n v="1.5"/>
  </r>
  <r>
    <s v="538013"/>
    <s v="72232"/>
    <x v="642"/>
    <n v="24"/>
    <d v="2010-09-12T12:37:00"/>
    <n v="0.19"/>
    <x v="1257"/>
    <s v="United Kingdom"/>
    <n v="4.5599999999999996"/>
    <x v="13"/>
    <n v="2.2799999999999998"/>
    <n v="3.42"/>
    <n v="1.5"/>
  </r>
  <r>
    <s v="563171"/>
    <s v="23228"/>
    <x v="643"/>
    <n v="24"/>
    <d v="2011-12-08T12:46:00"/>
    <n v="1.25"/>
    <x v="1258"/>
    <s v="United Kingdom"/>
    <n v="30"/>
    <x v="9"/>
    <n v="15"/>
    <n v="22.5"/>
    <n v="1.5"/>
  </r>
  <r>
    <s v="556435"/>
    <s v="23227"/>
    <x v="644"/>
    <n v="24"/>
    <d v="2011-10-06T14:08:00"/>
    <n v="1.25"/>
    <x v="474"/>
    <s v="United Kingdom"/>
    <n v="30"/>
    <x v="14"/>
    <n v="15"/>
    <n v="22.5"/>
    <n v="1.5"/>
  </r>
  <r>
    <s v="566027"/>
    <s v="23227"/>
    <x v="644"/>
    <n v="24"/>
    <d v="2011-08-09T12:57:00"/>
    <n v="1.25"/>
    <x v="423"/>
    <s v="United Kingdom"/>
    <n v="30"/>
    <x v="2"/>
    <n v="15"/>
    <n v="22.5"/>
    <n v="1.5"/>
  </r>
  <r>
    <s v="574751"/>
    <s v="23227"/>
    <x v="644"/>
    <n v="24"/>
    <d v="2011-07-11T09:13:00"/>
    <n v="1.25"/>
    <x v="919"/>
    <s v="United Kingdom"/>
    <n v="30"/>
    <x v="0"/>
    <n v="15"/>
    <n v="22.5"/>
    <n v="1.5"/>
  </r>
  <r>
    <s v="581407"/>
    <s v="23227"/>
    <x v="644"/>
    <n v="4"/>
    <d v="2011-08-12T13:59:00"/>
    <n v="1.25"/>
    <x v="327"/>
    <s v="United Kingdom"/>
    <n v="5"/>
    <x v="2"/>
    <n v="2.5"/>
    <n v="3.75"/>
    <n v="1.5"/>
  </r>
  <r>
    <s v="555392"/>
    <s v="23226"/>
    <x v="645"/>
    <n v="24"/>
    <d v="2011-02-06T16:59:00"/>
    <n v="1.25"/>
    <x v="1259"/>
    <s v="United Kingdom"/>
    <n v="30"/>
    <x v="10"/>
    <n v="15"/>
    <n v="22.5"/>
    <n v="1.5"/>
  </r>
  <r>
    <s v="558909"/>
    <s v="21390"/>
    <x v="646"/>
    <n v="48"/>
    <d v="2011-05-07T09:10:00"/>
    <n v="1.25"/>
    <x v="54"/>
    <s v="United Kingdom"/>
    <n v="60"/>
    <x v="4"/>
    <n v="30"/>
    <n v="45"/>
    <n v="1.5"/>
  </r>
  <r>
    <s v="537886"/>
    <s v="22855"/>
    <x v="647"/>
    <n v="12"/>
    <d v="2010-09-12T09:49:00"/>
    <n v="1.25"/>
    <x v="1260"/>
    <s v="United Kingdom"/>
    <n v="15"/>
    <x v="13"/>
    <n v="7.5"/>
    <n v="11.25"/>
    <n v="1.5"/>
  </r>
  <r>
    <s v="549574"/>
    <s v="22855"/>
    <x v="647"/>
    <n v="24"/>
    <d v="2011-10-04T16:02:00"/>
    <n v="1.25"/>
    <x v="44"/>
    <s v="United Kingdom"/>
    <n v="30"/>
    <x v="14"/>
    <n v="15"/>
    <n v="22.5"/>
    <n v="1.5"/>
  </r>
  <r>
    <s v="551986"/>
    <s v="22855"/>
    <x v="647"/>
    <n v="2"/>
    <d v="2011-05-05T14:41:00"/>
    <n v="1.25"/>
    <x v="1261"/>
    <s v="United Kingdom"/>
    <n v="2.5"/>
    <x v="4"/>
    <n v="1.25"/>
    <n v="1.875"/>
    <n v="1.5"/>
  </r>
  <r>
    <s v="552281"/>
    <s v="22855"/>
    <x v="647"/>
    <n v="12"/>
    <d v="2011-08-05T12:42:00"/>
    <n v="1.25"/>
    <x v="1262"/>
    <s v="United Kingdom"/>
    <n v="15"/>
    <x v="2"/>
    <n v="7.5"/>
    <n v="11.25"/>
    <n v="1.5"/>
  </r>
  <r>
    <s v="537796"/>
    <s v="21260"/>
    <x v="648"/>
    <n v="6"/>
    <d v="2010-08-12T13:03:00"/>
    <n v="3.25"/>
    <x v="1025"/>
    <s v="United Kingdom"/>
    <n v="19.5"/>
    <x v="8"/>
    <n v="9.75"/>
    <n v="14.625"/>
    <n v="1.5"/>
  </r>
  <r>
    <s v="545690"/>
    <s v="21260"/>
    <x v="648"/>
    <n v="1"/>
    <d v="2011-06-03T12:46:00"/>
    <n v="3.25"/>
    <x v="327"/>
    <s v="United Kingdom"/>
    <n v="3.25"/>
    <x v="5"/>
    <n v="1.625"/>
    <n v="2.4375"/>
    <n v="1.5"/>
  </r>
  <r>
    <s v="575191"/>
    <s v="21260"/>
    <x v="648"/>
    <n v="12"/>
    <d v="2011-09-11T09:22:00"/>
    <n v="3.25"/>
    <x v="361"/>
    <s v="United Kingdom"/>
    <n v="39"/>
    <x v="1"/>
    <n v="19.5"/>
    <n v="29.25"/>
    <n v="1.5"/>
  </r>
  <r>
    <s v="570212"/>
    <s v="20654"/>
    <x v="649"/>
    <n v="1"/>
    <d v="2011-09-10T11:29:00"/>
    <n v="1.25"/>
    <x v="328"/>
    <s v="United Kingdom"/>
    <n v="1.25"/>
    <x v="1"/>
    <n v="0.625"/>
    <n v="0.9375"/>
    <n v="1.5"/>
  </r>
  <r>
    <s v="538188"/>
    <s v="22317"/>
    <x v="650"/>
    <n v="1"/>
    <d v="2010-10-12T10:29:00"/>
    <n v="2.95"/>
    <x v="18"/>
    <s v="United Kingdom"/>
    <n v="2.95"/>
    <x v="18"/>
    <n v="1.4750000000000001"/>
    <n v="2.2125000000000004"/>
    <n v="1.5000000000000002"/>
  </r>
  <r>
    <s v="548604"/>
    <s v="22318"/>
    <x v="651"/>
    <n v="1"/>
    <d v="2011-01-04T10:58:00"/>
    <n v="2.95"/>
    <x v="18"/>
    <s v="United Kingdom"/>
    <n v="2.95"/>
    <x v="6"/>
    <n v="1.4750000000000001"/>
    <n v="2.2125000000000004"/>
    <n v="1.5000000000000002"/>
  </r>
  <r>
    <s v="536561"/>
    <s v="22318"/>
    <x v="651"/>
    <n v="6"/>
    <d v="2010-01-12T15:06:00"/>
    <n v="2.95"/>
    <x v="186"/>
    <s v="United Kingdom"/>
    <n v="17.7"/>
    <x v="19"/>
    <n v="8.85"/>
    <n v="13.274999999999999"/>
    <n v="1.5"/>
  </r>
  <r>
    <s v="580278"/>
    <s v="22318"/>
    <x v="651"/>
    <n v="1"/>
    <d v="2011-02-12T13:11:00"/>
    <n v="2.95"/>
    <x v="1263"/>
    <s v="United Kingdom"/>
    <n v="2.95"/>
    <x v="10"/>
    <n v="1.4750000000000001"/>
    <n v="2.2125000000000004"/>
    <n v="1.5000000000000002"/>
  </r>
  <r>
    <s v="566321"/>
    <s v="78033"/>
    <x v="652"/>
    <n v="1"/>
    <d v="2011-12-09T11:44:00"/>
    <n v="5.95"/>
    <x v="214"/>
    <s v="United Kingdom"/>
    <n v="5.95"/>
    <x v="9"/>
    <n v="2.9750000000000001"/>
    <n v="4.4625000000000004"/>
    <n v="1.5"/>
  </r>
  <r>
    <s v="552246"/>
    <s v="84847"/>
    <x v="653"/>
    <n v="1"/>
    <d v="2011-06-05T19:44:00"/>
    <n v="3.75"/>
    <x v="1"/>
    <s v="United Kingdom"/>
    <n v="3.75"/>
    <x v="5"/>
    <n v="1.875"/>
    <n v="2.8125"/>
    <n v="1.5"/>
  </r>
  <r>
    <s v="536876"/>
    <s v="21993"/>
    <x v="654"/>
    <n v="3"/>
    <d v="2010-03-12T11:36:00"/>
    <n v="2.5099999999999998"/>
    <x v="18"/>
    <s v="United Kingdom"/>
    <n v="7.5299999999999994"/>
    <x v="7"/>
    <n v="3.7649999999999997"/>
    <n v="5.6474999999999991"/>
    <n v="1.4999999999999998"/>
  </r>
  <r>
    <s v="581123"/>
    <s v="21993"/>
    <x v="654"/>
    <n v="12"/>
    <d v="2011-07-12T12:34:00"/>
    <n v="1.25"/>
    <x v="385"/>
    <s v="United Kingdom"/>
    <n v="15"/>
    <x v="0"/>
    <n v="7.5"/>
    <n v="11.25"/>
    <n v="1.5"/>
  </r>
  <r>
    <s v="569374"/>
    <s v="21993"/>
    <x v="654"/>
    <n v="1"/>
    <d v="2011-03-10T16:14:00"/>
    <n v="2.46"/>
    <x v="18"/>
    <s v="United Kingdom"/>
    <n v="2.46"/>
    <x v="15"/>
    <n v="1.23"/>
    <n v="1.845"/>
    <n v="1.5"/>
  </r>
  <r>
    <s v="536797"/>
    <s v="90002D"/>
    <x v="655"/>
    <n v="4"/>
    <d v="2010-02-12T15:49:00"/>
    <n v="3.75"/>
    <x v="1264"/>
    <s v="United Kingdom"/>
    <n v="15"/>
    <x v="12"/>
    <n v="7.5"/>
    <n v="11.25"/>
    <n v="1.5"/>
  </r>
  <r>
    <s v="562345"/>
    <s v="84926E"/>
    <x v="656"/>
    <n v="144"/>
    <d v="2011-04-08T12:14:00"/>
    <n v="0.28999999999999998"/>
    <x v="324"/>
    <s v="United Kingdom"/>
    <n v="41.76"/>
    <x v="11"/>
    <n v="20.88"/>
    <n v="31.32"/>
    <n v="1.5"/>
  </r>
  <r>
    <s v="543007"/>
    <s v="22792"/>
    <x v="657"/>
    <n v="12"/>
    <d v="2011-02-02T12:54:00"/>
    <n v="0.85"/>
    <x v="1265"/>
    <s v="United Kingdom"/>
    <n v="10.199999999999999"/>
    <x v="10"/>
    <n v="5.0999999999999996"/>
    <n v="7.6499999999999995"/>
    <n v="1.5"/>
  </r>
  <r>
    <s v="551532"/>
    <s v="22792"/>
    <x v="657"/>
    <n v="12"/>
    <d v="2011-01-05T14:17:00"/>
    <n v="0.85"/>
    <x v="461"/>
    <s v="United Kingdom"/>
    <n v="10.199999999999999"/>
    <x v="6"/>
    <n v="5.0999999999999996"/>
    <n v="7.6499999999999995"/>
    <n v="1.5"/>
  </r>
  <r>
    <s v="565726"/>
    <s v="22792"/>
    <x v="657"/>
    <n v="12"/>
    <d v="2011-06-09T11:58:00"/>
    <n v="0.85"/>
    <x v="852"/>
    <s v="United Kingdom"/>
    <n v="10.199999999999999"/>
    <x v="5"/>
    <n v="5.0999999999999996"/>
    <n v="7.6499999999999995"/>
    <n v="1.5"/>
  </r>
  <r>
    <s v="579939"/>
    <s v="22792"/>
    <x v="657"/>
    <n v="36"/>
    <d v="2011-01-12T10:18:00"/>
    <n v="0.85"/>
    <x v="1266"/>
    <s v="United Kingdom"/>
    <n v="30.6"/>
    <x v="6"/>
    <n v="15.3"/>
    <n v="22.950000000000003"/>
    <n v="1.5000000000000002"/>
  </r>
  <r>
    <s v="556386"/>
    <s v="23280"/>
    <x v="658"/>
    <n v="12"/>
    <d v="2011-10-06T11:49:00"/>
    <n v="0.83"/>
    <x v="1267"/>
    <s v="United Kingdom"/>
    <n v="9.9600000000000009"/>
    <x v="14"/>
    <n v="4.9800000000000004"/>
    <n v="7.4700000000000006"/>
    <n v="1.5"/>
  </r>
  <r>
    <s v="559370"/>
    <s v="23280"/>
    <x v="658"/>
    <n v="12"/>
    <d v="2011-08-07T10:01:00"/>
    <n v="0.83"/>
    <x v="652"/>
    <s v="United Kingdom"/>
    <n v="9.9600000000000009"/>
    <x v="2"/>
    <n v="4.9800000000000004"/>
    <n v="7.4700000000000006"/>
    <n v="1.5"/>
  </r>
  <r>
    <s v="562839"/>
    <s v="23280"/>
    <x v="658"/>
    <n v="6"/>
    <d v="2011-09-08T16:17:00"/>
    <n v="0.83"/>
    <x v="628"/>
    <s v="United Kingdom"/>
    <n v="4.9800000000000004"/>
    <x v="1"/>
    <n v="2.4900000000000002"/>
    <n v="3.7350000000000003"/>
    <n v="1.5"/>
  </r>
  <r>
    <s v="574047"/>
    <s v="23280"/>
    <x v="658"/>
    <n v="12"/>
    <d v="2011-02-11T13:26:00"/>
    <n v="0.83"/>
    <x v="813"/>
    <s v="United Kingdom"/>
    <n v="9.9600000000000009"/>
    <x v="10"/>
    <n v="4.9800000000000004"/>
    <n v="7.4700000000000006"/>
    <n v="1.5"/>
  </r>
  <r>
    <s v="552521"/>
    <s v="23282"/>
    <x v="659"/>
    <n v="12"/>
    <d v="2011-09-05T16:35:00"/>
    <n v="0.83"/>
    <x v="1267"/>
    <s v="United Kingdom"/>
    <n v="9.9600000000000009"/>
    <x v="1"/>
    <n v="4.9800000000000004"/>
    <n v="7.4700000000000006"/>
    <n v="1.5"/>
  </r>
  <r>
    <s v="552958"/>
    <s v="23282"/>
    <x v="659"/>
    <n v="12"/>
    <d v="2011-12-05T12:49:00"/>
    <n v="0.83"/>
    <x v="1017"/>
    <s v="United Kingdom"/>
    <n v="9.9600000000000009"/>
    <x v="9"/>
    <n v="4.9800000000000004"/>
    <n v="7.4700000000000006"/>
    <n v="1.5"/>
  </r>
  <r>
    <s v="566061"/>
    <s v="21706"/>
    <x v="660"/>
    <n v="4"/>
    <d v="2011-08-09T15:36:00"/>
    <n v="4.95"/>
    <x v="997"/>
    <s v="United Kingdom"/>
    <n v="19.8"/>
    <x v="2"/>
    <n v="9.9"/>
    <n v="14.850000000000001"/>
    <n v="1.5"/>
  </r>
  <r>
    <s v="573897"/>
    <s v="35968"/>
    <x v="661"/>
    <n v="13"/>
    <d v="2011-01-11T14:29:00"/>
    <n v="0.2"/>
    <x v="364"/>
    <s v="United Kingdom"/>
    <n v="2.6"/>
    <x v="6"/>
    <n v="1.3"/>
    <n v="1.9500000000000002"/>
    <n v="1.5"/>
  </r>
  <r>
    <s v="574048"/>
    <s v="35953"/>
    <x v="662"/>
    <n v="48"/>
    <d v="2011-02-11T13:37:00"/>
    <n v="0.39"/>
    <x v="409"/>
    <s v="United Kingdom"/>
    <n v="18.72"/>
    <x v="10"/>
    <n v="9.36"/>
    <n v="14.04"/>
    <n v="1.5"/>
  </r>
  <r>
    <s v="574557"/>
    <s v="35953"/>
    <x v="662"/>
    <n v="48"/>
    <d v="2011-04-11T15:35:00"/>
    <n v="0.39"/>
    <x v="820"/>
    <s v="United Kingdom"/>
    <n v="18.72"/>
    <x v="11"/>
    <n v="9.36"/>
    <n v="14.04"/>
    <n v="1.5"/>
  </r>
  <r>
    <s v="575654"/>
    <s v="35953"/>
    <x v="662"/>
    <n v="48"/>
    <d v="2011-10-11T14:28:00"/>
    <n v="0.39"/>
    <x v="1268"/>
    <s v="United Kingdom"/>
    <n v="18.72"/>
    <x v="14"/>
    <n v="9.36"/>
    <n v="14.04"/>
    <n v="1.5"/>
  </r>
  <r>
    <s v="545648"/>
    <s v="22131"/>
    <x v="663"/>
    <n v="6"/>
    <d v="2011-04-03T13:09:00"/>
    <n v="1.95"/>
    <x v="1269"/>
    <s v="United Kingdom"/>
    <n v="11.7"/>
    <x v="11"/>
    <n v="5.85"/>
    <n v="8.7749999999999986"/>
    <n v="1.4999999999999998"/>
  </r>
  <r>
    <s v="562771"/>
    <s v="22131"/>
    <x v="663"/>
    <n v="12"/>
    <d v="2011-09-08T12:00:00"/>
    <n v="1.95"/>
    <x v="693"/>
    <s v="United Kingdom"/>
    <n v="23.4"/>
    <x v="1"/>
    <n v="11.7"/>
    <n v="17.549999999999997"/>
    <n v="1.4999999999999998"/>
  </r>
  <r>
    <s v="570222"/>
    <s v="22131"/>
    <x v="663"/>
    <n v="10"/>
    <d v="2011-09-10T12:59:00"/>
    <n v="1.95"/>
    <x v="693"/>
    <s v="United Kingdom"/>
    <n v="19.5"/>
    <x v="1"/>
    <n v="9.75"/>
    <n v="14.625"/>
    <n v="1.5"/>
  </r>
  <r>
    <s v="555156"/>
    <s v="23299"/>
    <x v="664"/>
    <n v="6"/>
    <d v="2011-01-06T07:37:00"/>
    <n v="3.75"/>
    <x v="1270"/>
    <s v="United Kingdom"/>
    <n v="22.5"/>
    <x v="6"/>
    <n v="11.25"/>
    <n v="16.875"/>
    <n v="1.5"/>
  </r>
  <r>
    <s v="562377"/>
    <s v="23299"/>
    <x v="664"/>
    <n v="2"/>
    <d v="2011-04-08T15:04:00"/>
    <n v="3.75"/>
    <x v="923"/>
    <s v="United Kingdom"/>
    <n v="7.5"/>
    <x v="11"/>
    <n v="3.75"/>
    <n v="5.625"/>
    <n v="1.5"/>
  </r>
  <r>
    <s v="551869"/>
    <s v="16012"/>
    <x v="665"/>
    <n v="85"/>
    <d v="2011-04-05T16:36:00"/>
    <n v="0.21"/>
    <x v="1271"/>
    <s v="United Kingdom"/>
    <n v="17.850000000000001"/>
    <x v="11"/>
    <n v="8.9250000000000007"/>
    <n v="13.387500000000001"/>
    <n v="1.5"/>
  </r>
  <r>
    <s v="580515"/>
    <s v="16012"/>
    <x v="665"/>
    <n v="1"/>
    <d v="2011-04-12T14:09:00"/>
    <n v="0.21"/>
    <x v="1272"/>
    <s v="United Kingdom"/>
    <n v="0.21"/>
    <x v="11"/>
    <n v="0.105"/>
    <n v="0.1575"/>
    <n v="1.5"/>
  </r>
  <r>
    <s v="574103"/>
    <s v="23397"/>
    <x v="666"/>
    <n v="2"/>
    <d v="2011-03-11T10:30:00"/>
    <n v="9.9499999999999993"/>
    <x v="1273"/>
    <s v="United Kingdom"/>
    <n v="19.899999999999999"/>
    <x v="15"/>
    <n v="9.9499999999999993"/>
    <n v="14.924999999999999"/>
    <n v="1.5"/>
  </r>
  <r>
    <s v="574729"/>
    <s v="23397"/>
    <x v="666"/>
    <n v="2"/>
    <d v="2011-06-11T15:04:00"/>
    <n v="9.9499999999999993"/>
    <x v="1274"/>
    <s v="United Kingdom"/>
    <n v="19.899999999999999"/>
    <x v="5"/>
    <n v="9.9499999999999993"/>
    <n v="14.924999999999999"/>
    <n v="1.5"/>
  </r>
  <r>
    <s v="580150"/>
    <s v="23397"/>
    <x v="666"/>
    <n v="1"/>
    <d v="2011-02-12T10:20:00"/>
    <n v="9.9499999999999993"/>
    <x v="18"/>
    <s v="United Kingdom"/>
    <n v="9.9499999999999993"/>
    <x v="10"/>
    <n v="4.9749999999999996"/>
    <n v="7.4624999999999995"/>
    <n v="1.5"/>
  </r>
  <r>
    <s v="540673"/>
    <s v="21644"/>
    <x v="667"/>
    <n v="144"/>
    <d v="2011-10-01T16:04:00"/>
    <n v="0"/>
    <x v="18"/>
    <s v="United Kingdom"/>
    <n v="0"/>
    <x v="14"/>
    <n v="0"/>
    <n v="0"/>
    <n v="0"/>
  </r>
  <r>
    <s v="540674"/>
    <s v="22837"/>
    <x v="667"/>
    <n v="26"/>
    <d v="2011-10-01T16:05:00"/>
    <n v="0"/>
    <x v="18"/>
    <s v="United Kingdom"/>
    <n v="0"/>
    <x v="14"/>
    <n v="0"/>
    <n v="0"/>
    <n v="0"/>
  </r>
  <r>
    <s v="540675"/>
    <s v="20748"/>
    <x v="667"/>
    <n v="40"/>
    <d v="2011-10-01T16:05:00"/>
    <n v="0"/>
    <x v="18"/>
    <s v="United Kingdom"/>
    <n v="0"/>
    <x v="14"/>
    <n v="0"/>
    <n v="0"/>
    <n v="0"/>
  </r>
  <r>
    <s v="558725"/>
    <s v="84944"/>
    <x v="667"/>
    <n v="37"/>
    <d v="2011-01-07T14:31:00"/>
    <n v="0"/>
    <x v="18"/>
    <s v="United Kingdom"/>
    <n v="0"/>
    <x v="6"/>
    <n v="0"/>
    <n v="0"/>
    <n v="0"/>
  </r>
  <r>
    <s v="559335"/>
    <s v="21147"/>
    <x v="667"/>
    <n v="72"/>
    <d v="2011-07-07T15:57:00"/>
    <n v="0"/>
    <x v="18"/>
    <s v="United Kingdom"/>
    <n v="0"/>
    <x v="0"/>
    <n v="0"/>
    <n v="0"/>
    <n v="0"/>
  </r>
  <r>
    <s v="570822"/>
    <s v="22501"/>
    <x v="667"/>
    <n v="24"/>
    <d v="2011-12-10T12:52:00"/>
    <n v="0"/>
    <x v="18"/>
    <s v="United Kingdom"/>
    <n v="0"/>
    <x v="9"/>
    <n v="0"/>
    <n v="0"/>
    <n v="0"/>
  </r>
  <r>
    <s v="570860"/>
    <s v="16168M"/>
    <x v="667"/>
    <n v="44"/>
    <d v="2011-12-10T15:25:00"/>
    <n v="0"/>
    <x v="18"/>
    <s v="United Kingdom"/>
    <n v="0"/>
    <x v="9"/>
    <n v="0"/>
    <n v="0"/>
    <n v="0"/>
  </r>
  <r>
    <s v="574438"/>
    <s v="85054"/>
    <x v="667"/>
    <n v="27"/>
    <d v="2011-04-11T11:35:00"/>
    <n v="0"/>
    <x v="18"/>
    <s v="United Kingdom"/>
    <n v="0"/>
    <x v="11"/>
    <n v="0"/>
    <n v="0"/>
    <n v="0"/>
  </r>
  <r>
    <s v="575175"/>
    <s v="84279P"/>
    <x v="667"/>
    <n v="84"/>
    <d v="2011-08-11T18:07:00"/>
    <n v="0"/>
    <x v="18"/>
    <s v="United Kingdom"/>
    <n v="0"/>
    <x v="2"/>
    <n v="0"/>
    <n v="0"/>
    <n v="0"/>
  </r>
  <r>
    <s v="580549"/>
    <s v="84876B"/>
    <x v="667"/>
    <n v="66"/>
    <d v="2011-05-12T09:54:00"/>
    <n v="0"/>
    <x v="18"/>
    <s v="United Kingdom"/>
    <n v="0"/>
    <x v="4"/>
    <n v="0"/>
    <n v="0"/>
    <n v="0"/>
  </r>
  <r>
    <s v="538156"/>
    <s v="22212"/>
    <x v="668"/>
    <n v="8"/>
    <d v="2010-09-12T16:53:00"/>
    <n v="2.1"/>
    <x v="72"/>
    <s v="United Kingdom"/>
    <n v="16.8"/>
    <x v="13"/>
    <n v="8.4"/>
    <n v="12.600000000000001"/>
    <n v="1.5"/>
  </r>
  <r>
    <s v="548644"/>
    <s v="22212"/>
    <x v="668"/>
    <n v="144"/>
    <d v="2011-01-04T13:02:00"/>
    <n v="1.69"/>
    <x v="365"/>
    <s v="United Kingdom"/>
    <n v="243.36"/>
    <x v="6"/>
    <n v="121.68"/>
    <n v="182.52"/>
    <n v="1.5"/>
  </r>
  <r>
    <s v="549121"/>
    <s v="35920"/>
    <x v="669"/>
    <n v="6"/>
    <d v="2011-06-04T13:33:00"/>
    <n v="1.25"/>
    <x v="1275"/>
    <s v="United Kingdom"/>
    <n v="7.5"/>
    <x v="5"/>
    <n v="3.75"/>
    <n v="5.625"/>
    <n v="1.5"/>
  </r>
  <r>
    <s v="570656"/>
    <s v="82616B"/>
    <x v="670"/>
    <n v="11"/>
    <d v="2011-11-10T14:10:00"/>
    <n v="1.25"/>
    <x v="1229"/>
    <s v="United Kingdom"/>
    <n v="13.75"/>
    <x v="3"/>
    <n v="6.875"/>
    <n v="10.3125"/>
    <n v="1.5"/>
  </r>
  <r>
    <s v="562878"/>
    <s v="84725"/>
    <x v="671"/>
    <n v="1"/>
    <d v="2011-10-08T10:45:00"/>
    <n v="0.75"/>
    <x v="718"/>
    <s v="United Kingdom"/>
    <n v="0.75"/>
    <x v="14"/>
    <n v="0.375"/>
    <n v="0.5625"/>
    <n v="1.5"/>
  </r>
  <r>
    <s v="565835"/>
    <s v="84725"/>
    <x v="671"/>
    <n v="1"/>
    <d v="2011-07-09T11:32:00"/>
    <n v="0.75"/>
    <x v="1276"/>
    <s v="United Kingdom"/>
    <n v="0.75"/>
    <x v="0"/>
    <n v="0.375"/>
    <n v="0.5625"/>
    <n v="1.5"/>
  </r>
  <r>
    <s v="549841"/>
    <s v="22672"/>
    <x v="672"/>
    <n v="2"/>
    <d v="2011-12-04T13:52:00"/>
    <n v="1.65"/>
    <x v="298"/>
    <s v="United Kingdom"/>
    <n v="3.3"/>
    <x v="9"/>
    <n v="1.65"/>
    <n v="2.4749999999999996"/>
    <n v="1.4999999999999998"/>
  </r>
  <r>
    <s v="552563"/>
    <s v="22672"/>
    <x v="672"/>
    <n v="12"/>
    <d v="2011-10-05T11:54:00"/>
    <n v="1.65"/>
    <x v="1277"/>
    <s v="United Kingdom"/>
    <n v="19.8"/>
    <x v="14"/>
    <n v="9.9"/>
    <n v="14.850000000000001"/>
    <n v="1.5"/>
  </r>
  <r>
    <s v="540635"/>
    <s v="22685"/>
    <x v="673"/>
    <n v="10"/>
    <d v="2011-10-01T12:03:00"/>
    <n v="1.25"/>
    <x v="1278"/>
    <s v="United Kingdom"/>
    <n v="12.5"/>
    <x v="14"/>
    <n v="6.25"/>
    <n v="9.375"/>
    <n v="1.5"/>
  </r>
  <r>
    <s v="536624"/>
    <s v="22676"/>
    <x v="674"/>
    <n v="10"/>
    <d v="2010-02-12T10:45:00"/>
    <n v="1.25"/>
    <x v="114"/>
    <s v="United Kingdom"/>
    <n v="12.5"/>
    <x v="12"/>
    <n v="6.25"/>
    <n v="9.375"/>
    <n v="1.5"/>
  </r>
  <r>
    <s v="540536"/>
    <s v="22676"/>
    <x v="674"/>
    <n v="3"/>
    <d v="2011-09-01T14:21:00"/>
    <n v="1.25"/>
    <x v="22"/>
    <s v="United Kingdom"/>
    <n v="3.75"/>
    <x v="1"/>
    <n v="1.875"/>
    <n v="2.8125"/>
    <n v="1.5"/>
  </r>
  <r>
    <s v="543351"/>
    <s v="22677"/>
    <x v="675"/>
    <n v="20"/>
    <d v="2011-07-02T13:18:00"/>
    <n v="1.25"/>
    <x v="705"/>
    <s v="United Kingdom"/>
    <n v="25"/>
    <x v="0"/>
    <n v="12.5"/>
    <n v="18.75"/>
    <n v="1.5"/>
  </r>
  <r>
    <s v="545327"/>
    <s v="22678"/>
    <x v="676"/>
    <n v="2"/>
    <d v="2011-01-03T15:16:00"/>
    <n v="1.25"/>
    <x v="1279"/>
    <s v="United Kingdom"/>
    <n v="2.5"/>
    <x v="6"/>
    <n v="1.25"/>
    <n v="1.875"/>
    <n v="1.5"/>
  </r>
  <r>
    <s v="540502"/>
    <s v="22679"/>
    <x v="677"/>
    <n v="10"/>
    <d v="2011-09-01T10:50:00"/>
    <n v="1.25"/>
    <x v="1280"/>
    <s v="United Kingdom"/>
    <n v="12.5"/>
    <x v="1"/>
    <n v="6.25"/>
    <n v="9.375"/>
    <n v="1.5"/>
  </r>
  <r>
    <s v="570677"/>
    <s v="22679"/>
    <x v="677"/>
    <n v="2"/>
    <d v="2011-11-10T15:10:00"/>
    <n v="1.25"/>
    <x v="1029"/>
    <s v="United Kingdom"/>
    <n v="2.5"/>
    <x v="3"/>
    <n v="1.25"/>
    <n v="1.875"/>
    <n v="1.5"/>
  </r>
  <r>
    <s v="555626"/>
    <s v="22680"/>
    <x v="678"/>
    <n v="10"/>
    <d v="2011-06-06T11:55:00"/>
    <n v="1.25"/>
    <x v="1281"/>
    <s v="United Kingdom"/>
    <n v="12.5"/>
    <x v="5"/>
    <n v="6.25"/>
    <n v="9.375"/>
    <n v="1.5"/>
  </r>
  <r>
    <s v="563162"/>
    <s v="22684"/>
    <x v="679"/>
    <n v="20"/>
    <d v="2011-12-08T12:15:00"/>
    <n v="1.25"/>
    <x v="267"/>
    <s v="United Kingdom"/>
    <n v="25"/>
    <x v="9"/>
    <n v="12.5"/>
    <n v="18.75"/>
    <n v="1.5"/>
  </r>
  <r>
    <s v="569338"/>
    <s v="22684"/>
    <x v="679"/>
    <n v="20"/>
    <d v="2011-03-10T14:18:00"/>
    <n v="1.25"/>
    <x v="267"/>
    <s v="United Kingdom"/>
    <n v="25"/>
    <x v="15"/>
    <n v="12.5"/>
    <n v="18.75"/>
    <n v="1.5"/>
  </r>
  <r>
    <s v="580178"/>
    <s v="22684"/>
    <x v="679"/>
    <n v="10"/>
    <d v="2011-02-12T11:53:00"/>
    <n v="1.19"/>
    <x v="267"/>
    <s v="United Kingdom"/>
    <n v="11.9"/>
    <x v="10"/>
    <n v="5.95"/>
    <n v="8.9250000000000007"/>
    <n v="1.5"/>
  </r>
  <r>
    <s v="555591"/>
    <s v="22686"/>
    <x v="680"/>
    <n v="12"/>
    <d v="2011-06-06T09:59:00"/>
    <n v="1.25"/>
    <x v="1282"/>
    <s v="United Kingdom"/>
    <n v="15"/>
    <x v="5"/>
    <n v="7.5"/>
    <n v="11.25"/>
    <n v="1.5"/>
  </r>
  <r>
    <s v="558737"/>
    <s v="23099"/>
    <x v="681"/>
    <n v="1"/>
    <d v="2011-01-07T15:22:00"/>
    <n v="6.65"/>
    <x v="1283"/>
    <s v="United Kingdom"/>
    <n v="6.65"/>
    <x v="6"/>
    <n v="3.3250000000000002"/>
    <n v="4.9875000000000007"/>
    <n v="1.5000000000000002"/>
  </r>
  <r>
    <s v="558867"/>
    <s v="23099"/>
    <x v="681"/>
    <n v="2"/>
    <d v="2011-04-07T12:41:00"/>
    <n v="6.65"/>
    <x v="1284"/>
    <s v="United Kingdom"/>
    <n v="13.3"/>
    <x v="11"/>
    <n v="6.65"/>
    <n v="9.9750000000000014"/>
    <n v="1.5000000000000002"/>
  </r>
  <r>
    <s v="549251"/>
    <s v="85030"/>
    <x v="682"/>
    <n v="2"/>
    <d v="2011-07-04T12:16:00"/>
    <n v="1.95"/>
    <x v="1285"/>
    <s v="United Kingdom"/>
    <n v="3.9"/>
    <x v="0"/>
    <n v="1.95"/>
    <n v="2.9249999999999998"/>
    <n v="1.5"/>
  </r>
  <r>
    <s v="543483"/>
    <s v="85053"/>
    <x v="683"/>
    <n v="6"/>
    <d v="2011-09-02T09:10:00"/>
    <n v="2.1"/>
    <x v="1286"/>
    <s v="United Kingdom"/>
    <n v="12.6"/>
    <x v="1"/>
    <n v="6.3"/>
    <n v="9.4499999999999993"/>
    <n v="1.5"/>
  </r>
  <r>
    <s v="566465"/>
    <s v="85053"/>
    <x v="683"/>
    <n v="1"/>
    <d v="2011-12-09T17:58:00"/>
    <n v="2.1"/>
    <x v="1001"/>
    <s v="United Kingdom"/>
    <n v="2.1"/>
    <x v="9"/>
    <n v="1.05"/>
    <n v="1.5750000000000002"/>
    <n v="1.5"/>
  </r>
  <r>
    <s v="575090"/>
    <s v="85054"/>
    <x v="684"/>
    <n v="4"/>
    <d v="2011-08-11T14:04:00"/>
    <n v="2.95"/>
    <x v="1287"/>
    <s v="United Kingdom"/>
    <n v="11.8"/>
    <x v="2"/>
    <n v="5.9"/>
    <n v="8.8500000000000014"/>
    <n v="1.5000000000000002"/>
  </r>
  <r>
    <s v="575186"/>
    <s v="85054"/>
    <x v="684"/>
    <n v="6"/>
    <d v="2011-09-11T09:01:00"/>
    <n v="2.95"/>
    <x v="476"/>
    <s v="United Kingdom"/>
    <n v="17.7"/>
    <x v="1"/>
    <n v="8.85"/>
    <n v="13.274999999999999"/>
    <n v="1.5"/>
  </r>
  <r>
    <s v="540493"/>
    <s v="85059"/>
    <x v="685"/>
    <n v="8"/>
    <d v="2011-07-01T16:34:00"/>
    <n v="1.25"/>
    <x v="1153"/>
    <s v="United Kingdom"/>
    <n v="10"/>
    <x v="0"/>
    <n v="5"/>
    <n v="7.5"/>
    <n v="1.5"/>
  </r>
  <r>
    <s v="565331"/>
    <s v="85059"/>
    <x v="685"/>
    <n v="1"/>
    <d v="2011-02-09T13:59:00"/>
    <n v="3.75"/>
    <x v="1288"/>
    <s v="United Kingdom"/>
    <n v="3.75"/>
    <x v="10"/>
    <n v="1.875"/>
    <n v="2.8125"/>
    <n v="1.5"/>
  </r>
  <r>
    <s v="574722"/>
    <s v="20837"/>
    <x v="686"/>
    <n v="6"/>
    <d v="2011-06-11T14:45:00"/>
    <n v="0.83"/>
    <x v="527"/>
    <s v="United Kingdom"/>
    <n v="4.9800000000000004"/>
    <x v="5"/>
    <n v="2.4900000000000002"/>
    <n v="3.7350000000000003"/>
    <n v="1.5"/>
  </r>
  <r>
    <s v="565232"/>
    <s v="20840"/>
    <x v="686"/>
    <n v="1"/>
    <d v="2011-02-09T09:30:00"/>
    <n v="3.29"/>
    <x v="18"/>
    <s v="United Kingdom"/>
    <n v="3.29"/>
    <x v="10"/>
    <n v="1.645"/>
    <n v="2.4675000000000002"/>
    <n v="1.5000000000000002"/>
  </r>
  <r>
    <s v="580374"/>
    <s v="22673"/>
    <x v="687"/>
    <n v="12"/>
    <d v="2011-02-12T17:12:00"/>
    <n v="1.25"/>
    <x v="448"/>
    <s v="United Kingdom"/>
    <n v="15"/>
    <x v="10"/>
    <n v="7.5"/>
    <n v="11.25"/>
    <n v="1.5"/>
  </r>
  <r>
    <s v="566397"/>
    <s v="22675"/>
    <x v="688"/>
    <n v="2"/>
    <d v="2011-12-09T12:54:00"/>
    <n v="1.25"/>
    <x v="328"/>
    <s v="United Kingdom"/>
    <n v="2.5"/>
    <x v="9"/>
    <n v="1.25"/>
    <n v="1.875"/>
    <n v="1.5"/>
  </r>
  <r>
    <s v="538079"/>
    <s v="22671"/>
    <x v="689"/>
    <n v="12"/>
    <d v="2010-09-12T14:27:00"/>
    <n v="1.65"/>
    <x v="534"/>
    <s v="United Kingdom"/>
    <n v="19.8"/>
    <x v="13"/>
    <n v="9.9"/>
    <n v="14.850000000000001"/>
    <n v="1.5"/>
  </r>
  <r>
    <s v="556085"/>
    <s v="22671"/>
    <x v="689"/>
    <n v="1"/>
    <d v="2011-08-06T15:23:00"/>
    <n v="3.29"/>
    <x v="18"/>
    <s v="United Kingdom"/>
    <n v="3.29"/>
    <x v="2"/>
    <n v="1.645"/>
    <n v="2.4675000000000002"/>
    <n v="1.5000000000000002"/>
  </r>
  <r>
    <s v="556054"/>
    <s v="21391"/>
    <x v="690"/>
    <n v="12"/>
    <d v="2011-08-06T13:26:00"/>
    <n v="0.75"/>
    <x v="1289"/>
    <s v="United Kingdom"/>
    <n v="9"/>
    <x v="2"/>
    <n v="4.5"/>
    <n v="6.75"/>
    <n v="1.5"/>
  </r>
  <r>
    <s v="559122"/>
    <s v="21391"/>
    <x v="690"/>
    <n v="24"/>
    <d v="2011-06-07T12:22:00"/>
    <n v="0.75"/>
    <x v="178"/>
    <s v="United Kingdom"/>
    <n v="18"/>
    <x v="5"/>
    <n v="9"/>
    <n v="13.5"/>
    <n v="1.5"/>
  </r>
  <r>
    <s v="559202"/>
    <s v="21391"/>
    <x v="690"/>
    <n v="12"/>
    <d v="2011-07-07T10:40:00"/>
    <n v="0.75"/>
    <x v="1290"/>
    <s v="United Kingdom"/>
    <n v="9"/>
    <x v="0"/>
    <n v="4.5"/>
    <n v="6.75"/>
    <n v="1.5"/>
  </r>
  <r>
    <s v="562436"/>
    <s v="21391"/>
    <x v="690"/>
    <n v="3"/>
    <d v="2011-04-08T17:55:00"/>
    <n v="0.75"/>
    <x v="214"/>
    <s v="United Kingdom"/>
    <n v="2.25"/>
    <x v="11"/>
    <n v="1.125"/>
    <n v="1.6875"/>
    <n v="1.5"/>
  </r>
  <r>
    <s v="562890"/>
    <s v="21391"/>
    <x v="690"/>
    <n v="24"/>
    <d v="2011-10-08T12:11:00"/>
    <n v="0.75"/>
    <x v="383"/>
    <s v="United Kingdom"/>
    <n v="18"/>
    <x v="14"/>
    <n v="9"/>
    <n v="13.5"/>
    <n v="1.5"/>
  </r>
  <r>
    <s v="551560"/>
    <s v="20836"/>
    <x v="691"/>
    <n v="12"/>
    <d v="2011-03-05T10:43:00"/>
    <n v="0.83"/>
    <x v="309"/>
    <s v="United Kingdom"/>
    <n v="9.9600000000000009"/>
    <x v="15"/>
    <n v="4.9800000000000004"/>
    <n v="7.4700000000000006"/>
    <n v="1.5"/>
  </r>
  <r>
    <s v="552404"/>
    <s v="20836"/>
    <x v="691"/>
    <n v="12"/>
    <d v="2011-09-05T12:39:00"/>
    <n v="0.83"/>
    <x v="1291"/>
    <s v="United Kingdom"/>
    <n v="9.9600000000000009"/>
    <x v="1"/>
    <n v="4.9800000000000004"/>
    <n v="7.4700000000000006"/>
    <n v="1.5"/>
  </r>
  <r>
    <s v="575930"/>
    <s v="20839"/>
    <x v="692"/>
    <n v="1"/>
    <d v="2011-11-11T17:58:00"/>
    <n v="3.29"/>
    <x v="18"/>
    <s v="United Kingdom"/>
    <n v="3.29"/>
    <x v="3"/>
    <n v="1.645"/>
    <n v="2.4675000000000002"/>
    <n v="1.5000000000000002"/>
  </r>
  <r>
    <s v="562555"/>
    <s v="23187"/>
    <x v="693"/>
    <n v="144"/>
    <d v="2011-05-08T16:37:00"/>
    <n v="0.28999999999999998"/>
    <x v="916"/>
    <s v="United Kingdom"/>
    <n v="41.76"/>
    <x v="4"/>
    <n v="20.88"/>
    <n v="31.32"/>
    <n v="1.5"/>
  </r>
  <r>
    <s v="559330"/>
    <s v="22674"/>
    <x v="694"/>
    <n v="12"/>
    <d v="2011-07-07T15:44:00"/>
    <n v="1.25"/>
    <x v="1292"/>
    <s v="United Kingdom"/>
    <n v="15"/>
    <x v="0"/>
    <n v="7.5"/>
    <n v="11.25"/>
    <n v="1.5"/>
  </r>
  <r>
    <s v="559550"/>
    <s v="22674"/>
    <x v="694"/>
    <n v="1"/>
    <d v="2011-10-07T15:38:00"/>
    <n v="1.25"/>
    <x v="22"/>
    <s v="United Kingdom"/>
    <n v="1.25"/>
    <x v="14"/>
    <n v="0.625"/>
    <n v="0.9375"/>
    <n v="1.5"/>
  </r>
  <r>
    <s v="536460"/>
    <s v="22670"/>
    <x v="695"/>
    <n v="12"/>
    <d v="2010-01-12T12:22:00"/>
    <n v="1.25"/>
    <x v="19"/>
    <s v="United Kingdom"/>
    <n v="15"/>
    <x v="19"/>
    <n v="7.5"/>
    <n v="11.25"/>
    <n v="1.5"/>
  </r>
  <r>
    <s v="545430"/>
    <s v="22670"/>
    <x v="695"/>
    <n v="12"/>
    <d v="2011-02-03T14:50:00"/>
    <n v="1.25"/>
    <x v="1293"/>
    <s v="United Kingdom"/>
    <n v="15"/>
    <x v="10"/>
    <n v="7.5"/>
    <n v="11.25"/>
    <n v="1.5"/>
  </r>
  <r>
    <s v="537207"/>
    <s v="22924"/>
    <x v="696"/>
    <n v="6"/>
    <d v="2010-05-12T15:06:00"/>
    <n v="0.85"/>
    <x v="1294"/>
    <s v="United Kingdom"/>
    <n v="5.0999999999999996"/>
    <x v="21"/>
    <n v="2.5499999999999998"/>
    <n v="3.8249999999999997"/>
    <n v="1.5"/>
  </r>
  <r>
    <s v="581241"/>
    <s v="22922"/>
    <x v="697"/>
    <n v="12"/>
    <d v="2011-08-12T10:58:00"/>
    <n v="0.85"/>
    <x v="1295"/>
    <s v="United Kingdom"/>
    <n v="10.199999999999999"/>
    <x v="2"/>
    <n v="5.0999999999999996"/>
    <n v="7.6499999999999995"/>
    <n v="1.5"/>
  </r>
  <r>
    <s v="556234"/>
    <s v="90116"/>
    <x v="698"/>
    <n v="2"/>
    <d v="2011-09-06T15:27:00"/>
    <n v="1.69"/>
    <x v="214"/>
    <s v="United Kingdom"/>
    <n v="3.38"/>
    <x v="1"/>
    <n v="1.69"/>
    <n v="2.5350000000000001"/>
    <n v="1.5000000000000002"/>
  </r>
  <r>
    <s v="574870"/>
    <s v="22200"/>
    <x v="699"/>
    <n v="3"/>
    <d v="2011-07-11T12:52:00"/>
    <n v="4.25"/>
    <x v="328"/>
    <s v="United Kingdom"/>
    <n v="12.75"/>
    <x v="0"/>
    <n v="6.375"/>
    <n v="9.5625"/>
    <n v="1.5"/>
  </r>
  <r>
    <s v="580820"/>
    <s v="22199"/>
    <x v="700"/>
    <n v="1"/>
    <d v="2011-06-12T11:32:00"/>
    <n v="1.25"/>
    <x v="510"/>
    <s v="United Kingdom"/>
    <n v="1.25"/>
    <x v="5"/>
    <n v="0.625"/>
    <n v="0.9375"/>
    <n v="1.5"/>
  </r>
  <r>
    <s v="540029"/>
    <s v="22207"/>
    <x v="701"/>
    <n v="24"/>
    <d v="2011-04-01T13:47:00"/>
    <n v="3.75"/>
    <x v="765"/>
    <s v="United Kingdom"/>
    <n v="90"/>
    <x v="11"/>
    <n v="45"/>
    <n v="67.5"/>
    <n v="1.5"/>
  </r>
  <r>
    <s v="543247"/>
    <s v="22207"/>
    <x v="701"/>
    <n v="24"/>
    <d v="2011-04-02T14:23:00"/>
    <n v="3.75"/>
    <x v="765"/>
    <s v="United Kingdom"/>
    <n v="90"/>
    <x v="11"/>
    <n v="45"/>
    <n v="67.5"/>
    <n v="1.5"/>
  </r>
  <r>
    <s v="555585"/>
    <s v="22207"/>
    <x v="701"/>
    <n v="24"/>
    <d v="2011-06-06T09:12:00"/>
    <n v="3.75"/>
    <x v="765"/>
    <s v="United Kingdom"/>
    <n v="90"/>
    <x v="5"/>
    <n v="45"/>
    <n v="67.5"/>
    <n v="1.5"/>
  </r>
  <r>
    <s v="556107"/>
    <s v="22207"/>
    <x v="701"/>
    <n v="1"/>
    <d v="2011-08-06T17:09:00"/>
    <n v="4.25"/>
    <x v="1296"/>
    <s v="United Kingdom"/>
    <n v="4.25"/>
    <x v="2"/>
    <n v="2.125"/>
    <n v="3.1875"/>
    <n v="1.5"/>
  </r>
  <r>
    <s v="559419"/>
    <s v="22207"/>
    <x v="701"/>
    <n v="24"/>
    <d v="2011-08-07T11:41:00"/>
    <n v="3.75"/>
    <x v="765"/>
    <s v="United Kingdom"/>
    <n v="90"/>
    <x v="2"/>
    <n v="45"/>
    <n v="67.5"/>
    <n v="1.5"/>
  </r>
  <r>
    <s v="569649"/>
    <s v="22207"/>
    <x v="701"/>
    <n v="24"/>
    <d v="2011-05-10T12:42:00"/>
    <n v="3.75"/>
    <x v="765"/>
    <s v="United Kingdom"/>
    <n v="90"/>
    <x v="4"/>
    <n v="45"/>
    <n v="67.5"/>
    <n v="1.5"/>
  </r>
  <r>
    <s v="570092"/>
    <s v="22207"/>
    <x v="701"/>
    <n v="72"/>
    <d v="2011-07-10T11:51:00"/>
    <n v="3.75"/>
    <x v="765"/>
    <s v="United Kingdom"/>
    <n v="270"/>
    <x v="0"/>
    <n v="135"/>
    <n v="202.5"/>
    <n v="1.5"/>
  </r>
  <r>
    <s v="570522"/>
    <s v="22207"/>
    <x v="701"/>
    <n v="72"/>
    <d v="2011-11-10T10:46:00"/>
    <n v="3.75"/>
    <x v="765"/>
    <s v="United Kingdom"/>
    <n v="270"/>
    <x v="3"/>
    <n v="135"/>
    <n v="202.5"/>
    <n v="1.5"/>
  </r>
  <r>
    <s v="580717"/>
    <s v="22207"/>
    <x v="701"/>
    <n v="8"/>
    <d v="2011-05-12T16:52:00"/>
    <n v="4.25"/>
    <x v="783"/>
    <s v="United Kingdom"/>
    <n v="34"/>
    <x v="4"/>
    <n v="17"/>
    <n v="25.5"/>
    <n v="1.5"/>
  </r>
  <r>
    <s v="543481"/>
    <s v="22109"/>
    <x v="702"/>
    <n v="1"/>
    <d v="2011-08-02T16:25:00"/>
    <n v="3.75"/>
    <x v="91"/>
    <s v="United Kingdom"/>
    <n v="3.75"/>
    <x v="2"/>
    <n v="1.875"/>
    <n v="2.8125"/>
    <n v="1.5"/>
  </r>
  <r>
    <s v="569768"/>
    <s v="22109"/>
    <x v="702"/>
    <n v="16"/>
    <d v="2011-06-10T11:27:00"/>
    <n v="3.39"/>
    <x v="779"/>
    <s v="United Kingdom"/>
    <n v="54.24"/>
    <x v="5"/>
    <n v="27.12"/>
    <n v="40.68"/>
    <n v="1.5"/>
  </r>
  <r>
    <s v="575507"/>
    <s v="22109"/>
    <x v="702"/>
    <n v="8"/>
    <d v="2011-10-11T10:32:00"/>
    <n v="3.75"/>
    <x v="1297"/>
    <s v="United Kingdom"/>
    <n v="30"/>
    <x v="14"/>
    <n v="15"/>
    <n v="22.5"/>
    <n v="1.5"/>
  </r>
  <r>
    <s v="580978"/>
    <s v="22109"/>
    <x v="702"/>
    <n v="16"/>
    <d v="2011-06-12T15:36:00"/>
    <n v="3.39"/>
    <x v="779"/>
    <s v="United Kingdom"/>
    <n v="54.24"/>
    <x v="5"/>
    <n v="27.12"/>
    <n v="40.68"/>
    <n v="1.5"/>
  </r>
  <r>
    <s v="545290"/>
    <s v="46118"/>
    <x v="703"/>
    <n v="6"/>
    <d v="2011-01-03T12:01:00"/>
    <n v="0.85"/>
    <x v="575"/>
    <s v="United Kingdom"/>
    <n v="5.0999999999999996"/>
    <x v="6"/>
    <n v="2.5499999999999998"/>
    <n v="3.8249999999999997"/>
    <n v="1.5"/>
  </r>
  <r>
    <s v="574958"/>
    <s v="16168M"/>
    <x v="704"/>
    <n v="24"/>
    <d v="2011-08-11T10:00:00"/>
    <n v="0.42"/>
    <x v="1298"/>
    <s v="United Kingdom"/>
    <n v="10.08"/>
    <x v="2"/>
    <n v="5.04"/>
    <n v="7.5600000000000005"/>
    <n v="1.5"/>
  </r>
  <r>
    <s v="562572"/>
    <s v="47343A"/>
    <x v="705"/>
    <n v="36"/>
    <d v="2011-07-08T12:21:00"/>
    <n v="0.83"/>
    <x v="1299"/>
    <s v="United Kingdom"/>
    <n v="29.88"/>
    <x v="0"/>
    <n v="14.94"/>
    <n v="22.41"/>
    <n v="1.5"/>
  </r>
  <r>
    <s v="540247"/>
    <s v="20785"/>
    <x v="706"/>
    <n v="1"/>
    <d v="2011-05-01T15:56:00"/>
    <n v="39.950000000000003"/>
    <x v="1300"/>
    <s v="United Kingdom"/>
    <n v="39.950000000000003"/>
    <x v="4"/>
    <n v="27.965"/>
    <n v="29.962500000000002"/>
    <n v="1.0714285714285716"/>
  </r>
  <r>
    <s v="545682"/>
    <s v="20785"/>
    <x v="706"/>
    <n v="2"/>
    <d v="2011-06-03T11:39:00"/>
    <n v="39.950000000000003"/>
    <x v="1301"/>
    <s v="United Kingdom"/>
    <n v="79.900000000000006"/>
    <x v="5"/>
    <n v="55.93"/>
    <n v="59.925000000000004"/>
    <n v="1.0714285714285716"/>
  </r>
  <r>
    <s v="549106"/>
    <s v="20785"/>
    <x v="706"/>
    <n v="1"/>
    <d v="2011-06-04T12:08:00"/>
    <n v="39.950000000000003"/>
    <x v="786"/>
    <s v="United Kingdom"/>
    <n v="39.950000000000003"/>
    <x v="5"/>
    <n v="27.965"/>
    <n v="29.962500000000002"/>
    <n v="1.0714285714285716"/>
  </r>
  <r>
    <s v="536804"/>
    <s v="21745"/>
    <x v="707"/>
    <n v="24"/>
    <d v="2010-02-12T16:34:00"/>
    <n v="3.39"/>
    <x v="1051"/>
    <s v="United Kingdom"/>
    <n v="81.36"/>
    <x v="12"/>
    <n v="40.68"/>
    <n v="61.019999999999996"/>
    <n v="1.5"/>
  </r>
  <r>
    <s v="538015"/>
    <s v="21745"/>
    <x v="707"/>
    <n v="3"/>
    <d v="2010-09-12T12:49:00"/>
    <n v="3.75"/>
    <x v="1302"/>
    <s v="United Kingdom"/>
    <n v="11.25"/>
    <x v="13"/>
    <n v="5.625"/>
    <n v="8.4375"/>
    <n v="1.5"/>
  </r>
  <r>
    <s v="551717"/>
    <s v="21745"/>
    <x v="707"/>
    <n v="5"/>
    <d v="2011-03-05T15:59:00"/>
    <n v="3.75"/>
    <x v="327"/>
    <s v="United Kingdom"/>
    <n v="18.75"/>
    <x v="15"/>
    <n v="9.375"/>
    <n v="14.0625"/>
    <n v="1.5"/>
  </r>
  <r>
    <s v="556490"/>
    <s v="21745"/>
    <x v="707"/>
    <n v="4"/>
    <d v="2011-12-06T14:08:00"/>
    <n v="3.75"/>
    <x v="779"/>
    <s v="United Kingdom"/>
    <n v="15"/>
    <x v="9"/>
    <n v="7.5"/>
    <n v="11.25"/>
    <n v="1.5"/>
  </r>
  <r>
    <s v="570380"/>
    <s v="21899"/>
    <x v="708"/>
    <n v="1"/>
    <d v="2011-10-10T12:35:00"/>
    <n v="0.65"/>
    <x v="91"/>
    <s v="United Kingdom"/>
    <n v="0.65"/>
    <x v="14"/>
    <n v="0.32500000000000001"/>
    <n v="0.48750000000000004"/>
    <n v="1.5"/>
  </r>
  <r>
    <s v="538204"/>
    <s v="21911"/>
    <x v="709"/>
    <n v="12"/>
    <d v="2010-10-12T11:23:00"/>
    <n v="1.65"/>
    <x v="228"/>
    <s v="United Kingdom"/>
    <n v="19.8"/>
    <x v="18"/>
    <n v="9.9"/>
    <n v="14.850000000000001"/>
    <n v="1.5"/>
  </r>
  <r>
    <s v="540002"/>
    <s v="21911"/>
    <x v="709"/>
    <n v="12"/>
    <d v="2011-04-01T10:23:00"/>
    <n v="1.65"/>
    <x v="228"/>
    <s v="United Kingdom"/>
    <n v="19.8"/>
    <x v="11"/>
    <n v="9.9"/>
    <n v="14.850000000000001"/>
    <n v="1.5"/>
  </r>
  <r>
    <s v="555382"/>
    <s v="23300"/>
    <x v="710"/>
    <n v="96"/>
    <d v="2011-02-06T14:46:00"/>
    <n v="1.45"/>
    <x v="330"/>
    <s v="United Kingdom"/>
    <n v="139.19999999999999"/>
    <x v="10"/>
    <n v="69.599999999999994"/>
    <n v="104.39999999999999"/>
    <n v="1.5"/>
  </r>
  <r>
    <s v="566322"/>
    <s v="23300"/>
    <x v="710"/>
    <n v="24"/>
    <d v="2011-12-09T11:58:00"/>
    <n v="1.65"/>
    <x v="1303"/>
    <s v="United Kingdom"/>
    <n v="39.6"/>
    <x v="9"/>
    <n v="19.8"/>
    <n v="29.700000000000003"/>
    <n v="1.5"/>
  </r>
  <r>
    <s v="570843"/>
    <s v="23300"/>
    <x v="710"/>
    <n v="1"/>
    <d v="2011-12-10T14:22:00"/>
    <n v="1.65"/>
    <x v="152"/>
    <s v="United Kingdom"/>
    <n v="1.65"/>
    <x v="9"/>
    <n v="0.82499999999999996"/>
    <n v="1.2374999999999998"/>
    <n v="1.4999999999999998"/>
  </r>
  <r>
    <s v="575218"/>
    <s v="23300"/>
    <x v="710"/>
    <n v="12"/>
    <d v="2011-09-11T11:16:00"/>
    <n v="1.65"/>
    <x v="1304"/>
    <s v="United Kingdom"/>
    <n v="19.8"/>
    <x v="1"/>
    <n v="9.9"/>
    <n v="14.850000000000001"/>
    <n v="1.5"/>
  </r>
  <r>
    <s v="555695"/>
    <s v="23301"/>
    <x v="711"/>
    <n v="48"/>
    <d v="2011-06-06T14:32:00"/>
    <n v="1.45"/>
    <x v="131"/>
    <s v="United Kingdom"/>
    <n v="69.599999999999994"/>
    <x v="5"/>
    <n v="34.799999999999997"/>
    <n v="52.199999999999996"/>
    <n v="1.5"/>
  </r>
  <r>
    <s v="555703"/>
    <s v="23301"/>
    <x v="711"/>
    <n v="12"/>
    <d v="2011-06-06T15:06:00"/>
    <n v="1.65"/>
    <x v="1305"/>
    <s v="United Kingdom"/>
    <n v="19.8"/>
    <x v="5"/>
    <n v="9.9"/>
    <n v="14.850000000000001"/>
    <n v="1.5"/>
  </r>
  <r>
    <s v="556468"/>
    <s v="23301"/>
    <x v="711"/>
    <n v="6"/>
    <d v="2011-12-06T11:26:00"/>
    <n v="1.65"/>
    <x v="1057"/>
    <s v="United Kingdom"/>
    <n v="9.9"/>
    <x v="9"/>
    <n v="4.95"/>
    <n v="7.4250000000000007"/>
    <n v="1.5"/>
  </r>
  <r>
    <s v="558963"/>
    <s v="23301"/>
    <x v="711"/>
    <n v="48"/>
    <d v="2011-05-07T10:57:00"/>
    <n v="1.45"/>
    <x v="1306"/>
    <s v="United Kingdom"/>
    <n v="69.599999999999994"/>
    <x v="4"/>
    <n v="34.799999999999997"/>
    <n v="52.199999999999996"/>
    <n v="1.5"/>
  </r>
  <r>
    <s v="559810"/>
    <s v="23301"/>
    <x v="711"/>
    <n v="48"/>
    <d v="2011-12-07T15:15:00"/>
    <n v="1.45"/>
    <x v="131"/>
    <s v="United Kingdom"/>
    <n v="69.599999999999994"/>
    <x v="9"/>
    <n v="34.799999999999997"/>
    <n v="52.199999999999996"/>
    <n v="1.5"/>
  </r>
  <r>
    <s v="562965"/>
    <s v="23301"/>
    <x v="711"/>
    <n v="12"/>
    <d v="2011-11-08T10:45:00"/>
    <n v="1.65"/>
    <x v="44"/>
    <s v="United Kingdom"/>
    <n v="19.8"/>
    <x v="3"/>
    <n v="9.9"/>
    <n v="14.850000000000001"/>
    <n v="1.5"/>
  </r>
  <r>
    <s v="565438"/>
    <s v="23301"/>
    <x v="711"/>
    <n v="1"/>
    <d v="2011-04-09T13:56:00"/>
    <n v="1.65"/>
    <x v="1307"/>
    <s v="United Kingdom"/>
    <n v="1.65"/>
    <x v="11"/>
    <n v="0.82499999999999996"/>
    <n v="1.2374999999999998"/>
    <n v="1.4999999999999998"/>
  </r>
  <r>
    <s v="566452"/>
    <s v="23301"/>
    <x v="711"/>
    <n v="8"/>
    <d v="2011-12-09T16:14:00"/>
    <n v="1.65"/>
    <x v="170"/>
    <s v="United Kingdom"/>
    <n v="13.2"/>
    <x v="9"/>
    <n v="6.6"/>
    <n v="9.8999999999999986"/>
    <n v="1.4999999999999998"/>
  </r>
  <r>
    <s v="573898"/>
    <s v="23301"/>
    <x v="711"/>
    <n v="3"/>
    <d v="2011-01-11T14:35:00"/>
    <n v="1.65"/>
    <x v="944"/>
    <s v="United Kingdom"/>
    <n v="4.95"/>
    <x v="6"/>
    <n v="2.4750000000000001"/>
    <n v="3.7125000000000004"/>
    <n v="1.5"/>
  </r>
  <r>
    <s v="574021"/>
    <s v="23301"/>
    <x v="711"/>
    <n v="48"/>
    <d v="2011-02-11T12:18:00"/>
    <n v="1.45"/>
    <x v="1056"/>
    <s v="United Kingdom"/>
    <n v="69.599999999999994"/>
    <x v="10"/>
    <n v="34.799999999999997"/>
    <n v="52.199999999999996"/>
    <n v="1.5"/>
  </r>
  <r>
    <s v="574227"/>
    <s v="23301"/>
    <x v="711"/>
    <n v="12"/>
    <d v="2011-03-11T12:18:00"/>
    <n v="1.65"/>
    <x v="1308"/>
    <s v="United Kingdom"/>
    <n v="19.8"/>
    <x v="15"/>
    <n v="9.9"/>
    <n v="14.850000000000001"/>
    <n v="1.5"/>
  </r>
  <r>
    <s v="574756"/>
    <s v="23301"/>
    <x v="711"/>
    <n v="12"/>
    <d v="2011-07-11T09:40:00"/>
    <n v="1.65"/>
    <x v="1106"/>
    <s v="United Kingdom"/>
    <n v="19.8"/>
    <x v="0"/>
    <n v="9.9"/>
    <n v="14.850000000000001"/>
    <n v="1.5"/>
  </r>
  <r>
    <s v="575141"/>
    <s v="23301"/>
    <x v="711"/>
    <n v="12"/>
    <d v="2011-08-11T15:35:00"/>
    <n v="1.65"/>
    <x v="1309"/>
    <s v="United Kingdom"/>
    <n v="19.8"/>
    <x v="2"/>
    <n v="9.9"/>
    <n v="14.850000000000001"/>
    <n v="1.5"/>
  </r>
  <r>
    <s v="579899"/>
    <s v="23301"/>
    <x v="711"/>
    <n v="24"/>
    <d v="2011-01-12T08:33:00"/>
    <n v="1.65"/>
    <x v="415"/>
    <s v="United Kingdom"/>
    <n v="39.6"/>
    <x v="6"/>
    <n v="19.8"/>
    <n v="29.700000000000003"/>
    <n v="1.5"/>
  </r>
  <r>
    <s v="580102"/>
    <s v="23301"/>
    <x v="711"/>
    <n v="12"/>
    <d v="2011-01-12T15:12:00"/>
    <n v="1.65"/>
    <x v="1310"/>
    <s v="United Kingdom"/>
    <n v="19.8"/>
    <x v="6"/>
    <n v="9.9"/>
    <n v="14.850000000000001"/>
    <n v="1.5"/>
  </r>
  <r>
    <s v="580939"/>
    <s v="23301"/>
    <x v="711"/>
    <n v="12"/>
    <d v="2011-06-12T14:14:00"/>
    <n v="1.65"/>
    <x v="903"/>
    <s v="United Kingdom"/>
    <n v="19.8"/>
    <x v="5"/>
    <n v="9.9"/>
    <n v="14.850000000000001"/>
    <n v="1.5"/>
  </r>
  <r>
    <s v="546293"/>
    <s v="85036A"/>
    <x v="712"/>
    <n v="1"/>
    <d v="2011-10-03T15:13:00"/>
    <n v="4.25"/>
    <x v="18"/>
    <s v="United Kingdom"/>
    <n v="4.25"/>
    <x v="14"/>
    <n v="2.125"/>
    <n v="3.1875"/>
    <n v="1.5"/>
  </r>
  <r>
    <s v="543167"/>
    <s v="85036A"/>
    <x v="712"/>
    <n v="36"/>
    <d v="2011-04-02T08:56:00"/>
    <n v="3.81"/>
    <x v="1311"/>
    <s v="United Kingdom"/>
    <n v="137.16"/>
    <x v="11"/>
    <n v="68.58"/>
    <n v="102.87"/>
    <n v="1.5"/>
  </r>
  <r>
    <s v="540168"/>
    <s v="22241"/>
    <x v="713"/>
    <n v="6"/>
    <d v="2011-05-01T12:15:00"/>
    <n v="1.25"/>
    <x v="1188"/>
    <s v="United Kingdom"/>
    <n v="7.5"/>
    <x v="4"/>
    <n v="3.75"/>
    <n v="5.625"/>
    <n v="1.5"/>
  </r>
  <r>
    <s v="575497"/>
    <s v="23489"/>
    <x v="714"/>
    <n v="12"/>
    <d v="2011-10-11T09:10:00"/>
    <n v="2.89"/>
    <x v="538"/>
    <s v="United Kingdom"/>
    <n v="34.68"/>
    <x v="14"/>
    <n v="17.34"/>
    <n v="26.009999999999998"/>
    <n v="1.5"/>
  </r>
  <r>
    <s v="574827"/>
    <s v="22651"/>
    <x v="715"/>
    <n v="12"/>
    <d v="2011-07-11T11:09:00"/>
    <n v="0.85"/>
    <x v="1312"/>
    <s v="United Kingdom"/>
    <n v="10.199999999999999"/>
    <x v="0"/>
    <n v="5.0999999999999996"/>
    <n v="7.6499999999999995"/>
    <n v="1.5"/>
  </r>
  <r>
    <s v="552624"/>
    <s v="23073"/>
    <x v="716"/>
    <n v="1"/>
    <d v="2011-10-05T12:53:00"/>
    <n v="12.5"/>
    <x v="566"/>
    <s v="United Kingdom"/>
    <n v="12.5"/>
    <x v="14"/>
    <n v="7.5"/>
    <n v="9.375"/>
    <n v="1.25"/>
  </r>
  <r>
    <s v="559686"/>
    <s v="23320"/>
    <x v="717"/>
    <n v="3"/>
    <d v="2011-11-07T15:26:00"/>
    <n v="2.89"/>
    <x v="1313"/>
    <s v="United Kingdom"/>
    <n v="8.67"/>
    <x v="3"/>
    <n v="4.335"/>
    <n v="6.5024999999999995"/>
    <n v="1.5"/>
  </r>
  <r>
    <s v="565610"/>
    <s v="23320"/>
    <x v="717"/>
    <n v="12"/>
    <d v="2011-05-09T14:56:00"/>
    <n v="2.89"/>
    <x v="19"/>
    <s v="United Kingdom"/>
    <n v="34.68"/>
    <x v="4"/>
    <n v="17.34"/>
    <n v="26.009999999999998"/>
    <n v="1.5"/>
  </r>
  <r>
    <s v="566259"/>
    <s v="23320"/>
    <x v="717"/>
    <n v="48"/>
    <d v="2011-11-09T12:45:00"/>
    <n v="2.4900000000000002"/>
    <x v="1314"/>
    <s v="United Kingdom"/>
    <n v="119.52"/>
    <x v="3"/>
    <n v="59.76"/>
    <n v="89.64"/>
    <n v="1.5"/>
  </r>
  <r>
    <s v="569361"/>
    <s v="23320"/>
    <x v="717"/>
    <n v="12"/>
    <d v="2011-03-10T14:59:00"/>
    <n v="2.89"/>
    <x v="1315"/>
    <s v="United Kingdom"/>
    <n v="34.68"/>
    <x v="15"/>
    <n v="17.34"/>
    <n v="26.009999999999998"/>
    <n v="1.5"/>
  </r>
  <r>
    <s v="570498"/>
    <s v="23320"/>
    <x v="717"/>
    <n v="12"/>
    <d v="2011-11-10T09:10:00"/>
    <n v="2.89"/>
    <x v="1316"/>
    <s v="United Kingdom"/>
    <n v="34.68"/>
    <x v="3"/>
    <n v="17.34"/>
    <n v="26.009999999999998"/>
    <n v="1.5"/>
  </r>
  <r>
    <s v="575502"/>
    <s v="23320"/>
    <x v="717"/>
    <n v="12"/>
    <d v="2011-10-11T10:10:00"/>
    <n v="2.89"/>
    <x v="861"/>
    <s v="United Kingdom"/>
    <n v="34.68"/>
    <x v="14"/>
    <n v="17.34"/>
    <n v="26.009999999999998"/>
    <n v="1.5"/>
  </r>
  <r>
    <s v="575765"/>
    <s v="23320"/>
    <x v="717"/>
    <n v="12"/>
    <d v="2011-11-11T11:02:00"/>
    <n v="2.89"/>
    <x v="960"/>
    <s v="United Kingdom"/>
    <n v="34.68"/>
    <x v="3"/>
    <n v="17.34"/>
    <n v="26.009999999999998"/>
    <n v="1.5"/>
  </r>
  <r>
    <s v="580601"/>
    <s v="23320"/>
    <x v="717"/>
    <n v="4"/>
    <d v="2011-05-12T11:13:00"/>
    <n v="1.25"/>
    <x v="67"/>
    <s v="United Kingdom"/>
    <n v="5"/>
    <x v="4"/>
    <n v="2.5"/>
    <n v="3.75"/>
    <n v="1.5"/>
  </r>
  <r>
    <s v="580662"/>
    <s v="23320"/>
    <x v="717"/>
    <n v="12"/>
    <d v="2011-05-12T13:58:00"/>
    <n v="1.25"/>
    <x v="150"/>
    <s v="United Kingdom"/>
    <n v="15"/>
    <x v="4"/>
    <n v="7.5"/>
    <n v="11.25"/>
    <n v="1.5"/>
  </r>
  <r>
    <s v="580663"/>
    <s v="23320"/>
    <x v="717"/>
    <n v="10"/>
    <d v="2011-05-12T14:01:00"/>
    <n v="1.25"/>
    <x v="1317"/>
    <s v="United Kingdom"/>
    <n v="12.5"/>
    <x v="4"/>
    <n v="6.25"/>
    <n v="9.375"/>
    <n v="1.5"/>
  </r>
  <r>
    <s v="581095"/>
    <s v="23320"/>
    <x v="717"/>
    <n v="3"/>
    <d v="2011-07-12T11:35:00"/>
    <n v="1.25"/>
    <x v="406"/>
    <s v="United Kingdom"/>
    <n v="3.75"/>
    <x v="0"/>
    <n v="1.875"/>
    <n v="2.8125"/>
    <n v="1.5"/>
  </r>
  <r>
    <s v="580715"/>
    <s v="23320"/>
    <x v="717"/>
    <n v="5"/>
    <d v="2011-05-12T16:45:00"/>
    <n v="1.25"/>
    <x v="18"/>
    <s v="United Kingdom"/>
    <n v="6.25"/>
    <x v="4"/>
    <n v="3.125"/>
    <n v="4.6875"/>
    <n v="1.5"/>
  </r>
  <r>
    <s v="538044"/>
    <s v="22821"/>
    <x v="718"/>
    <n v="3"/>
    <d v="2010-09-12T13:11:00"/>
    <n v="0.65"/>
    <x v="18"/>
    <s v="United Kingdom"/>
    <n v="1.9500000000000002"/>
    <x v="13"/>
    <n v="0.97500000000000009"/>
    <n v="1.4625000000000001"/>
    <n v="1.5"/>
  </r>
  <r>
    <s v="580674"/>
    <s v="22821"/>
    <x v="718"/>
    <n v="2"/>
    <d v="2011-05-12T14:31:00"/>
    <n v="0.65"/>
    <x v="18"/>
    <s v="United Kingdom"/>
    <n v="1.3"/>
    <x v="4"/>
    <n v="0.65"/>
    <n v="0.97500000000000009"/>
    <n v="1.5"/>
  </r>
  <r>
    <s v="536531"/>
    <s v="21519"/>
    <x v="719"/>
    <n v="24"/>
    <d v="2010-01-12T13:23:00"/>
    <n v="0.42"/>
    <x v="468"/>
    <s v="United Kingdom"/>
    <n v="10.08"/>
    <x v="19"/>
    <n v="5.04"/>
    <n v="7.5600000000000005"/>
    <n v="1.5"/>
  </r>
  <r>
    <s v="552288"/>
    <s v="21519"/>
    <x v="719"/>
    <n v="12"/>
    <d v="2011-08-05T13:20:00"/>
    <n v="0.42"/>
    <x v="1318"/>
    <s v="United Kingdom"/>
    <n v="5.04"/>
    <x v="2"/>
    <n v="2.52"/>
    <n v="3.7800000000000002"/>
    <n v="1.5"/>
  </r>
  <r>
    <s v="559691"/>
    <s v="21519"/>
    <x v="719"/>
    <n v="12"/>
    <d v="2011-11-07T15:52:00"/>
    <n v="0.42"/>
    <x v="286"/>
    <s v="United Kingdom"/>
    <n v="5.04"/>
    <x v="3"/>
    <n v="2.52"/>
    <n v="3.7800000000000002"/>
    <n v="1.5"/>
  </r>
  <r>
    <s v="543325"/>
    <s v="21175"/>
    <x v="720"/>
    <n v="6"/>
    <d v="2011-07-02T12:22:00"/>
    <n v="2.5499999999999998"/>
    <x v="1319"/>
    <s v="United Kingdom"/>
    <n v="15.3"/>
    <x v="0"/>
    <n v="7.65"/>
    <n v="11.475000000000001"/>
    <n v="1.5000000000000002"/>
  </r>
  <r>
    <s v="552293"/>
    <s v="21175"/>
    <x v="720"/>
    <n v="6"/>
    <d v="2011-08-05T14:05:00"/>
    <n v="2.5499999999999998"/>
    <x v="1320"/>
    <s v="United Kingdom"/>
    <n v="15.3"/>
    <x v="2"/>
    <n v="7.65"/>
    <n v="11.475000000000001"/>
    <n v="1.5000000000000002"/>
  </r>
  <r>
    <s v="552644"/>
    <s v="21175"/>
    <x v="720"/>
    <n v="12"/>
    <d v="2011-10-05T13:25:00"/>
    <n v="2.5499999999999998"/>
    <x v="1321"/>
    <s v="United Kingdom"/>
    <n v="30.6"/>
    <x v="14"/>
    <n v="15.3"/>
    <n v="22.950000000000003"/>
    <n v="1.5000000000000002"/>
  </r>
  <r>
    <s v="555587"/>
    <s v="21175"/>
    <x v="720"/>
    <n v="12"/>
    <d v="2011-06-06T09:13:00"/>
    <n v="2.5499999999999998"/>
    <x v="415"/>
    <s v="United Kingdom"/>
    <n v="30.6"/>
    <x v="5"/>
    <n v="15.3"/>
    <n v="22.950000000000003"/>
    <n v="1.5000000000000002"/>
  </r>
  <r>
    <s v="559056"/>
    <s v="21175"/>
    <x v="720"/>
    <n v="12"/>
    <d v="2011-06-07T09:15:00"/>
    <n v="2.5499999999999998"/>
    <x v="1322"/>
    <s v="United Kingdom"/>
    <n v="30.6"/>
    <x v="5"/>
    <n v="15.3"/>
    <n v="22.950000000000003"/>
    <n v="1.5000000000000002"/>
  </r>
  <r>
    <s v="562778"/>
    <s v="21175"/>
    <x v="720"/>
    <n v="24"/>
    <d v="2011-09-08T12:55:00"/>
    <n v="2.5499999999999998"/>
    <x v="1323"/>
    <s v="United Kingdom"/>
    <n v="61.2"/>
    <x v="1"/>
    <n v="30.6"/>
    <n v="45.900000000000006"/>
    <n v="1.5000000000000002"/>
  </r>
  <r>
    <s v="563183"/>
    <s v="21175"/>
    <x v="720"/>
    <n v="48"/>
    <d v="2011-12-08T14:47:00"/>
    <n v="2.08"/>
    <x v="504"/>
    <s v="United Kingdom"/>
    <n v="99.84"/>
    <x v="9"/>
    <n v="49.92"/>
    <n v="74.88"/>
    <n v="1.4999999999999998"/>
  </r>
  <r>
    <s v="565644"/>
    <s v="21175"/>
    <x v="720"/>
    <n v="12"/>
    <d v="2011-05-09T15:56:00"/>
    <n v="2.5499999999999998"/>
    <x v="1324"/>
    <s v="United Kingdom"/>
    <n v="30.6"/>
    <x v="4"/>
    <n v="15.3"/>
    <n v="22.950000000000003"/>
    <n v="1.5000000000000002"/>
  </r>
  <r>
    <s v="565682"/>
    <s v="21175"/>
    <x v="720"/>
    <n v="24"/>
    <d v="2011-06-09T10:42:00"/>
    <n v="2.5499999999999998"/>
    <x v="792"/>
    <s v="United Kingdom"/>
    <n v="61.2"/>
    <x v="5"/>
    <n v="30.6"/>
    <n v="45.900000000000006"/>
    <n v="1.5000000000000002"/>
  </r>
  <r>
    <s v="569257"/>
    <s v="21175"/>
    <x v="720"/>
    <n v="96"/>
    <d v="2011-03-10T11:24:00"/>
    <n v="1.4"/>
    <x v="92"/>
    <s v="United Kingdom"/>
    <n v="134.4"/>
    <x v="15"/>
    <n v="67.2"/>
    <n v="100.80000000000001"/>
    <n v="1.5"/>
  </r>
  <r>
    <s v="569850"/>
    <s v="21175"/>
    <x v="720"/>
    <n v="12"/>
    <d v="2011-06-10T13:59:00"/>
    <n v="2.5499999999999998"/>
    <x v="1325"/>
    <s v="United Kingdom"/>
    <n v="30.6"/>
    <x v="5"/>
    <n v="15.3"/>
    <n v="22.950000000000003"/>
    <n v="1.5000000000000002"/>
  </r>
  <r>
    <s v="569890"/>
    <s v="21175"/>
    <x v="720"/>
    <n v="24"/>
    <d v="2011-06-10T15:46:00"/>
    <n v="2.5499999999999998"/>
    <x v="784"/>
    <s v="United Kingdom"/>
    <n v="61.2"/>
    <x v="5"/>
    <n v="30.6"/>
    <n v="45.900000000000006"/>
    <n v="1.5000000000000002"/>
  </r>
  <r>
    <s v="581452"/>
    <s v="21175"/>
    <x v="721"/>
    <n v="24"/>
    <d v="2011-08-12T18:03:00"/>
    <n v="2.5499999999999998"/>
    <x v="190"/>
    <s v="United Kingdom"/>
    <n v="61.2"/>
    <x v="2"/>
    <n v="30.6"/>
    <n v="45.900000000000006"/>
    <n v="1.5000000000000002"/>
  </r>
  <r>
    <s v="549554"/>
    <s v="21874"/>
    <x v="722"/>
    <n v="12"/>
    <d v="2011-10-04T12:36:00"/>
    <n v="1.25"/>
    <x v="130"/>
    <s v="United Kingdom"/>
    <n v="15"/>
    <x v="14"/>
    <n v="7.5"/>
    <n v="11.25"/>
    <n v="1.5"/>
  </r>
  <r>
    <s v="559652"/>
    <s v="21874"/>
    <x v="722"/>
    <n v="12"/>
    <d v="2011-11-07T12:47:00"/>
    <n v="1.25"/>
    <x v="919"/>
    <s v="United Kingdom"/>
    <n v="15"/>
    <x v="3"/>
    <n v="7.5"/>
    <n v="11.25"/>
    <n v="1.5"/>
  </r>
  <r>
    <s v="574341"/>
    <s v="21874"/>
    <x v="722"/>
    <n v="432"/>
    <d v="2011-04-11T10:09:00"/>
    <n v="0.95"/>
    <x v="92"/>
    <s v="United Kingdom"/>
    <n v="410.4"/>
    <x v="11"/>
    <n v="205.2"/>
    <n v="307.79999999999995"/>
    <n v="1.4999999999999998"/>
  </r>
  <r>
    <s v="580848"/>
    <s v="21874"/>
    <x v="722"/>
    <n v="1"/>
    <d v="2011-06-12T11:51:00"/>
    <n v="1.65"/>
    <x v="1326"/>
    <s v="United Kingdom"/>
    <n v="1.65"/>
    <x v="5"/>
    <n v="0.82499999999999996"/>
    <n v="1.2374999999999998"/>
    <n v="1.4999999999999998"/>
  </r>
  <r>
    <s v="536580"/>
    <s v="22966"/>
    <x v="723"/>
    <n v="12"/>
    <d v="2010-01-12T16:17:00"/>
    <n v="1.25"/>
    <x v="209"/>
    <s v="United Kingdom"/>
    <n v="15"/>
    <x v="19"/>
    <n v="7.5"/>
    <n v="11.25"/>
    <n v="1.5"/>
  </r>
  <r>
    <s v="536843"/>
    <s v="22966"/>
    <x v="723"/>
    <n v="12"/>
    <d v="2010-02-12T18:46:00"/>
    <n v="1.25"/>
    <x v="1327"/>
    <s v="United Kingdom"/>
    <n v="15"/>
    <x v="12"/>
    <n v="7.5"/>
    <n v="11.25"/>
    <n v="1.5"/>
  </r>
  <r>
    <s v="537538"/>
    <s v="22966"/>
    <x v="723"/>
    <n v="12"/>
    <d v="2010-07-12T11:49:00"/>
    <n v="1.25"/>
    <x v="1328"/>
    <s v="United Kingdom"/>
    <n v="15"/>
    <x v="17"/>
    <n v="7.5"/>
    <n v="11.25"/>
    <n v="1.5"/>
  </r>
  <r>
    <s v="537819"/>
    <s v="22966"/>
    <x v="723"/>
    <n v="12"/>
    <d v="2010-08-12T13:55:00"/>
    <n v="1.25"/>
    <x v="708"/>
    <s v="United Kingdom"/>
    <n v="15"/>
    <x v="8"/>
    <n v="7.5"/>
    <n v="11.25"/>
    <n v="1.5"/>
  </r>
  <r>
    <s v="537826"/>
    <s v="22966"/>
    <x v="723"/>
    <n v="1"/>
    <d v="2010-08-12T14:38:00"/>
    <n v="1.25"/>
    <x v="1329"/>
    <s v="United Kingdom"/>
    <n v="1.25"/>
    <x v="8"/>
    <n v="0.625"/>
    <n v="0.9375"/>
    <n v="1.5"/>
  </r>
  <r>
    <s v="538260"/>
    <s v="22966"/>
    <x v="723"/>
    <n v="12"/>
    <d v="2010-10-12T12:42:00"/>
    <n v="1.25"/>
    <x v="749"/>
    <s v="United Kingdom"/>
    <n v="15"/>
    <x v="18"/>
    <n v="7.5"/>
    <n v="11.25"/>
    <n v="1.5"/>
  </r>
  <r>
    <s v="540249"/>
    <s v="22966"/>
    <x v="723"/>
    <n v="12"/>
    <d v="2011-05-01T16:00:00"/>
    <n v="1.25"/>
    <x v="708"/>
    <s v="United Kingdom"/>
    <n v="15"/>
    <x v="4"/>
    <n v="7.5"/>
    <n v="11.25"/>
    <n v="1.5"/>
  </r>
  <r>
    <s v="540857"/>
    <s v="22966"/>
    <x v="723"/>
    <n v="12"/>
    <d v="2011-12-01T10:20:00"/>
    <n v="1.25"/>
    <x v="130"/>
    <s v="United Kingdom"/>
    <n v="15"/>
    <x v="9"/>
    <n v="7.5"/>
    <n v="11.25"/>
    <n v="1.5"/>
  </r>
  <r>
    <s v="549425"/>
    <s v="22966"/>
    <x v="723"/>
    <n v="1"/>
    <d v="2011-08-04T11:54:00"/>
    <n v="1.25"/>
    <x v="194"/>
    <s v="United Kingdom"/>
    <n v="1.25"/>
    <x v="2"/>
    <n v="0.625"/>
    <n v="0.9375"/>
    <n v="1.5"/>
  </r>
  <r>
    <s v="549716"/>
    <s v="22966"/>
    <x v="723"/>
    <n v="12"/>
    <d v="2011-11-04T14:43:00"/>
    <n v="1.25"/>
    <x v="1330"/>
    <s v="United Kingdom"/>
    <n v="15"/>
    <x v="3"/>
    <n v="7.5"/>
    <n v="11.25"/>
    <n v="1.5"/>
  </r>
  <r>
    <s v="551855"/>
    <s v="22966"/>
    <x v="723"/>
    <n v="3"/>
    <d v="2011-04-05T15:08:00"/>
    <n v="1.25"/>
    <x v="1029"/>
    <s v="United Kingdom"/>
    <n v="3.75"/>
    <x v="11"/>
    <n v="1.875"/>
    <n v="2.8125"/>
    <n v="1.5"/>
  </r>
  <r>
    <s v="562563"/>
    <s v="22966"/>
    <x v="723"/>
    <n v="36"/>
    <d v="2011-07-08T10:24:00"/>
    <n v="1.25"/>
    <x v="1331"/>
    <s v="United Kingdom"/>
    <n v="45"/>
    <x v="0"/>
    <n v="22.5"/>
    <n v="33.75"/>
    <n v="1.5"/>
  </r>
  <r>
    <s v="563191"/>
    <s v="22966"/>
    <x v="723"/>
    <n v="12"/>
    <d v="2011-12-08T16:07:00"/>
    <n v="1.25"/>
    <x v="338"/>
    <s v="United Kingdom"/>
    <n v="15"/>
    <x v="9"/>
    <n v="7.5"/>
    <n v="11.25"/>
    <n v="1.5"/>
  </r>
  <r>
    <s v="570269"/>
    <s v="22966"/>
    <x v="723"/>
    <n v="12"/>
    <d v="2011-10-10T10:16:00"/>
    <n v="1.25"/>
    <x v="1332"/>
    <s v="United Kingdom"/>
    <n v="15"/>
    <x v="14"/>
    <n v="7.5"/>
    <n v="11.25"/>
    <n v="1.5"/>
  </r>
  <r>
    <s v="574024"/>
    <s v="22966"/>
    <x v="723"/>
    <n v="12"/>
    <d v="2011-02-11T12:23:00"/>
    <n v="1.25"/>
    <x v="42"/>
    <s v="United Kingdom"/>
    <n v="15"/>
    <x v="10"/>
    <n v="7.5"/>
    <n v="11.25"/>
    <n v="1.5"/>
  </r>
  <r>
    <s v="574471"/>
    <s v="22966"/>
    <x v="723"/>
    <n v="12"/>
    <d v="2011-04-11T11:59:00"/>
    <n v="1.25"/>
    <x v="414"/>
    <s v="United Kingdom"/>
    <n v="15"/>
    <x v="11"/>
    <n v="7.5"/>
    <n v="11.25"/>
    <n v="1.5"/>
  </r>
  <r>
    <s v="580668"/>
    <s v="22510"/>
    <x v="724"/>
    <n v="1"/>
    <d v="2011-05-12T14:23:00"/>
    <n v="0.79"/>
    <x v="510"/>
    <s v="United Kingdom"/>
    <n v="0.79"/>
    <x v="4"/>
    <n v="0.39500000000000002"/>
    <n v="0.59250000000000003"/>
    <n v="1.5"/>
  </r>
  <r>
    <s v="551543"/>
    <s v="21411"/>
    <x v="725"/>
    <n v="3"/>
    <d v="2011-03-05T09:26:00"/>
    <n v="4.25"/>
    <x v="1333"/>
    <s v="United Kingdom"/>
    <n v="12.75"/>
    <x v="15"/>
    <n v="6.375"/>
    <n v="9.5625"/>
    <n v="1.5"/>
  </r>
  <r>
    <s v="562732"/>
    <s v="21411"/>
    <x v="725"/>
    <n v="3"/>
    <d v="2011-09-08T10:19:00"/>
    <n v="4.25"/>
    <x v="1173"/>
    <s v="United Kingdom"/>
    <n v="12.75"/>
    <x v="1"/>
    <n v="6.375"/>
    <n v="9.5625"/>
    <n v="1.5"/>
  </r>
  <r>
    <s v="580910"/>
    <s v="21411"/>
    <x v="725"/>
    <n v="96"/>
    <d v="2011-06-12T13:29:00"/>
    <n v="1.95"/>
    <x v="1079"/>
    <s v="United Kingdom"/>
    <n v="187.2"/>
    <x v="5"/>
    <n v="93.6"/>
    <n v="140.39999999999998"/>
    <n v="1.4999999999999998"/>
  </r>
  <r>
    <s v="543523"/>
    <s v="22595"/>
    <x v="726"/>
    <n v="12"/>
    <d v="2011-09-02T12:07:00"/>
    <n v="0.85"/>
    <x v="25"/>
    <s v="United Kingdom"/>
    <n v="10.199999999999999"/>
    <x v="1"/>
    <n v="5.0999999999999996"/>
    <n v="7.6499999999999995"/>
    <n v="1.5"/>
  </r>
  <r>
    <s v="543554"/>
    <s v="22595"/>
    <x v="726"/>
    <n v="24"/>
    <d v="2011-10-02T10:17:00"/>
    <n v="0.85"/>
    <x v="1334"/>
    <s v="United Kingdom"/>
    <n v="20.399999999999999"/>
    <x v="14"/>
    <n v="10.199999999999999"/>
    <n v="15.299999999999999"/>
    <n v="1.5"/>
  </r>
  <r>
    <s v="552053"/>
    <s v="22595"/>
    <x v="726"/>
    <n v="12"/>
    <d v="2011-06-05T10:16:00"/>
    <n v="0.85"/>
    <x v="1335"/>
    <s v="United Kingdom"/>
    <n v="10.199999999999999"/>
    <x v="5"/>
    <n v="5.0999999999999996"/>
    <n v="7.6499999999999995"/>
    <n v="1.5"/>
  </r>
  <r>
    <s v="555704"/>
    <s v="22595"/>
    <x v="726"/>
    <n v="24"/>
    <d v="2011-06-06T15:06:00"/>
    <n v="0.85"/>
    <x v="538"/>
    <s v="United Kingdom"/>
    <n v="20.399999999999999"/>
    <x v="5"/>
    <n v="10.199999999999999"/>
    <n v="15.299999999999999"/>
    <n v="1.5"/>
  </r>
  <r>
    <s v="566400"/>
    <s v="22595"/>
    <x v="726"/>
    <n v="12"/>
    <d v="2011-12-09T13:16:00"/>
    <n v="0.85"/>
    <x v="1156"/>
    <s v="United Kingdom"/>
    <n v="10.199999999999999"/>
    <x v="9"/>
    <n v="5.0999999999999996"/>
    <n v="7.6499999999999995"/>
    <n v="1.5"/>
  </r>
  <r>
    <s v="574297"/>
    <s v="22595"/>
    <x v="726"/>
    <n v="12"/>
    <d v="2011-03-11T15:54:00"/>
    <n v="0.85"/>
    <x v="1336"/>
    <s v="United Kingdom"/>
    <n v="10.199999999999999"/>
    <x v="15"/>
    <n v="5.0999999999999996"/>
    <n v="7.6499999999999995"/>
    <n v="1.5"/>
  </r>
  <r>
    <s v="574349"/>
    <s v="22595"/>
    <x v="726"/>
    <n v="12"/>
    <d v="2011-04-11T10:29:00"/>
    <n v="0.85"/>
    <x v="934"/>
    <s v="United Kingdom"/>
    <n v="10.199999999999999"/>
    <x v="11"/>
    <n v="5.0999999999999996"/>
    <n v="7.6499999999999995"/>
    <n v="1.5"/>
  </r>
  <r>
    <s v="574911"/>
    <s v="22595"/>
    <x v="726"/>
    <n v="12"/>
    <d v="2011-07-11T15:49:00"/>
    <n v="0.85"/>
    <x v="1337"/>
    <s v="United Kingdom"/>
    <n v="10.199999999999999"/>
    <x v="0"/>
    <n v="5.0999999999999996"/>
    <n v="7.6499999999999995"/>
    <n v="1.5"/>
  </r>
  <r>
    <s v="575089"/>
    <s v="22595"/>
    <x v="726"/>
    <n v="12"/>
    <d v="2011-08-11T14:02:00"/>
    <n v="0.85"/>
    <x v="362"/>
    <s v="United Kingdom"/>
    <n v="10.199999999999999"/>
    <x v="2"/>
    <n v="5.0999999999999996"/>
    <n v="7.6499999999999995"/>
    <n v="1.5"/>
  </r>
  <r>
    <s v="575143"/>
    <s v="22595"/>
    <x v="726"/>
    <n v="12"/>
    <d v="2011-08-11T15:37:00"/>
    <n v="0.85"/>
    <x v="1338"/>
    <s v="United Kingdom"/>
    <n v="10.199999999999999"/>
    <x v="2"/>
    <n v="5.0999999999999996"/>
    <n v="7.6499999999999995"/>
    <n v="1.5"/>
  </r>
  <r>
    <s v="575475"/>
    <s v="22595"/>
    <x v="726"/>
    <n v="12"/>
    <d v="2011-09-11T16:03:00"/>
    <n v="0.85"/>
    <x v="1339"/>
    <s v="United Kingdom"/>
    <n v="10.199999999999999"/>
    <x v="1"/>
    <n v="5.0999999999999996"/>
    <n v="7.6499999999999995"/>
    <n v="1.5"/>
  </r>
  <r>
    <s v="555278"/>
    <s v="22595"/>
    <x v="726"/>
    <n v="1"/>
    <d v="2011-01-06T17:33:00"/>
    <n v="1.63"/>
    <x v="18"/>
    <s v="United Kingdom"/>
    <n v="1.63"/>
    <x v="6"/>
    <n v="0.81499999999999995"/>
    <n v="1.2224999999999999"/>
    <n v="1.5"/>
  </r>
  <r>
    <s v="566442"/>
    <s v="23424"/>
    <x v="727"/>
    <n v="4"/>
    <d v="2011-12-09T15:29:00"/>
    <n v="4.95"/>
    <x v="43"/>
    <s v="United Kingdom"/>
    <n v="19.8"/>
    <x v="9"/>
    <n v="9.9"/>
    <n v="14.850000000000001"/>
    <n v="1.5"/>
  </r>
  <r>
    <s v="569675"/>
    <s v="23424"/>
    <x v="727"/>
    <n v="4"/>
    <d v="2011-05-10T14:03:00"/>
    <n v="4.95"/>
    <x v="415"/>
    <s v="United Kingdom"/>
    <n v="19.8"/>
    <x v="4"/>
    <n v="9.9"/>
    <n v="14.850000000000001"/>
    <n v="1.5"/>
  </r>
  <r>
    <s v="543355"/>
    <s v="22986"/>
    <x v="728"/>
    <n v="25"/>
    <d v="2011-07-02T13:50:00"/>
    <n v="0.42"/>
    <x v="222"/>
    <s v="United Kingdom"/>
    <n v="10.5"/>
    <x v="0"/>
    <n v="5.25"/>
    <n v="7.875"/>
    <n v="1.5"/>
  </r>
  <r>
    <s v="545337"/>
    <s v="22986"/>
    <x v="728"/>
    <n v="25"/>
    <d v="2011-01-03T17:28:00"/>
    <n v="0.42"/>
    <x v="1340"/>
    <s v="United Kingdom"/>
    <n v="10.5"/>
    <x v="6"/>
    <n v="5.25"/>
    <n v="7.875"/>
    <n v="1.5"/>
  </r>
  <r>
    <s v="570598"/>
    <s v="22991"/>
    <x v="729"/>
    <n v="12"/>
    <d v="2011-11-10T11:55:00"/>
    <n v="1.95"/>
    <x v="1341"/>
    <s v="United Kingdom"/>
    <n v="23.4"/>
    <x v="3"/>
    <n v="11.7"/>
    <n v="17.549999999999997"/>
    <n v="1.4999999999999998"/>
  </r>
  <r>
    <s v="552953"/>
    <s v="84568"/>
    <x v="730"/>
    <n v="288"/>
    <d v="2011-12-05T12:11:00"/>
    <n v="0.21"/>
    <x v="444"/>
    <s v="United Kingdom"/>
    <n v="60.48"/>
    <x v="9"/>
    <n v="30.24"/>
    <n v="45.36"/>
    <n v="1.5"/>
  </r>
  <r>
    <s v="555251"/>
    <s v="84568"/>
    <x v="730"/>
    <n v="288"/>
    <d v="2011-01-06T15:12:00"/>
    <n v="0.21"/>
    <x v="1342"/>
    <s v="United Kingdom"/>
    <n v="60.48"/>
    <x v="6"/>
    <n v="30.24"/>
    <n v="45.36"/>
    <n v="1.5"/>
  </r>
  <r>
    <s v="559783"/>
    <s v="84568"/>
    <x v="730"/>
    <n v="288"/>
    <d v="2011-12-07T12:02:00"/>
    <n v="0.21"/>
    <x v="259"/>
    <s v="United Kingdom"/>
    <n v="60.48"/>
    <x v="9"/>
    <n v="30.24"/>
    <n v="45.36"/>
    <n v="1.5"/>
  </r>
  <r>
    <s v="552308"/>
    <s v="21715"/>
    <x v="731"/>
    <n v="8"/>
    <d v="2011-08-05T15:21:00"/>
    <n v="2.5499999999999998"/>
    <x v="42"/>
    <s v="United Kingdom"/>
    <n v="20.399999999999999"/>
    <x v="2"/>
    <n v="10.199999999999999"/>
    <n v="15.299999999999999"/>
    <n v="1.5"/>
  </r>
  <r>
    <s v="559130"/>
    <s v="21658"/>
    <x v="732"/>
    <n v="24"/>
    <d v="2011-06-07T12:56:00"/>
    <n v="3.39"/>
    <x v="298"/>
    <s v="United Kingdom"/>
    <n v="81.36"/>
    <x v="5"/>
    <n v="40.68"/>
    <n v="61.019999999999996"/>
    <n v="1.5"/>
  </r>
  <r>
    <s v="558862"/>
    <s v="23020"/>
    <x v="733"/>
    <n v="1"/>
    <d v="2011-04-07T12:25:00"/>
    <n v="12.5"/>
    <x v="1343"/>
    <s v="United Kingdom"/>
    <n v="12.5"/>
    <x v="11"/>
    <n v="7.5"/>
    <n v="9.375"/>
    <n v="1.25"/>
  </r>
  <r>
    <s v="565419"/>
    <s v="23020"/>
    <x v="733"/>
    <n v="6"/>
    <d v="2011-04-09T12:07:00"/>
    <n v="12.5"/>
    <x v="117"/>
    <s v="United Kingdom"/>
    <n v="75"/>
    <x v="11"/>
    <n v="45"/>
    <n v="56.25"/>
    <n v="1.25"/>
  </r>
  <r>
    <s v="565757"/>
    <s v="23014"/>
    <x v="734"/>
    <n v="24"/>
    <d v="2011-06-09T13:29:00"/>
    <n v="3.45"/>
    <x v="1344"/>
    <s v="United Kingdom"/>
    <n v="82.8"/>
    <x v="5"/>
    <n v="41.4"/>
    <n v="62.099999999999994"/>
    <n v="1.5"/>
  </r>
  <r>
    <s v="580504"/>
    <s v="23014"/>
    <x v="734"/>
    <n v="1"/>
    <d v="2011-04-12T13:32:00"/>
    <n v="3.95"/>
    <x v="1345"/>
    <s v="United Kingdom"/>
    <n v="3.95"/>
    <x v="11"/>
    <n v="1.9750000000000001"/>
    <n v="2.9625000000000004"/>
    <n v="1.5000000000000002"/>
  </r>
  <r>
    <s v="565093"/>
    <s v="23012"/>
    <x v="735"/>
    <n v="12"/>
    <d v="2011-01-09T10:38:00"/>
    <n v="3.45"/>
    <x v="54"/>
    <s v="United Kingdom"/>
    <n v="41.4"/>
    <x v="6"/>
    <n v="20.7"/>
    <n v="31.049999999999997"/>
    <n v="1.5"/>
  </r>
  <r>
    <s v="565849"/>
    <s v="23012"/>
    <x v="735"/>
    <n v="12"/>
    <d v="2011-07-09T12:50:00"/>
    <n v="3.45"/>
    <x v="1149"/>
    <s v="United Kingdom"/>
    <n v="41.4"/>
    <x v="0"/>
    <n v="20.7"/>
    <n v="31.049999999999997"/>
    <n v="1.5"/>
  </r>
  <r>
    <s v="569560"/>
    <s v="23012"/>
    <x v="735"/>
    <n v="4"/>
    <d v="2011-05-10T09:42:00"/>
    <n v="3.95"/>
    <x v="1121"/>
    <s v="United Kingdom"/>
    <n v="15.8"/>
    <x v="4"/>
    <n v="7.9"/>
    <n v="11.850000000000001"/>
    <n v="1.5000000000000002"/>
  </r>
  <r>
    <s v="575509"/>
    <s v="23012"/>
    <x v="735"/>
    <n v="12"/>
    <d v="2011-10-11T10:32:00"/>
    <n v="3.45"/>
    <x v="1346"/>
    <s v="United Kingdom"/>
    <n v="41.4"/>
    <x v="14"/>
    <n v="20.7"/>
    <n v="31.049999999999997"/>
    <n v="1.5"/>
  </r>
  <r>
    <s v="575660"/>
    <s v="23012"/>
    <x v="735"/>
    <n v="4"/>
    <d v="2011-10-11T14:38:00"/>
    <n v="3.95"/>
    <x v="1347"/>
    <s v="United Kingdom"/>
    <n v="15.8"/>
    <x v="14"/>
    <n v="7.9"/>
    <n v="11.850000000000001"/>
    <n v="1.5000000000000002"/>
  </r>
  <r>
    <s v="562599"/>
    <s v="23013"/>
    <x v="736"/>
    <n v="8"/>
    <d v="2011-08-08T10:01:00"/>
    <n v="3.95"/>
    <x v="463"/>
    <s v="United Kingdom"/>
    <n v="31.6"/>
    <x v="2"/>
    <n v="15.8"/>
    <n v="23.700000000000003"/>
    <n v="1.5000000000000002"/>
  </r>
  <r>
    <s v="565464"/>
    <s v="23013"/>
    <x v="736"/>
    <n v="4"/>
    <d v="2011-05-09T09:45:00"/>
    <n v="3.95"/>
    <x v="482"/>
    <s v="United Kingdom"/>
    <n v="15.8"/>
    <x v="4"/>
    <n v="7.9"/>
    <n v="11.850000000000001"/>
    <n v="1.5000000000000002"/>
  </r>
  <r>
    <s v="552988"/>
    <s v="23089"/>
    <x v="737"/>
    <n v="12"/>
    <d v="2011-12-05T15:17:00"/>
    <n v="1.65"/>
    <x v="1348"/>
    <s v="United Kingdom"/>
    <n v="19.8"/>
    <x v="9"/>
    <n v="9.9"/>
    <n v="14.850000000000001"/>
    <n v="1.5"/>
  </r>
  <r>
    <s v="555416"/>
    <s v="23089"/>
    <x v="737"/>
    <n v="6"/>
    <d v="2011-03-06T10:15:00"/>
    <n v="1.65"/>
    <x v="1349"/>
    <s v="United Kingdom"/>
    <n v="9.9"/>
    <x v="15"/>
    <n v="4.95"/>
    <n v="7.4250000000000007"/>
    <n v="1.5"/>
  </r>
  <r>
    <s v="562516"/>
    <s v="23089"/>
    <x v="737"/>
    <n v="12"/>
    <d v="2011-05-08T12:25:00"/>
    <n v="1.65"/>
    <x v="785"/>
    <s v="United Kingdom"/>
    <n v="19.8"/>
    <x v="4"/>
    <n v="9.9"/>
    <n v="14.850000000000001"/>
    <n v="1.5"/>
  </r>
  <r>
    <s v="563164"/>
    <s v="23089"/>
    <x v="737"/>
    <n v="144"/>
    <d v="2011-12-08T12:18:00"/>
    <n v="1.45"/>
    <x v="267"/>
    <s v="United Kingdom"/>
    <n v="208.8"/>
    <x v="9"/>
    <n v="104.4"/>
    <n v="156.60000000000002"/>
    <n v="1.5000000000000002"/>
  </r>
  <r>
    <s v="565441"/>
    <s v="23089"/>
    <x v="737"/>
    <n v="3"/>
    <d v="2011-04-09T14:08:00"/>
    <n v="1.95"/>
    <x v="1302"/>
    <s v="United Kingdom"/>
    <n v="5.85"/>
    <x v="11"/>
    <n v="2.9249999999999998"/>
    <n v="4.3874999999999993"/>
    <n v="1.4999999999999998"/>
  </r>
  <r>
    <s v="540467"/>
    <s v="21318"/>
    <x v="738"/>
    <n v="6"/>
    <d v="2011-07-01T13:39:00"/>
    <n v="1.65"/>
    <x v="1350"/>
    <s v="United Kingdom"/>
    <n v="9.9"/>
    <x v="0"/>
    <n v="4.95"/>
    <n v="7.4250000000000007"/>
    <n v="1.5"/>
  </r>
  <r>
    <s v="549833"/>
    <s v="21318"/>
    <x v="738"/>
    <n v="36"/>
    <d v="2011-12-04T13:19:00"/>
    <n v="0.39"/>
    <x v="1351"/>
    <s v="United Kingdom"/>
    <n v="14.04"/>
    <x v="9"/>
    <n v="7.02"/>
    <n v="10.53"/>
    <n v="1.5"/>
  </r>
  <r>
    <s v="543013"/>
    <s v="21320"/>
    <x v="739"/>
    <n v="3"/>
    <d v="2011-02-02T13:35:00"/>
    <n v="4.96"/>
    <x v="18"/>
    <s v="United Kingdom"/>
    <n v="14.879999999999999"/>
    <x v="10"/>
    <n v="7.4399999999999995"/>
    <n v="11.16"/>
    <n v="1.5000000000000002"/>
  </r>
  <r>
    <s v="540416"/>
    <s v="22777"/>
    <x v="740"/>
    <n v="2"/>
    <d v="2011-07-01T10:55:00"/>
    <n v="8.5"/>
    <x v="1352"/>
    <s v="United Kingdom"/>
    <n v="17"/>
    <x v="0"/>
    <n v="8.5"/>
    <n v="12.75"/>
    <n v="1.5"/>
  </r>
  <r>
    <s v="543202"/>
    <s v="22777"/>
    <x v="740"/>
    <n v="72"/>
    <d v="2011-04-02T13:04:00"/>
    <n v="7.65"/>
    <x v="1353"/>
    <s v="United Kingdom"/>
    <n v="550.79999999999995"/>
    <x v="11"/>
    <n v="275.39999999999998"/>
    <n v="413.09999999999997"/>
    <n v="1.5"/>
  </r>
  <r>
    <s v="546014"/>
    <s v="22777"/>
    <x v="740"/>
    <n v="1"/>
    <d v="2011-08-03T16:39:00"/>
    <n v="8.5"/>
    <x v="1354"/>
    <s v="United Kingdom"/>
    <n v="8.5"/>
    <x v="2"/>
    <n v="4.25"/>
    <n v="6.375"/>
    <n v="1.5"/>
  </r>
  <r>
    <s v="549542"/>
    <s v="22778"/>
    <x v="741"/>
    <n v="48"/>
    <d v="2011-10-04T11:11:00"/>
    <n v="3.39"/>
    <x v="132"/>
    <s v="United Kingdom"/>
    <n v="162.72"/>
    <x v="14"/>
    <n v="81.36"/>
    <n v="122.03999999999999"/>
    <n v="1.5"/>
  </r>
  <r>
    <s v="556236"/>
    <s v="22778"/>
    <x v="741"/>
    <n v="4"/>
    <d v="2011-09-06T15:34:00"/>
    <n v="3.95"/>
    <x v="1355"/>
    <s v="United Kingdom"/>
    <n v="15.8"/>
    <x v="1"/>
    <n v="7.9"/>
    <n v="11.850000000000001"/>
    <n v="1.5000000000000002"/>
  </r>
  <r>
    <s v="548870"/>
    <s v="22361"/>
    <x v="742"/>
    <n v="1"/>
    <d v="2011-04-04T14:41:00"/>
    <n v="2.95"/>
    <x v="91"/>
    <s v="United Kingdom"/>
    <n v="2.95"/>
    <x v="11"/>
    <n v="1.4750000000000001"/>
    <n v="2.2125000000000004"/>
    <n v="1.5000000000000002"/>
  </r>
  <r>
    <s v="552269"/>
    <s v="22361"/>
    <x v="742"/>
    <n v="2"/>
    <d v="2011-08-05T11:52:00"/>
    <n v="2.95"/>
    <x v="1356"/>
    <s v="United Kingdom"/>
    <n v="5.9"/>
    <x v="2"/>
    <n v="2.95"/>
    <n v="4.4250000000000007"/>
    <n v="1.5000000000000002"/>
  </r>
  <r>
    <s v="540809"/>
    <s v="22364"/>
    <x v="743"/>
    <n v="6"/>
    <d v="2011-11-01T12:37:00"/>
    <n v="2.95"/>
    <x v="1357"/>
    <s v="United Kingdom"/>
    <n v="17.7"/>
    <x v="3"/>
    <n v="8.85"/>
    <n v="13.274999999999999"/>
    <n v="1.5"/>
  </r>
  <r>
    <s v="536530"/>
    <s v="22360"/>
    <x v="744"/>
    <n v="2"/>
    <d v="2010-01-12T13:21:00"/>
    <n v="2.95"/>
    <x v="1358"/>
    <s v="United Kingdom"/>
    <n v="5.9"/>
    <x v="19"/>
    <n v="2.95"/>
    <n v="4.4250000000000007"/>
    <n v="1.5000000000000002"/>
  </r>
  <r>
    <s v="540361"/>
    <s v="22360"/>
    <x v="744"/>
    <n v="24"/>
    <d v="2011-06-01T15:41:00"/>
    <n v="2.5499999999999998"/>
    <x v="54"/>
    <s v="United Kingdom"/>
    <n v="61.2"/>
    <x v="5"/>
    <n v="30.6"/>
    <n v="45.900000000000006"/>
    <n v="1.5000000000000002"/>
  </r>
  <r>
    <s v="562157"/>
    <s v="22360"/>
    <x v="744"/>
    <n v="8"/>
    <d v="2011-03-08T11:44:00"/>
    <n v="2.95"/>
    <x v="1359"/>
    <s v="United Kingdom"/>
    <n v="23.6"/>
    <x v="15"/>
    <n v="11.8"/>
    <n v="17.700000000000003"/>
    <n v="1.5000000000000002"/>
  </r>
  <r>
    <s v="566408"/>
    <s v="22360"/>
    <x v="744"/>
    <n v="1"/>
    <d v="2011-12-09T13:43:00"/>
    <n v="2.95"/>
    <x v="1360"/>
    <s v="United Kingdom"/>
    <n v="2.95"/>
    <x v="9"/>
    <n v="1.4750000000000001"/>
    <n v="2.2125000000000004"/>
    <n v="1.5000000000000002"/>
  </r>
  <r>
    <s v="548666"/>
    <s v="22363"/>
    <x v="745"/>
    <n v="3"/>
    <d v="2011-01-04T14:58:00"/>
    <n v="2.95"/>
    <x v="996"/>
    <s v="United Kingdom"/>
    <n v="8.85"/>
    <x v="6"/>
    <n v="4.4249999999999998"/>
    <n v="6.6374999999999993"/>
    <n v="1.5"/>
  </r>
  <r>
    <s v="551860"/>
    <s v="22362"/>
    <x v="746"/>
    <n v="1"/>
    <d v="2011-04-05T15:41:00"/>
    <n v="2.95"/>
    <x v="1361"/>
    <s v="United Kingdom"/>
    <n v="2.95"/>
    <x v="11"/>
    <n v="1.4750000000000001"/>
    <n v="2.2125000000000004"/>
    <n v="1.5000000000000002"/>
  </r>
  <r>
    <s v="545819"/>
    <s v="21317"/>
    <x v="747"/>
    <n v="4"/>
    <d v="2011-07-03T12:31:00"/>
    <n v="5.45"/>
    <x v="1362"/>
    <s v="United Kingdom"/>
    <n v="21.8"/>
    <x v="0"/>
    <n v="10.9"/>
    <n v="16.350000000000001"/>
    <n v="1.5"/>
  </r>
  <r>
    <s v="559160"/>
    <s v="21317"/>
    <x v="747"/>
    <n v="4"/>
    <d v="2011-06-07T16:15:00"/>
    <n v="5.45"/>
    <x v="152"/>
    <s v="United Kingdom"/>
    <n v="21.8"/>
    <x v="5"/>
    <n v="10.9"/>
    <n v="16.350000000000001"/>
    <n v="1.5"/>
  </r>
  <r>
    <s v="545299"/>
    <s v="21730"/>
    <x v="748"/>
    <n v="1"/>
    <d v="2011-01-03T12:19:00"/>
    <n v="4.95"/>
    <x v="18"/>
    <s v="United Kingdom"/>
    <n v="4.95"/>
    <x v="6"/>
    <n v="2.4750000000000001"/>
    <n v="3.7125000000000004"/>
    <n v="1.5"/>
  </r>
  <r>
    <s v="537332"/>
    <s v="21730"/>
    <x v="748"/>
    <n v="6"/>
    <d v="2010-06-12T11:58:00"/>
    <n v="4.95"/>
    <x v="1167"/>
    <s v="United Kingdom"/>
    <n v="29.7"/>
    <x v="16"/>
    <n v="14.85"/>
    <n v="22.274999999999999"/>
    <n v="1.5"/>
  </r>
  <r>
    <s v="537655"/>
    <s v="21730"/>
    <x v="748"/>
    <n v="3"/>
    <d v="2010-07-12T16:20:00"/>
    <n v="4.95"/>
    <x v="1363"/>
    <s v="United Kingdom"/>
    <n v="14.85"/>
    <x v="17"/>
    <n v="7.4249999999999998"/>
    <n v="11.137499999999999"/>
    <n v="1.5"/>
  </r>
  <r>
    <s v="538356"/>
    <s v="21730"/>
    <x v="748"/>
    <n v="18"/>
    <d v="2010-10-12T15:56:00"/>
    <n v="4.25"/>
    <x v="1364"/>
    <s v="United Kingdom"/>
    <n v="76.5"/>
    <x v="18"/>
    <n v="38.25"/>
    <n v="57.375"/>
    <n v="1.5"/>
  </r>
  <r>
    <s v="548743"/>
    <s v="20828"/>
    <x v="749"/>
    <n v="48"/>
    <d v="2011-04-04T12:05:00"/>
    <n v="2.1"/>
    <x v="474"/>
    <s v="United Kingdom"/>
    <n v="100.8"/>
    <x v="11"/>
    <n v="50.4"/>
    <n v="75.599999999999994"/>
    <n v="1.5"/>
  </r>
  <r>
    <s v="580729"/>
    <s v="20828"/>
    <x v="749"/>
    <n v="1"/>
    <d v="2011-05-12T17:24:00"/>
    <n v="4.96"/>
    <x v="18"/>
    <s v="United Kingdom"/>
    <n v="4.96"/>
    <x v="4"/>
    <n v="2.48"/>
    <n v="3.7199999999999998"/>
    <n v="1.5"/>
  </r>
  <r>
    <s v="569579"/>
    <s v="21819"/>
    <x v="750"/>
    <n v="36"/>
    <d v="2011-05-10T11:06:00"/>
    <n v="0.39"/>
    <x v="920"/>
    <s v="United Kingdom"/>
    <n v="14.04"/>
    <x v="4"/>
    <n v="7.02"/>
    <n v="10.53"/>
    <n v="1.5"/>
  </r>
  <r>
    <s v="570593"/>
    <s v="21819"/>
    <x v="750"/>
    <n v="36"/>
    <d v="2011-11-10T11:38:00"/>
    <n v="0.39"/>
    <x v="1365"/>
    <s v="United Kingdom"/>
    <n v="14.04"/>
    <x v="3"/>
    <n v="7.02"/>
    <n v="10.53"/>
    <n v="1.5"/>
  </r>
  <r>
    <s v="574287"/>
    <s v="21819"/>
    <x v="750"/>
    <n v="2"/>
    <d v="2011-03-11T15:09:00"/>
    <n v="0.39"/>
    <x v="642"/>
    <s v="United Kingdom"/>
    <n v="0.78"/>
    <x v="15"/>
    <n v="0.39"/>
    <n v="0.58499999999999996"/>
    <n v="1.4999999999999998"/>
  </r>
  <r>
    <s v="574696"/>
    <s v="21817"/>
    <x v="751"/>
    <n v="6"/>
    <d v="2011-06-11T13:40:00"/>
    <n v="0.39"/>
    <x v="1366"/>
    <s v="United Kingdom"/>
    <n v="2.34"/>
    <x v="5"/>
    <n v="1.17"/>
    <n v="1.7549999999999999"/>
    <n v="1.5"/>
  </r>
  <r>
    <s v="545229"/>
    <s v="20829"/>
    <x v="752"/>
    <n v="8"/>
    <d v="2011-01-03T09:52:00"/>
    <n v="2.1"/>
    <x v="1007"/>
    <s v="United Kingdom"/>
    <n v="16.8"/>
    <x v="6"/>
    <n v="8.4"/>
    <n v="12.600000000000001"/>
    <n v="1.5"/>
  </r>
  <r>
    <s v="574143"/>
    <s v="20829"/>
    <x v="752"/>
    <n v="14"/>
    <d v="2011-03-11T11:27:00"/>
    <n v="2.1"/>
    <x v="264"/>
    <s v="United Kingdom"/>
    <n v="29.4"/>
    <x v="15"/>
    <n v="14.7"/>
    <n v="22.049999999999997"/>
    <n v="1.4999999999999998"/>
  </r>
  <r>
    <s v="575659"/>
    <s v="20829"/>
    <x v="752"/>
    <n v="8"/>
    <d v="2011-10-11T14:35:00"/>
    <n v="2.1"/>
    <x v="502"/>
    <s v="United Kingdom"/>
    <n v="16.8"/>
    <x v="14"/>
    <n v="8.4"/>
    <n v="12.600000000000001"/>
    <n v="1.5"/>
  </r>
  <r>
    <s v="580005"/>
    <s v="21820"/>
    <x v="753"/>
    <n v="1"/>
    <d v="2011-01-12T11:38:00"/>
    <n v="3.75"/>
    <x v="1367"/>
    <s v="United Kingdom"/>
    <n v="3.75"/>
    <x v="6"/>
    <n v="1.875"/>
    <n v="2.8125"/>
    <n v="1.5"/>
  </r>
  <r>
    <s v="575906"/>
    <s v="22307"/>
    <x v="754"/>
    <n v="18"/>
    <d v="2011-11-11T15:50:00"/>
    <n v="1.06"/>
    <x v="18"/>
    <s v="United Kingdom"/>
    <n v="19.080000000000002"/>
    <x v="3"/>
    <n v="9.5400000000000009"/>
    <n v="14.310000000000002"/>
    <n v="1.5"/>
  </r>
  <r>
    <s v="549107"/>
    <s v="21736"/>
    <x v="755"/>
    <n v="18"/>
    <d v="2011-06-04T12:08:00"/>
    <n v="0.39"/>
    <x v="205"/>
    <s v="United Kingdom"/>
    <n v="7.02"/>
    <x v="5"/>
    <n v="3.51"/>
    <n v="5.2649999999999997"/>
    <n v="1.5"/>
  </r>
  <r>
    <s v="580652"/>
    <s v="21131"/>
    <x v="756"/>
    <n v="24"/>
    <d v="2011-05-12T13:33:00"/>
    <n v="1.25"/>
    <x v="93"/>
    <s v="United Kingdom"/>
    <n v="30"/>
    <x v="4"/>
    <n v="15"/>
    <n v="22.5"/>
    <n v="1.5"/>
  </r>
  <r>
    <s v="537625"/>
    <s v="72741"/>
    <x v="757"/>
    <n v="9"/>
    <d v="2010-07-12T14:57:00"/>
    <n v="1.45"/>
    <x v="1368"/>
    <s v="United Kingdom"/>
    <n v="13.05"/>
    <x v="17"/>
    <n v="6.5250000000000004"/>
    <n v="9.7875000000000014"/>
    <n v="1.5000000000000002"/>
  </r>
  <r>
    <s v="540188"/>
    <s v="72741"/>
    <x v="757"/>
    <n v="9"/>
    <d v="2011-05-01T13:57:00"/>
    <n v="1.45"/>
    <x v="1219"/>
    <s v="United Kingdom"/>
    <n v="13.05"/>
    <x v="4"/>
    <n v="6.5250000000000004"/>
    <n v="9.7875000000000014"/>
    <n v="1.5000000000000002"/>
  </r>
  <r>
    <s v="545691"/>
    <s v="72741"/>
    <x v="757"/>
    <n v="18"/>
    <d v="2011-06-03T12:52:00"/>
    <n v="1.45"/>
    <x v="1369"/>
    <s v="United Kingdom"/>
    <n v="26.1"/>
    <x v="5"/>
    <n v="13.05"/>
    <n v="19.575000000000003"/>
    <n v="1.5000000000000002"/>
  </r>
  <r>
    <s v="546314"/>
    <s v="72741"/>
    <x v="757"/>
    <n v="9"/>
    <d v="2011-10-03T19:05:00"/>
    <n v="1.45"/>
    <x v="1370"/>
    <s v="United Kingdom"/>
    <n v="13.05"/>
    <x v="14"/>
    <n v="6.5250000000000004"/>
    <n v="9.7875000000000014"/>
    <n v="1.5000000000000002"/>
  </r>
  <r>
    <s v="565090"/>
    <s v="72741"/>
    <x v="757"/>
    <n v="18"/>
    <d v="2011-01-09T10:28:00"/>
    <n v="1.45"/>
    <x v="1371"/>
    <s v="United Kingdom"/>
    <n v="26.1"/>
    <x v="6"/>
    <n v="13.05"/>
    <n v="19.575000000000003"/>
    <n v="1.5000000000000002"/>
  </r>
  <r>
    <s v="570010"/>
    <s v="72741"/>
    <x v="757"/>
    <n v="9"/>
    <d v="2011-07-10T09:42:00"/>
    <n v="1.45"/>
    <x v="1347"/>
    <s v="United Kingdom"/>
    <n v="13.05"/>
    <x v="0"/>
    <n v="6.5250000000000004"/>
    <n v="9.7875000000000014"/>
    <n v="1.5000000000000002"/>
  </r>
  <r>
    <s v="548557"/>
    <s v="85179A"/>
    <x v="758"/>
    <n v="3"/>
    <d v="2011-01-04T09:56:00"/>
    <n v="4.6500000000000004"/>
    <x v="1372"/>
    <s v="United Kingdom"/>
    <n v="13.95"/>
    <x v="6"/>
    <n v="6.9749999999999996"/>
    <n v="10.462499999999999"/>
    <n v="1.4999999999999998"/>
  </r>
  <r>
    <s v="536641"/>
    <s v="22187"/>
    <x v="759"/>
    <n v="1"/>
    <d v="2010-02-12T11:46:00"/>
    <n v="4.25"/>
    <x v="1"/>
    <s v="United Kingdom"/>
    <n v="4.25"/>
    <x v="12"/>
    <n v="2.125"/>
    <n v="3.1875"/>
    <n v="1.5"/>
  </r>
  <r>
    <s v="538216"/>
    <s v="22187"/>
    <x v="759"/>
    <n v="4"/>
    <d v="2010-10-12T11:51:00"/>
    <n v="4.25"/>
    <x v="1373"/>
    <s v="United Kingdom"/>
    <n v="17"/>
    <x v="18"/>
    <n v="8.5"/>
    <n v="12.75"/>
    <n v="1.5"/>
  </r>
  <r>
    <s v="540169"/>
    <s v="22187"/>
    <x v="759"/>
    <n v="1"/>
    <d v="2011-05-01T12:20:00"/>
    <n v="4.25"/>
    <x v="447"/>
    <s v="United Kingdom"/>
    <n v="4.25"/>
    <x v="4"/>
    <n v="2.125"/>
    <n v="3.1875"/>
    <n v="1.5"/>
  </r>
  <r>
    <s v="569520"/>
    <s v="22187"/>
    <x v="759"/>
    <n v="12"/>
    <d v="2011-04-10T14:32:00"/>
    <n v="1.95"/>
    <x v="892"/>
    <s v="United Kingdom"/>
    <n v="23.4"/>
    <x v="11"/>
    <n v="11.7"/>
    <n v="17.549999999999997"/>
    <n v="1.4999999999999998"/>
  </r>
  <r>
    <s v="580054"/>
    <s v="22187"/>
    <x v="759"/>
    <n v="4"/>
    <d v="2011-01-12T13:08:00"/>
    <n v="1.95"/>
    <x v="1374"/>
    <s v="United Kingdom"/>
    <n v="7.8"/>
    <x v="6"/>
    <n v="3.9"/>
    <n v="5.85"/>
    <n v="1.5"/>
  </r>
  <r>
    <s v="552640"/>
    <s v="22773"/>
    <x v="760"/>
    <n v="4"/>
    <d v="2011-10-05T13:19:00"/>
    <n v="1.25"/>
    <x v="53"/>
    <s v="United Kingdom"/>
    <n v="5"/>
    <x v="14"/>
    <n v="2.5"/>
    <n v="3.75"/>
    <n v="1.5"/>
  </r>
  <r>
    <s v="569206"/>
    <s v="90209B"/>
    <x v="761"/>
    <n v="1"/>
    <d v="2011-02-10T10:58:00"/>
    <n v="2.1"/>
    <x v="252"/>
    <s v="United Kingdom"/>
    <n v="2.1"/>
    <x v="10"/>
    <n v="1.05"/>
    <n v="1.5750000000000002"/>
    <n v="1.5"/>
  </r>
  <r>
    <s v="570516"/>
    <s v="20768"/>
    <x v="762"/>
    <n v="6"/>
    <d v="2011-11-10T10:39:00"/>
    <n v="2.5499999999999998"/>
    <x v="1375"/>
    <s v="United Kingdom"/>
    <n v="15.3"/>
    <x v="3"/>
    <n v="7.65"/>
    <n v="11.475000000000001"/>
    <n v="1.5000000000000002"/>
  </r>
  <r>
    <s v="545646"/>
    <s v="20762"/>
    <x v="763"/>
    <n v="6"/>
    <d v="2011-04-03T12:42:00"/>
    <n v="3.75"/>
    <x v="1376"/>
    <s v="United Kingdom"/>
    <n v="22.5"/>
    <x v="11"/>
    <n v="11.25"/>
    <n v="16.875"/>
    <n v="1.5"/>
  </r>
  <r>
    <s v="536627"/>
    <s v="22927"/>
    <x v="764"/>
    <n v="2"/>
    <d v="2010-02-12T10:53:00"/>
    <n v="5.95"/>
    <x v="1377"/>
    <s v="United Kingdom"/>
    <n v="11.9"/>
    <x v="12"/>
    <n v="5.95"/>
    <n v="8.9250000000000007"/>
    <n v="1.5"/>
  </r>
  <r>
    <s v="543535"/>
    <s v="22927"/>
    <x v="764"/>
    <n v="1"/>
    <d v="2011-09-02T13:37:00"/>
    <n v="5.95"/>
    <x v="832"/>
    <s v="United Kingdom"/>
    <n v="5.95"/>
    <x v="1"/>
    <n v="2.9750000000000001"/>
    <n v="4.4625000000000004"/>
    <n v="1.5"/>
  </r>
  <r>
    <s v="555527"/>
    <s v="22927"/>
    <x v="764"/>
    <n v="2"/>
    <d v="2011-05-06T11:44:00"/>
    <n v="5.95"/>
    <x v="1378"/>
    <s v="United Kingdom"/>
    <n v="11.9"/>
    <x v="4"/>
    <n v="5.95"/>
    <n v="8.9250000000000007"/>
    <n v="1.5"/>
  </r>
  <r>
    <s v="545597"/>
    <s v="90129C"/>
    <x v="765"/>
    <n v="2"/>
    <d v="2011-04-03T10:58:00"/>
    <n v="2.95"/>
    <x v="1379"/>
    <s v="United Kingdom"/>
    <n v="5.9"/>
    <x v="11"/>
    <n v="2.95"/>
    <n v="4.4250000000000007"/>
    <n v="1.5000000000000002"/>
  </r>
  <r>
    <s v="565917"/>
    <s v="21261"/>
    <x v="766"/>
    <n v="1"/>
    <d v="2011-07-09T16:15:00"/>
    <n v="7.46"/>
    <x v="18"/>
    <s v="United Kingdom"/>
    <n v="7.46"/>
    <x v="0"/>
    <n v="3.73"/>
    <n v="5.5949999999999998"/>
    <n v="1.5"/>
  </r>
  <r>
    <s v="552537"/>
    <s v="21263"/>
    <x v="767"/>
    <n v="2"/>
    <d v="2011-10-05T10:11:00"/>
    <n v="1.95"/>
    <x v="24"/>
    <s v="United Kingdom"/>
    <n v="3.9"/>
    <x v="14"/>
    <n v="1.95"/>
    <n v="2.9249999999999998"/>
    <n v="1.5"/>
  </r>
  <r>
    <s v="569672"/>
    <s v="21263"/>
    <x v="767"/>
    <n v="2"/>
    <d v="2011-05-10T13:58:00"/>
    <n v="1.95"/>
    <x v="53"/>
    <s v="United Kingdom"/>
    <n v="3.9"/>
    <x v="4"/>
    <n v="1.95"/>
    <n v="2.9249999999999998"/>
    <n v="1.5"/>
  </r>
  <r>
    <s v="574852"/>
    <s v="21263"/>
    <x v="767"/>
    <n v="2"/>
    <d v="2011-07-11T12:04:00"/>
    <n v="1.95"/>
    <x v="1059"/>
    <s v="United Kingdom"/>
    <n v="3.9"/>
    <x v="0"/>
    <n v="1.95"/>
    <n v="2.9249999999999998"/>
    <n v="1.5"/>
  </r>
  <r>
    <s v="537059"/>
    <s v="85124C"/>
    <x v="768"/>
    <n v="1"/>
    <d v="2010-05-12T11:54:00"/>
    <n v="2.5499999999999998"/>
    <x v="971"/>
    <s v="United Kingdom"/>
    <n v="2.5499999999999998"/>
    <x v="21"/>
    <n v="1.2749999999999999"/>
    <n v="1.9124999999999999"/>
    <n v="1.5"/>
  </r>
  <r>
    <s v="537215"/>
    <s v="85124C"/>
    <x v="768"/>
    <n v="12"/>
    <d v="2010-05-12T15:38:00"/>
    <n v="2.5499999999999998"/>
    <x v="1380"/>
    <s v="United Kingdom"/>
    <n v="30.6"/>
    <x v="21"/>
    <n v="15.3"/>
    <n v="22.950000000000003"/>
    <n v="1.5000000000000002"/>
  </r>
  <r>
    <s v="552647"/>
    <s v="23081"/>
    <x v="769"/>
    <n v="2"/>
    <d v="2011-10-05T13:33:00"/>
    <n v="8.25"/>
    <x v="1381"/>
    <s v="United Kingdom"/>
    <n v="16.5"/>
    <x v="14"/>
    <n v="8.25"/>
    <n v="12.375"/>
    <n v="1.5"/>
  </r>
  <r>
    <s v="553011"/>
    <s v="23081"/>
    <x v="769"/>
    <n v="4"/>
    <d v="2011-12-05T17:03:00"/>
    <n v="8.25"/>
    <x v="1382"/>
    <s v="United Kingdom"/>
    <n v="33"/>
    <x v="9"/>
    <n v="16.5"/>
    <n v="24.75"/>
    <n v="1.5"/>
  </r>
  <r>
    <s v="555644"/>
    <s v="23081"/>
    <x v="769"/>
    <n v="1"/>
    <d v="2011-06-06T13:24:00"/>
    <n v="8.25"/>
    <x v="682"/>
    <s v="United Kingdom"/>
    <n v="8.25"/>
    <x v="5"/>
    <n v="4.125"/>
    <n v="6.1875"/>
    <n v="1.5"/>
  </r>
  <r>
    <s v="558721"/>
    <s v="23081"/>
    <x v="769"/>
    <n v="1"/>
    <d v="2011-01-07T14:08:00"/>
    <n v="8.25"/>
    <x v="1383"/>
    <s v="United Kingdom"/>
    <n v="8.25"/>
    <x v="6"/>
    <n v="4.125"/>
    <n v="6.1875"/>
    <n v="1.5"/>
  </r>
  <r>
    <s v="575188"/>
    <s v="23081"/>
    <x v="769"/>
    <n v="2"/>
    <d v="2011-09-11T09:07:00"/>
    <n v="8.25"/>
    <x v="1115"/>
    <s v="United Kingdom"/>
    <n v="16.5"/>
    <x v="1"/>
    <n v="8.25"/>
    <n v="12.375"/>
    <n v="1.5"/>
  </r>
  <r>
    <s v="579916"/>
    <s v="23081"/>
    <x v="769"/>
    <n v="16"/>
    <d v="2011-01-12T08:57:00"/>
    <n v="7.5"/>
    <x v="631"/>
    <s v="United Kingdom"/>
    <n v="120"/>
    <x v="6"/>
    <n v="60"/>
    <n v="90"/>
    <n v="1.5"/>
  </r>
  <r>
    <s v="558720"/>
    <s v="23081"/>
    <x v="769"/>
    <n v="1"/>
    <d v="2011-01-07T14:03:00"/>
    <n v="8.25"/>
    <x v="18"/>
    <s v="United Kingdom"/>
    <n v="8.25"/>
    <x v="6"/>
    <n v="4.125"/>
    <n v="6.1875"/>
    <n v="1.5"/>
  </r>
  <r>
    <s v="540516"/>
    <s v="90120C"/>
    <x v="770"/>
    <n v="4"/>
    <d v="2011-09-01T12:01:00"/>
    <n v="4.25"/>
    <x v="713"/>
    <s v="United Kingdom"/>
    <n v="17"/>
    <x v="1"/>
    <n v="8.5"/>
    <n v="12.75"/>
    <n v="1.5"/>
  </r>
  <r>
    <s v="540866"/>
    <s v="20674"/>
    <x v="771"/>
    <n v="16"/>
    <d v="2011-12-01T11:21:00"/>
    <n v="1.25"/>
    <x v="1384"/>
    <s v="United Kingdom"/>
    <n v="20"/>
    <x v="9"/>
    <n v="10"/>
    <n v="15"/>
    <n v="1.5"/>
  </r>
  <r>
    <s v="543652"/>
    <s v="20674"/>
    <x v="771"/>
    <n v="8"/>
    <d v="2011-11-02T10:15:00"/>
    <n v="1.25"/>
    <x v="1385"/>
    <s v="United Kingdom"/>
    <n v="10"/>
    <x v="3"/>
    <n v="5"/>
    <n v="7.5"/>
    <n v="1.5"/>
  </r>
  <r>
    <s v="555946"/>
    <s v="20674"/>
    <x v="771"/>
    <n v="2"/>
    <d v="2011-08-06T10:43:00"/>
    <n v="1.25"/>
    <x v="406"/>
    <s v="United Kingdom"/>
    <n v="2.5"/>
    <x v="2"/>
    <n v="1.25"/>
    <n v="1.875"/>
    <n v="1.5"/>
  </r>
  <r>
    <s v="562431"/>
    <s v="20674"/>
    <x v="771"/>
    <n v="5"/>
    <d v="2011-04-08T17:37:00"/>
    <n v="1.25"/>
    <x v="259"/>
    <s v="United Kingdom"/>
    <n v="6.25"/>
    <x v="11"/>
    <n v="3.125"/>
    <n v="4.6875"/>
    <n v="1.5"/>
  </r>
  <r>
    <s v="565318"/>
    <s v="20674"/>
    <x v="771"/>
    <n v="16"/>
    <d v="2011-02-09T13:01:00"/>
    <n v="1.25"/>
    <x v="186"/>
    <s v="United Kingdom"/>
    <n v="20"/>
    <x v="10"/>
    <n v="10"/>
    <n v="15"/>
    <n v="1.5"/>
  </r>
  <r>
    <s v="575902"/>
    <s v="20674"/>
    <x v="771"/>
    <n v="8"/>
    <d v="2011-11-11T15:20:00"/>
    <n v="1.25"/>
    <x v="1385"/>
    <s v="United Kingdom"/>
    <n v="10"/>
    <x v="3"/>
    <n v="5"/>
    <n v="7.5"/>
    <n v="1.5"/>
  </r>
  <r>
    <s v="552676"/>
    <s v="20674"/>
    <x v="771"/>
    <n v="2"/>
    <d v="2011-10-05T15:07:00"/>
    <n v="2.46"/>
    <x v="18"/>
    <s v="United Kingdom"/>
    <n v="4.92"/>
    <x v="14"/>
    <n v="2.46"/>
    <n v="3.69"/>
    <n v="1.5"/>
  </r>
  <r>
    <s v="581023"/>
    <s v="20674"/>
    <x v="771"/>
    <n v="4"/>
    <d v="2011-07-12T10:35:00"/>
    <n v="2.46"/>
    <x v="18"/>
    <s v="United Kingdom"/>
    <n v="9.84"/>
    <x v="0"/>
    <n v="4.92"/>
    <n v="7.38"/>
    <n v="1.5"/>
  </r>
  <r>
    <s v="538210"/>
    <s v="21245"/>
    <x v="772"/>
    <n v="8"/>
    <d v="2010-10-12T11:44:00"/>
    <n v="1.69"/>
    <x v="1386"/>
    <s v="United Kingdom"/>
    <n v="13.52"/>
    <x v="18"/>
    <n v="6.76"/>
    <n v="10.14"/>
    <n v="1.5000000000000002"/>
  </r>
  <r>
    <s v="552185"/>
    <s v="21245"/>
    <x v="772"/>
    <n v="8"/>
    <d v="2011-06-05T13:52:00"/>
    <n v="1.69"/>
    <x v="186"/>
    <s v="United Kingdom"/>
    <n v="13.52"/>
    <x v="5"/>
    <n v="6.76"/>
    <n v="10.14"/>
    <n v="1.5000000000000002"/>
  </r>
  <r>
    <s v="537435"/>
    <s v="22697"/>
    <x v="773"/>
    <n v="10"/>
    <d v="2010-06-12T16:58:00"/>
    <n v="2.95"/>
    <x v="278"/>
    <s v="United Kingdom"/>
    <n v="29.5"/>
    <x v="16"/>
    <n v="14.75"/>
    <n v="22.125"/>
    <n v="1.5"/>
  </r>
  <r>
    <s v="543045"/>
    <s v="22697"/>
    <x v="773"/>
    <n v="6"/>
    <d v="2011-03-02T09:04:00"/>
    <n v="2.95"/>
    <x v="1149"/>
    <s v="United Kingdom"/>
    <n v="17.7"/>
    <x v="15"/>
    <n v="8.85"/>
    <n v="13.274999999999999"/>
    <n v="1.5"/>
  </r>
  <r>
    <s v="545912"/>
    <s v="22697"/>
    <x v="773"/>
    <n v="6"/>
    <d v="2011-08-03T10:33:00"/>
    <n v="2.95"/>
    <x v="1387"/>
    <s v="United Kingdom"/>
    <n v="17.7"/>
    <x v="2"/>
    <n v="8.85"/>
    <n v="13.274999999999999"/>
    <n v="1.5"/>
  </r>
  <r>
    <s v="549730"/>
    <s v="22697"/>
    <x v="773"/>
    <n v="1"/>
    <d v="2011-11-04T16:35:00"/>
    <n v="2.95"/>
    <x v="1102"/>
    <s v="United Kingdom"/>
    <n v="2.95"/>
    <x v="3"/>
    <n v="1.4750000000000001"/>
    <n v="2.2125000000000004"/>
    <n v="1.5000000000000002"/>
  </r>
  <r>
    <s v="551850"/>
    <s v="22697"/>
    <x v="773"/>
    <n v="6"/>
    <d v="2011-04-05T14:33:00"/>
    <n v="2.95"/>
    <x v="1388"/>
    <s v="United Kingdom"/>
    <n v="17.7"/>
    <x v="11"/>
    <n v="8.85"/>
    <n v="13.274999999999999"/>
    <n v="1.5"/>
  </r>
  <r>
    <s v="559525"/>
    <s v="22697"/>
    <x v="773"/>
    <n v="8"/>
    <d v="2011-10-07T10:30:00"/>
    <n v="2.95"/>
    <x v="295"/>
    <s v="United Kingdom"/>
    <n v="23.6"/>
    <x v="14"/>
    <n v="11.8"/>
    <n v="17.700000000000003"/>
    <n v="1.5000000000000002"/>
  </r>
  <r>
    <s v="562713"/>
    <s v="22697"/>
    <x v="773"/>
    <n v="24"/>
    <d v="2011-08-08T15:17:00"/>
    <n v="2.5499999999999998"/>
    <x v="298"/>
    <s v="United Kingdom"/>
    <n v="61.2"/>
    <x v="2"/>
    <n v="30.6"/>
    <n v="45.900000000000006"/>
    <n v="1.5000000000000002"/>
  </r>
  <r>
    <s v="565424"/>
    <s v="22697"/>
    <x v="773"/>
    <n v="6"/>
    <d v="2011-04-09T12:24:00"/>
    <n v="2.95"/>
    <x v="1389"/>
    <s v="United Kingdom"/>
    <n v="17.7"/>
    <x v="11"/>
    <n v="8.85"/>
    <n v="13.274999999999999"/>
    <n v="1.5"/>
  </r>
  <r>
    <s v="570270"/>
    <s v="22697"/>
    <x v="773"/>
    <n v="6"/>
    <d v="2011-10-10T10:23:00"/>
    <n v="2.95"/>
    <x v="1390"/>
    <s v="United Kingdom"/>
    <n v="17.7"/>
    <x v="14"/>
    <n v="8.85"/>
    <n v="13.274999999999999"/>
    <n v="1.5"/>
  </r>
  <r>
    <s v="573778"/>
    <s v="22697"/>
    <x v="773"/>
    <n v="24"/>
    <d v="2011-01-11T10:56:00"/>
    <n v="2.5499999999999998"/>
    <x v="1391"/>
    <s v="United Kingdom"/>
    <n v="61.2"/>
    <x v="6"/>
    <n v="30.6"/>
    <n v="45.900000000000006"/>
    <n v="1.5000000000000002"/>
  </r>
  <r>
    <s v="575515"/>
    <s v="22697"/>
    <x v="773"/>
    <n v="24"/>
    <d v="2011-10-11T10:41:00"/>
    <n v="2.5499999999999998"/>
    <x v="24"/>
    <s v="United Kingdom"/>
    <n v="61.2"/>
    <x v="14"/>
    <n v="30.6"/>
    <n v="45.900000000000006"/>
    <n v="1.5000000000000002"/>
  </r>
  <r>
    <s v="580665"/>
    <s v="22697"/>
    <x v="773"/>
    <n v="96"/>
    <d v="2011-05-12T14:06:00"/>
    <n v="2.5499999999999998"/>
    <x v="1052"/>
    <s v="United Kingdom"/>
    <n v="244.8"/>
    <x v="4"/>
    <n v="122.4"/>
    <n v="183.60000000000002"/>
    <n v="1.5000000000000002"/>
  </r>
  <r>
    <s v="570659"/>
    <s v="90200E"/>
    <x v="774"/>
    <n v="24"/>
    <d v="2011-11-10T14:17:00"/>
    <n v="3.75"/>
    <x v="1229"/>
    <s v="United Kingdom"/>
    <n v="90"/>
    <x v="3"/>
    <n v="45"/>
    <n v="67.5"/>
    <n v="1.5"/>
  </r>
  <r>
    <s v="538504"/>
    <s v="84882"/>
    <x v="775"/>
    <n v="3"/>
    <d v="2010-12-12T13:01:00"/>
    <n v="3.75"/>
    <x v="155"/>
    <s v="United Kingdom"/>
    <n v="11.25"/>
    <x v="20"/>
    <n v="5.625"/>
    <n v="8.4375"/>
    <n v="1.5"/>
  </r>
  <r>
    <s v="552866"/>
    <s v="84251C"/>
    <x v="776"/>
    <n v="1"/>
    <d v="2011-11-05T17:36:00"/>
    <n v="0.19"/>
    <x v="18"/>
    <s v="United Kingdom"/>
    <n v="0.19"/>
    <x v="3"/>
    <n v="9.5000000000000001E-2"/>
    <n v="0.14250000000000002"/>
    <n v="1.5000000000000002"/>
  </r>
  <r>
    <s v="548988"/>
    <s v="20967"/>
    <x v="777"/>
    <n v="8"/>
    <d v="2011-05-04T13:07:00"/>
    <n v="3.75"/>
    <x v="1392"/>
    <s v="United Kingdom"/>
    <n v="30"/>
    <x v="4"/>
    <n v="15"/>
    <n v="22.5"/>
    <n v="1.5"/>
  </r>
  <r>
    <s v="552139"/>
    <s v="20967"/>
    <x v="777"/>
    <n v="1"/>
    <d v="2011-06-05T11:55:00"/>
    <n v="3.75"/>
    <x v="604"/>
    <s v="United Kingdom"/>
    <n v="3.75"/>
    <x v="5"/>
    <n v="1.875"/>
    <n v="2.8125"/>
    <n v="1.5"/>
  </r>
  <r>
    <s v="537464"/>
    <s v="22113"/>
    <x v="778"/>
    <n v="16"/>
    <d v="2010-07-12T10:14:00"/>
    <n v="3.75"/>
    <x v="903"/>
    <s v="United Kingdom"/>
    <n v="60"/>
    <x v="17"/>
    <n v="30"/>
    <n v="45"/>
    <n v="1.5"/>
  </r>
  <r>
    <s v="537900"/>
    <s v="22113"/>
    <x v="778"/>
    <n v="2"/>
    <d v="2010-09-12T10:45:00"/>
    <n v="3.75"/>
    <x v="1393"/>
    <s v="United Kingdom"/>
    <n v="7.5"/>
    <x v="13"/>
    <n v="3.75"/>
    <n v="5.625"/>
    <n v="1.5"/>
  </r>
  <r>
    <s v="540697"/>
    <s v="22113"/>
    <x v="778"/>
    <n v="4"/>
    <d v="2011-11-01T09:20:00"/>
    <n v="3.75"/>
    <x v="831"/>
    <s v="United Kingdom"/>
    <n v="15"/>
    <x v="3"/>
    <n v="7.5"/>
    <n v="11.25"/>
    <n v="1.5"/>
  </r>
  <r>
    <s v="540701"/>
    <s v="22113"/>
    <x v="778"/>
    <n v="36"/>
    <d v="2011-11-01T09:48:00"/>
    <n v="3.39"/>
    <x v="856"/>
    <s v="United Kingdom"/>
    <n v="122.04"/>
    <x v="3"/>
    <n v="61.02"/>
    <n v="91.53"/>
    <n v="1.5"/>
  </r>
  <r>
    <s v="551842"/>
    <s v="22113"/>
    <x v="778"/>
    <n v="6"/>
    <d v="2011-04-05T13:52:00"/>
    <n v="3.75"/>
    <x v="338"/>
    <s v="United Kingdom"/>
    <n v="22.5"/>
    <x v="11"/>
    <n v="11.25"/>
    <n v="16.875"/>
    <n v="1.5"/>
  </r>
  <r>
    <s v="569339"/>
    <s v="22113"/>
    <x v="778"/>
    <n v="250"/>
    <d v="2011-03-10T14:18:00"/>
    <n v="3.32"/>
    <x v="380"/>
    <s v="United Kingdom"/>
    <n v="830"/>
    <x v="15"/>
    <n v="415"/>
    <n v="622.5"/>
    <n v="1.5"/>
  </r>
  <r>
    <s v="570348"/>
    <s v="22113"/>
    <x v="778"/>
    <n v="4"/>
    <d v="2011-10-10T12:28:00"/>
    <n v="4.25"/>
    <x v="1394"/>
    <s v="United Kingdom"/>
    <n v="17"/>
    <x v="14"/>
    <n v="8.5"/>
    <n v="12.75"/>
    <n v="1.5"/>
  </r>
  <r>
    <s v="575170"/>
    <s v="22113"/>
    <x v="778"/>
    <n v="10"/>
    <d v="2011-08-11T17:42:00"/>
    <n v="4.25"/>
    <x v="455"/>
    <s v="United Kingdom"/>
    <n v="42.5"/>
    <x v="2"/>
    <n v="21.25"/>
    <n v="31.875"/>
    <n v="1.5"/>
  </r>
  <r>
    <s v="580525"/>
    <s v="22113"/>
    <x v="778"/>
    <n v="8"/>
    <d v="2011-04-12T15:16:00"/>
    <n v="4.25"/>
    <x v="1395"/>
    <s v="United Kingdom"/>
    <n v="34"/>
    <x v="11"/>
    <n v="17"/>
    <n v="25.5"/>
    <n v="1.5"/>
  </r>
  <r>
    <s v="561925"/>
    <s v="10080"/>
    <x v="779"/>
    <n v="12"/>
    <d v="2011-01-08T12:28:00"/>
    <n v="0.39"/>
    <x v="974"/>
    <s v="United Kingdom"/>
    <n v="4.68"/>
    <x v="6"/>
    <n v="2.34"/>
    <n v="3.51"/>
    <n v="1.5"/>
  </r>
  <r>
    <s v="562127"/>
    <s v="10080"/>
    <x v="779"/>
    <n v="12"/>
    <d v="2011-03-08T08:21:00"/>
    <n v="0.39"/>
    <x v="1396"/>
    <s v="United Kingdom"/>
    <n v="4.68"/>
    <x v="15"/>
    <n v="2.34"/>
    <n v="3.51"/>
    <n v="1.5"/>
  </r>
  <r>
    <s v="543669"/>
    <s v="22693"/>
    <x v="780"/>
    <n v="2400"/>
    <d v="2011-11-02T11:22:00"/>
    <n v="0.94"/>
    <x v="765"/>
    <s v="United Kingdom"/>
    <n v="2256"/>
    <x v="3"/>
    <n v="1128"/>
    <n v="1692"/>
    <n v="1.5"/>
  </r>
  <r>
    <s v="548566"/>
    <s v="22693"/>
    <x v="780"/>
    <n v="24"/>
    <d v="2011-01-04T10:27:00"/>
    <n v="1.25"/>
    <x v="1397"/>
    <s v="United Kingdom"/>
    <n v="30"/>
    <x v="6"/>
    <n v="15"/>
    <n v="22.5"/>
    <n v="1.5"/>
  </r>
  <r>
    <s v="548633"/>
    <s v="22693"/>
    <x v="780"/>
    <n v="864"/>
    <d v="2011-01-04T12:25:00"/>
    <n v="1.06"/>
    <x v="433"/>
    <s v="United Kingdom"/>
    <n v="915.84"/>
    <x v="6"/>
    <n v="457.92"/>
    <n v="686.88"/>
    <n v="1.5"/>
  </r>
  <r>
    <s v="549741"/>
    <s v="22693"/>
    <x v="780"/>
    <n v="24"/>
    <d v="2011-12-04T09:53:00"/>
    <n v="1.25"/>
    <x v="1398"/>
    <s v="United Kingdom"/>
    <n v="30"/>
    <x v="9"/>
    <n v="15"/>
    <n v="22.5"/>
    <n v="1.5"/>
  </r>
  <r>
    <s v="562453"/>
    <s v="22693"/>
    <x v="780"/>
    <n v="24"/>
    <d v="2011-05-08T10:31:00"/>
    <n v="1.25"/>
    <x v="1399"/>
    <s v="United Kingdom"/>
    <n v="30"/>
    <x v="4"/>
    <n v="15"/>
    <n v="22.5"/>
    <n v="1.5"/>
  </r>
  <r>
    <s v="562727"/>
    <s v="22693"/>
    <x v="780"/>
    <n v="24"/>
    <d v="2011-09-08T09:26:00"/>
    <n v="1.25"/>
    <x v="1086"/>
    <s v="United Kingdom"/>
    <n v="30"/>
    <x v="1"/>
    <n v="15"/>
    <n v="22.5"/>
    <n v="1.5"/>
  </r>
  <r>
    <s v="566016"/>
    <s v="22693"/>
    <x v="780"/>
    <n v="24"/>
    <d v="2011-08-09T12:20:00"/>
    <n v="1.25"/>
    <x v="486"/>
    <s v="United Kingdom"/>
    <n v="30"/>
    <x v="2"/>
    <n v="15"/>
    <n v="22.5"/>
    <n v="1.5"/>
  </r>
  <r>
    <s v="566289"/>
    <s v="22693"/>
    <x v="780"/>
    <n v="24"/>
    <d v="2011-11-09T15:20:00"/>
    <n v="1.25"/>
    <x v="1086"/>
    <s v="United Kingdom"/>
    <n v="30"/>
    <x v="3"/>
    <n v="15"/>
    <n v="22.5"/>
    <n v="1.5"/>
  </r>
  <r>
    <s v="555474"/>
    <s v="22441"/>
    <x v="781"/>
    <n v="1"/>
    <d v="2011-03-06T12:07:00"/>
    <n v="2.1"/>
    <x v="18"/>
    <s v="United Kingdom"/>
    <n v="2.1"/>
    <x v="15"/>
    <n v="1.05"/>
    <n v="1.5750000000000002"/>
    <n v="1.5"/>
  </r>
  <r>
    <s v="552245"/>
    <s v="22443"/>
    <x v="782"/>
    <n v="1"/>
    <d v="2011-06-05T19:42:00"/>
    <n v="7.95"/>
    <x v="1"/>
    <s v="United Kingdom"/>
    <n v="7.95"/>
    <x v="5"/>
    <n v="3.9750000000000001"/>
    <n v="5.9625000000000004"/>
    <n v="1.5"/>
  </r>
  <r>
    <s v="545331"/>
    <s v="22444"/>
    <x v="783"/>
    <n v="2"/>
    <d v="2011-01-03T15:49:00"/>
    <n v="1.25"/>
    <x v="214"/>
    <s v="United Kingdom"/>
    <n v="2.5"/>
    <x v="6"/>
    <n v="1.25"/>
    <n v="1.875"/>
    <n v="1.5"/>
  </r>
  <r>
    <s v="540263"/>
    <s v="22467"/>
    <x v="784"/>
    <n v="36"/>
    <d v="2011-06-01T10:03:00"/>
    <n v="2.1"/>
    <x v="1400"/>
    <s v="United Kingdom"/>
    <n v="75.599999999999994"/>
    <x v="5"/>
    <n v="37.799999999999997"/>
    <n v="56.699999999999996"/>
    <n v="1.5"/>
  </r>
  <r>
    <s v="540939"/>
    <s v="22467"/>
    <x v="784"/>
    <n v="1"/>
    <d v="2011-12-01T12:10:00"/>
    <n v="2.1"/>
    <x v="292"/>
    <s v="United Kingdom"/>
    <n v="2.1"/>
    <x v="9"/>
    <n v="1.05"/>
    <n v="1.5750000000000002"/>
    <n v="1.5"/>
  </r>
  <r>
    <s v="543788"/>
    <s v="22467"/>
    <x v="784"/>
    <n v="1"/>
    <d v="2011-11-02T17:06:00"/>
    <n v="2.1"/>
    <x v="292"/>
    <s v="United Kingdom"/>
    <n v="2.1"/>
    <x v="3"/>
    <n v="1.05"/>
    <n v="1.5750000000000002"/>
    <n v="1.5"/>
  </r>
  <r>
    <s v="555286"/>
    <s v="22467"/>
    <x v="784"/>
    <n v="12"/>
    <d v="2011-02-06T09:40:00"/>
    <n v="2.5499999999999998"/>
    <x v="694"/>
    <s v="United Kingdom"/>
    <n v="30.6"/>
    <x v="10"/>
    <n v="15.3"/>
    <n v="22.950000000000003"/>
    <n v="1.5000000000000002"/>
  </r>
  <r>
    <s v="556034"/>
    <s v="22467"/>
    <x v="784"/>
    <n v="72"/>
    <d v="2011-08-06T12:36:00"/>
    <n v="2.1"/>
    <x v="218"/>
    <s v="United Kingdom"/>
    <n v="151.19999999999999"/>
    <x v="2"/>
    <n v="75.599999999999994"/>
    <n v="113.39999999999999"/>
    <n v="1.5"/>
  </r>
  <r>
    <s v="565922"/>
    <s v="22467"/>
    <x v="784"/>
    <n v="6"/>
    <d v="2011-08-09T09:51:00"/>
    <n v="2.5499999999999998"/>
    <x v="1232"/>
    <s v="United Kingdom"/>
    <n v="15.3"/>
    <x v="2"/>
    <n v="7.65"/>
    <n v="11.475000000000001"/>
    <n v="1.5000000000000002"/>
  </r>
  <r>
    <s v="537646"/>
    <s v="22781"/>
    <x v="785"/>
    <n v="1"/>
    <d v="2010-07-12T15:39:00"/>
    <n v="7.65"/>
    <x v="1323"/>
    <s v="United Kingdom"/>
    <n v="7.65"/>
    <x v="17"/>
    <n v="3.8250000000000002"/>
    <n v="5.7375000000000007"/>
    <n v="1.5000000000000002"/>
  </r>
  <r>
    <s v="545996"/>
    <s v="22781"/>
    <x v="785"/>
    <n v="2"/>
    <d v="2011-08-03T14:12:00"/>
    <n v="7.65"/>
    <x v="1401"/>
    <s v="United Kingdom"/>
    <n v="15.3"/>
    <x v="2"/>
    <n v="7.65"/>
    <n v="11.475000000000001"/>
    <n v="1.5000000000000002"/>
  </r>
  <r>
    <s v="555847"/>
    <s v="22781"/>
    <x v="785"/>
    <n v="2"/>
    <d v="2011-07-06T13:27:00"/>
    <n v="7.65"/>
    <x v="1402"/>
    <s v="United Kingdom"/>
    <n v="15.3"/>
    <x v="0"/>
    <n v="7.65"/>
    <n v="11.475000000000001"/>
    <n v="1.5000000000000002"/>
  </r>
  <r>
    <s v="574276"/>
    <s v="23194"/>
    <x v="786"/>
    <n v="150"/>
    <d v="2011-03-11T14:39:00"/>
    <n v="1.95"/>
    <x v="245"/>
    <s v="United Kingdom"/>
    <n v="292.5"/>
    <x v="15"/>
    <n v="146.25"/>
    <n v="219.375"/>
    <n v="1.5"/>
  </r>
  <r>
    <s v="575328"/>
    <s v="23194"/>
    <x v="786"/>
    <n v="300"/>
    <d v="2011-09-11T13:48:00"/>
    <n v="1.95"/>
    <x v="245"/>
    <s v="United Kingdom"/>
    <n v="585"/>
    <x v="1"/>
    <n v="292.5"/>
    <n v="438.75"/>
    <n v="1.5"/>
  </r>
  <r>
    <s v="565852"/>
    <s v="23194"/>
    <x v="786"/>
    <n v="1"/>
    <d v="2011-07-09T13:11:00"/>
    <n v="2.25"/>
    <x v="18"/>
    <s v="United Kingdom"/>
    <n v="2.25"/>
    <x v="0"/>
    <n v="1.125"/>
    <n v="1.6875"/>
    <n v="1.5"/>
  </r>
  <r>
    <s v="573881"/>
    <s v="21098"/>
    <x v="787"/>
    <n v="108"/>
    <d v="2011-01-11T13:22:00"/>
    <n v="0"/>
    <x v="18"/>
    <s v="United Kingdom"/>
    <n v="0"/>
    <x v="6"/>
    <n v="0"/>
    <n v="0"/>
    <n v="0"/>
  </r>
  <r>
    <s v="573882"/>
    <s v="23131"/>
    <x v="787"/>
    <n v="48"/>
    <d v="2011-01-11T13:23:00"/>
    <n v="0"/>
    <x v="18"/>
    <s v="United Kingdom"/>
    <n v="0"/>
    <x v="6"/>
    <n v="0"/>
    <n v="0"/>
    <n v="0"/>
  </r>
  <r>
    <s v="573883"/>
    <s v="22121"/>
    <x v="787"/>
    <n v="32"/>
    <d v="2011-01-11T13:24:00"/>
    <n v="0"/>
    <x v="18"/>
    <s v="United Kingdom"/>
    <n v="0"/>
    <x v="6"/>
    <n v="0"/>
    <n v="0"/>
    <n v="0"/>
  </r>
  <r>
    <s v="573884"/>
    <s v="22687"/>
    <x v="787"/>
    <n v="20"/>
    <d v="2011-01-11T13:25:00"/>
    <n v="0"/>
    <x v="18"/>
    <s v="United Kingdom"/>
    <n v="0"/>
    <x v="6"/>
    <n v="0"/>
    <n v="0"/>
    <n v="0"/>
  </r>
  <r>
    <s v="573885"/>
    <s v="22689"/>
    <x v="787"/>
    <n v="40"/>
    <d v="2011-01-11T13:26:00"/>
    <n v="0"/>
    <x v="18"/>
    <s v="United Kingdom"/>
    <n v="0"/>
    <x v="6"/>
    <n v="0"/>
    <n v="0"/>
    <n v="0"/>
  </r>
  <r>
    <s v="580690"/>
    <s v="22319"/>
    <x v="788"/>
    <n v="108"/>
    <d v="2011-05-12T15:44:00"/>
    <n v="0.19"/>
    <x v="1403"/>
    <s v="United Kingdom"/>
    <n v="20.52"/>
    <x v="4"/>
    <n v="10.26"/>
    <n v="15.39"/>
    <n v="1.5"/>
  </r>
  <r>
    <s v="581501"/>
    <s v="22319"/>
    <x v="788"/>
    <n v="180"/>
    <d v="2011-09-12T10:46:00"/>
    <n v="0.19"/>
    <x v="1404"/>
    <s v="United Kingdom"/>
    <n v="34.200000000000003"/>
    <x v="1"/>
    <n v="17.100000000000001"/>
    <n v="25.650000000000002"/>
    <n v="1.5"/>
  </r>
  <r>
    <s v="538101"/>
    <s v="35001W"/>
    <x v="789"/>
    <n v="78"/>
    <d v="2010-09-12T15:01:00"/>
    <n v="2.95"/>
    <x v="1405"/>
    <s v="United Kingdom"/>
    <n v="230.1"/>
    <x v="13"/>
    <n v="115.05"/>
    <n v="172.57499999999999"/>
    <n v="1.5"/>
  </r>
  <r>
    <s v="580361"/>
    <s v="35001G"/>
    <x v="790"/>
    <n v="12"/>
    <d v="2011-02-12T16:25:00"/>
    <n v="1.25"/>
    <x v="381"/>
    <s v="United Kingdom"/>
    <n v="15"/>
    <x v="10"/>
    <n v="7.5"/>
    <n v="11.25"/>
    <n v="1.5"/>
  </r>
  <r>
    <s v="538409"/>
    <s v="85152"/>
    <x v="791"/>
    <n v="1"/>
    <d v="2010-12-12T11:49:00"/>
    <n v="2.1"/>
    <x v="625"/>
    <s v="United Kingdom"/>
    <n v="2.1"/>
    <x v="20"/>
    <n v="1.05"/>
    <n v="1.5750000000000002"/>
    <n v="1.5"/>
  </r>
  <r>
    <s v="552005"/>
    <s v="85152"/>
    <x v="791"/>
    <n v="12"/>
    <d v="2011-05-05T16:34:00"/>
    <n v="2.1"/>
    <x v="1324"/>
    <s v="United Kingdom"/>
    <n v="25.2"/>
    <x v="4"/>
    <n v="12.6"/>
    <n v="18.899999999999999"/>
    <n v="1.5"/>
  </r>
  <r>
    <s v="558671"/>
    <s v="85152"/>
    <x v="791"/>
    <n v="12"/>
    <d v="2011-01-07T10:47:00"/>
    <n v="2.1"/>
    <x v="1406"/>
    <s v="United Kingdom"/>
    <n v="25.2"/>
    <x v="6"/>
    <n v="12.6"/>
    <n v="18.899999999999999"/>
    <n v="1.5"/>
  </r>
  <r>
    <s v="559327"/>
    <s v="85152"/>
    <x v="791"/>
    <n v="12"/>
    <d v="2011-07-07T15:21:00"/>
    <n v="2.1"/>
    <x v="1407"/>
    <s v="United Kingdom"/>
    <n v="25.2"/>
    <x v="0"/>
    <n v="12.6"/>
    <n v="18.899999999999999"/>
    <n v="1.5"/>
  </r>
  <r>
    <s v="562461"/>
    <s v="85152"/>
    <x v="791"/>
    <n v="157"/>
    <d v="2011-05-08T11:19:00"/>
    <n v="1.66"/>
    <x v="765"/>
    <s v="United Kingdom"/>
    <n v="260.62"/>
    <x v="4"/>
    <n v="130.31"/>
    <n v="195.465"/>
    <n v="1.5"/>
  </r>
  <r>
    <s v="565723"/>
    <s v="85152"/>
    <x v="791"/>
    <n v="14"/>
    <d v="2011-06-09T11:29:00"/>
    <n v="2.1"/>
    <x v="1349"/>
    <s v="United Kingdom"/>
    <n v="29.4"/>
    <x v="5"/>
    <n v="14.7"/>
    <n v="22.049999999999997"/>
    <n v="1.4999999999999998"/>
  </r>
  <r>
    <s v="565793"/>
    <s v="85152"/>
    <x v="791"/>
    <n v="96"/>
    <d v="2011-07-09T09:40:00"/>
    <n v="1.85"/>
    <x v="765"/>
    <s v="United Kingdom"/>
    <n v="177.6"/>
    <x v="0"/>
    <n v="88.8"/>
    <n v="133.19999999999999"/>
    <n v="1.5"/>
  </r>
  <r>
    <s v="566044"/>
    <s v="85152"/>
    <x v="791"/>
    <n v="12"/>
    <d v="2011-08-09T13:55:00"/>
    <n v="2.1"/>
    <x v="409"/>
    <s v="United Kingdom"/>
    <n v="25.2"/>
    <x v="2"/>
    <n v="12.6"/>
    <n v="18.899999999999999"/>
    <n v="1.5"/>
  </r>
  <r>
    <s v="566089"/>
    <s v="85152"/>
    <x v="791"/>
    <n v="48"/>
    <d v="2011-09-09T10:31:00"/>
    <n v="1.85"/>
    <x v="1364"/>
    <s v="United Kingdom"/>
    <n v="88.8"/>
    <x v="1"/>
    <n v="44.4"/>
    <n v="66.599999999999994"/>
    <n v="1.5"/>
  </r>
  <r>
    <s v="566439"/>
    <s v="85152"/>
    <x v="791"/>
    <n v="12"/>
    <d v="2011-12-09T15:14:00"/>
    <n v="2.1"/>
    <x v="1030"/>
    <s v="United Kingdom"/>
    <n v="25.2"/>
    <x v="9"/>
    <n v="12.6"/>
    <n v="18.899999999999999"/>
    <n v="1.5"/>
  </r>
  <r>
    <s v="569213"/>
    <s v="85152"/>
    <x v="791"/>
    <n v="2"/>
    <d v="2011-02-10T12:11:00"/>
    <n v="2.1"/>
    <x v="1408"/>
    <s v="United Kingdom"/>
    <n v="4.2"/>
    <x v="10"/>
    <n v="2.1"/>
    <n v="3.1500000000000004"/>
    <n v="1.5"/>
  </r>
  <r>
    <s v="569702"/>
    <s v="85152"/>
    <x v="791"/>
    <n v="2"/>
    <d v="2011-05-10T16:09:00"/>
    <n v="2.1"/>
    <x v="1409"/>
    <s v="United Kingdom"/>
    <n v="4.2"/>
    <x v="4"/>
    <n v="2.1"/>
    <n v="3.1500000000000004"/>
    <n v="1.5"/>
  </r>
  <r>
    <s v="570701"/>
    <s v="85152"/>
    <x v="791"/>
    <n v="48"/>
    <d v="2011-12-10T09:35:00"/>
    <n v="1.85"/>
    <x v="225"/>
    <s v="United Kingdom"/>
    <n v="88.8"/>
    <x v="9"/>
    <n v="44.4"/>
    <n v="66.599999999999994"/>
    <n v="1.5"/>
  </r>
  <r>
    <s v="581105"/>
    <s v="85152"/>
    <x v="791"/>
    <n v="620"/>
    <d v="2011-07-12T12:14:00"/>
    <n v="1.92"/>
    <x v="275"/>
    <s v="United Kingdom"/>
    <n v="1190.4000000000001"/>
    <x v="0"/>
    <n v="595.20000000000005"/>
    <n v="892.80000000000007"/>
    <n v="1.5"/>
  </r>
  <r>
    <s v="540167"/>
    <s v="84916"/>
    <x v="792"/>
    <n v="10"/>
    <d v="2011-05-01T12:13:00"/>
    <n v="1.25"/>
    <x v="261"/>
    <s v="United Kingdom"/>
    <n v="12.5"/>
    <x v="4"/>
    <n v="6.25"/>
    <n v="9.375"/>
    <n v="1.5"/>
  </r>
  <r>
    <s v="537410"/>
    <s v="22834"/>
    <x v="793"/>
    <n v="72"/>
    <d v="2010-06-12T15:03:00"/>
    <n v="2.1"/>
    <x v="1410"/>
    <s v="United Kingdom"/>
    <n v="151.19999999999999"/>
    <x v="16"/>
    <n v="75.599999999999994"/>
    <n v="113.39999999999999"/>
    <n v="1.5"/>
  </r>
  <r>
    <s v="537412"/>
    <s v="22834"/>
    <x v="793"/>
    <n v="96"/>
    <d v="2010-06-12T15:06:00"/>
    <n v="1.85"/>
    <x v="1410"/>
    <s v="United Kingdom"/>
    <n v="177.6"/>
    <x v="16"/>
    <n v="88.8"/>
    <n v="133.19999999999999"/>
    <n v="1.5"/>
  </r>
  <r>
    <s v="537509"/>
    <s v="22834"/>
    <x v="793"/>
    <n v="96"/>
    <d v="2010-07-12T11:41:00"/>
    <n v="1.85"/>
    <x v="250"/>
    <s v="United Kingdom"/>
    <n v="177.6"/>
    <x v="17"/>
    <n v="88.8"/>
    <n v="133.19999999999999"/>
    <n v="1.5"/>
  </r>
  <r>
    <s v="538116"/>
    <s v="22834"/>
    <x v="793"/>
    <n v="24"/>
    <d v="2010-09-12T15:32:00"/>
    <n v="2.1"/>
    <x v="796"/>
    <s v="United Kingdom"/>
    <n v="50.4"/>
    <x v="13"/>
    <n v="25.2"/>
    <n v="37.799999999999997"/>
    <n v="1.5"/>
  </r>
  <r>
    <s v="538170"/>
    <s v="22834"/>
    <x v="793"/>
    <n v="20"/>
    <d v="2010-09-12T19:32:00"/>
    <n v="2.1"/>
    <x v="1411"/>
    <s v="United Kingdom"/>
    <n v="42"/>
    <x v="13"/>
    <n v="21"/>
    <n v="31.5"/>
    <n v="1.5"/>
  </r>
  <r>
    <s v="543284"/>
    <s v="22834"/>
    <x v="793"/>
    <n v="12"/>
    <d v="2011-07-02T09:36:00"/>
    <n v="2.1"/>
    <x v="329"/>
    <s v="United Kingdom"/>
    <n v="25.2"/>
    <x v="0"/>
    <n v="12.6"/>
    <n v="18.899999999999999"/>
    <n v="1.5"/>
  </r>
  <r>
    <s v="536567"/>
    <s v="22867"/>
    <x v="794"/>
    <n v="24"/>
    <d v="2010-01-12T15:27:00"/>
    <n v="2.1"/>
    <x v="337"/>
    <s v="United Kingdom"/>
    <n v="50.4"/>
    <x v="19"/>
    <n v="25.2"/>
    <n v="37.799999999999997"/>
    <n v="1.5"/>
  </r>
  <r>
    <s v="536663"/>
    <s v="22867"/>
    <x v="794"/>
    <n v="24"/>
    <d v="2010-02-12T12:07:00"/>
    <n v="2.1"/>
    <x v="1412"/>
    <s v="United Kingdom"/>
    <n v="50.4"/>
    <x v="12"/>
    <n v="25.2"/>
    <n v="37.799999999999997"/>
    <n v="1.5"/>
  </r>
  <r>
    <s v="537034"/>
    <s v="22867"/>
    <x v="794"/>
    <n v="96"/>
    <d v="2010-03-12T17:20:00"/>
    <n v="1.85"/>
    <x v="479"/>
    <s v="United Kingdom"/>
    <n v="177.6"/>
    <x v="7"/>
    <n v="88.8"/>
    <n v="133.19999999999999"/>
    <n v="1.5"/>
  </r>
  <r>
    <s v="537668"/>
    <s v="22867"/>
    <x v="794"/>
    <n v="12"/>
    <d v="2010-08-12T08:43:00"/>
    <n v="2.1"/>
    <x v="1413"/>
    <s v="United Kingdom"/>
    <n v="25.2"/>
    <x v="8"/>
    <n v="12.6"/>
    <n v="18.899999999999999"/>
    <n v="1.5"/>
  </r>
  <r>
    <s v="566244"/>
    <s v="22867"/>
    <x v="794"/>
    <n v="12"/>
    <d v="2011-11-09T11:58:00"/>
    <n v="2.1"/>
    <x v="610"/>
    <s v="United Kingdom"/>
    <n v="25.2"/>
    <x v="3"/>
    <n v="12.6"/>
    <n v="18.899999999999999"/>
    <n v="1.5"/>
  </r>
  <r>
    <s v="570600"/>
    <s v="22867"/>
    <x v="794"/>
    <n v="12"/>
    <d v="2011-11-10T12:05:00"/>
    <n v="2.1"/>
    <x v="426"/>
    <s v="United Kingdom"/>
    <n v="25.2"/>
    <x v="3"/>
    <n v="12.6"/>
    <n v="18.899999999999999"/>
    <n v="1.5"/>
  </r>
  <r>
    <s v="581170"/>
    <s v="22867"/>
    <x v="794"/>
    <n v="96"/>
    <d v="2011-07-12T15:00:00"/>
    <n v="1.85"/>
    <x v="236"/>
    <s v="United Kingdom"/>
    <n v="177.6"/>
    <x v="0"/>
    <n v="88.8"/>
    <n v="133.19999999999999"/>
    <n v="1.5"/>
  </r>
  <r>
    <s v="536514"/>
    <s v="22865"/>
    <x v="795"/>
    <n v="36"/>
    <d v="2010-01-12T12:40:00"/>
    <n v="2.1"/>
    <x v="1414"/>
    <s v="United Kingdom"/>
    <n v="75.599999999999994"/>
    <x v="19"/>
    <n v="37.799999999999997"/>
    <n v="56.699999999999996"/>
    <n v="1.5"/>
  </r>
  <r>
    <s v="536611"/>
    <s v="22865"/>
    <x v="795"/>
    <n v="12"/>
    <d v="2010-02-12T09:43:00"/>
    <n v="2.1"/>
    <x v="639"/>
    <s v="United Kingdom"/>
    <n v="25.2"/>
    <x v="12"/>
    <n v="12.6"/>
    <n v="18.899999999999999"/>
    <n v="1.5"/>
  </r>
  <r>
    <s v="536781"/>
    <s v="22865"/>
    <x v="795"/>
    <n v="24"/>
    <d v="2010-02-12T15:14:00"/>
    <n v="2.1"/>
    <x v="695"/>
    <s v="United Kingdom"/>
    <n v="50.4"/>
    <x v="12"/>
    <n v="25.2"/>
    <n v="37.799999999999997"/>
    <n v="1.5"/>
  </r>
  <r>
    <s v="537381"/>
    <s v="22865"/>
    <x v="795"/>
    <n v="10"/>
    <d v="2010-06-12T13:13:00"/>
    <n v="2.1"/>
    <x v="2"/>
    <s v="United Kingdom"/>
    <n v="21"/>
    <x v="16"/>
    <n v="10.5"/>
    <n v="15.75"/>
    <n v="1.5"/>
  </r>
  <r>
    <s v="540114"/>
    <s v="22865"/>
    <x v="795"/>
    <n v="36"/>
    <d v="2011-05-01T09:44:00"/>
    <n v="2.1"/>
    <x v="1017"/>
    <s v="United Kingdom"/>
    <n v="75.599999999999994"/>
    <x v="4"/>
    <n v="37.799999999999997"/>
    <n v="56.699999999999996"/>
    <n v="1.5"/>
  </r>
  <r>
    <s v="545820"/>
    <s v="22865"/>
    <x v="795"/>
    <n v="12"/>
    <d v="2011-07-03T12:46:00"/>
    <n v="2.1"/>
    <x v="1415"/>
    <s v="United Kingdom"/>
    <n v="25.2"/>
    <x v="0"/>
    <n v="12.6"/>
    <n v="18.899999999999999"/>
    <n v="1.5"/>
  </r>
  <r>
    <s v="565595"/>
    <s v="22865"/>
    <x v="795"/>
    <n v="12"/>
    <d v="2011-05-09T14:13:00"/>
    <n v="2.1"/>
    <x v="1416"/>
    <s v="United Kingdom"/>
    <n v="25.2"/>
    <x v="4"/>
    <n v="12.6"/>
    <n v="18.899999999999999"/>
    <n v="1.5"/>
  </r>
  <r>
    <s v="565778"/>
    <s v="22865"/>
    <x v="795"/>
    <n v="12"/>
    <d v="2011-06-09T15:04:00"/>
    <n v="2.1"/>
    <x v="695"/>
    <s v="United Kingdom"/>
    <n v="25.2"/>
    <x v="5"/>
    <n v="12.6"/>
    <n v="18.899999999999999"/>
    <n v="1.5"/>
  </r>
  <r>
    <s v="565853"/>
    <s v="22865"/>
    <x v="795"/>
    <n v="12"/>
    <d v="2011-07-09T13:19:00"/>
    <n v="2.1"/>
    <x v="250"/>
    <s v="United Kingdom"/>
    <n v="25.2"/>
    <x v="0"/>
    <n v="12.6"/>
    <n v="18.899999999999999"/>
    <n v="1.5"/>
  </r>
  <r>
    <s v="570715"/>
    <s v="22865"/>
    <x v="795"/>
    <n v="12"/>
    <d v="2011-12-10T10:23:00"/>
    <n v="2.1"/>
    <x v="1417"/>
    <s v="United Kingdom"/>
    <n v="25.2"/>
    <x v="9"/>
    <n v="12.6"/>
    <n v="18.899999999999999"/>
    <n v="1.5"/>
  </r>
  <r>
    <s v="574895"/>
    <s v="22865"/>
    <x v="795"/>
    <n v="12"/>
    <d v="2011-07-11T14:44:00"/>
    <n v="2.1"/>
    <x v="899"/>
    <s v="United Kingdom"/>
    <n v="25.2"/>
    <x v="0"/>
    <n v="12.6"/>
    <n v="18.899999999999999"/>
    <n v="1.5"/>
  </r>
  <r>
    <s v="575848"/>
    <s v="22865"/>
    <x v="795"/>
    <n v="3"/>
    <d v="2011-11-11T12:10:00"/>
    <n v="2.1"/>
    <x v="471"/>
    <s v="United Kingdom"/>
    <n v="6.3"/>
    <x v="3"/>
    <n v="3.15"/>
    <n v="4.7249999999999996"/>
    <n v="1.5"/>
  </r>
  <r>
    <s v="580963"/>
    <s v="22865"/>
    <x v="795"/>
    <n v="12"/>
    <d v="2011-06-12T14:49:00"/>
    <n v="2.1"/>
    <x v="1418"/>
    <s v="United Kingdom"/>
    <n v="25.2"/>
    <x v="5"/>
    <n v="12.6"/>
    <n v="18.899999999999999"/>
    <n v="1.5"/>
  </r>
  <r>
    <s v="575080"/>
    <s v="23439"/>
    <x v="796"/>
    <n v="72"/>
    <d v="2011-08-11T13:29:00"/>
    <n v="2.1"/>
    <x v="1419"/>
    <s v="United Kingdom"/>
    <n v="151.19999999999999"/>
    <x v="2"/>
    <n v="75.599999999999994"/>
    <n v="113.39999999999999"/>
    <n v="1.5"/>
  </r>
  <r>
    <s v="575593"/>
    <s v="23439"/>
    <x v="796"/>
    <n v="12"/>
    <d v="2011-10-11T12:12:00"/>
    <n v="2.1"/>
    <x v="611"/>
    <s v="United Kingdom"/>
    <n v="25.2"/>
    <x v="14"/>
    <n v="12.6"/>
    <n v="18.899999999999999"/>
    <n v="1.5"/>
  </r>
  <r>
    <s v="536372"/>
    <s v="22632"/>
    <x v="797"/>
    <n v="6"/>
    <d v="2010-01-12T09:01:00"/>
    <n v="1.85"/>
    <x v="1420"/>
    <s v="United Kingdom"/>
    <n v="11.1"/>
    <x v="19"/>
    <n v="5.55"/>
    <n v="8.3249999999999993"/>
    <n v="1.5"/>
  </r>
  <r>
    <s v="536377"/>
    <s v="22632"/>
    <x v="797"/>
    <n v="6"/>
    <d v="2010-01-12T09:34:00"/>
    <n v="1.85"/>
    <x v="1420"/>
    <s v="United Kingdom"/>
    <n v="11.1"/>
    <x v="19"/>
    <n v="5.55"/>
    <n v="8.3249999999999993"/>
    <n v="1.5"/>
  </r>
  <r>
    <s v="536399"/>
    <s v="22632"/>
    <x v="797"/>
    <n v="6"/>
    <d v="2010-01-12T10:52:00"/>
    <n v="1.85"/>
    <x v="1420"/>
    <s v="United Kingdom"/>
    <n v="11.1"/>
    <x v="19"/>
    <n v="5.55"/>
    <n v="8.3249999999999993"/>
    <n v="1.5"/>
  </r>
  <r>
    <s v="536407"/>
    <s v="22632"/>
    <x v="797"/>
    <n v="6"/>
    <d v="2010-01-12T11:34:00"/>
    <n v="1.85"/>
    <x v="1420"/>
    <s v="United Kingdom"/>
    <n v="11.1"/>
    <x v="19"/>
    <n v="5.55"/>
    <n v="8.3249999999999993"/>
    <n v="1.5"/>
  </r>
  <r>
    <s v="536601"/>
    <s v="22632"/>
    <x v="797"/>
    <n v="6"/>
    <d v="2010-02-12T08:33:00"/>
    <n v="1.85"/>
    <x v="1420"/>
    <s v="United Kingdom"/>
    <n v="11.1"/>
    <x v="12"/>
    <n v="5.55"/>
    <n v="8.3249999999999993"/>
    <n v="1.5"/>
  </r>
  <r>
    <s v="536603"/>
    <s v="22632"/>
    <x v="797"/>
    <n v="6"/>
    <d v="2010-02-12T08:40:00"/>
    <n v="1.85"/>
    <x v="1420"/>
    <s v="United Kingdom"/>
    <n v="11.1"/>
    <x v="12"/>
    <n v="5.55"/>
    <n v="8.3249999999999993"/>
    <n v="1.5"/>
  </r>
  <r>
    <s v="536610"/>
    <s v="22632"/>
    <x v="797"/>
    <n v="6"/>
    <d v="2010-02-12T09:42:00"/>
    <n v="1.85"/>
    <x v="1420"/>
    <s v="United Kingdom"/>
    <n v="11.1"/>
    <x v="12"/>
    <n v="5.55"/>
    <n v="8.3249999999999993"/>
    <n v="1.5"/>
  </r>
  <r>
    <s v="536614"/>
    <s v="22632"/>
    <x v="797"/>
    <n v="6"/>
    <d v="2010-02-12T09:44:00"/>
    <n v="1.85"/>
    <x v="1420"/>
    <s v="United Kingdom"/>
    <n v="11.1"/>
    <x v="12"/>
    <n v="5.55"/>
    <n v="8.3249999999999993"/>
    <n v="1.5"/>
  </r>
  <r>
    <s v="536629"/>
    <s v="22632"/>
    <x v="797"/>
    <n v="6"/>
    <d v="2010-02-12T10:55:00"/>
    <n v="1.85"/>
    <x v="1420"/>
    <s v="United Kingdom"/>
    <n v="11.1"/>
    <x v="12"/>
    <n v="5.55"/>
    <n v="8.3249999999999993"/>
    <n v="1.5"/>
  </r>
  <r>
    <s v="536631"/>
    <s v="22632"/>
    <x v="797"/>
    <n v="6"/>
    <d v="2010-02-12T10:58:00"/>
    <n v="1.85"/>
    <x v="1420"/>
    <s v="United Kingdom"/>
    <n v="11.1"/>
    <x v="12"/>
    <n v="5.55"/>
    <n v="8.3249999999999993"/>
    <n v="1.5"/>
  </r>
  <r>
    <s v="536688"/>
    <s v="22632"/>
    <x v="797"/>
    <n v="6"/>
    <d v="2010-02-12T12:24:00"/>
    <n v="1.85"/>
    <x v="1420"/>
    <s v="United Kingdom"/>
    <n v="11.1"/>
    <x v="12"/>
    <n v="5.55"/>
    <n v="8.3249999999999993"/>
    <n v="1.5"/>
  </r>
  <r>
    <s v="536693"/>
    <s v="22632"/>
    <x v="797"/>
    <n v="6"/>
    <d v="2010-02-12T12:26:00"/>
    <n v="1.85"/>
    <x v="1420"/>
    <s v="United Kingdom"/>
    <n v="11.1"/>
    <x v="12"/>
    <n v="5.55"/>
    <n v="8.3249999999999993"/>
    <n v="1.5"/>
  </r>
  <r>
    <s v="536751"/>
    <s v="22632"/>
    <x v="797"/>
    <n v="6"/>
    <d v="2010-02-12T14:05:00"/>
    <n v="1.85"/>
    <x v="1420"/>
    <s v="United Kingdom"/>
    <n v="11.1"/>
    <x v="12"/>
    <n v="5.55"/>
    <n v="8.3249999999999993"/>
    <n v="1.5"/>
  </r>
  <r>
    <s v="536753"/>
    <s v="22632"/>
    <x v="797"/>
    <n v="6"/>
    <d v="2010-02-12T14:07:00"/>
    <n v="1.85"/>
    <x v="1420"/>
    <s v="United Kingdom"/>
    <n v="11.1"/>
    <x v="12"/>
    <n v="5.55"/>
    <n v="8.3249999999999993"/>
    <n v="1.5"/>
  </r>
  <r>
    <s v="536791"/>
    <s v="22632"/>
    <x v="797"/>
    <n v="12"/>
    <d v="2010-02-12T15:27:00"/>
    <n v="1.85"/>
    <x v="1420"/>
    <s v="United Kingdom"/>
    <n v="22.2"/>
    <x v="12"/>
    <n v="11.1"/>
    <n v="16.649999999999999"/>
    <n v="1.5"/>
  </r>
  <r>
    <s v="536856"/>
    <s v="22632"/>
    <x v="797"/>
    <n v="12"/>
    <d v="2010-03-12T10:26:00"/>
    <n v="2.1"/>
    <x v="1421"/>
    <s v="United Kingdom"/>
    <n v="25.2"/>
    <x v="7"/>
    <n v="12.6"/>
    <n v="18.899999999999999"/>
    <n v="1.5"/>
  </r>
  <r>
    <s v="536639"/>
    <s v="22632"/>
    <x v="798"/>
    <n v="12"/>
    <d v="2010-02-12T11:45:00"/>
    <n v="2.1"/>
    <x v="1422"/>
    <s v="United Kingdom"/>
    <n v="25.2"/>
    <x v="12"/>
    <n v="12.6"/>
    <n v="18.899999999999999"/>
    <n v="1.5"/>
  </r>
  <r>
    <s v="536980"/>
    <s v="22632"/>
    <x v="798"/>
    <n v="10"/>
    <d v="2010-03-12T14:26:00"/>
    <n v="2.1"/>
    <x v="1423"/>
    <s v="United Kingdom"/>
    <n v="21"/>
    <x v="7"/>
    <n v="10.5"/>
    <n v="15.75"/>
    <n v="1.5"/>
  </r>
  <r>
    <s v="537243"/>
    <s v="22632"/>
    <x v="798"/>
    <n v="12"/>
    <d v="2010-06-12T10:19:00"/>
    <n v="2.1"/>
    <x v="89"/>
    <s v="United Kingdom"/>
    <n v="25.2"/>
    <x v="16"/>
    <n v="12.6"/>
    <n v="18.899999999999999"/>
    <n v="1.5"/>
  </r>
  <r>
    <s v="569513"/>
    <s v="22632"/>
    <x v="798"/>
    <n v="24"/>
    <d v="2011-04-10T13:55:00"/>
    <n v="2.1"/>
    <x v="1424"/>
    <s v="United Kingdom"/>
    <n v="50.4"/>
    <x v="11"/>
    <n v="25.2"/>
    <n v="37.799999999999997"/>
    <n v="1.5"/>
  </r>
  <r>
    <s v="536534"/>
    <s v="22866"/>
    <x v="799"/>
    <n v="12"/>
    <d v="2010-01-12T13:33:00"/>
    <n v="2.1"/>
    <x v="1425"/>
    <s v="United Kingdom"/>
    <n v="25.2"/>
    <x v="19"/>
    <n v="12.6"/>
    <n v="18.899999999999999"/>
    <n v="1.5"/>
  </r>
  <r>
    <s v="570213"/>
    <s v="22866"/>
    <x v="799"/>
    <n v="12"/>
    <d v="2011-09-10T11:32:00"/>
    <n v="2.1"/>
    <x v="1426"/>
    <s v="United Kingdom"/>
    <n v="25.2"/>
    <x v="1"/>
    <n v="12.6"/>
    <n v="18.899999999999999"/>
    <n v="1.5"/>
  </r>
  <r>
    <s v="574069"/>
    <s v="22866"/>
    <x v="799"/>
    <n v="12"/>
    <d v="2011-02-11T14:52:00"/>
    <n v="2.1"/>
    <x v="413"/>
    <s v="United Kingdom"/>
    <n v="25.2"/>
    <x v="10"/>
    <n v="12.6"/>
    <n v="18.899999999999999"/>
    <n v="1.5"/>
  </r>
  <r>
    <s v="575495"/>
    <s v="22866"/>
    <x v="799"/>
    <n v="48"/>
    <d v="2011-10-11T09:09:00"/>
    <n v="2.1"/>
    <x v="538"/>
    <s v="United Kingdom"/>
    <n v="100.8"/>
    <x v="14"/>
    <n v="50.4"/>
    <n v="75.599999999999994"/>
    <n v="1.5"/>
  </r>
  <r>
    <s v="580065"/>
    <s v="22866"/>
    <x v="799"/>
    <n v="12"/>
    <d v="2011-01-12T13:33:00"/>
    <n v="2.1"/>
    <x v="1427"/>
    <s v="United Kingdom"/>
    <n v="25.2"/>
    <x v="6"/>
    <n v="12.6"/>
    <n v="18.899999999999999"/>
    <n v="1.5"/>
  </r>
  <r>
    <s v="536366"/>
    <s v="22633"/>
    <x v="800"/>
    <n v="6"/>
    <d v="2010-01-12T08:28:00"/>
    <n v="1.85"/>
    <x v="1420"/>
    <s v="United Kingdom"/>
    <n v="11.1"/>
    <x v="19"/>
    <n v="5.55"/>
    <n v="8.3249999999999993"/>
    <n v="1.5"/>
  </r>
  <r>
    <s v="536789"/>
    <s v="22633"/>
    <x v="800"/>
    <n v="6"/>
    <d v="2010-02-12T15:25:00"/>
    <n v="1.85"/>
    <x v="1420"/>
    <s v="United Kingdom"/>
    <n v="11.1"/>
    <x v="12"/>
    <n v="5.55"/>
    <n v="8.3249999999999993"/>
    <n v="1.5"/>
  </r>
  <r>
    <s v="537380"/>
    <s v="22633"/>
    <x v="800"/>
    <n v="24"/>
    <d v="2010-06-12T13:12:00"/>
    <n v="2.1"/>
    <x v="1428"/>
    <s v="United Kingdom"/>
    <n v="50.4"/>
    <x v="16"/>
    <n v="25.2"/>
    <n v="37.799999999999997"/>
    <n v="1.5"/>
  </r>
  <r>
    <s v="537384"/>
    <s v="22633"/>
    <x v="800"/>
    <n v="10"/>
    <d v="2010-06-12T13:21:00"/>
    <n v="2.1"/>
    <x v="1340"/>
    <s v="United Kingdom"/>
    <n v="21"/>
    <x v="16"/>
    <n v="10.5"/>
    <n v="15.75"/>
    <n v="1.5"/>
  </r>
  <r>
    <s v="537458"/>
    <s v="22633"/>
    <x v="800"/>
    <n v="12"/>
    <d v="2010-07-12T09:55:00"/>
    <n v="2.1"/>
    <x v="1429"/>
    <s v="United Kingdom"/>
    <n v="25.2"/>
    <x v="17"/>
    <n v="12.6"/>
    <n v="18.899999999999999"/>
    <n v="1.5"/>
  </r>
  <r>
    <s v="579941"/>
    <s v="22633"/>
    <x v="800"/>
    <n v="12"/>
    <d v="2011-01-12T10:31:00"/>
    <n v="2.1"/>
    <x v="1430"/>
    <s v="United Kingdom"/>
    <n v="25.2"/>
    <x v="6"/>
    <n v="12.6"/>
    <n v="18.899999999999999"/>
    <n v="1.5"/>
  </r>
  <r>
    <s v="580658"/>
    <s v="22633"/>
    <x v="800"/>
    <n v="18"/>
    <d v="2011-05-12T13:44:00"/>
    <n v="2.1"/>
    <x v="855"/>
    <s v="United Kingdom"/>
    <n v="37.799999999999997"/>
    <x v="4"/>
    <n v="18.899999999999999"/>
    <n v="28.349999999999998"/>
    <n v="1.5"/>
  </r>
  <r>
    <s v="570419"/>
    <s v="23483"/>
    <x v="801"/>
    <n v="12"/>
    <d v="2011-10-10T13:33:00"/>
    <n v="1.25"/>
    <x v="1431"/>
    <s v="United Kingdom"/>
    <n v="15"/>
    <x v="14"/>
    <n v="7.5"/>
    <n v="11.25"/>
    <n v="1.5"/>
  </r>
  <r>
    <s v="575643"/>
    <s v="23483"/>
    <x v="801"/>
    <n v="24"/>
    <d v="2011-10-11T14:09:00"/>
    <n v="1.25"/>
    <x v="997"/>
    <s v="United Kingdom"/>
    <n v="30"/>
    <x v="14"/>
    <n v="15"/>
    <n v="22.5"/>
    <n v="1.5"/>
  </r>
  <r>
    <s v="537136"/>
    <s v="20894"/>
    <x v="802"/>
    <n v="1"/>
    <d v="2010-05-12T12:42:00"/>
    <n v="2.95"/>
    <x v="1"/>
    <s v="United Kingdom"/>
    <n v="2.95"/>
    <x v="21"/>
    <n v="1.4750000000000001"/>
    <n v="2.2125000000000004"/>
    <n v="1.5000000000000002"/>
  </r>
  <r>
    <s v="565346"/>
    <s v="20893"/>
    <x v="803"/>
    <n v="3"/>
    <d v="2011-02-09T14:41:00"/>
    <n v="2.5499999999999998"/>
    <x v="18"/>
    <s v="United Kingdom"/>
    <n v="7.6499999999999995"/>
    <x v="10"/>
    <n v="3.8249999999999997"/>
    <n v="5.7374999999999998"/>
    <n v="1.5"/>
  </r>
  <r>
    <s v="540839"/>
    <s v="22292"/>
    <x v="804"/>
    <n v="3"/>
    <d v="2011-11-01T15:42:00"/>
    <n v="1.45"/>
    <x v="360"/>
    <s v="United Kingdom"/>
    <n v="4.3499999999999996"/>
    <x v="3"/>
    <n v="2.1749999999999998"/>
    <n v="3.2624999999999997"/>
    <n v="1.5"/>
  </r>
  <r>
    <s v="549906"/>
    <s v="22292"/>
    <x v="804"/>
    <n v="2"/>
    <d v="2011-12-04T16:28:00"/>
    <n v="1.45"/>
    <x v="1432"/>
    <s v="United Kingdom"/>
    <n v="2.9"/>
    <x v="9"/>
    <n v="1.45"/>
    <n v="2.1749999999999998"/>
    <n v="1.5"/>
  </r>
  <r>
    <s v="545596"/>
    <s v="22291"/>
    <x v="805"/>
    <n v="24"/>
    <d v="2011-04-03T10:49:00"/>
    <n v="1.45"/>
    <x v="1433"/>
    <s v="United Kingdom"/>
    <n v="34.799999999999997"/>
    <x v="11"/>
    <n v="17.399999999999999"/>
    <n v="26.099999999999998"/>
    <n v="1.5"/>
  </r>
  <r>
    <s v="569688"/>
    <s v="23327"/>
    <x v="806"/>
    <n v="1"/>
    <d v="2011-05-10T14:55:00"/>
    <n v="0.63"/>
    <x v="761"/>
    <s v="United Kingdom"/>
    <n v="0.63"/>
    <x v="4"/>
    <n v="0.315"/>
    <n v="0.47250000000000003"/>
    <n v="1.5"/>
  </r>
  <r>
    <s v="552062"/>
    <s v="23067"/>
    <x v="807"/>
    <n v="4"/>
    <d v="2011-06-05T10:45:00"/>
    <n v="4.1500000000000004"/>
    <x v="932"/>
    <s v="United Kingdom"/>
    <n v="16.600000000000001"/>
    <x v="5"/>
    <n v="8.3000000000000007"/>
    <n v="12.450000000000001"/>
    <n v="1.5"/>
  </r>
  <r>
    <s v="537669"/>
    <s v="84978"/>
    <x v="808"/>
    <n v="12"/>
    <d v="2010-08-12T08:58:00"/>
    <n v="1.25"/>
    <x v="1434"/>
    <s v="United Kingdom"/>
    <n v="15"/>
    <x v="8"/>
    <n v="7.5"/>
    <n v="11.25"/>
    <n v="1.5"/>
  </r>
  <r>
    <s v="540671"/>
    <s v="84978"/>
    <x v="808"/>
    <n v="108"/>
    <d v="2011-10-01T15:35:00"/>
    <n v="1.06"/>
    <x v="1053"/>
    <s v="United Kingdom"/>
    <n v="114.48"/>
    <x v="14"/>
    <n v="57.24"/>
    <n v="85.86"/>
    <n v="1.5"/>
  </r>
  <r>
    <s v="545237"/>
    <s v="84978"/>
    <x v="808"/>
    <n v="36"/>
    <d v="2011-01-03T10:38:00"/>
    <n v="1.06"/>
    <x v="1435"/>
    <s v="United Kingdom"/>
    <n v="38.159999999999997"/>
    <x v="6"/>
    <n v="19.079999999999998"/>
    <n v="28.619999999999997"/>
    <n v="1.5"/>
  </r>
  <r>
    <s v="545319"/>
    <s v="84978"/>
    <x v="808"/>
    <n v="72"/>
    <d v="2011-01-03T14:42:00"/>
    <n v="1.06"/>
    <x v="462"/>
    <s v="United Kingdom"/>
    <n v="76.319999999999993"/>
    <x v="6"/>
    <n v="38.159999999999997"/>
    <n v="57.239999999999995"/>
    <n v="1.5"/>
  </r>
  <r>
    <s v="545696"/>
    <s v="84978"/>
    <x v="808"/>
    <n v="6"/>
    <d v="2011-06-03T14:21:00"/>
    <n v="1.25"/>
    <x v="1112"/>
    <s v="United Kingdom"/>
    <n v="7.5"/>
    <x v="5"/>
    <n v="3.75"/>
    <n v="5.625"/>
    <n v="1.5"/>
  </r>
  <r>
    <s v="546386"/>
    <s v="84978"/>
    <x v="808"/>
    <n v="12"/>
    <d v="2011-11-03T13:31:00"/>
    <n v="1.25"/>
    <x v="345"/>
    <s v="United Kingdom"/>
    <n v="15"/>
    <x v="3"/>
    <n v="7.5"/>
    <n v="11.25"/>
    <n v="1.5"/>
  </r>
  <r>
    <s v="548710"/>
    <s v="84978"/>
    <x v="808"/>
    <n v="24"/>
    <d v="2011-03-04T13:24:00"/>
    <n v="1.25"/>
    <x v="338"/>
    <s v="United Kingdom"/>
    <n v="30"/>
    <x v="15"/>
    <n v="15"/>
    <n v="22.5"/>
    <n v="1.5"/>
  </r>
  <r>
    <s v="552289"/>
    <s v="84978"/>
    <x v="808"/>
    <n v="4"/>
    <d v="2011-08-05T13:24:00"/>
    <n v="1.25"/>
    <x v="1436"/>
    <s v="United Kingdom"/>
    <n v="5"/>
    <x v="2"/>
    <n v="2.5"/>
    <n v="3.75"/>
    <n v="1.5"/>
  </r>
  <r>
    <s v="555815"/>
    <s v="84978"/>
    <x v="808"/>
    <n v="24"/>
    <d v="2011-07-06T11:47:00"/>
    <n v="1.25"/>
    <x v="286"/>
    <s v="United Kingdom"/>
    <n v="30"/>
    <x v="0"/>
    <n v="15"/>
    <n v="22.5"/>
    <n v="1.5"/>
  </r>
  <r>
    <s v="556066"/>
    <s v="84978"/>
    <x v="808"/>
    <n v="150"/>
    <d v="2011-08-06T14:32:00"/>
    <n v="1.06"/>
    <x v="1437"/>
    <s v="United Kingdom"/>
    <n v="159"/>
    <x v="2"/>
    <n v="79.5"/>
    <n v="119.25"/>
    <n v="1.5"/>
  </r>
  <r>
    <s v="556248"/>
    <s v="84978"/>
    <x v="808"/>
    <n v="24"/>
    <d v="2011-09-06T16:33:00"/>
    <n v="1.25"/>
    <x v="1438"/>
    <s v="United Kingdom"/>
    <n v="30"/>
    <x v="1"/>
    <n v="15"/>
    <n v="22.5"/>
    <n v="1.5"/>
  </r>
  <r>
    <s v="563014"/>
    <s v="84978"/>
    <x v="808"/>
    <n v="36"/>
    <d v="2011-11-08T12:17:00"/>
    <n v="1.06"/>
    <x v="54"/>
    <s v="United Kingdom"/>
    <n v="38.159999999999997"/>
    <x v="3"/>
    <n v="19.079999999999998"/>
    <n v="28.619999999999997"/>
    <n v="1.5"/>
  </r>
  <r>
    <s v="563180"/>
    <s v="84978"/>
    <x v="808"/>
    <n v="12"/>
    <d v="2011-12-08T14:25:00"/>
    <n v="1.25"/>
    <x v="1303"/>
    <s v="United Kingdom"/>
    <n v="15"/>
    <x v="9"/>
    <n v="7.5"/>
    <n v="11.25"/>
    <n v="1.5"/>
  </r>
  <r>
    <s v="574345"/>
    <s v="84978"/>
    <x v="808"/>
    <n v="12"/>
    <d v="2011-04-11T10:18:00"/>
    <n v="1.25"/>
    <x v="1439"/>
    <s v="United Kingdom"/>
    <n v="15"/>
    <x v="11"/>
    <n v="7.5"/>
    <n v="11.25"/>
    <n v="1.5"/>
  </r>
  <r>
    <s v="581424"/>
    <s v="84978"/>
    <x v="808"/>
    <n v="12"/>
    <d v="2011-08-12T15:29:00"/>
    <n v="1.25"/>
    <x v="313"/>
    <s v="United Kingdom"/>
    <n v="15"/>
    <x v="2"/>
    <n v="7.5"/>
    <n v="11.25"/>
    <n v="1.5"/>
  </r>
  <r>
    <s v="540511"/>
    <s v="22227"/>
    <x v="809"/>
    <n v="6"/>
    <d v="2011-09-01T11:34:00"/>
    <n v="0.65"/>
    <x v="1440"/>
    <s v="United Kingdom"/>
    <n v="3.9"/>
    <x v="1"/>
    <n v="1.95"/>
    <n v="2.9249999999999998"/>
    <n v="1.5"/>
  </r>
  <r>
    <s v="570215"/>
    <s v="21811"/>
    <x v="810"/>
    <n v="12"/>
    <d v="2011-09-10T11:53:00"/>
    <n v="0.39"/>
    <x v="1441"/>
    <s v="United Kingdom"/>
    <n v="4.68"/>
    <x v="1"/>
    <n v="2.34"/>
    <n v="3.51"/>
    <n v="1.5"/>
  </r>
  <r>
    <s v="570590"/>
    <s v="21811"/>
    <x v="810"/>
    <n v="48"/>
    <d v="2011-11-10T11:34:00"/>
    <n v="0.39"/>
    <x v="1286"/>
    <s v="United Kingdom"/>
    <n v="18.72"/>
    <x v="3"/>
    <n v="9.36"/>
    <n v="14.04"/>
    <n v="1.5"/>
  </r>
  <r>
    <s v="575890"/>
    <s v="21811"/>
    <x v="810"/>
    <n v="48"/>
    <d v="2011-11-11T14:09:00"/>
    <n v="0.39"/>
    <x v="809"/>
    <s v="United Kingdom"/>
    <n v="18.72"/>
    <x v="3"/>
    <n v="9.36"/>
    <n v="14.04"/>
    <n v="1.5"/>
  </r>
  <r>
    <s v="569544"/>
    <s v="21811"/>
    <x v="810"/>
    <n v="6"/>
    <d v="2011-04-10T16:33:00"/>
    <n v="0.83"/>
    <x v="18"/>
    <s v="United Kingdom"/>
    <n v="4.9799999999999995"/>
    <x v="11"/>
    <n v="2.4899999999999998"/>
    <n v="3.7349999999999994"/>
    <n v="1.5"/>
  </r>
  <r>
    <s v="540003"/>
    <s v="84970S"/>
    <x v="811"/>
    <n v="12"/>
    <d v="2011-04-01T10:37:00"/>
    <n v="0.85"/>
    <x v="470"/>
    <s v="United Kingdom"/>
    <n v="10.199999999999999"/>
    <x v="11"/>
    <n v="5.0999999999999996"/>
    <n v="7.6499999999999995"/>
    <n v="1.5"/>
  </r>
  <r>
    <s v="540829"/>
    <s v="84970S"/>
    <x v="811"/>
    <n v="36"/>
    <d v="2011-11-01T14:38:00"/>
    <n v="0.85"/>
    <x v="1442"/>
    <s v="United Kingdom"/>
    <n v="30.6"/>
    <x v="3"/>
    <n v="15.3"/>
    <n v="22.950000000000003"/>
    <n v="1.5000000000000002"/>
  </r>
  <r>
    <s v="540985"/>
    <s v="84970S"/>
    <x v="811"/>
    <n v="6"/>
    <d v="2011-12-01T15:48:00"/>
    <n v="0.64"/>
    <x v="430"/>
    <s v="United Kingdom"/>
    <n v="3.84"/>
    <x v="9"/>
    <n v="1.92"/>
    <n v="2.88"/>
    <n v="1.5"/>
  </r>
  <r>
    <s v="545463"/>
    <s v="84970S"/>
    <x v="811"/>
    <n v="48"/>
    <d v="2011-03-03T08:36:00"/>
    <n v="0.85"/>
    <x v="1442"/>
    <s v="United Kingdom"/>
    <n v="40.799999999999997"/>
    <x v="15"/>
    <n v="20.399999999999999"/>
    <n v="30.599999999999998"/>
    <n v="1.5"/>
  </r>
  <r>
    <s v="546103"/>
    <s v="84970S"/>
    <x v="811"/>
    <n v="48"/>
    <d v="2011-09-03T12:14:00"/>
    <n v="0.85"/>
    <x v="612"/>
    <s v="United Kingdom"/>
    <n v="40.799999999999997"/>
    <x v="1"/>
    <n v="20.399999999999999"/>
    <n v="30.599999999999998"/>
    <n v="1.5"/>
  </r>
  <r>
    <s v="549471"/>
    <s v="84970S"/>
    <x v="811"/>
    <n v="30"/>
    <d v="2011-08-04T14:39:00"/>
    <n v="0.64"/>
    <x v="430"/>
    <s v="United Kingdom"/>
    <n v="19.2"/>
    <x v="2"/>
    <n v="9.6"/>
    <n v="14.399999999999999"/>
    <n v="1.5"/>
  </r>
  <r>
    <s v="556492"/>
    <s v="84970S"/>
    <x v="811"/>
    <n v="96"/>
    <d v="2011-12-06T14:48:00"/>
    <n v="0.85"/>
    <x v="1443"/>
    <s v="United Kingdom"/>
    <n v="81.599999999999994"/>
    <x v="9"/>
    <n v="40.799999999999997"/>
    <n v="61.199999999999996"/>
    <n v="1.5"/>
  </r>
  <r>
    <s v="565923"/>
    <s v="84970S"/>
    <x v="811"/>
    <n v="15"/>
    <d v="2011-08-09T10:00:00"/>
    <n v="0.85"/>
    <x v="1444"/>
    <s v="United Kingdom"/>
    <n v="12.75"/>
    <x v="2"/>
    <n v="6.375"/>
    <n v="9.5625"/>
    <n v="1.5"/>
  </r>
  <r>
    <s v="580673"/>
    <s v="84970S"/>
    <x v="811"/>
    <n v="36"/>
    <d v="2011-05-12T14:30:00"/>
    <n v="0.85"/>
    <x v="286"/>
    <s v="United Kingdom"/>
    <n v="30.6"/>
    <x v="4"/>
    <n v="15.3"/>
    <n v="22.950000000000003"/>
    <n v="1.5000000000000002"/>
  </r>
  <r>
    <s v="562202"/>
    <s v="22285"/>
    <x v="812"/>
    <n v="12"/>
    <d v="2011-03-08T12:33:00"/>
    <n v="1.65"/>
    <x v="912"/>
    <s v="United Kingdom"/>
    <n v="19.8"/>
    <x v="15"/>
    <n v="9.9"/>
    <n v="14.850000000000001"/>
    <n v="1.5"/>
  </r>
  <r>
    <s v="543468"/>
    <s v="71459"/>
    <x v="813"/>
    <n v="1"/>
    <d v="2011-08-02T14:45:00"/>
    <n v="0.85"/>
    <x v="944"/>
    <s v="United Kingdom"/>
    <n v="0.85"/>
    <x v="2"/>
    <n v="0.42499999999999999"/>
    <n v="0.63749999999999996"/>
    <n v="1.5"/>
  </r>
  <r>
    <s v="545412"/>
    <s v="71459"/>
    <x v="813"/>
    <n v="48"/>
    <d v="2011-02-03T12:24:00"/>
    <n v="0.72"/>
    <x v="292"/>
    <s v="United Kingdom"/>
    <n v="34.56"/>
    <x v="10"/>
    <n v="17.28"/>
    <n v="25.92"/>
    <n v="1.5"/>
  </r>
  <r>
    <s v="548867"/>
    <s v="71459"/>
    <x v="813"/>
    <n v="24"/>
    <d v="2011-04-04T14:17:00"/>
    <n v="0.85"/>
    <x v="1249"/>
    <s v="United Kingdom"/>
    <n v="20.399999999999999"/>
    <x v="11"/>
    <n v="10.199999999999999"/>
    <n v="15.299999999999999"/>
    <n v="1.5"/>
  </r>
  <r>
    <s v="549255"/>
    <s v="71459"/>
    <x v="813"/>
    <n v="192"/>
    <d v="2011-07-04T12:23:00"/>
    <n v="0.72"/>
    <x v="1303"/>
    <s v="United Kingdom"/>
    <n v="138.24"/>
    <x v="0"/>
    <n v="69.12"/>
    <n v="103.68"/>
    <n v="1.5"/>
  </r>
  <r>
    <s v="549447"/>
    <s v="71459"/>
    <x v="813"/>
    <n v="192"/>
    <d v="2011-08-04T13:20:00"/>
    <n v="0.72"/>
    <x v="1445"/>
    <s v="United Kingdom"/>
    <n v="138.24"/>
    <x v="2"/>
    <n v="69.12"/>
    <n v="103.68"/>
    <n v="1.5"/>
  </r>
  <r>
    <s v="549541"/>
    <s v="71459"/>
    <x v="813"/>
    <n v="192"/>
    <d v="2011-10-04T10:16:00"/>
    <n v="0.72"/>
    <x v="1445"/>
    <s v="United Kingdom"/>
    <n v="138.24"/>
    <x v="14"/>
    <n v="69.12"/>
    <n v="103.68"/>
    <n v="1.5"/>
  </r>
  <r>
    <s v="551875"/>
    <s v="71459"/>
    <x v="813"/>
    <n v="96"/>
    <d v="2011-05-05T08:16:00"/>
    <n v="0.72"/>
    <x v="1446"/>
    <s v="United Kingdom"/>
    <n v="69.12"/>
    <x v="4"/>
    <n v="34.56"/>
    <n v="51.84"/>
    <n v="1.5"/>
  </r>
  <r>
    <s v="552272"/>
    <s v="71459"/>
    <x v="813"/>
    <n v="192"/>
    <d v="2011-08-05T12:13:00"/>
    <n v="0.72"/>
    <x v="324"/>
    <s v="United Kingdom"/>
    <n v="138.24"/>
    <x v="2"/>
    <n v="69.12"/>
    <n v="103.68"/>
    <n v="1.5"/>
  </r>
  <r>
    <s v="552468"/>
    <s v="71459"/>
    <x v="813"/>
    <n v="12"/>
    <d v="2011-09-05T15:33:00"/>
    <n v="0.85"/>
    <x v="1447"/>
    <s v="United Kingdom"/>
    <n v="10.199999999999999"/>
    <x v="1"/>
    <n v="5.0999999999999996"/>
    <n v="7.6499999999999995"/>
    <n v="1.5"/>
  </r>
  <r>
    <s v="552547"/>
    <s v="71459"/>
    <x v="813"/>
    <n v="96"/>
    <d v="2011-10-05T10:34:00"/>
    <n v="0.72"/>
    <x v="389"/>
    <s v="United Kingdom"/>
    <n v="69.12"/>
    <x v="14"/>
    <n v="34.56"/>
    <n v="51.84"/>
    <n v="1.5"/>
  </r>
  <r>
    <s v="552639"/>
    <s v="71459"/>
    <x v="813"/>
    <n v="12"/>
    <d v="2011-10-05T13:18:00"/>
    <n v="0.85"/>
    <x v="980"/>
    <s v="United Kingdom"/>
    <n v="10.199999999999999"/>
    <x v="14"/>
    <n v="5.0999999999999996"/>
    <n v="7.6499999999999995"/>
    <n v="1.5"/>
  </r>
  <r>
    <s v="552712"/>
    <s v="71459"/>
    <x v="813"/>
    <n v="12"/>
    <d v="2011-11-05T08:34:00"/>
    <n v="0.85"/>
    <x v="1448"/>
    <s v="United Kingdom"/>
    <n v="10.199999999999999"/>
    <x v="3"/>
    <n v="5.0999999999999996"/>
    <n v="7.6499999999999995"/>
    <n v="1.5"/>
  </r>
  <r>
    <s v="552843"/>
    <s v="71459"/>
    <x v="813"/>
    <n v="12"/>
    <d v="2011-11-05T14:37:00"/>
    <n v="0.85"/>
    <x v="258"/>
    <s v="United Kingdom"/>
    <n v="10.199999999999999"/>
    <x v="3"/>
    <n v="5.0999999999999996"/>
    <n v="7.6499999999999995"/>
    <n v="1.5"/>
  </r>
  <r>
    <s v="559152"/>
    <s v="71459"/>
    <x v="813"/>
    <n v="24"/>
    <d v="2011-06-07T15:02:00"/>
    <n v="0.85"/>
    <x v="160"/>
    <s v="United Kingdom"/>
    <n v="20.399999999999999"/>
    <x v="5"/>
    <n v="10.199999999999999"/>
    <n v="15.299999999999999"/>
    <n v="1.5"/>
  </r>
  <r>
    <s v="562286"/>
    <s v="71459"/>
    <x v="813"/>
    <n v="120"/>
    <d v="2011-04-08T10:45:00"/>
    <n v="0.72"/>
    <x v="292"/>
    <s v="United Kingdom"/>
    <n v="86.4"/>
    <x v="11"/>
    <n v="43.2"/>
    <n v="64.800000000000011"/>
    <n v="1.5000000000000002"/>
  </r>
  <r>
    <s v="565741"/>
    <s v="71459"/>
    <x v="814"/>
    <n v="96"/>
    <d v="2011-06-09T12:32:00"/>
    <n v="0.72"/>
    <x v="298"/>
    <s v="United Kingdom"/>
    <n v="69.12"/>
    <x v="5"/>
    <n v="34.56"/>
    <n v="51.84"/>
    <n v="1.5"/>
  </r>
  <r>
    <s v="565918"/>
    <s v="71459"/>
    <x v="814"/>
    <n v="12"/>
    <d v="2011-07-09T16:27:00"/>
    <n v="0.85"/>
    <x v="1449"/>
    <s v="United Kingdom"/>
    <n v="10.199999999999999"/>
    <x v="0"/>
    <n v="5.0999999999999996"/>
    <n v="7.6499999999999995"/>
    <n v="1.5"/>
  </r>
  <r>
    <s v="549130"/>
    <s v="22289"/>
    <x v="815"/>
    <n v="6"/>
    <d v="2011-06-04T15:02:00"/>
    <n v="1.25"/>
    <x v="1301"/>
    <s v="United Kingdom"/>
    <n v="7.5"/>
    <x v="5"/>
    <n v="3.75"/>
    <n v="5.625"/>
    <n v="1.5"/>
  </r>
  <r>
    <s v="540862"/>
    <s v="22464"/>
    <x v="816"/>
    <n v="12"/>
    <d v="2011-12-01T11:18:00"/>
    <n v="1.65"/>
    <x v="1450"/>
    <s v="United Kingdom"/>
    <n v="19.8"/>
    <x v="9"/>
    <n v="9.9"/>
    <n v="14.850000000000001"/>
    <n v="1.5"/>
  </r>
  <r>
    <s v="551883"/>
    <s v="22464"/>
    <x v="816"/>
    <n v="72"/>
    <d v="2011-05-05T09:15:00"/>
    <n v="1.45"/>
    <x v="1451"/>
    <s v="United Kingdom"/>
    <n v="104.4"/>
    <x v="4"/>
    <n v="52.2"/>
    <n v="78.300000000000011"/>
    <n v="1.5000000000000002"/>
  </r>
  <r>
    <s v="580901"/>
    <s v="22464"/>
    <x v="816"/>
    <n v="12"/>
    <d v="2011-06-12T12:45:00"/>
    <n v="0.79"/>
    <x v="1452"/>
    <s v="United Kingdom"/>
    <n v="9.48"/>
    <x v="5"/>
    <n v="4.74"/>
    <n v="7.11"/>
    <n v="1.5"/>
  </r>
  <r>
    <s v="546239"/>
    <s v="22288"/>
    <x v="817"/>
    <n v="5"/>
    <d v="2011-10-03T12:59:00"/>
    <n v="1.25"/>
    <x v="1453"/>
    <s v="United Kingdom"/>
    <n v="6.25"/>
    <x v="14"/>
    <n v="3.125"/>
    <n v="4.6875"/>
    <n v="1.5"/>
  </r>
  <r>
    <s v="551833"/>
    <s v="22465"/>
    <x v="818"/>
    <n v="12"/>
    <d v="2011-04-05T13:12:00"/>
    <n v="1.65"/>
    <x v="130"/>
    <s v="United Kingdom"/>
    <n v="19.8"/>
    <x v="11"/>
    <n v="9.9"/>
    <n v="14.850000000000001"/>
    <n v="1.5"/>
  </r>
  <r>
    <s v="566079"/>
    <s v="23326"/>
    <x v="819"/>
    <n v="96"/>
    <d v="2011-09-09T09:52:00"/>
    <n v="0.63"/>
    <x v="1454"/>
    <s v="United Kingdom"/>
    <n v="60.48"/>
    <x v="1"/>
    <n v="30.24"/>
    <n v="45.36"/>
    <n v="1.5"/>
  </r>
  <r>
    <s v="570505"/>
    <s v="23326"/>
    <x v="819"/>
    <n v="96"/>
    <d v="2011-11-10T09:41:00"/>
    <n v="0.63"/>
    <x v="1455"/>
    <s v="United Kingdom"/>
    <n v="60.48"/>
    <x v="3"/>
    <n v="30.24"/>
    <n v="45.36"/>
    <n v="1.5"/>
  </r>
  <r>
    <s v="581571"/>
    <s v="23326"/>
    <x v="819"/>
    <n v="6"/>
    <d v="2011-09-12T12:00:00"/>
    <n v="0.63"/>
    <x v="132"/>
    <s v="United Kingdom"/>
    <n v="3.78"/>
    <x v="1"/>
    <n v="1.89"/>
    <n v="2.835"/>
    <n v="1.5"/>
  </r>
  <r>
    <s v="565937"/>
    <s v="23433"/>
    <x v="820"/>
    <n v="12"/>
    <d v="2011-08-09T10:52:00"/>
    <n v="0.83"/>
    <x v="698"/>
    <s v="United Kingdom"/>
    <n v="9.9600000000000009"/>
    <x v="2"/>
    <n v="4.9800000000000004"/>
    <n v="7.4700000000000006"/>
    <n v="1.5"/>
  </r>
  <r>
    <s v="548873"/>
    <s v="85194L"/>
    <x v="821"/>
    <n v="12"/>
    <d v="2011-04-04T15:10:00"/>
    <n v="0.85"/>
    <x v="25"/>
    <s v="United Kingdom"/>
    <n v="10.199999999999999"/>
    <x v="11"/>
    <n v="5.0999999999999996"/>
    <n v="7.6499999999999995"/>
    <n v="1.5"/>
  </r>
  <r>
    <s v="545518"/>
    <s v="85194S"/>
    <x v="822"/>
    <n v="24"/>
    <d v="2011-03-03T12:24:00"/>
    <n v="0.65"/>
    <x v="1456"/>
    <s v="United Kingdom"/>
    <n v="15.6"/>
    <x v="15"/>
    <n v="7.8"/>
    <n v="11.7"/>
    <n v="1.5"/>
  </r>
  <r>
    <s v="549562"/>
    <s v="22270"/>
    <x v="823"/>
    <n v="2"/>
    <d v="2011-10-04T13:48:00"/>
    <n v="3.75"/>
    <x v="1457"/>
    <s v="United Kingdom"/>
    <n v="7.5"/>
    <x v="14"/>
    <n v="3.75"/>
    <n v="5.625"/>
    <n v="1.5"/>
  </r>
  <r>
    <s v="543192"/>
    <s v="22563"/>
    <x v="824"/>
    <n v="288"/>
    <d v="2011-04-02T11:55:00"/>
    <n v="1.06"/>
    <x v="400"/>
    <s v="United Kingdom"/>
    <n v="305.27999999999997"/>
    <x v="11"/>
    <n v="152.63999999999999"/>
    <n v="228.95999999999998"/>
    <n v="1.5"/>
  </r>
  <r>
    <s v="548704"/>
    <s v="22563"/>
    <x v="824"/>
    <n v="96"/>
    <d v="2011-03-04T11:45:00"/>
    <n v="1.06"/>
    <x v="400"/>
    <s v="United Kingdom"/>
    <n v="101.76"/>
    <x v="15"/>
    <n v="50.88"/>
    <n v="76.320000000000007"/>
    <n v="1.5"/>
  </r>
  <r>
    <s v="569398"/>
    <s v="22563"/>
    <x v="824"/>
    <n v="144"/>
    <d v="2011-04-10T08:27:00"/>
    <n v="1.06"/>
    <x v="400"/>
    <s v="United Kingdom"/>
    <n v="152.63999999999999"/>
    <x v="11"/>
    <n v="76.319999999999993"/>
    <n v="114.47999999999999"/>
    <n v="1.5"/>
  </r>
  <r>
    <s v="580026"/>
    <s v="22563"/>
    <x v="824"/>
    <n v="144"/>
    <d v="2011-01-12T11:59:00"/>
    <n v="1.06"/>
    <x v="400"/>
    <s v="United Kingdom"/>
    <n v="152.63999999999999"/>
    <x v="6"/>
    <n v="76.319999999999993"/>
    <n v="114.47999999999999"/>
    <n v="1.5"/>
  </r>
  <r>
    <s v="580291"/>
    <s v="22563"/>
    <x v="824"/>
    <n v="5"/>
    <d v="2011-02-12T13:36:00"/>
    <n v="1.25"/>
    <x v="1458"/>
    <s v="United Kingdom"/>
    <n v="6.25"/>
    <x v="10"/>
    <n v="3.125"/>
    <n v="4.6875"/>
    <n v="1.5"/>
  </r>
  <r>
    <s v="565860"/>
    <s v="37468"/>
    <x v="825"/>
    <n v="12"/>
    <d v="2011-07-09T14:41:00"/>
    <n v="0.39"/>
    <x v="1"/>
    <s v="United Kingdom"/>
    <n v="4.68"/>
    <x v="0"/>
    <n v="2.34"/>
    <n v="3.51"/>
    <n v="1.5"/>
  </r>
  <r>
    <s v="538172"/>
    <s v="21562"/>
    <x v="826"/>
    <n v="12"/>
    <d v="2010-10-12T09:33:00"/>
    <n v="1.25"/>
    <x v="220"/>
    <s v="United Kingdom"/>
    <n v="15"/>
    <x v="18"/>
    <n v="7.5"/>
    <n v="11.25"/>
    <n v="1.5"/>
  </r>
  <r>
    <s v="565414"/>
    <s v="23060"/>
    <x v="827"/>
    <n v="5"/>
    <d v="2011-04-09T11:54:00"/>
    <n v="2.08"/>
    <x v="347"/>
    <s v="United Kingdom"/>
    <n v="10.4"/>
    <x v="11"/>
    <n v="5.2"/>
    <n v="7.8000000000000007"/>
    <n v="1.5"/>
  </r>
  <r>
    <s v="540636"/>
    <s v="20985"/>
    <x v="828"/>
    <n v="200"/>
    <d v="2011-10-01T12:04:00"/>
    <n v="1.06"/>
    <x v="400"/>
    <s v="United Kingdom"/>
    <n v="212"/>
    <x v="14"/>
    <n v="106"/>
    <n v="159"/>
    <n v="1.5"/>
  </r>
  <r>
    <s v="549553"/>
    <s v="20985"/>
    <x v="828"/>
    <n v="3"/>
    <d v="2011-10-04T12:22:00"/>
    <n v="1.25"/>
    <x v="134"/>
    <s v="United Kingdom"/>
    <n v="3.75"/>
    <x v="14"/>
    <n v="1.875"/>
    <n v="2.8125"/>
    <n v="1.5"/>
  </r>
  <r>
    <s v="548660"/>
    <s v="22335"/>
    <x v="829"/>
    <n v="24"/>
    <d v="2011-01-04T14:24:00"/>
    <n v="0.65"/>
    <x v="98"/>
    <s v="United Kingdom"/>
    <n v="15.6"/>
    <x v="6"/>
    <n v="7.8"/>
    <n v="11.7"/>
    <n v="1.5"/>
  </r>
  <r>
    <s v="552769"/>
    <s v="22335"/>
    <x v="829"/>
    <n v="4"/>
    <d v="2011-11-05T11:47:00"/>
    <n v="0.65"/>
    <x v="718"/>
    <s v="United Kingdom"/>
    <n v="2.6"/>
    <x v="3"/>
    <n v="1.3"/>
    <n v="1.9500000000000002"/>
    <n v="1.5"/>
  </r>
  <r>
    <s v="545716"/>
    <s v="22161"/>
    <x v="830"/>
    <n v="1"/>
    <d v="2011-07-03T10:15:00"/>
    <n v="1.63"/>
    <x v="18"/>
    <s v="United Kingdom"/>
    <n v="1.63"/>
    <x v="0"/>
    <n v="0.81499999999999995"/>
    <n v="1.2224999999999999"/>
    <n v="1.5"/>
  </r>
  <r>
    <s v="538507"/>
    <s v="22161"/>
    <x v="830"/>
    <n v="38"/>
    <d v="2010-12-12T13:26:00"/>
    <n v="0.65"/>
    <x v="1459"/>
    <s v="United Kingdom"/>
    <n v="24.7"/>
    <x v="20"/>
    <n v="12.35"/>
    <n v="18.524999999999999"/>
    <n v="1.5"/>
  </r>
  <r>
    <s v="563094"/>
    <s v="22161"/>
    <x v="830"/>
    <n v="24"/>
    <d v="2011-11-08T17:35:00"/>
    <n v="0.19"/>
    <x v="1460"/>
    <s v="United Kingdom"/>
    <n v="4.5599999999999996"/>
    <x v="3"/>
    <n v="2.2799999999999998"/>
    <n v="3.42"/>
    <n v="1.5"/>
  </r>
  <r>
    <s v="538169"/>
    <s v="22156"/>
    <x v="831"/>
    <n v="2"/>
    <d v="2010-09-12T19:28:00"/>
    <n v="0.85"/>
    <x v="1158"/>
    <s v="United Kingdom"/>
    <n v="1.7"/>
    <x v="13"/>
    <n v="0.85"/>
    <n v="1.2749999999999999"/>
    <n v="1.5"/>
  </r>
  <r>
    <s v="542800"/>
    <s v="22156"/>
    <x v="831"/>
    <n v="1"/>
    <d v="2011-01-02T11:16:00"/>
    <n v="0.72"/>
    <x v="91"/>
    <s v="United Kingdom"/>
    <n v="0.72"/>
    <x v="6"/>
    <n v="0.36"/>
    <n v="0.54"/>
    <n v="1.5000000000000002"/>
  </r>
  <r>
    <s v="543688"/>
    <s v="22156"/>
    <x v="831"/>
    <n v="48"/>
    <d v="2011-11-02T11:36:00"/>
    <n v="0.85"/>
    <x v="948"/>
    <s v="United Kingdom"/>
    <n v="40.799999999999997"/>
    <x v="3"/>
    <n v="20.399999999999999"/>
    <n v="30.599999999999998"/>
    <n v="1.5"/>
  </r>
  <r>
    <s v="548631"/>
    <s v="22156"/>
    <x v="831"/>
    <n v="5"/>
    <d v="2011-01-04T12:24:00"/>
    <n v="0.85"/>
    <x v="714"/>
    <s v="United Kingdom"/>
    <n v="4.25"/>
    <x v="6"/>
    <n v="2.125"/>
    <n v="3.1875"/>
    <n v="1.5"/>
  </r>
  <r>
    <s v="580431"/>
    <s v="22156"/>
    <x v="831"/>
    <n v="12"/>
    <d v="2011-04-12T12:13:00"/>
    <n v="0.85"/>
    <x v="1461"/>
    <s v="United Kingdom"/>
    <n v="10.199999999999999"/>
    <x v="11"/>
    <n v="5.0999999999999996"/>
    <n v="7.6499999999999995"/>
    <n v="1.5"/>
  </r>
  <r>
    <s v="549787"/>
    <s v="22294"/>
    <x v="832"/>
    <n v="6"/>
    <d v="2011-12-04T11:58:00"/>
    <n v="1.25"/>
    <x v="443"/>
    <s v="United Kingdom"/>
    <n v="7.5"/>
    <x v="9"/>
    <n v="3.75"/>
    <n v="5.625"/>
    <n v="1.5"/>
  </r>
  <r>
    <s v="549260"/>
    <s v="22295"/>
    <x v="833"/>
    <n v="3"/>
    <d v="2011-07-04T12:34:00"/>
    <n v="1.65"/>
    <x v="967"/>
    <s v="United Kingdom"/>
    <n v="4.95"/>
    <x v="0"/>
    <n v="2.4750000000000001"/>
    <n v="3.7125000000000004"/>
    <n v="1.5"/>
  </r>
  <r>
    <s v="552864"/>
    <s v="22295"/>
    <x v="833"/>
    <n v="12"/>
    <d v="2011-11-05T17:13:00"/>
    <n v="1.65"/>
    <x v="1462"/>
    <s v="United Kingdom"/>
    <n v="19.8"/>
    <x v="3"/>
    <n v="9.9"/>
    <n v="14.850000000000001"/>
    <n v="1.5"/>
  </r>
  <r>
    <s v="556280"/>
    <s v="22295"/>
    <x v="833"/>
    <n v="6"/>
    <d v="2011-09-06T20:03:00"/>
    <n v="1.65"/>
    <x v="1463"/>
    <s v="United Kingdom"/>
    <n v="9.9"/>
    <x v="1"/>
    <n v="4.95"/>
    <n v="7.4250000000000007"/>
    <n v="1.5"/>
  </r>
  <r>
    <s v="565446"/>
    <s v="22295"/>
    <x v="833"/>
    <n v="24"/>
    <d v="2011-04-09T15:19:00"/>
    <n v="1.65"/>
    <x v="1464"/>
    <s v="United Kingdom"/>
    <n v="39.6"/>
    <x v="11"/>
    <n v="19.8"/>
    <n v="29.700000000000003"/>
    <n v="1.5"/>
  </r>
  <r>
    <s v="566023"/>
    <s v="22295"/>
    <x v="833"/>
    <n v="24"/>
    <d v="2011-08-09T12:48:00"/>
    <n v="1.65"/>
    <x v="905"/>
    <s v="United Kingdom"/>
    <n v="39.6"/>
    <x v="2"/>
    <n v="19.8"/>
    <n v="29.700000000000003"/>
    <n v="1.5"/>
  </r>
  <r>
    <s v="540821"/>
    <s v="22162"/>
    <x v="834"/>
    <n v="3"/>
    <d v="2011-11-01T13:16:00"/>
    <n v="3.36"/>
    <x v="18"/>
    <s v="United Kingdom"/>
    <n v="10.08"/>
    <x v="3"/>
    <n v="5.04"/>
    <n v="7.5600000000000005"/>
    <n v="1.5"/>
  </r>
  <r>
    <s v="559017"/>
    <s v="22162"/>
    <x v="834"/>
    <n v="8"/>
    <d v="2011-05-07T13:06:00"/>
    <n v="2.95"/>
    <x v="1465"/>
    <s v="United Kingdom"/>
    <n v="23.6"/>
    <x v="4"/>
    <n v="11.8"/>
    <n v="17.700000000000003"/>
    <n v="1.5000000000000002"/>
  </r>
  <r>
    <s v="540552"/>
    <s v="22296"/>
    <x v="835"/>
    <n v="12"/>
    <d v="2011-10-01T09:44:00"/>
    <n v="1.65"/>
    <x v="420"/>
    <s v="United Kingdom"/>
    <n v="19.8"/>
    <x v="14"/>
    <n v="9.9"/>
    <n v="14.850000000000001"/>
    <n v="1.5"/>
  </r>
  <r>
    <s v="542869"/>
    <s v="22296"/>
    <x v="835"/>
    <n v="24"/>
    <d v="2011-01-02T12:27:00"/>
    <n v="1.65"/>
    <x v="354"/>
    <s v="United Kingdom"/>
    <n v="39.6"/>
    <x v="6"/>
    <n v="19.8"/>
    <n v="29.700000000000003"/>
    <n v="1.5"/>
  </r>
  <r>
    <s v="543596"/>
    <s v="22296"/>
    <x v="835"/>
    <n v="12"/>
    <d v="2011-10-02T12:21:00"/>
    <n v="1.65"/>
    <x v="1466"/>
    <s v="United Kingdom"/>
    <n v="19.8"/>
    <x v="14"/>
    <n v="9.9"/>
    <n v="14.850000000000001"/>
    <n v="1.5"/>
  </r>
  <r>
    <s v="551702"/>
    <s v="22296"/>
    <x v="835"/>
    <n v="12"/>
    <d v="2011-03-05T14:16:00"/>
    <n v="1.65"/>
    <x v="159"/>
    <s v="United Kingdom"/>
    <n v="19.8"/>
    <x v="15"/>
    <n v="9.9"/>
    <n v="14.850000000000001"/>
    <n v="1.5"/>
  </r>
  <r>
    <s v="569717"/>
    <s v="22296"/>
    <x v="835"/>
    <n v="12"/>
    <d v="2011-06-10T08:25:00"/>
    <n v="1.65"/>
    <x v="1467"/>
    <s v="United Kingdom"/>
    <n v="19.8"/>
    <x v="5"/>
    <n v="9.9"/>
    <n v="14.850000000000001"/>
    <n v="1.5"/>
  </r>
  <r>
    <s v="536404"/>
    <s v="22297"/>
    <x v="836"/>
    <n v="24"/>
    <d v="2010-01-12T11:29:00"/>
    <n v="1.25"/>
    <x v="1468"/>
    <s v="United Kingdom"/>
    <n v="30"/>
    <x v="19"/>
    <n v="15"/>
    <n v="22.5"/>
    <n v="1.5"/>
  </r>
  <r>
    <s v="537204"/>
    <s v="22297"/>
    <x v="836"/>
    <n v="6"/>
    <d v="2010-05-12T14:45:00"/>
    <n v="1.25"/>
    <x v="72"/>
    <s v="United Kingdom"/>
    <n v="7.5"/>
    <x v="21"/>
    <n v="3.75"/>
    <n v="5.625"/>
    <n v="1.5"/>
  </r>
  <r>
    <s v="548792"/>
    <s v="22297"/>
    <x v="836"/>
    <n v="1"/>
    <d v="2011-04-04T12:42:00"/>
    <n v="1.25"/>
    <x v="1081"/>
    <s v="United Kingdom"/>
    <n v="1.25"/>
    <x v="11"/>
    <n v="0.625"/>
    <n v="0.9375"/>
    <n v="1.5"/>
  </r>
  <r>
    <s v="551856"/>
    <s v="22297"/>
    <x v="836"/>
    <n v="72"/>
    <d v="2011-04-05T15:25:00"/>
    <n v="1.25"/>
    <x v="1469"/>
    <s v="United Kingdom"/>
    <n v="90"/>
    <x v="11"/>
    <n v="45"/>
    <n v="67.5"/>
    <n v="1.5"/>
  </r>
  <r>
    <s v="552264"/>
    <s v="22297"/>
    <x v="836"/>
    <n v="10"/>
    <d v="2011-08-05T11:38:00"/>
    <n v="1.25"/>
    <x v="1470"/>
    <s v="United Kingdom"/>
    <n v="12.5"/>
    <x v="2"/>
    <n v="6.25"/>
    <n v="9.375"/>
    <n v="1.5"/>
  </r>
  <r>
    <s v="552332"/>
    <s v="22297"/>
    <x v="836"/>
    <n v="24"/>
    <d v="2011-09-05T10:24:00"/>
    <n v="1.25"/>
    <x v="350"/>
    <s v="United Kingdom"/>
    <n v="30"/>
    <x v="1"/>
    <n v="15"/>
    <n v="22.5"/>
    <n v="1.5"/>
  </r>
  <r>
    <s v="555406"/>
    <s v="22297"/>
    <x v="836"/>
    <n v="6"/>
    <d v="2011-02-06T19:50:00"/>
    <n v="1.25"/>
    <x v="900"/>
    <s v="United Kingdom"/>
    <n v="7.5"/>
    <x v="10"/>
    <n v="3.75"/>
    <n v="5.625"/>
    <n v="1.5"/>
  </r>
  <r>
    <s v="558760"/>
    <s v="22297"/>
    <x v="836"/>
    <n v="8"/>
    <d v="2011-03-07T12:38:00"/>
    <n v="1.25"/>
    <x v="760"/>
    <s v="United Kingdom"/>
    <n v="10"/>
    <x v="15"/>
    <n v="5"/>
    <n v="7.5"/>
    <n v="1.5"/>
  </r>
  <r>
    <s v="580259"/>
    <s v="22297"/>
    <x v="836"/>
    <n v="24"/>
    <d v="2011-02-12T12:32:00"/>
    <n v="1.25"/>
    <x v="102"/>
    <s v="United Kingdom"/>
    <n v="30"/>
    <x v="10"/>
    <n v="15"/>
    <n v="22.5"/>
    <n v="1.5"/>
  </r>
  <r>
    <s v="574962"/>
    <s v="23452"/>
    <x v="837"/>
    <n v="6"/>
    <d v="2011-08-11T10:26:00"/>
    <n v="1.95"/>
    <x v="1471"/>
    <s v="United Kingdom"/>
    <n v="11.7"/>
    <x v="2"/>
    <n v="5.85"/>
    <n v="8.7749999999999986"/>
    <n v="1.4999999999999998"/>
  </r>
  <r>
    <s v="575206"/>
    <s v="23452"/>
    <x v="837"/>
    <n v="12"/>
    <d v="2011-09-11T10:26:00"/>
    <n v="1.65"/>
    <x v="694"/>
    <s v="United Kingdom"/>
    <n v="19.8"/>
    <x v="1"/>
    <n v="9.9"/>
    <n v="14.850000000000001"/>
    <n v="1.5"/>
  </r>
  <r>
    <s v="566123"/>
    <s v="23412"/>
    <x v="838"/>
    <n v="1"/>
    <d v="2011-09-09T11:15:00"/>
    <n v="7.5"/>
    <x v="69"/>
    <s v="United Kingdom"/>
    <n v="7.5"/>
    <x v="1"/>
    <n v="3.75"/>
    <n v="5.625"/>
    <n v="1.5"/>
  </r>
  <r>
    <s v="566202"/>
    <s v="23412"/>
    <x v="838"/>
    <n v="4"/>
    <d v="2011-09-09T14:22:00"/>
    <n v="7.5"/>
    <x v="1472"/>
    <s v="United Kingdom"/>
    <n v="30"/>
    <x v="1"/>
    <n v="15"/>
    <n v="22.5"/>
    <n v="1.5"/>
  </r>
  <r>
    <s v="566249"/>
    <s v="23412"/>
    <x v="838"/>
    <n v="3"/>
    <d v="2011-11-09T12:09:00"/>
    <n v="7.5"/>
    <x v="970"/>
    <s v="United Kingdom"/>
    <n v="22.5"/>
    <x v="3"/>
    <n v="11.25"/>
    <n v="16.875"/>
    <n v="1.5"/>
  </r>
  <r>
    <s v="569263"/>
    <s v="23412"/>
    <x v="838"/>
    <n v="16"/>
    <d v="2011-03-10T11:37:00"/>
    <n v="4.9800000000000004"/>
    <x v="92"/>
    <s v="United Kingdom"/>
    <n v="79.680000000000007"/>
    <x v="15"/>
    <n v="39.840000000000003"/>
    <n v="59.760000000000005"/>
    <n v="1.5"/>
  </r>
  <r>
    <s v="569323"/>
    <s v="23412"/>
    <x v="838"/>
    <n v="2"/>
    <d v="2011-03-10T12:32:00"/>
    <n v="7.5"/>
    <x v="1473"/>
    <s v="United Kingdom"/>
    <n v="15"/>
    <x v="15"/>
    <n v="7.5"/>
    <n v="11.25"/>
    <n v="1.5"/>
  </r>
  <r>
    <s v="569539"/>
    <s v="23412"/>
    <x v="838"/>
    <n v="112"/>
    <d v="2011-04-10T15:58:00"/>
    <n v="4.9800000000000004"/>
    <x v="92"/>
    <s v="United Kingdom"/>
    <n v="557.76"/>
    <x v="11"/>
    <n v="278.88"/>
    <n v="418.32"/>
    <n v="1.5"/>
  </r>
  <r>
    <s v="570023"/>
    <s v="23412"/>
    <x v="838"/>
    <n v="2"/>
    <d v="2011-07-10T10:22:00"/>
    <n v="7.5"/>
    <x v="1474"/>
    <s v="United Kingdom"/>
    <n v="15"/>
    <x v="0"/>
    <n v="7.5"/>
    <n v="11.25"/>
    <n v="1.5"/>
  </r>
  <r>
    <s v="570374"/>
    <s v="23412"/>
    <x v="838"/>
    <n v="1"/>
    <d v="2011-10-10T12:34:00"/>
    <n v="7.5"/>
    <x v="1249"/>
    <s v="United Kingdom"/>
    <n v="7.5"/>
    <x v="14"/>
    <n v="3.75"/>
    <n v="5.625"/>
    <n v="1.5"/>
  </r>
  <r>
    <s v="536993"/>
    <s v="22470"/>
    <x v="839"/>
    <n v="2"/>
    <d v="2010-03-12T15:19:00"/>
    <n v="2.95"/>
    <x v="1409"/>
    <s v="United Kingdom"/>
    <n v="5.9"/>
    <x v="7"/>
    <n v="2.95"/>
    <n v="4.4250000000000007"/>
    <n v="1.5000000000000002"/>
  </r>
  <r>
    <s v="537301"/>
    <s v="22470"/>
    <x v="839"/>
    <n v="4"/>
    <d v="2010-06-12T11:38:00"/>
    <n v="2.95"/>
    <x v="1475"/>
    <s v="United Kingdom"/>
    <n v="11.8"/>
    <x v="16"/>
    <n v="5.9"/>
    <n v="8.8500000000000014"/>
    <n v="1.5000000000000002"/>
  </r>
  <r>
    <s v="540179"/>
    <s v="22470"/>
    <x v="839"/>
    <n v="4"/>
    <d v="2011-05-01T12:54:00"/>
    <n v="2.95"/>
    <x v="222"/>
    <s v="United Kingdom"/>
    <n v="11.8"/>
    <x v="4"/>
    <n v="5.9"/>
    <n v="8.8500000000000014"/>
    <n v="1.5000000000000002"/>
  </r>
  <r>
    <s v="540827"/>
    <s v="22470"/>
    <x v="839"/>
    <n v="6"/>
    <d v="2011-11-01T14:15:00"/>
    <n v="2.95"/>
    <x v="1476"/>
    <s v="United Kingdom"/>
    <n v="17.7"/>
    <x v="3"/>
    <n v="8.85"/>
    <n v="13.274999999999999"/>
    <n v="1.5"/>
  </r>
  <r>
    <s v="542835"/>
    <s v="22470"/>
    <x v="839"/>
    <n v="12"/>
    <d v="2011-01-02T11:30:00"/>
    <n v="2.95"/>
    <x v="1477"/>
    <s v="United Kingdom"/>
    <n v="35.4"/>
    <x v="6"/>
    <n v="17.7"/>
    <n v="26.549999999999997"/>
    <n v="1.5"/>
  </r>
  <r>
    <s v="543391"/>
    <s v="22470"/>
    <x v="839"/>
    <n v="6"/>
    <d v="2011-08-02T10:12:00"/>
    <n v="2.95"/>
    <x v="1478"/>
    <s v="United Kingdom"/>
    <n v="17.7"/>
    <x v="2"/>
    <n v="8.85"/>
    <n v="13.274999999999999"/>
    <n v="1.5"/>
  </r>
  <r>
    <s v="543458"/>
    <s v="22470"/>
    <x v="839"/>
    <n v="2"/>
    <d v="2011-08-02T13:28:00"/>
    <n v="2.95"/>
    <x v="755"/>
    <s v="United Kingdom"/>
    <n v="5.9"/>
    <x v="2"/>
    <n v="2.95"/>
    <n v="4.4250000000000007"/>
    <n v="1.5000000000000002"/>
  </r>
  <r>
    <s v="555243"/>
    <s v="22470"/>
    <x v="839"/>
    <n v="12"/>
    <d v="2011-01-06T13:52:00"/>
    <n v="2.95"/>
    <x v="1479"/>
    <s v="United Kingdom"/>
    <n v="35.4"/>
    <x v="6"/>
    <n v="17.7"/>
    <n v="26.549999999999997"/>
    <n v="1.5"/>
  </r>
  <r>
    <s v="555340"/>
    <s v="22470"/>
    <x v="839"/>
    <n v="4"/>
    <d v="2011-02-06T11:33:00"/>
    <n v="2.95"/>
    <x v="1480"/>
    <s v="United Kingdom"/>
    <n v="11.8"/>
    <x v="10"/>
    <n v="5.9"/>
    <n v="8.8500000000000014"/>
    <n v="1.5000000000000002"/>
  </r>
  <r>
    <s v="555561"/>
    <s v="22470"/>
    <x v="839"/>
    <n v="12"/>
    <d v="2011-05-06T14:38:00"/>
    <n v="2.95"/>
    <x v="1481"/>
    <s v="United Kingdom"/>
    <n v="35.4"/>
    <x v="4"/>
    <n v="17.7"/>
    <n v="26.549999999999997"/>
    <n v="1.5"/>
  </r>
  <r>
    <s v="555573"/>
    <s v="22470"/>
    <x v="839"/>
    <n v="2"/>
    <d v="2011-05-06T15:46:00"/>
    <n v="2.95"/>
    <x v="1482"/>
    <s v="United Kingdom"/>
    <n v="5.9"/>
    <x v="4"/>
    <n v="2.95"/>
    <n v="4.4250000000000007"/>
    <n v="1.5000000000000002"/>
  </r>
  <r>
    <s v="555604"/>
    <s v="22470"/>
    <x v="839"/>
    <n v="6"/>
    <d v="2011-06-06T11:37:00"/>
    <n v="2.95"/>
    <x v="147"/>
    <s v="United Kingdom"/>
    <n v="17.7"/>
    <x v="5"/>
    <n v="8.85"/>
    <n v="13.274999999999999"/>
    <n v="1.5"/>
  </r>
  <r>
    <s v="555631"/>
    <s v="22470"/>
    <x v="839"/>
    <n v="2"/>
    <d v="2011-06-06T12:06:00"/>
    <n v="2.95"/>
    <x v="619"/>
    <s v="United Kingdom"/>
    <n v="5.9"/>
    <x v="5"/>
    <n v="2.95"/>
    <n v="4.4250000000000007"/>
    <n v="1.5000000000000002"/>
  </r>
  <r>
    <s v="556475"/>
    <s v="22470"/>
    <x v="839"/>
    <n v="8"/>
    <d v="2011-12-06T12:03:00"/>
    <n v="2.95"/>
    <x v="732"/>
    <s v="United Kingdom"/>
    <n v="23.6"/>
    <x v="9"/>
    <n v="11.8"/>
    <n v="17.700000000000003"/>
    <n v="1.5000000000000002"/>
  </r>
  <r>
    <s v="558906"/>
    <s v="22470"/>
    <x v="839"/>
    <n v="2"/>
    <d v="2011-04-07T16:35:00"/>
    <n v="2.95"/>
    <x v="72"/>
    <s v="United Kingdom"/>
    <n v="5.9"/>
    <x v="11"/>
    <n v="2.95"/>
    <n v="4.4250000000000007"/>
    <n v="1.5000000000000002"/>
  </r>
  <r>
    <s v="559357"/>
    <s v="22470"/>
    <x v="839"/>
    <n v="40"/>
    <d v="2011-07-07T18:56:00"/>
    <n v="2.5499999999999998"/>
    <x v="1033"/>
    <s v="United Kingdom"/>
    <n v="102"/>
    <x v="0"/>
    <n v="51"/>
    <n v="76.5"/>
    <n v="1.5"/>
  </r>
  <r>
    <s v="559371"/>
    <s v="22470"/>
    <x v="839"/>
    <n v="12"/>
    <d v="2011-08-07T10:20:00"/>
    <n v="2.95"/>
    <x v="1483"/>
    <s v="United Kingdom"/>
    <n v="35.4"/>
    <x v="2"/>
    <n v="17.7"/>
    <n v="26.549999999999997"/>
    <n v="1.5"/>
  </r>
  <r>
    <s v="559537"/>
    <s v="22470"/>
    <x v="839"/>
    <n v="1"/>
    <d v="2011-10-07T12:23:00"/>
    <n v="2.95"/>
    <x v="1440"/>
    <s v="United Kingdom"/>
    <n v="2.95"/>
    <x v="14"/>
    <n v="1.4750000000000001"/>
    <n v="2.2125000000000004"/>
    <n v="1.5000000000000002"/>
  </r>
  <r>
    <s v="574011"/>
    <s v="22470"/>
    <x v="839"/>
    <n v="6"/>
    <d v="2011-02-11T11:52:00"/>
    <n v="2.95"/>
    <x v="1484"/>
    <s v="United Kingdom"/>
    <n v="17.7"/>
    <x v="10"/>
    <n v="8.85"/>
    <n v="13.274999999999999"/>
    <n v="1.5"/>
  </r>
  <r>
    <s v="536670"/>
    <s v="22469"/>
    <x v="840"/>
    <n v="40"/>
    <d v="2010-02-12T12:09:00"/>
    <n v="1.45"/>
    <x v="833"/>
    <s v="United Kingdom"/>
    <n v="58"/>
    <x v="12"/>
    <n v="29"/>
    <n v="43.5"/>
    <n v="1.5"/>
  </r>
  <r>
    <s v="536846"/>
    <s v="22469"/>
    <x v="840"/>
    <n v="2"/>
    <d v="2010-02-12T19:59:00"/>
    <n v="1.65"/>
    <x v="88"/>
    <s v="United Kingdom"/>
    <n v="3.3"/>
    <x v="12"/>
    <n v="1.65"/>
    <n v="2.4749999999999996"/>
    <n v="1.4999999999999998"/>
  </r>
  <r>
    <s v="536943"/>
    <s v="22469"/>
    <x v="840"/>
    <n v="2"/>
    <d v="2010-03-12T12:11:00"/>
    <n v="1.65"/>
    <x v="171"/>
    <s v="United Kingdom"/>
    <n v="3.3"/>
    <x v="7"/>
    <n v="1.65"/>
    <n v="2.4749999999999996"/>
    <n v="1.4999999999999998"/>
  </r>
  <r>
    <s v="537245"/>
    <s v="22469"/>
    <x v="840"/>
    <n v="12"/>
    <d v="2010-06-12T10:24:00"/>
    <n v="1.65"/>
    <x v="1485"/>
    <s v="United Kingdom"/>
    <n v="19.8"/>
    <x v="16"/>
    <n v="9.9"/>
    <n v="14.850000000000001"/>
    <n v="1.5"/>
  </r>
  <r>
    <s v="537456"/>
    <s v="22469"/>
    <x v="840"/>
    <n v="402"/>
    <d v="2010-07-12T09:43:00"/>
    <n v="1.93"/>
    <x v="442"/>
    <s v="United Kingdom"/>
    <n v="775.86"/>
    <x v="17"/>
    <n v="387.93"/>
    <n v="581.89499999999998"/>
    <n v="1.5"/>
  </r>
  <r>
    <s v="537761"/>
    <s v="22469"/>
    <x v="840"/>
    <n v="12"/>
    <d v="2010-08-12T11:43:00"/>
    <n v="1.65"/>
    <x v="118"/>
    <s v="United Kingdom"/>
    <n v="19.8"/>
    <x v="8"/>
    <n v="9.9"/>
    <n v="14.850000000000001"/>
    <n v="1.5"/>
  </r>
  <r>
    <s v="538190"/>
    <s v="22469"/>
    <x v="840"/>
    <n v="20"/>
    <d v="2010-10-12T10:47:00"/>
    <n v="1.65"/>
    <x v="967"/>
    <s v="United Kingdom"/>
    <n v="33"/>
    <x v="18"/>
    <n v="16.5"/>
    <n v="24.75"/>
    <n v="1.5"/>
  </r>
  <r>
    <s v="538365"/>
    <s v="22469"/>
    <x v="840"/>
    <n v="8"/>
    <d v="2010-12-12T10:11:00"/>
    <n v="1.65"/>
    <x v="274"/>
    <s v="United Kingdom"/>
    <n v="13.2"/>
    <x v="20"/>
    <n v="6.6"/>
    <n v="9.8999999999999986"/>
    <n v="1.4999999999999998"/>
  </r>
  <r>
    <s v="540173"/>
    <s v="22469"/>
    <x v="840"/>
    <n v="80"/>
    <d v="2011-05-01T12:32:00"/>
    <n v="1.45"/>
    <x v="1486"/>
    <s v="United Kingdom"/>
    <n v="116"/>
    <x v="4"/>
    <n v="58"/>
    <n v="87"/>
    <n v="1.5"/>
  </r>
  <r>
    <s v="540489"/>
    <s v="22469"/>
    <x v="840"/>
    <n v="6"/>
    <d v="2011-07-01T16:32:00"/>
    <n v="1.65"/>
    <x v="1487"/>
    <s v="United Kingdom"/>
    <n v="9.9"/>
    <x v="0"/>
    <n v="4.95"/>
    <n v="7.4250000000000007"/>
    <n v="1.5"/>
  </r>
  <r>
    <s v="542907"/>
    <s v="22469"/>
    <x v="840"/>
    <n v="40"/>
    <d v="2011-01-02T15:15:00"/>
    <n v="1.45"/>
    <x v="346"/>
    <s v="United Kingdom"/>
    <n v="58"/>
    <x v="6"/>
    <n v="29"/>
    <n v="43.5"/>
    <n v="1.5"/>
  </r>
  <r>
    <s v="542927"/>
    <s v="22469"/>
    <x v="840"/>
    <n v="24"/>
    <d v="2011-02-02T10:06:00"/>
    <n v="1.65"/>
    <x v="1350"/>
    <s v="United Kingdom"/>
    <n v="39.6"/>
    <x v="10"/>
    <n v="19.8"/>
    <n v="29.700000000000003"/>
    <n v="1.5"/>
  </r>
  <r>
    <s v="543044"/>
    <s v="22469"/>
    <x v="840"/>
    <n v="40"/>
    <d v="2011-03-02T08:18:00"/>
    <n v="1.45"/>
    <x v="1010"/>
    <s v="United Kingdom"/>
    <n v="58"/>
    <x v="15"/>
    <n v="29"/>
    <n v="43.5"/>
    <n v="1.5"/>
  </r>
  <r>
    <s v="543264"/>
    <s v="22469"/>
    <x v="840"/>
    <n v="40"/>
    <d v="2011-04-02T16:34:00"/>
    <n v="1.45"/>
    <x v="259"/>
    <s v="United Kingdom"/>
    <n v="58"/>
    <x v="11"/>
    <n v="29"/>
    <n v="43.5"/>
    <n v="1.5"/>
  </r>
  <r>
    <s v="543693"/>
    <s v="22469"/>
    <x v="840"/>
    <n v="40"/>
    <d v="2011-11-02T11:40:00"/>
    <n v="1.45"/>
    <x v="1488"/>
    <s v="United Kingdom"/>
    <n v="58"/>
    <x v="3"/>
    <n v="29"/>
    <n v="43.5"/>
    <n v="1.5"/>
  </r>
  <r>
    <s v="545343"/>
    <s v="22469"/>
    <x v="840"/>
    <n v="12"/>
    <d v="2011-02-03T09:05:00"/>
    <n v="1.65"/>
    <x v="1489"/>
    <s v="United Kingdom"/>
    <n v="19.8"/>
    <x v="10"/>
    <n v="9.9"/>
    <n v="14.850000000000001"/>
    <n v="1.5"/>
  </r>
  <r>
    <s v="546067"/>
    <s v="22469"/>
    <x v="840"/>
    <n v="600"/>
    <d v="2011-09-03T10:58:00"/>
    <n v="1.93"/>
    <x v="442"/>
    <s v="United Kingdom"/>
    <n v="1158"/>
    <x v="1"/>
    <n v="579"/>
    <n v="868.5"/>
    <n v="1.5"/>
  </r>
  <r>
    <s v="555545"/>
    <s v="22469"/>
    <x v="840"/>
    <n v="12"/>
    <d v="2011-05-06T13:08:00"/>
    <n v="1.65"/>
    <x v="413"/>
    <s v="United Kingdom"/>
    <n v="19.8"/>
    <x v="4"/>
    <n v="9.9"/>
    <n v="14.850000000000001"/>
    <n v="1.5"/>
  </r>
  <r>
    <s v="555736"/>
    <s v="22469"/>
    <x v="840"/>
    <n v="24"/>
    <d v="2011-07-06T09:13:00"/>
    <n v="1.65"/>
    <x v="960"/>
    <s v="United Kingdom"/>
    <n v="39.6"/>
    <x v="0"/>
    <n v="19.8"/>
    <n v="29.700000000000003"/>
    <n v="1.5"/>
  </r>
  <r>
    <s v="555848"/>
    <s v="22469"/>
    <x v="840"/>
    <n v="12"/>
    <d v="2011-07-06T13:31:00"/>
    <n v="1.65"/>
    <x v="1490"/>
    <s v="United Kingdom"/>
    <n v="19.8"/>
    <x v="0"/>
    <n v="9.9"/>
    <n v="14.850000000000001"/>
    <n v="1.5"/>
  </r>
  <r>
    <s v="556190"/>
    <s v="22469"/>
    <x v="840"/>
    <n v="12"/>
    <d v="2011-09-06T12:01:00"/>
    <n v="1.65"/>
    <x v="1491"/>
    <s v="United Kingdom"/>
    <n v="19.8"/>
    <x v="1"/>
    <n v="9.9"/>
    <n v="14.850000000000001"/>
    <n v="1.5"/>
  </r>
  <r>
    <s v="558964"/>
    <s v="22469"/>
    <x v="840"/>
    <n v="80"/>
    <d v="2011-05-07T10:58:00"/>
    <n v="1.45"/>
    <x v="1306"/>
    <s v="United Kingdom"/>
    <n v="116"/>
    <x v="4"/>
    <n v="58"/>
    <n v="87"/>
    <n v="1.5"/>
  </r>
  <r>
    <s v="558992"/>
    <s v="22469"/>
    <x v="840"/>
    <n v="12"/>
    <d v="2011-05-07T11:36:00"/>
    <n v="1.65"/>
    <x v="1492"/>
    <s v="United Kingdom"/>
    <n v="19.8"/>
    <x v="4"/>
    <n v="9.9"/>
    <n v="14.850000000000001"/>
    <n v="1.5"/>
  </r>
  <r>
    <s v="559006"/>
    <s v="22469"/>
    <x v="840"/>
    <n v="24"/>
    <d v="2011-05-07T12:41:00"/>
    <n v="1.65"/>
    <x v="1493"/>
    <s v="United Kingdom"/>
    <n v="39.6"/>
    <x v="4"/>
    <n v="19.8"/>
    <n v="29.700000000000003"/>
    <n v="1.5"/>
  </r>
  <r>
    <s v="562456"/>
    <s v="22469"/>
    <x v="840"/>
    <n v="12"/>
    <d v="2011-05-08T10:39:00"/>
    <n v="1.65"/>
    <x v="1471"/>
    <s v="United Kingdom"/>
    <n v="19.8"/>
    <x v="4"/>
    <n v="9.9"/>
    <n v="14.850000000000001"/>
    <n v="1.5"/>
  </r>
  <r>
    <s v="562518"/>
    <s v="22469"/>
    <x v="840"/>
    <n v="12"/>
    <d v="2011-05-08T12:30:00"/>
    <n v="1.65"/>
    <x v="1355"/>
    <s v="United Kingdom"/>
    <n v="19.8"/>
    <x v="4"/>
    <n v="9.9"/>
    <n v="14.850000000000001"/>
    <n v="1.5"/>
  </r>
  <r>
    <s v="562611"/>
    <s v="22469"/>
    <x v="840"/>
    <n v="12"/>
    <d v="2011-08-08T11:58:00"/>
    <n v="1.65"/>
    <x v="174"/>
    <s v="United Kingdom"/>
    <n v="19.8"/>
    <x v="2"/>
    <n v="9.9"/>
    <n v="14.850000000000001"/>
    <n v="1.5"/>
  </r>
  <r>
    <s v="565220"/>
    <s v="22469"/>
    <x v="840"/>
    <n v="12"/>
    <d v="2011-01-09T18:20:00"/>
    <n v="1.65"/>
    <x v="362"/>
    <s v="United Kingdom"/>
    <n v="19.8"/>
    <x v="6"/>
    <n v="9.9"/>
    <n v="14.850000000000001"/>
    <n v="1.5"/>
  </r>
  <r>
    <s v="566448"/>
    <s v="22469"/>
    <x v="840"/>
    <n v="12"/>
    <d v="2011-12-09T16:06:00"/>
    <n v="1.65"/>
    <x v="1494"/>
    <s v="United Kingdom"/>
    <n v="19.8"/>
    <x v="9"/>
    <n v="9.9"/>
    <n v="14.850000000000001"/>
    <n v="1.5"/>
  </r>
  <r>
    <s v="569630"/>
    <s v="22469"/>
    <x v="840"/>
    <n v="12"/>
    <d v="2011-05-10T11:44:00"/>
    <n v="1.65"/>
    <x v="1351"/>
    <s v="United Kingdom"/>
    <n v="19.8"/>
    <x v="4"/>
    <n v="9.9"/>
    <n v="14.850000000000001"/>
    <n v="1.5"/>
  </r>
  <r>
    <s v="573769"/>
    <s v="22469"/>
    <x v="840"/>
    <n v="24"/>
    <d v="2011-01-11T10:04:00"/>
    <n v="1.65"/>
    <x v="1495"/>
    <s v="United Kingdom"/>
    <n v="39.6"/>
    <x v="6"/>
    <n v="19.8"/>
    <n v="29.700000000000003"/>
    <n v="1.5"/>
  </r>
  <r>
    <s v="574717"/>
    <s v="22469"/>
    <x v="840"/>
    <n v="40"/>
    <d v="2011-06-11T14:35:00"/>
    <n v="1.45"/>
    <x v="1496"/>
    <s v="United Kingdom"/>
    <n v="58"/>
    <x v="5"/>
    <n v="29"/>
    <n v="43.5"/>
    <n v="1.5"/>
  </r>
  <r>
    <s v="580112"/>
    <s v="22469"/>
    <x v="840"/>
    <n v="24"/>
    <d v="2011-01-12T15:56:00"/>
    <n v="1.65"/>
    <x v="286"/>
    <s v="United Kingdom"/>
    <n v="39.6"/>
    <x v="6"/>
    <n v="19.8"/>
    <n v="29.700000000000003"/>
    <n v="1.5"/>
  </r>
  <r>
    <s v="580502"/>
    <s v="22469"/>
    <x v="840"/>
    <n v="3"/>
    <d v="2011-04-12T13:15:00"/>
    <n v="1.65"/>
    <x v="134"/>
    <s v="United Kingdom"/>
    <n v="4.95"/>
    <x v="11"/>
    <n v="2.4750000000000001"/>
    <n v="3.7125000000000004"/>
    <n v="1.5"/>
  </r>
  <r>
    <s v="580713"/>
    <s v="22469"/>
    <x v="840"/>
    <n v="4"/>
    <d v="2011-05-12T16:37:00"/>
    <n v="1.65"/>
    <x v="1497"/>
    <s v="United Kingdom"/>
    <n v="6.6"/>
    <x v="4"/>
    <n v="3.3"/>
    <n v="4.9499999999999993"/>
    <n v="1.4999999999999998"/>
  </r>
  <r>
    <s v="562955"/>
    <s v="22469"/>
    <x v="840"/>
    <n v="4"/>
    <d v="2011-11-08T10:14:00"/>
    <n v="4.13"/>
    <x v="18"/>
    <s v="United Kingdom"/>
    <n v="16.52"/>
    <x v="3"/>
    <n v="8.26"/>
    <n v="12.39"/>
    <n v="1.5"/>
  </r>
  <r>
    <s v="563188"/>
    <s v="79160"/>
    <x v="841"/>
    <n v="48"/>
    <d v="2011-12-08T15:00:00"/>
    <n v="1.69"/>
    <x v="399"/>
    <s v="United Kingdom"/>
    <n v="81.12"/>
    <x v="9"/>
    <n v="40.56"/>
    <n v="60.84"/>
    <n v="1.5"/>
  </r>
  <r>
    <s v="565648"/>
    <s v="23129"/>
    <x v="842"/>
    <n v="1"/>
    <d v="2011-05-09T16:22:00"/>
    <n v="4.1500000000000004"/>
    <x v="1498"/>
    <s v="United Kingdom"/>
    <n v="4.1500000000000004"/>
    <x v="4"/>
    <n v="2.0750000000000002"/>
    <n v="3.1125000000000003"/>
    <n v="1.5"/>
  </r>
  <r>
    <s v="569690"/>
    <s v="23129"/>
    <x v="842"/>
    <n v="12"/>
    <d v="2011-05-10T15:04:00"/>
    <n v="4.1500000000000004"/>
    <x v="435"/>
    <s v="United Kingdom"/>
    <n v="49.8"/>
    <x v="4"/>
    <n v="24.9"/>
    <n v="37.349999999999994"/>
    <n v="1.4999999999999998"/>
  </r>
  <r>
    <s v="575727"/>
    <s v="23129"/>
    <x v="842"/>
    <n v="18"/>
    <d v="2011-10-11T19:32:00"/>
    <n v="4.1500000000000004"/>
    <x v="289"/>
    <s v="United Kingdom"/>
    <n v="74.7"/>
    <x v="14"/>
    <n v="37.35"/>
    <n v="56.025000000000006"/>
    <n v="1.5"/>
  </r>
  <r>
    <s v="580057"/>
    <s v="23129"/>
    <x v="842"/>
    <n v="10"/>
    <d v="2011-01-12T13:18:00"/>
    <n v="4.1500000000000004"/>
    <x v="905"/>
    <s v="United Kingdom"/>
    <n v="41.5"/>
    <x v="6"/>
    <n v="20.75"/>
    <n v="31.125"/>
    <n v="1.5"/>
  </r>
  <r>
    <s v="570676"/>
    <s v="22163"/>
    <x v="843"/>
    <n v="24"/>
    <d v="2011-11-10T15:10:00"/>
    <n v="0.79"/>
    <x v="417"/>
    <s v="United Kingdom"/>
    <n v="18.96"/>
    <x v="3"/>
    <n v="9.48"/>
    <n v="14.22"/>
    <n v="1.5"/>
  </r>
  <r>
    <s v="575390"/>
    <s v="22574"/>
    <x v="844"/>
    <n v="12"/>
    <d v="2011-09-11T15:31:00"/>
    <n v="0.85"/>
    <x v="25"/>
    <s v="United Kingdom"/>
    <n v="10.199999999999999"/>
    <x v="1"/>
    <n v="5.0999999999999996"/>
    <n v="7.6499999999999995"/>
    <n v="1.5"/>
  </r>
  <r>
    <s v="580116"/>
    <s v="22574"/>
    <x v="844"/>
    <n v="96"/>
    <d v="2011-01-12T16:28:00"/>
    <n v="0.85"/>
    <x v="912"/>
    <s v="United Kingdom"/>
    <n v="81.599999999999994"/>
    <x v="6"/>
    <n v="40.799999999999997"/>
    <n v="61.199999999999996"/>
    <n v="1.5"/>
  </r>
  <r>
    <s v="565643"/>
    <s v="23212"/>
    <x v="845"/>
    <n v="24"/>
    <d v="2011-05-09T15:56:00"/>
    <n v="1.25"/>
    <x v="698"/>
    <s v="United Kingdom"/>
    <n v="30"/>
    <x v="4"/>
    <n v="15"/>
    <n v="22.5"/>
    <n v="1.5"/>
  </r>
  <r>
    <s v="574273"/>
    <s v="23212"/>
    <x v="845"/>
    <n v="2"/>
    <d v="2011-03-11T14:33:00"/>
    <n v="1.25"/>
    <x v="1499"/>
    <s v="United Kingdom"/>
    <n v="2.5"/>
    <x v="15"/>
    <n v="1.25"/>
    <n v="1.875"/>
    <n v="1.5"/>
  </r>
  <r>
    <s v="574547"/>
    <s v="23212"/>
    <x v="845"/>
    <n v="7"/>
    <d v="2011-04-11T15:08:00"/>
    <n v="1.25"/>
    <x v="53"/>
    <s v="United Kingdom"/>
    <n v="8.75"/>
    <x v="11"/>
    <n v="4.375"/>
    <n v="6.5625"/>
    <n v="1.5"/>
  </r>
  <r>
    <s v="580660"/>
    <s v="23212"/>
    <x v="845"/>
    <n v="12"/>
    <d v="2011-05-12T13:49:00"/>
    <n v="1.25"/>
    <x v="1304"/>
    <s v="United Kingdom"/>
    <n v="15"/>
    <x v="4"/>
    <n v="7.5"/>
    <n v="11.25"/>
    <n v="1.5"/>
  </r>
  <r>
    <s v="543031"/>
    <s v="21677"/>
    <x v="846"/>
    <n v="12"/>
    <d v="2011-02-02T15:26:00"/>
    <n v="0.85"/>
    <x v="1500"/>
    <s v="United Kingdom"/>
    <n v="10.199999999999999"/>
    <x v="10"/>
    <n v="5.0999999999999996"/>
    <n v="7.6499999999999995"/>
    <n v="1.5"/>
  </r>
  <r>
    <s v="540240"/>
    <s v="21879"/>
    <x v="847"/>
    <n v="24"/>
    <d v="2011-05-01T15:09:00"/>
    <n v="0.19"/>
    <x v="1501"/>
    <s v="United Kingdom"/>
    <n v="4.5599999999999996"/>
    <x v="4"/>
    <n v="2.2799999999999998"/>
    <n v="3.42"/>
    <n v="1.5"/>
  </r>
  <r>
    <s v="540460"/>
    <s v="21879"/>
    <x v="847"/>
    <n v="24"/>
    <d v="2011-07-01T12:44:00"/>
    <n v="0.19"/>
    <x v="1502"/>
    <s v="United Kingdom"/>
    <n v="4.5599999999999996"/>
    <x v="0"/>
    <n v="2.2799999999999998"/>
    <n v="3.42"/>
    <n v="1.5"/>
  </r>
  <r>
    <s v="536863"/>
    <s v="10123C"/>
    <x v="848"/>
    <n v="1"/>
    <d v="2010-03-12T11:19:00"/>
    <n v="0.65"/>
    <x v="1503"/>
    <s v="United Kingdom"/>
    <n v="0.65"/>
    <x v="7"/>
    <n v="0.32500000000000001"/>
    <n v="0.48750000000000004"/>
    <n v="1.5"/>
  </r>
  <r>
    <s v="548744"/>
    <s v="22284"/>
    <x v="849"/>
    <n v="12"/>
    <d v="2011-04-04T12:07:00"/>
    <n v="1.65"/>
    <x v="1504"/>
    <s v="United Kingdom"/>
    <n v="19.8"/>
    <x v="11"/>
    <n v="9.9"/>
    <n v="14.850000000000001"/>
    <n v="1.5"/>
  </r>
  <r>
    <s v="580680"/>
    <s v="22284"/>
    <x v="849"/>
    <n v="12"/>
    <d v="2011-05-12T14:51:00"/>
    <n v="1.65"/>
    <x v="1505"/>
    <s v="United Kingdom"/>
    <n v="19.8"/>
    <x v="4"/>
    <n v="9.9"/>
    <n v="14.850000000000001"/>
    <n v="1.5"/>
  </r>
  <r>
    <s v="549537"/>
    <s v="84226"/>
    <x v="850"/>
    <n v="2"/>
    <d v="2011-08-04T17:22:00"/>
    <n v="0.85"/>
    <x v="18"/>
    <s v="United Kingdom"/>
    <n v="1.7"/>
    <x v="2"/>
    <n v="0.85"/>
    <n v="1.2749999999999999"/>
    <n v="1.5"/>
  </r>
  <r>
    <s v="540685"/>
    <s v="22954"/>
    <x v="851"/>
    <n v="1"/>
    <d v="2011-10-01T17:08:00"/>
    <n v="1.25"/>
    <x v="18"/>
    <s v="United Kingdom"/>
    <n v="1.25"/>
    <x v="14"/>
    <n v="0.625"/>
    <n v="0.9375"/>
    <n v="1.5"/>
  </r>
  <r>
    <s v="549286"/>
    <s v="22954"/>
    <x v="851"/>
    <n v="1"/>
    <d v="2011-07-04T18:03:00"/>
    <n v="1.25"/>
    <x v="1506"/>
    <s v="United Kingdom"/>
    <n v="1.25"/>
    <x v="0"/>
    <n v="0.625"/>
    <n v="0.9375"/>
    <n v="1.5"/>
  </r>
  <r>
    <s v="553003"/>
    <s v="22920"/>
    <x v="852"/>
    <n v="2"/>
    <d v="2011-12-05T15:32:00"/>
    <n v="0.65"/>
    <x v="327"/>
    <s v="United Kingdom"/>
    <n v="1.3"/>
    <x v="9"/>
    <n v="0.65"/>
    <n v="0.97500000000000009"/>
    <n v="1.5"/>
  </r>
  <r>
    <s v="555537"/>
    <s v="22921"/>
    <x v="853"/>
    <n v="9"/>
    <d v="2011-05-06T12:37:00"/>
    <n v="0.65"/>
    <x v="1507"/>
    <s v="United Kingdom"/>
    <n v="5.85"/>
    <x v="4"/>
    <n v="2.9249999999999998"/>
    <n v="4.3874999999999993"/>
    <n v="1.4999999999999998"/>
  </r>
  <r>
    <s v="559703"/>
    <s v="22921"/>
    <x v="853"/>
    <n v="200"/>
    <d v="2011-12-07T09:11:00"/>
    <n v="0.65"/>
    <x v="1508"/>
    <s v="United Kingdom"/>
    <n v="130"/>
    <x v="9"/>
    <n v="65"/>
    <n v="97.5"/>
    <n v="1.5"/>
  </r>
  <r>
    <s v="545654"/>
    <s v="22919"/>
    <x v="854"/>
    <n v="12"/>
    <d v="2011-04-03T13:46:00"/>
    <n v="0.65"/>
    <x v="1438"/>
    <s v="United Kingdom"/>
    <n v="7.8"/>
    <x v="11"/>
    <n v="3.9"/>
    <n v="5.85"/>
    <n v="1.5"/>
  </r>
  <r>
    <s v="552975"/>
    <s v="22918"/>
    <x v="855"/>
    <n v="12"/>
    <d v="2011-12-05T13:58:00"/>
    <n v="0.65"/>
    <x v="211"/>
    <s v="United Kingdom"/>
    <n v="7.8"/>
    <x v="9"/>
    <n v="3.9"/>
    <n v="5.85"/>
    <n v="1.5"/>
  </r>
  <r>
    <s v="543197"/>
    <s v="22917"/>
    <x v="856"/>
    <n v="12"/>
    <d v="2011-04-02T12:36:00"/>
    <n v="0.65"/>
    <x v="1509"/>
    <s v="United Kingdom"/>
    <n v="7.8"/>
    <x v="11"/>
    <n v="3.9"/>
    <n v="5.85"/>
    <n v="1.5"/>
  </r>
  <r>
    <s v="565410"/>
    <s v="22917"/>
    <x v="856"/>
    <n v="12"/>
    <d v="2011-04-09T11:17:00"/>
    <n v="0.65"/>
    <x v="1045"/>
    <s v="United Kingdom"/>
    <n v="7.8"/>
    <x v="11"/>
    <n v="3.9"/>
    <n v="5.85"/>
    <n v="1.5"/>
  </r>
  <r>
    <s v="580544"/>
    <s v="22917"/>
    <x v="856"/>
    <n v="12"/>
    <d v="2011-05-12T09:15:00"/>
    <n v="0.65"/>
    <x v="603"/>
    <s v="United Kingdom"/>
    <n v="7.8"/>
    <x v="4"/>
    <n v="3.9"/>
    <n v="5.85"/>
    <n v="1.5"/>
  </r>
  <r>
    <s v="543548"/>
    <s v="22916"/>
    <x v="857"/>
    <n v="12"/>
    <d v="2011-10-02T09:21:00"/>
    <n v="0.65"/>
    <x v="1510"/>
    <s v="United Kingdom"/>
    <n v="7.8"/>
    <x v="14"/>
    <n v="3.9"/>
    <n v="5.85"/>
    <n v="1.5"/>
  </r>
  <r>
    <s v="555159"/>
    <s v="22916"/>
    <x v="857"/>
    <n v="12"/>
    <d v="2011-01-06T09:06:00"/>
    <n v="0.65"/>
    <x v="1511"/>
    <s v="United Kingdom"/>
    <n v="7.8"/>
    <x v="6"/>
    <n v="3.9"/>
    <n v="5.85"/>
    <n v="1.5"/>
  </r>
  <r>
    <s v="559471"/>
    <s v="22916"/>
    <x v="857"/>
    <n v="12"/>
    <d v="2011-08-07T13:39:00"/>
    <n v="0.65"/>
    <x v="312"/>
    <s v="United Kingdom"/>
    <n v="7.8"/>
    <x v="2"/>
    <n v="3.9"/>
    <n v="5.85"/>
    <n v="1.5"/>
  </r>
  <r>
    <s v="537654"/>
    <s v="70007"/>
    <x v="858"/>
    <n v="2"/>
    <d v="2010-07-12T15:59:00"/>
    <n v="1.65"/>
    <x v="18"/>
    <s v="United Kingdom"/>
    <n v="3.3"/>
    <x v="17"/>
    <n v="1.65"/>
    <n v="2.4749999999999996"/>
    <n v="1.4999999999999998"/>
  </r>
  <r>
    <s v="540522"/>
    <s v="70007"/>
    <x v="858"/>
    <n v="30"/>
    <d v="2011-09-01T12:50:00"/>
    <n v="0.42"/>
    <x v="759"/>
    <s v="United Kingdom"/>
    <n v="12.6"/>
    <x v="1"/>
    <n v="6.3"/>
    <n v="9.4499999999999993"/>
    <n v="1.5"/>
  </r>
  <r>
    <s v="575910"/>
    <s v="23702"/>
    <x v="859"/>
    <n v="2"/>
    <d v="2011-11-11T16:05:00"/>
    <n v="1.5"/>
    <x v="460"/>
    <s v="United Kingdom"/>
    <n v="3"/>
    <x v="3"/>
    <n v="1.5"/>
    <n v="2.25"/>
    <n v="1.5"/>
  </r>
  <r>
    <s v="540025"/>
    <s v="21631"/>
    <x v="860"/>
    <n v="12"/>
    <d v="2011-04-01T13:22:00"/>
    <n v="3.95"/>
    <x v="634"/>
    <s v="United Kingdom"/>
    <n v="47.4"/>
    <x v="11"/>
    <n v="23.7"/>
    <n v="35.549999999999997"/>
    <n v="1.5"/>
  </r>
  <r>
    <s v="549428"/>
    <s v="22550"/>
    <x v="861"/>
    <n v="30"/>
    <d v="2011-08-04T12:01:00"/>
    <n v="3.75"/>
    <x v="34"/>
    <s v="United Kingdom"/>
    <n v="112.5"/>
    <x v="2"/>
    <n v="56.25"/>
    <n v="84.375"/>
    <n v="1.5"/>
  </r>
  <r>
    <s v="536388"/>
    <s v="21754"/>
    <x v="862"/>
    <n v="3"/>
    <d v="2010-01-12T09:59:00"/>
    <n v="5.95"/>
    <x v="1512"/>
    <s v="United Kingdom"/>
    <n v="17.850000000000001"/>
    <x v="19"/>
    <n v="8.9250000000000007"/>
    <n v="13.387500000000001"/>
    <n v="1.5"/>
  </r>
  <r>
    <s v="537389"/>
    <s v="21754"/>
    <x v="862"/>
    <n v="1"/>
    <d v="2010-06-12T13:41:00"/>
    <n v="5.95"/>
    <x v="22"/>
    <s v="United Kingdom"/>
    <n v="5.95"/>
    <x v="16"/>
    <n v="2.9750000000000001"/>
    <n v="4.4625000000000004"/>
    <n v="1.5"/>
  </r>
  <r>
    <s v="537845"/>
    <s v="21754"/>
    <x v="862"/>
    <n v="3"/>
    <d v="2010-08-12T15:23:00"/>
    <n v="5.95"/>
    <x v="209"/>
    <s v="United Kingdom"/>
    <n v="17.850000000000001"/>
    <x v="8"/>
    <n v="8.9250000000000007"/>
    <n v="13.387500000000001"/>
    <n v="1.5"/>
  </r>
  <r>
    <s v="538197"/>
    <s v="21754"/>
    <x v="862"/>
    <n v="1"/>
    <d v="2010-10-12T10:56:00"/>
    <n v="5.95"/>
    <x v="1254"/>
    <s v="United Kingdom"/>
    <n v="5.95"/>
    <x v="18"/>
    <n v="2.9750000000000001"/>
    <n v="4.4625000000000004"/>
    <n v="1.5"/>
  </r>
  <r>
    <s v="540183"/>
    <s v="21754"/>
    <x v="862"/>
    <n v="12"/>
    <d v="2011-05-01T13:37:00"/>
    <n v="5.95"/>
    <x v="1513"/>
    <s v="United Kingdom"/>
    <n v="71.400000000000006"/>
    <x v="4"/>
    <n v="35.700000000000003"/>
    <n v="53.550000000000004"/>
    <n v="1.5"/>
  </r>
  <r>
    <s v="546115"/>
    <s v="21754"/>
    <x v="862"/>
    <n v="6"/>
    <d v="2011-09-03T13:50:00"/>
    <n v="5.95"/>
    <x v="1305"/>
    <s v="United Kingdom"/>
    <n v="35.700000000000003"/>
    <x v="1"/>
    <n v="17.850000000000001"/>
    <n v="26.775000000000002"/>
    <n v="1.5"/>
  </r>
  <r>
    <s v="548614"/>
    <s v="21754"/>
    <x v="862"/>
    <n v="1"/>
    <d v="2011-01-04T11:47:00"/>
    <n v="5.95"/>
    <x v="1254"/>
    <s v="United Kingdom"/>
    <n v="5.95"/>
    <x v="6"/>
    <n v="2.9750000000000001"/>
    <n v="4.4625000000000004"/>
    <n v="1.5"/>
  </r>
  <r>
    <s v="549467"/>
    <s v="21754"/>
    <x v="862"/>
    <n v="3"/>
    <d v="2011-08-04T14:26:00"/>
    <n v="5.95"/>
    <x v="477"/>
    <s v="United Kingdom"/>
    <n v="17.850000000000001"/>
    <x v="2"/>
    <n v="8.9250000000000007"/>
    <n v="13.387500000000001"/>
    <n v="1.5"/>
  </r>
  <r>
    <s v="552121"/>
    <s v="21754"/>
    <x v="862"/>
    <n v="6"/>
    <d v="2011-06-05T11:40:00"/>
    <n v="5.95"/>
    <x v="1514"/>
    <s v="United Kingdom"/>
    <n v="35.700000000000003"/>
    <x v="5"/>
    <n v="17.850000000000001"/>
    <n v="26.775000000000002"/>
    <n v="1.5"/>
  </r>
  <r>
    <s v="552372"/>
    <s v="21754"/>
    <x v="862"/>
    <n v="3"/>
    <d v="2011-09-05T12:29:00"/>
    <n v="5.95"/>
    <x v="1515"/>
    <s v="United Kingdom"/>
    <n v="17.850000000000001"/>
    <x v="1"/>
    <n v="8.9250000000000007"/>
    <n v="13.387500000000001"/>
    <n v="1.5"/>
  </r>
  <r>
    <s v="555401"/>
    <s v="21754"/>
    <x v="862"/>
    <n v="26"/>
    <d v="2011-02-06T17:51:00"/>
    <n v="5.45"/>
    <x v="232"/>
    <s v="United Kingdom"/>
    <n v="141.69999999999999"/>
    <x v="10"/>
    <n v="70.849999999999994"/>
    <n v="106.27499999999999"/>
    <n v="1.5"/>
  </r>
  <r>
    <s v="562586"/>
    <s v="21754"/>
    <x v="862"/>
    <n v="6"/>
    <d v="2011-07-08T14:33:00"/>
    <n v="5.95"/>
    <x v="1441"/>
    <s v="United Kingdom"/>
    <n v="35.700000000000003"/>
    <x v="0"/>
    <n v="17.850000000000001"/>
    <n v="26.775000000000002"/>
    <n v="1.5"/>
  </r>
  <r>
    <s v="563071"/>
    <s v="21754"/>
    <x v="862"/>
    <n v="3"/>
    <d v="2011-11-08T15:43:00"/>
    <n v="5.95"/>
    <x v="1516"/>
    <s v="United Kingdom"/>
    <n v="17.850000000000001"/>
    <x v="3"/>
    <n v="8.9250000000000007"/>
    <n v="13.387500000000001"/>
    <n v="1.5"/>
  </r>
  <r>
    <s v="565675"/>
    <s v="21754"/>
    <x v="862"/>
    <n v="3"/>
    <d v="2011-06-09T09:51:00"/>
    <n v="5.95"/>
    <x v="231"/>
    <s v="United Kingdom"/>
    <n v="17.850000000000001"/>
    <x v="5"/>
    <n v="8.9250000000000007"/>
    <n v="13.387500000000001"/>
    <n v="1.5"/>
  </r>
  <r>
    <s v="566201"/>
    <s v="21754"/>
    <x v="862"/>
    <n v="18"/>
    <d v="2011-09-09T14:18:00"/>
    <n v="5.45"/>
    <x v="298"/>
    <s v="United Kingdom"/>
    <n v="98.1"/>
    <x v="1"/>
    <n v="49.05"/>
    <n v="73.574999999999989"/>
    <n v="1.4999999999999998"/>
  </r>
  <r>
    <s v="580776"/>
    <s v="21754"/>
    <x v="862"/>
    <n v="2"/>
    <d v="2011-06-12T11:05:00"/>
    <n v="6.25"/>
    <x v="944"/>
    <s v="United Kingdom"/>
    <n v="12.5"/>
    <x v="5"/>
    <n v="6.25"/>
    <n v="9.375"/>
    <n v="1.5"/>
  </r>
  <r>
    <s v="580322"/>
    <s v="23405"/>
    <x v="863"/>
    <n v="8"/>
    <d v="2011-02-12T15:48:00"/>
    <n v="4.95"/>
    <x v="1444"/>
    <s v="United Kingdom"/>
    <n v="39.6"/>
    <x v="10"/>
    <n v="19.8"/>
    <n v="29.700000000000003"/>
    <n v="1.5"/>
  </r>
  <r>
    <s v="566025"/>
    <s v="23402"/>
    <x v="864"/>
    <n v="2"/>
    <d v="2011-08-09T12:55:00"/>
    <n v="3.75"/>
    <x v="1448"/>
    <s v="United Kingdom"/>
    <n v="7.5"/>
    <x v="2"/>
    <n v="3.75"/>
    <n v="5.625"/>
    <n v="1.5"/>
  </r>
  <r>
    <s v="566238"/>
    <s v="23404"/>
    <x v="865"/>
    <n v="1"/>
    <d v="2011-11-09T11:24:00"/>
    <n v="4.95"/>
    <x v="658"/>
    <s v="United Kingdom"/>
    <n v="4.95"/>
    <x v="3"/>
    <n v="2.4750000000000001"/>
    <n v="3.7125000000000004"/>
    <n v="1.5"/>
  </r>
  <r>
    <s v="581566"/>
    <s v="23404"/>
    <x v="865"/>
    <n v="144"/>
    <d v="2011-09-12T11:50:00"/>
    <n v="3.26"/>
    <x v="92"/>
    <s v="United Kingdom"/>
    <n v="469.44"/>
    <x v="1"/>
    <n v="234.72"/>
    <n v="352.08"/>
    <n v="1.5"/>
  </r>
  <r>
    <s v="565674"/>
    <s v="23393"/>
    <x v="866"/>
    <n v="4"/>
    <d v="2011-06-09T09:49:00"/>
    <n v="3.75"/>
    <x v="219"/>
    <s v="United Kingdom"/>
    <n v="15"/>
    <x v="5"/>
    <n v="7.5"/>
    <n v="11.25"/>
    <n v="1.5"/>
  </r>
  <r>
    <s v="566075"/>
    <s v="23393"/>
    <x v="866"/>
    <n v="4"/>
    <d v="2011-09-09T09:03:00"/>
    <n v="3.75"/>
    <x v="318"/>
    <s v="United Kingdom"/>
    <n v="15"/>
    <x v="1"/>
    <n v="7.5"/>
    <n v="11.25"/>
    <n v="1.5"/>
  </r>
  <r>
    <s v="575911"/>
    <s v="23393"/>
    <x v="866"/>
    <n v="4"/>
    <d v="2011-11-11T16:13:00"/>
    <n v="3.75"/>
    <x v="1517"/>
    <s v="United Kingdom"/>
    <n v="15"/>
    <x v="3"/>
    <n v="7.5"/>
    <n v="11.25"/>
    <n v="1.5"/>
  </r>
  <r>
    <s v="566035"/>
    <s v="23399"/>
    <x v="867"/>
    <n v="12"/>
    <d v="2011-08-09T13:17:00"/>
    <n v="0.85"/>
    <x v="727"/>
    <s v="United Kingdom"/>
    <n v="10.199999999999999"/>
    <x v="2"/>
    <n v="5.0999999999999996"/>
    <n v="7.6499999999999995"/>
    <n v="1.5"/>
  </r>
  <r>
    <s v="566062"/>
    <s v="23399"/>
    <x v="867"/>
    <n v="48"/>
    <d v="2011-08-09T15:39:00"/>
    <n v="0.85"/>
    <x v="1518"/>
    <s v="United Kingdom"/>
    <n v="40.799999999999997"/>
    <x v="2"/>
    <n v="20.399999999999999"/>
    <n v="30.599999999999998"/>
    <n v="1.5"/>
  </r>
  <r>
    <s v="574663"/>
    <s v="23399"/>
    <x v="867"/>
    <n v="12"/>
    <d v="2011-06-11T12:04:00"/>
    <n v="0.85"/>
    <x v="970"/>
    <s v="United Kingdom"/>
    <n v="10.199999999999999"/>
    <x v="5"/>
    <n v="5.0999999999999996"/>
    <n v="7.6499999999999995"/>
    <n v="1.5"/>
  </r>
  <r>
    <s v="566426"/>
    <s v="23415"/>
    <x v="868"/>
    <n v="12"/>
    <d v="2011-12-09T14:23:00"/>
    <n v="1.65"/>
    <x v="1519"/>
    <s v="United Kingdom"/>
    <n v="19.8"/>
    <x v="9"/>
    <n v="9.9"/>
    <n v="14.850000000000001"/>
    <n v="1.5"/>
  </r>
  <r>
    <s v="569255"/>
    <s v="23406"/>
    <x v="869"/>
    <n v="112"/>
    <d v="2011-03-10T11:01:00"/>
    <n v="4.1500000000000004"/>
    <x v="92"/>
    <s v="United Kingdom"/>
    <n v="464.8"/>
    <x v="15"/>
    <n v="232.4"/>
    <n v="348.6"/>
    <n v="1.5"/>
  </r>
  <r>
    <s v="569581"/>
    <s v="23406"/>
    <x v="869"/>
    <n v="2"/>
    <d v="2011-05-10T11:16:00"/>
    <n v="6.25"/>
    <x v="1363"/>
    <s v="United Kingdom"/>
    <n v="12.5"/>
    <x v="4"/>
    <n v="6.25"/>
    <n v="9.375"/>
    <n v="1.5"/>
  </r>
  <r>
    <s v="538346"/>
    <s v="21164"/>
    <x v="870"/>
    <n v="6"/>
    <d v="2010-10-12T14:53:00"/>
    <n v="2.95"/>
    <x v="1519"/>
    <s v="United Kingdom"/>
    <n v="17.7"/>
    <x v="18"/>
    <n v="8.85"/>
    <n v="13.274999999999999"/>
    <n v="1.5"/>
  </r>
  <r>
    <s v="545558"/>
    <s v="21164"/>
    <x v="870"/>
    <n v="36"/>
    <d v="2011-03-03T15:31:00"/>
    <n v="2.95"/>
    <x v="260"/>
    <s v="United Kingdom"/>
    <n v="106.2"/>
    <x v="15"/>
    <n v="53.1"/>
    <n v="79.650000000000006"/>
    <n v="1.5"/>
  </r>
  <r>
    <s v="562708"/>
    <s v="21164"/>
    <x v="870"/>
    <n v="3"/>
    <d v="2011-08-08T14:15:00"/>
    <n v="2.95"/>
    <x v="696"/>
    <s v="United Kingdom"/>
    <n v="8.85"/>
    <x v="2"/>
    <n v="4.4249999999999998"/>
    <n v="6.6374999999999993"/>
    <n v="1.5"/>
  </r>
  <r>
    <s v="536595"/>
    <s v="21877"/>
    <x v="871"/>
    <n v="1"/>
    <d v="2010-01-12T17:24:00"/>
    <n v="1.25"/>
    <x v="502"/>
    <s v="United Kingdom"/>
    <n v="1.25"/>
    <x v="19"/>
    <n v="0.625"/>
    <n v="0.9375"/>
    <n v="1.5"/>
  </r>
  <r>
    <s v="540540"/>
    <s v="21877"/>
    <x v="871"/>
    <n v="2"/>
    <d v="2011-09-01T15:10:00"/>
    <n v="1.25"/>
    <x v="1251"/>
    <s v="United Kingdom"/>
    <n v="2.5"/>
    <x v="1"/>
    <n v="1.25"/>
    <n v="1.875"/>
    <n v="1.5"/>
  </r>
  <r>
    <s v="543382"/>
    <s v="21877"/>
    <x v="871"/>
    <n v="6"/>
    <d v="2011-07-02T16:21:00"/>
    <n v="1.25"/>
    <x v="194"/>
    <s v="United Kingdom"/>
    <n v="7.5"/>
    <x v="0"/>
    <n v="3.75"/>
    <n v="5.625"/>
    <n v="1.5"/>
  </r>
  <r>
    <s v="549836"/>
    <s v="21877"/>
    <x v="871"/>
    <n v="6"/>
    <d v="2011-12-04T13:32:00"/>
    <n v="1.25"/>
    <x v="889"/>
    <s v="United Kingdom"/>
    <n v="7.5"/>
    <x v="9"/>
    <n v="3.75"/>
    <n v="5.625"/>
    <n v="1.5"/>
  </r>
  <r>
    <s v="549236"/>
    <s v="22969"/>
    <x v="872"/>
    <n v="12"/>
    <d v="2011-07-04T11:29:00"/>
    <n v="1.45"/>
    <x v="18"/>
    <s v="United Kingdom"/>
    <n v="17.399999999999999"/>
    <x v="0"/>
    <n v="8.6999999999999993"/>
    <n v="13.049999999999999"/>
    <n v="1.5"/>
  </r>
  <r>
    <s v="536400"/>
    <s v="22969"/>
    <x v="872"/>
    <n v="12"/>
    <d v="2010-01-12T10:53:00"/>
    <n v="1.45"/>
    <x v="1211"/>
    <s v="United Kingdom"/>
    <n v="17.399999999999999"/>
    <x v="19"/>
    <n v="8.6999999999999993"/>
    <n v="13.049999999999999"/>
    <n v="1.5"/>
  </r>
  <r>
    <s v="536539"/>
    <s v="22969"/>
    <x v="872"/>
    <n v="12"/>
    <d v="2010-01-12T14:03:00"/>
    <n v="1.45"/>
    <x v="1520"/>
    <s v="United Kingdom"/>
    <n v="17.399999999999999"/>
    <x v="19"/>
    <n v="8.6999999999999993"/>
    <n v="13.049999999999999"/>
    <n v="1.5"/>
  </r>
  <r>
    <s v="536590"/>
    <s v="22969"/>
    <x v="872"/>
    <n v="12"/>
    <d v="2010-01-12T16:52:00"/>
    <n v="1.45"/>
    <x v="1521"/>
    <s v="United Kingdom"/>
    <n v="17.399999999999999"/>
    <x v="19"/>
    <n v="8.6999999999999993"/>
    <n v="13.049999999999999"/>
    <n v="1.5"/>
  </r>
  <r>
    <s v="537042"/>
    <s v="22969"/>
    <x v="872"/>
    <n v="12"/>
    <d v="2010-05-12T10:45:00"/>
    <n v="1.45"/>
    <x v="1522"/>
    <s v="United Kingdom"/>
    <n v="17.399999999999999"/>
    <x v="21"/>
    <n v="8.6999999999999993"/>
    <n v="13.049999999999999"/>
    <n v="1.5"/>
  </r>
  <r>
    <s v="537762"/>
    <s v="22969"/>
    <x v="872"/>
    <n v="12"/>
    <d v="2010-08-12T12:01:00"/>
    <n v="1.45"/>
    <x v="789"/>
    <s v="United Kingdom"/>
    <n v="17.399999999999999"/>
    <x v="8"/>
    <n v="8.6999999999999993"/>
    <n v="13.049999999999999"/>
    <n v="1.5"/>
  </r>
  <r>
    <s v="538014"/>
    <s v="22969"/>
    <x v="872"/>
    <n v="12"/>
    <d v="2010-09-12T12:49:00"/>
    <n v="1.45"/>
    <x v="838"/>
    <s v="United Kingdom"/>
    <n v="17.399999999999999"/>
    <x v="13"/>
    <n v="8.6999999999999993"/>
    <n v="13.049999999999999"/>
    <n v="1.5"/>
  </r>
  <r>
    <s v="548650"/>
    <s v="22969"/>
    <x v="872"/>
    <n v="12"/>
    <d v="2011-01-04T13:22:00"/>
    <n v="1.45"/>
    <x v="1523"/>
    <s v="United Kingdom"/>
    <n v="17.399999999999999"/>
    <x v="6"/>
    <n v="8.6999999999999993"/>
    <n v="13.049999999999999"/>
    <n v="1.5"/>
  </r>
  <r>
    <s v="549596"/>
    <s v="22969"/>
    <x v="872"/>
    <n v="12"/>
    <d v="2011-11-04T11:06:00"/>
    <n v="1.45"/>
    <x v="1524"/>
    <s v="United Kingdom"/>
    <n v="17.399999999999999"/>
    <x v="3"/>
    <n v="8.6999999999999993"/>
    <n v="13.049999999999999"/>
    <n v="1.5"/>
  </r>
  <r>
    <s v="551959"/>
    <s v="22969"/>
    <x v="872"/>
    <n v="12"/>
    <d v="2011-05-05T12:38:00"/>
    <n v="1.45"/>
    <x v="758"/>
    <s v="United Kingdom"/>
    <n v="17.399999999999999"/>
    <x v="4"/>
    <n v="8.6999999999999993"/>
    <n v="13.049999999999999"/>
    <n v="1.5"/>
  </r>
  <r>
    <s v="556256"/>
    <s v="22969"/>
    <x v="872"/>
    <n v="24"/>
    <d v="2011-09-06T17:37:00"/>
    <n v="1.45"/>
    <x v="1149"/>
    <s v="United Kingdom"/>
    <n v="34.799999999999997"/>
    <x v="1"/>
    <n v="17.399999999999999"/>
    <n v="26.099999999999998"/>
    <n v="1.5"/>
  </r>
  <r>
    <s v="558916"/>
    <s v="22969"/>
    <x v="872"/>
    <n v="24"/>
    <d v="2011-05-07T09:33:00"/>
    <n v="1.45"/>
    <x v="1094"/>
    <s v="United Kingdom"/>
    <n v="34.799999999999997"/>
    <x v="4"/>
    <n v="17.399999999999999"/>
    <n v="26.099999999999998"/>
    <n v="1.5"/>
  </r>
  <r>
    <s v="561926"/>
    <s v="22969"/>
    <x v="872"/>
    <n v="12"/>
    <d v="2011-01-08T12:48:00"/>
    <n v="1.45"/>
    <x v="1207"/>
    <s v="United Kingdom"/>
    <n v="17.399999999999999"/>
    <x v="6"/>
    <n v="8.6999999999999993"/>
    <n v="13.049999999999999"/>
    <n v="1.5"/>
  </r>
  <r>
    <s v="555926"/>
    <s v="22969"/>
    <x v="872"/>
    <n v="12"/>
    <d v="2011-07-06T17:34:00"/>
    <n v="1.45"/>
    <x v="18"/>
    <s v="United Kingdom"/>
    <n v="17.399999999999999"/>
    <x v="0"/>
    <n v="8.6999999999999993"/>
    <n v="13.049999999999999"/>
    <n v="1.5"/>
  </r>
  <r>
    <s v="537666"/>
    <s v="22245"/>
    <x v="873"/>
    <n v="1"/>
    <d v="2010-07-12T18:36:00"/>
    <n v="1.66"/>
    <x v="18"/>
    <s v="United Kingdom"/>
    <n v="1.66"/>
    <x v="17"/>
    <n v="0.83"/>
    <n v="1.2449999999999999"/>
    <n v="1.5"/>
  </r>
  <r>
    <s v="538473"/>
    <s v="82583"/>
    <x v="874"/>
    <n v="12"/>
    <d v="2010-12-12T12:35:00"/>
    <n v="2.1"/>
    <x v="709"/>
    <s v="United Kingdom"/>
    <n v="25.2"/>
    <x v="20"/>
    <n v="12.6"/>
    <n v="18.899999999999999"/>
    <n v="1.5"/>
  </r>
  <r>
    <s v="542780"/>
    <s v="82583"/>
    <x v="874"/>
    <n v="12"/>
    <d v="2011-01-02T09:38:00"/>
    <n v="2.1"/>
    <x v="190"/>
    <s v="United Kingdom"/>
    <n v="25.2"/>
    <x v="6"/>
    <n v="12.6"/>
    <n v="18.899999999999999"/>
    <n v="1.5"/>
  </r>
  <r>
    <s v="545660"/>
    <s v="82583"/>
    <x v="874"/>
    <n v="3"/>
    <d v="2011-04-03T14:28:00"/>
    <n v="2.1"/>
    <x v="1096"/>
    <s v="United Kingdom"/>
    <n v="6.3"/>
    <x v="11"/>
    <n v="3.15"/>
    <n v="4.7249999999999996"/>
    <n v="1.5"/>
  </r>
  <r>
    <s v="549829"/>
    <s v="82583"/>
    <x v="874"/>
    <n v="12"/>
    <d v="2011-12-04T12:56:00"/>
    <n v="2.1"/>
    <x v="321"/>
    <s v="United Kingdom"/>
    <n v="25.2"/>
    <x v="9"/>
    <n v="12.6"/>
    <n v="18.899999999999999"/>
    <n v="1.5"/>
  </r>
  <r>
    <s v="551733"/>
    <s v="82583"/>
    <x v="874"/>
    <n v="24"/>
    <d v="2011-04-05T10:15:00"/>
    <n v="2.1"/>
    <x v="1381"/>
    <s v="United Kingdom"/>
    <n v="50.4"/>
    <x v="11"/>
    <n v="25.2"/>
    <n v="37.799999999999997"/>
    <n v="1.5"/>
  </r>
  <r>
    <s v="552819"/>
    <s v="82583"/>
    <x v="874"/>
    <n v="72"/>
    <d v="2011-11-05T12:50:00"/>
    <n v="1.85"/>
    <x v="225"/>
    <s v="United Kingdom"/>
    <n v="133.19999999999999"/>
    <x v="3"/>
    <n v="66.599999999999994"/>
    <n v="99.899999999999991"/>
    <n v="1.5"/>
  </r>
  <r>
    <s v="566018"/>
    <s v="82583"/>
    <x v="874"/>
    <n v="1"/>
    <d v="2011-08-09T12:42:00"/>
    <n v="2.1"/>
    <x v="522"/>
    <s v="United Kingdom"/>
    <n v="2.1"/>
    <x v="2"/>
    <n v="1.05"/>
    <n v="1.5750000000000002"/>
    <n v="1.5"/>
  </r>
  <r>
    <s v="566429"/>
    <s v="82583"/>
    <x v="874"/>
    <n v="12"/>
    <d v="2011-12-09T14:24:00"/>
    <n v="2.1"/>
    <x v="1519"/>
    <s v="United Kingdom"/>
    <n v="25.2"/>
    <x v="9"/>
    <n v="12.6"/>
    <n v="18.899999999999999"/>
    <n v="1.5"/>
  </r>
  <r>
    <s v="580063"/>
    <s v="82583"/>
    <x v="874"/>
    <n v="96"/>
    <d v="2011-01-12T13:29:00"/>
    <n v="2.39"/>
    <x v="442"/>
    <s v="United Kingdom"/>
    <n v="229.44"/>
    <x v="6"/>
    <n v="114.72"/>
    <n v="172.07999999999998"/>
    <n v="1.4999999999999998"/>
  </r>
  <r>
    <s v="538155"/>
    <s v="84849D"/>
    <x v="875"/>
    <n v="1"/>
    <d v="2010-09-12T16:52:00"/>
    <n v="1.69"/>
    <x v="930"/>
    <s v="United Kingdom"/>
    <n v="1.69"/>
    <x v="13"/>
    <n v="0.84499999999999997"/>
    <n v="1.2675000000000001"/>
    <n v="1.5000000000000002"/>
  </r>
  <r>
    <s v="565488"/>
    <s v="23358"/>
    <x v="876"/>
    <n v="6"/>
    <d v="2011-05-09T11:38:00"/>
    <n v="3.75"/>
    <x v="1525"/>
    <s v="United Kingdom"/>
    <n v="22.5"/>
    <x v="4"/>
    <n v="11.25"/>
    <n v="16.875"/>
    <n v="1.5"/>
  </r>
  <r>
    <s v="566083"/>
    <s v="23358"/>
    <x v="876"/>
    <n v="12"/>
    <d v="2011-09-09T10:10:00"/>
    <n v="3.75"/>
    <x v="771"/>
    <s v="United Kingdom"/>
    <n v="45"/>
    <x v="1"/>
    <n v="22.5"/>
    <n v="33.75"/>
    <n v="1.5"/>
  </r>
  <r>
    <s v="580208"/>
    <s v="23358"/>
    <x v="876"/>
    <n v="6"/>
    <d v="2011-02-12T12:07:00"/>
    <n v="3.75"/>
    <x v="698"/>
    <s v="United Kingdom"/>
    <n v="22.5"/>
    <x v="10"/>
    <n v="11.25"/>
    <n v="16.875"/>
    <n v="1.5"/>
  </r>
  <r>
    <s v="537411"/>
    <s v="22837"/>
    <x v="877"/>
    <n v="1"/>
    <d v="2010-06-12T15:06:00"/>
    <n v="4.6500000000000004"/>
    <x v="18"/>
    <s v="United Kingdom"/>
    <n v="4.6500000000000004"/>
    <x v="16"/>
    <n v="2.3250000000000002"/>
    <n v="3.4875000000000003"/>
    <n v="1.5"/>
  </r>
  <r>
    <s v="536425"/>
    <s v="22837"/>
    <x v="877"/>
    <n v="8"/>
    <d v="2010-01-12T12:08:00"/>
    <n v="4.6500000000000004"/>
    <x v="410"/>
    <s v="United Kingdom"/>
    <n v="37.200000000000003"/>
    <x v="19"/>
    <n v="18.600000000000001"/>
    <n v="27.900000000000002"/>
    <n v="1.5"/>
  </r>
  <r>
    <s v="536578"/>
    <s v="22837"/>
    <x v="877"/>
    <n v="12"/>
    <d v="2010-01-12T16:15:00"/>
    <n v="4.6500000000000004"/>
    <x v="209"/>
    <s v="United Kingdom"/>
    <n v="55.8"/>
    <x v="19"/>
    <n v="27.9"/>
    <n v="41.849999999999994"/>
    <n v="1.4999999999999998"/>
  </r>
  <r>
    <s v="537154"/>
    <s v="22837"/>
    <x v="877"/>
    <n v="18"/>
    <d v="2010-05-12T13:05:00"/>
    <n v="4.6500000000000004"/>
    <x v="1105"/>
    <s v="United Kingdom"/>
    <n v="83.7"/>
    <x v="21"/>
    <n v="41.85"/>
    <n v="62.775000000000006"/>
    <n v="1.5"/>
  </r>
  <r>
    <s v="537671"/>
    <s v="22837"/>
    <x v="877"/>
    <n v="4"/>
    <d v="2010-08-12T09:20:00"/>
    <n v="4.6500000000000004"/>
    <x v="997"/>
    <s v="United Kingdom"/>
    <n v="18.600000000000001"/>
    <x v="8"/>
    <n v="9.3000000000000007"/>
    <n v="13.950000000000001"/>
    <n v="1.5"/>
  </r>
  <r>
    <s v="537707"/>
    <s v="22837"/>
    <x v="877"/>
    <n v="4"/>
    <d v="2010-08-12T10:53:00"/>
    <n v="4.6500000000000004"/>
    <x v="1526"/>
    <s v="United Kingdom"/>
    <n v="18.600000000000001"/>
    <x v="8"/>
    <n v="9.3000000000000007"/>
    <n v="13.950000000000001"/>
    <n v="1.5"/>
  </r>
  <r>
    <s v="537817"/>
    <s v="22837"/>
    <x v="877"/>
    <n v="4"/>
    <d v="2010-08-12T13:53:00"/>
    <n v="4.6500000000000004"/>
    <x v="1527"/>
    <s v="United Kingdom"/>
    <n v="18.600000000000001"/>
    <x v="8"/>
    <n v="9.3000000000000007"/>
    <n v="13.950000000000001"/>
    <n v="1.5"/>
  </r>
  <r>
    <s v="537637"/>
    <s v="22835"/>
    <x v="878"/>
    <n v="1"/>
    <d v="2010-07-12T15:22:00"/>
    <n v="4.6500000000000004"/>
    <x v="18"/>
    <s v="United Kingdom"/>
    <n v="4.6500000000000004"/>
    <x v="17"/>
    <n v="2.3250000000000002"/>
    <n v="3.4875000000000003"/>
    <n v="1.5"/>
  </r>
  <r>
    <s v="537130"/>
    <s v="22835"/>
    <x v="878"/>
    <n v="2"/>
    <d v="2010-05-12T12:23:00"/>
    <n v="4.6500000000000004"/>
    <x v="1528"/>
    <s v="United Kingdom"/>
    <n v="9.3000000000000007"/>
    <x v="21"/>
    <n v="4.6500000000000004"/>
    <n v="6.9750000000000005"/>
    <n v="1.5"/>
  </r>
  <r>
    <s v="537223"/>
    <s v="22835"/>
    <x v="878"/>
    <n v="4"/>
    <d v="2010-05-12T16:10:00"/>
    <n v="4.6500000000000004"/>
    <x v="1529"/>
    <s v="United Kingdom"/>
    <n v="18.600000000000001"/>
    <x v="21"/>
    <n v="9.3000000000000007"/>
    <n v="13.950000000000001"/>
    <n v="1.5"/>
  </r>
  <r>
    <s v="565211"/>
    <s v="22835"/>
    <x v="878"/>
    <n v="8"/>
    <d v="2011-01-09T17:14:00"/>
    <n v="4.6500000000000004"/>
    <x v="89"/>
    <s v="United Kingdom"/>
    <n v="37.200000000000003"/>
    <x v="6"/>
    <n v="18.600000000000001"/>
    <n v="27.900000000000002"/>
    <n v="1.5"/>
  </r>
  <r>
    <s v="565457"/>
    <s v="22835"/>
    <x v="878"/>
    <n v="4"/>
    <d v="2011-05-09T09:07:00"/>
    <n v="4.6500000000000004"/>
    <x v="1530"/>
    <s v="United Kingdom"/>
    <n v="18.600000000000001"/>
    <x v="4"/>
    <n v="9.3000000000000007"/>
    <n v="13.950000000000001"/>
    <n v="1.5"/>
  </r>
  <r>
    <s v="570237"/>
    <s v="22835"/>
    <x v="878"/>
    <n v="2"/>
    <d v="2011-09-10T14:48:00"/>
    <n v="4.95"/>
    <x v="1531"/>
    <s v="United Kingdom"/>
    <n v="9.9"/>
    <x v="1"/>
    <n v="4.95"/>
    <n v="7.4250000000000007"/>
    <n v="1.5"/>
  </r>
  <r>
    <s v="575085"/>
    <s v="22835"/>
    <x v="878"/>
    <n v="2"/>
    <d v="2011-08-11T13:41:00"/>
    <n v="4.95"/>
    <x v="1532"/>
    <s v="United Kingdom"/>
    <n v="9.9"/>
    <x v="2"/>
    <n v="4.95"/>
    <n v="7.4250000000000007"/>
    <n v="1.5"/>
  </r>
  <r>
    <s v="575619"/>
    <s v="22835"/>
    <x v="878"/>
    <n v="24"/>
    <d v="2011-10-11T12:59:00"/>
    <n v="4.25"/>
    <x v="1533"/>
    <s v="United Kingdom"/>
    <n v="102"/>
    <x v="14"/>
    <n v="51"/>
    <n v="76.5"/>
    <n v="1.5"/>
  </r>
  <r>
    <s v="565920"/>
    <s v="23355"/>
    <x v="879"/>
    <n v="4"/>
    <d v="2011-08-09T08:56:00"/>
    <n v="4.95"/>
    <x v="708"/>
    <s v="United Kingdom"/>
    <n v="19.8"/>
    <x v="2"/>
    <n v="9.9"/>
    <n v="14.850000000000001"/>
    <n v="1.5"/>
  </r>
  <r>
    <s v="566048"/>
    <s v="23355"/>
    <x v="879"/>
    <n v="4"/>
    <d v="2011-08-09T14:21:00"/>
    <n v="4.95"/>
    <x v="789"/>
    <s v="United Kingdom"/>
    <n v="19.8"/>
    <x v="2"/>
    <n v="9.9"/>
    <n v="14.850000000000001"/>
    <n v="1.5"/>
  </r>
  <r>
    <s v="566192"/>
    <s v="23355"/>
    <x v="879"/>
    <n v="8"/>
    <d v="2011-09-09T13:34:00"/>
    <n v="4.95"/>
    <x v="1534"/>
    <s v="United Kingdom"/>
    <n v="39.6"/>
    <x v="1"/>
    <n v="19.8"/>
    <n v="29.700000000000003"/>
    <n v="1.5"/>
  </r>
  <r>
    <s v="566204"/>
    <s v="23355"/>
    <x v="879"/>
    <n v="8"/>
    <d v="2011-09-09T14:58:00"/>
    <n v="4.95"/>
    <x v="1330"/>
    <s v="United Kingdom"/>
    <n v="39.6"/>
    <x v="1"/>
    <n v="19.8"/>
    <n v="29.700000000000003"/>
    <n v="1.5"/>
  </r>
  <r>
    <s v="566206"/>
    <s v="23355"/>
    <x v="879"/>
    <n v="2"/>
    <d v="2011-09-09T15:00:00"/>
    <n v="4.95"/>
    <x v="722"/>
    <s v="United Kingdom"/>
    <n v="9.9"/>
    <x v="1"/>
    <n v="4.95"/>
    <n v="7.4250000000000007"/>
    <n v="1.5"/>
  </r>
  <r>
    <s v="566219"/>
    <s v="23355"/>
    <x v="879"/>
    <n v="4"/>
    <d v="2011-09-09T15:51:00"/>
    <n v="4.95"/>
    <x v="620"/>
    <s v="United Kingdom"/>
    <n v="19.8"/>
    <x v="1"/>
    <n v="9.9"/>
    <n v="14.850000000000001"/>
    <n v="1.5"/>
  </r>
  <r>
    <s v="566239"/>
    <s v="23355"/>
    <x v="879"/>
    <n v="8"/>
    <d v="2011-11-09T11:26:00"/>
    <n v="4.95"/>
    <x v="1535"/>
    <s v="United Kingdom"/>
    <n v="39.6"/>
    <x v="3"/>
    <n v="19.8"/>
    <n v="29.700000000000003"/>
    <n v="1.5"/>
  </r>
  <r>
    <s v="566271"/>
    <s v="23355"/>
    <x v="879"/>
    <n v="4"/>
    <d v="2011-11-09T13:44:00"/>
    <n v="4.95"/>
    <x v="1536"/>
    <s v="United Kingdom"/>
    <n v="19.8"/>
    <x v="3"/>
    <n v="9.9"/>
    <n v="14.850000000000001"/>
    <n v="1.5"/>
  </r>
  <r>
    <s v="566443"/>
    <s v="23355"/>
    <x v="879"/>
    <n v="8"/>
    <d v="2011-12-09T15:31:00"/>
    <n v="4.95"/>
    <x v="1010"/>
    <s v="United Kingdom"/>
    <n v="39.6"/>
    <x v="9"/>
    <n v="19.8"/>
    <n v="29.700000000000003"/>
    <n v="1.5"/>
  </r>
  <r>
    <s v="569258"/>
    <s v="23355"/>
    <x v="879"/>
    <n v="12"/>
    <d v="2011-03-10T11:26:00"/>
    <n v="4.95"/>
    <x v="1537"/>
    <s v="United Kingdom"/>
    <n v="59.4"/>
    <x v="15"/>
    <n v="29.7"/>
    <n v="44.55"/>
    <n v="1.5"/>
  </r>
  <r>
    <s v="569363"/>
    <s v="23355"/>
    <x v="879"/>
    <n v="8"/>
    <d v="2011-03-10T15:08:00"/>
    <n v="4.95"/>
    <x v="1538"/>
    <s v="United Kingdom"/>
    <n v="39.6"/>
    <x v="15"/>
    <n v="19.8"/>
    <n v="29.700000000000003"/>
    <n v="1.5"/>
  </r>
  <r>
    <s v="569656"/>
    <s v="23355"/>
    <x v="879"/>
    <n v="24"/>
    <d v="2011-05-10T12:59:00"/>
    <n v="4.1500000000000004"/>
    <x v="1056"/>
    <s v="United Kingdom"/>
    <n v="99.6"/>
    <x v="4"/>
    <n v="49.8"/>
    <n v="74.699999999999989"/>
    <n v="1.4999999999999998"/>
  </r>
  <r>
    <s v="569726"/>
    <s v="23355"/>
    <x v="879"/>
    <n v="4"/>
    <d v="2011-06-10T09:36:00"/>
    <n v="4.95"/>
    <x v="951"/>
    <s v="United Kingdom"/>
    <n v="19.8"/>
    <x v="5"/>
    <n v="9.9"/>
    <n v="14.850000000000001"/>
    <n v="1.5"/>
  </r>
  <r>
    <s v="570252"/>
    <s v="23355"/>
    <x v="879"/>
    <n v="8"/>
    <d v="2011-10-10T09:14:00"/>
    <n v="4.95"/>
    <x v="1535"/>
    <s v="United Kingdom"/>
    <n v="39.6"/>
    <x v="14"/>
    <n v="19.8"/>
    <n v="29.700000000000003"/>
    <n v="1.5"/>
  </r>
  <r>
    <s v="570494"/>
    <s v="23355"/>
    <x v="879"/>
    <n v="6"/>
    <d v="2011-11-10T08:30:00"/>
    <n v="4.95"/>
    <x v="161"/>
    <s v="United Kingdom"/>
    <n v="29.7"/>
    <x v="3"/>
    <n v="14.85"/>
    <n v="22.274999999999999"/>
    <n v="1.5"/>
  </r>
  <r>
    <s v="574311"/>
    <s v="23355"/>
    <x v="879"/>
    <n v="6"/>
    <d v="2011-03-11T16:56:00"/>
    <n v="4.95"/>
    <x v="856"/>
    <s v="United Kingdom"/>
    <n v="29.7"/>
    <x v="15"/>
    <n v="14.85"/>
    <n v="22.274999999999999"/>
    <n v="1.5"/>
  </r>
  <r>
    <s v="574321"/>
    <s v="23355"/>
    <x v="879"/>
    <n v="1"/>
    <d v="2011-03-11T19:28:00"/>
    <n v="4.95"/>
    <x v="193"/>
    <s v="United Kingdom"/>
    <n v="4.95"/>
    <x v="15"/>
    <n v="2.4750000000000001"/>
    <n v="3.7125000000000004"/>
    <n v="1.5"/>
  </r>
  <r>
    <s v="574324"/>
    <s v="23355"/>
    <x v="879"/>
    <n v="360"/>
    <d v="2011-04-11T07:46:00"/>
    <n v="4.1500000000000004"/>
    <x v="1052"/>
    <s v="United Kingdom"/>
    <n v="1494"/>
    <x v="11"/>
    <n v="747"/>
    <n v="1120.5"/>
    <n v="1.5"/>
  </r>
  <r>
    <s v="574842"/>
    <s v="23355"/>
    <x v="879"/>
    <n v="4"/>
    <d v="2011-07-11T11:55:00"/>
    <n v="4.95"/>
    <x v="313"/>
    <s v="United Kingdom"/>
    <n v="19.8"/>
    <x v="0"/>
    <n v="9.9"/>
    <n v="14.850000000000001"/>
    <n v="1.5"/>
  </r>
  <r>
    <s v="575075"/>
    <s v="23355"/>
    <x v="879"/>
    <n v="3"/>
    <d v="2011-08-11T13:19:00"/>
    <n v="4.95"/>
    <x v="537"/>
    <s v="United Kingdom"/>
    <n v="14.85"/>
    <x v="2"/>
    <n v="7.4249999999999998"/>
    <n v="11.137499999999999"/>
    <n v="1.5"/>
  </r>
  <r>
    <s v="575204"/>
    <s v="23355"/>
    <x v="879"/>
    <n v="6"/>
    <d v="2011-09-11T10:16:00"/>
    <n v="4.95"/>
    <x v="1469"/>
    <s v="United Kingdom"/>
    <n v="29.7"/>
    <x v="1"/>
    <n v="14.85"/>
    <n v="22.274999999999999"/>
    <n v="1.5"/>
  </r>
  <r>
    <s v="575700"/>
    <s v="23355"/>
    <x v="879"/>
    <n v="8"/>
    <d v="2011-10-11T16:58:00"/>
    <n v="4.95"/>
    <x v="1422"/>
    <s v="United Kingdom"/>
    <n v="39.6"/>
    <x v="14"/>
    <n v="19.8"/>
    <n v="29.700000000000003"/>
    <n v="1.5"/>
  </r>
  <r>
    <s v="575903"/>
    <s v="23355"/>
    <x v="879"/>
    <n v="4"/>
    <d v="2011-11-11T15:24:00"/>
    <n v="4.95"/>
    <x v="1539"/>
    <s v="United Kingdom"/>
    <n v="19.8"/>
    <x v="3"/>
    <n v="9.9"/>
    <n v="14.850000000000001"/>
    <n v="1.5"/>
  </r>
  <r>
    <s v="580095"/>
    <s v="23355"/>
    <x v="879"/>
    <n v="8"/>
    <d v="2011-01-12T14:54:00"/>
    <n v="4.95"/>
    <x v="113"/>
    <s v="United Kingdom"/>
    <n v="39.6"/>
    <x v="6"/>
    <n v="19.8"/>
    <n v="29.700000000000003"/>
    <n v="1.5"/>
  </r>
  <r>
    <s v="580375"/>
    <s v="23355"/>
    <x v="879"/>
    <n v="24"/>
    <d v="2011-02-12T17:13:00"/>
    <n v="4.1500000000000004"/>
    <x v="1051"/>
    <s v="United Kingdom"/>
    <n v="99.6"/>
    <x v="10"/>
    <n v="49.8"/>
    <n v="74.699999999999989"/>
    <n v="1.4999999999999998"/>
  </r>
  <r>
    <s v="580670"/>
    <s v="23355"/>
    <x v="879"/>
    <n v="4"/>
    <d v="2011-05-12T14:26:00"/>
    <n v="4.95"/>
    <x v="1039"/>
    <s v="United Kingdom"/>
    <n v="19.8"/>
    <x v="4"/>
    <n v="9.9"/>
    <n v="14.850000000000001"/>
    <n v="1.5"/>
  </r>
  <r>
    <s v="580712"/>
    <s v="23355"/>
    <x v="879"/>
    <n v="4"/>
    <d v="2011-05-12T16:37:00"/>
    <n v="4.95"/>
    <x v="581"/>
    <s v="United Kingdom"/>
    <n v="19.8"/>
    <x v="4"/>
    <n v="9.9"/>
    <n v="14.850000000000001"/>
    <n v="1.5"/>
  </r>
  <r>
    <s v="580319"/>
    <s v="23357"/>
    <x v="880"/>
    <n v="24"/>
    <d v="2011-02-12T15:39:00"/>
    <n v="1.65"/>
    <x v="326"/>
    <s v="United Kingdom"/>
    <n v="39.6"/>
    <x v="10"/>
    <n v="19.8"/>
    <n v="29.700000000000003"/>
    <n v="1.5"/>
  </r>
  <r>
    <s v="536780"/>
    <s v="22114"/>
    <x v="881"/>
    <n v="1"/>
    <d v="2010-02-12T15:09:00"/>
    <n v="3.95"/>
    <x v="18"/>
    <s v="United Kingdom"/>
    <n v="3.95"/>
    <x v="12"/>
    <n v="1.9750000000000001"/>
    <n v="2.9625000000000004"/>
    <n v="1.5000000000000002"/>
  </r>
  <r>
    <s v="536376"/>
    <s v="22114"/>
    <x v="881"/>
    <n v="48"/>
    <d v="2010-01-12T09:32:00"/>
    <n v="3.45"/>
    <x v="365"/>
    <s v="United Kingdom"/>
    <n v="165.6"/>
    <x v="19"/>
    <n v="82.8"/>
    <n v="124.19999999999999"/>
    <n v="1.5"/>
  </r>
  <r>
    <s v="536960"/>
    <s v="22114"/>
    <x v="881"/>
    <n v="4"/>
    <d v="2010-03-12T12:48:00"/>
    <n v="3.95"/>
    <x v="1540"/>
    <s v="United Kingdom"/>
    <n v="15.8"/>
    <x v="7"/>
    <n v="7.9"/>
    <n v="11.850000000000001"/>
    <n v="1.5000000000000002"/>
  </r>
  <r>
    <s v="537037"/>
    <s v="22114"/>
    <x v="881"/>
    <n v="8"/>
    <d v="2010-05-12T10:03:00"/>
    <n v="3.95"/>
    <x v="274"/>
    <s v="United Kingdom"/>
    <n v="31.6"/>
    <x v="21"/>
    <n v="15.8"/>
    <n v="23.700000000000003"/>
    <n v="1.5000000000000002"/>
  </r>
  <r>
    <s v="537879"/>
    <s v="22114"/>
    <x v="881"/>
    <n v="12"/>
    <d v="2010-09-12T08:34:00"/>
    <n v="3.95"/>
    <x v="829"/>
    <s v="United Kingdom"/>
    <n v="47.4"/>
    <x v="13"/>
    <n v="23.7"/>
    <n v="35.549999999999997"/>
    <n v="1.5"/>
  </r>
  <r>
    <s v="569853"/>
    <s v="22114"/>
    <x v="881"/>
    <n v="4"/>
    <d v="2011-06-10T14:18:00"/>
    <n v="4.25"/>
    <x v="1541"/>
    <s v="United Kingdom"/>
    <n v="17"/>
    <x v="5"/>
    <n v="8.5"/>
    <n v="12.75"/>
    <n v="1.5"/>
  </r>
  <r>
    <s v="570178"/>
    <s v="22114"/>
    <x v="881"/>
    <n v="4"/>
    <d v="2011-07-10T14:23:00"/>
    <n v="4.25"/>
    <x v="789"/>
    <s v="United Kingdom"/>
    <n v="17"/>
    <x v="0"/>
    <n v="8.5"/>
    <n v="12.75"/>
    <n v="1.5"/>
  </r>
  <r>
    <s v="574535"/>
    <s v="22114"/>
    <x v="881"/>
    <n v="4"/>
    <d v="2011-04-11T14:31:00"/>
    <n v="4.25"/>
    <x v="1542"/>
    <s v="United Kingdom"/>
    <n v="17"/>
    <x v="11"/>
    <n v="8.5"/>
    <n v="12.75"/>
    <n v="1.5"/>
  </r>
  <r>
    <s v="575837"/>
    <s v="22114"/>
    <x v="881"/>
    <n v="1"/>
    <d v="2011-11-11T11:37:00"/>
    <n v="4.25"/>
    <x v="1"/>
    <s v="United Kingdom"/>
    <n v="4.25"/>
    <x v="3"/>
    <n v="2.125"/>
    <n v="3.1875"/>
    <n v="1.5"/>
  </r>
  <r>
    <s v="562344"/>
    <s v="16219"/>
    <x v="882"/>
    <n v="720"/>
    <d v="2011-04-08T12:14:00"/>
    <n v="0.21"/>
    <x v="400"/>
    <s v="United Kingdom"/>
    <n v="151.19999999999999"/>
    <x v="11"/>
    <n v="75.599999999999994"/>
    <n v="113.39999999999999"/>
    <n v="1.5"/>
  </r>
  <r>
    <s v="569214"/>
    <s v="16219"/>
    <x v="882"/>
    <n v="288"/>
    <d v="2011-02-10T12:22:00"/>
    <n v="0.06"/>
    <x v="50"/>
    <s v="United Kingdom"/>
    <n v="17.28"/>
    <x v="10"/>
    <n v="8.64"/>
    <n v="12.96"/>
    <n v="1.5"/>
  </r>
  <r>
    <s v="580027"/>
    <s v="16219"/>
    <x v="882"/>
    <n v="15"/>
    <d v="2011-01-12T12:01:00"/>
    <n v="0.06"/>
    <x v="471"/>
    <s v="United Kingdom"/>
    <n v="0.9"/>
    <x v="6"/>
    <n v="0.45"/>
    <n v="0.67500000000000004"/>
    <n v="1.5"/>
  </r>
  <r>
    <s v="559166"/>
    <s v="16219"/>
    <x v="882"/>
    <n v="24"/>
    <d v="2011-06-07T16:53:00"/>
    <n v="0.06"/>
    <x v="18"/>
    <s v="United Kingdom"/>
    <n v="1.44"/>
    <x v="5"/>
    <n v="0.72"/>
    <n v="1.08"/>
    <n v="1.5000000000000002"/>
  </r>
  <r>
    <s v="536446"/>
    <s v="85172"/>
    <x v="883"/>
    <n v="32"/>
    <d v="2010-01-12T12:15:00"/>
    <n v="0.42"/>
    <x v="1393"/>
    <s v="United Kingdom"/>
    <n v="13.44"/>
    <x v="19"/>
    <n v="6.72"/>
    <n v="10.08"/>
    <n v="1.5"/>
  </r>
  <r>
    <s v="574545"/>
    <s v="85172"/>
    <x v="883"/>
    <n v="32"/>
    <d v="2011-04-11T14:54:00"/>
    <n v="0.42"/>
    <x v="1543"/>
    <s v="United Kingdom"/>
    <n v="13.44"/>
    <x v="11"/>
    <n v="6.72"/>
    <n v="10.08"/>
    <n v="1.5"/>
  </r>
  <r>
    <s v="545462"/>
    <s v="21870"/>
    <x v="884"/>
    <n v="12"/>
    <d v="2011-03-03T08:24:00"/>
    <n v="1.25"/>
    <x v="1444"/>
    <s v="United Kingdom"/>
    <n v="15"/>
    <x v="15"/>
    <n v="7.5"/>
    <n v="11.25"/>
    <n v="1.5"/>
  </r>
  <r>
    <s v="552869"/>
    <s v="21870"/>
    <x v="884"/>
    <n v="12"/>
    <d v="2011-12-05T08:41:00"/>
    <n v="1.25"/>
    <x v="1544"/>
    <s v="United Kingdom"/>
    <n v="15"/>
    <x v="9"/>
    <n v="7.5"/>
    <n v="11.25"/>
    <n v="1.5"/>
  </r>
  <r>
    <s v="546312"/>
    <s v="23009"/>
    <x v="885"/>
    <n v="1"/>
    <d v="2011-10-03T18:13:00"/>
    <n v="16.95"/>
    <x v="18"/>
    <s v="United Kingdom"/>
    <n v="16.95"/>
    <x v="14"/>
    <n v="10.17"/>
    <n v="12.712499999999999"/>
    <n v="1.2499999999999998"/>
  </r>
  <r>
    <s v="549668"/>
    <s v="23009"/>
    <x v="885"/>
    <n v="2"/>
    <d v="2011-11-04T12:21:00"/>
    <n v="16.95"/>
    <x v="18"/>
    <s v="United Kingdom"/>
    <n v="33.9"/>
    <x v="3"/>
    <n v="20.34"/>
    <n v="25.424999999999997"/>
    <n v="1.2499999999999998"/>
  </r>
  <r>
    <s v="546132"/>
    <s v="23009"/>
    <x v="885"/>
    <n v="18"/>
    <d v="2011-09-03T15:17:00"/>
    <n v="14.95"/>
    <x v="1545"/>
    <s v="United Kingdom"/>
    <n v="269.10000000000002"/>
    <x v="1"/>
    <n v="161.46"/>
    <n v="201.82500000000002"/>
    <n v="1.25"/>
  </r>
  <r>
    <s v="546254"/>
    <s v="23009"/>
    <x v="885"/>
    <n v="3"/>
    <d v="2011-10-03T14:45:00"/>
    <n v="16.95"/>
    <x v="1546"/>
    <s v="United Kingdom"/>
    <n v="50.85"/>
    <x v="14"/>
    <n v="30.509999999999998"/>
    <n v="38.137500000000003"/>
    <n v="1.2500000000000002"/>
  </r>
  <r>
    <s v="575322"/>
    <s v="23009"/>
    <x v="885"/>
    <n v="2"/>
    <d v="2011-09-11T13:36:00"/>
    <n v="16.95"/>
    <x v="1373"/>
    <s v="United Kingdom"/>
    <n v="33.9"/>
    <x v="1"/>
    <n v="20.34"/>
    <n v="25.424999999999997"/>
    <n v="1.2499999999999998"/>
  </r>
  <r>
    <s v="565580"/>
    <s v="23445"/>
    <x v="886"/>
    <n v="20"/>
    <d v="2011-05-09T12:36:00"/>
    <n v="0.83"/>
    <x v="181"/>
    <s v="United Kingdom"/>
    <n v="16.600000000000001"/>
    <x v="4"/>
    <n v="8.3000000000000007"/>
    <n v="12.450000000000001"/>
    <n v="1.5"/>
  </r>
  <r>
    <s v="558892"/>
    <s v="15058C"/>
    <x v="887"/>
    <n v="10"/>
    <d v="2011-04-07T15:46:00"/>
    <n v="3.95"/>
    <x v="183"/>
    <s v="United Kingdom"/>
    <n v="39.5"/>
    <x v="11"/>
    <n v="19.75"/>
    <n v="29.625"/>
    <n v="1.5"/>
  </r>
  <r>
    <s v="559508"/>
    <s v="15058C"/>
    <x v="887"/>
    <n v="3"/>
    <d v="2011-08-07T15:23:00"/>
    <n v="7.95"/>
    <x v="1"/>
    <s v="United Kingdom"/>
    <n v="23.85"/>
    <x v="2"/>
    <n v="11.925000000000001"/>
    <n v="17.887500000000003"/>
    <n v="1.5000000000000002"/>
  </r>
  <r>
    <s v="562523"/>
    <s v="23078"/>
    <x v="888"/>
    <n v="240"/>
    <d v="2011-05-08T13:26:00"/>
    <n v="1.04"/>
    <x v="1547"/>
    <s v="United Kingdom"/>
    <n v="249.6"/>
    <x v="4"/>
    <n v="124.8"/>
    <n v="187.2"/>
    <n v="1.5"/>
  </r>
  <r>
    <s v="548730"/>
    <s v="23076"/>
    <x v="889"/>
    <n v="24"/>
    <d v="2011-04-04T10:11:00"/>
    <n v="1.25"/>
    <x v="1548"/>
    <s v="United Kingdom"/>
    <n v="30"/>
    <x v="11"/>
    <n v="15"/>
    <n v="22.5"/>
    <n v="1.5"/>
  </r>
  <r>
    <s v="548872"/>
    <s v="23076"/>
    <x v="889"/>
    <n v="24"/>
    <d v="2011-04-04T14:42:00"/>
    <n v="1.25"/>
    <x v="1549"/>
    <s v="United Kingdom"/>
    <n v="30"/>
    <x v="11"/>
    <n v="15"/>
    <n v="22.5"/>
    <n v="1.5"/>
  </r>
  <r>
    <s v="549059"/>
    <s v="23076"/>
    <x v="889"/>
    <n v="24"/>
    <d v="2011-06-04T10:46:00"/>
    <n v="1.25"/>
    <x v="743"/>
    <s v="United Kingdom"/>
    <n v="30"/>
    <x v="5"/>
    <n v="15"/>
    <n v="22.5"/>
    <n v="1.5"/>
  </r>
  <r>
    <s v="549719"/>
    <s v="23076"/>
    <x v="889"/>
    <n v="48"/>
    <d v="2011-11-04T15:04:00"/>
    <n v="1.25"/>
    <x v="1550"/>
    <s v="United Kingdom"/>
    <n v="60"/>
    <x v="3"/>
    <n v="30"/>
    <n v="45"/>
    <n v="1.5"/>
  </r>
  <r>
    <s v="559095"/>
    <s v="23076"/>
    <x v="889"/>
    <n v="24"/>
    <d v="2011-06-07T10:49:00"/>
    <n v="1.25"/>
    <x v="1239"/>
    <s v="United Kingdom"/>
    <n v="30"/>
    <x v="5"/>
    <n v="15"/>
    <n v="22.5"/>
    <n v="1.5"/>
  </r>
  <r>
    <s v="561923"/>
    <s v="23076"/>
    <x v="889"/>
    <n v="24"/>
    <d v="2011-01-08T12:16:00"/>
    <n v="1.25"/>
    <x v="1551"/>
    <s v="United Kingdom"/>
    <n v="30"/>
    <x v="6"/>
    <n v="15"/>
    <n v="22.5"/>
    <n v="1.5"/>
  </r>
  <r>
    <s v="551998"/>
    <s v="37413"/>
    <x v="890"/>
    <n v="60"/>
    <d v="2011-05-05T15:48:00"/>
    <n v="0.39"/>
    <x v="1552"/>
    <s v="United Kingdom"/>
    <n v="23.4"/>
    <x v="4"/>
    <n v="11.7"/>
    <n v="17.549999999999997"/>
    <n v="1.4999999999999998"/>
  </r>
  <r>
    <s v="540154"/>
    <s v="21873"/>
    <x v="891"/>
    <n v="1"/>
    <d v="2011-05-01T11:30:00"/>
    <n v="1.66"/>
    <x v="18"/>
    <s v="United Kingdom"/>
    <n v="1.66"/>
    <x v="4"/>
    <n v="0.83"/>
    <n v="1.2449999999999999"/>
    <n v="1.5"/>
  </r>
  <r>
    <s v="540698"/>
    <s v="22350"/>
    <x v="892"/>
    <n v="30"/>
    <d v="2011-11-01T09:24:00"/>
    <n v="2.69"/>
    <x v="442"/>
    <s v="United Kingdom"/>
    <n v="80.7"/>
    <x v="3"/>
    <n v="40.35"/>
    <n v="60.525000000000006"/>
    <n v="1.5"/>
  </r>
  <r>
    <s v="545311"/>
    <s v="22350"/>
    <x v="892"/>
    <n v="12"/>
    <d v="2011-01-03T13:45:00"/>
    <n v="2.5499999999999998"/>
    <x v="1260"/>
    <s v="United Kingdom"/>
    <n v="30.6"/>
    <x v="6"/>
    <n v="15.3"/>
    <n v="22.950000000000003"/>
    <n v="1.5000000000000002"/>
  </r>
  <r>
    <s v="552669"/>
    <s v="22350"/>
    <x v="892"/>
    <n v="1"/>
    <d v="2011-10-05T15:05:00"/>
    <n v="2.5499999999999998"/>
    <x v="241"/>
    <s v="United Kingdom"/>
    <n v="2.5499999999999998"/>
    <x v="14"/>
    <n v="1.2749999999999999"/>
    <n v="1.9124999999999999"/>
    <n v="1.5"/>
  </r>
  <r>
    <s v="540031"/>
    <s v="21907"/>
    <x v="893"/>
    <n v="2"/>
    <d v="2011-04-01T13:50:00"/>
    <n v="2.1"/>
    <x v="339"/>
    <s v="United Kingdom"/>
    <n v="4.2"/>
    <x v="11"/>
    <n v="2.1"/>
    <n v="3.1500000000000004"/>
    <n v="1.5"/>
  </r>
  <r>
    <s v="543273"/>
    <s v="21907"/>
    <x v="893"/>
    <n v="1"/>
    <d v="2011-06-02T11:29:00"/>
    <n v="2.1"/>
    <x v="1553"/>
    <s v="United Kingdom"/>
    <n v="2.1"/>
    <x v="5"/>
    <n v="1.05"/>
    <n v="1.5750000000000002"/>
    <n v="1.5"/>
  </r>
  <r>
    <s v="555533"/>
    <s v="21907"/>
    <x v="893"/>
    <n v="12"/>
    <d v="2011-05-06T12:12:00"/>
    <n v="2.1"/>
    <x v="1554"/>
    <s v="United Kingdom"/>
    <n v="25.2"/>
    <x v="4"/>
    <n v="12.6"/>
    <n v="18.899999999999999"/>
    <n v="1.5"/>
  </r>
  <r>
    <s v="555550"/>
    <s v="21907"/>
    <x v="893"/>
    <n v="12"/>
    <d v="2011-05-06T13:29:00"/>
    <n v="2.1"/>
    <x v="1555"/>
    <s v="United Kingdom"/>
    <n v="25.2"/>
    <x v="4"/>
    <n v="12.6"/>
    <n v="18.899999999999999"/>
    <n v="1.5"/>
  </r>
  <r>
    <s v="536865"/>
    <s v="10002"/>
    <x v="894"/>
    <n v="5"/>
    <d v="2010-03-12T11:28:00"/>
    <n v="1.66"/>
    <x v="18"/>
    <s v="United Kingdom"/>
    <n v="8.2999999999999989"/>
    <x v="7"/>
    <n v="4.1499999999999995"/>
    <n v="6.2249999999999996"/>
    <n v="1.5"/>
  </r>
  <r>
    <s v="537638"/>
    <s v="10002"/>
    <x v="894"/>
    <n v="5"/>
    <d v="2010-07-12T15:28:00"/>
    <n v="1.66"/>
    <x v="18"/>
    <s v="United Kingdom"/>
    <n v="8.2999999999999989"/>
    <x v="17"/>
    <n v="4.1499999999999995"/>
    <n v="6.2249999999999996"/>
    <n v="1.5"/>
  </r>
  <r>
    <s v="545316"/>
    <s v="10002"/>
    <x v="894"/>
    <n v="2"/>
    <d v="2011-01-03T14:14:00"/>
    <n v="1.63"/>
    <x v="18"/>
    <s v="United Kingdom"/>
    <n v="3.26"/>
    <x v="6"/>
    <n v="1.63"/>
    <n v="2.4449999999999998"/>
    <n v="1.5"/>
  </r>
  <r>
    <s v="545717"/>
    <s v="10002"/>
    <x v="894"/>
    <n v="2"/>
    <d v="2011-07-03T10:15:00"/>
    <n v="1.63"/>
    <x v="18"/>
    <s v="United Kingdom"/>
    <n v="3.26"/>
    <x v="0"/>
    <n v="1.63"/>
    <n v="2.4449999999999998"/>
    <n v="1.5"/>
  </r>
  <r>
    <s v="536382"/>
    <s v="10002"/>
    <x v="894"/>
    <n v="12"/>
    <d v="2010-01-12T09:45:00"/>
    <n v="0.85"/>
    <x v="1556"/>
    <s v="United Kingdom"/>
    <n v="10.199999999999999"/>
    <x v="19"/>
    <n v="5.0999999999999996"/>
    <n v="7.6499999999999995"/>
    <n v="1.5"/>
  </r>
  <r>
    <s v="565242"/>
    <s v="23104"/>
    <x v="895"/>
    <n v="1"/>
    <d v="2011-02-09T10:13:00"/>
    <n v="12.5"/>
    <x v="1557"/>
    <s v="United Kingdom"/>
    <n v="12.5"/>
    <x v="10"/>
    <n v="7.5"/>
    <n v="9.375"/>
    <n v="1.25"/>
  </r>
  <r>
    <s v="575691"/>
    <s v="23104"/>
    <x v="895"/>
    <n v="3"/>
    <d v="2011-10-11T16:21:00"/>
    <n v="12.5"/>
    <x v="946"/>
    <s v="United Kingdom"/>
    <n v="37.5"/>
    <x v="14"/>
    <n v="22.5"/>
    <n v="28.125"/>
    <n v="1.25"/>
  </r>
  <r>
    <s v="538307"/>
    <s v="22191"/>
    <x v="896"/>
    <n v="1"/>
    <d v="2010-10-12T13:27:00"/>
    <n v="8.5"/>
    <x v="2"/>
    <s v="United Kingdom"/>
    <n v="8.5"/>
    <x v="18"/>
    <n v="4.25"/>
    <n v="6.375"/>
    <n v="1.5"/>
  </r>
  <r>
    <s v="540795"/>
    <s v="22191"/>
    <x v="896"/>
    <n v="2"/>
    <d v="2011-11-01T12:00:00"/>
    <n v="8.5"/>
    <x v="779"/>
    <s v="United Kingdom"/>
    <n v="17"/>
    <x v="3"/>
    <n v="8.5"/>
    <n v="12.75"/>
    <n v="1.5"/>
  </r>
  <r>
    <s v="548632"/>
    <s v="22191"/>
    <x v="896"/>
    <n v="2"/>
    <d v="2011-01-04T12:25:00"/>
    <n v="8.5"/>
    <x v="1558"/>
    <s v="United Kingdom"/>
    <n v="17"/>
    <x v="6"/>
    <n v="8.5"/>
    <n v="12.75"/>
    <n v="1.5"/>
  </r>
  <r>
    <s v="548892"/>
    <s v="22191"/>
    <x v="896"/>
    <n v="2"/>
    <d v="2011-04-04T15:35:00"/>
    <n v="8.5"/>
    <x v="1039"/>
    <s v="United Kingdom"/>
    <n v="17"/>
    <x v="11"/>
    <n v="8.5"/>
    <n v="12.75"/>
    <n v="1.5"/>
  </r>
  <r>
    <s v="551775"/>
    <s v="22191"/>
    <x v="896"/>
    <n v="2"/>
    <d v="2011-04-05T11:21:00"/>
    <n v="8.5"/>
    <x v="1050"/>
    <s v="United Kingdom"/>
    <n v="17"/>
    <x v="11"/>
    <n v="8.5"/>
    <n v="12.75"/>
    <n v="1.5"/>
  </r>
  <r>
    <s v="552559"/>
    <s v="22191"/>
    <x v="896"/>
    <n v="2"/>
    <d v="2011-10-05T11:44:00"/>
    <n v="8.5"/>
    <x v="1559"/>
    <s v="United Kingdom"/>
    <n v="17"/>
    <x v="14"/>
    <n v="8.5"/>
    <n v="12.75"/>
    <n v="1.5"/>
  </r>
  <r>
    <s v="570852"/>
    <s v="22191"/>
    <x v="896"/>
    <n v="2"/>
    <d v="2011-12-10T14:48:00"/>
    <n v="8.5"/>
    <x v="779"/>
    <s v="United Kingdom"/>
    <n v="17"/>
    <x v="9"/>
    <n v="8.5"/>
    <n v="12.75"/>
    <n v="1.5"/>
  </r>
  <r>
    <s v="580098"/>
    <s v="22191"/>
    <x v="896"/>
    <n v="4"/>
    <d v="2011-01-12T15:05:00"/>
    <n v="8.5"/>
    <x v="1560"/>
    <s v="United Kingdom"/>
    <n v="34"/>
    <x v="6"/>
    <n v="17"/>
    <n v="25.5"/>
    <n v="1.5"/>
  </r>
  <r>
    <s v="563160"/>
    <s v="22803"/>
    <x v="897"/>
    <n v="1"/>
    <d v="2011-12-08T12:03:00"/>
    <n v="39.950000000000003"/>
    <x v="18"/>
    <s v="United Kingdom"/>
    <n v="39.950000000000003"/>
    <x v="9"/>
    <n v="27.965"/>
    <n v="29.962500000000002"/>
    <n v="1.0714285714285716"/>
  </r>
  <r>
    <s v="537053"/>
    <s v="22926"/>
    <x v="898"/>
    <n v="2"/>
    <d v="2010-05-12T11:38:00"/>
    <n v="5.95"/>
    <x v="131"/>
    <s v="United Kingdom"/>
    <n v="11.9"/>
    <x v="21"/>
    <n v="5.95"/>
    <n v="8.9250000000000007"/>
    <n v="1.5"/>
  </r>
  <r>
    <s v="540288"/>
    <s v="22926"/>
    <x v="898"/>
    <n v="1"/>
    <d v="2011-06-01T12:45:00"/>
    <n v="5.95"/>
    <x v="1448"/>
    <s v="United Kingdom"/>
    <n v="5.95"/>
    <x v="5"/>
    <n v="2.9750000000000001"/>
    <n v="4.4625000000000004"/>
    <n v="1.5"/>
  </r>
  <r>
    <s v="540506"/>
    <s v="22926"/>
    <x v="898"/>
    <n v="4"/>
    <d v="2011-09-01T11:12:00"/>
    <n v="5.95"/>
    <x v="1528"/>
    <s v="United Kingdom"/>
    <n v="23.8"/>
    <x v="1"/>
    <n v="11.9"/>
    <n v="17.850000000000001"/>
    <n v="1.5"/>
  </r>
  <r>
    <s v="543734"/>
    <s v="22926"/>
    <x v="898"/>
    <n v="6"/>
    <d v="2011-11-02T12:22:00"/>
    <n v="5.95"/>
    <x v="312"/>
    <s v="United Kingdom"/>
    <n v="35.700000000000003"/>
    <x v="3"/>
    <n v="17.850000000000001"/>
    <n v="26.775000000000002"/>
    <n v="1.5"/>
  </r>
  <r>
    <s v="545303"/>
    <s v="22926"/>
    <x v="898"/>
    <n v="2"/>
    <d v="2011-01-03T12:48:00"/>
    <n v="5.95"/>
    <x v="1561"/>
    <s v="United Kingdom"/>
    <n v="11.9"/>
    <x v="6"/>
    <n v="5.95"/>
    <n v="8.9250000000000007"/>
    <n v="1.5"/>
  </r>
  <r>
    <s v="545469"/>
    <s v="22926"/>
    <x v="898"/>
    <n v="2"/>
    <d v="2011-03-03T10:09:00"/>
    <n v="5.95"/>
    <x v="1562"/>
    <s v="United Kingdom"/>
    <n v="11.9"/>
    <x v="15"/>
    <n v="5.95"/>
    <n v="8.9250000000000007"/>
    <n v="1.5"/>
  </r>
  <r>
    <s v="552327"/>
    <s v="22926"/>
    <x v="898"/>
    <n v="2"/>
    <d v="2011-09-05T10:03:00"/>
    <n v="5.95"/>
    <x v="1563"/>
    <s v="United Kingdom"/>
    <n v="11.9"/>
    <x v="1"/>
    <n v="5.95"/>
    <n v="8.9250000000000007"/>
    <n v="1.5"/>
  </r>
  <r>
    <s v="552531"/>
    <s v="22926"/>
    <x v="898"/>
    <n v="5"/>
    <d v="2011-10-05T09:35:00"/>
    <n v="5.95"/>
    <x v="1564"/>
    <s v="United Kingdom"/>
    <n v="29.75"/>
    <x v="14"/>
    <n v="14.875"/>
    <n v="22.3125"/>
    <n v="1.5"/>
  </r>
  <r>
    <s v="540473"/>
    <s v="21389"/>
    <x v="899"/>
    <n v="6"/>
    <d v="2011-07-01T14:31:00"/>
    <n v="0.85"/>
    <x v="887"/>
    <s v="United Kingdom"/>
    <n v="5.0999999999999996"/>
    <x v="0"/>
    <n v="2.5499999999999998"/>
    <n v="3.8249999999999997"/>
    <n v="1.5"/>
  </r>
  <r>
    <s v="543642"/>
    <s v="21389"/>
    <x v="899"/>
    <n v="2"/>
    <d v="2011-10-02T17:40:00"/>
    <n v="0.85"/>
    <x v="665"/>
    <s v="United Kingdom"/>
    <n v="1.7"/>
    <x v="14"/>
    <n v="0.85"/>
    <n v="1.2749999999999999"/>
    <n v="1.5"/>
  </r>
  <r>
    <s v="545665"/>
    <s v="21386"/>
    <x v="900"/>
    <n v="12"/>
    <d v="2011-04-03T15:20:00"/>
    <n v="0.85"/>
    <x v="1565"/>
    <s v="United Kingdom"/>
    <n v="10.199999999999999"/>
    <x v="11"/>
    <n v="5.0999999999999996"/>
    <n v="7.6499999999999995"/>
    <n v="1.5"/>
  </r>
  <r>
    <s v="549018"/>
    <s v="21386"/>
    <x v="900"/>
    <n v="12"/>
    <d v="2011-05-04T15:21:00"/>
    <n v="0.85"/>
    <x v="1566"/>
    <s v="United Kingdom"/>
    <n v="10.199999999999999"/>
    <x v="4"/>
    <n v="5.0999999999999996"/>
    <n v="7.6499999999999995"/>
    <n v="1.5"/>
  </r>
  <r>
    <s v="549250"/>
    <s v="21386"/>
    <x v="900"/>
    <n v="3"/>
    <d v="2011-07-04T12:10:00"/>
    <n v="0.85"/>
    <x v="629"/>
    <s v="United Kingdom"/>
    <n v="2.5499999999999998"/>
    <x v="0"/>
    <n v="1.2749999999999999"/>
    <n v="1.9124999999999999"/>
    <n v="1.5"/>
  </r>
  <r>
    <s v="537222"/>
    <s v="21385"/>
    <x v="901"/>
    <n v="1"/>
    <d v="2010-05-12T16:00:00"/>
    <n v="0.85"/>
    <x v="1567"/>
    <s v="United Kingdom"/>
    <n v="0.85"/>
    <x v="21"/>
    <n v="0.42499999999999999"/>
    <n v="0.63749999999999996"/>
    <n v="1.5"/>
  </r>
  <r>
    <s v="561905"/>
    <s v="21385"/>
    <x v="901"/>
    <n v="24"/>
    <d v="2011-01-08T09:31:00"/>
    <n v="0.85"/>
    <x v="1568"/>
    <s v="United Kingdom"/>
    <n v="20.399999999999999"/>
    <x v="6"/>
    <n v="10.199999999999999"/>
    <n v="15.299999999999999"/>
    <n v="1.5"/>
  </r>
  <r>
    <s v="569683"/>
    <s v="21385"/>
    <x v="901"/>
    <n v="24"/>
    <d v="2011-05-10T14:39:00"/>
    <n v="0.85"/>
    <x v="1450"/>
    <s v="United Kingdom"/>
    <n v="20.399999999999999"/>
    <x v="4"/>
    <n v="10.199999999999999"/>
    <n v="15.299999999999999"/>
    <n v="1.5"/>
  </r>
  <r>
    <s v="542893"/>
    <s v="22624"/>
    <x v="902"/>
    <n v="2"/>
    <d v="2011-01-02T13:36:00"/>
    <n v="8.5"/>
    <x v="1569"/>
    <s v="United Kingdom"/>
    <n v="17"/>
    <x v="6"/>
    <n v="8.5"/>
    <n v="12.75"/>
    <n v="1.5"/>
  </r>
  <r>
    <s v="542933"/>
    <s v="22624"/>
    <x v="902"/>
    <n v="12"/>
    <d v="2011-02-02T10:56:00"/>
    <n v="7.65"/>
    <x v="1570"/>
    <s v="United Kingdom"/>
    <n v="91.8"/>
    <x v="10"/>
    <n v="45.9"/>
    <n v="68.849999999999994"/>
    <n v="1.5"/>
  </r>
  <r>
    <s v="543106"/>
    <s v="22624"/>
    <x v="902"/>
    <n v="2"/>
    <d v="2011-03-02T12:12:00"/>
    <n v="8.5"/>
    <x v="1377"/>
    <s v="United Kingdom"/>
    <n v="17"/>
    <x v="15"/>
    <n v="8.5"/>
    <n v="12.75"/>
    <n v="1.5"/>
  </r>
  <r>
    <s v="545790"/>
    <s v="22624"/>
    <x v="902"/>
    <n v="2"/>
    <d v="2011-07-03T12:12:00"/>
    <n v="8.5"/>
    <x v="1571"/>
    <s v="United Kingdom"/>
    <n v="17"/>
    <x v="0"/>
    <n v="8.5"/>
    <n v="12.75"/>
    <n v="1.5"/>
  </r>
  <r>
    <s v="555388"/>
    <s v="22624"/>
    <x v="902"/>
    <n v="2"/>
    <d v="2011-02-06T15:48:00"/>
    <n v="8.5"/>
    <x v="233"/>
    <s v="United Kingdom"/>
    <n v="17"/>
    <x v="10"/>
    <n v="8.5"/>
    <n v="12.75"/>
    <n v="1.5"/>
  </r>
  <r>
    <s v="555536"/>
    <s v="22624"/>
    <x v="902"/>
    <n v="4"/>
    <d v="2011-05-06T12:28:00"/>
    <n v="8.5"/>
    <x v="190"/>
    <s v="United Kingdom"/>
    <n v="34"/>
    <x v="4"/>
    <n v="17"/>
    <n v="25.5"/>
    <n v="1.5"/>
  </r>
  <r>
    <s v="559165"/>
    <s v="22624"/>
    <x v="902"/>
    <n v="1"/>
    <d v="2011-06-07T16:40:00"/>
    <n v="8.5"/>
    <x v="1572"/>
    <s v="United Kingdom"/>
    <n v="8.5"/>
    <x v="5"/>
    <n v="4.25"/>
    <n v="6.375"/>
    <n v="1.5"/>
  </r>
  <r>
    <s v="559201"/>
    <s v="22624"/>
    <x v="902"/>
    <n v="2"/>
    <d v="2011-07-07T10:39:00"/>
    <n v="8.5"/>
    <x v="86"/>
    <s v="United Kingdom"/>
    <n v="17"/>
    <x v="0"/>
    <n v="8.5"/>
    <n v="12.75"/>
    <n v="1.5"/>
  </r>
  <r>
    <s v="562931"/>
    <s v="22624"/>
    <x v="902"/>
    <n v="1"/>
    <d v="2011-10-08T16:19:00"/>
    <n v="8.5"/>
    <x v="194"/>
    <s v="United Kingdom"/>
    <n v="8.5"/>
    <x v="14"/>
    <n v="4.25"/>
    <n v="6.375"/>
    <n v="1.5"/>
  </r>
  <r>
    <s v="570427"/>
    <s v="22624"/>
    <x v="902"/>
    <n v="2"/>
    <d v="2011-10-10T13:56:00"/>
    <n v="8.5"/>
    <x v="1573"/>
    <s v="United Kingdom"/>
    <n v="17"/>
    <x v="14"/>
    <n v="8.5"/>
    <n v="12.75"/>
    <n v="1.5"/>
  </r>
  <r>
    <s v="569372"/>
    <s v="21215"/>
    <x v="903"/>
    <n v="1"/>
    <d v="2011-03-10T16:04:00"/>
    <n v="1.25"/>
    <x v="18"/>
    <s v="United Kingdom"/>
    <n v="1.25"/>
    <x v="15"/>
    <n v="0.625"/>
    <n v="0.9375"/>
    <n v="1.5"/>
  </r>
  <r>
    <s v="545991"/>
    <s v="72799F"/>
    <x v="904"/>
    <n v="24"/>
    <d v="2011-08-03T13:12:00"/>
    <n v="2.5499999999999998"/>
    <x v="132"/>
    <s v="United Kingdom"/>
    <n v="61.2"/>
    <x v="2"/>
    <n v="30.6"/>
    <n v="45.900000000000006"/>
    <n v="1.5000000000000002"/>
  </r>
  <r>
    <s v="558701"/>
    <s v="23315"/>
    <x v="905"/>
    <n v="3"/>
    <d v="2011-01-07T12:34:00"/>
    <n v="9.9499999999999993"/>
    <x v="508"/>
    <s v="United Kingdom"/>
    <n v="29.85"/>
    <x v="6"/>
    <n v="14.925000000000001"/>
    <n v="22.387500000000003"/>
    <n v="1.5000000000000002"/>
  </r>
  <r>
    <s v="558911"/>
    <s v="23315"/>
    <x v="905"/>
    <n v="2"/>
    <d v="2011-05-07T09:23:00"/>
    <n v="9.9499999999999993"/>
    <x v="984"/>
    <s v="United Kingdom"/>
    <n v="19.899999999999999"/>
    <x v="4"/>
    <n v="9.9499999999999993"/>
    <n v="14.924999999999999"/>
    <n v="1.5"/>
  </r>
  <r>
    <s v="562454"/>
    <s v="23315"/>
    <x v="905"/>
    <n v="2"/>
    <d v="2011-05-08T10:31:00"/>
    <n v="9.9499999999999993"/>
    <x v="1574"/>
    <s v="United Kingdom"/>
    <n v="19.899999999999999"/>
    <x v="4"/>
    <n v="9.9499999999999993"/>
    <n v="14.924999999999999"/>
    <n v="1.5"/>
  </r>
  <r>
    <s v="579954"/>
    <s v="23428"/>
    <x v="906"/>
    <n v="2"/>
    <d v="2011-01-12T11:10:00"/>
    <n v="8.15"/>
    <x v="1575"/>
    <s v="United Kingdom"/>
    <n v="16.3"/>
    <x v="6"/>
    <n v="8.15"/>
    <n v="12.225000000000001"/>
    <n v="1.5"/>
  </r>
  <r>
    <s v="580134"/>
    <s v="23428"/>
    <x v="906"/>
    <n v="4"/>
    <d v="2011-01-12T19:24:00"/>
    <n v="8.15"/>
    <x v="759"/>
    <s v="United Kingdom"/>
    <n v="32.6"/>
    <x v="6"/>
    <n v="16.3"/>
    <n v="24.450000000000003"/>
    <n v="1.5"/>
  </r>
  <r>
    <s v="562583"/>
    <s v="35637A"/>
    <x v="907"/>
    <n v="8"/>
    <d v="2011-07-08T13:54:00"/>
    <n v="1.95"/>
    <x v="1576"/>
    <s v="United Kingdom"/>
    <n v="15.6"/>
    <x v="0"/>
    <n v="7.8"/>
    <n v="11.7"/>
    <n v="1.5"/>
  </r>
  <r>
    <s v="551647"/>
    <s v="23150"/>
    <x v="908"/>
    <n v="6"/>
    <d v="2011-03-05T11:59:00"/>
    <n v="2.4900000000000002"/>
    <x v="286"/>
    <s v="United Kingdom"/>
    <n v="14.94"/>
    <x v="15"/>
    <n v="7.47"/>
    <n v="11.205"/>
    <n v="1.5"/>
  </r>
  <r>
    <s v="551846"/>
    <s v="23152"/>
    <x v="909"/>
    <n v="4"/>
    <d v="2011-04-05T14:11:00"/>
    <n v="3.75"/>
    <x v="340"/>
    <s v="United Kingdom"/>
    <n v="15"/>
    <x v="11"/>
    <n v="7.5"/>
    <n v="11.25"/>
    <n v="1.5"/>
  </r>
  <r>
    <s v="559745"/>
    <s v="23152"/>
    <x v="909"/>
    <n v="2"/>
    <d v="2011-12-07T11:15:00"/>
    <n v="3.75"/>
    <x v="967"/>
    <s v="United Kingdom"/>
    <n v="7.5"/>
    <x v="9"/>
    <n v="3.75"/>
    <n v="5.625"/>
    <n v="1.5"/>
  </r>
  <r>
    <s v="566043"/>
    <s v="23332"/>
    <x v="910"/>
    <n v="12"/>
    <d v="2011-08-09T13:54:00"/>
    <n v="1.65"/>
    <x v="409"/>
    <s v="United Kingdom"/>
    <n v="19.8"/>
    <x v="2"/>
    <n v="9.9"/>
    <n v="14.850000000000001"/>
    <n v="1.5"/>
  </r>
  <r>
    <s v="570414"/>
    <s v="23332"/>
    <x v="910"/>
    <n v="1"/>
    <d v="2011-10-10T13:17:00"/>
    <n v="1.65"/>
    <x v="493"/>
    <s v="United Kingdom"/>
    <n v="1.65"/>
    <x v="14"/>
    <n v="0.82499999999999996"/>
    <n v="1.2374999999999998"/>
    <n v="1.4999999999999998"/>
  </r>
  <r>
    <s v="580964"/>
    <s v="23332"/>
    <x v="910"/>
    <n v="20"/>
    <d v="2011-06-12T14:50:00"/>
    <n v="1.65"/>
    <x v="1577"/>
    <s v="United Kingdom"/>
    <n v="33"/>
    <x v="5"/>
    <n v="16.5"/>
    <n v="24.75"/>
    <n v="1.5"/>
  </r>
  <r>
    <s v="581149"/>
    <s v="23333"/>
    <x v="911"/>
    <n v="3"/>
    <d v="2011-07-12T14:12:00"/>
    <n v="1.25"/>
    <x v="1578"/>
    <s v="United Kingdom"/>
    <n v="3.75"/>
    <x v="0"/>
    <n v="1.875"/>
    <n v="2.8125"/>
    <n v="1.5"/>
  </r>
  <r>
    <s v="563012"/>
    <s v="23334"/>
    <x v="912"/>
    <n v="6"/>
    <d v="2011-11-08T12:00:00"/>
    <n v="0.63"/>
    <x v="887"/>
    <s v="United Kingdom"/>
    <n v="3.78"/>
    <x v="3"/>
    <n v="1.89"/>
    <n v="2.835"/>
    <n v="1.5"/>
  </r>
  <r>
    <s v="565478"/>
    <s v="23334"/>
    <x v="912"/>
    <n v="10"/>
    <d v="2011-05-09T11:18:00"/>
    <n v="0.63"/>
    <x v="449"/>
    <s v="United Kingdom"/>
    <n v="6.3"/>
    <x v="4"/>
    <n v="3.15"/>
    <n v="4.7249999999999996"/>
    <n v="1.5"/>
  </r>
  <r>
    <s v="574701"/>
    <s v="23334"/>
    <x v="912"/>
    <n v="3"/>
    <d v="2011-06-11T13:54:00"/>
    <n v="0.63"/>
    <x v="780"/>
    <s v="United Kingdom"/>
    <n v="1.89"/>
    <x v="5"/>
    <n v="0.94499999999999995"/>
    <n v="1.4175"/>
    <n v="1.5"/>
  </r>
  <r>
    <s v="581580"/>
    <s v="23334"/>
    <x v="912"/>
    <n v="4"/>
    <d v="2011-09-12T12:20:00"/>
    <n v="0.63"/>
    <x v="1"/>
    <s v="United Kingdom"/>
    <n v="2.52"/>
    <x v="1"/>
    <n v="1.26"/>
    <n v="1.8900000000000001"/>
    <n v="1.5"/>
  </r>
  <r>
    <s v="581439"/>
    <s v="23334"/>
    <x v="912"/>
    <n v="4"/>
    <d v="2011-08-12T16:30:00"/>
    <n v="1.25"/>
    <x v="18"/>
    <s v="United Kingdom"/>
    <n v="5"/>
    <x v="2"/>
    <n v="2.5"/>
    <n v="3.75"/>
    <n v="1.5"/>
  </r>
  <r>
    <s v="551835"/>
    <s v="23142"/>
    <x v="913"/>
    <n v="2"/>
    <d v="2011-04-05T13:17:00"/>
    <n v="10.4"/>
    <x v="1562"/>
    <s v="United Kingdom"/>
    <n v="20.8"/>
    <x v="11"/>
    <n v="12.48"/>
    <n v="15.600000000000001"/>
    <n v="1.25"/>
  </r>
  <r>
    <s v="552806"/>
    <s v="23136"/>
    <x v="914"/>
    <n v="4"/>
    <d v="2011-11-05T12:36:00"/>
    <n v="3.75"/>
    <x v="1579"/>
    <s v="United Kingdom"/>
    <n v="15"/>
    <x v="3"/>
    <n v="7.5"/>
    <n v="11.25"/>
    <n v="1.5"/>
  </r>
  <r>
    <s v="559150"/>
    <s v="23136"/>
    <x v="914"/>
    <n v="4"/>
    <d v="2011-06-07T14:59:00"/>
    <n v="3.75"/>
    <x v="1580"/>
    <s v="United Kingdom"/>
    <n v="15"/>
    <x v="5"/>
    <n v="7.5"/>
    <n v="11.25"/>
    <n v="1.5"/>
  </r>
  <r>
    <s v="562774"/>
    <s v="23136"/>
    <x v="914"/>
    <n v="4"/>
    <d v="2011-09-08T12:20:00"/>
    <n v="3.75"/>
    <x v="1581"/>
    <s v="United Kingdom"/>
    <n v="15"/>
    <x v="1"/>
    <n v="7.5"/>
    <n v="11.25"/>
    <n v="1.5"/>
  </r>
  <r>
    <s v="537298"/>
    <s v="21349"/>
    <x v="915"/>
    <n v="4"/>
    <d v="2010-06-12T11:37:00"/>
    <n v="6.75"/>
    <x v="1582"/>
    <s v="United Kingdom"/>
    <n v="27"/>
    <x v="16"/>
    <n v="13.5"/>
    <n v="20.25"/>
    <n v="1.5"/>
  </r>
  <r>
    <s v="558697"/>
    <s v="90122B"/>
    <x v="916"/>
    <n v="1"/>
    <d v="2011-01-07T12:11:00"/>
    <n v="4.95"/>
    <x v="18"/>
    <s v="United Kingdom"/>
    <n v="4.95"/>
    <x v="6"/>
    <n v="2.4750000000000001"/>
    <n v="3.7125000000000004"/>
    <n v="1.5"/>
  </r>
  <r>
    <s v="538127"/>
    <s v="90192"/>
    <x v="917"/>
    <n v="1"/>
    <d v="2010-09-12T15:53:00"/>
    <n v="4.95"/>
    <x v="18"/>
    <s v="United Kingdom"/>
    <n v="4.95"/>
    <x v="13"/>
    <n v="2.4750000000000001"/>
    <n v="3.7125000000000004"/>
    <n v="1.5"/>
  </r>
  <r>
    <s v="536740"/>
    <s v="22963"/>
    <x v="918"/>
    <n v="12"/>
    <d v="2010-02-12T13:08:00"/>
    <n v="0.85"/>
    <x v="96"/>
    <s v="United Kingdom"/>
    <n v="10.199999999999999"/>
    <x v="12"/>
    <n v="5.0999999999999996"/>
    <n v="7.6499999999999995"/>
    <n v="1.5"/>
  </r>
  <r>
    <s v="548749"/>
    <s v="22963"/>
    <x v="918"/>
    <n v="12"/>
    <d v="2011-04-04T12:29:00"/>
    <n v="0.85"/>
    <x v="1055"/>
    <s v="United Kingdom"/>
    <n v="10.199999999999999"/>
    <x v="11"/>
    <n v="5.0999999999999996"/>
    <n v="7.6499999999999995"/>
    <n v="1.5"/>
  </r>
  <r>
    <s v="556413"/>
    <s v="22963"/>
    <x v="918"/>
    <n v="6"/>
    <d v="2011-10-06T12:01:00"/>
    <n v="0.85"/>
    <x v="1583"/>
    <s v="United Kingdom"/>
    <n v="5.0999999999999996"/>
    <x v="14"/>
    <n v="2.5499999999999998"/>
    <n v="3.8249999999999997"/>
    <n v="1.5"/>
  </r>
  <r>
    <s v="570228"/>
    <s v="22963"/>
    <x v="918"/>
    <n v="2"/>
    <d v="2011-09-10T13:28:00"/>
    <n v="0.85"/>
    <x v="1584"/>
    <s v="United Kingdom"/>
    <n v="1.7"/>
    <x v="1"/>
    <n v="0.85"/>
    <n v="1.2749999999999999"/>
    <n v="1.5"/>
  </r>
  <r>
    <s v="537622"/>
    <s v="22962"/>
    <x v="919"/>
    <n v="12"/>
    <d v="2010-07-12T14:30:00"/>
    <n v="0.85"/>
    <x v="1585"/>
    <s v="United Kingdom"/>
    <n v="10.199999999999999"/>
    <x v="17"/>
    <n v="5.0999999999999996"/>
    <n v="7.6499999999999995"/>
    <n v="1.5"/>
  </r>
  <r>
    <s v="540907"/>
    <s v="22962"/>
    <x v="919"/>
    <n v="12"/>
    <d v="2011-12-01T11:52:00"/>
    <n v="0.85"/>
    <x v="179"/>
    <s v="United Kingdom"/>
    <n v="10.199999999999999"/>
    <x v="9"/>
    <n v="5.0999999999999996"/>
    <n v="7.6499999999999995"/>
    <n v="1.5"/>
  </r>
  <r>
    <s v="549669"/>
    <s v="22962"/>
    <x v="919"/>
    <n v="3"/>
    <d v="2011-11-04T12:21:00"/>
    <n v="0.85"/>
    <x v="693"/>
    <s v="United Kingdom"/>
    <n v="2.5499999999999998"/>
    <x v="3"/>
    <n v="1.2749999999999999"/>
    <n v="1.9124999999999999"/>
    <n v="1.5"/>
  </r>
  <r>
    <s v="570601"/>
    <s v="22962"/>
    <x v="919"/>
    <n v="24"/>
    <d v="2011-11-10T12:08:00"/>
    <n v="0.85"/>
    <x v="1586"/>
    <s v="United Kingdom"/>
    <n v="20.399999999999999"/>
    <x v="3"/>
    <n v="10.199999999999999"/>
    <n v="15.299999999999999"/>
    <n v="1.5"/>
  </r>
  <r>
    <s v="580667"/>
    <s v="22962"/>
    <x v="919"/>
    <n v="1"/>
    <d v="2011-05-12T14:19:00"/>
    <n v="0.85"/>
    <x v="1126"/>
    <s v="United Kingdom"/>
    <n v="0.85"/>
    <x v="4"/>
    <n v="0.42499999999999999"/>
    <n v="0.63749999999999996"/>
    <n v="1.5"/>
  </r>
  <r>
    <s v="536380"/>
    <s v="22961"/>
    <x v="920"/>
    <n v="24"/>
    <d v="2010-01-12T09:41:00"/>
    <n v="1.45"/>
    <x v="427"/>
    <s v="United Kingdom"/>
    <n v="34.799999999999997"/>
    <x v="19"/>
    <n v="17.399999999999999"/>
    <n v="26.099999999999998"/>
    <n v="1.5"/>
  </r>
  <r>
    <s v="537229"/>
    <s v="22961"/>
    <x v="920"/>
    <n v="12"/>
    <d v="2010-06-12T08:44:00"/>
    <n v="1.45"/>
    <x v="414"/>
    <s v="United Kingdom"/>
    <n v="17.399999999999999"/>
    <x v="16"/>
    <n v="8.6999999999999993"/>
    <n v="13.049999999999999"/>
    <n v="1.5"/>
  </r>
  <r>
    <s v="537631"/>
    <s v="22961"/>
    <x v="920"/>
    <n v="12"/>
    <d v="2010-07-12T15:04:00"/>
    <n v="1.45"/>
    <x v="951"/>
    <s v="United Kingdom"/>
    <n v="17.399999999999999"/>
    <x v="17"/>
    <n v="8.6999999999999993"/>
    <n v="13.049999999999999"/>
    <n v="1.5"/>
  </r>
  <r>
    <s v="537760"/>
    <s v="22961"/>
    <x v="920"/>
    <n v="12"/>
    <d v="2010-08-12T11:42:00"/>
    <n v="1.45"/>
    <x v="1587"/>
    <s v="United Kingdom"/>
    <n v="17.399999999999999"/>
    <x v="8"/>
    <n v="8.6999999999999993"/>
    <n v="13.049999999999999"/>
    <n v="1.5"/>
  </r>
  <r>
    <s v="537891"/>
    <s v="22961"/>
    <x v="920"/>
    <n v="12"/>
    <d v="2010-09-12T10:05:00"/>
    <n v="1.45"/>
    <x v="814"/>
    <s v="United Kingdom"/>
    <n v="17.399999999999999"/>
    <x v="13"/>
    <n v="8.6999999999999993"/>
    <n v="13.049999999999999"/>
    <n v="1.5"/>
  </r>
  <r>
    <s v="543005"/>
    <s v="22961"/>
    <x v="920"/>
    <n v="12"/>
    <d v="2011-02-02T12:42:00"/>
    <n v="1.45"/>
    <x v="1588"/>
    <s v="United Kingdom"/>
    <n v="17.399999999999999"/>
    <x v="10"/>
    <n v="8.6999999999999993"/>
    <n v="13.049999999999999"/>
    <n v="1.5"/>
  </r>
  <r>
    <s v="543116"/>
    <s v="22961"/>
    <x v="920"/>
    <n v="24"/>
    <d v="2011-03-02T13:29:00"/>
    <n v="1.45"/>
    <x v="1589"/>
    <s v="United Kingdom"/>
    <n v="34.799999999999997"/>
    <x v="15"/>
    <n v="17.399999999999999"/>
    <n v="26.099999999999998"/>
    <n v="1.5"/>
  </r>
  <r>
    <s v="552802"/>
    <s v="22961"/>
    <x v="920"/>
    <n v="3"/>
    <d v="2011-11-05T12:23:00"/>
    <n v="1.45"/>
    <x v="1590"/>
    <s v="United Kingdom"/>
    <n v="4.3499999999999996"/>
    <x v="3"/>
    <n v="2.1749999999999998"/>
    <n v="3.2624999999999997"/>
    <n v="1.5"/>
  </r>
  <r>
    <s v="558653"/>
    <s v="22961"/>
    <x v="920"/>
    <n v="12"/>
    <d v="2011-01-07T10:40:00"/>
    <n v="1.45"/>
    <x v="1418"/>
    <s v="United Kingdom"/>
    <n v="17.399999999999999"/>
    <x v="6"/>
    <n v="8.6999999999999993"/>
    <n v="13.049999999999999"/>
    <n v="1.5"/>
  </r>
  <r>
    <s v="562458"/>
    <s v="22961"/>
    <x v="920"/>
    <n v="384"/>
    <d v="2011-05-08T11:16:00"/>
    <n v="1.25"/>
    <x v="765"/>
    <s v="United Kingdom"/>
    <n v="480"/>
    <x v="4"/>
    <n v="240"/>
    <n v="360"/>
    <n v="1.5"/>
  </r>
  <r>
    <s v="562524"/>
    <s v="22961"/>
    <x v="920"/>
    <n v="96"/>
    <d v="2011-05-08T13:28:00"/>
    <n v="1.25"/>
    <x v="14"/>
    <s v="United Kingdom"/>
    <n v="120"/>
    <x v="4"/>
    <n v="60"/>
    <n v="90"/>
    <n v="1.5"/>
  </r>
  <r>
    <s v="563062"/>
    <s v="22961"/>
    <x v="920"/>
    <n v="2"/>
    <d v="2011-11-08T15:25:00"/>
    <n v="1.45"/>
    <x v="328"/>
    <s v="United Kingdom"/>
    <n v="2.9"/>
    <x v="3"/>
    <n v="1.45"/>
    <n v="2.1749999999999998"/>
    <n v="1.5"/>
  </r>
  <r>
    <s v="566257"/>
    <s v="22961"/>
    <x v="920"/>
    <n v="96"/>
    <d v="2011-11-09T12:34:00"/>
    <n v="1.25"/>
    <x v="125"/>
    <s v="United Kingdom"/>
    <n v="120"/>
    <x v="3"/>
    <n v="60"/>
    <n v="90"/>
    <n v="1.5"/>
  </r>
  <r>
    <s v="536368"/>
    <s v="22960"/>
    <x v="921"/>
    <n v="6"/>
    <d v="2010-01-12T08:34:00"/>
    <n v="4.25"/>
    <x v="340"/>
    <s v="United Kingdom"/>
    <n v="25.5"/>
    <x v="19"/>
    <n v="12.75"/>
    <n v="19.125"/>
    <n v="1.5"/>
  </r>
  <r>
    <s v="536466"/>
    <s v="22960"/>
    <x v="921"/>
    <n v="6"/>
    <d v="2010-01-12T12:23:00"/>
    <n v="4.25"/>
    <x v="19"/>
    <s v="United Kingdom"/>
    <n v="25.5"/>
    <x v="19"/>
    <n v="12.75"/>
    <n v="19.125"/>
    <n v="1.5"/>
  </r>
  <r>
    <s v="536588"/>
    <s v="22960"/>
    <x v="921"/>
    <n v="6"/>
    <d v="2010-01-12T16:49:00"/>
    <n v="4.25"/>
    <x v="1591"/>
    <s v="United Kingdom"/>
    <n v="25.5"/>
    <x v="19"/>
    <n v="12.75"/>
    <n v="19.125"/>
    <n v="1.5"/>
  </r>
  <r>
    <s v="536619"/>
    <s v="22960"/>
    <x v="921"/>
    <n v="12"/>
    <d v="2010-02-12T10:18:00"/>
    <n v="3.75"/>
    <x v="31"/>
    <s v="United Kingdom"/>
    <n v="45"/>
    <x v="12"/>
    <n v="22.5"/>
    <n v="33.75"/>
    <n v="1.5"/>
  </r>
  <r>
    <s v="536800"/>
    <s v="22960"/>
    <x v="921"/>
    <n v="6"/>
    <d v="2010-02-12T16:12:00"/>
    <n v="4.25"/>
    <x v="1592"/>
    <s v="United Kingdom"/>
    <n v="25.5"/>
    <x v="12"/>
    <n v="12.75"/>
    <n v="19.125"/>
    <n v="1.5"/>
  </r>
  <r>
    <s v="537415"/>
    <s v="22960"/>
    <x v="921"/>
    <n v="6"/>
    <d v="2010-06-12T15:09:00"/>
    <n v="4.25"/>
    <x v="1481"/>
    <s v="United Kingdom"/>
    <n v="25.5"/>
    <x v="16"/>
    <n v="12.75"/>
    <n v="19.125"/>
    <n v="1.5"/>
  </r>
  <r>
    <s v="537864"/>
    <s v="22960"/>
    <x v="921"/>
    <n v="6"/>
    <d v="2010-08-12T16:34:00"/>
    <n v="4.25"/>
    <x v="861"/>
    <s v="United Kingdom"/>
    <n v="25.5"/>
    <x v="8"/>
    <n v="12.75"/>
    <n v="19.125"/>
    <n v="1.5"/>
  </r>
  <r>
    <s v="538187"/>
    <s v="22960"/>
    <x v="921"/>
    <n v="6"/>
    <d v="2010-10-12T10:27:00"/>
    <n v="4.25"/>
    <x v="1593"/>
    <s v="United Kingdom"/>
    <n v="25.5"/>
    <x v="18"/>
    <n v="12.75"/>
    <n v="19.125"/>
    <n v="1.5"/>
  </r>
  <r>
    <s v="538379"/>
    <s v="22960"/>
    <x v="921"/>
    <n v="1"/>
    <d v="2010-12-12T11:26:00"/>
    <n v="4.25"/>
    <x v="1594"/>
    <s v="United Kingdom"/>
    <n v="4.25"/>
    <x v="20"/>
    <n v="2.125"/>
    <n v="3.1875"/>
    <n v="1.5"/>
  </r>
  <r>
    <s v="540537"/>
    <s v="22960"/>
    <x v="921"/>
    <n v="2"/>
    <d v="2011-09-01T14:28:00"/>
    <n v="4.25"/>
    <x v="1595"/>
    <s v="United Kingdom"/>
    <n v="8.5"/>
    <x v="1"/>
    <n v="4.25"/>
    <n v="6.375"/>
    <n v="1.5"/>
  </r>
  <r>
    <s v="542898"/>
    <s v="22960"/>
    <x v="921"/>
    <n v="3"/>
    <d v="2011-01-02T14:01:00"/>
    <n v="4.25"/>
    <x v="1596"/>
    <s v="United Kingdom"/>
    <n v="12.75"/>
    <x v="6"/>
    <n v="6.375"/>
    <n v="9.5625"/>
    <n v="1.5"/>
  </r>
  <r>
    <s v="543187"/>
    <s v="22960"/>
    <x v="921"/>
    <n v="12"/>
    <d v="2011-04-02T11:43:00"/>
    <n v="3.75"/>
    <x v="1597"/>
    <s v="United Kingdom"/>
    <n v="45"/>
    <x v="11"/>
    <n v="22.5"/>
    <n v="33.75"/>
    <n v="1.5"/>
  </r>
  <r>
    <s v="545339"/>
    <s v="22960"/>
    <x v="921"/>
    <n v="12"/>
    <d v="2011-02-03T08:26:00"/>
    <n v="3.75"/>
    <x v="454"/>
    <s v="United Kingdom"/>
    <n v="45"/>
    <x v="10"/>
    <n v="22.5"/>
    <n v="33.75"/>
    <n v="1.5"/>
  </r>
  <r>
    <s v="545543"/>
    <s v="22960"/>
    <x v="921"/>
    <n v="6"/>
    <d v="2011-03-03T14:43:00"/>
    <n v="4.25"/>
    <x v="1598"/>
    <s v="United Kingdom"/>
    <n v="25.5"/>
    <x v="15"/>
    <n v="12.75"/>
    <n v="19.125"/>
    <n v="1.5"/>
  </r>
  <r>
    <s v="549832"/>
    <s v="22960"/>
    <x v="921"/>
    <n v="6"/>
    <d v="2011-12-04T13:10:00"/>
    <n v="4.25"/>
    <x v="1599"/>
    <s v="United Kingdom"/>
    <n v="25.5"/>
    <x v="9"/>
    <n v="12.75"/>
    <n v="19.125"/>
    <n v="1.5"/>
  </r>
  <r>
    <s v="558812"/>
    <s v="22960"/>
    <x v="921"/>
    <n v="6"/>
    <d v="2011-04-07T11:35:00"/>
    <n v="4.25"/>
    <x v="61"/>
    <s v="United Kingdom"/>
    <n v="25.5"/>
    <x v="11"/>
    <n v="12.75"/>
    <n v="19.125"/>
    <n v="1.5"/>
  </r>
  <r>
    <s v="565397"/>
    <s v="22960"/>
    <x v="921"/>
    <n v="2"/>
    <d v="2011-02-09T16:43:00"/>
    <n v="4.25"/>
    <x v="1600"/>
    <s v="United Kingdom"/>
    <n v="8.5"/>
    <x v="10"/>
    <n v="4.25"/>
    <n v="6.375"/>
    <n v="1.5"/>
  </r>
  <r>
    <s v="565788"/>
    <s v="22960"/>
    <x v="921"/>
    <n v="6"/>
    <d v="2011-07-09T08:18:00"/>
    <n v="4.25"/>
    <x v="1601"/>
    <s v="United Kingdom"/>
    <n v="25.5"/>
    <x v="0"/>
    <n v="12.75"/>
    <n v="19.125"/>
    <n v="1.5"/>
  </r>
  <r>
    <s v="565995"/>
    <s v="22960"/>
    <x v="921"/>
    <n v="2"/>
    <d v="2011-08-09T11:48:00"/>
    <n v="4.25"/>
    <x v="426"/>
    <s v="United Kingdom"/>
    <n v="8.5"/>
    <x v="2"/>
    <n v="4.25"/>
    <n v="6.375"/>
    <n v="1.5"/>
  </r>
  <r>
    <s v="574234"/>
    <s v="22960"/>
    <x v="921"/>
    <n v="6"/>
    <d v="2011-03-11T12:28:00"/>
    <n v="4.25"/>
    <x v="219"/>
    <s v="United Kingdom"/>
    <n v="25.5"/>
    <x v="15"/>
    <n v="12.75"/>
    <n v="19.125"/>
    <n v="1.5"/>
  </r>
  <r>
    <s v="574250"/>
    <s v="22960"/>
    <x v="921"/>
    <n v="2"/>
    <d v="2011-03-11T13:09:00"/>
    <n v="4.25"/>
    <x v="1448"/>
    <s v="United Kingdom"/>
    <n v="8.5"/>
    <x v="15"/>
    <n v="4.25"/>
    <n v="6.375"/>
    <n v="1.5"/>
  </r>
  <r>
    <s v="580689"/>
    <s v="22960"/>
    <x v="921"/>
    <n v="6"/>
    <d v="2011-05-12T15:43:00"/>
    <n v="4.25"/>
    <x v="1602"/>
    <s v="United Kingdom"/>
    <n v="25.5"/>
    <x v="4"/>
    <n v="12.75"/>
    <n v="19.125"/>
    <n v="1.5"/>
  </r>
  <r>
    <s v="581430"/>
    <s v="22960"/>
    <x v="921"/>
    <n v="12"/>
    <d v="2011-08-12T15:44:00"/>
    <n v="3.75"/>
    <x v="1020"/>
    <s v="United Kingdom"/>
    <n v="45"/>
    <x v="2"/>
    <n v="22.5"/>
    <n v="33.75"/>
    <n v="1.5"/>
  </r>
  <r>
    <s v="551882"/>
    <s v="85141"/>
    <x v="922"/>
    <n v="4"/>
    <d v="2011-05-05T09:13:00"/>
    <n v="3.95"/>
    <x v="1603"/>
    <s v="United Kingdom"/>
    <n v="15.8"/>
    <x v="4"/>
    <n v="7.9"/>
    <n v="11.850000000000001"/>
    <n v="1.5000000000000002"/>
  </r>
  <r>
    <s v="552452"/>
    <s v="85141"/>
    <x v="922"/>
    <n v="1"/>
    <d v="2011-09-05T14:02:00"/>
    <n v="3.95"/>
    <x v="206"/>
    <s v="United Kingdom"/>
    <n v="3.95"/>
    <x v="1"/>
    <n v="1.9750000000000001"/>
    <n v="2.9625000000000004"/>
    <n v="1.5000000000000002"/>
  </r>
  <r>
    <s v="548739"/>
    <s v="85230F"/>
    <x v="923"/>
    <n v="2"/>
    <d v="2011-04-04T11:28:00"/>
    <n v="0.28999999999999998"/>
    <x v="1059"/>
    <s v="United Kingdom"/>
    <n v="0.57999999999999996"/>
    <x v="11"/>
    <n v="0.28999999999999998"/>
    <n v="0.43499999999999994"/>
    <n v="1.5"/>
  </r>
  <r>
    <s v="555849"/>
    <s v="20996"/>
    <x v="924"/>
    <n v="24"/>
    <d v="2011-07-06T13:33:00"/>
    <n v="0.19"/>
    <x v="1604"/>
    <s v="United Kingdom"/>
    <n v="4.5599999999999996"/>
    <x v="0"/>
    <n v="2.2799999999999998"/>
    <n v="3.42"/>
    <n v="1.5"/>
  </r>
  <r>
    <s v="556100"/>
    <s v="20996"/>
    <x v="924"/>
    <n v="24"/>
    <d v="2011-08-06T16:00:00"/>
    <n v="0.19"/>
    <x v="1268"/>
    <s v="United Kingdom"/>
    <n v="4.5599999999999996"/>
    <x v="2"/>
    <n v="2.2799999999999998"/>
    <n v="3.42"/>
    <n v="1.5"/>
  </r>
  <r>
    <s v="562284"/>
    <s v="20996"/>
    <x v="924"/>
    <n v="24"/>
    <d v="2011-04-08T10:44:00"/>
    <n v="0.19"/>
    <x v="1605"/>
    <s v="United Kingdom"/>
    <n v="4.5599999999999996"/>
    <x v="11"/>
    <n v="2.2799999999999998"/>
    <n v="3.42"/>
    <n v="1.5"/>
  </r>
  <r>
    <s v="562838"/>
    <s v="20996"/>
    <x v="924"/>
    <n v="24"/>
    <d v="2011-09-08T15:59:00"/>
    <n v="0.19"/>
    <x v="1606"/>
    <s v="United Kingdom"/>
    <n v="4.5599999999999996"/>
    <x v="1"/>
    <n v="2.2799999999999998"/>
    <n v="3.42"/>
    <n v="1.5"/>
  </r>
  <r>
    <s v="569246"/>
    <s v="20996"/>
    <x v="924"/>
    <n v="1"/>
    <d v="2011-03-10T09:57:00"/>
    <n v="0.83"/>
    <x v="1607"/>
    <s v="United Kingdom"/>
    <n v="0.83"/>
    <x v="15"/>
    <n v="0.41499999999999998"/>
    <n v="0.62249999999999994"/>
    <n v="1.5"/>
  </r>
  <r>
    <s v="570488"/>
    <s v="20996"/>
    <x v="924"/>
    <n v="3"/>
    <d v="2011-10-10T17:12:00"/>
    <n v="0.83"/>
    <x v="1607"/>
    <s v="United Kingdom"/>
    <n v="2.4900000000000002"/>
    <x v="14"/>
    <n v="1.2450000000000001"/>
    <n v="1.8675000000000002"/>
    <n v="1.5"/>
  </r>
  <r>
    <s v="580691"/>
    <s v="20996"/>
    <x v="924"/>
    <n v="24"/>
    <d v="2011-05-12T15:48:00"/>
    <n v="0.19"/>
    <x v="1608"/>
    <s v="United Kingdom"/>
    <n v="4.5599999999999996"/>
    <x v="4"/>
    <n v="2.2799999999999998"/>
    <n v="3.42"/>
    <n v="1.5"/>
  </r>
  <r>
    <s v="536638"/>
    <s v="20992"/>
    <x v="925"/>
    <n v="12"/>
    <d v="2010-02-12T11:41:00"/>
    <n v="0.85"/>
    <x v="1609"/>
    <s v="United Kingdom"/>
    <n v="10.199999999999999"/>
    <x v="12"/>
    <n v="5.0999999999999996"/>
    <n v="7.6499999999999995"/>
    <n v="1.5"/>
  </r>
  <r>
    <s v="558868"/>
    <s v="20992"/>
    <x v="925"/>
    <n v="96"/>
    <d v="2011-04-07T12:47:00"/>
    <n v="0.39"/>
    <x v="1604"/>
    <s v="United Kingdom"/>
    <n v="37.44"/>
    <x v="11"/>
    <n v="18.72"/>
    <n v="28.08"/>
    <n v="1.5"/>
  </r>
  <r>
    <s v="565795"/>
    <s v="20992"/>
    <x v="925"/>
    <n v="24"/>
    <d v="2011-07-09T09:57:00"/>
    <n v="0.39"/>
    <x v="1610"/>
    <s v="United Kingdom"/>
    <n v="9.36"/>
    <x v="0"/>
    <n v="4.68"/>
    <n v="7.02"/>
    <n v="1.5"/>
  </r>
  <r>
    <s v="566017"/>
    <s v="20992"/>
    <x v="925"/>
    <n v="24"/>
    <d v="2011-08-09T12:27:00"/>
    <n v="0.39"/>
    <x v="1611"/>
    <s v="United Kingdom"/>
    <n v="9.36"/>
    <x v="2"/>
    <n v="4.68"/>
    <n v="7.02"/>
    <n v="1.5"/>
  </r>
  <r>
    <s v="575337"/>
    <s v="20992"/>
    <x v="925"/>
    <n v="1"/>
    <d v="2011-09-11T14:11:00"/>
    <n v="0.39"/>
    <x v="1612"/>
    <s v="United Kingdom"/>
    <n v="0.39"/>
    <x v="1"/>
    <n v="0.19500000000000001"/>
    <n v="0.29249999999999998"/>
    <n v="1.4999999999999998"/>
  </r>
  <r>
    <s v="575634"/>
    <s v="20992"/>
    <x v="925"/>
    <n v="144"/>
    <d v="2011-10-11T13:44:00"/>
    <n v="0.39"/>
    <x v="1604"/>
    <s v="United Kingdom"/>
    <n v="56.16"/>
    <x v="14"/>
    <n v="28.08"/>
    <n v="42.12"/>
    <n v="1.5"/>
  </r>
  <r>
    <s v="559162"/>
    <s v="20992"/>
    <x v="925"/>
    <n v="1"/>
    <d v="2011-06-07T16:29:00"/>
    <n v="0.83"/>
    <x v="18"/>
    <s v="United Kingdom"/>
    <n v="0.83"/>
    <x v="5"/>
    <n v="0.41499999999999998"/>
    <n v="0.62249999999999994"/>
    <n v="1.5"/>
  </r>
  <r>
    <s v="580490"/>
    <s v="22233"/>
    <x v="926"/>
    <n v="12"/>
    <d v="2011-04-12T12:48:00"/>
    <n v="0.59"/>
    <x v="1613"/>
    <s v="United Kingdom"/>
    <n v="7.08"/>
    <x v="11"/>
    <n v="3.54"/>
    <n v="5.3100000000000005"/>
    <n v="1.5000000000000002"/>
  </r>
  <r>
    <s v="548558"/>
    <s v="22231"/>
    <x v="927"/>
    <n v="12"/>
    <d v="2011-01-04T10:05:00"/>
    <n v="1.45"/>
    <x v="1614"/>
    <s v="United Kingdom"/>
    <n v="17.399999999999999"/>
    <x v="6"/>
    <n v="8.6999999999999993"/>
    <n v="13.049999999999999"/>
    <n v="1.5"/>
  </r>
  <r>
    <s v="549322"/>
    <s v="22231"/>
    <x v="927"/>
    <n v="12"/>
    <d v="2011-08-04T10:20:00"/>
    <n v="1.45"/>
    <x v="789"/>
    <s v="United Kingdom"/>
    <n v="17.399999999999999"/>
    <x v="2"/>
    <n v="8.6999999999999993"/>
    <n v="13.049999999999999"/>
    <n v="1.5"/>
  </r>
  <r>
    <s v="563011"/>
    <s v="22231"/>
    <x v="927"/>
    <n v="12"/>
    <d v="2011-11-08T12:00:00"/>
    <n v="0.59"/>
    <x v="673"/>
    <s v="United Kingdom"/>
    <n v="7.08"/>
    <x v="3"/>
    <n v="3.54"/>
    <n v="5.3100000000000005"/>
    <n v="1.5000000000000002"/>
  </r>
  <r>
    <s v="570356"/>
    <s v="22230"/>
    <x v="928"/>
    <n v="240"/>
    <d v="2011-10-10T12:30:00"/>
    <n v="0.28999999999999998"/>
    <x v="1220"/>
    <s v="United Kingdom"/>
    <n v="69.599999999999994"/>
    <x v="14"/>
    <n v="34.799999999999997"/>
    <n v="52.199999999999996"/>
    <n v="1.5"/>
  </r>
  <r>
    <s v="559020"/>
    <s v="23215"/>
    <x v="929"/>
    <n v="3"/>
    <d v="2011-05-07T13:15:00"/>
    <n v="2.08"/>
    <x v="1465"/>
    <s v="United Kingdom"/>
    <n v="6.24"/>
    <x v="4"/>
    <n v="3.12"/>
    <n v="4.68"/>
    <n v="1.4999999999999998"/>
  </r>
  <r>
    <s v="566272"/>
    <s v="23215"/>
    <x v="929"/>
    <n v="9"/>
    <d v="2011-11-09T13:51:00"/>
    <n v="2.08"/>
    <x v="1615"/>
    <s v="United Kingdom"/>
    <n v="18.72"/>
    <x v="3"/>
    <n v="9.36"/>
    <n v="14.04"/>
    <n v="1.5"/>
  </r>
  <r>
    <s v="575038"/>
    <s v="23215"/>
    <x v="929"/>
    <n v="96"/>
    <d v="2011-08-11T11:51:00"/>
    <n v="1.79"/>
    <x v="289"/>
    <s v="United Kingdom"/>
    <n v="171.84"/>
    <x v="2"/>
    <n v="85.92"/>
    <n v="128.88"/>
    <n v="1.5"/>
  </r>
  <r>
    <s v="575183"/>
    <s v="23215"/>
    <x v="929"/>
    <n v="12"/>
    <d v="2011-09-11T08:36:00"/>
    <n v="2.08"/>
    <x v="1616"/>
    <s v="United Kingdom"/>
    <n v="24.96"/>
    <x v="1"/>
    <n v="12.48"/>
    <n v="18.72"/>
    <n v="1.4999999999999998"/>
  </r>
  <r>
    <s v="555247"/>
    <s v="23103"/>
    <x v="930"/>
    <n v="24"/>
    <d v="2011-01-06T14:42:00"/>
    <n v="1.65"/>
    <x v="1617"/>
    <s v="United Kingdom"/>
    <n v="39.6"/>
    <x v="6"/>
    <n v="19.8"/>
    <n v="29.700000000000003"/>
    <n v="1.5"/>
  </r>
  <r>
    <s v="556104"/>
    <s v="23103"/>
    <x v="930"/>
    <n v="24"/>
    <d v="2011-08-06T16:34:00"/>
    <n v="1.65"/>
    <x v="1618"/>
    <s v="United Kingdom"/>
    <n v="39.6"/>
    <x v="2"/>
    <n v="19.8"/>
    <n v="29.700000000000003"/>
    <n v="1.5"/>
  </r>
  <r>
    <s v="569983"/>
    <s v="23103"/>
    <x v="930"/>
    <n v="4"/>
    <d v="2011-06-10T19:49:00"/>
    <n v="1.65"/>
    <x v="900"/>
    <s v="United Kingdom"/>
    <n v="6.6"/>
    <x v="5"/>
    <n v="3.3"/>
    <n v="4.9499999999999993"/>
    <n v="1.4999999999999998"/>
  </r>
  <r>
    <s v="580050"/>
    <s v="23103"/>
    <x v="930"/>
    <n v="10"/>
    <d v="2011-01-12T12:54:00"/>
    <n v="1.65"/>
    <x v="1619"/>
    <s v="United Kingdom"/>
    <n v="16.5"/>
    <x v="6"/>
    <n v="8.25"/>
    <n v="12.375"/>
    <n v="1.5"/>
  </r>
  <r>
    <s v="549311"/>
    <s v="21360"/>
    <x v="931"/>
    <n v="12"/>
    <d v="2011-08-04T09:25:00"/>
    <n v="3.95"/>
    <x v="1620"/>
    <s v="United Kingdom"/>
    <n v="47.4"/>
    <x v="2"/>
    <n v="23.7"/>
    <n v="35.549999999999997"/>
    <n v="1.5"/>
  </r>
  <r>
    <s v="538497"/>
    <s v="22118"/>
    <x v="932"/>
    <n v="1"/>
    <d v="2010-12-12T12:44:00"/>
    <n v="4.95"/>
    <x v="1621"/>
    <s v="United Kingdom"/>
    <n v="4.95"/>
    <x v="20"/>
    <n v="2.4750000000000001"/>
    <n v="3.7125000000000004"/>
    <n v="1.5"/>
  </r>
  <r>
    <s v="580637"/>
    <s v="22118"/>
    <x v="932"/>
    <n v="4"/>
    <d v="2011-05-12T12:40:00"/>
    <n v="1.25"/>
    <x v="1047"/>
    <s v="United Kingdom"/>
    <n v="5"/>
    <x v="4"/>
    <n v="2.5"/>
    <n v="3.75"/>
    <n v="1.5"/>
  </r>
  <r>
    <s v="543536"/>
    <s v="85099C"/>
    <x v="933"/>
    <n v="5"/>
    <d v="2011-09-02T13:41:00"/>
    <n v="1.95"/>
    <x v="18"/>
    <s v="United Kingdom"/>
    <n v="9.75"/>
    <x v="1"/>
    <n v="4.875"/>
    <n v="7.3125"/>
    <n v="1.5"/>
  </r>
  <r>
    <s v="538437"/>
    <s v="85099C"/>
    <x v="933"/>
    <n v="2"/>
    <d v="2010-12-12T12:18:00"/>
    <n v="1.95"/>
    <x v="1123"/>
    <s v="United Kingdom"/>
    <n v="3.9"/>
    <x v="20"/>
    <n v="1.95"/>
    <n v="2.9249999999999998"/>
    <n v="1.5"/>
  </r>
  <r>
    <s v="540276"/>
    <s v="85099C"/>
    <x v="933"/>
    <n v="30"/>
    <d v="2011-06-01T12:16:00"/>
    <n v="1.95"/>
    <x v="725"/>
    <s v="United Kingdom"/>
    <n v="58.5"/>
    <x v="5"/>
    <n v="29.25"/>
    <n v="43.875"/>
    <n v="1.5"/>
  </r>
  <r>
    <s v="548563"/>
    <s v="85099C"/>
    <x v="933"/>
    <n v="4"/>
    <d v="2011-01-04T10:21:00"/>
    <n v="2.08"/>
    <x v="619"/>
    <s v="United Kingdom"/>
    <n v="8.32"/>
    <x v="6"/>
    <n v="4.16"/>
    <n v="6.24"/>
    <n v="1.5"/>
  </r>
  <r>
    <s v="548703"/>
    <s v="85099C"/>
    <x v="933"/>
    <n v="3"/>
    <d v="2011-03-04T11:37:00"/>
    <n v="2.08"/>
    <x v="1123"/>
    <s v="United Kingdom"/>
    <n v="6.24"/>
    <x v="15"/>
    <n v="3.12"/>
    <n v="4.68"/>
    <n v="1.4999999999999998"/>
  </r>
  <r>
    <s v="551877"/>
    <s v="85099C"/>
    <x v="933"/>
    <n v="100"/>
    <d v="2011-05-05T08:30:00"/>
    <n v="1.79"/>
    <x v="1622"/>
    <s v="United Kingdom"/>
    <n v="179"/>
    <x v="4"/>
    <n v="89.5"/>
    <n v="134.25"/>
    <n v="1.5"/>
  </r>
  <r>
    <s v="559469"/>
    <s v="85099C"/>
    <x v="933"/>
    <n v="10"/>
    <d v="2011-08-07T13:37:00"/>
    <n v="2.08"/>
    <x v="1623"/>
    <s v="United Kingdom"/>
    <n v="20.8"/>
    <x v="2"/>
    <n v="10.4"/>
    <n v="15.600000000000001"/>
    <n v="1.5"/>
  </r>
  <r>
    <s v="565631"/>
    <s v="85099C"/>
    <x v="933"/>
    <n v="100"/>
    <d v="2011-05-09T15:49:00"/>
    <n v="1.79"/>
    <x v="725"/>
    <s v="United Kingdom"/>
    <n v="179"/>
    <x v="4"/>
    <n v="89.5"/>
    <n v="134.25"/>
    <n v="1.5"/>
  </r>
  <r>
    <s v="565776"/>
    <s v="85099C"/>
    <x v="933"/>
    <n v="100"/>
    <d v="2011-06-09T14:38:00"/>
    <n v="1.79"/>
    <x v="132"/>
    <s v="United Kingdom"/>
    <n v="179"/>
    <x v="5"/>
    <n v="89.5"/>
    <n v="134.25"/>
    <n v="1.5"/>
  </r>
  <r>
    <s v="566191"/>
    <s v="85099C"/>
    <x v="933"/>
    <n v="10"/>
    <d v="2011-09-09T13:26:00"/>
    <n v="2.08"/>
    <x v="897"/>
    <s v="United Kingdom"/>
    <n v="20.8"/>
    <x v="1"/>
    <n v="10.4"/>
    <n v="15.600000000000001"/>
    <n v="1.5"/>
  </r>
  <r>
    <s v="574664"/>
    <s v="85099C"/>
    <x v="933"/>
    <n v="10"/>
    <d v="2011-06-11T12:07:00"/>
    <n v="2.08"/>
    <x v="517"/>
    <s v="United Kingdom"/>
    <n v="20.8"/>
    <x v="5"/>
    <n v="10.4"/>
    <n v="15.600000000000001"/>
    <n v="1.5"/>
  </r>
  <r>
    <s v="574684"/>
    <s v="85099C"/>
    <x v="933"/>
    <n v="10"/>
    <d v="2011-06-11T12:56:00"/>
    <n v="1.79"/>
    <x v="183"/>
    <s v="United Kingdom"/>
    <n v="17.899999999999999"/>
    <x v="5"/>
    <n v="8.9499999999999993"/>
    <n v="13.424999999999999"/>
    <n v="1.5"/>
  </r>
  <r>
    <s v="575418"/>
    <s v="85099C"/>
    <x v="933"/>
    <n v="10"/>
    <d v="2011-09-11T15:52:00"/>
    <n v="2.08"/>
    <x v="1624"/>
    <s v="United Kingdom"/>
    <n v="20.8"/>
    <x v="1"/>
    <n v="10.4"/>
    <n v="15.600000000000001"/>
    <n v="1.5"/>
  </r>
  <r>
    <s v="580733"/>
    <s v="85099C"/>
    <x v="933"/>
    <n v="10"/>
    <d v="2011-06-12T08:37:00"/>
    <n v="2.08"/>
    <x v="1625"/>
    <s v="United Kingdom"/>
    <n v="20.8"/>
    <x v="5"/>
    <n v="10.4"/>
    <n v="15.600000000000001"/>
    <n v="1.5"/>
  </r>
  <r>
    <s v="562780"/>
    <s v="23344"/>
    <x v="934"/>
    <n v="6"/>
    <d v="2011-09-08T13:03:00"/>
    <n v="2.08"/>
    <x v="170"/>
    <s v="United Kingdom"/>
    <n v="12.48"/>
    <x v="1"/>
    <n v="6.24"/>
    <n v="9.36"/>
    <n v="1.4999999999999998"/>
  </r>
  <r>
    <s v="566228"/>
    <s v="23344"/>
    <x v="934"/>
    <n v="100"/>
    <d v="2011-11-09T10:52:00"/>
    <n v="1.79"/>
    <x v="54"/>
    <s v="United Kingdom"/>
    <n v="179"/>
    <x v="3"/>
    <n v="89.5"/>
    <n v="134.25"/>
    <n v="1.5"/>
  </r>
  <r>
    <s v="566266"/>
    <s v="23344"/>
    <x v="934"/>
    <n v="5"/>
    <d v="2011-11-09T13:22:00"/>
    <n v="2.08"/>
    <x v="1626"/>
    <s v="United Kingdom"/>
    <n v="10.4"/>
    <x v="3"/>
    <n v="5.2"/>
    <n v="7.8000000000000007"/>
    <n v="1.5"/>
  </r>
  <r>
    <s v="570128"/>
    <s v="23344"/>
    <x v="934"/>
    <n v="100"/>
    <d v="2011-07-10T13:21:00"/>
    <n v="1.79"/>
    <x v="1627"/>
    <s v="United Kingdom"/>
    <n v="179"/>
    <x v="0"/>
    <n v="89.5"/>
    <n v="134.25"/>
    <n v="1.5"/>
  </r>
  <r>
    <s v="570211"/>
    <s v="23344"/>
    <x v="934"/>
    <n v="4"/>
    <d v="2011-09-10T11:15:00"/>
    <n v="2.08"/>
    <x v="1628"/>
    <s v="United Kingdom"/>
    <n v="8.32"/>
    <x v="1"/>
    <n v="4.16"/>
    <n v="6.24"/>
    <n v="1.5"/>
  </r>
  <r>
    <s v="573822"/>
    <s v="23344"/>
    <x v="934"/>
    <n v="20"/>
    <d v="2011-01-11T11:33:00"/>
    <n v="2.08"/>
    <x v="1629"/>
    <s v="United Kingdom"/>
    <n v="41.6"/>
    <x v="6"/>
    <n v="20.8"/>
    <n v="31.200000000000003"/>
    <n v="1.5"/>
  </r>
  <r>
    <s v="573894"/>
    <s v="23344"/>
    <x v="934"/>
    <n v="1"/>
    <d v="2011-01-11T13:59:00"/>
    <n v="2.08"/>
    <x v="1185"/>
    <s v="United Kingdom"/>
    <n v="2.08"/>
    <x v="6"/>
    <n v="1.04"/>
    <n v="1.56"/>
    <n v="1.5"/>
  </r>
  <r>
    <s v="574834"/>
    <s v="23344"/>
    <x v="934"/>
    <n v="30"/>
    <d v="2011-07-11T11:30:00"/>
    <n v="2.08"/>
    <x v="584"/>
    <s v="United Kingdom"/>
    <n v="62.4"/>
    <x v="0"/>
    <n v="31.2"/>
    <n v="46.8"/>
    <n v="1.5"/>
  </r>
  <r>
    <s v="575077"/>
    <s v="23344"/>
    <x v="934"/>
    <n v="10"/>
    <d v="2011-08-11T13:22:00"/>
    <n v="2.08"/>
    <x v="925"/>
    <s v="United Kingdom"/>
    <n v="20.8"/>
    <x v="2"/>
    <n v="10.4"/>
    <n v="15.600000000000001"/>
    <n v="1.5"/>
  </r>
  <r>
    <s v="575196"/>
    <s v="23344"/>
    <x v="934"/>
    <n v="40"/>
    <d v="2011-09-11T09:41:00"/>
    <n v="2.08"/>
    <x v="1271"/>
    <s v="United Kingdom"/>
    <n v="83.2"/>
    <x v="1"/>
    <n v="41.6"/>
    <n v="62.400000000000006"/>
    <n v="1.5"/>
  </r>
  <r>
    <s v="575220"/>
    <s v="23344"/>
    <x v="934"/>
    <n v="100"/>
    <d v="2011-09-11T11:19:00"/>
    <n v="1.79"/>
    <x v="93"/>
    <s v="United Kingdom"/>
    <n v="179"/>
    <x v="1"/>
    <n v="89.5"/>
    <n v="134.25"/>
    <n v="1.5"/>
  </r>
  <r>
    <s v="575366"/>
    <s v="23344"/>
    <x v="934"/>
    <n v="10"/>
    <d v="2011-09-11T15:02:00"/>
    <n v="2.08"/>
    <x v="1630"/>
    <s v="United Kingdom"/>
    <n v="20.8"/>
    <x v="1"/>
    <n v="10.4"/>
    <n v="15.600000000000001"/>
    <n v="1.5"/>
  </r>
  <r>
    <s v="575686"/>
    <s v="23344"/>
    <x v="934"/>
    <n v="20"/>
    <d v="2011-10-11T15:59:00"/>
    <n v="2.08"/>
    <x v="174"/>
    <s v="United Kingdom"/>
    <n v="41.6"/>
    <x v="14"/>
    <n v="20.8"/>
    <n v="31.200000000000003"/>
    <n v="1.5"/>
  </r>
  <r>
    <s v="575689"/>
    <s v="23344"/>
    <x v="934"/>
    <n v="10"/>
    <d v="2011-10-11T16:16:00"/>
    <n v="2.08"/>
    <x v="1592"/>
    <s v="United Kingdom"/>
    <n v="20.8"/>
    <x v="14"/>
    <n v="10.4"/>
    <n v="15.600000000000001"/>
    <n v="1.5"/>
  </r>
  <r>
    <s v="580032"/>
    <s v="23344"/>
    <x v="934"/>
    <n v="6"/>
    <d v="2011-01-12T12:17:00"/>
    <n v="2.08"/>
    <x v="604"/>
    <s v="United Kingdom"/>
    <n v="12.48"/>
    <x v="6"/>
    <n v="6.24"/>
    <n v="9.36"/>
    <n v="1.4999999999999998"/>
  </r>
  <r>
    <s v="580125"/>
    <s v="23344"/>
    <x v="934"/>
    <n v="10"/>
    <d v="2011-01-12T17:16:00"/>
    <n v="2.08"/>
    <x v="286"/>
    <s v="United Kingdom"/>
    <n v="20.8"/>
    <x v="6"/>
    <n v="10.4"/>
    <n v="15.600000000000001"/>
    <n v="1.5"/>
  </r>
  <r>
    <s v="580640"/>
    <s v="23344"/>
    <x v="934"/>
    <n v="1"/>
    <d v="2011-05-12T12:51:00"/>
    <n v="2.08"/>
    <x v="968"/>
    <s v="United Kingdom"/>
    <n v="2.08"/>
    <x v="4"/>
    <n v="1.04"/>
    <n v="1.56"/>
    <n v="1.5"/>
  </r>
  <r>
    <s v="580684"/>
    <s v="23344"/>
    <x v="934"/>
    <n v="10"/>
    <d v="2011-05-12T15:15:00"/>
    <n v="2.08"/>
    <x v="477"/>
    <s v="United Kingdom"/>
    <n v="20.8"/>
    <x v="4"/>
    <n v="10.4"/>
    <n v="15.600000000000001"/>
    <n v="1.5"/>
  </r>
  <r>
    <s v="581114"/>
    <s v="23344"/>
    <x v="934"/>
    <n v="2"/>
    <d v="2011-07-12T12:19:00"/>
    <n v="2.08"/>
    <x v="447"/>
    <s v="United Kingdom"/>
    <n v="4.16"/>
    <x v="0"/>
    <n v="2.08"/>
    <n v="3.12"/>
    <n v="1.5"/>
  </r>
  <r>
    <s v="581437"/>
    <s v="23344"/>
    <x v="934"/>
    <n v="10"/>
    <d v="2011-08-12T16:22:00"/>
    <n v="2.08"/>
    <x v="1630"/>
    <s v="United Kingdom"/>
    <n v="20.8"/>
    <x v="2"/>
    <n v="10.4"/>
    <n v="15.600000000000001"/>
    <n v="1.5"/>
  </r>
  <r>
    <s v="580739"/>
    <s v="23344"/>
    <x v="934"/>
    <n v="3"/>
    <d v="2011-06-12T09:09:00"/>
    <n v="2.08"/>
    <x v="18"/>
    <s v="United Kingdom"/>
    <n v="6.24"/>
    <x v="5"/>
    <n v="3.12"/>
    <n v="4.68"/>
    <n v="1.4999999999999998"/>
  </r>
  <r>
    <s v="549737"/>
    <s v="23201"/>
    <x v="935"/>
    <n v="20"/>
    <d v="2011-12-04T09:03:00"/>
    <n v="2.08"/>
    <x v="355"/>
    <s v="United Kingdom"/>
    <n v="41.6"/>
    <x v="9"/>
    <n v="20.8"/>
    <n v="31.200000000000003"/>
    <n v="1.5"/>
  </r>
  <r>
    <s v="549749"/>
    <s v="23201"/>
    <x v="935"/>
    <n v="10"/>
    <d v="2011-12-04T10:45:00"/>
    <n v="2.08"/>
    <x v="1631"/>
    <s v="United Kingdom"/>
    <n v="20.8"/>
    <x v="9"/>
    <n v="10.4"/>
    <n v="15.600000000000001"/>
    <n v="1.5"/>
  </r>
  <r>
    <s v="551525"/>
    <s v="23201"/>
    <x v="935"/>
    <n v="20"/>
    <d v="2011-01-05T12:37:00"/>
    <n v="2.08"/>
    <x v="2"/>
    <s v="United Kingdom"/>
    <n v="41.6"/>
    <x v="6"/>
    <n v="20.8"/>
    <n v="31.200000000000003"/>
    <n v="1.5"/>
  </r>
  <r>
    <s v="552566"/>
    <s v="23201"/>
    <x v="935"/>
    <n v="200"/>
    <d v="2011-10-05T11:56:00"/>
    <n v="1.79"/>
    <x v="324"/>
    <s v="United Kingdom"/>
    <n v="358"/>
    <x v="14"/>
    <n v="179"/>
    <n v="268.5"/>
    <n v="1.5"/>
  </r>
  <r>
    <s v="555283"/>
    <s v="23201"/>
    <x v="935"/>
    <n v="10"/>
    <d v="2011-02-06T09:04:00"/>
    <n v="1.95"/>
    <x v="141"/>
    <s v="United Kingdom"/>
    <n v="19.5"/>
    <x v="10"/>
    <n v="9.75"/>
    <n v="14.625"/>
    <n v="1.5"/>
  </r>
  <r>
    <s v="555344"/>
    <s v="23201"/>
    <x v="935"/>
    <n v="100"/>
    <d v="2011-02-06T11:45:00"/>
    <n v="1.79"/>
    <x v="132"/>
    <s v="United Kingdom"/>
    <n v="179"/>
    <x v="10"/>
    <n v="89.5"/>
    <n v="134.25"/>
    <n v="1.5"/>
  </r>
  <r>
    <s v="562598"/>
    <s v="23201"/>
    <x v="935"/>
    <n v="10"/>
    <d v="2011-08-08T10:00:00"/>
    <n v="2.08"/>
    <x v="586"/>
    <s v="United Kingdom"/>
    <n v="20.8"/>
    <x v="2"/>
    <n v="10.4"/>
    <n v="15.600000000000001"/>
    <n v="1.5"/>
  </r>
  <r>
    <s v="569533"/>
    <s v="23201"/>
    <x v="935"/>
    <n v="1"/>
    <d v="2011-04-10T15:21:00"/>
    <n v="2.08"/>
    <x v="1632"/>
    <s v="United Kingdom"/>
    <n v="2.08"/>
    <x v="11"/>
    <n v="1.04"/>
    <n v="1.56"/>
    <n v="1.5"/>
  </r>
  <r>
    <s v="551698"/>
    <s v="23199"/>
    <x v="936"/>
    <n v="200"/>
    <d v="2011-03-05T13:52:00"/>
    <n v="1.79"/>
    <x v="324"/>
    <s v="United Kingdom"/>
    <n v="358"/>
    <x v="15"/>
    <n v="179"/>
    <n v="268.5"/>
    <n v="1.5"/>
  </r>
  <r>
    <s v="552265"/>
    <s v="23199"/>
    <x v="936"/>
    <n v="3"/>
    <d v="2011-08-05T11:41:00"/>
    <n v="2.08"/>
    <x v="1369"/>
    <s v="United Kingdom"/>
    <n v="6.24"/>
    <x v="2"/>
    <n v="3.12"/>
    <n v="4.68"/>
    <n v="1.4999999999999998"/>
  </r>
  <r>
    <s v="552572"/>
    <s v="23199"/>
    <x v="936"/>
    <n v="100"/>
    <d v="2011-10-05T12:11:00"/>
    <n v="1.79"/>
    <x v="725"/>
    <s v="United Kingdom"/>
    <n v="179"/>
    <x v="14"/>
    <n v="89.5"/>
    <n v="134.25"/>
    <n v="1.5"/>
  </r>
  <r>
    <s v="552577"/>
    <s v="23199"/>
    <x v="936"/>
    <n v="10"/>
    <d v="2011-10-05T12:28:00"/>
    <n v="2.08"/>
    <x v="1633"/>
    <s v="United Kingdom"/>
    <n v="20.8"/>
    <x v="14"/>
    <n v="10.4"/>
    <n v="15.600000000000001"/>
    <n v="1.5"/>
  </r>
  <r>
    <s v="555633"/>
    <s v="23199"/>
    <x v="936"/>
    <n v="10"/>
    <d v="2011-06-06T12:22:00"/>
    <n v="2.08"/>
    <x v="929"/>
    <s v="United Kingdom"/>
    <n v="20.8"/>
    <x v="5"/>
    <n v="10.4"/>
    <n v="15.600000000000001"/>
    <n v="1.5"/>
  </r>
  <r>
    <s v="558696"/>
    <s v="23199"/>
    <x v="936"/>
    <n v="10"/>
    <d v="2011-01-07T12:09:00"/>
    <n v="2.08"/>
    <x v="1634"/>
    <s v="United Kingdom"/>
    <n v="20.8"/>
    <x v="6"/>
    <n v="10.4"/>
    <n v="15.600000000000001"/>
    <n v="1.5"/>
  </r>
  <r>
    <s v="558927"/>
    <s v="23199"/>
    <x v="936"/>
    <n v="10"/>
    <d v="2011-05-07T10:23:00"/>
    <n v="2.08"/>
    <x v="488"/>
    <s v="United Kingdom"/>
    <n v="20.8"/>
    <x v="4"/>
    <n v="10.4"/>
    <n v="15.600000000000001"/>
    <n v="1.5"/>
  </r>
  <r>
    <s v="559341"/>
    <s v="23199"/>
    <x v="936"/>
    <n v="20"/>
    <d v="2011-07-07T16:56:00"/>
    <n v="2.08"/>
    <x v="486"/>
    <s v="United Kingdom"/>
    <n v="41.6"/>
    <x v="0"/>
    <n v="20.8"/>
    <n v="31.200000000000003"/>
    <n v="1.5"/>
  </r>
  <r>
    <s v="559368"/>
    <s v="23199"/>
    <x v="936"/>
    <n v="10"/>
    <d v="2011-08-07T09:38:00"/>
    <n v="2.08"/>
    <x v="1635"/>
    <s v="United Kingdom"/>
    <n v="20.8"/>
    <x v="2"/>
    <n v="10.4"/>
    <n v="15.600000000000001"/>
    <n v="1.5"/>
  </r>
  <r>
    <s v="562912"/>
    <s v="23199"/>
    <x v="936"/>
    <n v="10"/>
    <d v="2011-10-08T13:15:00"/>
    <n v="2.08"/>
    <x v="132"/>
    <s v="United Kingdom"/>
    <n v="20.8"/>
    <x v="14"/>
    <n v="10.4"/>
    <n v="15.600000000000001"/>
    <n v="1.5"/>
  </r>
  <r>
    <s v="565236"/>
    <s v="23199"/>
    <x v="936"/>
    <n v="10"/>
    <d v="2011-02-09T09:45:00"/>
    <n v="2.08"/>
    <x v="1636"/>
    <s v="United Kingdom"/>
    <n v="20.8"/>
    <x v="10"/>
    <n v="10.4"/>
    <n v="15.600000000000001"/>
    <n v="1.5"/>
  </r>
  <r>
    <s v="569215"/>
    <s v="23199"/>
    <x v="936"/>
    <n v="2"/>
    <d v="2011-02-10T12:30:00"/>
    <n v="2.08"/>
    <x v="647"/>
    <s v="United Kingdom"/>
    <n v="4.16"/>
    <x v="10"/>
    <n v="2.08"/>
    <n v="3.12"/>
    <n v="1.5"/>
  </r>
  <r>
    <s v="570219"/>
    <s v="23199"/>
    <x v="936"/>
    <n v="5"/>
    <d v="2011-09-10T12:44:00"/>
    <n v="2.08"/>
    <x v="1637"/>
    <s v="United Kingdom"/>
    <n v="10.4"/>
    <x v="1"/>
    <n v="5.2"/>
    <n v="7.8000000000000007"/>
    <n v="1.5"/>
  </r>
  <r>
    <s v="570632"/>
    <s v="23199"/>
    <x v="936"/>
    <n v="10"/>
    <d v="2011-11-10T12:27:00"/>
    <n v="2.08"/>
    <x v="1638"/>
    <s v="United Kingdom"/>
    <n v="20.8"/>
    <x v="3"/>
    <n v="10.4"/>
    <n v="15.600000000000001"/>
    <n v="1.5"/>
  </r>
  <r>
    <s v="575062"/>
    <s v="23199"/>
    <x v="936"/>
    <n v="10"/>
    <d v="2011-08-11T12:30:00"/>
    <n v="2.08"/>
    <x v="728"/>
    <s v="United Kingdom"/>
    <n v="20.8"/>
    <x v="2"/>
    <n v="10.4"/>
    <n v="15.600000000000001"/>
    <n v="1.5"/>
  </r>
  <r>
    <s v="580881"/>
    <s v="23199"/>
    <x v="936"/>
    <n v="10"/>
    <d v="2011-06-12T12:19:00"/>
    <n v="2.08"/>
    <x v="1639"/>
    <s v="United Kingdom"/>
    <n v="20.8"/>
    <x v="5"/>
    <n v="10.4"/>
    <n v="15.600000000000001"/>
    <n v="1.5"/>
  </r>
  <r>
    <s v="559800"/>
    <s v="21033"/>
    <x v="937"/>
    <n v="1"/>
    <d v="2011-12-07T13:46:00"/>
    <n v="4.13"/>
    <x v="18"/>
    <s v="United Kingdom"/>
    <n v="4.13"/>
    <x v="9"/>
    <n v="2.0649999999999999"/>
    <n v="3.0975000000000001"/>
    <n v="1.5"/>
  </r>
  <r>
    <s v="552892"/>
    <s v="23203"/>
    <x v="938"/>
    <n v="1"/>
    <d v="2011-12-05T10:48:00"/>
    <n v="2.08"/>
    <x v="18"/>
    <s v="United Kingdom"/>
    <n v="2.08"/>
    <x v="9"/>
    <n v="1.04"/>
    <n v="1.56"/>
    <n v="1.5"/>
  </r>
  <r>
    <s v="552292"/>
    <s v="23203"/>
    <x v="938"/>
    <n v="10"/>
    <d v="2011-08-05T14:02:00"/>
    <n v="2.08"/>
    <x v="1214"/>
    <s v="United Kingdom"/>
    <n v="20.8"/>
    <x v="2"/>
    <n v="10.4"/>
    <n v="15.600000000000001"/>
    <n v="1.5"/>
  </r>
  <r>
    <s v="552853"/>
    <s v="23203"/>
    <x v="938"/>
    <n v="3"/>
    <d v="2011-11-05T15:13:00"/>
    <n v="2.08"/>
    <x v="1104"/>
    <s v="United Kingdom"/>
    <n v="6.24"/>
    <x v="3"/>
    <n v="3.12"/>
    <n v="4.68"/>
    <n v="1.4999999999999998"/>
  </r>
  <r>
    <s v="555500"/>
    <s v="23203"/>
    <x v="938"/>
    <n v="2"/>
    <d v="2011-03-06T15:32:00"/>
    <n v="2.08"/>
    <x v="1361"/>
    <s v="United Kingdom"/>
    <n v="4.16"/>
    <x v="15"/>
    <n v="2.08"/>
    <n v="3.12"/>
    <n v="1.5"/>
  </r>
  <r>
    <s v="556303"/>
    <s v="23203"/>
    <x v="938"/>
    <n v="10"/>
    <d v="2011-10-06T10:26:00"/>
    <n v="2.08"/>
    <x v="1640"/>
    <s v="United Kingdom"/>
    <n v="20.8"/>
    <x v="14"/>
    <n v="10.4"/>
    <n v="15.600000000000001"/>
    <n v="1.5"/>
  </r>
  <r>
    <s v="558731"/>
    <s v="23203"/>
    <x v="938"/>
    <n v="10"/>
    <d v="2011-01-07T14:53:00"/>
    <n v="1.95"/>
    <x v="1641"/>
    <s v="United Kingdom"/>
    <n v="19.5"/>
    <x v="6"/>
    <n v="9.75"/>
    <n v="14.625"/>
    <n v="1.5"/>
  </r>
  <r>
    <s v="559146"/>
    <s v="23203"/>
    <x v="938"/>
    <n v="20"/>
    <d v="2011-06-07T14:18:00"/>
    <n v="2.08"/>
    <x v="186"/>
    <s v="United Kingdom"/>
    <n v="41.6"/>
    <x v="5"/>
    <n v="20.8"/>
    <n v="31.200000000000003"/>
    <n v="1.5"/>
  </r>
  <r>
    <s v="562290"/>
    <s v="23203"/>
    <x v="938"/>
    <n v="10"/>
    <d v="2011-04-08T11:16:00"/>
    <n v="2.08"/>
    <x v="195"/>
    <s v="United Kingdom"/>
    <n v="20.8"/>
    <x v="11"/>
    <n v="10.4"/>
    <n v="15.600000000000001"/>
    <n v="1.5"/>
  </r>
  <r>
    <s v="562432"/>
    <s v="23203"/>
    <x v="938"/>
    <n v="10"/>
    <d v="2011-04-08T17:38:00"/>
    <n v="2.08"/>
    <x v="1642"/>
    <s v="United Kingdom"/>
    <n v="20.8"/>
    <x v="11"/>
    <n v="10.4"/>
    <n v="15.600000000000001"/>
    <n v="1.5"/>
  </r>
  <r>
    <s v="562580"/>
    <s v="23203"/>
    <x v="938"/>
    <n v="10"/>
    <d v="2011-07-08T13:31:00"/>
    <n v="2.08"/>
    <x v="1643"/>
    <s v="United Kingdom"/>
    <n v="20.8"/>
    <x v="0"/>
    <n v="10.4"/>
    <n v="15.600000000000001"/>
    <n v="1.5"/>
  </r>
  <r>
    <s v="549713"/>
    <s v="22663"/>
    <x v="939"/>
    <n v="2"/>
    <d v="2011-11-04T14:11:00"/>
    <n v="2.08"/>
    <x v="476"/>
    <s v="United Kingdom"/>
    <n v="4.16"/>
    <x v="3"/>
    <n v="2.08"/>
    <n v="3.12"/>
    <n v="1.5"/>
  </r>
  <r>
    <s v="551533"/>
    <s v="22663"/>
    <x v="939"/>
    <n v="1"/>
    <d v="2011-01-05T14:58:00"/>
    <n v="2.08"/>
    <x v="705"/>
    <s v="United Kingdom"/>
    <n v="2.08"/>
    <x v="6"/>
    <n v="1.04"/>
    <n v="1.56"/>
    <n v="1.5"/>
  </r>
  <r>
    <s v="562019"/>
    <s v="22663"/>
    <x v="939"/>
    <n v="10"/>
    <d v="2011-01-08T14:57:00"/>
    <n v="2.08"/>
    <x v="1644"/>
    <s v="United Kingdom"/>
    <n v="20.8"/>
    <x v="6"/>
    <n v="10.4"/>
    <n v="15.600000000000001"/>
    <n v="1.5"/>
  </r>
  <r>
    <s v="569220"/>
    <s v="22663"/>
    <x v="939"/>
    <n v="1"/>
    <d v="2011-02-10T13:26:00"/>
    <n v="2.08"/>
    <x v="1645"/>
    <s v="United Kingdom"/>
    <n v="2.08"/>
    <x v="10"/>
    <n v="1.04"/>
    <n v="1.56"/>
    <n v="1.5"/>
  </r>
  <r>
    <s v="575760"/>
    <s v="22663"/>
    <x v="939"/>
    <n v="2"/>
    <d v="2011-11-11T10:50:00"/>
    <n v="2.08"/>
    <x v="1646"/>
    <s v="United Kingdom"/>
    <n v="4.16"/>
    <x v="3"/>
    <n v="2.08"/>
    <n v="3.12"/>
    <n v="1.5"/>
  </r>
  <r>
    <s v="538163"/>
    <s v="20713"/>
    <x v="940"/>
    <n v="1"/>
    <d v="2010-09-12T17:27:00"/>
    <n v="1.95"/>
    <x v="53"/>
    <s v="United Kingdom"/>
    <n v="1.95"/>
    <x v="13"/>
    <n v="0.97499999999999998"/>
    <n v="1.4624999999999999"/>
    <n v="1.5"/>
  </r>
  <r>
    <s v="545979"/>
    <s v="20713"/>
    <x v="940"/>
    <n v="1"/>
    <d v="2011-08-03T12:30:00"/>
    <n v="1.95"/>
    <x v="1"/>
    <s v="United Kingdom"/>
    <n v="1.95"/>
    <x v="2"/>
    <n v="0.97499999999999998"/>
    <n v="1.4624999999999999"/>
    <n v="1.5"/>
  </r>
  <r>
    <s v="546112"/>
    <s v="20713"/>
    <x v="940"/>
    <n v="200"/>
    <d v="2011-09-03T12:44:00"/>
    <n v="1.65"/>
    <x v="711"/>
    <s v="United Kingdom"/>
    <n v="330"/>
    <x v="1"/>
    <n v="165"/>
    <n v="247.5"/>
    <n v="1.5"/>
  </r>
  <r>
    <s v="558921"/>
    <s v="20713"/>
    <x v="940"/>
    <n v="10"/>
    <d v="2011-05-07T09:57:00"/>
    <n v="2.08"/>
    <x v="326"/>
    <s v="United Kingdom"/>
    <n v="20.8"/>
    <x v="4"/>
    <n v="10.4"/>
    <n v="15.600000000000001"/>
    <n v="1.5"/>
  </r>
  <r>
    <s v="559322"/>
    <s v="20713"/>
    <x v="940"/>
    <n v="300"/>
    <d v="2011-07-07T14:46:00"/>
    <n v="1.79"/>
    <x v="711"/>
    <s v="United Kingdom"/>
    <n v="537"/>
    <x v="0"/>
    <n v="268.5"/>
    <n v="402.75"/>
    <n v="1.5"/>
  </r>
  <r>
    <s v="559363"/>
    <s v="20713"/>
    <x v="940"/>
    <n v="10"/>
    <d v="2011-08-07T08:45:00"/>
    <n v="2.08"/>
    <x v="1647"/>
    <s v="United Kingdom"/>
    <n v="20.8"/>
    <x v="2"/>
    <n v="10.4"/>
    <n v="15.600000000000001"/>
    <n v="1.5"/>
  </r>
  <r>
    <s v="562920"/>
    <s v="20713"/>
    <x v="940"/>
    <n v="10"/>
    <d v="2011-10-08T14:13:00"/>
    <n v="2.08"/>
    <x v="1648"/>
    <s v="United Kingdom"/>
    <n v="20.8"/>
    <x v="14"/>
    <n v="10.4"/>
    <n v="15.600000000000001"/>
    <n v="1.5"/>
  </r>
  <r>
    <s v="565129"/>
    <s v="20713"/>
    <x v="940"/>
    <n v="1"/>
    <d v="2011-01-09T12:41:00"/>
    <n v="2.08"/>
    <x v="710"/>
    <s v="United Kingdom"/>
    <n v="2.08"/>
    <x v="6"/>
    <n v="1.04"/>
    <n v="1.56"/>
    <n v="1.5"/>
  </r>
  <r>
    <s v="566424"/>
    <s v="20713"/>
    <x v="940"/>
    <n v="10"/>
    <d v="2011-12-09T14:15:00"/>
    <n v="2.08"/>
    <x v="1649"/>
    <s v="United Kingdom"/>
    <n v="20.8"/>
    <x v="9"/>
    <n v="10.4"/>
    <n v="15.600000000000001"/>
    <n v="1.5"/>
  </r>
  <r>
    <s v="569740"/>
    <s v="20713"/>
    <x v="940"/>
    <n v="30"/>
    <d v="2011-06-10T10:52:00"/>
    <n v="2.08"/>
    <x v="711"/>
    <s v="United Kingdom"/>
    <n v="62.4"/>
    <x v="5"/>
    <n v="31.2"/>
    <n v="46.8"/>
    <n v="1.5"/>
  </r>
  <r>
    <s v="569839"/>
    <s v="20713"/>
    <x v="940"/>
    <n v="300"/>
    <d v="2011-06-10T13:21:00"/>
    <n v="1.79"/>
    <x v="711"/>
    <s v="United Kingdom"/>
    <n v="537"/>
    <x v="5"/>
    <n v="268.5"/>
    <n v="402.75"/>
    <n v="1.5"/>
  </r>
  <r>
    <s v="570338"/>
    <s v="20713"/>
    <x v="940"/>
    <n v="200"/>
    <d v="2011-10-10T12:25:00"/>
    <n v="1.79"/>
    <x v="765"/>
    <s v="United Kingdom"/>
    <n v="358"/>
    <x v="14"/>
    <n v="179"/>
    <n v="268.5"/>
    <n v="1.5"/>
  </r>
  <r>
    <s v="581167"/>
    <s v="20713"/>
    <x v="940"/>
    <n v="20"/>
    <d v="2011-07-12T14:52:00"/>
    <n v="2.08"/>
    <x v="1106"/>
    <s v="United Kingdom"/>
    <n v="41.6"/>
    <x v="0"/>
    <n v="20.8"/>
    <n v="31.200000000000003"/>
    <n v="1.5"/>
  </r>
  <r>
    <s v="573773"/>
    <s v="23581"/>
    <x v="941"/>
    <n v="40"/>
    <d v="2011-01-11T10:21:00"/>
    <n v="2.08"/>
    <x v="796"/>
    <s v="United Kingdom"/>
    <n v="83.2"/>
    <x v="6"/>
    <n v="41.6"/>
    <n v="62.400000000000006"/>
    <n v="1.5"/>
  </r>
  <r>
    <s v="574096"/>
    <s v="23581"/>
    <x v="941"/>
    <n v="20"/>
    <d v="2011-03-11T09:55:00"/>
    <n v="2.08"/>
    <x v="355"/>
    <s v="United Kingdom"/>
    <n v="41.6"/>
    <x v="15"/>
    <n v="20.8"/>
    <n v="31.200000000000003"/>
    <n v="1.5"/>
  </r>
  <r>
    <s v="574953"/>
    <s v="23581"/>
    <x v="941"/>
    <n v="20"/>
    <d v="2011-08-11T09:50:00"/>
    <n v="2.08"/>
    <x v="1650"/>
    <s v="United Kingdom"/>
    <n v="41.6"/>
    <x v="2"/>
    <n v="20.8"/>
    <n v="31.200000000000003"/>
    <n v="1.5"/>
  </r>
  <r>
    <s v="575053"/>
    <s v="23581"/>
    <x v="941"/>
    <n v="10"/>
    <d v="2011-08-11T12:18:00"/>
    <n v="2.08"/>
    <x v="401"/>
    <s v="United Kingdom"/>
    <n v="20.8"/>
    <x v="2"/>
    <n v="10.4"/>
    <n v="15.600000000000001"/>
    <n v="1.5"/>
  </r>
  <r>
    <s v="580033"/>
    <s v="23581"/>
    <x v="941"/>
    <n v="40"/>
    <d v="2011-01-12T12:18:00"/>
    <n v="2.08"/>
    <x v="729"/>
    <s v="United Kingdom"/>
    <n v="83.2"/>
    <x v="6"/>
    <n v="41.6"/>
    <n v="62.400000000000006"/>
    <n v="1.5"/>
  </r>
  <r>
    <s v="581014"/>
    <s v="23581"/>
    <x v="941"/>
    <n v="20"/>
    <d v="2011-07-12T09:34:00"/>
    <n v="2.08"/>
    <x v="445"/>
    <s v="United Kingdom"/>
    <n v="41.6"/>
    <x v="0"/>
    <n v="20.8"/>
    <n v="31.200000000000003"/>
    <n v="1.5"/>
  </r>
  <r>
    <s v="581225"/>
    <s v="23581"/>
    <x v="941"/>
    <n v="100"/>
    <d v="2011-08-12T09:55:00"/>
    <n v="1.79"/>
    <x v="414"/>
    <s v="United Kingdom"/>
    <n v="179"/>
    <x v="2"/>
    <n v="89.5"/>
    <n v="134.25"/>
    <n v="1.5"/>
  </r>
  <r>
    <s v="552310"/>
    <s v="23200"/>
    <x v="942"/>
    <n v="2"/>
    <d v="2011-08-05T15:22:00"/>
    <n v="2.08"/>
    <x v="1651"/>
    <s v="United Kingdom"/>
    <n v="4.16"/>
    <x v="2"/>
    <n v="2.08"/>
    <n v="3.12"/>
    <n v="1.5"/>
  </r>
  <r>
    <s v="552523"/>
    <s v="23200"/>
    <x v="942"/>
    <n v="200"/>
    <d v="2011-09-05T16:38:00"/>
    <n v="1.65"/>
    <x v="1652"/>
    <s v="United Kingdom"/>
    <n v="330"/>
    <x v="1"/>
    <n v="165"/>
    <n v="247.5"/>
    <n v="1.5"/>
  </r>
  <r>
    <s v="552658"/>
    <s v="23200"/>
    <x v="942"/>
    <n v="10"/>
    <d v="2011-10-05T14:57:00"/>
    <n v="2.08"/>
    <x v="929"/>
    <s v="United Kingdom"/>
    <n v="20.8"/>
    <x v="14"/>
    <n v="10.4"/>
    <n v="15.600000000000001"/>
    <n v="1.5"/>
  </r>
  <r>
    <s v="552859"/>
    <s v="23200"/>
    <x v="942"/>
    <n v="5"/>
    <d v="2011-11-05T16:10:00"/>
    <n v="2.08"/>
    <x v="259"/>
    <s v="United Kingdom"/>
    <n v="10.4"/>
    <x v="3"/>
    <n v="5.2"/>
    <n v="7.8000000000000007"/>
    <n v="1.5"/>
  </r>
  <r>
    <s v="555495"/>
    <s v="23200"/>
    <x v="942"/>
    <n v="10"/>
    <d v="2011-03-06T14:42:00"/>
    <n v="2.08"/>
    <x v="1653"/>
    <s v="United Kingdom"/>
    <n v="20.8"/>
    <x v="15"/>
    <n v="10.4"/>
    <n v="15.600000000000001"/>
    <n v="1.5"/>
  </r>
  <r>
    <s v="556055"/>
    <s v="23200"/>
    <x v="942"/>
    <n v="100"/>
    <d v="2011-08-06T13:33:00"/>
    <n v="1.79"/>
    <x v="1654"/>
    <s v="United Kingdom"/>
    <n v="179"/>
    <x v="2"/>
    <n v="89.5"/>
    <n v="134.25"/>
    <n v="1.5"/>
  </r>
  <r>
    <s v="569397"/>
    <s v="23200"/>
    <x v="942"/>
    <n v="10"/>
    <d v="2011-04-10T08:26:00"/>
    <n v="2.08"/>
    <x v="1380"/>
    <s v="United Kingdom"/>
    <n v="20.8"/>
    <x v="11"/>
    <n v="10.4"/>
    <n v="15.600000000000001"/>
    <n v="1.5"/>
  </r>
  <r>
    <s v="574070"/>
    <s v="23200"/>
    <x v="942"/>
    <n v="10"/>
    <d v="2011-02-11T14:52:00"/>
    <n v="2.08"/>
    <x v="1655"/>
    <s v="United Kingdom"/>
    <n v="20.8"/>
    <x v="10"/>
    <n v="10.4"/>
    <n v="15.600000000000001"/>
    <n v="1.5"/>
  </r>
  <r>
    <s v="574169"/>
    <s v="23200"/>
    <x v="942"/>
    <n v="10"/>
    <d v="2011-03-11T11:40:00"/>
    <n v="2.08"/>
    <x v="342"/>
    <s v="United Kingdom"/>
    <n v="20.8"/>
    <x v="15"/>
    <n v="10.4"/>
    <n v="15.600000000000001"/>
    <n v="1.5"/>
  </r>
  <r>
    <s v="575855"/>
    <s v="23200"/>
    <x v="942"/>
    <n v="4"/>
    <d v="2011-11-11T12:24:00"/>
    <n v="2.08"/>
    <x v="447"/>
    <s v="United Kingdom"/>
    <n v="8.32"/>
    <x v="3"/>
    <n v="4.16"/>
    <n v="6.24"/>
    <n v="1.5"/>
  </r>
  <r>
    <s v="536378"/>
    <s v="22386"/>
    <x v="943"/>
    <n v="10"/>
    <d v="2010-01-12T09:37:00"/>
    <n v="1.95"/>
    <x v="575"/>
    <s v="United Kingdom"/>
    <n v="19.5"/>
    <x v="19"/>
    <n v="9.75"/>
    <n v="14.625"/>
    <n v="1.5"/>
  </r>
  <r>
    <s v="536938"/>
    <s v="22386"/>
    <x v="943"/>
    <n v="20"/>
    <d v="2010-03-12T12:05:00"/>
    <n v="1.95"/>
    <x v="725"/>
    <s v="United Kingdom"/>
    <n v="39"/>
    <x v="7"/>
    <n v="19.5"/>
    <n v="29.25"/>
    <n v="1.5"/>
  </r>
  <r>
    <s v="539993"/>
    <s v="22386"/>
    <x v="943"/>
    <n v="10"/>
    <d v="2011-04-01T10:00:00"/>
    <n v="1.95"/>
    <x v="1318"/>
    <s v="United Kingdom"/>
    <n v="19.5"/>
    <x v="11"/>
    <n v="9.75"/>
    <n v="14.625"/>
    <n v="1.5"/>
  </r>
  <r>
    <s v="540750"/>
    <s v="22386"/>
    <x v="943"/>
    <n v="10"/>
    <d v="2011-11-01T10:26:00"/>
    <n v="1.95"/>
    <x v="1656"/>
    <s v="United Kingdom"/>
    <n v="19.5"/>
    <x v="3"/>
    <n v="9.75"/>
    <n v="14.625"/>
    <n v="1.5"/>
  </r>
  <r>
    <s v="543094"/>
    <s v="22386"/>
    <x v="943"/>
    <n v="5"/>
    <d v="2011-03-02T11:28:00"/>
    <n v="1.95"/>
    <x v="1657"/>
    <s v="United Kingdom"/>
    <n v="9.75"/>
    <x v="15"/>
    <n v="4.875"/>
    <n v="7.3125"/>
    <n v="1.5"/>
  </r>
  <r>
    <s v="543127"/>
    <s v="22386"/>
    <x v="943"/>
    <n v="20"/>
    <d v="2011-03-02T14:51:00"/>
    <n v="1.95"/>
    <x v="1655"/>
    <s v="United Kingdom"/>
    <n v="39"/>
    <x v="15"/>
    <n v="19.5"/>
    <n v="29.25"/>
    <n v="1.5"/>
  </r>
  <r>
    <s v="545602"/>
    <s v="22386"/>
    <x v="943"/>
    <n v="1"/>
    <d v="2011-04-03T11:49:00"/>
    <n v="1.95"/>
    <x v="24"/>
    <s v="United Kingdom"/>
    <n v="1.95"/>
    <x v="11"/>
    <n v="0.97499999999999998"/>
    <n v="1.4624999999999999"/>
    <n v="1.5"/>
  </r>
  <r>
    <s v="549257"/>
    <s v="22386"/>
    <x v="943"/>
    <n v="3"/>
    <d v="2011-07-04T12:29:00"/>
    <n v="2.08"/>
    <x v="1658"/>
    <s v="United Kingdom"/>
    <n v="6.24"/>
    <x v="0"/>
    <n v="3.12"/>
    <n v="4.68"/>
    <n v="1.4999999999999998"/>
  </r>
  <r>
    <s v="552861"/>
    <s v="22386"/>
    <x v="943"/>
    <n v="3"/>
    <d v="2011-11-05T16:28:00"/>
    <n v="2.08"/>
    <x v="1"/>
    <s v="United Kingdom"/>
    <n v="6.24"/>
    <x v="3"/>
    <n v="3.12"/>
    <n v="4.68"/>
    <n v="1.4999999999999998"/>
  </r>
  <r>
    <s v="556397"/>
    <s v="22386"/>
    <x v="943"/>
    <n v="100"/>
    <d v="2011-10-06T11:52:00"/>
    <n v="1.79"/>
    <x v="765"/>
    <s v="United Kingdom"/>
    <n v="179"/>
    <x v="14"/>
    <n v="89.5"/>
    <n v="134.25"/>
    <n v="1.5"/>
  </r>
  <r>
    <s v="558746"/>
    <s v="22386"/>
    <x v="943"/>
    <n v="5"/>
    <d v="2011-01-07T17:23:00"/>
    <n v="2.08"/>
    <x v="577"/>
    <s v="United Kingdom"/>
    <n v="10.4"/>
    <x v="6"/>
    <n v="5.2"/>
    <n v="7.8000000000000007"/>
    <n v="1.5"/>
  </r>
  <r>
    <s v="559784"/>
    <s v="22386"/>
    <x v="943"/>
    <n v="100"/>
    <d v="2011-12-07T12:07:00"/>
    <n v="1.79"/>
    <x v="462"/>
    <s v="United Kingdom"/>
    <n v="179"/>
    <x v="9"/>
    <n v="89.5"/>
    <n v="134.25"/>
    <n v="1.5"/>
  </r>
  <r>
    <s v="562351"/>
    <s v="22386"/>
    <x v="943"/>
    <n v="10"/>
    <d v="2011-04-08T13:10:00"/>
    <n v="2.08"/>
    <x v="208"/>
    <s v="United Kingdom"/>
    <n v="20.8"/>
    <x v="11"/>
    <n v="10.4"/>
    <n v="15.600000000000001"/>
    <n v="1.5"/>
  </r>
  <r>
    <s v="562999"/>
    <s v="22386"/>
    <x v="943"/>
    <n v="10"/>
    <d v="2011-11-08T11:51:00"/>
    <n v="2.08"/>
    <x v="1659"/>
    <s v="United Kingdom"/>
    <n v="20.8"/>
    <x v="3"/>
    <n v="10.4"/>
    <n v="15.600000000000001"/>
    <n v="1.5"/>
  </r>
  <r>
    <s v="566284"/>
    <s v="22386"/>
    <x v="943"/>
    <n v="10"/>
    <d v="2011-11-09T14:49:00"/>
    <n v="2.08"/>
    <x v="195"/>
    <s v="United Kingdom"/>
    <n v="20.8"/>
    <x v="3"/>
    <n v="10.4"/>
    <n v="15.600000000000001"/>
    <n v="1.5"/>
  </r>
  <r>
    <s v="569648"/>
    <s v="22386"/>
    <x v="943"/>
    <n v="100"/>
    <d v="2011-05-10T12:40:00"/>
    <n v="1.79"/>
    <x v="1660"/>
    <s v="United Kingdom"/>
    <n v="179"/>
    <x v="4"/>
    <n v="89.5"/>
    <n v="134.25"/>
    <n v="1.5"/>
  </r>
  <r>
    <s v="570506"/>
    <s v="22386"/>
    <x v="943"/>
    <n v="10"/>
    <d v="2011-11-10T09:50:00"/>
    <n v="2.08"/>
    <x v="726"/>
    <s v="United Kingdom"/>
    <n v="20.8"/>
    <x v="3"/>
    <n v="10.4"/>
    <n v="15.600000000000001"/>
    <n v="1.5"/>
  </r>
  <r>
    <s v="570733"/>
    <s v="22386"/>
    <x v="943"/>
    <n v="5"/>
    <d v="2011-12-10T11:33:00"/>
    <n v="2.08"/>
    <x v="1661"/>
    <s v="United Kingdom"/>
    <n v="10.4"/>
    <x v="9"/>
    <n v="5.2"/>
    <n v="7.8000000000000007"/>
    <n v="1.5"/>
  </r>
  <r>
    <s v="573928"/>
    <s v="22386"/>
    <x v="943"/>
    <n v="100"/>
    <d v="2011-02-11T10:07:00"/>
    <n v="1.79"/>
    <x v="462"/>
    <s v="United Kingdom"/>
    <n v="179"/>
    <x v="10"/>
    <n v="89.5"/>
    <n v="134.25"/>
    <n v="1.5"/>
  </r>
  <r>
    <s v="574733"/>
    <s v="22386"/>
    <x v="943"/>
    <n v="20"/>
    <d v="2011-06-11T15:17:00"/>
    <n v="2.08"/>
    <x v="1662"/>
    <s v="United Kingdom"/>
    <n v="41.6"/>
    <x v="5"/>
    <n v="20.8"/>
    <n v="31.200000000000003"/>
    <n v="1.5"/>
  </r>
  <r>
    <s v="575071"/>
    <s v="22386"/>
    <x v="943"/>
    <n v="10"/>
    <d v="2011-08-11T13:01:00"/>
    <n v="2.08"/>
    <x v="1663"/>
    <s v="United Kingdom"/>
    <n v="20.8"/>
    <x v="2"/>
    <n v="10.4"/>
    <n v="15.600000000000001"/>
    <n v="1.5"/>
  </r>
  <r>
    <s v="575181"/>
    <s v="22386"/>
    <x v="943"/>
    <n v="10"/>
    <d v="2011-09-11T08:21:00"/>
    <n v="2.08"/>
    <x v="1644"/>
    <s v="United Kingdom"/>
    <n v="20.8"/>
    <x v="1"/>
    <n v="10.4"/>
    <n v="15.600000000000001"/>
    <n v="1.5"/>
  </r>
  <r>
    <s v="575745"/>
    <s v="22386"/>
    <x v="943"/>
    <n v="10"/>
    <d v="2011-11-11T10:14:00"/>
    <n v="2.08"/>
    <x v="445"/>
    <s v="United Kingdom"/>
    <n v="20.8"/>
    <x v="3"/>
    <n v="10.4"/>
    <n v="15.600000000000001"/>
    <n v="1.5"/>
  </r>
  <r>
    <s v="580911"/>
    <s v="22386"/>
    <x v="943"/>
    <n v="10"/>
    <d v="2011-06-12T13:30:00"/>
    <n v="2.08"/>
    <x v="1664"/>
    <s v="United Kingdom"/>
    <n v="20.8"/>
    <x v="5"/>
    <n v="10.4"/>
    <n v="15.600000000000001"/>
    <n v="1.5"/>
  </r>
  <r>
    <s v="581579"/>
    <s v="22386"/>
    <x v="943"/>
    <n v="10"/>
    <d v="2011-09-12T12:19:00"/>
    <n v="1.79"/>
    <x v="183"/>
    <s v="United Kingdom"/>
    <n v="17.899999999999999"/>
    <x v="1"/>
    <n v="8.9499999999999993"/>
    <n v="13.424999999999999"/>
    <n v="1.5"/>
  </r>
  <r>
    <s v="556081"/>
    <s v="22386"/>
    <x v="943"/>
    <n v="2"/>
    <d v="2011-08-06T15:22:00"/>
    <n v="4.13"/>
    <x v="18"/>
    <s v="United Kingdom"/>
    <n v="8.26"/>
    <x v="2"/>
    <n v="4.13"/>
    <n v="6.1950000000000003"/>
    <n v="1.5"/>
  </r>
  <r>
    <s v="559497"/>
    <s v="22386"/>
    <x v="943"/>
    <n v="9"/>
    <d v="2011-08-07T13:54:00"/>
    <n v="4.13"/>
    <x v="18"/>
    <s v="United Kingdom"/>
    <n v="37.17"/>
    <x v="2"/>
    <n v="18.585000000000001"/>
    <n v="27.877500000000001"/>
    <n v="1.5"/>
  </r>
  <r>
    <s v="540530"/>
    <s v="21929"/>
    <x v="944"/>
    <n v="10"/>
    <d v="2011-09-01T14:02:00"/>
    <n v="1.95"/>
    <x v="1665"/>
    <s v="United Kingdom"/>
    <n v="19.5"/>
    <x v="1"/>
    <n v="9.75"/>
    <n v="14.625"/>
    <n v="1.5"/>
  </r>
  <r>
    <s v="549745"/>
    <s v="21929"/>
    <x v="944"/>
    <n v="10"/>
    <d v="2011-12-04T10:33:00"/>
    <n v="1.95"/>
    <x v="1666"/>
    <s v="United Kingdom"/>
    <n v="19.5"/>
    <x v="9"/>
    <n v="9.75"/>
    <n v="14.625"/>
    <n v="1.5"/>
  </r>
  <r>
    <s v="552268"/>
    <s v="21929"/>
    <x v="944"/>
    <n v="10"/>
    <d v="2011-08-05T11:49:00"/>
    <n v="2.08"/>
    <x v="1644"/>
    <s v="United Kingdom"/>
    <n v="20.8"/>
    <x v="2"/>
    <n v="10.4"/>
    <n v="15.600000000000001"/>
    <n v="1.5"/>
  </r>
  <r>
    <s v="552280"/>
    <s v="21929"/>
    <x v="944"/>
    <n v="1"/>
    <d v="2011-08-05T12:39:00"/>
    <n v="2.08"/>
    <x v="1667"/>
    <s v="United Kingdom"/>
    <n v="2.08"/>
    <x v="2"/>
    <n v="1.04"/>
    <n v="1.56"/>
    <n v="1.5"/>
  </r>
  <r>
    <s v="552465"/>
    <s v="21929"/>
    <x v="944"/>
    <n v="4"/>
    <d v="2011-09-05T15:17:00"/>
    <n v="2.08"/>
    <x v="1668"/>
    <s v="United Kingdom"/>
    <n v="8.32"/>
    <x v="1"/>
    <n v="4.16"/>
    <n v="6.24"/>
    <n v="1.5"/>
  </r>
  <r>
    <s v="556040"/>
    <s v="21929"/>
    <x v="944"/>
    <n v="10"/>
    <d v="2011-08-06T12:42:00"/>
    <n v="2.08"/>
    <x v="1669"/>
    <s v="United Kingdom"/>
    <n v="20.8"/>
    <x v="2"/>
    <n v="10.4"/>
    <n v="15.600000000000001"/>
    <n v="1.5"/>
  </r>
  <r>
    <s v="559299"/>
    <s v="21929"/>
    <x v="944"/>
    <n v="10"/>
    <d v="2011-07-07T12:39:00"/>
    <n v="2.08"/>
    <x v="1625"/>
    <s v="United Kingdom"/>
    <n v="20.8"/>
    <x v="0"/>
    <n v="10.4"/>
    <n v="15.600000000000001"/>
    <n v="1.5"/>
  </r>
  <r>
    <s v="559336"/>
    <s v="21929"/>
    <x v="944"/>
    <n v="2"/>
    <d v="2011-07-07T16:17:00"/>
    <n v="2.08"/>
    <x v="24"/>
    <s v="United Kingdom"/>
    <n v="4.16"/>
    <x v="0"/>
    <n v="2.08"/>
    <n v="3.12"/>
    <n v="1.5"/>
  </r>
  <r>
    <s v="559364"/>
    <s v="21929"/>
    <x v="944"/>
    <n v="10"/>
    <d v="2011-08-07T08:48:00"/>
    <n v="2.08"/>
    <x v="413"/>
    <s v="United Kingdom"/>
    <n v="20.8"/>
    <x v="2"/>
    <n v="10.4"/>
    <n v="15.600000000000001"/>
    <n v="1.5"/>
  </r>
  <r>
    <s v="565248"/>
    <s v="21929"/>
    <x v="944"/>
    <n v="1"/>
    <d v="2011-02-09T10:34:00"/>
    <n v="2.08"/>
    <x v="1475"/>
    <s v="United Kingdom"/>
    <n v="2.08"/>
    <x v="10"/>
    <n v="1.04"/>
    <n v="1.56"/>
    <n v="1.5"/>
  </r>
  <r>
    <s v="536581"/>
    <s v="85099B"/>
    <x v="945"/>
    <n v="200"/>
    <d v="2010-01-12T16:19:00"/>
    <n v="1.65"/>
    <x v="506"/>
    <s v="United Kingdom"/>
    <n v="330"/>
    <x v="19"/>
    <n v="165"/>
    <n v="247.5"/>
    <n v="1.5"/>
  </r>
  <r>
    <s v="537354"/>
    <s v="85099B"/>
    <x v="945"/>
    <n v="6"/>
    <d v="2010-06-12T12:23:00"/>
    <n v="1.95"/>
    <x v="1"/>
    <s v="United Kingdom"/>
    <n v="11.7"/>
    <x v="16"/>
    <n v="5.85"/>
    <n v="8.7749999999999986"/>
    <n v="1.4999999999999998"/>
  </r>
  <r>
    <s v="543016"/>
    <s v="85099B"/>
    <x v="945"/>
    <n v="100"/>
    <d v="2011-02-02T13:57:00"/>
    <n v="1.65"/>
    <x v="1670"/>
    <s v="United Kingdom"/>
    <n v="165"/>
    <x v="10"/>
    <n v="82.5"/>
    <n v="123.75"/>
    <n v="1.5"/>
  </r>
  <r>
    <s v="543032"/>
    <s v="85099B"/>
    <x v="945"/>
    <n v="30"/>
    <d v="2011-02-02T15:39:00"/>
    <n v="1.95"/>
    <x v="1663"/>
    <s v="United Kingdom"/>
    <n v="58.5"/>
    <x v="10"/>
    <n v="29.25"/>
    <n v="43.875"/>
    <n v="1.5"/>
  </r>
  <r>
    <s v="545287"/>
    <s v="85099B"/>
    <x v="945"/>
    <n v="60"/>
    <d v="2011-01-03T11:42:00"/>
    <n v="1.95"/>
    <x v="1671"/>
    <s v="United Kingdom"/>
    <n v="117"/>
    <x v="6"/>
    <n v="58.5"/>
    <n v="87.75"/>
    <n v="1.5"/>
  </r>
  <r>
    <s v="548863"/>
    <s v="85099B"/>
    <x v="945"/>
    <n v="100"/>
    <d v="2011-04-04T13:57:00"/>
    <n v="1.79"/>
    <x v="132"/>
    <s v="United Kingdom"/>
    <n v="179"/>
    <x v="11"/>
    <n v="89.5"/>
    <n v="134.25"/>
    <n v="1.5"/>
  </r>
  <r>
    <s v="548979"/>
    <s v="85099B"/>
    <x v="945"/>
    <n v="100"/>
    <d v="2011-05-04T12:12:00"/>
    <n v="1.79"/>
    <x v="485"/>
    <s v="United Kingdom"/>
    <n v="179"/>
    <x v="4"/>
    <n v="89.5"/>
    <n v="134.25"/>
    <n v="1.5"/>
  </r>
  <r>
    <s v="552127"/>
    <s v="85099B"/>
    <x v="945"/>
    <n v="10"/>
    <d v="2011-06-05T11:47:00"/>
    <n v="1.95"/>
    <x v="1672"/>
    <s v="United Kingdom"/>
    <n v="19.5"/>
    <x v="5"/>
    <n v="9.75"/>
    <n v="14.625"/>
    <n v="1.5"/>
  </r>
  <r>
    <s v="555202"/>
    <s v="85099B"/>
    <x v="945"/>
    <n v="2"/>
    <d v="2011-01-06T12:11:00"/>
    <n v="2.08"/>
    <x v="1060"/>
    <s v="United Kingdom"/>
    <n v="4.16"/>
    <x v="6"/>
    <n v="2.08"/>
    <n v="3.12"/>
    <n v="1.5"/>
  </r>
  <r>
    <s v="555535"/>
    <s v="85099B"/>
    <x v="945"/>
    <n v="10"/>
    <d v="2011-05-06T12:16:00"/>
    <n v="2.08"/>
    <x v="445"/>
    <s v="United Kingdom"/>
    <n v="20.8"/>
    <x v="4"/>
    <n v="10.4"/>
    <n v="15.600000000000001"/>
    <n v="1.5"/>
  </r>
  <r>
    <s v="555884"/>
    <s v="85099B"/>
    <x v="945"/>
    <n v="10"/>
    <d v="2011-07-06T15:44:00"/>
    <n v="1.79"/>
    <x v="430"/>
    <s v="United Kingdom"/>
    <n v="17.899999999999999"/>
    <x v="0"/>
    <n v="8.9499999999999993"/>
    <n v="13.424999999999999"/>
    <n v="1.5"/>
  </r>
  <r>
    <s v="556461"/>
    <s v="85099B"/>
    <x v="945"/>
    <n v="100"/>
    <d v="2011-12-06T10:15:00"/>
    <n v="1.79"/>
    <x v="485"/>
    <s v="United Kingdom"/>
    <n v="179"/>
    <x v="9"/>
    <n v="89.5"/>
    <n v="134.25"/>
    <n v="1.5"/>
  </r>
  <r>
    <s v="558926"/>
    <s v="85099B"/>
    <x v="945"/>
    <n v="10"/>
    <d v="2011-05-07T10:21:00"/>
    <n v="2.08"/>
    <x v="1673"/>
    <s v="United Kingdom"/>
    <n v="20.8"/>
    <x v="4"/>
    <n v="10.4"/>
    <n v="15.600000000000001"/>
    <n v="1.5"/>
  </r>
  <r>
    <s v="562282"/>
    <s v="85099B"/>
    <x v="945"/>
    <n v="100"/>
    <d v="2011-04-08T10:38:00"/>
    <n v="1.79"/>
    <x v="389"/>
    <s v="United Kingdom"/>
    <n v="179"/>
    <x v="11"/>
    <n v="89.5"/>
    <n v="134.25"/>
    <n v="1.5"/>
  </r>
  <r>
    <s v="562722"/>
    <s v="85099B"/>
    <x v="945"/>
    <n v="100"/>
    <d v="2011-08-08T16:43:00"/>
    <n v="1.79"/>
    <x v="485"/>
    <s v="United Kingdom"/>
    <n v="179"/>
    <x v="2"/>
    <n v="89.5"/>
    <n v="134.25"/>
    <n v="1.5"/>
  </r>
  <r>
    <s v="565119"/>
    <s v="85099B"/>
    <x v="945"/>
    <n v="10"/>
    <d v="2011-01-09T11:38:00"/>
    <n v="2.08"/>
    <x v="1236"/>
    <s v="United Kingdom"/>
    <n v="20.8"/>
    <x v="6"/>
    <n v="10.4"/>
    <n v="15.600000000000001"/>
    <n v="1.5"/>
  </r>
  <r>
    <s v="565901"/>
    <s v="85099B"/>
    <x v="945"/>
    <n v="100"/>
    <d v="2011-07-09T15:34:00"/>
    <n v="1.79"/>
    <x v="485"/>
    <s v="United Kingdom"/>
    <n v="179"/>
    <x v="0"/>
    <n v="89.5"/>
    <n v="134.25"/>
    <n v="1.5"/>
  </r>
  <r>
    <s v="569848"/>
    <s v="85099B"/>
    <x v="945"/>
    <n v="10"/>
    <d v="2011-06-10T13:48:00"/>
    <n v="2.08"/>
    <x v="1571"/>
    <s v="United Kingdom"/>
    <n v="20.8"/>
    <x v="5"/>
    <n v="10.4"/>
    <n v="15.600000000000001"/>
    <n v="1.5"/>
  </r>
  <r>
    <s v="569857"/>
    <s v="85099B"/>
    <x v="945"/>
    <n v="200"/>
    <d v="2011-06-10T14:31:00"/>
    <n v="1.95"/>
    <x v="1674"/>
    <s v="United Kingdom"/>
    <n v="390"/>
    <x v="5"/>
    <n v="195"/>
    <n v="292.5"/>
    <n v="1.5"/>
  </r>
  <r>
    <s v="574920"/>
    <s v="85099B"/>
    <x v="945"/>
    <n v="10"/>
    <d v="2011-07-11T16:34:00"/>
    <n v="2.08"/>
    <x v="1675"/>
    <s v="United Kingdom"/>
    <n v="20.8"/>
    <x v="0"/>
    <n v="10.4"/>
    <n v="15.600000000000001"/>
    <n v="1.5"/>
  </r>
  <r>
    <s v="575166"/>
    <s v="85099B"/>
    <x v="945"/>
    <n v="10"/>
    <d v="2011-08-11T17:09:00"/>
    <n v="2.08"/>
    <x v="1676"/>
    <s v="United Kingdom"/>
    <n v="20.8"/>
    <x v="2"/>
    <n v="10.4"/>
    <n v="15.600000000000001"/>
    <n v="1.5"/>
  </r>
  <r>
    <s v="575410"/>
    <s v="85099B"/>
    <x v="945"/>
    <n v="20"/>
    <d v="2011-09-11T15:50:00"/>
    <n v="2.08"/>
    <x v="226"/>
    <s v="United Kingdom"/>
    <n v="41.6"/>
    <x v="1"/>
    <n v="20.8"/>
    <n v="31.200000000000003"/>
    <n v="1.5"/>
  </r>
  <r>
    <s v="575433"/>
    <s v="85099B"/>
    <x v="945"/>
    <n v="10"/>
    <d v="2011-09-11T15:54:00"/>
    <n v="2.08"/>
    <x v="1677"/>
    <s v="United Kingdom"/>
    <n v="20.8"/>
    <x v="1"/>
    <n v="10.4"/>
    <n v="15.600000000000001"/>
    <n v="1.5"/>
  </r>
  <r>
    <s v="575582"/>
    <s v="85099B"/>
    <x v="945"/>
    <n v="1000"/>
    <d v="2011-10-11T11:55:00"/>
    <n v="1.79"/>
    <x v="1624"/>
    <s v="United Kingdom"/>
    <n v="1790"/>
    <x v="14"/>
    <n v="895"/>
    <n v="1342.5"/>
    <n v="1.5"/>
  </r>
  <r>
    <s v="580297"/>
    <s v="85099B"/>
    <x v="945"/>
    <n v="400"/>
    <d v="2011-02-12T13:52:00"/>
    <n v="1.79"/>
    <x v="711"/>
    <s v="United Kingdom"/>
    <n v="716"/>
    <x v="10"/>
    <n v="358"/>
    <n v="537"/>
    <n v="1.5"/>
  </r>
  <r>
    <s v="580371"/>
    <s v="85099B"/>
    <x v="945"/>
    <n v="50"/>
    <d v="2011-02-12T16:56:00"/>
    <n v="2.08"/>
    <x v="1678"/>
    <s v="United Kingdom"/>
    <n v="104"/>
    <x v="10"/>
    <n v="52"/>
    <n v="78"/>
    <n v="1.5"/>
  </r>
  <r>
    <s v="580962"/>
    <s v="85099B"/>
    <x v="945"/>
    <n v="10"/>
    <d v="2011-06-12T14:40:00"/>
    <n v="2.08"/>
    <x v="1679"/>
    <s v="United Kingdom"/>
    <n v="20.8"/>
    <x v="5"/>
    <n v="10.4"/>
    <n v="15.600000000000001"/>
    <n v="1.5"/>
  </r>
  <r>
    <s v="559514"/>
    <s v="85099B"/>
    <x v="945"/>
    <n v="2"/>
    <d v="2011-08-07T15:57:00"/>
    <n v="4.13"/>
    <x v="18"/>
    <s v="United Kingdom"/>
    <n v="8.26"/>
    <x v="2"/>
    <n v="4.13"/>
    <n v="6.1950000000000003"/>
    <n v="1.5"/>
  </r>
  <r>
    <s v="548796"/>
    <s v="21928"/>
    <x v="946"/>
    <n v="3"/>
    <d v="2011-04-04T12:42:00"/>
    <n v="2.08"/>
    <x v="639"/>
    <s v="United Kingdom"/>
    <n v="6.24"/>
    <x v="11"/>
    <n v="3.12"/>
    <n v="4.68"/>
    <n v="1.4999999999999998"/>
  </r>
  <r>
    <s v="552041"/>
    <s v="21928"/>
    <x v="946"/>
    <n v="10"/>
    <d v="2011-06-05T08:25:00"/>
    <n v="2.08"/>
    <x v="1680"/>
    <s v="United Kingdom"/>
    <n v="20.8"/>
    <x v="5"/>
    <n v="10.4"/>
    <n v="15.600000000000001"/>
    <n v="1.5"/>
  </r>
  <r>
    <s v="552560"/>
    <s v="21928"/>
    <x v="946"/>
    <n v="20"/>
    <d v="2011-10-05T11:48:00"/>
    <n v="2.08"/>
    <x v="183"/>
    <s v="United Kingdom"/>
    <n v="41.6"/>
    <x v="14"/>
    <n v="20.8"/>
    <n v="31.200000000000003"/>
    <n v="1.5"/>
  </r>
  <r>
    <s v="555632"/>
    <s v="21928"/>
    <x v="946"/>
    <n v="100"/>
    <d v="2011-06-06T12:16:00"/>
    <n v="1.79"/>
    <x v="485"/>
    <s v="United Kingdom"/>
    <n v="179"/>
    <x v="5"/>
    <n v="89.5"/>
    <n v="134.25"/>
    <n v="1.5"/>
  </r>
  <r>
    <s v="555735"/>
    <s v="21928"/>
    <x v="946"/>
    <n v="30"/>
    <d v="2011-07-06T08:54:00"/>
    <n v="2.08"/>
    <x v="796"/>
    <s v="United Kingdom"/>
    <n v="62.4"/>
    <x v="0"/>
    <n v="31.2"/>
    <n v="46.8"/>
    <n v="1.5"/>
  </r>
  <r>
    <s v="565222"/>
    <s v="21928"/>
    <x v="946"/>
    <n v="100"/>
    <d v="2011-01-09T18:54:00"/>
    <n v="1.79"/>
    <x v="1681"/>
    <s v="United Kingdom"/>
    <n v="179"/>
    <x v="6"/>
    <n v="89.5"/>
    <n v="134.25"/>
    <n v="1.5"/>
  </r>
  <r>
    <s v="565366"/>
    <s v="21928"/>
    <x v="946"/>
    <n v="10"/>
    <d v="2011-02-09T14:56:00"/>
    <n v="2.08"/>
    <x v="1429"/>
    <s v="United Kingdom"/>
    <n v="20.8"/>
    <x v="10"/>
    <n v="10.4"/>
    <n v="15.600000000000001"/>
    <n v="1.5"/>
  </r>
  <r>
    <s v="574485"/>
    <s v="21928"/>
    <x v="946"/>
    <n v="100"/>
    <d v="2011-04-11T12:56:00"/>
    <n v="1.79"/>
    <x v="485"/>
    <s v="United Kingdom"/>
    <n v="179"/>
    <x v="11"/>
    <n v="89.5"/>
    <n v="134.25"/>
    <n v="1.5"/>
  </r>
  <r>
    <s v="575051"/>
    <s v="21928"/>
    <x v="946"/>
    <n v="2"/>
    <d v="2011-08-11T12:14:00"/>
    <n v="2.08"/>
    <x v="1682"/>
    <s v="United Kingdom"/>
    <n v="4.16"/>
    <x v="2"/>
    <n v="2.08"/>
    <n v="3.12"/>
    <n v="1.5"/>
  </r>
  <r>
    <s v="575195"/>
    <s v="21928"/>
    <x v="946"/>
    <n v="10"/>
    <d v="2011-09-11T09:40:00"/>
    <n v="2.08"/>
    <x v="1271"/>
    <s v="United Kingdom"/>
    <n v="20.8"/>
    <x v="1"/>
    <n v="10.4"/>
    <n v="15.600000000000001"/>
    <n v="1.5"/>
  </r>
  <r>
    <s v="580055"/>
    <s v="21928"/>
    <x v="946"/>
    <n v="20"/>
    <d v="2011-01-12T13:12:00"/>
    <n v="1.79"/>
    <x v="694"/>
    <s v="United Kingdom"/>
    <n v="35.799999999999997"/>
    <x v="6"/>
    <n v="17.899999999999999"/>
    <n v="26.849999999999998"/>
    <n v="1.5"/>
  </r>
  <r>
    <s v="566224"/>
    <s v="21928"/>
    <x v="946"/>
    <n v="3"/>
    <d v="2011-09-09T17:52:00"/>
    <n v="2.08"/>
    <x v="18"/>
    <s v="United Kingdom"/>
    <n v="6.24"/>
    <x v="1"/>
    <n v="3.12"/>
    <n v="4.68"/>
    <n v="1.4999999999999998"/>
  </r>
  <r>
    <s v="538358"/>
    <s v="21928"/>
    <x v="947"/>
    <n v="1"/>
    <d v="2010-10-12T16:09:00"/>
    <n v="1.95"/>
    <x v="18"/>
    <s v="United Kingdom"/>
    <n v="1.95"/>
    <x v="18"/>
    <n v="0.97499999999999998"/>
    <n v="1.4624999999999999"/>
    <n v="1.5"/>
  </r>
  <r>
    <s v="543021"/>
    <s v="21928"/>
    <x v="947"/>
    <n v="10"/>
    <d v="2011-02-02T14:36:00"/>
    <n v="1.95"/>
    <x v="1214"/>
    <s v="United Kingdom"/>
    <n v="19.5"/>
    <x v="10"/>
    <n v="9.75"/>
    <n v="14.625"/>
    <n v="1.5"/>
  </r>
  <r>
    <s v="537621"/>
    <s v="22385"/>
    <x v="948"/>
    <n v="3"/>
    <d v="2010-07-12T14:29:00"/>
    <n v="1.95"/>
    <x v="18"/>
    <s v="United Kingdom"/>
    <n v="5.85"/>
    <x v="17"/>
    <n v="2.9249999999999998"/>
    <n v="4.3874999999999993"/>
    <n v="1.4999999999999998"/>
  </r>
  <r>
    <s v="540529"/>
    <s v="22385"/>
    <x v="948"/>
    <n v="20"/>
    <d v="2011-09-01T13:50:00"/>
    <n v="1.95"/>
    <x v="1655"/>
    <s v="United Kingdom"/>
    <n v="39"/>
    <x v="1"/>
    <n v="19.5"/>
    <n v="29.25"/>
    <n v="1.5"/>
  </r>
  <r>
    <s v="546119"/>
    <s v="22385"/>
    <x v="948"/>
    <n v="20"/>
    <d v="2011-09-03T14:22:00"/>
    <n v="1.95"/>
    <x v="401"/>
    <s v="United Kingdom"/>
    <n v="39"/>
    <x v="1"/>
    <n v="19.5"/>
    <n v="29.25"/>
    <n v="1.5"/>
  </r>
  <r>
    <s v="538374"/>
    <s v="85099F"/>
    <x v="949"/>
    <n v="2"/>
    <d v="2010-12-12T11:17:00"/>
    <n v="1.95"/>
    <x v="1131"/>
    <s v="United Kingdom"/>
    <n v="3.9"/>
    <x v="20"/>
    <n v="1.95"/>
    <n v="2.9249999999999998"/>
    <n v="1.5"/>
  </r>
  <r>
    <s v="540166"/>
    <s v="85099F"/>
    <x v="949"/>
    <n v="100"/>
    <d v="2011-05-01T12:09:00"/>
    <n v="1.65"/>
    <x v="1681"/>
    <s v="United Kingdom"/>
    <n v="165"/>
    <x v="4"/>
    <n v="82.5"/>
    <n v="123.75"/>
    <n v="1.5"/>
  </r>
  <r>
    <s v="540508"/>
    <s v="85099F"/>
    <x v="949"/>
    <n v="5"/>
    <d v="2011-09-01T11:20:00"/>
    <n v="1.95"/>
    <x v="757"/>
    <s v="United Kingdom"/>
    <n v="9.75"/>
    <x v="1"/>
    <n v="4.875"/>
    <n v="7.3125"/>
    <n v="1.5"/>
  </r>
  <r>
    <s v="542920"/>
    <s v="85099F"/>
    <x v="949"/>
    <n v="100"/>
    <d v="2011-02-02T07:51:00"/>
    <n v="1.65"/>
    <x v="1681"/>
    <s v="United Kingdom"/>
    <n v="165"/>
    <x v="10"/>
    <n v="82.5"/>
    <n v="123.75"/>
    <n v="1.5"/>
  </r>
  <r>
    <s v="555352"/>
    <s v="85099F"/>
    <x v="949"/>
    <n v="200"/>
    <d v="2011-02-06T12:46:00"/>
    <n v="1.79"/>
    <x v="752"/>
    <s v="United Kingdom"/>
    <n v="358"/>
    <x v="10"/>
    <n v="179"/>
    <n v="268.5"/>
    <n v="1.5"/>
  </r>
  <r>
    <s v="555526"/>
    <s v="85099F"/>
    <x v="949"/>
    <n v="100"/>
    <d v="2011-05-06T11:42:00"/>
    <n v="1.79"/>
    <x v="1378"/>
    <s v="United Kingdom"/>
    <n v="179"/>
    <x v="4"/>
    <n v="89.5"/>
    <n v="134.25"/>
    <n v="1.5"/>
  </r>
  <r>
    <s v="556263"/>
    <s v="85099F"/>
    <x v="949"/>
    <n v="10"/>
    <d v="2011-09-06T18:41:00"/>
    <n v="2.08"/>
    <x v="1411"/>
    <s v="United Kingdom"/>
    <n v="20.8"/>
    <x v="1"/>
    <n v="10.4"/>
    <n v="15.600000000000001"/>
    <n v="1.5"/>
  </r>
  <r>
    <s v="562543"/>
    <s v="85099F"/>
    <x v="949"/>
    <n v="10"/>
    <d v="2011-05-08T15:45:00"/>
    <n v="2.08"/>
    <x v="1683"/>
    <s v="United Kingdom"/>
    <n v="20.8"/>
    <x v="4"/>
    <n v="10.4"/>
    <n v="15.600000000000001"/>
    <n v="1.5"/>
  </r>
  <r>
    <s v="565541"/>
    <s v="85099F"/>
    <x v="949"/>
    <n v="4"/>
    <d v="2011-05-09T12:00:00"/>
    <n v="2.08"/>
    <x v="1131"/>
    <s v="United Kingdom"/>
    <n v="8.32"/>
    <x v="4"/>
    <n v="4.16"/>
    <n v="6.24"/>
    <n v="1.5"/>
  </r>
  <r>
    <s v="570018"/>
    <s v="85099F"/>
    <x v="949"/>
    <n v="100"/>
    <d v="2011-07-10T10:12:00"/>
    <n v="1.79"/>
    <x v="1681"/>
    <s v="United Kingdom"/>
    <n v="179"/>
    <x v="0"/>
    <n v="89.5"/>
    <n v="134.25"/>
    <n v="1.5"/>
  </r>
  <r>
    <s v="574863"/>
    <s v="85099F"/>
    <x v="949"/>
    <n v="7"/>
    <d v="2011-07-11T12:29:00"/>
    <n v="2.08"/>
    <x v="710"/>
    <s v="United Kingdom"/>
    <n v="14.56"/>
    <x v="0"/>
    <n v="7.28"/>
    <n v="10.92"/>
    <n v="1.5"/>
  </r>
  <r>
    <s v="575201"/>
    <s v="85099F"/>
    <x v="949"/>
    <n v="200"/>
    <d v="2011-09-11T09:52:00"/>
    <n v="1.79"/>
    <x v="1681"/>
    <s v="United Kingdom"/>
    <n v="358"/>
    <x v="1"/>
    <n v="179"/>
    <n v="268.5"/>
    <n v="1.5"/>
  </r>
  <r>
    <s v="580048"/>
    <s v="85099F"/>
    <x v="949"/>
    <n v="1"/>
    <d v="2011-01-12T12:53:00"/>
    <n v="2.08"/>
    <x v="1"/>
    <s v="United Kingdom"/>
    <n v="2.08"/>
    <x v="6"/>
    <n v="1.04"/>
    <n v="1.56"/>
    <n v="1.5"/>
  </r>
  <r>
    <s v="543000"/>
    <s v="20711"/>
    <x v="950"/>
    <n v="4"/>
    <d v="2011-02-02T12:17:00"/>
    <n v="4.13"/>
    <x v="18"/>
    <s v="United Kingdom"/>
    <n v="16.52"/>
    <x v="10"/>
    <n v="8.26"/>
    <n v="12.39"/>
    <n v="1.5"/>
  </r>
  <r>
    <s v="552663"/>
    <s v="20711"/>
    <x v="950"/>
    <n v="2"/>
    <d v="2011-10-05T15:04:00"/>
    <n v="4.13"/>
    <x v="18"/>
    <s v="United Kingdom"/>
    <n v="8.26"/>
    <x v="14"/>
    <n v="4.13"/>
    <n v="6.1950000000000003"/>
    <n v="1.5"/>
  </r>
  <r>
    <s v="552675"/>
    <s v="20711"/>
    <x v="950"/>
    <n v="2"/>
    <d v="2011-10-05T15:07:00"/>
    <n v="4.13"/>
    <x v="18"/>
    <s v="United Kingdom"/>
    <n v="8.26"/>
    <x v="14"/>
    <n v="4.13"/>
    <n v="6.1950000000000003"/>
    <n v="1.5"/>
  </r>
  <r>
    <s v="555323"/>
    <s v="20711"/>
    <x v="950"/>
    <n v="1"/>
    <d v="2011-02-06T11:02:00"/>
    <n v="4.13"/>
    <x v="18"/>
    <s v="United Kingdom"/>
    <n v="4.13"/>
    <x v="10"/>
    <n v="2.0649999999999999"/>
    <n v="3.0975000000000001"/>
    <n v="1.5"/>
  </r>
  <r>
    <s v="540406"/>
    <s v="20711"/>
    <x v="950"/>
    <n v="100"/>
    <d v="2011-07-01T09:53:00"/>
    <n v="1.65"/>
    <x v="485"/>
    <s v="United Kingdom"/>
    <n v="165"/>
    <x v="0"/>
    <n v="82.5"/>
    <n v="123.75"/>
    <n v="1.5"/>
  </r>
  <r>
    <s v="540478"/>
    <s v="20711"/>
    <x v="950"/>
    <n v="200"/>
    <d v="2011-07-01T14:53:00"/>
    <n v="1.65"/>
    <x v="711"/>
    <s v="United Kingdom"/>
    <n v="330"/>
    <x v="0"/>
    <n v="165"/>
    <n v="247.5"/>
    <n v="1.5"/>
  </r>
  <r>
    <s v="543658"/>
    <s v="20711"/>
    <x v="950"/>
    <n v="10"/>
    <d v="2011-11-02T10:38:00"/>
    <n v="1.95"/>
    <x v="1684"/>
    <s v="United Kingdom"/>
    <n v="19.5"/>
    <x v="3"/>
    <n v="9.75"/>
    <n v="14.625"/>
    <n v="1.5"/>
  </r>
  <r>
    <s v="545321"/>
    <s v="20711"/>
    <x v="950"/>
    <n v="20"/>
    <d v="2011-01-03T14:53:00"/>
    <n v="1.95"/>
    <x v="1380"/>
    <s v="United Kingdom"/>
    <n v="39"/>
    <x v="6"/>
    <n v="19.5"/>
    <n v="29.25"/>
    <n v="1.5"/>
  </r>
  <r>
    <s v="545530"/>
    <s v="20711"/>
    <x v="950"/>
    <n v="10"/>
    <d v="2011-03-03T13:45:00"/>
    <n v="1.95"/>
    <x v="1685"/>
    <s v="United Kingdom"/>
    <n v="19.5"/>
    <x v="15"/>
    <n v="9.75"/>
    <n v="14.625"/>
    <n v="1.5"/>
  </r>
  <r>
    <s v="545580"/>
    <s v="20711"/>
    <x v="950"/>
    <n v="10"/>
    <d v="2011-04-03T08:43:00"/>
    <n v="1.95"/>
    <x v="1686"/>
    <s v="United Kingdom"/>
    <n v="19.5"/>
    <x v="11"/>
    <n v="9.75"/>
    <n v="14.625"/>
    <n v="1.5"/>
  </r>
  <r>
    <s v="575125"/>
    <s v="20711"/>
    <x v="950"/>
    <n v="100"/>
    <d v="2011-08-11T14:26:00"/>
    <n v="1.79"/>
    <x v="1687"/>
    <s v="United Kingdom"/>
    <n v="179"/>
    <x v="2"/>
    <n v="89.5"/>
    <n v="134.25"/>
    <n v="1.5"/>
  </r>
  <r>
    <s v="556088"/>
    <s v="20711"/>
    <x v="950"/>
    <n v="3"/>
    <d v="2011-08-06T15:24:00"/>
    <n v="4.13"/>
    <x v="18"/>
    <s v="United Kingdom"/>
    <n v="12.39"/>
    <x v="2"/>
    <n v="6.1950000000000003"/>
    <n v="9.2925000000000004"/>
    <n v="1.5"/>
  </r>
  <r>
    <s v="556427"/>
    <s v="20711"/>
    <x v="950"/>
    <n v="4"/>
    <d v="2011-10-06T13:23:00"/>
    <n v="4.13"/>
    <x v="18"/>
    <s v="United Kingdom"/>
    <n v="16.52"/>
    <x v="14"/>
    <n v="8.26"/>
    <n v="12.39"/>
    <n v="1.5"/>
  </r>
  <r>
    <s v="558680"/>
    <s v="20711"/>
    <x v="950"/>
    <n v="1"/>
    <d v="2011-01-07T11:19:00"/>
    <n v="4.13"/>
    <x v="18"/>
    <s v="United Kingdom"/>
    <n v="4.13"/>
    <x v="6"/>
    <n v="2.0649999999999999"/>
    <n v="3.0975000000000001"/>
    <n v="1.5"/>
  </r>
  <r>
    <s v="558837"/>
    <s v="20711"/>
    <x v="950"/>
    <n v="1"/>
    <d v="2011-04-07T11:58:00"/>
    <n v="4.13"/>
    <x v="18"/>
    <s v="United Kingdom"/>
    <n v="4.13"/>
    <x v="11"/>
    <n v="2.0649999999999999"/>
    <n v="3.0975000000000001"/>
    <n v="1.5"/>
  </r>
  <r>
    <s v="559517"/>
    <s v="20711"/>
    <x v="950"/>
    <n v="1"/>
    <d v="2011-08-07T16:11:00"/>
    <n v="4.13"/>
    <x v="18"/>
    <s v="United Kingdom"/>
    <n v="4.13"/>
    <x v="2"/>
    <n v="2.0649999999999999"/>
    <n v="3.0975000000000001"/>
    <n v="1.5"/>
  </r>
  <r>
    <s v="559518"/>
    <s v="20711"/>
    <x v="950"/>
    <n v="1"/>
    <d v="2011-08-07T16:11:00"/>
    <n v="4.13"/>
    <x v="18"/>
    <s v="United Kingdom"/>
    <n v="4.13"/>
    <x v="2"/>
    <n v="2.0649999999999999"/>
    <n v="3.0975000000000001"/>
    <n v="1.5"/>
  </r>
  <r>
    <s v="565250"/>
    <s v="23343"/>
    <x v="951"/>
    <n v="10"/>
    <d v="2011-02-09T10:42:00"/>
    <n v="2.08"/>
    <x v="1338"/>
    <s v="United Kingdom"/>
    <n v="20.8"/>
    <x v="10"/>
    <n v="10.4"/>
    <n v="15.600000000000001"/>
    <n v="1.5"/>
  </r>
  <r>
    <s v="569219"/>
    <s v="23343"/>
    <x v="951"/>
    <n v="1"/>
    <d v="2011-02-10T13:01:00"/>
    <n v="2.08"/>
    <x v="1628"/>
    <s v="United Kingdom"/>
    <n v="2.08"/>
    <x v="10"/>
    <n v="1.04"/>
    <n v="1.56"/>
    <n v="1.5"/>
  </r>
  <r>
    <s v="569651"/>
    <s v="23343"/>
    <x v="951"/>
    <n v="10"/>
    <d v="2011-05-10T12:49:00"/>
    <n v="2.08"/>
    <x v="929"/>
    <s v="United Kingdom"/>
    <n v="20.8"/>
    <x v="4"/>
    <n v="10.4"/>
    <n v="15.600000000000001"/>
    <n v="1.5"/>
  </r>
  <r>
    <s v="574659"/>
    <s v="23343"/>
    <x v="951"/>
    <n v="2"/>
    <d v="2011-06-11T11:44:00"/>
    <n v="2.08"/>
    <x v="866"/>
    <s v="United Kingdom"/>
    <n v="4.16"/>
    <x v="5"/>
    <n v="2.08"/>
    <n v="3.12"/>
    <n v="1.5"/>
  </r>
  <r>
    <s v="580043"/>
    <s v="23343"/>
    <x v="951"/>
    <n v="2"/>
    <d v="2011-01-12T12:25:00"/>
    <n v="2.08"/>
    <x v="447"/>
    <s v="United Kingdom"/>
    <n v="4.16"/>
    <x v="6"/>
    <n v="2.08"/>
    <n v="3.12"/>
    <n v="1.5"/>
  </r>
  <r>
    <s v="580909"/>
    <s v="23343"/>
    <x v="951"/>
    <n v="20"/>
    <d v="2011-06-12T13:27:00"/>
    <n v="2.08"/>
    <x v="157"/>
    <s v="United Kingdom"/>
    <n v="41.6"/>
    <x v="5"/>
    <n v="20.8"/>
    <n v="31.200000000000003"/>
    <n v="1.5"/>
  </r>
  <r>
    <s v="563196"/>
    <s v="23203"/>
    <x v="952"/>
    <n v="10"/>
    <d v="2011-12-08T16:54:00"/>
    <n v="2.08"/>
    <x v="1688"/>
    <s v="United Kingdom"/>
    <n v="20.8"/>
    <x v="9"/>
    <n v="10.4"/>
    <n v="15.600000000000001"/>
    <n v="1.5"/>
  </r>
  <r>
    <s v="565208"/>
    <s v="23203"/>
    <x v="952"/>
    <n v="20"/>
    <d v="2011-01-09T16:50:00"/>
    <n v="2.08"/>
    <x v="36"/>
    <s v="United Kingdom"/>
    <n v="41.6"/>
    <x v="6"/>
    <n v="20.8"/>
    <n v="31.200000000000003"/>
    <n v="1.5"/>
  </r>
  <r>
    <s v="565426"/>
    <s v="23203"/>
    <x v="952"/>
    <n v="2"/>
    <d v="2011-04-09T12:41:00"/>
    <n v="2.08"/>
    <x v="1689"/>
    <s v="United Kingdom"/>
    <n v="4.16"/>
    <x v="11"/>
    <n v="2.08"/>
    <n v="3.12"/>
    <n v="1.5"/>
  </r>
  <r>
    <s v="570776"/>
    <s v="23203"/>
    <x v="952"/>
    <n v="10"/>
    <d v="2011-12-10T11:45:00"/>
    <n v="2.08"/>
    <x v="1675"/>
    <s v="United Kingdom"/>
    <n v="20.8"/>
    <x v="9"/>
    <n v="10.4"/>
    <n v="15.600000000000001"/>
    <n v="1.5"/>
  </r>
  <r>
    <s v="574466"/>
    <s v="23203"/>
    <x v="952"/>
    <n v="20"/>
    <d v="2011-04-11T11:53:00"/>
    <n v="2.08"/>
    <x v="36"/>
    <s v="United Kingdom"/>
    <n v="41.6"/>
    <x v="11"/>
    <n v="20.8"/>
    <n v="31.200000000000003"/>
    <n v="1.5"/>
  </r>
  <r>
    <s v="575199"/>
    <s v="23203"/>
    <x v="952"/>
    <n v="40"/>
    <d v="2011-09-11T09:48:00"/>
    <n v="2.08"/>
    <x v="186"/>
    <s v="United Kingdom"/>
    <n v="83.2"/>
    <x v="1"/>
    <n v="41.6"/>
    <n v="62.400000000000006"/>
    <n v="1.5"/>
  </r>
  <r>
    <s v="575893"/>
    <s v="23203"/>
    <x v="952"/>
    <n v="10"/>
    <d v="2011-11-11T14:23:00"/>
    <n v="2.08"/>
    <x v="1690"/>
    <s v="United Kingdom"/>
    <n v="20.8"/>
    <x v="3"/>
    <n v="10.4"/>
    <n v="15.600000000000001"/>
    <n v="1.5"/>
  </r>
  <r>
    <s v="552305"/>
    <s v="23202"/>
    <x v="953"/>
    <n v="10"/>
    <d v="2011-08-05T15:16:00"/>
    <n v="2.08"/>
    <x v="189"/>
    <s v="United Kingdom"/>
    <n v="20.8"/>
    <x v="2"/>
    <n v="10.4"/>
    <n v="15.600000000000001"/>
    <n v="1.5"/>
  </r>
  <r>
    <s v="552576"/>
    <s v="23202"/>
    <x v="953"/>
    <n v="10"/>
    <d v="2011-10-05T12:26:00"/>
    <n v="2.08"/>
    <x v="1633"/>
    <s v="United Kingdom"/>
    <n v="20.8"/>
    <x v="14"/>
    <n v="10.4"/>
    <n v="15.600000000000001"/>
    <n v="1.5"/>
  </r>
  <r>
    <s v="558642"/>
    <s v="23202"/>
    <x v="953"/>
    <n v="10"/>
    <d v="2011-01-07T09:47:00"/>
    <n v="2.08"/>
    <x v="892"/>
    <s v="United Kingdom"/>
    <n v="20.8"/>
    <x v="6"/>
    <n v="10.4"/>
    <n v="15.600000000000001"/>
    <n v="1.5"/>
  </r>
  <r>
    <s v="558708"/>
    <s v="23202"/>
    <x v="953"/>
    <n v="2"/>
    <d v="2011-01-07T13:01:00"/>
    <n v="2.08"/>
    <x v="1"/>
    <s v="United Kingdom"/>
    <n v="4.16"/>
    <x v="6"/>
    <n v="2.08"/>
    <n v="3.12"/>
    <n v="1.5"/>
  </r>
  <r>
    <s v="559794"/>
    <s v="23202"/>
    <x v="953"/>
    <n v="10"/>
    <d v="2011-12-07T13:16:00"/>
    <n v="2.08"/>
    <x v="861"/>
    <s v="United Kingdom"/>
    <n v="20.8"/>
    <x v="9"/>
    <n v="10.4"/>
    <n v="15.600000000000001"/>
    <n v="1.5"/>
  </r>
  <r>
    <s v="562621"/>
    <s v="23202"/>
    <x v="953"/>
    <n v="10"/>
    <d v="2011-08-08T12:36:00"/>
    <n v="2.08"/>
    <x v="577"/>
    <s v="United Kingdom"/>
    <n v="20.8"/>
    <x v="2"/>
    <n v="10.4"/>
    <n v="15.600000000000001"/>
    <n v="1.5"/>
  </r>
  <r>
    <s v="562807"/>
    <s v="23202"/>
    <x v="953"/>
    <n v="10"/>
    <d v="2011-09-08T14:57:00"/>
    <n v="2.08"/>
    <x v="1691"/>
    <s v="United Kingdom"/>
    <n v="20.8"/>
    <x v="1"/>
    <n v="10.4"/>
    <n v="15.600000000000001"/>
    <n v="1.5"/>
  </r>
  <r>
    <s v="565244"/>
    <s v="23202"/>
    <x v="953"/>
    <n v="10"/>
    <d v="2011-02-09T10:21:00"/>
    <n v="2.08"/>
    <x v="657"/>
    <s v="United Kingdom"/>
    <n v="20.8"/>
    <x v="10"/>
    <n v="10.4"/>
    <n v="15.600000000000001"/>
    <n v="1.5"/>
  </r>
  <r>
    <s v="565405"/>
    <s v="23202"/>
    <x v="953"/>
    <n v="10"/>
    <d v="2011-04-09T10:51:00"/>
    <n v="2.08"/>
    <x v="1692"/>
    <s v="United Kingdom"/>
    <n v="20.8"/>
    <x v="11"/>
    <n v="10.4"/>
    <n v="15.600000000000001"/>
    <n v="1.5"/>
  </r>
  <r>
    <s v="566024"/>
    <s v="23202"/>
    <x v="953"/>
    <n v="10"/>
    <d v="2011-08-09T12:51:00"/>
    <n v="2.08"/>
    <x v="745"/>
    <s v="United Kingdom"/>
    <n v="20.8"/>
    <x v="2"/>
    <n v="10.4"/>
    <n v="15.600000000000001"/>
    <n v="1.5"/>
  </r>
  <r>
    <s v="575217"/>
    <s v="23202"/>
    <x v="953"/>
    <n v="10"/>
    <d v="2011-09-11T11:10:00"/>
    <n v="2.08"/>
    <x v="224"/>
    <s v="United Kingdom"/>
    <n v="20.8"/>
    <x v="1"/>
    <n v="10.4"/>
    <n v="15.600000000000001"/>
    <n v="1.5"/>
  </r>
  <r>
    <s v="543450"/>
    <s v="20712"/>
    <x v="954"/>
    <n v="1"/>
    <d v="2011-08-02T12:12:00"/>
    <n v="4.13"/>
    <x v="18"/>
    <s v="United Kingdom"/>
    <n v="4.13"/>
    <x v="2"/>
    <n v="2.0649999999999999"/>
    <n v="3.0975000000000001"/>
    <n v="1.5"/>
  </r>
  <r>
    <s v="543461"/>
    <s v="20712"/>
    <x v="954"/>
    <n v="1"/>
    <d v="2011-08-02T13:35:00"/>
    <n v="4.13"/>
    <x v="18"/>
    <s v="United Kingdom"/>
    <n v="4.13"/>
    <x v="2"/>
    <n v="2.0649999999999999"/>
    <n v="3.0975000000000001"/>
    <n v="1.5"/>
  </r>
  <r>
    <s v="543532"/>
    <s v="20712"/>
    <x v="954"/>
    <n v="3"/>
    <d v="2011-09-02T12:59:00"/>
    <n v="4.13"/>
    <x v="18"/>
    <s v="United Kingdom"/>
    <n v="12.39"/>
    <x v="1"/>
    <n v="6.1950000000000003"/>
    <n v="9.2925000000000004"/>
    <n v="1.5"/>
  </r>
  <r>
    <s v="552681"/>
    <s v="20712"/>
    <x v="954"/>
    <n v="1"/>
    <d v="2011-10-05T15:08:00"/>
    <n v="4.13"/>
    <x v="18"/>
    <s v="United Kingdom"/>
    <n v="4.13"/>
    <x v="14"/>
    <n v="2.0649999999999999"/>
    <n v="3.0975000000000001"/>
    <n v="1.5"/>
  </r>
  <r>
    <s v="543130"/>
    <s v="20712"/>
    <x v="954"/>
    <n v="10"/>
    <d v="2011-03-02T15:17:00"/>
    <n v="1.95"/>
    <x v="1693"/>
    <s v="United Kingdom"/>
    <n v="19.5"/>
    <x v="15"/>
    <n v="9.75"/>
    <n v="14.625"/>
    <n v="1.5"/>
  </r>
  <r>
    <s v="545698"/>
    <s v="20712"/>
    <x v="954"/>
    <n v="1"/>
    <d v="2011-06-03T14:44:00"/>
    <n v="1.95"/>
    <x v="1169"/>
    <s v="United Kingdom"/>
    <n v="1.95"/>
    <x v="5"/>
    <n v="0.97499999999999998"/>
    <n v="1.4624999999999999"/>
    <n v="1.5"/>
  </r>
  <r>
    <s v="546411"/>
    <s v="20712"/>
    <x v="954"/>
    <n v="300"/>
    <d v="2011-11-03T16:43:00"/>
    <n v="1.95"/>
    <x v="1674"/>
    <s v="United Kingdom"/>
    <n v="585"/>
    <x v="3"/>
    <n v="292.5"/>
    <n v="438.75"/>
    <n v="1.5"/>
  </r>
  <r>
    <s v="549683"/>
    <s v="20712"/>
    <x v="954"/>
    <n v="10"/>
    <d v="2011-11-04T13:24:00"/>
    <n v="2.08"/>
    <x v="1680"/>
    <s v="United Kingdom"/>
    <n v="20.8"/>
    <x v="3"/>
    <n v="10.4"/>
    <n v="15.600000000000001"/>
    <n v="1.5"/>
  </r>
  <r>
    <s v="570200"/>
    <s v="20712"/>
    <x v="954"/>
    <n v="4"/>
    <d v="2011-07-10T16:03:00"/>
    <n v="2.08"/>
    <x v="760"/>
    <s v="United Kingdom"/>
    <n v="8.32"/>
    <x v="0"/>
    <n v="4.16"/>
    <n v="6.24"/>
    <n v="1.5"/>
  </r>
  <r>
    <s v="559039"/>
    <s v="20712"/>
    <x v="954"/>
    <n v="2"/>
    <d v="2011-05-07T15:32:00"/>
    <n v="4.13"/>
    <x v="18"/>
    <s v="United Kingdom"/>
    <n v="8.26"/>
    <x v="4"/>
    <n v="4.13"/>
    <n v="6.1950000000000003"/>
    <n v="1.5"/>
  </r>
  <r>
    <s v="559489"/>
    <s v="20712"/>
    <x v="954"/>
    <n v="4"/>
    <d v="2011-08-07T13:52:00"/>
    <n v="4.13"/>
    <x v="18"/>
    <s v="United Kingdom"/>
    <n v="16.52"/>
    <x v="2"/>
    <n v="8.26"/>
    <n v="12.39"/>
    <n v="1.5"/>
  </r>
  <r>
    <s v="580148"/>
    <s v="20712"/>
    <x v="954"/>
    <n v="2"/>
    <d v="2011-02-12T10:08:00"/>
    <n v="4.13"/>
    <x v="18"/>
    <s v="United Kingdom"/>
    <n v="8.26"/>
    <x v="10"/>
    <n v="4.13"/>
    <n v="6.1950000000000003"/>
    <n v="1.5"/>
  </r>
  <r>
    <s v="552670"/>
    <s v="22411"/>
    <x v="955"/>
    <n v="4"/>
    <d v="2011-10-05T15:06:00"/>
    <n v="4.13"/>
    <x v="18"/>
    <s v="United Kingdom"/>
    <n v="16.52"/>
    <x v="14"/>
    <n v="8.26"/>
    <n v="12.39"/>
    <n v="1.5"/>
  </r>
  <r>
    <s v="543393"/>
    <s v="22411"/>
    <x v="955"/>
    <n v="10"/>
    <d v="2011-08-02T10:17:00"/>
    <n v="1.95"/>
    <x v="1106"/>
    <s v="United Kingdom"/>
    <n v="19.5"/>
    <x v="2"/>
    <n v="9.75"/>
    <n v="14.625"/>
    <n v="1.5"/>
  </r>
  <r>
    <s v="546220"/>
    <s v="22411"/>
    <x v="955"/>
    <n v="4"/>
    <d v="2011-10-03T12:16:00"/>
    <n v="1.95"/>
    <x v="444"/>
    <s v="United Kingdom"/>
    <n v="7.8"/>
    <x v="14"/>
    <n v="3.9"/>
    <n v="5.85"/>
    <n v="1.5"/>
  </r>
  <r>
    <s v="548780"/>
    <s v="22411"/>
    <x v="955"/>
    <n v="10"/>
    <d v="2011-04-04T12:37:00"/>
    <n v="1.95"/>
    <x v="1694"/>
    <s v="United Kingdom"/>
    <n v="19.5"/>
    <x v="11"/>
    <n v="9.75"/>
    <n v="14.625"/>
    <n v="1.5"/>
  </r>
  <r>
    <s v="552078"/>
    <s v="22411"/>
    <x v="955"/>
    <n v="10"/>
    <d v="2011-06-05T11:26:00"/>
    <n v="2.08"/>
    <x v="1655"/>
    <s v="United Kingdom"/>
    <n v="20.8"/>
    <x v="5"/>
    <n v="10.4"/>
    <n v="15.600000000000001"/>
    <n v="1.5"/>
  </r>
  <r>
    <s v="556481"/>
    <s v="22411"/>
    <x v="955"/>
    <n v="2"/>
    <d v="2011-12-06T13:00:00"/>
    <n v="2.08"/>
    <x v="1590"/>
    <s v="United Kingdom"/>
    <n v="4.16"/>
    <x v="9"/>
    <n v="2.08"/>
    <n v="3.12"/>
    <n v="1.5"/>
  </r>
  <r>
    <s v="558933"/>
    <s v="22411"/>
    <x v="955"/>
    <n v="10"/>
    <d v="2011-05-07T10:39:00"/>
    <n v="2.08"/>
    <x v="1556"/>
    <s v="United Kingdom"/>
    <n v="20.8"/>
    <x v="4"/>
    <n v="10.4"/>
    <n v="15.600000000000001"/>
    <n v="1.5"/>
  </r>
  <r>
    <s v="562271"/>
    <s v="22411"/>
    <x v="955"/>
    <n v="20"/>
    <d v="2011-03-08T17:05:00"/>
    <n v="2.08"/>
    <x v="1556"/>
    <s v="United Kingdom"/>
    <n v="41.6"/>
    <x v="15"/>
    <n v="20.8"/>
    <n v="31.200000000000003"/>
    <n v="1.5"/>
  </r>
  <r>
    <s v="565479"/>
    <s v="22411"/>
    <x v="955"/>
    <n v="10"/>
    <d v="2011-05-09T11:19:00"/>
    <n v="2.08"/>
    <x v="1695"/>
    <s v="United Kingdom"/>
    <n v="20.8"/>
    <x v="4"/>
    <n v="10.4"/>
    <n v="15.600000000000001"/>
    <n v="1.5"/>
  </r>
  <r>
    <s v="575041"/>
    <s v="22411"/>
    <x v="955"/>
    <n v="4"/>
    <d v="2011-08-11T12:01:00"/>
    <n v="2.08"/>
    <x v="1011"/>
    <s v="United Kingdom"/>
    <n v="8.32"/>
    <x v="2"/>
    <n v="4.16"/>
    <n v="6.24"/>
    <n v="1.5"/>
  </r>
  <r>
    <s v="575076"/>
    <s v="22411"/>
    <x v="955"/>
    <n v="10"/>
    <d v="2011-08-11T13:20:00"/>
    <n v="2.08"/>
    <x v="1696"/>
    <s v="United Kingdom"/>
    <n v="20.8"/>
    <x v="2"/>
    <n v="10.4"/>
    <n v="15.600000000000001"/>
    <n v="1.5"/>
  </r>
  <r>
    <s v="580742"/>
    <s v="22411"/>
    <x v="955"/>
    <n v="100"/>
    <d v="2011-06-12T09:30:00"/>
    <n v="1.75"/>
    <x v="324"/>
    <s v="United Kingdom"/>
    <n v="175"/>
    <x v="5"/>
    <n v="87.5"/>
    <n v="131.25"/>
    <n v="1.5"/>
  </r>
  <r>
    <s v="556092"/>
    <s v="22411"/>
    <x v="955"/>
    <n v="5"/>
    <d v="2011-08-06T15:25:00"/>
    <n v="4.13"/>
    <x v="18"/>
    <s v="United Kingdom"/>
    <n v="20.65"/>
    <x v="2"/>
    <n v="10.324999999999999"/>
    <n v="15.487499999999999"/>
    <n v="1.5"/>
  </r>
  <r>
    <s v="558682"/>
    <s v="22411"/>
    <x v="955"/>
    <n v="2"/>
    <d v="2011-01-07T11:20:00"/>
    <n v="4.13"/>
    <x v="18"/>
    <s v="United Kingdom"/>
    <n v="8.26"/>
    <x v="6"/>
    <n v="4.13"/>
    <n v="6.1950000000000003"/>
    <n v="1.5"/>
  </r>
  <r>
    <s v="552006"/>
    <s v="21930"/>
    <x v="956"/>
    <n v="2"/>
    <d v="2011-05-05T16:54:00"/>
    <n v="2.08"/>
    <x v="18"/>
    <s v="United Kingdom"/>
    <n v="4.16"/>
    <x v="4"/>
    <n v="2.08"/>
    <n v="3.12"/>
    <n v="1.5"/>
  </r>
  <r>
    <s v="537593"/>
    <s v="21930"/>
    <x v="956"/>
    <n v="40"/>
    <d v="2010-07-12T12:21:00"/>
    <n v="1.95"/>
    <x v="729"/>
    <s v="United Kingdom"/>
    <n v="78"/>
    <x v="17"/>
    <n v="39"/>
    <n v="58.5"/>
    <n v="1.5"/>
  </r>
  <r>
    <s v="537768"/>
    <s v="21930"/>
    <x v="956"/>
    <n v="10"/>
    <d v="2010-08-12T12:11:00"/>
    <n v="1.95"/>
    <x v="385"/>
    <s v="United Kingdom"/>
    <n v="19.5"/>
    <x v="8"/>
    <n v="9.75"/>
    <n v="14.625"/>
    <n v="1.5"/>
  </r>
  <r>
    <s v="542836"/>
    <s v="21930"/>
    <x v="956"/>
    <n v="5"/>
    <d v="2011-01-02T11:31:00"/>
    <n v="1.95"/>
    <x v="444"/>
    <s v="United Kingdom"/>
    <n v="9.75"/>
    <x v="6"/>
    <n v="4.875"/>
    <n v="7.3125"/>
    <n v="1.5"/>
  </r>
  <r>
    <s v="555525"/>
    <s v="21930"/>
    <x v="956"/>
    <n v="10"/>
    <d v="2011-05-06T11:40:00"/>
    <n v="2.08"/>
    <x v="1644"/>
    <s v="United Kingdom"/>
    <n v="20.8"/>
    <x v="4"/>
    <n v="10.4"/>
    <n v="15.600000000000001"/>
    <n v="1.5"/>
  </r>
  <r>
    <s v="555546"/>
    <s v="21930"/>
    <x v="956"/>
    <n v="10"/>
    <d v="2011-05-06T13:09:00"/>
    <n v="2.08"/>
    <x v="413"/>
    <s v="United Kingdom"/>
    <n v="20.8"/>
    <x v="4"/>
    <n v="10.4"/>
    <n v="15.600000000000001"/>
    <n v="1.5"/>
  </r>
  <r>
    <s v="555560"/>
    <s v="21930"/>
    <x v="956"/>
    <n v="4"/>
    <d v="2011-05-06T14:20:00"/>
    <n v="2.08"/>
    <x v="37"/>
    <s v="United Kingdom"/>
    <n v="8.32"/>
    <x v="4"/>
    <n v="4.16"/>
    <n v="6.24"/>
    <n v="1.5"/>
  </r>
  <r>
    <s v="559465"/>
    <s v="21930"/>
    <x v="956"/>
    <n v="100"/>
    <d v="2011-08-07T13:26:00"/>
    <n v="1.79"/>
    <x v="725"/>
    <s v="United Kingdom"/>
    <n v="179"/>
    <x v="2"/>
    <n v="89.5"/>
    <n v="134.25"/>
    <n v="1.5"/>
  </r>
  <r>
    <s v="562098"/>
    <s v="21930"/>
    <x v="956"/>
    <n v="10"/>
    <d v="2011-02-08T13:31:00"/>
    <n v="2.08"/>
    <x v="1617"/>
    <s v="United Kingdom"/>
    <n v="20.8"/>
    <x v="10"/>
    <n v="10.4"/>
    <n v="15.600000000000001"/>
    <n v="1.5"/>
  </r>
  <r>
    <s v="562099"/>
    <s v="21930"/>
    <x v="956"/>
    <n v="10"/>
    <d v="2011-02-08T13:46:00"/>
    <n v="2.08"/>
    <x v="575"/>
    <s v="United Kingdom"/>
    <n v="20.8"/>
    <x v="10"/>
    <n v="10.4"/>
    <n v="15.600000000000001"/>
    <n v="1.5"/>
  </r>
  <r>
    <s v="565144"/>
    <s v="21930"/>
    <x v="956"/>
    <n v="20"/>
    <d v="2011-01-09T13:50:00"/>
    <n v="2.08"/>
    <x v="1553"/>
    <s v="United Kingdom"/>
    <n v="41.6"/>
    <x v="6"/>
    <n v="20.8"/>
    <n v="31.200000000000003"/>
    <n v="1.5"/>
  </r>
  <r>
    <s v="566227"/>
    <s v="21930"/>
    <x v="956"/>
    <n v="100"/>
    <d v="2011-11-09T10:42:00"/>
    <n v="1.79"/>
    <x v="691"/>
    <s v="United Kingdom"/>
    <n v="179"/>
    <x v="3"/>
    <n v="89.5"/>
    <n v="134.25"/>
    <n v="1.5"/>
  </r>
  <r>
    <s v="536632"/>
    <s v="21931"/>
    <x v="957"/>
    <n v="10"/>
    <d v="2010-02-12T11:02:00"/>
    <n v="1.95"/>
    <x v="897"/>
    <s v="United Kingdom"/>
    <n v="19.5"/>
    <x v="12"/>
    <n v="9.75"/>
    <n v="14.625"/>
    <n v="1.5"/>
  </r>
  <r>
    <s v="536799"/>
    <s v="21931"/>
    <x v="957"/>
    <n v="3"/>
    <d v="2010-02-12T16:00:00"/>
    <n v="1.95"/>
    <x v="521"/>
    <s v="United Kingdom"/>
    <n v="5.85"/>
    <x v="12"/>
    <n v="2.9249999999999998"/>
    <n v="4.3874999999999993"/>
    <n v="1.4999999999999998"/>
  </r>
  <r>
    <s v="537793"/>
    <s v="21931"/>
    <x v="957"/>
    <n v="100"/>
    <d v="2010-08-12T12:57:00"/>
    <n v="1.65"/>
    <x v="1697"/>
    <s v="United Kingdom"/>
    <n v="165"/>
    <x v="8"/>
    <n v="82.5"/>
    <n v="123.75"/>
    <n v="1.5"/>
  </r>
  <r>
    <s v="540533"/>
    <s v="21931"/>
    <x v="957"/>
    <n v="4"/>
    <d v="2011-09-01T14:12:00"/>
    <n v="1.95"/>
    <x v="449"/>
    <s v="United Kingdom"/>
    <n v="7.8"/>
    <x v="1"/>
    <n v="3.9"/>
    <n v="5.85"/>
    <n v="1.5"/>
  </r>
  <r>
    <s v="551658"/>
    <s v="21931"/>
    <x v="957"/>
    <n v="20"/>
    <d v="2011-03-05T12:13:00"/>
    <n v="2.08"/>
    <x v="1634"/>
    <s v="United Kingdom"/>
    <n v="41.6"/>
    <x v="15"/>
    <n v="20.8"/>
    <n v="31.200000000000003"/>
    <n v="1.5"/>
  </r>
  <r>
    <s v="552170"/>
    <s v="21931"/>
    <x v="957"/>
    <n v="10"/>
    <d v="2011-06-05T12:53:00"/>
    <n v="2.08"/>
    <x v="445"/>
    <s v="United Kingdom"/>
    <n v="20.8"/>
    <x v="5"/>
    <n v="10.4"/>
    <n v="15.600000000000001"/>
    <n v="1.5"/>
  </r>
  <r>
    <s v="552303"/>
    <s v="21931"/>
    <x v="957"/>
    <n v="10"/>
    <d v="2011-08-05T15:15:00"/>
    <n v="2.08"/>
    <x v="189"/>
    <s v="United Kingdom"/>
    <n v="20.8"/>
    <x v="2"/>
    <n v="10.4"/>
    <n v="15.600000000000001"/>
    <n v="1.5"/>
  </r>
  <r>
    <s v="555861"/>
    <s v="21931"/>
    <x v="957"/>
    <n v="20"/>
    <d v="2011-07-06T14:27:00"/>
    <n v="2.08"/>
    <x v="1663"/>
    <s v="United Kingdom"/>
    <n v="41.6"/>
    <x v="0"/>
    <n v="20.8"/>
    <n v="31.200000000000003"/>
    <n v="1.5"/>
  </r>
  <r>
    <s v="562029"/>
    <s v="21931"/>
    <x v="957"/>
    <n v="100"/>
    <d v="2011-01-08T16:41:00"/>
    <n v="1.79"/>
    <x v="1698"/>
    <s v="United Kingdom"/>
    <n v="179"/>
    <x v="6"/>
    <n v="89.5"/>
    <n v="134.25"/>
    <n v="1.5"/>
  </r>
  <r>
    <s v="562769"/>
    <s v="21931"/>
    <x v="957"/>
    <n v="10"/>
    <d v="2011-09-08T10:52:00"/>
    <n v="2.08"/>
    <x v="1410"/>
    <s v="United Kingdom"/>
    <n v="20.8"/>
    <x v="1"/>
    <n v="10.4"/>
    <n v="15.600000000000001"/>
    <n v="1.5"/>
  </r>
  <r>
    <s v="566425"/>
    <s v="21931"/>
    <x v="957"/>
    <n v="10"/>
    <d v="2011-12-09T14:22:00"/>
    <n v="2.08"/>
    <x v="445"/>
    <s v="United Kingdom"/>
    <n v="20.8"/>
    <x v="9"/>
    <n v="10.4"/>
    <n v="15.600000000000001"/>
    <n v="1.5"/>
  </r>
  <r>
    <s v="543263"/>
    <s v="84828"/>
    <x v="958"/>
    <n v="1"/>
    <d v="2011-04-02T16:11:00"/>
    <n v="1.25"/>
    <x v="18"/>
    <s v="United Kingdom"/>
    <n v="1.25"/>
    <x v="11"/>
    <n v="0.625"/>
    <n v="0.9375"/>
    <n v="1.5"/>
  </r>
  <r>
    <s v="552285"/>
    <s v="84828"/>
    <x v="959"/>
    <n v="1"/>
    <d v="2011-08-05T12:58:00"/>
    <n v="1.25"/>
    <x v="1621"/>
    <s v="United Kingdom"/>
    <n v="1.25"/>
    <x v="2"/>
    <n v="0.625"/>
    <n v="0.9375"/>
    <n v="1.5"/>
  </r>
  <r>
    <s v="574032"/>
    <s v="23691"/>
    <x v="960"/>
    <n v="25"/>
    <d v="2011-02-11T12:37:00"/>
    <n v="0.42"/>
    <x v="1660"/>
    <s v="United Kingdom"/>
    <n v="10.5"/>
    <x v="10"/>
    <n v="5.25"/>
    <n v="7.875"/>
    <n v="1.5"/>
  </r>
  <r>
    <s v="538499"/>
    <s v="20748"/>
    <x v="961"/>
    <n v="3"/>
    <d v="2010-12-12T12:46:00"/>
    <n v="12.75"/>
    <x v="1423"/>
    <s v="United Kingdom"/>
    <n v="38.25"/>
    <x v="20"/>
    <n v="22.95"/>
    <n v="28.6875"/>
    <n v="1.25"/>
  </r>
  <r>
    <s v="562530"/>
    <s v="20748"/>
    <x v="961"/>
    <n v="1"/>
    <d v="2011-05-08T14:13:00"/>
    <n v="12.75"/>
    <x v="18"/>
    <s v="United Kingdom"/>
    <n v="12.75"/>
    <x v="4"/>
    <n v="7.6499999999999995"/>
    <n v="9.5625"/>
    <n v="1.25"/>
  </r>
  <r>
    <s v="551655"/>
    <s v="21901"/>
    <x v="962"/>
    <n v="4"/>
    <d v="2011-03-05T12:07:00"/>
    <n v="0.65"/>
    <x v="22"/>
    <s v="United Kingdom"/>
    <n v="2.6"/>
    <x v="15"/>
    <n v="1.3"/>
    <n v="1.9500000000000002"/>
    <n v="1.5"/>
  </r>
  <r>
    <s v="555548"/>
    <s v="21901"/>
    <x v="962"/>
    <n v="5"/>
    <d v="2011-05-06T13:16:00"/>
    <n v="0.65"/>
    <x v="328"/>
    <s v="United Kingdom"/>
    <n v="3.25"/>
    <x v="4"/>
    <n v="1.625"/>
    <n v="2.4375"/>
    <n v="1.5"/>
  </r>
  <r>
    <s v="565846"/>
    <s v="21901"/>
    <x v="962"/>
    <n v="2"/>
    <d v="2011-07-09T12:41:00"/>
    <n v="0.65"/>
    <x v="91"/>
    <s v="United Kingdom"/>
    <n v="1.3"/>
    <x v="0"/>
    <n v="0.65"/>
    <n v="0.97500000000000009"/>
    <n v="1.5"/>
  </r>
  <r>
    <s v="566014"/>
    <s v="21901"/>
    <x v="962"/>
    <n v="18"/>
    <d v="2011-08-09T12:16:00"/>
    <n v="0.65"/>
    <x v="575"/>
    <s v="United Kingdom"/>
    <n v="11.7"/>
    <x v="2"/>
    <n v="5.85"/>
    <n v="8.7749999999999986"/>
    <n v="1.4999999999999998"/>
  </r>
  <r>
    <s v="569670"/>
    <s v="21901"/>
    <x v="962"/>
    <n v="1"/>
    <d v="2011-05-10T13:47:00"/>
    <n v="0.65"/>
    <x v="811"/>
    <s v="United Kingdom"/>
    <n v="0.65"/>
    <x v="4"/>
    <n v="0.32500000000000001"/>
    <n v="0.48750000000000004"/>
    <n v="1.5"/>
  </r>
  <r>
    <s v="546105"/>
    <s v="21900"/>
    <x v="963"/>
    <n v="2"/>
    <d v="2011-09-03T12:21:00"/>
    <n v="0.65"/>
    <x v="1699"/>
    <s v="United Kingdom"/>
    <n v="1.3"/>
    <x v="1"/>
    <n v="0.65"/>
    <n v="0.97500000000000009"/>
    <n v="1.5"/>
  </r>
  <r>
    <s v="549557"/>
    <s v="21900"/>
    <x v="963"/>
    <n v="1"/>
    <d v="2011-10-04T12:59:00"/>
    <n v="0.65"/>
    <x v="1700"/>
    <s v="United Kingdom"/>
    <n v="0.65"/>
    <x v="14"/>
    <n v="0.32500000000000001"/>
    <n v="0.48750000000000004"/>
    <n v="1.5"/>
  </r>
  <r>
    <s v="551857"/>
    <s v="21900"/>
    <x v="963"/>
    <n v="24"/>
    <d v="2011-04-05T15:33:00"/>
    <n v="0.65"/>
    <x v="1701"/>
    <s v="United Kingdom"/>
    <n v="15.6"/>
    <x v="11"/>
    <n v="7.8"/>
    <n v="11.7"/>
    <n v="1.5"/>
  </r>
  <r>
    <s v="552554"/>
    <s v="21900"/>
    <x v="963"/>
    <n v="6"/>
    <d v="2011-10-05T11:04:00"/>
    <n v="0.65"/>
    <x v="1702"/>
    <s v="United Kingdom"/>
    <n v="3.9"/>
    <x v="14"/>
    <n v="1.95"/>
    <n v="2.9249999999999998"/>
    <n v="1.5"/>
  </r>
  <r>
    <s v="555549"/>
    <s v="21900"/>
    <x v="963"/>
    <n v="2"/>
    <d v="2011-05-06T13:24:00"/>
    <n v="0.65"/>
    <x v="1703"/>
    <s v="United Kingdom"/>
    <n v="1.3"/>
    <x v="4"/>
    <n v="0.65"/>
    <n v="0.97500000000000009"/>
    <n v="1.5"/>
  </r>
  <r>
    <s v="556341"/>
    <s v="21900"/>
    <x v="963"/>
    <n v="24"/>
    <d v="2011-10-06T11:36:00"/>
    <n v="0.65"/>
    <x v="1704"/>
    <s v="United Kingdom"/>
    <n v="15.6"/>
    <x v="14"/>
    <n v="7.8"/>
    <n v="11.7"/>
    <n v="1.5"/>
  </r>
  <r>
    <s v="580293"/>
    <s v="21900"/>
    <x v="963"/>
    <n v="20"/>
    <d v="2011-02-12T13:38:00"/>
    <n v="0.65"/>
    <x v="969"/>
    <s v="United Kingdom"/>
    <n v="13"/>
    <x v="10"/>
    <n v="6.5"/>
    <n v="9.75"/>
    <n v="1.5"/>
  </r>
  <r>
    <s v="570791"/>
    <s v="23500"/>
    <x v="964"/>
    <n v="4"/>
    <d v="2011-12-10T11:58:00"/>
    <n v="1.25"/>
    <x v="37"/>
    <s v="United Kingdom"/>
    <n v="5"/>
    <x v="9"/>
    <n v="2.5"/>
    <n v="3.75"/>
    <n v="1.5"/>
  </r>
  <r>
    <s v="574873"/>
    <s v="23501"/>
    <x v="965"/>
    <n v="1"/>
    <d v="2011-07-11T13:01:00"/>
    <n v="1.25"/>
    <x v="722"/>
    <s v="United Kingdom"/>
    <n v="1.25"/>
    <x v="0"/>
    <n v="0.625"/>
    <n v="0.9375"/>
    <n v="1.5"/>
  </r>
  <r>
    <s v="575764"/>
    <s v="23501"/>
    <x v="965"/>
    <n v="14"/>
    <d v="2011-11-11T11:02:00"/>
    <n v="1.25"/>
    <x v="1646"/>
    <s v="United Kingdom"/>
    <n v="17.5"/>
    <x v="3"/>
    <n v="8.75"/>
    <n v="13.125"/>
    <n v="1.5"/>
  </r>
  <r>
    <s v="536805"/>
    <s v="21788"/>
    <x v="966"/>
    <n v="24"/>
    <d v="2010-02-12T16:38:00"/>
    <n v="0.85"/>
    <x v="154"/>
    <s v="United Kingdom"/>
    <n v="20.399999999999999"/>
    <x v="12"/>
    <n v="10.199999999999999"/>
    <n v="15.299999999999999"/>
    <n v="1.5"/>
  </r>
  <r>
    <s v="543169"/>
    <s v="21788"/>
    <x v="966"/>
    <n v="144"/>
    <d v="2011-04-02T08:59:00"/>
    <n v="0.65"/>
    <x v="324"/>
    <s v="United Kingdom"/>
    <n v="93.6"/>
    <x v="11"/>
    <n v="46.8"/>
    <n v="70.199999999999989"/>
    <n v="1.4999999999999998"/>
  </r>
  <r>
    <s v="565114"/>
    <s v="21789"/>
    <x v="967"/>
    <n v="24"/>
    <d v="2011-01-09T11:15:00"/>
    <n v="0.85"/>
    <x v="1705"/>
    <s v="United Kingdom"/>
    <n v="20.399999999999999"/>
    <x v="6"/>
    <n v="10.199999999999999"/>
    <n v="15.299999999999999"/>
    <n v="1.5"/>
  </r>
  <r>
    <s v="538012"/>
    <s v="22357"/>
    <x v="968"/>
    <n v="2"/>
    <d v="2010-09-12T12:32:00"/>
    <n v="4.25"/>
    <x v="447"/>
    <s v="United Kingdom"/>
    <n v="8.5"/>
    <x v="13"/>
    <n v="4.25"/>
    <n v="6.375"/>
    <n v="1.5"/>
  </r>
  <r>
    <s v="566264"/>
    <s v="22357"/>
    <x v="968"/>
    <n v="1"/>
    <d v="2011-11-09T13:07:00"/>
    <n v="4.25"/>
    <x v="91"/>
    <s v="United Kingdom"/>
    <n v="4.25"/>
    <x v="3"/>
    <n v="2.125"/>
    <n v="3.1875"/>
    <n v="1.5"/>
  </r>
  <r>
    <s v="574829"/>
    <s v="21586"/>
    <x v="969"/>
    <n v="192"/>
    <d v="2011-07-11T11:16:00"/>
    <n v="2.1"/>
    <x v="430"/>
    <s v="United Kingdom"/>
    <n v="403.2"/>
    <x v="0"/>
    <n v="201.6"/>
    <n v="302.39999999999998"/>
    <n v="1.5"/>
  </r>
  <r>
    <s v="581335"/>
    <s v="21944"/>
    <x v="970"/>
    <n v="12"/>
    <d v="2011-08-12T12:07:00"/>
    <n v="0.39"/>
    <x v="580"/>
    <s v="United Kingdom"/>
    <n v="4.68"/>
    <x v="2"/>
    <n v="2.34"/>
    <n v="3.51"/>
    <n v="1.5"/>
  </r>
  <r>
    <s v="538071"/>
    <s v="16236"/>
    <x v="971"/>
    <n v="2"/>
    <d v="2010-09-12T14:09:00"/>
    <n v="0.43"/>
    <x v="18"/>
    <s v="United Kingdom"/>
    <n v="0.86"/>
    <x v="13"/>
    <n v="0.43"/>
    <n v="0.64500000000000002"/>
    <n v="1.5"/>
  </r>
  <r>
    <s v="552854"/>
    <s v="16236"/>
    <x v="971"/>
    <n v="28"/>
    <d v="2011-11-05T15:16:00"/>
    <n v="0.21"/>
    <x v="1485"/>
    <s v="United Kingdom"/>
    <n v="5.88"/>
    <x v="3"/>
    <n v="2.94"/>
    <n v="4.41"/>
    <n v="1.5"/>
  </r>
  <r>
    <s v="559070"/>
    <s v="23302"/>
    <x v="972"/>
    <n v="12"/>
    <d v="2011-06-07T10:41:00"/>
    <n v="1.65"/>
    <x v="698"/>
    <s v="United Kingdom"/>
    <n v="19.8"/>
    <x v="5"/>
    <n v="9.9"/>
    <n v="14.850000000000001"/>
    <n v="1.5"/>
  </r>
  <r>
    <s v="569532"/>
    <s v="23302"/>
    <x v="972"/>
    <n v="12"/>
    <d v="2011-04-10T15:19:00"/>
    <n v="1.65"/>
    <x v="1683"/>
    <s v="United Kingdom"/>
    <n v="19.8"/>
    <x v="11"/>
    <n v="9.9"/>
    <n v="14.850000000000001"/>
    <n v="1.5"/>
  </r>
  <r>
    <s v="548619"/>
    <s v="23155"/>
    <x v="973"/>
    <n v="12"/>
    <d v="2011-01-04T11:51:00"/>
    <n v="0.83"/>
    <x v="1304"/>
    <s v="United Kingdom"/>
    <n v="9.9600000000000009"/>
    <x v="6"/>
    <n v="4.9800000000000004"/>
    <n v="7.4700000000000006"/>
    <n v="1.5"/>
  </r>
  <r>
    <s v="552703"/>
    <s v="23155"/>
    <x v="973"/>
    <n v="1"/>
    <d v="2011-10-05T16:00:00"/>
    <n v="0.83"/>
    <x v="939"/>
    <s v="United Kingdom"/>
    <n v="0.83"/>
    <x v="14"/>
    <n v="0.41499999999999998"/>
    <n v="0.62249999999999994"/>
    <n v="1.5"/>
  </r>
  <r>
    <s v="536749"/>
    <s v="84029G"/>
    <x v="974"/>
    <n v="1"/>
    <d v="2010-02-12T13:49:00"/>
    <n v="3.75"/>
    <x v="1706"/>
    <s v="United Kingdom"/>
    <n v="3.75"/>
    <x v="12"/>
    <n v="1.875"/>
    <n v="2.8125"/>
    <n v="1.5"/>
  </r>
  <r>
    <s v="563166"/>
    <s v="84029G"/>
    <x v="974"/>
    <n v="24"/>
    <d v="2011-12-08T12:37:00"/>
    <n v="3.39"/>
    <x v="1391"/>
    <s v="United Kingdom"/>
    <n v="81.36"/>
    <x v="9"/>
    <n v="40.68"/>
    <n v="61.019999999999996"/>
    <n v="1.5"/>
  </r>
  <r>
    <s v="566019"/>
    <s v="84029G"/>
    <x v="974"/>
    <n v="2"/>
    <d v="2011-08-09T12:44:00"/>
    <n v="4.25"/>
    <x v="274"/>
    <s v="United Kingdom"/>
    <n v="8.5"/>
    <x v="2"/>
    <n v="4.25"/>
    <n v="6.375"/>
    <n v="1.5"/>
  </r>
  <r>
    <s v="569738"/>
    <s v="84029G"/>
    <x v="974"/>
    <n v="4"/>
    <d v="2011-06-10T10:48:00"/>
    <n v="4.25"/>
    <x v="463"/>
    <s v="United Kingdom"/>
    <n v="17"/>
    <x v="5"/>
    <n v="8.5"/>
    <n v="12.75"/>
    <n v="1.5"/>
  </r>
  <r>
    <s v="575146"/>
    <s v="84029G"/>
    <x v="974"/>
    <n v="24"/>
    <d v="2011-08-11T15:45:00"/>
    <n v="3.75"/>
    <x v="1707"/>
    <s v="United Kingdom"/>
    <n v="90"/>
    <x v="2"/>
    <n v="45"/>
    <n v="67.5"/>
    <n v="1.5"/>
  </r>
  <r>
    <s v="575887"/>
    <s v="84029G"/>
    <x v="974"/>
    <n v="24"/>
    <d v="2011-11-11T14:03:00"/>
    <n v="3.75"/>
    <x v="274"/>
    <s v="United Kingdom"/>
    <n v="90"/>
    <x v="3"/>
    <n v="45"/>
    <n v="67.5"/>
    <n v="1.5"/>
  </r>
  <r>
    <s v="581385"/>
    <s v="84029G"/>
    <x v="974"/>
    <n v="24"/>
    <d v="2011-08-12T13:11:00"/>
    <n v="3.75"/>
    <x v="1708"/>
    <s v="United Kingdom"/>
    <n v="90"/>
    <x v="2"/>
    <n v="45"/>
    <n v="67.5"/>
    <n v="1.5"/>
  </r>
  <r>
    <s v="581417"/>
    <s v="84029G"/>
    <x v="974"/>
    <n v="4"/>
    <d v="2011-08-12T15:01:00"/>
    <n v="4.25"/>
    <x v="463"/>
    <s v="United Kingdom"/>
    <n v="17"/>
    <x v="2"/>
    <n v="8.5"/>
    <n v="12.75"/>
    <n v="1.5"/>
  </r>
  <r>
    <s v="565734"/>
    <s v="23396"/>
    <x v="975"/>
    <n v="3"/>
    <d v="2011-06-09T12:15:00"/>
    <n v="3.75"/>
    <x v="1096"/>
    <s v="United Kingdom"/>
    <n v="11.25"/>
    <x v="5"/>
    <n v="5.625"/>
    <n v="8.4375"/>
    <n v="1.5"/>
  </r>
  <r>
    <s v="565618"/>
    <s v="84926D"/>
    <x v="976"/>
    <n v="24"/>
    <d v="2011-05-09T15:40:00"/>
    <n v="0.28999999999999998"/>
    <x v="869"/>
    <s v="United Kingdom"/>
    <n v="6.96"/>
    <x v="4"/>
    <n v="3.48"/>
    <n v="5.22"/>
    <n v="1.5"/>
  </r>
  <r>
    <s v="559672"/>
    <s v="84927D"/>
    <x v="977"/>
    <n v="6"/>
    <d v="2011-11-07T14:04:00"/>
    <n v="0.39"/>
    <x v="792"/>
    <s v="United Kingdom"/>
    <n v="2.34"/>
    <x v="3"/>
    <n v="1.17"/>
    <n v="1.7549999999999999"/>
    <n v="1.5"/>
  </r>
  <r>
    <s v="543565"/>
    <s v="85150"/>
    <x v="978"/>
    <n v="12"/>
    <d v="2011-10-02T10:40:00"/>
    <n v="2.5499999999999998"/>
    <x v="1709"/>
    <s v="United Kingdom"/>
    <n v="30.6"/>
    <x v="14"/>
    <n v="15.3"/>
    <n v="22.950000000000003"/>
    <n v="1.5000000000000002"/>
  </r>
  <r>
    <s v="545681"/>
    <s v="85150"/>
    <x v="978"/>
    <n v="12"/>
    <d v="2011-06-03T11:28:00"/>
    <n v="2.5499999999999998"/>
    <x v="295"/>
    <s v="United Kingdom"/>
    <n v="30.6"/>
    <x v="5"/>
    <n v="15.3"/>
    <n v="22.950000000000003"/>
    <n v="1.5000000000000002"/>
  </r>
  <r>
    <s v="545870"/>
    <s v="85150"/>
    <x v="978"/>
    <n v="6"/>
    <d v="2011-07-03T14:45:00"/>
    <n v="2.5499999999999998"/>
    <x v="141"/>
    <s v="United Kingdom"/>
    <n v="15.3"/>
    <x v="0"/>
    <n v="7.65"/>
    <n v="11.475000000000001"/>
    <n v="1.5000000000000002"/>
  </r>
  <r>
    <s v="546326"/>
    <s v="85150"/>
    <x v="978"/>
    <n v="48"/>
    <d v="2011-11-03T10:15:00"/>
    <n v="2.1"/>
    <x v="485"/>
    <s v="United Kingdom"/>
    <n v="100.8"/>
    <x v="3"/>
    <n v="50.4"/>
    <n v="75.599999999999994"/>
    <n v="1.5"/>
  </r>
  <r>
    <s v="552444"/>
    <s v="85150"/>
    <x v="978"/>
    <n v="2"/>
    <d v="2011-09-05T13:10:00"/>
    <n v="2.5499999999999998"/>
    <x v="1448"/>
    <s v="United Kingdom"/>
    <n v="5.0999999999999996"/>
    <x v="1"/>
    <n v="2.5499999999999998"/>
    <n v="3.8249999999999997"/>
    <n v="1.5"/>
  </r>
  <r>
    <s v="565592"/>
    <s v="85150"/>
    <x v="978"/>
    <n v="144"/>
    <d v="2011-05-09T13:54:00"/>
    <n v="2.1"/>
    <x v="765"/>
    <s v="United Kingdom"/>
    <n v="302.39999999999998"/>
    <x v="4"/>
    <n v="151.19999999999999"/>
    <n v="226.79999999999998"/>
    <n v="1.5"/>
  </r>
  <r>
    <s v="565791"/>
    <s v="85150"/>
    <x v="978"/>
    <n v="48"/>
    <d v="2011-07-09T09:33:00"/>
    <n v="2.1"/>
    <x v="765"/>
    <s v="United Kingdom"/>
    <n v="100.8"/>
    <x v="0"/>
    <n v="50.4"/>
    <n v="75.599999999999994"/>
    <n v="1.5"/>
  </r>
  <r>
    <s v="574066"/>
    <s v="85150"/>
    <x v="978"/>
    <n v="18"/>
    <d v="2011-02-11T14:50:00"/>
    <n v="2.5499999999999998"/>
    <x v="1280"/>
    <s v="United Kingdom"/>
    <n v="45.9"/>
    <x v="10"/>
    <n v="22.95"/>
    <n v="34.424999999999997"/>
    <n v="1.5"/>
  </r>
  <r>
    <s v="575828"/>
    <s v="85150"/>
    <x v="978"/>
    <n v="6"/>
    <d v="2011-11-11T11:34:00"/>
    <n v="2.5499999999999998"/>
    <x v="141"/>
    <s v="United Kingdom"/>
    <n v="15.3"/>
    <x v="3"/>
    <n v="7.65"/>
    <n v="11.475000000000001"/>
    <n v="1.5000000000000002"/>
  </r>
  <r>
    <s v="581378"/>
    <s v="85150"/>
    <x v="978"/>
    <n v="2"/>
    <d v="2011-08-12T12:50:00"/>
    <n v="2.5499999999999998"/>
    <x v="199"/>
    <s v="United Kingdom"/>
    <n v="5.0999999999999996"/>
    <x v="2"/>
    <n v="2.5499999999999998"/>
    <n v="3.8249999999999997"/>
    <n v="1.5"/>
  </r>
  <r>
    <s v="581404"/>
    <s v="85150"/>
    <x v="978"/>
    <n v="12"/>
    <d v="2011-08-12T13:47:00"/>
    <n v="2.5499999999999998"/>
    <x v="1710"/>
    <s v="United Kingdom"/>
    <n v="30.6"/>
    <x v="2"/>
    <n v="15.3"/>
    <n v="22.950000000000003"/>
    <n v="1.5000000000000002"/>
  </r>
  <r>
    <s v="552248"/>
    <s v="22095"/>
    <x v="979"/>
    <n v="1"/>
    <d v="2011-06-05T19:49:00"/>
    <n v="1.25"/>
    <x v="1"/>
    <s v="United Kingdom"/>
    <n v="1.25"/>
    <x v="5"/>
    <n v="0.625"/>
    <n v="0.9375"/>
    <n v="1.5"/>
  </r>
  <r>
    <s v="548916"/>
    <s v="21472"/>
    <x v="980"/>
    <n v="2"/>
    <d v="2011-05-04T10:07:00"/>
    <n v="3.75"/>
    <x v="19"/>
    <s v="United Kingdom"/>
    <n v="7.5"/>
    <x v="4"/>
    <n v="3.75"/>
    <n v="5.625"/>
    <n v="1.5"/>
  </r>
  <r>
    <s v="575853"/>
    <s v="23556"/>
    <x v="981"/>
    <n v="3"/>
    <d v="2011-11-11T12:18:00"/>
    <n v="12.5"/>
    <x v="1473"/>
    <s v="United Kingdom"/>
    <n v="37.5"/>
    <x v="3"/>
    <n v="22.5"/>
    <n v="28.125"/>
    <n v="1.25"/>
  </r>
  <r>
    <s v="580133"/>
    <s v="23558"/>
    <x v="982"/>
    <n v="1"/>
    <d v="2011-01-12T18:43:00"/>
    <n v="12.5"/>
    <x v="1711"/>
    <s v="United Kingdom"/>
    <n v="12.5"/>
    <x v="6"/>
    <n v="7.5"/>
    <n v="9.375"/>
    <n v="1.25"/>
  </r>
  <r>
    <s v="543623"/>
    <s v="22784"/>
    <x v="983"/>
    <n v="16"/>
    <d v="2011-10-02T15:24:00"/>
    <n v="4.25"/>
    <x v="201"/>
    <s v="United Kingdom"/>
    <n v="68"/>
    <x v="14"/>
    <n v="34"/>
    <n v="51"/>
    <n v="1.5"/>
  </r>
  <r>
    <s v="545467"/>
    <s v="22784"/>
    <x v="983"/>
    <n v="3"/>
    <d v="2011-03-03T09:39:00"/>
    <n v="4.95"/>
    <x v="1390"/>
    <s v="United Kingdom"/>
    <n v="14.85"/>
    <x v="15"/>
    <n v="7.4249999999999998"/>
    <n v="11.137499999999999"/>
    <n v="1.5"/>
  </r>
  <r>
    <s v="580385"/>
    <s v="21376"/>
    <x v="984"/>
    <n v="2"/>
    <d v="2011-04-12T10:11:00"/>
    <n v="1.25"/>
    <x v="713"/>
    <s v="United Kingdom"/>
    <n v="2.5"/>
    <x v="11"/>
    <n v="1.25"/>
    <n v="1.875"/>
    <n v="1.5"/>
  </r>
  <r>
    <s v="558709"/>
    <s v="23092"/>
    <x v="985"/>
    <n v="2"/>
    <d v="2011-01-07T13:02:00"/>
    <n v="7.9"/>
    <x v="1087"/>
    <s v="United Kingdom"/>
    <n v="15.8"/>
    <x v="6"/>
    <n v="7.9"/>
    <n v="11.850000000000001"/>
    <n v="1.5000000000000002"/>
  </r>
  <r>
    <s v="558959"/>
    <s v="23092"/>
    <x v="985"/>
    <n v="4"/>
    <d v="2011-05-07T10:54:00"/>
    <n v="7.9"/>
    <x v="1281"/>
    <s v="United Kingdom"/>
    <n v="31.6"/>
    <x v="4"/>
    <n v="15.8"/>
    <n v="23.700000000000003"/>
    <n v="1.5000000000000002"/>
  </r>
  <r>
    <s v="566055"/>
    <s v="23092"/>
    <x v="985"/>
    <n v="1"/>
    <d v="2011-08-09T15:05:00"/>
    <n v="7.9"/>
    <x v="1507"/>
    <s v="United Kingdom"/>
    <n v="7.9"/>
    <x v="2"/>
    <n v="3.95"/>
    <n v="5.9250000000000007"/>
    <n v="1.5000000000000002"/>
  </r>
  <r>
    <s v="565115"/>
    <s v="23018"/>
    <x v="986"/>
    <n v="1"/>
    <d v="2011-01-09T11:22:00"/>
    <n v="12.5"/>
    <x v="303"/>
    <s v="United Kingdom"/>
    <n v="12.5"/>
    <x v="6"/>
    <n v="7.5"/>
    <n v="9.375"/>
    <n v="1.25"/>
  </r>
  <r>
    <s v="552821"/>
    <s v="22061"/>
    <x v="987"/>
    <n v="1"/>
    <d v="2011-11-05T12:58:00"/>
    <n v="9.9499999999999993"/>
    <x v="619"/>
    <s v="United Kingdom"/>
    <n v="9.9499999999999993"/>
    <x v="3"/>
    <n v="4.9749999999999996"/>
    <n v="7.4624999999999995"/>
    <n v="1.5"/>
  </r>
  <r>
    <s v="569634"/>
    <s v="22061"/>
    <x v="987"/>
    <n v="1"/>
    <d v="2011-05-10T12:09:00"/>
    <n v="9.9499999999999993"/>
    <x v="1702"/>
    <s v="United Kingdom"/>
    <n v="9.9499999999999993"/>
    <x v="4"/>
    <n v="4.9749999999999996"/>
    <n v="7.4624999999999995"/>
    <n v="1.5"/>
  </r>
  <r>
    <s v="575674"/>
    <s v="22061"/>
    <x v="987"/>
    <n v="2"/>
    <d v="2011-10-11T15:06:00"/>
    <n v="9.9499999999999993"/>
    <x v="698"/>
    <s v="United Kingdom"/>
    <n v="19.899999999999999"/>
    <x v="14"/>
    <n v="9.9499999999999993"/>
    <n v="14.924999999999999"/>
    <n v="1.5"/>
  </r>
  <r>
    <s v="580370"/>
    <s v="22061"/>
    <x v="987"/>
    <n v="48"/>
    <d v="2011-02-12T16:46:00"/>
    <n v="2.95"/>
    <x v="1712"/>
    <s v="United Kingdom"/>
    <n v="141.6"/>
    <x v="10"/>
    <n v="70.8"/>
    <n v="106.19999999999999"/>
    <n v="1.5"/>
  </r>
  <r>
    <s v="581489"/>
    <s v="22061"/>
    <x v="987"/>
    <n v="48"/>
    <d v="2011-09-12T09:46:00"/>
    <n v="2.95"/>
    <x v="1712"/>
    <s v="United Kingdom"/>
    <n v="141.6"/>
    <x v="1"/>
    <n v="70.8"/>
    <n v="106.19999999999999"/>
    <n v="1.5"/>
  </r>
  <r>
    <s v="581586"/>
    <s v="22061"/>
    <x v="987"/>
    <n v="8"/>
    <d v="2011-09-12T12:49:00"/>
    <n v="2.95"/>
    <x v="693"/>
    <s v="United Kingdom"/>
    <n v="23.6"/>
    <x v="1"/>
    <n v="11.8"/>
    <n v="17.700000000000003"/>
    <n v="1.5000000000000002"/>
  </r>
  <r>
    <s v="549845"/>
    <s v="22060"/>
    <x v="988"/>
    <n v="11"/>
    <d v="2011-12-04T14:22:00"/>
    <n v="3.95"/>
    <x v="364"/>
    <s v="United Kingdom"/>
    <n v="43.45"/>
    <x v="9"/>
    <n v="21.725000000000001"/>
    <n v="32.587500000000006"/>
    <n v="1.5000000000000002"/>
  </r>
  <r>
    <s v="551897"/>
    <s v="22060"/>
    <x v="988"/>
    <n v="8"/>
    <d v="2011-05-05T10:31:00"/>
    <n v="3.95"/>
    <x v="949"/>
    <s v="United Kingdom"/>
    <n v="31.6"/>
    <x v="4"/>
    <n v="15.8"/>
    <n v="23.700000000000003"/>
    <n v="1.5000000000000002"/>
  </r>
  <r>
    <s v="551984"/>
    <s v="22060"/>
    <x v="988"/>
    <n v="16"/>
    <d v="2011-05-05T14:37:00"/>
    <n v="3.95"/>
    <x v="1713"/>
    <s v="United Kingdom"/>
    <n v="63.2"/>
    <x v="4"/>
    <n v="31.6"/>
    <n v="47.400000000000006"/>
    <n v="1.5000000000000002"/>
  </r>
  <r>
    <s v="546136"/>
    <s v="21109"/>
    <x v="989"/>
    <n v="1"/>
    <d v="2011-09-03T16:32:00"/>
    <n v="13.29"/>
    <x v="18"/>
    <s v="United Kingdom"/>
    <n v="13.29"/>
    <x v="1"/>
    <n v="7.9739999999999993"/>
    <n v="9.9674999999999994"/>
    <n v="1.25"/>
  </r>
  <r>
    <s v="540126"/>
    <s v="21109"/>
    <x v="989"/>
    <n v="48"/>
    <d v="2011-05-01T10:45:00"/>
    <n v="1.95"/>
    <x v="485"/>
    <s v="United Kingdom"/>
    <n v="93.6"/>
    <x v="4"/>
    <n v="46.8"/>
    <n v="70.199999999999989"/>
    <n v="1.4999999999999998"/>
  </r>
  <r>
    <s v="580513"/>
    <s v="21109"/>
    <x v="989"/>
    <n v="4"/>
    <d v="2011-04-12T13:59:00"/>
    <n v="1.95"/>
    <x v="1714"/>
    <s v="United Kingdom"/>
    <n v="7.8"/>
    <x v="11"/>
    <n v="3.9"/>
    <n v="5.85"/>
    <n v="1.5"/>
  </r>
  <r>
    <s v="580875"/>
    <s v="21109"/>
    <x v="989"/>
    <n v="24"/>
    <d v="2011-06-12T12:11:00"/>
    <n v="1.95"/>
    <x v="325"/>
    <s v="United Kingdom"/>
    <n v="46.8"/>
    <x v="5"/>
    <n v="23.4"/>
    <n v="35.099999999999994"/>
    <n v="1.4999999999999998"/>
  </r>
  <r>
    <s v="581379"/>
    <s v="21109"/>
    <x v="989"/>
    <n v="12"/>
    <d v="2011-08-12T12:50:00"/>
    <n v="1.95"/>
    <x v="1715"/>
    <s v="United Kingdom"/>
    <n v="23.4"/>
    <x v="2"/>
    <n v="11.7"/>
    <n v="17.549999999999997"/>
    <n v="1.4999999999999998"/>
  </r>
  <r>
    <s v="581516"/>
    <s v="21109"/>
    <x v="989"/>
    <n v="12"/>
    <d v="2011-09-12T11:26:00"/>
    <n v="1.95"/>
    <x v="1716"/>
    <s v="United Kingdom"/>
    <n v="23.4"/>
    <x v="1"/>
    <n v="11.7"/>
    <n v="17.549999999999997"/>
    <n v="1.4999999999999998"/>
  </r>
  <r>
    <s v="540148"/>
    <s v="21110"/>
    <x v="990"/>
    <n v="24"/>
    <d v="2011-05-01T10:58:00"/>
    <n v="1.95"/>
    <x v="984"/>
    <s v="United Kingdom"/>
    <n v="46.8"/>
    <x v="4"/>
    <n v="23.4"/>
    <n v="35.099999999999994"/>
    <n v="1.4999999999999998"/>
  </r>
  <r>
    <s v="540477"/>
    <s v="21110"/>
    <x v="990"/>
    <n v="24"/>
    <d v="2011-07-01T14:49:00"/>
    <n v="1.95"/>
    <x v="1717"/>
    <s v="United Kingdom"/>
    <n v="46.8"/>
    <x v="0"/>
    <n v="23.4"/>
    <n v="35.099999999999994"/>
    <n v="1.4999999999999998"/>
  </r>
  <r>
    <s v="555559"/>
    <s v="23165"/>
    <x v="991"/>
    <n v="12"/>
    <d v="2011-05-06T14:18:00"/>
    <n v="1.65"/>
    <x v="412"/>
    <s v="United Kingdom"/>
    <n v="19.8"/>
    <x v="4"/>
    <n v="9.9"/>
    <n v="14.850000000000001"/>
    <n v="1.5"/>
  </r>
  <r>
    <s v="559293"/>
    <s v="23165"/>
    <x v="991"/>
    <n v="1"/>
    <d v="2011-07-07T12:29:00"/>
    <n v="1.65"/>
    <x v="1718"/>
    <s v="United Kingdom"/>
    <n v="1.65"/>
    <x v="0"/>
    <n v="0.82499999999999996"/>
    <n v="1.2374999999999998"/>
    <n v="1.4999999999999998"/>
  </r>
  <r>
    <s v="562924"/>
    <s v="23165"/>
    <x v="991"/>
    <n v="4"/>
    <d v="2011-10-08T14:49:00"/>
    <n v="1.65"/>
    <x v="1719"/>
    <s v="United Kingdom"/>
    <n v="6.6"/>
    <x v="14"/>
    <n v="3.3"/>
    <n v="4.9499999999999993"/>
    <n v="1.4999999999999998"/>
  </r>
  <r>
    <s v="580298"/>
    <s v="23165"/>
    <x v="991"/>
    <n v="12"/>
    <d v="2011-02-12T13:54:00"/>
    <n v="1.65"/>
    <x v="1720"/>
    <s v="United Kingdom"/>
    <n v="19.8"/>
    <x v="10"/>
    <n v="9.9"/>
    <n v="14.850000000000001"/>
    <n v="1.5"/>
  </r>
  <r>
    <s v="537362"/>
    <s v="16016"/>
    <x v="992"/>
    <n v="2"/>
    <d v="2010-06-12T12:34:00"/>
    <n v="0.85"/>
    <x v="257"/>
    <s v="United Kingdom"/>
    <n v="1.7"/>
    <x v="16"/>
    <n v="0.85"/>
    <n v="1.2749999999999999"/>
    <n v="1.5"/>
  </r>
  <r>
    <s v="538073"/>
    <s v="16016"/>
    <x v="992"/>
    <n v="2"/>
    <d v="2010-09-12T14:10:00"/>
    <n v="0.85"/>
    <x v="1721"/>
    <s v="United Kingdom"/>
    <n v="1.7"/>
    <x v="13"/>
    <n v="0.85"/>
    <n v="1.2749999999999999"/>
    <n v="1.5"/>
  </r>
  <r>
    <s v="548623"/>
    <s v="16016"/>
    <x v="992"/>
    <n v="100"/>
    <d v="2011-01-04T12:10:00"/>
    <n v="0.85"/>
    <x v="1722"/>
    <s v="United Kingdom"/>
    <n v="85"/>
    <x v="6"/>
    <n v="42.5"/>
    <n v="63.75"/>
    <n v="1.5"/>
  </r>
  <r>
    <s v="556010"/>
    <s v="16016"/>
    <x v="992"/>
    <n v="20"/>
    <d v="2011-08-06T11:43:00"/>
    <n v="0.72"/>
    <x v="1723"/>
    <s v="United Kingdom"/>
    <n v="14.4"/>
    <x v="2"/>
    <n v="7.2"/>
    <n v="10.8"/>
    <n v="1.5"/>
  </r>
  <r>
    <s v="543023"/>
    <s v="75049L"/>
    <x v="993"/>
    <n v="96"/>
    <d v="2011-02-02T14:38:00"/>
    <n v="0.85"/>
    <x v="948"/>
    <s v="United Kingdom"/>
    <n v="81.599999999999994"/>
    <x v="10"/>
    <n v="40.799999999999997"/>
    <n v="61.199999999999996"/>
    <n v="1.5"/>
  </r>
  <r>
    <s v="546096"/>
    <s v="75049L"/>
    <x v="993"/>
    <n v="384"/>
    <d v="2011-09-03T11:59:00"/>
    <n v="0.85"/>
    <x v="610"/>
    <s v="United Kingdom"/>
    <n v="326.39999999999998"/>
    <x v="1"/>
    <n v="163.19999999999999"/>
    <n v="244.79999999999998"/>
    <n v="1.5"/>
  </r>
  <r>
    <s v="548687"/>
    <s v="75049L"/>
    <x v="993"/>
    <n v="288"/>
    <d v="2011-01-04T16:50:00"/>
    <n v="0.85"/>
    <x v="1724"/>
    <s v="United Kingdom"/>
    <n v="244.8"/>
    <x v="6"/>
    <n v="122.4"/>
    <n v="183.60000000000002"/>
    <n v="1.5000000000000002"/>
  </r>
  <r>
    <s v="562595"/>
    <s v="75049L"/>
    <x v="993"/>
    <n v="12"/>
    <d v="2011-07-08T15:52:00"/>
    <n v="1.25"/>
    <x v="1725"/>
    <s v="United Kingdom"/>
    <n v="15"/>
    <x v="0"/>
    <n v="7.5"/>
    <n v="11.25"/>
    <n v="1.5"/>
  </r>
  <r>
    <s v="574474"/>
    <s v="75049L"/>
    <x v="993"/>
    <n v="3"/>
    <d v="2011-04-11T12:05:00"/>
    <n v="1.25"/>
    <x v="1726"/>
    <s v="United Kingdom"/>
    <n v="3.75"/>
    <x v="11"/>
    <n v="1.875"/>
    <n v="2.8125"/>
    <n v="1.5"/>
  </r>
  <r>
    <s v="559352"/>
    <s v="90205C"/>
    <x v="994"/>
    <n v="1"/>
    <d v="2011-07-07T17:47:00"/>
    <n v="1.65"/>
    <x v="1727"/>
    <s v="United Kingdom"/>
    <n v="1.65"/>
    <x v="0"/>
    <n v="0.82499999999999996"/>
    <n v="1.2374999999999998"/>
    <n v="1.4999999999999998"/>
  </r>
  <r>
    <s v="558900"/>
    <s v="23065"/>
    <x v="995"/>
    <n v="1"/>
    <d v="2011-04-07T16:06:00"/>
    <n v="12.5"/>
    <x v="1482"/>
    <s v="United Kingdom"/>
    <n v="12.5"/>
    <x v="11"/>
    <n v="7.5"/>
    <n v="9.375"/>
    <n v="1.25"/>
  </r>
  <r>
    <s v="565433"/>
    <s v="23065"/>
    <x v="995"/>
    <n v="6"/>
    <d v="2011-04-09T13:20:00"/>
    <n v="12.5"/>
    <x v="1728"/>
    <s v="United Kingdom"/>
    <n v="75"/>
    <x v="11"/>
    <n v="45"/>
    <n v="56.25"/>
    <n v="1.25"/>
  </r>
  <r>
    <s v="537774"/>
    <s v="85199L"/>
    <x v="996"/>
    <n v="36"/>
    <d v="2010-08-12T12:40:00"/>
    <n v="0.65"/>
    <x v="636"/>
    <s v="United Kingdom"/>
    <n v="23.4"/>
    <x v="8"/>
    <n v="11.7"/>
    <n v="17.549999999999997"/>
    <n v="1.4999999999999998"/>
  </r>
  <r>
    <s v="574170"/>
    <s v="85199L"/>
    <x v="996"/>
    <n v="12"/>
    <d v="2011-03-11T11:43:00"/>
    <n v="0.65"/>
    <x v="1729"/>
    <s v="United Kingdom"/>
    <n v="7.8"/>
    <x v="15"/>
    <n v="3.9"/>
    <n v="5.85"/>
    <n v="1.5"/>
  </r>
  <r>
    <s v="537216"/>
    <s v="22195"/>
    <x v="997"/>
    <n v="12"/>
    <d v="2010-05-12T15:40:00"/>
    <n v="1.65"/>
    <x v="610"/>
    <s v="United Kingdom"/>
    <n v="19.8"/>
    <x v="21"/>
    <n v="9.9"/>
    <n v="14.850000000000001"/>
    <n v="1.5"/>
  </r>
  <r>
    <s v="543380"/>
    <s v="22195"/>
    <x v="997"/>
    <n v="12"/>
    <d v="2011-07-02T15:47:00"/>
    <n v="1.65"/>
    <x v="776"/>
    <s v="United Kingdom"/>
    <n v="19.8"/>
    <x v="0"/>
    <n v="9.9"/>
    <n v="14.850000000000001"/>
    <n v="1.5"/>
  </r>
  <r>
    <s v="562517"/>
    <s v="22195"/>
    <x v="997"/>
    <n v="1"/>
    <d v="2011-05-08T12:27:00"/>
    <n v="1.65"/>
    <x v="710"/>
    <s v="United Kingdom"/>
    <n v="1.65"/>
    <x v="4"/>
    <n v="0.82499999999999996"/>
    <n v="1.2374999999999998"/>
    <n v="1.4999999999999998"/>
  </r>
  <r>
    <s v="574025"/>
    <s v="23133"/>
    <x v="998"/>
    <n v="2"/>
    <d v="2011-02-11T12:26:00"/>
    <n v="8.25"/>
    <x v="1"/>
    <s v="United Kingdom"/>
    <n v="16.5"/>
    <x v="10"/>
    <n v="8.25"/>
    <n v="12.375"/>
    <n v="1.5"/>
  </r>
  <r>
    <s v="552947"/>
    <s v="23065"/>
    <x v="999"/>
    <n v="6"/>
    <d v="2011-12-05T11:57:00"/>
    <n v="12.5"/>
    <x v="1730"/>
    <s v="United Kingdom"/>
    <n v="75"/>
    <x v="9"/>
    <n v="45"/>
    <n v="56.25"/>
    <n v="1.25"/>
  </r>
  <r>
    <s v="537350"/>
    <s v="21682"/>
    <x v="1000"/>
    <n v="4"/>
    <d v="2010-06-12T12:23:00"/>
    <n v="4.95"/>
    <x v="602"/>
    <s v="United Kingdom"/>
    <n v="19.8"/>
    <x v="16"/>
    <n v="9.9"/>
    <n v="14.850000000000001"/>
    <n v="1.5"/>
  </r>
  <r>
    <s v="562428"/>
    <s v="90205A"/>
    <x v="1001"/>
    <n v="4"/>
    <d v="2011-04-08T17:22:00"/>
    <n v="1.65"/>
    <x v="653"/>
    <s v="United Kingdom"/>
    <n v="6.6"/>
    <x v="11"/>
    <n v="3.3"/>
    <n v="4.9499999999999993"/>
    <n v="1.4999999999999998"/>
  </r>
  <r>
    <s v="540358"/>
    <s v="20801"/>
    <x v="1002"/>
    <n v="16"/>
    <d v="2011-06-01T15:25:00"/>
    <n v="0.75"/>
    <x v="355"/>
    <s v="United Kingdom"/>
    <n v="12"/>
    <x v="5"/>
    <n v="6"/>
    <n v="9"/>
    <n v="1.5"/>
  </r>
  <r>
    <s v="540541"/>
    <s v="20801"/>
    <x v="1002"/>
    <n v="16"/>
    <d v="2011-09-01T15:13:00"/>
    <n v="0.75"/>
    <x v="1731"/>
    <s v="United Kingdom"/>
    <n v="12"/>
    <x v="1"/>
    <n v="6"/>
    <n v="9"/>
    <n v="1.5"/>
  </r>
  <r>
    <s v="536637"/>
    <s v="22198"/>
    <x v="1003"/>
    <n v="2"/>
    <d v="2010-02-12T11:35:00"/>
    <n v="1.65"/>
    <x v="264"/>
    <s v="United Kingdom"/>
    <n v="3.3"/>
    <x v="12"/>
    <n v="1.65"/>
    <n v="2.4749999999999996"/>
    <n v="1.4999999999999998"/>
  </r>
  <r>
    <s v="537489"/>
    <s v="22198"/>
    <x v="1003"/>
    <n v="24"/>
    <d v="2010-07-12T11:33:00"/>
    <n v="1.65"/>
    <x v="31"/>
    <s v="United Kingdom"/>
    <n v="39.6"/>
    <x v="17"/>
    <n v="19.8"/>
    <n v="29.700000000000003"/>
    <n v="1.5"/>
  </r>
  <r>
    <s v="543349"/>
    <s v="22758"/>
    <x v="1004"/>
    <n v="4"/>
    <d v="2011-07-02T13:13:00"/>
    <n v="1.25"/>
    <x v="1732"/>
    <s v="United Kingdom"/>
    <n v="5"/>
    <x v="0"/>
    <n v="2.5"/>
    <n v="3.75"/>
    <n v="1.5"/>
  </r>
  <r>
    <s v="540186"/>
    <s v="21749"/>
    <x v="1005"/>
    <n v="2"/>
    <d v="2011-05-01T13:49:00"/>
    <n v="2.1"/>
    <x v="18"/>
    <s v="United Kingdom"/>
    <n v="4.2"/>
    <x v="4"/>
    <n v="2.1"/>
    <n v="3.1500000000000004"/>
    <n v="1.5"/>
  </r>
  <r>
    <s v="540162"/>
    <s v="21749"/>
    <x v="1005"/>
    <n v="6"/>
    <d v="2011-05-01T11:52:00"/>
    <n v="2.1"/>
    <x v="286"/>
    <s v="United Kingdom"/>
    <n v="12.6"/>
    <x v="4"/>
    <n v="6.3"/>
    <n v="9.4499999999999993"/>
    <n v="1.5"/>
  </r>
  <r>
    <s v="548629"/>
    <s v="21749"/>
    <x v="1005"/>
    <n v="192"/>
    <d v="2011-01-04T12:21:00"/>
    <n v="1.85"/>
    <x v="433"/>
    <s v="United Kingdom"/>
    <n v="355.2"/>
    <x v="6"/>
    <n v="177.6"/>
    <n v="266.39999999999998"/>
    <n v="1.5"/>
  </r>
  <r>
    <s v="548630"/>
    <s v="21749"/>
    <x v="1005"/>
    <n v="192"/>
    <d v="2011-01-04T12:22:00"/>
    <n v="1.85"/>
    <x v="433"/>
    <s v="United Kingdom"/>
    <n v="355.2"/>
    <x v="6"/>
    <n v="177.6"/>
    <n v="266.39999999999998"/>
    <n v="1.5"/>
  </r>
  <r>
    <s v="548641"/>
    <s v="21749"/>
    <x v="1005"/>
    <n v="312"/>
    <d v="2011-01-04T12:56:00"/>
    <n v="1.85"/>
    <x v="433"/>
    <s v="United Kingdom"/>
    <n v="577.20000000000005"/>
    <x v="6"/>
    <n v="288.60000000000002"/>
    <n v="432.90000000000003"/>
    <n v="1.5"/>
  </r>
  <r>
    <s v="552273"/>
    <s v="21749"/>
    <x v="1005"/>
    <n v="24"/>
    <d v="2011-08-05T12:26:00"/>
    <n v="2.1"/>
    <x v="581"/>
    <s v="United Kingdom"/>
    <n v="50.4"/>
    <x v="2"/>
    <n v="25.2"/>
    <n v="37.799999999999997"/>
    <n v="1.5"/>
  </r>
  <r>
    <s v="555473"/>
    <s v="21749"/>
    <x v="1005"/>
    <n v="1"/>
    <d v="2011-03-06T11:59:00"/>
    <n v="2.1"/>
    <x v="1733"/>
    <s v="United Kingdom"/>
    <n v="2.1"/>
    <x v="15"/>
    <n v="1.05"/>
    <n v="1.5750000000000002"/>
    <n v="1.5"/>
  </r>
  <r>
    <s v="558993"/>
    <s v="21749"/>
    <x v="1005"/>
    <n v="2"/>
    <d v="2011-05-07T11:49:00"/>
    <n v="2.1"/>
    <x v="364"/>
    <s v="United Kingdom"/>
    <n v="4.2"/>
    <x v="4"/>
    <n v="2.1"/>
    <n v="3.1500000000000004"/>
    <n v="1.5"/>
  </r>
  <r>
    <s v="549275"/>
    <s v="21742"/>
    <x v="1006"/>
    <n v="1"/>
    <d v="2011-07-04T13:09:00"/>
    <n v="5.95"/>
    <x v="256"/>
    <s v="United Kingdom"/>
    <n v="5.95"/>
    <x v="0"/>
    <n v="2.9750000000000001"/>
    <n v="4.4625000000000004"/>
    <n v="1.5"/>
  </r>
  <r>
    <s v="555581"/>
    <s v="21742"/>
    <x v="1006"/>
    <n v="2"/>
    <d v="2011-06-06T08:04:00"/>
    <n v="5.95"/>
    <x v="1734"/>
    <s v="United Kingdom"/>
    <n v="11.9"/>
    <x v="5"/>
    <n v="5.95"/>
    <n v="8.9250000000000007"/>
    <n v="1.5"/>
  </r>
  <r>
    <s v="556365"/>
    <s v="21742"/>
    <x v="1006"/>
    <n v="1"/>
    <d v="2011-10-06T11:44:00"/>
    <n v="5.95"/>
    <x v="1735"/>
    <s v="United Kingdom"/>
    <n v="5.95"/>
    <x v="14"/>
    <n v="2.9750000000000001"/>
    <n v="4.4625000000000004"/>
    <n v="1.5"/>
  </r>
  <r>
    <s v="559025"/>
    <s v="21742"/>
    <x v="1006"/>
    <n v="2"/>
    <d v="2011-05-07T13:56:00"/>
    <n v="5.95"/>
    <x v="1736"/>
    <s v="United Kingdom"/>
    <n v="11.9"/>
    <x v="4"/>
    <n v="5.95"/>
    <n v="8.9250000000000007"/>
    <n v="1.5"/>
  </r>
  <r>
    <s v="570664"/>
    <s v="21742"/>
    <x v="1006"/>
    <n v="1"/>
    <d v="2011-11-10T14:21:00"/>
    <n v="5.95"/>
    <x v="722"/>
    <s v="United Kingdom"/>
    <n v="5.95"/>
    <x v="3"/>
    <n v="2.9750000000000001"/>
    <n v="4.4625000000000004"/>
    <n v="1.5"/>
  </r>
  <r>
    <s v="580468"/>
    <s v="21742"/>
    <x v="1006"/>
    <n v="2"/>
    <d v="2011-04-12T12:31:00"/>
    <n v="5.95"/>
    <x v="1"/>
    <s v="United Kingdom"/>
    <n v="11.9"/>
    <x v="11"/>
    <n v="5.95"/>
    <n v="8.9250000000000007"/>
    <n v="1.5"/>
  </r>
  <r>
    <s v="581436"/>
    <s v="21742"/>
    <x v="1006"/>
    <n v="2"/>
    <d v="2011-08-12T16:18:00"/>
    <n v="5.95"/>
    <x v="342"/>
    <s v="United Kingdom"/>
    <n v="11.9"/>
    <x v="2"/>
    <n v="5.95"/>
    <n v="8.9250000000000007"/>
    <n v="1.5"/>
  </r>
  <r>
    <s v="562156"/>
    <s v="23322"/>
    <x v="1007"/>
    <n v="12"/>
    <d v="2011-03-08T11:35:00"/>
    <n v="2.95"/>
    <x v="712"/>
    <s v="United Kingdom"/>
    <n v="35.4"/>
    <x v="15"/>
    <n v="17.7"/>
    <n v="26.549999999999997"/>
    <n v="1.5"/>
  </r>
  <r>
    <s v="563104"/>
    <s v="23322"/>
    <x v="1007"/>
    <n v="6"/>
    <d v="2011-12-08T10:13:00"/>
    <n v="2.95"/>
    <x v="1261"/>
    <s v="United Kingdom"/>
    <n v="17.7"/>
    <x v="9"/>
    <n v="8.85"/>
    <n v="13.274999999999999"/>
    <n v="1.5"/>
  </r>
  <r>
    <s v="565125"/>
    <s v="23322"/>
    <x v="1007"/>
    <n v="6"/>
    <d v="2011-01-09T12:16:00"/>
    <n v="2.95"/>
    <x v="86"/>
    <s v="United Kingdom"/>
    <n v="17.7"/>
    <x v="6"/>
    <n v="8.85"/>
    <n v="13.274999999999999"/>
    <n v="1.5"/>
  </r>
  <r>
    <s v="566008"/>
    <s v="23322"/>
    <x v="1007"/>
    <n v="5"/>
    <d v="2011-08-09T12:04:00"/>
    <n v="2.95"/>
    <x v="969"/>
    <s v="United Kingdom"/>
    <n v="14.75"/>
    <x v="2"/>
    <n v="7.375"/>
    <n v="11.0625"/>
    <n v="1.5"/>
  </r>
  <r>
    <s v="569583"/>
    <s v="23322"/>
    <x v="1007"/>
    <n v="1"/>
    <d v="2011-05-10T11:17:00"/>
    <n v="2.95"/>
    <x v="69"/>
    <s v="United Kingdom"/>
    <n v="2.95"/>
    <x v="4"/>
    <n v="1.4750000000000001"/>
    <n v="2.2125000000000004"/>
    <n v="1.5000000000000002"/>
  </r>
  <r>
    <s v="574739"/>
    <s v="23322"/>
    <x v="1007"/>
    <n v="6"/>
    <d v="2011-06-11T16:04:00"/>
    <n v="2.95"/>
    <x v="1737"/>
    <s v="United Kingdom"/>
    <n v="17.7"/>
    <x v="5"/>
    <n v="8.85"/>
    <n v="13.274999999999999"/>
    <n v="1.5"/>
  </r>
  <r>
    <s v="575595"/>
    <s v="23322"/>
    <x v="1007"/>
    <n v="6"/>
    <d v="2011-10-11T12:13:00"/>
    <n v="2.95"/>
    <x v="1738"/>
    <s v="United Kingdom"/>
    <n v="17.7"/>
    <x v="14"/>
    <n v="8.85"/>
    <n v="13.274999999999999"/>
    <n v="1.5"/>
  </r>
  <r>
    <s v="559824"/>
    <s v="21191"/>
    <x v="1008"/>
    <n v="2"/>
    <d v="2011-12-07T17:23:00"/>
    <n v="2.1"/>
    <x v="1222"/>
    <s v="United Kingdom"/>
    <n v="4.2"/>
    <x v="9"/>
    <n v="2.1"/>
    <n v="3.1500000000000004"/>
    <n v="1.5"/>
  </r>
  <r>
    <s v="566278"/>
    <s v="21191"/>
    <x v="1008"/>
    <n v="12"/>
    <d v="2011-11-09T14:05:00"/>
    <n v="2.1"/>
    <x v="1739"/>
    <s v="United Kingdom"/>
    <n v="25.2"/>
    <x v="3"/>
    <n v="12.6"/>
    <n v="18.899999999999999"/>
    <n v="1.5"/>
  </r>
  <r>
    <s v="580755"/>
    <s v="21191"/>
    <x v="1008"/>
    <n v="30"/>
    <d v="2011-06-12T10:16:00"/>
    <n v="2.1"/>
    <x v="1740"/>
    <s v="United Kingdom"/>
    <n v="63"/>
    <x v="5"/>
    <n v="31.5"/>
    <n v="47.25"/>
    <n v="1.5"/>
  </r>
  <r>
    <s v="540027"/>
    <s v="82551"/>
    <x v="1009"/>
    <n v="12"/>
    <d v="2011-04-01T13:30:00"/>
    <n v="1.45"/>
    <x v="1741"/>
    <s v="United Kingdom"/>
    <n v="17.399999999999999"/>
    <x v="11"/>
    <n v="8.6999999999999993"/>
    <n v="13.049999999999999"/>
    <n v="1.5"/>
  </r>
  <r>
    <s v="565730"/>
    <s v="82551"/>
    <x v="1009"/>
    <n v="6"/>
    <d v="2011-06-09T12:02:00"/>
    <n v="1.45"/>
    <x v="1742"/>
    <s v="United Kingdom"/>
    <n v="8.6999999999999993"/>
    <x v="5"/>
    <n v="4.3499999999999996"/>
    <n v="6.5249999999999995"/>
    <n v="1.5"/>
  </r>
  <r>
    <s v="566124"/>
    <s v="82551"/>
    <x v="1009"/>
    <n v="8"/>
    <d v="2011-09-09T11:15:00"/>
    <n v="1.45"/>
    <x v="388"/>
    <s v="United Kingdom"/>
    <n v="11.6"/>
    <x v="1"/>
    <n v="5.8"/>
    <n v="8.6999999999999993"/>
    <n v="1.5"/>
  </r>
  <r>
    <s v="574285"/>
    <s v="82551"/>
    <x v="1009"/>
    <n v="48"/>
    <d v="2011-03-11T15:01:00"/>
    <n v="1.7"/>
    <x v="442"/>
    <s v="United Kingdom"/>
    <n v="81.599999999999994"/>
    <x v="15"/>
    <n v="40.799999999999997"/>
    <n v="61.199999999999996"/>
    <n v="1.5"/>
  </r>
  <r>
    <s v="559553"/>
    <s v="23216"/>
    <x v="1010"/>
    <n v="12"/>
    <d v="2011-11-07T09:23:00"/>
    <n v="1.25"/>
    <x v="1547"/>
    <s v="United Kingdom"/>
    <n v="15"/>
    <x v="3"/>
    <n v="7.5"/>
    <n v="11.25"/>
    <n v="1.5"/>
  </r>
  <r>
    <s v="569493"/>
    <s v="23218"/>
    <x v="1011"/>
    <n v="12"/>
    <d v="2011-04-10T13:35:00"/>
    <n v="1.25"/>
    <x v="1743"/>
    <s v="United Kingdom"/>
    <n v="15"/>
    <x v="11"/>
    <n v="7.5"/>
    <n v="11.25"/>
    <n v="1.5"/>
  </r>
  <r>
    <s v="542859"/>
    <s v="17090A"/>
    <x v="1012"/>
    <n v="36"/>
    <d v="2011-01-02T11:42:00"/>
    <n v="0.85"/>
    <x v="1744"/>
    <s v="United Kingdom"/>
    <n v="30.6"/>
    <x v="6"/>
    <n v="15.3"/>
    <n v="22.950000000000003"/>
    <n v="1.5000000000000002"/>
  </r>
  <r>
    <s v="543022"/>
    <s v="21114"/>
    <x v="1013"/>
    <n v="5"/>
    <d v="2011-02-02T14:37:00"/>
    <n v="1.25"/>
    <x v="1219"/>
    <s v="United Kingdom"/>
    <n v="6.25"/>
    <x v="10"/>
    <n v="3.125"/>
    <n v="4.6875"/>
    <n v="1.5"/>
  </r>
  <r>
    <s v="566229"/>
    <s v="23418"/>
    <x v="1014"/>
    <n v="24"/>
    <d v="2011-11-09T10:53:00"/>
    <n v="2.08"/>
    <x v="54"/>
    <s v="United Kingdom"/>
    <n v="49.92"/>
    <x v="3"/>
    <n v="24.96"/>
    <n v="37.44"/>
    <n v="1.4999999999999998"/>
  </r>
  <r>
    <s v="555741"/>
    <s v="23094"/>
    <x v="1015"/>
    <n v="1"/>
    <d v="2011-07-06T10:05:00"/>
    <n v="12.5"/>
    <x v="802"/>
    <s v="United Kingdom"/>
    <n v="12.5"/>
    <x v="0"/>
    <n v="7.5"/>
    <n v="9.375"/>
    <n v="1.25"/>
  </r>
  <r>
    <s v="555918"/>
    <s v="23094"/>
    <x v="1015"/>
    <n v="6"/>
    <d v="2011-07-06T16:21:00"/>
    <n v="12.5"/>
    <x v="1556"/>
    <s v="United Kingdom"/>
    <n v="75"/>
    <x v="0"/>
    <n v="45"/>
    <n v="56.25"/>
    <n v="1.25"/>
  </r>
  <r>
    <s v="556098"/>
    <s v="23094"/>
    <x v="1015"/>
    <n v="5"/>
    <d v="2011-08-06T15:36:00"/>
    <n v="12.5"/>
    <x v="1745"/>
    <s v="United Kingdom"/>
    <n v="62.5"/>
    <x v="2"/>
    <n v="37.5"/>
    <n v="46.875"/>
    <n v="1.25"/>
  </r>
  <r>
    <s v="570857"/>
    <s v="23094"/>
    <x v="1015"/>
    <n v="1"/>
    <d v="2011-12-10T15:06:00"/>
    <n v="12.5"/>
    <x v="72"/>
    <s v="United Kingdom"/>
    <n v="12.5"/>
    <x v="9"/>
    <n v="7.5"/>
    <n v="9.375"/>
    <n v="1.25"/>
  </r>
  <r>
    <s v="574936"/>
    <s v="23094"/>
    <x v="1015"/>
    <n v="1"/>
    <d v="2011-07-11T17:06:00"/>
    <n v="12.5"/>
    <x v="1746"/>
    <s v="United Kingdom"/>
    <n v="12.5"/>
    <x v="0"/>
    <n v="7.5"/>
    <n v="9.375"/>
    <n v="1.25"/>
  </r>
  <r>
    <s v="569734"/>
    <s v="23396"/>
    <x v="1016"/>
    <n v="4"/>
    <d v="2011-06-10T10:31:00"/>
    <n v="3.75"/>
    <x v="1747"/>
    <s v="United Kingdom"/>
    <n v="15"/>
    <x v="5"/>
    <n v="7.5"/>
    <n v="11.25"/>
    <n v="1.5"/>
  </r>
  <r>
    <s v="569923"/>
    <s v="23396"/>
    <x v="1016"/>
    <n v="4"/>
    <d v="2011-06-10T17:43:00"/>
    <n v="3.75"/>
    <x v="39"/>
    <s v="United Kingdom"/>
    <n v="15"/>
    <x v="5"/>
    <n v="7.5"/>
    <n v="11.25"/>
    <n v="1.5"/>
  </r>
  <r>
    <s v="574020"/>
    <s v="23396"/>
    <x v="1016"/>
    <n v="4"/>
    <d v="2011-02-11T12:15:00"/>
    <n v="3.75"/>
    <x v="1748"/>
    <s v="United Kingdom"/>
    <n v="15"/>
    <x v="10"/>
    <n v="7.5"/>
    <n v="11.25"/>
    <n v="1.5"/>
  </r>
  <r>
    <s v="574290"/>
    <s v="23396"/>
    <x v="1016"/>
    <n v="4"/>
    <d v="2011-03-11T15:18:00"/>
    <n v="3.75"/>
    <x v="1749"/>
    <s v="United Kingdom"/>
    <n v="15"/>
    <x v="15"/>
    <n v="7.5"/>
    <n v="11.25"/>
    <n v="1.5"/>
  </r>
  <r>
    <s v="552820"/>
    <s v="23109"/>
    <x v="1017"/>
    <n v="6"/>
    <d v="2011-11-05T12:53:00"/>
    <n v="2.89"/>
    <x v="1750"/>
    <s v="United Kingdom"/>
    <n v="17.34"/>
    <x v="3"/>
    <n v="8.67"/>
    <n v="13.004999999999999"/>
    <n v="1.5"/>
  </r>
  <r>
    <s v="552867"/>
    <s v="23109"/>
    <x v="1017"/>
    <n v="6"/>
    <d v="2011-12-05T08:36:00"/>
    <n v="2.89"/>
    <x v="231"/>
    <s v="United Kingdom"/>
    <n v="17.34"/>
    <x v="9"/>
    <n v="8.67"/>
    <n v="13.004999999999999"/>
    <n v="1.5"/>
  </r>
  <r>
    <s v="559556"/>
    <s v="23109"/>
    <x v="1017"/>
    <n v="12"/>
    <d v="2011-11-07T10:24:00"/>
    <n v="2.89"/>
    <x v="1751"/>
    <s v="United Kingdom"/>
    <n v="34.68"/>
    <x v="3"/>
    <n v="17.34"/>
    <n v="26.009999999999998"/>
    <n v="1.5"/>
  </r>
  <r>
    <s v="555518"/>
    <s v="21576"/>
    <x v="1018"/>
    <n v="6"/>
    <d v="2011-05-06T10:58:00"/>
    <n v="2.25"/>
    <x v="1752"/>
    <s v="United Kingdom"/>
    <n v="13.5"/>
    <x v="4"/>
    <n v="6.75"/>
    <n v="10.125"/>
    <n v="1.5"/>
  </r>
  <r>
    <s v="537765"/>
    <s v="90214S"/>
    <x v="1019"/>
    <n v="2"/>
    <d v="2010-08-12T12:08:00"/>
    <n v="1.25"/>
    <x v="91"/>
    <s v="United Kingdom"/>
    <n v="2.5"/>
    <x v="8"/>
    <n v="1.25"/>
    <n v="1.875"/>
    <n v="1.5"/>
  </r>
  <r>
    <s v="569343"/>
    <s v="23403"/>
    <x v="1020"/>
    <n v="120"/>
    <d v="2011-03-10T14:34:00"/>
    <n v="3.25"/>
    <x v="92"/>
    <s v="United Kingdom"/>
    <n v="390"/>
    <x v="15"/>
    <n v="195"/>
    <n v="292.5"/>
    <n v="1.5"/>
  </r>
  <r>
    <s v="569362"/>
    <s v="23403"/>
    <x v="1020"/>
    <n v="13"/>
    <d v="2011-03-10T15:06:00"/>
    <n v="2.4900000000000002"/>
    <x v="92"/>
    <s v="United Kingdom"/>
    <n v="32.369999999999997"/>
    <x v="15"/>
    <n v="16.184999999999999"/>
    <n v="24.277499999999996"/>
    <n v="1.5"/>
  </r>
  <r>
    <s v="570240"/>
    <s v="23403"/>
    <x v="1020"/>
    <n v="1"/>
    <d v="2011-09-10T15:17:00"/>
    <n v="3.75"/>
    <x v="1531"/>
    <s v="United Kingdom"/>
    <n v="3.75"/>
    <x v="1"/>
    <n v="1.875"/>
    <n v="2.8125"/>
    <n v="1.5"/>
  </r>
  <r>
    <s v="548900"/>
    <s v="16216"/>
    <x v="1021"/>
    <n v="20"/>
    <d v="2011-04-04T16:36:00"/>
    <n v="0.16"/>
    <x v="1753"/>
    <s v="United Kingdom"/>
    <n v="3.2"/>
    <x v="11"/>
    <n v="1.6"/>
    <n v="2.4000000000000004"/>
    <n v="1.5000000000000002"/>
  </r>
  <r>
    <s v="559555"/>
    <s v="16216"/>
    <x v="1021"/>
    <n v="80"/>
    <d v="2011-11-07T10:14:00"/>
    <n v="0.06"/>
    <x v="1754"/>
    <s v="United Kingdom"/>
    <n v="4.8"/>
    <x v="3"/>
    <n v="2.4"/>
    <n v="3.5999999999999996"/>
    <n v="1.5"/>
  </r>
  <r>
    <s v="570197"/>
    <s v="16216"/>
    <x v="1021"/>
    <n v="15"/>
    <d v="2011-07-10T15:45:00"/>
    <n v="0.06"/>
    <x v="1755"/>
    <s v="United Kingdom"/>
    <n v="0.9"/>
    <x v="0"/>
    <n v="0.45"/>
    <n v="0.67500000000000004"/>
    <n v="1.5"/>
  </r>
  <r>
    <s v="574481"/>
    <s v="16216"/>
    <x v="1021"/>
    <n v="50"/>
    <d v="2011-04-11T12:45:00"/>
    <n v="0.06"/>
    <x v="1756"/>
    <s v="United Kingdom"/>
    <n v="3"/>
    <x v="11"/>
    <n v="1.5"/>
    <n v="2.25"/>
    <n v="1.5"/>
  </r>
  <r>
    <s v="540456"/>
    <s v="22780"/>
    <x v="1022"/>
    <n v="4"/>
    <d v="2011-07-01T12:14:00"/>
    <n v="4.25"/>
    <x v="1106"/>
    <s v="United Kingdom"/>
    <n v="17"/>
    <x v="0"/>
    <n v="8.5"/>
    <n v="12.75"/>
    <n v="1.5"/>
  </r>
  <r>
    <s v="540822"/>
    <s v="22780"/>
    <x v="1022"/>
    <n v="4"/>
    <d v="2011-11-01T13:25:00"/>
    <n v="4.25"/>
    <x v="1757"/>
    <s v="United Kingdom"/>
    <n v="17"/>
    <x v="3"/>
    <n v="8.5"/>
    <n v="12.75"/>
    <n v="1.5"/>
  </r>
  <r>
    <s v="543248"/>
    <s v="22780"/>
    <x v="1022"/>
    <n v="48"/>
    <d v="2011-04-02T14:25:00"/>
    <n v="3.37"/>
    <x v="765"/>
    <s v="United Kingdom"/>
    <n v="161.76"/>
    <x v="11"/>
    <n v="80.88"/>
    <n v="121.32"/>
    <n v="1.5"/>
  </r>
  <r>
    <s v="549594"/>
    <s v="22780"/>
    <x v="1022"/>
    <n v="48"/>
    <d v="2011-11-04T10:25:00"/>
    <n v="3.37"/>
    <x v="765"/>
    <s v="United Kingdom"/>
    <n v="161.76"/>
    <x v="3"/>
    <n v="80.88"/>
    <n v="121.32"/>
    <n v="1.5"/>
  </r>
  <r>
    <s v="558759"/>
    <s v="22780"/>
    <x v="1022"/>
    <n v="8"/>
    <d v="2011-03-07T12:36:00"/>
    <n v="4.25"/>
    <x v="1758"/>
    <s v="United Kingdom"/>
    <n v="34"/>
    <x v="15"/>
    <n v="17"/>
    <n v="25.5"/>
    <n v="1.5"/>
  </r>
  <r>
    <s v="580681"/>
    <s v="22780"/>
    <x v="1022"/>
    <n v="8"/>
    <d v="2011-05-12T15:01:00"/>
    <n v="4.25"/>
    <x v="1759"/>
    <s v="United Kingdom"/>
    <n v="34"/>
    <x v="4"/>
    <n v="17"/>
    <n v="25.5"/>
    <n v="1.5"/>
  </r>
  <r>
    <s v="569463"/>
    <s v="23268"/>
    <x v="1023"/>
    <n v="192"/>
    <d v="2011-04-10T11:39:00"/>
    <n v="0"/>
    <x v="18"/>
    <s v="United Kingdom"/>
    <n v="0"/>
    <x v="11"/>
    <n v="0"/>
    <n v="0"/>
    <n v="0"/>
  </r>
  <r>
    <s v="538368"/>
    <s v="22420"/>
    <x v="1024"/>
    <n v="1"/>
    <d v="2010-12-12T10:57:00"/>
    <n v="0.42"/>
    <x v="1760"/>
    <s v="United Kingdom"/>
    <n v="0.42"/>
    <x v="20"/>
    <n v="0.21"/>
    <n v="0.315"/>
    <n v="1.5"/>
  </r>
  <r>
    <s v="545663"/>
    <s v="22420"/>
    <x v="1024"/>
    <n v="12"/>
    <d v="2011-04-03T14:52:00"/>
    <n v="0.42"/>
    <x v="516"/>
    <s v="United Kingdom"/>
    <n v="5.04"/>
    <x v="11"/>
    <n v="2.52"/>
    <n v="3.7800000000000002"/>
    <n v="1.5"/>
  </r>
  <r>
    <s v="562545"/>
    <s v="22420"/>
    <x v="1024"/>
    <n v="100"/>
    <d v="2011-05-08T15:46:00"/>
    <n v="0.36"/>
    <x v="25"/>
    <s v="United Kingdom"/>
    <n v="36"/>
    <x v="4"/>
    <n v="18"/>
    <n v="27"/>
    <n v="1.5"/>
  </r>
  <r>
    <s v="545581"/>
    <s v="22421"/>
    <x v="1025"/>
    <n v="12"/>
    <d v="2011-04-03T09:03:00"/>
    <n v="0.42"/>
    <x v="18"/>
    <s v="United Kingdom"/>
    <n v="5.04"/>
    <x v="11"/>
    <n v="2.52"/>
    <n v="3.7800000000000002"/>
    <n v="1.5"/>
  </r>
  <r>
    <s v="573895"/>
    <s v="22421"/>
    <x v="1025"/>
    <n v="100"/>
    <d v="2011-01-11T14:01:00"/>
    <n v="0.36"/>
    <x v="1761"/>
    <s v="United Kingdom"/>
    <n v="36"/>
    <x v="6"/>
    <n v="18"/>
    <n v="27"/>
    <n v="1.5"/>
  </r>
  <r>
    <s v="538096"/>
    <s v="22419"/>
    <x v="1026"/>
    <n v="1"/>
    <d v="2010-09-12T14:55:00"/>
    <n v="0.42"/>
    <x v="18"/>
    <s v="United Kingdom"/>
    <n v="0.42"/>
    <x v="13"/>
    <n v="0.21"/>
    <n v="0.315"/>
    <n v="1.5"/>
  </r>
  <r>
    <s v="559002"/>
    <s v="22419"/>
    <x v="1026"/>
    <n v="100"/>
    <d v="2011-05-07T12:18:00"/>
    <n v="0.36"/>
    <x v="25"/>
    <s v="United Kingdom"/>
    <n v="36"/>
    <x v="4"/>
    <n v="18"/>
    <n v="27"/>
    <n v="1.5"/>
  </r>
  <r>
    <s v="574393"/>
    <s v="22419"/>
    <x v="1026"/>
    <n v="12"/>
    <d v="2011-04-11T11:06:00"/>
    <n v="0.42"/>
    <x v="1318"/>
    <s v="United Kingdom"/>
    <n v="5.04"/>
    <x v="11"/>
    <n v="2.52"/>
    <n v="3.7800000000000002"/>
    <n v="1.5"/>
  </r>
  <r>
    <s v="536555"/>
    <s v="20697"/>
    <x v="1027"/>
    <n v="1"/>
    <d v="2010-01-12T14:37:00"/>
    <n v="2.5499999999999998"/>
    <x v="18"/>
    <s v="United Kingdom"/>
    <n v="2.5499999999999998"/>
    <x v="19"/>
    <n v="1.2749999999999999"/>
    <n v="1.9124999999999999"/>
    <n v="1.5"/>
  </r>
  <r>
    <s v="551848"/>
    <s v="22970"/>
    <x v="1028"/>
    <n v="2"/>
    <d v="2011-04-05T14:27:00"/>
    <n v="2.5499999999999998"/>
    <x v="18"/>
    <s v="United Kingdom"/>
    <n v="5.0999999999999996"/>
    <x v="11"/>
    <n v="2.5499999999999998"/>
    <n v="3.8249999999999997"/>
    <n v="1.5"/>
  </r>
  <r>
    <s v="552865"/>
    <s v="22970"/>
    <x v="1028"/>
    <n v="6"/>
    <d v="2011-11-05T17:16:00"/>
    <n v="2.5499999999999998"/>
    <x v="18"/>
    <s v="United Kingdom"/>
    <n v="15.299999999999999"/>
    <x v="3"/>
    <n v="7.6499999999999995"/>
    <n v="11.475"/>
    <n v="1.5"/>
  </r>
  <r>
    <s v="542786"/>
    <s v="22970"/>
    <x v="1028"/>
    <n v="6"/>
    <d v="2011-01-02T10:15:00"/>
    <n v="2.5499999999999998"/>
    <x v="1517"/>
    <s v="United Kingdom"/>
    <n v="15.3"/>
    <x v="6"/>
    <n v="7.65"/>
    <n v="11.475000000000001"/>
    <n v="1.5000000000000002"/>
  </r>
  <r>
    <s v="546011"/>
    <s v="22970"/>
    <x v="1028"/>
    <n v="72"/>
    <d v="2011-08-03T16:31:00"/>
    <n v="2.1"/>
    <x v="1762"/>
    <s v="United Kingdom"/>
    <n v="151.19999999999999"/>
    <x v="2"/>
    <n v="75.599999999999994"/>
    <n v="113.39999999999999"/>
    <n v="1.5"/>
  </r>
  <r>
    <s v="581074"/>
    <s v="22970"/>
    <x v="1028"/>
    <n v="6"/>
    <d v="2011-07-12T11:27:00"/>
    <n v="2.5499999999999998"/>
    <x v="1763"/>
    <s v="United Kingdom"/>
    <n v="15.3"/>
    <x v="0"/>
    <n v="7.65"/>
    <n v="11.475000000000001"/>
    <n v="1.5000000000000002"/>
  </r>
  <r>
    <s v="549125"/>
    <s v="90148"/>
    <x v="1029"/>
    <n v="1"/>
    <d v="2011-06-04T14:13:00"/>
    <n v="12.75"/>
    <x v="1764"/>
    <s v="United Kingdom"/>
    <n v="12.75"/>
    <x v="5"/>
    <n v="7.6499999999999995"/>
    <n v="9.5625"/>
    <n v="1.25"/>
  </r>
  <r>
    <s v="540779"/>
    <s v="21755"/>
    <x v="1030"/>
    <n v="3"/>
    <d v="2011-11-01T11:18:00"/>
    <n v="5.95"/>
    <x v="1765"/>
    <s v="United Kingdom"/>
    <n v="17.850000000000001"/>
    <x v="3"/>
    <n v="8.9250000000000007"/>
    <n v="13.387500000000001"/>
    <n v="1.5"/>
  </r>
  <r>
    <s v="543186"/>
    <s v="21755"/>
    <x v="1030"/>
    <n v="18"/>
    <d v="2011-04-02T11:40:00"/>
    <n v="5.45"/>
    <x v="1766"/>
    <s v="United Kingdom"/>
    <n v="98.1"/>
    <x v="11"/>
    <n v="49.05"/>
    <n v="73.574999999999989"/>
    <n v="1.4999999999999998"/>
  </r>
  <r>
    <s v="548622"/>
    <s v="21755"/>
    <x v="1030"/>
    <n v="3"/>
    <d v="2011-01-04T12:09:00"/>
    <n v="5.95"/>
    <x v="1273"/>
    <s v="United Kingdom"/>
    <n v="17.850000000000001"/>
    <x v="6"/>
    <n v="8.9250000000000007"/>
    <n v="13.387500000000001"/>
    <n v="1.5"/>
  </r>
  <r>
    <s v="551862"/>
    <s v="21755"/>
    <x v="1030"/>
    <n v="1"/>
    <d v="2011-04-05T16:07:00"/>
    <n v="5.95"/>
    <x v="1767"/>
    <s v="United Kingdom"/>
    <n v="5.95"/>
    <x v="11"/>
    <n v="2.9750000000000001"/>
    <n v="4.4625000000000004"/>
    <n v="1.5"/>
  </r>
  <r>
    <s v="552548"/>
    <s v="21755"/>
    <x v="1030"/>
    <n v="6"/>
    <d v="2011-10-05T10:35:00"/>
    <n v="5.95"/>
    <x v="1737"/>
    <s v="United Kingdom"/>
    <n v="35.700000000000003"/>
    <x v="14"/>
    <n v="17.850000000000001"/>
    <n v="26.775000000000002"/>
    <n v="1.5"/>
  </r>
  <r>
    <s v="552968"/>
    <s v="21755"/>
    <x v="1030"/>
    <n v="3"/>
    <d v="2011-12-05T13:33:00"/>
    <n v="5.95"/>
    <x v="39"/>
    <s v="United Kingdom"/>
    <n v="17.850000000000001"/>
    <x v="9"/>
    <n v="8.9250000000000007"/>
    <n v="13.387500000000001"/>
    <n v="1.5"/>
  </r>
  <r>
    <s v="558768"/>
    <s v="21755"/>
    <x v="1030"/>
    <n v="1"/>
    <d v="2011-03-07T13:33:00"/>
    <n v="5.95"/>
    <x v="1190"/>
    <s v="United Kingdom"/>
    <n v="5.95"/>
    <x v="15"/>
    <n v="2.9750000000000001"/>
    <n v="4.4625000000000004"/>
    <n v="1.5"/>
  </r>
  <r>
    <s v="565128"/>
    <s v="21755"/>
    <x v="1030"/>
    <n v="18"/>
    <d v="2011-01-09T12:34:00"/>
    <n v="5.45"/>
    <x v="298"/>
    <s v="United Kingdom"/>
    <n v="98.1"/>
    <x v="6"/>
    <n v="49.05"/>
    <n v="73.574999999999989"/>
    <n v="1.4999999999999998"/>
  </r>
  <r>
    <s v="565668"/>
    <s v="21755"/>
    <x v="1030"/>
    <n v="3"/>
    <d v="2011-06-09T09:15:00"/>
    <n v="6.25"/>
    <x v="365"/>
    <s v="United Kingdom"/>
    <n v="18.75"/>
    <x v="5"/>
    <n v="9.375"/>
    <n v="14.0625"/>
    <n v="1.5"/>
  </r>
  <r>
    <s v="575149"/>
    <s v="21755"/>
    <x v="1030"/>
    <n v="3"/>
    <d v="2011-08-11T15:59:00"/>
    <n v="6.25"/>
    <x v="208"/>
    <s v="United Kingdom"/>
    <n v="18.75"/>
    <x v="2"/>
    <n v="9.375"/>
    <n v="14.0625"/>
    <n v="1.5"/>
  </r>
  <r>
    <s v="580277"/>
    <s v="21755"/>
    <x v="1030"/>
    <n v="3"/>
    <d v="2011-02-12T13:02:00"/>
    <n v="6.25"/>
    <x v="539"/>
    <s v="United Kingdom"/>
    <n v="18.75"/>
    <x v="10"/>
    <n v="9.375"/>
    <n v="14.0625"/>
    <n v="1.5"/>
  </r>
  <r>
    <s v="543028"/>
    <s v="22341"/>
    <x v="1031"/>
    <n v="12"/>
    <d v="2011-02-02T15:09:00"/>
    <n v="1.65"/>
    <x v="1768"/>
    <s v="United Kingdom"/>
    <n v="19.8"/>
    <x v="10"/>
    <n v="9.9"/>
    <n v="14.850000000000001"/>
    <n v="1.5"/>
  </r>
  <r>
    <s v="540016"/>
    <s v="22862"/>
    <x v="1032"/>
    <n v="8"/>
    <d v="2011-04-01T11:42:00"/>
    <n v="4.25"/>
    <x v="1769"/>
    <s v="United Kingdom"/>
    <n v="34"/>
    <x v="11"/>
    <n v="17"/>
    <n v="25.5"/>
    <n v="1.5"/>
  </r>
  <r>
    <s v="538068"/>
    <s v="70006"/>
    <x v="1033"/>
    <n v="2"/>
    <d v="2010-09-12T14:05:00"/>
    <n v="1.65"/>
    <x v="1770"/>
    <s v="United Kingdom"/>
    <n v="3.3"/>
    <x v="13"/>
    <n v="1.65"/>
    <n v="2.4749999999999996"/>
    <n v="1.4999999999999998"/>
  </r>
  <r>
    <s v="540059"/>
    <s v="70006"/>
    <x v="1033"/>
    <n v="120"/>
    <d v="2011-04-01T14:33:00"/>
    <n v="0.42"/>
    <x v="1311"/>
    <s v="United Kingdom"/>
    <n v="50.4"/>
    <x v="11"/>
    <n v="25.2"/>
    <n v="37.799999999999997"/>
    <n v="1.5"/>
  </r>
  <r>
    <s v="540349"/>
    <s v="70006"/>
    <x v="1033"/>
    <n v="30"/>
    <d v="2011-06-01T14:07:00"/>
    <n v="0.42"/>
    <x v="1305"/>
    <s v="United Kingdom"/>
    <n v="12.6"/>
    <x v="5"/>
    <n v="6.3"/>
    <n v="9.4499999999999993"/>
    <n v="1.5"/>
  </r>
  <r>
    <s v="565783"/>
    <s v="22066"/>
    <x v="1034"/>
    <n v="48"/>
    <d v="2011-06-09T15:53:00"/>
    <n v="0.39"/>
    <x v="1771"/>
    <s v="United Kingdom"/>
    <n v="18.72"/>
    <x v="5"/>
    <n v="9.36"/>
    <n v="14.04"/>
    <n v="1.5"/>
  </r>
  <r>
    <s v="565515"/>
    <s v="23356"/>
    <x v="1035"/>
    <n v="6"/>
    <d v="2011-05-09T11:51:00"/>
    <n v="5.95"/>
    <x v="342"/>
    <s v="United Kingdom"/>
    <n v="35.700000000000003"/>
    <x v="4"/>
    <n v="17.850000000000001"/>
    <n v="26.775000000000002"/>
    <n v="1.5"/>
  </r>
  <r>
    <s v="565747"/>
    <s v="23356"/>
    <x v="1035"/>
    <n v="3"/>
    <d v="2011-06-09T12:38:00"/>
    <n v="5.95"/>
    <x v="1772"/>
    <s v="United Kingdom"/>
    <n v="17.850000000000001"/>
    <x v="5"/>
    <n v="8.9250000000000007"/>
    <n v="13.387500000000001"/>
    <n v="1.5"/>
  </r>
  <r>
    <s v="566288"/>
    <s v="23356"/>
    <x v="1035"/>
    <n v="3"/>
    <d v="2011-11-09T15:18:00"/>
    <n v="5.95"/>
    <x v="1773"/>
    <s v="United Kingdom"/>
    <n v="17.850000000000001"/>
    <x v="3"/>
    <n v="8.9250000000000007"/>
    <n v="13.387500000000001"/>
    <n v="1.5"/>
  </r>
  <r>
    <s v="566399"/>
    <s v="23356"/>
    <x v="1035"/>
    <n v="3"/>
    <d v="2011-12-09T13:11:00"/>
    <n v="5.95"/>
    <x v="1774"/>
    <s v="United Kingdom"/>
    <n v="17.850000000000001"/>
    <x v="9"/>
    <n v="8.9250000000000007"/>
    <n v="13.387500000000001"/>
    <n v="1.5"/>
  </r>
  <r>
    <s v="573772"/>
    <s v="23356"/>
    <x v="1035"/>
    <n v="2"/>
    <d v="2011-01-11T10:16:00"/>
    <n v="5.95"/>
    <x v="658"/>
    <s v="United Kingdom"/>
    <n v="11.9"/>
    <x v="6"/>
    <n v="5.95"/>
    <n v="8.9250000000000007"/>
    <n v="1.5"/>
  </r>
  <r>
    <s v="574054"/>
    <s v="23356"/>
    <x v="1035"/>
    <n v="6"/>
    <d v="2011-02-11T14:07:00"/>
    <n v="5.95"/>
    <x v="1775"/>
    <s v="United Kingdom"/>
    <n v="35.700000000000003"/>
    <x v="10"/>
    <n v="17.850000000000001"/>
    <n v="26.775000000000002"/>
    <n v="1.5"/>
  </r>
  <r>
    <s v="574734"/>
    <s v="23356"/>
    <x v="1035"/>
    <n v="1"/>
    <d v="2011-06-11T15:20:00"/>
    <n v="5.95"/>
    <x v="1776"/>
    <s v="United Kingdom"/>
    <n v="5.95"/>
    <x v="5"/>
    <n v="2.9750000000000001"/>
    <n v="4.4625000000000004"/>
    <n v="1.5"/>
  </r>
  <r>
    <s v="575870"/>
    <s v="23356"/>
    <x v="1035"/>
    <n v="6"/>
    <d v="2011-11-11T12:46:00"/>
    <n v="5.95"/>
    <x v="1777"/>
    <s v="United Kingdom"/>
    <n v="35.700000000000003"/>
    <x v="3"/>
    <n v="17.850000000000001"/>
    <n v="26.775000000000002"/>
    <n v="1.5"/>
  </r>
  <r>
    <s v="580306"/>
    <s v="23356"/>
    <x v="1035"/>
    <n v="3"/>
    <d v="2011-02-12T14:29:00"/>
    <n v="5.95"/>
    <x v="1536"/>
    <s v="United Kingdom"/>
    <n v="17.850000000000001"/>
    <x v="10"/>
    <n v="8.9250000000000007"/>
    <n v="13.387500000000001"/>
    <n v="1.5"/>
  </r>
  <r>
    <s v="580647"/>
    <s v="23356"/>
    <x v="1035"/>
    <n v="1"/>
    <d v="2011-05-12T13:14:00"/>
    <n v="5.95"/>
    <x v="976"/>
    <s v="United Kingdom"/>
    <n v="5.95"/>
    <x v="4"/>
    <n v="2.9750000000000001"/>
    <n v="4.4625000000000004"/>
    <n v="1.5"/>
  </r>
  <r>
    <s v="543352"/>
    <s v="21361"/>
    <x v="1036"/>
    <n v="1"/>
    <d v="2011-07-02T13:32:00"/>
    <n v="12.75"/>
    <x v="1063"/>
    <s v="United Kingdom"/>
    <n v="12.75"/>
    <x v="0"/>
    <n v="7.6499999999999995"/>
    <n v="9.5625"/>
    <n v="1.25"/>
  </r>
  <r>
    <s v="546378"/>
    <s v="21361"/>
    <x v="1036"/>
    <n v="3"/>
    <d v="2011-11-03T12:17:00"/>
    <n v="12.75"/>
    <x v="1778"/>
    <s v="United Kingdom"/>
    <n v="38.25"/>
    <x v="3"/>
    <n v="22.95"/>
    <n v="28.6875"/>
    <n v="1.25"/>
  </r>
  <r>
    <s v="545900"/>
    <s v="22826"/>
    <x v="1037"/>
    <n v="1"/>
    <d v="2011-07-03T17:42:00"/>
    <n v="195"/>
    <x v="7"/>
    <s v="United Kingdom"/>
    <n v="195"/>
    <x v="0"/>
    <n v="136.5"/>
    <n v="146.25"/>
    <n v="1.0714285714285714"/>
  </r>
  <r>
    <s v="546088"/>
    <s v="22826"/>
    <x v="1037"/>
    <n v="1"/>
    <d v="2011-09-03T11:44:00"/>
    <n v="195"/>
    <x v="1779"/>
    <s v="United Kingdom"/>
    <n v="195"/>
    <x v="1"/>
    <n v="136.5"/>
    <n v="146.25"/>
    <n v="1.0714285714285714"/>
  </r>
  <r>
    <s v="552648"/>
    <s v="22826"/>
    <x v="1037"/>
    <n v="1"/>
    <d v="2011-10-05T13:40:00"/>
    <n v="195"/>
    <x v="183"/>
    <s v="United Kingdom"/>
    <n v="195"/>
    <x v="14"/>
    <n v="136.5"/>
    <n v="146.25"/>
    <n v="1.0714285714285714"/>
  </r>
  <r>
    <s v="559458"/>
    <s v="22826"/>
    <x v="1037"/>
    <n v="1"/>
    <d v="2011-08-07T12:50:00"/>
    <n v="85"/>
    <x v="1780"/>
    <s v="United Kingdom"/>
    <n v="85"/>
    <x v="2"/>
    <n v="59.499999999999993"/>
    <n v="63.75"/>
    <n v="1.0714285714285716"/>
  </r>
  <r>
    <s v="562416"/>
    <s v="22826"/>
    <x v="1037"/>
    <n v="2"/>
    <d v="2011-04-08T16:31:00"/>
    <n v="85"/>
    <x v="1411"/>
    <s v="United Kingdom"/>
    <n v="170"/>
    <x v="11"/>
    <n v="118.99999999999999"/>
    <n v="127.5"/>
    <n v="1.0714285714285716"/>
  </r>
  <r>
    <s v="562649"/>
    <s v="22826"/>
    <x v="1037"/>
    <n v="1"/>
    <d v="2011-08-08T13:11:00"/>
    <n v="85"/>
    <x v="91"/>
    <s v="United Kingdom"/>
    <n v="85"/>
    <x v="2"/>
    <n v="59.499999999999993"/>
    <n v="63.75"/>
    <n v="1.0714285714285716"/>
  </r>
  <r>
    <s v="566194"/>
    <s v="22826"/>
    <x v="1037"/>
    <n v="1"/>
    <d v="2011-09-09T13:42:00"/>
    <n v="85"/>
    <x v="1081"/>
    <s v="United Kingdom"/>
    <n v="85"/>
    <x v="1"/>
    <n v="59.499999999999993"/>
    <n v="63.75"/>
    <n v="1.0714285714285716"/>
  </r>
  <r>
    <s v="566398"/>
    <s v="22826"/>
    <x v="1037"/>
    <n v="2"/>
    <d v="2011-12-09T13:10:00"/>
    <n v="85"/>
    <x v="1781"/>
    <s v="United Kingdom"/>
    <n v="170"/>
    <x v="9"/>
    <n v="118.99999999999999"/>
    <n v="127.5"/>
    <n v="1.0714285714285716"/>
  </r>
  <r>
    <s v="566430"/>
    <s v="22826"/>
    <x v="1037"/>
    <n v="1"/>
    <d v="2011-12-09T14:37:00"/>
    <n v="85"/>
    <x v="1782"/>
    <s v="United Kingdom"/>
    <n v="85"/>
    <x v="9"/>
    <n v="59.499999999999993"/>
    <n v="63.75"/>
    <n v="1.0714285714285716"/>
  </r>
  <r>
    <s v="573933"/>
    <s v="22826"/>
    <x v="1037"/>
    <n v="1"/>
    <d v="2011-02-11T10:33:00"/>
    <n v="85"/>
    <x v="1783"/>
    <s v="United Kingdom"/>
    <n v="85"/>
    <x v="10"/>
    <n v="59.499999999999993"/>
    <n v="63.75"/>
    <n v="1.0714285714285716"/>
  </r>
  <r>
    <s v="575494"/>
    <s v="22826"/>
    <x v="1037"/>
    <n v="3"/>
    <d v="2011-10-11T09:08:00"/>
    <n v="85"/>
    <x v="1784"/>
    <s v="United Kingdom"/>
    <n v="255"/>
    <x v="14"/>
    <n v="178.5"/>
    <n v="191.25"/>
    <n v="1.0714285714285714"/>
  </r>
  <r>
    <s v="545225"/>
    <s v="22219"/>
    <x v="1038"/>
    <n v="24"/>
    <d v="2011-01-03T09:22:00"/>
    <n v="0.85"/>
    <x v="25"/>
    <s v="United Kingdom"/>
    <n v="20.399999999999999"/>
    <x v="6"/>
    <n v="10.199999999999999"/>
    <n v="15.299999999999999"/>
    <n v="1.5"/>
  </r>
  <r>
    <s v="559455"/>
    <s v="22219"/>
    <x v="1038"/>
    <n v="12"/>
    <d v="2011-08-07T12:34:00"/>
    <n v="0.85"/>
    <x v="1785"/>
    <s v="United Kingdom"/>
    <n v="10.199999999999999"/>
    <x v="2"/>
    <n v="5.0999999999999996"/>
    <n v="7.6499999999999995"/>
    <n v="1.5"/>
  </r>
  <r>
    <s v="566006"/>
    <s v="22219"/>
    <x v="1038"/>
    <n v="12"/>
    <d v="2011-08-09T12:01:00"/>
    <n v="0.85"/>
    <x v="1785"/>
    <s v="United Kingdom"/>
    <n v="10.199999999999999"/>
    <x v="2"/>
    <n v="5.0999999999999996"/>
    <n v="7.6499999999999995"/>
    <n v="1.5"/>
  </r>
  <r>
    <s v="566046"/>
    <s v="22219"/>
    <x v="1038"/>
    <n v="12"/>
    <d v="2011-08-09T14:02:00"/>
    <n v="0.85"/>
    <x v="25"/>
    <s v="United Kingdom"/>
    <n v="10.199999999999999"/>
    <x v="2"/>
    <n v="5.0999999999999996"/>
    <n v="7.6499999999999995"/>
    <n v="1.5"/>
  </r>
  <r>
    <s v="543460"/>
    <s v="21719"/>
    <x v="1039"/>
    <n v="12"/>
    <d v="2011-08-02T13:32:00"/>
    <n v="0.85"/>
    <x v="18"/>
    <s v="United Kingdom"/>
    <n v="10.199999999999999"/>
    <x v="2"/>
    <n v="5.0999999999999996"/>
    <n v="7.6499999999999995"/>
    <n v="1.5"/>
  </r>
  <r>
    <s v="549536"/>
    <s v="20727"/>
    <x v="1040"/>
    <n v="1"/>
    <d v="2011-08-04T17:16:00"/>
    <n v="1.65"/>
    <x v="18"/>
    <s v="United Kingdom"/>
    <n v="1.65"/>
    <x v="2"/>
    <n v="0.82499999999999996"/>
    <n v="1.2374999999999998"/>
    <n v="1.4999999999999998"/>
  </r>
  <r>
    <s v="545304"/>
    <s v="20727"/>
    <x v="1040"/>
    <n v="10"/>
    <d v="2011-01-03T12:51:00"/>
    <n v="1.65"/>
    <x v="1786"/>
    <s v="United Kingdom"/>
    <n v="16.5"/>
    <x v="6"/>
    <n v="8.25"/>
    <n v="12.375"/>
    <n v="1.5"/>
  </r>
  <r>
    <s v="555399"/>
    <s v="20727"/>
    <x v="1040"/>
    <n v="3"/>
    <d v="2011-02-06T17:41:00"/>
    <n v="1.65"/>
    <x v="72"/>
    <s v="United Kingdom"/>
    <n v="4.95"/>
    <x v="10"/>
    <n v="2.4750000000000001"/>
    <n v="3.7125000000000004"/>
    <n v="1.5"/>
  </r>
  <r>
    <s v="559654"/>
    <s v="20727"/>
    <x v="1040"/>
    <n v="20"/>
    <d v="2011-11-07T12:54:00"/>
    <n v="1.65"/>
    <x v="389"/>
    <s v="United Kingdom"/>
    <n v="33"/>
    <x v="3"/>
    <n v="16.5"/>
    <n v="24.75"/>
    <n v="1.5"/>
  </r>
  <r>
    <s v="562332"/>
    <s v="20727"/>
    <x v="1040"/>
    <n v="200"/>
    <d v="2011-04-08T11:44:00"/>
    <n v="1.45"/>
    <x v="1787"/>
    <s v="United Kingdom"/>
    <n v="290"/>
    <x v="11"/>
    <n v="145"/>
    <n v="217.5"/>
    <n v="1.5"/>
  </r>
  <r>
    <s v="562533"/>
    <s v="20727"/>
    <x v="1040"/>
    <n v="10"/>
    <d v="2011-05-08T14:36:00"/>
    <n v="1.65"/>
    <x v="723"/>
    <s v="United Kingdom"/>
    <n v="16.5"/>
    <x v="4"/>
    <n v="8.25"/>
    <n v="12.375"/>
    <n v="1.5"/>
  </r>
  <r>
    <s v="562770"/>
    <s v="20727"/>
    <x v="1040"/>
    <n v="40"/>
    <d v="2011-09-08T11:56:00"/>
    <n v="1.65"/>
    <x v="1156"/>
    <s v="United Kingdom"/>
    <n v="66"/>
    <x v="1"/>
    <n v="33"/>
    <n v="49.5"/>
    <n v="1.5"/>
  </r>
  <r>
    <s v="565143"/>
    <s v="20727"/>
    <x v="1040"/>
    <n v="2"/>
    <d v="2011-01-09T13:47:00"/>
    <n v="1.65"/>
    <x v="287"/>
    <s v="United Kingdom"/>
    <n v="3.3"/>
    <x v="6"/>
    <n v="1.65"/>
    <n v="2.4749999999999996"/>
    <n v="1.4999999999999998"/>
  </r>
  <r>
    <s v="569910"/>
    <s v="20727"/>
    <x v="1040"/>
    <n v="20"/>
    <d v="2011-06-10T16:47:00"/>
    <n v="1.65"/>
    <x v="1156"/>
    <s v="United Kingdom"/>
    <n v="33"/>
    <x v="5"/>
    <n v="16.5"/>
    <n v="24.75"/>
    <n v="1.5"/>
  </r>
  <r>
    <s v="570842"/>
    <s v="20727"/>
    <x v="1040"/>
    <n v="10"/>
    <d v="2011-12-10T14:21:00"/>
    <n v="1.65"/>
    <x v="723"/>
    <s v="United Kingdom"/>
    <n v="16.5"/>
    <x v="9"/>
    <n v="8.25"/>
    <n v="12.375"/>
    <n v="1.5"/>
  </r>
  <r>
    <s v="562225"/>
    <s v="20727"/>
    <x v="1040"/>
    <n v="1"/>
    <d v="2011-03-08T14:36:00"/>
    <n v="1.65"/>
    <x v="18"/>
    <s v="United Kingdom"/>
    <n v="1.65"/>
    <x v="15"/>
    <n v="0.82499999999999996"/>
    <n v="1.2374999999999998"/>
    <n v="1.4999999999999998"/>
  </r>
  <r>
    <s v="549789"/>
    <s v="23207"/>
    <x v="1041"/>
    <n v="10"/>
    <d v="2011-12-04T12:00:00"/>
    <n v="1.65"/>
    <x v="1788"/>
    <s v="United Kingdom"/>
    <n v="16.5"/>
    <x v="9"/>
    <n v="8.25"/>
    <n v="12.375"/>
    <n v="1.5"/>
  </r>
  <r>
    <s v="552725"/>
    <s v="23207"/>
    <x v="1041"/>
    <n v="10"/>
    <d v="2011-11-05T10:30:00"/>
    <n v="1.65"/>
    <x v="114"/>
    <s v="United Kingdom"/>
    <n v="16.5"/>
    <x v="3"/>
    <n v="8.25"/>
    <n v="12.375"/>
    <n v="1.5"/>
  </r>
  <r>
    <s v="552813"/>
    <s v="23207"/>
    <x v="1041"/>
    <n v="10"/>
    <d v="2011-11-05T12:44:00"/>
    <n v="1.65"/>
    <x v="109"/>
    <s v="United Kingdom"/>
    <n v="16.5"/>
    <x v="3"/>
    <n v="8.25"/>
    <n v="12.375"/>
    <n v="1.5"/>
  </r>
  <r>
    <s v="552828"/>
    <s v="23207"/>
    <x v="1041"/>
    <n v="10"/>
    <d v="2011-11-05T13:23:00"/>
    <n v="1.65"/>
    <x v="1789"/>
    <s v="United Kingdom"/>
    <n v="16.5"/>
    <x v="3"/>
    <n v="8.25"/>
    <n v="12.375"/>
    <n v="1.5"/>
  </r>
  <r>
    <s v="555289"/>
    <s v="23207"/>
    <x v="1041"/>
    <n v="10"/>
    <d v="2011-02-06T10:00:00"/>
    <n v="1.65"/>
    <x v="326"/>
    <s v="United Kingdom"/>
    <n v="16.5"/>
    <x v="10"/>
    <n v="8.25"/>
    <n v="12.375"/>
    <n v="1.5"/>
  </r>
  <r>
    <s v="555628"/>
    <s v="23207"/>
    <x v="1041"/>
    <n v="10"/>
    <d v="2011-06-06T11:59:00"/>
    <n v="1.65"/>
    <x v="833"/>
    <s v="United Kingdom"/>
    <n v="16.5"/>
    <x v="5"/>
    <n v="8.25"/>
    <n v="12.375"/>
    <n v="1.5"/>
  </r>
  <r>
    <s v="555810"/>
    <s v="23207"/>
    <x v="1041"/>
    <n v="10"/>
    <d v="2011-07-06T11:39:00"/>
    <n v="1.65"/>
    <x v="1429"/>
    <s v="United Kingdom"/>
    <n v="16.5"/>
    <x v="0"/>
    <n v="8.25"/>
    <n v="12.375"/>
    <n v="1.5"/>
  </r>
  <r>
    <s v="556318"/>
    <s v="23207"/>
    <x v="1041"/>
    <n v="20"/>
    <d v="2011-10-06T10:49:00"/>
    <n v="1.65"/>
    <x v="1271"/>
    <s v="United Kingdom"/>
    <n v="33"/>
    <x v="14"/>
    <n v="16.5"/>
    <n v="24.75"/>
    <n v="1.5"/>
  </r>
  <r>
    <s v="558919"/>
    <s v="23207"/>
    <x v="1041"/>
    <n v="10"/>
    <d v="2011-05-07T09:56:00"/>
    <n v="1.65"/>
    <x v="326"/>
    <s v="United Kingdom"/>
    <n v="16.5"/>
    <x v="4"/>
    <n v="8.25"/>
    <n v="12.375"/>
    <n v="1.5"/>
  </r>
  <r>
    <s v="569698"/>
    <s v="23207"/>
    <x v="1041"/>
    <n v="10"/>
    <d v="2011-05-10T15:49:00"/>
    <n v="1.65"/>
    <x v="1790"/>
    <s v="United Kingdom"/>
    <n v="16.5"/>
    <x v="4"/>
    <n v="8.25"/>
    <n v="12.375"/>
    <n v="1.5"/>
  </r>
  <r>
    <s v="580092"/>
    <s v="23207"/>
    <x v="1041"/>
    <n v="3"/>
    <d v="2011-01-12T14:38:00"/>
    <n v="1.65"/>
    <x v="1411"/>
    <s v="United Kingdom"/>
    <n v="4.95"/>
    <x v="6"/>
    <n v="2.4750000000000001"/>
    <n v="3.7125000000000004"/>
    <n v="1.5"/>
  </r>
  <r>
    <s v="549747"/>
    <s v="23206"/>
    <x v="1042"/>
    <n v="100"/>
    <d v="2011-12-04T10:41:00"/>
    <n v="1.45"/>
    <x v="634"/>
    <s v="United Kingdom"/>
    <n v="145"/>
    <x v="9"/>
    <n v="72.5"/>
    <n v="108.75"/>
    <n v="1.5"/>
  </r>
  <r>
    <s v="552287"/>
    <s v="23206"/>
    <x v="1042"/>
    <n v="10"/>
    <d v="2011-08-05T13:19:00"/>
    <n v="1.65"/>
    <x v="226"/>
    <s v="United Kingdom"/>
    <n v="16.5"/>
    <x v="2"/>
    <n v="8.25"/>
    <n v="12.375"/>
    <n v="1.5"/>
  </r>
  <r>
    <s v="563017"/>
    <s v="23206"/>
    <x v="1042"/>
    <n v="10"/>
    <d v="2011-11-08T12:48:00"/>
    <n v="1.65"/>
    <x v="1239"/>
    <s v="United Kingdom"/>
    <n v="16.5"/>
    <x v="3"/>
    <n v="8.25"/>
    <n v="12.375"/>
    <n v="1.5"/>
  </r>
  <r>
    <s v="565154"/>
    <s v="23206"/>
    <x v="1042"/>
    <n v="10"/>
    <d v="2011-01-09T14:57:00"/>
    <n v="1.65"/>
    <x v="1791"/>
    <s v="United Kingdom"/>
    <n v="16.5"/>
    <x v="6"/>
    <n v="8.25"/>
    <n v="12.375"/>
    <n v="1.5"/>
  </r>
  <r>
    <s v="565845"/>
    <s v="23206"/>
    <x v="1042"/>
    <n v="10"/>
    <d v="2011-07-09T12:21:00"/>
    <n v="1.65"/>
    <x v="1644"/>
    <s v="United Kingdom"/>
    <n v="16.5"/>
    <x v="0"/>
    <n v="8.25"/>
    <n v="12.375"/>
    <n v="1.5"/>
  </r>
  <r>
    <s v="569836"/>
    <s v="23206"/>
    <x v="1042"/>
    <n v="20"/>
    <d v="2011-06-10T13:06:00"/>
    <n v="1.65"/>
    <x v="1792"/>
    <s v="United Kingdom"/>
    <n v="33"/>
    <x v="5"/>
    <n v="16.5"/>
    <n v="24.75"/>
    <n v="1.5"/>
  </r>
  <r>
    <s v="575668"/>
    <s v="23206"/>
    <x v="1042"/>
    <n v="1"/>
    <d v="2011-10-11T14:59:00"/>
    <n v="1.65"/>
    <x v="719"/>
    <s v="United Kingdom"/>
    <n v="1.65"/>
    <x v="14"/>
    <n v="0.82499999999999996"/>
    <n v="1.2374999999999998"/>
    <n v="1.4999999999999998"/>
  </r>
  <r>
    <s v="580364"/>
    <s v="23206"/>
    <x v="1042"/>
    <n v="10"/>
    <d v="2011-02-12T16:34:00"/>
    <n v="1.65"/>
    <x v="1649"/>
    <s v="United Kingdom"/>
    <n v="16.5"/>
    <x v="10"/>
    <n v="8.25"/>
    <n v="12.375"/>
    <n v="1.5"/>
  </r>
  <r>
    <s v="581223"/>
    <s v="23206"/>
    <x v="1042"/>
    <n v="10"/>
    <d v="2011-08-12T09:46:00"/>
    <n v="1.65"/>
    <x v="1793"/>
    <s v="United Kingdom"/>
    <n v="16.5"/>
    <x v="2"/>
    <n v="8.25"/>
    <n v="12.375"/>
    <n v="1.5"/>
  </r>
  <r>
    <s v="543713"/>
    <s v="20728"/>
    <x v="1043"/>
    <n v="5"/>
    <d v="2011-11-02T11:46:00"/>
    <n v="4.13"/>
    <x v="18"/>
    <s v="United Kingdom"/>
    <n v="20.65"/>
    <x v="3"/>
    <n v="10.324999999999999"/>
    <n v="15.487499999999999"/>
    <n v="1.5"/>
  </r>
  <r>
    <s v="536412"/>
    <s v="20728"/>
    <x v="1043"/>
    <n v="3"/>
    <d v="2010-01-12T11:49:00"/>
    <n v="1.65"/>
    <x v="278"/>
    <s v="United Kingdom"/>
    <n v="4.95"/>
    <x v="19"/>
    <n v="2.4750000000000001"/>
    <n v="3.7125000000000004"/>
    <n v="1.5"/>
  </r>
  <r>
    <s v="540275"/>
    <s v="20728"/>
    <x v="1043"/>
    <n v="30"/>
    <d v="2011-06-01T12:11:00"/>
    <n v="1.65"/>
    <x v="1710"/>
    <s v="United Kingdom"/>
    <n v="49.5"/>
    <x v="5"/>
    <n v="24.75"/>
    <n v="37.125"/>
    <n v="1.5"/>
  </r>
  <r>
    <s v="540509"/>
    <s v="20728"/>
    <x v="1043"/>
    <n v="10"/>
    <d v="2011-09-01T11:27:00"/>
    <n v="1.65"/>
    <x v="1794"/>
    <s v="United Kingdom"/>
    <n v="16.5"/>
    <x v="1"/>
    <n v="8.25"/>
    <n v="12.375"/>
    <n v="1.5"/>
  </r>
  <r>
    <s v="549843"/>
    <s v="20728"/>
    <x v="1043"/>
    <n v="10"/>
    <d v="2011-12-04T14:04:00"/>
    <n v="1.65"/>
    <x v="1795"/>
    <s v="United Kingdom"/>
    <n v="16.5"/>
    <x v="9"/>
    <n v="8.25"/>
    <n v="12.375"/>
    <n v="1.5"/>
  </r>
  <r>
    <s v="551885"/>
    <s v="20728"/>
    <x v="1043"/>
    <n v="10"/>
    <d v="2011-05-05T09:18:00"/>
    <n v="1.65"/>
    <x v="861"/>
    <s v="United Kingdom"/>
    <n v="16.5"/>
    <x v="4"/>
    <n v="8.25"/>
    <n v="12.375"/>
    <n v="1.5"/>
  </r>
  <r>
    <s v="555930"/>
    <s v="20728"/>
    <x v="1043"/>
    <n v="10"/>
    <d v="2011-08-06T08:26:00"/>
    <n v="1.65"/>
    <x v="1796"/>
    <s v="United Kingdom"/>
    <n v="16.5"/>
    <x v="2"/>
    <n v="8.25"/>
    <n v="12.375"/>
    <n v="1.5"/>
  </r>
  <r>
    <s v="556041"/>
    <s v="20728"/>
    <x v="1043"/>
    <n v="3"/>
    <d v="2011-08-06T12:44:00"/>
    <n v="1.65"/>
    <x v="921"/>
    <s v="United Kingdom"/>
    <n v="4.95"/>
    <x v="2"/>
    <n v="2.4750000000000001"/>
    <n v="3.7125000000000004"/>
    <n v="1.5"/>
  </r>
  <r>
    <s v="558700"/>
    <s v="20728"/>
    <x v="1043"/>
    <n v="10"/>
    <d v="2011-01-07T12:33:00"/>
    <n v="1.65"/>
    <x v="278"/>
    <s v="United Kingdom"/>
    <n v="16.5"/>
    <x v="6"/>
    <n v="8.25"/>
    <n v="12.375"/>
    <n v="1.5"/>
  </r>
  <r>
    <s v="562158"/>
    <s v="20728"/>
    <x v="1043"/>
    <n v="10"/>
    <d v="2011-03-08T11:45:00"/>
    <n v="1.65"/>
    <x v="69"/>
    <s v="United Kingdom"/>
    <n v="16.5"/>
    <x v="15"/>
    <n v="8.25"/>
    <n v="12.375"/>
    <n v="1.5"/>
  </r>
  <r>
    <s v="562608"/>
    <s v="20728"/>
    <x v="1043"/>
    <n v="10"/>
    <d v="2011-08-08T11:45:00"/>
    <n v="1.65"/>
    <x v="610"/>
    <s v="United Kingdom"/>
    <n v="16.5"/>
    <x v="2"/>
    <n v="8.25"/>
    <n v="12.375"/>
    <n v="1.5"/>
  </r>
  <r>
    <s v="562782"/>
    <s v="20728"/>
    <x v="1043"/>
    <n v="10"/>
    <d v="2011-09-08T13:14:00"/>
    <n v="1.65"/>
    <x v="1797"/>
    <s v="United Kingdom"/>
    <n v="16.5"/>
    <x v="1"/>
    <n v="8.25"/>
    <n v="12.375"/>
    <n v="1.5"/>
  </r>
  <r>
    <s v="563013"/>
    <s v="20728"/>
    <x v="1043"/>
    <n v="10"/>
    <d v="2011-11-08T12:01:00"/>
    <n v="1.65"/>
    <x v="1798"/>
    <s v="United Kingdom"/>
    <n v="16.5"/>
    <x v="3"/>
    <n v="8.25"/>
    <n v="12.375"/>
    <n v="1.5"/>
  </r>
  <r>
    <s v="563026"/>
    <s v="20728"/>
    <x v="1043"/>
    <n v="5"/>
    <d v="2011-11-08T14:04:00"/>
    <n v="1.65"/>
    <x v="1799"/>
    <s v="United Kingdom"/>
    <n v="8.25"/>
    <x v="3"/>
    <n v="4.125"/>
    <n v="6.1875"/>
    <n v="1.5"/>
  </r>
  <r>
    <s v="565238"/>
    <s v="20728"/>
    <x v="1043"/>
    <n v="10"/>
    <d v="2011-02-09T09:48:00"/>
    <n v="1.65"/>
    <x v="401"/>
    <s v="United Kingdom"/>
    <n v="16.5"/>
    <x v="10"/>
    <n v="8.25"/>
    <n v="12.375"/>
    <n v="1.5"/>
  </r>
  <r>
    <s v="562933"/>
    <s v="20728"/>
    <x v="1043"/>
    <n v="1"/>
    <d v="2011-10-08T16:51:00"/>
    <n v="4.13"/>
    <x v="18"/>
    <s v="United Kingdom"/>
    <n v="4.13"/>
    <x v="14"/>
    <n v="2.0649999999999999"/>
    <n v="3.0975000000000001"/>
    <n v="1.5"/>
  </r>
  <r>
    <s v="552261"/>
    <s v="23209"/>
    <x v="1044"/>
    <n v="10"/>
    <d v="2011-08-05T11:34:00"/>
    <n v="1.65"/>
    <x v="1800"/>
    <s v="United Kingdom"/>
    <n v="16.5"/>
    <x v="2"/>
    <n v="8.25"/>
    <n v="12.375"/>
    <n v="1.5"/>
  </r>
  <r>
    <s v="552811"/>
    <s v="23209"/>
    <x v="1044"/>
    <n v="100"/>
    <d v="2011-11-05T12:43:00"/>
    <n v="1.45"/>
    <x v="414"/>
    <s v="United Kingdom"/>
    <n v="145"/>
    <x v="3"/>
    <n v="72.5"/>
    <n v="108.75"/>
    <n v="1.5"/>
  </r>
  <r>
    <s v="555494"/>
    <s v="23209"/>
    <x v="1044"/>
    <n v="10"/>
    <d v="2011-03-06T14:33:00"/>
    <n v="1.65"/>
    <x v="90"/>
    <s v="United Kingdom"/>
    <n v="16.5"/>
    <x v="15"/>
    <n v="8.25"/>
    <n v="12.375"/>
    <n v="1.5"/>
  </r>
  <r>
    <s v="559554"/>
    <s v="23209"/>
    <x v="1044"/>
    <n v="10"/>
    <d v="2011-11-07T10:12:00"/>
    <n v="1.65"/>
    <x v="691"/>
    <s v="United Kingdom"/>
    <n v="16.5"/>
    <x v="3"/>
    <n v="8.25"/>
    <n v="12.375"/>
    <n v="1.5"/>
  </r>
  <r>
    <s v="561908"/>
    <s v="23209"/>
    <x v="1044"/>
    <n v="10"/>
    <d v="2011-01-08T10:09:00"/>
    <n v="1.65"/>
    <x v="1772"/>
    <s v="United Kingdom"/>
    <n v="16.5"/>
    <x v="6"/>
    <n v="8.25"/>
    <n v="12.375"/>
    <n v="1.5"/>
  </r>
  <r>
    <s v="566317"/>
    <s v="23209"/>
    <x v="1044"/>
    <n v="10"/>
    <d v="2011-12-09T10:19:00"/>
    <n v="1.65"/>
    <x v="1801"/>
    <s v="United Kingdom"/>
    <n v="16.5"/>
    <x v="9"/>
    <n v="8.25"/>
    <n v="12.375"/>
    <n v="1.5"/>
  </r>
  <r>
    <s v="537025"/>
    <s v="22662"/>
    <x v="1045"/>
    <n v="1"/>
    <d v="2010-03-12T16:21:00"/>
    <n v="1.65"/>
    <x v="18"/>
    <s v="United Kingdom"/>
    <n v="1.65"/>
    <x v="7"/>
    <n v="0.82499999999999996"/>
    <n v="1.2374999999999998"/>
    <n v="1.4999999999999998"/>
  </r>
  <r>
    <s v="543242"/>
    <s v="22662"/>
    <x v="1045"/>
    <n v="10"/>
    <d v="2011-04-02T14:03:00"/>
    <n v="1.65"/>
    <x v="1802"/>
    <s v="United Kingdom"/>
    <n v="16.5"/>
    <x v="11"/>
    <n v="8.25"/>
    <n v="12.375"/>
    <n v="1.5"/>
  </r>
  <r>
    <s v="548550"/>
    <s v="22662"/>
    <x v="1045"/>
    <n v="10"/>
    <d v="2011-01-04T08:22:00"/>
    <n v="1.65"/>
    <x v="870"/>
    <s v="United Kingdom"/>
    <n v="16.5"/>
    <x v="6"/>
    <n v="8.25"/>
    <n v="12.375"/>
    <n v="1.5"/>
  </r>
  <r>
    <s v="559519"/>
    <s v="22662"/>
    <x v="1045"/>
    <n v="150"/>
    <d v="2011-08-07T16:17:00"/>
    <n v="1.45"/>
    <x v="1803"/>
    <s v="United Kingdom"/>
    <n v="217.5"/>
    <x v="2"/>
    <n v="108.75"/>
    <n v="163.125"/>
    <n v="1.5"/>
  </r>
  <r>
    <s v="562353"/>
    <s v="22662"/>
    <x v="1045"/>
    <n v="20"/>
    <d v="2011-04-08T13:15:00"/>
    <n v="1.65"/>
    <x v="1804"/>
    <s v="United Kingdom"/>
    <n v="33"/>
    <x v="11"/>
    <n v="16.5"/>
    <n v="24.75"/>
    <n v="1.5"/>
  </r>
  <r>
    <s v="569467"/>
    <s v="22662"/>
    <x v="1045"/>
    <n v="10"/>
    <d v="2011-04-10T11:44:00"/>
    <n v="1.65"/>
    <x v="432"/>
    <s v="United Kingdom"/>
    <n v="16.5"/>
    <x v="11"/>
    <n v="8.25"/>
    <n v="12.375"/>
    <n v="1.5"/>
  </r>
  <r>
    <s v="569483"/>
    <s v="22662"/>
    <x v="1045"/>
    <n v="10"/>
    <d v="2011-04-10T12:45:00"/>
    <n v="1.65"/>
    <x v="989"/>
    <s v="United Kingdom"/>
    <n v="16.5"/>
    <x v="11"/>
    <n v="8.25"/>
    <n v="12.375"/>
    <n v="1.5"/>
  </r>
  <r>
    <s v="574082"/>
    <s v="23583"/>
    <x v="1046"/>
    <n v="2"/>
    <d v="2011-02-11T16:37:00"/>
    <n v="1.65"/>
    <x v="1246"/>
    <s v="United Kingdom"/>
    <n v="3.3"/>
    <x v="10"/>
    <n v="1.65"/>
    <n v="2.4749999999999996"/>
    <n v="1.4999999999999998"/>
  </r>
  <r>
    <s v="575182"/>
    <s v="23583"/>
    <x v="1046"/>
    <n v="10"/>
    <d v="2011-09-11T08:24:00"/>
    <n v="1.65"/>
    <x v="1644"/>
    <s v="United Kingdom"/>
    <n v="16.5"/>
    <x v="1"/>
    <n v="8.25"/>
    <n v="12.375"/>
    <n v="1.5"/>
  </r>
  <r>
    <s v="575501"/>
    <s v="23583"/>
    <x v="1046"/>
    <n v="30"/>
    <d v="2011-10-11T09:59:00"/>
    <n v="1.65"/>
    <x v="1468"/>
    <s v="United Kingdom"/>
    <n v="49.5"/>
    <x v="14"/>
    <n v="24.75"/>
    <n v="37.125"/>
    <n v="1.5"/>
  </r>
  <r>
    <s v="575657"/>
    <s v="23583"/>
    <x v="1046"/>
    <n v="10"/>
    <d v="2011-10-11T14:30:00"/>
    <n v="1.65"/>
    <x v="814"/>
    <s v="United Kingdom"/>
    <n v="16.5"/>
    <x v="14"/>
    <n v="8.25"/>
    <n v="12.375"/>
    <n v="1.5"/>
  </r>
  <r>
    <s v="579900"/>
    <s v="23583"/>
    <x v="1046"/>
    <n v="10"/>
    <d v="2011-01-12T08:34:00"/>
    <n v="1.65"/>
    <x v="1805"/>
    <s v="United Kingdom"/>
    <n v="16.5"/>
    <x v="6"/>
    <n v="8.25"/>
    <n v="12.375"/>
    <n v="1.5"/>
  </r>
  <r>
    <s v="580130"/>
    <s v="23583"/>
    <x v="1046"/>
    <n v="10"/>
    <d v="2011-01-12T18:07:00"/>
    <n v="1.65"/>
    <x v="620"/>
    <s v="United Kingdom"/>
    <n v="16.5"/>
    <x v="6"/>
    <n v="8.25"/>
    <n v="12.375"/>
    <n v="1.5"/>
  </r>
  <r>
    <s v="580308"/>
    <s v="23583"/>
    <x v="1046"/>
    <n v="10"/>
    <d v="2011-02-12T14:30:00"/>
    <n v="1.65"/>
    <x v="1536"/>
    <s v="United Kingdom"/>
    <n v="16.5"/>
    <x v="10"/>
    <n v="8.25"/>
    <n v="12.375"/>
    <n v="1.5"/>
  </r>
  <r>
    <s v="580750"/>
    <s v="23583"/>
    <x v="1046"/>
    <n v="10"/>
    <d v="2011-06-12T09:56:00"/>
    <n v="1.65"/>
    <x v="1207"/>
    <s v="United Kingdom"/>
    <n v="16.5"/>
    <x v="5"/>
    <n v="8.25"/>
    <n v="12.375"/>
    <n v="1.5"/>
  </r>
  <r>
    <s v="580852"/>
    <s v="23583"/>
    <x v="1046"/>
    <n v="10"/>
    <d v="2011-06-12T11:53:00"/>
    <n v="1.65"/>
    <x v="3"/>
    <s v="United Kingdom"/>
    <n v="16.5"/>
    <x v="5"/>
    <n v="8.25"/>
    <n v="12.375"/>
    <n v="1.5"/>
  </r>
  <r>
    <s v="581027"/>
    <s v="23583"/>
    <x v="1046"/>
    <n v="10"/>
    <d v="2011-07-12T10:43:00"/>
    <n v="1.65"/>
    <x v="1429"/>
    <s v="United Kingdom"/>
    <n v="16.5"/>
    <x v="0"/>
    <n v="8.25"/>
    <n v="12.375"/>
    <n v="1.5"/>
  </r>
  <r>
    <s v="543274"/>
    <s v="22384"/>
    <x v="1047"/>
    <n v="1"/>
    <d v="2011-06-02T12:48:00"/>
    <n v="1.65"/>
    <x v="1806"/>
    <s v="United Kingdom"/>
    <n v="1.65"/>
    <x v="5"/>
    <n v="0.82499999999999996"/>
    <n v="1.2374999999999998"/>
    <n v="1.4999999999999998"/>
  </r>
  <r>
    <s v="552286"/>
    <s v="22384"/>
    <x v="1047"/>
    <n v="1"/>
    <d v="2011-08-05T13:07:00"/>
    <n v="1.65"/>
    <x v="1807"/>
    <s v="United Kingdom"/>
    <n v="1.65"/>
    <x v="2"/>
    <n v="0.82499999999999996"/>
    <n v="1.2374999999999998"/>
    <n v="1.4999999999999998"/>
  </r>
  <r>
    <s v="552558"/>
    <s v="22384"/>
    <x v="1047"/>
    <n v="10"/>
    <d v="2011-10-05T11:33:00"/>
    <n v="1.65"/>
    <x v="105"/>
    <s v="United Kingdom"/>
    <n v="16.5"/>
    <x v="14"/>
    <n v="8.25"/>
    <n v="12.375"/>
    <n v="1.5"/>
  </r>
  <r>
    <s v="552838"/>
    <s v="22384"/>
    <x v="1047"/>
    <n v="10"/>
    <d v="2011-11-05T14:24:00"/>
    <n v="1.65"/>
    <x v="32"/>
    <s v="United Kingdom"/>
    <n v="16.5"/>
    <x v="3"/>
    <n v="8.25"/>
    <n v="12.375"/>
    <n v="1.5"/>
  </r>
  <r>
    <s v="558647"/>
    <s v="22384"/>
    <x v="1047"/>
    <n v="10"/>
    <d v="2011-01-07T10:39:00"/>
    <n v="1.65"/>
    <x v="1418"/>
    <s v="United Kingdom"/>
    <n v="16.5"/>
    <x v="6"/>
    <n v="8.25"/>
    <n v="12.375"/>
    <n v="1.5"/>
  </r>
  <r>
    <s v="559289"/>
    <s v="22384"/>
    <x v="1047"/>
    <n v="1"/>
    <d v="2011-07-07T12:22:00"/>
    <n v="1.65"/>
    <x v="710"/>
    <s v="United Kingdom"/>
    <n v="1.65"/>
    <x v="0"/>
    <n v="0.82499999999999996"/>
    <n v="1.2374999999999998"/>
    <n v="1.4999999999999998"/>
  </r>
  <r>
    <s v="562720"/>
    <s v="22384"/>
    <x v="1047"/>
    <n v="2"/>
    <d v="2011-08-08T16:18:00"/>
    <n v="1.65"/>
    <x v="1047"/>
    <s v="United Kingdom"/>
    <n v="3.3"/>
    <x v="2"/>
    <n v="1.65"/>
    <n v="2.4749999999999996"/>
    <n v="1.4999999999999998"/>
  </r>
  <r>
    <s v="565768"/>
    <s v="22384"/>
    <x v="1047"/>
    <n v="30"/>
    <d v="2011-06-09T14:29:00"/>
    <n v="1.65"/>
    <x v="1043"/>
    <s v="United Kingdom"/>
    <n v="49.5"/>
    <x v="5"/>
    <n v="24.75"/>
    <n v="37.125"/>
    <n v="1.5"/>
  </r>
  <r>
    <s v="566225"/>
    <s v="22384"/>
    <x v="1047"/>
    <n v="6"/>
    <d v="2011-11-09T10:35:00"/>
    <n v="1.65"/>
    <x v="1037"/>
    <s v="United Kingdom"/>
    <n v="9.9"/>
    <x v="3"/>
    <n v="4.95"/>
    <n v="7.4250000000000007"/>
    <n v="1.5"/>
  </r>
  <r>
    <s v="536864"/>
    <s v="20725"/>
    <x v="1048"/>
    <n v="2"/>
    <d v="2010-03-12T11:27:00"/>
    <n v="5.0599999999999996"/>
    <x v="18"/>
    <s v="United Kingdom"/>
    <n v="10.119999999999999"/>
    <x v="7"/>
    <n v="5.0599999999999996"/>
    <n v="7.59"/>
    <n v="1.5"/>
  </r>
  <r>
    <s v="536577"/>
    <s v="20725"/>
    <x v="1048"/>
    <n v="60"/>
    <d v="2010-01-12T16:13:00"/>
    <n v="1.45"/>
    <x v="506"/>
    <s v="United Kingdom"/>
    <n v="87"/>
    <x v="19"/>
    <n v="43.5"/>
    <n v="65.25"/>
    <n v="1.5"/>
  </r>
  <r>
    <s v="537850"/>
    <s v="20725"/>
    <x v="1048"/>
    <n v="10"/>
    <d v="2010-08-12T15:38:00"/>
    <n v="1.65"/>
    <x v="1236"/>
    <s v="United Kingdom"/>
    <n v="16.5"/>
    <x v="8"/>
    <n v="8.25"/>
    <n v="12.375"/>
    <n v="1.5"/>
  </r>
  <r>
    <s v="538367"/>
    <s v="20725"/>
    <x v="1048"/>
    <n v="10"/>
    <d v="2010-12-12T10:48:00"/>
    <n v="1.65"/>
    <x v="1794"/>
    <s v="United Kingdom"/>
    <n v="16.5"/>
    <x v="20"/>
    <n v="8.25"/>
    <n v="12.375"/>
    <n v="1.5"/>
  </r>
  <r>
    <s v="540268"/>
    <s v="20725"/>
    <x v="1048"/>
    <n v="10"/>
    <d v="2011-06-01T11:25:00"/>
    <n v="1.65"/>
    <x v="1351"/>
    <s v="United Kingdom"/>
    <n v="16.5"/>
    <x v="5"/>
    <n v="8.25"/>
    <n v="12.375"/>
    <n v="1.5"/>
  </r>
  <r>
    <s v="543527"/>
    <s v="20725"/>
    <x v="1048"/>
    <n v="10"/>
    <d v="2011-09-02T12:08:00"/>
    <n v="1.65"/>
    <x v="1808"/>
    <s v="United Kingdom"/>
    <n v="16.5"/>
    <x v="1"/>
    <n v="8.25"/>
    <n v="12.375"/>
    <n v="1.5"/>
  </r>
  <r>
    <s v="545993"/>
    <s v="20725"/>
    <x v="1048"/>
    <n v="10"/>
    <d v="2011-08-03T13:23:00"/>
    <n v="1.45"/>
    <x v="506"/>
    <s v="United Kingdom"/>
    <n v="14.5"/>
    <x v="2"/>
    <n v="7.25"/>
    <n v="10.875"/>
    <n v="1.5"/>
  </r>
  <r>
    <s v="549387"/>
    <s v="20725"/>
    <x v="1048"/>
    <n v="20"/>
    <d v="2011-08-04T11:33:00"/>
    <n v="1.65"/>
    <x v="1809"/>
    <s v="United Kingdom"/>
    <n v="33"/>
    <x v="2"/>
    <n v="16.5"/>
    <n v="24.75"/>
    <n v="1.5"/>
  </r>
  <r>
    <s v="549449"/>
    <s v="20725"/>
    <x v="1048"/>
    <n v="10"/>
    <d v="2011-08-04T14:12:00"/>
    <n v="1.65"/>
    <x v="1810"/>
    <s v="United Kingdom"/>
    <n v="16.5"/>
    <x v="2"/>
    <n v="8.25"/>
    <n v="12.375"/>
    <n v="1.5"/>
  </r>
  <r>
    <s v="552028"/>
    <s v="20725"/>
    <x v="1048"/>
    <n v="10"/>
    <d v="2011-05-05T18:09:00"/>
    <n v="1.65"/>
    <x v="1411"/>
    <s v="United Kingdom"/>
    <n v="16.5"/>
    <x v="4"/>
    <n v="8.25"/>
    <n v="12.375"/>
    <n v="1.5"/>
  </r>
  <r>
    <s v="552065"/>
    <s v="20725"/>
    <x v="1048"/>
    <n v="4"/>
    <d v="2011-06-05T11:20:00"/>
    <n v="1.65"/>
    <x v="364"/>
    <s v="United Kingdom"/>
    <n v="6.6"/>
    <x v="5"/>
    <n v="3.3"/>
    <n v="4.9499999999999993"/>
    <n v="1.4999999999999998"/>
  </r>
  <r>
    <s v="552279"/>
    <s v="20725"/>
    <x v="1048"/>
    <n v="10"/>
    <d v="2011-08-05T12:38:00"/>
    <n v="1.65"/>
    <x v="1659"/>
    <s v="United Kingdom"/>
    <n v="16.5"/>
    <x v="2"/>
    <n v="8.25"/>
    <n v="12.375"/>
    <n v="1.5"/>
  </r>
  <r>
    <s v="552320"/>
    <s v="20725"/>
    <x v="1048"/>
    <n v="10"/>
    <d v="2011-09-05T08:26:00"/>
    <n v="1.65"/>
    <x v="1675"/>
    <s v="United Kingdom"/>
    <n v="16.5"/>
    <x v="1"/>
    <n v="8.25"/>
    <n v="12.375"/>
    <n v="1.5"/>
  </r>
  <r>
    <s v="552328"/>
    <s v="20725"/>
    <x v="1048"/>
    <n v="10"/>
    <d v="2011-09-05T10:03:00"/>
    <n v="1.65"/>
    <x v="1210"/>
    <s v="United Kingdom"/>
    <n v="16.5"/>
    <x v="1"/>
    <n v="8.25"/>
    <n v="12.375"/>
    <n v="1.5"/>
  </r>
  <r>
    <s v="556058"/>
    <s v="20725"/>
    <x v="1048"/>
    <n v="10"/>
    <d v="2011-08-06T13:54:00"/>
    <n v="1.65"/>
    <x v="1675"/>
    <s v="United Kingdom"/>
    <n v="16.5"/>
    <x v="2"/>
    <n v="8.25"/>
    <n v="12.375"/>
    <n v="1.5"/>
  </r>
  <r>
    <s v="556079"/>
    <s v="20725"/>
    <x v="1048"/>
    <n v="100"/>
    <d v="2011-08-06T15:18:00"/>
    <n v="1.45"/>
    <x v="617"/>
    <s v="United Kingdom"/>
    <n v="145"/>
    <x v="2"/>
    <n v="72.5"/>
    <n v="108.75"/>
    <n v="1.5"/>
  </r>
  <r>
    <s v="556208"/>
    <s v="20725"/>
    <x v="1048"/>
    <n v="10"/>
    <d v="2011-09-06T13:51:00"/>
    <n v="1.65"/>
    <x v="1043"/>
    <s v="United Kingdom"/>
    <n v="16.5"/>
    <x v="1"/>
    <n v="8.25"/>
    <n v="12.375"/>
    <n v="1.5"/>
  </r>
  <r>
    <s v="558778"/>
    <s v="20725"/>
    <x v="1048"/>
    <n v="10"/>
    <d v="2011-04-07T10:27:00"/>
    <n v="1.65"/>
    <x v="1788"/>
    <s v="United Kingdom"/>
    <n v="16.5"/>
    <x v="11"/>
    <n v="8.25"/>
    <n v="12.375"/>
    <n v="1.5"/>
  </r>
  <r>
    <s v="559711"/>
    <s v="20725"/>
    <x v="1048"/>
    <n v="10"/>
    <d v="2011-12-07T10:46:00"/>
    <n v="1.65"/>
    <x v="1811"/>
    <s v="United Kingdom"/>
    <n v="16.5"/>
    <x v="9"/>
    <n v="8.25"/>
    <n v="12.375"/>
    <n v="1.5"/>
  </r>
  <r>
    <s v="562166"/>
    <s v="20725"/>
    <x v="1048"/>
    <n v="10"/>
    <d v="2011-03-08T12:10:00"/>
    <n v="1.65"/>
    <x v="995"/>
    <s v="United Kingdom"/>
    <n v="16.5"/>
    <x v="15"/>
    <n v="8.25"/>
    <n v="12.375"/>
    <n v="1.5"/>
  </r>
  <r>
    <s v="562783"/>
    <s v="20725"/>
    <x v="1048"/>
    <n v="10"/>
    <d v="2011-09-08T13:22:00"/>
    <n v="1.65"/>
    <x v="1785"/>
    <s v="United Kingdom"/>
    <n v="16.5"/>
    <x v="1"/>
    <n v="8.25"/>
    <n v="12.375"/>
    <n v="1.5"/>
  </r>
  <r>
    <s v="563111"/>
    <s v="20725"/>
    <x v="1048"/>
    <n v="20"/>
    <d v="2011-12-08T11:08:00"/>
    <n v="1.65"/>
    <x v="775"/>
    <s v="United Kingdom"/>
    <n v="33"/>
    <x v="9"/>
    <n v="16.5"/>
    <n v="24.75"/>
    <n v="1.5"/>
  </r>
  <r>
    <s v="565732"/>
    <s v="20725"/>
    <x v="1048"/>
    <n v="10"/>
    <d v="2011-06-09T12:10:00"/>
    <n v="1.65"/>
    <x v="1653"/>
    <s v="United Kingdom"/>
    <n v="16.5"/>
    <x v="5"/>
    <n v="8.25"/>
    <n v="12.375"/>
    <n v="1.5"/>
  </r>
  <r>
    <s v="565738"/>
    <s v="20725"/>
    <x v="1048"/>
    <n v="10"/>
    <d v="2011-06-09T12:30:00"/>
    <n v="1.65"/>
    <x v="2"/>
    <s v="United Kingdom"/>
    <n v="16.5"/>
    <x v="5"/>
    <n v="8.25"/>
    <n v="12.375"/>
    <n v="1.5"/>
  </r>
  <r>
    <s v="565803"/>
    <s v="20725"/>
    <x v="1048"/>
    <n v="10"/>
    <d v="2011-07-09T10:38:00"/>
    <n v="1.65"/>
    <x v="413"/>
    <s v="United Kingdom"/>
    <n v="16.5"/>
    <x v="0"/>
    <n v="8.25"/>
    <n v="12.375"/>
    <n v="1.5"/>
  </r>
  <r>
    <s v="565805"/>
    <s v="20725"/>
    <x v="1048"/>
    <n v="20"/>
    <d v="2011-07-09T10:51:00"/>
    <n v="1.65"/>
    <x v="617"/>
    <s v="United Kingdom"/>
    <n v="33"/>
    <x v="0"/>
    <n v="16.5"/>
    <n v="24.75"/>
    <n v="1.5"/>
  </r>
  <r>
    <s v="574890"/>
    <s v="20725"/>
    <x v="1048"/>
    <n v="100"/>
    <d v="2011-07-11T14:23:00"/>
    <n v="1.45"/>
    <x v="617"/>
    <s v="United Kingdom"/>
    <n v="145"/>
    <x v="0"/>
    <n v="72.5"/>
    <n v="108.75"/>
    <n v="1.5"/>
  </r>
  <r>
    <s v="575923"/>
    <s v="20725"/>
    <x v="1048"/>
    <n v="10"/>
    <d v="2011-11-11T17:11:00"/>
    <n v="1.65"/>
    <x v="1591"/>
    <s v="United Kingdom"/>
    <n v="16.5"/>
    <x v="3"/>
    <n v="8.25"/>
    <n v="12.375"/>
    <n v="1.5"/>
  </r>
  <r>
    <s v="581583"/>
    <s v="20725"/>
    <x v="1048"/>
    <n v="40"/>
    <d v="2011-09-12T12:23:00"/>
    <n v="1.45"/>
    <x v="506"/>
    <s v="United Kingdom"/>
    <n v="58"/>
    <x v="1"/>
    <n v="29"/>
    <n v="43.5"/>
    <n v="1.5"/>
  </r>
  <r>
    <s v="559693"/>
    <s v="20725"/>
    <x v="1048"/>
    <n v="1"/>
    <d v="2011-11-07T16:21:00"/>
    <n v="4.13"/>
    <x v="18"/>
    <s v="United Kingdom"/>
    <n v="4.13"/>
    <x v="3"/>
    <n v="2.0649999999999999"/>
    <n v="3.0975000000000001"/>
    <n v="1.5"/>
  </r>
  <r>
    <s v="580142"/>
    <s v="23681"/>
    <x v="1049"/>
    <n v="10"/>
    <d v="2011-02-12T09:23:00"/>
    <n v="1.65"/>
    <x v="474"/>
    <s v="United Kingdom"/>
    <n v="16.5"/>
    <x v="10"/>
    <n v="8.25"/>
    <n v="12.375"/>
    <n v="1.5"/>
  </r>
  <r>
    <s v="580685"/>
    <s v="23681"/>
    <x v="1049"/>
    <n v="10"/>
    <d v="2011-05-12T15:16:00"/>
    <n v="1.65"/>
    <x v="723"/>
    <s v="United Kingdom"/>
    <n v="16.5"/>
    <x v="4"/>
    <n v="8.25"/>
    <n v="12.375"/>
    <n v="1.5"/>
  </r>
  <r>
    <s v="580745"/>
    <s v="23681"/>
    <x v="1049"/>
    <n v="100"/>
    <d v="2011-06-12T09:32:00"/>
    <n v="1.45"/>
    <x v="324"/>
    <s v="United Kingdom"/>
    <n v="145"/>
    <x v="5"/>
    <n v="72.5"/>
    <n v="108.75"/>
    <n v="1.5"/>
  </r>
  <r>
    <s v="540474"/>
    <s v="22382"/>
    <x v="1050"/>
    <n v="1"/>
    <d v="2011-07-01T14:38:00"/>
    <n v="1.65"/>
    <x v="18"/>
    <s v="United Kingdom"/>
    <n v="1.65"/>
    <x v="0"/>
    <n v="0.82499999999999996"/>
    <n v="1.2374999999999998"/>
    <n v="1.4999999999999998"/>
  </r>
  <r>
    <s v="542906"/>
    <s v="22382"/>
    <x v="1050"/>
    <n v="4"/>
    <d v="2011-01-02T15:12:00"/>
    <n v="4.13"/>
    <x v="18"/>
    <s v="United Kingdom"/>
    <n v="16.52"/>
    <x v="6"/>
    <n v="8.26"/>
    <n v="12.39"/>
    <n v="1.5"/>
  </r>
  <r>
    <s v="536542"/>
    <s v="22382"/>
    <x v="1050"/>
    <n v="10"/>
    <d v="2010-01-12T14:11:00"/>
    <n v="1.65"/>
    <x v="1553"/>
    <s v="United Kingdom"/>
    <n v="16.5"/>
    <x v="19"/>
    <n v="8.25"/>
    <n v="12.375"/>
    <n v="1.5"/>
  </r>
  <r>
    <s v="543196"/>
    <s v="22382"/>
    <x v="1050"/>
    <n v="10"/>
    <d v="2011-04-02T12:29:00"/>
    <n v="1.65"/>
    <x v="1649"/>
    <s v="United Kingdom"/>
    <n v="16.5"/>
    <x v="11"/>
    <n v="8.25"/>
    <n v="12.375"/>
    <n v="1.5"/>
  </r>
  <r>
    <s v="543540"/>
    <s v="22382"/>
    <x v="1050"/>
    <n v="10"/>
    <d v="2011-09-02T14:44:00"/>
    <n v="1.65"/>
    <x v="1638"/>
    <s v="United Kingdom"/>
    <n v="16.5"/>
    <x v="1"/>
    <n v="8.25"/>
    <n v="12.375"/>
    <n v="1.5"/>
  </r>
  <r>
    <s v="546392"/>
    <s v="22382"/>
    <x v="1050"/>
    <n v="1"/>
    <d v="2011-11-03T14:15:00"/>
    <n v="1.65"/>
    <x v="755"/>
    <s v="United Kingdom"/>
    <n v="1.65"/>
    <x v="3"/>
    <n v="0.82499999999999996"/>
    <n v="1.2374999999999998"/>
    <n v="1.4999999999999998"/>
  </r>
  <r>
    <s v="549285"/>
    <s v="22382"/>
    <x v="1050"/>
    <n v="10"/>
    <d v="2011-07-04T13:45:00"/>
    <n v="1.65"/>
    <x v="1812"/>
    <s v="United Kingdom"/>
    <n v="16.5"/>
    <x v="0"/>
    <n v="8.25"/>
    <n v="12.375"/>
    <n v="1.5"/>
  </r>
  <r>
    <s v="556125"/>
    <s v="22382"/>
    <x v="1050"/>
    <n v="10"/>
    <d v="2011-09-06T10:20:00"/>
    <n v="1.65"/>
    <x v="1813"/>
    <s v="United Kingdom"/>
    <n v="16.5"/>
    <x v="1"/>
    <n v="8.25"/>
    <n v="12.375"/>
    <n v="1.5"/>
  </r>
  <r>
    <s v="558754"/>
    <s v="22382"/>
    <x v="1050"/>
    <n v="2"/>
    <d v="2011-03-07T12:10:00"/>
    <n v="1.65"/>
    <x v="661"/>
    <s v="United Kingdom"/>
    <n v="3.3"/>
    <x v="15"/>
    <n v="1.65"/>
    <n v="2.4749999999999996"/>
    <n v="1.4999999999999998"/>
  </r>
  <r>
    <s v="565727"/>
    <s v="22382"/>
    <x v="1050"/>
    <n v="10"/>
    <d v="2011-06-09T11:58:00"/>
    <n v="1.65"/>
    <x v="1814"/>
    <s v="United Kingdom"/>
    <n v="16.5"/>
    <x v="5"/>
    <n v="8.25"/>
    <n v="12.375"/>
    <n v="1.5"/>
  </r>
  <r>
    <s v="570650"/>
    <s v="22382"/>
    <x v="1050"/>
    <n v="1"/>
    <d v="2011-11-10T13:13:00"/>
    <n v="1.65"/>
    <x v="327"/>
    <s v="United Kingdom"/>
    <n v="1.65"/>
    <x v="3"/>
    <n v="0.82499999999999996"/>
    <n v="1.2374999999999998"/>
    <n v="1.4999999999999998"/>
  </r>
  <r>
    <s v="574655"/>
    <s v="22382"/>
    <x v="1050"/>
    <n v="1"/>
    <d v="2011-06-11T11:35:00"/>
    <n v="1.65"/>
    <x v="1815"/>
    <s v="United Kingdom"/>
    <n v="1.65"/>
    <x v="5"/>
    <n v="0.82499999999999996"/>
    <n v="1.2374999999999998"/>
    <n v="1.4999999999999998"/>
  </r>
  <r>
    <s v="549424"/>
    <s v="22383"/>
    <x v="1051"/>
    <n v="10"/>
    <d v="2011-08-04T11:50:00"/>
    <n v="1.65"/>
    <x v="1816"/>
    <s v="United Kingdom"/>
    <n v="16.5"/>
    <x v="2"/>
    <n v="8.25"/>
    <n v="12.375"/>
    <n v="1.5"/>
  </r>
  <r>
    <s v="549664"/>
    <s v="22383"/>
    <x v="1051"/>
    <n v="5"/>
    <d v="2011-11-04T12:13:00"/>
    <n v="1.65"/>
    <x v="693"/>
    <s v="United Kingdom"/>
    <n v="8.25"/>
    <x v="3"/>
    <n v="4.125"/>
    <n v="6.1875"/>
    <n v="1.5"/>
  </r>
  <r>
    <s v="555347"/>
    <s v="22383"/>
    <x v="1051"/>
    <n v="20"/>
    <d v="2011-02-06T12:04:00"/>
    <n v="1.65"/>
    <x v="992"/>
    <s v="United Kingdom"/>
    <n v="33"/>
    <x v="10"/>
    <n v="16.5"/>
    <n v="24.75"/>
    <n v="1.5"/>
  </r>
  <r>
    <s v="556189"/>
    <s v="22383"/>
    <x v="1051"/>
    <n v="10"/>
    <d v="2011-09-06T11:57:00"/>
    <n v="1.65"/>
    <x v="1309"/>
    <s v="United Kingdom"/>
    <n v="16.5"/>
    <x v="1"/>
    <n v="8.25"/>
    <n v="12.375"/>
    <n v="1.5"/>
  </r>
  <r>
    <s v="562123"/>
    <s v="22383"/>
    <x v="1051"/>
    <n v="150"/>
    <d v="2011-02-08T17:19:00"/>
    <n v="1.45"/>
    <x v="1803"/>
    <s v="United Kingdom"/>
    <n v="217.5"/>
    <x v="10"/>
    <n v="108.75"/>
    <n v="163.125"/>
    <n v="1.5"/>
  </r>
  <r>
    <s v="562984"/>
    <s v="22383"/>
    <x v="1051"/>
    <n v="10"/>
    <d v="2011-11-08T11:45:00"/>
    <n v="1.65"/>
    <x v="53"/>
    <s v="United Kingdom"/>
    <n v="16.5"/>
    <x v="3"/>
    <n v="8.25"/>
    <n v="12.375"/>
    <n v="1.5"/>
  </r>
  <r>
    <s v="565458"/>
    <s v="22383"/>
    <x v="1051"/>
    <n v="20"/>
    <d v="2011-05-09T09:16:00"/>
    <n v="1.65"/>
    <x v="606"/>
    <s v="United Kingdom"/>
    <n v="33"/>
    <x v="4"/>
    <n v="16.5"/>
    <n v="24.75"/>
    <n v="1.5"/>
  </r>
  <r>
    <s v="565751"/>
    <s v="22383"/>
    <x v="1051"/>
    <n v="2"/>
    <d v="2011-06-09T12:56:00"/>
    <n v="1.65"/>
    <x v="1807"/>
    <s v="United Kingdom"/>
    <n v="3.3"/>
    <x v="5"/>
    <n v="1.65"/>
    <n v="2.4749999999999996"/>
    <n v="1.4999999999999998"/>
  </r>
  <r>
    <s v="575483"/>
    <s v="22383"/>
    <x v="1051"/>
    <n v="20"/>
    <d v="2011-09-11T16:43:00"/>
    <n v="1.65"/>
    <x v="370"/>
    <s v="United Kingdom"/>
    <n v="33"/>
    <x v="1"/>
    <n v="16.5"/>
    <n v="24.75"/>
    <n v="1.5"/>
  </r>
  <r>
    <s v="581131"/>
    <s v="22383"/>
    <x v="1051"/>
    <n v="2"/>
    <d v="2011-07-12T12:51:00"/>
    <n v="1.65"/>
    <x v="1807"/>
    <s v="United Kingdom"/>
    <n v="3.3"/>
    <x v="0"/>
    <n v="1.65"/>
    <n v="2.4749999999999996"/>
    <n v="1.4999999999999998"/>
  </r>
  <r>
    <s v="562788"/>
    <s v="23209"/>
    <x v="1052"/>
    <n v="10"/>
    <d v="2011-09-08T13:48:00"/>
    <n v="1.65"/>
    <x v="1548"/>
    <s v="United Kingdom"/>
    <n v="16.5"/>
    <x v="1"/>
    <n v="8.25"/>
    <n v="12.375"/>
    <n v="1.5"/>
  </r>
  <r>
    <s v="563095"/>
    <s v="23209"/>
    <x v="1052"/>
    <n v="20"/>
    <d v="2011-12-08T09:04:00"/>
    <n v="1.65"/>
    <x v="1814"/>
    <s v="United Kingdom"/>
    <n v="33"/>
    <x v="9"/>
    <n v="16.5"/>
    <n v="24.75"/>
    <n v="1.5"/>
  </r>
  <r>
    <s v="566394"/>
    <s v="23209"/>
    <x v="1052"/>
    <n v="10"/>
    <d v="2011-12-09T12:45:00"/>
    <n v="1.65"/>
    <x v="588"/>
    <s v="United Kingdom"/>
    <n v="16.5"/>
    <x v="9"/>
    <n v="8.25"/>
    <n v="12.375"/>
    <n v="1.5"/>
  </r>
  <r>
    <s v="569799"/>
    <s v="23209"/>
    <x v="1052"/>
    <n v="10"/>
    <d v="2011-06-10T11:47:00"/>
    <n v="1.65"/>
    <x v="1817"/>
    <s v="United Kingdom"/>
    <n v="16.5"/>
    <x v="5"/>
    <n v="8.25"/>
    <n v="12.375"/>
    <n v="1.5"/>
  </r>
  <r>
    <s v="575305"/>
    <s v="23209"/>
    <x v="1052"/>
    <n v="20"/>
    <d v="2011-09-11T12:45:00"/>
    <n v="1.65"/>
    <x v="1210"/>
    <s v="United Kingdom"/>
    <n v="33"/>
    <x v="1"/>
    <n v="16.5"/>
    <n v="24.75"/>
    <n v="1.5"/>
  </r>
  <r>
    <s v="575838"/>
    <s v="23209"/>
    <x v="1052"/>
    <n v="10"/>
    <d v="2011-11-11T11:38:00"/>
    <n v="1.65"/>
    <x v="1695"/>
    <s v="United Kingdom"/>
    <n v="16.5"/>
    <x v="3"/>
    <n v="8.25"/>
    <n v="12.375"/>
    <n v="1.5"/>
  </r>
  <r>
    <s v="580320"/>
    <s v="23209"/>
    <x v="1052"/>
    <n v="10"/>
    <d v="2011-02-12T15:40:00"/>
    <n v="1.65"/>
    <x v="326"/>
    <s v="United Kingdom"/>
    <n v="16.5"/>
    <x v="10"/>
    <n v="8.25"/>
    <n v="12.375"/>
    <n v="1.5"/>
  </r>
  <r>
    <s v="558896"/>
    <s v="23208"/>
    <x v="1053"/>
    <n v="1"/>
    <d v="2011-04-07T15:55:00"/>
    <n v="1.65"/>
    <x v="18"/>
    <s v="United Kingdom"/>
    <n v="1.65"/>
    <x v="11"/>
    <n v="0.82499999999999996"/>
    <n v="1.2374999999999998"/>
    <n v="1.4999999999999998"/>
  </r>
  <r>
    <s v="552358"/>
    <s v="23208"/>
    <x v="1053"/>
    <n v="10"/>
    <d v="2011-09-05T12:20:00"/>
    <n v="1.65"/>
    <x v="126"/>
    <s v="United Kingdom"/>
    <n v="16.5"/>
    <x v="1"/>
    <n v="8.25"/>
    <n v="12.375"/>
    <n v="1.5"/>
  </r>
  <r>
    <s v="552460"/>
    <s v="23208"/>
    <x v="1053"/>
    <n v="10"/>
    <d v="2011-09-05T14:44:00"/>
    <n v="1.65"/>
    <x v="1809"/>
    <s v="United Kingdom"/>
    <n v="16.5"/>
    <x v="1"/>
    <n v="8.25"/>
    <n v="12.375"/>
    <n v="1.5"/>
  </r>
  <r>
    <s v="552551"/>
    <s v="23208"/>
    <x v="1053"/>
    <n v="10"/>
    <d v="2011-10-05T10:45:00"/>
    <n v="1.65"/>
    <x v="1818"/>
    <s v="United Kingdom"/>
    <n v="16.5"/>
    <x v="14"/>
    <n v="8.25"/>
    <n v="12.375"/>
    <n v="1.5"/>
  </r>
  <r>
    <s v="552870"/>
    <s v="23208"/>
    <x v="1053"/>
    <n v="10"/>
    <d v="2011-12-05T08:42:00"/>
    <n v="1.65"/>
    <x v="231"/>
    <s v="United Kingdom"/>
    <n v="16.5"/>
    <x v="9"/>
    <n v="8.25"/>
    <n v="12.375"/>
    <n v="1.5"/>
  </r>
  <r>
    <s v="580775"/>
    <s v="23208"/>
    <x v="1053"/>
    <n v="20"/>
    <d v="2011-06-12T11:05:00"/>
    <n v="1.65"/>
    <x v="606"/>
    <s v="United Kingdom"/>
    <n v="33"/>
    <x v="5"/>
    <n v="16.5"/>
    <n v="24.75"/>
    <n v="1.5"/>
  </r>
  <r>
    <s v="581413"/>
    <s v="23208"/>
    <x v="1053"/>
    <n v="10"/>
    <d v="2011-08-12T14:39:00"/>
    <n v="1.65"/>
    <x v="1819"/>
    <s v="United Kingdom"/>
    <n v="16.5"/>
    <x v="2"/>
    <n v="8.25"/>
    <n v="12.375"/>
    <n v="1.5"/>
  </r>
  <r>
    <s v="536842"/>
    <s v="20726"/>
    <x v="1054"/>
    <n v="10"/>
    <d v="2010-02-12T18:45:00"/>
    <n v="1.65"/>
    <x v="1327"/>
    <s v="United Kingdom"/>
    <n v="16.5"/>
    <x v="12"/>
    <n v="8.25"/>
    <n v="12.375"/>
    <n v="1.5"/>
  </r>
  <r>
    <s v="542928"/>
    <s v="20726"/>
    <x v="1054"/>
    <n v="10"/>
    <d v="2011-02-02T10:22:00"/>
    <n v="1.65"/>
    <x v="1820"/>
    <s v="United Kingdom"/>
    <n v="16.5"/>
    <x v="10"/>
    <n v="8.25"/>
    <n v="12.375"/>
    <n v="1.5"/>
  </r>
  <r>
    <s v="546401"/>
    <s v="20726"/>
    <x v="1054"/>
    <n v="5"/>
    <d v="2011-11-03T15:14:00"/>
    <n v="1.65"/>
    <x v="1113"/>
    <s v="United Kingdom"/>
    <n v="8.25"/>
    <x v="3"/>
    <n v="4.125"/>
    <n v="6.1875"/>
    <n v="1.5"/>
  </r>
  <r>
    <s v="556120"/>
    <s v="20726"/>
    <x v="1054"/>
    <n v="10"/>
    <d v="2011-09-06T10:06:00"/>
    <n v="1.65"/>
    <x v="1236"/>
    <s v="United Kingdom"/>
    <n v="16.5"/>
    <x v="1"/>
    <n v="8.25"/>
    <n v="12.375"/>
    <n v="1.5"/>
  </r>
  <r>
    <s v="556195"/>
    <s v="20726"/>
    <x v="1054"/>
    <n v="10"/>
    <d v="2011-09-06T12:21:00"/>
    <n v="1.65"/>
    <x v="444"/>
    <s v="United Kingdom"/>
    <n v="16.5"/>
    <x v="1"/>
    <n v="8.25"/>
    <n v="12.375"/>
    <n v="1.5"/>
  </r>
  <r>
    <s v="559120"/>
    <s v="20726"/>
    <x v="1054"/>
    <n v="2"/>
    <d v="2011-06-07T12:18:00"/>
    <n v="1.65"/>
    <x v="1807"/>
    <s v="United Kingdom"/>
    <n v="3.3"/>
    <x v="5"/>
    <n v="1.65"/>
    <n v="2.4749999999999996"/>
    <n v="1.4999999999999998"/>
  </r>
  <r>
    <s v="570423"/>
    <s v="20726"/>
    <x v="1054"/>
    <n v="6"/>
    <d v="2011-10-10T13:38:00"/>
    <n v="1.65"/>
    <x v="1821"/>
    <s v="United Kingdom"/>
    <n v="9.9"/>
    <x v="14"/>
    <n v="4.95"/>
    <n v="7.4250000000000007"/>
    <n v="1.5"/>
  </r>
  <r>
    <s v="570481"/>
    <s v="20726"/>
    <x v="1054"/>
    <n v="10"/>
    <d v="2011-10-10T17:00:00"/>
    <n v="1.65"/>
    <x v="1327"/>
    <s v="United Kingdom"/>
    <n v="16.5"/>
    <x v="14"/>
    <n v="8.25"/>
    <n v="12.375"/>
    <n v="1.5"/>
  </r>
  <r>
    <s v="562937"/>
    <s v="20726"/>
    <x v="1054"/>
    <n v="1"/>
    <d v="2011-10-08T17:13:00"/>
    <n v="1.65"/>
    <x v="18"/>
    <s v="United Kingdom"/>
    <n v="1.65"/>
    <x v="14"/>
    <n v="0.82499999999999996"/>
    <n v="1.2374999999999998"/>
    <n v="1.4999999999999998"/>
  </r>
  <r>
    <s v="548994"/>
    <s v="22659"/>
    <x v="1055"/>
    <n v="1"/>
    <d v="2011-05-04T14:07:00"/>
    <n v="1.95"/>
    <x v="18"/>
    <s v="United Kingdom"/>
    <n v="1.95"/>
    <x v="4"/>
    <n v="0.97499999999999998"/>
    <n v="1.4624999999999999"/>
    <n v="1.5"/>
  </r>
  <r>
    <s v="536735"/>
    <s v="22659"/>
    <x v="1055"/>
    <n v="128"/>
    <d v="2010-02-12T12:58:00"/>
    <n v="1.65"/>
    <x v="400"/>
    <s v="United Kingdom"/>
    <n v="211.2"/>
    <x v="12"/>
    <n v="105.6"/>
    <n v="158.39999999999998"/>
    <n v="1.4999999999999998"/>
  </r>
  <r>
    <s v="537623"/>
    <s v="22659"/>
    <x v="1055"/>
    <n v="2"/>
    <d v="2010-07-12T14:31:00"/>
    <n v="1.95"/>
    <x v="1822"/>
    <s v="United Kingdom"/>
    <n v="3.9"/>
    <x v="17"/>
    <n v="1.95"/>
    <n v="2.9249999999999998"/>
    <n v="1.5"/>
  </r>
  <r>
    <s v="537898"/>
    <s v="22659"/>
    <x v="1055"/>
    <n v="2"/>
    <d v="2010-09-12T10:42:00"/>
    <n v="1.95"/>
    <x v="658"/>
    <s v="United Kingdom"/>
    <n v="3.9"/>
    <x v="13"/>
    <n v="1.95"/>
    <n v="2.9249999999999998"/>
    <n v="1.5"/>
  </r>
  <r>
    <s v="546189"/>
    <s v="22659"/>
    <x v="1055"/>
    <n v="12"/>
    <d v="2011-10-03T10:56:00"/>
    <n v="1.95"/>
    <x v="759"/>
    <s v="United Kingdom"/>
    <n v="23.4"/>
    <x v="14"/>
    <n v="11.7"/>
    <n v="17.549999999999997"/>
    <n v="1.4999999999999998"/>
  </r>
  <r>
    <s v="549733"/>
    <s v="22659"/>
    <x v="1055"/>
    <n v="2"/>
    <d v="2011-11-04T16:56:00"/>
    <n v="1.95"/>
    <x v="512"/>
    <s v="United Kingdom"/>
    <n v="3.9"/>
    <x v="3"/>
    <n v="1.95"/>
    <n v="2.9249999999999998"/>
    <n v="1.5"/>
  </r>
  <r>
    <s v="555562"/>
    <s v="22659"/>
    <x v="1055"/>
    <n v="1"/>
    <d v="2011-05-06T14:45:00"/>
    <n v="1.95"/>
    <x v="53"/>
    <s v="United Kingdom"/>
    <n v="1.95"/>
    <x v="4"/>
    <n v="0.97499999999999998"/>
    <n v="1.4624999999999999"/>
    <n v="1.5"/>
  </r>
  <r>
    <s v="559671"/>
    <s v="22659"/>
    <x v="1055"/>
    <n v="1"/>
    <d v="2011-11-07T13:55:00"/>
    <n v="1.95"/>
    <x v="328"/>
    <s v="United Kingdom"/>
    <n v="1.95"/>
    <x v="3"/>
    <n v="0.97499999999999998"/>
    <n v="1.4624999999999999"/>
    <n v="1.5"/>
  </r>
  <r>
    <s v="563173"/>
    <s v="22659"/>
    <x v="1055"/>
    <n v="320"/>
    <d v="2011-12-08T13:27:00"/>
    <n v="1.65"/>
    <x v="400"/>
    <s v="United Kingdom"/>
    <n v="528"/>
    <x v="9"/>
    <n v="264"/>
    <n v="396"/>
    <n v="1.5"/>
  </r>
  <r>
    <s v="551686"/>
    <s v="22352"/>
    <x v="1056"/>
    <n v="6"/>
    <d v="2011-03-05T12:53:00"/>
    <n v="2.5499999999999998"/>
    <x v="709"/>
    <s v="United Kingdom"/>
    <n v="15.3"/>
    <x v="15"/>
    <n v="7.65"/>
    <n v="11.475000000000001"/>
    <n v="1.5000000000000002"/>
  </r>
  <r>
    <s v="566171"/>
    <s v="22352"/>
    <x v="1056"/>
    <n v="1"/>
    <d v="2011-09-09T12:22:00"/>
    <n v="2.5499999999999998"/>
    <x v="619"/>
    <s v="United Kingdom"/>
    <n v="2.5499999999999998"/>
    <x v="1"/>
    <n v="1.2749999999999999"/>
    <n v="1.9124999999999999"/>
    <n v="1.5"/>
  </r>
  <r>
    <s v="540260"/>
    <s v="21781"/>
    <x v="1057"/>
    <n v="2"/>
    <d v="2011-06-01T09:40:00"/>
    <n v="14.95"/>
    <x v="1823"/>
    <s v="United Kingdom"/>
    <n v="29.9"/>
    <x v="5"/>
    <n v="17.939999999999998"/>
    <n v="22.424999999999997"/>
    <n v="1.25"/>
  </r>
  <r>
    <s v="540940"/>
    <s v="21781"/>
    <x v="1057"/>
    <n v="1"/>
    <d v="2011-12-01T12:12:00"/>
    <n v="14.95"/>
    <x v="732"/>
    <s v="United Kingdom"/>
    <n v="14.95"/>
    <x v="9"/>
    <n v="8.9699999999999989"/>
    <n v="11.212499999999999"/>
    <n v="1.25"/>
  </r>
  <r>
    <s v="542901"/>
    <s v="21781"/>
    <x v="1057"/>
    <n v="1"/>
    <d v="2011-01-02T14:29:00"/>
    <n v="14.95"/>
    <x v="86"/>
    <s v="United Kingdom"/>
    <n v="14.95"/>
    <x v="6"/>
    <n v="8.9699999999999989"/>
    <n v="11.212499999999999"/>
    <n v="1.25"/>
  </r>
  <r>
    <s v="545459"/>
    <s v="21781"/>
    <x v="1057"/>
    <n v="1"/>
    <d v="2011-02-03T17:21:00"/>
    <n v="14.95"/>
    <x v="1222"/>
    <s v="United Kingdom"/>
    <n v="14.95"/>
    <x v="10"/>
    <n v="8.9699999999999989"/>
    <n v="11.212499999999999"/>
    <n v="1.25"/>
  </r>
  <r>
    <s v="546165"/>
    <s v="21781"/>
    <x v="1057"/>
    <n v="1"/>
    <d v="2011-10-03T10:08:00"/>
    <n v="14.95"/>
    <x v="1824"/>
    <s v="United Kingdom"/>
    <n v="14.95"/>
    <x v="14"/>
    <n v="8.9699999999999989"/>
    <n v="11.212499999999999"/>
    <n v="1.25"/>
  </r>
  <r>
    <s v="549555"/>
    <s v="21781"/>
    <x v="1057"/>
    <n v="1"/>
    <d v="2011-10-04T12:52:00"/>
    <n v="14.95"/>
    <x v="1744"/>
    <s v="United Kingdom"/>
    <n v="14.95"/>
    <x v="14"/>
    <n v="8.9699999999999989"/>
    <n v="11.212499999999999"/>
    <n v="1.25"/>
  </r>
  <r>
    <s v="580111"/>
    <s v="21636"/>
    <x v="1058"/>
    <n v="12"/>
    <d v="2011-01-12T15:55:00"/>
    <n v="0.75"/>
    <x v="1825"/>
    <s v="United Kingdom"/>
    <n v="9"/>
    <x v="6"/>
    <n v="4.5"/>
    <n v="6.75"/>
    <n v="1.5"/>
  </r>
  <r>
    <s v="575696"/>
    <s v="78124"/>
    <x v="1059"/>
    <n v="8"/>
    <d v="2011-10-11T16:45:00"/>
    <n v="1.25"/>
    <x v="18"/>
    <s v="United Kingdom"/>
    <n v="10"/>
    <x v="14"/>
    <n v="5"/>
    <n v="7.5"/>
    <n v="1.5"/>
  </r>
  <r>
    <s v="537421"/>
    <s v="22533"/>
    <x v="1060"/>
    <n v="2"/>
    <d v="2010-06-12T15:25:00"/>
    <n v="0.42"/>
    <x v="1251"/>
    <s v="United Kingdom"/>
    <n v="0.84"/>
    <x v="16"/>
    <n v="0.42"/>
    <n v="0.63"/>
    <n v="1.5"/>
  </r>
  <r>
    <s v="558729"/>
    <s v="22531"/>
    <x v="1061"/>
    <n v="48"/>
    <d v="2011-01-07T14:51:00"/>
    <n v="0.42"/>
    <x v="1331"/>
    <s v="United Kingdom"/>
    <n v="20.16"/>
    <x v="6"/>
    <n v="10.08"/>
    <n v="15.120000000000001"/>
    <n v="1.5"/>
  </r>
  <r>
    <s v="536408"/>
    <s v="22537"/>
    <x v="1062"/>
    <n v="24"/>
    <d v="2010-01-12T11:41:00"/>
    <n v="0.42"/>
    <x v="592"/>
    <s v="United Kingdom"/>
    <n v="10.08"/>
    <x v="19"/>
    <n v="5.04"/>
    <n v="7.5600000000000005"/>
    <n v="1.5"/>
  </r>
  <r>
    <s v="536783"/>
    <s v="22530"/>
    <x v="1063"/>
    <n v="60"/>
    <d v="2010-02-12T15:19:00"/>
    <n v="0.36"/>
    <x v="292"/>
    <s v="United Kingdom"/>
    <n v="21.6"/>
    <x v="12"/>
    <n v="10.8"/>
    <n v="16.200000000000003"/>
    <n v="1.5000000000000002"/>
  </r>
  <r>
    <s v="538199"/>
    <s v="22530"/>
    <x v="1063"/>
    <n v="5"/>
    <d v="2010-10-12T11:02:00"/>
    <n v="0.42"/>
    <x v="1826"/>
    <s v="United Kingdom"/>
    <n v="2.1"/>
    <x v="18"/>
    <n v="1.05"/>
    <n v="1.5750000000000002"/>
    <n v="1.5"/>
  </r>
  <r>
    <s v="553015"/>
    <s v="22530"/>
    <x v="1063"/>
    <n v="1"/>
    <d v="2011-12-05T18:55:00"/>
    <n v="0.42"/>
    <x v="1"/>
    <s v="United Kingdom"/>
    <n v="0.42"/>
    <x v="9"/>
    <n v="0.21"/>
    <n v="0.315"/>
    <n v="1.5"/>
  </r>
  <r>
    <s v="558702"/>
    <s v="22530"/>
    <x v="1063"/>
    <n v="1"/>
    <d v="2011-01-07T12:45:00"/>
    <n v="0.42"/>
    <x v="1"/>
    <s v="United Kingdom"/>
    <n v="0.42"/>
    <x v="6"/>
    <n v="0.21"/>
    <n v="0.315"/>
    <n v="1.5"/>
  </r>
  <r>
    <s v="551576"/>
    <s v="22536"/>
    <x v="1064"/>
    <n v="60"/>
    <d v="2011-03-05T11:19:00"/>
    <n v="0.36"/>
    <x v="245"/>
    <s v="United Kingdom"/>
    <n v="21.6"/>
    <x v="15"/>
    <n v="10.8"/>
    <n v="16.200000000000003"/>
    <n v="1.5000000000000002"/>
  </r>
  <r>
    <s v="570495"/>
    <s v="22534"/>
    <x v="1065"/>
    <n v="48"/>
    <d v="2011-11-10T09:05:00"/>
    <n v="0.42"/>
    <x v="1827"/>
    <s v="United Kingdom"/>
    <n v="20.16"/>
    <x v="3"/>
    <n v="10.08"/>
    <n v="15.120000000000001"/>
    <n v="1.5"/>
  </r>
  <r>
    <s v="548895"/>
    <s v="22246"/>
    <x v="1066"/>
    <n v="2"/>
    <d v="2011-04-04T16:14:00"/>
    <n v="1.95"/>
    <x v="18"/>
    <s v="United Kingdom"/>
    <n v="3.9"/>
    <x v="11"/>
    <n v="1.95"/>
    <n v="2.9249999999999998"/>
    <n v="1.5"/>
  </r>
  <r>
    <s v="549561"/>
    <s v="22246"/>
    <x v="1066"/>
    <n v="2"/>
    <d v="2011-10-04T13:36:00"/>
    <n v="1.95"/>
    <x v="1828"/>
    <s v="United Kingdom"/>
    <n v="3.9"/>
    <x v="14"/>
    <n v="1.95"/>
    <n v="2.9249999999999998"/>
    <n v="1.5"/>
  </r>
  <r>
    <s v="575844"/>
    <s v="84006"/>
    <x v="1067"/>
    <n v="1"/>
    <d v="2011-11-11T12:04:00"/>
    <n v="0.85"/>
    <x v="18"/>
    <s v="United Kingdom"/>
    <n v="0.85"/>
    <x v="3"/>
    <n v="0.42499999999999999"/>
    <n v="0.63749999999999996"/>
    <n v="1.5"/>
  </r>
  <r>
    <s v="570661"/>
    <s v="22400"/>
    <x v="1068"/>
    <n v="12"/>
    <d v="2011-11-10T14:19:00"/>
    <n v="0.39"/>
    <x v="221"/>
    <s v="United Kingdom"/>
    <n v="4.68"/>
    <x v="3"/>
    <n v="2.34"/>
    <n v="3.51"/>
    <n v="1.5"/>
  </r>
  <r>
    <s v="538201"/>
    <s v="22396"/>
    <x v="1069"/>
    <n v="1"/>
    <d v="2010-10-12T11:12:00"/>
    <n v="1.25"/>
    <x v="1829"/>
    <s v="United Kingdom"/>
    <n v="1.25"/>
    <x v="18"/>
    <n v="0.625"/>
    <n v="0.9375"/>
    <n v="1.5"/>
  </r>
  <r>
    <s v="574063"/>
    <s v="22398"/>
    <x v="1070"/>
    <n v="1"/>
    <d v="2011-02-11T14:31:00"/>
    <n v="0.39"/>
    <x v="1830"/>
    <s v="United Kingdom"/>
    <n v="0.39"/>
    <x v="10"/>
    <n v="0.19500000000000001"/>
    <n v="0.29249999999999998"/>
    <n v="1.4999999999999998"/>
  </r>
  <r>
    <s v="552177"/>
    <s v="23202"/>
    <x v="1071"/>
    <n v="100"/>
    <d v="2011-06-05T13:28:00"/>
    <n v="0"/>
    <x v="18"/>
    <s v="United Kingdom"/>
    <n v="0"/>
    <x v="5"/>
    <n v="0"/>
    <n v="0"/>
    <n v="0"/>
  </r>
  <r>
    <s v="552178"/>
    <s v="23203"/>
    <x v="1071"/>
    <n v="100"/>
    <d v="2011-06-05T13:29:00"/>
    <n v="0"/>
    <x v="18"/>
    <s v="United Kingdom"/>
    <n v="0"/>
    <x v="5"/>
    <n v="0"/>
    <n v="0"/>
    <n v="0"/>
  </r>
  <r>
    <s v="552187"/>
    <s v="23209"/>
    <x v="1071"/>
    <n v="100"/>
    <d v="2011-06-05T13:59:00"/>
    <n v="0"/>
    <x v="18"/>
    <s v="United Kingdom"/>
    <n v="0"/>
    <x v="5"/>
    <n v="0"/>
    <n v="0"/>
    <n v="0"/>
  </r>
  <r>
    <s v="552175"/>
    <s v="23200"/>
    <x v="1072"/>
    <n v="100"/>
    <d v="2011-06-05T13:25:00"/>
    <n v="0"/>
    <x v="18"/>
    <s v="United Kingdom"/>
    <n v="0"/>
    <x v="5"/>
    <n v="0"/>
    <n v="0"/>
    <n v="0"/>
  </r>
  <r>
    <s v="546160"/>
    <s v="22742"/>
    <x v="1073"/>
    <n v="48"/>
    <d v="2011-10-03T09:49:00"/>
    <n v="2.5499999999999998"/>
    <x v="752"/>
    <s v="United Kingdom"/>
    <n v="122.4"/>
    <x v="14"/>
    <n v="61.2"/>
    <n v="91.800000000000011"/>
    <n v="1.5000000000000002"/>
  </r>
  <r>
    <s v="552251"/>
    <s v="22742"/>
    <x v="1073"/>
    <n v="1"/>
    <d v="2011-06-05T20:00:00"/>
    <n v="2.95"/>
    <x v="1"/>
    <s v="United Kingdom"/>
    <n v="2.95"/>
    <x v="5"/>
    <n v="1.4750000000000001"/>
    <n v="2.2125000000000004"/>
    <n v="1.5000000000000002"/>
  </r>
  <r>
    <s v="581432"/>
    <s v="21903"/>
    <x v="1074"/>
    <n v="48"/>
    <d v="2011-08-12T15:51:00"/>
    <n v="1.85"/>
    <x v="485"/>
    <s v="United Kingdom"/>
    <n v="88.8"/>
    <x v="2"/>
    <n v="44.4"/>
    <n v="66.599999999999994"/>
    <n v="1.5"/>
  </r>
  <r>
    <s v="558715"/>
    <s v="M"/>
    <x v="1075"/>
    <n v="1"/>
    <d v="2011-01-07T13:18:00"/>
    <n v="116.69"/>
    <x v="18"/>
    <s v="United Kingdom"/>
    <n v="116.69"/>
    <x v="6"/>
    <n v="81.682999999999993"/>
    <n v="87.517499999999998"/>
    <n v="1.0714285714285714"/>
  </r>
  <r>
    <s v="537140"/>
    <s v="M"/>
    <x v="1075"/>
    <n v="1"/>
    <d v="2010-05-12T12:53:00"/>
    <n v="0.42"/>
    <x v="1"/>
    <s v="United Kingdom"/>
    <n v="0.42"/>
    <x v="21"/>
    <n v="0.21"/>
    <n v="0.315"/>
    <n v="1.5"/>
  </r>
  <r>
    <s v="537392"/>
    <s v="M"/>
    <x v="1075"/>
    <n v="5"/>
    <d v="2010-06-12T13:58:00"/>
    <n v="1.25"/>
    <x v="1653"/>
    <s v="United Kingdom"/>
    <n v="6.25"/>
    <x v="16"/>
    <n v="3.125"/>
    <n v="4.6875"/>
    <n v="1.5"/>
  </r>
  <r>
    <s v="537396"/>
    <s v="M"/>
    <x v="1075"/>
    <n v="1"/>
    <d v="2010-06-12T14:08:00"/>
    <n v="35"/>
    <x v="1831"/>
    <s v="United Kingdom"/>
    <n v="35"/>
    <x v="16"/>
    <n v="24.5"/>
    <n v="26.25"/>
    <n v="1.0714285714285714"/>
  </r>
  <r>
    <s v="537800"/>
    <s v="M"/>
    <x v="1075"/>
    <n v="12"/>
    <d v="2010-08-12T13:08:00"/>
    <n v="0.19"/>
    <x v="1"/>
    <s v="United Kingdom"/>
    <n v="2.2799999999999998"/>
    <x v="8"/>
    <n v="1.1399999999999999"/>
    <n v="1.71"/>
    <n v="1.5"/>
  </r>
  <r>
    <s v="538147"/>
    <s v="M"/>
    <x v="1075"/>
    <n v="1"/>
    <d v="2010-09-12T16:11:00"/>
    <n v="15"/>
    <x v="428"/>
    <s v="United Kingdom"/>
    <n v="15"/>
    <x v="13"/>
    <n v="9"/>
    <n v="11.25"/>
    <n v="1.25"/>
  </r>
  <r>
    <s v="540566"/>
    <s v="M"/>
    <x v="1075"/>
    <n v="1"/>
    <d v="2011-10-01T10:58:00"/>
    <n v="6.7"/>
    <x v="328"/>
    <s v="United Kingdom"/>
    <n v="6.7"/>
    <x v="14"/>
    <n v="3.35"/>
    <n v="5.0250000000000004"/>
    <n v="1.5"/>
  </r>
  <r>
    <s v="543017"/>
    <s v="M"/>
    <x v="1075"/>
    <n v="1"/>
    <d v="2011-02-02T14:17:00"/>
    <n v="15"/>
    <x v="310"/>
    <s v="United Kingdom"/>
    <n v="15"/>
    <x v="10"/>
    <n v="9"/>
    <n v="11.25"/>
    <n v="1.25"/>
  </r>
  <r>
    <s v="543134"/>
    <s v="M"/>
    <x v="1075"/>
    <n v="1"/>
    <d v="2011-03-02T15:28:00"/>
    <n v="15"/>
    <x v="1832"/>
    <s v="United Kingdom"/>
    <n v="15"/>
    <x v="15"/>
    <n v="9"/>
    <n v="11.25"/>
    <n v="1.25"/>
  </r>
  <r>
    <s v="545595"/>
    <s v="M"/>
    <x v="1075"/>
    <n v="1"/>
    <d v="2011-04-03T10:39:00"/>
    <n v="0.85"/>
    <x v="1379"/>
    <s v="United Kingdom"/>
    <n v="0.85"/>
    <x v="11"/>
    <n v="0.42499999999999999"/>
    <n v="0.63749999999999996"/>
    <n v="1.5"/>
  </r>
  <r>
    <s v="545889"/>
    <s v="M"/>
    <x v="1075"/>
    <n v="1"/>
    <d v="2011-07-03T16:14:00"/>
    <n v="45"/>
    <x v="365"/>
    <s v="United Kingdom"/>
    <n v="45"/>
    <x v="0"/>
    <n v="31.499999999999996"/>
    <n v="33.75"/>
    <n v="1.0714285714285716"/>
  </r>
  <r>
    <s v="546035"/>
    <s v="M"/>
    <x v="1075"/>
    <n v="1"/>
    <d v="2011-09-03T09:50:00"/>
    <n v="7.95"/>
    <x v="1833"/>
    <s v="United Kingdom"/>
    <n v="7.95"/>
    <x v="1"/>
    <n v="3.9750000000000001"/>
    <n v="5.9625000000000004"/>
    <n v="1.5"/>
  </r>
  <r>
    <s v="546117"/>
    <s v="M"/>
    <x v="1075"/>
    <n v="12"/>
    <d v="2011-09-03T13:56:00"/>
    <n v="1"/>
    <x v="1219"/>
    <s v="United Kingdom"/>
    <n v="12"/>
    <x v="1"/>
    <n v="6"/>
    <n v="9"/>
    <n v="1.5"/>
  </r>
  <r>
    <s v="546374"/>
    <s v="M"/>
    <x v="1075"/>
    <n v="1"/>
    <d v="2011-11-03T12:05:00"/>
    <n v="10"/>
    <x v="1834"/>
    <s v="United Kingdom"/>
    <n v="10"/>
    <x v="3"/>
    <n v="6"/>
    <n v="7.5"/>
    <n v="1.25"/>
  </r>
  <r>
    <s v="548568"/>
    <s v="M"/>
    <x v="1075"/>
    <n v="1"/>
    <d v="2011-01-04T10:43:00"/>
    <n v="12.75"/>
    <x v="1373"/>
    <s v="United Kingdom"/>
    <n v="12.75"/>
    <x v="6"/>
    <n v="7.6499999999999995"/>
    <n v="9.5625"/>
    <n v="1.25"/>
  </r>
  <r>
    <s v="548621"/>
    <s v="M"/>
    <x v="1075"/>
    <n v="3"/>
    <d v="2011-01-04T11:54:00"/>
    <n v="0.65"/>
    <x v="1835"/>
    <s v="United Kingdom"/>
    <n v="1.95"/>
    <x v="6"/>
    <n v="0.97499999999999998"/>
    <n v="1.4624999999999999"/>
    <n v="1.5"/>
  </r>
  <r>
    <s v="549245"/>
    <s v="M"/>
    <x v="1075"/>
    <n v="2"/>
    <d v="2011-07-04T11:59:00"/>
    <n v="0.85"/>
    <x v="449"/>
    <s v="United Kingdom"/>
    <n v="1.7"/>
    <x v="0"/>
    <n v="0.85"/>
    <n v="1.2749999999999999"/>
    <n v="1.5"/>
  </r>
  <r>
    <s v="549468"/>
    <s v="M"/>
    <x v="1075"/>
    <n v="1"/>
    <d v="2011-08-04T14:27:00"/>
    <n v="1867.86"/>
    <x v="1836"/>
    <s v="United Kingdom"/>
    <n v="1867.86"/>
    <x v="2"/>
    <n v="1307.502"/>
    <n v="1400.895"/>
    <n v="1.0714285714285714"/>
  </r>
  <r>
    <s v="549739"/>
    <s v="M"/>
    <x v="1075"/>
    <n v="1"/>
    <d v="2011-12-04T09:35:00"/>
    <n v="308.82"/>
    <x v="1837"/>
    <s v="United Kingdom"/>
    <n v="308.82"/>
    <x v="9"/>
    <n v="216.17399999999998"/>
    <n v="231.61500000000001"/>
    <n v="1.0714285714285716"/>
  </r>
  <r>
    <s v="552549"/>
    <s v="M"/>
    <x v="1075"/>
    <n v="1"/>
    <d v="2011-10-05T10:39:00"/>
    <n v="334.71"/>
    <x v="1838"/>
    <s v="United Kingdom"/>
    <n v="334.71"/>
    <x v="14"/>
    <n v="234.29699999999997"/>
    <n v="251.03249999999997"/>
    <n v="1.0714285714285714"/>
  </r>
  <r>
    <s v="553035"/>
    <s v="M"/>
    <x v="1075"/>
    <n v="1"/>
    <d v="2011-12-05T20:13:00"/>
    <n v="1.45"/>
    <x v="395"/>
    <s v="United Kingdom"/>
    <n v="1.45"/>
    <x v="9"/>
    <n v="0.72499999999999998"/>
    <n v="1.0874999999999999"/>
    <n v="1.5"/>
  </r>
  <r>
    <s v="555264"/>
    <s v="M"/>
    <x v="1075"/>
    <n v="1"/>
    <d v="2011-01-06T16:03:00"/>
    <n v="3.95"/>
    <x v="22"/>
    <s v="United Kingdom"/>
    <n v="3.95"/>
    <x v="6"/>
    <n v="1.9750000000000001"/>
    <n v="2.9625000000000004"/>
    <n v="1.5000000000000002"/>
  </r>
  <r>
    <s v="555648"/>
    <s v="M"/>
    <x v="1075"/>
    <n v="12"/>
    <d v="2011-06-06T13:46:00"/>
    <n v="0.39"/>
    <x v="1839"/>
    <s v="United Kingdom"/>
    <n v="4.68"/>
    <x v="5"/>
    <n v="2.34"/>
    <n v="3.51"/>
    <n v="1.5"/>
  </r>
  <r>
    <s v="556070"/>
    <s v="M"/>
    <x v="1075"/>
    <n v="1"/>
    <d v="2011-08-06T14:51:00"/>
    <n v="129.38"/>
    <x v="260"/>
    <s v="United Kingdom"/>
    <n v="129.38"/>
    <x v="2"/>
    <n v="90.565999999999988"/>
    <n v="97.034999999999997"/>
    <n v="1.0714285714285716"/>
  </r>
  <r>
    <s v="556222"/>
    <s v="M"/>
    <x v="1075"/>
    <n v="12"/>
    <d v="2011-09-06T14:23:00"/>
    <n v="0.38"/>
    <x v="1840"/>
    <s v="United Kingdom"/>
    <n v="4.5599999999999996"/>
    <x v="1"/>
    <n v="2.2799999999999998"/>
    <n v="3.42"/>
    <n v="1.5"/>
  </r>
  <r>
    <s v="558679"/>
    <s v="M"/>
    <x v="1075"/>
    <n v="1"/>
    <d v="2011-01-07T10:58:00"/>
    <n v="1"/>
    <x v="104"/>
    <s v="United Kingdom"/>
    <n v="1"/>
    <x v="6"/>
    <n v="0.5"/>
    <n v="0.75"/>
    <n v="1.5"/>
  </r>
  <r>
    <s v="559106"/>
    <s v="M"/>
    <x v="1075"/>
    <n v="2"/>
    <d v="2011-06-07T11:10:00"/>
    <n v="7.95"/>
    <x v="973"/>
    <s v="United Kingdom"/>
    <n v="15.9"/>
    <x v="5"/>
    <n v="7.95"/>
    <n v="11.925000000000001"/>
    <n v="1.5"/>
  </r>
  <r>
    <s v="559504"/>
    <s v="M"/>
    <x v="1075"/>
    <n v="2"/>
    <d v="2011-08-07T15:16:00"/>
    <n v="0.79"/>
    <x v="898"/>
    <s v="United Kingdom"/>
    <n v="1.58"/>
    <x v="2"/>
    <n v="0.79"/>
    <n v="1.1850000000000001"/>
    <n v="1.5"/>
  </r>
  <r>
    <s v="559511"/>
    <s v="M"/>
    <x v="1075"/>
    <n v="3"/>
    <d v="2011-08-07T15:31:00"/>
    <n v="0.79"/>
    <x v="898"/>
    <s v="United Kingdom"/>
    <n v="2.37"/>
    <x v="2"/>
    <n v="1.1850000000000001"/>
    <n v="1.7775000000000001"/>
    <n v="1.5"/>
  </r>
  <r>
    <s v="559674"/>
    <s v="M"/>
    <x v="1075"/>
    <n v="3"/>
    <d v="2011-11-07T14:16:00"/>
    <n v="0.42"/>
    <x v="150"/>
    <s v="United Kingdom"/>
    <n v="1.26"/>
    <x v="3"/>
    <n v="0.63"/>
    <n v="0.94500000000000006"/>
    <n v="1.5"/>
  </r>
  <r>
    <s v="561916"/>
    <s v="M"/>
    <x v="1075"/>
    <n v="1"/>
    <d v="2011-01-08T11:44:00"/>
    <n v="0"/>
    <x v="1329"/>
    <s v="United Kingdom"/>
    <n v="0"/>
    <x v="6"/>
    <n v="0"/>
    <n v="0"/>
    <n v="0"/>
  </r>
  <r>
    <s v="562787"/>
    <s v="M"/>
    <x v="1075"/>
    <n v="1"/>
    <d v="2011-09-08T13:44:00"/>
    <n v="208.34"/>
    <x v="1329"/>
    <s v="United Kingdom"/>
    <n v="208.34"/>
    <x v="1"/>
    <n v="145.83799999999999"/>
    <n v="156.255"/>
    <n v="1.0714285714285714"/>
  </r>
  <r>
    <s v="562946"/>
    <s v="M"/>
    <x v="1075"/>
    <n v="1"/>
    <d v="2011-11-08T09:38:00"/>
    <n v="2500"/>
    <x v="1329"/>
    <s v="United Kingdom"/>
    <n v="2500"/>
    <x v="3"/>
    <n v="1750"/>
    <n v="1875"/>
    <n v="1.0714285714285714"/>
  </r>
  <r>
    <s v="565123"/>
    <s v="M"/>
    <x v="1075"/>
    <n v="96"/>
    <d v="2011-01-09T11:56:00"/>
    <n v="5"/>
    <x v="843"/>
    <s v="United Kingdom"/>
    <n v="480"/>
    <x v="6"/>
    <n v="240"/>
    <n v="360"/>
    <n v="1.5"/>
  </r>
  <r>
    <s v="565210"/>
    <s v="M"/>
    <x v="1075"/>
    <n v="41"/>
    <d v="2011-01-09T17:09:00"/>
    <n v="0.19"/>
    <x v="1272"/>
    <s v="United Kingdom"/>
    <n v="7.79"/>
    <x v="6"/>
    <n v="3.895"/>
    <n v="5.8425000000000002"/>
    <n v="1.5"/>
  </r>
  <r>
    <s v="565377"/>
    <s v="M"/>
    <x v="1075"/>
    <n v="1"/>
    <d v="2011-02-09T15:12:00"/>
    <n v="852.8"/>
    <x v="1841"/>
    <s v="United Kingdom"/>
    <n v="852.8"/>
    <x v="10"/>
    <n v="596.95999999999992"/>
    <n v="639.59999999999991"/>
    <n v="1.0714285714285714"/>
  </r>
  <r>
    <s v="569382"/>
    <s v="M"/>
    <x v="1075"/>
    <n v="1"/>
    <d v="2011-03-10T16:44:00"/>
    <n v="3155.95"/>
    <x v="610"/>
    <s v="United Kingdom"/>
    <n v="3155.95"/>
    <x v="15"/>
    <n v="2209.1649999999995"/>
    <n v="2366.9624999999996"/>
    <n v="1.0714285714285714"/>
  </r>
  <r>
    <s v="569389"/>
    <s v="M"/>
    <x v="1075"/>
    <n v="1"/>
    <d v="2011-03-10T16:51:00"/>
    <n v="152.78"/>
    <x v="610"/>
    <s v="United Kingdom"/>
    <n v="152.78"/>
    <x v="15"/>
    <n v="106.946"/>
    <n v="114.58500000000001"/>
    <n v="1.0714285714285716"/>
  </r>
  <r>
    <s v="570705"/>
    <s v="M"/>
    <x v="1075"/>
    <n v="18"/>
    <d v="2011-12-10T09:54:00"/>
    <n v="0.36"/>
    <x v="135"/>
    <s v="United Kingdom"/>
    <n v="6.48"/>
    <x v="9"/>
    <n v="3.24"/>
    <n v="4.8600000000000003"/>
    <n v="1.5"/>
  </r>
  <r>
    <s v="574277"/>
    <s v="M"/>
    <x v="1075"/>
    <n v="832"/>
    <d v="2011-03-11T14:42:00"/>
    <n v="0.25"/>
    <x v="245"/>
    <s v="United Kingdom"/>
    <n v="208"/>
    <x v="15"/>
    <n v="104"/>
    <n v="156"/>
    <n v="1.5"/>
  </r>
  <r>
    <s v="575034"/>
    <s v="M"/>
    <x v="1075"/>
    <n v="1"/>
    <d v="2011-08-11T11:38:00"/>
    <n v="7.95"/>
    <x v="1842"/>
    <s v="United Kingdom"/>
    <n v="7.95"/>
    <x v="2"/>
    <n v="3.9750000000000001"/>
    <n v="5.9625000000000004"/>
    <n v="1.5"/>
  </r>
  <r>
    <s v="575043"/>
    <s v="M"/>
    <x v="1075"/>
    <n v="1"/>
    <d v="2011-08-11T12:06:00"/>
    <n v="4.95"/>
    <x v="340"/>
    <s v="United Kingdom"/>
    <n v="4.95"/>
    <x v="2"/>
    <n v="2.4750000000000001"/>
    <n v="3.7125000000000004"/>
    <n v="1.5"/>
  </r>
  <r>
    <s v="575304"/>
    <s v="M"/>
    <x v="1075"/>
    <n v="1"/>
    <d v="2011-09-11T12:38:00"/>
    <n v="1.25"/>
    <x v="53"/>
    <s v="United Kingdom"/>
    <n v="1.25"/>
    <x v="1"/>
    <n v="0.625"/>
    <n v="0.9375"/>
    <n v="1.5"/>
  </r>
  <r>
    <s v="580611"/>
    <s v="M"/>
    <x v="1075"/>
    <n v="1"/>
    <d v="2011-05-12T11:49:00"/>
    <n v="0.85"/>
    <x v="1"/>
    <s v="United Kingdom"/>
    <n v="0.85"/>
    <x v="4"/>
    <n v="0.42499999999999999"/>
    <n v="0.63749999999999996"/>
    <n v="1.5"/>
  </r>
  <r>
    <s v="580645"/>
    <s v="M"/>
    <x v="1075"/>
    <n v="1"/>
    <d v="2011-05-12T13:11:00"/>
    <n v="219.5"/>
    <x v="245"/>
    <s v="United Kingdom"/>
    <n v="219.5"/>
    <x v="4"/>
    <n v="153.64999999999998"/>
    <n v="164.625"/>
    <n v="1.0714285714285716"/>
  </r>
  <r>
    <s v="580646"/>
    <s v="M"/>
    <x v="1075"/>
    <n v="800"/>
    <d v="2011-05-12T13:13:00"/>
    <n v="0.25"/>
    <x v="245"/>
    <s v="United Kingdom"/>
    <n v="200"/>
    <x v="4"/>
    <n v="100"/>
    <n v="150"/>
    <n v="1.5"/>
  </r>
  <r>
    <s v="580956"/>
    <s v="M"/>
    <x v="1075"/>
    <n v="4"/>
    <d v="2011-06-12T14:23:00"/>
    <n v="1.25"/>
    <x v="53"/>
    <s v="United Kingdom"/>
    <n v="5"/>
    <x v="5"/>
    <n v="2.5"/>
    <n v="3.75"/>
    <n v="1.5"/>
  </r>
  <r>
    <s v="581405"/>
    <s v="M"/>
    <x v="1075"/>
    <n v="3"/>
    <d v="2011-08-12T13:50:00"/>
    <n v="0.42"/>
    <x v="1843"/>
    <s v="United Kingdom"/>
    <n v="1.26"/>
    <x v="2"/>
    <n v="0.63"/>
    <n v="0.94500000000000006"/>
    <n v="1.5"/>
  </r>
  <r>
    <s v="570475"/>
    <s v="M"/>
    <x v="1075"/>
    <n v="12"/>
    <d v="2011-10-10T16:47:00"/>
    <n v="0.42"/>
    <x v="18"/>
    <s v="United Kingdom"/>
    <n v="5.04"/>
    <x v="14"/>
    <n v="2.52"/>
    <n v="3.7800000000000002"/>
    <n v="1.5"/>
  </r>
  <r>
    <s v="569252"/>
    <s v="23071"/>
    <x v="1076"/>
    <n v="4"/>
    <d v="2011-03-10T10:38:00"/>
    <n v="12.5"/>
    <x v="1844"/>
    <s v="United Kingdom"/>
    <n v="50"/>
    <x v="15"/>
    <n v="30"/>
    <n v="37.5"/>
    <n v="1.25"/>
  </r>
  <r>
    <s v="580070"/>
    <s v="22453"/>
    <x v="1077"/>
    <n v="18"/>
    <d v="2011-01-12T13:47:00"/>
    <n v="2.95"/>
    <x v="1845"/>
    <s v="United Kingdom"/>
    <n v="53.1"/>
    <x v="6"/>
    <n v="26.55"/>
    <n v="39.825000000000003"/>
    <n v="1.5"/>
  </r>
  <r>
    <s v="566221"/>
    <s v="22452"/>
    <x v="1078"/>
    <n v="1"/>
    <d v="2011-09-09T16:13:00"/>
    <n v="1.63"/>
    <x v="18"/>
    <s v="United Kingdom"/>
    <n v="1.63"/>
    <x v="1"/>
    <n v="0.81499999999999995"/>
    <n v="1.2224999999999999"/>
    <n v="1.5"/>
  </r>
  <r>
    <s v="543294"/>
    <s v="21686"/>
    <x v="1079"/>
    <n v="2"/>
    <d v="2011-07-02T11:39:00"/>
    <n v="39.950000000000003"/>
    <x v="1015"/>
    <s v="United Kingdom"/>
    <n v="79.900000000000006"/>
    <x v="0"/>
    <n v="55.93"/>
    <n v="59.925000000000004"/>
    <n v="1.0714285714285716"/>
  </r>
  <r>
    <s v="549690"/>
    <s v="21686"/>
    <x v="1079"/>
    <n v="1"/>
    <d v="2011-11-04T13:41:00"/>
    <n v="39.950000000000003"/>
    <x v="53"/>
    <s v="United Kingdom"/>
    <n v="39.950000000000003"/>
    <x v="3"/>
    <n v="27.965"/>
    <n v="29.962500000000002"/>
    <n v="1.0714285714285716"/>
  </r>
  <r>
    <s v="555522"/>
    <s v="23166"/>
    <x v="1080"/>
    <n v="24"/>
    <d v="2011-05-06T11:29:00"/>
    <n v="1.25"/>
    <x v="1846"/>
    <s v="United Kingdom"/>
    <n v="30"/>
    <x v="4"/>
    <n v="15"/>
    <n v="22.5"/>
    <n v="1.5"/>
  </r>
  <r>
    <s v="555552"/>
    <s v="23166"/>
    <x v="1080"/>
    <n v="4"/>
    <d v="2011-05-06T13:44:00"/>
    <n v="1.25"/>
    <x v="624"/>
    <s v="United Kingdom"/>
    <n v="5"/>
    <x v="4"/>
    <n v="2.5"/>
    <n v="3.75"/>
    <n v="1.5"/>
  </r>
  <r>
    <s v="570021"/>
    <s v="23166"/>
    <x v="1080"/>
    <n v="3"/>
    <d v="2011-07-10T10:20:00"/>
    <n v="1.25"/>
    <x v="53"/>
    <s v="United Kingdom"/>
    <n v="3.75"/>
    <x v="0"/>
    <n v="1.875"/>
    <n v="2.8125"/>
    <n v="1.5"/>
  </r>
  <r>
    <s v="570797"/>
    <s v="23166"/>
    <x v="1080"/>
    <n v="48"/>
    <d v="2011-12-10T12:24:00"/>
    <n v="1.04"/>
    <x v="132"/>
    <s v="United Kingdom"/>
    <n v="49.92"/>
    <x v="9"/>
    <n v="24.96"/>
    <n v="37.44"/>
    <n v="1.4999999999999998"/>
  </r>
  <r>
    <s v="581108"/>
    <s v="23166"/>
    <x v="1080"/>
    <n v="2"/>
    <d v="2011-07-12T12:16:00"/>
    <n v="1.25"/>
    <x v="1340"/>
    <s v="United Kingdom"/>
    <n v="2.5"/>
    <x v="0"/>
    <n v="1.25"/>
    <n v="1.875"/>
    <n v="1.5"/>
  </r>
  <r>
    <s v="540973"/>
    <s v="22505"/>
    <x v="1081"/>
    <n v="1"/>
    <d v="2011-12-01T14:20:00"/>
    <n v="4.95"/>
    <x v="18"/>
    <s v="United Kingdom"/>
    <n v="4.95"/>
    <x v="9"/>
    <n v="2.4750000000000001"/>
    <n v="3.7125000000000004"/>
    <n v="1.5"/>
  </r>
  <r>
    <s v="540986"/>
    <s v="22505"/>
    <x v="1081"/>
    <n v="4"/>
    <d v="2011-12-01T16:14:00"/>
    <n v="4.95"/>
    <x v="365"/>
    <s v="United Kingdom"/>
    <n v="19.8"/>
    <x v="9"/>
    <n v="9.9"/>
    <n v="14.850000000000001"/>
    <n v="1.5"/>
  </r>
  <r>
    <s v="537837"/>
    <s v="22507"/>
    <x v="1082"/>
    <n v="4"/>
    <d v="2010-08-12T14:59:00"/>
    <n v="4.95"/>
    <x v="1186"/>
    <s v="United Kingdom"/>
    <n v="19.8"/>
    <x v="8"/>
    <n v="9.9"/>
    <n v="14.850000000000001"/>
    <n v="1.5"/>
  </r>
  <r>
    <s v="543047"/>
    <s v="22507"/>
    <x v="1082"/>
    <n v="4"/>
    <d v="2011-03-02T09:42:00"/>
    <n v="4.95"/>
    <x v="500"/>
    <s v="United Kingdom"/>
    <n v="19.8"/>
    <x v="15"/>
    <n v="9.9"/>
    <n v="14.850000000000001"/>
    <n v="1.5"/>
  </r>
  <r>
    <s v="545685"/>
    <s v="22507"/>
    <x v="1082"/>
    <n v="1"/>
    <d v="2011-06-03T11:55:00"/>
    <n v="4.95"/>
    <x v="1847"/>
    <s v="United Kingdom"/>
    <n v="4.95"/>
    <x v="5"/>
    <n v="2.4750000000000001"/>
    <n v="3.7125000000000004"/>
    <n v="1.5"/>
  </r>
  <r>
    <s v="548808"/>
    <s v="22507"/>
    <x v="1082"/>
    <n v="2"/>
    <d v="2011-04-04T12:55:00"/>
    <n v="4.95"/>
    <x v="1732"/>
    <s v="United Kingdom"/>
    <n v="9.9"/>
    <x v="11"/>
    <n v="4.95"/>
    <n v="7.4250000000000007"/>
    <n v="1.5"/>
  </r>
  <r>
    <s v="551662"/>
    <s v="22507"/>
    <x v="1082"/>
    <n v="4"/>
    <d v="2011-03-05T12:24:00"/>
    <n v="4.95"/>
    <x v="500"/>
    <s v="United Kingdom"/>
    <n v="19.8"/>
    <x v="15"/>
    <n v="9.9"/>
    <n v="14.850000000000001"/>
    <n v="1.5"/>
  </r>
  <r>
    <s v="552448"/>
    <s v="22507"/>
    <x v="1082"/>
    <n v="1"/>
    <d v="2011-09-05T13:45:00"/>
    <n v="4.95"/>
    <x v="1848"/>
    <s v="United Kingdom"/>
    <n v="4.95"/>
    <x v="1"/>
    <n v="2.4750000000000001"/>
    <n v="3.7125000000000004"/>
    <n v="1.5"/>
  </r>
  <r>
    <s v="555645"/>
    <s v="22507"/>
    <x v="1082"/>
    <n v="2"/>
    <d v="2011-06-06T13:31:00"/>
    <n v="4.95"/>
    <x v="489"/>
    <s v="United Kingdom"/>
    <n v="9.9"/>
    <x v="5"/>
    <n v="4.95"/>
    <n v="7.4250000000000007"/>
    <n v="1.5"/>
  </r>
  <r>
    <s v="566198"/>
    <s v="22507"/>
    <x v="1082"/>
    <n v="1"/>
    <d v="2011-09-09T13:58:00"/>
    <n v="4.95"/>
    <x v="732"/>
    <s v="United Kingdom"/>
    <n v="4.95"/>
    <x v="1"/>
    <n v="2.4750000000000001"/>
    <n v="3.7125000000000004"/>
    <n v="1.5"/>
  </r>
  <r>
    <s v="570665"/>
    <s v="22507"/>
    <x v="1082"/>
    <n v="1"/>
    <d v="2011-11-10T14:22:00"/>
    <n v="4.95"/>
    <x v="1229"/>
    <s v="United Kingdom"/>
    <n v="4.95"/>
    <x v="3"/>
    <n v="2.4750000000000001"/>
    <n v="3.7125000000000004"/>
    <n v="1.5"/>
  </r>
  <r>
    <s v="581113"/>
    <s v="22507"/>
    <x v="1082"/>
    <n v="1"/>
    <d v="2011-07-12T12:19:00"/>
    <n v="4.95"/>
    <x v="929"/>
    <s v="United Kingdom"/>
    <n v="4.95"/>
    <x v="0"/>
    <n v="2.4750000000000001"/>
    <n v="3.7125000000000004"/>
    <n v="1.5"/>
  </r>
  <r>
    <s v="543451"/>
    <s v="22173"/>
    <x v="1083"/>
    <n v="1"/>
    <d v="2011-08-02T12:13:00"/>
    <n v="5.79"/>
    <x v="18"/>
    <s v="United Kingdom"/>
    <n v="5.79"/>
    <x v="2"/>
    <n v="2.895"/>
    <n v="4.3425000000000002"/>
    <n v="1.5"/>
  </r>
  <r>
    <s v="543240"/>
    <s v="22173"/>
    <x v="1083"/>
    <n v="2"/>
    <d v="2011-04-02T13:47:00"/>
    <n v="2.95"/>
    <x v="939"/>
    <s v="United Kingdom"/>
    <n v="5.9"/>
    <x v="11"/>
    <n v="2.95"/>
    <n v="4.4250000000000007"/>
    <n v="1.5000000000000002"/>
  </r>
  <r>
    <s v="556474"/>
    <s v="22173"/>
    <x v="1083"/>
    <n v="3"/>
    <d v="2011-12-06T12:01:00"/>
    <n v="2.95"/>
    <x v="1645"/>
    <s v="United Kingdom"/>
    <n v="8.85"/>
    <x v="9"/>
    <n v="4.4249999999999998"/>
    <n v="6.6374999999999993"/>
    <n v="1.5"/>
  </r>
  <r>
    <s v="562031"/>
    <s v="22173"/>
    <x v="1083"/>
    <n v="2"/>
    <d v="2011-01-08T17:37:00"/>
    <n v="2.95"/>
    <x v="1360"/>
    <s v="United Kingdom"/>
    <n v="5.9"/>
    <x v="6"/>
    <n v="2.95"/>
    <n v="4.4250000000000007"/>
    <n v="1.5000000000000002"/>
  </r>
  <r>
    <s v="562908"/>
    <s v="22173"/>
    <x v="1083"/>
    <n v="32"/>
    <d v="2011-10-08T12:48:00"/>
    <n v="2.5499999999999998"/>
    <x v="462"/>
    <s v="United Kingdom"/>
    <n v="81.599999999999994"/>
    <x v="14"/>
    <n v="40.799999999999997"/>
    <n v="61.199999999999996"/>
    <n v="1.5"/>
  </r>
  <r>
    <s v="573871"/>
    <s v="22173"/>
    <x v="1083"/>
    <n v="32"/>
    <d v="2011-01-11T12:34:00"/>
    <n v="2.75"/>
    <x v="1080"/>
    <s v="United Kingdom"/>
    <n v="88"/>
    <x v="6"/>
    <n v="44"/>
    <n v="66"/>
    <n v="1.5"/>
  </r>
  <r>
    <s v="574674"/>
    <s v="22173"/>
    <x v="1083"/>
    <n v="3"/>
    <d v="2011-06-11T12:30:00"/>
    <n v="3.29"/>
    <x v="1567"/>
    <s v="United Kingdom"/>
    <n v="9.8699999999999992"/>
    <x v="5"/>
    <n v="4.9349999999999996"/>
    <n v="7.4024999999999999"/>
    <n v="1.5"/>
  </r>
  <r>
    <s v="543235"/>
    <s v="22948"/>
    <x v="1084"/>
    <n v="1"/>
    <d v="2011-04-02T13:30:00"/>
    <n v="0.85"/>
    <x v="939"/>
    <s v="United Kingdom"/>
    <n v="0.85"/>
    <x v="11"/>
    <n v="0.42499999999999999"/>
    <n v="0.63749999999999996"/>
    <n v="1.5"/>
  </r>
  <r>
    <s v="552954"/>
    <s v="22948"/>
    <x v="1084"/>
    <n v="12"/>
    <d v="2011-12-05T12:30:00"/>
    <n v="0.85"/>
    <x v="1453"/>
    <s v="United Kingdom"/>
    <n v="10.199999999999999"/>
    <x v="9"/>
    <n v="5.0999999999999996"/>
    <n v="7.6499999999999995"/>
    <n v="1.5"/>
  </r>
  <r>
    <s v="563024"/>
    <s v="23091"/>
    <x v="1085"/>
    <n v="3"/>
    <d v="2011-11-08T13:41:00"/>
    <n v="6.25"/>
    <x v="1849"/>
    <s v="United Kingdom"/>
    <n v="18.75"/>
    <x v="3"/>
    <n v="9.375"/>
    <n v="14.0625"/>
    <n v="1.5"/>
  </r>
  <r>
    <s v="537858"/>
    <s v="22575"/>
    <x v="1086"/>
    <n v="1"/>
    <d v="2010-08-12T16:06:00"/>
    <n v="1.95"/>
    <x v="18"/>
    <s v="United Kingdom"/>
    <n v="1.95"/>
    <x v="8"/>
    <n v="0.97499999999999998"/>
    <n v="1.4624999999999999"/>
    <n v="1.5"/>
  </r>
  <r>
    <s v="566299"/>
    <s v="22575"/>
    <x v="1086"/>
    <n v="16"/>
    <d v="2011-11-09T15:59:00"/>
    <n v="1.95"/>
    <x v="1850"/>
    <s v="United Kingdom"/>
    <n v="31.2"/>
    <x v="3"/>
    <n v="15.6"/>
    <n v="23.4"/>
    <n v="1.5"/>
  </r>
  <r>
    <s v="569408"/>
    <s v="22575"/>
    <x v="1086"/>
    <n v="128"/>
    <d v="2011-04-10T09:26:00"/>
    <n v="1.65"/>
    <x v="332"/>
    <s v="United Kingdom"/>
    <n v="211.2"/>
    <x v="11"/>
    <n v="105.6"/>
    <n v="158.39999999999998"/>
    <n v="1.4999999999999998"/>
  </r>
  <r>
    <s v="575603"/>
    <s v="22575"/>
    <x v="1086"/>
    <n v="4"/>
    <d v="2011-10-11T12:29:00"/>
    <n v="1.95"/>
    <x v="1851"/>
    <s v="United Kingdom"/>
    <n v="7.8"/>
    <x v="14"/>
    <n v="3.9"/>
    <n v="5.85"/>
    <n v="1.5"/>
  </r>
  <r>
    <s v="565836"/>
    <s v="23426"/>
    <x v="1087"/>
    <n v="48"/>
    <d v="2011-07-09T11:41:00"/>
    <n v="2.4900000000000002"/>
    <x v="93"/>
    <s v="United Kingdom"/>
    <n v="119.52"/>
    <x v="0"/>
    <n v="59.76"/>
    <n v="89.64"/>
    <n v="1.5"/>
  </r>
  <r>
    <s v="569538"/>
    <s v="23426"/>
    <x v="1087"/>
    <n v="6"/>
    <d v="2011-04-10T15:55:00"/>
    <n v="2.89"/>
    <x v="939"/>
    <s v="United Kingdom"/>
    <n v="17.34"/>
    <x v="11"/>
    <n v="8.67"/>
    <n v="13.004999999999999"/>
    <n v="1.5"/>
  </r>
  <r>
    <s v="569555"/>
    <s v="23426"/>
    <x v="1087"/>
    <n v="6"/>
    <d v="2011-05-10T08:17:00"/>
    <n v="2.89"/>
    <x v="1852"/>
    <s v="United Kingdom"/>
    <n v="17.34"/>
    <x v="4"/>
    <n v="8.67"/>
    <n v="13.004999999999999"/>
    <n v="1.5"/>
  </r>
  <r>
    <s v="570513"/>
    <s v="23426"/>
    <x v="1087"/>
    <n v="12"/>
    <d v="2011-11-10T10:33:00"/>
    <n v="2.89"/>
    <x v="200"/>
    <s v="United Kingdom"/>
    <n v="34.68"/>
    <x v="3"/>
    <n v="17.34"/>
    <n v="26.009999999999998"/>
    <n v="1.5"/>
  </r>
  <r>
    <s v="549564"/>
    <s v="22115"/>
    <x v="1088"/>
    <n v="1"/>
    <d v="2011-10-04T14:16:00"/>
    <n v="2.95"/>
    <x v="1853"/>
    <s v="United Kingdom"/>
    <n v="2.95"/>
    <x v="14"/>
    <n v="1.4750000000000001"/>
    <n v="2.2125000000000004"/>
    <n v="1.5000000000000002"/>
  </r>
  <r>
    <s v="559527"/>
    <s v="22115"/>
    <x v="1088"/>
    <n v="3"/>
    <d v="2011-10-07T11:24:00"/>
    <n v="0.79"/>
    <x v="1854"/>
    <s v="United Kingdom"/>
    <n v="2.37"/>
    <x v="14"/>
    <n v="1.1850000000000001"/>
    <n v="1.7775000000000001"/>
    <n v="1.5"/>
  </r>
  <r>
    <s v="565401"/>
    <s v="22116"/>
    <x v="1089"/>
    <n v="1"/>
    <d v="2011-02-09T17:38:00"/>
    <n v="0.79"/>
    <x v="1187"/>
    <s v="United Kingdom"/>
    <n v="0.79"/>
    <x v="10"/>
    <n v="0.39500000000000002"/>
    <n v="0.59250000000000003"/>
    <n v="1.5"/>
  </r>
  <r>
    <s v="565404"/>
    <s v="22116"/>
    <x v="1089"/>
    <n v="12"/>
    <d v="2011-04-09T10:35:00"/>
    <n v="0.79"/>
    <x v="1855"/>
    <s v="United Kingdom"/>
    <n v="9.48"/>
    <x v="11"/>
    <n v="4.74"/>
    <n v="7.11"/>
    <n v="1.5"/>
  </r>
  <r>
    <s v="540545"/>
    <s v="22412"/>
    <x v="1090"/>
    <n v="5"/>
    <d v="2011-09-01T15:35:00"/>
    <n v="2.1"/>
    <x v="563"/>
    <s v="United Kingdom"/>
    <n v="10.5"/>
    <x v="1"/>
    <n v="5.25"/>
    <n v="7.875"/>
    <n v="1.5"/>
  </r>
  <r>
    <s v="565756"/>
    <s v="22412"/>
    <x v="1090"/>
    <n v="24"/>
    <d v="2011-06-09T13:20:00"/>
    <n v="2.1"/>
    <x v="1856"/>
    <s v="United Kingdom"/>
    <n v="50.4"/>
    <x v="5"/>
    <n v="25.2"/>
    <n v="37.799999999999997"/>
    <n v="1.5"/>
  </r>
  <r>
    <s v="540568"/>
    <s v="22413"/>
    <x v="1091"/>
    <n v="1"/>
    <d v="2011-10-01T11:22:00"/>
    <n v="2.95"/>
    <x v="69"/>
    <s v="United Kingdom"/>
    <n v="2.95"/>
    <x v="14"/>
    <n v="1.4750000000000001"/>
    <n v="2.2125000000000004"/>
    <n v="1.5000000000000002"/>
  </r>
  <r>
    <s v="552714"/>
    <s v="22413"/>
    <x v="1091"/>
    <n v="6"/>
    <d v="2011-11-05T09:28:00"/>
    <n v="2.95"/>
    <x v="919"/>
    <s v="United Kingdom"/>
    <n v="17.7"/>
    <x v="3"/>
    <n v="8.85"/>
    <n v="13.274999999999999"/>
    <n v="1.5"/>
  </r>
  <r>
    <s v="559332"/>
    <s v="22413"/>
    <x v="1091"/>
    <n v="6"/>
    <d v="2011-07-07T15:46:00"/>
    <n v="2.95"/>
    <x v="1857"/>
    <s v="United Kingdom"/>
    <n v="17.7"/>
    <x v="0"/>
    <n v="8.85"/>
    <n v="13.274999999999999"/>
    <n v="1.5"/>
  </r>
  <r>
    <s v="559340"/>
    <s v="22413"/>
    <x v="1091"/>
    <n v="6"/>
    <d v="2011-07-07T16:51:00"/>
    <n v="2.95"/>
    <x v="1858"/>
    <s v="United Kingdom"/>
    <n v="17.7"/>
    <x v="0"/>
    <n v="8.85"/>
    <n v="13.274999999999999"/>
    <n v="1.5"/>
  </r>
  <r>
    <s v="575269"/>
    <s v="22413"/>
    <x v="1091"/>
    <n v="6"/>
    <d v="2011-09-11T12:08:00"/>
    <n v="2.95"/>
    <x v="1519"/>
    <s v="United Kingdom"/>
    <n v="17.7"/>
    <x v="1"/>
    <n v="8.85"/>
    <n v="13.274999999999999"/>
    <n v="1.5"/>
  </r>
  <r>
    <s v="581115"/>
    <s v="22413"/>
    <x v="1091"/>
    <n v="1404"/>
    <d v="2011-07-12T12:20:00"/>
    <n v="2.75"/>
    <x v="1859"/>
    <s v="United Kingdom"/>
    <n v="3861"/>
    <x v="0"/>
    <n v="1930.5"/>
    <n v="2895.75"/>
    <n v="1.5"/>
  </r>
  <r>
    <s v="540646"/>
    <s v="82613B"/>
    <x v="1092"/>
    <n v="2"/>
    <d v="2011-10-01T14:32:00"/>
    <n v="0.85"/>
    <x v="18"/>
    <s v="United Kingdom"/>
    <n v="1.7"/>
    <x v="14"/>
    <n v="0.85"/>
    <n v="1.2749999999999999"/>
    <n v="1.5"/>
  </r>
  <r>
    <s v="569657"/>
    <s v="84944"/>
    <x v="1093"/>
    <n v="22"/>
    <d v="2011-05-10T12:59:00"/>
    <n v="0"/>
    <x v="18"/>
    <s v="United Kingdom"/>
    <n v="0"/>
    <x v="4"/>
    <n v="0"/>
    <n v="0"/>
    <n v="0"/>
  </r>
  <r>
    <s v="569915"/>
    <s v="90012A"/>
    <x v="1094"/>
    <n v="2"/>
    <d v="2011-06-10T16:57:00"/>
    <n v="2.95"/>
    <x v="1860"/>
    <s v="United Kingdom"/>
    <n v="5.9"/>
    <x v="5"/>
    <n v="2.95"/>
    <n v="4.4250000000000007"/>
    <n v="1.5000000000000002"/>
  </r>
  <r>
    <s v="565445"/>
    <s v="90010A"/>
    <x v="1095"/>
    <n v="1"/>
    <d v="2011-04-09T14:50:00"/>
    <n v="8.9499999999999993"/>
    <x v="1861"/>
    <s v="United Kingdom"/>
    <n v="8.9499999999999993"/>
    <x v="11"/>
    <n v="4.4749999999999996"/>
    <n v="6.7124999999999995"/>
    <n v="1.5"/>
  </r>
  <r>
    <s v="565577"/>
    <s v="90003C"/>
    <x v="1096"/>
    <n v="2"/>
    <d v="2011-05-09T12:24:00"/>
    <n v="3.75"/>
    <x v="871"/>
    <s v="United Kingdom"/>
    <n v="7.5"/>
    <x v="4"/>
    <n v="3.75"/>
    <n v="5.625"/>
    <n v="1.5"/>
  </r>
  <r>
    <s v="574959"/>
    <s v="23661"/>
    <x v="1097"/>
    <n v="6"/>
    <d v="2011-08-11T10:09:00"/>
    <n v="1.65"/>
    <x v="1862"/>
    <s v="United Kingdom"/>
    <n v="9.9"/>
    <x v="2"/>
    <n v="4.95"/>
    <n v="7.4250000000000007"/>
    <n v="1.5"/>
  </r>
  <r>
    <s v="580619"/>
    <s v="23661"/>
    <x v="1097"/>
    <n v="1"/>
    <d v="2011-05-12T12:08:00"/>
    <n v="1.65"/>
    <x v="213"/>
    <s v="United Kingdom"/>
    <n v="1.65"/>
    <x v="4"/>
    <n v="0.82499999999999996"/>
    <n v="1.2374999999999998"/>
    <n v="1.4999999999999998"/>
  </r>
  <r>
    <s v="540116"/>
    <s v="22202"/>
    <x v="1098"/>
    <n v="1"/>
    <d v="2011-05-01T09:54:00"/>
    <n v="7.62"/>
    <x v="18"/>
    <s v="United Kingdom"/>
    <n v="7.62"/>
    <x v="4"/>
    <n v="3.81"/>
    <n v="5.7149999999999999"/>
    <n v="1.5"/>
  </r>
  <r>
    <s v="538470"/>
    <s v="22055"/>
    <x v="1099"/>
    <n v="1"/>
    <d v="2010-12-12T12:34:00"/>
    <n v="1.65"/>
    <x v="1863"/>
    <s v="United Kingdom"/>
    <n v="1.65"/>
    <x v="20"/>
    <n v="0.82499999999999996"/>
    <n v="1.2374999999999998"/>
    <n v="1.4999999999999998"/>
  </r>
  <r>
    <s v="555476"/>
    <s v="22055"/>
    <x v="1099"/>
    <n v="4"/>
    <d v="2011-03-06T12:17:00"/>
    <n v="1.65"/>
    <x v="1864"/>
    <s v="United Kingdom"/>
    <n v="6.6"/>
    <x v="15"/>
    <n v="3.3"/>
    <n v="4.9499999999999993"/>
    <n v="1.4999999999999998"/>
  </r>
  <r>
    <s v="566037"/>
    <s v="22055"/>
    <x v="1099"/>
    <n v="96"/>
    <d v="2011-08-09T13:26:00"/>
    <n v="1.45"/>
    <x v="1449"/>
    <s v="United Kingdom"/>
    <n v="139.19999999999999"/>
    <x v="2"/>
    <n v="69.599999999999994"/>
    <n v="104.39999999999999"/>
    <n v="1.5"/>
  </r>
  <r>
    <s v="580432"/>
    <s v="22055"/>
    <x v="1099"/>
    <n v="16"/>
    <d v="2011-04-12T12:14:00"/>
    <n v="0.39"/>
    <x v="1865"/>
    <s v="United Kingdom"/>
    <n v="6.24"/>
    <x v="11"/>
    <n v="3.12"/>
    <n v="4.68"/>
    <n v="1.4999999999999998"/>
  </r>
  <r>
    <s v="536564"/>
    <s v="37446"/>
    <x v="1100"/>
    <n v="8"/>
    <d v="2010-01-12T15:08:00"/>
    <n v="1.45"/>
    <x v="698"/>
    <s v="United Kingdom"/>
    <n v="11.6"/>
    <x v="19"/>
    <n v="5.8"/>
    <n v="8.6999999999999993"/>
    <n v="1.5"/>
  </r>
  <r>
    <s v="537035"/>
    <s v="37446"/>
    <x v="1100"/>
    <n v="8"/>
    <d v="2010-03-12T17:21:00"/>
    <n v="1.45"/>
    <x v="479"/>
    <s v="United Kingdom"/>
    <n v="11.6"/>
    <x v="7"/>
    <n v="5.8"/>
    <n v="8.6999999999999993"/>
    <n v="1.5"/>
  </r>
  <r>
    <s v="537963"/>
    <s v="37446"/>
    <x v="1100"/>
    <n v="32"/>
    <d v="2010-09-12T11:30:00"/>
    <n v="1.25"/>
    <x v="1866"/>
    <s v="United Kingdom"/>
    <n v="40"/>
    <x v="13"/>
    <n v="20"/>
    <n v="30"/>
    <n v="1.5"/>
  </r>
  <r>
    <s v="543601"/>
    <s v="37446"/>
    <x v="1100"/>
    <n v="8"/>
    <d v="2011-10-02T13:27:00"/>
    <n v="1.45"/>
    <x v="646"/>
    <s v="United Kingdom"/>
    <n v="11.6"/>
    <x v="14"/>
    <n v="5.8"/>
    <n v="8.6999999999999993"/>
    <n v="1.5"/>
  </r>
  <r>
    <s v="549839"/>
    <s v="37446"/>
    <x v="1100"/>
    <n v="8"/>
    <d v="2011-12-04T13:45:00"/>
    <n v="1.45"/>
    <x v="1867"/>
    <s v="United Kingdom"/>
    <n v="11.6"/>
    <x v="9"/>
    <n v="5.8"/>
    <n v="8.6999999999999993"/>
    <n v="1.5"/>
  </r>
  <r>
    <s v="540551"/>
    <s v="10125"/>
    <x v="1101"/>
    <n v="2"/>
    <d v="2011-10-01T09:43:00"/>
    <n v="0.81"/>
    <x v="18"/>
    <s v="United Kingdom"/>
    <n v="1.62"/>
    <x v="14"/>
    <n v="0.81"/>
    <n v="1.2150000000000001"/>
    <n v="1.5"/>
  </r>
  <r>
    <s v="540977"/>
    <s v="10125"/>
    <x v="1101"/>
    <n v="2"/>
    <d v="2011-12-01T15:01:00"/>
    <n v="0.81"/>
    <x v="18"/>
    <s v="United Kingdom"/>
    <n v="1.62"/>
    <x v="9"/>
    <n v="0.81"/>
    <n v="1.2150000000000001"/>
    <n v="1.5"/>
  </r>
  <r>
    <s v="545464"/>
    <s v="10125"/>
    <x v="1101"/>
    <n v="1"/>
    <d v="2011-03-03T09:10:00"/>
    <n v="1.63"/>
    <x v="18"/>
    <s v="United Kingdom"/>
    <n v="1.63"/>
    <x v="15"/>
    <n v="0.81499999999999995"/>
    <n v="1.2224999999999999"/>
    <n v="1.5"/>
  </r>
  <r>
    <s v="559337"/>
    <s v="10125"/>
    <x v="1101"/>
    <n v="1"/>
    <d v="2011-07-07T16:27:00"/>
    <n v="1.63"/>
    <x v="18"/>
    <s v="United Kingdom"/>
    <n v="1.63"/>
    <x v="0"/>
    <n v="0.81499999999999995"/>
    <n v="1.2224999999999999"/>
    <n v="1.5"/>
  </r>
  <r>
    <s v="555579"/>
    <s v="10125"/>
    <x v="1101"/>
    <n v="1"/>
    <d v="2011-05-06T16:02:00"/>
    <n v="0.85"/>
    <x v="731"/>
    <s v="United Kingdom"/>
    <n v="0.85"/>
    <x v="4"/>
    <n v="0.42499999999999999"/>
    <n v="0.63749999999999996"/>
    <n v="1.5"/>
  </r>
  <r>
    <s v="565585"/>
    <s v="10125"/>
    <x v="1101"/>
    <n v="20"/>
    <d v="2011-05-09T13:22:00"/>
    <n v="0.85"/>
    <x v="1868"/>
    <s v="United Kingdom"/>
    <n v="17"/>
    <x v="4"/>
    <n v="8.5"/>
    <n v="12.75"/>
    <n v="1.5"/>
  </r>
  <r>
    <s v="574036"/>
    <s v="23480"/>
    <x v="1102"/>
    <n v="8"/>
    <d v="2011-02-11T12:46:00"/>
    <n v="3.75"/>
    <x v="578"/>
    <s v="United Kingdom"/>
    <n v="30"/>
    <x v="10"/>
    <n v="15"/>
    <n v="22.5"/>
    <n v="1.5"/>
  </r>
  <r>
    <s v="574949"/>
    <s v="23480"/>
    <x v="1102"/>
    <n v="4"/>
    <d v="2011-08-11T09:12:00"/>
    <n v="3.75"/>
    <x v="852"/>
    <s v="United Kingdom"/>
    <n v="15"/>
    <x v="2"/>
    <n v="7.5"/>
    <n v="11.25"/>
    <n v="1.5"/>
  </r>
  <r>
    <s v="575695"/>
    <s v="23480"/>
    <x v="1102"/>
    <n v="4"/>
    <d v="2011-10-11T16:39:00"/>
    <n v="3.75"/>
    <x v="1869"/>
    <s v="United Kingdom"/>
    <n v="15"/>
    <x v="14"/>
    <n v="7.5"/>
    <n v="11.25"/>
    <n v="1.5"/>
  </r>
  <r>
    <s v="575854"/>
    <s v="23480"/>
    <x v="1102"/>
    <n v="4"/>
    <d v="2011-11-11T12:20:00"/>
    <n v="3.75"/>
    <x v="1870"/>
    <s v="United Kingdom"/>
    <n v="15"/>
    <x v="3"/>
    <n v="7.5"/>
    <n v="11.25"/>
    <n v="1.5"/>
  </r>
  <r>
    <s v="581165"/>
    <s v="23480"/>
    <x v="1102"/>
    <n v="4"/>
    <d v="2011-07-12T14:39:00"/>
    <n v="3.75"/>
    <x v="418"/>
    <s v="United Kingdom"/>
    <n v="15"/>
    <x v="0"/>
    <n v="7.5"/>
    <n v="11.25"/>
    <n v="1.5"/>
  </r>
  <r>
    <s v="555649"/>
    <s v="22492"/>
    <x v="1103"/>
    <n v="36"/>
    <d v="2011-06-06T13:47:00"/>
    <n v="0.65"/>
    <x v="1871"/>
    <s v="United Kingdom"/>
    <n v="23.4"/>
    <x v="5"/>
    <n v="11.7"/>
    <n v="17.549999999999997"/>
    <n v="1.4999999999999998"/>
  </r>
  <r>
    <s v="559637"/>
    <s v="22492"/>
    <x v="1103"/>
    <n v="576"/>
    <d v="2011-11-07T12:15:00"/>
    <n v="0.55000000000000004"/>
    <x v="400"/>
    <s v="United Kingdom"/>
    <n v="316.8"/>
    <x v="3"/>
    <n v="158.4"/>
    <n v="237.60000000000002"/>
    <n v="1.5"/>
  </r>
  <r>
    <s v="562132"/>
    <s v="22492"/>
    <x v="1103"/>
    <n v="36"/>
    <d v="2011-03-08T09:40:00"/>
    <n v="0.65"/>
    <x v="650"/>
    <s v="United Kingdom"/>
    <n v="23.4"/>
    <x v="15"/>
    <n v="11.7"/>
    <n v="17.549999999999997"/>
    <n v="1.4999999999999998"/>
  </r>
  <r>
    <s v="565409"/>
    <s v="22492"/>
    <x v="1103"/>
    <n v="72"/>
    <d v="2011-04-09T11:15:00"/>
    <n v="0.65"/>
    <x v="1872"/>
    <s v="United Kingdom"/>
    <n v="46.8"/>
    <x v="11"/>
    <n v="23.4"/>
    <n v="35.099999999999994"/>
    <n v="1.4999999999999998"/>
  </r>
  <r>
    <s v="574432"/>
    <s v="22492"/>
    <x v="1103"/>
    <n v="4"/>
    <d v="2011-04-11T11:27:00"/>
    <n v="0.65"/>
    <x v="18"/>
    <s v="United Kingdom"/>
    <n v="2.6"/>
    <x v="11"/>
    <n v="1.3"/>
    <n v="1.9500000000000002"/>
    <n v="1.5"/>
  </r>
  <r>
    <s v="570455"/>
    <s v="85212"/>
    <x v="1104"/>
    <n v="2"/>
    <d v="2011-10-10T15:27:00"/>
    <n v="0.28999999999999998"/>
    <x v="1873"/>
    <s v="United Kingdom"/>
    <n v="0.57999999999999996"/>
    <x v="14"/>
    <n v="0.28999999999999998"/>
    <n v="0.43499999999999994"/>
    <n v="1.5"/>
  </r>
  <r>
    <s v="569461"/>
    <s v="23507"/>
    <x v="1105"/>
    <n v="20"/>
    <d v="2011-04-10T11:36:00"/>
    <n v="0.42"/>
    <x v="1874"/>
    <s v="United Kingdom"/>
    <n v="8.4"/>
    <x v="11"/>
    <n v="4.2"/>
    <n v="6.3000000000000007"/>
    <n v="1.5"/>
  </r>
  <r>
    <s v="569537"/>
    <s v="23507"/>
    <x v="1105"/>
    <n v="20"/>
    <d v="2011-04-10T15:45:00"/>
    <n v="0.42"/>
    <x v="458"/>
    <s v="United Kingdom"/>
    <n v="8.4"/>
    <x v="11"/>
    <n v="4.2"/>
    <n v="6.3000000000000007"/>
    <n v="1.5"/>
  </r>
  <r>
    <s v="570865"/>
    <s v="23510"/>
    <x v="1106"/>
    <n v="20"/>
    <d v="2011-12-10T15:42:00"/>
    <n v="0.42"/>
    <x v="401"/>
    <s v="United Kingdom"/>
    <n v="8.4"/>
    <x v="9"/>
    <n v="4.2"/>
    <n v="6.3000000000000007"/>
    <n v="1.5"/>
  </r>
  <r>
    <s v="575212"/>
    <s v="23506"/>
    <x v="1107"/>
    <n v="20"/>
    <d v="2011-09-11T10:41:00"/>
    <n v="0.42"/>
    <x v="1875"/>
    <s v="United Kingdom"/>
    <n v="8.4"/>
    <x v="1"/>
    <n v="4.2"/>
    <n v="6.3000000000000007"/>
    <n v="1.5"/>
  </r>
  <r>
    <s v="543120"/>
    <s v="21381"/>
    <x v="1108"/>
    <n v="7"/>
    <d v="2011-03-02T13:53:00"/>
    <n v="1.69"/>
    <x v="709"/>
    <s v="United Kingdom"/>
    <n v="11.83"/>
    <x v="15"/>
    <n v="5.915"/>
    <n v="8.8725000000000005"/>
    <n v="1.5"/>
  </r>
  <r>
    <s v="558711"/>
    <s v="21381"/>
    <x v="1108"/>
    <n v="2"/>
    <d v="2011-01-07T13:05:00"/>
    <n v="1.69"/>
    <x v="1876"/>
    <s v="United Kingdom"/>
    <n v="3.38"/>
    <x v="6"/>
    <n v="1.69"/>
    <n v="2.5350000000000001"/>
    <n v="1.5000000000000002"/>
  </r>
  <r>
    <s v="575194"/>
    <s v="21381"/>
    <x v="1108"/>
    <n v="36"/>
    <d v="2011-09-11T09:38:00"/>
    <n v="1.69"/>
    <x v="1271"/>
    <s v="United Kingdom"/>
    <n v="60.84"/>
    <x v="1"/>
    <n v="30.42"/>
    <n v="45.63"/>
    <n v="1.5"/>
  </r>
  <r>
    <s v="558752"/>
    <s v="23148"/>
    <x v="1109"/>
    <n v="6"/>
    <d v="2011-03-07T11:40:00"/>
    <n v="0.83"/>
    <x v="134"/>
    <s v="United Kingdom"/>
    <n v="4.9800000000000004"/>
    <x v="15"/>
    <n v="2.4900000000000002"/>
    <n v="3.7350000000000003"/>
    <n v="1.5"/>
  </r>
  <r>
    <s v="536860"/>
    <s v="22627"/>
    <x v="1110"/>
    <n v="1"/>
    <d v="2010-03-12T10:43:00"/>
    <n v="8.5"/>
    <x v="320"/>
    <s v="United Kingdom"/>
    <n v="8.5"/>
    <x v="7"/>
    <n v="4.25"/>
    <n v="6.375"/>
    <n v="1.5"/>
  </r>
  <r>
    <s v="575164"/>
    <s v="22627"/>
    <x v="1110"/>
    <n v="2"/>
    <d v="2011-08-11T16:55:00"/>
    <n v="8.5"/>
    <x v="1877"/>
    <s v="United Kingdom"/>
    <n v="17"/>
    <x v="2"/>
    <n v="8.5"/>
    <n v="12.75"/>
    <n v="1.5"/>
  </r>
  <r>
    <s v="552182"/>
    <s v="22770"/>
    <x v="1111"/>
    <n v="1"/>
    <d v="2011-06-05T13:38:00"/>
    <n v="14.95"/>
    <x v="946"/>
    <s v="United Kingdom"/>
    <n v="14.95"/>
    <x v="5"/>
    <n v="8.9699999999999989"/>
    <n v="11.212499999999999"/>
    <n v="1.25"/>
  </r>
  <r>
    <s v="574693"/>
    <s v="22770"/>
    <x v="1111"/>
    <n v="1"/>
    <d v="2011-06-11T13:32:00"/>
    <n v="14.95"/>
    <x v="1878"/>
    <s v="United Kingdom"/>
    <n v="14.95"/>
    <x v="5"/>
    <n v="8.9699999999999989"/>
    <n v="11.212499999999999"/>
    <n v="1.25"/>
  </r>
  <r>
    <s v="540648"/>
    <s v="84952C"/>
    <x v="1112"/>
    <n v="12"/>
    <d v="2011-10-01T14:58:00"/>
    <n v="1.25"/>
    <x v="292"/>
    <s v="United Kingdom"/>
    <n v="15"/>
    <x v="14"/>
    <n v="7.5"/>
    <n v="11.25"/>
    <n v="1.5"/>
  </r>
  <r>
    <s v="570648"/>
    <s v="22101"/>
    <x v="1113"/>
    <n v="6"/>
    <d v="2011-11-10T13:09:00"/>
    <n v="2.1"/>
    <x v="1879"/>
    <s v="United Kingdom"/>
    <n v="12.6"/>
    <x v="3"/>
    <n v="6.3"/>
    <n v="9.4499999999999993"/>
    <n v="1.5"/>
  </r>
  <r>
    <s v="537670"/>
    <s v="21463"/>
    <x v="1114"/>
    <n v="2"/>
    <d v="2010-08-12T09:07:00"/>
    <n v="5.95"/>
    <x v="779"/>
    <s v="United Kingdom"/>
    <n v="11.9"/>
    <x v="8"/>
    <n v="5.95"/>
    <n v="8.9250000000000007"/>
    <n v="1.5"/>
  </r>
  <r>
    <s v="538508"/>
    <s v="21463"/>
    <x v="1114"/>
    <n v="10"/>
    <d v="2010-12-12T13:32:00"/>
    <n v="2.5"/>
    <x v="1880"/>
    <s v="United Kingdom"/>
    <n v="25"/>
    <x v="20"/>
    <n v="12.5"/>
    <n v="18.75"/>
    <n v="1.5"/>
  </r>
  <r>
    <s v="555509"/>
    <s v="21463"/>
    <x v="1114"/>
    <n v="3"/>
    <d v="2011-03-06T17:07:00"/>
    <n v="5.95"/>
    <x v="514"/>
    <s v="United Kingdom"/>
    <n v="17.850000000000001"/>
    <x v="15"/>
    <n v="8.9250000000000007"/>
    <n v="13.387500000000001"/>
    <n v="1.5"/>
  </r>
  <r>
    <s v="558991"/>
    <s v="21463"/>
    <x v="1114"/>
    <n v="1"/>
    <d v="2011-05-07T11:32:00"/>
    <n v="5.95"/>
    <x v="91"/>
    <s v="United Kingdom"/>
    <n v="5.95"/>
    <x v="4"/>
    <n v="2.9750000000000001"/>
    <n v="4.4625000000000004"/>
    <n v="1.5"/>
  </r>
  <r>
    <s v="559128"/>
    <s v="21463"/>
    <x v="1114"/>
    <n v="1"/>
    <d v="2011-06-07T12:39:00"/>
    <n v="5.95"/>
    <x v="406"/>
    <s v="United Kingdom"/>
    <n v="5.95"/>
    <x v="5"/>
    <n v="2.9750000000000001"/>
    <n v="4.4625000000000004"/>
    <n v="1.5"/>
  </r>
  <r>
    <s v="559463"/>
    <s v="21463"/>
    <x v="1114"/>
    <n v="2"/>
    <d v="2011-08-07T13:23:00"/>
    <n v="5.95"/>
    <x v="572"/>
    <s v="United Kingdom"/>
    <n v="11.9"/>
    <x v="2"/>
    <n v="5.95"/>
    <n v="8.9250000000000007"/>
    <n v="1.5"/>
  </r>
  <r>
    <s v="565216"/>
    <s v="21463"/>
    <x v="1114"/>
    <n v="16"/>
    <d v="2011-01-09T17:38:00"/>
    <n v="4.95"/>
    <x v="25"/>
    <s v="United Kingdom"/>
    <n v="79.2"/>
    <x v="6"/>
    <n v="39.6"/>
    <n v="59.400000000000006"/>
    <n v="1.5"/>
  </r>
  <r>
    <s v="570184"/>
    <s v="21463"/>
    <x v="1114"/>
    <n v="16"/>
    <d v="2011-07-10T14:46:00"/>
    <n v="4.95"/>
    <x v="1881"/>
    <s v="United Kingdom"/>
    <n v="79.2"/>
    <x v="0"/>
    <n v="39.6"/>
    <n v="59.400000000000006"/>
    <n v="1.5"/>
  </r>
  <r>
    <s v="575677"/>
    <s v="21463"/>
    <x v="1114"/>
    <n v="1"/>
    <d v="2011-10-11T15:18:00"/>
    <n v="5.95"/>
    <x v="18"/>
    <s v="United Kingdom"/>
    <n v="5.95"/>
    <x v="14"/>
    <n v="2.9750000000000001"/>
    <n v="4.4625000000000004"/>
    <n v="1.5"/>
  </r>
  <r>
    <s v="581191"/>
    <s v="21370"/>
    <x v="1115"/>
    <n v="3"/>
    <d v="2011-07-12T16:56:00"/>
    <n v="1.65"/>
    <x v="654"/>
    <s v="United Kingdom"/>
    <n v="4.95"/>
    <x v="0"/>
    <n v="2.4750000000000001"/>
    <n v="3.7125000000000004"/>
    <n v="1.5"/>
  </r>
  <r>
    <s v="562792"/>
    <s v="21368"/>
    <x v="1116"/>
    <n v="3"/>
    <d v="2011-09-08T14:18:00"/>
    <n v="0.75"/>
    <x v="1448"/>
    <s v="United Kingdom"/>
    <n v="2.25"/>
    <x v="1"/>
    <n v="1.125"/>
    <n v="1.6875"/>
    <n v="1.5"/>
  </r>
  <r>
    <s v="570826"/>
    <s v="21368"/>
    <x v="1116"/>
    <n v="1"/>
    <d v="2011-12-10T13:14:00"/>
    <n v="0.75"/>
    <x v="1882"/>
    <s v="United Kingdom"/>
    <n v="0.75"/>
    <x v="9"/>
    <n v="0.375"/>
    <n v="0.5625"/>
    <n v="1.5"/>
  </r>
  <r>
    <s v="540970"/>
    <s v="21366"/>
    <x v="1117"/>
    <n v="3"/>
    <d v="2011-12-01T13:52:00"/>
    <n v="4.25"/>
    <x v="1883"/>
    <s v="United Kingdom"/>
    <n v="12.75"/>
    <x v="9"/>
    <n v="6.375"/>
    <n v="9.5625"/>
    <n v="1.5"/>
  </r>
  <r>
    <s v="545854"/>
    <s v="21366"/>
    <x v="1117"/>
    <n v="3"/>
    <d v="2011-07-03T13:51:00"/>
    <n v="4.25"/>
    <x v="1884"/>
    <s v="United Kingdom"/>
    <n v="12.75"/>
    <x v="0"/>
    <n v="6.375"/>
    <n v="9.5625"/>
    <n v="1.5"/>
  </r>
  <r>
    <s v="581173"/>
    <s v="21366"/>
    <x v="1117"/>
    <n v="2"/>
    <d v="2011-07-12T15:07:00"/>
    <n v="4.25"/>
    <x v="78"/>
    <s v="United Kingdom"/>
    <n v="8.5"/>
    <x v="0"/>
    <n v="4.25"/>
    <n v="6.375"/>
    <n v="1.5"/>
  </r>
  <r>
    <s v="549047"/>
    <s v="21374"/>
    <x v="1118"/>
    <n v="1"/>
    <d v="2011-06-04T10:07:00"/>
    <n v="3.75"/>
    <x v="1885"/>
    <s v="United Kingdom"/>
    <n v="3.75"/>
    <x v="5"/>
    <n v="1.875"/>
    <n v="2.8125"/>
    <n v="1.5"/>
  </r>
  <r>
    <s v="551774"/>
    <s v="21374"/>
    <x v="1118"/>
    <n v="1"/>
    <d v="2011-04-05T11:12:00"/>
    <n v="3.75"/>
    <x v="91"/>
    <s v="United Kingdom"/>
    <n v="3.75"/>
    <x v="11"/>
    <n v="1.875"/>
    <n v="2.8125"/>
    <n v="1.5"/>
  </r>
  <r>
    <s v="580819"/>
    <s v="21373"/>
    <x v="1119"/>
    <n v="12"/>
    <d v="2011-06-12T11:30:00"/>
    <n v="0.75"/>
    <x v="1886"/>
    <s v="United Kingdom"/>
    <n v="9"/>
    <x v="5"/>
    <n v="4.5"/>
    <n v="6.75"/>
    <n v="1.5"/>
  </r>
  <r>
    <s v="559657"/>
    <s v="21365"/>
    <x v="1120"/>
    <n v="20"/>
    <d v="2011-11-07T13:05:00"/>
    <n v="0.75"/>
    <x v="1575"/>
    <s v="United Kingdom"/>
    <n v="15"/>
    <x v="3"/>
    <n v="7.5"/>
    <n v="11.25"/>
    <n v="1.5"/>
  </r>
  <r>
    <s v="536565"/>
    <s v="21372"/>
    <x v="1121"/>
    <n v="1"/>
    <d v="2010-01-12T15:15:00"/>
    <n v="2.95"/>
    <x v="18"/>
    <s v="United Kingdom"/>
    <n v="2.95"/>
    <x v="19"/>
    <n v="1.4750000000000001"/>
    <n v="2.2125000000000004"/>
    <n v="1.5000000000000002"/>
  </r>
  <r>
    <s v="566203"/>
    <s v="23131"/>
    <x v="1122"/>
    <n v="6"/>
    <d v="2011-09-09T14:47:00"/>
    <n v="4.1500000000000004"/>
    <x v="722"/>
    <s v="United Kingdom"/>
    <n v="24.9"/>
    <x v="1"/>
    <n v="12.45"/>
    <n v="18.674999999999997"/>
    <n v="1.4999999999999998"/>
  </r>
  <r>
    <s v="570333"/>
    <s v="23131"/>
    <x v="1122"/>
    <n v="2"/>
    <d v="2011-10-10T12:19:00"/>
    <n v="4.1500000000000004"/>
    <x v="1887"/>
    <s v="United Kingdom"/>
    <n v="8.3000000000000007"/>
    <x v="14"/>
    <n v="4.1500000000000004"/>
    <n v="6.2250000000000005"/>
    <n v="1.5"/>
  </r>
  <r>
    <s v="565588"/>
    <s v="23130"/>
    <x v="1123"/>
    <n v="6"/>
    <d v="2011-05-09T13:50:00"/>
    <n v="4.1500000000000004"/>
    <x v="760"/>
    <s v="United Kingdom"/>
    <n v="24.9"/>
    <x v="4"/>
    <n v="12.45"/>
    <n v="18.674999999999997"/>
    <n v="1.4999999999999998"/>
  </r>
  <r>
    <s v="569218"/>
    <s v="23130"/>
    <x v="1123"/>
    <n v="6"/>
    <d v="2011-02-10T12:47:00"/>
    <n v="4.1500000000000004"/>
    <x v="1190"/>
    <s v="United Kingdom"/>
    <n v="24.9"/>
    <x v="10"/>
    <n v="12.45"/>
    <n v="18.674999999999997"/>
    <n v="1.4999999999999998"/>
  </r>
  <r>
    <s v="569471"/>
    <s v="23130"/>
    <x v="1123"/>
    <n v="6"/>
    <d v="2011-04-10T12:38:00"/>
    <n v="4.1500000000000004"/>
    <x v="347"/>
    <s v="United Kingdom"/>
    <n v="24.9"/>
    <x v="11"/>
    <n v="12.45"/>
    <n v="18.674999999999997"/>
    <n v="1.4999999999999998"/>
  </r>
  <r>
    <s v="543467"/>
    <s v="84596J"/>
    <x v="1124"/>
    <n v="1"/>
    <d v="2011-08-02T14:35:00"/>
    <n v="2.46"/>
    <x v="18"/>
    <s v="United Kingdom"/>
    <n v="2.46"/>
    <x v="2"/>
    <n v="1.23"/>
    <n v="1.845"/>
    <n v="1.5"/>
  </r>
  <r>
    <s v="540475"/>
    <s v="22325"/>
    <x v="1125"/>
    <n v="2"/>
    <d v="2011-07-01T14:43:00"/>
    <n v="4.95"/>
    <x v="132"/>
    <s v="United Kingdom"/>
    <n v="9.9"/>
    <x v="0"/>
    <n v="4.95"/>
    <n v="7.4250000000000007"/>
    <n v="1.5"/>
  </r>
  <r>
    <s v="562612"/>
    <s v="21990"/>
    <x v="1126"/>
    <n v="12"/>
    <d v="2011-08-08T12:00:00"/>
    <n v="1.25"/>
    <x v="1888"/>
    <s v="United Kingdom"/>
    <n v="15"/>
    <x v="2"/>
    <n v="7.5"/>
    <n v="11.25"/>
    <n v="1.5"/>
  </r>
  <r>
    <s v="562733"/>
    <s v="22408"/>
    <x v="1127"/>
    <n v="12"/>
    <d v="2011-09-08T10:20:00"/>
    <n v="1.25"/>
    <x v="5"/>
    <s v="United Kingdom"/>
    <n v="15"/>
    <x v="1"/>
    <n v="7.5"/>
    <n v="11.25"/>
    <n v="1.5"/>
  </r>
  <r>
    <s v="538166"/>
    <s v="22405"/>
    <x v="1128"/>
    <n v="6"/>
    <d v="2010-09-12T18:09:00"/>
    <n v="1.25"/>
    <x v="572"/>
    <s v="United Kingdom"/>
    <n v="7.5"/>
    <x v="13"/>
    <n v="3.75"/>
    <n v="5.625"/>
    <n v="1.5"/>
  </r>
  <r>
    <s v="546008"/>
    <s v="21158"/>
    <x v="1129"/>
    <n v="1"/>
    <d v="2011-08-03T15:43:00"/>
    <n v="3.29"/>
    <x v="18"/>
    <s v="United Kingdom"/>
    <n v="3.29"/>
    <x v="2"/>
    <n v="1.645"/>
    <n v="2.4675000000000002"/>
    <n v="1.5000000000000002"/>
  </r>
  <r>
    <s v="559464"/>
    <s v="21158"/>
    <x v="1129"/>
    <n v="24"/>
    <d v="2011-08-07T13:26:00"/>
    <n v="0.39"/>
    <x v="1889"/>
    <s v="United Kingdom"/>
    <n v="9.36"/>
    <x v="2"/>
    <n v="4.68"/>
    <n v="7.02"/>
    <n v="1.5"/>
  </r>
  <r>
    <s v="538051"/>
    <s v="79000"/>
    <x v="1130"/>
    <n v="12"/>
    <d v="2010-09-12T13:24:00"/>
    <n v="0.85"/>
    <x v="264"/>
    <s v="United Kingdom"/>
    <n v="10.199999999999999"/>
    <x v="13"/>
    <n v="5.0999999999999996"/>
    <n v="7.6499999999999995"/>
    <n v="1.5"/>
  </r>
  <r>
    <s v="549592"/>
    <s v="79000"/>
    <x v="1130"/>
    <n v="12"/>
    <d v="2011-11-04T10:14:00"/>
    <n v="0.85"/>
    <x v="1890"/>
    <s v="United Kingdom"/>
    <n v="10.199999999999999"/>
    <x v="3"/>
    <n v="5.0999999999999996"/>
    <n v="7.6499999999999995"/>
    <n v="1.5"/>
  </r>
  <r>
    <s v="555870"/>
    <s v="79000"/>
    <x v="1130"/>
    <n v="60"/>
    <d v="2011-07-06T15:03:00"/>
    <n v="0.85"/>
    <x v="297"/>
    <s v="United Kingdom"/>
    <n v="51"/>
    <x v="0"/>
    <n v="25.5"/>
    <n v="38.25"/>
    <n v="1.5"/>
  </r>
  <r>
    <s v="556110"/>
    <s v="79000"/>
    <x v="1130"/>
    <n v="144"/>
    <d v="2011-09-06T08:45:00"/>
    <n v="0.65"/>
    <x v="1891"/>
    <s v="United Kingdom"/>
    <n v="93.6"/>
    <x v="1"/>
    <n v="46.8"/>
    <n v="70.199999999999989"/>
    <n v="1.4999999999999998"/>
  </r>
  <r>
    <s v="545827"/>
    <s v="23183"/>
    <x v="1131"/>
    <n v="1"/>
    <d v="2011-07-03T13:03:00"/>
    <n v="3.75"/>
    <x v="18"/>
    <s v="United Kingdom"/>
    <n v="3.75"/>
    <x v="0"/>
    <n v="1.875"/>
    <n v="2.8125"/>
    <n v="1.5"/>
  </r>
  <r>
    <s v="545545"/>
    <s v="23183"/>
    <x v="1131"/>
    <n v="1"/>
    <d v="2011-03-03T15:02:00"/>
    <n v="3.75"/>
    <x v="53"/>
    <s v="United Kingdom"/>
    <n v="3.75"/>
    <x v="15"/>
    <n v="1.875"/>
    <n v="2.8125"/>
    <n v="1.5"/>
  </r>
  <r>
    <s v="546028"/>
    <s v="23183"/>
    <x v="1131"/>
    <n v="6"/>
    <d v="2011-09-03T08:33:00"/>
    <n v="3.75"/>
    <x v="1035"/>
    <s v="United Kingdom"/>
    <n v="22.5"/>
    <x v="1"/>
    <n v="11.25"/>
    <n v="16.875"/>
    <n v="1.5"/>
  </r>
  <r>
    <s v="548917"/>
    <s v="23183"/>
    <x v="1131"/>
    <n v="6"/>
    <d v="2011-05-04T10:13:00"/>
    <n v="3.75"/>
    <x v="802"/>
    <s v="United Kingdom"/>
    <n v="22.5"/>
    <x v="4"/>
    <n v="11.25"/>
    <n v="16.875"/>
    <n v="1.5"/>
  </r>
  <r>
    <s v="537842"/>
    <s v="22093"/>
    <x v="1132"/>
    <n v="1"/>
    <d v="2010-08-12T15:12:00"/>
    <n v="1.25"/>
    <x v="1892"/>
    <s v="United Kingdom"/>
    <n v="1.25"/>
    <x v="8"/>
    <n v="0.625"/>
    <n v="0.9375"/>
    <n v="1.5"/>
  </r>
  <r>
    <s v="566279"/>
    <s v="22093"/>
    <x v="1132"/>
    <n v="3"/>
    <d v="2011-11-09T14:09:00"/>
    <n v="0.39"/>
    <x v="1893"/>
    <s v="United Kingdom"/>
    <n v="1.17"/>
    <x v="3"/>
    <n v="0.58499999999999996"/>
    <n v="0.87749999999999995"/>
    <n v="1.5"/>
  </r>
  <r>
    <s v="580725"/>
    <s v="22093"/>
    <x v="1132"/>
    <n v="36"/>
    <d v="2011-05-12T17:13:00"/>
    <n v="0.39"/>
    <x v="1291"/>
    <s v="United Kingdom"/>
    <n v="14.04"/>
    <x v="4"/>
    <n v="7.02"/>
    <n v="10.53"/>
    <n v="1.5"/>
  </r>
  <r>
    <s v="537802"/>
    <s v="84580"/>
    <x v="1133"/>
    <n v="4"/>
    <d v="2010-08-12T13:11:00"/>
    <n v="3.75"/>
    <x v="1894"/>
    <s v="United Kingdom"/>
    <n v="15"/>
    <x v="8"/>
    <n v="7.5"/>
    <n v="11.25"/>
    <n v="1.5"/>
  </r>
  <r>
    <s v="548716"/>
    <s v="84580"/>
    <x v="1133"/>
    <n v="4"/>
    <d v="2011-03-04T15:50:00"/>
    <n v="3.75"/>
    <x v="707"/>
    <s v="United Kingdom"/>
    <n v="15"/>
    <x v="15"/>
    <n v="7.5"/>
    <n v="11.25"/>
    <n v="1.5"/>
  </r>
  <r>
    <s v="574939"/>
    <s v="20699"/>
    <x v="1134"/>
    <n v="1"/>
    <d v="2011-07-11T17:16:00"/>
    <n v="2.5499999999999998"/>
    <x v="822"/>
    <s v="United Kingdom"/>
    <n v="2.5499999999999998"/>
    <x v="0"/>
    <n v="1.2749999999999999"/>
    <n v="1.9124999999999999"/>
    <n v="1.5"/>
  </r>
  <r>
    <s v="536748"/>
    <s v="84945"/>
    <x v="1135"/>
    <n v="12"/>
    <d v="2010-02-12T13:45:00"/>
    <n v="0.85"/>
    <x v="1895"/>
    <s v="United Kingdom"/>
    <n v="10.199999999999999"/>
    <x v="12"/>
    <n v="5.0999999999999996"/>
    <n v="7.6499999999999995"/>
    <n v="1.5"/>
  </r>
  <r>
    <s v="537698"/>
    <s v="84945"/>
    <x v="1135"/>
    <n v="384"/>
    <d v="2010-08-12T10:51:00"/>
    <n v="0.72"/>
    <x v="310"/>
    <s v="United Kingdom"/>
    <n v="276.48"/>
    <x v="8"/>
    <n v="138.24"/>
    <n v="207.36"/>
    <n v="1.5"/>
  </r>
  <r>
    <s v="540181"/>
    <s v="84945"/>
    <x v="1135"/>
    <n v="192"/>
    <d v="2011-05-01T13:09:00"/>
    <n v="0.72"/>
    <x v="310"/>
    <s v="United Kingdom"/>
    <n v="138.24"/>
    <x v="4"/>
    <n v="69.12"/>
    <n v="103.68"/>
    <n v="1.5"/>
  </r>
  <r>
    <s v="542903"/>
    <s v="84945"/>
    <x v="1135"/>
    <n v="48"/>
    <d v="2011-01-02T14:46:00"/>
    <n v="0.85"/>
    <x v="1895"/>
    <s v="United Kingdom"/>
    <n v="40.799999999999997"/>
    <x v="6"/>
    <n v="20.399999999999999"/>
    <n v="30.599999999999998"/>
    <n v="1.5"/>
  </r>
  <r>
    <s v="549105"/>
    <s v="84945"/>
    <x v="1135"/>
    <n v="120"/>
    <d v="2011-06-04T12:05:00"/>
    <n v="0.85"/>
    <x v="205"/>
    <s v="United Kingdom"/>
    <n v="102"/>
    <x v="5"/>
    <n v="51"/>
    <n v="76.5"/>
    <n v="1.5"/>
  </r>
  <r>
    <s v="551955"/>
    <s v="84945"/>
    <x v="1135"/>
    <n v="384"/>
    <d v="2011-05-05T12:22:00"/>
    <n v="0.72"/>
    <x v="310"/>
    <s v="United Kingdom"/>
    <n v="276.48"/>
    <x v="4"/>
    <n v="138.24"/>
    <n v="207.36"/>
    <n v="1.5"/>
  </r>
  <r>
    <s v="553007"/>
    <s v="84945"/>
    <x v="1135"/>
    <n v="72"/>
    <d v="2011-12-05T16:50:00"/>
    <n v="0.85"/>
    <x v="1896"/>
    <s v="United Kingdom"/>
    <n v="61.2"/>
    <x v="9"/>
    <n v="30.6"/>
    <n v="45.900000000000006"/>
    <n v="1.5000000000000002"/>
  </r>
  <r>
    <s v="555312"/>
    <s v="84945"/>
    <x v="1135"/>
    <n v="12"/>
    <d v="2011-02-06T10:39:00"/>
    <n v="0.85"/>
    <x v="1897"/>
    <s v="United Kingdom"/>
    <n v="10.199999999999999"/>
    <x v="10"/>
    <n v="5.0999999999999996"/>
    <n v="7.6499999999999995"/>
    <n v="1.5"/>
  </r>
  <r>
    <s v="556084"/>
    <s v="84945"/>
    <x v="1135"/>
    <n v="36"/>
    <d v="2011-08-06T15:23:00"/>
    <n v="0.85"/>
    <x v="342"/>
    <s v="United Kingdom"/>
    <n v="30.6"/>
    <x v="2"/>
    <n v="15.3"/>
    <n v="22.950000000000003"/>
    <n v="1.5000000000000002"/>
  </r>
  <r>
    <s v="559342"/>
    <s v="84945"/>
    <x v="1135"/>
    <n v="48"/>
    <d v="2011-07-07T16:59:00"/>
    <n v="0.85"/>
    <x v="1898"/>
    <s v="United Kingdom"/>
    <n v="40.799999999999997"/>
    <x v="0"/>
    <n v="20.399999999999999"/>
    <n v="30.599999999999998"/>
    <n v="1.5"/>
  </r>
  <r>
    <s v="562584"/>
    <s v="84945"/>
    <x v="1135"/>
    <n v="48"/>
    <d v="2011-07-08T14:16:00"/>
    <n v="0.85"/>
    <x v="206"/>
    <s v="United Kingdom"/>
    <n v="40.799999999999997"/>
    <x v="0"/>
    <n v="20.399999999999999"/>
    <n v="30.599999999999998"/>
    <n v="1.5"/>
  </r>
  <r>
    <s v="562767"/>
    <s v="84945"/>
    <x v="1135"/>
    <n v="12"/>
    <d v="2011-09-08T10:47:00"/>
    <n v="0.85"/>
    <x v="409"/>
    <s v="United Kingdom"/>
    <n v="10.199999999999999"/>
    <x v="1"/>
    <n v="5.0999999999999996"/>
    <n v="7.6499999999999995"/>
    <n v="1.5"/>
  </r>
  <r>
    <s v="563147"/>
    <s v="84945"/>
    <x v="1135"/>
    <n v="48"/>
    <d v="2011-12-08T11:29:00"/>
    <n v="0.85"/>
    <x v="1013"/>
    <s v="United Kingdom"/>
    <n v="40.799999999999997"/>
    <x v="9"/>
    <n v="20.399999999999999"/>
    <n v="30.599999999999998"/>
    <n v="1.5"/>
  </r>
  <r>
    <s v="566172"/>
    <s v="84945"/>
    <x v="1135"/>
    <n v="24"/>
    <d v="2011-09-09T12:24:00"/>
    <n v="0.85"/>
    <x v="890"/>
    <s v="United Kingdom"/>
    <n v="20.399999999999999"/>
    <x v="1"/>
    <n v="10.199999999999999"/>
    <n v="15.299999999999999"/>
    <n v="1.5"/>
  </r>
  <r>
    <s v="569781"/>
    <s v="84945"/>
    <x v="1135"/>
    <n v="192"/>
    <d v="2011-06-10T11:38:00"/>
    <n v="0.72"/>
    <x v="310"/>
    <s v="United Kingdom"/>
    <n v="138.24"/>
    <x v="5"/>
    <n v="69.12"/>
    <n v="103.68"/>
    <n v="1.5"/>
  </r>
  <r>
    <s v="540372"/>
    <s v="21726"/>
    <x v="1136"/>
    <n v="12"/>
    <d v="2011-06-01T16:41:00"/>
    <n v="0.85"/>
    <x v="479"/>
    <s v="United Kingdom"/>
    <n v="10.199999999999999"/>
    <x v="5"/>
    <n v="5.0999999999999996"/>
    <n v="7.6499999999999995"/>
    <n v="1.5"/>
  </r>
  <r>
    <s v="562843"/>
    <s v="21205"/>
    <x v="1137"/>
    <n v="3"/>
    <d v="2011-09-08T17:37:00"/>
    <n v="4.96"/>
    <x v="18"/>
    <s v="United Kingdom"/>
    <n v="14.879999999999999"/>
    <x v="1"/>
    <n v="7.4399999999999995"/>
    <n v="11.16"/>
    <n v="1.5000000000000002"/>
  </r>
  <r>
    <s v="543358"/>
    <s v="21209"/>
    <x v="1138"/>
    <n v="2"/>
    <d v="2011-07-02T14:04:00"/>
    <n v="3.29"/>
    <x v="18"/>
    <s v="United Kingdom"/>
    <n v="6.58"/>
    <x v="0"/>
    <n v="3.29"/>
    <n v="4.9350000000000005"/>
    <n v="1.5000000000000002"/>
  </r>
  <r>
    <s v="575649"/>
    <s v="23180"/>
    <x v="1139"/>
    <n v="1"/>
    <d v="2011-10-11T14:23:00"/>
    <n v="4.95"/>
    <x v="18"/>
    <s v="United Kingdom"/>
    <n v="4.95"/>
    <x v="14"/>
    <n v="2.4750000000000001"/>
    <n v="3.7125000000000004"/>
    <n v="1.5"/>
  </r>
  <r>
    <s v="580958"/>
    <s v="22597"/>
    <x v="1140"/>
    <n v="1"/>
    <d v="2011-06-12T14:30:00"/>
    <n v="0.28999999999999998"/>
    <x v="1899"/>
    <s v="United Kingdom"/>
    <n v="0.28999999999999998"/>
    <x v="5"/>
    <n v="0.14499999999999999"/>
    <n v="0.21749999999999997"/>
    <n v="1.5"/>
  </r>
  <r>
    <s v="580321"/>
    <s v="82600"/>
    <x v="1141"/>
    <n v="12"/>
    <d v="2011-02-12T15:41:00"/>
    <n v="2.1"/>
    <x v="326"/>
    <s v="United Kingdom"/>
    <n v="25.2"/>
    <x v="10"/>
    <n v="12.6"/>
    <n v="18.899999999999999"/>
    <n v="1.5"/>
  </r>
  <r>
    <s v="580543"/>
    <s v="82600"/>
    <x v="1141"/>
    <n v="24"/>
    <d v="2011-05-12T09:11:00"/>
    <n v="2.1"/>
    <x v="1139"/>
    <s v="United Kingdom"/>
    <n v="50.4"/>
    <x v="4"/>
    <n v="25.2"/>
    <n v="37.799999999999997"/>
    <n v="1.5"/>
  </r>
  <r>
    <s v="574272"/>
    <s v="23431"/>
    <x v="1142"/>
    <n v="24"/>
    <d v="2011-03-11T14:32:00"/>
    <n v="0.83"/>
    <x v="1900"/>
    <s v="United Kingdom"/>
    <n v="19.920000000000002"/>
    <x v="15"/>
    <n v="9.9600000000000009"/>
    <n v="14.940000000000001"/>
    <n v="1.5"/>
  </r>
  <r>
    <s v="575563"/>
    <s v="23431"/>
    <x v="1142"/>
    <n v="12"/>
    <d v="2011-10-11T11:22:00"/>
    <n v="0.83"/>
    <x v="837"/>
    <s v="United Kingdom"/>
    <n v="9.9600000000000009"/>
    <x v="14"/>
    <n v="4.9800000000000004"/>
    <n v="7.4700000000000006"/>
    <n v="1.5"/>
  </r>
  <r>
    <s v="556499"/>
    <s v="22456"/>
    <x v="1143"/>
    <n v="1"/>
    <d v="2011-12-06T16:39:00"/>
    <n v="4.95"/>
    <x v="18"/>
    <s v="United Kingdom"/>
    <n v="4.95"/>
    <x v="9"/>
    <n v="2.4750000000000001"/>
    <n v="3.7125000000000004"/>
    <n v="1.5"/>
  </r>
  <r>
    <s v="540947"/>
    <s v="22456"/>
    <x v="1143"/>
    <n v="18"/>
    <d v="2011-12-01T12:43:00"/>
    <n v="4.25"/>
    <x v="1443"/>
    <s v="United Kingdom"/>
    <n v="76.5"/>
    <x v="9"/>
    <n v="38.25"/>
    <n v="57.375"/>
    <n v="1.5"/>
  </r>
  <r>
    <s v="543053"/>
    <s v="22456"/>
    <x v="1143"/>
    <n v="1"/>
    <d v="2011-03-02T10:26:00"/>
    <n v="4.95"/>
    <x v="1901"/>
    <s v="United Kingdom"/>
    <n v="4.95"/>
    <x v="15"/>
    <n v="2.4750000000000001"/>
    <n v="3.7125000000000004"/>
    <n v="1.5"/>
  </r>
  <r>
    <s v="543428"/>
    <s v="22456"/>
    <x v="1143"/>
    <n v="2"/>
    <d v="2011-08-02T11:36:00"/>
    <n v="4.95"/>
    <x v="1854"/>
    <s v="United Kingdom"/>
    <n v="9.9"/>
    <x v="2"/>
    <n v="4.95"/>
    <n v="7.4250000000000007"/>
    <n v="1.5"/>
  </r>
  <r>
    <s v="549273"/>
    <s v="22456"/>
    <x v="1143"/>
    <n v="4"/>
    <d v="2011-07-04T13:05:00"/>
    <n v="4.95"/>
    <x v="286"/>
    <s v="United Kingdom"/>
    <n v="19.8"/>
    <x v="0"/>
    <n v="9.9"/>
    <n v="14.850000000000001"/>
    <n v="1.5"/>
  </r>
  <r>
    <s v="549850"/>
    <s v="22456"/>
    <x v="1143"/>
    <n v="9"/>
    <d v="2011-12-04T14:58:00"/>
    <n v="4.95"/>
    <x v="131"/>
    <s v="United Kingdom"/>
    <n v="44.55"/>
    <x v="9"/>
    <n v="22.274999999999999"/>
    <n v="33.412499999999994"/>
    <n v="1.4999999999999998"/>
  </r>
  <r>
    <s v="551653"/>
    <s v="22456"/>
    <x v="1143"/>
    <n v="6"/>
    <d v="2011-03-05T12:03:00"/>
    <n v="4.95"/>
    <x v="1902"/>
    <s v="United Kingdom"/>
    <n v="29.7"/>
    <x v="15"/>
    <n v="14.85"/>
    <n v="22.274999999999999"/>
    <n v="1.5"/>
  </r>
  <r>
    <s v="551693"/>
    <s v="22456"/>
    <x v="1143"/>
    <n v="3"/>
    <d v="2011-03-05T13:36:00"/>
    <n v="4.95"/>
    <x v="1903"/>
    <s v="United Kingdom"/>
    <n v="14.85"/>
    <x v="15"/>
    <n v="7.4249999999999998"/>
    <n v="11.137499999999999"/>
    <n v="1.5"/>
  </r>
  <r>
    <s v="563078"/>
    <s v="22456"/>
    <x v="1143"/>
    <n v="6"/>
    <d v="2011-11-08T16:30:00"/>
    <n v="4.95"/>
    <x v="983"/>
    <s v="United Kingdom"/>
    <n v="29.7"/>
    <x v="3"/>
    <n v="14.85"/>
    <n v="22.274999999999999"/>
    <n v="1.5"/>
  </r>
  <r>
    <s v="570181"/>
    <s v="22456"/>
    <x v="1143"/>
    <n v="6"/>
    <d v="2011-07-10T14:28:00"/>
    <n v="4.95"/>
    <x v="1904"/>
    <s v="United Kingdom"/>
    <n v="29.7"/>
    <x v="0"/>
    <n v="14.85"/>
    <n v="22.274999999999999"/>
    <n v="1.5"/>
  </r>
  <r>
    <s v="574923"/>
    <s v="22456"/>
    <x v="1143"/>
    <n v="3"/>
    <d v="2011-07-11T16:40:00"/>
    <n v="4.95"/>
    <x v="22"/>
    <s v="United Kingdom"/>
    <n v="14.85"/>
    <x v="0"/>
    <n v="7.4249999999999998"/>
    <n v="11.137499999999999"/>
    <n v="1.5"/>
  </r>
  <r>
    <s v="580069"/>
    <s v="22456"/>
    <x v="1143"/>
    <n v="1"/>
    <d v="2011-01-12T13:47:00"/>
    <n v="4.95"/>
    <x v="1905"/>
    <s v="United Kingdom"/>
    <n v="4.95"/>
    <x v="6"/>
    <n v="2.4750000000000001"/>
    <n v="3.7125000000000004"/>
    <n v="1.5"/>
  </r>
  <r>
    <s v="543762"/>
    <s v="22457"/>
    <x v="1144"/>
    <n v="1"/>
    <d v="2011-11-02T15:14:00"/>
    <n v="2.95"/>
    <x v="18"/>
    <s v="United Kingdom"/>
    <n v="2.95"/>
    <x v="3"/>
    <n v="1.4750000000000001"/>
    <n v="2.2125000000000004"/>
    <n v="1.5000000000000002"/>
  </r>
  <r>
    <s v="536634"/>
    <s v="22457"/>
    <x v="1144"/>
    <n v="4"/>
    <d v="2010-02-12T11:21:00"/>
    <n v="2.95"/>
    <x v="264"/>
    <s v="United Kingdom"/>
    <n v="11.8"/>
    <x v="12"/>
    <n v="5.9"/>
    <n v="8.8500000000000014"/>
    <n v="1.5000000000000002"/>
  </r>
  <r>
    <s v="540248"/>
    <s v="22457"/>
    <x v="1144"/>
    <n v="6"/>
    <d v="2011-05-01T15:57:00"/>
    <n v="2.95"/>
    <x v="480"/>
    <s v="United Kingdom"/>
    <n v="17.7"/>
    <x v="4"/>
    <n v="8.85"/>
    <n v="13.274999999999999"/>
    <n v="1.5"/>
  </r>
  <r>
    <s v="540647"/>
    <s v="22457"/>
    <x v="1144"/>
    <n v="6"/>
    <d v="2011-10-01T14:57:00"/>
    <n v="2.95"/>
    <x v="1906"/>
    <s v="United Kingdom"/>
    <n v="17.7"/>
    <x v="14"/>
    <n v="8.85"/>
    <n v="13.274999999999999"/>
    <n v="1.5"/>
  </r>
  <r>
    <s v="542902"/>
    <s v="22457"/>
    <x v="1144"/>
    <n v="12"/>
    <d v="2011-01-02T14:43:00"/>
    <n v="2.95"/>
    <x v="155"/>
    <s v="United Kingdom"/>
    <n v="35.4"/>
    <x v="6"/>
    <n v="17.7"/>
    <n v="26.549999999999997"/>
    <n v="1.5"/>
  </r>
  <r>
    <s v="543646"/>
    <s v="22457"/>
    <x v="1144"/>
    <n v="4"/>
    <d v="2011-10-02T19:44:00"/>
    <n v="2.95"/>
    <x v="967"/>
    <s v="United Kingdom"/>
    <n v="11.8"/>
    <x v="14"/>
    <n v="5.9"/>
    <n v="8.8500000000000014"/>
    <n v="1.5000000000000002"/>
  </r>
  <r>
    <s v="545711"/>
    <s v="22457"/>
    <x v="1144"/>
    <n v="12"/>
    <d v="2011-07-03T09:52:00"/>
    <n v="2.95"/>
    <x v="1316"/>
    <s v="United Kingdom"/>
    <n v="35.4"/>
    <x v="0"/>
    <n v="17.7"/>
    <n v="26.549999999999997"/>
    <n v="1.5"/>
  </r>
  <r>
    <s v="546164"/>
    <s v="22457"/>
    <x v="1144"/>
    <n v="24"/>
    <d v="2011-10-03T10:04:00"/>
    <n v="2.95"/>
    <x v="1443"/>
    <s v="United Kingdom"/>
    <n v="70.8"/>
    <x v="14"/>
    <n v="35.4"/>
    <n v="53.099999999999994"/>
    <n v="1.5"/>
  </r>
  <r>
    <s v="546216"/>
    <s v="22457"/>
    <x v="1144"/>
    <n v="24"/>
    <d v="2011-10-03T11:56:00"/>
    <n v="2.95"/>
    <x v="1907"/>
    <s v="United Kingdom"/>
    <n v="70.8"/>
    <x v="14"/>
    <n v="35.4"/>
    <n v="53.099999999999994"/>
    <n v="1.5"/>
  </r>
  <r>
    <s v="548698"/>
    <s v="22457"/>
    <x v="1144"/>
    <n v="2"/>
    <d v="2011-03-04T10:55:00"/>
    <n v="2.95"/>
    <x v="732"/>
    <s v="United Kingdom"/>
    <n v="5.9"/>
    <x v="15"/>
    <n v="2.95"/>
    <n v="4.4250000000000007"/>
    <n v="1.5000000000000002"/>
  </r>
  <r>
    <s v="549289"/>
    <s v="22457"/>
    <x v="1144"/>
    <n v="4"/>
    <d v="2011-07-04T18:09:00"/>
    <n v="2.95"/>
    <x v="700"/>
    <s v="United Kingdom"/>
    <n v="11.8"/>
    <x v="0"/>
    <n v="5.9"/>
    <n v="8.8500000000000014"/>
    <n v="1.5000000000000002"/>
  </r>
  <r>
    <s v="549576"/>
    <s v="22457"/>
    <x v="1144"/>
    <n v="6"/>
    <d v="2011-11-04T08:14:00"/>
    <n v="2.95"/>
    <x v="1591"/>
    <s v="United Kingdom"/>
    <n v="17.7"/>
    <x v="3"/>
    <n v="8.85"/>
    <n v="13.274999999999999"/>
    <n v="1.5"/>
  </r>
  <r>
    <s v="552256"/>
    <s v="22457"/>
    <x v="1144"/>
    <n v="6"/>
    <d v="2011-08-05T10:43:00"/>
    <n v="2.95"/>
    <x v="1908"/>
    <s v="United Kingdom"/>
    <n v="17.7"/>
    <x v="2"/>
    <n v="8.85"/>
    <n v="13.274999999999999"/>
    <n v="1.5"/>
  </r>
  <r>
    <s v="552726"/>
    <s v="22457"/>
    <x v="1144"/>
    <n v="6"/>
    <d v="2011-11-05T10:31:00"/>
    <n v="2.95"/>
    <x v="1909"/>
    <s v="United Kingdom"/>
    <n v="17.7"/>
    <x v="3"/>
    <n v="8.85"/>
    <n v="13.274999999999999"/>
    <n v="1.5"/>
  </r>
  <r>
    <s v="555491"/>
    <s v="22457"/>
    <x v="1144"/>
    <n v="48"/>
    <d v="2011-03-06T14:10:00"/>
    <n v="2.5499999999999998"/>
    <x v="935"/>
    <s v="United Kingdom"/>
    <n v="122.4"/>
    <x v="15"/>
    <n v="61.2"/>
    <n v="91.800000000000011"/>
    <n v="1.5000000000000002"/>
  </r>
  <r>
    <s v="556197"/>
    <s v="22457"/>
    <x v="1144"/>
    <n v="6"/>
    <d v="2011-09-06T12:27:00"/>
    <n v="2.95"/>
    <x v="982"/>
    <s v="United Kingdom"/>
    <n v="17.7"/>
    <x v="1"/>
    <n v="8.85"/>
    <n v="13.274999999999999"/>
    <n v="1.5"/>
  </r>
  <r>
    <s v="559000"/>
    <s v="22457"/>
    <x v="1144"/>
    <n v="2"/>
    <d v="2011-05-07T12:15:00"/>
    <n v="2.95"/>
    <x v="1552"/>
    <s v="United Kingdom"/>
    <n v="5.9"/>
    <x v="4"/>
    <n v="2.95"/>
    <n v="4.4250000000000007"/>
    <n v="1.5000000000000002"/>
  </r>
  <r>
    <s v="559317"/>
    <s v="22457"/>
    <x v="1144"/>
    <n v="2"/>
    <d v="2011-07-07T14:03:00"/>
    <n v="2.95"/>
    <x v="476"/>
    <s v="United Kingdom"/>
    <n v="5.9"/>
    <x v="0"/>
    <n v="2.95"/>
    <n v="4.4250000000000007"/>
    <n v="1.5000000000000002"/>
  </r>
  <r>
    <s v="562604"/>
    <s v="22457"/>
    <x v="1144"/>
    <n v="6"/>
    <d v="2011-08-08T10:51:00"/>
    <n v="2.95"/>
    <x v="476"/>
    <s v="United Kingdom"/>
    <n v="17.7"/>
    <x v="2"/>
    <n v="8.85"/>
    <n v="13.274999999999999"/>
    <n v="1.5"/>
  </r>
  <r>
    <s v="566226"/>
    <s v="22457"/>
    <x v="1144"/>
    <n v="6"/>
    <d v="2011-11-09T10:39:00"/>
    <n v="2.95"/>
    <x v="817"/>
    <s v="United Kingdom"/>
    <n v="17.7"/>
    <x v="3"/>
    <n v="8.85"/>
    <n v="13.274999999999999"/>
    <n v="1.5"/>
  </r>
  <r>
    <s v="569661"/>
    <s v="22457"/>
    <x v="1144"/>
    <n v="6"/>
    <d v="2011-05-10T13:10:00"/>
    <n v="2.95"/>
    <x v="1910"/>
    <s v="United Kingdom"/>
    <n v="17.7"/>
    <x v="4"/>
    <n v="8.85"/>
    <n v="13.274999999999999"/>
    <n v="1.5"/>
  </r>
  <r>
    <s v="570100"/>
    <s v="22457"/>
    <x v="1144"/>
    <n v="12"/>
    <d v="2011-07-10T12:12:00"/>
    <n v="2.95"/>
    <x v="1013"/>
    <s v="United Kingdom"/>
    <n v="35.4"/>
    <x v="0"/>
    <n v="17.7"/>
    <n v="26.549999999999997"/>
    <n v="1.5"/>
  </r>
  <r>
    <s v="570119"/>
    <s v="22457"/>
    <x v="1144"/>
    <n v="2"/>
    <d v="2011-07-10T12:45:00"/>
    <n v="2.95"/>
    <x v="1"/>
    <s v="United Kingdom"/>
    <n v="5.9"/>
    <x v="0"/>
    <n v="2.95"/>
    <n v="4.4250000000000007"/>
    <n v="1.5000000000000002"/>
  </r>
  <r>
    <s v="573899"/>
    <s v="22457"/>
    <x v="1144"/>
    <n v="6"/>
    <d v="2011-01-11T14:41:00"/>
    <n v="2.95"/>
    <x v="1911"/>
    <s v="United Kingdom"/>
    <n v="17.7"/>
    <x v="6"/>
    <n v="8.85"/>
    <n v="13.274999999999999"/>
    <n v="1.5"/>
  </r>
  <r>
    <s v="575045"/>
    <s v="22457"/>
    <x v="1144"/>
    <n v="6"/>
    <d v="2011-08-11T12:09:00"/>
    <n v="2.95"/>
    <x v="1151"/>
    <s v="United Kingdom"/>
    <n v="17.7"/>
    <x v="2"/>
    <n v="8.85"/>
    <n v="13.274999999999999"/>
    <n v="1.5"/>
  </r>
  <r>
    <s v="581382"/>
    <s v="22457"/>
    <x v="1144"/>
    <n v="6"/>
    <d v="2011-08-12T12:57:00"/>
    <n v="2.95"/>
    <x v="1912"/>
    <s v="United Kingdom"/>
    <n v="17.7"/>
    <x v="2"/>
    <n v="8.85"/>
    <n v="13.274999999999999"/>
    <n v="1.5"/>
  </r>
  <r>
    <s v="552520"/>
    <s v="22488"/>
    <x v="1145"/>
    <n v="2"/>
    <d v="2011-09-05T16:34:00"/>
    <n v="3.29"/>
    <x v="18"/>
    <s v="United Kingdom"/>
    <n v="6.58"/>
    <x v="1"/>
    <n v="3.29"/>
    <n v="4.9350000000000005"/>
    <n v="1.5000000000000002"/>
  </r>
  <r>
    <s v="548617"/>
    <s v="22488"/>
    <x v="1145"/>
    <n v="12"/>
    <d v="2011-01-04T11:50:00"/>
    <n v="1.65"/>
    <x v="1304"/>
    <s v="United Kingdom"/>
    <n v="19.8"/>
    <x v="6"/>
    <n v="9.9"/>
    <n v="14.850000000000001"/>
    <n v="1.5"/>
  </r>
  <r>
    <s v="552036"/>
    <s v="22488"/>
    <x v="1145"/>
    <n v="3"/>
    <d v="2011-05-05T19:16:00"/>
    <n v="1.65"/>
    <x v="1"/>
    <s v="United Kingdom"/>
    <n v="4.95"/>
    <x v="4"/>
    <n v="2.4750000000000001"/>
    <n v="3.7125000000000004"/>
    <n v="1.5"/>
  </r>
  <r>
    <s v="565614"/>
    <s v="22488"/>
    <x v="1145"/>
    <n v="3"/>
    <d v="2011-05-09T15:20:00"/>
    <n v="1.65"/>
    <x v="1913"/>
    <s v="United Kingdom"/>
    <n v="4.95"/>
    <x v="4"/>
    <n v="2.4750000000000001"/>
    <n v="3.7125000000000004"/>
    <n v="1.5"/>
  </r>
  <r>
    <s v="549550"/>
    <s v="90024D"/>
    <x v="1146"/>
    <n v="1"/>
    <d v="2011-10-04T11:45:00"/>
    <n v="8.5"/>
    <x v="252"/>
    <s v="United Kingdom"/>
    <n v="8.5"/>
    <x v="14"/>
    <n v="4.25"/>
    <n v="6.375"/>
    <n v="1.5"/>
  </r>
  <r>
    <s v="537659"/>
    <s v="22765"/>
    <x v="1147"/>
    <n v="23"/>
    <d v="2010-07-12T16:43:00"/>
    <n v="9.89"/>
    <x v="92"/>
    <s v="United Kingdom"/>
    <n v="227.47"/>
    <x v="17"/>
    <n v="113.735"/>
    <n v="170.60249999999999"/>
    <n v="1.5"/>
  </r>
  <r>
    <s v="565929"/>
    <s v="23444"/>
    <x v="1148"/>
    <n v="1"/>
    <d v="2011-08-09T10:11:00"/>
    <n v="15"/>
    <x v="1914"/>
    <s v="United Kingdom"/>
    <n v="15"/>
    <x v="2"/>
    <n v="9"/>
    <n v="11.25"/>
    <n v="1.25"/>
  </r>
  <r>
    <s v="574282"/>
    <s v="23444"/>
    <x v="1148"/>
    <n v="1"/>
    <d v="2011-03-11T14:52:00"/>
    <n v="15"/>
    <x v="1915"/>
    <s v="United Kingdom"/>
    <n v="15"/>
    <x v="15"/>
    <n v="9"/>
    <n v="11.25"/>
    <n v="1.25"/>
  </r>
  <r>
    <s v="581221"/>
    <s v="23444"/>
    <x v="1148"/>
    <n v="1"/>
    <d v="2011-08-12T09:40:00"/>
    <n v="15"/>
    <x v="1916"/>
    <s v="United Kingdom"/>
    <n v="15"/>
    <x v="2"/>
    <n v="9"/>
    <n v="11.25"/>
    <n v="1.25"/>
  </r>
  <r>
    <s v="574950"/>
    <s v="21028"/>
    <x v="1149"/>
    <n v="1"/>
    <d v="2011-08-11T09:29:00"/>
    <n v="2.46"/>
    <x v="18"/>
    <s v="United Kingdom"/>
    <n v="2.46"/>
    <x v="2"/>
    <n v="1.23"/>
    <n v="1.845"/>
    <n v="1.5"/>
  </r>
  <r>
    <s v="538488"/>
    <s v="21027"/>
    <x v="1150"/>
    <n v="5"/>
    <d v="2010-12-12T12:41:00"/>
    <n v="1.25"/>
    <x v="1188"/>
    <s v="United Kingdom"/>
    <n v="6.25"/>
    <x v="20"/>
    <n v="3.125"/>
    <n v="4.6875"/>
    <n v="1.5"/>
  </r>
  <r>
    <s v="566297"/>
    <s v="21179"/>
    <x v="1151"/>
    <n v="2"/>
    <d v="2011-11-09T15:50:00"/>
    <n v="0.39"/>
    <x v="1917"/>
    <s v="United Kingdom"/>
    <n v="0.78"/>
    <x v="3"/>
    <n v="0.39"/>
    <n v="0.58499999999999996"/>
    <n v="1.4999999999999998"/>
  </r>
  <r>
    <s v="565840"/>
    <s v="21179"/>
    <x v="1151"/>
    <n v="1"/>
    <d v="2011-07-09T12:02:00"/>
    <n v="1.63"/>
    <x v="18"/>
    <s v="United Kingdom"/>
    <n v="1.63"/>
    <x v="0"/>
    <n v="0.81499999999999995"/>
    <n v="1.2224999999999999"/>
    <n v="1.5"/>
  </r>
  <r>
    <s v="556095"/>
    <s v="82600"/>
    <x v="1152"/>
    <n v="1"/>
    <d v="2011-08-06T15:27:00"/>
    <n v="4.13"/>
    <x v="18"/>
    <s v="United Kingdom"/>
    <n v="4.13"/>
    <x v="2"/>
    <n v="2.0649999999999999"/>
    <n v="3.0975000000000001"/>
    <n v="1.5"/>
  </r>
  <r>
    <s v="543096"/>
    <s v="82600"/>
    <x v="1152"/>
    <n v="1"/>
    <d v="2011-03-02T11:39:00"/>
    <n v="2.1"/>
    <x v="1918"/>
    <s v="United Kingdom"/>
    <n v="2.1"/>
    <x v="15"/>
    <n v="1.05"/>
    <n v="1.5750000000000002"/>
    <n v="1.5"/>
  </r>
  <r>
    <s v="579943"/>
    <s v="22340"/>
    <x v="1153"/>
    <n v="24"/>
    <d v="2011-01-12T10:38:00"/>
    <n v="0.39"/>
    <x v="1157"/>
    <s v="United Kingdom"/>
    <n v="9.36"/>
    <x v="6"/>
    <n v="4.68"/>
    <n v="7.02"/>
    <n v="1.5"/>
  </r>
  <r>
    <s v="574333"/>
    <s v="22121"/>
    <x v="1154"/>
    <n v="15"/>
    <d v="2011-04-11T09:32:00"/>
    <n v="5.45"/>
    <x v="1919"/>
    <s v="United Kingdom"/>
    <n v="81.75"/>
    <x v="11"/>
    <n v="40.875"/>
    <n v="61.3125"/>
    <n v="1.5"/>
  </r>
  <r>
    <s v="574511"/>
    <s v="22121"/>
    <x v="1154"/>
    <n v="3"/>
    <d v="2011-04-11T13:26:00"/>
    <n v="5.95"/>
    <x v="1920"/>
    <s v="United Kingdom"/>
    <n v="17.850000000000001"/>
    <x v="11"/>
    <n v="8.9250000000000007"/>
    <n v="13.387500000000001"/>
    <n v="1.5"/>
  </r>
  <r>
    <s v="537128"/>
    <s v="22890"/>
    <x v="1155"/>
    <n v="1"/>
    <d v="2010-05-12T12:15:00"/>
    <n v="9.9499999999999993"/>
    <x v="67"/>
    <s v="United Kingdom"/>
    <n v="9.9499999999999993"/>
    <x v="21"/>
    <n v="4.9749999999999996"/>
    <n v="7.4624999999999995"/>
    <n v="1.5"/>
  </r>
  <r>
    <s v="537193"/>
    <s v="22890"/>
    <x v="1155"/>
    <n v="1"/>
    <d v="2010-05-12T13:49:00"/>
    <n v="9.9499999999999993"/>
    <x v="531"/>
    <s v="United Kingdom"/>
    <n v="9.9499999999999993"/>
    <x v="21"/>
    <n v="4.9749999999999996"/>
    <n v="7.4624999999999995"/>
    <n v="1.5"/>
  </r>
  <r>
    <s v="540691"/>
    <s v="22889"/>
    <x v="1156"/>
    <n v="24"/>
    <d v="2011-11-01T08:50:00"/>
    <n v="2.17"/>
    <x v="442"/>
    <s v="United Kingdom"/>
    <n v="52.08"/>
    <x v="3"/>
    <n v="26.04"/>
    <n v="39.06"/>
    <n v="1.5000000000000002"/>
  </r>
  <r>
    <s v="543748"/>
    <s v="21462"/>
    <x v="1157"/>
    <n v="6"/>
    <d v="2011-11-02T13:54:00"/>
    <n v="6.75"/>
    <x v="841"/>
    <s v="United Kingdom"/>
    <n v="40.5"/>
    <x v="3"/>
    <n v="20.25"/>
    <n v="30.375"/>
    <n v="1.5"/>
  </r>
  <r>
    <s v="563150"/>
    <s v="21462"/>
    <x v="1157"/>
    <n v="2"/>
    <d v="2011-12-08T11:41:00"/>
    <n v="6.75"/>
    <x v="379"/>
    <s v="United Kingdom"/>
    <n v="13.5"/>
    <x v="9"/>
    <n v="6.75"/>
    <n v="10.125"/>
    <n v="1.5"/>
  </r>
  <r>
    <s v="580556"/>
    <s v="21462"/>
    <x v="1157"/>
    <n v="24"/>
    <d v="2011-05-12T10:18:00"/>
    <n v="1.95"/>
    <x v="1921"/>
    <s v="United Kingdom"/>
    <n v="46.8"/>
    <x v="4"/>
    <n v="23.4"/>
    <n v="35.099999999999994"/>
    <n v="1.4999999999999998"/>
  </r>
  <r>
    <s v="536866"/>
    <s v="72803b"/>
    <x v="1158"/>
    <n v="1"/>
    <d v="2010-03-12T11:28:00"/>
    <n v="8.4700000000000006"/>
    <x v="18"/>
    <s v="United Kingdom"/>
    <n v="8.4700000000000006"/>
    <x v="7"/>
    <n v="4.2350000000000003"/>
    <n v="6.3525000000000009"/>
    <n v="1.5"/>
  </r>
  <r>
    <s v="538343"/>
    <s v="22311"/>
    <x v="1159"/>
    <n v="6"/>
    <d v="2010-10-12T14:29:00"/>
    <n v="2.95"/>
    <x v="1211"/>
    <s v="United Kingdom"/>
    <n v="17.7"/>
    <x v="18"/>
    <n v="8.85"/>
    <n v="13.274999999999999"/>
    <n v="1.5"/>
  </r>
  <r>
    <s v="545377"/>
    <s v="22311"/>
    <x v="1159"/>
    <n v="1"/>
    <d v="2011-02-03T11:32:00"/>
    <n v="2.95"/>
    <x v="91"/>
    <s v="United Kingdom"/>
    <n v="2.95"/>
    <x v="10"/>
    <n v="1.4750000000000001"/>
    <n v="2.2125000000000004"/>
    <n v="1.5000000000000002"/>
  </r>
  <r>
    <s v="552307"/>
    <s v="22311"/>
    <x v="1159"/>
    <n v="1"/>
    <d v="2011-08-05T15:20:00"/>
    <n v="2.95"/>
    <x v="1"/>
    <s v="United Kingdom"/>
    <n v="2.95"/>
    <x v="2"/>
    <n v="1.4750000000000001"/>
    <n v="2.2125000000000004"/>
    <n v="1.5000000000000002"/>
  </r>
  <r>
    <s v="553008"/>
    <s v="22311"/>
    <x v="1159"/>
    <n v="2"/>
    <d v="2011-12-05T16:52:00"/>
    <n v="2.95"/>
    <x v="24"/>
    <s v="United Kingdom"/>
    <n v="5.9"/>
    <x v="9"/>
    <n v="2.95"/>
    <n v="4.4250000000000007"/>
    <n v="1.5000000000000002"/>
  </r>
  <r>
    <s v="574295"/>
    <s v="22311"/>
    <x v="1159"/>
    <n v="198"/>
    <d v="2011-03-11T15:47:00"/>
    <n v="2.5499999999999998"/>
    <x v="430"/>
    <s v="United Kingdom"/>
    <n v="504.9"/>
    <x v="15"/>
    <n v="252.45"/>
    <n v="378.67499999999995"/>
    <n v="1.4999999999999998"/>
  </r>
  <r>
    <s v="562540"/>
    <s v="22314"/>
    <x v="1160"/>
    <n v="1"/>
    <d v="2011-05-08T15:38:00"/>
    <n v="2.95"/>
    <x v="1922"/>
    <s v="United Kingdom"/>
    <n v="2.95"/>
    <x v="4"/>
    <n v="1.4750000000000001"/>
    <n v="2.2125000000000004"/>
    <n v="1.5000000000000002"/>
  </r>
  <r>
    <s v="575908"/>
    <s v="22314"/>
    <x v="1160"/>
    <n v="6"/>
    <d v="2011-11-11T15:54:00"/>
    <n v="2.95"/>
    <x v="1923"/>
    <s v="United Kingdom"/>
    <n v="17.7"/>
    <x v="3"/>
    <n v="8.85"/>
    <n v="13.274999999999999"/>
    <n v="1.5"/>
  </r>
  <r>
    <s v="537789"/>
    <s v="22313"/>
    <x v="1161"/>
    <n v="12"/>
    <d v="2010-08-12T12:49:00"/>
    <n v="2.95"/>
    <x v="161"/>
    <s v="United Kingdom"/>
    <n v="35.4"/>
    <x v="8"/>
    <n v="17.7"/>
    <n v="26.549999999999997"/>
    <n v="1.5"/>
  </r>
  <r>
    <s v="545310"/>
    <s v="22312"/>
    <x v="1162"/>
    <n v="1"/>
    <d v="2011-01-03T13:45:00"/>
    <n v="2.95"/>
    <x v="1924"/>
    <s v="United Kingdom"/>
    <n v="2.95"/>
    <x v="6"/>
    <n v="1.4750000000000001"/>
    <n v="2.2125000000000004"/>
    <n v="1.5000000000000002"/>
  </r>
  <r>
    <s v="549441"/>
    <s v="21770"/>
    <x v="1163"/>
    <n v="2"/>
    <d v="2011-08-04T12:43:00"/>
    <n v="4.95"/>
    <x v="141"/>
    <s v="United Kingdom"/>
    <n v="9.9"/>
    <x v="2"/>
    <n v="4.95"/>
    <n v="7.4250000000000007"/>
    <n v="1.5"/>
  </r>
  <r>
    <s v="551823"/>
    <s v="21770"/>
    <x v="1163"/>
    <n v="1"/>
    <d v="2011-04-05T12:29:00"/>
    <n v="4.95"/>
    <x v="1925"/>
    <s v="United Kingdom"/>
    <n v="4.95"/>
    <x v="11"/>
    <n v="2.4750000000000001"/>
    <n v="3.7125000000000004"/>
    <n v="1.5"/>
  </r>
  <r>
    <s v="556325"/>
    <s v="21770"/>
    <x v="1163"/>
    <n v="1"/>
    <d v="2011-10-06T11:20:00"/>
    <n v="4.95"/>
    <x v="1926"/>
    <s v="United Kingdom"/>
    <n v="4.95"/>
    <x v="14"/>
    <n v="2.4750000000000001"/>
    <n v="3.7125000000000004"/>
    <n v="1.5"/>
  </r>
  <r>
    <s v="556462"/>
    <s v="21770"/>
    <x v="1163"/>
    <n v="1"/>
    <d v="2011-12-06T10:46:00"/>
    <n v="4.95"/>
    <x v="1700"/>
    <s v="United Kingdom"/>
    <n v="4.95"/>
    <x v="9"/>
    <n v="2.4750000000000001"/>
    <n v="3.7125000000000004"/>
    <n v="1.5"/>
  </r>
  <r>
    <s v="559539"/>
    <s v="21770"/>
    <x v="1163"/>
    <n v="1"/>
    <d v="2011-10-07T12:28:00"/>
    <n v="4.95"/>
    <x v="1927"/>
    <s v="United Kingdom"/>
    <n v="4.95"/>
    <x v="14"/>
    <n v="2.4750000000000001"/>
    <n v="3.7125000000000004"/>
    <n v="1.5"/>
  </r>
  <r>
    <s v="566039"/>
    <s v="21770"/>
    <x v="1163"/>
    <n v="2"/>
    <d v="2011-08-09T13:38:00"/>
    <n v="4.95"/>
    <x v="1492"/>
    <s v="United Kingdom"/>
    <n v="9.9"/>
    <x v="2"/>
    <n v="4.95"/>
    <n v="7.4250000000000007"/>
    <n v="1.5"/>
  </r>
  <r>
    <s v="573955"/>
    <s v="21770"/>
    <x v="1163"/>
    <n v="2"/>
    <d v="2011-02-11T10:51:00"/>
    <n v="4.95"/>
    <x v="1928"/>
    <s v="United Kingdom"/>
    <n v="9.9"/>
    <x v="10"/>
    <n v="4.95"/>
    <n v="7.4250000000000007"/>
    <n v="1.5"/>
  </r>
  <r>
    <s v="580679"/>
    <s v="21770"/>
    <x v="1163"/>
    <n v="14"/>
    <d v="2011-05-12T14:49:00"/>
    <n v="4.95"/>
    <x v="1350"/>
    <s v="United Kingdom"/>
    <n v="69.3"/>
    <x v="4"/>
    <n v="34.65"/>
    <n v="51.974999999999994"/>
    <n v="1.5"/>
  </r>
  <r>
    <s v="552945"/>
    <s v="85231G"/>
    <x v="1164"/>
    <n v="24"/>
    <d v="2011-12-05T11:44:00"/>
    <n v="0.85"/>
    <x v="1450"/>
    <s v="United Kingdom"/>
    <n v="20.399999999999999"/>
    <x v="9"/>
    <n v="10.199999999999999"/>
    <n v="15.299999999999999"/>
    <n v="1.5"/>
  </r>
  <r>
    <s v="569236"/>
    <s v="85231G"/>
    <x v="1164"/>
    <n v="5"/>
    <d v="2011-02-10T15:49:00"/>
    <n v="0.85"/>
    <x v="1893"/>
    <s v="United Kingdom"/>
    <n v="4.25"/>
    <x v="10"/>
    <n v="2.125"/>
    <n v="3.1875"/>
    <n v="1.5"/>
  </r>
  <r>
    <s v="555285"/>
    <s v="84313C"/>
    <x v="1165"/>
    <n v="186"/>
    <d v="2011-02-06T09:38:00"/>
    <n v="1.95"/>
    <x v="694"/>
    <s v="United Kingdom"/>
    <n v="362.7"/>
    <x v="10"/>
    <n v="181.35"/>
    <n v="272.02499999999998"/>
    <n v="1.5"/>
  </r>
  <r>
    <s v="562590"/>
    <s v="85230G"/>
    <x v="1166"/>
    <n v="48"/>
    <d v="2011-07-08T15:39:00"/>
    <n v="0.28999999999999998"/>
    <x v="1"/>
    <s v="United Kingdom"/>
    <n v="13.92"/>
    <x v="0"/>
    <n v="6.96"/>
    <n v="10.44"/>
    <n v="1.5"/>
  </r>
  <r>
    <s v="562591"/>
    <s v="85230G"/>
    <x v="1166"/>
    <n v="24"/>
    <d v="2011-07-08T15:40:00"/>
    <n v="0.28999999999999998"/>
    <x v="1"/>
    <s v="United Kingdom"/>
    <n v="6.96"/>
    <x v="0"/>
    <n v="3.48"/>
    <n v="5.22"/>
    <n v="1.5"/>
  </r>
  <r>
    <s v="540797"/>
    <s v="22168"/>
    <x v="1167"/>
    <n v="1"/>
    <d v="2011-11-01T12:05:00"/>
    <n v="8.5"/>
    <x v="1895"/>
    <s v="United Kingdom"/>
    <n v="8.5"/>
    <x v="3"/>
    <n v="4.25"/>
    <n v="6.375"/>
    <n v="1.5"/>
  </r>
  <r>
    <s v="542865"/>
    <s v="22168"/>
    <x v="1167"/>
    <n v="2"/>
    <d v="2011-01-02T12:08:00"/>
    <n v="8.5"/>
    <x v="1929"/>
    <s v="United Kingdom"/>
    <n v="17"/>
    <x v="6"/>
    <n v="8.5"/>
    <n v="12.75"/>
    <n v="1.5"/>
  </r>
  <r>
    <s v="545683"/>
    <s v="22168"/>
    <x v="1167"/>
    <n v="2"/>
    <d v="2011-06-03T11:50:00"/>
    <n v="8.5"/>
    <x v="1231"/>
    <s v="United Kingdom"/>
    <n v="17"/>
    <x v="5"/>
    <n v="8.5"/>
    <n v="12.75"/>
    <n v="1.5"/>
  </r>
  <r>
    <s v="574943"/>
    <s v="17012D"/>
    <x v="1168"/>
    <n v="24"/>
    <d v="2011-08-11T07:52:00"/>
    <n v="0.85"/>
    <x v="49"/>
    <s v="United Kingdom"/>
    <n v="20.399999999999999"/>
    <x v="2"/>
    <n v="10.199999999999999"/>
    <n v="15.299999999999999"/>
    <n v="1.5"/>
  </r>
  <r>
    <s v="549116"/>
    <s v="17011F"/>
    <x v="1169"/>
    <n v="24"/>
    <d v="2011-06-04T12:49:00"/>
    <n v="0.65"/>
    <x v="831"/>
    <s v="United Kingdom"/>
    <n v="15.6"/>
    <x v="5"/>
    <n v="7.8"/>
    <n v="11.7"/>
    <n v="1.5"/>
  </r>
  <r>
    <s v="551957"/>
    <s v="17014A"/>
    <x v="1170"/>
    <n v="12"/>
    <d v="2011-05-05T12:24:00"/>
    <n v="0.42"/>
    <x v="1930"/>
    <s v="United Kingdom"/>
    <n v="5.04"/>
    <x v="4"/>
    <n v="2.52"/>
    <n v="3.7800000000000002"/>
    <n v="1.5"/>
  </r>
  <r>
    <s v="566169"/>
    <s v="17012A"/>
    <x v="1171"/>
    <n v="24"/>
    <d v="2011-09-09T12:09:00"/>
    <n v="0.85"/>
    <x v="1931"/>
    <s v="United Kingdom"/>
    <n v="20.399999999999999"/>
    <x v="1"/>
    <n v="10.199999999999999"/>
    <n v="15.299999999999999"/>
    <n v="1.5"/>
  </r>
  <r>
    <s v="549101"/>
    <s v="22278"/>
    <x v="1172"/>
    <n v="1"/>
    <d v="2011-06-04T11:34:00"/>
    <n v="4.95"/>
    <x v="91"/>
    <s v="United Kingdom"/>
    <n v="4.95"/>
    <x v="5"/>
    <n v="2.4750000000000001"/>
    <n v="3.7125000000000004"/>
    <n v="1.5"/>
  </r>
  <r>
    <s v="562283"/>
    <s v="22278"/>
    <x v="1172"/>
    <n v="3"/>
    <d v="2011-04-08T10:43:00"/>
    <n v="4.95"/>
    <x v="775"/>
    <s v="United Kingdom"/>
    <n v="14.85"/>
    <x v="11"/>
    <n v="7.4249999999999998"/>
    <n v="11.137499999999999"/>
    <n v="1.5"/>
  </r>
  <r>
    <s v="552677"/>
    <s v="21116"/>
    <x v="1173"/>
    <n v="1"/>
    <d v="2011-10-05T15:07:00"/>
    <n v="8.2899999999999991"/>
    <x v="18"/>
    <s v="United Kingdom"/>
    <n v="8.2899999999999991"/>
    <x v="14"/>
    <n v="4.1449999999999996"/>
    <n v="6.2174999999999994"/>
    <n v="1.5"/>
  </r>
  <r>
    <s v="536761"/>
    <s v="21116"/>
    <x v="1173"/>
    <n v="3"/>
    <d v="2010-02-12T14:30:00"/>
    <n v="4.95"/>
    <x v="516"/>
    <s v="United Kingdom"/>
    <n v="14.85"/>
    <x v="12"/>
    <n v="7.4249999999999998"/>
    <n v="11.137499999999999"/>
    <n v="1.5"/>
  </r>
  <r>
    <s v="545576"/>
    <s v="21116"/>
    <x v="1173"/>
    <n v="6"/>
    <d v="2011-03-03T18:46:00"/>
    <n v="4.95"/>
    <x v="1932"/>
    <s v="United Kingdom"/>
    <n v="29.7"/>
    <x v="15"/>
    <n v="14.85"/>
    <n v="22.274999999999999"/>
    <n v="1.5"/>
  </r>
  <r>
    <s v="549297"/>
    <s v="21116"/>
    <x v="1173"/>
    <n v="12"/>
    <d v="2011-08-04T07:49:00"/>
    <n v="4.95"/>
    <x v="1025"/>
    <s v="United Kingdom"/>
    <n v="59.4"/>
    <x v="2"/>
    <n v="29.7"/>
    <n v="44.55"/>
    <n v="1.5"/>
  </r>
  <r>
    <s v="552818"/>
    <s v="21116"/>
    <x v="1173"/>
    <n v="4"/>
    <d v="2011-11-05T12:48:00"/>
    <n v="4.95"/>
    <x v="1074"/>
    <s v="United Kingdom"/>
    <n v="19.8"/>
    <x v="3"/>
    <n v="9.9"/>
    <n v="14.850000000000001"/>
    <n v="1.5"/>
  </r>
  <r>
    <s v="556439"/>
    <s v="21116"/>
    <x v="1173"/>
    <n v="9"/>
    <d v="2011-10-06T14:46:00"/>
    <n v="4.95"/>
    <x v="1025"/>
    <s v="United Kingdom"/>
    <n v="44.55"/>
    <x v="14"/>
    <n v="22.274999999999999"/>
    <n v="33.412499999999994"/>
    <n v="1.4999999999999998"/>
  </r>
  <r>
    <s v="536946"/>
    <s v="22813"/>
    <x v="1174"/>
    <n v="12"/>
    <d v="2010-03-12T12:28:00"/>
    <n v="1.95"/>
    <x v="463"/>
    <s v="United Kingdom"/>
    <n v="23.4"/>
    <x v="7"/>
    <n v="11.7"/>
    <n v="17.549999999999997"/>
    <n v="1.4999999999999998"/>
  </r>
  <r>
    <s v="538060"/>
    <s v="22812"/>
    <x v="1175"/>
    <n v="3"/>
    <d v="2010-09-12T13:39:00"/>
    <n v="1.95"/>
    <x v="18"/>
    <s v="United Kingdom"/>
    <n v="5.85"/>
    <x v="13"/>
    <n v="2.9249999999999998"/>
    <n v="4.3874999999999993"/>
    <n v="1.4999999999999998"/>
  </r>
  <r>
    <s v="536672"/>
    <s v="22812"/>
    <x v="1175"/>
    <n v="24"/>
    <d v="2010-02-12T12:10:00"/>
    <n v="1.95"/>
    <x v="1933"/>
    <s v="United Kingdom"/>
    <n v="46.8"/>
    <x v="12"/>
    <n v="23.4"/>
    <n v="35.099999999999994"/>
    <n v="1.4999999999999998"/>
  </r>
  <r>
    <s v="565542"/>
    <s v="22812"/>
    <x v="1175"/>
    <n v="12"/>
    <d v="2011-05-09T12:06:00"/>
    <n v="1.95"/>
    <x v="1934"/>
    <s v="United Kingdom"/>
    <n v="23.4"/>
    <x v="4"/>
    <n v="11.7"/>
    <n v="17.549999999999997"/>
    <n v="1.4999999999999998"/>
  </r>
  <r>
    <s v="570794"/>
    <s v="22812"/>
    <x v="1175"/>
    <n v="24"/>
    <d v="2011-12-10T12:10:00"/>
    <n v="1.95"/>
    <x v="1935"/>
    <s v="United Kingdom"/>
    <n v="46.8"/>
    <x v="9"/>
    <n v="23.4"/>
    <n v="35.099999999999994"/>
    <n v="1.4999999999999998"/>
  </r>
  <r>
    <s v="562422"/>
    <s v="84569D"/>
    <x v="1176"/>
    <n v="12"/>
    <d v="2011-04-08T16:59:00"/>
    <n v="1.25"/>
    <x v="1936"/>
    <s v="United Kingdom"/>
    <n v="15"/>
    <x v="11"/>
    <n v="7.5"/>
    <n v="11.25"/>
    <n v="1.5"/>
  </r>
  <r>
    <s v="565463"/>
    <s v="23378"/>
    <x v="1177"/>
    <n v="24"/>
    <d v="2011-05-09T09:45:00"/>
    <n v="0.39"/>
    <x v="482"/>
    <s v="United Kingdom"/>
    <n v="9.36"/>
    <x v="4"/>
    <n v="4.68"/>
    <n v="7.02"/>
    <n v="1.5"/>
  </r>
  <r>
    <s v="551997"/>
    <s v="21983"/>
    <x v="1178"/>
    <n v="1"/>
    <d v="2011-05-05T15:47:00"/>
    <n v="0.83"/>
    <x v="18"/>
    <s v="United Kingdom"/>
    <n v="0.83"/>
    <x v="4"/>
    <n v="0.41499999999999998"/>
    <n v="0.62249999999999994"/>
    <n v="1.5"/>
  </r>
  <r>
    <s v="570720"/>
    <s v="21983"/>
    <x v="1178"/>
    <n v="24"/>
    <d v="2011-12-10T10:50:00"/>
    <n v="0.28999999999999998"/>
    <x v="1937"/>
    <s v="United Kingdom"/>
    <n v="6.96"/>
    <x v="9"/>
    <n v="3.48"/>
    <n v="5.22"/>
    <n v="1.5"/>
  </r>
  <r>
    <s v="537242"/>
    <s v="22615"/>
    <x v="1179"/>
    <n v="24"/>
    <d v="2010-06-12T10:19:00"/>
    <n v="0.28999999999999998"/>
    <x v="1485"/>
    <s v="United Kingdom"/>
    <n v="6.96"/>
    <x v="16"/>
    <n v="3.48"/>
    <n v="5.22"/>
    <n v="1.5"/>
  </r>
  <r>
    <s v="538517"/>
    <s v="22491"/>
    <x v="1180"/>
    <n v="6"/>
    <d v="2010-12-12T16:05:00"/>
    <n v="0.85"/>
    <x v="1392"/>
    <s v="United Kingdom"/>
    <n v="5.0999999999999996"/>
    <x v="20"/>
    <n v="2.5499999999999998"/>
    <n v="3.8249999999999997"/>
    <n v="1.5"/>
  </r>
  <r>
    <s v="549577"/>
    <s v="22491"/>
    <x v="1180"/>
    <n v="24"/>
    <d v="2011-11-04T08:16:00"/>
    <n v="0.85"/>
    <x v="1938"/>
    <s v="United Kingdom"/>
    <n v="20.399999999999999"/>
    <x v="3"/>
    <n v="10.199999999999999"/>
    <n v="15.299999999999999"/>
    <n v="1.5"/>
  </r>
  <r>
    <s v="551651"/>
    <s v="22491"/>
    <x v="1180"/>
    <n v="10"/>
    <d v="2011-03-05T12:03:00"/>
    <n v="0.85"/>
    <x v="1794"/>
    <s v="United Kingdom"/>
    <n v="8.5"/>
    <x v="15"/>
    <n v="4.25"/>
    <n v="6.375"/>
    <n v="1.5"/>
  </r>
  <r>
    <s v="552197"/>
    <s v="22491"/>
    <x v="1180"/>
    <n v="12"/>
    <d v="2011-06-05T14:32:00"/>
    <n v="0.85"/>
    <x v="1939"/>
    <s v="United Kingdom"/>
    <n v="10.199999999999999"/>
    <x v="5"/>
    <n v="5.0999999999999996"/>
    <n v="7.6499999999999995"/>
    <n v="1.5"/>
  </r>
  <r>
    <s v="540163"/>
    <s v="21985"/>
    <x v="1181"/>
    <n v="48"/>
    <d v="2011-05-01T11:52:00"/>
    <n v="0.28999999999999998"/>
    <x v="286"/>
    <s v="United Kingdom"/>
    <n v="13.92"/>
    <x v="4"/>
    <n v="6.96"/>
    <n v="10.44"/>
    <n v="1.5"/>
  </r>
  <r>
    <s v="543543"/>
    <s v="21985"/>
    <x v="1181"/>
    <n v="12"/>
    <d v="2011-09-02T15:33:00"/>
    <n v="0.28999999999999998"/>
    <x v="1940"/>
    <s v="United Kingdom"/>
    <n v="3.48"/>
    <x v="1"/>
    <n v="1.74"/>
    <n v="2.61"/>
    <n v="1.5"/>
  </r>
  <r>
    <s v="549904"/>
    <s v="21985"/>
    <x v="1181"/>
    <n v="12"/>
    <d v="2011-12-04T16:20:00"/>
    <n v="0.28999999999999998"/>
    <x v="95"/>
    <s v="United Kingdom"/>
    <n v="3.48"/>
    <x v="9"/>
    <n v="1.74"/>
    <n v="2.61"/>
    <n v="1.5"/>
  </r>
  <r>
    <s v="537440"/>
    <s v="22616"/>
    <x v="1182"/>
    <n v="12"/>
    <d v="2010-06-12T17:16:00"/>
    <n v="0.28999999999999998"/>
    <x v="1436"/>
    <s v="United Kingdom"/>
    <n v="3.48"/>
    <x v="16"/>
    <n v="1.74"/>
    <n v="2.61"/>
    <n v="1.5"/>
  </r>
  <r>
    <s v="542858"/>
    <s v="22616"/>
    <x v="1182"/>
    <n v="24"/>
    <d v="2011-01-02T11:40:00"/>
    <n v="0.28999999999999998"/>
    <x v="521"/>
    <s v="United Kingdom"/>
    <n v="6.96"/>
    <x v="6"/>
    <n v="3.48"/>
    <n v="5.22"/>
    <n v="1.5"/>
  </r>
  <r>
    <s v="543040"/>
    <s v="22616"/>
    <x v="1182"/>
    <n v="12"/>
    <d v="2011-02-02T17:06:00"/>
    <n v="0.28999999999999998"/>
    <x v="395"/>
    <s v="United Kingdom"/>
    <n v="3.48"/>
    <x v="10"/>
    <n v="1.74"/>
    <n v="2.61"/>
    <n v="1.5"/>
  </r>
  <r>
    <s v="543549"/>
    <s v="22616"/>
    <x v="1182"/>
    <n v="432"/>
    <d v="2011-10-02T09:29:00"/>
    <n v="0.22"/>
    <x v="1836"/>
    <s v="United Kingdom"/>
    <n v="95.04"/>
    <x v="14"/>
    <n v="47.52"/>
    <n v="71.28"/>
    <n v="1.5"/>
  </r>
  <r>
    <s v="562155"/>
    <s v="22616"/>
    <x v="1182"/>
    <n v="216"/>
    <d v="2011-03-08T11:24:00"/>
    <n v="0.25"/>
    <x v="1836"/>
    <s v="United Kingdom"/>
    <n v="54"/>
    <x v="15"/>
    <n v="27"/>
    <n v="40.5"/>
    <n v="1.5"/>
  </r>
  <r>
    <s v="565186"/>
    <s v="23551"/>
    <x v="1183"/>
    <n v="12"/>
    <d v="2011-01-09T15:56:00"/>
    <n v="0.39"/>
    <x v="533"/>
    <s v="United Kingdom"/>
    <n v="4.68"/>
    <x v="6"/>
    <n v="2.34"/>
    <n v="3.51"/>
    <n v="1.5"/>
  </r>
  <r>
    <s v="570168"/>
    <s v="23551"/>
    <x v="1183"/>
    <n v="1"/>
    <d v="2011-07-10T14:05:00"/>
    <n v="0.39"/>
    <x v="257"/>
    <s v="United Kingdom"/>
    <n v="0.39"/>
    <x v="0"/>
    <n v="0.19500000000000001"/>
    <n v="0.29249999999999998"/>
    <n v="1.4999999999999998"/>
  </r>
  <r>
    <s v="569943"/>
    <s v="21984"/>
    <x v="1184"/>
    <n v="1"/>
    <d v="2011-06-10T18:08:00"/>
    <n v="0.39"/>
    <x v="1941"/>
    <s v="United Kingdom"/>
    <n v="0.39"/>
    <x v="5"/>
    <n v="0.19500000000000001"/>
    <n v="0.29249999999999998"/>
    <n v="1.4999999999999998"/>
  </r>
  <r>
    <s v="573937"/>
    <s v="23379"/>
    <x v="1185"/>
    <n v="24"/>
    <d v="2011-02-11T10:40:00"/>
    <n v="0.39"/>
    <x v="1942"/>
    <s v="United Kingdom"/>
    <n v="9.36"/>
    <x v="10"/>
    <n v="4.68"/>
    <n v="7.02"/>
    <n v="1.5"/>
  </r>
  <r>
    <s v="536398"/>
    <s v="21980"/>
    <x v="1186"/>
    <n v="24"/>
    <d v="2010-01-12T10:52:00"/>
    <n v="0.28999999999999998"/>
    <x v="1211"/>
    <s v="United Kingdom"/>
    <n v="6.96"/>
    <x v="19"/>
    <n v="3.48"/>
    <n v="5.22"/>
    <n v="1.5"/>
  </r>
  <r>
    <s v="543099"/>
    <s v="21980"/>
    <x v="1186"/>
    <n v="432"/>
    <d v="2011-03-02T12:00:00"/>
    <n v="0.25"/>
    <x v="1052"/>
    <s v="United Kingdom"/>
    <n v="108"/>
    <x v="15"/>
    <n v="54"/>
    <n v="81"/>
    <n v="1.5"/>
  </r>
  <r>
    <s v="581453"/>
    <s v="21980"/>
    <x v="1186"/>
    <n v="24"/>
    <d v="2011-08-12T18:15:00"/>
    <n v="0.39"/>
    <x v="33"/>
    <s v="United Kingdom"/>
    <n v="9.36"/>
    <x v="2"/>
    <n v="4.68"/>
    <n v="7.02"/>
    <n v="1.5"/>
  </r>
  <r>
    <s v="565456"/>
    <s v="22614"/>
    <x v="1187"/>
    <n v="12"/>
    <d v="2011-04-09T16:12:00"/>
    <n v="0.39"/>
    <x v="1943"/>
    <s v="United Kingdom"/>
    <n v="4.68"/>
    <x v="11"/>
    <n v="2.34"/>
    <n v="3.51"/>
    <n v="1.5"/>
  </r>
  <r>
    <s v="545908"/>
    <s v="21383"/>
    <x v="1188"/>
    <n v="12"/>
    <d v="2011-08-03T09:26:00"/>
    <n v="0.65"/>
    <x v="1644"/>
    <s v="United Kingdom"/>
    <n v="7.8"/>
    <x v="2"/>
    <n v="3.9"/>
    <n v="5.85"/>
    <n v="1.5"/>
  </r>
  <r>
    <s v="548910"/>
    <s v="21982"/>
    <x v="1189"/>
    <n v="432"/>
    <d v="2011-05-04T08:51:00"/>
    <n v="0.2"/>
    <x v="1836"/>
    <s v="United Kingdom"/>
    <n v="86.4"/>
    <x v="4"/>
    <n v="43.2"/>
    <n v="64.800000000000011"/>
    <n v="1.5000000000000002"/>
  </r>
  <r>
    <s v="561907"/>
    <s v="21982"/>
    <x v="1189"/>
    <n v="24"/>
    <d v="2011-01-08T10:08:00"/>
    <n v="0.28999999999999998"/>
    <x v="636"/>
    <s v="United Kingdom"/>
    <n v="6.96"/>
    <x v="6"/>
    <n v="3.48"/>
    <n v="5.22"/>
    <n v="1.5"/>
  </r>
  <r>
    <s v="575878"/>
    <s v="21982"/>
    <x v="1189"/>
    <n v="1"/>
    <d v="2011-11-11T13:29:00"/>
    <n v="0.39"/>
    <x v="1705"/>
    <s v="United Kingdom"/>
    <n v="0.39"/>
    <x v="3"/>
    <n v="0.19500000000000001"/>
    <n v="0.29249999999999998"/>
    <n v="1.4999999999999998"/>
  </r>
  <r>
    <s v="555927"/>
    <s v="22489"/>
    <x v="1190"/>
    <n v="24"/>
    <d v="2011-07-06T17:43:00"/>
    <n v="0.42"/>
    <x v="18"/>
    <s v="United Kingdom"/>
    <n v="10.08"/>
    <x v="0"/>
    <n v="5.04"/>
    <n v="7.5600000000000005"/>
    <n v="1.5"/>
  </r>
  <r>
    <s v="559023"/>
    <s v="22489"/>
    <x v="1190"/>
    <n v="216"/>
    <d v="2011-05-07T13:19:00"/>
    <n v="0.42"/>
    <x v="402"/>
    <s v="United Kingdom"/>
    <n v="90.72"/>
    <x v="4"/>
    <n v="45.36"/>
    <n v="68.039999999999992"/>
    <n v="1.4999999999999998"/>
  </r>
  <r>
    <s v="569631"/>
    <s v="22489"/>
    <x v="1190"/>
    <n v="24"/>
    <d v="2011-05-10T11:53:00"/>
    <n v="0.42"/>
    <x v="1944"/>
    <s v="United Kingdom"/>
    <n v="10.08"/>
    <x v="4"/>
    <n v="5.04"/>
    <n v="7.5600000000000005"/>
    <n v="1.5"/>
  </r>
  <r>
    <s v="566231"/>
    <s v="23380"/>
    <x v="1191"/>
    <n v="24"/>
    <d v="2011-11-09T10:58:00"/>
    <n v="0.39"/>
    <x v="1945"/>
    <s v="United Kingdom"/>
    <n v="9.36"/>
    <x v="3"/>
    <n v="4.68"/>
    <n v="7.02"/>
    <n v="1.5"/>
  </r>
  <r>
    <s v="580094"/>
    <s v="23381"/>
    <x v="1192"/>
    <n v="12"/>
    <d v="2011-01-12T14:50:00"/>
    <n v="0.39"/>
    <x v="1946"/>
    <s v="United Kingdom"/>
    <n v="4.68"/>
    <x v="6"/>
    <n v="2.34"/>
    <n v="3.51"/>
    <n v="1.5"/>
  </r>
  <r>
    <s v="545911"/>
    <s v="21981"/>
    <x v="1193"/>
    <n v="432"/>
    <d v="2011-08-03T10:12:00"/>
    <n v="0.21"/>
    <x v="1836"/>
    <s v="United Kingdom"/>
    <n v="90.72"/>
    <x v="2"/>
    <n v="45.36"/>
    <n v="68.039999999999992"/>
    <n v="1.4999999999999998"/>
  </r>
  <r>
    <s v="552026"/>
    <s v="21981"/>
    <x v="1193"/>
    <n v="432"/>
    <d v="2011-05-05T18:06:00"/>
    <n v="0.25"/>
    <x v="1836"/>
    <s v="United Kingdom"/>
    <n v="108"/>
    <x v="4"/>
    <n v="54"/>
    <n v="81"/>
    <n v="1.5"/>
  </r>
  <r>
    <s v="540412"/>
    <s v="22907"/>
    <x v="1194"/>
    <n v="12"/>
    <d v="2011-07-01T10:27:00"/>
    <n v="0.85"/>
    <x v="1947"/>
    <s v="United Kingdom"/>
    <n v="10.199999999999999"/>
    <x v="0"/>
    <n v="5.0999999999999996"/>
    <n v="7.6499999999999995"/>
    <n v="1.5"/>
  </r>
  <r>
    <s v="556298"/>
    <s v="22907"/>
    <x v="1194"/>
    <n v="12"/>
    <d v="2011-10-06T10:05:00"/>
    <n v="0.85"/>
    <x v="1948"/>
    <s v="United Kingdom"/>
    <n v="10.199999999999999"/>
    <x v="14"/>
    <n v="5.0999999999999996"/>
    <n v="7.6499999999999995"/>
    <n v="1.5"/>
  </r>
  <r>
    <s v="538184"/>
    <s v="22585"/>
    <x v="1195"/>
    <n v="12"/>
    <d v="2010-10-12T10:21:00"/>
    <n v="1.25"/>
    <x v="1949"/>
    <s v="United Kingdom"/>
    <n v="15"/>
    <x v="18"/>
    <n v="7.5"/>
    <n v="11.25"/>
    <n v="1.5"/>
  </r>
  <r>
    <s v="548669"/>
    <s v="22585"/>
    <x v="1195"/>
    <n v="36"/>
    <d v="2011-01-04T15:13:00"/>
    <n v="1.25"/>
    <x v="1950"/>
    <s v="United Kingdom"/>
    <n v="45"/>
    <x v="6"/>
    <n v="22.5"/>
    <n v="33.75"/>
    <n v="1.5"/>
  </r>
  <r>
    <s v="566275"/>
    <s v="23121"/>
    <x v="1196"/>
    <n v="4"/>
    <d v="2011-11-09T13:58:00"/>
    <n v="0.42"/>
    <x v="1099"/>
    <s v="United Kingdom"/>
    <n v="1.68"/>
    <x v="3"/>
    <n v="0.84"/>
    <n v="1.26"/>
    <n v="1.5"/>
  </r>
  <r>
    <s v="559144"/>
    <s v="23119"/>
    <x v="1197"/>
    <n v="12"/>
    <d v="2011-06-07T14:17:00"/>
    <n v="0.62"/>
    <x v="186"/>
    <s v="United Kingdom"/>
    <n v="7.44"/>
    <x v="5"/>
    <n v="3.72"/>
    <n v="5.58"/>
    <n v="1.5"/>
  </r>
  <r>
    <s v="565367"/>
    <s v="23119"/>
    <x v="1197"/>
    <n v="12"/>
    <d v="2011-02-09T14:56:00"/>
    <n v="0.62"/>
    <x v="1429"/>
    <s v="United Kingdom"/>
    <n v="7.44"/>
    <x v="10"/>
    <n v="3.72"/>
    <n v="5.58"/>
    <n v="1.5"/>
  </r>
  <r>
    <s v="570288"/>
    <s v="23119"/>
    <x v="1197"/>
    <n v="2"/>
    <d v="2011-10-10T11:47:00"/>
    <n v="0.62"/>
    <x v="1835"/>
    <s v="United Kingdom"/>
    <n v="1.24"/>
    <x v="14"/>
    <n v="0.62"/>
    <n v="0.92999999999999994"/>
    <n v="1.5"/>
  </r>
  <r>
    <s v="542944"/>
    <s v="22584"/>
    <x v="1198"/>
    <n v="30"/>
    <d v="2011-02-02T11:14:00"/>
    <n v="2.5499999999999998"/>
    <x v="1200"/>
    <s v="United Kingdom"/>
    <n v="76.5"/>
    <x v="10"/>
    <n v="38.25"/>
    <n v="57.375"/>
    <n v="1.5"/>
  </r>
  <r>
    <s v="549304"/>
    <s v="22584"/>
    <x v="1198"/>
    <n v="6"/>
    <d v="2011-08-04T08:39:00"/>
    <n v="2.5499999999999998"/>
    <x v="309"/>
    <s v="United Kingdom"/>
    <n v="15.3"/>
    <x v="2"/>
    <n v="7.65"/>
    <n v="11.475000000000001"/>
    <n v="1.5000000000000002"/>
  </r>
  <r>
    <s v="546223"/>
    <s v="21878"/>
    <x v="1199"/>
    <n v="24"/>
    <d v="2011-10-03T12:22:00"/>
    <n v="0.85"/>
    <x v="1951"/>
    <s v="United Kingdom"/>
    <n v="20.399999999999999"/>
    <x v="14"/>
    <n v="10.199999999999999"/>
    <n v="15.299999999999999"/>
    <n v="1.5"/>
  </r>
  <r>
    <s v="548708"/>
    <s v="21878"/>
    <x v="1199"/>
    <n v="9"/>
    <d v="2011-03-04T12:41:00"/>
    <n v="0.85"/>
    <x v="458"/>
    <s v="United Kingdom"/>
    <n v="7.65"/>
    <x v="15"/>
    <n v="3.8250000000000002"/>
    <n v="5.7375000000000007"/>
    <n v="1.5000000000000002"/>
  </r>
  <r>
    <s v="573930"/>
    <s v="21878"/>
    <x v="1199"/>
    <n v="9"/>
    <d v="2011-02-11T10:15:00"/>
    <n v="0.85"/>
    <x v="328"/>
    <s v="United Kingdom"/>
    <n v="7.65"/>
    <x v="10"/>
    <n v="3.8250000000000002"/>
    <n v="5.7375000000000007"/>
    <n v="1.5000000000000002"/>
  </r>
  <r>
    <s v="543647"/>
    <s v="21988"/>
    <x v="1200"/>
    <n v="4"/>
    <d v="2011-10-02T19:49:00"/>
    <n v="0.85"/>
    <x v="67"/>
    <s v="United Kingdom"/>
    <n v="3.4"/>
    <x v="14"/>
    <n v="1.7"/>
    <n v="2.5499999999999998"/>
    <n v="1.5"/>
  </r>
  <r>
    <s v="551739"/>
    <s v="21988"/>
    <x v="1200"/>
    <n v="4"/>
    <d v="2011-04-05T10:58:00"/>
    <n v="0.85"/>
    <x v="619"/>
    <s v="United Kingdom"/>
    <n v="3.4"/>
    <x v="11"/>
    <n v="1.7"/>
    <n v="2.5499999999999998"/>
    <n v="1.5"/>
  </r>
  <r>
    <s v="555194"/>
    <s v="21988"/>
    <x v="1200"/>
    <n v="96"/>
    <d v="2011-01-06T11:13:00"/>
    <n v="0.64"/>
    <x v="40"/>
    <s v="United Kingdom"/>
    <n v="61.44"/>
    <x v="6"/>
    <n v="30.72"/>
    <n v="46.08"/>
    <n v="1.5"/>
  </r>
  <r>
    <s v="559050"/>
    <s v="23120"/>
    <x v="1201"/>
    <n v="288"/>
    <d v="2011-05-07T16:08:00"/>
    <n v="0.36"/>
    <x v="324"/>
    <s v="United Kingdom"/>
    <n v="103.68"/>
    <x v="4"/>
    <n v="51.84"/>
    <n v="77.760000000000005"/>
    <n v="1.5"/>
  </r>
  <r>
    <s v="562433"/>
    <s v="23120"/>
    <x v="1201"/>
    <n v="24"/>
    <d v="2011-04-08T17:40:00"/>
    <n v="0.42"/>
    <x v="414"/>
    <s v="United Kingdom"/>
    <n v="10.08"/>
    <x v="11"/>
    <n v="5.04"/>
    <n v="7.5600000000000005"/>
    <n v="1.5"/>
  </r>
  <r>
    <s v="556271"/>
    <s v="22582"/>
    <x v="1202"/>
    <n v="12"/>
    <d v="2011-09-06T19:40:00"/>
    <n v="2.5499999999999998"/>
    <x v="1910"/>
    <s v="United Kingdom"/>
    <n v="30.6"/>
    <x v="1"/>
    <n v="15.3"/>
    <n v="22.950000000000003"/>
    <n v="1.5000000000000002"/>
  </r>
  <r>
    <s v="543025"/>
    <s v="21975"/>
    <x v="1203"/>
    <n v="24"/>
    <d v="2011-02-02T14:40:00"/>
    <n v="0.55000000000000004"/>
    <x v="1952"/>
    <s v="United Kingdom"/>
    <n v="13.2"/>
    <x v="10"/>
    <n v="6.6"/>
    <n v="9.8999999999999986"/>
    <n v="1.4999999999999998"/>
  </r>
  <r>
    <s v="543400"/>
    <s v="21975"/>
    <x v="1203"/>
    <n v="24"/>
    <d v="2011-08-02T11:27:00"/>
    <n v="0.55000000000000004"/>
    <x v="575"/>
    <s v="United Kingdom"/>
    <n v="13.2"/>
    <x v="2"/>
    <n v="6.6"/>
    <n v="9.8999999999999986"/>
    <n v="1.4999999999999998"/>
  </r>
  <r>
    <s v="552176"/>
    <s v="21975"/>
    <x v="1203"/>
    <n v="1"/>
    <d v="2011-06-05T13:25:00"/>
    <n v="0.55000000000000004"/>
    <x v="56"/>
    <s v="United Kingdom"/>
    <n v="0.55000000000000004"/>
    <x v="5"/>
    <n v="0.27500000000000002"/>
    <n v="0.41250000000000003"/>
    <n v="1.5"/>
  </r>
  <r>
    <s v="565122"/>
    <s v="21975"/>
    <x v="1203"/>
    <n v="12"/>
    <d v="2011-01-09T11:48:00"/>
    <n v="0.55000000000000004"/>
    <x v="259"/>
    <s v="United Kingdom"/>
    <n v="6.6"/>
    <x v="6"/>
    <n v="3.3"/>
    <n v="4.9499999999999993"/>
    <n v="1.4999999999999998"/>
  </r>
  <r>
    <s v="549586"/>
    <s v="21976"/>
    <x v="1204"/>
    <n v="1"/>
    <d v="2011-11-04T10:00:00"/>
    <n v="2.08"/>
    <x v="18"/>
    <s v="United Kingdom"/>
    <n v="2.08"/>
    <x v="3"/>
    <n v="1.04"/>
    <n v="1.56"/>
    <n v="1.5"/>
  </r>
  <r>
    <s v="556017"/>
    <s v="21976"/>
    <x v="1204"/>
    <n v="24"/>
    <d v="2011-08-06T11:56:00"/>
    <n v="0.55000000000000004"/>
    <x v="1953"/>
    <s v="United Kingdom"/>
    <n v="13.2"/>
    <x v="2"/>
    <n v="6.6"/>
    <n v="9.8999999999999986"/>
    <n v="1.4999999999999998"/>
  </r>
  <r>
    <s v="540604"/>
    <s v="21977"/>
    <x v="1205"/>
    <n v="24"/>
    <d v="2011-10-01T11:38:00"/>
    <n v="0.55000000000000004"/>
    <x v="1954"/>
    <s v="United Kingdom"/>
    <n v="13.2"/>
    <x v="14"/>
    <n v="6.6"/>
    <n v="9.8999999999999986"/>
    <n v="1.4999999999999998"/>
  </r>
  <r>
    <s v="542788"/>
    <s v="21977"/>
    <x v="1205"/>
    <n v="48"/>
    <d v="2011-01-02T10:37:00"/>
    <n v="0.55000000000000004"/>
    <x v="899"/>
    <s v="United Kingdom"/>
    <n v="26.4"/>
    <x v="6"/>
    <n v="13.2"/>
    <n v="19.799999999999997"/>
    <n v="1.4999999999999998"/>
  </r>
  <r>
    <s v="546301"/>
    <s v="21977"/>
    <x v="1205"/>
    <n v="24"/>
    <d v="2011-10-03T15:21:00"/>
    <n v="0.55000000000000004"/>
    <x v="1955"/>
    <s v="United Kingdom"/>
    <n v="13.2"/>
    <x v="14"/>
    <n v="6.6"/>
    <n v="9.8999999999999986"/>
    <n v="1.4999999999999998"/>
  </r>
  <r>
    <s v="551549"/>
    <s v="21977"/>
    <x v="1205"/>
    <n v="24"/>
    <d v="2011-03-05T09:46:00"/>
    <n v="0.55000000000000004"/>
    <x v="1956"/>
    <s v="United Kingdom"/>
    <n v="13.2"/>
    <x v="15"/>
    <n v="6.6"/>
    <n v="9.8999999999999986"/>
    <n v="1.4999999999999998"/>
  </r>
  <r>
    <s v="562210"/>
    <s v="21977"/>
    <x v="1205"/>
    <n v="24"/>
    <d v="2011-03-08T13:10:00"/>
    <n v="0.55000000000000004"/>
    <x v="366"/>
    <s v="United Kingdom"/>
    <n v="13.2"/>
    <x v="15"/>
    <n v="6.6"/>
    <n v="9.8999999999999986"/>
    <n v="1.4999999999999998"/>
  </r>
  <r>
    <s v="565153"/>
    <s v="21977"/>
    <x v="1205"/>
    <n v="24"/>
    <d v="2011-01-09T14:47:00"/>
    <n v="0.55000000000000004"/>
    <x v="943"/>
    <s v="United Kingdom"/>
    <n v="13.2"/>
    <x v="6"/>
    <n v="6.6"/>
    <n v="9.8999999999999986"/>
    <n v="1.4999999999999998"/>
  </r>
  <r>
    <s v="540461"/>
    <s v="22417"/>
    <x v="1206"/>
    <n v="24"/>
    <d v="2011-07-01T12:44:00"/>
    <n v="0.55000000000000004"/>
    <x v="1957"/>
    <s v="United Kingdom"/>
    <n v="13.2"/>
    <x v="0"/>
    <n v="6.6"/>
    <n v="9.8999999999999986"/>
    <n v="1.4999999999999998"/>
  </r>
  <r>
    <s v="565201"/>
    <s v="22417"/>
    <x v="1206"/>
    <n v="24"/>
    <d v="2011-01-09T16:41:00"/>
    <n v="0.55000000000000004"/>
    <x v="903"/>
    <s v="United Kingdom"/>
    <n v="13.2"/>
    <x v="6"/>
    <n v="6.6"/>
    <n v="9.8999999999999986"/>
    <n v="1.4999999999999998"/>
  </r>
  <r>
    <s v="569238"/>
    <s v="22417"/>
    <x v="1206"/>
    <n v="1"/>
    <d v="2011-02-10T15:52:00"/>
    <n v="0.55000000000000004"/>
    <x v="921"/>
    <s v="United Kingdom"/>
    <n v="0.55000000000000004"/>
    <x v="10"/>
    <n v="0.27500000000000002"/>
    <n v="0.41250000000000003"/>
    <n v="1.5"/>
  </r>
  <r>
    <s v="569766"/>
    <s v="22417"/>
    <x v="1206"/>
    <n v="24"/>
    <d v="2011-06-10T11:24:00"/>
    <n v="0.55000000000000004"/>
    <x v="19"/>
    <s v="United Kingdom"/>
    <n v="13.2"/>
    <x v="5"/>
    <n v="6.6"/>
    <n v="9.8999999999999986"/>
    <n v="1.4999999999999998"/>
  </r>
  <r>
    <s v="555925"/>
    <s v="21212"/>
    <x v="1207"/>
    <n v="1"/>
    <d v="2011-07-06T17:13:00"/>
    <n v="1.25"/>
    <x v="18"/>
    <s v="United Kingdom"/>
    <n v="1.25"/>
    <x v="0"/>
    <n v="0.625"/>
    <n v="0.9375"/>
    <n v="1.5"/>
  </r>
  <r>
    <s v="548648"/>
    <s v="21212"/>
    <x v="1207"/>
    <n v="24"/>
    <d v="2011-01-04T13:20:00"/>
    <n v="0.55000000000000004"/>
    <x v="662"/>
    <s v="United Kingdom"/>
    <n v="13.2"/>
    <x v="6"/>
    <n v="6.6"/>
    <n v="9.8999999999999986"/>
    <n v="1.4999999999999998"/>
  </r>
  <r>
    <s v="552037"/>
    <s v="21212"/>
    <x v="1207"/>
    <n v="24"/>
    <d v="2011-05-05T19:48:00"/>
    <n v="0.55000000000000004"/>
    <x v="1331"/>
    <s v="United Kingdom"/>
    <n v="13.2"/>
    <x v="4"/>
    <n v="6.6"/>
    <n v="9.8999999999999986"/>
    <n v="1.4999999999999998"/>
  </r>
  <r>
    <s v="552835"/>
    <s v="21212"/>
    <x v="1207"/>
    <n v="24"/>
    <d v="2011-11-05T14:17:00"/>
    <n v="0.55000000000000004"/>
    <x v="1958"/>
    <s v="United Kingdom"/>
    <n v="13.2"/>
    <x v="3"/>
    <n v="6.6"/>
    <n v="9.8999999999999986"/>
    <n v="1.4999999999999998"/>
  </r>
  <r>
    <s v="569469"/>
    <s v="21212"/>
    <x v="1207"/>
    <n v="4"/>
    <d v="2011-04-10T12:22:00"/>
    <n v="0.55000000000000004"/>
    <x v="1959"/>
    <s v="United Kingdom"/>
    <n v="2.2000000000000002"/>
    <x v="11"/>
    <n v="1.1000000000000001"/>
    <n v="1.6500000000000001"/>
    <n v="1.5"/>
  </r>
  <r>
    <s v="573873"/>
    <s v="21212"/>
    <x v="1207"/>
    <n v="1"/>
    <d v="2011-01-11T12:39:00"/>
    <n v="0.55000000000000004"/>
    <x v="37"/>
    <s v="United Kingdom"/>
    <n v="0.55000000000000004"/>
    <x v="6"/>
    <n v="0.27500000000000002"/>
    <n v="0.41250000000000003"/>
    <n v="1.5"/>
  </r>
  <r>
    <s v="549276"/>
    <s v="21213"/>
    <x v="1208"/>
    <n v="24"/>
    <d v="2011-07-04T13:11:00"/>
    <n v="0.55000000000000004"/>
    <x v="444"/>
    <s v="United Kingdom"/>
    <n v="13.2"/>
    <x v="0"/>
    <n v="6.6"/>
    <n v="9.8999999999999986"/>
    <n v="1.4999999999999998"/>
  </r>
  <r>
    <s v="552255"/>
    <s v="21213"/>
    <x v="1208"/>
    <n v="24"/>
    <d v="2011-08-05T10:33:00"/>
    <n v="0.55000000000000004"/>
    <x v="1960"/>
    <s v="United Kingdom"/>
    <n v="13.2"/>
    <x v="2"/>
    <n v="6.6"/>
    <n v="9.8999999999999986"/>
    <n v="1.4999999999999998"/>
  </r>
  <r>
    <s v="555472"/>
    <s v="21213"/>
    <x v="1208"/>
    <n v="120"/>
    <d v="2011-03-06T11:46:00"/>
    <n v="0.42"/>
    <x v="1575"/>
    <s v="United Kingdom"/>
    <n v="50.4"/>
    <x v="15"/>
    <n v="25.2"/>
    <n v="37.799999999999997"/>
    <n v="1.5"/>
  </r>
  <r>
    <s v="565387"/>
    <s v="21213"/>
    <x v="1208"/>
    <n v="120"/>
    <d v="2011-02-09T15:50:00"/>
    <n v="0.42"/>
    <x v="646"/>
    <s v="United Kingdom"/>
    <n v="50.4"/>
    <x v="10"/>
    <n v="25.2"/>
    <n v="37.799999999999997"/>
    <n v="1.5"/>
  </r>
  <r>
    <s v="565680"/>
    <s v="21213"/>
    <x v="1208"/>
    <n v="240"/>
    <d v="2011-06-09T10:27:00"/>
    <n v="0.42"/>
    <x v="646"/>
    <s v="United Kingdom"/>
    <n v="100.8"/>
    <x v="5"/>
    <n v="50.4"/>
    <n v="75.599999999999994"/>
    <n v="1.5"/>
  </r>
  <r>
    <s v="570256"/>
    <s v="21213"/>
    <x v="1208"/>
    <n v="24"/>
    <d v="2011-10-10T09:53:00"/>
    <n v="0.55000000000000004"/>
    <x v="586"/>
    <s v="United Kingdom"/>
    <n v="13.2"/>
    <x v="14"/>
    <n v="6.6"/>
    <n v="9.8999999999999986"/>
    <n v="1.4999999999999998"/>
  </r>
  <r>
    <s v="575840"/>
    <s v="21213"/>
    <x v="1208"/>
    <n v="4"/>
    <d v="2011-11-11T11:56:00"/>
    <n v="0.55000000000000004"/>
    <x v="522"/>
    <s v="United Kingdom"/>
    <n v="2.2000000000000002"/>
    <x v="3"/>
    <n v="1.1000000000000001"/>
    <n v="1.6500000000000001"/>
    <n v="1.5"/>
  </r>
  <r>
    <s v="580632"/>
    <s v="21213"/>
    <x v="1208"/>
    <n v="2"/>
    <d v="2011-05-12T12:16:00"/>
    <n v="0.55000000000000004"/>
    <x v="1959"/>
    <s v="United Kingdom"/>
    <n v="1.1000000000000001"/>
    <x v="4"/>
    <n v="0.55000000000000004"/>
    <n v="0.82500000000000007"/>
    <n v="1.5"/>
  </r>
  <r>
    <s v="562812"/>
    <s v="23109"/>
    <x v="1209"/>
    <n v="18"/>
    <d v="2011-09-08T15:32:00"/>
    <n v="2.89"/>
    <x v="1961"/>
    <s v="United Kingdom"/>
    <n v="52.02"/>
    <x v="1"/>
    <n v="26.01"/>
    <n v="39.015000000000001"/>
    <n v="1.5"/>
  </r>
  <r>
    <s v="575673"/>
    <s v="23109"/>
    <x v="1209"/>
    <n v="12"/>
    <d v="2011-10-11T15:04:00"/>
    <n v="2.89"/>
    <x v="1962"/>
    <s v="United Kingdom"/>
    <n v="34.68"/>
    <x v="14"/>
    <n v="17.34"/>
    <n v="26.009999999999998"/>
    <n v="1.5"/>
  </r>
  <r>
    <s v="581129"/>
    <s v="23109"/>
    <x v="1209"/>
    <n v="6"/>
    <d v="2011-07-12T12:48:00"/>
    <n v="2.89"/>
    <x v="1017"/>
    <s v="United Kingdom"/>
    <n v="17.34"/>
    <x v="0"/>
    <n v="8.67"/>
    <n v="13.004999999999999"/>
    <n v="1.5"/>
  </r>
  <r>
    <s v="581381"/>
    <s v="23109"/>
    <x v="1209"/>
    <n v="18"/>
    <d v="2011-08-12T12:54:00"/>
    <n v="2.89"/>
    <x v="1963"/>
    <s v="United Kingdom"/>
    <n v="52.02"/>
    <x v="2"/>
    <n v="26.01"/>
    <n v="39.015000000000001"/>
    <n v="1.5"/>
  </r>
  <r>
    <s v="562576"/>
    <s v="22493"/>
    <x v="1210"/>
    <n v="4"/>
    <d v="2011-07-08T13:08:00"/>
    <n v="1.65"/>
    <x v="661"/>
    <s v="United Kingdom"/>
    <n v="6.6"/>
    <x v="0"/>
    <n v="3.3"/>
    <n v="4.9499999999999993"/>
    <n v="1.4999999999999998"/>
  </r>
  <r>
    <s v="565192"/>
    <s v="22493"/>
    <x v="1210"/>
    <n v="7"/>
    <d v="2011-01-09T15:59:00"/>
    <n v="1.65"/>
    <x v="533"/>
    <s v="United Kingdom"/>
    <n v="11.55"/>
    <x v="6"/>
    <n v="5.7750000000000004"/>
    <n v="8.6625000000000014"/>
    <n v="1.5000000000000002"/>
  </r>
  <r>
    <s v="538064"/>
    <s v="21823"/>
    <x v="1211"/>
    <n v="2"/>
    <d v="2010-09-12T13:47:00"/>
    <n v="1.45"/>
    <x v="219"/>
    <s v="United Kingdom"/>
    <n v="2.9"/>
    <x v="13"/>
    <n v="1.45"/>
    <n v="2.1749999999999998"/>
    <n v="1.5"/>
  </r>
  <r>
    <s v="570293"/>
    <s v="21823"/>
    <x v="1211"/>
    <n v="24"/>
    <d v="2011-10-10T12:00:00"/>
    <n v="0.39"/>
    <x v="1964"/>
    <s v="United Kingdom"/>
    <n v="9.36"/>
    <x v="14"/>
    <n v="4.68"/>
    <n v="7.02"/>
    <n v="1.5"/>
  </r>
  <r>
    <s v="552696"/>
    <s v="21136"/>
    <x v="1212"/>
    <n v="8"/>
    <d v="2011-10-05T15:48:00"/>
    <n v="1.69"/>
    <x v="1965"/>
    <s v="United Kingdom"/>
    <n v="13.52"/>
    <x v="14"/>
    <n v="6.76"/>
    <n v="10.14"/>
    <n v="1.5000000000000002"/>
  </r>
  <r>
    <s v="566051"/>
    <s v="21136"/>
    <x v="1212"/>
    <n v="8"/>
    <d v="2011-08-09T14:42:00"/>
    <n v="1.69"/>
    <x v="1966"/>
    <s v="United Kingdom"/>
    <n v="13.52"/>
    <x v="2"/>
    <n v="6.76"/>
    <n v="10.14"/>
    <n v="1.5000000000000002"/>
  </r>
  <r>
    <s v="566274"/>
    <s v="21824"/>
    <x v="1213"/>
    <n v="4"/>
    <d v="2011-11-09T13:58:00"/>
    <n v="1.45"/>
    <x v="1415"/>
    <s v="United Kingdom"/>
    <n v="5.8"/>
    <x v="3"/>
    <n v="2.9"/>
    <n v="4.3499999999999996"/>
    <n v="1.5"/>
  </r>
  <r>
    <s v="549155"/>
    <s v="21454"/>
    <x v="1214"/>
    <n v="6"/>
    <d v="2011-06-04T17:08:00"/>
    <n v="0.83"/>
    <x v="18"/>
    <s v="United Kingdom"/>
    <n v="4.9799999999999995"/>
    <x v="5"/>
    <n v="2.4899999999999998"/>
    <n v="3.7349999999999994"/>
    <n v="1.5"/>
  </r>
  <r>
    <s v="543354"/>
    <s v="21454"/>
    <x v="1214"/>
    <n v="12"/>
    <d v="2011-07-02T13:50:00"/>
    <n v="0.85"/>
    <x v="1351"/>
    <s v="United Kingdom"/>
    <n v="10.199999999999999"/>
    <x v="0"/>
    <n v="5.0999999999999996"/>
    <n v="7.6499999999999995"/>
    <n v="1.5"/>
  </r>
  <r>
    <s v="562420"/>
    <s v="21454"/>
    <x v="1214"/>
    <n v="2"/>
    <d v="2011-04-08T16:38:00"/>
    <n v="0.83"/>
    <x v="18"/>
    <s v="United Kingdom"/>
    <n v="1.66"/>
    <x v="11"/>
    <n v="0.83"/>
    <n v="1.2449999999999999"/>
    <n v="1.5"/>
  </r>
  <r>
    <s v="555603"/>
    <s v="75172"/>
    <x v="1215"/>
    <n v="12"/>
    <d v="2011-06-06T11:36:00"/>
    <n v="0.79"/>
    <x v="1303"/>
    <s v="United Kingdom"/>
    <n v="9.48"/>
    <x v="5"/>
    <n v="4.74"/>
    <n v="7.11"/>
    <n v="1.5"/>
  </r>
  <r>
    <s v="545586"/>
    <s v="21455"/>
    <x v="1216"/>
    <n v="8"/>
    <d v="2011-04-03T09:44:00"/>
    <n v="0.85"/>
    <x v="18"/>
    <s v="United Kingdom"/>
    <n v="6.8"/>
    <x v="11"/>
    <n v="3.4"/>
    <n v="5.0999999999999996"/>
    <n v="1.5"/>
  </r>
  <r>
    <s v="570761"/>
    <s v="90173"/>
    <x v="1217"/>
    <n v="1"/>
    <d v="2011-12-10T11:41:00"/>
    <n v="3.75"/>
    <x v="18"/>
    <s v="United Kingdom"/>
    <n v="3.75"/>
    <x v="9"/>
    <n v="1.875"/>
    <n v="2.8125"/>
    <n v="1.5"/>
  </r>
  <r>
    <s v="569705"/>
    <s v="23423"/>
    <x v="1218"/>
    <n v="6"/>
    <d v="2011-05-10T16:15:00"/>
    <n v="3.75"/>
    <x v="1967"/>
    <s v="United Kingdom"/>
    <n v="22.5"/>
    <x v="4"/>
    <n v="11.25"/>
    <n v="16.875"/>
    <n v="1.5"/>
  </r>
  <r>
    <s v="569359"/>
    <s v="23113"/>
    <x v="1219"/>
    <n v="3"/>
    <d v="2011-03-10T14:55:00"/>
    <n v="4.95"/>
    <x v="1968"/>
    <s v="United Kingdom"/>
    <n v="14.85"/>
    <x v="15"/>
    <n v="7.4249999999999998"/>
    <n v="11.137499999999999"/>
    <n v="1.5"/>
  </r>
  <r>
    <s v="569643"/>
    <s v="23113"/>
    <x v="1219"/>
    <n v="3"/>
    <d v="2011-05-10T12:31:00"/>
    <n v="4.95"/>
    <x v="63"/>
    <s v="United Kingdom"/>
    <n v="14.85"/>
    <x v="4"/>
    <n v="7.4249999999999998"/>
    <n v="11.137499999999999"/>
    <n v="1.5"/>
  </r>
  <r>
    <s v="575040"/>
    <s v="23496"/>
    <x v="1220"/>
    <n v="12"/>
    <d v="2011-08-11T11:58:00"/>
    <n v="1.25"/>
    <x v="1969"/>
    <s v="United Kingdom"/>
    <n v="15"/>
    <x v="2"/>
    <n v="7.5"/>
    <n v="11.25"/>
    <n v="1.5"/>
  </r>
  <r>
    <s v="559456"/>
    <s v="23198"/>
    <x v="1221"/>
    <n v="12"/>
    <d v="2011-08-07T12:35:00"/>
    <n v="1.45"/>
    <x v="1785"/>
    <s v="United Kingdom"/>
    <n v="17.399999999999999"/>
    <x v="2"/>
    <n v="8.6999999999999993"/>
    <n v="13.049999999999999"/>
    <n v="1.5"/>
  </r>
  <r>
    <s v="562941"/>
    <s v="23198"/>
    <x v="1221"/>
    <n v="12"/>
    <d v="2011-11-08T08:39:00"/>
    <n v="1.45"/>
    <x v="1017"/>
    <s v="United Kingdom"/>
    <n v="17.399999999999999"/>
    <x v="3"/>
    <n v="8.6999999999999993"/>
    <n v="13.049999999999999"/>
    <n v="1.5"/>
  </r>
  <r>
    <s v="565156"/>
    <s v="23198"/>
    <x v="1221"/>
    <n v="12"/>
    <d v="2011-01-09T15:04:00"/>
    <n v="1.45"/>
    <x v="1970"/>
    <s v="United Kingdom"/>
    <n v="17.399999999999999"/>
    <x v="6"/>
    <n v="8.6999999999999993"/>
    <n v="13.049999999999999"/>
    <n v="1.5"/>
  </r>
  <r>
    <s v="565197"/>
    <s v="23198"/>
    <x v="1221"/>
    <n v="12"/>
    <d v="2011-01-09T16:16:00"/>
    <n v="1.45"/>
    <x v="1971"/>
    <s v="United Kingdom"/>
    <n v="17.399999999999999"/>
    <x v="6"/>
    <n v="8.6999999999999993"/>
    <n v="13.049999999999999"/>
    <n v="1.5"/>
  </r>
  <r>
    <s v="574043"/>
    <s v="23198"/>
    <x v="1221"/>
    <n v="4"/>
    <d v="2011-02-11T13:13:00"/>
    <n v="1.45"/>
    <x v="1972"/>
    <s v="United Kingdom"/>
    <n v="5.8"/>
    <x v="10"/>
    <n v="2.9"/>
    <n v="4.3499999999999996"/>
    <n v="1.5"/>
  </r>
  <r>
    <s v="552948"/>
    <s v="22978"/>
    <x v="1222"/>
    <n v="6"/>
    <d v="2011-12-05T11:59:00"/>
    <n v="3.75"/>
    <x v="1973"/>
    <s v="United Kingdom"/>
    <n v="22.5"/>
    <x v="9"/>
    <n v="11.25"/>
    <n v="16.875"/>
    <n v="1.5"/>
  </r>
  <r>
    <s v="570502"/>
    <s v="22978"/>
    <x v="1222"/>
    <n v="6"/>
    <d v="2011-11-10T09:24:00"/>
    <n v="3.75"/>
    <x v="1974"/>
    <s v="United Kingdom"/>
    <n v="22.5"/>
    <x v="3"/>
    <n v="11.25"/>
    <n v="16.875"/>
    <n v="1.5"/>
  </r>
  <r>
    <s v="545909"/>
    <s v="22980"/>
    <x v="1223"/>
    <n v="12"/>
    <d v="2011-08-03T09:45:00"/>
    <n v="1.65"/>
    <x v="1975"/>
    <s v="United Kingdom"/>
    <n v="19.8"/>
    <x v="2"/>
    <n v="9.9"/>
    <n v="14.850000000000001"/>
    <n v="1.5"/>
  </r>
  <r>
    <s v="546413"/>
    <s v="22980"/>
    <x v="1223"/>
    <n v="1"/>
    <d v="2011-11-03T16:54:00"/>
    <n v="1.65"/>
    <x v="214"/>
    <s v="United Kingdom"/>
    <n v="1.65"/>
    <x v="3"/>
    <n v="0.82499999999999996"/>
    <n v="1.2374999999999998"/>
    <n v="1.4999999999999998"/>
  </r>
  <r>
    <s v="559091"/>
    <s v="22980"/>
    <x v="1223"/>
    <n v="1"/>
    <d v="2011-06-07T10:47:00"/>
    <n v="1.65"/>
    <x v="1358"/>
    <s v="United Kingdom"/>
    <n v="1.65"/>
    <x v="5"/>
    <n v="0.82499999999999996"/>
    <n v="1.2374999999999998"/>
    <n v="1.4999999999999998"/>
  </r>
  <r>
    <s v="552842"/>
    <s v="22979"/>
    <x v="1224"/>
    <n v="1"/>
    <d v="2011-11-05T14:29:00"/>
    <n v="1.45"/>
    <x v="210"/>
    <s v="United Kingdom"/>
    <n v="1.45"/>
    <x v="3"/>
    <n v="0.72499999999999998"/>
    <n v="1.0874999999999999"/>
    <n v="1.5"/>
  </r>
  <r>
    <s v="555737"/>
    <s v="22979"/>
    <x v="1224"/>
    <n v="12"/>
    <d v="2011-07-06T09:19:00"/>
    <n v="1.45"/>
    <x v="1335"/>
    <s v="United Kingdom"/>
    <n v="17.399999999999999"/>
    <x v="0"/>
    <n v="8.6999999999999993"/>
    <n v="13.049999999999999"/>
    <n v="1.5"/>
  </r>
  <r>
    <s v="562719"/>
    <s v="22979"/>
    <x v="1224"/>
    <n v="1"/>
    <d v="2011-08-08T16:15:00"/>
    <n v="1.45"/>
    <x v="818"/>
    <s v="United Kingdom"/>
    <n v="1.45"/>
    <x v="2"/>
    <n v="0.72499999999999998"/>
    <n v="1.0874999999999999"/>
    <n v="1.5"/>
  </r>
  <r>
    <s v="581358"/>
    <s v="22979"/>
    <x v="1224"/>
    <n v="12"/>
    <d v="2011-08-12T12:30:00"/>
    <n v="1.45"/>
    <x v="1976"/>
    <s v="United Kingdom"/>
    <n v="17.399999999999999"/>
    <x v="2"/>
    <n v="8.6999999999999993"/>
    <n v="13.049999999999999"/>
    <n v="1.5"/>
  </r>
  <r>
    <s v="540565"/>
    <s v="22088"/>
    <x v="1225"/>
    <n v="40"/>
    <d v="2011-10-01T10:44:00"/>
    <n v="2.5499999999999998"/>
    <x v="40"/>
    <s v="United Kingdom"/>
    <n v="102"/>
    <x v="14"/>
    <n v="51"/>
    <n v="76.5"/>
    <n v="1.5"/>
  </r>
  <r>
    <s v="552018"/>
    <s v="22088"/>
    <x v="1225"/>
    <n v="6"/>
    <d v="2011-05-05T17:42:00"/>
    <n v="2.95"/>
    <x v="802"/>
    <s v="United Kingdom"/>
    <n v="17.7"/>
    <x v="4"/>
    <n v="8.85"/>
    <n v="13.274999999999999"/>
    <n v="1.5"/>
  </r>
  <r>
    <s v="552198"/>
    <s v="22088"/>
    <x v="1225"/>
    <n v="2"/>
    <d v="2011-06-05T14:47:00"/>
    <n v="2.95"/>
    <x v="1977"/>
    <s v="United Kingdom"/>
    <n v="5.9"/>
    <x v="5"/>
    <n v="2.95"/>
    <n v="4.4250000000000007"/>
    <n v="1.5000000000000002"/>
  </r>
  <r>
    <s v="552336"/>
    <s v="22088"/>
    <x v="1225"/>
    <n v="6"/>
    <d v="2011-09-05T11:26:00"/>
    <n v="2.95"/>
    <x v="178"/>
    <s v="United Kingdom"/>
    <n v="17.7"/>
    <x v="1"/>
    <n v="8.85"/>
    <n v="13.274999999999999"/>
    <n v="1.5"/>
  </r>
  <r>
    <s v="552955"/>
    <s v="22088"/>
    <x v="1225"/>
    <n v="4"/>
    <d v="2011-12-05T12:30:00"/>
    <n v="2.95"/>
    <x v="693"/>
    <s v="United Kingdom"/>
    <n v="11.8"/>
    <x v="9"/>
    <n v="5.9"/>
    <n v="8.8500000000000014"/>
    <n v="1.5000000000000002"/>
  </r>
  <r>
    <s v="542932"/>
    <s v="22090"/>
    <x v="1226"/>
    <n v="12"/>
    <d v="2011-02-02T10:54:00"/>
    <n v="2.95"/>
    <x v="286"/>
    <s v="United Kingdom"/>
    <n v="35.4"/>
    <x v="10"/>
    <n v="17.7"/>
    <n v="26.549999999999997"/>
    <n v="1.5"/>
  </r>
  <r>
    <s v="551546"/>
    <s v="22090"/>
    <x v="1226"/>
    <n v="6"/>
    <d v="2011-03-05T09:34:00"/>
    <n v="2.95"/>
    <x v="1400"/>
    <s v="United Kingdom"/>
    <n v="17.7"/>
    <x v="15"/>
    <n v="8.85"/>
    <n v="13.274999999999999"/>
    <n v="1.5"/>
  </r>
  <r>
    <s v="552236"/>
    <s v="22090"/>
    <x v="1226"/>
    <n v="40"/>
    <d v="2011-06-05T16:29:00"/>
    <n v="2.5499999999999998"/>
    <x v="935"/>
    <s v="United Kingdom"/>
    <n v="102"/>
    <x v="5"/>
    <n v="51"/>
    <n v="76.5"/>
    <n v="1.5"/>
  </r>
  <r>
    <s v="555201"/>
    <s v="22090"/>
    <x v="1226"/>
    <n v="6"/>
    <d v="2011-01-06T12:10:00"/>
    <n v="2.95"/>
    <x v="1978"/>
    <s v="United Kingdom"/>
    <n v="17.7"/>
    <x v="6"/>
    <n v="8.85"/>
    <n v="13.274999999999999"/>
    <n v="1.5"/>
  </r>
  <r>
    <s v="580373"/>
    <s v="22090"/>
    <x v="1226"/>
    <n v="6"/>
    <d v="2011-02-12T17:06:00"/>
    <n v="2.95"/>
    <x v="1979"/>
    <s v="United Kingdom"/>
    <n v="17.7"/>
    <x v="10"/>
    <n v="8.85"/>
    <n v="13.274999999999999"/>
    <n v="1.5"/>
  </r>
  <r>
    <s v="556186"/>
    <s v="22089"/>
    <x v="1227"/>
    <n v="6"/>
    <d v="2011-09-06T11:46:00"/>
    <n v="2.95"/>
    <x v="1980"/>
    <s v="United Kingdom"/>
    <n v="17.7"/>
    <x v="1"/>
    <n v="8.85"/>
    <n v="13.274999999999999"/>
    <n v="1.5"/>
  </r>
  <r>
    <s v="558891"/>
    <s v="22089"/>
    <x v="1227"/>
    <n v="12"/>
    <d v="2011-04-07T15:38:00"/>
    <n v="2.95"/>
    <x v="1827"/>
    <s v="United Kingdom"/>
    <n v="35.4"/>
    <x v="11"/>
    <n v="17.7"/>
    <n v="26.549999999999997"/>
    <n v="1.5"/>
  </r>
  <r>
    <s v="540348"/>
    <s v="22087"/>
    <x v="1228"/>
    <n v="4"/>
    <d v="2011-06-01T13:56:00"/>
    <n v="2.95"/>
    <x v="67"/>
    <s v="United Kingdom"/>
    <n v="11.8"/>
    <x v="5"/>
    <n v="5.9"/>
    <n v="8.8500000000000014"/>
    <n v="1.5000000000000002"/>
  </r>
  <r>
    <s v="540844"/>
    <s v="22087"/>
    <x v="1228"/>
    <n v="12"/>
    <d v="2011-11-01T16:24:00"/>
    <n v="2.95"/>
    <x v="25"/>
    <s v="United Kingdom"/>
    <n v="35.4"/>
    <x v="3"/>
    <n v="17.7"/>
    <n v="26.549999999999997"/>
    <n v="1.5"/>
  </r>
  <r>
    <s v="542890"/>
    <s v="22087"/>
    <x v="1228"/>
    <n v="40"/>
    <d v="2011-01-02T13:25:00"/>
    <n v="2.5499999999999998"/>
    <x v="132"/>
    <s v="United Kingdom"/>
    <n v="102"/>
    <x v="6"/>
    <n v="51"/>
    <n v="76.5"/>
    <n v="1.5"/>
  </r>
  <r>
    <s v="543466"/>
    <s v="22087"/>
    <x v="1228"/>
    <n v="6"/>
    <d v="2011-08-02T14:34:00"/>
    <n v="2.95"/>
    <x v="321"/>
    <s v="United Kingdom"/>
    <n v="17.7"/>
    <x v="2"/>
    <n v="8.85"/>
    <n v="13.274999999999999"/>
    <n v="1.5"/>
  </r>
  <r>
    <s v="545906"/>
    <s v="22087"/>
    <x v="1228"/>
    <n v="6"/>
    <d v="2011-08-03T09:23:00"/>
    <n v="2.95"/>
    <x v="1001"/>
    <s v="United Kingdom"/>
    <n v="17.7"/>
    <x v="2"/>
    <n v="8.85"/>
    <n v="13.274999999999999"/>
    <n v="1.5"/>
  </r>
  <r>
    <s v="549240"/>
    <s v="22087"/>
    <x v="1228"/>
    <n v="1"/>
    <d v="2011-07-04T11:37:00"/>
    <n v="2.95"/>
    <x v="778"/>
    <s v="United Kingdom"/>
    <n v="2.95"/>
    <x v="0"/>
    <n v="1.4750000000000001"/>
    <n v="2.2125000000000004"/>
    <n v="1.5000000000000002"/>
  </r>
  <r>
    <s v="549246"/>
    <s v="22087"/>
    <x v="1228"/>
    <n v="50"/>
    <d v="2011-07-04T12:02:00"/>
    <n v="2.5499999999999998"/>
    <x v="1443"/>
    <s v="United Kingdom"/>
    <n v="127.5"/>
    <x v="0"/>
    <n v="63.75"/>
    <n v="95.625"/>
    <n v="1.5"/>
  </r>
  <r>
    <s v="549670"/>
    <s v="22087"/>
    <x v="1228"/>
    <n v="12"/>
    <d v="2011-11-04T12:45:00"/>
    <n v="2.95"/>
    <x v="131"/>
    <s v="United Kingdom"/>
    <n v="35.4"/>
    <x v="3"/>
    <n v="17.7"/>
    <n v="26.549999999999997"/>
    <n v="1.5"/>
  </r>
  <r>
    <s v="549678"/>
    <s v="22087"/>
    <x v="1228"/>
    <n v="40"/>
    <d v="2011-11-04T12:57:00"/>
    <n v="2.5499999999999998"/>
    <x v="935"/>
    <s v="United Kingdom"/>
    <n v="102"/>
    <x v="3"/>
    <n v="51"/>
    <n v="76.5"/>
    <n v="1.5"/>
  </r>
  <r>
    <s v="549902"/>
    <s v="22087"/>
    <x v="1228"/>
    <n v="6"/>
    <d v="2011-12-04T16:17:00"/>
    <n v="2.95"/>
    <x v="1981"/>
    <s v="United Kingdom"/>
    <n v="17.7"/>
    <x v="9"/>
    <n v="8.85"/>
    <n v="13.274999999999999"/>
    <n v="1.5"/>
  </r>
  <r>
    <s v="551523"/>
    <s v="22087"/>
    <x v="1228"/>
    <n v="18"/>
    <d v="2011-01-05T12:09:00"/>
    <n v="2.95"/>
    <x v="568"/>
    <s v="United Kingdom"/>
    <n v="53.1"/>
    <x v="6"/>
    <n v="26.55"/>
    <n v="39.825000000000003"/>
    <n v="1.5"/>
  </r>
  <r>
    <s v="551566"/>
    <s v="22087"/>
    <x v="1228"/>
    <n v="40"/>
    <d v="2011-03-05T11:11:00"/>
    <n v="2.5499999999999998"/>
    <x v="693"/>
    <s v="United Kingdom"/>
    <n v="102"/>
    <x v="15"/>
    <n v="51"/>
    <n v="76.5"/>
    <n v="1.5"/>
  </r>
  <r>
    <s v="551839"/>
    <s v="22087"/>
    <x v="1228"/>
    <n v="160"/>
    <d v="2011-04-05T13:34:00"/>
    <n v="2.5499999999999998"/>
    <x v="132"/>
    <s v="United Kingdom"/>
    <n v="408"/>
    <x v="11"/>
    <n v="204"/>
    <n v="306"/>
    <n v="1.5"/>
  </r>
  <r>
    <s v="551889"/>
    <s v="22087"/>
    <x v="1228"/>
    <n v="40"/>
    <d v="2011-05-05T09:34:00"/>
    <n v="2.5499999999999998"/>
    <x v="1350"/>
    <s v="United Kingdom"/>
    <n v="102"/>
    <x v="4"/>
    <n v="51"/>
    <n v="76.5"/>
    <n v="1.5"/>
  </r>
  <r>
    <s v="581479"/>
    <s v="22087"/>
    <x v="1228"/>
    <n v="10"/>
    <d v="2011-09-12T09:00:00"/>
    <n v="2.95"/>
    <x v="291"/>
    <s v="United Kingdom"/>
    <n v="29.5"/>
    <x v="1"/>
    <n v="14.75"/>
    <n v="22.125"/>
    <n v="1.5"/>
  </r>
  <r>
    <s v="581502"/>
    <s v="22087"/>
    <x v="1228"/>
    <n v="6"/>
    <d v="2011-09-12T10:51:00"/>
    <n v="2.95"/>
    <x v="778"/>
    <s v="United Kingdom"/>
    <n v="17.7"/>
    <x v="1"/>
    <n v="8.85"/>
    <n v="13.274999999999999"/>
    <n v="1.5"/>
  </r>
  <r>
    <s v="536371"/>
    <s v="22086"/>
    <x v="1229"/>
    <n v="80"/>
    <d v="2010-01-12T09:00:00"/>
    <n v="2.5499999999999998"/>
    <x v="482"/>
    <s v="United Kingdom"/>
    <n v="204"/>
    <x v="19"/>
    <n v="102"/>
    <n v="153"/>
    <n v="1.5"/>
  </r>
  <r>
    <s v="536402"/>
    <s v="22086"/>
    <x v="1229"/>
    <n v="40"/>
    <d v="2010-01-12T11:22:00"/>
    <n v="2.5499999999999998"/>
    <x v="231"/>
    <s v="United Kingdom"/>
    <n v="102"/>
    <x v="19"/>
    <n v="51"/>
    <n v="76.5"/>
    <n v="1.5"/>
  </r>
  <r>
    <s v="536636"/>
    <s v="22086"/>
    <x v="1229"/>
    <n v="36"/>
    <d v="2010-02-12T11:23:00"/>
    <n v="2.95"/>
    <x v="1982"/>
    <s v="United Kingdom"/>
    <n v="106.2"/>
    <x v="12"/>
    <n v="53.1"/>
    <n v="79.650000000000006"/>
    <n v="1.5"/>
  </r>
  <r>
    <s v="536795"/>
    <s v="22086"/>
    <x v="1229"/>
    <n v="40"/>
    <d v="2010-02-12T15:40:00"/>
    <n v="2.5499999999999998"/>
    <x v="856"/>
    <s v="United Kingdom"/>
    <n v="102"/>
    <x v="12"/>
    <n v="51"/>
    <n v="76.5"/>
    <n v="1.5"/>
  </r>
  <r>
    <s v="536988"/>
    <s v="22086"/>
    <x v="1229"/>
    <n v="2"/>
    <d v="2010-03-12T15:05:00"/>
    <n v="2.95"/>
    <x v="406"/>
    <s v="United Kingdom"/>
    <n v="5.9"/>
    <x v="7"/>
    <n v="2.95"/>
    <n v="4.4250000000000007"/>
    <n v="1.5000000000000002"/>
  </r>
  <r>
    <s v="537359"/>
    <s v="22086"/>
    <x v="1229"/>
    <n v="12"/>
    <d v="2010-06-12T12:30:00"/>
    <n v="2.95"/>
    <x v="195"/>
    <s v="United Kingdom"/>
    <n v="35.4"/>
    <x v="16"/>
    <n v="17.7"/>
    <n v="26.549999999999997"/>
    <n v="1.5"/>
  </r>
  <r>
    <s v="537433"/>
    <s v="22086"/>
    <x v="1229"/>
    <n v="80"/>
    <d v="2010-06-12T16:36:00"/>
    <n v="2.5499999999999998"/>
    <x v="841"/>
    <s v="United Kingdom"/>
    <n v="204"/>
    <x v="16"/>
    <n v="102"/>
    <n v="153"/>
    <n v="1.5"/>
  </r>
  <r>
    <s v="537472"/>
    <s v="22086"/>
    <x v="1229"/>
    <n v="12"/>
    <d v="2010-07-12T11:11:00"/>
    <n v="2.95"/>
    <x v="25"/>
    <s v="United Kingdom"/>
    <n v="35.4"/>
    <x v="17"/>
    <n v="17.7"/>
    <n v="26.549999999999997"/>
    <n v="1.5"/>
  </r>
  <r>
    <s v="537635"/>
    <s v="22086"/>
    <x v="1229"/>
    <n v="18"/>
    <d v="2010-07-12T15:18:00"/>
    <n v="2.95"/>
    <x v="701"/>
    <s v="United Kingdom"/>
    <n v="53.1"/>
    <x v="17"/>
    <n v="26.55"/>
    <n v="39.825000000000003"/>
    <n v="1.5"/>
  </r>
  <r>
    <s v="538107"/>
    <s v="22086"/>
    <x v="1229"/>
    <n v="6"/>
    <d v="2010-09-12T15:21:00"/>
    <n v="2.95"/>
    <x v="1983"/>
    <s v="United Kingdom"/>
    <n v="17.7"/>
    <x v="13"/>
    <n v="8.85"/>
    <n v="13.274999999999999"/>
    <n v="1.5"/>
  </r>
  <r>
    <s v="538167"/>
    <s v="22086"/>
    <x v="1229"/>
    <n v="40"/>
    <d v="2010-09-12T18:58:00"/>
    <n v="2.5499999999999998"/>
    <x v="387"/>
    <s v="United Kingdom"/>
    <n v="102"/>
    <x v="13"/>
    <n v="51"/>
    <n v="76.5"/>
    <n v="1.5"/>
  </r>
  <r>
    <s v="552642"/>
    <s v="22086"/>
    <x v="1229"/>
    <n v="12"/>
    <d v="2011-10-05T13:22:00"/>
    <n v="2.95"/>
    <x v="1984"/>
    <s v="United Kingdom"/>
    <n v="35.4"/>
    <x v="14"/>
    <n v="17.7"/>
    <n v="26.549999999999997"/>
    <n v="1.5"/>
  </r>
  <r>
    <s v="558766"/>
    <s v="22086"/>
    <x v="1229"/>
    <n v="24"/>
    <d v="2011-03-07T13:24:00"/>
    <n v="2.95"/>
    <x v="828"/>
    <s v="United Kingdom"/>
    <n v="70.8"/>
    <x v="15"/>
    <n v="35.4"/>
    <n v="53.099999999999994"/>
    <n v="1.5"/>
  </r>
  <r>
    <s v="565116"/>
    <s v="22086"/>
    <x v="1229"/>
    <n v="40"/>
    <d v="2011-01-09T11:30:00"/>
    <n v="2.5499999999999998"/>
    <x v="286"/>
    <s v="United Kingdom"/>
    <n v="102"/>
    <x v="6"/>
    <n v="51"/>
    <n v="76.5"/>
    <n v="1.5"/>
  </r>
  <r>
    <s v="566282"/>
    <s v="22086"/>
    <x v="1229"/>
    <n v="40"/>
    <d v="2011-11-09T14:29:00"/>
    <n v="2.5499999999999998"/>
    <x v="1985"/>
    <s v="United Kingdom"/>
    <n v="102"/>
    <x v="3"/>
    <n v="51"/>
    <n v="76.5"/>
    <n v="1.5"/>
  </r>
  <r>
    <s v="566405"/>
    <s v="22086"/>
    <x v="1229"/>
    <n v="24"/>
    <d v="2011-12-09T13:41:00"/>
    <n v="2.95"/>
    <x v="1986"/>
    <s v="United Kingdom"/>
    <n v="70.8"/>
    <x v="9"/>
    <n v="35.4"/>
    <n v="53.099999999999994"/>
    <n v="1.5"/>
  </r>
  <r>
    <s v="566431"/>
    <s v="22086"/>
    <x v="1229"/>
    <n v="6"/>
    <d v="2011-12-09T14:39:00"/>
    <n v="2.95"/>
    <x v="1365"/>
    <s v="United Kingdom"/>
    <n v="17.7"/>
    <x v="9"/>
    <n v="8.85"/>
    <n v="13.274999999999999"/>
    <n v="1.5"/>
  </r>
  <r>
    <s v="569336"/>
    <s v="22086"/>
    <x v="1229"/>
    <n v="12"/>
    <d v="2011-03-10T14:05:00"/>
    <n v="2.95"/>
    <x v="1987"/>
    <s v="United Kingdom"/>
    <n v="35.4"/>
    <x v="15"/>
    <n v="17.7"/>
    <n v="26.549999999999997"/>
    <n v="1.5"/>
  </r>
  <r>
    <s v="569481"/>
    <s v="22086"/>
    <x v="1229"/>
    <n v="6"/>
    <d v="2011-04-10T12:43:00"/>
    <n v="2.95"/>
    <x v="1988"/>
    <s v="United Kingdom"/>
    <n v="17.7"/>
    <x v="11"/>
    <n v="8.85"/>
    <n v="13.274999999999999"/>
    <n v="1.5"/>
  </r>
  <r>
    <s v="569492"/>
    <s v="22086"/>
    <x v="1229"/>
    <n v="612"/>
    <d v="2011-04-10T13:30:00"/>
    <n v="2.5499999999999998"/>
    <x v="433"/>
    <s v="United Kingdom"/>
    <n v="1560.6"/>
    <x v="11"/>
    <n v="780.3"/>
    <n v="1170.4499999999998"/>
    <n v="1.4999999999999998"/>
  </r>
  <r>
    <s v="569827"/>
    <s v="22086"/>
    <x v="1229"/>
    <n v="6"/>
    <d v="2011-06-10T12:26:00"/>
    <n v="2.95"/>
    <x v="1989"/>
    <s v="United Kingdom"/>
    <n v="17.7"/>
    <x v="5"/>
    <n v="8.85"/>
    <n v="13.274999999999999"/>
    <n v="1.5"/>
  </r>
  <r>
    <s v="570441"/>
    <s v="22086"/>
    <x v="1229"/>
    <n v="40"/>
    <d v="2011-10-10T14:37:00"/>
    <n v="2.5499999999999998"/>
    <x v="83"/>
    <s v="United Kingdom"/>
    <n v="102"/>
    <x v="14"/>
    <n v="51"/>
    <n v="76.5"/>
    <n v="1.5"/>
  </r>
  <r>
    <s v="570697"/>
    <s v="22086"/>
    <x v="1229"/>
    <n v="6"/>
    <d v="2011-12-10T09:10:00"/>
    <n v="2.95"/>
    <x v="1238"/>
    <s v="United Kingdom"/>
    <n v="17.7"/>
    <x v="9"/>
    <n v="8.85"/>
    <n v="13.274999999999999"/>
    <n v="1.5"/>
  </r>
  <r>
    <s v="570844"/>
    <s v="22086"/>
    <x v="1229"/>
    <n v="40"/>
    <d v="2011-12-10T14:28:00"/>
    <n v="2.5499999999999998"/>
    <x v="83"/>
    <s v="United Kingdom"/>
    <n v="102"/>
    <x v="9"/>
    <n v="51"/>
    <n v="76.5"/>
    <n v="1.5"/>
  </r>
  <r>
    <s v="570848"/>
    <s v="22086"/>
    <x v="1229"/>
    <n v="40"/>
    <d v="2011-12-10T14:42:00"/>
    <n v="2.5499999999999998"/>
    <x v="83"/>
    <s v="United Kingdom"/>
    <n v="102"/>
    <x v="9"/>
    <n v="51"/>
    <n v="76.5"/>
    <n v="1.5"/>
  </r>
  <r>
    <s v="573762"/>
    <s v="22086"/>
    <x v="1229"/>
    <n v="40"/>
    <d v="2011-01-11T09:56:00"/>
    <n v="2.5499999999999998"/>
    <x v="410"/>
    <s v="United Kingdom"/>
    <n v="102"/>
    <x v="6"/>
    <n v="51"/>
    <n v="76.5"/>
    <n v="1.5"/>
  </r>
  <r>
    <s v="574294"/>
    <s v="22086"/>
    <x v="1229"/>
    <n v="1020"/>
    <d v="2011-03-11T15:47:00"/>
    <n v="2.5499999999999998"/>
    <x v="433"/>
    <s v="United Kingdom"/>
    <n v="2601"/>
    <x v="15"/>
    <n v="1300.5"/>
    <n v="1950.75"/>
    <n v="1.5"/>
  </r>
  <r>
    <s v="574354"/>
    <s v="22086"/>
    <x v="1229"/>
    <n v="1"/>
    <d v="2011-04-11T10:47:00"/>
    <n v="2.95"/>
    <x v="1215"/>
    <s v="United Kingdom"/>
    <n v="2.95"/>
    <x v="11"/>
    <n v="1.4750000000000001"/>
    <n v="2.2125000000000004"/>
    <n v="1.5000000000000002"/>
  </r>
  <r>
    <s v="574867"/>
    <s v="22086"/>
    <x v="1229"/>
    <n v="12"/>
    <d v="2011-07-11T12:39:00"/>
    <n v="2.95"/>
    <x v="802"/>
    <s v="United Kingdom"/>
    <n v="35.4"/>
    <x v="0"/>
    <n v="17.7"/>
    <n v="26.549999999999997"/>
    <n v="1.5"/>
  </r>
  <r>
    <s v="574966"/>
    <s v="22086"/>
    <x v="1229"/>
    <n v="4"/>
    <d v="2011-08-11T10:50:00"/>
    <n v="2.95"/>
    <x v="170"/>
    <s v="United Kingdom"/>
    <n v="11.8"/>
    <x v="2"/>
    <n v="5.9"/>
    <n v="8.8500000000000014"/>
    <n v="1.5000000000000002"/>
  </r>
  <r>
    <s v="575369"/>
    <s v="22086"/>
    <x v="1229"/>
    <n v="40"/>
    <d v="2011-09-11T15:09:00"/>
    <n v="2.5499999999999998"/>
    <x v="607"/>
    <s v="United Kingdom"/>
    <n v="102"/>
    <x v="1"/>
    <n v="51"/>
    <n v="76.5"/>
    <n v="1.5"/>
  </r>
  <r>
    <s v="575370"/>
    <s v="22086"/>
    <x v="1229"/>
    <n v="6"/>
    <d v="2011-09-11T15:11:00"/>
    <n v="2.95"/>
    <x v="1990"/>
    <s v="United Kingdom"/>
    <n v="17.7"/>
    <x v="1"/>
    <n v="8.85"/>
    <n v="13.274999999999999"/>
    <n v="1.5"/>
  </r>
  <r>
    <s v="575920"/>
    <s v="22086"/>
    <x v="1229"/>
    <n v="120"/>
    <d v="2011-11-11T17:01:00"/>
    <n v="2.5499999999999998"/>
    <x v="83"/>
    <s v="United Kingdom"/>
    <n v="306"/>
    <x v="3"/>
    <n v="153"/>
    <n v="229.5"/>
    <n v="1.5"/>
  </r>
  <r>
    <s v="580058"/>
    <s v="22086"/>
    <x v="1229"/>
    <n v="80"/>
    <d v="2011-01-12T13:19:00"/>
    <n v="2.5499999999999998"/>
    <x v="1401"/>
    <s v="United Kingdom"/>
    <n v="204"/>
    <x v="6"/>
    <n v="102"/>
    <n v="153"/>
    <n v="1.5"/>
  </r>
  <r>
    <s v="580075"/>
    <s v="22086"/>
    <x v="1229"/>
    <n v="20"/>
    <d v="2011-01-12T14:09:00"/>
    <n v="2.95"/>
    <x v="1991"/>
    <s v="United Kingdom"/>
    <n v="59"/>
    <x v="6"/>
    <n v="29.5"/>
    <n v="44.25"/>
    <n v="1.5"/>
  </r>
  <r>
    <s v="580310"/>
    <s v="22086"/>
    <x v="1229"/>
    <n v="6"/>
    <d v="2011-02-12T14:47:00"/>
    <n v="2.95"/>
    <x v="281"/>
    <s v="United Kingdom"/>
    <n v="17.7"/>
    <x v="10"/>
    <n v="8.85"/>
    <n v="13.274999999999999"/>
    <n v="1.5"/>
  </r>
  <r>
    <s v="580317"/>
    <s v="22086"/>
    <x v="1229"/>
    <n v="24"/>
    <d v="2011-02-12T15:29:00"/>
    <n v="2.95"/>
    <x v="1351"/>
    <s v="United Kingdom"/>
    <n v="70.8"/>
    <x v="10"/>
    <n v="35.4"/>
    <n v="53.099999999999994"/>
    <n v="1.5"/>
  </r>
  <r>
    <s v="580360"/>
    <s v="22086"/>
    <x v="1229"/>
    <n v="12"/>
    <d v="2011-02-12T16:14:00"/>
    <n v="2.95"/>
    <x v="1898"/>
    <s v="United Kingdom"/>
    <n v="35.4"/>
    <x v="10"/>
    <n v="17.7"/>
    <n v="26.549999999999997"/>
    <n v="1.5"/>
  </r>
  <r>
    <s v="580600"/>
    <s v="22086"/>
    <x v="1229"/>
    <n v="3"/>
    <d v="2011-05-12T11:13:00"/>
    <n v="2.95"/>
    <x v="67"/>
    <s v="United Kingdom"/>
    <n v="8.85"/>
    <x v="4"/>
    <n v="4.4249999999999998"/>
    <n v="6.6374999999999993"/>
    <n v="1.5"/>
  </r>
  <r>
    <s v="580642"/>
    <s v="22086"/>
    <x v="1229"/>
    <n v="10"/>
    <d v="2011-05-12T12:55:00"/>
    <n v="2.95"/>
    <x v="660"/>
    <s v="United Kingdom"/>
    <n v="29.5"/>
    <x v="4"/>
    <n v="14.75"/>
    <n v="22.125"/>
    <n v="1.5"/>
  </r>
  <r>
    <s v="580882"/>
    <s v="22086"/>
    <x v="1229"/>
    <n v="24"/>
    <d v="2011-06-12T12:20:00"/>
    <n v="2.95"/>
    <x v="25"/>
    <s v="United Kingdom"/>
    <n v="70.8"/>
    <x v="5"/>
    <n v="35.4"/>
    <n v="53.099999999999994"/>
    <n v="1.5"/>
  </r>
  <r>
    <s v="580891"/>
    <s v="22086"/>
    <x v="1229"/>
    <n v="6"/>
    <d v="2011-06-12T12:28:00"/>
    <n v="2.95"/>
    <x v="1610"/>
    <s v="United Kingdom"/>
    <n v="17.7"/>
    <x v="5"/>
    <n v="8.85"/>
    <n v="13.274999999999999"/>
    <n v="1.5"/>
  </r>
  <r>
    <s v="581034"/>
    <s v="22086"/>
    <x v="1229"/>
    <n v="40"/>
    <d v="2011-07-12T10:48:00"/>
    <n v="2.5499999999999998"/>
    <x v="1035"/>
    <s v="United Kingdom"/>
    <n v="102"/>
    <x v="0"/>
    <n v="51"/>
    <n v="76.5"/>
    <n v="1.5"/>
  </r>
  <r>
    <s v="581057"/>
    <s v="22086"/>
    <x v="1229"/>
    <n v="12"/>
    <d v="2011-07-12T11:03:00"/>
    <n v="2.95"/>
    <x v="802"/>
    <s v="United Kingdom"/>
    <n v="35.4"/>
    <x v="0"/>
    <n v="17.7"/>
    <n v="26.549999999999997"/>
    <n v="1.5"/>
  </r>
  <r>
    <s v="581118"/>
    <s v="22086"/>
    <x v="1229"/>
    <n v="6"/>
    <d v="2011-07-12T12:26:00"/>
    <n v="2.95"/>
    <x v="587"/>
    <s v="United Kingdom"/>
    <n v="17.7"/>
    <x v="0"/>
    <n v="8.85"/>
    <n v="13.274999999999999"/>
    <n v="1.5"/>
  </r>
  <r>
    <s v="581285"/>
    <s v="22086"/>
    <x v="1229"/>
    <n v="18"/>
    <d v="2011-08-12T11:36:00"/>
    <n v="2.95"/>
    <x v="1515"/>
    <s v="United Kingdom"/>
    <n v="53.1"/>
    <x v="2"/>
    <n v="26.55"/>
    <n v="39.825000000000003"/>
    <n v="1.5"/>
  </r>
  <r>
    <s v="566060"/>
    <s v="22086"/>
    <x v="1229"/>
    <n v="1"/>
    <d v="2011-08-09T15:27:00"/>
    <n v="5.79"/>
    <x v="18"/>
    <s v="United Kingdom"/>
    <n v="5.79"/>
    <x v="2"/>
    <n v="2.895"/>
    <n v="4.3425000000000002"/>
    <n v="1.5"/>
  </r>
  <r>
    <s v="540098"/>
    <s v="22084"/>
    <x v="1230"/>
    <n v="2"/>
    <d v="2011-04-01T15:50:00"/>
    <n v="2.95"/>
    <x v="718"/>
    <s v="United Kingdom"/>
    <n v="5.9"/>
    <x v="11"/>
    <n v="2.95"/>
    <n v="4.4250000000000007"/>
    <n v="1.5000000000000002"/>
  </r>
  <r>
    <s v="540500"/>
    <s v="22084"/>
    <x v="1230"/>
    <n v="40"/>
    <d v="2011-09-01T10:26:00"/>
    <n v="2.5499999999999998"/>
    <x v="1022"/>
    <s v="United Kingdom"/>
    <n v="102"/>
    <x v="1"/>
    <n v="51"/>
    <n v="76.5"/>
    <n v="1.5"/>
  </r>
  <r>
    <s v="545855"/>
    <s v="22084"/>
    <x v="1230"/>
    <n v="12"/>
    <d v="2011-07-03T13:52:00"/>
    <n v="2.95"/>
    <x v="912"/>
    <s v="United Kingdom"/>
    <n v="35.4"/>
    <x v="0"/>
    <n v="17.7"/>
    <n v="26.549999999999997"/>
    <n v="1.5"/>
  </r>
  <r>
    <s v="546399"/>
    <s v="22084"/>
    <x v="1230"/>
    <n v="24"/>
    <d v="2011-11-03T14:58:00"/>
    <n v="2.95"/>
    <x v="173"/>
    <s v="United Kingdom"/>
    <n v="70.8"/>
    <x v="3"/>
    <n v="35.4"/>
    <n v="53.099999999999994"/>
    <n v="1.5"/>
  </r>
  <r>
    <s v="548658"/>
    <s v="22084"/>
    <x v="1230"/>
    <n v="40"/>
    <d v="2011-01-04T14:19:00"/>
    <n v="2.5499999999999998"/>
    <x v="1992"/>
    <s v="United Kingdom"/>
    <n v="102"/>
    <x v="6"/>
    <n v="51"/>
    <n v="76.5"/>
    <n v="1.5"/>
  </r>
  <r>
    <s v="549192"/>
    <s v="22084"/>
    <x v="1230"/>
    <n v="24"/>
    <d v="2011-07-04T10:20:00"/>
    <n v="2.95"/>
    <x v="1993"/>
    <s v="United Kingdom"/>
    <n v="70.8"/>
    <x v="0"/>
    <n v="35.4"/>
    <n v="53.099999999999994"/>
    <n v="1.5"/>
  </r>
  <r>
    <s v="549225"/>
    <s v="22084"/>
    <x v="1230"/>
    <n v="48"/>
    <d v="2011-07-04T10:54:00"/>
    <n v="2.5499999999999998"/>
    <x v="506"/>
    <s v="United Kingdom"/>
    <n v="122.4"/>
    <x v="0"/>
    <n v="61.2"/>
    <n v="91.800000000000011"/>
    <n v="1.5000000000000002"/>
  </r>
  <r>
    <s v="549298"/>
    <s v="22084"/>
    <x v="1230"/>
    <n v="6"/>
    <d v="2011-08-04T08:20:00"/>
    <n v="2.95"/>
    <x v="1549"/>
    <s v="United Kingdom"/>
    <n v="17.7"/>
    <x v="2"/>
    <n v="8.85"/>
    <n v="13.274999999999999"/>
    <n v="1.5"/>
  </r>
  <r>
    <s v="549591"/>
    <s v="22084"/>
    <x v="1230"/>
    <n v="330"/>
    <d v="2011-11-04T10:10:00"/>
    <n v="2.5499999999999998"/>
    <x v="1994"/>
    <s v="United Kingdom"/>
    <n v="841.5"/>
    <x v="3"/>
    <n v="420.75"/>
    <n v="631.125"/>
    <n v="1.5"/>
  </r>
  <r>
    <s v="549711"/>
    <s v="22084"/>
    <x v="1230"/>
    <n v="18"/>
    <d v="2011-11-04T14:07:00"/>
    <n v="2.95"/>
    <x v="933"/>
    <s v="United Kingdom"/>
    <n v="53.1"/>
    <x v="3"/>
    <n v="26.55"/>
    <n v="39.825000000000003"/>
    <n v="1.5"/>
  </r>
  <r>
    <s v="549744"/>
    <s v="22084"/>
    <x v="1230"/>
    <n v="12"/>
    <d v="2011-12-04T10:30:00"/>
    <n v="2.95"/>
    <x v="1995"/>
    <s v="United Kingdom"/>
    <n v="35.4"/>
    <x v="9"/>
    <n v="17.7"/>
    <n v="26.549999999999997"/>
    <n v="1.5"/>
  </r>
  <r>
    <s v="551809"/>
    <s v="22084"/>
    <x v="1230"/>
    <n v="40"/>
    <d v="2011-04-05T11:32:00"/>
    <n v="2.5499999999999998"/>
    <x v="93"/>
    <s v="United Kingdom"/>
    <n v="102"/>
    <x v="11"/>
    <n v="51"/>
    <n v="76.5"/>
    <n v="1.5"/>
  </r>
  <r>
    <s v="551894"/>
    <s v="22084"/>
    <x v="1230"/>
    <n v="12"/>
    <d v="2011-05-05T10:20:00"/>
    <n v="2.95"/>
    <x v="25"/>
    <s v="United Kingdom"/>
    <n v="35.4"/>
    <x v="4"/>
    <n v="17.7"/>
    <n v="26.549999999999997"/>
    <n v="1.5"/>
  </r>
  <r>
    <s v="538418"/>
    <s v="22911"/>
    <x v="1231"/>
    <n v="3"/>
    <d v="2010-12-12T12:00:00"/>
    <n v="2.95"/>
    <x v="552"/>
    <s v="United Kingdom"/>
    <n v="8.85"/>
    <x v="20"/>
    <n v="4.4249999999999998"/>
    <n v="6.6374999999999993"/>
    <n v="1.5"/>
  </r>
  <r>
    <s v="545582"/>
    <s v="22083"/>
    <x v="1232"/>
    <n v="40"/>
    <d v="2011-04-03T09:05:00"/>
    <n v="2.5499999999999998"/>
    <x v="324"/>
    <s v="United Kingdom"/>
    <n v="102"/>
    <x v="11"/>
    <n v="51"/>
    <n v="76.5"/>
    <n v="1.5"/>
  </r>
  <r>
    <s v="548665"/>
    <s v="22083"/>
    <x v="1232"/>
    <n v="40"/>
    <d v="2011-01-04T14:53:00"/>
    <n v="2.5499999999999998"/>
    <x v="1951"/>
    <s v="United Kingdom"/>
    <n v="102"/>
    <x v="6"/>
    <n v="51"/>
    <n v="76.5"/>
    <n v="1.5"/>
  </r>
  <r>
    <s v="555853"/>
    <s v="22083"/>
    <x v="1232"/>
    <n v="1"/>
    <d v="2011-07-06T13:44:00"/>
    <n v="2.95"/>
    <x v="1996"/>
    <s v="United Kingdom"/>
    <n v="2.95"/>
    <x v="0"/>
    <n v="1.4750000000000001"/>
    <n v="2.2125000000000004"/>
    <n v="1.5000000000000002"/>
  </r>
  <r>
    <s v="536848"/>
    <s v="22910"/>
    <x v="1233"/>
    <n v="80"/>
    <d v="2010-03-12T09:39:00"/>
    <n v="2.5499999999999998"/>
    <x v="54"/>
    <s v="United Kingdom"/>
    <n v="204"/>
    <x v="7"/>
    <n v="102"/>
    <n v="153"/>
    <n v="1.5"/>
  </r>
  <r>
    <s v="537257"/>
    <s v="22910"/>
    <x v="1233"/>
    <n v="6"/>
    <d v="2010-06-12T11:10:00"/>
    <n v="2.95"/>
    <x v="1997"/>
    <s v="United Kingdom"/>
    <n v="17.7"/>
    <x v="16"/>
    <n v="8.85"/>
    <n v="13.274999999999999"/>
    <n v="1.5"/>
  </r>
  <r>
    <s v="540279"/>
    <s v="22910"/>
    <x v="1233"/>
    <n v="12"/>
    <d v="2011-06-01T12:32:00"/>
    <n v="2.95"/>
    <x v="1998"/>
    <s v="United Kingdom"/>
    <n v="35.4"/>
    <x v="5"/>
    <n v="17.7"/>
    <n v="26.549999999999997"/>
    <n v="1.5"/>
  </r>
  <r>
    <s v="569205"/>
    <s v="22910"/>
    <x v="1233"/>
    <n v="2"/>
    <d v="2011-02-10T10:55:00"/>
    <n v="2.95"/>
    <x v="295"/>
    <s v="United Kingdom"/>
    <n v="5.9"/>
    <x v="10"/>
    <n v="2.95"/>
    <n v="4.4250000000000007"/>
    <n v="1.5000000000000002"/>
  </r>
  <r>
    <s v="569671"/>
    <s v="22910"/>
    <x v="1233"/>
    <n v="40"/>
    <d v="2011-05-10T13:54:00"/>
    <n v="2.5499999999999998"/>
    <x v="1999"/>
    <s v="United Kingdom"/>
    <n v="102"/>
    <x v="4"/>
    <n v="51"/>
    <n v="76.5"/>
    <n v="1.5"/>
  </r>
  <r>
    <s v="570285"/>
    <s v="22910"/>
    <x v="1233"/>
    <n v="6"/>
    <d v="2011-10-10T11:32:00"/>
    <n v="2.95"/>
    <x v="1888"/>
    <s v="United Kingdom"/>
    <n v="17.7"/>
    <x v="14"/>
    <n v="8.85"/>
    <n v="13.274999999999999"/>
    <n v="1.5"/>
  </r>
  <r>
    <s v="570799"/>
    <s v="22910"/>
    <x v="1233"/>
    <n v="6"/>
    <d v="2011-12-10T12:31:00"/>
    <n v="2.95"/>
    <x v="240"/>
    <s v="United Kingdom"/>
    <n v="17.7"/>
    <x v="9"/>
    <n v="8.85"/>
    <n v="13.274999999999999"/>
    <n v="1.5"/>
  </r>
  <r>
    <s v="570849"/>
    <s v="22910"/>
    <x v="1233"/>
    <n v="40"/>
    <d v="2011-12-10T14:43:00"/>
    <n v="2.5499999999999998"/>
    <x v="83"/>
    <s v="United Kingdom"/>
    <n v="102"/>
    <x v="9"/>
    <n v="51"/>
    <n v="76.5"/>
    <n v="1.5"/>
  </r>
  <r>
    <s v="574657"/>
    <s v="22910"/>
    <x v="1233"/>
    <n v="16"/>
    <d v="2011-06-11T11:43:00"/>
    <n v="2.95"/>
    <x v="608"/>
    <s v="United Kingdom"/>
    <n v="47.2"/>
    <x v="5"/>
    <n v="23.6"/>
    <n v="35.400000000000006"/>
    <n v="1.5000000000000002"/>
  </r>
  <r>
    <s v="580720"/>
    <s v="22910"/>
    <x v="1233"/>
    <n v="1"/>
    <d v="2011-05-12T16:55:00"/>
    <n v="2.95"/>
    <x v="2000"/>
    <s v="United Kingdom"/>
    <n v="2.95"/>
    <x v="4"/>
    <n v="1.4750000000000001"/>
    <n v="2.2125000000000004"/>
    <n v="1.5000000000000002"/>
  </r>
  <r>
    <s v="581486"/>
    <s v="22910"/>
    <x v="1233"/>
    <n v="12"/>
    <d v="2011-09-12T09:38:00"/>
    <n v="2.95"/>
    <x v="890"/>
    <s v="United Kingdom"/>
    <n v="35.4"/>
    <x v="1"/>
    <n v="17.7"/>
    <n v="26.549999999999997"/>
    <n v="1.5"/>
  </r>
  <r>
    <s v="581483"/>
    <s v="23843"/>
    <x v="1234"/>
    <n v="80995"/>
    <d v="2011-09-12T09:15:00"/>
    <n v="2.08"/>
    <x v="2001"/>
    <s v="United Kingdom"/>
    <n v="168469.6"/>
    <x v="1"/>
    <n v="84234.8"/>
    <n v="126352.20000000001"/>
    <n v="1.5"/>
  </r>
  <r>
    <s v="559009"/>
    <s v="23047"/>
    <x v="1235"/>
    <n v="6"/>
    <d v="2011-05-07T12:47:00"/>
    <n v="5.75"/>
    <x v="2002"/>
    <s v="United Kingdom"/>
    <n v="34.5"/>
    <x v="4"/>
    <n v="17.25"/>
    <n v="25.875"/>
    <n v="1.5"/>
  </r>
  <r>
    <s v="556249"/>
    <s v="23041"/>
    <x v="1236"/>
    <n v="6"/>
    <d v="2011-09-06T16:34:00"/>
    <n v="4.1500000000000004"/>
    <x v="1438"/>
    <s v="United Kingdom"/>
    <n v="24.9"/>
    <x v="1"/>
    <n v="12.45"/>
    <n v="18.674999999999997"/>
    <n v="1.4999999999999998"/>
  </r>
  <r>
    <s v="565468"/>
    <s v="23041"/>
    <x v="1236"/>
    <n v="4"/>
    <d v="2011-05-09T09:49:00"/>
    <n v="4.1500000000000004"/>
    <x v="1245"/>
    <s v="United Kingdom"/>
    <n v="16.600000000000001"/>
    <x v="4"/>
    <n v="8.3000000000000007"/>
    <n v="12.450000000000001"/>
    <n v="1.5"/>
  </r>
  <r>
    <s v="552522"/>
    <s v="23046"/>
    <x v="1237"/>
    <n v="1"/>
    <d v="2011-09-05T16:37:00"/>
    <n v="6.65"/>
    <x v="18"/>
    <s v="United Kingdom"/>
    <n v="6.65"/>
    <x v="1"/>
    <n v="3.3250000000000002"/>
    <n v="4.9875000000000007"/>
    <n v="1.5000000000000002"/>
  </r>
  <r>
    <s v="552274"/>
    <s v="23044"/>
    <x v="1238"/>
    <n v="4"/>
    <d v="2011-08-05T12:30:00"/>
    <n v="4.1500000000000004"/>
    <x v="606"/>
    <s v="United Kingdom"/>
    <n v="16.600000000000001"/>
    <x v="2"/>
    <n v="8.3000000000000007"/>
    <n v="12.450000000000001"/>
    <n v="1.5"/>
  </r>
  <r>
    <s v="556044"/>
    <s v="23044"/>
    <x v="1238"/>
    <n v="4"/>
    <d v="2011-08-06T12:50:00"/>
    <n v="4.1500000000000004"/>
    <x v="1001"/>
    <s v="United Kingdom"/>
    <n v="16.600000000000001"/>
    <x v="2"/>
    <n v="8.3000000000000007"/>
    <n v="12.450000000000001"/>
    <n v="1.5"/>
  </r>
  <r>
    <s v="552032"/>
    <s v="23040"/>
    <x v="1239"/>
    <n v="3"/>
    <d v="2011-05-05T18:16:00"/>
    <n v="5.75"/>
    <x v="2003"/>
    <s v="United Kingdom"/>
    <n v="17.25"/>
    <x v="4"/>
    <n v="8.625"/>
    <n v="12.9375"/>
    <n v="1.5"/>
  </r>
  <r>
    <s v="565451"/>
    <s v="23041"/>
    <x v="1239"/>
    <n v="24"/>
    <d v="2011-04-09T15:37:00"/>
    <n v="4.1500000000000004"/>
    <x v="2004"/>
    <s v="United Kingdom"/>
    <n v="99.6"/>
    <x v="11"/>
    <n v="49.8"/>
    <n v="74.699999999999989"/>
    <n v="1.4999999999999998"/>
  </r>
  <r>
    <s v="573893"/>
    <s v="23041"/>
    <x v="1239"/>
    <n v="8"/>
    <d v="2011-01-11T13:57:00"/>
    <n v="4.1500000000000004"/>
    <x v="2005"/>
    <s v="United Kingdom"/>
    <n v="33.200000000000003"/>
    <x v="6"/>
    <n v="16.600000000000001"/>
    <n v="24.900000000000002"/>
    <n v="1.5"/>
  </r>
  <r>
    <s v="555363"/>
    <s v="23040"/>
    <x v="1240"/>
    <n v="1"/>
    <d v="2011-02-06T14:15:00"/>
    <n v="5.75"/>
    <x v="2006"/>
    <s v="United Kingdom"/>
    <n v="5.75"/>
    <x v="10"/>
    <n v="2.875"/>
    <n v="4.3125"/>
    <n v="1.5"/>
  </r>
  <r>
    <s v="555601"/>
    <s v="23040"/>
    <x v="1240"/>
    <n v="10"/>
    <d v="2011-06-06T11:22:00"/>
    <n v="5.75"/>
    <x v="2007"/>
    <s v="United Kingdom"/>
    <n v="57.5"/>
    <x v="5"/>
    <n v="28.75"/>
    <n v="43.125"/>
    <n v="1.5"/>
  </r>
  <r>
    <s v="543190"/>
    <s v="15034"/>
    <x v="1241"/>
    <n v="24"/>
    <d v="2011-04-02T11:52:00"/>
    <n v="0.14000000000000001"/>
    <x v="2008"/>
    <s v="United Kingdom"/>
    <n v="3.36"/>
    <x v="11"/>
    <n v="1.68"/>
    <n v="2.52"/>
    <n v="1.5"/>
  </r>
  <r>
    <s v="551951"/>
    <s v="15034"/>
    <x v="1241"/>
    <n v="300"/>
    <d v="2011-05-05T11:46:00"/>
    <n v="0.14000000000000001"/>
    <x v="2009"/>
    <s v="United Kingdom"/>
    <n v="42"/>
    <x v="4"/>
    <n v="21"/>
    <n v="31.5"/>
    <n v="1.5"/>
  </r>
  <r>
    <s v="552693"/>
    <s v="15034"/>
    <x v="1241"/>
    <n v="12"/>
    <d v="2011-10-05T15:22:00"/>
    <n v="0.14000000000000001"/>
    <x v="1"/>
    <s v="United Kingdom"/>
    <n v="1.68"/>
    <x v="14"/>
    <n v="0.84"/>
    <n v="1.26"/>
    <n v="1.5"/>
  </r>
  <r>
    <s v="555859"/>
    <s v="15034"/>
    <x v="1241"/>
    <n v="12"/>
    <d v="2011-07-06T14:22:00"/>
    <n v="0.14000000000000001"/>
    <x v="2010"/>
    <s v="United Kingdom"/>
    <n v="1.68"/>
    <x v="0"/>
    <n v="0.84"/>
    <n v="1.26"/>
    <n v="1.5"/>
  </r>
  <r>
    <s v="565251"/>
    <s v="15034"/>
    <x v="1241"/>
    <n v="12"/>
    <d v="2011-02-09T10:49:00"/>
    <n v="0.14000000000000001"/>
    <x v="1"/>
    <s v="United Kingdom"/>
    <n v="1.68"/>
    <x v="10"/>
    <n v="0.84"/>
    <n v="1.26"/>
    <n v="1.5"/>
  </r>
  <r>
    <s v="575176"/>
    <s v="15034"/>
    <x v="1241"/>
    <n v="2"/>
    <d v="2011-08-11T18:29:00"/>
    <n v="0.83"/>
    <x v="18"/>
    <s v="United Kingdom"/>
    <n v="1.66"/>
    <x v="2"/>
    <n v="0.83"/>
    <n v="1.2449999999999999"/>
    <n v="1.5"/>
  </r>
  <r>
    <s v="551531"/>
    <s v="22390"/>
    <x v="1242"/>
    <n v="6"/>
    <d v="2011-01-05T13:45:00"/>
    <n v="2.5499999999999998"/>
    <x v="2011"/>
    <s v="United Kingdom"/>
    <n v="15.3"/>
    <x v="6"/>
    <n v="7.65"/>
    <n v="11.475000000000001"/>
    <n v="1.5000000000000002"/>
  </r>
  <r>
    <s v="548919"/>
    <s v="22394"/>
    <x v="1243"/>
    <n v="12"/>
    <d v="2011-05-04T10:18:00"/>
    <n v="2.5499999999999998"/>
    <x v="463"/>
    <s v="United Kingdom"/>
    <n v="30.6"/>
    <x v="4"/>
    <n v="15.3"/>
    <n v="22.950000000000003"/>
    <n v="1.5000000000000002"/>
  </r>
  <r>
    <s v="555724"/>
    <s v="23112"/>
    <x v="1244"/>
    <n v="2"/>
    <d v="2011-06-06T16:22:00"/>
    <n v="7.5"/>
    <x v="90"/>
    <s v="United Kingdom"/>
    <n v="15"/>
    <x v="5"/>
    <n v="7.5"/>
    <n v="11.25"/>
    <n v="1.5"/>
  </r>
  <r>
    <s v="559349"/>
    <s v="23112"/>
    <x v="1244"/>
    <n v="4"/>
    <d v="2011-07-07T17:33:00"/>
    <n v="7.5"/>
    <x v="666"/>
    <s v="United Kingdom"/>
    <n v="30"/>
    <x v="0"/>
    <n v="15"/>
    <n v="22.5"/>
    <n v="1.5"/>
  </r>
  <r>
    <s v="563103"/>
    <s v="23112"/>
    <x v="1244"/>
    <n v="4"/>
    <d v="2011-12-08T10:08:00"/>
    <n v="7.5"/>
    <x v="1603"/>
    <s v="United Kingdom"/>
    <n v="30"/>
    <x v="9"/>
    <n v="15"/>
    <n v="22.5"/>
    <n v="1.5"/>
  </r>
  <r>
    <s v="575868"/>
    <s v="23112"/>
    <x v="1244"/>
    <n v="2"/>
    <d v="2011-11-11T12:44:00"/>
    <n v="7.5"/>
    <x v="1404"/>
    <s v="United Kingdom"/>
    <n v="15"/>
    <x v="3"/>
    <n v="7.5"/>
    <n v="11.25"/>
    <n v="1.5"/>
  </r>
  <r>
    <s v="580356"/>
    <s v="23112"/>
    <x v="1244"/>
    <n v="2"/>
    <d v="2011-02-12T16:06:00"/>
    <n v="7.5"/>
    <x v="732"/>
    <s v="United Kingdom"/>
    <n v="15"/>
    <x v="10"/>
    <n v="7.5"/>
    <n v="11.25"/>
    <n v="1.5"/>
  </r>
  <r>
    <s v="555916"/>
    <s v="23118"/>
    <x v="1245"/>
    <n v="1"/>
    <d v="2011-07-06T16:16:00"/>
    <n v="7.5"/>
    <x v="576"/>
    <s v="United Kingdom"/>
    <n v="7.5"/>
    <x v="0"/>
    <n v="3.75"/>
    <n v="5.625"/>
    <n v="1.5"/>
  </r>
  <r>
    <s v="565460"/>
    <s v="23118"/>
    <x v="1245"/>
    <n v="4"/>
    <d v="2011-05-09T09:24:00"/>
    <n v="7.5"/>
    <x v="2012"/>
    <s v="United Kingdom"/>
    <n v="30"/>
    <x v="4"/>
    <n v="15"/>
    <n v="22.5"/>
    <n v="1.5"/>
  </r>
  <r>
    <s v="581488"/>
    <s v="23118"/>
    <x v="1245"/>
    <n v="16"/>
    <d v="2011-09-12T09:45:00"/>
    <n v="6.65"/>
    <x v="634"/>
    <s v="United Kingdom"/>
    <n v="106.4"/>
    <x v="1"/>
    <n v="53.2"/>
    <n v="79.800000000000011"/>
    <n v="1.5000000000000002"/>
  </r>
  <r>
    <s v="552873"/>
    <s v="23110"/>
    <x v="1246"/>
    <n v="2"/>
    <d v="2011-12-05T09:11:00"/>
    <n v="5.75"/>
    <x v="1094"/>
    <s v="United Kingdom"/>
    <n v="11.5"/>
    <x v="9"/>
    <n v="5.75"/>
    <n v="8.625"/>
    <n v="1.5"/>
  </r>
  <r>
    <s v="555498"/>
    <s v="23110"/>
    <x v="1246"/>
    <n v="2"/>
    <d v="2011-03-06T15:07:00"/>
    <n v="5.75"/>
    <x v="2013"/>
    <s v="United Kingdom"/>
    <n v="11.5"/>
    <x v="15"/>
    <n v="5.75"/>
    <n v="8.625"/>
    <n v="1.5"/>
  </r>
  <r>
    <s v="556483"/>
    <s v="23110"/>
    <x v="1246"/>
    <n v="1"/>
    <d v="2011-12-06T13:12:00"/>
    <n v="5.75"/>
    <x v="2014"/>
    <s v="United Kingdom"/>
    <n v="5.75"/>
    <x v="9"/>
    <n v="2.875"/>
    <n v="4.3125"/>
    <n v="1.5"/>
  </r>
  <r>
    <s v="558643"/>
    <s v="23110"/>
    <x v="1246"/>
    <n v="2"/>
    <d v="2011-01-07T09:51:00"/>
    <n v="5.75"/>
    <x v="1106"/>
    <s v="United Kingdom"/>
    <n v="11.5"/>
    <x v="6"/>
    <n v="5.75"/>
    <n v="8.625"/>
    <n v="1.5"/>
  </r>
  <r>
    <s v="563181"/>
    <s v="23110"/>
    <x v="1246"/>
    <n v="2"/>
    <d v="2011-12-08T14:32:00"/>
    <n v="5.75"/>
    <x v="147"/>
    <s v="United Kingdom"/>
    <n v="11.5"/>
    <x v="9"/>
    <n v="5.75"/>
    <n v="8.625"/>
    <n v="1.5"/>
  </r>
  <r>
    <s v="565808"/>
    <s v="23110"/>
    <x v="1246"/>
    <n v="4"/>
    <d v="2011-07-09T10:56:00"/>
    <n v="5.75"/>
    <x v="2012"/>
    <s v="United Kingdom"/>
    <n v="23"/>
    <x v="0"/>
    <n v="11.5"/>
    <n v="17.25"/>
    <n v="1.5"/>
  </r>
  <r>
    <s v="575179"/>
    <s v="23110"/>
    <x v="1246"/>
    <n v="4"/>
    <d v="2011-09-11T08:11:00"/>
    <n v="5.75"/>
    <x v="2015"/>
    <s v="United Kingdom"/>
    <n v="23"/>
    <x v="1"/>
    <n v="11.5"/>
    <n v="17.25"/>
    <n v="1.5"/>
  </r>
  <r>
    <s v="562571"/>
    <s v="23111"/>
    <x v="1247"/>
    <n v="1"/>
    <d v="2011-07-08T12:21:00"/>
    <n v="12.5"/>
    <x v="1408"/>
    <s v="United Kingdom"/>
    <n v="12.5"/>
    <x v="0"/>
    <n v="7.5"/>
    <n v="9.375"/>
    <n v="1.25"/>
  </r>
  <r>
    <s v="573902"/>
    <s v="23111"/>
    <x v="1247"/>
    <n v="8"/>
    <d v="2011-01-11T14:51:00"/>
    <n v="10.4"/>
    <x v="634"/>
    <s v="United Kingdom"/>
    <n v="83.2"/>
    <x v="6"/>
    <n v="49.92"/>
    <n v="62.400000000000006"/>
    <n v="1.25"/>
  </r>
  <r>
    <s v="575215"/>
    <s v="23111"/>
    <x v="1247"/>
    <n v="2"/>
    <d v="2011-09-11T11:04:00"/>
    <n v="12.5"/>
    <x v="732"/>
    <s v="United Kingdom"/>
    <n v="25"/>
    <x v="1"/>
    <n v="15"/>
    <n v="18.75"/>
    <n v="1.25"/>
  </r>
  <r>
    <s v="581281"/>
    <s v="23111"/>
    <x v="1247"/>
    <n v="8"/>
    <d v="2011-08-12T11:36:00"/>
    <n v="10.4"/>
    <x v="732"/>
    <s v="United Kingdom"/>
    <n v="83.2"/>
    <x v="2"/>
    <n v="49.92"/>
    <n v="62.400000000000006"/>
    <n v="1.25"/>
  </r>
  <r>
    <s v="555157"/>
    <s v="23075"/>
    <x v="1248"/>
    <n v="16"/>
    <d v="2011-01-06T07:38:00"/>
    <n v="4.1500000000000004"/>
    <x v="1270"/>
    <s v="United Kingdom"/>
    <n v="66.400000000000006"/>
    <x v="6"/>
    <n v="33.200000000000003"/>
    <n v="49.800000000000004"/>
    <n v="1.5"/>
  </r>
  <r>
    <s v="574428"/>
    <s v="23075"/>
    <x v="1248"/>
    <n v="2"/>
    <d v="2011-04-11T11:26:00"/>
    <n v="4.1500000000000004"/>
    <x v="18"/>
    <s v="United Kingdom"/>
    <n v="8.3000000000000007"/>
    <x v="11"/>
    <n v="4.1500000000000004"/>
    <n v="6.2250000000000005"/>
    <n v="1.5"/>
  </r>
  <r>
    <s v="540413"/>
    <s v="47566"/>
    <x v="1249"/>
    <n v="5"/>
    <d v="2011-07-01T10:29:00"/>
    <n v="4.6500000000000004"/>
    <x v="1471"/>
    <s v="United Kingdom"/>
    <n v="23.25"/>
    <x v="0"/>
    <n v="11.625"/>
    <n v="17.4375"/>
    <n v="1.5"/>
  </r>
  <r>
    <s v="542789"/>
    <s v="47566"/>
    <x v="1249"/>
    <n v="100"/>
    <d v="2011-01-02T10:38:00"/>
    <n v="3.75"/>
    <x v="93"/>
    <s v="United Kingdom"/>
    <n v="375"/>
    <x v="6"/>
    <n v="187.5"/>
    <n v="281.25"/>
    <n v="1.5"/>
  </r>
  <r>
    <s v="545342"/>
    <s v="47566"/>
    <x v="1249"/>
    <n v="5"/>
    <d v="2011-02-03T09:04:00"/>
    <n v="4.95"/>
    <x v="1582"/>
    <s v="United Kingdom"/>
    <n v="24.75"/>
    <x v="10"/>
    <n v="12.375"/>
    <n v="18.5625"/>
    <n v="1.5"/>
  </r>
  <r>
    <s v="545433"/>
    <s v="47566"/>
    <x v="1249"/>
    <n v="50"/>
    <d v="2011-02-03T15:15:00"/>
    <n v="4.1500000000000004"/>
    <x v="2016"/>
    <s v="United Kingdom"/>
    <n v="207.5"/>
    <x v="10"/>
    <n v="103.75"/>
    <n v="155.625"/>
    <n v="1.5"/>
  </r>
  <r>
    <s v="545465"/>
    <s v="47566"/>
    <x v="1249"/>
    <n v="16"/>
    <d v="2011-03-03T09:25:00"/>
    <n v="4.95"/>
    <x v="2017"/>
    <s v="United Kingdom"/>
    <n v="79.2"/>
    <x v="15"/>
    <n v="39.6"/>
    <n v="59.400000000000006"/>
    <n v="1.5"/>
  </r>
  <r>
    <s v="546122"/>
    <s v="47566"/>
    <x v="1249"/>
    <n v="2"/>
    <d v="2011-09-03T14:32:00"/>
    <n v="4.95"/>
    <x v="1329"/>
    <s v="United Kingdom"/>
    <n v="9.9"/>
    <x v="1"/>
    <n v="4.95"/>
    <n v="7.4250000000000007"/>
    <n v="1.5"/>
  </r>
  <r>
    <s v="546248"/>
    <s v="47566"/>
    <x v="1249"/>
    <n v="4"/>
    <d v="2011-10-03T13:46:00"/>
    <n v="4.95"/>
    <x v="1540"/>
    <s v="United Kingdom"/>
    <n v="19.8"/>
    <x v="14"/>
    <n v="9.9"/>
    <n v="14.850000000000001"/>
    <n v="1.5"/>
  </r>
  <r>
    <s v="548565"/>
    <s v="47566"/>
    <x v="1249"/>
    <n v="12"/>
    <d v="2011-01-04T10:23:00"/>
    <n v="4.95"/>
    <x v="1804"/>
    <s v="United Kingdom"/>
    <n v="59.4"/>
    <x v="6"/>
    <n v="29.7"/>
    <n v="44.55"/>
    <n v="1.5"/>
  </r>
  <r>
    <s v="548732"/>
    <s v="47566"/>
    <x v="1249"/>
    <n v="4"/>
    <d v="2011-04-04T10:16:00"/>
    <n v="4.95"/>
    <x v="2018"/>
    <s v="United Kingdom"/>
    <n v="19.8"/>
    <x v="11"/>
    <n v="9.9"/>
    <n v="14.850000000000001"/>
    <n v="1.5"/>
  </r>
  <r>
    <s v="548740"/>
    <s v="47566"/>
    <x v="1249"/>
    <n v="12"/>
    <d v="2011-04-04T11:34:00"/>
    <n v="4.95"/>
    <x v="814"/>
    <s v="United Kingdom"/>
    <n v="59.4"/>
    <x v="11"/>
    <n v="29.7"/>
    <n v="44.55"/>
    <n v="1.5"/>
  </r>
  <r>
    <s v="549272"/>
    <s v="47566"/>
    <x v="1249"/>
    <n v="50"/>
    <d v="2011-07-04T12:59:00"/>
    <n v="4.1500000000000004"/>
    <x v="330"/>
    <s v="United Kingdom"/>
    <n v="207.5"/>
    <x v="0"/>
    <n v="103.75"/>
    <n v="155.625"/>
    <n v="1.5"/>
  </r>
  <r>
    <s v="549432"/>
    <s v="47566"/>
    <x v="1249"/>
    <n v="4"/>
    <d v="2011-08-04T12:20:00"/>
    <n v="4.95"/>
    <x v="1483"/>
    <s v="United Kingdom"/>
    <n v="19.8"/>
    <x v="2"/>
    <n v="9.9"/>
    <n v="14.850000000000001"/>
    <n v="1.5"/>
  </r>
  <r>
    <s v="549442"/>
    <s v="47566"/>
    <x v="1249"/>
    <n v="16"/>
    <d v="2011-08-04T12:56:00"/>
    <n v="4.95"/>
    <x v="370"/>
    <s v="United Kingdom"/>
    <n v="79.2"/>
    <x v="2"/>
    <n v="39.6"/>
    <n v="59.400000000000006"/>
    <n v="1.5"/>
  </r>
  <r>
    <s v="549444"/>
    <s v="47566"/>
    <x v="1249"/>
    <n v="100"/>
    <d v="2011-08-04T13:00:00"/>
    <n v="3.75"/>
    <x v="267"/>
    <s v="United Kingdom"/>
    <n v="375"/>
    <x v="2"/>
    <n v="187.5"/>
    <n v="281.25"/>
    <n v="1.5"/>
  </r>
  <r>
    <s v="551893"/>
    <s v="47566"/>
    <x v="1249"/>
    <n v="12"/>
    <d v="2011-05-05T10:07:00"/>
    <n v="4.95"/>
    <x v="190"/>
    <s v="United Kingdom"/>
    <n v="59.4"/>
    <x v="4"/>
    <n v="29.7"/>
    <n v="44.55"/>
    <n v="1.5"/>
  </r>
  <r>
    <s v="552461"/>
    <s v="47566"/>
    <x v="1249"/>
    <n v="50"/>
    <d v="2011-09-05T14:44:00"/>
    <n v="4.1500000000000004"/>
    <x v="2019"/>
    <s v="United Kingdom"/>
    <n v="207.5"/>
    <x v="1"/>
    <n v="103.75"/>
    <n v="155.625"/>
    <n v="1.5"/>
  </r>
  <r>
    <s v="552467"/>
    <s v="47566"/>
    <x v="1249"/>
    <n v="12"/>
    <d v="2011-09-05T15:29:00"/>
    <n v="4.95"/>
    <x v="775"/>
    <s v="United Kingdom"/>
    <n v="59.4"/>
    <x v="1"/>
    <n v="29.7"/>
    <n v="44.55"/>
    <n v="1.5"/>
  </r>
  <r>
    <s v="552697"/>
    <s v="47566"/>
    <x v="1249"/>
    <n v="8"/>
    <d v="2011-10-05T15:49:00"/>
    <n v="4.95"/>
    <x v="1013"/>
    <s v="United Kingdom"/>
    <n v="39.6"/>
    <x v="14"/>
    <n v="19.8"/>
    <n v="29.700000000000003"/>
    <n v="1.5"/>
  </r>
  <r>
    <s v="552723"/>
    <s v="47566"/>
    <x v="1249"/>
    <n v="12"/>
    <d v="2011-11-05T10:18:00"/>
    <n v="4.95"/>
    <x v="2020"/>
    <s v="United Kingdom"/>
    <n v="59.4"/>
    <x v="3"/>
    <n v="29.7"/>
    <n v="44.55"/>
    <n v="1.5"/>
  </r>
  <r>
    <s v="552879"/>
    <s v="47566"/>
    <x v="1249"/>
    <n v="4"/>
    <d v="2011-12-05T09:55:00"/>
    <n v="4.95"/>
    <x v="2021"/>
    <s v="United Kingdom"/>
    <n v="19.8"/>
    <x v="9"/>
    <n v="9.9"/>
    <n v="14.850000000000001"/>
    <n v="1.5"/>
  </r>
  <r>
    <s v="552977"/>
    <s v="47566"/>
    <x v="1249"/>
    <n v="4"/>
    <d v="2011-12-05T14:13:00"/>
    <n v="4.95"/>
    <x v="823"/>
    <s v="United Kingdom"/>
    <n v="19.8"/>
    <x v="9"/>
    <n v="9.9"/>
    <n v="14.850000000000001"/>
    <n v="1.5"/>
  </r>
  <r>
    <s v="555270"/>
    <s v="47566"/>
    <x v="1249"/>
    <n v="100"/>
    <d v="2011-01-06T16:23:00"/>
    <n v="4.1500000000000004"/>
    <x v="2019"/>
    <s v="United Kingdom"/>
    <n v="415"/>
    <x v="6"/>
    <n v="207.5"/>
    <n v="311.25"/>
    <n v="1.5"/>
  </r>
  <r>
    <s v="555349"/>
    <s v="47566"/>
    <x v="1249"/>
    <n v="3"/>
    <d v="2011-02-06T12:08:00"/>
    <n v="4.95"/>
    <x v="364"/>
    <s v="United Kingdom"/>
    <n v="14.85"/>
    <x v="10"/>
    <n v="7.4249999999999998"/>
    <n v="11.137499999999999"/>
    <n v="1.5"/>
  </r>
  <r>
    <s v="555520"/>
    <s v="47566"/>
    <x v="1249"/>
    <n v="1"/>
    <d v="2011-05-06T11:14:00"/>
    <n v="4.95"/>
    <x v="252"/>
    <s v="United Kingdom"/>
    <n v="4.95"/>
    <x v="4"/>
    <n v="2.4750000000000001"/>
    <n v="3.7125000000000004"/>
    <n v="1.5"/>
  </r>
  <r>
    <s v="555594"/>
    <s v="47566"/>
    <x v="1249"/>
    <n v="8"/>
    <d v="2011-06-06T10:09:00"/>
    <n v="4.95"/>
    <x v="103"/>
    <s v="United Kingdom"/>
    <n v="39.6"/>
    <x v="5"/>
    <n v="19.8"/>
    <n v="29.700000000000003"/>
    <n v="1.5"/>
  </r>
  <r>
    <s v="556039"/>
    <s v="47566"/>
    <x v="1249"/>
    <n v="50"/>
    <d v="2011-08-06T12:40:00"/>
    <n v="4.1500000000000004"/>
    <x v="1505"/>
    <s v="United Kingdom"/>
    <n v="207.5"/>
    <x v="2"/>
    <n v="103.75"/>
    <n v="155.625"/>
    <n v="1.5"/>
  </r>
  <r>
    <s v="556048"/>
    <s v="47566"/>
    <x v="1249"/>
    <n v="4"/>
    <d v="2011-08-06T13:00:00"/>
    <n v="4.95"/>
    <x v="2022"/>
    <s v="United Kingdom"/>
    <n v="19.8"/>
    <x v="2"/>
    <n v="9.9"/>
    <n v="14.850000000000001"/>
    <n v="1.5"/>
  </r>
  <r>
    <s v="556219"/>
    <s v="47566"/>
    <x v="1249"/>
    <n v="8"/>
    <d v="2011-09-06T14:19:00"/>
    <n v="4.95"/>
    <x v="369"/>
    <s v="United Kingdom"/>
    <n v="39.6"/>
    <x v="1"/>
    <n v="19.8"/>
    <n v="29.700000000000003"/>
    <n v="1.5"/>
  </r>
  <r>
    <s v="556264"/>
    <s v="47566"/>
    <x v="1249"/>
    <n v="12"/>
    <d v="2011-09-06T18:42:00"/>
    <n v="4.95"/>
    <x v="2023"/>
    <s v="United Kingdom"/>
    <n v="59.4"/>
    <x v="1"/>
    <n v="29.7"/>
    <n v="44.55"/>
    <n v="1.5"/>
  </r>
  <r>
    <s v="558705"/>
    <s v="47566"/>
    <x v="1249"/>
    <n v="1"/>
    <d v="2011-01-07T12:52:00"/>
    <n v="4.95"/>
    <x v="1"/>
    <s v="United Kingdom"/>
    <n v="4.95"/>
    <x v="6"/>
    <n v="2.4750000000000001"/>
    <n v="3.7125000000000004"/>
    <n v="1.5"/>
  </r>
  <r>
    <s v="558887"/>
    <s v="47566"/>
    <x v="1249"/>
    <n v="4"/>
    <d v="2011-04-07T15:26:00"/>
    <n v="4.95"/>
    <x v="2024"/>
    <s v="United Kingdom"/>
    <n v="19.8"/>
    <x v="11"/>
    <n v="9.9"/>
    <n v="14.850000000000001"/>
    <n v="1.5"/>
  </r>
  <r>
    <s v="558902"/>
    <s v="47566"/>
    <x v="1249"/>
    <n v="50"/>
    <d v="2011-04-07T16:08:00"/>
    <n v="4.1500000000000004"/>
    <x v="1505"/>
    <s v="United Kingdom"/>
    <n v="207.5"/>
    <x v="11"/>
    <n v="103.75"/>
    <n v="155.625"/>
    <n v="1.5"/>
  </r>
  <r>
    <s v="558994"/>
    <s v="47566"/>
    <x v="1249"/>
    <n v="50"/>
    <d v="2011-05-07T11:58:00"/>
    <n v="4.1500000000000004"/>
    <x v="346"/>
    <s v="United Kingdom"/>
    <n v="207.5"/>
    <x v="4"/>
    <n v="103.75"/>
    <n v="155.625"/>
    <n v="1.5"/>
  </r>
  <r>
    <s v="559035"/>
    <s v="47566"/>
    <x v="1249"/>
    <n v="8"/>
    <d v="2011-05-07T15:12:00"/>
    <n v="4.95"/>
    <x v="1013"/>
    <s v="United Kingdom"/>
    <n v="39.6"/>
    <x v="4"/>
    <n v="19.8"/>
    <n v="29.700000000000003"/>
    <n v="1.5"/>
  </r>
  <r>
    <s v="559112"/>
    <s v="47566"/>
    <x v="1249"/>
    <n v="2"/>
    <d v="2011-06-07T11:59:00"/>
    <n v="4.95"/>
    <x v="24"/>
    <s v="United Kingdom"/>
    <n v="9.9"/>
    <x v="5"/>
    <n v="4.95"/>
    <n v="7.4250000000000007"/>
    <n v="1.5"/>
  </r>
  <r>
    <s v="559203"/>
    <s v="47566"/>
    <x v="1249"/>
    <n v="200"/>
    <d v="2011-07-07T10:43:00"/>
    <n v="4.1500000000000004"/>
    <x v="2019"/>
    <s v="United Kingdom"/>
    <n v="830"/>
    <x v="0"/>
    <n v="415"/>
    <n v="622.5"/>
    <n v="1.5"/>
  </r>
  <r>
    <s v="559315"/>
    <s v="47566"/>
    <x v="1249"/>
    <n v="50"/>
    <d v="2011-07-07T13:52:00"/>
    <n v="4.1500000000000004"/>
    <x v="29"/>
    <s v="United Kingdom"/>
    <n v="207.5"/>
    <x v="0"/>
    <n v="103.75"/>
    <n v="155.625"/>
    <n v="1.5"/>
  </r>
  <r>
    <s v="559354"/>
    <s v="47566"/>
    <x v="1249"/>
    <n v="4"/>
    <d v="2011-07-07T18:02:00"/>
    <n v="4.95"/>
    <x v="1359"/>
    <s v="United Kingdom"/>
    <n v="19.8"/>
    <x v="0"/>
    <n v="9.9"/>
    <n v="14.850000000000001"/>
    <n v="1.5"/>
  </r>
  <r>
    <s v="559684"/>
    <s v="47566"/>
    <x v="1249"/>
    <n v="8"/>
    <d v="2011-11-07T15:05:00"/>
    <n v="4.95"/>
    <x v="1401"/>
    <s v="United Kingdom"/>
    <n v="39.6"/>
    <x v="3"/>
    <n v="19.8"/>
    <n v="29.700000000000003"/>
    <n v="1.5"/>
  </r>
  <r>
    <s v="562021"/>
    <s v="47566"/>
    <x v="1249"/>
    <n v="12"/>
    <d v="2011-01-08T15:37:00"/>
    <n v="4.95"/>
    <x v="1868"/>
    <s v="United Kingdom"/>
    <n v="59.4"/>
    <x v="6"/>
    <n v="29.7"/>
    <n v="44.55"/>
    <n v="1.5"/>
  </r>
  <r>
    <s v="562120"/>
    <s v="47566"/>
    <x v="1249"/>
    <n v="8"/>
    <d v="2011-02-08T17:04:00"/>
    <n v="4.95"/>
    <x v="250"/>
    <s v="United Kingdom"/>
    <n v="39.6"/>
    <x v="10"/>
    <n v="19.8"/>
    <n v="29.700000000000003"/>
    <n v="1.5"/>
  </r>
  <r>
    <s v="562128"/>
    <s v="47566"/>
    <x v="1249"/>
    <n v="4"/>
    <d v="2011-03-08T09:06:00"/>
    <n v="4.95"/>
    <x v="966"/>
    <s v="United Kingdom"/>
    <n v="19.8"/>
    <x v="15"/>
    <n v="9.9"/>
    <n v="14.850000000000001"/>
    <n v="1.5"/>
  </r>
  <r>
    <s v="562162"/>
    <s v="47566"/>
    <x v="1249"/>
    <n v="12"/>
    <d v="2011-03-08T12:03:00"/>
    <n v="4.95"/>
    <x v="67"/>
    <s v="United Kingdom"/>
    <n v="59.4"/>
    <x v="15"/>
    <n v="29.7"/>
    <n v="44.55"/>
    <n v="1.5"/>
  </r>
  <r>
    <s v="562372"/>
    <s v="47566"/>
    <x v="1249"/>
    <n v="50"/>
    <d v="2011-04-08T14:33:00"/>
    <n v="4.1500000000000004"/>
    <x v="248"/>
    <s v="United Kingdom"/>
    <n v="207.5"/>
    <x v="11"/>
    <n v="103.75"/>
    <n v="155.625"/>
    <n v="1.5"/>
  </r>
  <r>
    <s v="562443"/>
    <s v="47566"/>
    <x v="1249"/>
    <n v="150"/>
    <d v="2011-04-08T18:37:00"/>
    <n v="4.1500000000000004"/>
    <x v="2019"/>
    <s v="United Kingdom"/>
    <n v="622.5"/>
    <x v="11"/>
    <n v="311.25"/>
    <n v="466.875"/>
    <n v="1.5"/>
  </r>
  <r>
    <s v="562589"/>
    <s v="47566"/>
    <x v="1249"/>
    <n v="4"/>
    <d v="2011-07-08T15:16:00"/>
    <n v="4.95"/>
    <x v="1966"/>
    <s v="United Kingdom"/>
    <n v="19.8"/>
    <x v="0"/>
    <n v="9.9"/>
    <n v="14.850000000000001"/>
    <n v="1.5"/>
  </r>
  <r>
    <s v="562652"/>
    <s v="47566"/>
    <x v="1249"/>
    <n v="8"/>
    <d v="2011-08-08T13:34:00"/>
    <n v="4.95"/>
    <x v="2025"/>
    <s v="United Kingdom"/>
    <n v="39.6"/>
    <x v="2"/>
    <n v="19.8"/>
    <n v="29.700000000000003"/>
    <n v="1.5"/>
  </r>
  <r>
    <s v="565332"/>
    <s v="47566"/>
    <x v="1249"/>
    <n v="8"/>
    <d v="2011-02-09T14:09:00"/>
    <n v="4.95"/>
    <x v="1013"/>
    <s v="United Kingdom"/>
    <n v="39.6"/>
    <x v="10"/>
    <n v="19.8"/>
    <n v="29.700000000000003"/>
    <n v="1.5"/>
  </r>
  <r>
    <s v="566393"/>
    <s v="47566"/>
    <x v="1249"/>
    <n v="10"/>
    <d v="2011-12-09T12:45:00"/>
    <n v="4.95"/>
    <x v="458"/>
    <s v="United Kingdom"/>
    <n v="49.5"/>
    <x v="9"/>
    <n v="24.75"/>
    <n v="37.125"/>
    <n v="1.5"/>
  </r>
  <r>
    <s v="569536"/>
    <s v="47566"/>
    <x v="1249"/>
    <n v="4"/>
    <d v="2011-04-10T15:44:00"/>
    <n v="4.95"/>
    <x v="458"/>
    <s v="United Kingdom"/>
    <n v="19.8"/>
    <x v="11"/>
    <n v="9.9"/>
    <n v="14.850000000000001"/>
    <n v="1.5"/>
  </r>
  <r>
    <s v="570722"/>
    <s v="47566"/>
    <x v="1249"/>
    <n v="4"/>
    <d v="2011-12-10T11:08:00"/>
    <n v="4.95"/>
    <x v="2026"/>
    <s v="United Kingdom"/>
    <n v="19.8"/>
    <x v="9"/>
    <n v="9.9"/>
    <n v="14.850000000000001"/>
    <n v="1.5"/>
  </r>
  <r>
    <s v="574741"/>
    <s v="47566"/>
    <x v="1249"/>
    <n v="1"/>
    <d v="2011-06-11T16:13:00"/>
    <n v="4.95"/>
    <x v="1040"/>
    <s v="United Kingdom"/>
    <n v="4.95"/>
    <x v="5"/>
    <n v="2.4750000000000001"/>
    <n v="3.7125000000000004"/>
    <n v="1.5"/>
  </r>
  <r>
    <s v="575320"/>
    <s v="47566"/>
    <x v="1249"/>
    <n v="4"/>
    <d v="2011-09-11T13:30:00"/>
    <n v="4.95"/>
    <x v="2027"/>
    <s v="United Kingdom"/>
    <n v="19.8"/>
    <x v="1"/>
    <n v="9.9"/>
    <n v="14.850000000000001"/>
    <n v="1.5"/>
  </r>
  <r>
    <s v="575583"/>
    <s v="47566"/>
    <x v="1249"/>
    <n v="4"/>
    <d v="2011-10-11T11:55:00"/>
    <n v="4.95"/>
    <x v="1714"/>
    <s v="United Kingdom"/>
    <n v="19.8"/>
    <x v="14"/>
    <n v="9.9"/>
    <n v="14.850000000000001"/>
    <n v="1.5"/>
  </r>
  <r>
    <s v="581345"/>
    <s v="47566"/>
    <x v="1249"/>
    <n v="5"/>
    <d v="2011-08-12T12:15:00"/>
    <n v="4.95"/>
    <x v="24"/>
    <s v="United Kingdom"/>
    <n v="24.75"/>
    <x v="2"/>
    <n v="12.375"/>
    <n v="18.5625"/>
    <n v="1.5"/>
  </r>
  <r>
    <s v="559029"/>
    <s v="23122"/>
    <x v="1250"/>
    <n v="12"/>
    <d v="2011-05-07T14:42:00"/>
    <n v="0.83"/>
    <x v="1571"/>
    <s v="United Kingdom"/>
    <n v="9.9600000000000009"/>
    <x v="4"/>
    <n v="4.9800000000000004"/>
    <n v="7.4700000000000006"/>
    <n v="1.5"/>
  </r>
  <r>
    <s v="566082"/>
    <s v="23122"/>
    <x v="1250"/>
    <n v="12"/>
    <d v="2011-09-09T10:09:00"/>
    <n v="0.83"/>
    <x v="1227"/>
    <s v="United Kingdom"/>
    <n v="9.9600000000000009"/>
    <x v="1"/>
    <n v="4.9800000000000004"/>
    <n v="7.4700000000000006"/>
    <n v="1.5"/>
  </r>
  <r>
    <s v="569691"/>
    <s v="23122"/>
    <x v="1250"/>
    <n v="12"/>
    <d v="2011-05-10T15:09:00"/>
    <n v="0.83"/>
    <x v="1139"/>
    <s v="United Kingdom"/>
    <n v="9.9600000000000009"/>
    <x v="4"/>
    <n v="4.9800000000000004"/>
    <n v="7.4700000000000006"/>
    <n v="1.5"/>
  </r>
  <r>
    <s v="580655"/>
    <s v="22130"/>
    <x v="1251"/>
    <n v="12"/>
    <d v="2011-05-12T13:39:00"/>
    <n v="0.85"/>
    <x v="2028"/>
    <s v="United Kingdom"/>
    <n v="10.199999999999999"/>
    <x v="4"/>
    <n v="5.0999999999999996"/>
    <n v="7.6499999999999995"/>
    <n v="1.5"/>
  </r>
  <r>
    <s v="545910"/>
    <s v="22128"/>
    <x v="1252"/>
    <n v="12"/>
    <d v="2011-08-03T10:04:00"/>
    <n v="1.25"/>
    <x v="2029"/>
    <s v="United Kingdom"/>
    <n v="15"/>
    <x v="2"/>
    <n v="7.5"/>
    <n v="11.25"/>
    <n v="1.5"/>
  </r>
  <r>
    <s v="546404"/>
    <s v="22128"/>
    <x v="1252"/>
    <n v="120"/>
    <d v="2011-11-03T15:42:00"/>
    <n v="1.06"/>
    <x v="2030"/>
    <s v="United Kingdom"/>
    <n v="127.2"/>
    <x v="3"/>
    <n v="63.6"/>
    <n v="95.4"/>
    <n v="1.5"/>
  </r>
  <r>
    <s v="549131"/>
    <s v="22128"/>
    <x v="1252"/>
    <n v="12"/>
    <d v="2011-06-04T15:07:00"/>
    <n v="1.25"/>
    <x v="1588"/>
    <s v="United Kingdom"/>
    <n v="15"/>
    <x v="5"/>
    <n v="7.5"/>
    <n v="11.25"/>
    <n v="1.5"/>
  </r>
  <r>
    <s v="543193"/>
    <s v="20716"/>
    <x v="1253"/>
    <n v="10"/>
    <d v="2011-04-02T12:18:00"/>
    <n v="1.25"/>
    <x v="23"/>
    <s v="United Kingdom"/>
    <n v="12.5"/>
    <x v="11"/>
    <n v="6.25"/>
    <n v="9.375"/>
    <n v="1.5"/>
  </r>
  <r>
    <s v="573876"/>
    <s v="21058"/>
    <x v="1254"/>
    <n v="1"/>
    <d v="2011-01-11T12:48:00"/>
    <n v="0.85"/>
    <x v="1959"/>
    <s v="United Kingdom"/>
    <n v="0.85"/>
    <x v="6"/>
    <n v="0.42499999999999999"/>
    <n v="0.63749999999999996"/>
    <n v="1.5"/>
  </r>
  <r>
    <s v="580748"/>
    <s v="21058"/>
    <x v="1254"/>
    <n v="1"/>
    <d v="2011-06-12T09:48:00"/>
    <n v="0.85"/>
    <x v="18"/>
    <s v="United Kingdom"/>
    <n v="0.85"/>
    <x v="5"/>
    <n v="0.42499999999999999"/>
    <n v="0.63749999999999996"/>
    <n v="1.5"/>
  </r>
  <r>
    <s v="545694"/>
    <s v="21172"/>
    <x v="1255"/>
    <n v="96"/>
    <d v="2011-06-03T14:10:00"/>
    <n v="1.25"/>
    <x v="40"/>
    <s v="United Kingdom"/>
    <n v="120"/>
    <x v="5"/>
    <n v="60"/>
    <n v="90"/>
    <n v="1.5"/>
  </r>
  <r>
    <s v="549183"/>
    <s v="21172"/>
    <x v="1255"/>
    <n v="12"/>
    <d v="2011-07-04T09:16:00"/>
    <n v="1.45"/>
    <x v="1772"/>
    <s v="United Kingdom"/>
    <n v="17.399999999999999"/>
    <x v="0"/>
    <n v="8.6999999999999993"/>
    <n v="13.049999999999999"/>
    <n v="1.5"/>
  </r>
  <r>
    <s v="556009"/>
    <s v="21172"/>
    <x v="1255"/>
    <n v="12"/>
    <d v="2011-08-06T11:37:00"/>
    <n v="1.45"/>
    <x v="823"/>
    <s v="United Kingdom"/>
    <n v="17.399999999999999"/>
    <x v="2"/>
    <n v="8.6999999999999993"/>
    <n v="13.049999999999999"/>
    <n v="1.5"/>
  </r>
  <r>
    <s v="569803"/>
    <s v="21172"/>
    <x v="1255"/>
    <n v="12"/>
    <d v="2011-06-10T11:48:00"/>
    <n v="1.45"/>
    <x v="428"/>
    <s v="United Kingdom"/>
    <n v="17.399999999999999"/>
    <x v="5"/>
    <n v="8.6999999999999993"/>
    <n v="13.049999999999999"/>
    <n v="1.5"/>
  </r>
  <r>
    <s v="581147"/>
    <s v="21172"/>
    <x v="1255"/>
    <n v="2"/>
    <d v="2011-07-12T14:01:00"/>
    <n v="1.45"/>
    <x v="969"/>
    <s v="United Kingdom"/>
    <n v="2.9"/>
    <x v="0"/>
    <n v="1.45"/>
    <n v="2.1749999999999998"/>
    <n v="1.5"/>
  </r>
  <r>
    <s v="569898"/>
    <s v="21172"/>
    <x v="1255"/>
    <n v="2"/>
    <d v="2011-06-10T16:08:00"/>
    <n v="4.13"/>
    <x v="18"/>
    <s v="United Kingdom"/>
    <n v="8.26"/>
    <x v="5"/>
    <n v="4.13"/>
    <n v="6.1950000000000003"/>
    <n v="1.5"/>
  </r>
  <r>
    <s v="540681"/>
    <s v="22345"/>
    <x v="1256"/>
    <n v="4"/>
    <d v="2011-10-01T16:25:00"/>
    <n v="0.43"/>
    <x v="18"/>
    <s v="United Kingdom"/>
    <n v="1.72"/>
    <x v="14"/>
    <n v="0.86"/>
    <n v="1.29"/>
    <n v="1.5"/>
  </r>
  <r>
    <s v="552959"/>
    <s v="22345"/>
    <x v="1256"/>
    <n v="6"/>
    <d v="2011-12-05T12:53:00"/>
    <n v="0.85"/>
    <x v="1"/>
    <s v="United Kingdom"/>
    <n v="5.0999999999999996"/>
    <x v="9"/>
    <n v="2.5499999999999998"/>
    <n v="3.8249999999999997"/>
    <n v="1.5"/>
  </r>
  <r>
    <s v="540501"/>
    <s v="22344"/>
    <x v="1257"/>
    <n v="24"/>
    <d v="2011-09-01T10:43:00"/>
    <n v="0.21"/>
    <x v="1606"/>
    <s v="United Kingdom"/>
    <n v="5.04"/>
    <x v="1"/>
    <n v="2.52"/>
    <n v="3.7800000000000002"/>
    <n v="1.5"/>
  </r>
  <r>
    <s v="540561"/>
    <s v="22343"/>
    <x v="1258"/>
    <n v="24"/>
    <d v="2011-10-01T10:32:00"/>
    <n v="0.21"/>
    <x v="1055"/>
    <s v="United Kingdom"/>
    <n v="5.04"/>
    <x v="14"/>
    <n v="2.52"/>
    <n v="3.7800000000000002"/>
    <n v="1.5"/>
  </r>
  <r>
    <s v="546235"/>
    <s v="21946"/>
    <x v="1259"/>
    <n v="1"/>
    <d v="2011-10-03T12:42:00"/>
    <n v="0.85"/>
    <x v="2031"/>
    <s v="United Kingdom"/>
    <n v="0.85"/>
    <x v="14"/>
    <n v="0.42499999999999999"/>
    <n v="0.63749999999999996"/>
    <n v="1.5"/>
  </r>
  <r>
    <s v="581310"/>
    <s v="16238"/>
    <x v="1260"/>
    <n v="1"/>
    <d v="2011-08-12T11:43:00"/>
    <n v="0.21"/>
    <x v="2032"/>
    <s v="United Kingdom"/>
    <n v="0.21"/>
    <x v="2"/>
    <n v="0.105"/>
    <n v="0.1575"/>
    <n v="1.5"/>
  </r>
  <r>
    <s v="559466"/>
    <s v="21208"/>
    <x v="1261"/>
    <n v="24"/>
    <d v="2011-08-07T13:31:00"/>
    <n v="0.39"/>
    <x v="2033"/>
    <s v="United Kingdom"/>
    <n v="9.36"/>
    <x v="2"/>
    <n v="4.68"/>
    <n v="7.02"/>
    <n v="1.5"/>
  </r>
  <r>
    <s v="563161"/>
    <s v="21208"/>
    <x v="1261"/>
    <n v="12"/>
    <d v="2011-12-08T12:15:00"/>
    <n v="0.39"/>
    <x v="2034"/>
    <s v="United Kingdom"/>
    <n v="4.68"/>
    <x v="9"/>
    <n v="2.34"/>
    <n v="3.51"/>
    <n v="1.5"/>
  </r>
  <r>
    <s v="575849"/>
    <s v="21208"/>
    <x v="1261"/>
    <n v="36"/>
    <d v="2011-11-11T12:11:00"/>
    <n v="0.39"/>
    <x v="2034"/>
    <s v="United Kingdom"/>
    <n v="14.04"/>
    <x v="3"/>
    <n v="7.02"/>
    <n v="10.53"/>
    <n v="1.5"/>
  </r>
  <r>
    <s v="536605"/>
    <s v="21364"/>
    <x v="1262"/>
    <n v="2"/>
    <d v="2010-02-12T08:52:00"/>
    <n v="6.75"/>
    <x v="1188"/>
    <s v="United Kingdom"/>
    <n v="13.5"/>
    <x v="12"/>
    <n v="6.75"/>
    <n v="10.125"/>
    <n v="1.5"/>
  </r>
  <r>
    <s v="548893"/>
    <s v="35915C"/>
    <x v="1263"/>
    <n v="9"/>
    <d v="2011-04-04T15:54:00"/>
    <n v="0.83"/>
    <x v="18"/>
    <s v="United Kingdom"/>
    <n v="7.47"/>
    <x v="11"/>
    <n v="3.7349999999999999"/>
    <n v="5.6025"/>
    <n v="1.5"/>
  </r>
  <r>
    <s v="548859"/>
    <s v="85062"/>
    <x v="1264"/>
    <n v="6"/>
    <d v="2011-04-04T13:32:00"/>
    <n v="1.65"/>
    <x v="709"/>
    <s v="United Kingdom"/>
    <n v="9.9"/>
    <x v="11"/>
    <n v="4.95"/>
    <n v="7.4250000000000007"/>
    <n v="1.5"/>
  </r>
  <r>
    <s v="580025"/>
    <s v="23482"/>
    <x v="1265"/>
    <n v="4"/>
    <d v="2011-01-12T11:53:00"/>
    <n v="1.65"/>
    <x v="1129"/>
    <s v="United Kingdom"/>
    <n v="6.6"/>
    <x v="6"/>
    <n v="3.3"/>
    <n v="4.9499999999999993"/>
    <n v="1.4999999999999998"/>
  </r>
  <r>
    <s v="549258"/>
    <s v="22896"/>
    <x v="1266"/>
    <n v="12"/>
    <d v="2011-07-04T12:30:00"/>
    <n v="2.5499999999999998"/>
    <x v="759"/>
    <s v="United Kingdom"/>
    <n v="30.6"/>
    <x v="0"/>
    <n v="15.3"/>
    <n v="22.950000000000003"/>
    <n v="1.5000000000000002"/>
  </r>
  <r>
    <s v="581168"/>
    <s v="22896"/>
    <x v="1266"/>
    <n v="6"/>
    <d v="2011-07-12T14:52:00"/>
    <n v="2.5499999999999998"/>
    <x v="130"/>
    <s v="United Kingdom"/>
    <n v="15.3"/>
    <x v="0"/>
    <n v="7.65"/>
    <n v="11.475000000000001"/>
    <n v="1.5000000000000002"/>
  </r>
  <r>
    <s v="538157"/>
    <s v="22445"/>
    <x v="1267"/>
    <n v="5"/>
    <d v="2010-09-12T16:57:00"/>
    <n v="2.95"/>
    <x v="1222"/>
    <s v="United Kingdom"/>
    <n v="14.75"/>
    <x v="13"/>
    <n v="7.375"/>
    <n v="11.0625"/>
    <n v="1.5"/>
  </r>
  <r>
    <s v="574348"/>
    <s v="22028"/>
    <x v="1268"/>
    <n v="60"/>
    <d v="2011-04-11T10:28:00"/>
    <n v="0.42"/>
    <x v="250"/>
    <s v="United Kingdom"/>
    <n v="25.2"/>
    <x v="11"/>
    <n v="12.6"/>
    <n v="18.899999999999999"/>
    <n v="1.5"/>
  </r>
  <r>
    <s v="565436"/>
    <s v="22608"/>
    <x v="1269"/>
    <n v="36"/>
    <d v="2011-04-09T13:45:00"/>
    <n v="0.19"/>
    <x v="984"/>
    <s v="United Kingdom"/>
    <n v="6.84"/>
    <x v="11"/>
    <n v="3.42"/>
    <n v="5.13"/>
    <n v="1.5"/>
  </r>
  <r>
    <s v="575618"/>
    <s v="22608"/>
    <x v="1269"/>
    <n v="36"/>
    <d v="2011-10-11T12:57:00"/>
    <n v="0.19"/>
    <x v="2035"/>
    <s v="United Kingdom"/>
    <n v="6.84"/>
    <x v="14"/>
    <n v="3.42"/>
    <n v="5.13"/>
    <n v="1.5"/>
  </r>
  <r>
    <s v="574478"/>
    <s v="22610"/>
    <x v="1270"/>
    <n v="36"/>
    <d v="2011-04-11T12:27:00"/>
    <n v="0.19"/>
    <x v="1215"/>
    <s v="United Kingdom"/>
    <n v="6.84"/>
    <x v="11"/>
    <n v="3.42"/>
    <n v="5.13"/>
    <n v="1.5"/>
  </r>
  <r>
    <s v="543292"/>
    <s v="22609"/>
    <x v="1271"/>
    <n v="36"/>
    <d v="2011-07-02T11:15:00"/>
    <n v="0.85"/>
    <x v="929"/>
    <s v="United Kingdom"/>
    <n v="30.6"/>
    <x v="0"/>
    <n v="15.3"/>
    <n v="22.950000000000003"/>
    <n v="1.5000000000000002"/>
  </r>
  <r>
    <s v="565083"/>
    <s v="22609"/>
    <x v="1271"/>
    <n v="36"/>
    <d v="2011-01-09T09:19:00"/>
    <n v="0.19"/>
    <x v="1650"/>
    <s v="United Kingdom"/>
    <n v="6.84"/>
    <x v="6"/>
    <n v="3.42"/>
    <n v="5.13"/>
    <n v="1.5"/>
  </r>
  <r>
    <s v="537247"/>
    <s v="22174"/>
    <x v="1272"/>
    <n v="48"/>
    <d v="2010-06-12T10:34:00"/>
    <n v="1.48"/>
    <x v="296"/>
    <s v="United Kingdom"/>
    <n v="71.040000000000006"/>
    <x v="16"/>
    <n v="35.520000000000003"/>
    <n v="53.28"/>
    <n v="1.5"/>
  </r>
  <r>
    <s v="559108"/>
    <s v="22174"/>
    <x v="1272"/>
    <n v="48"/>
    <d v="2011-06-07T11:42:00"/>
    <n v="1.48"/>
    <x v="296"/>
    <s v="United Kingdom"/>
    <n v="71.040000000000006"/>
    <x v="5"/>
    <n v="35.520000000000003"/>
    <n v="53.28"/>
    <n v="1.5"/>
  </r>
  <r>
    <s v="540992"/>
    <s v="22796"/>
    <x v="1273"/>
    <n v="2"/>
    <d v="2011-12-01T16:57:00"/>
    <n v="9.9499999999999993"/>
    <x v="291"/>
    <s v="United Kingdom"/>
    <n v="19.899999999999999"/>
    <x v="9"/>
    <n v="9.9499999999999993"/>
    <n v="14.924999999999999"/>
    <n v="1.5"/>
  </r>
  <r>
    <s v="546006"/>
    <s v="22796"/>
    <x v="1273"/>
    <n v="2"/>
    <d v="2011-08-03T15:22:00"/>
    <n v="9.9499999999999993"/>
    <x v="2036"/>
    <s v="United Kingdom"/>
    <n v="19.899999999999999"/>
    <x v="2"/>
    <n v="9.9499999999999993"/>
    <n v="14.924999999999999"/>
    <n v="1.5"/>
  </r>
  <r>
    <s v="548869"/>
    <s v="22796"/>
    <x v="1273"/>
    <n v="1"/>
    <d v="2011-04-04T14:31:00"/>
    <n v="9.9499999999999993"/>
    <x v="75"/>
    <s v="United Kingdom"/>
    <n v="9.9499999999999993"/>
    <x v="11"/>
    <n v="4.9749999999999996"/>
    <n v="7.4624999999999995"/>
    <n v="1.5"/>
  </r>
  <r>
    <s v="549885"/>
    <s v="22796"/>
    <x v="1273"/>
    <n v="6"/>
    <d v="2011-12-04T15:32:00"/>
    <n v="9.9499999999999993"/>
    <x v="2037"/>
    <s v="United Kingdom"/>
    <n v="59.7"/>
    <x v="9"/>
    <n v="29.85"/>
    <n v="44.775000000000006"/>
    <n v="1.5000000000000002"/>
  </r>
  <r>
    <s v="555835"/>
    <s v="22796"/>
    <x v="1273"/>
    <n v="1"/>
    <d v="2011-07-06T12:34:00"/>
    <n v="9.9499999999999993"/>
    <x v="1460"/>
    <s v="United Kingdom"/>
    <n v="9.9499999999999993"/>
    <x v="0"/>
    <n v="4.9749999999999996"/>
    <n v="7.4624999999999995"/>
    <n v="1.5"/>
  </r>
  <r>
    <s v="574237"/>
    <s v="22796"/>
    <x v="1273"/>
    <n v="2"/>
    <d v="2011-03-11T12:37:00"/>
    <n v="9.9499999999999993"/>
    <x v="2038"/>
    <s v="United Kingdom"/>
    <n v="19.899999999999999"/>
    <x v="15"/>
    <n v="9.9499999999999993"/>
    <n v="14.924999999999999"/>
    <n v="1.5"/>
  </r>
  <r>
    <s v="536841"/>
    <s v="22766"/>
    <x v="1274"/>
    <n v="8"/>
    <d v="2010-02-12T18:27:00"/>
    <n v="2.95"/>
    <x v="966"/>
    <s v="United Kingdom"/>
    <n v="23.6"/>
    <x v="12"/>
    <n v="11.8"/>
    <n v="17.700000000000003"/>
    <n v="1.5000000000000002"/>
  </r>
  <r>
    <s v="545851"/>
    <s v="22766"/>
    <x v="1274"/>
    <n v="1"/>
    <d v="2011-07-03T13:45:00"/>
    <n v="2.95"/>
    <x v="2039"/>
    <s v="United Kingdom"/>
    <n v="2.95"/>
    <x v="0"/>
    <n v="1.4750000000000001"/>
    <n v="2.2125000000000004"/>
    <n v="1.5000000000000002"/>
  </r>
  <r>
    <s v="570634"/>
    <s v="22766"/>
    <x v="1274"/>
    <n v="4"/>
    <d v="2011-11-10T12:27:00"/>
    <n v="2.95"/>
    <x v="268"/>
    <s v="United Kingdom"/>
    <n v="11.8"/>
    <x v="3"/>
    <n v="5.9"/>
    <n v="8.8500000000000014"/>
    <n v="1.5000000000000002"/>
  </r>
  <r>
    <s v="569697"/>
    <s v="23409"/>
    <x v="1275"/>
    <n v="6"/>
    <d v="2011-05-10T15:38:00"/>
    <n v="3.75"/>
    <x v="2040"/>
    <s v="United Kingdom"/>
    <n v="22.5"/>
    <x v="4"/>
    <n v="11.25"/>
    <n v="16.875"/>
    <n v="1.5"/>
  </r>
  <r>
    <s v="556444"/>
    <s v="22502"/>
    <x v="1276"/>
    <n v="60"/>
    <d v="2011-10-06T15:28:00"/>
    <n v="649.5"/>
    <x v="2041"/>
    <s v="United Kingdom"/>
    <n v="38970"/>
    <x v="14"/>
    <n v="27279"/>
    <n v="29227.5"/>
    <n v="1.0714285714285714"/>
  </r>
  <r>
    <s v="556446"/>
    <s v="22502"/>
    <x v="1276"/>
    <n v="1"/>
    <d v="2011-10-06T15:33:00"/>
    <n v="649.5"/>
    <x v="2041"/>
    <s v="United Kingdom"/>
    <n v="649.5"/>
    <x v="14"/>
    <n v="454.65"/>
    <n v="487.125"/>
    <n v="1.0714285714285714"/>
  </r>
  <r>
    <s v="543162"/>
    <s v="22501"/>
    <x v="1277"/>
    <n v="1"/>
    <d v="2011-03-02T18:08:00"/>
    <n v="9.9499999999999993"/>
    <x v="2042"/>
    <s v="United Kingdom"/>
    <n v="9.9499999999999993"/>
    <x v="15"/>
    <n v="4.9749999999999996"/>
    <n v="7.4624999999999995"/>
    <n v="1.5"/>
  </r>
  <r>
    <s v="546084"/>
    <s v="22501"/>
    <x v="1277"/>
    <n v="2"/>
    <d v="2011-09-03T11:28:00"/>
    <n v="9.9499999999999993"/>
    <x v="1551"/>
    <s v="United Kingdom"/>
    <n v="19.899999999999999"/>
    <x v="1"/>
    <n v="9.9499999999999993"/>
    <n v="14.924999999999999"/>
    <n v="1.5"/>
  </r>
  <r>
    <s v="546243"/>
    <s v="22501"/>
    <x v="1277"/>
    <n v="2"/>
    <d v="2011-10-03T13:08:00"/>
    <n v="9.9499999999999993"/>
    <x v="2043"/>
    <s v="United Kingdom"/>
    <n v="19.899999999999999"/>
    <x v="14"/>
    <n v="9.9499999999999993"/>
    <n v="14.924999999999999"/>
    <n v="1.5"/>
  </r>
  <r>
    <s v="551836"/>
    <s v="22501"/>
    <x v="1277"/>
    <n v="1"/>
    <d v="2011-04-05T13:22:00"/>
    <n v="9.9499999999999993"/>
    <x v="2044"/>
    <s v="United Kingdom"/>
    <n v="9.9499999999999993"/>
    <x v="11"/>
    <n v="4.9749999999999996"/>
    <n v="7.4624999999999995"/>
    <n v="1.5"/>
  </r>
  <r>
    <s v="551983"/>
    <s v="22501"/>
    <x v="1277"/>
    <n v="2"/>
    <d v="2011-05-05T14:32:00"/>
    <n v="9.9499999999999993"/>
    <x v="413"/>
    <s v="United Kingdom"/>
    <n v="19.899999999999999"/>
    <x v="4"/>
    <n v="9.9499999999999993"/>
    <n v="14.924999999999999"/>
    <n v="1.5"/>
  </r>
  <r>
    <s v="552730"/>
    <s v="22501"/>
    <x v="1277"/>
    <n v="4"/>
    <d v="2011-11-05T10:42:00"/>
    <n v="9.9499999999999993"/>
    <x v="353"/>
    <s v="United Kingdom"/>
    <n v="39.799999999999997"/>
    <x v="3"/>
    <n v="19.899999999999999"/>
    <n v="29.849999999999998"/>
    <n v="1.5"/>
  </r>
  <r>
    <s v="559513"/>
    <s v="22501"/>
    <x v="1277"/>
    <n v="1"/>
    <d v="2011-08-07T15:56:00"/>
    <n v="9.9499999999999993"/>
    <x v="929"/>
    <s v="United Kingdom"/>
    <n v="9.9499999999999993"/>
    <x v="2"/>
    <n v="4.9749999999999996"/>
    <n v="7.4624999999999995"/>
    <n v="1.5"/>
  </r>
  <r>
    <s v="574727"/>
    <s v="22501"/>
    <x v="1277"/>
    <n v="12"/>
    <d v="2011-06-11T15:01:00"/>
    <n v="9.9499999999999993"/>
    <x v="1274"/>
    <s v="United Kingdom"/>
    <n v="119.4"/>
    <x v="5"/>
    <n v="59.7"/>
    <n v="89.550000000000011"/>
    <n v="1.5000000000000002"/>
  </r>
  <r>
    <s v="536844"/>
    <s v="22502"/>
    <x v="1278"/>
    <n v="32"/>
    <d v="2010-02-12T18:49:00"/>
    <n v="4.95"/>
    <x v="2045"/>
    <s v="United Kingdom"/>
    <n v="158.4"/>
    <x v="12"/>
    <n v="79.2"/>
    <n v="118.80000000000001"/>
    <n v="1.5"/>
  </r>
  <r>
    <s v="540849"/>
    <s v="22502"/>
    <x v="1278"/>
    <n v="4"/>
    <d v="2011-12-01T09:33:00"/>
    <n v="5.95"/>
    <x v="2046"/>
    <s v="United Kingdom"/>
    <n v="23.8"/>
    <x v="9"/>
    <n v="11.9"/>
    <n v="17.850000000000001"/>
    <n v="1.5"/>
  </r>
  <r>
    <s v="545228"/>
    <s v="22502"/>
    <x v="1278"/>
    <n v="16"/>
    <d v="2011-01-03T09:47:00"/>
    <n v="4.95"/>
    <x v="2047"/>
    <s v="United Kingdom"/>
    <n v="79.2"/>
    <x v="6"/>
    <n v="39.6"/>
    <n v="59.400000000000006"/>
    <n v="1.5"/>
  </r>
  <r>
    <s v="546133"/>
    <s v="22502"/>
    <x v="1278"/>
    <n v="4"/>
    <d v="2011-09-03T15:20:00"/>
    <n v="5.95"/>
    <x v="432"/>
    <s v="United Kingdom"/>
    <n v="23.8"/>
    <x v="1"/>
    <n v="11.9"/>
    <n v="17.850000000000001"/>
    <n v="1.5"/>
  </r>
  <r>
    <s v="549585"/>
    <s v="22502"/>
    <x v="1278"/>
    <n v="32"/>
    <d v="2011-11-04T09:54:00"/>
    <n v="4.95"/>
    <x v="2048"/>
    <s v="United Kingdom"/>
    <n v="158.4"/>
    <x v="3"/>
    <n v="79.2"/>
    <n v="118.80000000000001"/>
    <n v="1.5"/>
  </r>
  <r>
    <s v="549705"/>
    <s v="22502"/>
    <x v="1278"/>
    <n v="1"/>
    <d v="2011-11-04T14:00:00"/>
    <n v="5.95"/>
    <x v="709"/>
    <s v="United Kingdom"/>
    <n v="5.95"/>
    <x v="3"/>
    <n v="2.9750000000000001"/>
    <n v="4.4625000000000004"/>
    <n v="1.5"/>
  </r>
  <r>
    <s v="551895"/>
    <s v="22502"/>
    <x v="1278"/>
    <n v="16"/>
    <d v="2011-05-05T10:22:00"/>
    <n v="4.95"/>
    <x v="717"/>
    <s v="United Kingdom"/>
    <n v="79.2"/>
    <x v="4"/>
    <n v="39.6"/>
    <n v="59.400000000000006"/>
    <n v="1.5"/>
  </r>
  <r>
    <s v="552342"/>
    <s v="22502"/>
    <x v="1278"/>
    <n v="96"/>
    <d v="2011-09-05T12:07:00"/>
    <n v="4.95"/>
    <x v="843"/>
    <s v="United Kingdom"/>
    <n v="475.2"/>
    <x v="1"/>
    <n v="237.6"/>
    <n v="356.4"/>
    <n v="1.5"/>
  </r>
  <r>
    <s v="556442"/>
    <s v="22502"/>
    <x v="1278"/>
    <n v="60"/>
    <d v="2011-10-06T15:22:00"/>
    <n v="4.95"/>
    <x v="2041"/>
    <s v="United Kingdom"/>
    <n v="297"/>
    <x v="14"/>
    <n v="148.5"/>
    <n v="222.75"/>
    <n v="1.5"/>
  </r>
  <r>
    <s v="548653"/>
    <s v="22628"/>
    <x v="1279"/>
    <n v="1"/>
    <d v="2011-01-04T13:46:00"/>
    <n v="4.95"/>
    <x v="18"/>
    <s v="United Kingdom"/>
    <n v="4.95"/>
    <x v="6"/>
    <n v="2.4750000000000001"/>
    <n v="3.7125000000000004"/>
    <n v="1.5"/>
  </r>
  <r>
    <s v="551870"/>
    <s v="22628"/>
    <x v="1279"/>
    <n v="3"/>
    <d v="2011-04-05T16:51:00"/>
    <n v="4.95"/>
    <x v="328"/>
    <s v="United Kingdom"/>
    <n v="14.85"/>
    <x v="11"/>
    <n v="7.4249999999999998"/>
    <n v="11.137499999999999"/>
    <n v="1.5"/>
  </r>
  <r>
    <s v="552451"/>
    <s v="22628"/>
    <x v="1279"/>
    <n v="20"/>
    <d v="2011-09-05T13:59:00"/>
    <n v="4.95"/>
    <x v="1373"/>
    <s v="United Kingdom"/>
    <n v="99"/>
    <x v="1"/>
    <n v="49.5"/>
    <n v="74.25"/>
    <n v="1.5"/>
  </r>
  <r>
    <s v="536621"/>
    <s v="22549"/>
    <x v="1280"/>
    <n v="24"/>
    <d v="2010-02-12T10:35:00"/>
    <n v="1.45"/>
    <x v="2049"/>
    <s v="United Kingdom"/>
    <n v="34.799999999999997"/>
    <x v="12"/>
    <n v="17.399999999999999"/>
    <n v="26.099999999999998"/>
    <n v="1.5"/>
  </r>
  <r>
    <s v="537370"/>
    <s v="22549"/>
    <x v="1280"/>
    <n v="1"/>
    <d v="2010-06-12T12:44:00"/>
    <n v="1.45"/>
    <x v="6"/>
    <s v="United Kingdom"/>
    <n v="1.45"/>
    <x v="16"/>
    <n v="0.72499999999999998"/>
    <n v="1.0874999999999999"/>
    <n v="1.5"/>
  </r>
  <r>
    <s v="569253"/>
    <s v="22549"/>
    <x v="1280"/>
    <n v="12"/>
    <d v="2011-03-10T10:55:00"/>
    <n v="1.45"/>
    <x v="2050"/>
    <s v="United Kingdom"/>
    <n v="17.399999999999999"/>
    <x v="15"/>
    <n v="8.6999999999999993"/>
    <n v="13.049999999999999"/>
    <n v="1.5"/>
  </r>
  <r>
    <s v="569462"/>
    <s v="22549"/>
    <x v="1280"/>
    <n v="6"/>
    <d v="2011-04-10T11:36:00"/>
    <n v="1.45"/>
    <x v="1991"/>
    <s v="United Kingdom"/>
    <n v="8.6999999999999993"/>
    <x v="11"/>
    <n v="4.3499999999999996"/>
    <n v="6.5249999999999995"/>
    <n v="1.5"/>
  </r>
  <r>
    <s v="574306"/>
    <s v="22549"/>
    <x v="1280"/>
    <n v="12"/>
    <d v="2011-03-11T16:37:00"/>
    <n v="1.45"/>
    <x v="1610"/>
    <s v="United Kingdom"/>
    <n v="17.399999999999999"/>
    <x v="15"/>
    <n v="8.6999999999999993"/>
    <n v="13.049999999999999"/>
    <n v="1.5"/>
  </r>
  <r>
    <s v="545797"/>
    <s v="22170"/>
    <x v="1281"/>
    <n v="1"/>
    <d v="2011-07-03T12:17:00"/>
    <n v="6.75"/>
    <x v="2051"/>
    <s v="United Kingdom"/>
    <n v="6.75"/>
    <x v="0"/>
    <n v="3.375"/>
    <n v="5.0625"/>
    <n v="1.5"/>
  </r>
  <r>
    <s v="549278"/>
    <s v="22170"/>
    <x v="1281"/>
    <n v="2"/>
    <d v="2011-07-04T13:16:00"/>
    <n v="6.75"/>
    <x v="1203"/>
    <s v="United Kingdom"/>
    <n v="13.5"/>
    <x v="0"/>
    <n v="6.75"/>
    <n v="10.125"/>
    <n v="1.5"/>
  </r>
  <r>
    <s v="551890"/>
    <s v="22170"/>
    <x v="1281"/>
    <n v="4"/>
    <d v="2011-05-05T09:44:00"/>
    <n v="6.75"/>
    <x v="2052"/>
    <s v="United Kingdom"/>
    <n v="27"/>
    <x v="4"/>
    <n v="13.5"/>
    <n v="20.25"/>
    <n v="1.5"/>
  </r>
  <r>
    <s v="562784"/>
    <s v="22170"/>
    <x v="1281"/>
    <n v="1"/>
    <d v="2011-09-08T13:22:00"/>
    <n v="6.75"/>
    <x v="360"/>
    <s v="United Kingdom"/>
    <n v="6.75"/>
    <x v="1"/>
    <n v="3.375"/>
    <n v="5.0625"/>
    <n v="1.5"/>
  </r>
  <r>
    <s v="537636"/>
    <s v="22637"/>
    <x v="1282"/>
    <n v="16"/>
    <d v="2010-07-12T15:20:00"/>
    <n v="2.5499999999999998"/>
    <x v="2053"/>
    <s v="United Kingdom"/>
    <n v="40.799999999999997"/>
    <x v="17"/>
    <n v="20.399999999999999"/>
    <n v="30.599999999999998"/>
    <n v="1.5"/>
  </r>
  <r>
    <s v="545312"/>
    <s v="22637"/>
    <x v="1282"/>
    <n v="2"/>
    <d v="2011-01-03T13:51:00"/>
    <n v="2.5499999999999998"/>
    <x v="1924"/>
    <s v="United Kingdom"/>
    <n v="5.0999999999999996"/>
    <x v="6"/>
    <n v="2.5499999999999998"/>
    <n v="3.8249999999999997"/>
    <n v="1.5"/>
  </r>
  <r>
    <s v="552573"/>
    <s v="22637"/>
    <x v="1282"/>
    <n v="4"/>
    <d v="2011-10-05T12:12:00"/>
    <n v="2.5499999999999998"/>
    <x v="701"/>
    <s v="United Kingdom"/>
    <n v="10.199999999999999"/>
    <x v="14"/>
    <n v="5.0999999999999996"/>
    <n v="7.6499999999999995"/>
    <n v="1.5"/>
  </r>
  <r>
    <s v="562913"/>
    <s v="22637"/>
    <x v="1282"/>
    <n v="4"/>
    <d v="2011-10-08T13:19:00"/>
    <n v="2.5499999999999998"/>
    <x v="652"/>
    <s v="United Kingdom"/>
    <n v="10.199999999999999"/>
    <x v="14"/>
    <n v="5.0999999999999996"/>
    <n v="7.6499999999999995"/>
    <n v="1.5"/>
  </r>
  <r>
    <s v="565408"/>
    <s v="22637"/>
    <x v="1282"/>
    <n v="2"/>
    <d v="2011-04-09T11:12:00"/>
    <n v="2.5499999999999998"/>
    <x v="1060"/>
    <s v="United Kingdom"/>
    <n v="5.0999999999999996"/>
    <x v="11"/>
    <n v="2.5499999999999998"/>
    <n v="3.8249999999999997"/>
    <n v="1.5"/>
  </r>
  <r>
    <s v="574283"/>
    <s v="22637"/>
    <x v="1282"/>
    <n v="4"/>
    <d v="2011-03-11T14:53:00"/>
    <n v="2.5499999999999998"/>
    <x v="2054"/>
    <s v="United Kingdom"/>
    <n v="10.199999999999999"/>
    <x v="15"/>
    <n v="5.0999999999999996"/>
    <n v="7.6499999999999995"/>
    <n v="1.5"/>
  </r>
  <r>
    <s v="545313"/>
    <s v="21564"/>
    <x v="1283"/>
    <n v="1"/>
    <d v="2011-01-03T13:55:00"/>
    <n v="2.95"/>
    <x v="1450"/>
    <s v="United Kingdom"/>
    <n v="2.95"/>
    <x v="6"/>
    <n v="1.4750000000000001"/>
    <n v="2.2125000000000004"/>
    <n v="1.5000000000000002"/>
  </r>
  <r>
    <s v="558773"/>
    <s v="21564"/>
    <x v="1283"/>
    <n v="1"/>
    <d v="2011-03-07T16:00:00"/>
    <n v="2.95"/>
    <x v="2055"/>
    <s v="United Kingdom"/>
    <n v="2.95"/>
    <x v="15"/>
    <n v="1.4750000000000001"/>
    <n v="2.2125000000000004"/>
    <n v="1.5000000000000002"/>
  </r>
  <r>
    <s v="580671"/>
    <s v="21564"/>
    <x v="1283"/>
    <n v="24"/>
    <d v="2011-05-12T14:26:00"/>
    <n v="0.79"/>
    <x v="178"/>
    <s v="United Kingdom"/>
    <n v="18.96"/>
    <x v="4"/>
    <n v="9.48"/>
    <n v="14.22"/>
    <n v="1.5"/>
  </r>
  <r>
    <s v="545713"/>
    <s v="21239"/>
    <x v="1284"/>
    <n v="15"/>
    <d v="2011-07-03T10:11:00"/>
    <n v="1.63"/>
    <x v="18"/>
    <s v="United Kingdom"/>
    <n v="24.45"/>
    <x v="0"/>
    <n v="12.225"/>
    <n v="18.337499999999999"/>
    <n v="1.5"/>
  </r>
  <r>
    <s v="540859"/>
    <s v="21239"/>
    <x v="1284"/>
    <n v="8"/>
    <d v="2011-12-01T10:58:00"/>
    <n v="0.85"/>
    <x v="572"/>
    <s v="United Kingdom"/>
    <n v="6.8"/>
    <x v="9"/>
    <n v="3.4"/>
    <n v="5.0999999999999996"/>
    <n v="1.5"/>
  </r>
  <r>
    <s v="545279"/>
    <s v="21239"/>
    <x v="1284"/>
    <n v="16"/>
    <d v="2011-01-03T11:36:00"/>
    <n v="0.85"/>
    <x v="328"/>
    <s v="United Kingdom"/>
    <n v="13.6"/>
    <x v="6"/>
    <n v="6.8"/>
    <n v="10.199999999999999"/>
    <n v="1.5"/>
  </r>
  <r>
    <s v="559653"/>
    <s v="21243"/>
    <x v="1285"/>
    <n v="2"/>
    <d v="2011-11-07T12:49:00"/>
    <n v="1.69"/>
    <x v="2056"/>
    <s v="United Kingdom"/>
    <n v="3.38"/>
    <x v="3"/>
    <n v="1.69"/>
    <n v="2.5350000000000001"/>
    <n v="1.5000000000000002"/>
  </r>
  <r>
    <s v="565417"/>
    <s v="21243"/>
    <x v="1285"/>
    <n v="8"/>
    <d v="2011-04-09T12:04:00"/>
    <n v="1.69"/>
    <x v="35"/>
    <s v="United Kingdom"/>
    <n v="13.52"/>
    <x v="11"/>
    <n v="6.76"/>
    <n v="10.14"/>
    <n v="1.5000000000000002"/>
  </r>
  <r>
    <s v="545574"/>
    <s v="90166"/>
    <x v="1286"/>
    <n v="2"/>
    <d v="2011-03-03T18:16:00"/>
    <n v="4.25"/>
    <x v="2057"/>
    <s v="United Kingdom"/>
    <n v="8.5"/>
    <x v="15"/>
    <n v="4.25"/>
    <n v="6.375"/>
    <n v="1.5"/>
  </r>
  <r>
    <s v="536522"/>
    <s v="84997D"/>
    <x v="1287"/>
    <n v="1"/>
    <d v="2010-01-12T12:49:00"/>
    <n v="3.75"/>
    <x v="2058"/>
    <s v="United Kingdom"/>
    <n v="3.75"/>
    <x v="19"/>
    <n v="1.875"/>
    <n v="2.8125"/>
    <n v="1.5"/>
  </r>
  <r>
    <s v="545534"/>
    <s v="22668"/>
    <x v="1288"/>
    <n v="5"/>
    <d v="2011-03-03T14:05:00"/>
    <n v="2.95"/>
    <x v="820"/>
    <s v="United Kingdom"/>
    <n v="14.75"/>
    <x v="15"/>
    <n v="7.375"/>
    <n v="11.0625"/>
    <n v="1.5"/>
  </r>
  <r>
    <s v="555240"/>
    <s v="22668"/>
    <x v="1288"/>
    <n v="5"/>
    <d v="2011-01-06T13:07:00"/>
    <n v="2.95"/>
    <x v="69"/>
    <s v="United Kingdom"/>
    <n v="14.75"/>
    <x v="6"/>
    <n v="7.375"/>
    <n v="11.0625"/>
    <n v="1.5"/>
  </r>
  <r>
    <s v="565350"/>
    <s v="22668"/>
    <x v="1288"/>
    <n v="3"/>
    <d v="2011-02-09T14:42:00"/>
    <n v="2.95"/>
    <x v="471"/>
    <s v="United Kingdom"/>
    <n v="8.85"/>
    <x v="10"/>
    <n v="4.4249999999999998"/>
    <n v="6.6374999999999993"/>
    <n v="1.5"/>
  </r>
  <r>
    <s v="552054"/>
    <s v="20971"/>
    <x v="1289"/>
    <n v="12"/>
    <d v="2011-06-05T10:19:00"/>
    <n v="1.25"/>
    <x v="2059"/>
    <s v="United Kingdom"/>
    <n v="15"/>
    <x v="5"/>
    <n v="7.5"/>
    <n v="11.25"/>
    <n v="1.5"/>
  </r>
  <r>
    <s v="569900"/>
    <s v="20971"/>
    <x v="1289"/>
    <n v="12"/>
    <d v="2011-06-10T16:17:00"/>
    <n v="1.25"/>
    <x v="728"/>
    <s v="United Kingdom"/>
    <n v="15"/>
    <x v="5"/>
    <n v="7.5"/>
    <n v="11.25"/>
    <n v="1.5"/>
  </r>
  <r>
    <s v="575687"/>
    <s v="20971"/>
    <x v="1289"/>
    <n v="72"/>
    <d v="2011-10-11T16:03:00"/>
    <n v="1.25"/>
    <x v="1244"/>
    <s v="United Kingdom"/>
    <n v="90"/>
    <x v="14"/>
    <n v="45"/>
    <n v="67.5"/>
    <n v="1.5"/>
  </r>
  <r>
    <s v="575477"/>
    <s v="20971"/>
    <x v="1289"/>
    <n v="1"/>
    <d v="2011-09-11T16:14:00"/>
    <n v="2.46"/>
    <x v="18"/>
    <s v="United Kingdom"/>
    <n v="2.46"/>
    <x v="1"/>
    <n v="1.23"/>
    <n v="1.845"/>
    <n v="1.5"/>
  </r>
  <r>
    <s v="540825"/>
    <s v="79323P"/>
    <x v="1290"/>
    <n v="4"/>
    <d v="2011-11-01T13:54:00"/>
    <n v="6.75"/>
    <x v="487"/>
    <s v="United Kingdom"/>
    <n v="27"/>
    <x v="3"/>
    <n v="13.5"/>
    <n v="20.25"/>
    <n v="1.5"/>
  </r>
  <r>
    <s v="549056"/>
    <s v="35914"/>
    <x v="1291"/>
    <n v="12"/>
    <d v="2011-06-04T10:40:00"/>
    <n v="0.85"/>
    <x v="2060"/>
    <s v="United Kingdom"/>
    <n v="10.199999999999999"/>
    <x v="5"/>
    <n v="5.0999999999999996"/>
    <n v="7.6499999999999995"/>
    <n v="1.5"/>
  </r>
  <r>
    <s v="536762"/>
    <s v="20972"/>
    <x v="1292"/>
    <n v="12"/>
    <d v="2010-02-12T14:40:00"/>
    <n v="1.25"/>
    <x v="246"/>
    <s v="United Kingdom"/>
    <n v="15"/>
    <x v="12"/>
    <n v="7.5"/>
    <n v="11.25"/>
    <n v="1.5"/>
  </r>
  <r>
    <s v="537617"/>
    <s v="20972"/>
    <x v="1292"/>
    <n v="12"/>
    <d v="2010-07-12T13:45:00"/>
    <n v="1.25"/>
    <x v="1879"/>
    <s v="United Kingdom"/>
    <n v="15"/>
    <x v="17"/>
    <n v="7.5"/>
    <n v="11.25"/>
    <n v="1.5"/>
  </r>
  <r>
    <s v="537758"/>
    <s v="20972"/>
    <x v="1292"/>
    <n v="12"/>
    <d v="2010-08-12T11:41:00"/>
    <n v="1.25"/>
    <x v="1224"/>
    <s v="United Kingdom"/>
    <n v="15"/>
    <x v="8"/>
    <n v="7.5"/>
    <n v="11.25"/>
    <n v="1.5"/>
  </r>
  <r>
    <s v="542925"/>
    <s v="20972"/>
    <x v="1292"/>
    <n v="36"/>
    <d v="2011-02-02T09:39:00"/>
    <n v="1.25"/>
    <x v="2061"/>
    <s v="United Kingdom"/>
    <n v="45"/>
    <x v="10"/>
    <n v="22.5"/>
    <n v="33.75"/>
    <n v="1.5"/>
  </r>
  <r>
    <s v="562092"/>
    <s v="20972"/>
    <x v="1292"/>
    <n v="12"/>
    <d v="2011-02-08T12:55:00"/>
    <n v="1.25"/>
    <x v="309"/>
    <s v="United Kingdom"/>
    <n v="15"/>
    <x v="10"/>
    <n v="7.5"/>
    <n v="11.25"/>
    <n v="1.5"/>
  </r>
  <r>
    <s v="565684"/>
    <s v="20972"/>
    <x v="1292"/>
    <n v="24"/>
    <d v="2011-06-09T10:46:00"/>
    <n v="1.25"/>
    <x v="1250"/>
    <s v="United Kingdom"/>
    <n v="30"/>
    <x v="5"/>
    <n v="15"/>
    <n v="22.5"/>
    <n v="1.5"/>
  </r>
  <r>
    <s v="565863"/>
    <s v="20972"/>
    <x v="1292"/>
    <n v="48"/>
    <d v="2011-07-09T15:00:00"/>
    <n v="1.25"/>
    <x v="46"/>
    <s v="United Kingdom"/>
    <n v="60"/>
    <x v="0"/>
    <n v="30"/>
    <n v="45"/>
    <n v="1.5"/>
  </r>
  <r>
    <s v="569567"/>
    <s v="20972"/>
    <x v="1292"/>
    <n v="12"/>
    <d v="2011-05-10T09:56:00"/>
    <n v="1.25"/>
    <x v="2062"/>
    <s v="United Kingdom"/>
    <n v="15"/>
    <x v="4"/>
    <n v="7.5"/>
    <n v="11.25"/>
    <n v="1.5"/>
  </r>
  <r>
    <s v="575221"/>
    <s v="20972"/>
    <x v="1292"/>
    <n v="12"/>
    <d v="2011-09-11T11:25:00"/>
    <n v="1.25"/>
    <x v="662"/>
    <s v="United Kingdom"/>
    <n v="15"/>
    <x v="1"/>
    <n v="7.5"/>
    <n v="11.25"/>
    <n v="1.5"/>
  </r>
  <r>
    <s v="575642"/>
    <s v="20972"/>
    <x v="1292"/>
    <n v="12"/>
    <d v="2011-10-11T14:07:00"/>
    <n v="1.25"/>
    <x v="188"/>
    <s v="United Kingdom"/>
    <n v="15"/>
    <x v="14"/>
    <n v="7.5"/>
    <n v="11.25"/>
    <n v="1.5"/>
  </r>
  <r>
    <s v="580972"/>
    <s v="20972"/>
    <x v="1292"/>
    <n v="12"/>
    <d v="2011-06-12T15:10:00"/>
    <n v="1.25"/>
    <x v="1471"/>
    <s v="United Kingdom"/>
    <n v="15"/>
    <x v="5"/>
    <n v="7.5"/>
    <n v="11.25"/>
    <n v="1.5"/>
  </r>
  <r>
    <s v="559520"/>
    <s v="90122A"/>
    <x v="1293"/>
    <n v="1"/>
    <d v="2011-08-07T16:26:00"/>
    <n v="4.95"/>
    <x v="18"/>
    <s v="United Kingdom"/>
    <n v="4.95"/>
    <x v="2"/>
    <n v="2.4750000000000001"/>
    <n v="3.7125000000000004"/>
    <n v="1.5"/>
  </r>
  <r>
    <s v="562772"/>
    <s v="23341"/>
    <x v="1294"/>
    <n v="2"/>
    <d v="2011-09-08T12:07:00"/>
    <n v="8.5"/>
    <x v="1823"/>
    <s v="United Kingdom"/>
    <n v="17"/>
    <x v="1"/>
    <n v="8.5"/>
    <n v="12.75"/>
    <n v="1.5"/>
  </r>
  <r>
    <s v="580876"/>
    <s v="22701"/>
    <x v="1295"/>
    <n v="1"/>
    <d v="2011-06-12T12:12:00"/>
    <n v="0.79"/>
    <x v="1036"/>
    <s v="United Kingdom"/>
    <n v="0.79"/>
    <x v="5"/>
    <n v="0.39500000000000002"/>
    <n v="0.59250000000000003"/>
    <n v="1.5"/>
  </r>
  <r>
    <s v="549543"/>
    <s v="22064"/>
    <x v="1296"/>
    <n v="2"/>
    <d v="2011-10-04T11:14:00"/>
    <n v="1.65"/>
    <x v="619"/>
    <s v="United Kingdom"/>
    <n v="3.3"/>
    <x v="14"/>
    <n v="1.65"/>
    <n v="2.4749999999999996"/>
    <n v="1.4999999999999998"/>
  </r>
  <r>
    <s v="580724"/>
    <s v="22064"/>
    <x v="1296"/>
    <n v="1"/>
    <d v="2011-05-12T17:09:00"/>
    <n v="0.39"/>
    <x v="18"/>
    <s v="United Kingdom"/>
    <n v="0.39"/>
    <x v="4"/>
    <n v="0.19500000000000001"/>
    <n v="0.29249999999999998"/>
    <n v="1.4999999999999998"/>
  </r>
  <r>
    <s v="538125"/>
    <s v="22772"/>
    <x v="1297"/>
    <n v="12"/>
    <d v="2010-09-12T15:46:00"/>
    <n v="1.25"/>
    <x v="157"/>
    <s v="United Kingdom"/>
    <n v="15"/>
    <x v="13"/>
    <n v="7.5"/>
    <n v="11.25"/>
    <n v="1.5"/>
  </r>
  <r>
    <s v="543455"/>
    <s v="22772"/>
    <x v="1297"/>
    <n v="192"/>
    <d v="2011-08-02T12:38:00"/>
    <n v="0.85"/>
    <x v="945"/>
    <s v="United Kingdom"/>
    <n v="163.19999999999999"/>
    <x v="2"/>
    <n v="81.599999999999994"/>
    <n v="122.39999999999999"/>
    <n v="1.5"/>
  </r>
  <r>
    <s v="548652"/>
    <s v="22772"/>
    <x v="1297"/>
    <n v="12"/>
    <d v="2011-01-04T13:34:00"/>
    <n v="1.25"/>
    <x v="565"/>
    <s v="United Kingdom"/>
    <n v="15"/>
    <x v="6"/>
    <n v="7.5"/>
    <n v="11.25"/>
    <n v="1.5"/>
  </r>
  <r>
    <s v="549679"/>
    <s v="22772"/>
    <x v="1297"/>
    <n v="12"/>
    <d v="2011-11-04T12:59:00"/>
    <n v="1.25"/>
    <x v="2063"/>
    <s v="United Kingdom"/>
    <n v="15"/>
    <x v="3"/>
    <n v="7.5"/>
    <n v="11.25"/>
    <n v="1.5"/>
  </r>
  <r>
    <s v="558772"/>
    <s v="22772"/>
    <x v="1297"/>
    <n v="12"/>
    <d v="2011-03-07T16:00:00"/>
    <n v="1.25"/>
    <x v="2064"/>
    <s v="United Kingdom"/>
    <n v="15"/>
    <x v="15"/>
    <n v="7.5"/>
    <n v="11.25"/>
    <n v="1.5"/>
  </r>
  <r>
    <s v="569869"/>
    <s v="22772"/>
    <x v="1297"/>
    <n v="36"/>
    <d v="2011-06-10T14:59:00"/>
    <n v="1.25"/>
    <x v="18"/>
    <s v="United Kingdom"/>
    <n v="45"/>
    <x v="5"/>
    <n v="22.5"/>
    <n v="33.75"/>
    <n v="1.5"/>
  </r>
  <r>
    <s v="540033"/>
    <s v="47591D"/>
    <x v="1298"/>
    <n v="25"/>
    <d v="2011-04-01T14:12:00"/>
    <n v="1.65"/>
    <x v="1710"/>
    <s v="United Kingdom"/>
    <n v="41.25"/>
    <x v="11"/>
    <n v="20.625"/>
    <n v="30.9375"/>
    <n v="1.5"/>
  </r>
  <r>
    <s v="540262"/>
    <s v="47591D"/>
    <x v="1298"/>
    <n v="147"/>
    <d v="2011-06-01T10:01:00"/>
    <n v="1.65"/>
    <x v="2065"/>
    <s v="United Kingdom"/>
    <n v="242.55"/>
    <x v="5"/>
    <n v="121.27500000000001"/>
    <n v="181.91250000000002"/>
    <n v="1.5000000000000002"/>
  </r>
  <r>
    <s v="545603"/>
    <s v="47591D"/>
    <x v="1298"/>
    <n v="8"/>
    <d v="2011-04-03T11:49:00"/>
    <n v="1.95"/>
    <x v="96"/>
    <s v="United Kingdom"/>
    <n v="15.6"/>
    <x v="11"/>
    <n v="7.8"/>
    <n v="11.7"/>
    <n v="1.5"/>
  </r>
  <r>
    <s v="546116"/>
    <s v="47591D"/>
    <x v="1298"/>
    <n v="8"/>
    <d v="2011-09-03T13:53:00"/>
    <n v="1.95"/>
    <x v="1816"/>
    <s v="United Kingdom"/>
    <n v="15.6"/>
    <x v="1"/>
    <n v="7.8"/>
    <n v="11.7"/>
    <n v="1.5"/>
  </r>
  <r>
    <s v="575072"/>
    <s v="47591D"/>
    <x v="1298"/>
    <n v="8"/>
    <d v="2011-08-11T13:10:00"/>
    <n v="1.95"/>
    <x v="646"/>
    <s v="United Kingdom"/>
    <n v="15.6"/>
    <x v="2"/>
    <n v="7.8"/>
    <n v="11.7"/>
    <n v="1.5"/>
  </r>
  <r>
    <s v="570679"/>
    <s v="47585A"/>
    <x v="1299"/>
    <n v="4"/>
    <d v="2011-11-10T15:26:00"/>
    <n v="3.75"/>
    <x v="1067"/>
    <s v="United Kingdom"/>
    <n v="15"/>
    <x v="3"/>
    <n v="7.5"/>
    <n v="11.25"/>
    <n v="1.5"/>
  </r>
  <r>
    <s v="543285"/>
    <s v="20970"/>
    <x v="1300"/>
    <n v="4"/>
    <d v="2011-07-02T09:48:00"/>
    <n v="3.75"/>
    <x v="2066"/>
    <s v="United Kingdom"/>
    <n v="15"/>
    <x v="0"/>
    <n v="7.5"/>
    <n v="11.25"/>
    <n v="1.5"/>
  </r>
  <r>
    <s v="553016"/>
    <s v="20970"/>
    <x v="1300"/>
    <n v="2"/>
    <d v="2011-12-05T18:58:00"/>
    <n v="3.75"/>
    <x v="1"/>
    <s v="United Kingdom"/>
    <n v="7.5"/>
    <x v="9"/>
    <n v="3.75"/>
    <n v="5.625"/>
    <n v="1.5"/>
  </r>
  <r>
    <s v="570232"/>
    <s v="20970"/>
    <x v="1300"/>
    <n v="4"/>
    <d v="2011-09-10T13:58:00"/>
    <n v="3.75"/>
    <x v="1043"/>
    <s v="United Kingdom"/>
    <n v="15"/>
    <x v="1"/>
    <n v="7.5"/>
    <n v="11.25"/>
    <n v="1.5"/>
  </r>
  <r>
    <s v="551816"/>
    <s v="21465"/>
    <x v="1301"/>
    <n v="1"/>
    <d v="2011-04-05T11:50:00"/>
    <n v="3.75"/>
    <x v="2067"/>
    <s v="United Kingdom"/>
    <n v="3.75"/>
    <x v="11"/>
    <n v="1.875"/>
    <n v="2.8125"/>
    <n v="1.5"/>
  </r>
  <r>
    <s v="549714"/>
    <s v="84673A"/>
    <x v="1302"/>
    <n v="1"/>
    <d v="2011-11-04T14:13:00"/>
    <n v="0.65"/>
    <x v="18"/>
    <s v="United Kingdom"/>
    <n v="0.65"/>
    <x v="3"/>
    <n v="0.32500000000000001"/>
    <n v="0.48750000000000004"/>
    <n v="1.5"/>
  </r>
  <r>
    <s v="565596"/>
    <s v="84673A"/>
    <x v="1302"/>
    <n v="1"/>
    <d v="2011-05-09T14:27:00"/>
    <n v="0.65"/>
    <x v="2068"/>
    <s v="United Kingdom"/>
    <n v="0.65"/>
    <x v="4"/>
    <n v="0.32500000000000001"/>
    <n v="0.48750000000000004"/>
    <n v="1.5"/>
  </r>
  <r>
    <s v="549538"/>
    <s v="84584"/>
    <x v="1303"/>
    <n v="1"/>
    <d v="2011-08-04T17:25:00"/>
    <n v="2.5499999999999998"/>
    <x v="214"/>
    <s v="United Kingdom"/>
    <n v="2.5499999999999998"/>
    <x v="2"/>
    <n v="1.2749999999999999"/>
    <n v="1.9124999999999999"/>
    <n v="1.5"/>
  </r>
  <r>
    <s v="574574"/>
    <s v="90175B"/>
    <x v="1304"/>
    <n v="1"/>
    <d v="2011-04-11T16:42:00"/>
    <n v="8.9499999999999993"/>
    <x v="18"/>
    <s v="United Kingdom"/>
    <n v="8.9499999999999993"/>
    <x v="11"/>
    <n v="4.4749999999999996"/>
    <n v="6.7124999999999995"/>
    <n v="1.5"/>
  </r>
  <r>
    <s v="569240"/>
    <s v="21265"/>
    <x v="1305"/>
    <n v="12"/>
    <d v="2011-03-10T09:30:00"/>
    <n v="1.95"/>
    <x v="2069"/>
    <s v="United Kingdom"/>
    <n v="23.4"/>
    <x v="15"/>
    <n v="11.7"/>
    <n v="17.549999999999997"/>
    <n v="1.4999999999999998"/>
  </r>
  <r>
    <s v="540095"/>
    <s v="47590B"/>
    <x v="1306"/>
    <n v="2"/>
    <d v="2011-04-01T15:40:00"/>
    <n v="5.45"/>
    <x v="1878"/>
    <s v="United Kingdom"/>
    <n v="10.9"/>
    <x v="11"/>
    <n v="5.45"/>
    <n v="8.1750000000000007"/>
    <n v="1.5"/>
  </r>
  <r>
    <s v="540383"/>
    <s v="47590B"/>
    <x v="1306"/>
    <n v="50"/>
    <d v="2011-06-01T17:47:00"/>
    <n v="4.6500000000000004"/>
    <x v="40"/>
    <s v="United Kingdom"/>
    <n v="232.5"/>
    <x v="5"/>
    <n v="116.25"/>
    <n v="174.375"/>
    <n v="1.5"/>
  </r>
  <r>
    <s v="543243"/>
    <s v="47590B"/>
    <x v="1306"/>
    <n v="6"/>
    <d v="2011-04-02T14:04:00"/>
    <n v="5.45"/>
    <x v="540"/>
    <s v="United Kingdom"/>
    <n v="32.700000000000003"/>
    <x v="11"/>
    <n v="16.350000000000001"/>
    <n v="24.525000000000002"/>
    <n v="1.5"/>
  </r>
  <r>
    <s v="555944"/>
    <s v="47590B"/>
    <x v="1306"/>
    <n v="3"/>
    <d v="2011-08-06T10:36:00"/>
    <n v="5.45"/>
    <x v="2070"/>
    <s v="United Kingdom"/>
    <n v="16.350000000000001"/>
    <x v="2"/>
    <n v="8.1750000000000007"/>
    <n v="12.262500000000001"/>
    <n v="1.5"/>
  </r>
  <r>
    <s v="558999"/>
    <s v="47590B"/>
    <x v="1306"/>
    <n v="3"/>
    <d v="2011-05-07T12:15:00"/>
    <n v="5.45"/>
    <x v="2071"/>
    <s v="United Kingdom"/>
    <n v="16.350000000000001"/>
    <x v="4"/>
    <n v="8.1750000000000007"/>
    <n v="12.262500000000001"/>
    <n v="1.5"/>
  </r>
  <r>
    <s v="559636"/>
    <s v="47590B"/>
    <x v="1306"/>
    <n v="3"/>
    <d v="2011-11-07T12:01:00"/>
    <n v="5.45"/>
    <x v="541"/>
    <s v="United Kingdom"/>
    <n v="16.350000000000001"/>
    <x v="3"/>
    <n v="8.1750000000000007"/>
    <n v="12.262500000000001"/>
    <n v="1.5"/>
  </r>
  <r>
    <s v="580117"/>
    <s v="47590B"/>
    <x v="1306"/>
    <n v="3"/>
    <d v="2011-01-12T16:28:00"/>
    <n v="5.45"/>
    <x v="251"/>
    <s v="United Kingdom"/>
    <n v="16.350000000000001"/>
    <x v="6"/>
    <n v="8.1750000000000007"/>
    <n v="12.262500000000001"/>
    <n v="1.5"/>
  </r>
  <r>
    <s v="540813"/>
    <s v="16207B"/>
    <x v="1307"/>
    <n v="2"/>
    <d v="2011-11-01T12:41:00"/>
    <n v="2.95"/>
    <x v="396"/>
    <s v="United Kingdom"/>
    <n v="5.9"/>
    <x v="3"/>
    <n v="2.95"/>
    <n v="4.4250000000000007"/>
    <n v="1.5000000000000002"/>
  </r>
  <r>
    <s v="537848"/>
    <s v="84050"/>
    <x v="1308"/>
    <n v="144"/>
    <d v="2010-08-12T15:35:00"/>
    <n v="1.25"/>
    <x v="506"/>
    <s v="United Kingdom"/>
    <n v="180"/>
    <x v="8"/>
    <n v="90"/>
    <n v="135"/>
    <n v="1.5"/>
  </r>
  <r>
    <s v="540518"/>
    <s v="84050"/>
    <x v="1308"/>
    <n v="6"/>
    <d v="2011-09-01T12:03:00"/>
    <n v="1.65"/>
    <x v="1935"/>
    <s v="United Kingdom"/>
    <n v="9.9"/>
    <x v="1"/>
    <n v="4.95"/>
    <n v="7.4250000000000007"/>
    <n v="1.5"/>
  </r>
  <r>
    <s v="569417"/>
    <s v="84050"/>
    <x v="1308"/>
    <n v="24"/>
    <d v="2011-04-10T10:29:00"/>
    <n v="1.65"/>
    <x v="306"/>
    <s v="United Kingdom"/>
    <n v="39.6"/>
    <x v="11"/>
    <n v="19.8"/>
    <n v="29.700000000000003"/>
    <n v="1.5"/>
  </r>
  <r>
    <s v="566189"/>
    <s v="85185B"/>
    <x v="1309"/>
    <n v="4"/>
    <d v="2011-09-09T13:19:00"/>
    <n v="2.95"/>
    <x v="104"/>
    <s v="United Kingdom"/>
    <n v="11.8"/>
    <x v="1"/>
    <n v="5.9"/>
    <n v="8.8500000000000014"/>
    <n v="1.5000000000000002"/>
  </r>
  <r>
    <s v="570806"/>
    <s v="85185B"/>
    <x v="1310"/>
    <n v="6"/>
    <d v="2011-12-10T12:42:00"/>
    <n v="2.95"/>
    <x v="2072"/>
    <s v="United Kingdom"/>
    <n v="17.7"/>
    <x v="9"/>
    <n v="8.85"/>
    <n v="13.274999999999999"/>
    <n v="1.5"/>
  </r>
  <r>
    <s v="543590"/>
    <s v="84801A"/>
    <x v="1311"/>
    <n v="6"/>
    <d v="2011-10-02T11:44:00"/>
    <n v="2.1"/>
    <x v="658"/>
    <s v="United Kingdom"/>
    <n v="12.6"/>
    <x v="14"/>
    <n v="6.3"/>
    <n v="9.4499999999999993"/>
    <n v="1.5"/>
  </r>
  <r>
    <s v="549583"/>
    <s v="84531A"/>
    <x v="1312"/>
    <n v="12"/>
    <d v="2011-11-04T09:46:00"/>
    <n v="0.39"/>
    <x v="580"/>
    <s v="United Kingdom"/>
    <n v="4.68"/>
    <x v="3"/>
    <n v="2.34"/>
    <n v="3.51"/>
    <n v="1.5"/>
  </r>
  <r>
    <s v="545708"/>
    <s v="84459A"/>
    <x v="1313"/>
    <n v="12"/>
    <d v="2011-07-03T09:39:00"/>
    <n v="1.49"/>
    <x v="1534"/>
    <s v="United Kingdom"/>
    <n v="17.88"/>
    <x v="0"/>
    <n v="8.94"/>
    <n v="13.41"/>
    <n v="1.5"/>
  </r>
  <r>
    <s v="540387"/>
    <s v="22175"/>
    <x v="1314"/>
    <n v="6"/>
    <d v="2011-06-01T17:58:00"/>
    <n v="2.95"/>
    <x v="701"/>
    <s v="United Kingdom"/>
    <n v="17.7"/>
    <x v="5"/>
    <n v="8.85"/>
    <n v="13.274999999999999"/>
    <n v="1.5"/>
  </r>
  <r>
    <s v="545559"/>
    <s v="22175"/>
    <x v="1314"/>
    <n v="2"/>
    <d v="2011-03-03T15:31:00"/>
    <n v="2.95"/>
    <x v="449"/>
    <s v="United Kingdom"/>
    <n v="5.9"/>
    <x v="15"/>
    <n v="2.95"/>
    <n v="4.4250000000000007"/>
    <n v="1.5000000000000002"/>
  </r>
  <r>
    <s v="545856"/>
    <s v="22175"/>
    <x v="1314"/>
    <n v="6"/>
    <d v="2011-07-03T13:54:00"/>
    <n v="2.95"/>
    <x v="2051"/>
    <s v="United Kingdom"/>
    <n v="17.7"/>
    <x v="0"/>
    <n v="8.85"/>
    <n v="13.274999999999999"/>
    <n v="1.5"/>
  </r>
  <r>
    <s v="551548"/>
    <s v="22175"/>
    <x v="1314"/>
    <n v="6"/>
    <d v="2011-03-05T09:44:00"/>
    <n v="2.95"/>
    <x v="2073"/>
    <s v="United Kingdom"/>
    <n v="17.7"/>
    <x v="15"/>
    <n v="8.85"/>
    <n v="13.274999999999999"/>
    <n v="1.5"/>
  </r>
  <r>
    <s v="565670"/>
    <s v="22175"/>
    <x v="1314"/>
    <n v="6"/>
    <d v="2011-06-09T09:23:00"/>
    <n v="2.95"/>
    <x v="538"/>
    <s v="United Kingdom"/>
    <n v="17.7"/>
    <x v="5"/>
    <n v="8.85"/>
    <n v="13.274999999999999"/>
    <n v="1.5"/>
  </r>
  <r>
    <s v="570491"/>
    <s v="20702"/>
    <x v="1315"/>
    <n v="1"/>
    <d v="2011-10-10T17:26:00"/>
    <n v="4.25"/>
    <x v="700"/>
    <s v="United Kingdom"/>
    <n v="4.25"/>
    <x v="14"/>
    <n v="2.125"/>
    <n v="3.1875"/>
    <n v="1.5"/>
  </r>
  <r>
    <s v="551718"/>
    <s v="15044A"/>
    <x v="1316"/>
    <n v="1"/>
    <d v="2011-03-05T16:06:00"/>
    <n v="5.79"/>
    <x v="18"/>
    <s v="United Kingdom"/>
    <n v="5.79"/>
    <x v="15"/>
    <n v="2.895"/>
    <n v="4.3425000000000002"/>
    <n v="1.5"/>
  </r>
  <r>
    <s v="556105"/>
    <s v="15044A"/>
    <x v="1316"/>
    <n v="6"/>
    <d v="2011-08-06T16:39:00"/>
    <n v="2.95"/>
    <x v="2074"/>
    <s v="United Kingdom"/>
    <n v="17.7"/>
    <x v="2"/>
    <n v="8.85"/>
    <n v="13.274999999999999"/>
    <n v="1.5"/>
  </r>
  <r>
    <s v="556282"/>
    <s v="15044A"/>
    <x v="1316"/>
    <n v="6"/>
    <d v="2011-10-06T08:24:00"/>
    <n v="2.95"/>
    <x v="2033"/>
    <s v="United Kingdom"/>
    <n v="17.7"/>
    <x v="14"/>
    <n v="8.85"/>
    <n v="13.274999999999999"/>
    <n v="1.5"/>
  </r>
  <r>
    <s v="565617"/>
    <s v="15044A"/>
    <x v="1316"/>
    <n v="2"/>
    <d v="2011-05-09T15:30:00"/>
    <n v="5.79"/>
    <x v="18"/>
    <s v="United Kingdom"/>
    <n v="11.58"/>
    <x v="4"/>
    <n v="5.79"/>
    <n v="8.6850000000000005"/>
    <n v="1.5"/>
  </r>
  <r>
    <s v="556193"/>
    <s v="47599A"/>
    <x v="1317"/>
    <n v="6"/>
    <d v="2011-09-06T12:04:00"/>
    <n v="2.1"/>
    <x v="129"/>
    <s v="United Kingdom"/>
    <n v="12.6"/>
    <x v="1"/>
    <n v="6.3"/>
    <n v="9.4499999999999993"/>
    <n v="1.5"/>
  </r>
  <r>
    <s v="559325"/>
    <s v="47599A"/>
    <x v="1317"/>
    <n v="18"/>
    <d v="2011-07-07T15:06:00"/>
    <n v="2.1"/>
    <x v="1200"/>
    <s v="United Kingdom"/>
    <n v="37.799999999999997"/>
    <x v="0"/>
    <n v="18.899999999999999"/>
    <n v="28.349999999999998"/>
    <n v="1.5"/>
  </r>
  <r>
    <s v="562107"/>
    <s v="47599A"/>
    <x v="1317"/>
    <n v="100"/>
    <d v="2011-02-08T15:29:00"/>
    <n v="1.69"/>
    <x v="2075"/>
    <s v="United Kingdom"/>
    <n v="169"/>
    <x v="10"/>
    <n v="84.5"/>
    <n v="126.75"/>
    <n v="1.5"/>
  </r>
  <r>
    <s v="549314"/>
    <s v="84522"/>
    <x v="1318"/>
    <n v="1"/>
    <d v="2011-08-04T09:50:00"/>
    <n v="1.95"/>
    <x v="18"/>
    <s v="United Kingdom"/>
    <n v="1.95"/>
    <x v="2"/>
    <n v="0.97499999999999998"/>
    <n v="1.4624999999999999"/>
    <n v="1.5"/>
  </r>
  <r>
    <s v="556433"/>
    <s v="20677"/>
    <x v="1319"/>
    <n v="4"/>
    <d v="2011-10-06T14:01:00"/>
    <n v="2.46"/>
    <x v="18"/>
    <s v="United Kingdom"/>
    <n v="9.84"/>
    <x v="14"/>
    <n v="4.92"/>
    <n v="7.38"/>
    <n v="1.5"/>
  </r>
  <r>
    <s v="559499"/>
    <s v="20677"/>
    <x v="1319"/>
    <n v="1"/>
    <d v="2011-08-07T14:22:00"/>
    <n v="2.46"/>
    <x v="18"/>
    <s v="United Kingdom"/>
    <n v="2.46"/>
    <x v="2"/>
    <n v="1.23"/>
    <n v="1.845"/>
    <n v="1.5"/>
  </r>
  <r>
    <s v="540481"/>
    <s v="20677"/>
    <x v="1319"/>
    <n v="24"/>
    <d v="2011-07-01T15:42:00"/>
    <n v="1.25"/>
    <x v="2070"/>
    <s v="United Kingdom"/>
    <n v="30"/>
    <x v="0"/>
    <n v="15"/>
    <n v="22.5"/>
    <n v="1.5"/>
  </r>
  <r>
    <s v="551811"/>
    <s v="20677"/>
    <x v="1319"/>
    <n v="8"/>
    <d v="2011-04-05T11:37:00"/>
    <n v="1.25"/>
    <x v="69"/>
    <s v="United Kingdom"/>
    <n v="10"/>
    <x v="11"/>
    <n v="5"/>
    <n v="7.5"/>
    <n v="1.5"/>
  </r>
  <r>
    <s v="562967"/>
    <s v="20677"/>
    <x v="1319"/>
    <n v="72"/>
    <d v="2011-11-08T10:54:00"/>
    <n v="1.06"/>
    <x v="40"/>
    <s v="United Kingdom"/>
    <n v="76.319999999999993"/>
    <x v="3"/>
    <n v="38.159999999999997"/>
    <n v="57.239999999999995"/>
    <n v="1.5"/>
  </r>
  <r>
    <s v="563096"/>
    <s v="20677"/>
    <x v="1319"/>
    <n v="8"/>
    <d v="2011-12-08T09:10:00"/>
    <n v="1.25"/>
    <x v="1385"/>
    <s v="United Kingdom"/>
    <n v="10"/>
    <x v="9"/>
    <n v="5"/>
    <n v="7.5"/>
    <n v="1.5"/>
  </r>
  <r>
    <s v="565080"/>
    <s v="20677"/>
    <x v="1319"/>
    <n v="8"/>
    <d v="2011-01-09T08:25:00"/>
    <n v="1.25"/>
    <x v="2030"/>
    <s v="United Kingdom"/>
    <n v="10"/>
    <x v="6"/>
    <n v="5"/>
    <n v="7.5"/>
    <n v="1.5"/>
  </r>
  <r>
    <s v="545714"/>
    <s v="20681"/>
    <x v="1320"/>
    <n v="1"/>
    <d v="2011-07-03T10:12:00"/>
    <n v="6.63"/>
    <x v="18"/>
    <s v="United Kingdom"/>
    <n v="6.63"/>
    <x v="0"/>
    <n v="3.3149999999999999"/>
    <n v="4.9725000000000001"/>
    <n v="1.5"/>
  </r>
  <r>
    <s v="552823"/>
    <s v="15058B"/>
    <x v="1321"/>
    <n v="1"/>
    <d v="2011-11-05T13:06:00"/>
    <n v="7.95"/>
    <x v="2076"/>
    <s v="United Kingdom"/>
    <n v="7.95"/>
    <x v="3"/>
    <n v="3.9750000000000001"/>
    <n v="5.9625000000000004"/>
    <n v="1.5"/>
  </r>
  <r>
    <s v="562339"/>
    <s v="15058B"/>
    <x v="1321"/>
    <n v="1"/>
    <d v="2011-04-08T11:59:00"/>
    <n v="7.95"/>
    <x v="647"/>
    <s v="United Kingdom"/>
    <n v="7.95"/>
    <x v="11"/>
    <n v="3.9750000000000001"/>
    <n v="5.9625000000000004"/>
    <n v="1.5"/>
  </r>
  <r>
    <s v="566294"/>
    <s v="15058B"/>
    <x v="1321"/>
    <n v="1"/>
    <d v="2011-11-09T15:41:00"/>
    <n v="7.95"/>
    <x v="2077"/>
    <s v="United Kingdom"/>
    <n v="7.95"/>
    <x v="3"/>
    <n v="3.9750000000000001"/>
    <n v="5.9625000000000004"/>
    <n v="1.5"/>
  </r>
  <r>
    <s v="540954"/>
    <s v="22323"/>
    <x v="1322"/>
    <n v="1"/>
    <d v="2011-12-01T13:19:00"/>
    <n v="1.95"/>
    <x v="91"/>
    <s v="United Kingdom"/>
    <n v="1.95"/>
    <x v="9"/>
    <n v="0.97499999999999998"/>
    <n v="1.4624999999999999"/>
    <n v="1.5"/>
  </r>
  <r>
    <s v="540353"/>
    <s v="21500"/>
    <x v="1323"/>
    <n v="25"/>
    <d v="2011-06-01T14:53:00"/>
    <n v="0.42"/>
    <x v="2078"/>
    <s v="United Kingdom"/>
    <n v="10.5"/>
    <x v="5"/>
    <n v="5.25"/>
    <n v="7.875"/>
    <n v="1.5"/>
  </r>
  <r>
    <s v="540687"/>
    <s v="21500"/>
    <x v="1323"/>
    <n v="25"/>
    <d v="2011-10-01T17:18:00"/>
    <n v="0.42"/>
    <x v="1102"/>
    <s v="United Kingdom"/>
    <n v="10.5"/>
    <x v="14"/>
    <n v="5.25"/>
    <n v="7.875"/>
    <n v="1.5"/>
  </r>
  <r>
    <s v="545413"/>
    <s v="21500"/>
    <x v="1323"/>
    <n v="250"/>
    <d v="2011-02-03T12:24:00"/>
    <n v="0.34"/>
    <x v="292"/>
    <s v="United Kingdom"/>
    <n v="85"/>
    <x v="10"/>
    <n v="42.5"/>
    <n v="63.75"/>
    <n v="1.5"/>
  </r>
  <r>
    <s v="545333"/>
    <s v="22698"/>
    <x v="1324"/>
    <n v="5"/>
    <d v="2011-01-03T16:22:00"/>
    <n v="5.79"/>
    <x v="18"/>
    <s v="United Kingdom"/>
    <n v="28.95"/>
    <x v="6"/>
    <n v="14.475"/>
    <n v="21.712499999999999"/>
    <n v="1.5"/>
  </r>
  <r>
    <s v="555924"/>
    <s v="22698"/>
    <x v="1324"/>
    <n v="2"/>
    <d v="2011-07-06T17:12:00"/>
    <n v="5.79"/>
    <x v="18"/>
    <s v="United Kingdom"/>
    <n v="11.58"/>
    <x v="0"/>
    <n v="5.79"/>
    <n v="8.6850000000000005"/>
    <n v="1.5"/>
  </r>
  <r>
    <s v="543043"/>
    <s v="22698"/>
    <x v="1324"/>
    <n v="10"/>
    <d v="2011-02-02T17:15:00"/>
    <n v="2.95"/>
    <x v="1753"/>
    <s v="United Kingdom"/>
    <n v="29.5"/>
    <x v="10"/>
    <n v="14.75"/>
    <n v="22.125"/>
    <n v="1.5"/>
  </r>
  <r>
    <s v="546029"/>
    <s v="22698"/>
    <x v="1324"/>
    <n v="6"/>
    <d v="2011-09-03T08:59:00"/>
    <n v="2.95"/>
    <x v="2079"/>
    <s v="United Kingdom"/>
    <n v="17.7"/>
    <x v="1"/>
    <n v="8.85"/>
    <n v="13.274999999999999"/>
    <n v="1.5"/>
  </r>
  <r>
    <s v="551944"/>
    <s v="22698"/>
    <x v="1324"/>
    <n v="2"/>
    <d v="2011-05-05T11:08:00"/>
    <n v="2.95"/>
    <x v="1878"/>
    <s v="United Kingdom"/>
    <n v="5.9"/>
    <x v="4"/>
    <n v="2.95"/>
    <n v="4.4250000000000007"/>
    <n v="1.5000000000000002"/>
  </r>
  <r>
    <s v="552270"/>
    <s v="22698"/>
    <x v="1324"/>
    <n v="1"/>
    <d v="2011-08-05T11:56:00"/>
    <n v="2.95"/>
    <x v="565"/>
    <s v="United Kingdom"/>
    <n v="2.95"/>
    <x v="2"/>
    <n v="1.4750000000000001"/>
    <n v="2.2125000000000004"/>
    <n v="1.5000000000000002"/>
  </r>
  <r>
    <s v="552614"/>
    <s v="22698"/>
    <x v="1324"/>
    <n v="6"/>
    <d v="2011-10-05T12:51:00"/>
    <n v="2.95"/>
    <x v="19"/>
    <s v="United Kingdom"/>
    <n v="17.7"/>
    <x v="14"/>
    <n v="8.85"/>
    <n v="13.274999999999999"/>
    <n v="1.5"/>
  </r>
  <r>
    <s v="555530"/>
    <s v="22698"/>
    <x v="1324"/>
    <n v="24"/>
    <d v="2011-05-06T11:46:00"/>
    <n v="2.5499999999999998"/>
    <x v="295"/>
    <s v="United Kingdom"/>
    <n v="61.2"/>
    <x v="4"/>
    <n v="30.6"/>
    <n v="45.900000000000006"/>
    <n v="1.5000000000000002"/>
  </r>
  <r>
    <s v="566236"/>
    <s v="22698"/>
    <x v="1324"/>
    <n v="6"/>
    <d v="2011-11-09T11:19:00"/>
    <n v="2.95"/>
    <x v="2080"/>
    <s v="United Kingdom"/>
    <n v="17.7"/>
    <x v="3"/>
    <n v="8.85"/>
    <n v="13.274999999999999"/>
    <n v="1.5"/>
  </r>
  <r>
    <s v="573911"/>
    <s v="22698"/>
    <x v="1324"/>
    <n v="24"/>
    <d v="2011-01-11T15:40:00"/>
    <n v="2.5499999999999998"/>
    <x v="24"/>
    <s v="United Kingdom"/>
    <n v="61.2"/>
    <x v="6"/>
    <n v="30.6"/>
    <n v="45.900000000000006"/>
    <n v="1.5000000000000002"/>
  </r>
  <r>
    <s v="574731"/>
    <s v="22698"/>
    <x v="1324"/>
    <n v="6"/>
    <d v="2011-06-11T15:09:00"/>
    <n v="2.95"/>
    <x v="2081"/>
    <s v="United Kingdom"/>
    <n v="17.7"/>
    <x v="5"/>
    <n v="8.85"/>
    <n v="13.274999999999999"/>
    <n v="1.5"/>
  </r>
  <r>
    <s v="580140"/>
    <s v="22698"/>
    <x v="1324"/>
    <n v="6"/>
    <d v="2011-02-12T09:19:00"/>
    <n v="2.95"/>
    <x v="474"/>
    <s v="United Kingdom"/>
    <n v="17.7"/>
    <x v="10"/>
    <n v="8.85"/>
    <n v="13.274999999999999"/>
    <n v="1.5"/>
  </r>
  <r>
    <s v="556065"/>
    <s v="62086A"/>
    <x v="1325"/>
    <n v="6"/>
    <d v="2011-08-06T14:29:00"/>
    <n v="1.95"/>
    <x v="1592"/>
    <s v="United Kingdom"/>
    <n v="11.7"/>
    <x v="2"/>
    <n v="5.85"/>
    <n v="8.7749999999999986"/>
    <n v="1.4999999999999998"/>
  </r>
  <r>
    <s v="540468"/>
    <s v="20867"/>
    <x v="1326"/>
    <n v="1"/>
    <d v="2011-07-01T13:55:00"/>
    <n v="0.85"/>
    <x v="18"/>
    <s v="United Kingdom"/>
    <n v="0.85"/>
    <x v="0"/>
    <n v="0.42499999999999999"/>
    <n v="0.63749999999999996"/>
    <n v="1.5"/>
  </r>
  <r>
    <s v="565312"/>
    <s v="84660C"/>
    <x v="1327"/>
    <n v="22"/>
    <d v="2011-02-09T12:37:00"/>
    <n v="0.79"/>
    <x v="447"/>
    <s v="United Kingdom"/>
    <n v="17.38"/>
    <x v="10"/>
    <n v="8.69"/>
    <n v="13.035"/>
    <n v="1.5"/>
  </r>
  <r>
    <s v="574673"/>
    <s v="35933"/>
    <x v="1328"/>
    <n v="9"/>
    <d v="2011-06-11T12:26:00"/>
    <n v="0.38"/>
    <x v="72"/>
    <s v="United Kingdom"/>
    <n v="3.42"/>
    <x v="5"/>
    <n v="1.71"/>
    <n v="2.5649999999999999"/>
    <n v="1.5"/>
  </r>
  <r>
    <s v="552453"/>
    <s v="21933"/>
    <x v="1329"/>
    <n v="20"/>
    <d v="2011-09-05T14:10:00"/>
    <n v="1.65"/>
    <x v="2082"/>
    <s v="United Kingdom"/>
    <n v="33"/>
    <x v="1"/>
    <n v="16.5"/>
    <n v="24.75"/>
    <n v="1.5"/>
  </r>
  <r>
    <s v="556116"/>
    <s v="21933"/>
    <x v="1329"/>
    <n v="10"/>
    <d v="2011-09-06T09:44:00"/>
    <n v="1.65"/>
    <x v="580"/>
    <s v="United Kingdom"/>
    <n v="16.5"/>
    <x v="1"/>
    <n v="8.25"/>
    <n v="12.375"/>
    <n v="1.5"/>
  </r>
  <r>
    <s v="558750"/>
    <s v="21933"/>
    <x v="1329"/>
    <n v="10"/>
    <d v="2011-03-07T10:47:00"/>
    <n v="1.65"/>
    <x v="44"/>
    <s v="United Kingdom"/>
    <n v="16.5"/>
    <x v="15"/>
    <n v="8.25"/>
    <n v="12.375"/>
    <n v="1.5"/>
  </r>
  <r>
    <s v="563031"/>
    <s v="21933"/>
    <x v="1329"/>
    <n v="2"/>
    <d v="2011-11-08T14:38:00"/>
    <n v="1.65"/>
    <x v="327"/>
    <s v="United Kingdom"/>
    <n v="3.3"/>
    <x v="3"/>
    <n v="1.65"/>
    <n v="2.4749999999999996"/>
    <n v="1.4999999999999998"/>
  </r>
  <r>
    <s v="574281"/>
    <s v="21933"/>
    <x v="1329"/>
    <n v="10"/>
    <d v="2011-03-11T14:47:00"/>
    <n v="1.65"/>
    <x v="2054"/>
    <s v="United Kingdom"/>
    <n v="16.5"/>
    <x v="15"/>
    <n v="8.25"/>
    <n v="12.375"/>
    <n v="1.5"/>
  </r>
  <r>
    <s v="575601"/>
    <s v="23285"/>
    <x v="1330"/>
    <n v="1"/>
    <d v="2011-10-11T12:16:00"/>
    <n v="0.85"/>
    <x v="18"/>
    <s v="United Kingdom"/>
    <n v="0.85"/>
    <x v="14"/>
    <n v="0.42499999999999999"/>
    <n v="0.63749999999999996"/>
    <n v="1.5"/>
  </r>
  <r>
    <s v="559548"/>
    <s v="44236"/>
    <x v="1331"/>
    <n v="6"/>
    <d v="2011-10-07T15:17:00"/>
    <n v="0.79"/>
    <x v="564"/>
    <s v="United Kingdom"/>
    <n v="4.74"/>
    <x v="14"/>
    <n v="2.37"/>
    <n v="3.5550000000000002"/>
    <n v="1.5"/>
  </r>
  <r>
    <s v="542872"/>
    <s v="22151"/>
    <x v="1332"/>
    <n v="72"/>
    <d v="2011-01-02T12:42:00"/>
    <n v="0.42"/>
    <x v="1443"/>
    <s v="United Kingdom"/>
    <n v="30.24"/>
    <x v="6"/>
    <n v="15.12"/>
    <n v="22.68"/>
    <n v="1.5"/>
  </r>
  <r>
    <s v="542892"/>
    <s v="22151"/>
    <x v="1332"/>
    <n v="432"/>
    <d v="2011-01-02T13:28:00"/>
    <n v="0.36"/>
    <x v="1442"/>
    <s v="United Kingdom"/>
    <n v="155.52000000000001"/>
    <x v="6"/>
    <n v="77.760000000000005"/>
    <n v="116.64000000000001"/>
    <n v="1.5"/>
  </r>
  <r>
    <s v="543164"/>
    <s v="22151"/>
    <x v="1332"/>
    <n v="2"/>
    <d v="2011-03-02T19:32:00"/>
    <n v="0.42"/>
    <x v="135"/>
    <s v="United Kingdom"/>
    <n v="0.84"/>
    <x v="15"/>
    <n v="0.42"/>
    <n v="0.63"/>
    <n v="1.5"/>
  </r>
  <r>
    <s v="545338"/>
    <s v="22151"/>
    <x v="1332"/>
    <n v="8"/>
    <d v="2011-01-03T17:32:00"/>
    <n v="0.42"/>
    <x v="654"/>
    <s v="United Kingdom"/>
    <n v="3.36"/>
    <x v="6"/>
    <n v="1.68"/>
    <n v="2.52"/>
    <n v="1.5"/>
  </r>
  <r>
    <s v="552217"/>
    <s v="22151"/>
    <x v="1332"/>
    <n v="24"/>
    <d v="2011-06-05T15:13:00"/>
    <n v="0.42"/>
    <x v="1496"/>
    <s v="United Kingdom"/>
    <n v="10.08"/>
    <x v="5"/>
    <n v="5.04"/>
    <n v="7.5600000000000005"/>
    <n v="1.5"/>
  </r>
  <r>
    <s v="562277"/>
    <s v="22151"/>
    <x v="1332"/>
    <n v="432"/>
    <d v="2011-04-08T10:24:00"/>
    <n v="0.36"/>
    <x v="24"/>
    <s v="United Kingdom"/>
    <n v="155.52000000000001"/>
    <x v="11"/>
    <n v="77.760000000000005"/>
    <n v="116.64000000000001"/>
    <n v="1.5"/>
  </r>
  <r>
    <s v="562455"/>
    <s v="22151"/>
    <x v="1332"/>
    <n v="24"/>
    <d v="2011-05-08T10:32:00"/>
    <n v="0.42"/>
    <x v="1399"/>
    <s v="United Kingdom"/>
    <n v="10.08"/>
    <x v="4"/>
    <n v="5.04"/>
    <n v="7.5600000000000005"/>
    <n v="1.5"/>
  </r>
  <r>
    <s v="565736"/>
    <s v="22151"/>
    <x v="1332"/>
    <n v="432"/>
    <d v="2011-06-09T12:27:00"/>
    <n v="0.36"/>
    <x v="1442"/>
    <s v="United Kingdom"/>
    <n v="155.52000000000001"/>
    <x v="5"/>
    <n v="77.760000000000005"/>
    <n v="116.64000000000001"/>
    <n v="1.5"/>
  </r>
  <r>
    <s v="537862"/>
    <s v="22152"/>
    <x v="1333"/>
    <n v="24"/>
    <d v="2010-08-12T16:21:00"/>
    <n v="0.42"/>
    <x v="25"/>
    <s v="United Kingdom"/>
    <n v="10.08"/>
    <x v="8"/>
    <n v="5.04"/>
    <n v="7.5600000000000005"/>
    <n v="1.5"/>
  </r>
  <r>
    <s v="540974"/>
    <s v="22152"/>
    <x v="1333"/>
    <n v="24"/>
    <d v="2011-12-01T14:43:00"/>
    <n v="0.42"/>
    <x v="25"/>
    <s v="United Kingdom"/>
    <n v="10.08"/>
    <x v="9"/>
    <n v="5.04"/>
    <n v="7.5600000000000005"/>
    <n v="1.5"/>
  </r>
  <r>
    <s v="574233"/>
    <s v="22152"/>
    <x v="1333"/>
    <n v="24"/>
    <d v="2011-03-11T12:21:00"/>
    <n v="0.42"/>
    <x v="1625"/>
    <s v="United Kingdom"/>
    <n v="10.08"/>
    <x v="15"/>
    <n v="5.04"/>
    <n v="7.5600000000000005"/>
    <n v="1.5"/>
  </r>
  <r>
    <s v="580603"/>
    <s v="22486"/>
    <x v="1334"/>
    <n v="12"/>
    <d v="2011-05-12T11:31:00"/>
    <n v="3.95"/>
    <x v="2083"/>
    <s v="United Kingdom"/>
    <n v="47.4"/>
    <x v="4"/>
    <n v="23.7"/>
    <n v="35.549999999999997"/>
    <n v="1.5"/>
  </r>
  <r>
    <s v="537176"/>
    <s v="22556"/>
    <x v="1335"/>
    <n v="2"/>
    <d v="2010-05-12T13:26:00"/>
    <n v="1.65"/>
    <x v="2084"/>
    <s v="United Kingdom"/>
    <n v="3.3"/>
    <x v="21"/>
    <n v="1.65"/>
    <n v="2.4749999999999996"/>
    <n v="1.4999999999999998"/>
  </r>
  <r>
    <s v="570236"/>
    <s v="22556"/>
    <x v="1335"/>
    <n v="1"/>
    <d v="2011-09-10T14:45:00"/>
    <n v="1.65"/>
    <x v="18"/>
    <s v="United Kingdom"/>
    <n v="1.65"/>
    <x v="1"/>
    <n v="0.82499999999999996"/>
    <n v="1.2374999999999998"/>
    <n v="1.4999999999999998"/>
  </r>
  <r>
    <s v="538364"/>
    <s v="22553"/>
    <x v="1336"/>
    <n v="2"/>
    <d v="2010-10-12T17:26:00"/>
    <n v="1.65"/>
    <x v="2085"/>
    <s v="United Kingdom"/>
    <n v="3.3"/>
    <x v="18"/>
    <n v="1.65"/>
    <n v="2.4749999999999996"/>
    <n v="1.4999999999999998"/>
  </r>
  <r>
    <s v="540644"/>
    <s v="22553"/>
    <x v="1336"/>
    <n v="12"/>
    <d v="2011-10-01T14:16:00"/>
    <n v="1.65"/>
    <x v="2086"/>
    <s v="United Kingdom"/>
    <n v="19.8"/>
    <x v="14"/>
    <n v="9.9"/>
    <n v="14.850000000000001"/>
    <n v="1.5"/>
  </r>
  <r>
    <s v="549237"/>
    <s v="22553"/>
    <x v="1336"/>
    <n v="12"/>
    <d v="2011-07-04T11:29:00"/>
    <n v="1.65"/>
    <x v="2087"/>
    <s v="United Kingdom"/>
    <n v="19.8"/>
    <x v="0"/>
    <n v="9.9"/>
    <n v="14.850000000000001"/>
    <n v="1.5"/>
  </r>
  <r>
    <s v="562881"/>
    <s v="22553"/>
    <x v="1336"/>
    <n v="24"/>
    <d v="2011-10-08T10:57:00"/>
    <n v="1.65"/>
    <x v="45"/>
    <s v="United Kingdom"/>
    <n v="39.6"/>
    <x v="14"/>
    <n v="19.8"/>
    <n v="29.700000000000003"/>
    <n v="1.5"/>
  </r>
  <r>
    <s v="566320"/>
    <s v="22553"/>
    <x v="1336"/>
    <n v="6"/>
    <d v="2011-12-09T11:41:00"/>
    <n v="1.65"/>
    <x v="731"/>
    <s v="United Kingdom"/>
    <n v="9.9"/>
    <x v="9"/>
    <n v="4.95"/>
    <n v="7.4250000000000007"/>
    <n v="1.5"/>
  </r>
  <r>
    <s v="575622"/>
    <s v="22553"/>
    <x v="1336"/>
    <n v="5"/>
    <d v="2011-10-11T13:13:00"/>
    <n v="1.65"/>
    <x v="1718"/>
    <s v="United Kingdom"/>
    <n v="8.25"/>
    <x v="14"/>
    <n v="4.125"/>
    <n v="6.1875"/>
    <n v="1.5"/>
  </r>
  <r>
    <s v="580687"/>
    <s v="22553"/>
    <x v="1336"/>
    <n v="24"/>
    <d v="2011-05-12T15:38:00"/>
    <n v="1.65"/>
    <x v="2088"/>
    <s v="United Kingdom"/>
    <n v="39.6"/>
    <x v="4"/>
    <n v="19.8"/>
    <n v="29.700000000000003"/>
    <n v="1.5"/>
  </r>
  <r>
    <s v="549015"/>
    <s v="22551"/>
    <x v="1337"/>
    <n v="12"/>
    <d v="2011-05-04T15:12:00"/>
    <n v="1.65"/>
    <x v="2089"/>
    <s v="United Kingdom"/>
    <n v="19.8"/>
    <x v="4"/>
    <n v="9.9"/>
    <n v="14.850000000000001"/>
    <n v="1.5"/>
  </r>
  <r>
    <s v="569834"/>
    <s v="22551"/>
    <x v="1337"/>
    <n v="12"/>
    <d v="2011-06-10T13:00:00"/>
    <n v="1.65"/>
    <x v="2090"/>
    <s v="United Kingdom"/>
    <n v="19.8"/>
    <x v="5"/>
    <n v="9.9"/>
    <n v="14.850000000000001"/>
    <n v="1.5"/>
  </r>
  <r>
    <s v="580162"/>
    <s v="22551"/>
    <x v="1337"/>
    <n v="2"/>
    <d v="2011-02-12T10:52:00"/>
    <n v="1.65"/>
    <x v="290"/>
    <s v="United Kingdom"/>
    <n v="3.3"/>
    <x v="10"/>
    <n v="1.65"/>
    <n v="2.4749999999999996"/>
    <n v="1.4999999999999998"/>
  </r>
  <r>
    <s v="548561"/>
    <s v="22555"/>
    <x v="1338"/>
    <n v="12"/>
    <d v="2011-01-04T10:11:00"/>
    <n v="1.65"/>
    <x v="555"/>
    <s v="United Kingdom"/>
    <n v="19.8"/>
    <x v="6"/>
    <n v="9.9"/>
    <n v="14.850000000000001"/>
    <n v="1.5"/>
  </r>
  <r>
    <s v="569535"/>
    <s v="22555"/>
    <x v="1338"/>
    <n v="3"/>
    <d v="2011-04-10T15:41:00"/>
    <n v="1.65"/>
    <x v="917"/>
    <s v="United Kingdom"/>
    <n v="4.95"/>
    <x v="11"/>
    <n v="2.4750000000000001"/>
    <n v="3.7125000000000004"/>
    <n v="1.5"/>
  </r>
  <r>
    <s v="580049"/>
    <s v="22555"/>
    <x v="1338"/>
    <n v="12"/>
    <d v="2011-01-12T12:54:00"/>
    <n v="1.65"/>
    <x v="355"/>
    <s v="United Kingdom"/>
    <n v="19.8"/>
    <x v="6"/>
    <n v="9.9"/>
    <n v="14.850000000000001"/>
    <n v="1.5"/>
  </r>
  <r>
    <s v="569896"/>
    <s v="22555"/>
    <x v="1338"/>
    <n v="1"/>
    <d v="2011-06-10T15:58:00"/>
    <n v="1.65"/>
    <x v="18"/>
    <s v="United Kingdom"/>
    <n v="1.65"/>
    <x v="5"/>
    <n v="0.82499999999999996"/>
    <n v="1.2374999999999998"/>
    <n v="1.4999999999999998"/>
  </r>
  <r>
    <s v="546364"/>
    <s v="22557"/>
    <x v="1339"/>
    <n v="1"/>
    <d v="2011-11-03T11:33:00"/>
    <n v="1.65"/>
    <x v="18"/>
    <s v="United Kingdom"/>
    <n v="1.65"/>
    <x v="3"/>
    <n v="0.82499999999999996"/>
    <n v="1.2374999999999998"/>
    <n v="1.4999999999999998"/>
  </r>
  <r>
    <s v="546368"/>
    <s v="22557"/>
    <x v="1339"/>
    <n v="1"/>
    <d v="2011-11-03T11:38:00"/>
    <n v="1.65"/>
    <x v="18"/>
    <s v="United Kingdom"/>
    <n v="1.65"/>
    <x v="3"/>
    <n v="0.82499999999999996"/>
    <n v="1.2374999999999998"/>
    <n v="1.4999999999999998"/>
  </r>
  <r>
    <s v="538180"/>
    <s v="22554"/>
    <x v="1340"/>
    <n v="24"/>
    <d v="2010-10-12T09:53:00"/>
    <n v="1.65"/>
    <x v="114"/>
    <s v="United Kingdom"/>
    <n v="39.6"/>
    <x v="18"/>
    <n v="19.8"/>
    <n v="29.700000000000003"/>
    <n v="1.5"/>
  </r>
  <r>
    <s v="546108"/>
    <s v="22554"/>
    <x v="1340"/>
    <n v="2"/>
    <d v="2011-09-03T12:35:00"/>
    <n v="1.65"/>
    <x v="743"/>
    <s v="United Kingdom"/>
    <n v="3.3"/>
    <x v="1"/>
    <n v="1.65"/>
    <n v="2.4749999999999996"/>
    <n v="1.4999999999999998"/>
  </r>
  <r>
    <s v="552193"/>
    <s v="22554"/>
    <x v="1340"/>
    <n v="24"/>
    <d v="2011-06-05T14:22:00"/>
    <n v="1.65"/>
    <x v="411"/>
    <s v="United Kingdom"/>
    <n v="39.6"/>
    <x v="5"/>
    <n v="19.8"/>
    <n v="29.700000000000003"/>
    <n v="1.5"/>
  </r>
  <r>
    <s v="574671"/>
    <s v="22554"/>
    <x v="1340"/>
    <n v="1"/>
    <d v="2011-06-11T12:23:00"/>
    <n v="1.65"/>
    <x v="955"/>
    <s v="United Kingdom"/>
    <n v="1.65"/>
    <x v="5"/>
    <n v="0.82499999999999996"/>
    <n v="1.2374999999999998"/>
    <n v="1.4999999999999998"/>
  </r>
  <r>
    <s v="575586"/>
    <s v="22554"/>
    <x v="1340"/>
    <n v="12"/>
    <d v="2011-10-11T12:00:00"/>
    <n v="1.65"/>
    <x v="2091"/>
    <s v="United Kingdom"/>
    <n v="19.8"/>
    <x v="14"/>
    <n v="9.9"/>
    <n v="14.850000000000001"/>
    <n v="1.5"/>
  </r>
  <r>
    <s v="575723"/>
    <s v="22554"/>
    <x v="1340"/>
    <n v="12"/>
    <d v="2011-10-11T18:33:00"/>
    <n v="1.65"/>
    <x v="1485"/>
    <s v="United Kingdom"/>
    <n v="19.8"/>
    <x v="14"/>
    <n v="9.9"/>
    <n v="14.850000000000001"/>
    <n v="1.5"/>
  </r>
  <r>
    <s v="569491"/>
    <s v="23504"/>
    <x v="1341"/>
    <n v="2"/>
    <d v="2011-04-10T13:25:00"/>
    <n v="1.25"/>
    <x v="628"/>
    <s v="United Kingdom"/>
    <n v="2.5"/>
    <x v="11"/>
    <n v="1.25"/>
    <n v="1.875"/>
    <n v="1.5"/>
  </r>
  <r>
    <s v="580164"/>
    <s v="23504"/>
    <x v="1341"/>
    <n v="12"/>
    <d v="2011-02-12T11:16:00"/>
    <n v="1.25"/>
    <x v="1399"/>
    <s v="United Kingdom"/>
    <n v="15"/>
    <x v="10"/>
    <n v="7.5"/>
    <n v="11.25"/>
    <n v="1.5"/>
  </r>
  <r>
    <s v="569468"/>
    <s v="23503"/>
    <x v="1342"/>
    <n v="12"/>
    <d v="2011-04-10T11:56:00"/>
    <n v="1.25"/>
    <x v="246"/>
    <s v="United Kingdom"/>
    <n v="15"/>
    <x v="11"/>
    <n v="7.5"/>
    <n v="11.25"/>
    <n v="1.5"/>
  </r>
  <r>
    <s v="570425"/>
    <s v="23503"/>
    <x v="1342"/>
    <n v="24"/>
    <d v="2011-10-10T13:54:00"/>
    <n v="1.25"/>
    <x v="1574"/>
    <s v="United Kingdom"/>
    <n v="30"/>
    <x v="14"/>
    <n v="15"/>
    <n v="22.5"/>
    <n v="1.5"/>
  </r>
  <r>
    <s v="570591"/>
    <s v="23503"/>
    <x v="1342"/>
    <n v="12"/>
    <d v="2011-11-10T11:35:00"/>
    <n v="1.25"/>
    <x v="1010"/>
    <s v="United Kingdom"/>
    <n v="15"/>
    <x v="3"/>
    <n v="7.5"/>
    <n v="11.25"/>
    <n v="1.5"/>
  </r>
  <r>
    <s v="574899"/>
    <s v="23503"/>
    <x v="1342"/>
    <n v="12"/>
    <d v="2011-07-11T15:10:00"/>
    <n v="1.25"/>
    <x v="1080"/>
    <s v="United Kingdom"/>
    <n v="15"/>
    <x v="0"/>
    <n v="7.5"/>
    <n v="11.25"/>
    <n v="1.5"/>
  </r>
  <r>
    <s v="574945"/>
    <s v="23503"/>
    <x v="1342"/>
    <n v="12"/>
    <d v="2011-08-11T08:18:00"/>
    <n v="1.25"/>
    <x v="1427"/>
    <s v="United Kingdom"/>
    <n v="15"/>
    <x v="2"/>
    <n v="7.5"/>
    <n v="11.25"/>
    <n v="1.5"/>
  </r>
  <r>
    <s v="580047"/>
    <s v="23503"/>
    <x v="1342"/>
    <n v="1"/>
    <d v="2011-01-12T12:44:00"/>
    <n v="1.25"/>
    <x v="883"/>
    <s v="United Kingdom"/>
    <n v="1.25"/>
    <x v="6"/>
    <n v="0.625"/>
    <n v="0.9375"/>
    <n v="1.5"/>
  </r>
  <r>
    <s v="580109"/>
    <s v="23503"/>
    <x v="1342"/>
    <n v="12"/>
    <d v="2011-01-12T15:46:00"/>
    <n v="1.25"/>
    <x v="862"/>
    <s v="United Kingdom"/>
    <n v="15"/>
    <x v="6"/>
    <n v="7.5"/>
    <n v="11.25"/>
    <n v="1.5"/>
  </r>
  <r>
    <s v="575334"/>
    <s v="23502"/>
    <x v="1343"/>
    <n v="12"/>
    <d v="2011-09-11T13:54:00"/>
    <n v="1.25"/>
    <x v="1898"/>
    <s v="United Kingdom"/>
    <n v="15"/>
    <x v="1"/>
    <n v="7.5"/>
    <n v="11.25"/>
    <n v="1.5"/>
  </r>
  <r>
    <s v="570497"/>
    <s v="23502"/>
    <x v="1343"/>
    <n v="1"/>
    <d v="2011-11-10T09:07:00"/>
    <n v="1.25"/>
    <x v="18"/>
    <s v="United Kingdom"/>
    <n v="1.25"/>
    <x v="3"/>
    <n v="0.625"/>
    <n v="0.9375"/>
    <n v="1.5"/>
  </r>
  <r>
    <s v="543598"/>
    <s v="21181"/>
    <x v="1344"/>
    <n v="12"/>
    <d v="2011-10-02T13:06:00"/>
    <n v="2.1"/>
    <x v="1856"/>
    <s v="United Kingdom"/>
    <n v="25.2"/>
    <x v="14"/>
    <n v="12.6"/>
    <n v="18.899999999999999"/>
    <n v="1.5"/>
  </r>
  <r>
    <s v="546381"/>
    <s v="21181"/>
    <x v="1344"/>
    <n v="1"/>
    <d v="2011-11-03T12:29:00"/>
    <n v="2.1"/>
    <x v="1"/>
    <s v="United Kingdom"/>
    <n v="2.1"/>
    <x v="3"/>
    <n v="1.05"/>
    <n v="1.5750000000000002"/>
    <n v="1.5"/>
  </r>
  <r>
    <s v="548611"/>
    <s v="21181"/>
    <x v="1344"/>
    <n v="24"/>
    <d v="2011-01-04T11:31:00"/>
    <n v="2.1"/>
    <x v="1856"/>
    <s v="United Kingdom"/>
    <n v="50.4"/>
    <x v="6"/>
    <n v="25.2"/>
    <n v="37.799999999999997"/>
    <n v="1.5"/>
  </r>
  <r>
    <s v="551726"/>
    <s v="21181"/>
    <x v="1344"/>
    <n v="48"/>
    <d v="2011-04-05T08:17:00"/>
    <n v="1.85"/>
    <x v="485"/>
    <s v="United Kingdom"/>
    <n v="88.8"/>
    <x v="11"/>
    <n v="44.4"/>
    <n v="66.599999999999994"/>
    <n v="1.5"/>
  </r>
  <r>
    <s v="552183"/>
    <s v="21181"/>
    <x v="1344"/>
    <n v="2"/>
    <d v="2011-06-05T13:43:00"/>
    <n v="2.1"/>
    <x v="2092"/>
    <s v="United Kingdom"/>
    <n v="4.2"/>
    <x v="5"/>
    <n v="2.1"/>
    <n v="3.1500000000000004"/>
    <n v="1.5"/>
  </r>
  <r>
    <s v="565492"/>
    <s v="21181"/>
    <x v="1344"/>
    <n v="96"/>
    <d v="2011-05-09T11:43:00"/>
    <n v="1.85"/>
    <x v="332"/>
    <s v="United Kingdom"/>
    <n v="177.6"/>
    <x v="4"/>
    <n v="88.8"/>
    <n v="133.19999999999999"/>
    <n v="1.5"/>
  </r>
  <r>
    <s v="565589"/>
    <s v="21181"/>
    <x v="1344"/>
    <n v="192"/>
    <d v="2011-05-09T13:52:00"/>
    <n v="2.4"/>
    <x v="442"/>
    <s v="United Kingdom"/>
    <n v="460.8"/>
    <x v="4"/>
    <n v="230.4"/>
    <n v="345.6"/>
    <n v="1.5"/>
  </r>
  <r>
    <s v="565591"/>
    <s v="21181"/>
    <x v="1344"/>
    <n v="96"/>
    <d v="2011-05-09T13:54:00"/>
    <n v="1.85"/>
    <x v="765"/>
    <s v="United Kingdom"/>
    <n v="177.6"/>
    <x v="4"/>
    <n v="88.8"/>
    <n v="133.19999999999999"/>
    <n v="1.5"/>
  </r>
  <r>
    <s v="565685"/>
    <s v="21181"/>
    <x v="1344"/>
    <n v="96"/>
    <d v="2011-06-09T10:53:00"/>
    <n v="1.85"/>
    <x v="916"/>
    <s v="United Kingdom"/>
    <n v="177.6"/>
    <x v="5"/>
    <n v="88.8"/>
    <n v="133.19999999999999"/>
    <n v="1.5"/>
  </r>
  <r>
    <s v="565729"/>
    <s v="21181"/>
    <x v="1344"/>
    <n v="12"/>
    <d v="2011-06-09T12:01:00"/>
    <n v="2.1"/>
    <x v="174"/>
    <s v="United Kingdom"/>
    <n v="25.2"/>
    <x v="5"/>
    <n v="12.6"/>
    <n v="18.899999999999999"/>
    <n v="1.5"/>
  </r>
  <r>
    <s v="570245"/>
    <s v="21181"/>
    <x v="1344"/>
    <n v="12"/>
    <d v="2011-09-10T16:11:00"/>
    <n v="2.1"/>
    <x v="577"/>
    <s v="United Kingdom"/>
    <n v="25.2"/>
    <x v="1"/>
    <n v="12.6"/>
    <n v="18.899999999999999"/>
    <n v="1.5"/>
  </r>
  <r>
    <s v="570504"/>
    <s v="21181"/>
    <x v="1344"/>
    <n v="12"/>
    <d v="2011-11-10T09:29:00"/>
    <n v="2.1"/>
    <x v="943"/>
    <s v="United Kingdom"/>
    <n v="25.2"/>
    <x v="3"/>
    <n v="12.6"/>
    <n v="18.899999999999999"/>
    <n v="1.5"/>
  </r>
  <r>
    <s v="580141"/>
    <s v="21181"/>
    <x v="1344"/>
    <n v="12"/>
    <d v="2011-02-12T09:22:00"/>
    <n v="2.1"/>
    <x v="474"/>
    <s v="United Kingdom"/>
    <n v="25.2"/>
    <x v="10"/>
    <n v="12.6"/>
    <n v="18.899999999999999"/>
    <n v="1.5"/>
  </r>
  <r>
    <s v="540682"/>
    <s v="37342"/>
    <x v="1345"/>
    <n v="24"/>
    <d v="2011-10-01T16:29:00"/>
    <n v="0.85"/>
    <x v="959"/>
    <s v="United Kingdom"/>
    <n v="20.399999999999999"/>
    <x v="14"/>
    <n v="10.199999999999999"/>
    <n v="15.299999999999999"/>
    <n v="1.5"/>
  </r>
  <r>
    <s v="549880"/>
    <s v="37342"/>
    <x v="1345"/>
    <n v="48"/>
    <d v="2011-12-04T15:30:00"/>
    <n v="0.79"/>
    <x v="1291"/>
    <s v="United Kingdom"/>
    <n v="37.92"/>
    <x v="9"/>
    <n v="18.96"/>
    <n v="28.44"/>
    <n v="1.5"/>
  </r>
  <r>
    <s v="562465"/>
    <s v="37342"/>
    <x v="1345"/>
    <n v="27"/>
    <d v="2011-05-08T11:46:00"/>
    <n v="0.79"/>
    <x v="350"/>
    <s v="United Kingdom"/>
    <n v="21.33"/>
    <x v="4"/>
    <n v="10.664999999999999"/>
    <n v="15.997499999999999"/>
    <n v="1.5"/>
  </r>
  <r>
    <s v="551558"/>
    <s v="46000U"/>
    <x v="1346"/>
    <n v="1"/>
    <d v="2011-03-05T10:41:00"/>
    <n v="1.25"/>
    <x v="53"/>
    <s v="United Kingdom"/>
    <n v="1.25"/>
    <x v="15"/>
    <n v="0.625"/>
    <n v="0.9375"/>
    <n v="1.5"/>
  </r>
  <r>
    <s v="545764"/>
    <s v="46000S"/>
    <x v="1347"/>
    <n v="2"/>
    <d v="2011-07-03T12:00:00"/>
    <n v="1.45"/>
    <x v="54"/>
    <s v="United Kingdom"/>
    <n v="2.9"/>
    <x v="0"/>
    <n v="1.45"/>
    <n v="2.1749999999999998"/>
    <n v="1.5"/>
  </r>
  <r>
    <s v="552529"/>
    <s v="46000S"/>
    <x v="1347"/>
    <n v="20"/>
    <d v="2011-09-05T17:24:00"/>
    <n v="1.45"/>
    <x v="753"/>
    <s v="United Kingdom"/>
    <n v="29"/>
    <x v="1"/>
    <n v="14.5"/>
    <n v="21.75"/>
    <n v="1.5"/>
  </r>
  <r>
    <s v="555381"/>
    <s v="46000S"/>
    <x v="1347"/>
    <n v="12"/>
    <d v="2011-02-06T14:38:00"/>
    <n v="1.45"/>
    <x v="569"/>
    <s v="United Kingdom"/>
    <n v="17.399999999999999"/>
    <x v="10"/>
    <n v="8.6999999999999993"/>
    <n v="13.049999999999999"/>
    <n v="1.5"/>
  </r>
  <r>
    <s v="556052"/>
    <s v="46000S"/>
    <x v="1347"/>
    <n v="10"/>
    <d v="2011-08-06T13:14:00"/>
    <n v="1.45"/>
    <x v="1564"/>
    <s v="United Kingdom"/>
    <n v="14.5"/>
    <x v="2"/>
    <n v="7.25"/>
    <n v="10.875"/>
    <n v="1.5"/>
  </r>
  <r>
    <s v="559126"/>
    <s v="46000S"/>
    <x v="1347"/>
    <n v="10"/>
    <d v="2011-06-07T12:33:00"/>
    <n v="1.45"/>
    <x v="671"/>
    <s v="United Kingdom"/>
    <n v="14.5"/>
    <x v="5"/>
    <n v="7.25"/>
    <n v="10.875"/>
    <n v="1.5"/>
  </r>
  <r>
    <s v="562725"/>
    <s v="46000S"/>
    <x v="1347"/>
    <n v="2"/>
    <d v="2011-09-08T09:04:00"/>
    <n v="1.45"/>
    <x v="12"/>
    <s v="United Kingdom"/>
    <n v="2.9"/>
    <x v="1"/>
    <n v="1.45"/>
    <n v="2.1749999999999998"/>
    <n v="1.5"/>
  </r>
  <r>
    <s v="570226"/>
    <s v="46000S"/>
    <x v="1347"/>
    <n v="3"/>
    <d v="2011-09-10T13:19:00"/>
    <n v="1.45"/>
    <x v="134"/>
    <s v="United Kingdom"/>
    <n v="4.3499999999999996"/>
    <x v="1"/>
    <n v="2.1749999999999998"/>
    <n v="3.2624999999999997"/>
    <n v="1.5"/>
  </r>
  <r>
    <s v="570235"/>
    <s v="46000S"/>
    <x v="1347"/>
    <n v="2"/>
    <d v="2011-09-10T14:30:00"/>
    <n v="1.45"/>
    <x v="2093"/>
    <s v="United Kingdom"/>
    <n v="2.9"/>
    <x v="1"/>
    <n v="1.45"/>
    <n v="2.1749999999999998"/>
    <n v="1.5"/>
  </r>
  <r>
    <s v="570876"/>
    <s v="46000S"/>
    <x v="1347"/>
    <n v="1"/>
    <d v="2011-12-10T17:19:00"/>
    <n v="1.45"/>
    <x v="2094"/>
    <s v="United Kingdom"/>
    <n v="1.45"/>
    <x v="9"/>
    <n v="0.72499999999999998"/>
    <n v="1.0874999999999999"/>
    <n v="1.5"/>
  </r>
  <r>
    <s v="574549"/>
    <s v="46000S"/>
    <x v="1347"/>
    <n v="1"/>
    <d v="2011-04-11T15:14:00"/>
    <n v="1.45"/>
    <x v="53"/>
    <s v="United Kingdom"/>
    <n v="1.45"/>
    <x v="11"/>
    <n v="0.72499999999999998"/>
    <n v="1.0874999999999999"/>
    <n v="1.5"/>
  </r>
  <r>
    <s v="574576"/>
    <s v="46000S"/>
    <x v="1347"/>
    <n v="6"/>
    <d v="2011-04-11T17:07:00"/>
    <n v="1.45"/>
    <x v="947"/>
    <s v="United Kingdom"/>
    <n v="8.6999999999999993"/>
    <x v="11"/>
    <n v="4.3499999999999996"/>
    <n v="6.5249999999999995"/>
    <n v="1.5"/>
  </r>
  <r>
    <s v="574688"/>
    <s v="46000S"/>
    <x v="1347"/>
    <n v="4"/>
    <d v="2011-06-11T13:06:00"/>
    <n v="1.45"/>
    <x v="84"/>
    <s v="United Kingdom"/>
    <n v="5.8"/>
    <x v="5"/>
    <n v="2.9"/>
    <n v="4.3499999999999996"/>
    <n v="1.5"/>
  </r>
  <r>
    <s v="575918"/>
    <s v="46000S"/>
    <x v="1347"/>
    <n v="10"/>
    <d v="2011-11-11T16:58:00"/>
    <n v="1.45"/>
    <x v="1096"/>
    <s v="United Kingdom"/>
    <n v="14.5"/>
    <x v="3"/>
    <n v="7.25"/>
    <n v="10.875"/>
    <n v="1.5"/>
  </r>
  <r>
    <s v="580295"/>
    <s v="46000S"/>
    <x v="1347"/>
    <n v="2"/>
    <d v="2011-02-12T13:49:00"/>
    <n v="1.45"/>
    <x v="53"/>
    <s v="United Kingdom"/>
    <n v="2.9"/>
    <x v="10"/>
    <n v="1.45"/>
    <n v="2.1749999999999998"/>
    <n v="1.5"/>
  </r>
  <r>
    <s v="574742"/>
    <s v="46000S"/>
    <x v="1347"/>
    <n v="2"/>
    <d v="2011-06-11T16:13:00"/>
    <n v="1.45"/>
    <x v="18"/>
    <s v="United Kingdom"/>
    <n v="2.9"/>
    <x v="5"/>
    <n v="1.45"/>
    <n v="2.1749999999999998"/>
    <n v="1.5"/>
  </r>
  <r>
    <s v="556473"/>
    <s v="46000R"/>
    <x v="1348"/>
    <n v="4"/>
    <d v="2011-12-06T12:00:00"/>
    <n v="1.45"/>
    <x v="2095"/>
    <s v="United Kingdom"/>
    <n v="5.8"/>
    <x v="9"/>
    <n v="2.9"/>
    <n v="4.3499999999999996"/>
    <n v="1.5"/>
  </r>
  <r>
    <s v="569999"/>
    <s v="46000R"/>
    <x v="1348"/>
    <n v="2"/>
    <d v="2011-07-10T08:49:00"/>
    <n v="1.45"/>
    <x v="2096"/>
    <s v="United Kingdom"/>
    <n v="2.9"/>
    <x v="0"/>
    <n v="1.45"/>
    <n v="2.1749999999999998"/>
    <n v="1.5"/>
  </r>
  <r>
    <s v="570668"/>
    <s v="46000R"/>
    <x v="1348"/>
    <n v="3"/>
    <d v="2011-11-10T14:34:00"/>
    <n v="1.45"/>
    <x v="1727"/>
    <s v="United Kingdom"/>
    <n v="4.3499999999999996"/>
    <x v="3"/>
    <n v="2.1749999999999998"/>
    <n v="3.2624999999999997"/>
    <n v="1.5"/>
  </r>
  <r>
    <s v="574034"/>
    <s v="46000R"/>
    <x v="1348"/>
    <n v="2"/>
    <d v="2011-02-11T12:45:00"/>
    <n v="1.45"/>
    <x v="53"/>
    <s v="United Kingdom"/>
    <n v="2.9"/>
    <x v="10"/>
    <n v="1.45"/>
    <n v="2.1749999999999998"/>
    <n v="1.5"/>
  </r>
  <r>
    <s v="574881"/>
    <s v="46000R"/>
    <x v="1348"/>
    <n v="2"/>
    <d v="2011-07-11T13:30:00"/>
    <n v="1.45"/>
    <x v="116"/>
    <s v="United Kingdom"/>
    <n v="2.9"/>
    <x v="0"/>
    <n v="1.45"/>
    <n v="2.1749999999999998"/>
    <n v="1.5"/>
  </r>
  <r>
    <s v="552194"/>
    <s v="46000M"/>
    <x v="1349"/>
    <n v="4"/>
    <d v="2011-06-05T14:24:00"/>
    <n v="1.55"/>
    <x v="18"/>
    <s v="United Kingdom"/>
    <n v="6.2"/>
    <x v="5"/>
    <n v="3.1"/>
    <n v="4.6500000000000004"/>
    <n v="1.5"/>
  </r>
  <r>
    <s v="563015"/>
    <s v="46000M"/>
    <x v="1349"/>
    <n v="160"/>
    <d v="2011-11-08T12:24:00"/>
    <n v="0"/>
    <x v="18"/>
    <s v="United Kingdom"/>
    <n v="0"/>
    <x v="3"/>
    <n v="0"/>
    <n v="0"/>
    <n v="0"/>
  </r>
  <r>
    <s v="537265"/>
    <s v="46000M"/>
    <x v="1349"/>
    <n v="2"/>
    <d v="2010-06-12T11:26:00"/>
    <n v="1.55"/>
    <x v="2097"/>
    <s v="United Kingdom"/>
    <n v="3.1"/>
    <x v="16"/>
    <n v="1.55"/>
    <n v="2.3250000000000002"/>
    <n v="1.5"/>
  </r>
  <r>
    <s v="546121"/>
    <s v="46000M"/>
    <x v="1349"/>
    <n v="2"/>
    <d v="2011-09-03T14:30:00"/>
    <n v="1.55"/>
    <x v="1235"/>
    <s v="United Kingdom"/>
    <n v="3.1"/>
    <x v="1"/>
    <n v="1.55"/>
    <n v="2.3250000000000002"/>
    <n v="1.5"/>
  </r>
  <r>
    <s v="549292"/>
    <s v="46000M"/>
    <x v="1349"/>
    <n v="2"/>
    <d v="2011-07-04T19:10:00"/>
    <n v="1.55"/>
    <x v="1436"/>
    <s v="United Kingdom"/>
    <n v="3.1"/>
    <x v="0"/>
    <n v="1.55"/>
    <n v="2.3250000000000002"/>
    <n v="1.5"/>
  </r>
  <r>
    <s v="555567"/>
    <s v="46000M"/>
    <x v="1349"/>
    <n v="12"/>
    <d v="2011-05-06T15:25:00"/>
    <n v="1.55"/>
    <x v="548"/>
    <s v="United Kingdom"/>
    <n v="18.600000000000001"/>
    <x v="4"/>
    <n v="9.3000000000000007"/>
    <n v="13.950000000000001"/>
    <n v="1.5"/>
  </r>
  <r>
    <s v="559535"/>
    <s v="46000M"/>
    <x v="1349"/>
    <n v="2"/>
    <d v="2011-10-07T12:16:00"/>
    <n v="1.55"/>
    <x v="53"/>
    <s v="United Kingdom"/>
    <n v="3.1"/>
    <x v="14"/>
    <n v="1.55"/>
    <n v="2.3250000000000002"/>
    <n v="1.5"/>
  </r>
  <r>
    <s v="562779"/>
    <s v="46000M"/>
    <x v="1349"/>
    <n v="2"/>
    <d v="2011-09-08T12:58:00"/>
    <n v="1.55"/>
    <x v="53"/>
    <s v="United Kingdom"/>
    <n v="3.1"/>
    <x v="1"/>
    <n v="1.55"/>
    <n v="2.3250000000000002"/>
    <n v="1.5"/>
  </r>
  <r>
    <s v="565766"/>
    <s v="46000M"/>
    <x v="1349"/>
    <n v="1"/>
    <d v="2011-06-09T14:23:00"/>
    <n v="1.55"/>
    <x v="53"/>
    <s v="United Kingdom"/>
    <n v="1.55"/>
    <x v="5"/>
    <n v="0.77500000000000002"/>
    <n v="1.1625000000000001"/>
    <n v="1.5"/>
  </r>
  <r>
    <s v="566117"/>
    <s v="46000M"/>
    <x v="1349"/>
    <n v="10"/>
    <d v="2011-09-09T10:54:00"/>
    <n v="1.55"/>
    <x v="572"/>
    <s v="United Kingdom"/>
    <n v="15.5"/>
    <x v="1"/>
    <n v="7.75"/>
    <n v="11.625"/>
    <n v="1.5"/>
  </r>
  <r>
    <s v="570818"/>
    <s v="46000M"/>
    <x v="1349"/>
    <n v="2"/>
    <d v="2011-12-10T12:47:00"/>
    <n v="1.55"/>
    <x v="53"/>
    <s v="United Kingdom"/>
    <n v="3.1"/>
    <x v="9"/>
    <n v="1.55"/>
    <n v="2.3250000000000002"/>
    <n v="1.5"/>
  </r>
  <r>
    <s v="580300"/>
    <s v="46000M"/>
    <x v="1349"/>
    <n v="9"/>
    <d v="2011-02-12T14:02:00"/>
    <n v="1.55"/>
    <x v="1235"/>
    <s v="United Kingdom"/>
    <n v="13.95"/>
    <x v="10"/>
    <n v="6.9749999999999996"/>
    <n v="10.462499999999999"/>
    <n v="1.4999999999999998"/>
  </r>
  <r>
    <s v="565764"/>
    <s v="46000M"/>
    <x v="1349"/>
    <n v="2"/>
    <d v="2011-06-09T14:10:00"/>
    <n v="1.55"/>
    <x v="18"/>
    <s v="United Kingdom"/>
    <n v="3.1"/>
    <x v="5"/>
    <n v="1.55"/>
    <n v="2.3250000000000002"/>
    <n v="1.5"/>
  </r>
  <r>
    <s v="581406"/>
    <s v="46000M"/>
    <x v="1349"/>
    <n v="240"/>
    <d v="2011-08-12T13:58:00"/>
    <n v="0"/>
    <x v="18"/>
    <s v="United Kingdom"/>
    <n v="0"/>
    <x v="2"/>
    <n v="0"/>
    <n v="0"/>
    <n v="0"/>
  </r>
  <r>
    <s v="540476"/>
    <s v="46000P"/>
    <x v="1350"/>
    <n v="1"/>
    <d v="2011-07-01T14:44:00"/>
    <n v="4.25"/>
    <x v="18"/>
    <s v="United Kingdom"/>
    <n v="4.25"/>
    <x v="0"/>
    <n v="2.125"/>
    <n v="3.1875"/>
    <n v="1.5"/>
  </r>
  <r>
    <s v="565435"/>
    <s v="46000P"/>
    <x v="1350"/>
    <n v="8"/>
    <d v="2011-04-09T13:38:00"/>
    <n v="4.25"/>
    <x v="718"/>
    <s v="United Kingdom"/>
    <n v="34"/>
    <x v="11"/>
    <n v="17"/>
    <n v="25.5"/>
    <n v="1.5"/>
  </r>
  <r>
    <s v="559163"/>
    <s v="84356"/>
    <x v="1351"/>
    <n v="2"/>
    <d v="2011-06-07T16:33:00"/>
    <n v="5.79"/>
    <x v="18"/>
    <s v="United Kingdom"/>
    <n v="11.58"/>
    <x v="5"/>
    <n v="5.79"/>
    <n v="8.6850000000000005"/>
    <n v="1.5"/>
  </r>
  <r>
    <s v="580656"/>
    <s v="84356"/>
    <x v="1351"/>
    <n v="1"/>
    <d v="2011-05-12T13:40:00"/>
    <n v="1.95"/>
    <x v="1317"/>
    <s v="United Kingdom"/>
    <n v="1.95"/>
    <x v="4"/>
    <n v="0.97499999999999998"/>
    <n v="1.4624999999999999"/>
    <n v="1.5"/>
  </r>
  <r>
    <s v="574258"/>
    <s v="16054"/>
    <x v="1352"/>
    <n v="2"/>
    <d v="2011-03-11T13:50:00"/>
    <n v="0.12"/>
    <x v="483"/>
    <s v="United Kingdom"/>
    <n v="0.24"/>
    <x v="15"/>
    <n v="0.12"/>
    <n v="0.18"/>
    <n v="1.5"/>
  </r>
  <r>
    <s v="555876"/>
    <s v="16045"/>
    <x v="1353"/>
    <n v="100"/>
    <d v="2011-07-06T15:28:00"/>
    <n v="0.04"/>
    <x v="1731"/>
    <s v="United Kingdom"/>
    <n v="4"/>
    <x v="0"/>
    <n v="2"/>
    <n v="3"/>
    <n v="1.5"/>
  </r>
  <r>
    <s v="562044"/>
    <s v="16045"/>
    <x v="1353"/>
    <n v="100"/>
    <d v="2011-02-08T10:24:00"/>
    <n v="0.04"/>
    <x v="578"/>
    <s v="United Kingdom"/>
    <n v="4"/>
    <x v="10"/>
    <n v="2"/>
    <n v="3"/>
    <n v="1.5"/>
  </r>
  <r>
    <s v="566186"/>
    <s v="16045"/>
    <x v="1353"/>
    <n v="100"/>
    <d v="2011-09-09T13:02:00"/>
    <n v="0.04"/>
    <x v="2098"/>
    <s v="United Kingdom"/>
    <n v="4"/>
    <x v="1"/>
    <n v="2"/>
    <n v="3"/>
    <n v="1.5"/>
  </r>
  <r>
    <s v="562451"/>
    <s v="22197"/>
    <x v="1354"/>
    <n v="12"/>
    <d v="2011-05-08T09:25:00"/>
    <n v="0.85"/>
    <x v="2099"/>
    <s v="United Kingdom"/>
    <n v="10.199999999999999"/>
    <x v="4"/>
    <n v="5.0999999999999996"/>
    <n v="7.6499999999999995"/>
    <n v="1.5"/>
  </r>
  <r>
    <s v="562917"/>
    <s v="22197"/>
    <x v="1354"/>
    <n v="600"/>
    <d v="2011-10-08T13:43:00"/>
    <n v="0.72"/>
    <x v="843"/>
    <s v="United Kingdom"/>
    <n v="432"/>
    <x v="14"/>
    <n v="216"/>
    <n v="324"/>
    <n v="1.5"/>
  </r>
  <r>
    <s v="563030"/>
    <s v="22197"/>
    <x v="1354"/>
    <n v="12"/>
    <d v="2011-11-08T14:36:00"/>
    <n v="0.85"/>
    <x v="2100"/>
    <s v="United Kingdom"/>
    <n v="10.199999999999999"/>
    <x v="3"/>
    <n v="5.0999999999999996"/>
    <n v="7.6499999999999995"/>
    <n v="1.5"/>
  </r>
  <r>
    <s v="565118"/>
    <s v="22197"/>
    <x v="1354"/>
    <n v="12"/>
    <d v="2011-01-09T11:33:00"/>
    <n v="0.85"/>
    <x v="69"/>
    <s v="United Kingdom"/>
    <n v="10.199999999999999"/>
    <x v="6"/>
    <n v="5.0999999999999996"/>
    <n v="7.6499999999999995"/>
    <n v="1.5"/>
  </r>
  <r>
    <s v="565241"/>
    <s v="22197"/>
    <x v="1354"/>
    <n v="400"/>
    <d v="2011-02-09T10:06:00"/>
    <n v="0.72"/>
    <x v="843"/>
    <s v="United Kingdom"/>
    <n v="288"/>
    <x v="10"/>
    <n v="144"/>
    <n v="216"/>
    <n v="1.5"/>
  </r>
  <r>
    <s v="566420"/>
    <s v="22197"/>
    <x v="1354"/>
    <n v="4"/>
    <d v="2011-12-09T13:50:00"/>
    <n v="0.85"/>
    <x v="1959"/>
    <s v="United Kingdom"/>
    <n v="3.4"/>
    <x v="9"/>
    <n v="1.7"/>
    <n v="2.5499999999999998"/>
    <n v="1.5"/>
  </r>
  <r>
    <s v="569225"/>
    <s v="22197"/>
    <x v="1354"/>
    <n v="2"/>
    <d v="2011-02-10T14:25:00"/>
    <n v="0.85"/>
    <x v="2101"/>
    <s v="United Kingdom"/>
    <n v="1.7"/>
    <x v="10"/>
    <n v="0.85"/>
    <n v="1.2749999999999999"/>
    <n v="1.5"/>
  </r>
  <r>
    <s v="570407"/>
    <s v="22197"/>
    <x v="1354"/>
    <n v="100"/>
    <d v="2011-10-10T12:52:00"/>
    <n v="0.72"/>
    <x v="2102"/>
    <s v="United Kingdom"/>
    <n v="72"/>
    <x v="14"/>
    <n v="36"/>
    <n v="54"/>
    <n v="1.5"/>
  </r>
  <r>
    <s v="573763"/>
    <s v="22197"/>
    <x v="1354"/>
    <n v="48"/>
    <d v="2011-01-11T09:56:00"/>
    <n v="0.85"/>
    <x v="1156"/>
    <s v="United Kingdom"/>
    <n v="40.799999999999997"/>
    <x v="6"/>
    <n v="20.399999999999999"/>
    <n v="30.599999999999998"/>
    <n v="1.5"/>
  </r>
  <r>
    <s v="574560"/>
    <s v="22197"/>
    <x v="1354"/>
    <n v="24"/>
    <d v="2011-04-11T15:51:00"/>
    <n v="0.85"/>
    <x v="2103"/>
    <s v="United Kingdom"/>
    <n v="20.399999999999999"/>
    <x v="11"/>
    <n v="10.199999999999999"/>
    <n v="15.299999999999999"/>
    <n v="1.5"/>
  </r>
  <r>
    <s v="574726"/>
    <s v="22197"/>
    <x v="1354"/>
    <n v="9"/>
    <d v="2011-06-11T14:56:00"/>
    <n v="0.85"/>
    <x v="2104"/>
    <s v="United Kingdom"/>
    <n v="7.65"/>
    <x v="5"/>
    <n v="3.8250000000000002"/>
    <n v="5.7375000000000007"/>
    <n v="1.5000000000000002"/>
  </r>
  <r>
    <s v="575335"/>
    <s v="22197"/>
    <x v="1354"/>
    <n v="700"/>
    <d v="2011-09-11T13:56:00"/>
    <n v="0.72"/>
    <x v="41"/>
    <s v="United Kingdom"/>
    <n v="504"/>
    <x v="1"/>
    <n v="252"/>
    <n v="378"/>
    <n v="1.5"/>
  </r>
  <r>
    <s v="575756"/>
    <s v="22197"/>
    <x v="1354"/>
    <n v="10"/>
    <d v="2011-11-11T10:48:00"/>
    <n v="0.85"/>
    <x v="619"/>
    <s v="United Kingdom"/>
    <n v="8.5"/>
    <x v="3"/>
    <n v="4.25"/>
    <n v="6.375"/>
    <n v="1.5"/>
  </r>
  <r>
    <s v="580170"/>
    <s v="22197"/>
    <x v="1354"/>
    <n v="1000"/>
    <d v="2011-02-12T11:39:00"/>
    <n v="0.72"/>
    <x v="843"/>
    <s v="United Kingdom"/>
    <n v="720"/>
    <x v="10"/>
    <n v="360"/>
    <n v="540"/>
    <n v="1.5"/>
  </r>
  <r>
    <s v="581222"/>
    <s v="22197"/>
    <x v="1354"/>
    <n v="12"/>
    <d v="2011-08-12T09:46:00"/>
    <n v="0.85"/>
    <x v="2105"/>
    <s v="United Kingdom"/>
    <n v="10.199999999999999"/>
    <x v="2"/>
    <n v="5.0999999999999996"/>
    <n v="7.6499999999999995"/>
    <n v="1.5"/>
  </r>
  <r>
    <s v="581458"/>
    <s v="22197"/>
    <x v="1354"/>
    <n v="1500"/>
    <d v="2011-08-12T18:45:00"/>
    <n v="0.72"/>
    <x v="843"/>
    <s v="United Kingdom"/>
    <n v="1080"/>
    <x v="2"/>
    <n v="540"/>
    <n v="810"/>
    <n v="1.5"/>
  </r>
  <r>
    <s v="581459"/>
    <s v="22197"/>
    <x v="1354"/>
    <n v="1200"/>
    <d v="2011-08-12T18:46:00"/>
    <n v="0.72"/>
    <x v="843"/>
    <s v="United Kingdom"/>
    <n v="864"/>
    <x v="2"/>
    <n v="432"/>
    <n v="648"/>
    <n v="1.5"/>
  </r>
  <r>
    <s v="538207"/>
    <s v="22747"/>
    <x v="1355"/>
    <n v="1"/>
    <d v="2010-10-12T11:33:00"/>
    <n v="2.1"/>
    <x v="1"/>
    <s v="United Kingdom"/>
    <n v="2.1"/>
    <x v="18"/>
    <n v="1.05"/>
    <n v="1.5750000000000002"/>
    <n v="1.5"/>
  </r>
  <r>
    <s v="536859"/>
    <s v="22745"/>
    <x v="1356"/>
    <n v="1"/>
    <d v="2010-03-12T10:43:00"/>
    <n v="2.1"/>
    <x v="67"/>
    <s v="United Kingdom"/>
    <n v="2.1"/>
    <x v="7"/>
    <n v="1.05"/>
    <n v="1.5750000000000002"/>
    <n v="1.5"/>
  </r>
  <r>
    <s v="538417"/>
    <s v="22745"/>
    <x v="1356"/>
    <n v="3"/>
    <d v="2010-12-12T11:54:00"/>
    <n v="2.1"/>
    <x v="1807"/>
    <s v="United Kingdom"/>
    <n v="6.3"/>
    <x v="20"/>
    <n v="3.15"/>
    <n v="4.7249999999999996"/>
    <n v="1.5"/>
  </r>
  <r>
    <s v="556042"/>
    <s v="22745"/>
    <x v="1356"/>
    <n v="2"/>
    <d v="2011-08-06T12:44:00"/>
    <n v="2.1"/>
    <x v="1401"/>
    <s v="United Kingdom"/>
    <n v="4.2"/>
    <x v="2"/>
    <n v="2.1"/>
    <n v="3.1500000000000004"/>
    <n v="1.5"/>
  </r>
  <r>
    <s v="555250"/>
    <s v="22748"/>
    <x v="1357"/>
    <n v="1"/>
    <d v="2011-01-06T14:58:00"/>
    <n v="2.1"/>
    <x v="18"/>
    <s v="United Kingdom"/>
    <n v="2.1"/>
    <x v="6"/>
    <n v="1.05"/>
    <n v="1.5750000000000002"/>
    <n v="1.5"/>
  </r>
  <r>
    <s v="552181"/>
    <s v="22748"/>
    <x v="1357"/>
    <n v="40"/>
    <d v="2011-06-05T13:36:00"/>
    <n v="2.1"/>
    <x v="400"/>
    <s v="United Kingdom"/>
    <n v="84"/>
    <x v="5"/>
    <n v="42"/>
    <n v="63"/>
    <n v="1.5"/>
  </r>
  <r>
    <s v="559638"/>
    <s v="22748"/>
    <x v="1357"/>
    <n v="20"/>
    <d v="2011-11-07T12:17:00"/>
    <n v="2.1"/>
    <x v="400"/>
    <s v="United Kingdom"/>
    <n v="42"/>
    <x v="3"/>
    <n v="21"/>
    <n v="31.5"/>
    <n v="1.5"/>
  </r>
  <r>
    <s v="569400"/>
    <s v="22748"/>
    <x v="1357"/>
    <n v="50"/>
    <d v="2011-04-10T08:30:00"/>
    <n v="2.1"/>
    <x v="400"/>
    <s v="United Kingdom"/>
    <n v="105"/>
    <x v="11"/>
    <n v="52.5"/>
    <n v="78.75"/>
    <n v="1.5"/>
  </r>
  <r>
    <s v="543038"/>
    <s v="22746"/>
    <x v="1358"/>
    <n v="6"/>
    <d v="2011-02-02T16:15:00"/>
    <n v="2.1"/>
    <x v="127"/>
    <s v="United Kingdom"/>
    <n v="12.6"/>
    <x v="10"/>
    <n v="6.3"/>
    <n v="9.4499999999999993"/>
    <n v="1.5"/>
  </r>
  <r>
    <s v="570036"/>
    <s v="22746"/>
    <x v="1358"/>
    <n v="6"/>
    <d v="2011-07-10T10:50:00"/>
    <n v="2.1"/>
    <x v="317"/>
    <s v="United Kingdom"/>
    <n v="12.6"/>
    <x v="0"/>
    <n v="6.3"/>
    <n v="9.4499999999999993"/>
    <n v="1.5"/>
  </r>
  <r>
    <s v="559509"/>
    <s v="17038"/>
    <x v="1359"/>
    <n v="1"/>
    <d v="2011-08-07T15:25:00"/>
    <n v="0.1"/>
    <x v="898"/>
    <s v="United Kingdom"/>
    <n v="0.1"/>
    <x v="2"/>
    <n v="0.05"/>
    <n v="7.5000000000000011E-2"/>
    <n v="1.5000000000000002"/>
  </r>
  <r>
    <s v="536598"/>
    <s v="21421"/>
    <x v="1360"/>
    <n v="12"/>
    <d v="2010-02-12T07:48:00"/>
    <n v="1.25"/>
    <x v="428"/>
    <s v="United Kingdom"/>
    <n v="15"/>
    <x v="12"/>
    <n v="7.5"/>
    <n v="11.25"/>
    <n v="1.5"/>
  </r>
  <r>
    <s v="536778"/>
    <s v="21422"/>
    <x v="1361"/>
    <n v="16"/>
    <d v="2010-02-12T15:03:00"/>
    <n v="0.85"/>
    <x v="2106"/>
    <s v="United Kingdom"/>
    <n v="13.6"/>
    <x v="12"/>
    <n v="6.8"/>
    <n v="10.199999999999999"/>
    <n v="1.5"/>
  </r>
  <r>
    <s v="565217"/>
    <s v="21422"/>
    <x v="1361"/>
    <n v="288"/>
    <d v="2011-01-09T17:40:00"/>
    <n v="0.72"/>
    <x v="2107"/>
    <s v="United Kingdom"/>
    <n v="207.36"/>
    <x v="6"/>
    <n v="103.68"/>
    <n v="155.52000000000001"/>
    <n v="1.5"/>
  </r>
  <r>
    <s v="565859"/>
    <s v="21422"/>
    <x v="1361"/>
    <n v="16"/>
    <d v="2011-07-09T14:40:00"/>
    <n v="0.85"/>
    <x v="1355"/>
    <s v="United Kingdom"/>
    <n v="13.6"/>
    <x v="0"/>
    <n v="6.8"/>
    <n v="10.199999999999999"/>
    <n v="1.5"/>
  </r>
  <r>
    <s v="537126"/>
    <s v="20956"/>
    <x v="1362"/>
    <n v="1"/>
    <d v="2010-05-12T12:13:00"/>
    <n v="1.25"/>
    <x v="619"/>
    <s v="United Kingdom"/>
    <n v="1.25"/>
    <x v="21"/>
    <n v="0.625"/>
    <n v="0.9375"/>
    <n v="1.5"/>
  </r>
  <r>
    <s v="573747"/>
    <s v="20956"/>
    <x v="1362"/>
    <n v="12"/>
    <d v="2011-01-11T09:14:00"/>
    <n v="1.25"/>
    <x v="2108"/>
    <s v="United Kingdom"/>
    <n v="15"/>
    <x v="6"/>
    <n v="7.5"/>
    <n v="11.25"/>
    <n v="1.5"/>
  </r>
  <r>
    <s v="575017"/>
    <s v="20956"/>
    <x v="1362"/>
    <n v="4"/>
    <d v="2011-08-11T11:25:00"/>
    <n v="1.25"/>
    <x v="2109"/>
    <s v="United Kingdom"/>
    <n v="5"/>
    <x v="2"/>
    <n v="2.5"/>
    <n v="3.75"/>
    <n v="1.5"/>
  </r>
  <r>
    <s v="546303"/>
    <s v="POST"/>
    <x v="1363"/>
    <n v="1"/>
    <d v="2011-10-03T15:30:00"/>
    <n v="8.6199999999999992"/>
    <x v="18"/>
    <s v="United Kingdom"/>
    <n v="8.6199999999999992"/>
    <x v="14"/>
    <n v="4.3099999999999996"/>
    <n v="6.4649999999999999"/>
    <n v="1.5"/>
  </r>
  <r>
    <s v="555869"/>
    <s v="POST"/>
    <x v="1363"/>
    <n v="1"/>
    <d v="2011-07-06T14:54:00"/>
    <n v="5.15"/>
    <x v="18"/>
    <s v="United Kingdom"/>
    <n v="5.15"/>
    <x v="0"/>
    <n v="2.5750000000000002"/>
    <n v="3.8625000000000003"/>
    <n v="1.5"/>
  </r>
  <r>
    <s v="562805"/>
    <s v="POST"/>
    <x v="1363"/>
    <n v="1"/>
    <d v="2011-09-08T14:51:00"/>
    <n v="3.59"/>
    <x v="18"/>
    <s v="United Kingdom"/>
    <n v="3.59"/>
    <x v="1"/>
    <n v="1.7949999999999999"/>
    <n v="2.6924999999999999"/>
    <n v="1.5"/>
  </r>
  <r>
    <s v="563025"/>
    <s v="POST"/>
    <x v="1363"/>
    <n v="1"/>
    <d v="2011-11-08T14:00:00"/>
    <n v="1.69"/>
    <x v="18"/>
    <s v="United Kingdom"/>
    <n v="1.69"/>
    <x v="3"/>
    <n v="0.84499999999999997"/>
    <n v="1.2675000000000001"/>
    <n v="1.5000000000000002"/>
  </r>
  <r>
    <s v="549689"/>
    <s v="POST"/>
    <x v="1363"/>
    <n v="1"/>
    <d v="2011-11-04T13:40:00"/>
    <n v="4.95"/>
    <x v="1671"/>
    <s v="United Kingdom"/>
    <n v="4.95"/>
    <x v="3"/>
    <n v="2.4750000000000001"/>
    <n v="3.7125000000000004"/>
    <n v="1.5"/>
  </r>
  <r>
    <s v="551697"/>
    <s v="POST"/>
    <x v="1363"/>
    <n v="1"/>
    <d v="2011-03-05T13:46:00"/>
    <n v="8142.75"/>
    <x v="765"/>
    <s v="United Kingdom"/>
    <n v="8142.75"/>
    <x v="15"/>
    <n v="5699.9249999999993"/>
    <n v="6107.0625"/>
    <n v="1.0714285714285716"/>
  </r>
  <r>
    <s v="565870"/>
    <s v="POST"/>
    <x v="1363"/>
    <n v="1"/>
    <d v="2011-07-09T15:10:00"/>
    <n v="15"/>
    <x v="2110"/>
    <s v="United Kingdom"/>
    <n v="15"/>
    <x v="0"/>
    <n v="9"/>
    <n v="11.25"/>
    <n v="1.25"/>
  </r>
  <r>
    <s v="565933"/>
    <s v="POST"/>
    <x v="1363"/>
    <n v="1"/>
    <d v="2011-08-09T10:43:00"/>
    <n v="15"/>
    <x v="1832"/>
    <s v="United Kingdom"/>
    <n v="15"/>
    <x v="2"/>
    <n v="9"/>
    <n v="11.25"/>
    <n v="1.25"/>
  </r>
  <r>
    <s v="566080"/>
    <s v="POST"/>
    <x v="1363"/>
    <n v="1"/>
    <d v="2011-09-09T10:05:00"/>
    <n v="15"/>
    <x v="631"/>
    <s v="United Kingdom"/>
    <n v="15"/>
    <x v="1"/>
    <n v="9"/>
    <n v="11.25"/>
    <n v="1.25"/>
  </r>
  <r>
    <s v="569816"/>
    <s v="POST"/>
    <x v="1363"/>
    <n v="4"/>
    <d v="2011-06-10T11:58:00"/>
    <n v="0.55000000000000004"/>
    <x v="18"/>
    <s v="United Kingdom"/>
    <n v="2.2000000000000002"/>
    <x v="5"/>
    <n v="1.1000000000000001"/>
    <n v="1.6500000000000001"/>
    <n v="1.5"/>
  </r>
  <r>
    <s v="570202"/>
    <s v="POST"/>
    <x v="1363"/>
    <n v="1"/>
    <d v="2011-07-10T16:21:00"/>
    <n v="6.32"/>
    <x v="18"/>
    <s v="United Kingdom"/>
    <n v="6.32"/>
    <x v="0"/>
    <n v="3.16"/>
    <n v="4.74"/>
    <n v="1.5"/>
  </r>
  <r>
    <s v="570417"/>
    <s v="POST"/>
    <x v="1363"/>
    <n v="1"/>
    <d v="2011-10-10T13:31:00"/>
    <n v="3.82"/>
    <x v="18"/>
    <s v="United Kingdom"/>
    <n v="3.82"/>
    <x v="14"/>
    <n v="1.91"/>
    <n v="2.8649999999999998"/>
    <n v="1.5"/>
  </r>
  <r>
    <s v="575881"/>
    <s v="POST"/>
    <x v="1363"/>
    <n v="1"/>
    <d v="2011-11-11T13:39:00"/>
    <n v="1.34"/>
    <x v="18"/>
    <s v="United Kingdom"/>
    <n v="1.34"/>
    <x v="3"/>
    <n v="0.67"/>
    <n v="1.0050000000000001"/>
    <n v="1.5"/>
  </r>
  <r>
    <s v="575901"/>
    <s v="POST"/>
    <x v="1363"/>
    <n v="1"/>
    <d v="2011-11-11T15:19:00"/>
    <n v="1.69"/>
    <x v="18"/>
    <s v="United Kingdom"/>
    <n v="1.69"/>
    <x v="3"/>
    <n v="0.84499999999999997"/>
    <n v="1.2675000000000001"/>
    <n v="1.5000000000000002"/>
  </r>
  <r>
    <s v="580976"/>
    <s v="POST"/>
    <x v="1363"/>
    <n v="1"/>
    <d v="2011-06-12T15:29:00"/>
    <n v="5.29"/>
    <x v="18"/>
    <s v="United Kingdom"/>
    <n v="5.29"/>
    <x v="5"/>
    <n v="2.645"/>
    <n v="3.9675000000000002"/>
    <n v="1.5"/>
  </r>
  <r>
    <s v="566081"/>
    <s v="23394"/>
    <x v="1364"/>
    <n v="4"/>
    <d v="2011-09-09T10:09:00"/>
    <n v="3.75"/>
    <x v="1227"/>
    <s v="United Kingdom"/>
    <n v="15"/>
    <x v="1"/>
    <n v="7.5"/>
    <n v="11.25"/>
    <n v="1.5"/>
  </r>
  <r>
    <s v="570421"/>
    <s v="23394"/>
    <x v="1364"/>
    <n v="6"/>
    <d v="2011-10-10T13:34:00"/>
    <n v="3.75"/>
    <x v="2111"/>
    <s v="United Kingdom"/>
    <n v="22.5"/>
    <x v="14"/>
    <n v="11.25"/>
    <n v="16.875"/>
    <n v="1.5"/>
  </r>
  <r>
    <s v="566072"/>
    <s v="23394"/>
    <x v="1364"/>
    <n v="2"/>
    <d v="2011-08-09T18:33:00"/>
    <n v="3.75"/>
    <x v="18"/>
    <s v="United Kingdom"/>
    <n v="7.5"/>
    <x v="2"/>
    <n v="3.75"/>
    <n v="5.625"/>
    <n v="1.5"/>
  </r>
  <r>
    <s v="537839"/>
    <s v="21174"/>
    <x v="1365"/>
    <n v="1"/>
    <d v="2010-08-12T15:02:00"/>
    <n v="1.95"/>
    <x v="18"/>
    <s v="United Kingdom"/>
    <n v="1.95"/>
    <x v="8"/>
    <n v="0.97499999999999998"/>
    <n v="1.4624999999999999"/>
    <n v="1.5"/>
  </r>
  <r>
    <s v="558808"/>
    <s v="21174"/>
    <x v="1365"/>
    <n v="1"/>
    <d v="2011-04-07T11:10:00"/>
    <n v="4.13"/>
    <x v="18"/>
    <s v="United Kingdom"/>
    <n v="4.13"/>
    <x v="11"/>
    <n v="2.0649999999999999"/>
    <n v="3.0975000000000001"/>
    <n v="1.5"/>
  </r>
  <r>
    <s v="545471"/>
    <s v="21174"/>
    <x v="1365"/>
    <n v="12"/>
    <d v="2011-03-03T10:34:00"/>
    <n v="2.08"/>
    <x v="2112"/>
    <s v="United Kingdom"/>
    <n v="24.96"/>
    <x v="15"/>
    <n v="12.48"/>
    <n v="18.72"/>
    <n v="1.4999999999999998"/>
  </r>
  <r>
    <s v="546242"/>
    <s v="21174"/>
    <x v="1365"/>
    <n v="12"/>
    <d v="2011-10-03T13:07:00"/>
    <n v="2.08"/>
    <x v="1718"/>
    <s v="United Kingdom"/>
    <n v="24.96"/>
    <x v="14"/>
    <n v="12.48"/>
    <n v="18.72"/>
    <n v="1.4999999999999998"/>
  </r>
  <r>
    <s v="559656"/>
    <s v="21174"/>
    <x v="1365"/>
    <n v="12"/>
    <d v="2011-11-07T12:57:00"/>
    <n v="2.08"/>
    <x v="2113"/>
    <s v="United Kingdom"/>
    <n v="24.96"/>
    <x v="3"/>
    <n v="12.48"/>
    <n v="18.72"/>
    <n v="1.4999999999999998"/>
  </r>
  <r>
    <s v="565431"/>
    <s v="21174"/>
    <x v="1365"/>
    <n v="1"/>
    <d v="2011-04-09T13:15:00"/>
    <n v="2.08"/>
    <x v="1728"/>
    <s v="United Kingdom"/>
    <n v="2.08"/>
    <x v="11"/>
    <n v="1.04"/>
    <n v="1.56"/>
    <n v="1.5"/>
  </r>
  <r>
    <s v="573745"/>
    <s v="21174"/>
    <x v="1365"/>
    <n v="12"/>
    <d v="2011-01-11T08:53:00"/>
    <n v="2.08"/>
    <x v="951"/>
    <s v="United Kingdom"/>
    <n v="24.96"/>
    <x v="6"/>
    <n v="12.48"/>
    <n v="18.72"/>
    <n v="1.4999999999999998"/>
  </r>
  <r>
    <s v="574053"/>
    <s v="21174"/>
    <x v="1365"/>
    <n v="24"/>
    <d v="2011-02-11T14:04:00"/>
    <n v="2.08"/>
    <x v="2088"/>
    <s v="United Kingdom"/>
    <n v="49.92"/>
    <x v="10"/>
    <n v="24.96"/>
    <n v="37.44"/>
    <n v="1.4999999999999998"/>
  </r>
  <r>
    <s v="580997"/>
    <s v="21174"/>
    <x v="1365"/>
    <n v="2"/>
    <d v="2011-06-12T17:23:00"/>
    <n v="2.08"/>
    <x v="531"/>
    <s v="United Kingdom"/>
    <n v="4.16"/>
    <x v="5"/>
    <n v="2.08"/>
    <n v="3.12"/>
    <n v="1.5"/>
  </r>
  <r>
    <s v="580998"/>
    <s v="21174"/>
    <x v="1365"/>
    <n v="4"/>
    <d v="2011-06-12T17:26:00"/>
    <n v="2.08"/>
    <x v="2114"/>
    <s v="United Kingdom"/>
    <n v="8.32"/>
    <x v="5"/>
    <n v="4.16"/>
    <n v="6.24"/>
    <n v="1.5"/>
  </r>
  <r>
    <s v="556428"/>
    <s v="21876"/>
    <x v="1366"/>
    <n v="1"/>
    <d v="2011-10-06T13:23:00"/>
    <n v="3.29"/>
    <x v="18"/>
    <s v="United Kingdom"/>
    <n v="3.29"/>
    <x v="14"/>
    <n v="1.645"/>
    <n v="2.4675000000000002"/>
    <n v="1.5000000000000002"/>
  </r>
  <r>
    <s v="561909"/>
    <s v="21876"/>
    <x v="1366"/>
    <n v="24"/>
    <d v="2011-01-08T10:23:00"/>
    <n v="1.25"/>
    <x v="2115"/>
    <s v="United Kingdom"/>
    <n v="30"/>
    <x v="6"/>
    <n v="15"/>
    <n v="22.5"/>
    <n v="1.5"/>
  </r>
  <r>
    <s v="543293"/>
    <s v="21894"/>
    <x v="1367"/>
    <n v="12"/>
    <d v="2011-07-02T11:20:00"/>
    <n v="1.25"/>
    <x v="2116"/>
    <s v="United Kingdom"/>
    <n v="15"/>
    <x v="0"/>
    <n v="7.5"/>
    <n v="11.25"/>
    <n v="1.5"/>
  </r>
  <r>
    <s v="537312"/>
    <s v="21868"/>
    <x v="1368"/>
    <n v="72"/>
    <d v="2010-06-12T11:42:00"/>
    <n v="1.06"/>
    <x v="984"/>
    <s v="United Kingdom"/>
    <n v="76.319999999999993"/>
    <x v="16"/>
    <n v="38.159999999999997"/>
    <n v="57.239999999999995"/>
    <n v="1.5"/>
  </r>
  <r>
    <s v="540499"/>
    <s v="21868"/>
    <x v="1368"/>
    <n v="6"/>
    <d v="2011-09-01T10:21:00"/>
    <n v="1.25"/>
    <x v="295"/>
    <s v="United Kingdom"/>
    <n v="7.5"/>
    <x v="1"/>
    <n v="3.75"/>
    <n v="5.625"/>
    <n v="1.5"/>
  </r>
  <r>
    <s v="543594"/>
    <s v="21868"/>
    <x v="1368"/>
    <n v="72"/>
    <d v="2011-10-02T12:15:00"/>
    <n v="1.06"/>
    <x v="207"/>
    <s v="United Kingdom"/>
    <n v="76.319999999999993"/>
    <x v="14"/>
    <n v="38.159999999999997"/>
    <n v="57.239999999999995"/>
    <n v="1.5"/>
  </r>
  <r>
    <s v="545587"/>
    <s v="21868"/>
    <x v="1368"/>
    <n v="2"/>
    <d v="2011-04-03T09:46:00"/>
    <n v="1.25"/>
    <x v="792"/>
    <s v="United Kingdom"/>
    <n v="2.5"/>
    <x v="11"/>
    <n v="1.25"/>
    <n v="1.875"/>
    <n v="1.5"/>
  </r>
  <r>
    <s v="559313"/>
    <s v="21868"/>
    <x v="1368"/>
    <n v="12"/>
    <d v="2011-07-07T13:44:00"/>
    <n v="1.25"/>
    <x v="2117"/>
    <s v="United Kingdom"/>
    <n v="15"/>
    <x v="0"/>
    <n v="7.5"/>
    <n v="11.25"/>
    <n v="1.5"/>
  </r>
  <r>
    <s v="559424"/>
    <s v="21868"/>
    <x v="1368"/>
    <n v="1"/>
    <d v="2011-08-07T12:14:00"/>
    <n v="1.25"/>
    <x v="2118"/>
    <s v="United Kingdom"/>
    <n v="1.25"/>
    <x v="2"/>
    <n v="0.625"/>
    <n v="0.9375"/>
    <n v="1.5"/>
  </r>
  <r>
    <s v="575324"/>
    <s v="23432"/>
    <x v="1369"/>
    <n v="12"/>
    <d v="2011-09-11T13:45:00"/>
    <n v="0.83"/>
    <x v="2119"/>
    <s v="United Kingdom"/>
    <n v="9.9600000000000009"/>
    <x v="1"/>
    <n v="4.9800000000000004"/>
    <n v="7.4700000000000006"/>
    <n v="1.5"/>
  </r>
  <r>
    <s v="580282"/>
    <s v="23432"/>
    <x v="1369"/>
    <n v="12"/>
    <d v="2011-02-12T13:17:00"/>
    <n v="0.83"/>
    <x v="2120"/>
    <s v="United Kingdom"/>
    <n v="9.9600000000000009"/>
    <x v="10"/>
    <n v="4.9800000000000004"/>
    <n v="7.4700000000000006"/>
    <n v="1.5"/>
  </r>
  <r>
    <s v="565613"/>
    <s v="84927F"/>
    <x v="1370"/>
    <n v="12"/>
    <d v="2011-05-09T15:19:00"/>
    <n v="0.39"/>
    <x v="2121"/>
    <s v="United Kingdom"/>
    <n v="4.68"/>
    <x v="4"/>
    <n v="2.34"/>
    <n v="3.51"/>
    <n v="1.5"/>
  </r>
  <r>
    <s v="537031"/>
    <s v="22775"/>
    <x v="1371"/>
    <n v="24"/>
    <d v="2010-03-12T16:45:00"/>
    <n v="1.25"/>
    <x v="1250"/>
    <s v="United Kingdom"/>
    <n v="30"/>
    <x v="7"/>
    <n v="15"/>
    <n v="22.5"/>
    <n v="1.5"/>
  </r>
  <r>
    <s v="562468"/>
    <s v="22775"/>
    <x v="1371"/>
    <n v="12"/>
    <d v="2011-05-08T11:52:00"/>
    <n v="1.25"/>
    <x v="565"/>
    <s v="United Kingdom"/>
    <n v="15"/>
    <x v="4"/>
    <n v="7.5"/>
    <n v="11.25"/>
    <n v="1.5"/>
  </r>
  <r>
    <s v="580530"/>
    <s v="22775"/>
    <x v="1371"/>
    <n v="36"/>
    <d v="2011-04-12T15:38:00"/>
    <n v="1.25"/>
    <x v="953"/>
    <s v="United Kingdom"/>
    <n v="45"/>
    <x v="11"/>
    <n v="22.5"/>
    <n v="33.75"/>
    <n v="1.5"/>
  </r>
  <r>
    <s v="574446"/>
    <s v="90209A"/>
    <x v="1372"/>
    <n v="40"/>
    <d v="2011-04-11T11:43:00"/>
    <n v="2.1"/>
    <x v="1554"/>
    <s v="United Kingdom"/>
    <n v="84"/>
    <x v="11"/>
    <n v="42"/>
    <n v="63"/>
    <n v="1.5"/>
  </r>
  <r>
    <s v="552847"/>
    <s v="90200A"/>
    <x v="1373"/>
    <n v="3"/>
    <d v="2011-11-05T14:42:00"/>
    <n v="4.25"/>
    <x v="258"/>
    <s v="United Kingdom"/>
    <n v="12.75"/>
    <x v="3"/>
    <n v="6.375"/>
    <n v="9.5625"/>
    <n v="1.5"/>
  </r>
  <r>
    <s v="555322"/>
    <s v="20655"/>
    <x v="1374"/>
    <n v="1"/>
    <d v="2011-02-06T11:01:00"/>
    <n v="2.46"/>
    <x v="18"/>
    <s v="United Kingdom"/>
    <n v="2.46"/>
    <x v="10"/>
    <n v="1.23"/>
    <n v="1.845"/>
    <n v="1.5"/>
  </r>
  <r>
    <s v="555325"/>
    <s v="20655"/>
    <x v="1374"/>
    <n v="1"/>
    <d v="2011-02-06T11:02:00"/>
    <n v="2.46"/>
    <x v="18"/>
    <s v="United Kingdom"/>
    <n v="2.46"/>
    <x v="10"/>
    <n v="1.23"/>
    <n v="1.845"/>
    <n v="1.5"/>
  </r>
  <r>
    <s v="559491"/>
    <s v="20655"/>
    <x v="1374"/>
    <n v="1"/>
    <d v="2011-08-07T13:53:00"/>
    <n v="2.46"/>
    <x v="18"/>
    <s v="United Kingdom"/>
    <n v="2.46"/>
    <x v="2"/>
    <n v="1.23"/>
    <n v="1.845"/>
    <n v="1.5"/>
  </r>
  <r>
    <s v="559801"/>
    <s v="20655"/>
    <x v="1374"/>
    <n v="1"/>
    <d v="2011-12-07T13:46:00"/>
    <n v="2.46"/>
    <x v="18"/>
    <s v="United Kingdom"/>
    <n v="2.46"/>
    <x v="9"/>
    <n v="1.23"/>
    <n v="1.845"/>
    <n v="1.5"/>
  </r>
  <r>
    <s v="559802"/>
    <s v="20655"/>
    <x v="1374"/>
    <n v="2"/>
    <d v="2011-12-07T13:48:00"/>
    <n v="2.46"/>
    <x v="18"/>
    <s v="United Kingdom"/>
    <n v="4.92"/>
    <x v="9"/>
    <n v="2.46"/>
    <n v="3.69"/>
    <n v="1.5"/>
  </r>
  <r>
    <s v="558810"/>
    <s v="20618"/>
    <x v="1375"/>
    <n v="1"/>
    <d v="2011-04-07T11:11:00"/>
    <n v="4.13"/>
    <x v="18"/>
    <s v="United Kingdom"/>
    <n v="4.13"/>
    <x v="11"/>
    <n v="2.0649999999999999"/>
    <n v="3.0975000000000001"/>
    <n v="1.5"/>
  </r>
  <r>
    <s v="580982"/>
    <s v="20618"/>
    <x v="1375"/>
    <n v="1"/>
    <d v="2011-06-12T16:21:00"/>
    <n v="2.1"/>
    <x v="2122"/>
    <s v="United Kingdom"/>
    <n v="2.1"/>
    <x v="5"/>
    <n v="1.05"/>
    <n v="1.5750000000000002"/>
    <n v="1.5"/>
  </r>
  <r>
    <s v="562224"/>
    <s v="22971"/>
    <x v="1376"/>
    <n v="36"/>
    <d v="2011-03-08T14:35:00"/>
    <n v="2.1"/>
    <x v="1762"/>
    <s v="United Kingdom"/>
    <n v="75.599999999999994"/>
    <x v="15"/>
    <n v="37.799999999999997"/>
    <n v="56.699999999999996"/>
    <n v="1.5"/>
  </r>
  <r>
    <s v="552862"/>
    <s v="23084"/>
    <x v="1377"/>
    <n v="1"/>
    <d v="2011-11-05T16:51:00"/>
    <n v="2.08"/>
    <x v="18"/>
    <s v="United Kingdom"/>
    <n v="2.08"/>
    <x v="3"/>
    <n v="1.04"/>
    <n v="1.56"/>
    <n v="1.5"/>
  </r>
  <r>
    <s v="552654"/>
    <s v="23084"/>
    <x v="1377"/>
    <n v="2"/>
    <d v="2011-10-05T14:20:00"/>
    <n v="2.08"/>
    <x v="124"/>
    <s v="United Kingdom"/>
    <n v="4.16"/>
    <x v="14"/>
    <n v="2.08"/>
    <n v="3.12"/>
    <n v="1.5"/>
  </r>
  <r>
    <s v="555195"/>
    <s v="23084"/>
    <x v="1377"/>
    <n v="6"/>
    <d v="2011-01-06T11:27:00"/>
    <n v="2.08"/>
    <x v="1995"/>
    <s v="United Kingdom"/>
    <n v="12.48"/>
    <x v="6"/>
    <n v="6.24"/>
    <n v="9.36"/>
    <n v="1.4999999999999998"/>
  </r>
  <r>
    <s v="556230"/>
    <s v="23084"/>
    <x v="1377"/>
    <n v="6"/>
    <d v="2011-09-06T14:45:00"/>
    <n v="2.08"/>
    <x v="1294"/>
    <s v="United Kingdom"/>
    <n v="12.48"/>
    <x v="1"/>
    <n v="6.24"/>
    <n v="9.36"/>
    <n v="1.4999999999999998"/>
  </r>
  <r>
    <s v="556329"/>
    <s v="23084"/>
    <x v="1377"/>
    <n v="2"/>
    <d v="2011-10-06T11:28:00"/>
    <n v="2.08"/>
    <x v="88"/>
    <s v="United Kingdom"/>
    <n v="4.16"/>
    <x v="14"/>
    <n v="2.08"/>
    <n v="3.12"/>
    <n v="1.5"/>
  </r>
  <r>
    <s v="558751"/>
    <s v="23084"/>
    <x v="1377"/>
    <n v="3"/>
    <d v="2011-03-07T11:26:00"/>
    <n v="2.08"/>
    <x v="699"/>
    <s v="United Kingdom"/>
    <n v="6.24"/>
    <x v="15"/>
    <n v="3.12"/>
    <n v="4.68"/>
    <n v="1.4999999999999998"/>
  </r>
  <r>
    <s v="559141"/>
    <s v="23084"/>
    <x v="1377"/>
    <n v="7"/>
    <d v="2011-06-07T13:56:00"/>
    <n v="2.08"/>
    <x v="132"/>
    <s v="United Kingdom"/>
    <n v="14.56"/>
    <x v="5"/>
    <n v="7.28"/>
    <n v="10.92"/>
    <n v="1.5"/>
  </r>
  <r>
    <s v="565157"/>
    <s v="23084"/>
    <x v="1377"/>
    <n v="48"/>
    <d v="2011-01-09T15:08:00"/>
    <n v="1.79"/>
    <x v="131"/>
    <s v="United Kingdom"/>
    <n v="85.92"/>
    <x v="6"/>
    <n v="42.96"/>
    <n v="64.44"/>
    <n v="1.5"/>
  </r>
  <r>
    <s v="573904"/>
    <s v="23084"/>
    <x v="1377"/>
    <n v="3"/>
    <d v="2011-01-11T14:54:00"/>
    <n v="2.08"/>
    <x v="566"/>
    <s v="United Kingdom"/>
    <n v="6.24"/>
    <x v="6"/>
    <n v="3.12"/>
    <n v="4.68"/>
    <n v="1.4999999999999998"/>
  </r>
  <r>
    <s v="573922"/>
    <s v="23084"/>
    <x v="1377"/>
    <n v="48"/>
    <d v="2011-02-11T09:22:00"/>
    <n v="1.79"/>
    <x v="1526"/>
    <s v="United Kingdom"/>
    <n v="85.92"/>
    <x v="10"/>
    <n v="42.96"/>
    <n v="64.44"/>
    <n v="1.5"/>
  </r>
  <r>
    <s v="574018"/>
    <s v="23084"/>
    <x v="1377"/>
    <n v="24"/>
    <d v="2011-02-11T12:04:00"/>
    <n v="1.79"/>
    <x v="2123"/>
    <s v="United Kingdom"/>
    <n v="42.96"/>
    <x v="10"/>
    <n v="21.48"/>
    <n v="32.22"/>
    <n v="1.5"/>
  </r>
  <r>
    <s v="574286"/>
    <s v="23084"/>
    <x v="1377"/>
    <n v="24"/>
    <d v="2011-03-11T15:02:00"/>
    <n v="1.79"/>
    <x v="2124"/>
    <s v="United Kingdom"/>
    <n v="42.96"/>
    <x v="15"/>
    <n v="21.48"/>
    <n v="32.22"/>
    <n v="1.5"/>
  </r>
  <r>
    <s v="574300"/>
    <s v="23084"/>
    <x v="1377"/>
    <n v="24"/>
    <d v="2011-03-11T16:12:00"/>
    <n v="1.79"/>
    <x v="2125"/>
    <s v="United Kingdom"/>
    <n v="42.96"/>
    <x v="15"/>
    <n v="21.48"/>
    <n v="32.22"/>
    <n v="1.5"/>
  </r>
  <r>
    <s v="574331"/>
    <s v="23084"/>
    <x v="1377"/>
    <n v="24"/>
    <d v="2011-04-11T09:24:00"/>
    <n v="1.79"/>
    <x v="1809"/>
    <s v="United Kingdom"/>
    <n v="42.96"/>
    <x v="11"/>
    <n v="21.48"/>
    <n v="32.22"/>
    <n v="1.5"/>
  </r>
  <r>
    <s v="574666"/>
    <s v="23084"/>
    <x v="1377"/>
    <n v="144"/>
    <d v="2011-06-11T12:10:00"/>
    <n v="1.79"/>
    <x v="131"/>
    <s v="United Kingdom"/>
    <n v="257.76"/>
    <x v="5"/>
    <n v="128.88"/>
    <n v="193.32"/>
    <n v="1.5"/>
  </r>
  <r>
    <s v="574755"/>
    <s v="23084"/>
    <x v="1377"/>
    <n v="48"/>
    <d v="2011-07-11T09:28:00"/>
    <n v="1.79"/>
    <x v="779"/>
    <s v="United Kingdom"/>
    <n v="85.92"/>
    <x v="0"/>
    <n v="42.96"/>
    <n v="64.44"/>
    <n v="1.5"/>
  </r>
  <r>
    <s v="574878"/>
    <s v="23084"/>
    <x v="1377"/>
    <n v="3"/>
    <d v="2011-07-11T13:18:00"/>
    <n v="2.08"/>
    <x v="1028"/>
    <s v="United Kingdom"/>
    <n v="6.24"/>
    <x v="0"/>
    <n v="3.12"/>
    <n v="4.68"/>
    <n v="1.4999999999999998"/>
  </r>
  <r>
    <s v="575027"/>
    <s v="23084"/>
    <x v="1377"/>
    <n v="48"/>
    <d v="2011-08-11T11:29:00"/>
    <n v="1.79"/>
    <x v="310"/>
    <s v="United Kingdom"/>
    <n v="85.92"/>
    <x v="2"/>
    <n v="42.96"/>
    <n v="64.44"/>
    <n v="1.5"/>
  </r>
  <r>
    <s v="575117"/>
    <s v="23084"/>
    <x v="1377"/>
    <n v="1"/>
    <d v="2011-08-11T14:22:00"/>
    <n v="2.08"/>
    <x v="1"/>
    <s v="United Kingdom"/>
    <n v="2.08"/>
    <x v="2"/>
    <n v="1.04"/>
    <n v="1.56"/>
    <n v="1.5"/>
  </r>
  <r>
    <s v="575167"/>
    <s v="23084"/>
    <x v="1377"/>
    <n v="6"/>
    <d v="2011-08-11T17:09:00"/>
    <n v="2.08"/>
    <x v="2126"/>
    <s v="United Kingdom"/>
    <n v="12.48"/>
    <x v="2"/>
    <n v="6.24"/>
    <n v="9.36"/>
    <n v="1.4999999999999998"/>
  </r>
  <r>
    <s v="575200"/>
    <s v="23084"/>
    <x v="1377"/>
    <n v="6"/>
    <d v="2011-09-11T09:50:00"/>
    <n v="2.08"/>
    <x v="186"/>
    <s v="United Kingdom"/>
    <n v="12.48"/>
    <x v="1"/>
    <n v="6.24"/>
    <n v="9.36"/>
    <n v="1.4999999999999998"/>
  </r>
  <r>
    <s v="575203"/>
    <s v="23084"/>
    <x v="1377"/>
    <n v="24"/>
    <d v="2011-09-11T10:14:00"/>
    <n v="1.79"/>
    <x v="1785"/>
    <s v="United Kingdom"/>
    <n v="42.96"/>
    <x v="1"/>
    <n v="21.48"/>
    <n v="32.22"/>
    <n v="1.5"/>
  </r>
  <r>
    <s v="575210"/>
    <s v="23084"/>
    <x v="1377"/>
    <n v="6"/>
    <d v="2011-09-11T10:32:00"/>
    <n v="2.08"/>
    <x v="43"/>
    <s v="United Kingdom"/>
    <n v="12.48"/>
    <x v="1"/>
    <n v="6.24"/>
    <n v="9.36"/>
    <n v="1.4999999999999998"/>
  </r>
  <r>
    <s v="575332"/>
    <s v="23084"/>
    <x v="1377"/>
    <n v="48"/>
    <d v="2011-09-11T13:53:00"/>
    <n v="1.79"/>
    <x v="995"/>
    <s v="United Kingdom"/>
    <n v="85.92"/>
    <x v="1"/>
    <n v="42.96"/>
    <n v="64.44"/>
    <n v="1.5"/>
  </r>
  <r>
    <s v="575525"/>
    <s v="23084"/>
    <x v="1377"/>
    <n v="72"/>
    <d v="2011-10-11T11:06:00"/>
    <n v="1.79"/>
    <x v="731"/>
    <s v="United Kingdom"/>
    <n v="128.88"/>
    <x v="14"/>
    <n v="64.44"/>
    <n v="96.66"/>
    <n v="1.5"/>
  </r>
  <r>
    <s v="575658"/>
    <s v="23084"/>
    <x v="1377"/>
    <n v="12"/>
    <d v="2011-10-11T14:31:00"/>
    <n v="2.08"/>
    <x v="814"/>
    <s v="United Kingdom"/>
    <n v="24.96"/>
    <x v="14"/>
    <n v="12.48"/>
    <n v="18.72"/>
    <n v="1.4999999999999998"/>
  </r>
  <r>
    <s v="575708"/>
    <s v="23084"/>
    <x v="1377"/>
    <n v="6"/>
    <d v="2011-10-11T17:17:00"/>
    <n v="2.08"/>
    <x v="2127"/>
    <s v="United Kingdom"/>
    <n v="12.48"/>
    <x v="14"/>
    <n v="6.24"/>
    <n v="9.36"/>
    <n v="1.4999999999999998"/>
  </r>
  <r>
    <s v="575873"/>
    <s v="23084"/>
    <x v="1377"/>
    <n v="96"/>
    <d v="2011-11-11T12:53:00"/>
    <n v="1.79"/>
    <x v="414"/>
    <s v="United Kingdom"/>
    <n v="171.84"/>
    <x v="3"/>
    <n v="85.92"/>
    <n v="128.88"/>
    <n v="1.5"/>
  </r>
  <r>
    <s v="575922"/>
    <s v="23084"/>
    <x v="1377"/>
    <n v="12"/>
    <d v="2011-11-11T17:10:00"/>
    <n v="2.08"/>
    <x v="1438"/>
    <s v="United Kingdom"/>
    <n v="24.96"/>
    <x v="3"/>
    <n v="12.48"/>
    <n v="18.72"/>
    <n v="1.4999999999999998"/>
  </r>
  <r>
    <s v="580022"/>
    <s v="23084"/>
    <x v="1377"/>
    <n v="6"/>
    <d v="2011-01-12T11:44:00"/>
    <n v="2.08"/>
    <x v="1009"/>
    <s v="United Kingdom"/>
    <n v="12.48"/>
    <x v="6"/>
    <n v="6.24"/>
    <n v="9.36"/>
    <n v="1.4999999999999998"/>
  </r>
  <r>
    <s v="580156"/>
    <s v="23084"/>
    <x v="1377"/>
    <n v="12"/>
    <d v="2011-02-12T10:32:00"/>
    <n v="2.08"/>
    <x v="1494"/>
    <s v="United Kingdom"/>
    <n v="24.96"/>
    <x v="10"/>
    <n v="12.48"/>
    <n v="18.72"/>
    <n v="1.4999999999999998"/>
  </r>
  <r>
    <s v="580532"/>
    <s v="23084"/>
    <x v="1377"/>
    <n v="48"/>
    <d v="2011-04-12T15:54:00"/>
    <n v="1.79"/>
    <x v="389"/>
    <s v="United Kingdom"/>
    <n v="85.92"/>
    <x v="11"/>
    <n v="42.96"/>
    <n v="64.44"/>
    <n v="1.5"/>
  </r>
  <r>
    <s v="580538"/>
    <s v="23084"/>
    <x v="1377"/>
    <n v="48"/>
    <d v="2011-05-12T08:38:00"/>
    <n v="1.79"/>
    <x v="2128"/>
    <s v="United Kingdom"/>
    <n v="85.92"/>
    <x v="4"/>
    <n v="42.96"/>
    <n v="64.44"/>
    <n v="1.5"/>
  </r>
  <r>
    <s v="580552"/>
    <s v="23084"/>
    <x v="1377"/>
    <n v="24"/>
    <d v="2011-05-12T10:09:00"/>
    <n v="1.79"/>
    <x v="1169"/>
    <s v="United Kingdom"/>
    <n v="42.96"/>
    <x v="4"/>
    <n v="21.48"/>
    <n v="32.22"/>
    <n v="1.5"/>
  </r>
  <r>
    <s v="580688"/>
    <s v="23084"/>
    <x v="1377"/>
    <n v="2"/>
    <d v="2011-05-12T15:38:00"/>
    <n v="2.08"/>
    <x v="914"/>
    <s v="United Kingdom"/>
    <n v="4.16"/>
    <x v="4"/>
    <n v="2.08"/>
    <n v="3.12"/>
    <n v="1.5"/>
  </r>
  <r>
    <s v="580722"/>
    <s v="23084"/>
    <x v="1377"/>
    <n v="24"/>
    <d v="2011-05-12T17:06:00"/>
    <n v="1.79"/>
    <x v="1675"/>
    <s v="United Kingdom"/>
    <n v="42.96"/>
    <x v="4"/>
    <n v="21.48"/>
    <n v="32.22"/>
    <n v="1.5"/>
  </r>
  <r>
    <s v="580880"/>
    <s v="23084"/>
    <x v="1377"/>
    <n v="24"/>
    <d v="2011-06-12T12:19:00"/>
    <n v="1.79"/>
    <x v="1375"/>
    <s v="United Kingdom"/>
    <n v="42.96"/>
    <x v="5"/>
    <n v="21.48"/>
    <n v="32.22"/>
    <n v="1.5"/>
  </r>
  <r>
    <s v="581007"/>
    <s v="23084"/>
    <x v="1377"/>
    <n v="48"/>
    <d v="2011-07-12T08:55:00"/>
    <n v="1.79"/>
    <x v="279"/>
    <s v="United Kingdom"/>
    <n v="85.92"/>
    <x v="0"/>
    <n v="42.96"/>
    <n v="64.44"/>
    <n v="1.5"/>
  </r>
  <r>
    <s v="581010"/>
    <s v="23084"/>
    <x v="1377"/>
    <n v="24"/>
    <d v="2011-07-12T09:18:00"/>
    <n v="1.79"/>
    <x v="526"/>
    <s v="United Kingdom"/>
    <n v="42.96"/>
    <x v="0"/>
    <n v="21.48"/>
    <n v="32.22"/>
    <n v="1.5"/>
  </r>
  <r>
    <s v="581150"/>
    <s v="23084"/>
    <x v="1377"/>
    <n v="2"/>
    <d v="2011-07-12T14:12:00"/>
    <n v="2.08"/>
    <x v="1899"/>
    <s v="United Kingdom"/>
    <n v="4.16"/>
    <x v="0"/>
    <n v="2.08"/>
    <n v="3.12"/>
    <n v="1.5"/>
  </r>
  <r>
    <s v="581177"/>
    <s v="23084"/>
    <x v="1377"/>
    <n v="72"/>
    <d v="2011-07-12T15:23:00"/>
    <n v="1.79"/>
    <x v="1526"/>
    <s v="United Kingdom"/>
    <n v="128.88"/>
    <x v="0"/>
    <n v="64.44"/>
    <n v="96.66"/>
    <n v="1.5"/>
  </r>
  <r>
    <s v="581327"/>
    <s v="23084"/>
    <x v="1377"/>
    <n v="48"/>
    <d v="2011-08-12T11:56:00"/>
    <n v="1.79"/>
    <x v="631"/>
    <s v="United Kingdom"/>
    <n v="85.92"/>
    <x v="2"/>
    <n v="42.96"/>
    <n v="64.44"/>
    <n v="1.5"/>
  </r>
  <r>
    <s v="581434"/>
    <s v="23084"/>
    <x v="1377"/>
    <n v="12"/>
    <d v="2011-08-12T16:10:00"/>
    <n v="2.08"/>
    <x v="355"/>
    <s v="United Kingdom"/>
    <n v="24.96"/>
    <x v="2"/>
    <n v="12.48"/>
    <n v="18.72"/>
    <n v="1.4999999999999998"/>
  </r>
  <r>
    <s v="581461"/>
    <s v="23084"/>
    <x v="1377"/>
    <n v="48"/>
    <d v="2011-08-12T18:51:00"/>
    <n v="1.79"/>
    <x v="813"/>
    <s v="United Kingdom"/>
    <n v="85.92"/>
    <x v="2"/>
    <n v="42.96"/>
    <n v="64.44"/>
    <n v="1.5"/>
  </r>
  <r>
    <s v="540245"/>
    <s v="21787"/>
    <x v="1378"/>
    <n v="144"/>
    <d v="2011-05-01T15:42:00"/>
    <n v="0.65"/>
    <x v="237"/>
    <s v="United Kingdom"/>
    <n v="93.6"/>
    <x v="4"/>
    <n v="46.8"/>
    <n v="70.199999999999989"/>
    <n v="1.4999999999999998"/>
  </r>
  <r>
    <s v="559746"/>
    <s v="21787"/>
    <x v="1378"/>
    <n v="5"/>
    <d v="2011-12-07T11:16:00"/>
    <n v="0.85"/>
    <x v="388"/>
    <s v="United Kingdom"/>
    <n v="4.25"/>
    <x v="9"/>
    <n v="2.125"/>
    <n v="3.1875"/>
    <n v="1.5"/>
  </r>
  <r>
    <s v="565447"/>
    <s v="21787"/>
    <x v="1378"/>
    <n v="24"/>
    <d v="2011-04-09T15:20:00"/>
    <n v="0.85"/>
    <x v="2129"/>
    <s v="United Kingdom"/>
    <n v="20.399999999999999"/>
    <x v="11"/>
    <n v="10.199999999999999"/>
    <n v="15.299999999999999"/>
    <n v="1.5"/>
  </r>
  <r>
    <s v="569635"/>
    <s v="21787"/>
    <x v="1378"/>
    <n v="24"/>
    <d v="2011-05-10T12:13:00"/>
    <n v="0.85"/>
    <x v="1"/>
    <s v="United Kingdom"/>
    <n v="20.399999999999999"/>
    <x v="4"/>
    <n v="10.199999999999999"/>
    <n v="15.299999999999999"/>
    <n v="1.5"/>
  </r>
  <r>
    <s v="573982"/>
    <s v="21787"/>
    <x v="1378"/>
    <n v="360"/>
    <d v="2011-02-11T11:07:00"/>
    <n v="0.85"/>
    <x v="2130"/>
    <s v="United Kingdom"/>
    <n v="306"/>
    <x v="10"/>
    <n v="153"/>
    <n v="229.5"/>
    <n v="1.5"/>
  </r>
  <r>
    <s v="579936"/>
    <s v="21787"/>
    <x v="1378"/>
    <n v="1200"/>
    <d v="2011-01-12T10:07:00"/>
    <n v="0.65"/>
    <x v="2130"/>
    <s v="United Kingdom"/>
    <n v="780"/>
    <x v="6"/>
    <n v="390"/>
    <n v="585"/>
    <n v="1.5"/>
  </r>
  <r>
    <s v="562768"/>
    <s v="22024"/>
    <x v="1379"/>
    <n v="12"/>
    <d v="2011-09-08T10:49:00"/>
    <n v="0.42"/>
    <x v="999"/>
    <s v="United Kingdom"/>
    <n v="5.04"/>
    <x v="1"/>
    <n v="2.52"/>
    <n v="3.7800000000000002"/>
    <n v="1.5"/>
  </r>
  <r>
    <s v="580727"/>
    <s v="16225"/>
    <x v="1380"/>
    <n v="2"/>
    <d v="2011-05-12T17:17:00"/>
    <n v="3.29"/>
    <x v="1607"/>
    <s v="United Kingdom"/>
    <n v="6.58"/>
    <x v="4"/>
    <n v="3.29"/>
    <n v="4.9350000000000005"/>
    <n v="1.5000000000000002"/>
  </r>
  <r>
    <s v="581133"/>
    <s v="16225"/>
    <x v="1380"/>
    <n v="48"/>
    <d v="2011-07-12T12:55:00"/>
    <n v="0.39"/>
    <x v="2131"/>
    <s v="United Kingdom"/>
    <n v="18.72"/>
    <x v="0"/>
    <n v="9.36"/>
    <n v="14.04"/>
    <n v="1.5"/>
  </r>
  <r>
    <s v="581220"/>
    <s v="16225"/>
    <x v="1380"/>
    <n v="24"/>
    <d v="2011-08-12T09:39:00"/>
    <n v="0.39"/>
    <x v="2132"/>
    <s v="United Kingdom"/>
    <n v="9.36"/>
    <x v="2"/>
    <n v="4.68"/>
    <n v="7.02"/>
    <n v="1.5"/>
  </r>
  <r>
    <s v="569865"/>
    <s v="22665"/>
    <x v="1381"/>
    <n v="1"/>
    <d v="2011-06-10T14:47:00"/>
    <n v="2.95"/>
    <x v="1"/>
    <s v="United Kingdom"/>
    <n v="2.95"/>
    <x v="5"/>
    <n v="1.4750000000000001"/>
    <n v="2.2125000000000004"/>
    <n v="1.5000000000000002"/>
  </r>
  <r>
    <s v="536739"/>
    <s v="22666"/>
    <x v="1382"/>
    <n v="6"/>
    <d v="2010-02-12T13:08:00"/>
    <n v="2.95"/>
    <x v="946"/>
    <s v="United Kingdom"/>
    <n v="17.7"/>
    <x v="12"/>
    <n v="8.85"/>
    <n v="13.274999999999999"/>
    <n v="1.5"/>
  </r>
  <r>
    <s v="537211"/>
    <s v="22666"/>
    <x v="1382"/>
    <n v="6"/>
    <d v="2010-05-12T15:18:00"/>
    <n v="2.95"/>
    <x v="2133"/>
    <s v="United Kingdom"/>
    <n v="17.7"/>
    <x v="21"/>
    <n v="8.85"/>
    <n v="13.274999999999999"/>
    <n v="1.5"/>
  </r>
  <r>
    <s v="540415"/>
    <s v="22666"/>
    <x v="1382"/>
    <n v="3"/>
    <d v="2011-07-01T10:47:00"/>
    <n v="2.95"/>
    <x v="1161"/>
    <s v="United Kingdom"/>
    <n v="8.85"/>
    <x v="0"/>
    <n v="4.4249999999999998"/>
    <n v="6.6374999999999993"/>
    <n v="1.5"/>
  </r>
  <r>
    <s v="540531"/>
    <s v="22666"/>
    <x v="1382"/>
    <n v="1"/>
    <d v="2011-09-01T14:03:00"/>
    <n v="2.95"/>
    <x v="1099"/>
    <s v="United Kingdom"/>
    <n v="2.95"/>
    <x v="1"/>
    <n v="1.4750000000000001"/>
    <n v="2.2125000000000004"/>
    <n v="1.5000000000000002"/>
  </r>
  <r>
    <s v="542923"/>
    <s v="22666"/>
    <x v="1382"/>
    <n v="6"/>
    <d v="2011-02-02T09:08:00"/>
    <n v="2.95"/>
    <x v="1535"/>
    <s v="United Kingdom"/>
    <n v="17.7"/>
    <x v="10"/>
    <n v="8.85"/>
    <n v="13.274999999999999"/>
    <n v="1.5"/>
  </r>
  <r>
    <s v="543392"/>
    <s v="22666"/>
    <x v="1382"/>
    <n v="48"/>
    <d v="2011-08-02T10:15:00"/>
    <n v="2.5499999999999998"/>
    <x v="462"/>
    <s v="United Kingdom"/>
    <n v="122.4"/>
    <x v="2"/>
    <n v="61.2"/>
    <n v="91.800000000000011"/>
    <n v="1.5000000000000002"/>
  </r>
  <r>
    <s v="543476"/>
    <s v="22666"/>
    <x v="1382"/>
    <n v="6"/>
    <d v="2011-08-02T15:24:00"/>
    <n v="2.95"/>
    <x v="556"/>
    <s v="United Kingdom"/>
    <n v="17.7"/>
    <x v="2"/>
    <n v="8.85"/>
    <n v="13.274999999999999"/>
    <n v="1.5"/>
  </r>
  <r>
    <s v="549568"/>
    <s v="22666"/>
    <x v="1382"/>
    <n v="12"/>
    <d v="2011-10-04T15:09:00"/>
    <n v="2.95"/>
    <x v="2134"/>
    <s v="United Kingdom"/>
    <n v="35.4"/>
    <x v="14"/>
    <n v="17.7"/>
    <n v="26.549999999999997"/>
    <n v="1.5"/>
  </r>
  <r>
    <s v="551852"/>
    <s v="22666"/>
    <x v="1382"/>
    <n v="6"/>
    <d v="2011-04-05T14:52:00"/>
    <n v="2.95"/>
    <x v="2135"/>
    <s v="United Kingdom"/>
    <n v="17.7"/>
    <x v="11"/>
    <n v="8.85"/>
    <n v="13.274999999999999"/>
    <n v="1.5"/>
  </r>
  <r>
    <s v="552235"/>
    <s v="22666"/>
    <x v="1382"/>
    <n v="6"/>
    <d v="2011-06-05T16:17:00"/>
    <n v="2.95"/>
    <x v="1471"/>
    <s v="United Kingdom"/>
    <n v="17.7"/>
    <x v="5"/>
    <n v="8.85"/>
    <n v="13.274999999999999"/>
    <n v="1.5"/>
  </r>
  <r>
    <s v="555496"/>
    <s v="22666"/>
    <x v="1382"/>
    <n v="24"/>
    <d v="2011-03-06T14:44:00"/>
    <n v="2.5499999999999998"/>
    <x v="2136"/>
    <s v="United Kingdom"/>
    <n v="61.2"/>
    <x v="15"/>
    <n v="30.6"/>
    <n v="45.900000000000006"/>
    <n v="1.5000000000000002"/>
  </r>
  <r>
    <s v="556467"/>
    <s v="22666"/>
    <x v="1382"/>
    <n v="3"/>
    <d v="2011-12-06T11:17:00"/>
    <n v="2.95"/>
    <x v="1457"/>
    <s v="United Kingdom"/>
    <n v="8.85"/>
    <x v="9"/>
    <n v="4.4249999999999998"/>
    <n v="6.6374999999999993"/>
    <n v="1.5"/>
  </r>
  <r>
    <s v="558747"/>
    <s v="22666"/>
    <x v="1382"/>
    <n v="5"/>
    <d v="2011-03-07T10:11:00"/>
    <n v="2.95"/>
    <x v="1022"/>
    <s v="United Kingdom"/>
    <n v="14.75"/>
    <x v="15"/>
    <n v="7.375"/>
    <n v="11.0625"/>
    <n v="1.5"/>
  </r>
  <r>
    <s v="559143"/>
    <s v="22666"/>
    <x v="1382"/>
    <n v="1"/>
    <d v="2011-06-07T14:04:00"/>
    <n v="2.95"/>
    <x v="1329"/>
    <s v="United Kingdom"/>
    <n v="2.95"/>
    <x v="5"/>
    <n v="1.4750000000000001"/>
    <n v="2.2125000000000004"/>
    <n v="1.5000000000000002"/>
  </r>
  <r>
    <s v="562441"/>
    <s v="22666"/>
    <x v="1382"/>
    <n v="12"/>
    <d v="2011-04-08T18:18:00"/>
    <n v="2.95"/>
    <x v="1373"/>
    <s v="United Kingdom"/>
    <n v="35.4"/>
    <x v="11"/>
    <n v="17.7"/>
    <n v="26.549999999999997"/>
    <n v="1.5"/>
  </r>
  <r>
    <s v="562804"/>
    <s v="22666"/>
    <x v="1382"/>
    <n v="6"/>
    <d v="2011-09-08T14:48:00"/>
    <n v="2.95"/>
    <x v="2137"/>
    <s v="United Kingdom"/>
    <n v="17.7"/>
    <x v="1"/>
    <n v="8.85"/>
    <n v="13.274999999999999"/>
    <n v="1.5"/>
  </r>
  <r>
    <s v="562918"/>
    <s v="22666"/>
    <x v="1382"/>
    <n v="12"/>
    <d v="2011-10-08T13:51:00"/>
    <n v="2.95"/>
    <x v="1309"/>
    <s v="United Kingdom"/>
    <n v="35.4"/>
    <x v="14"/>
    <n v="17.7"/>
    <n v="26.549999999999997"/>
    <n v="1.5"/>
  </r>
  <r>
    <s v="563168"/>
    <s v="22666"/>
    <x v="1382"/>
    <n v="6"/>
    <d v="2011-12-08T12:41:00"/>
    <n v="2.95"/>
    <x v="2138"/>
    <s v="United Kingdom"/>
    <n v="17.7"/>
    <x v="9"/>
    <n v="8.85"/>
    <n v="13.274999999999999"/>
    <n v="1.5"/>
  </r>
  <r>
    <s v="565794"/>
    <s v="22666"/>
    <x v="1382"/>
    <n v="12"/>
    <d v="2011-07-09T09:45:00"/>
    <n v="2.5499999999999998"/>
    <x v="765"/>
    <s v="United Kingdom"/>
    <n v="30.6"/>
    <x v="0"/>
    <n v="15.3"/>
    <n v="22.950000000000003"/>
    <n v="1.5000000000000002"/>
  </r>
  <r>
    <s v="573774"/>
    <s v="22666"/>
    <x v="1382"/>
    <n v="36"/>
    <d v="2011-01-11T10:27:00"/>
    <n v="2.5499999999999998"/>
    <x v="765"/>
    <s v="United Kingdom"/>
    <n v="91.8"/>
    <x v="6"/>
    <n v="45.9"/>
    <n v="68.849999999999994"/>
    <n v="1.5"/>
  </r>
  <r>
    <s v="574702"/>
    <s v="22666"/>
    <x v="1382"/>
    <n v="6"/>
    <d v="2011-06-11T13:54:00"/>
    <n v="2.95"/>
    <x v="2139"/>
    <s v="United Kingdom"/>
    <n v="17.7"/>
    <x v="5"/>
    <n v="8.85"/>
    <n v="13.274999999999999"/>
    <n v="1.5"/>
  </r>
  <r>
    <s v="542891"/>
    <s v="22667"/>
    <x v="1383"/>
    <n v="24"/>
    <d v="2011-01-02T13:26:00"/>
    <n v="2.5499999999999998"/>
    <x v="936"/>
    <s v="United Kingdom"/>
    <n v="61.2"/>
    <x v="6"/>
    <n v="30.6"/>
    <n v="45.900000000000006"/>
    <n v="1.5000000000000002"/>
  </r>
  <r>
    <s v="542929"/>
    <s v="22667"/>
    <x v="1383"/>
    <n v="1"/>
    <d v="2011-02-02T10:34:00"/>
    <n v="2.95"/>
    <x v="328"/>
    <s v="United Kingdom"/>
    <n v="2.95"/>
    <x v="10"/>
    <n v="1.4750000000000001"/>
    <n v="2.2125000000000004"/>
    <n v="1.5000000000000002"/>
  </r>
  <r>
    <s v="545601"/>
    <s v="22667"/>
    <x v="1383"/>
    <n v="6"/>
    <d v="2011-04-03T11:49:00"/>
    <n v="2.95"/>
    <x v="96"/>
    <s v="United Kingdom"/>
    <n v="17.7"/>
    <x v="11"/>
    <n v="8.85"/>
    <n v="13.274999999999999"/>
    <n v="1.5"/>
  </r>
  <r>
    <s v="549319"/>
    <s v="22667"/>
    <x v="1383"/>
    <n v="3"/>
    <d v="2011-08-04T10:09:00"/>
    <n v="2.95"/>
    <x v="2140"/>
    <s v="United Kingdom"/>
    <n v="8.85"/>
    <x v="2"/>
    <n v="4.4249999999999998"/>
    <n v="6.6374999999999993"/>
    <n v="1.5"/>
  </r>
  <r>
    <s v="565398"/>
    <s v="22667"/>
    <x v="1383"/>
    <n v="48"/>
    <d v="2011-02-09T16:50:00"/>
    <n v="2.5499999999999998"/>
    <x v="150"/>
    <s v="United Kingdom"/>
    <n v="122.4"/>
    <x v="10"/>
    <n v="61.2"/>
    <n v="91.800000000000011"/>
    <n v="1.5000000000000002"/>
  </r>
  <r>
    <s v="575517"/>
    <s v="22667"/>
    <x v="1383"/>
    <n v="12"/>
    <d v="2011-10-11T10:49:00"/>
    <n v="2.95"/>
    <x v="944"/>
    <s v="United Kingdom"/>
    <n v="35.4"/>
    <x v="14"/>
    <n v="17.7"/>
    <n v="26.549999999999997"/>
    <n v="1.5"/>
  </r>
  <r>
    <s v="580765"/>
    <s v="22667"/>
    <x v="1383"/>
    <n v="24"/>
    <d v="2011-06-12T10:41:00"/>
    <n v="2.5499999999999998"/>
    <x v="944"/>
    <s v="United Kingdom"/>
    <n v="61.2"/>
    <x v="5"/>
    <n v="30.6"/>
    <n v="45.900000000000006"/>
    <n v="1.5000000000000002"/>
  </r>
  <r>
    <s v="536562"/>
    <s v="21777"/>
    <x v="1384"/>
    <n v="2"/>
    <d v="2010-01-12T15:08:00"/>
    <n v="7.95"/>
    <x v="698"/>
    <s v="United Kingdom"/>
    <n v="15.9"/>
    <x v="19"/>
    <n v="7.95"/>
    <n v="11.925000000000001"/>
    <n v="1.5"/>
  </r>
  <r>
    <s v="552668"/>
    <s v="22041"/>
    <x v="1385"/>
    <n v="1"/>
    <d v="2011-10-05T15:05:00"/>
    <n v="4.96"/>
    <x v="18"/>
    <s v="United Kingdom"/>
    <n v="4.96"/>
    <x v="14"/>
    <n v="2.48"/>
    <n v="3.7199999999999998"/>
    <n v="1.5"/>
  </r>
  <r>
    <s v="559796"/>
    <s v="22041"/>
    <x v="1385"/>
    <n v="3"/>
    <d v="2011-12-07T13:30:00"/>
    <n v="4.96"/>
    <x v="18"/>
    <s v="United Kingdom"/>
    <n v="14.879999999999999"/>
    <x v="9"/>
    <n v="7.4399999999999995"/>
    <n v="11.16"/>
    <n v="1.5000000000000002"/>
  </r>
  <r>
    <s v="536576"/>
    <s v="22041"/>
    <x v="1385"/>
    <n v="144"/>
    <d v="2010-01-12T16:11:00"/>
    <n v="2.1"/>
    <x v="506"/>
    <s v="United Kingdom"/>
    <n v="302.39999999999998"/>
    <x v="19"/>
    <n v="151.19999999999999"/>
    <n v="226.79999999999998"/>
    <n v="1.5"/>
  </r>
  <r>
    <s v="543650"/>
    <s v="22041"/>
    <x v="1385"/>
    <n v="36"/>
    <d v="2011-11-02T09:17:00"/>
    <n v="2.5499999999999998"/>
    <x v="2141"/>
    <s v="United Kingdom"/>
    <n v="91.8"/>
    <x v="3"/>
    <n v="45.9"/>
    <n v="68.849999999999994"/>
    <n v="1.5"/>
  </r>
  <r>
    <s v="555513"/>
    <s v="22041"/>
    <x v="1385"/>
    <n v="48"/>
    <d v="2011-05-06T10:38:00"/>
    <n v="2.1"/>
    <x v="2141"/>
    <s v="United Kingdom"/>
    <n v="100.8"/>
    <x v="4"/>
    <n v="50.4"/>
    <n v="75.599999999999994"/>
    <n v="1.5"/>
  </r>
  <r>
    <s v="558719"/>
    <s v="22041"/>
    <x v="1385"/>
    <n v="48"/>
    <d v="2011-01-07T13:48:00"/>
    <n v="2.1"/>
    <x v="502"/>
    <s v="United Kingdom"/>
    <n v="100.8"/>
    <x v="6"/>
    <n v="50.4"/>
    <n v="75.599999999999994"/>
    <n v="1.5"/>
  </r>
  <r>
    <s v="565406"/>
    <s v="22041"/>
    <x v="1385"/>
    <n v="6"/>
    <d v="2011-04-09T10:59:00"/>
    <n v="2.5499999999999998"/>
    <x v="2142"/>
    <s v="United Kingdom"/>
    <n v="15.3"/>
    <x v="11"/>
    <n v="7.65"/>
    <n v="11.475000000000001"/>
    <n v="1.5000000000000002"/>
  </r>
  <r>
    <s v="566250"/>
    <s v="22041"/>
    <x v="1385"/>
    <n v="48"/>
    <d v="2011-11-09T12:10:00"/>
    <n v="2.1"/>
    <x v="2143"/>
    <s v="United Kingdom"/>
    <n v="100.8"/>
    <x v="3"/>
    <n v="50.4"/>
    <n v="75.599999999999994"/>
    <n v="1.5"/>
  </r>
  <r>
    <s v="569674"/>
    <s v="22041"/>
    <x v="1385"/>
    <n v="12"/>
    <d v="2011-05-10T14:01:00"/>
    <n v="2.5499999999999998"/>
    <x v="53"/>
    <s v="United Kingdom"/>
    <n v="30.6"/>
    <x v="4"/>
    <n v="15.3"/>
    <n v="22.950000000000003"/>
    <n v="1.5000000000000002"/>
  </r>
  <r>
    <s v="580975"/>
    <s v="22041"/>
    <x v="1385"/>
    <n v="24"/>
    <d v="2011-06-12T15:28:00"/>
    <n v="2.5499999999999998"/>
    <x v="883"/>
    <s v="United Kingdom"/>
    <n v="61.2"/>
    <x v="5"/>
    <n v="30.6"/>
    <n v="45.900000000000006"/>
    <n v="1.5000000000000002"/>
  </r>
  <r>
    <s v="552000"/>
    <s v="84976"/>
    <x v="1386"/>
    <n v="1"/>
    <d v="2011-05-05T15:55:00"/>
    <n v="3.29"/>
    <x v="18"/>
    <s v="United Kingdom"/>
    <n v="3.29"/>
    <x v="4"/>
    <n v="1.645"/>
    <n v="2.4675000000000002"/>
    <n v="1.5000000000000002"/>
  </r>
  <r>
    <s v="548659"/>
    <s v="23051"/>
    <x v="1387"/>
    <n v="2"/>
    <d v="2011-01-04T14:19:00"/>
    <n v="8.25"/>
    <x v="114"/>
    <s v="United Kingdom"/>
    <n v="16.5"/>
    <x v="6"/>
    <n v="8.25"/>
    <n v="12.375"/>
    <n v="1.5"/>
  </r>
  <r>
    <s v="562348"/>
    <s v="23051"/>
    <x v="1387"/>
    <n v="2"/>
    <d v="2011-04-08T12:36:00"/>
    <n v="8.25"/>
    <x v="93"/>
    <s v="United Kingdom"/>
    <n v="16.5"/>
    <x v="11"/>
    <n v="8.25"/>
    <n v="12.375"/>
    <n v="1.5"/>
  </r>
  <r>
    <s v="552834"/>
    <s v="23050"/>
    <x v="1388"/>
    <n v="1"/>
    <d v="2011-11-05T14:15:00"/>
    <n v="8.25"/>
    <x v="18"/>
    <s v="United Kingdom"/>
    <n v="8.25"/>
    <x v="3"/>
    <n v="4.125"/>
    <n v="6.1875"/>
    <n v="1.5"/>
  </r>
  <r>
    <s v="546190"/>
    <s v="23050"/>
    <x v="1388"/>
    <n v="2"/>
    <d v="2011-10-03T10:57:00"/>
    <n v="8.25"/>
    <x v="759"/>
    <s v="United Kingdom"/>
    <n v="16.5"/>
    <x v="14"/>
    <n v="8.25"/>
    <n v="12.375"/>
    <n v="1.5"/>
  </r>
  <r>
    <s v="549838"/>
    <s v="23050"/>
    <x v="1388"/>
    <n v="2"/>
    <d v="2011-12-04T13:39:00"/>
    <n v="8.25"/>
    <x v="936"/>
    <s v="United Kingdom"/>
    <n v="16.5"/>
    <x v="9"/>
    <n v="8.25"/>
    <n v="12.375"/>
    <n v="1.5"/>
  </r>
  <r>
    <s v="551584"/>
    <s v="23050"/>
    <x v="1388"/>
    <n v="2"/>
    <d v="2011-03-05T11:22:00"/>
    <n v="8.25"/>
    <x v="2144"/>
    <s v="United Kingdom"/>
    <n v="16.5"/>
    <x v="15"/>
    <n v="8.25"/>
    <n v="12.375"/>
    <n v="1.5"/>
  </r>
  <r>
    <s v="552824"/>
    <s v="23050"/>
    <x v="1388"/>
    <n v="5"/>
    <d v="2011-11-05T13:16:00"/>
    <n v="8.25"/>
    <x v="628"/>
    <s v="United Kingdom"/>
    <n v="41.25"/>
    <x v="3"/>
    <n v="20.625"/>
    <n v="30.9375"/>
    <n v="1.5"/>
  </r>
  <r>
    <s v="563137"/>
    <s v="23050"/>
    <x v="1388"/>
    <n v="1"/>
    <d v="2011-12-08T11:22:00"/>
    <n v="8.25"/>
    <x v="929"/>
    <s v="United Kingdom"/>
    <n v="8.25"/>
    <x v="9"/>
    <n v="4.125"/>
    <n v="6.1875"/>
    <n v="1.5"/>
  </r>
  <r>
    <s v="565415"/>
    <s v="23050"/>
    <x v="1388"/>
    <n v="2"/>
    <d v="2011-04-09T12:00:00"/>
    <n v="8.25"/>
    <x v="773"/>
    <s v="United Kingdom"/>
    <n v="16.5"/>
    <x v="11"/>
    <n v="8.25"/>
    <n v="12.375"/>
    <n v="1.5"/>
  </r>
  <r>
    <s v="549127"/>
    <s v="23053"/>
    <x v="1389"/>
    <n v="1"/>
    <d v="2011-06-04T14:23:00"/>
    <n v="8.25"/>
    <x v="2145"/>
    <s v="United Kingdom"/>
    <n v="8.25"/>
    <x v="5"/>
    <n v="4.125"/>
    <n v="6.1875"/>
    <n v="1.5"/>
  </r>
  <r>
    <s v="549771"/>
    <s v="23053"/>
    <x v="1389"/>
    <n v="1"/>
    <d v="2011-12-04T11:43:00"/>
    <n v="8.25"/>
    <x v="396"/>
    <s v="United Kingdom"/>
    <n v="8.25"/>
    <x v="9"/>
    <n v="4.125"/>
    <n v="6.1875"/>
    <n v="1.5"/>
  </r>
  <r>
    <s v="549909"/>
    <s v="23053"/>
    <x v="1389"/>
    <n v="2"/>
    <d v="2011-12-04T16:43:00"/>
    <n v="8.25"/>
    <x v="2146"/>
    <s v="United Kingdom"/>
    <n v="16.5"/>
    <x v="9"/>
    <n v="8.25"/>
    <n v="12.375"/>
    <n v="1.5"/>
  </r>
  <r>
    <s v="551962"/>
    <s v="23053"/>
    <x v="1389"/>
    <n v="3"/>
    <d v="2011-05-05T12:40:00"/>
    <n v="8.25"/>
    <x v="1925"/>
    <s v="United Kingdom"/>
    <n v="24.75"/>
    <x v="4"/>
    <n v="12.375"/>
    <n v="18.5625"/>
    <n v="1.5"/>
  </r>
  <r>
    <s v="545656"/>
    <s v="23049"/>
    <x v="1390"/>
    <n v="2"/>
    <d v="2011-04-03T13:58:00"/>
    <n v="8.25"/>
    <x v="989"/>
    <s v="United Kingdom"/>
    <n v="16.5"/>
    <x v="11"/>
    <n v="8.25"/>
    <n v="12.375"/>
    <n v="1.5"/>
  </r>
  <r>
    <s v="552832"/>
    <s v="23052"/>
    <x v="1391"/>
    <n v="1"/>
    <d v="2011-11-05T14:13:00"/>
    <n v="8.25"/>
    <x v="18"/>
    <s v="United Kingdom"/>
    <n v="8.25"/>
    <x v="3"/>
    <n v="4.125"/>
    <n v="6.1875"/>
    <n v="1.5"/>
  </r>
  <r>
    <s v="563195"/>
    <s v="23052"/>
    <x v="1391"/>
    <n v="1"/>
    <d v="2011-12-08T16:36:00"/>
    <n v="16.63"/>
    <x v="18"/>
    <s v="United Kingdom"/>
    <n v="16.63"/>
    <x v="9"/>
    <n v="9.9779999999999998"/>
    <n v="12.4725"/>
    <n v="1.25"/>
  </r>
  <r>
    <s v="546304"/>
    <s v="23052"/>
    <x v="1391"/>
    <n v="1"/>
    <d v="2011-10-03T15:52:00"/>
    <n v="8.25"/>
    <x v="2147"/>
    <s v="United Kingdom"/>
    <n v="8.25"/>
    <x v="14"/>
    <n v="4.125"/>
    <n v="6.1875"/>
    <n v="1.5"/>
  </r>
  <r>
    <s v="551814"/>
    <s v="23052"/>
    <x v="1391"/>
    <n v="2"/>
    <d v="2011-04-05T11:45:00"/>
    <n v="8.25"/>
    <x v="982"/>
    <s v="United Kingdom"/>
    <n v="16.5"/>
    <x v="11"/>
    <n v="8.25"/>
    <n v="12.375"/>
    <n v="1.5"/>
  </r>
  <r>
    <s v="563110"/>
    <s v="23052"/>
    <x v="1391"/>
    <n v="2"/>
    <d v="2011-12-08T11:07:00"/>
    <n v="8.25"/>
    <x v="19"/>
    <s v="United Kingdom"/>
    <n v="16.5"/>
    <x v="9"/>
    <n v="8.25"/>
    <n v="12.375"/>
    <n v="1.5"/>
  </r>
  <r>
    <s v="580302"/>
    <s v="23052"/>
    <x v="1391"/>
    <n v="2"/>
    <d v="2011-02-12T14:16:00"/>
    <n v="8.25"/>
    <x v="1281"/>
    <s v="United Kingdom"/>
    <n v="16.5"/>
    <x v="10"/>
    <n v="8.25"/>
    <n v="12.375"/>
    <n v="1.5"/>
  </r>
  <r>
    <s v="536920"/>
    <s v="16235"/>
    <x v="1392"/>
    <n v="10"/>
    <d v="2010-03-12T12:01:00"/>
    <n v="0.21"/>
    <x v="18"/>
    <s v="United Kingdom"/>
    <n v="2.1"/>
    <x v="7"/>
    <n v="1.05"/>
    <n v="1.5750000000000002"/>
    <n v="1.5"/>
  </r>
  <r>
    <s v="549295"/>
    <s v="16235"/>
    <x v="1392"/>
    <n v="15"/>
    <d v="2011-07-04T19:49:00"/>
    <n v="0.42"/>
    <x v="18"/>
    <s v="United Kingdom"/>
    <n v="6.3"/>
    <x v="0"/>
    <n v="3.15"/>
    <n v="4.7249999999999996"/>
    <n v="1.5"/>
  </r>
  <r>
    <s v="540595"/>
    <s v="16235"/>
    <x v="1392"/>
    <n v="60"/>
    <d v="2011-10-01T11:35:00"/>
    <n v="0.21"/>
    <x v="2148"/>
    <s v="United Kingdom"/>
    <n v="12.6"/>
    <x v="14"/>
    <n v="6.3"/>
    <n v="9.4499999999999993"/>
    <n v="1.5"/>
  </r>
  <r>
    <s v="543006"/>
    <s v="16235"/>
    <x v="1392"/>
    <n v="4"/>
    <d v="2011-02-02T12:53:00"/>
    <n v="0.21"/>
    <x v="339"/>
    <s v="United Kingdom"/>
    <n v="0.84"/>
    <x v="10"/>
    <n v="0.42"/>
    <n v="0.63"/>
    <n v="1.5"/>
  </r>
  <r>
    <s v="537057"/>
    <s v="22379"/>
    <x v="1393"/>
    <n v="2"/>
    <d v="2010-05-12T11:49:00"/>
    <n v="2.1"/>
    <x v="435"/>
    <s v="United Kingdom"/>
    <n v="4.2"/>
    <x v="21"/>
    <n v="2.1"/>
    <n v="3.1500000000000004"/>
    <n v="1.5"/>
  </r>
  <r>
    <s v="537476"/>
    <s v="22379"/>
    <x v="1393"/>
    <n v="150"/>
    <d v="2010-07-12T11:26:00"/>
    <n v="1.85"/>
    <x v="752"/>
    <s v="United Kingdom"/>
    <n v="277.5"/>
    <x v="17"/>
    <n v="138.75"/>
    <n v="208.125"/>
    <n v="1.5"/>
  </r>
  <r>
    <s v="542919"/>
    <s v="22379"/>
    <x v="1393"/>
    <n v="130"/>
    <d v="2011-01-02T16:47:00"/>
    <n v="2.1"/>
    <x v="1671"/>
    <s v="United Kingdom"/>
    <n v="273"/>
    <x v="6"/>
    <n v="136.5"/>
    <n v="204.75"/>
    <n v="1.5"/>
  </r>
  <r>
    <s v="542921"/>
    <s v="22379"/>
    <x v="1393"/>
    <n v="100"/>
    <d v="2011-02-02T07:58:00"/>
    <n v="1.85"/>
    <x v="752"/>
    <s v="United Kingdom"/>
    <n v="185"/>
    <x v="10"/>
    <n v="92.5"/>
    <n v="138.75"/>
    <n v="1.5"/>
  </r>
  <r>
    <s v="555544"/>
    <s v="22379"/>
    <x v="1393"/>
    <n v="5"/>
    <d v="2011-05-06T13:05:00"/>
    <n v="2.1"/>
    <x v="1630"/>
    <s v="United Kingdom"/>
    <n v="10.5"/>
    <x v="4"/>
    <n v="5.25"/>
    <n v="7.875"/>
    <n v="1.5"/>
  </r>
  <r>
    <s v="559125"/>
    <s v="22379"/>
    <x v="1393"/>
    <n v="15"/>
    <d v="2011-06-07T12:32:00"/>
    <n v="2.1"/>
    <x v="1675"/>
    <s v="United Kingdom"/>
    <n v="31.5"/>
    <x v="5"/>
    <n v="15.75"/>
    <n v="23.625"/>
    <n v="1.5"/>
  </r>
  <r>
    <s v="559127"/>
    <s v="22379"/>
    <x v="1393"/>
    <n v="15"/>
    <d v="2011-06-07T12:33:00"/>
    <n v="2.1"/>
    <x v="1671"/>
    <s v="United Kingdom"/>
    <n v="31.5"/>
    <x v="5"/>
    <n v="15.75"/>
    <n v="23.625"/>
    <n v="1.5"/>
  </r>
  <r>
    <s v="559512"/>
    <s v="22379"/>
    <x v="1393"/>
    <n v="10"/>
    <d v="2011-08-07T15:54:00"/>
    <n v="2.1"/>
    <x v="1210"/>
    <s v="United Kingdom"/>
    <n v="21"/>
    <x v="2"/>
    <n v="10.5"/>
    <n v="15.75"/>
    <n v="1.5"/>
  </r>
  <r>
    <s v="559751"/>
    <s v="22379"/>
    <x v="1393"/>
    <n v="50"/>
    <d v="2011-12-07T11:28:00"/>
    <n v="1.85"/>
    <x v="575"/>
    <s v="United Kingdom"/>
    <n v="92.5"/>
    <x v="9"/>
    <n v="46.25"/>
    <n v="69.375"/>
    <n v="1.5"/>
  </r>
  <r>
    <s v="565579"/>
    <s v="22379"/>
    <x v="1393"/>
    <n v="3"/>
    <d v="2011-05-09T12:35:00"/>
    <n v="2.1"/>
    <x v="719"/>
    <s v="United Kingdom"/>
    <n v="6.3"/>
    <x v="4"/>
    <n v="3.15"/>
    <n v="4.7249999999999996"/>
    <n v="1.5"/>
  </r>
  <r>
    <s v="566318"/>
    <s v="22379"/>
    <x v="1393"/>
    <n v="50"/>
    <d v="2011-12-09T10:47:00"/>
    <n v="1.85"/>
    <x v="1671"/>
    <s v="United Kingdom"/>
    <n v="92.5"/>
    <x v="9"/>
    <n v="46.25"/>
    <n v="69.375"/>
    <n v="1.5"/>
  </r>
  <r>
    <s v="569368"/>
    <s v="22379"/>
    <x v="1393"/>
    <n v="5"/>
    <d v="2011-03-10T15:29:00"/>
    <n v="2.1"/>
    <x v="1671"/>
    <s v="United Kingdom"/>
    <n v="10.5"/>
    <x v="15"/>
    <n v="5.25"/>
    <n v="7.875"/>
    <n v="1.5"/>
  </r>
  <r>
    <s v="570680"/>
    <s v="22379"/>
    <x v="1393"/>
    <n v="10"/>
    <d v="2011-11-10T15:36:00"/>
    <n v="2.1"/>
    <x v="1411"/>
    <s v="United Kingdom"/>
    <n v="21"/>
    <x v="3"/>
    <n v="10.5"/>
    <n v="15.75"/>
    <n v="1.5"/>
  </r>
  <r>
    <s v="580030"/>
    <s v="22379"/>
    <x v="1393"/>
    <n v="10"/>
    <d v="2011-01-12T12:14:00"/>
    <n v="2.1"/>
    <x v="878"/>
    <s v="United Kingdom"/>
    <n v="21"/>
    <x v="6"/>
    <n v="10.5"/>
    <n v="15.75"/>
    <n v="1.5"/>
  </r>
  <r>
    <s v="580257"/>
    <s v="22379"/>
    <x v="1393"/>
    <n v="50"/>
    <d v="2011-02-12T12:26:00"/>
    <n v="1.85"/>
    <x v="575"/>
    <s v="United Kingdom"/>
    <n v="92.5"/>
    <x v="10"/>
    <n v="46.25"/>
    <n v="69.375"/>
    <n v="1.5"/>
  </r>
  <r>
    <s v="556068"/>
    <s v="21402"/>
    <x v="1394"/>
    <n v="48"/>
    <d v="2011-08-06T14:39:00"/>
    <n v="0.12"/>
    <x v="1"/>
    <s v="United Kingdom"/>
    <n v="5.76"/>
    <x v="2"/>
    <n v="2.88"/>
    <n v="4.32"/>
    <n v="1.5000000000000002"/>
  </r>
  <r>
    <s v="559333"/>
    <s v="21402"/>
    <x v="1394"/>
    <n v="96"/>
    <d v="2011-07-07T15:47:00"/>
    <n v="0.12"/>
    <x v="959"/>
    <s v="United Kingdom"/>
    <n v="11.52"/>
    <x v="0"/>
    <n v="5.76"/>
    <n v="8.64"/>
    <n v="1.5000000000000002"/>
  </r>
  <r>
    <s v="562421"/>
    <s v="21402"/>
    <x v="1394"/>
    <n v="24"/>
    <d v="2011-04-08T16:41:00"/>
    <n v="0.12"/>
    <x v="550"/>
    <s v="United Kingdom"/>
    <n v="2.88"/>
    <x v="11"/>
    <n v="1.44"/>
    <n v="2.16"/>
    <n v="1.5000000000000002"/>
  </r>
  <r>
    <s v="545637"/>
    <s v="21915"/>
    <x v="1395"/>
    <n v="12"/>
    <d v="2011-04-03T12:16:00"/>
    <n v="1.25"/>
    <x v="1248"/>
    <s v="United Kingdom"/>
    <n v="15"/>
    <x v="11"/>
    <n v="7.5"/>
    <n v="11.25"/>
    <n v="1.5"/>
  </r>
  <r>
    <s v="545707"/>
    <s v="21915"/>
    <x v="1395"/>
    <n v="240"/>
    <d v="2011-07-03T09:35:00"/>
    <n v="1.06"/>
    <x v="332"/>
    <s v="United Kingdom"/>
    <n v="254.4"/>
    <x v="0"/>
    <n v="127.2"/>
    <n v="190.8"/>
    <n v="1.5"/>
  </r>
  <r>
    <s v="548627"/>
    <s v="21915"/>
    <x v="1395"/>
    <n v="280"/>
    <d v="2011-01-04T12:19:00"/>
    <n v="1.06"/>
    <x v="433"/>
    <s v="United Kingdom"/>
    <n v="296.8"/>
    <x v="6"/>
    <n v="148.4"/>
    <n v="222.60000000000002"/>
    <n v="1.5"/>
  </r>
  <r>
    <s v="549436"/>
    <s v="21915"/>
    <x v="1395"/>
    <n v="24"/>
    <d v="2011-08-04T12:34:00"/>
    <n v="1.25"/>
    <x v="264"/>
    <s v="United Kingdom"/>
    <n v="30"/>
    <x v="2"/>
    <n v="15"/>
    <n v="22.5"/>
    <n v="1.5"/>
  </r>
  <r>
    <s v="556047"/>
    <s v="21915"/>
    <x v="1395"/>
    <n v="24"/>
    <d v="2011-08-06T12:57:00"/>
    <n v="1.25"/>
    <x v="2130"/>
    <s v="United Kingdom"/>
    <n v="30"/>
    <x v="2"/>
    <n v="15"/>
    <n v="22.5"/>
    <n v="1.5"/>
  </r>
  <r>
    <s v="562439"/>
    <s v="21915"/>
    <x v="1395"/>
    <n v="240"/>
    <d v="2011-04-08T18:06:00"/>
    <n v="1.06"/>
    <x v="41"/>
    <s v="United Kingdom"/>
    <n v="254.4"/>
    <x v="11"/>
    <n v="127.2"/>
    <n v="190.8"/>
    <n v="1.5"/>
  </r>
  <r>
    <s v="562949"/>
    <s v="21915"/>
    <x v="1395"/>
    <n v="12"/>
    <d v="2011-11-08T09:47:00"/>
    <n v="1.25"/>
    <x v="2149"/>
    <s v="United Kingdom"/>
    <n v="15"/>
    <x v="3"/>
    <n v="7.5"/>
    <n v="11.25"/>
    <n v="1.5"/>
  </r>
  <r>
    <s v="563074"/>
    <s v="21915"/>
    <x v="1395"/>
    <n v="72"/>
    <d v="2011-11-08T15:58:00"/>
    <n v="1.06"/>
    <x v="41"/>
    <s v="United Kingdom"/>
    <n v="76.319999999999993"/>
    <x v="3"/>
    <n v="38.159999999999997"/>
    <n v="57.239999999999995"/>
    <n v="1.5"/>
  </r>
  <r>
    <s v="580243"/>
    <s v="21915"/>
    <x v="1395"/>
    <n v="1120"/>
    <d v="2011-02-12T12:19:00"/>
    <n v="1.06"/>
    <x v="433"/>
    <s v="United Kingdom"/>
    <n v="1187.2"/>
    <x v="10"/>
    <n v="593.6"/>
    <n v="890.40000000000009"/>
    <n v="1.5"/>
  </r>
  <r>
    <s v="536845"/>
    <s v="84997B"/>
    <x v="1396"/>
    <n v="1"/>
    <d v="2010-02-12T19:18:00"/>
    <n v="3.75"/>
    <x v="214"/>
    <s v="United Kingdom"/>
    <n v="3.75"/>
    <x v="12"/>
    <n v="1.875"/>
    <n v="2.8125"/>
    <n v="1.5"/>
  </r>
  <r>
    <s v="540160"/>
    <s v="84997B"/>
    <x v="1396"/>
    <n v="216"/>
    <d v="2011-05-01T11:50:00"/>
    <n v="3.39"/>
    <x v="711"/>
    <s v="United Kingdom"/>
    <n v="732.24"/>
    <x v="4"/>
    <n v="366.12"/>
    <n v="549.18000000000006"/>
    <n v="1.5000000000000002"/>
  </r>
  <r>
    <s v="538032"/>
    <s v="22669"/>
    <x v="1397"/>
    <n v="5"/>
    <d v="2010-09-12T12:59:00"/>
    <n v="2.95"/>
    <x v="2150"/>
    <s v="United Kingdom"/>
    <n v="14.75"/>
    <x v="13"/>
    <n v="7.375"/>
    <n v="11.0625"/>
    <n v="1.5"/>
  </r>
  <r>
    <s v="540983"/>
    <s v="22669"/>
    <x v="1397"/>
    <n v="50"/>
    <d v="2011-12-01T15:36:00"/>
    <n v="2.5499999999999998"/>
    <x v="2151"/>
    <s v="United Kingdom"/>
    <n v="127.5"/>
    <x v="9"/>
    <n v="63.75"/>
    <n v="95.625"/>
    <n v="1.5"/>
  </r>
  <r>
    <s v="549523"/>
    <s v="22669"/>
    <x v="1397"/>
    <n v="1"/>
    <d v="2011-08-04T15:35:00"/>
    <n v="2.95"/>
    <x v="1"/>
    <s v="United Kingdom"/>
    <n v="2.95"/>
    <x v="2"/>
    <n v="1.4750000000000001"/>
    <n v="2.2125000000000004"/>
    <n v="1.5000000000000002"/>
  </r>
  <r>
    <s v="562148"/>
    <s v="22669"/>
    <x v="1397"/>
    <n v="5"/>
    <d v="2011-03-08T10:49:00"/>
    <n v="2.95"/>
    <x v="1013"/>
    <s v="United Kingdom"/>
    <n v="14.75"/>
    <x v="15"/>
    <n v="7.375"/>
    <n v="11.0625"/>
    <n v="1.5"/>
  </r>
  <r>
    <s v="575895"/>
    <s v="22669"/>
    <x v="1397"/>
    <n v="4"/>
    <d v="2011-11-11T14:50:00"/>
    <n v="2.95"/>
    <x v="2152"/>
    <s v="United Kingdom"/>
    <n v="11.8"/>
    <x v="3"/>
    <n v="5.9"/>
    <n v="8.8500000000000014"/>
    <n v="1.5000000000000002"/>
  </r>
  <r>
    <s v="559297"/>
    <s v="85071B"/>
    <x v="1398"/>
    <n v="13"/>
    <d v="2011-07-07T12:36:00"/>
    <n v="0.39"/>
    <x v="1718"/>
    <s v="United Kingdom"/>
    <n v="5.07"/>
    <x v="0"/>
    <n v="2.5350000000000001"/>
    <n v="3.8025000000000002"/>
    <n v="1.5"/>
  </r>
  <r>
    <s v="559018"/>
    <s v="22913"/>
    <x v="1399"/>
    <n v="1"/>
    <d v="2011-05-07T13:07:00"/>
    <n v="4.95"/>
    <x v="2153"/>
    <s v="United Kingdom"/>
    <n v="4.95"/>
    <x v="4"/>
    <n v="2.4750000000000001"/>
    <n v="3.7125000000000004"/>
    <n v="1.5"/>
  </r>
  <r>
    <s v="562932"/>
    <s v="40046A"/>
    <x v="1400"/>
    <n v="3"/>
    <d v="2011-10-08T16:39:00"/>
    <n v="1.25"/>
    <x v="60"/>
    <s v="United Kingdom"/>
    <n v="3.75"/>
    <x v="14"/>
    <n v="1.875"/>
    <n v="2.8125"/>
    <n v="1.5"/>
  </r>
  <r>
    <s v="537335"/>
    <s v="20757"/>
    <x v="1401"/>
    <n v="3"/>
    <d v="2010-06-12T12:15:00"/>
    <n v="0.85"/>
    <x v="761"/>
    <s v="United Kingdom"/>
    <n v="2.5499999999999998"/>
    <x v="16"/>
    <n v="1.2749999999999999"/>
    <n v="1.9124999999999999"/>
    <n v="1.5"/>
  </r>
  <r>
    <s v="538361"/>
    <s v="22193"/>
    <x v="1402"/>
    <n v="1"/>
    <d v="2010-10-12T16:36:00"/>
    <n v="8.5"/>
    <x v="22"/>
    <s v="United Kingdom"/>
    <n v="8.5"/>
    <x v="18"/>
    <n v="4.25"/>
    <n v="6.375"/>
    <n v="1.5"/>
  </r>
  <r>
    <s v="540515"/>
    <s v="22193"/>
    <x v="1402"/>
    <n v="1"/>
    <d v="2011-09-01T11:54:00"/>
    <n v="8.5"/>
    <x v="2154"/>
    <s v="United Kingdom"/>
    <n v="8.5"/>
    <x v="1"/>
    <n v="4.25"/>
    <n v="6.375"/>
    <n v="1.5"/>
  </r>
  <r>
    <s v="543555"/>
    <s v="22193"/>
    <x v="1402"/>
    <n v="2"/>
    <d v="2011-10-02T10:18:00"/>
    <n v="8.5"/>
    <x v="528"/>
    <s v="United Kingdom"/>
    <n v="17"/>
    <x v="14"/>
    <n v="8.5"/>
    <n v="12.75"/>
    <n v="1.5"/>
  </r>
  <r>
    <s v="551946"/>
    <s v="22193"/>
    <x v="1402"/>
    <n v="12"/>
    <d v="2011-05-05T11:18:00"/>
    <n v="7.65"/>
    <x v="617"/>
    <s v="United Kingdom"/>
    <n v="91.8"/>
    <x v="4"/>
    <n v="45.9"/>
    <n v="68.849999999999994"/>
    <n v="1.5"/>
  </r>
  <r>
    <s v="555832"/>
    <s v="22193"/>
    <x v="1402"/>
    <n v="4"/>
    <d v="2011-07-06T12:19:00"/>
    <n v="8.5"/>
    <x v="2155"/>
    <s v="United Kingdom"/>
    <n v="34"/>
    <x v="0"/>
    <n v="17"/>
    <n v="25.5"/>
    <n v="1.5"/>
  </r>
  <r>
    <s v="562047"/>
    <s v="22193"/>
    <x v="1402"/>
    <n v="1"/>
    <d v="2011-02-08T10:38:00"/>
    <n v="8.5"/>
    <x v="2156"/>
    <s v="United Kingdom"/>
    <n v="8.5"/>
    <x v="10"/>
    <n v="4.25"/>
    <n v="6.375"/>
    <n v="1.5"/>
  </r>
  <r>
    <s v="562842"/>
    <s v="22193"/>
    <x v="1402"/>
    <n v="4"/>
    <d v="2011-09-08T16:44:00"/>
    <n v="8.5"/>
    <x v="190"/>
    <s v="United Kingdom"/>
    <n v="34"/>
    <x v="1"/>
    <n v="17"/>
    <n v="25.5"/>
    <n v="1.5"/>
  </r>
  <r>
    <s v="565324"/>
    <s v="22193"/>
    <x v="1402"/>
    <n v="1"/>
    <d v="2011-02-09T13:18:00"/>
    <n v="8.5"/>
    <x v="1457"/>
    <s v="United Kingdom"/>
    <n v="8.5"/>
    <x v="10"/>
    <n v="4.25"/>
    <n v="6.375"/>
    <n v="1.5"/>
  </r>
  <r>
    <s v="565328"/>
    <s v="22193"/>
    <x v="1402"/>
    <n v="4"/>
    <d v="2011-02-09T13:50:00"/>
    <n v="8.5"/>
    <x v="1642"/>
    <s v="United Kingdom"/>
    <n v="34"/>
    <x v="10"/>
    <n v="17"/>
    <n v="25.5"/>
    <n v="1.5"/>
  </r>
  <r>
    <s v="569687"/>
    <s v="22193"/>
    <x v="1402"/>
    <n v="2"/>
    <d v="2011-05-10T14:53:00"/>
    <n v="8.5"/>
    <x v="573"/>
    <s v="United Kingdom"/>
    <n v="17"/>
    <x v="4"/>
    <n v="8.5"/>
    <n v="12.75"/>
    <n v="1.5"/>
  </r>
  <r>
    <s v="573840"/>
    <s v="22193"/>
    <x v="1402"/>
    <n v="12"/>
    <d v="2011-01-11T11:38:00"/>
    <n v="7.65"/>
    <x v="2157"/>
    <s v="United Kingdom"/>
    <n v="91.8"/>
    <x v="6"/>
    <n v="45.9"/>
    <n v="68.849999999999994"/>
    <n v="1.5"/>
  </r>
  <r>
    <s v="580029"/>
    <s v="22193"/>
    <x v="1402"/>
    <n v="24"/>
    <d v="2011-01-12T12:13:00"/>
    <n v="7.65"/>
    <x v="1405"/>
    <s v="United Kingdom"/>
    <n v="183.6"/>
    <x v="6"/>
    <n v="91.8"/>
    <n v="137.69999999999999"/>
    <n v="1.5"/>
  </r>
  <r>
    <s v="580384"/>
    <s v="22193"/>
    <x v="1402"/>
    <n v="2"/>
    <d v="2011-04-12T10:10:00"/>
    <n v="8.5"/>
    <x v="274"/>
    <s v="United Kingdom"/>
    <n v="17"/>
    <x v="11"/>
    <n v="8.5"/>
    <n v="12.75"/>
    <n v="1.5"/>
  </r>
  <r>
    <s v="570472"/>
    <s v="22193"/>
    <x v="1402"/>
    <n v="1"/>
    <d v="2011-10-10T16:38:00"/>
    <n v="8.5"/>
    <x v="18"/>
    <s v="United Kingdom"/>
    <n v="8.5"/>
    <x v="14"/>
    <n v="4.25"/>
    <n v="6.375"/>
    <n v="1.5"/>
  </r>
  <r>
    <s v="545584"/>
    <s v="85135C"/>
    <x v="1403"/>
    <n v="1"/>
    <d v="2011-04-03T09:11:00"/>
    <n v="7.95"/>
    <x v="18"/>
    <s v="United Kingdom"/>
    <n v="7.95"/>
    <x v="11"/>
    <n v="3.9750000000000001"/>
    <n v="5.9625000000000004"/>
    <n v="1.5"/>
  </r>
  <r>
    <s v="562680"/>
    <s v="85135C"/>
    <x v="1403"/>
    <n v="1"/>
    <d v="2011-08-08T13:46:00"/>
    <n v="7.95"/>
    <x v="921"/>
    <s v="United Kingdom"/>
    <n v="7.95"/>
    <x v="2"/>
    <n v="3.9750000000000001"/>
    <n v="5.9625000000000004"/>
    <n v="1.5"/>
  </r>
  <r>
    <s v="543740"/>
    <s v="22774"/>
    <x v="1404"/>
    <n v="192"/>
    <d v="2011-11-02T13:36:00"/>
    <n v="1.06"/>
    <x v="132"/>
    <s v="United Kingdom"/>
    <n v="203.52"/>
    <x v="3"/>
    <n v="101.76"/>
    <n v="152.64000000000001"/>
    <n v="1.5"/>
  </r>
  <r>
    <s v="569693"/>
    <s v="90201C"/>
    <x v="1405"/>
    <n v="1"/>
    <d v="2011-05-10T15:18:00"/>
    <n v="2.95"/>
    <x v="1727"/>
    <s v="United Kingdom"/>
    <n v="2.95"/>
    <x v="4"/>
    <n v="1.4750000000000001"/>
    <n v="2.2125000000000004"/>
    <n v="1.5000000000000002"/>
  </r>
  <r>
    <s v="566345"/>
    <s v="85114C"/>
    <x v="1406"/>
    <n v="60"/>
    <d v="2011-12-09T12:27:00"/>
    <n v="1.45"/>
    <x v="491"/>
    <s v="United Kingdom"/>
    <n v="87"/>
    <x v="9"/>
    <n v="43.5"/>
    <n v="65.25"/>
    <n v="1.5"/>
  </r>
  <r>
    <s v="552318"/>
    <s v="20832"/>
    <x v="1407"/>
    <n v="3"/>
    <d v="2011-08-05T16:13:00"/>
    <n v="0.85"/>
    <x v="900"/>
    <s v="United Kingdom"/>
    <n v="2.5499999999999998"/>
    <x v="2"/>
    <n v="1.2749999999999999"/>
    <n v="1.9124999999999999"/>
    <n v="1.5"/>
  </r>
  <r>
    <s v="565513"/>
    <s v="20832"/>
    <x v="1407"/>
    <n v="24"/>
    <d v="2011-05-09T11:51:00"/>
    <n v="0.39"/>
    <x v="712"/>
    <s v="United Kingdom"/>
    <n v="9.36"/>
    <x v="4"/>
    <n v="4.68"/>
    <n v="7.02"/>
    <n v="1.5"/>
  </r>
  <r>
    <s v="581584"/>
    <s v="20832"/>
    <x v="1407"/>
    <n v="72"/>
    <d v="2011-09-12T12:25:00"/>
    <n v="0.72"/>
    <x v="506"/>
    <s v="United Kingdom"/>
    <n v="51.84"/>
    <x v="1"/>
    <n v="25.92"/>
    <n v="38.880000000000003"/>
    <n v="1.5"/>
  </r>
  <r>
    <s v="555555"/>
    <s v="20969"/>
    <x v="1408"/>
    <n v="4"/>
    <d v="2011-05-06T13:48:00"/>
    <n v="3.75"/>
    <x v="2158"/>
    <s v="United Kingdom"/>
    <n v="15"/>
    <x v="4"/>
    <n v="7.5"/>
    <n v="11.25"/>
    <n v="1.5"/>
  </r>
  <r>
    <s v="563016"/>
    <s v="20969"/>
    <x v="1408"/>
    <n v="8"/>
    <d v="2011-11-08T12:44:00"/>
    <n v="3.75"/>
    <x v="20"/>
    <s v="United Kingdom"/>
    <n v="30"/>
    <x v="3"/>
    <n v="15"/>
    <n v="22.5"/>
    <n v="1.5"/>
  </r>
  <r>
    <s v="570094"/>
    <s v="20969"/>
    <x v="1408"/>
    <n v="144"/>
    <d v="2011-07-10T11:56:00"/>
    <n v="3.39"/>
    <x v="765"/>
    <s v="United Kingdom"/>
    <n v="488.16"/>
    <x v="0"/>
    <n v="244.08"/>
    <n v="366.12"/>
    <n v="1.5"/>
  </r>
  <r>
    <s v="570557"/>
    <s v="20969"/>
    <x v="1408"/>
    <n v="144"/>
    <d v="2011-11-10T11:15:00"/>
    <n v="3.39"/>
    <x v="765"/>
    <s v="United Kingdom"/>
    <n v="488.16"/>
    <x v="3"/>
    <n v="244.08"/>
    <n v="366.12"/>
    <n v="1.5"/>
  </r>
  <r>
    <s v="536538"/>
    <s v="21466"/>
    <x v="1409"/>
    <n v="1"/>
    <d v="2010-01-12T13:54:00"/>
    <n v="3.75"/>
    <x v="2159"/>
    <s v="United Kingdom"/>
    <n v="3.75"/>
    <x v="19"/>
    <n v="1.875"/>
    <n v="2.8125"/>
    <n v="1.5"/>
  </r>
  <r>
    <s v="537605"/>
    <s v="21466"/>
    <x v="1409"/>
    <n v="7"/>
    <d v="2010-07-12T13:13:00"/>
    <n v="3.75"/>
    <x v="1729"/>
    <s v="United Kingdom"/>
    <n v="26.25"/>
    <x v="17"/>
    <n v="13.125"/>
    <n v="19.6875"/>
    <n v="1.5"/>
  </r>
  <r>
    <s v="540373"/>
    <s v="21466"/>
    <x v="1409"/>
    <n v="5"/>
    <d v="2011-06-01T17:10:00"/>
    <n v="3.75"/>
    <x v="1797"/>
    <s v="United Kingdom"/>
    <n v="18.75"/>
    <x v="5"/>
    <n v="9.375"/>
    <n v="14.0625"/>
    <n v="1.5"/>
  </r>
  <r>
    <s v="573749"/>
    <s v="21466"/>
    <x v="1409"/>
    <n v="6"/>
    <d v="2011-01-11T09:26:00"/>
    <n v="2.95"/>
    <x v="430"/>
    <s v="United Kingdom"/>
    <n v="17.7"/>
    <x v="6"/>
    <n v="8.85"/>
    <n v="13.274999999999999"/>
    <n v="1.5"/>
  </r>
  <r>
    <s v="536635"/>
    <s v="21429"/>
    <x v="1410"/>
    <n v="16"/>
    <d v="2010-02-12T11:22:00"/>
    <n v="1.65"/>
    <x v="983"/>
    <s v="United Kingdom"/>
    <n v="26.4"/>
    <x v="12"/>
    <n v="13.2"/>
    <n v="19.799999999999997"/>
    <n v="1.4999999999999998"/>
  </r>
  <r>
    <s v="559308"/>
    <s v="21429"/>
    <x v="1410"/>
    <n v="8"/>
    <d v="2011-07-07T13:05:00"/>
    <n v="1.95"/>
    <x v="1814"/>
    <s v="United Kingdom"/>
    <n v="15.6"/>
    <x v="0"/>
    <n v="7.8"/>
    <n v="11.7"/>
    <n v="1.5"/>
  </r>
  <r>
    <s v="559552"/>
    <s v="21429"/>
    <x v="1410"/>
    <n v="4"/>
    <d v="2011-10-07T16:29:00"/>
    <n v="1.95"/>
    <x v="2160"/>
    <s v="United Kingdom"/>
    <n v="7.8"/>
    <x v="14"/>
    <n v="3.9"/>
    <n v="5.85"/>
    <n v="1.5"/>
  </r>
  <r>
    <s v="562929"/>
    <s v="21429"/>
    <x v="1410"/>
    <n v="8"/>
    <d v="2011-10-08T15:37:00"/>
    <n v="1.95"/>
    <x v="2161"/>
    <s v="United Kingdom"/>
    <n v="15.6"/>
    <x v="14"/>
    <n v="7.8"/>
    <n v="11.7"/>
    <n v="1.5"/>
  </r>
  <r>
    <s v="565325"/>
    <s v="21429"/>
    <x v="1410"/>
    <n v="16"/>
    <d v="2011-02-09T13:22:00"/>
    <n v="1.95"/>
    <x v="1879"/>
    <s v="United Kingdom"/>
    <n v="31.2"/>
    <x v="10"/>
    <n v="15.6"/>
    <n v="23.4"/>
    <n v="1.5"/>
  </r>
  <r>
    <s v="574689"/>
    <s v="21429"/>
    <x v="1410"/>
    <n v="2"/>
    <d v="2011-06-11T13:08:00"/>
    <n v="1.95"/>
    <x v="1070"/>
    <s v="United Kingdom"/>
    <n v="3.9"/>
    <x v="5"/>
    <n v="1.95"/>
    <n v="2.9249999999999998"/>
    <n v="1.5"/>
  </r>
  <r>
    <s v="574868"/>
    <s v="21429"/>
    <x v="1410"/>
    <n v="16"/>
    <d v="2011-07-11T12:41:00"/>
    <n v="1.95"/>
    <x v="2162"/>
    <s v="United Kingdom"/>
    <n v="31.2"/>
    <x v="0"/>
    <n v="15.6"/>
    <n v="23.4"/>
    <n v="1.5"/>
  </r>
  <r>
    <s v="537230"/>
    <s v="21733"/>
    <x v="1411"/>
    <n v="1"/>
    <d v="2010-06-12T09:20:00"/>
    <n v="2.95"/>
    <x v="18"/>
    <s v="United Kingdom"/>
    <n v="2.95"/>
    <x v="16"/>
    <n v="1.4750000000000001"/>
    <n v="2.2125000000000004"/>
    <n v="1.5000000000000002"/>
  </r>
  <r>
    <s v="536594"/>
    <s v="21733"/>
    <x v="1411"/>
    <n v="6"/>
    <d v="2010-01-12T17:22:00"/>
    <n v="2.95"/>
    <x v="164"/>
    <s v="United Kingdom"/>
    <n v="17.7"/>
    <x v="19"/>
    <n v="8.85"/>
    <n v="13.274999999999999"/>
    <n v="1.5"/>
  </r>
  <r>
    <s v="537049"/>
    <s v="21733"/>
    <x v="1411"/>
    <n v="6"/>
    <d v="2010-05-12T11:04:00"/>
    <n v="2.95"/>
    <x v="718"/>
    <s v="United Kingdom"/>
    <n v="17.7"/>
    <x v="21"/>
    <n v="8.85"/>
    <n v="13.274999999999999"/>
    <n v="1.5"/>
  </r>
  <r>
    <s v="537467"/>
    <s v="21733"/>
    <x v="1411"/>
    <n v="2"/>
    <d v="2010-07-12T10:36:00"/>
    <n v="2.95"/>
    <x v="2062"/>
    <s v="United Kingdom"/>
    <n v="5.9"/>
    <x v="17"/>
    <n v="2.95"/>
    <n v="4.4250000000000007"/>
    <n v="1.5000000000000002"/>
  </r>
  <r>
    <s v="537523"/>
    <s v="21733"/>
    <x v="1411"/>
    <n v="6"/>
    <d v="2010-07-12T11:45:00"/>
    <n v="2.95"/>
    <x v="2163"/>
    <s v="United Kingdom"/>
    <n v="17.7"/>
    <x v="17"/>
    <n v="8.85"/>
    <n v="13.274999999999999"/>
    <n v="1.5"/>
  </r>
  <r>
    <s v="537612"/>
    <s v="21733"/>
    <x v="1411"/>
    <n v="6"/>
    <d v="2010-07-12T13:28:00"/>
    <n v="2.95"/>
    <x v="409"/>
    <s v="United Kingdom"/>
    <n v="17.7"/>
    <x v="17"/>
    <n v="8.85"/>
    <n v="13.274999999999999"/>
    <n v="1.5"/>
  </r>
  <r>
    <s v="537692"/>
    <s v="21733"/>
    <x v="1411"/>
    <n v="6"/>
    <d v="2010-08-12T10:40:00"/>
    <n v="2.95"/>
    <x v="792"/>
    <s v="United Kingdom"/>
    <n v="17.7"/>
    <x v="8"/>
    <n v="8.85"/>
    <n v="13.274999999999999"/>
    <n v="1.5"/>
  </r>
  <r>
    <s v="538182"/>
    <s v="21733"/>
    <x v="1411"/>
    <n v="6"/>
    <d v="2010-10-12T10:18:00"/>
    <n v="2.95"/>
    <x v="512"/>
    <s v="United Kingdom"/>
    <n v="17.7"/>
    <x v="18"/>
    <n v="8.85"/>
    <n v="13.274999999999999"/>
    <n v="1.5"/>
  </r>
  <r>
    <s v="540001"/>
    <s v="21733"/>
    <x v="1411"/>
    <n v="32"/>
    <d v="2011-04-01T10:22:00"/>
    <n v="2.5499999999999998"/>
    <x v="1399"/>
    <s v="United Kingdom"/>
    <n v="81.599999999999994"/>
    <x v="11"/>
    <n v="40.799999999999997"/>
    <n v="61.199999999999996"/>
    <n v="1.5"/>
  </r>
  <r>
    <s v="540093"/>
    <s v="21733"/>
    <x v="1411"/>
    <n v="1"/>
    <d v="2011-04-01T15:24:00"/>
    <n v="2.95"/>
    <x v="618"/>
    <s v="United Kingdom"/>
    <n v="2.95"/>
    <x v="11"/>
    <n v="1.4750000000000001"/>
    <n v="2.2125000000000004"/>
    <n v="1.5000000000000002"/>
  </r>
  <r>
    <s v="540472"/>
    <s v="21733"/>
    <x v="1411"/>
    <n v="6"/>
    <d v="2011-07-01T14:22:00"/>
    <n v="2.95"/>
    <x v="2164"/>
    <s v="United Kingdom"/>
    <n v="17.7"/>
    <x v="0"/>
    <n v="8.85"/>
    <n v="13.274999999999999"/>
    <n v="1.5"/>
  </r>
  <r>
    <s v="540517"/>
    <s v="21733"/>
    <x v="1411"/>
    <n v="2"/>
    <d v="2011-09-01T12:02:00"/>
    <n v="2.95"/>
    <x v="2165"/>
    <s v="United Kingdom"/>
    <n v="5.9"/>
    <x v="1"/>
    <n v="2.95"/>
    <n v="4.4250000000000007"/>
    <n v="1.5000000000000002"/>
  </r>
  <r>
    <s v="540539"/>
    <s v="21733"/>
    <x v="1411"/>
    <n v="12"/>
    <d v="2011-09-01T14:42:00"/>
    <n v="2.95"/>
    <x v="2166"/>
    <s v="United Kingdom"/>
    <n v="35.4"/>
    <x v="1"/>
    <n v="17.7"/>
    <n v="26.549999999999997"/>
    <n v="1.5"/>
  </r>
  <r>
    <s v="540689"/>
    <s v="21733"/>
    <x v="1411"/>
    <n v="860"/>
    <d v="2011-11-01T08:43:00"/>
    <n v="3.24"/>
    <x v="442"/>
    <s v="United Kingdom"/>
    <n v="2786.4"/>
    <x v="3"/>
    <n v="1393.2"/>
    <n v="2089.8000000000002"/>
    <n v="1.5"/>
  </r>
  <r>
    <s v="540817"/>
    <s v="21733"/>
    <x v="1411"/>
    <n v="6"/>
    <d v="2011-11-01T12:56:00"/>
    <n v="2.95"/>
    <x v="2167"/>
    <s v="United Kingdom"/>
    <n v="17.7"/>
    <x v="3"/>
    <n v="8.85"/>
    <n v="13.274999999999999"/>
    <n v="1.5"/>
  </r>
  <r>
    <s v="542990"/>
    <s v="21733"/>
    <x v="1411"/>
    <n v="6"/>
    <d v="2011-02-02T11:43:00"/>
    <n v="2.95"/>
    <x v="698"/>
    <s v="United Kingdom"/>
    <n v="17.7"/>
    <x v="10"/>
    <n v="8.85"/>
    <n v="13.274999999999999"/>
    <n v="1.5"/>
  </r>
  <r>
    <s v="543359"/>
    <s v="21733"/>
    <x v="1411"/>
    <n v="1"/>
    <d v="2011-07-02T14:16:00"/>
    <n v="2.95"/>
    <x v="553"/>
    <s v="United Kingdom"/>
    <n v="2.95"/>
    <x v="0"/>
    <n v="1.4750000000000001"/>
    <n v="2.2125000000000004"/>
    <n v="1.5000000000000002"/>
  </r>
  <r>
    <s v="551603"/>
    <s v="21733"/>
    <x v="1411"/>
    <n v="3"/>
    <d v="2011-03-05T11:34:00"/>
    <n v="2.95"/>
    <x v="444"/>
    <s v="United Kingdom"/>
    <n v="8.85"/>
    <x v="15"/>
    <n v="4.4249999999999998"/>
    <n v="6.6374999999999993"/>
    <n v="1.5"/>
  </r>
  <r>
    <s v="559682"/>
    <s v="21733"/>
    <x v="1411"/>
    <n v="1"/>
    <d v="2011-11-07T14:55:00"/>
    <n v="2.95"/>
    <x v="395"/>
    <s v="United Kingdom"/>
    <n v="2.95"/>
    <x v="3"/>
    <n v="1.4750000000000001"/>
    <n v="2.2125000000000004"/>
    <n v="1.5000000000000002"/>
  </r>
  <r>
    <s v="559700"/>
    <s v="21733"/>
    <x v="1411"/>
    <n v="128"/>
    <d v="2011-12-07T09:04:00"/>
    <n v="3.24"/>
    <x v="442"/>
    <s v="United Kingdom"/>
    <n v="414.72"/>
    <x v="9"/>
    <n v="207.36"/>
    <n v="311.04000000000002"/>
    <n v="1.5"/>
  </r>
  <r>
    <s v="559790"/>
    <s v="21733"/>
    <x v="1411"/>
    <n v="32"/>
    <d v="2011-12-07T12:19:00"/>
    <n v="2.5499999999999998"/>
    <x v="2168"/>
    <s v="United Kingdom"/>
    <n v="81.599999999999994"/>
    <x v="9"/>
    <n v="40.799999999999997"/>
    <n v="61.199999999999996"/>
    <n v="1.5"/>
  </r>
  <r>
    <s v="562777"/>
    <s v="21733"/>
    <x v="1411"/>
    <n v="32"/>
    <d v="2011-09-08T12:52:00"/>
    <n v="2.5499999999999998"/>
    <x v="2169"/>
    <s v="United Kingdom"/>
    <n v="81.599999999999994"/>
    <x v="1"/>
    <n v="40.799999999999997"/>
    <n v="61.199999999999996"/>
    <n v="1.5"/>
  </r>
  <r>
    <s v="565121"/>
    <s v="21733"/>
    <x v="1411"/>
    <n v="6"/>
    <d v="2011-01-09T11:43:00"/>
    <n v="2.95"/>
    <x v="1772"/>
    <s v="United Kingdom"/>
    <n v="17.7"/>
    <x v="6"/>
    <n v="8.85"/>
    <n v="13.274999999999999"/>
    <n v="1.5"/>
  </r>
  <r>
    <s v="566237"/>
    <s v="21733"/>
    <x v="1411"/>
    <n v="6"/>
    <d v="2011-11-09T11:24:00"/>
    <n v="2.95"/>
    <x v="1564"/>
    <s v="United Kingdom"/>
    <n v="17.7"/>
    <x v="3"/>
    <n v="8.85"/>
    <n v="13.274999999999999"/>
    <n v="1.5"/>
  </r>
  <r>
    <s v="570011"/>
    <s v="21733"/>
    <x v="1411"/>
    <n v="12"/>
    <d v="2011-07-10T09:44:00"/>
    <n v="2.95"/>
    <x v="1540"/>
    <s v="United Kingdom"/>
    <n v="35.4"/>
    <x v="0"/>
    <n v="17.7"/>
    <n v="26.549999999999997"/>
    <n v="1.5"/>
  </r>
  <r>
    <s v="574915"/>
    <s v="21733"/>
    <x v="1411"/>
    <n v="32"/>
    <d v="2011-07-11T16:17:00"/>
    <n v="2.5499999999999998"/>
    <x v="130"/>
    <s v="United Kingdom"/>
    <n v="81.599999999999994"/>
    <x v="0"/>
    <n v="40.799999999999997"/>
    <n v="61.199999999999996"/>
    <n v="1.5"/>
  </r>
  <r>
    <s v="575623"/>
    <s v="21733"/>
    <x v="1411"/>
    <n v="2"/>
    <d v="2011-10-11T13:14:00"/>
    <n v="2.95"/>
    <x v="1453"/>
    <s v="United Kingdom"/>
    <n v="5.9"/>
    <x v="14"/>
    <n v="2.95"/>
    <n v="4.4250000000000007"/>
    <n v="1.5000000000000002"/>
  </r>
  <r>
    <s v="580666"/>
    <s v="21733"/>
    <x v="1411"/>
    <n v="32"/>
    <d v="2011-05-12T14:06:00"/>
    <n v="2.5499999999999998"/>
    <x v="150"/>
    <s v="United Kingdom"/>
    <n v="81.599999999999994"/>
    <x v="4"/>
    <n v="40.799999999999997"/>
    <n v="61.199999999999996"/>
    <n v="1.5"/>
  </r>
  <r>
    <s v="581394"/>
    <s v="21733"/>
    <x v="1411"/>
    <n v="4"/>
    <d v="2011-08-12T13:15:00"/>
    <n v="2.95"/>
    <x v="331"/>
    <s v="United Kingdom"/>
    <n v="11.8"/>
    <x v="2"/>
    <n v="5.9"/>
    <n v="8.8500000000000014"/>
    <n v="1.5000000000000002"/>
  </r>
  <r>
    <s v="542998"/>
    <s v="20669"/>
    <x v="1412"/>
    <n v="1"/>
    <d v="2011-02-02T12:16:00"/>
    <n v="2.46"/>
    <x v="18"/>
    <s v="United Kingdom"/>
    <n v="2.46"/>
    <x v="10"/>
    <n v="1.23"/>
    <n v="1.845"/>
    <n v="1.5"/>
  </r>
  <r>
    <s v="540554"/>
    <s v="85180A"/>
    <x v="1413"/>
    <n v="12"/>
    <d v="2011-10-01T09:55:00"/>
    <n v="1.25"/>
    <x v="737"/>
    <s v="United Kingdom"/>
    <n v="15"/>
    <x v="14"/>
    <n v="7.5"/>
    <n v="11.25"/>
    <n v="1.5"/>
  </r>
  <r>
    <s v="538511"/>
    <s v="22625"/>
    <x v="1414"/>
    <n v="5"/>
    <d v="2010-12-12T13:56:00"/>
    <n v="8.5"/>
    <x v="2057"/>
    <s v="United Kingdom"/>
    <n v="42.5"/>
    <x v="20"/>
    <n v="21.25"/>
    <n v="31.875"/>
    <n v="1.5"/>
  </r>
  <r>
    <s v="543746"/>
    <s v="22625"/>
    <x v="1414"/>
    <n v="2"/>
    <d v="2011-11-02T13:50:00"/>
    <n v="8.5"/>
    <x v="190"/>
    <s v="United Kingdom"/>
    <n v="17"/>
    <x v="3"/>
    <n v="8.5"/>
    <n v="12.75"/>
    <n v="1.5"/>
  </r>
  <r>
    <s v="545416"/>
    <s v="22625"/>
    <x v="1414"/>
    <n v="3"/>
    <d v="2011-02-03T13:35:00"/>
    <n v="8.5"/>
    <x v="1074"/>
    <s v="United Kingdom"/>
    <n v="25.5"/>
    <x v="10"/>
    <n v="12.75"/>
    <n v="19.125"/>
    <n v="1.5"/>
  </r>
  <r>
    <s v="555419"/>
    <s v="22625"/>
    <x v="1414"/>
    <n v="2"/>
    <d v="2011-03-06T10:20:00"/>
    <n v="8.5"/>
    <x v="1017"/>
    <s v="United Kingdom"/>
    <n v="17"/>
    <x v="15"/>
    <n v="8.5"/>
    <n v="12.75"/>
    <n v="1.5"/>
  </r>
  <r>
    <s v="561915"/>
    <s v="22625"/>
    <x v="1414"/>
    <n v="1"/>
    <d v="2011-01-08T11:23:00"/>
    <n v="8.5"/>
    <x v="1349"/>
    <s v="United Kingdom"/>
    <n v="8.5"/>
    <x v="6"/>
    <n v="4.25"/>
    <n v="6.375"/>
    <n v="1.5"/>
  </r>
  <r>
    <s v="562459"/>
    <s v="22625"/>
    <x v="1414"/>
    <n v="4"/>
    <d v="2011-05-08T11:17:00"/>
    <n v="7.65"/>
    <x v="765"/>
    <s v="United Kingdom"/>
    <n v="30.6"/>
    <x v="4"/>
    <n v="15.3"/>
    <n v="22.950000000000003"/>
    <n v="1.5000000000000002"/>
  </r>
  <r>
    <s v="562462"/>
    <s v="22625"/>
    <x v="1414"/>
    <n v="4"/>
    <d v="2011-05-08T11:21:00"/>
    <n v="7.65"/>
    <x v="765"/>
    <s v="United Kingdom"/>
    <n v="30.6"/>
    <x v="4"/>
    <n v="15.3"/>
    <n v="22.950000000000003"/>
    <n v="1.5000000000000002"/>
  </r>
  <r>
    <s v="565086"/>
    <s v="22625"/>
    <x v="1414"/>
    <n v="7"/>
    <d v="2011-01-09T09:57:00"/>
    <n v="7.5"/>
    <x v="2170"/>
    <s v="United Kingdom"/>
    <n v="52.5"/>
    <x v="6"/>
    <n v="26.25"/>
    <n v="39.375"/>
    <n v="1.5"/>
  </r>
  <r>
    <s v="574260"/>
    <s v="22625"/>
    <x v="1414"/>
    <n v="2"/>
    <d v="2011-03-11T13:58:00"/>
    <n v="8.5"/>
    <x v="159"/>
    <s v="United Kingdom"/>
    <n v="17"/>
    <x v="15"/>
    <n v="8.5"/>
    <n v="12.75"/>
    <n v="1.5"/>
  </r>
  <r>
    <s v="552713"/>
    <s v="21718"/>
    <x v="1415"/>
    <n v="3"/>
    <d v="2011-11-05T09:06:00"/>
    <n v="1.25"/>
    <x v="18"/>
    <s v="United Kingdom"/>
    <n v="3.75"/>
    <x v="3"/>
    <n v="1.875"/>
    <n v="2.8125"/>
    <n v="1.5"/>
  </r>
  <r>
    <s v="555511"/>
    <s v="21718"/>
    <x v="1415"/>
    <n v="3"/>
    <d v="2011-05-06T10:12:00"/>
    <n v="1.25"/>
    <x v="2171"/>
    <s v="United Kingdom"/>
    <n v="3.75"/>
    <x v="4"/>
    <n v="1.875"/>
    <n v="2.8125"/>
    <n v="1.5"/>
  </r>
  <r>
    <s v="562096"/>
    <s v="21718"/>
    <x v="1415"/>
    <n v="1"/>
    <d v="2011-02-08T13:16:00"/>
    <n v="1.25"/>
    <x v="132"/>
    <s v="United Kingdom"/>
    <n v="1.25"/>
    <x v="10"/>
    <n v="0.625"/>
    <n v="0.9375"/>
    <n v="1.5"/>
  </r>
  <r>
    <s v="552727"/>
    <s v="23080"/>
    <x v="1416"/>
    <n v="2"/>
    <d v="2011-11-05T10:32:00"/>
    <n v="8.25"/>
    <x v="1909"/>
    <s v="United Kingdom"/>
    <n v="16.5"/>
    <x v="3"/>
    <n v="8.25"/>
    <n v="12.375"/>
    <n v="1.5"/>
  </r>
  <r>
    <s v="555281"/>
    <s v="23080"/>
    <x v="1416"/>
    <n v="2"/>
    <d v="2011-02-06T09:03:00"/>
    <n v="8.25"/>
    <x v="141"/>
    <s v="United Kingdom"/>
    <n v="16.5"/>
    <x v="10"/>
    <n v="8.25"/>
    <n v="12.375"/>
    <n v="1.5"/>
  </r>
  <r>
    <s v="555829"/>
    <s v="23080"/>
    <x v="1416"/>
    <n v="4"/>
    <d v="2011-07-06T12:18:00"/>
    <n v="8.25"/>
    <x v="1611"/>
    <s v="United Kingdom"/>
    <n v="33"/>
    <x v="0"/>
    <n v="16.5"/>
    <n v="24.75"/>
    <n v="1.5"/>
  </r>
  <r>
    <s v="566302"/>
    <s v="23080"/>
    <x v="1416"/>
    <n v="1"/>
    <d v="2011-11-09T16:09:00"/>
    <n v="8.25"/>
    <x v="539"/>
    <s v="United Kingdom"/>
    <n v="8.25"/>
    <x v="3"/>
    <n v="4.125"/>
    <n v="6.1875"/>
    <n v="1.5"/>
  </r>
  <r>
    <s v="569457"/>
    <s v="23080"/>
    <x v="1416"/>
    <n v="2"/>
    <d v="2011-04-10T11:29:00"/>
    <n v="8.25"/>
    <x v="91"/>
    <s v="United Kingdom"/>
    <n v="16.5"/>
    <x v="11"/>
    <n v="8.25"/>
    <n v="12.375"/>
    <n v="1.5"/>
  </r>
  <r>
    <s v="569742"/>
    <s v="23080"/>
    <x v="1416"/>
    <n v="4"/>
    <d v="2011-06-10T10:53:00"/>
    <n v="8.25"/>
    <x v="2172"/>
    <s v="United Kingdom"/>
    <n v="33"/>
    <x v="5"/>
    <n v="16.5"/>
    <n v="24.75"/>
    <n v="1.5"/>
  </r>
  <r>
    <s v="570416"/>
    <s v="23080"/>
    <x v="1416"/>
    <n v="2"/>
    <d v="2011-10-10T13:30:00"/>
    <n v="8.25"/>
    <x v="1431"/>
    <s v="United Kingdom"/>
    <n v="16.5"/>
    <x v="14"/>
    <n v="8.25"/>
    <n v="12.375"/>
    <n v="1.5"/>
  </r>
  <r>
    <s v="574072"/>
    <s v="23080"/>
    <x v="1416"/>
    <n v="2"/>
    <d v="2011-02-11T14:58:00"/>
    <n v="8.25"/>
    <x v="882"/>
    <s v="United Kingdom"/>
    <n v="16.5"/>
    <x v="10"/>
    <n v="8.25"/>
    <n v="12.375"/>
    <n v="1.5"/>
  </r>
  <r>
    <s v="574662"/>
    <s v="23080"/>
    <x v="1416"/>
    <n v="2"/>
    <d v="2011-06-11T12:01:00"/>
    <n v="8.25"/>
    <x v="490"/>
    <s v="United Kingdom"/>
    <n v="16.5"/>
    <x v="5"/>
    <n v="8.25"/>
    <n v="12.375"/>
    <n v="1.5"/>
  </r>
  <r>
    <s v="580068"/>
    <s v="23080"/>
    <x v="1416"/>
    <n v="5"/>
    <d v="2011-01-12T13:41:00"/>
    <n v="8.25"/>
    <x v="2173"/>
    <s v="United Kingdom"/>
    <n v="41.25"/>
    <x v="6"/>
    <n v="20.625"/>
    <n v="30.9375"/>
    <n v="1.5"/>
  </r>
  <r>
    <s v="580700"/>
    <s v="23080"/>
    <x v="1416"/>
    <n v="2"/>
    <d v="2011-05-12T16:23:00"/>
    <n v="8.25"/>
    <x v="2174"/>
    <s v="United Kingdom"/>
    <n v="16.5"/>
    <x v="4"/>
    <n v="8.25"/>
    <n v="12.375"/>
    <n v="1.5"/>
  </r>
  <r>
    <s v="580985"/>
    <s v="23080"/>
    <x v="1416"/>
    <n v="64"/>
    <d v="2011-06-12T16:33:00"/>
    <n v="7.5"/>
    <x v="430"/>
    <s v="United Kingdom"/>
    <n v="480"/>
    <x v="5"/>
    <n v="240"/>
    <n v="360"/>
    <n v="1.5"/>
  </r>
  <r>
    <s v="580987"/>
    <s v="23080"/>
    <x v="1416"/>
    <n v="96"/>
    <d v="2011-06-12T16:35:00"/>
    <n v="7.5"/>
    <x v="430"/>
    <s v="United Kingdom"/>
    <n v="720"/>
    <x v="5"/>
    <n v="360"/>
    <n v="540"/>
    <n v="1.5"/>
  </r>
  <r>
    <s v="581291"/>
    <s v="23080"/>
    <x v="1416"/>
    <n v="2"/>
    <d v="2011-08-12T11:38:00"/>
    <n v="8.25"/>
    <x v="113"/>
    <s v="United Kingdom"/>
    <n v="16.5"/>
    <x v="2"/>
    <n v="8.25"/>
    <n v="12.375"/>
    <n v="1.5"/>
  </r>
  <r>
    <s v="545521"/>
    <s v="15044D"/>
    <x v="1417"/>
    <n v="8"/>
    <d v="2011-03-03T12:30:00"/>
    <n v="2.95"/>
    <x v="2175"/>
    <s v="United Kingdom"/>
    <n v="23.6"/>
    <x v="15"/>
    <n v="11.8"/>
    <n v="17.700000000000003"/>
    <n v="1.5000000000000002"/>
  </r>
  <r>
    <s v="548634"/>
    <s v="15044D"/>
    <x v="1417"/>
    <n v="6"/>
    <d v="2011-01-04T12:26:00"/>
    <n v="2.95"/>
    <x v="717"/>
    <s v="United Kingdom"/>
    <n v="17.7"/>
    <x v="6"/>
    <n v="8.85"/>
    <n v="13.274999999999999"/>
    <n v="1.5"/>
  </r>
  <r>
    <s v="548896"/>
    <s v="15044D"/>
    <x v="1417"/>
    <n v="6"/>
    <d v="2011-04-04T16:21:00"/>
    <n v="2.95"/>
    <x v="236"/>
    <s v="United Kingdom"/>
    <n v="17.7"/>
    <x v="11"/>
    <n v="8.85"/>
    <n v="13.274999999999999"/>
    <n v="1.5"/>
  </r>
  <r>
    <s v="559768"/>
    <s v="15044D"/>
    <x v="1417"/>
    <n v="12"/>
    <d v="2011-12-07T11:35:00"/>
    <n v="2.95"/>
    <x v="2176"/>
    <s v="United Kingdom"/>
    <n v="35.4"/>
    <x v="9"/>
    <n v="17.7"/>
    <n v="26.549999999999997"/>
    <n v="1.5"/>
  </r>
  <r>
    <s v="551859"/>
    <s v="21394"/>
    <x v="1418"/>
    <n v="48"/>
    <d v="2011-04-05T15:37:00"/>
    <n v="0.39"/>
    <x v="2177"/>
    <s v="United Kingdom"/>
    <n v="18.72"/>
    <x v="11"/>
    <n v="9.36"/>
    <n v="14.04"/>
    <n v="1.5"/>
  </r>
  <r>
    <s v="559733"/>
    <s v="21394"/>
    <x v="1418"/>
    <n v="48"/>
    <d v="2011-12-07T10:54:00"/>
    <n v="0.39"/>
    <x v="2178"/>
    <s v="United Kingdom"/>
    <n v="18.72"/>
    <x v="9"/>
    <n v="9.36"/>
    <n v="14.04"/>
    <n v="1.5"/>
  </r>
  <r>
    <s v="574310"/>
    <s v="21394"/>
    <x v="1418"/>
    <n v="4"/>
    <d v="2011-03-11T16:56:00"/>
    <n v="0.39"/>
    <x v="2179"/>
    <s v="United Kingdom"/>
    <n v="1.56"/>
    <x v="15"/>
    <n v="0.78"/>
    <n v="1.17"/>
    <n v="1.4999999999999998"/>
  </r>
  <r>
    <s v="549102"/>
    <s v="21398"/>
    <x v="1419"/>
    <n v="96"/>
    <d v="2011-06-04T11:34:00"/>
    <n v="0.39"/>
    <x v="1604"/>
    <s v="United Kingdom"/>
    <n v="37.44"/>
    <x v="5"/>
    <n v="18.72"/>
    <n v="28.08"/>
    <n v="1.5"/>
  </r>
  <r>
    <s v="565740"/>
    <s v="23316"/>
    <x v="1420"/>
    <n v="12"/>
    <d v="2011-06-09T12:31:00"/>
    <n v="8.15"/>
    <x v="298"/>
    <s v="United Kingdom"/>
    <n v="97.8"/>
    <x v="5"/>
    <n v="48.9"/>
    <n v="73.349999999999994"/>
    <n v="1.5"/>
  </r>
  <r>
    <s v="569863"/>
    <s v="23316"/>
    <x v="1420"/>
    <n v="1"/>
    <d v="2011-06-10T14:44:00"/>
    <n v="9.9499999999999993"/>
    <x v="18"/>
    <s v="United Kingdom"/>
    <n v="9.9499999999999993"/>
    <x v="5"/>
    <n v="4.9749999999999996"/>
    <n v="7.4624999999999995"/>
    <n v="1.5"/>
  </r>
  <r>
    <s v="580046"/>
    <s v="23429"/>
    <x v="1421"/>
    <n v="2"/>
    <d v="2011-01-12T12:42:00"/>
    <n v="8.15"/>
    <x v="1751"/>
    <s v="United Kingdom"/>
    <n v="16.3"/>
    <x v="6"/>
    <n v="8.15"/>
    <n v="12.225000000000001"/>
    <n v="1.5"/>
  </r>
  <r>
    <s v="580318"/>
    <s v="23429"/>
    <x v="1421"/>
    <n v="2"/>
    <d v="2011-02-12T15:39:00"/>
    <n v="8.15"/>
    <x v="528"/>
    <s v="United Kingdom"/>
    <n v="16.3"/>
    <x v="10"/>
    <n v="8.15"/>
    <n v="12.225000000000001"/>
    <n v="1.5"/>
  </r>
  <r>
    <s v="563022"/>
    <s v="21246"/>
    <x v="1422"/>
    <n v="1"/>
    <d v="2011-11-08T13:34:00"/>
    <n v="4.95"/>
    <x v="2180"/>
    <s v="United Kingdom"/>
    <n v="4.95"/>
    <x v="3"/>
    <n v="2.4750000000000001"/>
    <n v="3.7125000000000004"/>
    <n v="1.5"/>
  </r>
  <r>
    <s v="536982"/>
    <s v="20676"/>
    <x v="1423"/>
    <n v="1"/>
    <d v="2010-03-12T14:27:00"/>
    <n v="3.36"/>
    <x v="18"/>
    <s v="United Kingdom"/>
    <n v="3.36"/>
    <x v="7"/>
    <n v="1.68"/>
    <n v="2.52"/>
    <n v="1.5"/>
  </r>
  <r>
    <s v="538351"/>
    <s v="20676"/>
    <x v="1423"/>
    <n v="1"/>
    <d v="2010-10-12T15:17:00"/>
    <n v="3.36"/>
    <x v="18"/>
    <s v="United Kingdom"/>
    <n v="3.36"/>
    <x v="18"/>
    <n v="1.68"/>
    <n v="2.52"/>
    <n v="1.5"/>
  </r>
  <r>
    <s v="548663"/>
    <s v="20676"/>
    <x v="1423"/>
    <n v="1"/>
    <d v="2011-01-04T14:44:00"/>
    <n v="2.46"/>
    <x v="18"/>
    <s v="United Kingdom"/>
    <n v="2.46"/>
    <x v="6"/>
    <n v="1.23"/>
    <n v="1.845"/>
    <n v="1.5"/>
  </r>
  <r>
    <s v="552673"/>
    <s v="20676"/>
    <x v="1423"/>
    <n v="1"/>
    <d v="2011-10-05T15:07:00"/>
    <n v="2.46"/>
    <x v="18"/>
    <s v="United Kingdom"/>
    <n v="2.46"/>
    <x v="14"/>
    <n v="1.23"/>
    <n v="1.845"/>
    <n v="1.5"/>
  </r>
  <r>
    <s v="556086"/>
    <s v="20676"/>
    <x v="1423"/>
    <n v="1"/>
    <d v="2011-08-06T15:24:00"/>
    <n v="2.46"/>
    <x v="18"/>
    <s v="United Kingdom"/>
    <n v="2.46"/>
    <x v="2"/>
    <n v="1.23"/>
    <n v="1.845"/>
    <n v="1.5"/>
  </r>
  <r>
    <s v="559515"/>
    <s v="20676"/>
    <x v="1423"/>
    <n v="2"/>
    <d v="2011-08-07T15:58:00"/>
    <n v="2.46"/>
    <x v="18"/>
    <s v="United Kingdom"/>
    <n v="4.92"/>
    <x v="2"/>
    <n v="2.46"/>
    <n v="3.69"/>
    <n v="1.5"/>
  </r>
  <r>
    <s v="543287"/>
    <s v="20676"/>
    <x v="1423"/>
    <n v="72"/>
    <d v="2011-07-02T10:03:00"/>
    <n v="1.06"/>
    <x v="40"/>
    <s v="United Kingdom"/>
    <n v="76.319999999999993"/>
    <x v="0"/>
    <n v="38.159999999999997"/>
    <n v="57.239999999999995"/>
    <n v="1.5"/>
  </r>
  <r>
    <s v="548807"/>
    <s v="20676"/>
    <x v="1423"/>
    <n v="72"/>
    <d v="2011-04-04T12:54:00"/>
    <n v="1.06"/>
    <x v="40"/>
    <s v="United Kingdom"/>
    <n v="76.319999999999993"/>
    <x v="11"/>
    <n v="38.159999999999997"/>
    <n v="57.239999999999995"/>
    <n v="1.5"/>
  </r>
  <r>
    <s v="581238"/>
    <s v="20676"/>
    <x v="1423"/>
    <n v="2"/>
    <d v="2011-08-12T10:53:00"/>
    <n v="2.46"/>
    <x v="18"/>
    <s v="United Kingdom"/>
    <n v="4.92"/>
    <x v="2"/>
    <n v="2.46"/>
    <n v="3.69"/>
    <n v="1.5"/>
  </r>
  <r>
    <s v="537822"/>
    <s v="21539"/>
    <x v="1424"/>
    <n v="3"/>
    <d v="2010-08-12T14:22:00"/>
    <n v="4.95"/>
    <x v="741"/>
    <s v="United Kingdom"/>
    <n v="14.85"/>
    <x v="8"/>
    <n v="7.4249999999999998"/>
    <n v="11.137499999999999"/>
    <n v="1.5"/>
  </r>
  <r>
    <s v="538011"/>
    <s v="21843"/>
    <x v="1425"/>
    <n v="1"/>
    <d v="2010-09-12T12:24:00"/>
    <n v="10.95"/>
    <x v="2181"/>
    <s v="United Kingdom"/>
    <n v="10.95"/>
    <x v="13"/>
    <n v="6.5699999999999994"/>
    <n v="8.2124999999999986"/>
    <n v="1.25"/>
  </r>
  <r>
    <s v="543177"/>
    <s v="21843"/>
    <x v="1425"/>
    <n v="5"/>
    <d v="2011-04-02T09:56:00"/>
    <n v="10.95"/>
    <x v="188"/>
    <s v="United Kingdom"/>
    <n v="54.75"/>
    <x v="11"/>
    <n v="32.85"/>
    <n v="41.0625"/>
    <n v="1.25"/>
  </r>
  <r>
    <s v="552326"/>
    <s v="21843"/>
    <x v="1425"/>
    <n v="2"/>
    <d v="2011-09-05T10:02:00"/>
    <n v="10.95"/>
    <x v="2182"/>
    <s v="United Kingdom"/>
    <n v="21.9"/>
    <x v="1"/>
    <n v="13.139999999999999"/>
    <n v="16.424999999999997"/>
    <n v="1.25"/>
  </r>
  <r>
    <s v="562566"/>
    <s v="21843"/>
    <x v="1425"/>
    <n v="4"/>
    <d v="2011-07-08T10:55:00"/>
    <n v="10.95"/>
    <x v="1712"/>
    <s v="United Kingdom"/>
    <n v="43.8"/>
    <x v="0"/>
    <n v="26.279999999999998"/>
    <n v="32.849999999999994"/>
    <n v="1.25"/>
  </r>
  <r>
    <s v="566433"/>
    <s v="21843"/>
    <x v="1425"/>
    <n v="24"/>
    <d v="2011-12-09T14:54:00"/>
    <n v="9.9499999999999993"/>
    <x v="462"/>
    <s v="United Kingdom"/>
    <n v="238.8"/>
    <x v="9"/>
    <n v="119.4"/>
    <n v="179.10000000000002"/>
    <n v="1.5000000000000002"/>
  </r>
  <r>
    <s v="570420"/>
    <s v="21843"/>
    <x v="1425"/>
    <n v="1"/>
    <d v="2011-10-10T13:33:00"/>
    <n v="10.95"/>
    <x v="53"/>
    <s v="United Kingdom"/>
    <n v="10.95"/>
    <x v="14"/>
    <n v="6.5699999999999994"/>
    <n v="8.2124999999999986"/>
    <n v="1.25"/>
  </r>
  <r>
    <s v="581397"/>
    <s v="21843"/>
    <x v="1425"/>
    <n v="3"/>
    <d v="2011-08-12T13:25:00"/>
    <n v="10.95"/>
    <x v="2183"/>
    <s v="United Kingdom"/>
    <n v="32.85"/>
    <x v="2"/>
    <n v="19.71"/>
    <n v="24.637500000000003"/>
    <n v="1.25"/>
  </r>
  <r>
    <s v="543278"/>
    <s v="20724"/>
    <x v="1426"/>
    <n v="100"/>
    <d v="2011-06-02T14:43:00"/>
    <n v="0.72"/>
    <x v="444"/>
    <s v="United Kingdom"/>
    <n v="72"/>
    <x v="5"/>
    <n v="36"/>
    <n v="54"/>
    <n v="1.5"/>
  </r>
  <r>
    <s v="546036"/>
    <s v="20724"/>
    <x v="1426"/>
    <n v="10"/>
    <d v="2011-09-03T09:52:00"/>
    <n v="0.85"/>
    <x v="1322"/>
    <s v="United Kingdom"/>
    <n v="8.5"/>
    <x v="1"/>
    <n v="4.25"/>
    <n v="6.375"/>
    <n v="1.5"/>
  </r>
  <r>
    <s v="551824"/>
    <s v="20724"/>
    <x v="1426"/>
    <n v="10"/>
    <d v="2011-04-05T12:32:00"/>
    <n v="0.85"/>
    <x v="1574"/>
    <s v="United Kingdom"/>
    <n v="8.5"/>
    <x v="11"/>
    <n v="4.25"/>
    <n v="6.375"/>
    <n v="1.5"/>
  </r>
  <r>
    <s v="552319"/>
    <s v="20724"/>
    <x v="1426"/>
    <n v="10"/>
    <d v="2011-09-05T08:23:00"/>
    <n v="0.85"/>
    <x v="2184"/>
    <s v="United Kingdom"/>
    <n v="8.5"/>
    <x v="1"/>
    <n v="4.25"/>
    <n v="6.375"/>
    <n v="1.5"/>
  </r>
  <r>
    <s v="552532"/>
    <s v="20724"/>
    <x v="1426"/>
    <n v="10"/>
    <d v="2011-10-05T09:39:00"/>
    <n v="0.85"/>
    <x v="1309"/>
    <s v="United Kingdom"/>
    <n v="8.5"/>
    <x v="14"/>
    <n v="4.25"/>
    <n v="6.375"/>
    <n v="1.5"/>
  </r>
  <r>
    <s v="555813"/>
    <s v="20724"/>
    <x v="1426"/>
    <n v="10"/>
    <d v="2011-07-06T11:40:00"/>
    <n v="0.85"/>
    <x v="1338"/>
    <s v="United Kingdom"/>
    <n v="8.5"/>
    <x v="0"/>
    <n v="4.25"/>
    <n v="6.375"/>
    <n v="1.5"/>
  </r>
  <r>
    <s v="559662"/>
    <s v="20724"/>
    <x v="1426"/>
    <n v="10"/>
    <d v="2011-11-07T13:32:00"/>
    <n v="0.85"/>
    <x v="2185"/>
    <s v="United Kingdom"/>
    <n v="8.5"/>
    <x v="3"/>
    <n v="4.25"/>
    <n v="6.375"/>
    <n v="1.5"/>
  </r>
  <r>
    <s v="570555"/>
    <s v="20724"/>
    <x v="1426"/>
    <n v="10"/>
    <d v="2011-11-10T11:03:00"/>
    <n v="0.85"/>
    <x v="1679"/>
    <s v="United Kingdom"/>
    <n v="8.5"/>
    <x v="3"/>
    <n v="4.25"/>
    <n v="6.375"/>
    <n v="1.5"/>
  </r>
  <r>
    <s v="575302"/>
    <s v="20724"/>
    <x v="1426"/>
    <n v="100"/>
    <d v="2011-09-11T12:32:00"/>
    <n v="0.72"/>
    <x v="1720"/>
    <s v="United Kingdom"/>
    <n v="72"/>
    <x v="1"/>
    <n v="36"/>
    <n v="54"/>
    <n v="1.5"/>
  </r>
  <r>
    <s v="580500"/>
    <s v="20724"/>
    <x v="1426"/>
    <n v="10"/>
    <d v="2011-04-12T12:52:00"/>
    <n v="0.85"/>
    <x v="2186"/>
    <s v="United Kingdom"/>
    <n v="8.5"/>
    <x v="11"/>
    <n v="4.25"/>
    <n v="6.375"/>
    <n v="1.5"/>
  </r>
  <r>
    <s v="581122"/>
    <s v="20724"/>
    <x v="1426"/>
    <n v="20"/>
    <d v="2011-07-12T12:33:00"/>
    <n v="0.85"/>
    <x v="727"/>
    <s v="United Kingdom"/>
    <n v="17"/>
    <x v="0"/>
    <n v="8.5"/>
    <n v="12.75"/>
    <n v="1.5"/>
  </r>
  <r>
    <s v="536851"/>
    <s v="20682"/>
    <x v="1427"/>
    <n v="24"/>
    <d v="2010-03-12T09:49:00"/>
    <n v="3.25"/>
    <x v="2187"/>
    <s v="United Kingdom"/>
    <n v="78"/>
    <x v="7"/>
    <n v="39"/>
    <n v="58.5"/>
    <n v="1.5"/>
  </r>
  <r>
    <s v="562939"/>
    <s v="20682"/>
    <x v="1427"/>
    <n v="12"/>
    <d v="2011-11-08T08:37:00"/>
    <n v="3.25"/>
    <x v="1017"/>
    <s v="United Kingdom"/>
    <n v="39"/>
    <x v="3"/>
    <n v="19.5"/>
    <n v="29.25"/>
    <n v="1.5"/>
  </r>
  <r>
    <s v="562114"/>
    <s v="21238"/>
    <x v="1428"/>
    <n v="1"/>
    <d v="2011-02-08T16:14:00"/>
    <n v="1.63"/>
    <x v="18"/>
    <s v="United Kingdom"/>
    <n v="1.63"/>
    <x v="10"/>
    <n v="0.81499999999999995"/>
    <n v="1.2224999999999999"/>
    <n v="1.5"/>
  </r>
  <r>
    <s v="536732"/>
    <s v="21238"/>
    <x v="1428"/>
    <n v="8"/>
    <d v="2010-02-12T12:47:00"/>
    <n v="0.85"/>
    <x v="1385"/>
    <s v="United Kingdom"/>
    <n v="6.8"/>
    <x v="12"/>
    <n v="3.4"/>
    <n v="5.0999999999999996"/>
    <n v="1.5"/>
  </r>
  <r>
    <s v="537683"/>
    <s v="21238"/>
    <x v="1428"/>
    <n v="8"/>
    <d v="2010-08-12T10:14:00"/>
    <n v="0.85"/>
    <x v="186"/>
    <s v="United Kingdom"/>
    <n v="6.8"/>
    <x v="8"/>
    <n v="3.4"/>
    <n v="5.0999999999999996"/>
    <n v="1.5"/>
  </r>
  <r>
    <s v="543024"/>
    <s v="21238"/>
    <x v="1428"/>
    <n v="2"/>
    <d v="2011-02-02T14:39:00"/>
    <n v="0.72"/>
    <x v="506"/>
    <s v="United Kingdom"/>
    <n v="1.44"/>
    <x v="10"/>
    <n v="0.72"/>
    <n v="1.08"/>
    <n v="1.5000000000000002"/>
  </r>
  <r>
    <s v="548899"/>
    <s v="21238"/>
    <x v="1428"/>
    <n v="48"/>
    <d v="2011-04-04T16:31:00"/>
    <n v="0.72"/>
    <x v="752"/>
    <s v="United Kingdom"/>
    <n v="34.56"/>
    <x v="11"/>
    <n v="17.28"/>
    <n v="25.92"/>
    <n v="1.5"/>
  </r>
  <r>
    <s v="543171"/>
    <s v="20658"/>
    <x v="1429"/>
    <n v="1"/>
    <d v="2011-04-02T09:10:00"/>
    <n v="2.46"/>
    <x v="18"/>
    <s v="United Kingdom"/>
    <n v="2.46"/>
    <x v="11"/>
    <n v="1.23"/>
    <n v="1.845"/>
    <n v="1.5"/>
  </r>
  <r>
    <s v="552666"/>
    <s v="20658"/>
    <x v="1429"/>
    <n v="2"/>
    <d v="2011-10-05T15:05:00"/>
    <n v="2.46"/>
    <x v="18"/>
    <s v="United Kingdom"/>
    <n v="4.92"/>
    <x v="14"/>
    <n v="2.46"/>
    <n v="3.69"/>
    <n v="1.5"/>
  </r>
  <r>
    <s v="555324"/>
    <s v="20658"/>
    <x v="1429"/>
    <n v="1"/>
    <d v="2011-02-06T11:02:00"/>
    <n v="2.46"/>
    <x v="18"/>
    <s v="United Kingdom"/>
    <n v="2.46"/>
    <x v="10"/>
    <n v="1.23"/>
    <n v="1.845"/>
    <n v="1.5"/>
  </r>
  <r>
    <s v="556094"/>
    <s v="20658"/>
    <x v="1429"/>
    <n v="1"/>
    <d v="2011-08-06T15:26:00"/>
    <n v="2.46"/>
    <x v="18"/>
    <s v="United Kingdom"/>
    <n v="2.46"/>
    <x v="2"/>
    <n v="1.23"/>
    <n v="1.845"/>
    <n v="1.5"/>
  </r>
  <r>
    <s v="545652"/>
    <s v="20750"/>
    <x v="1430"/>
    <n v="2"/>
    <d v="2011-04-03T13:27:00"/>
    <n v="7.95"/>
    <x v="2188"/>
    <s v="United Kingdom"/>
    <n v="15.9"/>
    <x v="11"/>
    <n v="7.95"/>
    <n v="11.925000000000001"/>
    <n v="1.5"/>
  </r>
  <r>
    <s v="551843"/>
    <s v="20750"/>
    <x v="1430"/>
    <n v="2"/>
    <d v="2011-04-05T13:57:00"/>
    <n v="7.95"/>
    <x v="1119"/>
    <s v="United Kingdom"/>
    <n v="15.9"/>
    <x v="11"/>
    <n v="7.95"/>
    <n v="11.925000000000001"/>
    <n v="1.5"/>
  </r>
  <r>
    <s v="552491"/>
    <s v="20750"/>
    <x v="1430"/>
    <n v="24"/>
    <d v="2011-09-05T16:01:00"/>
    <n v="6.35"/>
    <x v="2189"/>
    <s v="United Kingdom"/>
    <n v="152.4"/>
    <x v="1"/>
    <n v="76.2"/>
    <n v="114.30000000000001"/>
    <n v="1.5"/>
  </r>
  <r>
    <s v="552574"/>
    <s v="20750"/>
    <x v="1430"/>
    <n v="2"/>
    <d v="2011-10-05T12:20:00"/>
    <n v="7.95"/>
    <x v="132"/>
    <s v="United Kingdom"/>
    <n v="15.9"/>
    <x v="14"/>
    <n v="7.95"/>
    <n v="11.925000000000001"/>
    <n v="1.5"/>
  </r>
  <r>
    <s v="559696"/>
    <s v="20750"/>
    <x v="1430"/>
    <n v="1"/>
    <d v="2011-11-07T16:59:00"/>
    <n v="7.95"/>
    <x v="1063"/>
    <s v="United Kingdom"/>
    <n v="7.95"/>
    <x v="3"/>
    <n v="3.9750000000000001"/>
    <n v="5.9625000000000004"/>
    <n v="1.5"/>
  </r>
  <r>
    <s v="562490"/>
    <s v="20750"/>
    <x v="1430"/>
    <n v="2"/>
    <d v="2011-05-08T12:06:00"/>
    <n v="7.95"/>
    <x v="431"/>
    <s v="United Kingdom"/>
    <n v="15.9"/>
    <x v="4"/>
    <n v="7.95"/>
    <n v="11.925000000000001"/>
    <n v="1.5"/>
  </r>
  <r>
    <s v="538065"/>
    <s v="21844"/>
    <x v="1431"/>
    <n v="6"/>
    <d v="2010-09-12T13:57:00"/>
    <n v="2.95"/>
    <x v="2190"/>
    <s v="United Kingdom"/>
    <n v="17.7"/>
    <x v="13"/>
    <n v="8.85"/>
    <n v="13.274999999999999"/>
    <n v="1.5"/>
  </r>
  <r>
    <s v="552295"/>
    <s v="21844"/>
    <x v="1431"/>
    <n v="6"/>
    <d v="2011-08-05T14:08:00"/>
    <n v="2.95"/>
    <x v="2191"/>
    <s v="United Kingdom"/>
    <n v="17.7"/>
    <x v="2"/>
    <n v="8.85"/>
    <n v="13.274999999999999"/>
    <n v="1.5"/>
  </r>
  <r>
    <s v="536437"/>
    <s v="21154"/>
    <x v="1432"/>
    <n v="200"/>
    <d v="2010-01-12T12:12:00"/>
    <n v="1.06"/>
    <x v="324"/>
    <s v="United Kingdom"/>
    <n v="212"/>
    <x v="19"/>
    <n v="106"/>
    <n v="159"/>
    <n v="1.5"/>
  </r>
  <r>
    <s v="543132"/>
    <s v="21154"/>
    <x v="1432"/>
    <n v="10"/>
    <d v="2011-03-02T15:27:00"/>
    <n v="1.25"/>
    <x v="164"/>
    <s v="United Kingdom"/>
    <n v="12.5"/>
    <x v="15"/>
    <n v="6.25"/>
    <n v="9.375"/>
    <n v="1.5"/>
  </r>
  <r>
    <s v="559005"/>
    <s v="21154"/>
    <x v="1432"/>
    <n v="10"/>
    <d v="2011-05-07T12:39:00"/>
    <n v="1.25"/>
    <x v="1280"/>
    <s v="United Kingdom"/>
    <n v="12.5"/>
    <x v="4"/>
    <n v="6.25"/>
    <n v="9.375"/>
    <n v="1.5"/>
  </r>
  <r>
    <s v="540418"/>
    <s v="21041"/>
    <x v="1433"/>
    <n v="1"/>
    <d v="2011-07-01T11:04:00"/>
    <n v="5.91"/>
    <x v="18"/>
    <s v="United Kingdom"/>
    <n v="5.91"/>
    <x v="0"/>
    <n v="2.9550000000000001"/>
    <n v="4.4325000000000001"/>
    <n v="1.5"/>
  </r>
  <r>
    <s v="549182"/>
    <s v="21041"/>
    <x v="1433"/>
    <n v="6"/>
    <d v="2011-07-04T09:12:00"/>
    <n v="2.95"/>
    <x v="690"/>
    <s v="United Kingdom"/>
    <n v="17.7"/>
    <x v="0"/>
    <n v="8.85"/>
    <n v="13.274999999999999"/>
    <n v="1.5"/>
  </r>
  <r>
    <s v="552456"/>
    <s v="21041"/>
    <x v="1433"/>
    <n v="6"/>
    <d v="2011-09-05T14:40:00"/>
    <n v="2.95"/>
    <x v="1695"/>
    <s v="United Kingdom"/>
    <n v="17.7"/>
    <x v="1"/>
    <n v="8.85"/>
    <n v="13.274999999999999"/>
    <n v="1.5"/>
  </r>
  <r>
    <s v="565329"/>
    <s v="21041"/>
    <x v="1433"/>
    <n v="1"/>
    <d v="2011-02-09T13:54:00"/>
    <n v="2.95"/>
    <x v="91"/>
    <s v="United Kingdom"/>
    <n v="2.95"/>
    <x v="10"/>
    <n v="1.4750000000000001"/>
    <n v="2.2125000000000004"/>
    <n v="1.5000000000000002"/>
  </r>
  <r>
    <s v="546002"/>
    <s v="21155"/>
    <x v="1434"/>
    <n v="1"/>
    <d v="2011-08-03T15:06:00"/>
    <n v="2.5499999999999998"/>
    <x v="18"/>
    <s v="United Kingdom"/>
    <n v="2.5499999999999998"/>
    <x v="2"/>
    <n v="1.2749999999999999"/>
    <n v="1.9124999999999999"/>
    <n v="1.5"/>
  </r>
  <r>
    <s v="545868"/>
    <s v="21155"/>
    <x v="1434"/>
    <n v="6"/>
    <d v="2011-07-03T14:33:00"/>
    <n v="2.5499999999999998"/>
    <x v="53"/>
    <s v="United Kingdom"/>
    <n v="15.3"/>
    <x v="0"/>
    <n v="7.65"/>
    <n v="11.475000000000001"/>
    <n v="1.5000000000000002"/>
  </r>
  <r>
    <s v="546255"/>
    <s v="21155"/>
    <x v="1434"/>
    <n v="12"/>
    <d v="2011-10-03T14:56:00"/>
    <n v="2.5499999999999998"/>
    <x v="698"/>
    <s v="United Kingdom"/>
    <n v="30.6"/>
    <x v="14"/>
    <n v="15.3"/>
    <n v="22.950000000000003"/>
    <n v="1.5000000000000002"/>
  </r>
  <r>
    <s v="548649"/>
    <s v="21155"/>
    <x v="1434"/>
    <n v="100"/>
    <d v="2011-01-04T13:21:00"/>
    <n v="2.1"/>
    <x v="2164"/>
    <s v="United Kingdom"/>
    <n v="210"/>
    <x v="6"/>
    <n v="105"/>
    <n v="157.5"/>
    <n v="1.5"/>
  </r>
  <r>
    <s v="555524"/>
    <s v="21155"/>
    <x v="1434"/>
    <n v="1"/>
    <d v="2011-05-06T11:37:00"/>
    <n v="2.5499999999999998"/>
    <x v="295"/>
    <s v="United Kingdom"/>
    <n v="2.5499999999999998"/>
    <x v="4"/>
    <n v="1.2749999999999999"/>
    <n v="1.9124999999999999"/>
    <n v="1.5"/>
  </r>
  <r>
    <s v="556204"/>
    <s v="21155"/>
    <x v="1434"/>
    <n v="6"/>
    <d v="2011-09-06T13:16:00"/>
    <n v="2.5499999999999998"/>
    <x v="2192"/>
    <s v="United Kingdom"/>
    <n v="15.3"/>
    <x v="1"/>
    <n v="7.65"/>
    <n v="11.475000000000001"/>
    <n v="1.5000000000000002"/>
  </r>
  <r>
    <s v="570413"/>
    <s v="21155"/>
    <x v="1434"/>
    <n v="6"/>
    <d v="2011-10-10T13:13:00"/>
    <n v="2.5499999999999998"/>
    <x v="820"/>
    <s v="United Kingdom"/>
    <n v="15.3"/>
    <x v="14"/>
    <n v="7.65"/>
    <n v="11.475000000000001"/>
    <n v="1.5000000000000002"/>
  </r>
  <r>
    <s v="575202"/>
    <s v="21155"/>
    <x v="1434"/>
    <n v="6"/>
    <d v="2011-09-11T10:14:00"/>
    <n v="2.5499999999999998"/>
    <x v="1785"/>
    <s v="United Kingdom"/>
    <n v="15.3"/>
    <x v="1"/>
    <n v="7.65"/>
    <n v="11.475000000000001"/>
    <n v="1.5000000000000002"/>
  </r>
  <r>
    <s v="543166"/>
    <s v="21936"/>
    <x v="1435"/>
    <n v="5"/>
    <d v="2011-04-02T08:27:00"/>
    <n v="2.95"/>
    <x v="179"/>
    <s v="United Kingdom"/>
    <n v="14.75"/>
    <x v="11"/>
    <n v="7.375"/>
    <n v="11.0625"/>
    <n v="1.5"/>
  </r>
  <r>
    <s v="543645"/>
    <s v="21936"/>
    <x v="1435"/>
    <n v="1"/>
    <d v="2011-10-02T17:54:00"/>
    <n v="2.95"/>
    <x v="2193"/>
    <s v="United Kingdom"/>
    <n v="2.95"/>
    <x v="14"/>
    <n v="1.4750000000000001"/>
    <n v="2.2125000000000004"/>
    <n v="1.5000000000000002"/>
  </r>
  <r>
    <s v="552457"/>
    <s v="21936"/>
    <x v="1435"/>
    <n v="5"/>
    <d v="2011-09-05T14:40:00"/>
    <n v="2.95"/>
    <x v="1540"/>
    <s v="United Kingdom"/>
    <n v="14.75"/>
    <x v="1"/>
    <n v="7.375"/>
    <n v="11.0625"/>
    <n v="1.5"/>
  </r>
  <r>
    <s v="555389"/>
    <s v="21936"/>
    <x v="1435"/>
    <n v="5"/>
    <d v="2011-02-06T16:26:00"/>
    <n v="2.95"/>
    <x v="1373"/>
    <s v="United Kingdom"/>
    <n v="14.75"/>
    <x v="10"/>
    <n v="7.375"/>
    <n v="11.0625"/>
    <n v="1.5"/>
  </r>
  <r>
    <s v="559157"/>
    <s v="21936"/>
    <x v="1435"/>
    <n v="5"/>
    <d v="2011-06-07T15:53:00"/>
    <n v="2.95"/>
    <x v="1695"/>
    <s v="United Kingdom"/>
    <n v="14.75"/>
    <x v="5"/>
    <n v="7.375"/>
    <n v="11.0625"/>
    <n v="1.5"/>
  </r>
  <r>
    <s v="559204"/>
    <s v="21936"/>
    <x v="1435"/>
    <n v="100"/>
    <d v="2011-07-07T11:02:00"/>
    <n v="2.5499999999999998"/>
    <x v="485"/>
    <s v="United Kingdom"/>
    <n v="255"/>
    <x v="0"/>
    <n v="127.5"/>
    <n v="191.25"/>
    <n v="1.5"/>
  </r>
  <r>
    <s v="559462"/>
    <s v="21936"/>
    <x v="1435"/>
    <n v="5"/>
    <d v="2011-08-07T13:12:00"/>
    <n v="2.95"/>
    <x v="606"/>
    <s v="United Kingdom"/>
    <n v="14.75"/>
    <x v="2"/>
    <n v="7.375"/>
    <n v="11.0625"/>
    <n v="1.5"/>
  </r>
  <r>
    <s v="551719"/>
    <s v="21242"/>
    <x v="1436"/>
    <n v="2"/>
    <d v="2011-03-05T16:09:00"/>
    <n v="3.29"/>
    <x v="18"/>
    <s v="United Kingdom"/>
    <n v="6.58"/>
    <x v="15"/>
    <n v="3.29"/>
    <n v="4.9350000000000005"/>
    <n v="1.5000000000000002"/>
  </r>
  <r>
    <s v="543291"/>
    <s v="21242"/>
    <x v="1436"/>
    <n v="8"/>
    <d v="2011-07-02T10:50:00"/>
    <n v="1.69"/>
    <x v="946"/>
    <s v="United Kingdom"/>
    <n v="13.52"/>
    <x v="0"/>
    <n v="6.76"/>
    <n v="10.14"/>
    <n v="1.5000000000000002"/>
  </r>
  <r>
    <s v="562521"/>
    <s v="21242"/>
    <x v="1436"/>
    <n v="16"/>
    <d v="2011-05-08T12:48:00"/>
    <n v="1.69"/>
    <x v="1311"/>
    <s v="United Kingdom"/>
    <n v="27.04"/>
    <x v="4"/>
    <n v="13.52"/>
    <n v="20.28"/>
    <n v="1.5000000000000002"/>
  </r>
  <r>
    <s v="569858"/>
    <s v="21242"/>
    <x v="1436"/>
    <n v="96"/>
    <d v="2011-06-10T14:33:00"/>
    <n v="1.45"/>
    <x v="1674"/>
    <s v="United Kingdom"/>
    <n v="139.19999999999999"/>
    <x v="5"/>
    <n v="69.599999999999994"/>
    <n v="104.39999999999999"/>
    <n v="1.5"/>
  </r>
  <r>
    <s v="555327"/>
    <s v="20665"/>
    <x v="1437"/>
    <n v="1"/>
    <d v="2011-02-06T11:03:00"/>
    <n v="5.79"/>
    <x v="18"/>
    <s v="United Kingdom"/>
    <n v="5.79"/>
    <x v="10"/>
    <n v="2.895"/>
    <n v="4.3425000000000002"/>
    <n v="1.5"/>
  </r>
  <r>
    <s v="536956"/>
    <s v="20665"/>
    <x v="1437"/>
    <n v="6"/>
    <d v="2010-03-12T12:43:00"/>
    <n v="2.95"/>
    <x v="1741"/>
    <s v="United Kingdom"/>
    <n v="17.7"/>
    <x v="7"/>
    <n v="8.85"/>
    <n v="13.274999999999999"/>
    <n v="1.5"/>
  </r>
  <r>
    <s v="537219"/>
    <s v="21217"/>
    <x v="1438"/>
    <n v="2"/>
    <d v="2010-05-12T15:47:00"/>
    <n v="9.9499999999999993"/>
    <x v="1140"/>
    <s v="United Kingdom"/>
    <n v="19.899999999999999"/>
    <x v="21"/>
    <n v="9.9499999999999993"/>
    <n v="14.924999999999999"/>
    <n v="1.5"/>
  </r>
  <r>
    <s v="542790"/>
    <s v="21217"/>
    <x v="1438"/>
    <n v="2"/>
    <d v="2011-01-02T10:38:00"/>
    <n v="9.9499999999999993"/>
    <x v="147"/>
    <s v="United Kingdom"/>
    <n v="19.899999999999999"/>
    <x v="6"/>
    <n v="9.9499999999999993"/>
    <n v="14.924999999999999"/>
    <n v="1.5"/>
  </r>
  <r>
    <s v="543446"/>
    <s v="21217"/>
    <x v="1438"/>
    <n v="1"/>
    <d v="2011-08-02T12:01:00"/>
    <n v="9.9499999999999993"/>
    <x v="96"/>
    <s v="United Kingdom"/>
    <n v="9.9499999999999993"/>
    <x v="2"/>
    <n v="4.9749999999999996"/>
    <n v="7.4624999999999995"/>
    <n v="1.5"/>
  </r>
  <r>
    <s v="566215"/>
    <s v="21217"/>
    <x v="1438"/>
    <n v="2"/>
    <d v="2011-09-09T15:11:00"/>
    <n v="9.9499999999999993"/>
    <x v="474"/>
    <s v="United Kingdom"/>
    <n v="19.899999999999999"/>
    <x v="1"/>
    <n v="9.9499999999999993"/>
    <n v="14.924999999999999"/>
    <n v="1.5"/>
  </r>
  <r>
    <s v="574856"/>
    <s v="21217"/>
    <x v="1438"/>
    <n v="1"/>
    <d v="2011-07-11T12:06:00"/>
    <n v="20.79"/>
    <x v="18"/>
    <s v="United Kingdom"/>
    <n v="20.79"/>
    <x v="0"/>
    <n v="14.552999999999999"/>
    <n v="15.592499999999999"/>
    <n v="1.0714285714285714"/>
  </r>
  <r>
    <s v="552674"/>
    <s v="20718"/>
    <x v="1439"/>
    <n v="1"/>
    <d v="2011-10-05T15:07:00"/>
    <n v="3.29"/>
    <x v="18"/>
    <s v="United Kingdom"/>
    <n v="3.29"/>
    <x v="14"/>
    <n v="1.645"/>
    <n v="2.4675000000000002"/>
    <n v="1.5000000000000002"/>
  </r>
  <r>
    <s v="559799"/>
    <s v="20718"/>
    <x v="1439"/>
    <n v="1"/>
    <d v="2011-12-07T13:46:00"/>
    <n v="3.29"/>
    <x v="18"/>
    <s v="United Kingdom"/>
    <n v="3.29"/>
    <x v="9"/>
    <n v="1.645"/>
    <n v="2.4675000000000002"/>
    <n v="1.5000000000000002"/>
  </r>
  <r>
    <s v="545821"/>
    <s v="20718"/>
    <x v="1439"/>
    <n v="10"/>
    <d v="2011-07-03T12:50:00"/>
    <n v="1.25"/>
    <x v="1505"/>
    <s v="United Kingdom"/>
    <n v="12.5"/>
    <x v="0"/>
    <n v="6.25"/>
    <n v="9.375"/>
    <n v="1.5"/>
  </r>
  <r>
    <s v="545899"/>
    <s v="20718"/>
    <x v="1439"/>
    <n v="2"/>
    <d v="2011-07-03T17:30:00"/>
    <n v="1.25"/>
    <x v="7"/>
    <s v="United Kingdom"/>
    <n v="2.5"/>
    <x v="0"/>
    <n v="1.25"/>
    <n v="1.875"/>
    <n v="1.5"/>
  </r>
  <r>
    <s v="555646"/>
    <s v="20718"/>
    <x v="1439"/>
    <n v="100"/>
    <d v="2011-06-06T13:32:00"/>
    <n v="1.06"/>
    <x v="113"/>
    <s v="United Kingdom"/>
    <n v="106"/>
    <x v="5"/>
    <n v="53"/>
    <n v="79.5"/>
    <n v="1.5"/>
  </r>
  <r>
    <s v="556184"/>
    <s v="20718"/>
    <x v="1439"/>
    <n v="10"/>
    <d v="2011-09-06T11:39:00"/>
    <n v="1.25"/>
    <x v="1304"/>
    <s v="United Kingdom"/>
    <n v="12.5"/>
    <x v="1"/>
    <n v="6.25"/>
    <n v="9.375"/>
    <n v="1.5"/>
  </r>
  <r>
    <s v="562791"/>
    <s v="20718"/>
    <x v="1439"/>
    <n v="10"/>
    <d v="2011-09-08T14:18:00"/>
    <n v="1.25"/>
    <x v="960"/>
    <s v="United Kingdom"/>
    <n v="12.5"/>
    <x v="1"/>
    <n v="6.25"/>
    <n v="9.375"/>
    <n v="1.5"/>
  </r>
  <r>
    <s v="565383"/>
    <s v="20718"/>
    <x v="1439"/>
    <n v="1"/>
    <d v="2011-02-09T15:45:00"/>
    <n v="2.46"/>
    <x v="1607"/>
    <s v="United Kingdom"/>
    <n v="2.46"/>
    <x v="10"/>
    <n v="1.23"/>
    <n v="1.845"/>
    <n v="1.5"/>
  </r>
  <r>
    <s v="570231"/>
    <s v="20718"/>
    <x v="1439"/>
    <n v="2"/>
    <d v="2011-09-10T13:44:00"/>
    <n v="1.25"/>
    <x v="1002"/>
    <s v="United Kingdom"/>
    <n v="2.5"/>
    <x v="1"/>
    <n v="1.25"/>
    <n v="1.875"/>
    <n v="1.5"/>
  </r>
  <r>
    <s v="575068"/>
    <s v="20718"/>
    <x v="1439"/>
    <n v="20"/>
    <d v="2011-08-11T12:46:00"/>
    <n v="1.25"/>
    <x v="729"/>
    <s v="United Kingdom"/>
    <n v="25"/>
    <x v="2"/>
    <n v="12.5"/>
    <n v="18.75"/>
    <n v="1.5"/>
  </r>
  <r>
    <s v="580060"/>
    <s v="20718"/>
    <x v="1439"/>
    <n v="10"/>
    <d v="2011-01-12T13:25:00"/>
    <n v="1.25"/>
    <x v="2194"/>
    <s v="United Kingdom"/>
    <n v="12.5"/>
    <x v="6"/>
    <n v="6.25"/>
    <n v="9.375"/>
    <n v="1.5"/>
  </r>
  <r>
    <s v="562381"/>
    <s v="21039"/>
    <x v="1440"/>
    <n v="12"/>
    <d v="2011-04-08T15:33:00"/>
    <n v="2.5499999999999998"/>
    <x v="322"/>
    <s v="United Kingdom"/>
    <n v="30.6"/>
    <x v="11"/>
    <n v="15.3"/>
    <n v="22.950000000000003"/>
    <n v="1.5000000000000002"/>
  </r>
  <r>
    <s v="546004"/>
    <s v="21535"/>
    <x v="1441"/>
    <n v="1"/>
    <d v="2011-08-03T15:13:00"/>
    <n v="2.5499999999999998"/>
    <x v="18"/>
    <s v="United Kingdom"/>
    <n v="2.5499999999999998"/>
    <x v="2"/>
    <n v="1.2749999999999999"/>
    <n v="1.9124999999999999"/>
    <n v="1.5"/>
  </r>
  <r>
    <s v="552042"/>
    <s v="21535"/>
    <x v="1441"/>
    <n v="12"/>
    <d v="2011-06-05T09:00:00"/>
    <n v="2.5499999999999998"/>
    <x v="2195"/>
    <s v="United Kingdom"/>
    <n v="30.6"/>
    <x v="5"/>
    <n v="15.3"/>
    <n v="22.950000000000003"/>
    <n v="1.5000000000000002"/>
  </r>
  <r>
    <s v="555538"/>
    <s v="21535"/>
    <x v="1441"/>
    <n v="4"/>
    <d v="2011-05-06T12:39:00"/>
    <n v="2.5499999999999998"/>
    <x v="2196"/>
    <s v="United Kingdom"/>
    <n v="10.199999999999999"/>
    <x v="4"/>
    <n v="5.0999999999999996"/>
    <n v="7.6499999999999995"/>
    <n v="1.5"/>
  </r>
  <r>
    <s v="556115"/>
    <s v="21535"/>
    <x v="1441"/>
    <n v="6"/>
    <d v="2011-09-06T09:39:00"/>
    <n v="2.5499999999999998"/>
    <x v="550"/>
    <s v="United Kingdom"/>
    <n v="15.3"/>
    <x v="1"/>
    <n v="7.65"/>
    <n v="11.475000000000001"/>
    <n v="1.5000000000000002"/>
  </r>
  <r>
    <s v="570183"/>
    <s v="21535"/>
    <x v="1441"/>
    <n v="6"/>
    <d v="2011-07-10T14:43:00"/>
    <n v="2.5499999999999998"/>
    <x v="2197"/>
    <s v="United Kingdom"/>
    <n v="15.3"/>
    <x v="0"/>
    <n v="7.65"/>
    <n v="11.475000000000001"/>
    <n v="1.5000000000000002"/>
  </r>
  <r>
    <s v="581448"/>
    <s v="21535"/>
    <x v="1441"/>
    <n v="6"/>
    <d v="2011-08-12T17:24:00"/>
    <n v="2.5499999999999998"/>
    <x v="2197"/>
    <s v="United Kingdom"/>
    <n v="15.3"/>
    <x v="2"/>
    <n v="7.65"/>
    <n v="11.475000000000001"/>
    <n v="1.5000000000000002"/>
  </r>
  <r>
    <s v="538146"/>
    <s v="22073"/>
    <x v="1442"/>
    <n v="4"/>
    <d v="2010-09-12T16:10:00"/>
    <n v="3.75"/>
    <x v="2182"/>
    <s v="United Kingdom"/>
    <n v="15"/>
    <x v="13"/>
    <n v="7.5"/>
    <n v="11.25"/>
    <n v="1.5"/>
  </r>
  <r>
    <s v="543600"/>
    <s v="21531"/>
    <x v="1443"/>
    <n v="1"/>
    <d v="2011-10-02T13:19:00"/>
    <n v="2.5499999999999998"/>
    <x v="2198"/>
    <s v="United Kingdom"/>
    <n v="2.5499999999999998"/>
    <x v="14"/>
    <n v="1.2749999999999999"/>
    <n v="1.9124999999999999"/>
    <n v="1.5"/>
  </r>
  <r>
    <s v="543639"/>
    <s v="21531"/>
    <x v="1443"/>
    <n v="1"/>
    <d v="2011-10-02T16:52:00"/>
    <n v="2.5499999999999998"/>
    <x v="618"/>
    <s v="United Kingdom"/>
    <n v="2.5499999999999998"/>
    <x v="14"/>
    <n v="1.2749999999999999"/>
    <n v="1.9124999999999999"/>
    <n v="1.5"/>
  </r>
  <r>
    <s v="569833"/>
    <s v="21880"/>
    <x v="1444"/>
    <n v="12"/>
    <d v="2011-06-10T12:56:00"/>
    <n v="0.65"/>
    <x v="2199"/>
    <s v="United Kingdom"/>
    <n v="7.8"/>
    <x v="5"/>
    <n v="3.9"/>
    <n v="5.85"/>
    <n v="1.5"/>
  </r>
  <r>
    <s v="536994"/>
    <s v="22072"/>
    <x v="1445"/>
    <n v="8"/>
    <d v="2010-03-12T15:25:00"/>
    <n v="3.75"/>
    <x v="1466"/>
    <s v="United Kingdom"/>
    <n v="30"/>
    <x v="7"/>
    <n v="15"/>
    <n v="22.5"/>
    <n v="1.5"/>
  </r>
  <r>
    <s v="580759"/>
    <s v="22072"/>
    <x v="1445"/>
    <n v="12"/>
    <d v="2011-06-12T10:30:00"/>
    <n v="1.25"/>
    <x v="1454"/>
    <s v="United Kingdom"/>
    <n v="15"/>
    <x v="5"/>
    <n v="7.5"/>
    <n v="11.25"/>
    <n v="1.5"/>
  </r>
  <r>
    <s v="574654"/>
    <s v="22094"/>
    <x v="1446"/>
    <n v="1"/>
    <d v="2011-06-11T11:32:00"/>
    <n v="0.39"/>
    <x v="2200"/>
    <s v="United Kingdom"/>
    <n v="0.39"/>
    <x v="5"/>
    <n v="0.19500000000000001"/>
    <n v="0.29249999999999998"/>
    <n v="1.4999999999999998"/>
  </r>
  <r>
    <s v="575612"/>
    <s v="22094"/>
    <x v="1446"/>
    <n v="36"/>
    <d v="2011-10-11T12:47:00"/>
    <n v="0.39"/>
    <x v="1685"/>
    <s v="United Kingdom"/>
    <n v="14.04"/>
    <x v="14"/>
    <n v="7.02"/>
    <n v="10.53"/>
    <n v="1.5"/>
  </r>
  <r>
    <s v="559522"/>
    <s v="85014B"/>
    <x v="1447"/>
    <n v="1"/>
    <d v="2011-08-07T16:56:00"/>
    <n v="5.95"/>
    <x v="18"/>
    <s v="United Kingdom"/>
    <n v="5.95"/>
    <x v="2"/>
    <n v="2.9750000000000001"/>
    <n v="4.4625000000000004"/>
    <n v="1.5"/>
  </r>
  <r>
    <s v="549026"/>
    <s v="85014B"/>
    <x v="1447"/>
    <n v="3"/>
    <d v="2011-05-04T16:42:00"/>
    <n v="5.95"/>
    <x v="614"/>
    <s v="United Kingdom"/>
    <n v="17.850000000000001"/>
    <x v="4"/>
    <n v="8.9250000000000007"/>
    <n v="13.387500000000001"/>
    <n v="1.5"/>
  </r>
  <r>
    <s v="552283"/>
    <s v="85014B"/>
    <x v="1447"/>
    <n v="9"/>
    <d v="2011-08-05T12:48:00"/>
    <n v="5.95"/>
    <x v="698"/>
    <s v="United Kingdom"/>
    <n v="53.55"/>
    <x v="2"/>
    <n v="26.774999999999999"/>
    <n v="40.162499999999994"/>
    <n v="1.4999999999999998"/>
  </r>
  <r>
    <s v="559546"/>
    <s v="85014B"/>
    <x v="1447"/>
    <n v="12"/>
    <d v="2011-10-07T14:49:00"/>
    <n v="5.95"/>
    <x v="2201"/>
    <s v="United Kingdom"/>
    <n v="71.400000000000006"/>
    <x v="14"/>
    <n v="35.700000000000003"/>
    <n v="53.550000000000004"/>
    <n v="1.5"/>
  </r>
  <r>
    <s v="580176"/>
    <s v="85014B"/>
    <x v="1447"/>
    <n v="48"/>
    <d v="2011-02-12T11:49:00"/>
    <n v="4.95"/>
    <x v="454"/>
    <s v="United Kingdom"/>
    <n v="237.6"/>
    <x v="10"/>
    <n v="118.8"/>
    <n v="178.2"/>
    <n v="1.5"/>
  </r>
  <r>
    <s v="537643"/>
    <s v="21157"/>
    <x v="1448"/>
    <n v="4"/>
    <d v="2010-07-12T15:34:00"/>
    <n v="4.21"/>
    <x v="18"/>
    <s v="United Kingdom"/>
    <n v="16.84"/>
    <x v="17"/>
    <n v="8.42"/>
    <n v="12.629999999999999"/>
    <n v="1.5"/>
  </r>
  <r>
    <s v="549548"/>
    <s v="21157"/>
    <x v="1448"/>
    <n v="1"/>
    <d v="2011-10-04T11:35:00"/>
    <n v="2.1"/>
    <x v="1861"/>
    <s v="United Kingdom"/>
    <n v="2.1"/>
    <x v="14"/>
    <n v="1.05"/>
    <n v="1.5750000000000002"/>
    <n v="1.5"/>
  </r>
  <r>
    <s v="551595"/>
    <s v="21498"/>
    <x v="1449"/>
    <n v="600"/>
    <d v="2011-03-05T11:33:00"/>
    <n v="0.34"/>
    <x v="2202"/>
    <s v="United Kingdom"/>
    <n v="204"/>
    <x v="15"/>
    <n v="102"/>
    <n v="153"/>
    <n v="1.5"/>
  </r>
  <r>
    <s v="558686"/>
    <s v="21498"/>
    <x v="1449"/>
    <n v="25"/>
    <d v="2011-01-07T11:33:00"/>
    <n v="0.42"/>
    <x v="265"/>
    <s v="United Kingdom"/>
    <n v="10.5"/>
    <x v="6"/>
    <n v="5.25"/>
    <n v="7.875"/>
    <n v="1.5"/>
  </r>
  <r>
    <s v="566276"/>
    <s v="21498"/>
    <x v="1449"/>
    <n v="25"/>
    <d v="2011-11-09T14:00:00"/>
    <n v="0.42"/>
    <x v="1331"/>
    <s v="United Kingdom"/>
    <n v="10.5"/>
    <x v="3"/>
    <n v="5.25"/>
    <n v="7.875"/>
    <n v="1.5"/>
  </r>
  <r>
    <s v="566295"/>
    <s v="21498"/>
    <x v="1449"/>
    <n v="25"/>
    <d v="2011-11-09T15:44:00"/>
    <n v="0.42"/>
    <x v="1459"/>
    <s v="United Kingdom"/>
    <n v="10.5"/>
    <x v="3"/>
    <n v="5.25"/>
    <n v="7.875"/>
    <n v="1.5"/>
  </r>
  <r>
    <s v="569565"/>
    <s v="21498"/>
    <x v="1449"/>
    <n v="25"/>
    <d v="2011-05-10T09:52:00"/>
    <n v="0.42"/>
    <x v="1236"/>
    <s v="United Kingdom"/>
    <n v="10.5"/>
    <x v="4"/>
    <n v="5.25"/>
    <n v="7.875"/>
    <n v="1.5"/>
  </r>
  <r>
    <s v="570426"/>
    <s v="21498"/>
    <x v="1449"/>
    <n v="25"/>
    <d v="2011-10-10T13:55:00"/>
    <n v="0.42"/>
    <x v="2203"/>
    <s v="United Kingdom"/>
    <n v="10.5"/>
    <x v="14"/>
    <n v="5.25"/>
    <n v="7.875"/>
    <n v="1.5"/>
  </r>
  <r>
    <s v="574351"/>
    <s v="21498"/>
    <x v="1449"/>
    <n v="25"/>
    <d v="2011-04-11T10:37:00"/>
    <n v="0.42"/>
    <x v="1147"/>
    <s v="United Kingdom"/>
    <n v="10.5"/>
    <x v="11"/>
    <n v="5.25"/>
    <n v="7.875"/>
    <n v="1.5"/>
  </r>
  <r>
    <s v="579937"/>
    <s v="21498"/>
    <x v="1449"/>
    <n v="25"/>
    <d v="2011-01-12T10:10:00"/>
    <n v="0.42"/>
    <x v="2030"/>
    <s v="United Kingdom"/>
    <n v="10.5"/>
    <x v="6"/>
    <n v="5.25"/>
    <n v="7.875"/>
    <n v="1.5"/>
  </r>
  <r>
    <s v="556302"/>
    <s v="23211"/>
    <x v="1450"/>
    <n v="144"/>
    <d v="2011-10-06T10:24:00"/>
    <n v="1.04"/>
    <x v="2204"/>
    <s v="United Kingdom"/>
    <n v="149.76"/>
    <x v="14"/>
    <n v="74.88"/>
    <n v="112.32"/>
    <n v="1.5"/>
  </r>
  <r>
    <s v="574079"/>
    <s v="23211"/>
    <x v="1450"/>
    <n v="2"/>
    <d v="2011-02-11T16:19:00"/>
    <n v="1.25"/>
    <x v="2205"/>
    <s v="United Kingdom"/>
    <n v="2.5"/>
    <x v="10"/>
    <n v="1.25"/>
    <n v="1.875"/>
    <n v="1.5"/>
  </r>
  <r>
    <s v="574182"/>
    <s v="23211"/>
    <x v="1450"/>
    <n v="24"/>
    <d v="2011-03-11T11:51:00"/>
    <n v="1.25"/>
    <x v="2206"/>
    <s v="United Kingdom"/>
    <n v="30"/>
    <x v="15"/>
    <n v="15"/>
    <n v="22.5"/>
    <n v="1.5"/>
  </r>
  <r>
    <s v="575066"/>
    <s v="23211"/>
    <x v="1450"/>
    <n v="12"/>
    <d v="2011-08-11T12:42:00"/>
    <n v="1.25"/>
    <x v="709"/>
    <s v="United Kingdom"/>
    <n v="15"/>
    <x v="2"/>
    <n v="7.5"/>
    <n v="11.25"/>
    <n v="1.5"/>
  </r>
  <r>
    <s v="580537"/>
    <s v="23211"/>
    <x v="1450"/>
    <n v="3"/>
    <d v="2011-04-12T16:08:00"/>
    <n v="1.25"/>
    <x v="18"/>
    <s v="United Kingdom"/>
    <n v="3.75"/>
    <x v="11"/>
    <n v="1.875"/>
    <n v="2.8125"/>
    <n v="1.5"/>
  </r>
  <r>
    <s v="581398"/>
    <s v="85136C"/>
    <x v="1451"/>
    <n v="1"/>
    <d v="2011-08-12T13:26:00"/>
    <n v="7.95"/>
    <x v="274"/>
    <s v="United Kingdom"/>
    <n v="7.95"/>
    <x v="2"/>
    <n v="3.9750000000000001"/>
    <n v="5.9625000000000004"/>
    <n v="1.5"/>
  </r>
  <r>
    <s v="537889"/>
    <s v="21671"/>
    <x v="1452"/>
    <n v="12"/>
    <d v="2010-09-12T10:04:00"/>
    <n v="1.25"/>
    <x v="814"/>
    <s v="United Kingdom"/>
    <n v="15"/>
    <x v="13"/>
    <n v="7.5"/>
    <n v="11.25"/>
    <n v="1.5"/>
  </r>
  <r>
    <s v="542776"/>
    <s v="21671"/>
    <x v="1452"/>
    <n v="48"/>
    <d v="2011-01-02T08:23:00"/>
    <n v="1.25"/>
    <x v="1995"/>
    <s v="United Kingdom"/>
    <n v="60"/>
    <x v="6"/>
    <n v="30"/>
    <n v="45"/>
    <n v="1.5"/>
  </r>
  <r>
    <s v="566175"/>
    <s v="21671"/>
    <x v="1452"/>
    <n v="12"/>
    <d v="2011-09-09T12:36:00"/>
    <n v="1.45"/>
    <x v="1117"/>
    <s v="United Kingdom"/>
    <n v="17.399999999999999"/>
    <x v="1"/>
    <n v="8.6999999999999993"/>
    <n v="13.049999999999999"/>
    <n v="1.5"/>
  </r>
  <r>
    <s v="570027"/>
    <s v="21671"/>
    <x v="1452"/>
    <n v="12"/>
    <d v="2011-07-10T10:41:00"/>
    <n v="1.45"/>
    <x v="2025"/>
    <s v="United Kingdom"/>
    <n v="17.399999999999999"/>
    <x v="0"/>
    <n v="8.6999999999999993"/>
    <n v="13.049999999999999"/>
    <n v="1.5"/>
  </r>
  <r>
    <s v="581130"/>
    <s v="21671"/>
    <x v="1452"/>
    <n v="12"/>
    <d v="2011-07-12T12:49:00"/>
    <n v="1.45"/>
    <x v="1117"/>
    <s v="United Kingdom"/>
    <n v="17.399999999999999"/>
    <x v="0"/>
    <n v="8.6999999999999993"/>
    <n v="13.049999999999999"/>
    <n v="1.5"/>
  </r>
  <r>
    <s v="562103"/>
    <s v="23374"/>
    <x v="1453"/>
    <n v="30"/>
    <d v="2011-02-08T14:23:00"/>
    <n v="0.82"/>
    <x v="286"/>
    <s v="United Kingdom"/>
    <n v="24.6"/>
    <x v="10"/>
    <n v="12.3"/>
    <n v="18.450000000000003"/>
    <n v="1.5000000000000002"/>
  </r>
  <r>
    <s v="566314"/>
    <s v="23374"/>
    <x v="1453"/>
    <n v="10"/>
    <d v="2011-12-09T09:57:00"/>
    <n v="0.82"/>
    <x v="20"/>
    <s v="United Kingdom"/>
    <n v="8.1999999999999993"/>
    <x v="9"/>
    <n v="4.0999999999999996"/>
    <n v="6.1499999999999995"/>
    <n v="1.5"/>
  </r>
  <r>
    <s v="569319"/>
    <s v="23374"/>
    <x v="1453"/>
    <n v="10"/>
    <d v="2011-03-10T12:17:00"/>
    <n v="0.82"/>
    <x v="2207"/>
    <s v="United Kingdom"/>
    <n v="8.1999999999999993"/>
    <x v="15"/>
    <n v="4.0999999999999996"/>
    <n v="6.1499999999999995"/>
    <n v="1.5"/>
  </r>
  <r>
    <s v="569322"/>
    <s v="23374"/>
    <x v="1453"/>
    <n v="20"/>
    <d v="2011-03-10T12:31:00"/>
    <n v="0.82"/>
    <x v="1473"/>
    <s v="United Kingdom"/>
    <n v="16.399999999999999"/>
    <x v="15"/>
    <n v="8.1999999999999993"/>
    <n v="12.299999999999999"/>
    <n v="1.5"/>
  </r>
  <r>
    <s v="543002"/>
    <s v="21218"/>
    <x v="1454"/>
    <n v="6"/>
    <d v="2011-02-02T12:36:00"/>
    <n v="3.75"/>
    <x v="516"/>
    <s v="United Kingdom"/>
    <n v="22.5"/>
    <x v="10"/>
    <n v="11.25"/>
    <n v="16.875"/>
    <n v="1.5"/>
  </r>
  <r>
    <s v="581426"/>
    <s v="21218"/>
    <x v="1454"/>
    <n v="1"/>
    <d v="2011-08-12T15:31:00"/>
    <n v="3.75"/>
    <x v="22"/>
    <s v="United Kingdom"/>
    <n v="3.75"/>
    <x v="2"/>
    <n v="1.875"/>
    <n v="2.8125"/>
    <n v="1.5"/>
  </r>
  <r>
    <s v="580093"/>
    <s v="22186"/>
    <x v="1455"/>
    <n v="12"/>
    <d v="2011-01-12T14:41:00"/>
    <n v="1.95"/>
    <x v="25"/>
    <s v="United Kingdom"/>
    <n v="23.4"/>
    <x v="6"/>
    <n v="11.7"/>
    <n v="17.549999999999997"/>
    <n v="1.4999999999999998"/>
  </r>
  <r>
    <s v="540355"/>
    <s v="21668"/>
    <x v="1456"/>
    <n v="1"/>
    <d v="2011-06-01T15:11:00"/>
    <n v="2.5099999999999998"/>
    <x v="18"/>
    <s v="United Kingdom"/>
    <n v="2.5099999999999998"/>
    <x v="5"/>
    <n v="1.2549999999999999"/>
    <n v="1.8824999999999998"/>
    <n v="1.5"/>
  </r>
  <r>
    <s v="536566"/>
    <s v="21668"/>
    <x v="1456"/>
    <n v="6"/>
    <d v="2010-01-12T15:21:00"/>
    <n v="1.25"/>
    <x v="565"/>
    <s v="United Kingdom"/>
    <n v="7.5"/>
    <x v="19"/>
    <n v="3.75"/>
    <n v="5.625"/>
    <n v="1.5"/>
  </r>
  <r>
    <s v="536582"/>
    <s v="21668"/>
    <x v="1456"/>
    <n v="12"/>
    <d v="2010-01-12T16:21:00"/>
    <n v="1.25"/>
    <x v="1813"/>
    <s v="United Kingdom"/>
    <n v="15"/>
    <x v="19"/>
    <n v="7.5"/>
    <n v="11.25"/>
    <n v="1.5"/>
  </r>
  <r>
    <s v="555571"/>
    <s v="21668"/>
    <x v="1456"/>
    <n v="12"/>
    <d v="2011-05-06T15:36:00"/>
    <n v="1.25"/>
    <x v="2208"/>
    <s v="United Kingdom"/>
    <n v="15"/>
    <x v="4"/>
    <n v="7.5"/>
    <n v="11.25"/>
    <n v="1.5"/>
  </r>
  <r>
    <s v="555590"/>
    <s v="21668"/>
    <x v="1456"/>
    <n v="24"/>
    <d v="2011-06-06T09:39:00"/>
    <n v="1.25"/>
    <x v="209"/>
    <s v="United Kingdom"/>
    <n v="30"/>
    <x v="5"/>
    <n v="15"/>
    <n v="22.5"/>
    <n v="1.5"/>
  </r>
  <r>
    <s v="555949"/>
    <s v="21668"/>
    <x v="1456"/>
    <n v="24"/>
    <d v="2011-08-06T10:50:00"/>
    <n v="1.25"/>
    <x v="208"/>
    <s v="United Kingdom"/>
    <n v="30"/>
    <x v="2"/>
    <n v="15"/>
    <n v="22.5"/>
    <n v="1.5"/>
  </r>
  <r>
    <s v="562936"/>
    <s v="21731"/>
    <x v="1457"/>
    <n v="2"/>
    <d v="2011-10-08T17:12:00"/>
    <n v="1.65"/>
    <x v="18"/>
    <s v="United Kingdom"/>
    <n v="3.3"/>
    <x v="14"/>
    <n v="1.65"/>
    <n v="2.4749999999999996"/>
    <n v="1.4999999999999998"/>
  </r>
  <r>
    <s v="536698"/>
    <s v="21731"/>
    <x v="1457"/>
    <n v="12"/>
    <d v="2010-02-12T12:28:00"/>
    <n v="1.65"/>
    <x v="2209"/>
    <s v="United Kingdom"/>
    <n v="19.8"/>
    <x v="12"/>
    <n v="9.9"/>
    <n v="14.850000000000001"/>
    <n v="1.5"/>
  </r>
  <r>
    <s v="543731"/>
    <s v="21731"/>
    <x v="1457"/>
    <n v="12"/>
    <d v="2011-11-02T11:57:00"/>
    <n v="1.65"/>
    <x v="414"/>
    <s v="United Kingdom"/>
    <n v="19.8"/>
    <x v="3"/>
    <n v="9.9"/>
    <n v="14.850000000000001"/>
    <n v="1.5"/>
  </r>
  <r>
    <s v="551515"/>
    <s v="21731"/>
    <x v="1457"/>
    <n v="12"/>
    <d v="2011-01-05T10:51:00"/>
    <n v="1.65"/>
    <x v="399"/>
    <s v="United Kingdom"/>
    <n v="19.8"/>
    <x v="6"/>
    <n v="9.9"/>
    <n v="14.850000000000001"/>
    <n v="1.5"/>
  </r>
  <r>
    <s v="552965"/>
    <s v="21731"/>
    <x v="1457"/>
    <n v="12"/>
    <d v="2011-12-05T13:10:00"/>
    <n v="1.65"/>
    <x v="2123"/>
    <s v="United Kingdom"/>
    <n v="19.8"/>
    <x v="9"/>
    <n v="9.9"/>
    <n v="14.850000000000001"/>
    <n v="1.5"/>
  </r>
  <r>
    <s v="555939"/>
    <s v="21731"/>
    <x v="1457"/>
    <n v="12"/>
    <d v="2011-08-06T09:58:00"/>
    <n v="1.65"/>
    <x v="994"/>
    <s v="United Kingdom"/>
    <n v="19.8"/>
    <x v="2"/>
    <n v="9.9"/>
    <n v="14.850000000000001"/>
    <n v="1.5"/>
  </r>
  <r>
    <s v="559014"/>
    <s v="21731"/>
    <x v="1457"/>
    <n v="36"/>
    <d v="2011-05-07T12:53:00"/>
    <n v="1.65"/>
    <x v="2210"/>
    <s v="United Kingdom"/>
    <n v="59.4"/>
    <x v="4"/>
    <n v="29.7"/>
    <n v="44.55"/>
    <n v="1.5"/>
  </r>
  <r>
    <s v="565677"/>
    <s v="21731"/>
    <x v="1457"/>
    <n v="12"/>
    <d v="2011-06-09T10:04:00"/>
    <n v="1.65"/>
    <x v="2211"/>
    <s v="United Kingdom"/>
    <n v="19.8"/>
    <x v="5"/>
    <n v="9.9"/>
    <n v="14.850000000000001"/>
    <n v="1.5"/>
  </r>
  <r>
    <s v="565754"/>
    <s v="21731"/>
    <x v="1457"/>
    <n v="12"/>
    <d v="2011-06-09T13:11:00"/>
    <n v="1.65"/>
    <x v="2208"/>
    <s v="United Kingdom"/>
    <n v="19.8"/>
    <x v="5"/>
    <n v="9.9"/>
    <n v="14.850000000000001"/>
    <n v="1.5"/>
  </r>
  <r>
    <s v="570411"/>
    <s v="21731"/>
    <x v="1457"/>
    <n v="12"/>
    <d v="2011-10-10T13:11:00"/>
    <n v="1.65"/>
    <x v="1712"/>
    <s v="United Kingdom"/>
    <n v="19.8"/>
    <x v="14"/>
    <n v="9.9"/>
    <n v="14.850000000000001"/>
    <n v="1.5"/>
  </r>
  <r>
    <s v="574737"/>
    <s v="21731"/>
    <x v="1457"/>
    <n v="12"/>
    <d v="2011-06-11T15:53:00"/>
    <n v="1.65"/>
    <x v="1418"/>
    <s v="United Kingdom"/>
    <n v="19.8"/>
    <x v="5"/>
    <n v="9.9"/>
    <n v="14.850000000000001"/>
    <n v="1.5"/>
  </r>
  <r>
    <s v="579938"/>
    <s v="21731"/>
    <x v="1457"/>
    <n v="12"/>
    <d v="2011-01-12T10:18:00"/>
    <n v="1.65"/>
    <x v="2212"/>
    <s v="United Kingdom"/>
    <n v="19.8"/>
    <x v="6"/>
    <n v="9.9"/>
    <n v="14.850000000000001"/>
    <n v="1.5"/>
  </r>
  <r>
    <s v="580137"/>
    <s v="21731"/>
    <x v="1457"/>
    <n v="4"/>
    <d v="2011-01-12T19:54:00"/>
    <n v="1.65"/>
    <x v="2213"/>
    <s v="United Kingdom"/>
    <n v="6.6"/>
    <x v="6"/>
    <n v="3.3"/>
    <n v="4.9499999999999993"/>
    <n v="1.4999999999999998"/>
  </r>
  <r>
    <s v="569415"/>
    <s v="21731"/>
    <x v="1457"/>
    <n v="2"/>
    <d v="2011-04-10T10:14:00"/>
    <n v="4.13"/>
    <x v="18"/>
    <s v="United Kingdom"/>
    <n v="8.26"/>
    <x v="11"/>
    <n v="4.13"/>
    <n v="6.1950000000000003"/>
    <n v="1.5"/>
  </r>
  <r>
    <s v="570837"/>
    <s v="21731"/>
    <x v="1457"/>
    <n v="12"/>
    <d v="2011-12-10T13:55:00"/>
    <n v="1.65"/>
    <x v="18"/>
    <s v="United Kingdom"/>
    <n v="19.799999999999997"/>
    <x v="9"/>
    <n v="9.8999999999999986"/>
    <n v="14.849999999999998"/>
    <n v="1.5"/>
  </r>
  <r>
    <s v="559331"/>
    <s v="23287"/>
    <x v="1458"/>
    <n v="8"/>
    <d v="2011-07-07T15:45:00"/>
    <n v="0.85"/>
    <x v="1751"/>
    <s v="United Kingdom"/>
    <n v="6.8"/>
    <x v="0"/>
    <n v="3.4"/>
    <n v="5.0999999999999996"/>
    <n v="1.5"/>
  </r>
  <r>
    <s v="562944"/>
    <s v="23287"/>
    <x v="1458"/>
    <n v="8"/>
    <d v="2011-11-08T09:34:00"/>
    <n v="0.85"/>
    <x v="1675"/>
    <s v="United Kingdom"/>
    <n v="6.8"/>
    <x v="3"/>
    <n v="3.4"/>
    <n v="5.0999999999999996"/>
    <n v="1.5"/>
  </r>
  <r>
    <s v="566441"/>
    <s v="23287"/>
    <x v="1458"/>
    <n v="8"/>
    <d v="2011-12-09T15:23:00"/>
    <n v="0.85"/>
    <x v="233"/>
    <s v="United Kingdom"/>
    <n v="6.8"/>
    <x v="9"/>
    <n v="3.4"/>
    <n v="5.0999999999999996"/>
    <n v="1.5"/>
  </r>
  <r>
    <s v="536584"/>
    <s v="84029E"/>
    <x v="1459"/>
    <n v="384"/>
    <d v="2010-01-12T16:22:00"/>
    <n v="2.95"/>
    <x v="506"/>
    <s v="United Kingdom"/>
    <n v="1132.8"/>
    <x v="19"/>
    <n v="566.4"/>
    <n v="849.59999999999991"/>
    <n v="1.5"/>
  </r>
  <r>
    <s v="536685"/>
    <s v="84029E"/>
    <x v="1459"/>
    <n v="8"/>
    <d v="2010-02-12T12:23:00"/>
    <n v="3.39"/>
    <x v="1420"/>
    <s v="United Kingdom"/>
    <n v="27.12"/>
    <x v="12"/>
    <n v="13.56"/>
    <n v="20.34"/>
    <n v="1.5"/>
  </r>
  <r>
    <s v="537895"/>
    <s v="84029E"/>
    <x v="1459"/>
    <n v="8"/>
    <d v="2010-09-12T10:30:00"/>
    <n v="3.75"/>
    <x v="2214"/>
    <s v="United Kingdom"/>
    <n v="30"/>
    <x v="13"/>
    <n v="15"/>
    <n v="22.5"/>
    <n v="1.5"/>
  </r>
  <r>
    <s v="546089"/>
    <s v="84029E"/>
    <x v="1459"/>
    <n v="3"/>
    <d v="2011-09-03T11:44:00"/>
    <n v="3.75"/>
    <x v="991"/>
    <s v="United Kingdom"/>
    <n v="11.25"/>
    <x v="1"/>
    <n v="5.625"/>
    <n v="8.4375"/>
    <n v="1.5"/>
  </r>
  <r>
    <s v="565372"/>
    <s v="84029E"/>
    <x v="1459"/>
    <n v="48"/>
    <d v="2011-02-09T15:05:00"/>
    <n v="3.39"/>
    <x v="855"/>
    <s v="United Kingdom"/>
    <n v="162.72"/>
    <x v="10"/>
    <n v="81.36"/>
    <n v="122.03999999999999"/>
    <n v="1.5"/>
  </r>
  <r>
    <s v="570220"/>
    <s v="84029E"/>
    <x v="1459"/>
    <n v="4"/>
    <d v="2011-09-10T12:49:00"/>
    <n v="4.25"/>
    <x v="1915"/>
    <s v="United Kingdom"/>
    <n v="17"/>
    <x v="1"/>
    <n v="8.5"/>
    <n v="12.75"/>
    <n v="1.5"/>
  </r>
  <r>
    <s v="570287"/>
    <s v="84029E"/>
    <x v="1459"/>
    <n v="4"/>
    <d v="2011-10-10T11:37:00"/>
    <n v="4.25"/>
    <x v="2215"/>
    <s v="United Kingdom"/>
    <n v="17"/>
    <x v="14"/>
    <n v="8.5"/>
    <n v="12.75"/>
    <n v="1.5"/>
  </r>
  <r>
    <s v="573993"/>
    <s v="84029E"/>
    <x v="1459"/>
    <n v="4"/>
    <d v="2011-02-11T11:23:00"/>
    <n v="4.25"/>
    <x v="3"/>
    <s v="United Kingdom"/>
    <n v="17"/>
    <x v="10"/>
    <n v="8.5"/>
    <n v="12.75"/>
    <n v="1.5"/>
  </r>
  <r>
    <s v="581169"/>
    <s v="84029E"/>
    <x v="1459"/>
    <n v="48"/>
    <d v="2011-07-12T14:54:00"/>
    <n v="3.75"/>
    <x v="130"/>
    <s v="United Kingdom"/>
    <n v="180"/>
    <x v="0"/>
    <n v="90"/>
    <n v="135"/>
    <n v="1.5"/>
  </r>
  <r>
    <s v="566273"/>
    <s v="23161"/>
    <x v="1460"/>
    <n v="12"/>
    <d v="2011-11-09T13:56:00"/>
    <n v="1.25"/>
    <x v="431"/>
    <s v="United Kingdom"/>
    <n v="15"/>
    <x v="3"/>
    <n v="7.5"/>
    <n v="11.25"/>
    <n v="1.5"/>
  </r>
  <r>
    <s v="552039"/>
    <s v="23164"/>
    <x v="1461"/>
    <n v="4"/>
    <d v="2011-06-05T08:10:00"/>
    <n v="4.95"/>
    <x v="479"/>
    <s v="United Kingdom"/>
    <n v="19.8"/>
    <x v="5"/>
    <n v="9.9"/>
    <n v="14.850000000000001"/>
    <n v="1.5"/>
  </r>
  <r>
    <s v="559523"/>
    <s v="23164"/>
    <x v="1461"/>
    <n v="1"/>
    <d v="2011-08-07T17:19:00"/>
    <n v="4.95"/>
    <x v="2216"/>
    <s v="United Kingdom"/>
    <n v="4.95"/>
    <x v="2"/>
    <n v="2.4750000000000001"/>
    <n v="3.7125000000000004"/>
    <n v="1.5"/>
  </r>
  <r>
    <s v="548996"/>
    <s v="22423"/>
    <x v="1462"/>
    <n v="1"/>
    <d v="2011-05-04T14:12:00"/>
    <n v="12.75"/>
    <x v="18"/>
    <s v="United Kingdom"/>
    <n v="12.75"/>
    <x v="4"/>
    <n v="7.6499999999999995"/>
    <n v="9.5625"/>
    <n v="1.25"/>
  </r>
  <r>
    <s v="536808"/>
    <s v="22423"/>
    <x v="1462"/>
    <n v="1"/>
    <d v="2010-02-12T16:46:00"/>
    <n v="12.75"/>
    <x v="994"/>
    <s v="United Kingdom"/>
    <n v="12.75"/>
    <x v="12"/>
    <n v="7.6499999999999995"/>
    <n v="9.5625"/>
    <n v="1.25"/>
  </r>
  <r>
    <s v="536970"/>
    <s v="22423"/>
    <x v="1462"/>
    <n v="120"/>
    <d v="2010-03-12T13:12:00"/>
    <n v="10.95"/>
    <x v="843"/>
    <s v="United Kingdom"/>
    <n v="1314"/>
    <x v="7"/>
    <n v="788.4"/>
    <n v="985.5"/>
    <n v="1.25"/>
  </r>
  <r>
    <s v="536985"/>
    <s v="22423"/>
    <x v="1462"/>
    <n v="6"/>
    <d v="2010-03-12T14:40:00"/>
    <n v="12.75"/>
    <x v="1560"/>
    <s v="United Kingdom"/>
    <n v="76.5"/>
    <x v="7"/>
    <n v="45.9"/>
    <n v="57.375"/>
    <n v="1.25"/>
  </r>
  <r>
    <s v="537040"/>
    <s v="22423"/>
    <x v="1462"/>
    <n v="48"/>
    <d v="2010-05-12T10:27:00"/>
    <n v="10.95"/>
    <x v="286"/>
    <s v="United Kingdom"/>
    <n v="525.6"/>
    <x v="21"/>
    <n v="315.36"/>
    <n v="394.20000000000005"/>
    <n v="1.25"/>
  </r>
  <r>
    <s v="537139"/>
    <s v="22423"/>
    <x v="1462"/>
    <n v="1"/>
    <d v="2010-05-12T12:47:00"/>
    <n v="12.75"/>
    <x v="2217"/>
    <s v="United Kingdom"/>
    <n v="12.75"/>
    <x v="21"/>
    <n v="7.6499999999999995"/>
    <n v="9.5625"/>
    <n v="1.25"/>
  </r>
  <r>
    <s v="537385"/>
    <s v="22423"/>
    <x v="1462"/>
    <n v="4"/>
    <d v="2010-06-12T13:22:00"/>
    <n v="12.75"/>
    <x v="1615"/>
    <s v="United Kingdom"/>
    <n v="51"/>
    <x v="16"/>
    <n v="30.599999999999998"/>
    <n v="38.25"/>
    <n v="1.25"/>
  </r>
  <r>
    <s v="537391"/>
    <s v="22423"/>
    <x v="1462"/>
    <n v="3"/>
    <d v="2010-06-12T13:53:00"/>
    <n v="12.75"/>
    <x v="2218"/>
    <s v="United Kingdom"/>
    <n v="38.25"/>
    <x v="16"/>
    <n v="22.95"/>
    <n v="28.6875"/>
    <n v="1.25"/>
  </r>
  <r>
    <s v="537470"/>
    <s v="22423"/>
    <x v="1462"/>
    <n v="4"/>
    <d v="2010-07-12T10:47:00"/>
    <n v="12.75"/>
    <x v="1372"/>
    <s v="United Kingdom"/>
    <n v="51"/>
    <x v="17"/>
    <n v="30.599999999999998"/>
    <n v="38.25"/>
    <n v="1.25"/>
  </r>
  <r>
    <s v="537738"/>
    <s v="22423"/>
    <x v="1462"/>
    <n v="2"/>
    <d v="2010-08-12T11:02:00"/>
    <n v="12.75"/>
    <x v="265"/>
    <s v="United Kingdom"/>
    <n v="25.5"/>
    <x v="8"/>
    <n v="15.299999999999999"/>
    <n v="19.125"/>
    <n v="1.25"/>
  </r>
  <r>
    <s v="537884"/>
    <s v="22423"/>
    <x v="1462"/>
    <n v="16"/>
    <d v="2010-09-12T09:30:00"/>
    <n v="10.95"/>
    <x v="507"/>
    <s v="United Kingdom"/>
    <n v="175.2"/>
    <x v="13"/>
    <n v="105.11999999999999"/>
    <n v="131.39999999999998"/>
    <n v="1.25"/>
  </r>
  <r>
    <s v="537901"/>
    <s v="22423"/>
    <x v="1462"/>
    <n v="16"/>
    <d v="2010-09-12T10:48:00"/>
    <n v="10.95"/>
    <x v="346"/>
    <s v="United Kingdom"/>
    <n v="175.2"/>
    <x v="13"/>
    <n v="105.11999999999999"/>
    <n v="131.39999999999998"/>
    <n v="1.25"/>
  </r>
  <r>
    <s v="538503"/>
    <s v="22423"/>
    <x v="1462"/>
    <n v="16"/>
    <d v="2010-12-12T12:56:00"/>
    <n v="10.95"/>
    <x v="704"/>
    <s v="United Kingdom"/>
    <n v="175.2"/>
    <x v="20"/>
    <n v="105.11999999999999"/>
    <n v="131.39999999999998"/>
    <n v="1.25"/>
  </r>
  <r>
    <s v="540401"/>
    <s v="22423"/>
    <x v="1462"/>
    <n v="48"/>
    <d v="2011-07-01T09:31:00"/>
    <n v="10.95"/>
    <x v="267"/>
    <s v="United Kingdom"/>
    <n v="525.6"/>
    <x v="0"/>
    <n v="315.36"/>
    <n v="394.20000000000005"/>
    <n v="1.25"/>
  </r>
  <r>
    <s v="540409"/>
    <s v="22423"/>
    <x v="1462"/>
    <n v="16"/>
    <d v="2011-07-01T10:00:00"/>
    <n v="10.95"/>
    <x v="2219"/>
    <s v="United Kingdom"/>
    <n v="175.2"/>
    <x v="0"/>
    <n v="105.11999999999999"/>
    <n v="131.39999999999998"/>
    <n v="1.25"/>
  </r>
  <r>
    <s v="540510"/>
    <s v="22423"/>
    <x v="1462"/>
    <n v="5"/>
    <d v="2011-09-01T11:32:00"/>
    <n v="12.75"/>
    <x v="1932"/>
    <s v="United Kingdom"/>
    <n v="63.75"/>
    <x v="1"/>
    <n v="38.25"/>
    <n v="47.8125"/>
    <n v="1.25"/>
  </r>
  <r>
    <s v="540777"/>
    <s v="22423"/>
    <x v="1462"/>
    <n v="5"/>
    <d v="2011-11-01T11:15:00"/>
    <n v="12.75"/>
    <x v="2220"/>
    <s v="United Kingdom"/>
    <n v="63.75"/>
    <x v="3"/>
    <n v="38.25"/>
    <n v="47.8125"/>
    <n v="1.25"/>
  </r>
  <r>
    <s v="540802"/>
    <s v="22423"/>
    <x v="1462"/>
    <n v="16"/>
    <d v="2011-11-01T12:29:00"/>
    <n v="10.95"/>
    <x v="298"/>
    <s v="United Kingdom"/>
    <n v="175.2"/>
    <x v="3"/>
    <n v="105.11999999999999"/>
    <n v="131.39999999999998"/>
    <n v="1.25"/>
  </r>
  <r>
    <s v="540951"/>
    <s v="22423"/>
    <x v="1462"/>
    <n v="16"/>
    <d v="2011-12-01T13:10:00"/>
    <n v="10.95"/>
    <x v="693"/>
    <s v="United Kingdom"/>
    <n v="175.2"/>
    <x v="9"/>
    <n v="105.11999999999999"/>
    <n v="131.39999999999998"/>
    <n v="1.25"/>
  </r>
  <r>
    <s v="543019"/>
    <s v="22423"/>
    <x v="1462"/>
    <n v="1"/>
    <d v="2011-02-02T14:25:00"/>
    <n v="12.75"/>
    <x v="819"/>
    <s v="United Kingdom"/>
    <n v="12.75"/>
    <x v="10"/>
    <n v="7.6499999999999995"/>
    <n v="9.5625"/>
    <n v="1.25"/>
  </r>
  <r>
    <s v="543036"/>
    <s v="22423"/>
    <x v="1462"/>
    <n v="2"/>
    <d v="2011-02-02T15:57:00"/>
    <n v="12.75"/>
    <x v="1831"/>
    <s v="United Kingdom"/>
    <n v="25.5"/>
    <x v="10"/>
    <n v="15.299999999999999"/>
    <n v="19.125"/>
    <n v="1.25"/>
  </r>
  <r>
    <s v="543283"/>
    <s v="22423"/>
    <x v="1462"/>
    <n v="1"/>
    <d v="2011-07-02T09:15:00"/>
    <n v="12.75"/>
    <x v="2221"/>
    <s v="United Kingdom"/>
    <n v="12.75"/>
    <x v="0"/>
    <n v="7.6499999999999995"/>
    <n v="9.5625"/>
    <n v="1.25"/>
  </r>
  <r>
    <s v="543332"/>
    <s v="22423"/>
    <x v="1462"/>
    <n v="4"/>
    <d v="2011-07-02T12:24:00"/>
    <n v="12.75"/>
    <x v="2216"/>
    <s v="United Kingdom"/>
    <n v="51"/>
    <x v="0"/>
    <n v="30.599999999999998"/>
    <n v="38.25"/>
    <n v="1.25"/>
  </r>
  <r>
    <s v="543673"/>
    <s v="22423"/>
    <x v="1462"/>
    <n v="32"/>
    <d v="2011-11-02T11:28:00"/>
    <n v="10.95"/>
    <x v="267"/>
    <s v="United Kingdom"/>
    <n v="350.4"/>
    <x v="3"/>
    <n v="210.23999999999998"/>
    <n v="262.79999999999995"/>
    <n v="1.25"/>
  </r>
  <r>
    <s v="543754"/>
    <s v="22423"/>
    <x v="1462"/>
    <n v="16"/>
    <d v="2011-11-02T14:26:00"/>
    <n v="10.95"/>
    <x v="2222"/>
    <s v="United Kingdom"/>
    <n v="175.2"/>
    <x v="3"/>
    <n v="105.11999999999999"/>
    <n v="131.39999999999998"/>
    <n v="1.25"/>
  </r>
  <r>
    <s v="545341"/>
    <s v="22423"/>
    <x v="1462"/>
    <n v="150"/>
    <d v="2011-02-03T09:03:00"/>
    <n v="10.95"/>
    <x v="843"/>
    <s v="United Kingdom"/>
    <n v="1642.5"/>
    <x v="10"/>
    <n v="985.5"/>
    <n v="1231.875"/>
    <n v="1.25"/>
  </r>
  <r>
    <s v="545398"/>
    <s v="22423"/>
    <x v="1462"/>
    <n v="3"/>
    <d v="2011-02-03T11:43:00"/>
    <n v="12.75"/>
    <x v="2223"/>
    <s v="United Kingdom"/>
    <n v="38.25"/>
    <x v="10"/>
    <n v="22.95"/>
    <n v="28.6875"/>
    <n v="1.25"/>
  </r>
  <r>
    <s v="545423"/>
    <s v="22423"/>
    <x v="1462"/>
    <n v="2"/>
    <d v="2011-02-03T14:34:00"/>
    <n v="12.75"/>
    <x v="1270"/>
    <s v="United Kingdom"/>
    <n v="25.5"/>
    <x v="10"/>
    <n v="15.299999999999999"/>
    <n v="19.125"/>
    <n v="1.25"/>
  </r>
  <r>
    <s v="545445"/>
    <s v="22423"/>
    <x v="1462"/>
    <n v="4"/>
    <d v="2011-02-03T16:26:00"/>
    <n v="12.75"/>
    <x v="2224"/>
    <s v="United Kingdom"/>
    <n v="51"/>
    <x v="10"/>
    <n v="30.599999999999998"/>
    <n v="38.25"/>
    <n v="1.25"/>
  </r>
  <r>
    <s v="545526"/>
    <s v="22423"/>
    <x v="1462"/>
    <n v="1"/>
    <d v="2011-03-03T13:14:00"/>
    <n v="12.75"/>
    <x v="2225"/>
    <s v="United Kingdom"/>
    <n v="12.75"/>
    <x v="15"/>
    <n v="7.6499999999999995"/>
    <n v="9.5625"/>
    <n v="1.25"/>
  </r>
  <r>
    <s v="545670"/>
    <s v="22423"/>
    <x v="1462"/>
    <n v="16"/>
    <d v="2011-06-03T10:07:00"/>
    <n v="10.95"/>
    <x v="1022"/>
    <s v="United Kingdom"/>
    <n v="175.2"/>
    <x v="5"/>
    <n v="105.11999999999999"/>
    <n v="131.39999999999998"/>
    <n v="1.25"/>
  </r>
  <r>
    <s v="545842"/>
    <s v="22423"/>
    <x v="1462"/>
    <n v="3"/>
    <d v="2011-07-03T13:37:00"/>
    <n v="12.75"/>
    <x v="1017"/>
    <s v="United Kingdom"/>
    <n v="38.25"/>
    <x v="0"/>
    <n v="22.95"/>
    <n v="28.6875"/>
    <n v="1.25"/>
  </r>
  <r>
    <s v="546001"/>
    <s v="22423"/>
    <x v="1462"/>
    <n v="16"/>
    <d v="2011-08-03T15:03:00"/>
    <n v="10.95"/>
    <x v="346"/>
    <s v="United Kingdom"/>
    <n v="175.2"/>
    <x v="2"/>
    <n v="105.11999999999999"/>
    <n v="131.39999999999998"/>
    <n v="1.25"/>
  </r>
  <r>
    <s v="546017"/>
    <s v="22423"/>
    <x v="1462"/>
    <n v="4"/>
    <d v="2011-08-03T17:23:00"/>
    <n v="12.75"/>
    <x v="875"/>
    <s v="United Kingdom"/>
    <n v="51"/>
    <x v="2"/>
    <n v="30.599999999999998"/>
    <n v="38.25"/>
    <n v="1.25"/>
  </r>
  <r>
    <s v="546101"/>
    <s v="22423"/>
    <x v="1462"/>
    <n v="16"/>
    <d v="2011-09-03T12:12:00"/>
    <n v="10.95"/>
    <x v="2226"/>
    <s v="United Kingdom"/>
    <n v="175.2"/>
    <x v="1"/>
    <n v="105.11999999999999"/>
    <n v="131.39999999999998"/>
    <n v="1.25"/>
  </r>
  <r>
    <s v="546158"/>
    <s v="22423"/>
    <x v="1462"/>
    <n v="4"/>
    <d v="2011-10-03T09:30:00"/>
    <n v="12.75"/>
    <x v="2227"/>
    <s v="United Kingdom"/>
    <n v="51"/>
    <x v="14"/>
    <n v="30.599999999999998"/>
    <n v="38.25"/>
    <n v="1.25"/>
  </r>
  <r>
    <s v="546315"/>
    <s v="22423"/>
    <x v="1462"/>
    <n v="1"/>
    <d v="2011-11-03T08:31:00"/>
    <n v="12.75"/>
    <x v="789"/>
    <s v="United Kingdom"/>
    <n v="12.75"/>
    <x v="3"/>
    <n v="7.6499999999999995"/>
    <n v="9.5625"/>
    <n v="1.25"/>
  </r>
  <r>
    <s v="548868"/>
    <s v="22423"/>
    <x v="1462"/>
    <n v="2"/>
    <d v="2011-04-04T14:28:00"/>
    <n v="12.75"/>
    <x v="1549"/>
    <s v="United Kingdom"/>
    <n v="25.5"/>
    <x v="11"/>
    <n v="15.299999999999999"/>
    <n v="19.125"/>
    <n v="1.25"/>
  </r>
  <r>
    <s v="548874"/>
    <s v="22423"/>
    <x v="1462"/>
    <n v="2"/>
    <d v="2011-04-04T15:18:00"/>
    <n v="12.75"/>
    <x v="174"/>
    <s v="United Kingdom"/>
    <n v="25.5"/>
    <x v="11"/>
    <n v="15.299999999999999"/>
    <n v="19.125"/>
    <n v="1.25"/>
  </r>
  <r>
    <s v="549187"/>
    <s v="22423"/>
    <x v="1462"/>
    <n v="16"/>
    <d v="2011-07-04T10:09:00"/>
    <n v="10.95"/>
    <x v="2228"/>
    <s v="United Kingdom"/>
    <n v="175.2"/>
    <x v="0"/>
    <n v="105.11999999999999"/>
    <n v="131.39999999999998"/>
    <n v="1.25"/>
  </r>
  <r>
    <s v="549539"/>
    <s v="22423"/>
    <x v="1462"/>
    <n v="24"/>
    <d v="2011-10-04T10:10:00"/>
    <n v="10.95"/>
    <x v="1022"/>
    <s v="United Kingdom"/>
    <n v="262.8"/>
    <x v="14"/>
    <n v="157.68"/>
    <n v="197.10000000000002"/>
    <n v="1.25"/>
  </r>
  <r>
    <s v="549696"/>
    <s v="22423"/>
    <x v="1462"/>
    <n v="12"/>
    <d v="2011-11-04T13:55:00"/>
    <n v="12.75"/>
    <x v="286"/>
    <s v="United Kingdom"/>
    <n v="153"/>
    <x v="3"/>
    <n v="91.8"/>
    <n v="114.75"/>
    <n v="1.25"/>
  </r>
  <r>
    <s v="551550"/>
    <s v="22423"/>
    <x v="1462"/>
    <n v="1"/>
    <d v="2011-03-05T09:47:00"/>
    <n v="12.75"/>
    <x v="1956"/>
    <s v="United Kingdom"/>
    <n v="12.75"/>
    <x v="15"/>
    <n v="7.6499999999999995"/>
    <n v="9.5625"/>
    <n v="1.25"/>
  </r>
  <r>
    <s v="551654"/>
    <s v="22423"/>
    <x v="1462"/>
    <n v="16"/>
    <d v="2011-03-05T12:04:00"/>
    <n v="10.95"/>
    <x v="353"/>
    <s v="United Kingdom"/>
    <n v="175.2"/>
    <x v="15"/>
    <n v="105.11999999999999"/>
    <n v="131.39999999999998"/>
    <n v="1.25"/>
  </r>
  <r>
    <s v="551888"/>
    <s v="22423"/>
    <x v="1462"/>
    <n v="4"/>
    <d v="2011-05-05T09:29:00"/>
    <n v="12.75"/>
    <x v="1390"/>
    <s v="United Kingdom"/>
    <n v="51"/>
    <x v="4"/>
    <n v="30.599999999999998"/>
    <n v="38.25"/>
    <n v="1.25"/>
  </r>
  <r>
    <s v="551978"/>
    <s v="22423"/>
    <x v="1462"/>
    <n v="5"/>
    <d v="2011-05-05T13:43:00"/>
    <n v="12.75"/>
    <x v="2229"/>
    <s v="United Kingdom"/>
    <n v="63.75"/>
    <x v="4"/>
    <n v="38.25"/>
    <n v="47.8125"/>
    <n v="1.25"/>
  </r>
  <r>
    <s v="551979"/>
    <s v="22423"/>
    <x v="1462"/>
    <n v="16"/>
    <d v="2011-05-05T13:44:00"/>
    <n v="10.95"/>
    <x v="2230"/>
    <s v="United Kingdom"/>
    <n v="175.2"/>
    <x v="4"/>
    <n v="105.11999999999999"/>
    <n v="131.39999999999998"/>
    <n v="1.25"/>
  </r>
  <r>
    <s v="552149"/>
    <s v="22423"/>
    <x v="1462"/>
    <n v="4"/>
    <d v="2011-06-05T12:00:00"/>
    <n v="12.75"/>
    <x v="583"/>
    <s v="United Kingdom"/>
    <n v="51"/>
    <x v="5"/>
    <n v="30.599999999999998"/>
    <n v="38.25"/>
    <n v="1.25"/>
  </r>
  <r>
    <s v="552195"/>
    <s v="22423"/>
    <x v="1462"/>
    <n v="14"/>
    <d v="2011-06-05T14:25:00"/>
    <n v="10.95"/>
    <x v="286"/>
    <s v="United Kingdom"/>
    <n v="153.30000000000001"/>
    <x v="5"/>
    <n v="91.98"/>
    <n v="114.97500000000001"/>
    <n v="1.25"/>
  </r>
  <r>
    <s v="552410"/>
    <s v="22423"/>
    <x v="1462"/>
    <n v="1"/>
    <d v="2011-09-05T12:40:00"/>
    <n v="12.75"/>
    <x v="447"/>
    <s v="United Kingdom"/>
    <n v="12.75"/>
    <x v="1"/>
    <n v="7.6499999999999995"/>
    <n v="9.5625"/>
    <n v="1.25"/>
  </r>
  <r>
    <s v="552728"/>
    <s v="22423"/>
    <x v="1462"/>
    <n v="36"/>
    <d v="2011-11-05T10:35:00"/>
    <n v="10.95"/>
    <x v="286"/>
    <s v="United Kingdom"/>
    <n v="394.2"/>
    <x v="3"/>
    <n v="236.51999999999998"/>
    <n v="295.64999999999998"/>
    <n v="1.25"/>
  </r>
  <r>
    <s v="555198"/>
    <s v="22423"/>
    <x v="1462"/>
    <n v="2"/>
    <d v="2011-01-06T11:52:00"/>
    <n v="12.75"/>
    <x v="256"/>
    <s v="United Kingdom"/>
    <n v="25.5"/>
    <x v="6"/>
    <n v="15.299999999999999"/>
    <n v="19.125"/>
    <n v="1.25"/>
  </r>
  <r>
    <s v="555490"/>
    <s v="22423"/>
    <x v="1462"/>
    <n v="120"/>
    <d v="2011-03-06T13:50:00"/>
    <n v="10.95"/>
    <x v="843"/>
    <s v="United Kingdom"/>
    <n v="1314"/>
    <x v="15"/>
    <n v="788.4"/>
    <n v="985.5"/>
    <n v="1.25"/>
  </r>
  <r>
    <s v="555539"/>
    <s v="22423"/>
    <x v="1462"/>
    <n v="1"/>
    <d v="2011-05-06T12:44:00"/>
    <n v="12.75"/>
    <x v="1440"/>
    <s v="United Kingdom"/>
    <n v="12.75"/>
    <x v="4"/>
    <n v="7.6499999999999995"/>
    <n v="9.5625"/>
    <n v="1.25"/>
  </r>
  <r>
    <s v="555634"/>
    <s v="22423"/>
    <x v="1462"/>
    <n v="4"/>
    <d v="2011-06-06T12:29:00"/>
    <n v="12.75"/>
    <x v="814"/>
    <s v="United Kingdom"/>
    <n v="51"/>
    <x v="5"/>
    <n v="30.599999999999998"/>
    <n v="38.25"/>
    <n v="1.25"/>
  </r>
  <r>
    <s v="556016"/>
    <s v="22423"/>
    <x v="1462"/>
    <n v="16"/>
    <d v="2011-08-06T11:54:00"/>
    <n v="10.95"/>
    <x v="1391"/>
    <s v="United Kingdom"/>
    <n v="175.2"/>
    <x v="2"/>
    <n v="105.11999999999999"/>
    <n v="131.39999999999998"/>
    <n v="1.25"/>
  </r>
  <r>
    <s v="556049"/>
    <s v="22423"/>
    <x v="1462"/>
    <n v="16"/>
    <d v="2011-08-06T13:00:00"/>
    <n v="10.95"/>
    <x v="267"/>
    <s v="United Kingdom"/>
    <n v="175.2"/>
    <x v="2"/>
    <n v="105.11999999999999"/>
    <n v="131.39999999999998"/>
    <n v="1.25"/>
  </r>
  <r>
    <s v="556323"/>
    <s v="22423"/>
    <x v="1462"/>
    <n v="32"/>
    <d v="2011-10-06T10:59:00"/>
    <n v="10.95"/>
    <x v="1423"/>
    <s v="United Kingdom"/>
    <n v="350.4"/>
    <x v="14"/>
    <n v="210.23999999999998"/>
    <n v="262.79999999999995"/>
    <n v="1.25"/>
  </r>
  <r>
    <s v="559124"/>
    <s v="22423"/>
    <x v="1462"/>
    <n v="4"/>
    <d v="2011-06-07T12:31:00"/>
    <n v="12.75"/>
    <x v="1630"/>
    <s v="United Kingdom"/>
    <n v="51"/>
    <x v="5"/>
    <n v="30.599999999999998"/>
    <n v="38.25"/>
    <n v="1.25"/>
  </r>
  <r>
    <s v="562233"/>
    <s v="22423"/>
    <x v="1462"/>
    <n v="1"/>
    <d v="2011-03-08T14:54:00"/>
    <n v="12.75"/>
    <x v="2231"/>
    <s v="United Kingdom"/>
    <n v="12.75"/>
    <x v="15"/>
    <n v="7.6499999999999995"/>
    <n v="9.5625"/>
    <n v="1.25"/>
  </r>
  <r>
    <s v="562609"/>
    <s v="22423"/>
    <x v="1462"/>
    <n v="16"/>
    <d v="2011-08-08T11:55:00"/>
    <n v="10.95"/>
    <x v="2232"/>
    <s v="United Kingdom"/>
    <n v="175.2"/>
    <x v="2"/>
    <n v="105.11999999999999"/>
    <n v="131.39999999999998"/>
    <n v="1.25"/>
  </r>
  <r>
    <s v="565082"/>
    <s v="22423"/>
    <x v="1462"/>
    <n v="2"/>
    <d v="2011-01-09T09:15:00"/>
    <n v="12.75"/>
    <x v="477"/>
    <s v="United Kingdom"/>
    <n v="25.5"/>
    <x v="6"/>
    <n v="15.299999999999999"/>
    <n v="19.125"/>
    <n v="1.25"/>
  </r>
  <r>
    <s v="565380"/>
    <s v="22423"/>
    <x v="1462"/>
    <n v="16"/>
    <d v="2011-02-09T15:20:00"/>
    <n v="10.95"/>
    <x v="2233"/>
    <s v="United Kingdom"/>
    <n v="175.2"/>
    <x v="10"/>
    <n v="105.11999999999999"/>
    <n v="131.39999999999998"/>
    <n v="1.25"/>
  </r>
  <r>
    <s v="565724"/>
    <s v="22423"/>
    <x v="1462"/>
    <n v="2"/>
    <d v="2011-06-09T11:53:00"/>
    <n v="12.75"/>
    <x v="131"/>
    <s v="United Kingdom"/>
    <n v="25.5"/>
    <x v="5"/>
    <n v="15.299999999999999"/>
    <n v="19.125"/>
    <n v="1.25"/>
  </r>
  <r>
    <s v="569724"/>
    <s v="22423"/>
    <x v="1462"/>
    <n v="40"/>
    <d v="2011-06-10T09:35:00"/>
    <n v="10.95"/>
    <x v="292"/>
    <s v="United Kingdom"/>
    <n v="438"/>
    <x v="5"/>
    <n v="262.8"/>
    <n v="328.5"/>
    <n v="1.25"/>
  </r>
  <r>
    <s v="570597"/>
    <s v="22423"/>
    <x v="1462"/>
    <n v="6"/>
    <d v="2011-11-10T11:49:00"/>
    <n v="12.75"/>
    <x v="353"/>
    <s v="United Kingdom"/>
    <n v="76.5"/>
    <x v="3"/>
    <n v="45.9"/>
    <n v="57.375"/>
    <n v="1.25"/>
  </r>
  <r>
    <s v="570713"/>
    <s v="22423"/>
    <x v="1462"/>
    <n v="6"/>
    <d v="2011-12-10T10:18:00"/>
    <n v="12.75"/>
    <x v="1640"/>
    <s v="United Kingdom"/>
    <n v="76.5"/>
    <x v="9"/>
    <n v="45.9"/>
    <n v="57.375"/>
    <n v="1.25"/>
  </r>
  <r>
    <s v="570834"/>
    <s v="22423"/>
    <x v="1462"/>
    <n v="2"/>
    <d v="2011-12-10T13:31:00"/>
    <n v="12.75"/>
    <x v="1734"/>
    <s v="United Kingdom"/>
    <n v="25.5"/>
    <x v="9"/>
    <n v="15.299999999999999"/>
    <n v="19.125"/>
    <n v="1.25"/>
  </r>
  <r>
    <s v="573900"/>
    <s v="22423"/>
    <x v="1462"/>
    <n v="1"/>
    <d v="2011-01-11T14:45:00"/>
    <n v="12.75"/>
    <x v="2183"/>
    <s v="United Kingdom"/>
    <n v="12.75"/>
    <x v="6"/>
    <n v="7.6499999999999995"/>
    <n v="9.5625"/>
    <n v="1.25"/>
  </r>
  <r>
    <s v="574319"/>
    <s v="22423"/>
    <x v="1462"/>
    <n v="48"/>
    <d v="2011-03-11T19:15:00"/>
    <n v="10.95"/>
    <x v="2234"/>
    <s v="United Kingdom"/>
    <n v="525.6"/>
    <x v="15"/>
    <n v="315.36"/>
    <n v="394.20000000000005"/>
    <n v="1.25"/>
  </r>
  <r>
    <s v="574643"/>
    <s v="22423"/>
    <x v="1462"/>
    <n v="2"/>
    <d v="2011-06-11T11:25:00"/>
    <n v="12.75"/>
    <x v="2235"/>
    <s v="United Kingdom"/>
    <n v="25.5"/>
    <x v="5"/>
    <n v="15.299999999999999"/>
    <n v="19.125"/>
    <n v="1.25"/>
  </r>
  <r>
    <s v="575063"/>
    <s v="22423"/>
    <x v="1462"/>
    <n v="2"/>
    <d v="2011-08-11T12:32:00"/>
    <n v="12.75"/>
    <x v="543"/>
    <s v="United Kingdom"/>
    <n v="25.5"/>
    <x v="2"/>
    <n v="15.299999999999999"/>
    <n v="19.125"/>
    <n v="1.25"/>
  </r>
  <r>
    <s v="575185"/>
    <s v="22423"/>
    <x v="1462"/>
    <n v="6"/>
    <d v="2011-09-11T08:50:00"/>
    <n v="12.75"/>
    <x v="161"/>
    <s v="United Kingdom"/>
    <n v="76.5"/>
    <x v="1"/>
    <n v="45.9"/>
    <n v="57.375"/>
    <n v="1.25"/>
  </r>
  <r>
    <s v="580132"/>
    <s v="22423"/>
    <x v="1462"/>
    <n v="16"/>
    <d v="2011-01-12T18:16:00"/>
    <n v="10.95"/>
    <x v="507"/>
    <s v="United Kingdom"/>
    <n v="175.2"/>
    <x v="6"/>
    <n v="105.11999999999999"/>
    <n v="131.39999999999998"/>
    <n v="1.25"/>
  </r>
  <r>
    <s v="580173"/>
    <s v="22423"/>
    <x v="1462"/>
    <n v="2"/>
    <d v="2011-02-12T11:43:00"/>
    <n v="12.75"/>
    <x v="263"/>
    <s v="United Kingdom"/>
    <n v="25.5"/>
    <x v="10"/>
    <n v="15.299999999999999"/>
    <n v="19.125"/>
    <n v="1.25"/>
  </r>
  <r>
    <s v="580774"/>
    <s v="22423"/>
    <x v="1462"/>
    <n v="2"/>
    <d v="2011-06-12T11:05:00"/>
    <n v="12.75"/>
    <x v="453"/>
    <s v="United Kingdom"/>
    <n v="25.5"/>
    <x v="5"/>
    <n v="15.299999999999999"/>
    <n v="19.125"/>
    <n v="1.25"/>
  </r>
  <r>
    <s v="581008"/>
    <s v="22423"/>
    <x v="1462"/>
    <n v="12"/>
    <d v="2011-07-12T09:02:00"/>
    <n v="12.75"/>
    <x v="286"/>
    <s v="United Kingdom"/>
    <n v="153"/>
    <x v="0"/>
    <n v="91.8"/>
    <n v="114.75"/>
    <n v="1.25"/>
  </r>
  <r>
    <s v="552557"/>
    <s v="23175"/>
    <x v="1463"/>
    <n v="24"/>
    <d v="2011-10-05T11:31:00"/>
    <n v="2.75"/>
    <x v="2236"/>
    <s v="United Kingdom"/>
    <n v="66"/>
    <x v="14"/>
    <n v="33"/>
    <n v="49.5"/>
    <n v="1.5"/>
  </r>
  <r>
    <s v="575084"/>
    <s v="23175"/>
    <x v="1463"/>
    <n v="1"/>
    <d v="2011-08-11T13:32:00"/>
    <n v="3.25"/>
    <x v="18"/>
    <s v="United Kingdom"/>
    <n v="3.25"/>
    <x v="2"/>
    <n v="1.625"/>
    <n v="2.4375"/>
    <n v="1.5"/>
  </r>
  <r>
    <s v="555584"/>
    <s v="23174"/>
    <x v="1464"/>
    <n v="4"/>
    <d v="2011-06-06T09:04:00"/>
    <n v="4.1500000000000004"/>
    <x v="1178"/>
    <s v="United Kingdom"/>
    <n v="16.600000000000001"/>
    <x v="5"/>
    <n v="8.3000000000000007"/>
    <n v="12.450000000000001"/>
    <n v="1.5"/>
  </r>
  <r>
    <s v="555818"/>
    <s v="23163"/>
    <x v="1465"/>
    <n v="24"/>
    <d v="2011-07-06T11:59:00"/>
    <n v="2.4900000000000002"/>
    <x v="1442"/>
    <s v="United Kingdom"/>
    <n v="59.76"/>
    <x v="0"/>
    <n v="29.88"/>
    <n v="44.82"/>
    <n v="1.5"/>
  </r>
  <r>
    <s v="565223"/>
    <s v="23163"/>
    <x v="1465"/>
    <n v="16"/>
    <d v="2011-01-09T19:08:00"/>
    <n v="2.4900000000000002"/>
    <x v="2237"/>
    <s v="United Kingdom"/>
    <n v="39.840000000000003"/>
    <x v="6"/>
    <n v="19.920000000000002"/>
    <n v="29.880000000000003"/>
    <n v="1.5"/>
  </r>
  <r>
    <s v="570227"/>
    <s v="23163"/>
    <x v="1465"/>
    <n v="8"/>
    <d v="2011-09-10T13:21:00"/>
    <n v="2.4900000000000002"/>
    <x v="2238"/>
    <s v="United Kingdom"/>
    <n v="19.920000000000002"/>
    <x v="1"/>
    <n v="9.9600000000000009"/>
    <n v="14.940000000000001"/>
    <n v="1.5"/>
  </r>
  <r>
    <s v="552562"/>
    <s v="23171"/>
    <x v="1466"/>
    <n v="12"/>
    <d v="2011-10-05T11:50:00"/>
    <n v="1.65"/>
    <x v="183"/>
    <s v="United Kingdom"/>
    <n v="19.8"/>
    <x v="14"/>
    <n v="9.9"/>
    <n v="14.850000000000001"/>
    <n v="1.5"/>
  </r>
  <r>
    <s v="552729"/>
    <s v="23171"/>
    <x v="1466"/>
    <n v="12"/>
    <d v="2011-11-05T10:36:00"/>
    <n v="1.65"/>
    <x v="286"/>
    <s v="United Kingdom"/>
    <n v="19.8"/>
    <x v="3"/>
    <n v="9.9"/>
    <n v="14.850000000000001"/>
    <n v="1.5"/>
  </r>
  <r>
    <s v="558685"/>
    <s v="23171"/>
    <x v="1466"/>
    <n v="12"/>
    <d v="2011-01-07T11:32:00"/>
    <n v="1.65"/>
    <x v="265"/>
    <s v="United Kingdom"/>
    <n v="19.8"/>
    <x v="6"/>
    <n v="9.9"/>
    <n v="14.850000000000001"/>
    <n v="1.5"/>
  </r>
  <r>
    <s v="574698"/>
    <s v="23171"/>
    <x v="1466"/>
    <n v="48"/>
    <d v="2011-06-11T13:48:00"/>
    <n v="1.45"/>
    <x v="2239"/>
    <s v="United Kingdom"/>
    <n v="69.599999999999994"/>
    <x v="5"/>
    <n v="34.799999999999997"/>
    <n v="52.199999999999996"/>
    <n v="1.5"/>
  </r>
  <r>
    <s v="552661"/>
    <s v="23172"/>
    <x v="1467"/>
    <n v="12"/>
    <d v="2011-10-05T15:04:00"/>
    <n v="1.65"/>
    <x v="161"/>
    <s v="United Kingdom"/>
    <n v="19.8"/>
    <x v="14"/>
    <n v="9.9"/>
    <n v="14.850000000000001"/>
    <n v="1.5"/>
  </r>
  <r>
    <s v="556019"/>
    <s v="23172"/>
    <x v="1467"/>
    <n v="12"/>
    <d v="2011-08-06T12:02:00"/>
    <n v="1.65"/>
    <x v="1391"/>
    <s v="United Kingdom"/>
    <n v="19.8"/>
    <x v="2"/>
    <n v="9.9"/>
    <n v="14.850000000000001"/>
    <n v="1.5"/>
  </r>
  <r>
    <s v="552804"/>
    <s v="23170"/>
    <x v="1468"/>
    <n v="12"/>
    <d v="2011-11-05T12:32:00"/>
    <n v="1.65"/>
    <x v="1309"/>
    <s v="United Kingdom"/>
    <n v="19.8"/>
    <x v="3"/>
    <n v="9.9"/>
    <n v="14.850000000000001"/>
    <n v="1.5"/>
  </r>
  <r>
    <s v="556111"/>
    <s v="23170"/>
    <x v="1468"/>
    <n v="12"/>
    <d v="2011-09-06T09:16:00"/>
    <n v="1.65"/>
    <x v="1055"/>
    <s v="United Kingdom"/>
    <n v="19.8"/>
    <x v="1"/>
    <n v="9.9"/>
    <n v="14.850000000000001"/>
    <n v="1.5"/>
  </r>
  <r>
    <s v="559356"/>
    <s v="23170"/>
    <x v="1468"/>
    <n v="12"/>
    <d v="2011-07-07T18:29:00"/>
    <n v="1.65"/>
    <x v="478"/>
    <s v="United Kingdom"/>
    <n v="19.8"/>
    <x v="0"/>
    <n v="9.9"/>
    <n v="14.850000000000001"/>
    <n v="1.5"/>
  </r>
  <r>
    <s v="566395"/>
    <s v="23170"/>
    <x v="1468"/>
    <n v="12"/>
    <d v="2011-12-09T12:48:00"/>
    <n v="1.65"/>
    <x v="200"/>
    <s v="United Kingdom"/>
    <n v="19.8"/>
    <x v="9"/>
    <n v="9.9"/>
    <n v="14.850000000000001"/>
    <n v="1.5"/>
  </r>
  <r>
    <s v="559807"/>
    <s v="23160"/>
    <x v="1469"/>
    <n v="1"/>
    <d v="2011-12-07T14:48:00"/>
    <n v="1.25"/>
    <x v="53"/>
    <s v="United Kingdom"/>
    <n v="1.25"/>
    <x v="9"/>
    <n v="0.625"/>
    <n v="0.9375"/>
    <n v="1.5"/>
  </r>
  <r>
    <s v="555385"/>
    <s v="23162"/>
    <x v="1470"/>
    <n v="2"/>
    <d v="2011-02-06T15:22:00"/>
    <n v="3.75"/>
    <x v="1377"/>
    <s v="United Kingdom"/>
    <n v="7.5"/>
    <x v="10"/>
    <n v="3.75"/>
    <n v="5.625"/>
    <n v="1.5"/>
  </r>
  <r>
    <s v="555504"/>
    <s v="23162"/>
    <x v="1470"/>
    <n v="4"/>
    <d v="2011-03-06T15:43:00"/>
    <n v="3.75"/>
    <x v="1361"/>
    <s v="United Kingdom"/>
    <n v="15"/>
    <x v="15"/>
    <n v="7.5"/>
    <n v="11.25"/>
    <n v="1.5"/>
  </r>
  <r>
    <s v="581197"/>
    <s v="23162"/>
    <x v="1470"/>
    <n v="1"/>
    <d v="2011-07-12T17:56:00"/>
    <n v="3.75"/>
    <x v="18"/>
    <s v="United Kingdom"/>
    <n v="3.75"/>
    <x v="0"/>
    <n v="1.875"/>
    <n v="2.8125"/>
    <n v="1.5"/>
  </r>
  <r>
    <s v="555266"/>
    <s v="23173"/>
    <x v="1471"/>
    <n v="2"/>
    <d v="2011-01-06T16:12:00"/>
    <n v="9.9499999999999993"/>
    <x v="1932"/>
    <s v="United Kingdom"/>
    <n v="19.899999999999999"/>
    <x v="6"/>
    <n v="9.9499999999999993"/>
    <n v="14.924999999999999"/>
    <n v="1.5"/>
  </r>
  <r>
    <s v="555691"/>
    <s v="23173"/>
    <x v="1471"/>
    <n v="2"/>
    <d v="2011-06-06T14:31:00"/>
    <n v="9.9499999999999993"/>
    <x v="1702"/>
    <s v="United Kingdom"/>
    <n v="19.899999999999999"/>
    <x v="5"/>
    <n v="9.9499999999999993"/>
    <n v="14.924999999999999"/>
    <n v="1.5"/>
  </r>
  <r>
    <s v="555743"/>
    <s v="23173"/>
    <x v="1471"/>
    <n v="2"/>
    <d v="2011-07-06T10:42:00"/>
    <n v="9.9499999999999993"/>
    <x v="816"/>
    <s v="United Kingdom"/>
    <n v="19.899999999999999"/>
    <x v="0"/>
    <n v="9.9499999999999993"/>
    <n v="14.924999999999999"/>
    <n v="1.5"/>
  </r>
  <r>
    <s v="556284"/>
    <s v="23173"/>
    <x v="1471"/>
    <n v="2"/>
    <d v="2011-10-06T08:54:00"/>
    <n v="9.9499999999999993"/>
    <x v="2240"/>
    <s v="United Kingdom"/>
    <n v="19.899999999999999"/>
    <x v="14"/>
    <n v="9.9499999999999993"/>
    <n v="14.924999999999999"/>
    <n v="1.5"/>
  </r>
  <r>
    <s v="558641"/>
    <s v="23173"/>
    <x v="1471"/>
    <n v="4"/>
    <d v="2011-01-07T09:19:00"/>
    <n v="9.9499999999999993"/>
    <x v="1519"/>
    <s v="United Kingdom"/>
    <n v="39.799999999999997"/>
    <x v="6"/>
    <n v="19.899999999999999"/>
    <n v="29.849999999999998"/>
    <n v="1.5"/>
  </r>
  <r>
    <s v="558918"/>
    <s v="23173"/>
    <x v="1471"/>
    <n v="2"/>
    <d v="2011-05-07T09:53:00"/>
    <n v="9.9499999999999993"/>
    <x v="690"/>
    <s v="United Kingdom"/>
    <n v="19.899999999999999"/>
    <x v="4"/>
    <n v="9.9499999999999993"/>
    <n v="14.924999999999999"/>
    <n v="1.5"/>
  </r>
  <r>
    <s v="558923"/>
    <s v="23173"/>
    <x v="1471"/>
    <n v="2"/>
    <d v="2011-05-07T10:06:00"/>
    <n v="9.9499999999999993"/>
    <x v="353"/>
    <s v="United Kingdom"/>
    <n v="19.899999999999999"/>
    <x v="4"/>
    <n v="9.9499999999999993"/>
    <n v="14.924999999999999"/>
    <n v="1.5"/>
  </r>
  <r>
    <s v="569222"/>
    <s v="23173"/>
    <x v="1471"/>
    <n v="2"/>
    <d v="2011-02-10T13:46:00"/>
    <n v="9.9499999999999993"/>
    <x v="2067"/>
    <s v="United Kingdom"/>
    <n v="19.899999999999999"/>
    <x v="10"/>
    <n v="9.9499999999999993"/>
    <n v="14.924999999999999"/>
    <n v="1.5"/>
  </r>
  <r>
    <s v="573890"/>
    <s v="23173"/>
    <x v="1471"/>
    <n v="1"/>
    <d v="2011-01-11T13:49:00"/>
    <n v="9.9499999999999993"/>
    <x v="1"/>
    <s v="United Kingdom"/>
    <n v="9.9499999999999993"/>
    <x v="6"/>
    <n v="4.9749999999999996"/>
    <n v="7.4624999999999995"/>
    <n v="1.5"/>
  </r>
  <r>
    <s v="569250"/>
    <s v="23221"/>
    <x v="1472"/>
    <n v="12"/>
    <d v="2011-03-10T10:18:00"/>
    <n v="0.83"/>
    <x v="821"/>
    <s v="United Kingdom"/>
    <n v="9.9600000000000009"/>
    <x v="15"/>
    <n v="4.9800000000000004"/>
    <n v="7.4700000000000006"/>
    <n v="1.5"/>
  </r>
  <r>
    <s v="562710"/>
    <s v="21359"/>
    <x v="1473"/>
    <n v="29"/>
    <d v="2011-08-08T14:37:00"/>
    <n v="3.95"/>
    <x v="694"/>
    <s v="United Kingdom"/>
    <n v="114.55"/>
    <x v="2"/>
    <n v="57.274999999999999"/>
    <n v="85.912499999999994"/>
    <n v="1.5"/>
  </r>
  <r>
    <s v="536602"/>
    <s v="37370"/>
    <x v="1474"/>
    <n v="6"/>
    <d v="2010-02-12T08:34:00"/>
    <n v="1.06"/>
    <x v="1420"/>
    <s v="United Kingdom"/>
    <n v="6.36"/>
    <x v="12"/>
    <n v="3.18"/>
    <n v="4.7700000000000005"/>
    <n v="1.5"/>
  </r>
  <r>
    <s v="540396"/>
    <s v="37370"/>
    <x v="1474"/>
    <n v="144"/>
    <d v="2011-06-01T18:33:00"/>
    <n v="1.06"/>
    <x v="1051"/>
    <s v="United Kingdom"/>
    <n v="152.63999999999999"/>
    <x v="5"/>
    <n v="76.319999999999993"/>
    <n v="114.47999999999999"/>
    <n v="1.5"/>
  </r>
  <r>
    <s v="559064"/>
    <s v="23196"/>
    <x v="1475"/>
    <n v="12"/>
    <d v="2011-06-07T10:15:00"/>
    <n v="1.45"/>
    <x v="126"/>
    <s v="United Kingdom"/>
    <n v="17.399999999999999"/>
    <x v="5"/>
    <n v="8.6999999999999993"/>
    <n v="13.049999999999999"/>
    <n v="1.5"/>
  </r>
  <r>
    <s v="551891"/>
    <s v="79066K"/>
    <x v="1476"/>
    <n v="10"/>
    <d v="2011-05-05T09:53:00"/>
    <n v="0.85"/>
    <x v="964"/>
    <s v="United Kingdom"/>
    <n v="8.5"/>
    <x v="4"/>
    <n v="4.25"/>
    <n v="6.375"/>
    <n v="1.5"/>
  </r>
  <r>
    <s v="580287"/>
    <s v="79066K"/>
    <x v="1476"/>
    <n v="1"/>
    <d v="2011-02-12T13:28:00"/>
    <n v="0.85"/>
    <x v="2159"/>
    <s v="United Kingdom"/>
    <n v="0.85"/>
    <x v="10"/>
    <n v="0.42499999999999999"/>
    <n v="0.63749999999999996"/>
    <n v="1.5"/>
  </r>
  <r>
    <s v="558710"/>
    <s v="79063D"/>
    <x v="1477"/>
    <n v="4"/>
    <d v="2011-01-07T13:04:00"/>
    <n v="0.19"/>
    <x v="1876"/>
    <s v="United Kingdom"/>
    <n v="0.76"/>
    <x v="6"/>
    <n v="0.38"/>
    <n v="0.57000000000000006"/>
    <n v="1.5000000000000002"/>
  </r>
  <r>
    <s v="580357"/>
    <s v="79190D"/>
    <x v="1478"/>
    <n v="15"/>
    <d v="2011-02-12T16:07:00"/>
    <n v="0.42"/>
    <x v="150"/>
    <s v="United Kingdom"/>
    <n v="6.3"/>
    <x v="10"/>
    <n v="3.15"/>
    <n v="4.7249999999999996"/>
    <n v="1.5"/>
  </r>
  <r>
    <s v="580529"/>
    <s v="22511"/>
    <x v="1479"/>
    <n v="1"/>
    <d v="2011-04-12T15:35:00"/>
    <n v="0.79"/>
    <x v="2241"/>
    <s v="United Kingdom"/>
    <n v="0.79"/>
    <x v="11"/>
    <n v="0.39500000000000002"/>
    <n v="0.59250000000000003"/>
    <n v="1.5"/>
  </r>
  <r>
    <s v="551747"/>
    <s v="21286"/>
    <x v="1480"/>
    <n v="36"/>
    <d v="2011-04-05T11:00:00"/>
    <n v="0.85"/>
    <x v="694"/>
    <s v="United Kingdom"/>
    <n v="30.6"/>
    <x v="11"/>
    <n v="15.3"/>
    <n v="22.950000000000003"/>
    <n v="1.5000000000000002"/>
  </r>
  <r>
    <s v="580777"/>
    <s v="21285"/>
    <x v="1481"/>
    <n v="12"/>
    <d v="2011-06-12T11:06:00"/>
    <n v="0.39"/>
    <x v="2242"/>
    <s v="United Kingdom"/>
    <n v="4.68"/>
    <x v="5"/>
    <n v="2.34"/>
    <n v="3.51"/>
    <n v="1.5"/>
  </r>
  <r>
    <s v="580831"/>
    <s v="21285"/>
    <x v="1481"/>
    <n v="12"/>
    <d v="2011-06-12T11:39:00"/>
    <n v="0.39"/>
    <x v="2243"/>
    <s v="United Kingdom"/>
    <n v="4.68"/>
    <x v="5"/>
    <n v="2.34"/>
    <n v="3.51"/>
    <n v="1.5"/>
  </r>
  <r>
    <s v="581357"/>
    <s v="21285"/>
    <x v="1481"/>
    <n v="12"/>
    <d v="2011-08-12T12:29:00"/>
    <n v="0.39"/>
    <x v="2244"/>
    <s v="United Kingdom"/>
    <n v="4.68"/>
    <x v="2"/>
    <n v="2.34"/>
    <n v="3.51"/>
    <n v="1.5"/>
  </r>
  <r>
    <s v="538094"/>
    <s v="21284"/>
    <x v="1482"/>
    <n v="12"/>
    <d v="2010-09-12T14:50:00"/>
    <n v="1.69"/>
    <x v="932"/>
    <s v="United Kingdom"/>
    <n v="20.28"/>
    <x v="13"/>
    <n v="10.14"/>
    <n v="15.21"/>
    <n v="1.5"/>
  </r>
  <r>
    <s v="581445"/>
    <s v="21284"/>
    <x v="1482"/>
    <n v="12"/>
    <d v="2011-08-12T17:12:00"/>
    <n v="0.39"/>
    <x v="659"/>
    <s v="United Kingdom"/>
    <n v="4.68"/>
    <x v="2"/>
    <n v="2.34"/>
    <n v="3.51"/>
    <n v="1.5"/>
  </r>
  <r>
    <s v="536583"/>
    <s v="21156"/>
    <x v="1483"/>
    <n v="120"/>
    <d v="2010-01-12T16:21:00"/>
    <n v="1.65"/>
    <x v="506"/>
    <s v="United Kingdom"/>
    <n v="198"/>
    <x v="19"/>
    <n v="99"/>
    <n v="148.5"/>
    <n v="1.5"/>
  </r>
  <r>
    <s v="545630"/>
    <s v="21156"/>
    <x v="1483"/>
    <n v="60"/>
    <d v="2011-04-03T12:06:00"/>
    <n v="1.65"/>
    <x v="188"/>
    <s v="United Kingdom"/>
    <n v="99"/>
    <x v="11"/>
    <n v="49.5"/>
    <n v="74.25"/>
    <n v="1.5"/>
  </r>
  <r>
    <s v="566292"/>
    <s v="21156"/>
    <x v="1483"/>
    <n v="8"/>
    <d v="2011-11-09T15:35:00"/>
    <n v="1.95"/>
    <x v="1969"/>
    <s v="United Kingdom"/>
    <n v="15.6"/>
    <x v="3"/>
    <n v="7.8"/>
    <n v="11.7"/>
    <n v="1.5"/>
  </r>
  <r>
    <s v="569208"/>
    <s v="21592"/>
    <x v="1484"/>
    <n v="6"/>
    <d v="2011-02-10T11:10:00"/>
    <n v="1.25"/>
    <x v="2245"/>
    <s v="United Kingdom"/>
    <n v="7.5"/>
    <x v="10"/>
    <n v="3.75"/>
    <n v="5.625"/>
    <n v="1.5"/>
  </r>
  <r>
    <s v="543237"/>
    <s v="21485"/>
    <x v="1485"/>
    <n v="3"/>
    <d v="2011-04-02T13:39:00"/>
    <n v="7.46"/>
    <x v="18"/>
    <s v="United Kingdom"/>
    <n v="22.38"/>
    <x v="11"/>
    <n v="11.19"/>
    <n v="16.785"/>
    <n v="1.5"/>
  </r>
  <r>
    <s v="565378"/>
    <s v="21485"/>
    <x v="1485"/>
    <n v="1"/>
    <d v="2011-02-09T15:16:00"/>
    <n v="7.46"/>
    <x v="18"/>
    <s v="United Kingdom"/>
    <n v="7.46"/>
    <x v="10"/>
    <n v="3.73"/>
    <n v="5.5949999999999998"/>
    <n v="1.5"/>
  </r>
  <r>
    <s v="566164"/>
    <s v="21485"/>
    <x v="1485"/>
    <n v="1"/>
    <d v="2011-09-09T11:56:00"/>
    <n v="7.46"/>
    <x v="18"/>
    <s v="United Kingdom"/>
    <n v="7.46"/>
    <x v="1"/>
    <n v="3.73"/>
    <n v="5.5949999999999998"/>
    <n v="1.5"/>
  </r>
  <r>
    <s v="536536"/>
    <s v="21485"/>
    <x v="1485"/>
    <n v="3"/>
    <d v="2010-01-12T13:45:00"/>
    <n v="4.95"/>
    <x v="361"/>
    <s v="United Kingdom"/>
    <n v="14.85"/>
    <x v="19"/>
    <n v="7.4249999999999998"/>
    <n v="11.137499999999999"/>
    <n v="1.5"/>
  </r>
  <r>
    <s v="537206"/>
    <s v="21485"/>
    <x v="1485"/>
    <n v="3"/>
    <d v="2010-05-12T15:02:00"/>
    <n v="4.95"/>
    <x v="164"/>
    <s v="United Kingdom"/>
    <n v="14.85"/>
    <x v="21"/>
    <n v="7.4249999999999998"/>
    <n v="11.137499999999999"/>
    <n v="1.5"/>
  </r>
  <r>
    <s v="537603"/>
    <s v="21485"/>
    <x v="1485"/>
    <n v="3"/>
    <d v="2010-07-12T12:49:00"/>
    <n v="4.95"/>
    <x v="1748"/>
    <s v="United Kingdom"/>
    <n v="14.85"/>
    <x v="17"/>
    <n v="7.4249999999999998"/>
    <n v="11.137499999999999"/>
    <n v="1.5"/>
  </r>
  <r>
    <s v="538513"/>
    <s v="21485"/>
    <x v="1485"/>
    <n v="1"/>
    <d v="2010-12-12T14:21:00"/>
    <n v="4.95"/>
    <x v="2246"/>
    <s v="United Kingdom"/>
    <n v="4.95"/>
    <x v="20"/>
    <n v="2.4750000000000001"/>
    <n v="3.7125000000000004"/>
    <n v="1.5"/>
  </r>
  <r>
    <s v="540498"/>
    <s v="21485"/>
    <x v="1485"/>
    <n v="1"/>
    <d v="2011-09-01T10:06:00"/>
    <n v="4.95"/>
    <x v="274"/>
    <s v="United Kingdom"/>
    <n v="4.95"/>
    <x v="1"/>
    <n v="2.4750000000000001"/>
    <n v="3.7125000000000004"/>
    <n v="1.5"/>
  </r>
  <r>
    <s v="542795"/>
    <s v="21485"/>
    <x v="1485"/>
    <n v="6"/>
    <d v="2011-01-02T10:59:00"/>
    <n v="4.95"/>
    <x v="591"/>
    <s v="United Kingdom"/>
    <n v="29.7"/>
    <x v="6"/>
    <n v="14.85"/>
    <n v="22.274999999999999"/>
    <n v="1.5"/>
  </r>
  <r>
    <s v="565439"/>
    <s v="21485"/>
    <x v="1485"/>
    <n v="3"/>
    <d v="2011-04-09T13:56:00"/>
    <n v="4.95"/>
    <x v="1523"/>
    <s v="United Kingdom"/>
    <n v="14.85"/>
    <x v="11"/>
    <n v="7.4249999999999998"/>
    <n v="11.137499999999999"/>
    <n v="1.5"/>
  </r>
  <r>
    <s v="570866"/>
    <s v="21485"/>
    <x v="1485"/>
    <n v="6"/>
    <d v="2011-12-10T15:49:00"/>
    <n v="4.95"/>
    <x v="2247"/>
    <s v="United Kingdom"/>
    <n v="29.7"/>
    <x v="9"/>
    <n v="14.85"/>
    <n v="22.274999999999999"/>
    <n v="1.5"/>
  </r>
  <r>
    <s v="575915"/>
    <s v="21485"/>
    <x v="1485"/>
    <n v="24"/>
    <d v="2011-11-11T16:33:00"/>
    <n v="4.25"/>
    <x v="2248"/>
    <s v="United Kingdom"/>
    <n v="102"/>
    <x v="3"/>
    <n v="51"/>
    <n v="76.5"/>
    <n v="1.5"/>
  </r>
  <r>
    <s v="580090"/>
    <s v="21485"/>
    <x v="1485"/>
    <n v="18"/>
    <d v="2011-01-12T14:36:00"/>
    <n v="4.95"/>
    <x v="738"/>
    <s v="United Kingdom"/>
    <n v="89.1"/>
    <x v="6"/>
    <n v="44.55"/>
    <n v="66.824999999999989"/>
    <n v="1.4999999999999998"/>
  </r>
  <r>
    <s v="581427"/>
    <s v="21485"/>
    <x v="1485"/>
    <n v="3"/>
    <d v="2011-08-12T15:36:00"/>
    <n v="4.95"/>
    <x v="313"/>
    <s v="United Kingdom"/>
    <n v="14.85"/>
    <x v="2"/>
    <n v="7.4249999999999998"/>
    <n v="11.137499999999999"/>
    <n v="1.5"/>
  </r>
  <r>
    <s v="536393"/>
    <s v="22180"/>
    <x v="1486"/>
    <n v="8"/>
    <d v="2010-01-12T10:37:00"/>
    <n v="9.9499999999999993"/>
    <x v="2249"/>
    <s v="United Kingdom"/>
    <n v="79.599999999999994"/>
    <x v="19"/>
    <n v="39.799999999999997"/>
    <n v="59.699999999999996"/>
    <n v="1.5"/>
  </r>
  <r>
    <s v="562140"/>
    <s v="22180"/>
    <x v="1486"/>
    <n v="3"/>
    <d v="2011-03-08T10:11:00"/>
    <n v="9.9499999999999993"/>
    <x v="943"/>
    <s v="United Kingdom"/>
    <n v="29.85"/>
    <x v="15"/>
    <n v="14.925000000000001"/>
    <n v="22.387500000000003"/>
    <n v="1.5000000000000002"/>
  </r>
  <r>
    <s v="538113"/>
    <s v="21533"/>
    <x v="1487"/>
    <n v="3"/>
    <d v="2010-09-12T15:29:00"/>
    <n v="4.95"/>
    <x v="2250"/>
    <s v="United Kingdom"/>
    <n v="14.85"/>
    <x v="13"/>
    <n v="7.4249999999999998"/>
    <n v="11.137499999999999"/>
    <n v="1.5"/>
  </r>
  <r>
    <s v="555846"/>
    <s v="21533"/>
    <x v="1487"/>
    <n v="3"/>
    <d v="2011-07-06T13:21:00"/>
    <n v="4.95"/>
    <x v="946"/>
    <s v="United Kingdom"/>
    <n v="14.85"/>
    <x v="0"/>
    <n v="7.4249999999999998"/>
    <n v="11.137499999999999"/>
    <n v="1.5"/>
  </r>
  <r>
    <s v="556218"/>
    <s v="21533"/>
    <x v="1487"/>
    <n v="3"/>
    <d v="2011-09-06T14:18:00"/>
    <n v="4.95"/>
    <x v="369"/>
    <s v="United Kingdom"/>
    <n v="14.85"/>
    <x v="1"/>
    <n v="7.4249999999999998"/>
    <n v="11.137499999999999"/>
    <n v="1.5"/>
  </r>
  <r>
    <s v="574040"/>
    <s v="21533"/>
    <x v="1487"/>
    <n v="1"/>
    <d v="2011-02-11T13:01:00"/>
    <n v="4.95"/>
    <x v="2251"/>
    <s v="United Kingdom"/>
    <n v="4.95"/>
    <x v="10"/>
    <n v="2.4750000000000001"/>
    <n v="3.7125000000000004"/>
    <n v="1.5"/>
  </r>
  <r>
    <s v="575491"/>
    <s v="21533"/>
    <x v="1487"/>
    <n v="3"/>
    <d v="2011-09-11T17:47:00"/>
    <n v="4.95"/>
    <x v="1711"/>
    <s v="United Kingdom"/>
    <n v="14.85"/>
    <x v="1"/>
    <n v="7.4249999999999998"/>
    <n v="11.137499999999999"/>
    <n v="1.5"/>
  </r>
  <r>
    <s v="559501"/>
    <s v="22354"/>
    <x v="1488"/>
    <n v="4"/>
    <d v="2011-08-07T14:45:00"/>
    <n v="3.75"/>
    <x v="18"/>
    <s v="United Kingdom"/>
    <n v="15"/>
    <x v="2"/>
    <n v="7.5"/>
    <n v="11.25"/>
    <n v="1.5"/>
  </r>
  <r>
    <s v="549572"/>
    <s v="22354"/>
    <x v="1488"/>
    <n v="3"/>
    <d v="2011-10-04T15:32:00"/>
    <n v="3.75"/>
    <x v="22"/>
    <s v="United Kingdom"/>
    <n v="11.25"/>
    <x v="14"/>
    <n v="5.625"/>
    <n v="8.4375"/>
    <n v="1.5"/>
  </r>
  <r>
    <s v="537403"/>
    <s v="22333"/>
    <x v="1489"/>
    <n v="4"/>
    <d v="2010-06-12T14:43:00"/>
    <n v="1.65"/>
    <x v="1096"/>
    <s v="United Kingdom"/>
    <n v="6.6"/>
    <x v="16"/>
    <n v="3.3"/>
    <n v="4.9499999999999993"/>
    <n v="1.4999999999999998"/>
  </r>
  <r>
    <s v="538097"/>
    <s v="22333"/>
    <x v="1489"/>
    <n v="24"/>
    <d v="2010-09-12T14:56:00"/>
    <n v="1.65"/>
    <x v="379"/>
    <s v="United Kingdom"/>
    <n v="39.6"/>
    <x v="13"/>
    <n v="19.8"/>
    <n v="29.700000000000003"/>
    <n v="1.5"/>
  </r>
  <r>
    <s v="540703"/>
    <s v="22333"/>
    <x v="1489"/>
    <n v="48"/>
    <d v="2011-11-01T09:58:00"/>
    <n v="1.45"/>
    <x v="113"/>
    <s v="United Kingdom"/>
    <n v="69.599999999999994"/>
    <x v="3"/>
    <n v="34.799999999999997"/>
    <n v="52.199999999999996"/>
    <n v="1.5"/>
  </r>
  <r>
    <s v="542889"/>
    <s v="22333"/>
    <x v="1489"/>
    <n v="96"/>
    <d v="2011-01-02T13:20:00"/>
    <n v="1.45"/>
    <x v="40"/>
    <s v="United Kingdom"/>
    <n v="139.19999999999999"/>
    <x v="6"/>
    <n v="69.599999999999994"/>
    <n v="104.39999999999999"/>
    <n v="1.5"/>
  </r>
  <r>
    <s v="558738"/>
    <s v="22333"/>
    <x v="1489"/>
    <n v="8"/>
    <d v="2011-01-07T15:35:00"/>
    <n v="1.65"/>
    <x v="2252"/>
    <s v="United Kingdom"/>
    <n v="13.2"/>
    <x v="6"/>
    <n v="6.6"/>
    <n v="9.8999999999999986"/>
    <n v="1.4999999999999998"/>
  </r>
  <r>
    <s v="570517"/>
    <s v="22333"/>
    <x v="1489"/>
    <n v="8"/>
    <d v="2011-11-10T10:41:00"/>
    <n v="1.65"/>
    <x v="2253"/>
    <s v="United Kingdom"/>
    <n v="13.2"/>
    <x v="3"/>
    <n v="6.6"/>
    <n v="9.8999999999999986"/>
    <n v="1.4999999999999998"/>
  </r>
  <r>
    <s v="536533"/>
    <s v="20754"/>
    <x v="1490"/>
    <n v="6"/>
    <d v="2010-01-12T13:31:00"/>
    <n v="2.1"/>
    <x v="2070"/>
    <s v="United Kingdom"/>
    <n v="12.6"/>
    <x v="19"/>
    <n v="6.3"/>
    <n v="9.4499999999999993"/>
    <n v="1.5"/>
  </r>
  <r>
    <s v="545692"/>
    <s v="20754"/>
    <x v="1490"/>
    <n v="6"/>
    <d v="2011-06-03T12:58:00"/>
    <n v="2.1"/>
    <x v="634"/>
    <s v="United Kingdom"/>
    <n v="12.6"/>
    <x v="5"/>
    <n v="6.3"/>
    <n v="9.4499999999999993"/>
    <n v="1.5"/>
  </r>
  <r>
    <s v="548655"/>
    <s v="20754"/>
    <x v="1490"/>
    <n v="6"/>
    <d v="2011-01-04T13:47:00"/>
    <n v="2.1"/>
    <x v="817"/>
    <s v="United Kingdom"/>
    <n v="12.6"/>
    <x v="6"/>
    <n v="6.3"/>
    <n v="9.4499999999999993"/>
    <n v="1.5"/>
  </r>
  <r>
    <s v="549185"/>
    <s v="20754"/>
    <x v="1490"/>
    <n v="6"/>
    <d v="2011-07-04T09:35:00"/>
    <n v="2.1"/>
    <x v="151"/>
    <s v="United Kingdom"/>
    <n v="12.6"/>
    <x v="0"/>
    <n v="6.3"/>
    <n v="9.4499999999999993"/>
    <n v="1.5"/>
  </r>
  <r>
    <s v="552735"/>
    <s v="20754"/>
    <x v="1490"/>
    <n v="6"/>
    <d v="2011-11-05T10:49:00"/>
    <n v="2.1"/>
    <x v="634"/>
    <s v="United Kingdom"/>
    <n v="12.6"/>
    <x v="3"/>
    <n v="6.3"/>
    <n v="9.4499999999999993"/>
    <n v="1.5"/>
  </r>
  <r>
    <s v="555863"/>
    <s v="20754"/>
    <x v="1490"/>
    <n v="72"/>
    <d v="2011-07-06T14:28:00"/>
    <n v="1.69"/>
    <x v="2217"/>
    <s v="United Kingdom"/>
    <n v="121.68"/>
    <x v="0"/>
    <n v="60.84"/>
    <n v="91.26"/>
    <n v="1.5"/>
  </r>
  <r>
    <s v="559092"/>
    <s v="20754"/>
    <x v="1490"/>
    <n v="6"/>
    <d v="2011-06-07T10:48:00"/>
    <n v="2.1"/>
    <x v="2254"/>
    <s v="United Kingdom"/>
    <n v="12.6"/>
    <x v="5"/>
    <n v="6.3"/>
    <n v="9.4499999999999993"/>
    <n v="1.5"/>
  </r>
  <r>
    <s v="537633"/>
    <s v="22139"/>
    <x v="1491"/>
    <n v="1"/>
    <d v="2010-07-12T15:14:00"/>
    <n v="4.95"/>
    <x v="18"/>
    <s v="United Kingdom"/>
    <n v="4.95"/>
    <x v="17"/>
    <n v="2.4750000000000001"/>
    <n v="3.7125000000000004"/>
    <n v="1.5"/>
  </r>
  <r>
    <s v="536381"/>
    <s v="22139"/>
    <x v="1491"/>
    <n v="23"/>
    <d v="2010-01-12T09:41:00"/>
    <n v="4.25"/>
    <x v="132"/>
    <s v="United Kingdom"/>
    <n v="97.75"/>
    <x v="19"/>
    <n v="48.875"/>
    <n v="73.3125"/>
    <n v="1.5"/>
  </r>
  <r>
    <s v="549302"/>
    <s v="22139"/>
    <x v="1491"/>
    <n v="3"/>
    <d v="2011-08-04T08:25:00"/>
    <n v="4.95"/>
    <x v="2255"/>
    <s v="United Kingdom"/>
    <n v="14.85"/>
    <x v="2"/>
    <n v="7.4249999999999998"/>
    <n v="11.137499999999999"/>
    <n v="1.5"/>
  </r>
  <r>
    <s v="551987"/>
    <s v="22139"/>
    <x v="1491"/>
    <n v="2"/>
    <d v="2011-05-05T14:55:00"/>
    <n v="4.95"/>
    <x v="449"/>
    <s v="United Kingdom"/>
    <n v="9.9"/>
    <x v="4"/>
    <n v="4.95"/>
    <n v="7.4250000000000007"/>
    <n v="1.5"/>
  </r>
  <r>
    <s v="551996"/>
    <s v="22139"/>
    <x v="1491"/>
    <n v="24"/>
    <d v="2011-05-05T15:44:00"/>
    <n v="4.25"/>
    <x v="795"/>
    <s v="United Kingdom"/>
    <n v="102"/>
    <x v="4"/>
    <n v="51"/>
    <n v="76.5"/>
    <n v="1.5"/>
  </r>
  <r>
    <s v="562440"/>
    <s v="22139"/>
    <x v="1491"/>
    <n v="48"/>
    <d v="2011-04-08T18:07:00"/>
    <n v="4.25"/>
    <x v="41"/>
    <s v="United Kingdom"/>
    <n v="204"/>
    <x v="11"/>
    <n v="102"/>
    <n v="153"/>
    <n v="1.5"/>
  </r>
  <r>
    <s v="569849"/>
    <s v="22139"/>
    <x v="1491"/>
    <n v="6"/>
    <d v="2011-06-10T13:49:00"/>
    <n v="4.95"/>
    <x v="2256"/>
    <s v="United Kingdom"/>
    <n v="29.7"/>
    <x v="5"/>
    <n v="14.85"/>
    <n v="22.274999999999999"/>
    <n v="1.5"/>
  </r>
  <r>
    <s v="574335"/>
    <s v="22139"/>
    <x v="1491"/>
    <n v="3"/>
    <d v="2011-04-11T09:49:00"/>
    <n v="4.95"/>
    <x v="1965"/>
    <s v="United Kingdom"/>
    <n v="14.85"/>
    <x v="11"/>
    <n v="7.4249999999999998"/>
    <n v="11.137499999999999"/>
    <n v="1.5"/>
  </r>
  <r>
    <s v="580438"/>
    <s v="22139"/>
    <x v="1491"/>
    <n v="9"/>
    <d v="2011-04-12T12:17:00"/>
    <n v="4.95"/>
    <x v="424"/>
    <s v="United Kingdom"/>
    <n v="44.55"/>
    <x v="11"/>
    <n v="22.274999999999999"/>
    <n v="33.412499999999994"/>
    <n v="1.4999999999999998"/>
  </r>
  <r>
    <s v="556471"/>
    <s v="22602"/>
    <x v="1492"/>
    <n v="24"/>
    <d v="2011-12-06T11:47:00"/>
    <n v="0.85"/>
    <x v="1815"/>
    <s v="United Kingdom"/>
    <n v="20.399999999999999"/>
    <x v="9"/>
    <n v="10.199999999999999"/>
    <n v="15.299999999999999"/>
    <n v="1.5"/>
  </r>
  <r>
    <s v="559660"/>
    <s v="22602"/>
    <x v="1492"/>
    <n v="144"/>
    <d v="2011-11-07T13:19:00"/>
    <n v="0.72"/>
    <x v="1575"/>
    <s v="United Kingdom"/>
    <n v="103.68"/>
    <x v="3"/>
    <n v="51.84"/>
    <n v="77.760000000000005"/>
    <n v="1.5"/>
  </r>
  <r>
    <s v="548990"/>
    <s v="22992"/>
    <x v="1493"/>
    <n v="24"/>
    <d v="2011-05-04T13:42:00"/>
    <n v="1.95"/>
    <x v="2257"/>
    <s v="United Kingdom"/>
    <n v="46.8"/>
    <x v="4"/>
    <n v="23.4"/>
    <n v="35.099999999999994"/>
    <n v="1.4999999999999998"/>
  </r>
  <r>
    <s v="555840"/>
    <s v="22992"/>
    <x v="1493"/>
    <n v="36"/>
    <d v="2011-07-06T12:46:00"/>
    <n v="1.95"/>
    <x v="220"/>
    <s v="United Kingdom"/>
    <n v="70.2"/>
    <x v="0"/>
    <n v="35.1"/>
    <n v="52.650000000000006"/>
    <n v="1.5"/>
  </r>
  <r>
    <s v="570114"/>
    <s v="22992"/>
    <x v="1493"/>
    <n v="12"/>
    <d v="2011-07-10T12:31:00"/>
    <n v="1.95"/>
    <x v="2258"/>
    <s v="United Kingdom"/>
    <n v="23.4"/>
    <x v="0"/>
    <n v="11.7"/>
    <n v="17.549999999999997"/>
    <n v="1.4999999999999998"/>
  </r>
  <r>
    <s v="570489"/>
    <s v="22992"/>
    <x v="1493"/>
    <n v="12"/>
    <d v="2011-10-10T17:13:00"/>
    <n v="1.95"/>
    <x v="50"/>
    <s v="United Kingdom"/>
    <n v="23.4"/>
    <x v="14"/>
    <n v="11.7"/>
    <n v="17.549999999999997"/>
    <n v="1.4999999999999998"/>
  </r>
  <r>
    <s v="545424"/>
    <s v="21034"/>
    <x v="1494"/>
    <n v="4"/>
    <d v="2011-02-03T14:34:00"/>
    <n v="0.95"/>
    <x v="18"/>
    <s v="United Kingdom"/>
    <n v="3.8"/>
    <x v="10"/>
    <n v="1.9"/>
    <n v="2.8499999999999996"/>
    <n v="1.4999999999999998"/>
  </r>
  <r>
    <s v="536674"/>
    <s v="21034"/>
    <x v="1494"/>
    <n v="5"/>
    <d v="2010-02-12T12:16:00"/>
    <n v="0.95"/>
    <x v="2259"/>
    <s v="United Kingdom"/>
    <n v="4.75"/>
    <x v="12"/>
    <n v="2.375"/>
    <n v="3.5625"/>
    <n v="1.5"/>
  </r>
  <r>
    <s v="537258"/>
    <s v="21034"/>
    <x v="1494"/>
    <n v="1"/>
    <d v="2010-06-12T11:16:00"/>
    <n v="0.95"/>
    <x v="1332"/>
    <s v="United Kingdom"/>
    <n v="0.95"/>
    <x v="16"/>
    <n v="0.47499999999999998"/>
    <n v="0.71249999999999991"/>
    <n v="1.4999999999999998"/>
  </r>
  <r>
    <s v="537780"/>
    <s v="21034"/>
    <x v="1494"/>
    <n v="1"/>
    <d v="2010-08-12T12:45:00"/>
    <n v="0.95"/>
    <x v="1384"/>
    <s v="United Kingdom"/>
    <n v="0.95"/>
    <x v="8"/>
    <n v="0.47499999999999998"/>
    <n v="0.71249999999999991"/>
    <n v="1.4999999999999998"/>
  </r>
  <r>
    <s v="537830"/>
    <s v="21034"/>
    <x v="1494"/>
    <n v="2"/>
    <d v="2010-08-12T14:46:00"/>
    <n v="0.95"/>
    <x v="2260"/>
    <s v="United Kingdom"/>
    <n v="1.9"/>
    <x v="8"/>
    <n v="0.95"/>
    <n v="1.4249999999999998"/>
    <n v="1.4999999999999998"/>
  </r>
  <r>
    <s v="538194"/>
    <s v="21034"/>
    <x v="1494"/>
    <n v="1"/>
    <d v="2010-10-12T10:52:00"/>
    <n v="0.95"/>
    <x v="967"/>
    <s v="United Kingdom"/>
    <n v="0.95"/>
    <x v="18"/>
    <n v="0.47499999999999998"/>
    <n v="0.71249999999999991"/>
    <n v="1.4999999999999998"/>
  </r>
  <r>
    <s v="538200"/>
    <s v="21034"/>
    <x v="1494"/>
    <n v="1"/>
    <d v="2010-10-12T11:11:00"/>
    <n v="0.95"/>
    <x v="819"/>
    <s v="United Kingdom"/>
    <n v="0.95"/>
    <x v="18"/>
    <n v="0.47499999999999998"/>
    <n v="0.71249999999999991"/>
    <n v="1.4999999999999998"/>
  </r>
  <r>
    <s v="538288"/>
    <s v="21034"/>
    <x v="1494"/>
    <n v="2"/>
    <d v="2010-10-12T12:58:00"/>
    <n v="0.95"/>
    <x v="1"/>
    <s v="United Kingdom"/>
    <n v="1.9"/>
    <x v="18"/>
    <n v="0.95"/>
    <n v="1.4249999999999998"/>
    <n v="1.4999999999999998"/>
  </r>
  <r>
    <s v="538509"/>
    <s v="21034"/>
    <x v="1494"/>
    <n v="1"/>
    <d v="2010-12-12T13:37:00"/>
    <n v="0.95"/>
    <x v="2261"/>
    <s v="United Kingdom"/>
    <n v="0.95"/>
    <x v="20"/>
    <n v="0.47499999999999998"/>
    <n v="0.71249999999999991"/>
    <n v="1.4999999999999998"/>
  </r>
  <r>
    <s v="543397"/>
    <s v="21034"/>
    <x v="1494"/>
    <n v="2"/>
    <d v="2011-08-02T10:32:00"/>
    <n v="0.95"/>
    <x v="2262"/>
    <s v="United Kingdom"/>
    <n v="1.9"/>
    <x v="2"/>
    <n v="0.95"/>
    <n v="1.4249999999999998"/>
    <n v="1.4999999999999998"/>
  </r>
  <r>
    <s v="545460"/>
    <s v="21034"/>
    <x v="1494"/>
    <n v="2"/>
    <d v="2011-02-03T17:32:00"/>
    <n v="0.95"/>
    <x v="1158"/>
    <s v="United Kingdom"/>
    <n v="1.9"/>
    <x v="10"/>
    <n v="0.95"/>
    <n v="1.4249999999999998"/>
    <n v="1.4999999999999998"/>
  </r>
  <r>
    <s v="546013"/>
    <s v="21034"/>
    <x v="1494"/>
    <n v="1"/>
    <d v="2011-08-03T16:38:00"/>
    <n v="0.95"/>
    <x v="1354"/>
    <s v="United Kingdom"/>
    <n v="0.95"/>
    <x v="2"/>
    <n v="0.47499999999999998"/>
    <n v="0.71249999999999991"/>
    <n v="1.4999999999999998"/>
  </r>
  <r>
    <s v="546382"/>
    <s v="21034"/>
    <x v="1494"/>
    <n v="1"/>
    <d v="2011-11-03T12:44:00"/>
    <n v="0.95"/>
    <x v="358"/>
    <s v="United Kingdom"/>
    <n v="0.95"/>
    <x v="3"/>
    <n v="0.47499999999999998"/>
    <n v="0.71249999999999991"/>
    <n v="1.4999999999999998"/>
  </r>
  <r>
    <s v="549169"/>
    <s v="21034"/>
    <x v="1494"/>
    <n v="3"/>
    <d v="2011-06-04T17:25:00"/>
    <n v="0.95"/>
    <x v="2263"/>
    <s v="United Kingdom"/>
    <n v="2.85"/>
    <x v="5"/>
    <n v="1.425"/>
    <n v="2.1375000000000002"/>
    <n v="1.5"/>
  </r>
  <r>
    <s v="549910"/>
    <s v="21034"/>
    <x v="1494"/>
    <n v="1"/>
    <d v="2011-12-04T17:12:00"/>
    <n v="0.95"/>
    <x v="2264"/>
    <s v="United Kingdom"/>
    <n v="0.95"/>
    <x v="9"/>
    <n v="0.47499999999999998"/>
    <n v="0.71249999999999991"/>
    <n v="1.4999999999999998"/>
  </r>
  <r>
    <s v="555279"/>
    <s v="21034"/>
    <x v="1494"/>
    <n v="1"/>
    <d v="2011-01-06T17:42:00"/>
    <n v="0.95"/>
    <x v="1114"/>
    <s v="United Kingdom"/>
    <n v="0.95"/>
    <x v="6"/>
    <n v="0.47499999999999998"/>
    <n v="0.71249999999999991"/>
    <n v="1.4999999999999998"/>
  </r>
  <r>
    <s v="556038"/>
    <s v="21034"/>
    <x v="1494"/>
    <n v="1"/>
    <d v="2011-08-06T12:38:00"/>
    <n v="0.95"/>
    <x v="714"/>
    <s v="United Kingdom"/>
    <n v="0.95"/>
    <x v="2"/>
    <n v="0.47499999999999998"/>
    <n v="0.71249999999999991"/>
    <n v="1.4999999999999998"/>
  </r>
  <r>
    <s v="556437"/>
    <s v="21034"/>
    <x v="1494"/>
    <n v="1"/>
    <d v="2011-10-06T14:31:00"/>
    <n v="0.95"/>
    <x v="2147"/>
    <s v="United Kingdom"/>
    <n v="0.95"/>
    <x v="14"/>
    <n v="0.47499999999999998"/>
    <n v="0.71249999999999991"/>
    <n v="1.4999999999999998"/>
  </r>
  <r>
    <s v="556480"/>
    <s v="21034"/>
    <x v="1494"/>
    <n v="1"/>
    <d v="2011-12-06T12:55:00"/>
    <n v="0.95"/>
    <x v="2265"/>
    <s v="United Kingdom"/>
    <n v="0.95"/>
    <x v="9"/>
    <n v="0.47499999999999998"/>
    <n v="0.71249999999999991"/>
    <n v="1.4999999999999998"/>
  </r>
  <r>
    <s v="558758"/>
    <s v="21034"/>
    <x v="1494"/>
    <n v="2"/>
    <d v="2011-03-07T12:27:00"/>
    <n v="0.95"/>
    <x v="2266"/>
    <s v="United Kingdom"/>
    <n v="1.9"/>
    <x v="15"/>
    <n v="0.95"/>
    <n v="1.4249999999999998"/>
    <n v="1.4999999999999998"/>
  </r>
  <r>
    <s v="559168"/>
    <s v="21034"/>
    <x v="1494"/>
    <n v="1"/>
    <d v="2011-06-07T17:05:00"/>
    <n v="0.95"/>
    <x v="327"/>
    <s v="United Kingdom"/>
    <n v="0.95"/>
    <x v="5"/>
    <n v="0.47499999999999998"/>
    <n v="0.71249999999999991"/>
    <n v="1.4999999999999998"/>
  </r>
  <r>
    <s v="562378"/>
    <s v="21034"/>
    <x v="1494"/>
    <n v="5"/>
    <d v="2011-04-08T15:07:00"/>
    <n v="0.95"/>
    <x v="347"/>
    <s v="United Kingdom"/>
    <n v="4.75"/>
    <x v="11"/>
    <n v="2.375"/>
    <n v="3.5625"/>
    <n v="1.5"/>
  </r>
  <r>
    <s v="562886"/>
    <s v="21034"/>
    <x v="1494"/>
    <n v="10"/>
    <d v="2011-10-08T11:41:00"/>
    <n v="0.95"/>
    <x v="1113"/>
    <s v="United Kingdom"/>
    <n v="9.5"/>
    <x v="14"/>
    <n v="4.75"/>
    <n v="7.125"/>
    <n v="1.5"/>
  </r>
  <r>
    <s v="569678"/>
    <s v="21034"/>
    <x v="1494"/>
    <n v="2"/>
    <d v="2011-05-10T14:16:00"/>
    <n v="0.95"/>
    <x v="1721"/>
    <s v="United Kingdom"/>
    <n v="1.9"/>
    <x v="4"/>
    <n v="0.95"/>
    <n v="1.4249999999999998"/>
    <n v="1.4999999999999998"/>
  </r>
  <r>
    <s v="569862"/>
    <s v="21034"/>
    <x v="1494"/>
    <n v="1"/>
    <d v="2011-06-10T14:43:00"/>
    <n v="0.95"/>
    <x v="2267"/>
    <s v="United Kingdom"/>
    <n v="0.95"/>
    <x v="5"/>
    <n v="0.47499999999999998"/>
    <n v="0.71249999999999991"/>
    <n v="1.4999999999999998"/>
  </r>
  <r>
    <s v="569906"/>
    <s v="21034"/>
    <x v="1494"/>
    <n v="2"/>
    <d v="2011-06-10T16:34:00"/>
    <n v="0.95"/>
    <x v="1"/>
    <s v="United Kingdom"/>
    <n v="1.9"/>
    <x v="5"/>
    <n v="0.95"/>
    <n v="1.4249999999999998"/>
    <n v="1.4999999999999998"/>
  </r>
  <r>
    <s v="574720"/>
    <s v="21034"/>
    <x v="1494"/>
    <n v="2"/>
    <d v="2011-06-11T14:39:00"/>
    <n v="0.95"/>
    <x v="2242"/>
    <s v="United Kingdom"/>
    <n v="1.9"/>
    <x v="5"/>
    <n v="0.95"/>
    <n v="1.4249999999999998"/>
    <n v="1.4999999999999998"/>
  </r>
  <r>
    <s v="580157"/>
    <s v="21034"/>
    <x v="1494"/>
    <n v="1"/>
    <d v="2011-02-12T10:35:00"/>
    <n v="0.95"/>
    <x v="976"/>
    <s v="United Kingdom"/>
    <n v="0.95"/>
    <x v="10"/>
    <n v="0.47499999999999998"/>
    <n v="0.71249999999999991"/>
    <n v="1.4999999999999998"/>
  </r>
  <r>
    <s v="580159"/>
    <s v="21034"/>
    <x v="1494"/>
    <n v="2"/>
    <d v="2011-02-12T10:45:00"/>
    <n v="0.95"/>
    <x v="2268"/>
    <s v="United Kingdom"/>
    <n v="1.9"/>
    <x v="10"/>
    <n v="0.95"/>
    <n v="1.4249999999999998"/>
    <n v="1.4999999999999998"/>
  </r>
  <r>
    <s v="580460"/>
    <s v="21034"/>
    <x v="1494"/>
    <n v="1"/>
    <d v="2011-04-12T12:29:00"/>
    <n v="0.95"/>
    <x v="1"/>
    <s v="United Kingdom"/>
    <n v="0.95"/>
    <x v="11"/>
    <n v="0.47499999999999998"/>
    <n v="0.71249999999999991"/>
    <n v="1.4999999999999998"/>
  </r>
  <r>
    <s v="537624"/>
    <s v="22737"/>
    <x v="1495"/>
    <n v="5"/>
    <d v="2010-07-12T14:41:00"/>
    <n v="1.65"/>
    <x v="1"/>
    <s v="United Kingdom"/>
    <n v="8.25"/>
    <x v="17"/>
    <n v="4.125"/>
    <n v="6.1875"/>
    <n v="1.5"/>
  </r>
  <r>
    <s v="537764"/>
    <s v="22737"/>
    <x v="1495"/>
    <n v="1"/>
    <d v="2010-08-12T12:06:00"/>
    <n v="1.65"/>
    <x v="2269"/>
    <s v="United Kingdom"/>
    <n v="1.65"/>
    <x v="8"/>
    <n v="0.82499999999999996"/>
    <n v="1.2374999999999998"/>
    <n v="1.4999999999999998"/>
  </r>
  <r>
    <s v="570177"/>
    <s v="22737"/>
    <x v="1495"/>
    <n v="10"/>
    <d v="2011-07-10T14:17:00"/>
    <n v="1.65"/>
    <x v="472"/>
    <s v="United Kingdom"/>
    <n v="16.5"/>
    <x v="0"/>
    <n v="8.25"/>
    <n v="12.375"/>
    <n v="1.5"/>
  </r>
  <r>
    <s v="570179"/>
    <s v="22737"/>
    <x v="1495"/>
    <n v="10"/>
    <d v="2011-07-10T14:27:00"/>
    <n v="1.65"/>
    <x v="472"/>
    <s v="United Kingdom"/>
    <n v="16.5"/>
    <x v="0"/>
    <n v="8.25"/>
    <n v="12.375"/>
    <n v="1.5"/>
  </r>
  <r>
    <s v="570180"/>
    <s v="22737"/>
    <x v="1495"/>
    <n v="10"/>
    <d v="2011-07-10T14:28:00"/>
    <n v="1.65"/>
    <x v="472"/>
    <s v="United Kingdom"/>
    <n v="16.5"/>
    <x v="0"/>
    <n v="8.25"/>
    <n v="12.375"/>
    <n v="1.5"/>
  </r>
  <r>
    <s v="570186"/>
    <s v="22737"/>
    <x v="1495"/>
    <n v="10"/>
    <d v="2011-07-10T15:01:00"/>
    <n v="1.65"/>
    <x v="472"/>
    <s v="United Kingdom"/>
    <n v="16.5"/>
    <x v="0"/>
    <n v="8.25"/>
    <n v="12.375"/>
    <n v="1.5"/>
  </r>
  <r>
    <s v="570192"/>
    <s v="22737"/>
    <x v="1495"/>
    <n v="10"/>
    <d v="2011-07-10T15:26:00"/>
    <n v="1.65"/>
    <x v="472"/>
    <s v="United Kingdom"/>
    <n v="16.5"/>
    <x v="0"/>
    <n v="8.25"/>
    <n v="12.375"/>
    <n v="1.5"/>
  </r>
  <r>
    <s v="570249"/>
    <s v="22737"/>
    <x v="1495"/>
    <n v="10"/>
    <d v="2011-10-10T08:58:00"/>
    <n v="1.65"/>
    <x v="472"/>
    <s v="United Kingdom"/>
    <n v="16.5"/>
    <x v="14"/>
    <n v="8.25"/>
    <n v="12.375"/>
    <n v="1.5"/>
  </r>
  <r>
    <s v="574302"/>
    <s v="22737"/>
    <x v="1495"/>
    <n v="10"/>
    <d v="2011-03-11T16:28:00"/>
    <n v="1.65"/>
    <x v="2270"/>
    <s v="United Kingdom"/>
    <n v="16.5"/>
    <x v="15"/>
    <n v="8.25"/>
    <n v="12.375"/>
    <n v="1.5"/>
  </r>
  <r>
    <s v="575843"/>
    <s v="22737"/>
    <x v="1495"/>
    <n v="5"/>
    <d v="2011-11-11T12:02:00"/>
    <n v="1.65"/>
    <x v="629"/>
    <s v="United Kingdom"/>
    <n v="8.25"/>
    <x v="3"/>
    <n v="4.125"/>
    <n v="6.1875"/>
    <n v="1.5"/>
  </r>
  <r>
    <s v="580672"/>
    <s v="22737"/>
    <x v="1495"/>
    <n v="1"/>
    <d v="2011-05-12T14:29:00"/>
    <n v="1.65"/>
    <x v="278"/>
    <s v="United Kingdom"/>
    <n v="1.65"/>
    <x v="4"/>
    <n v="0.82499999999999996"/>
    <n v="1.2374999999999998"/>
    <n v="1.4999999999999998"/>
  </r>
  <r>
    <s v="538510"/>
    <s v="22739"/>
    <x v="1496"/>
    <n v="1"/>
    <d v="2010-12-12T13:47:00"/>
    <n v="1.65"/>
    <x v="2271"/>
    <s v="United Kingdom"/>
    <n v="1.65"/>
    <x v="20"/>
    <n v="0.82499999999999996"/>
    <n v="1.2374999999999998"/>
    <n v="1.4999999999999998"/>
  </r>
  <r>
    <s v="574963"/>
    <s v="22739"/>
    <x v="1496"/>
    <n v="10"/>
    <d v="2011-08-11T10:27:00"/>
    <n v="1.65"/>
    <x v="1845"/>
    <s v="United Kingdom"/>
    <n v="16.5"/>
    <x v="2"/>
    <n v="8.25"/>
    <n v="12.375"/>
    <n v="1.5"/>
  </r>
  <r>
    <s v="542895"/>
    <s v="22079"/>
    <x v="1497"/>
    <n v="5"/>
    <d v="2011-01-02T13:47:00"/>
    <n v="1.65"/>
    <x v="2272"/>
    <s v="United Kingdom"/>
    <n v="8.25"/>
    <x v="6"/>
    <n v="4.125"/>
    <n v="6.1875"/>
    <n v="1.5"/>
  </r>
  <r>
    <s v="540356"/>
    <s v="22078"/>
    <x v="1498"/>
    <n v="1"/>
    <d v="2011-06-01T15:12:00"/>
    <n v="4.8099999999999996"/>
    <x v="18"/>
    <s v="United Kingdom"/>
    <n v="4.8099999999999996"/>
    <x v="5"/>
    <n v="2.4049999999999998"/>
    <n v="3.6074999999999999"/>
    <n v="1.5"/>
  </r>
  <r>
    <s v="538168"/>
    <s v="22078"/>
    <x v="1498"/>
    <n v="5"/>
    <d v="2010-09-12T19:23:00"/>
    <n v="2.1"/>
    <x v="184"/>
    <s v="United Kingdom"/>
    <n v="10.5"/>
    <x v="13"/>
    <n v="5.25"/>
    <n v="7.875"/>
    <n v="1.5"/>
  </r>
  <r>
    <s v="566455"/>
    <s v="22078"/>
    <x v="1498"/>
    <n v="10"/>
    <d v="2011-12-09T16:45:00"/>
    <n v="2.1"/>
    <x v="876"/>
    <s v="United Kingdom"/>
    <n v="21"/>
    <x v="9"/>
    <n v="10.5"/>
    <n v="15.75"/>
    <n v="1.5"/>
  </r>
  <r>
    <s v="570102"/>
    <s v="22736"/>
    <x v="1499"/>
    <n v="10"/>
    <d v="2011-07-10T12:17:00"/>
    <n v="1.65"/>
    <x v="1250"/>
    <s v="United Kingdom"/>
    <n v="16.5"/>
    <x v="0"/>
    <n v="8.25"/>
    <n v="12.375"/>
    <n v="1.5"/>
  </r>
  <r>
    <s v="537249"/>
    <s v="22080"/>
    <x v="1500"/>
    <n v="20"/>
    <d v="2010-06-12T10:38:00"/>
    <n v="1.65"/>
    <x v="2070"/>
    <s v="United Kingdom"/>
    <n v="33"/>
    <x v="16"/>
    <n v="16.5"/>
    <n v="24.75"/>
    <n v="1.5"/>
  </r>
  <r>
    <s v="562217"/>
    <s v="22080"/>
    <x v="1500"/>
    <n v="10"/>
    <d v="2011-03-08T14:06:00"/>
    <n v="1.65"/>
    <x v="994"/>
    <s v="United Kingdom"/>
    <n v="16.5"/>
    <x v="15"/>
    <n v="8.25"/>
    <n v="12.375"/>
    <n v="1.5"/>
  </r>
  <r>
    <s v="562262"/>
    <s v="22080"/>
    <x v="1500"/>
    <n v="40"/>
    <d v="2011-03-08T15:39:00"/>
    <n v="1.65"/>
    <x v="54"/>
    <s v="United Kingdom"/>
    <n v="66"/>
    <x v="15"/>
    <n v="33"/>
    <n v="49.5"/>
    <n v="1.5"/>
  </r>
  <r>
    <s v="566038"/>
    <s v="22080"/>
    <x v="1500"/>
    <n v="10"/>
    <d v="2011-08-09T13:26:00"/>
    <n v="1.65"/>
    <x v="1121"/>
    <s v="United Kingdom"/>
    <n v="16.5"/>
    <x v="2"/>
    <n v="8.25"/>
    <n v="12.375"/>
    <n v="1.5"/>
  </r>
  <r>
    <s v="570113"/>
    <s v="22080"/>
    <x v="1500"/>
    <n v="90"/>
    <d v="2011-07-10T12:31:00"/>
    <n v="1.65"/>
    <x v="2273"/>
    <s v="United Kingdom"/>
    <n v="148.5"/>
    <x v="0"/>
    <n v="74.25"/>
    <n v="111.375"/>
    <n v="1.5"/>
  </r>
  <r>
    <s v="536488"/>
    <s v="22738"/>
    <x v="1501"/>
    <n v="5"/>
    <d v="2010-01-12T12:31:00"/>
    <n v="1.65"/>
    <x v="2274"/>
    <s v="United Kingdom"/>
    <n v="8.25"/>
    <x v="19"/>
    <n v="4.125"/>
    <n v="6.1875"/>
    <n v="1.5"/>
  </r>
  <r>
    <s v="536745"/>
    <s v="22738"/>
    <x v="1501"/>
    <n v="30"/>
    <d v="2010-02-12T13:38:00"/>
    <n v="1.65"/>
    <x v="2275"/>
    <s v="United Kingdom"/>
    <n v="49.5"/>
    <x v="12"/>
    <n v="24.75"/>
    <n v="37.125"/>
    <n v="1.5"/>
  </r>
  <r>
    <s v="537163"/>
    <s v="22738"/>
    <x v="1501"/>
    <n v="10"/>
    <d v="2010-05-12T13:21:00"/>
    <n v="1.65"/>
    <x v="1820"/>
    <s v="United Kingdom"/>
    <n v="16.5"/>
    <x v="21"/>
    <n v="8.25"/>
    <n v="12.375"/>
    <n v="1.5"/>
  </r>
  <r>
    <s v="574327"/>
    <s v="22738"/>
    <x v="1501"/>
    <n v="10"/>
    <d v="2011-04-11T09:03:00"/>
    <n v="1.65"/>
    <x v="463"/>
    <s v="United Kingdom"/>
    <n v="16.5"/>
    <x v="11"/>
    <n v="8.25"/>
    <n v="12.375"/>
    <n v="1.5"/>
  </r>
  <r>
    <s v="536802"/>
    <s v="22735"/>
    <x v="1502"/>
    <n v="10"/>
    <d v="2010-02-12T16:29:00"/>
    <n v="1.65"/>
    <x v="1638"/>
    <s v="United Kingdom"/>
    <n v="16.5"/>
    <x v="12"/>
    <n v="8.25"/>
    <n v="12.375"/>
    <n v="1.5"/>
  </r>
  <r>
    <s v="569551"/>
    <s v="22082"/>
    <x v="1503"/>
    <n v="1"/>
    <d v="2011-04-10T17:40:00"/>
    <n v="1.65"/>
    <x v="18"/>
    <s v="United Kingdom"/>
    <n v="1.65"/>
    <x v="11"/>
    <n v="0.82499999999999996"/>
    <n v="1.2374999999999998"/>
    <n v="1.4999999999999998"/>
  </r>
  <r>
    <s v="553004"/>
    <s v="22082"/>
    <x v="1503"/>
    <n v="5"/>
    <d v="2011-12-05T16:11:00"/>
    <n v="1.65"/>
    <x v="2276"/>
    <s v="United Kingdom"/>
    <n v="8.25"/>
    <x v="9"/>
    <n v="4.125"/>
    <n v="6.1875"/>
    <n v="1.5"/>
  </r>
  <r>
    <s v="555917"/>
    <s v="22082"/>
    <x v="1503"/>
    <n v="5"/>
    <d v="2011-07-06T16:21:00"/>
    <n v="1.65"/>
    <x v="2277"/>
    <s v="United Kingdom"/>
    <n v="8.25"/>
    <x v="0"/>
    <n v="4.125"/>
    <n v="6.1875"/>
    <n v="1.5"/>
  </r>
  <r>
    <s v="540014"/>
    <s v="21654"/>
    <x v="1504"/>
    <n v="1"/>
    <d v="2011-04-01T11:34:00"/>
    <n v="1.45"/>
    <x v="91"/>
    <s v="United Kingdom"/>
    <n v="1.45"/>
    <x v="11"/>
    <n v="0.72499999999999998"/>
    <n v="1.0874999999999999"/>
    <n v="1.5"/>
  </r>
  <r>
    <s v="540526"/>
    <s v="21654"/>
    <x v="1504"/>
    <n v="2"/>
    <d v="2011-09-01T13:41:00"/>
    <n v="1.45"/>
    <x v="91"/>
    <s v="United Kingdom"/>
    <n v="2.9"/>
    <x v="1"/>
    <n v="1.45"/>
    <n v="2.1749999999999998"/>
    <n v="1.5"/>
  </r>
  <r>
    <s v="552466"/>
    <s v="21654"/>
    <x v="1504"/>
    <n v="36"/>
    <d v="2011-09-05T15:21:00"/>
    <n v="0.39"/>
    <x v="1351"/>
    <s v="United Kingdom"/>
    <n v="14.04"/>
    <x v="1"/>
    <n v="7.02"/>
    <n v="10.53"/>
    <n v="1.5"/>
  </r>
  <r>
    <s v="574891"/>
    <s v="21666"/>
    <x v="1505"/>
    <n v="6"/>
    <d v="2011-07-11T14:28:00"/>
    <n v="0.65"/>
    <x v="91"/>
    <s v="United Kingdom"/>
    <n v="3.9"/>
    <x v="0"/>
    <n v="1.95"/>
    <n v="2.9249999999999998"/>
    <n v="1.5"/>
  </r>
  <r>
    <s v="552868"/>
    <s v="22037"/>
    <x v="1506"/>
    <n v="12"/>
    <d v="2011-12-05T08:39:00"/>
    <n v="0.42"/>
    <x v="231"/>
    <s v="United Kingdom"/>
    <n v="5.04"/>
    <x v="9"/>
    <n v="2.52"/>
    <n v="3.7800000000000002"/>
    <n v="1.5"/>
  </r>
  <r>
    <s v="556464"/>
    <s v="22037"/>
    <x v="1506"/>
    <n v="12"/>
    <d v="2011-12-06T10:53:00"/>
    <n v="0.42"/>
    <x v="2278"/>
    <s v="United Kingdom"/>
    <n v="5.04"/>
    <x v="9"/>
    <n v="2.52"/>
    <n v="3.7800000000000002"/>
    <n v="1.5"/>
  </r>
  <r>
    <s v="581144"/>
    <s v="22037"/>
    <x v="1506"/>
    <n v="24"/>
    <d v="2011-07-12T13:46:00"/>
    <n v="0.42"/>
    <x v="1235"/>
    <s v="United Kingdom"/>
    <n v="10.08"/>
    <x v="0"/>
    <n v="5.04"/>
    <n v="7.5600000000000005"/>
    <n v="1.5"/>
  </r>
  <r>
    <s v="536991"/>
    <s v="22572"/>
    <x v="1507"/>
    <n v="4"/>
    <d v="2010-03-12T15:16:00"/>
    <n v="0.85"/>
    <x v="18"/>
    <s v="United Kingdom"/>
    <n v="3.4"/>
    <x v="7"/>
    <n v="1.7"/>
    <n v="2.5499999999999998"/>
    <n v="1.5"/>
  </r>
  <r>
    <s v="574961"/>
    <s v="22572"/>
    <x v="1507"/>
    <n v="12"/>
    <d v="2011-08-11T10:19:00"/>
    <n v="0.85"/>
    <x v="25"/>
    <s v="United Kingdom"/>
    <n v="10.199999999999999"/>
    <x v="2"/>
    <n v="5.0999999999999996"/>
    <n v="7.6499999999999995"/>
    <n v="1.5"/>
  </r>
  <r>
    <s v="537138"/>
    <s v="22571"/>
    <x v="1508"/>
    <n v="6"/>
    <d v="2010-05-12T12:44:00"/>
    <n v="0.85"/>
    <x v="854"/>
    <s v="United Kingdom"/>
    <n v="5.0999999999999996"/>
    <x v="21"/>
    <n v="2.5499999999999998"/>
    <n v="3.8249999999999997"/>
    <n v="1.5"/>
  </r>
  <r>
    <s v="538108"/>
    <s v="22571"/>
    <x v="1508"/>
    <n v="12"/>
    <d v="2010-09-12T15:23:00"/>
    <n v="0.85"/>
    <x v="2279"/>
    <s v="United Kingdom"/>
    <n v="10.199999999999999"/>
    <x v="13"/>
    <n v="5.0999999999999996"/>
    <n v="7.6499999999999995"/>
    <n v="1.5"/>
  </r>
  <r>
    <s v="574754"/>
    <s v="22571"/>
    <x v="1508"/>
    <n v="12"/>
    <d v="2011-07-11T09:24:00"/>
    <n v="0.85"/>
    <x v="38"/>
    <s v="United Kingdom"/>
    <n v="10.199999999999999"/>
    <x v="0"/>
    <n v="5.0999999999999996"/>
    <n v="7.6499999999999995"/>
    <n v="1.5"/>
  </r>
  <r>
    <s v="575209"/>
    <s v="22571"/>
    <x v="1508"/>
    <n v="12"/>
    <d v="2011-09-11T10:31:00"/>
    <n v="0.85"/>
    <x v="160"/>
    <s v="United Kingdom"/>
    <n v="10.199999999999999"/>
    <x v="1"/>
    <n v="5.0999999999999996"/>
    <n v="7.6499999999999995"/>
    <n v="1.5"/>
  </r>
  <r>
    <s v="575898"/>
    <s v="22571"/>
    <x v="1508"/>
    <n v="4"/>
    <d v="2011-11-11T15:08:00"/>
    <n v="0.85"/>
    <x v="623"/>
    <s v="United Kingdom"/>
    <n v="3.4"/>
    <x v="3"/>
    <n v="1.7"/>
    <n v="2.5499999999999998"/>
    <n v="1.5"/>
  </r>
  <r>
    <s v="566013"/>
    <s v="23351"/>
    <x v="1509"/>
    <n v="1"/>
    <d v="2011-08-09T12:16:00"/>
    <n v="1.25"/>
    <x v="2280"/>
    <s v="United Kingdom"/>
    <n v="1.25"/>
    <x v="2"/>
    <n v="0.625"/>
    <n v="0.9375"/>
    <n v="1.5"/>
  </r>
  <r>
    <s v="569637"/>
    <s v="23351"/>
    <x v="1509"/>
    <n v="12"/>
    <d v="2011-05-10T12:14:00"/>
    <n v="1.25"/>
    <x v="1514"/>
    <s v="United Kingdom"/>
    <n v="15"/>
    <x v="4"/>
    <n v="7.5"/>
    <n v="11.25"/>
    <n v="1.5"/>
  </r>
  <r>
    <s v="570428"/>
    <s v="23351"/>
    <x v="1509"/>
    <n v="2"/>
    <d v="2011-10-10T14:02:00"/>
    <n v="1.25"/>
    <x v="2281"/>
    <s v="United Kingdom"/>
    <n v="2.5"/>
    <x v="14"/>
    <n v="1.25"/>
    <n v="1.875"/>
    <n v="1.5"/>
  </r>
  <r>
    <s v="574090"/>
    <s v="23351"/>
    <x v="1509"/>
    <n v="12"/>
    <d v="2011-03-11T09:17:00"/>
    <n v="1.25"/>
    <x v="247"/>
    <s v="United Kingdom"/>
    <n v="15"/>
    <x v="15"/>
    <n v="7.5"/>
    <n v="11.25"/>
    <n v="1.5"/>
  </r>
  <r>
    <s v="574934"/>
    <s v="23351"/>
    <x v="1509"/>
    <n v="24"/>
    <d v="2011-07-11T16:50:00"/>
    <n v="1.25"/>
    <x v="71"/>
    <s v="United Kingdom"/>
    <n v="30"/>
    <x v="0"/>
    <n v="15"/>
    <n v="22.5"/>
    <n v="1.5"/>
  </r>
  <r>
    <s v="580516"/>
    <s v="23351"/>
    <x v="1509"/>
    <n v="5"/>
    <d v="2011-04-12T14:15:00"/>
    <n v="1.25"/>
    <x v="921"/>
    <s v="United Kingdom"/>
    <n v="6.25"/>
    <x v="11"/>
    <n v="3.125"/>
    <n v="4.6875"/>
    <n v="1.5"/>
  </r>
  <r>
    <s v="581474"/>
    <s v="23351"/>
    <x v="1509"/>
    <n v="1"/>
    <d v="2011-08-12T20:01:00"/>
    <n v="1.25"/>
    <x v="1"/>
    <s v="United Kingdom"/>
    <n v="1.25"/>
    <x v="2"/>
    <n v="0.625"/>
    <n v="0.9375"/>
    <n v="1.5"/>
  </r>
  <r>
    <s v="562380"/>
    <s v="23349"/>
    <x v="1510"/>
    <n v="12"/>
    <d v="2011-04-08T15:23:00"/>
    <n v="1.25"/>
    <x v="1597"/>
    <s v="United Kingdom"/>
    <n v="15"/>
    <x v="11"/>
    <n v="7.5"/>
    <n v="11.25"/>
    <n v="1.5"/>
  </r>
  <r>
    <s v="569424"/>
    <s v="23349"/>
    <x v="1510"/>
    <n v="12"/>
    <d v="2011-04-10T10:49:00"/>
    <n v="1.25"/>
    <x v="743"/>
    <s v="United Kingdom"/>
    <n v="15"/>
    <x v="11"/>
    <n v="7.5"/>
    <n v="11.25"/>
    <n v="1.5"/>
  </r>
  <r>
    <s v="570482"/>
    <s v="23349"/>
    <x v="1510"/>
    <n v="3"/>
    <d v="2011-10-10T17:00:00"/>
    <n v="1.25"/>
    <x v="2282"/>
    <s v="United Kingdom"/>
    <n v="3.75"/>
    <x v="14"/>
    <n v="1.875"/>
    <n v="2.8125"/>
    <n v="1.5"/>
  </r>
  <r>
    <s v="574013"/>
    <s v="23349"/>
    <x v="1510"/>
    <n v="12"/>
    <d v="2011-02-11T11:59:00"/>
    <n v="1.25"/>
    <x v="2283"/>
    <s v="United Kingdom"/>
    <n v="15"/>
    <x v="10"/>
    <n v="7.5"/>
    <n v="11.25"/>
    <n v="1.5"/>
  </r>
  <r>
    <s v="580077"/>
    <s v="23349"/>
    <x v="1510"/>
    <n v="24"/>
    <d v="2011-01-12T14:17:00"/>
    <n v="1.25"/>
    <x v="2210"/>
    <s v="United Kingdom"/>
    <n v="30"/>
    <x v="6"/>
    <n v="15"/>
    <n v="22.5"/>
    <n v="1.5"/>
  </r>
  <r>
    <s v="581059"/>
    <s v="23349"/>
    <x v="1510"/>
    <n v="12"/>
    <d v="2011-07-12T11:12:00"/>
    <n v="1.25"/>
    <x v="997"/>
    <s v="United Kingdom"/>
    <n v="15"/>
    <x v="0"/>
    <n v="7.5"/>
    <n v="11.25"/>
    <n v="1.5"/>
  </r>
  <r>
    <s v="565676"/>
    <s v="23350"/>
    <x v="1511"/>
    <n v="72"/>
    <d v="2011-06-09T09:53:00"/>
    <n v="1.04"/>
    <x v="231"/>
    <s v="United Kingdom"/>
    <n v="74.88"/>
    <x v="5"/>
    <n v="37.44"/>
    <n v="56.16"/>
    <n v="1.5"/>
  </r>
  <r>
    <s v="570509"/>
    <s v="23350"/>
    <x v="1511"/>
    <n v="12"/>
    <d v="2011-11-10T10:16:00"/>
    <n v="1.25"/>
    <x v="1212"/>
    <s v="United Kingdom"/>
    <n v="15"/>
    <x v="3"/>
    <n v="7.5"/>
    <n v="11.25"/>
    <n v="1.5"/>
  </r>
  <r>
    <s v="574677"/>
    <s v="23350"/>
    <x v="1511"/>
    <n v="1"/>
    <d v="2011-06-11T12:32:00"/>
    <n v="1.25"/>
    <x v="2284"/>
    <s v="United Kingdom"/>
    <n v="1.25"/>
    <x v="5"/>
    <n v="0.625"/>
    <n v="0.9375"/>
    <n v="1.5"/>
  </r>
  <r>
    <s v="574830"/>
    <s v="23350"/>
    <x v="1511"/>
    <n v="12"/>
    <d v="2011-07-11T11:21:00"/>
    <n v="1.25"/>
    <x v="1691"/>
    <s v="United Kingdom"/>
    <n v="15"/>
    <x v="0"/>
    <n v="7.5"/>
    <n v="11.25"/>
    <n v="1.5"/>
  </r>
  <r>
    <s v="580289"/>
    <s v="23350"/>
    <x v="1511"/>
    <n v="1"/>
    <d v="2011-02-12T13:32:00"/>
    <n v="1.25"/>
    <x v="150"/>
    <s v="United Kingdom"/>
    <n v="1.25"/>
    <x v="10"/>
    <n v="0.625"/>
    <n v="0.9375"/>
    <n v="1.5"/>
  </r>
  <r>
    <s v="569789"/>
    <s v="85032A"/>
    <x v="1512"/>
    <n v="1"/>
    <d v="2011-06-10T11:41:00"/>
    <n v="0.65"/>
    <x v="2285"/>
    <s v="United Kingdom"/>
    <n v="0.65"/>
    <x v="5"/>
    <n v="0.32500000000000001"/>
    <n v="0.48750000000000004"/>
    <n v="1.5"/>
  </r>
  <r>
    <s v="575856"/>
    <s v="85032A"/>
    <x v="1512"/>
    <n v="1"/>
    <d v="2011-11-11T12:28:00"/>
    <n v="0.65"/>
    <x v="2286"/>
    <s v="United Kingdom"/>
    <n v="0.65"/>
    <x v="3"/>
    <n v="0.32500000000000001"/>
    <n v="0.48750000000000004"/>
    <n v="1.5"/>
  </r>
  <r>
    <s v="580283"/>
    <s v="85032A"/>
    <x v="1512"/>
    <n v="12"/>
    <d v="2011-02-12T13:20:00"/>
    <n v="0.65"/>
    <x v="309"/>
    <s v="United Kingdom"/>
    <n v="7.8"/>
    <x v="10"/>
    <n v="3.9"/>
    <n v="5.85"/>
    <n v="1.5"/>
  </r>
  <r>
    <s v="569659"/>
    <s v="85036C"/>
    <x v="1513"/>
    <n v="6"/>
    <d v="2011-05-10T13:04:00"/>
    <n v="4.25"/>
    <x v="1552"/>
    <s v="United Kingdom"/>
    <n v="25.5"/>
    <x v="4"/>
    <n v="12.75"/>
    <n v="19.125"/>
    <n v="1.5"/>
  </r>
  <r>
    <s v="574445"/>
    <s v="85036C"/>
    <x v="1513"/>
    <n v="18"/>
    <d v="2011-04-11T11:41:00"/>
    <n v="1.25"/>
    <x v="1554"/>
    <s v="United Kingdom"/>
    <n v="22.5"/>
    <x v="11"/>
    <n v="11.25"/>
    <n v="16.875"/>
    <n v="1.5"/>
  </r>
  <r>
    <s v="537209"/>
    <s v="21115"/>
    <x v="1514"/>
    <n v="1"/>
    <d v="2010-05-12T15:12:00"/>
    <n v="6.75"/>
    <x v="91"/>
    <s v="United Kingdom"/>
    <n v="6.75"/>
    <x v="21"/>
    <n v="3.375"/>
    <n v="5.0625"/>
    <n v="1.5"/>
  </r>
  <r>
    <s v="555932"/>
    <s v="21115"/>
    <x v="1514"/>
    <n v="2"/>
    <d v="2011-08-06T08:46:00"/>
    <n v="6.75"/>
    <x v="86"/>
    <s v="United Kingdom"/>
    <n v="13.5"/>
    <x v="2"/>
    <n v="6.75"/>
    <n v="10.125"/>
    <n v="1.5"/>
  </r>
  <r>
    <s v="562025"/>
    <s v="21115"/>
    <x v="1514"/>
    <n v="4"/>
    <d v="2011-01-08T16:16:00"/>
    <n v="6.75"/>
    <x v="2287"/>
    <s v="United Kingdom"/>
    <n v="27"/>
    <x v="6"/>
    <n v="13.5"/>
    <n v="20.25"/>
    <n v="1.5"/>
  </r>
  <r>
    <s v="569340"/>
    <s v="21115"/>
    <x v="1514"/>
    <n v="120"/>
    <d v="2011-03-10T14:19:00"/>
    <n v="5.35"/>
    <x v="380"/>
    <s v="United Kingdom"/>
    <n v="642"/>
    <x v="15"/>
    <n v="321"/>
    <n v="481.5"/>
    <n v="1.5"/>
  </r>
  <r>
    <s v="580636"/>
    <s v="21115"/>
    <x v="1514"/>
    <n v="8"/>
    <d v="2011-05-12T12:33:00"/>
    <n v="1.95"/>
    <x v="1634"/>
    <s v="United Kingdom"/>
    <n v="15.6"/>
    <x v="4"/>
    <n v="7.8"/>
    <n v="11.7"/>
    <n v="1.5"/>
  </r>
  <r>
    <s v="580650"/>
    <s v="21115"/>
    <x v="1514"/>
    <n v="16"/>
    <d v="2011-05-12T13:30:00"/>
    <n v="1.95"/>
    <x v="712"/>
    <s v="United Kingdom"/>
    <n v="31.2"/>
    <x v="4"/>
    <n v="15.6"/>
    <n v="23.4"/>
    <n v="1.5"/>
  </r>
  <r>
    <s v="580682"/>
    <s v="21115"/>
    <x v="1514"/>
    <n v="8"/>
    <d v="2011-05-12T15:02:00"/>
    <n v="1.95"/>
    <x v="2288"/>
    <s v="United Kingdom"/>
    <n v="15.6"/>
    <x v="4"/>
    <n v="7.8"/>
    <n v="11.7"/>
    <n v="1.5"/>
  </r>
  <r>
    <s v="580981"/>
    <s v="21115"/>
    <x v="1514"/>
    <n v="8"/>
    <d v="2011-06-12T16:02:00"/>
    <n v="1.95"/>
    <x v="2289"/>
    <s v="United Kingdom"/>
    <n v="15.6"/>
    <x v="5"/>
    <n v="7.8"/>
    <n v="11.7"/>
    <n v="1.5"/>
  </r>
  <r>
    <s v="581015"/>
    <s v="21115"/>
    <x v="1514"/>
    <n v="8"/>
    <d v="2011-07-12T09:35:00"/>
    <n v="1.95"/>
    <x v="419"/>
    <s v="United Kingdom"/>
    <n v="15.6"/>
    <x v="0"/>
    <n v="7.8"/>
    <n v="11.7"/>
    <n v="1.5"/>
  </r>
  <r>
    <s v="581451"/>
    <s v="21115"/>
    <x v="1514"/>
    <n v="8"/>
    <d v="2011-08-12T17:57:00"/>
    <n v="1.95"/>
    <x v="2290"/>
    <s v="United Kingdom"/>
    <n v="15.6"/>
    <x v="2"/>
    <n v="7.8"/>
    <n v="11.7"/>
    <n v="1.5"/>
  </r>
  <r>
    <s v="581481"/>
    <s v="21115"/>
    <x v="1514"/>
    <n v="8"/>
    <d v="2011-09-12T09:07:00"/>
    <n v="1.95"/>
    <x v="2291"/>
    <s v="United Kingdom"/>
    <n v="15.6"/>
    <x v="1"/>
    <n v="7.8"/>
    <n v="11.7"/>
    <n v="1.5"/>
  </r>
  <r>
    <s v="536599"/>
    <s v="22968"/>
    <x v="1515"/>
    <n v="8"/>
    <d v="2010-02-12T07:49:00"/>
    <n v="8.5"/>
    <x v="507"/>
    <s v="United Kingdom"/>
    <n v="68"/>
    <x v="12"/>
    <n v="34"/>
    <n v="51"/>
    <n v="1.5"/>
  </r>
  <r>
    <s v="540528"/>
    <s v="22968"/>
    <x v="1515"/>
    <n v="1"/>
    <d v="2011-09-01T13:50:00"/>
    <n v="9.9499999999999993"/>
    <x v="104"/>
    <s v="United Kingdom"/>
    <n v="9.9499999999999993"/>
    <x v="1"/>
    <n v="4.9749999999999996"/>
    <n v="7.4624999999999995"/>
    <n v="1.5"/>
  </r>
  <r>
    <s v="545684"/>
    <s v="22968"/>
    <x v="1515"/>
    <n v="8"/>
    <d v="2011-06-03T11:52:00"/>
    <n v="8.5"/>
    <x v="399"/>
    <s v="United Kingdom"/>
    <n v="68"/>
    <x v="5"/>
    <n v="34"/>
    <n v="51"/>
    <n v="1.5"/>
  </r>
  <r>
    <s v="552191"/>
    <s v="22968"/>
    <x v="1515"/>
    <n v="2"/>
    <d v="2011-06-05T14:12:00"/>
    <n v="9.9499999999999993"/>
    <x v="1745"/>
    <s v="United Kingdom"/>
    <n v="19.899999999999999"/>
    <x v="5"/>
    <n v="9.9499999999999993"/>
    <n v="14.924999999999999"/>
    <n v="1.5"/>
  </r>
  <r>
    <s v="562603"/>
    <s v="22968"/>
    <x v="1515"/>
    <n v="5"/>
    <d v="2011-08-08T10:40:00"/>
    <n v="9.9499999999999993"/>
    <x v="78"/>
    <s v="United Kingdom"/>
    <n v="49.75"/>
    <x v="2"/>
    <n v="24.875"/>
    <n v="37.3125"/>
    <n v="1.5"/>
  </r>
  <r>
    <s v="565569"/>
    <s v="21003"/>
    <x v="1516"/>
    <n v="6"/>
    <d v="2011-05-09T12:21:00"/>
    <n v="6.35"/>
    <x v="270"/>
    <s v="United Kingdom"/>
    <n v="38.1"/>
    <x v="4"/>
    <n v="19.05"/>
    <n v="28.575000000000003"/>
    <n v="1.5"/>
  </r>
  <r>
    <s v="552651"/>
    <s v="21001"/>
    <x v="1517"/>
    <n v="1"/>
    <d v="2011-10-05T14:09:00"/>
    <n v="5.95"/>
    <x v="2292"/>
    <s v="United Kingdom"/>
    <n v="5.95"/>
    <x v="14"/>
    <n v="2.9750000000000001"/>
    <n v="4.4625000000000004"/>
    <n v="1.5"/>
  </r>
  <r>
    <s v="570187"/>
    <s v="21001"/>
    <x v="1517"/>
    <n v="1"/>
    <d v="2011-07-10T15:09:00"/>
    <n v="4.13"/>
    <x v="18"/>
    <s v="United Kingdom"/>
    <n v="4.13"/>
    <x v="0"/>
    <n v="2.0649999999999999"/>
    <n v="3.0975000000000001"/>
    <n v="1.5"/>
  </r>
  <r>
    <s v="537377"/>
    <s v="72802A"/>
    <x v="1518"/>
    <n v="12"/>
    <d v="2010-06-12T13:01:00"/>
    <n v="4.25"/>
    <x v="1428"/>
    <s v="United Kingdom"/>
    <n v="51"/>
    <x v="16"/>
    <n v="25.5"/>
    <n v="38.25"/>
    <n v="1.5"/>
  </r>
  <r>
    <s v="537313"/>
    <s v="22699"/>
    <x v="1519"/>
    <n v="6"/>
    <d v="2010-06-12T11:42:00"/>
    <n v="2.95"/>
    <x v="1390"/>
    <s v="United Kingdom"/>
    <n v="17.7"/>
    <x v="16"/>
    <n v="8.85"/>
    <n v="13.274999999999999"/>
    <n v="1.5"/>
  </r>
  <r>
    <s v="537754"/>
    <s v="22699"/>
    <x v="1519"/>
    <n v="4"/>
    <d v="2010-08-12T11:16:00"/>
    <n v="2.95"/>
    <x v="1490"/>
    <s v="United Kingdom"/>
    <n v="11.8"/>
    <x v="8"/>
    <n v="5.9"/>
    <n v="8.8500000000000014"/>
    <n v="1.5000000000000002"/>
  </r>
  <r>
    <s v="548734"/>
    <s v="22699"/>
    <x v="1519"/>
    <n v="6"/>
    <d v="2011-04-04T10:40:00"/>
    <n v="2.95"/>
    <x v="2293"/>
    <s v="United Kingdom"/>
    <n v="17.7"/>
    <x v="11"/>
    <n v="8.85"/>
    <n v="13.274999999999999"/>
    <n v="1.5"/>
  </r>
  <r>
    <s v="549016"/>
    <s v="22699"/>
    <x v="1519"/>
    <n v="6"/>
    <d v="2011-05-04T15:20:00"/>
    <n v="2.95"/>
    <x v="2236"/>
    <s v="United Kingdom"/>
    <n v="17.7"/>
    <x v="4"/>
    <n v="8.85"/>
    <n v="13.274999999999999"/>
    <n v="1.5"/>
  </r>
  <r>
    <s v="549261"/>
    <s v="22699"/>
    <x v="1519"/>
    <n v="5"/>
    <d v="2011-07-04T12:35:00"/>
    <n v="2.95"/>
    <x v="1231"/>
    <s v="United Kingdom"/>
    <n v="14.75"/>
    <x v="0"/>
    <n v="7.375"/>
    <n v="11.0625"/>
    <n v="1.5"/>
  </r>
  <r>
    <s v="549305"/>
    <s v="22699"/>
    <x v="1519"/>
    <n v="12"/>
    <d v="2011-08-04T08:40:00"/>
    <n v="2.95"/>
    <x v="298"/>
    <s v="United Kingdom"/>
    <n v="35.4"/>
    <x v="2"/>
    <n v="17.7"/>
    <n v="26.549999999999997"/>
    <n v="1.5"/>
  </r>
  <r>
    <s v="549589"/>
    <s v="22699"/>
    <x v="1519"/>
    <n v="6"/>
    <d v="2011-11-04T10:04:00"/>
    <n v="2.95"/>
    <x v="341"/>
    <s v="United Kingdom"/>
    <n v="17.7"/>
    <x v="3"/>
    <n v="8.85"/>
    <n v="13.274999999999999"/>
    <n v="1.5"/>
  </r>
  <r>
    <s v="549595"/>
    <s v="22699"/>
    <x v="1519"/>
    <n v="24"/>
    <d v="2011-11-04T10:59:00"/>
    <n v="2.5499999999999998"/>
    <x v="125"/>
    <s v="United Kingdom"/>
    <n v="61.2"/>
    <x v="3"/>
    <n v="30.6"/>
    <n v="45.900000000000006"/>
    <n v="1.5000000000000002"/>
  </r>
  <r>
    <s v="549750"/>
    <s v="22699"/>
    <x v="1519"/>
    <n v="1"/>
    <d v="2011-12-04T10:48:00"/>
    <n v="2.95"/>
    <x v="732"/>
    <s v="United Kingdom"/>
    <n v="2.95"/>
    <x v="9"/>
    <n v="1.4750000000000001"/>
    <n v="2.2125000000000004"/>
    <n v="1.5000000000000002"/>
  </r>
  <r>
    <s v="551825"/>
    <s v="22699"/>
    <x v="1519"/>
    <n v="2"/>
    <d v="2011-04-05T12:32:00"/>
    <n v="2.95"/>
    <x v="866"/>
    <s v="United Kingdom"/>
    <n v="5.9"/>
    <x v="11"/>
    <n v="2.95"/>
    <n v="4.4250000000000007"/>
    <n v="1.5000000000000002"/>
  </r>
  <r>
    <s v="552196"/>
    <s v="22699"/>
    <x v="1519"/>
    <n v="30"/>
    <d v="2011-06-05T14:32:00"/>
    <n v="2.5499999999999998"/>
    <x v="2294"/>
    <s v="United Kingdom"/>
    <n v="76.5"/>
    <x v="5"/>
    <n v="38.25"/>
    <n v="57.375"/>
    <n v="1.5"/>
  </r>
  <r>
    <s v="552257"/>
    <s v="22699"/>
    <x v="1519"/>
    <n v="3"/>
    <d v="2011-08-05T11:08:00"/>
    <n v="2.95"/>
    <x v="295"/>
    <s v="United Kingdom"/>
    <n v="8.85"/>
    <x v="2"/>
    <n v="4.4249999999999998"/>
    <n v="6.6374999999999993"/>
    <n v="1.5"/>
  </r>
  <r>
    <s v="552259"/>
    <s v="22699"/>
    <x v="1519"/>
    <n v="6"/>
    <d v="2011-08-05T11:13:00"/>
    <n v="2.95"/>
    <x v="1846"/>
    <s v="United Kingdom"/>
    <n v="17.7"/>
    <x v="2"/>
    <n v="8.85"/>
    <n v="13.274999999999999"/>
    <n v="1.5"/>
  </r>
  <r>
    <s v="556416"/>
    <s v="22699"/>
    <x v="1519"/>
    <n v="2"/>
    <d v="2011-10-06T12:19:00"/>
    <n v="2.95"/>
    <x v="1629"/>
    <s v="United Kingdom"/>
    <n v="5.9"/>
    <x v="14"/>
    <n v="2.95"/>
    <n v="4.4250000000000007"/>
    <n v="1.5000000000000002"/>
  </r>
  <r>
    <s v="565120"/>
    <s v="22699"/>
    <x v="1519"/>
    <n v="24"/>
    <d v="2011-01-09T11:41:00"/>
    <n v="2.5499999999999998"/>
    <x v="2079"/>
    <s v="United Kingdom"/>
    <n v="61.2"/>
    <x v="6"/>
    <n v="30.6"/>
    <n v="45.900000000000006"/>
    <n v="1.5000000000000002"/>
  </r>
  <r>
    <s v="566170"/>
    <s v="22699"/>
    <x v="1519"/>
    <n v="24"/>
    <d v="2011-09-09T12:11:00"/>
    <n v="2.5499999999999998"/>
    <x v="2295"/>
    <s v="United Kingdom"/>
    <n v="61.2"/>
    <x v="1"/>
    <n v="30.6"/>
    <n v="45.900000000000006"/>
    <n v="1.5000000000000002"/>
  </r>
  <r>
    <s v="570086"/>
    <s v="22699"/>
    <x v="1519"/>
    <n v="6"/>
    <d v="2011-07-10T11:22:00"/>
    <n v="2.95"/>
    <x v="1720"/>
    <s v="United Kingdom"/>
    <n v="17.7"/>
    <x v="0"/>
    <n v="8.85"/>
    <n v="13.274999999999999"/>
    <n v="1.5"/>
  </r>
  <r>
    <s v="575866"/>
    <s v="22699"/>
    <x v="1519"/>
    <n v="6"/>
    <d v="2011-11-11T12:41:00"/>
    <n v="2.95"/>
    <x v="2023"/>
    <s v="United Kingdom"/>
    <n v="17.7"/>
    <x v="3"/>
    <n v="8.85"/>
    <n v="13.274999999999999"/>
    <n v="1.5"/>
  </r>
  <r>
    <s v="581135"/>
    <s v="22699"/>
    <x v="1519"/>
    <n v="24"/>
    <d v="2011-07-12T13:14:00"/>
    <n v="2.5499999999999998"/>
    <x v="1391"/>
    <s v="United Kingdom"/>
    <n v="61.2"/>
    <x v="0"/>
    <n v="30.6"/>
    <n v="45.900000000000006"/>
    <n v="1.5000000000000002"/>
  </r>
  <r>
    <s v="536416"/>
    <s v="21494"/>
    <x v="1520"/>
    <n v="12"/>
    <d v="2010-01-12T11:58:00"/>
    <n v="1.25"/>
    <x v="2296"/>
    <s v="United Kingdom"/>
    <n v="15"/>
    <x v="19"/>
    <n v="7.5"/>
    <n v="11.25"/>
    <n v="1.5"/>
  </r>
  <r>
    <s v="537618"/>
    <s v="84347"/>
    <x v="1521"/>
    <n v="120"/>
    <d v="2010-07-12T13:50:00"/>
    <n v="1.88"/>
    <x v="292"/>
    <s v="United Kingdom"/>
    <n v="225.6"/>
    <x v="17"/>
    <n v="112.8"/>
    <n v="169.2"/>
    <n v="1.5"/>
  </r>
  <r>
    <s v="559237"/>
    <s v="84347"/>
    <x v="1521"/>
    <n v="120"/>
    <d v="2011-07-07T11:36:00"/>
    <n v="2.1"/>
    <x v="2204"/>
    <s v="United Kingdom"/>
    <n v="252"/>
    <x v="0"/>
    <n v="126"/>
    <n v="189"/>
    <n v="1.5"/>
  </r>
  <r>
    <s v="569324"/>
    <s v="84347"/>
    <x v="1521"/>
    <n v="24"/>
    <d v="2011-03-10T12:32:00"/>
    <n v="2.5499999999999998"/>
    <x v="1473"/>
    <s v="United Kingdom"/>
    <n v="61.2"/>
    <x v="15"/>
    <n v="30.6"/>
    <n v="45.900000000000006"/>
    <n v="1.5000000000000002"/>
  </r>
  <r>
    <s v="569577"/>
    <s v="84347"/>
    <x v="1521"/>
    <n v="18"/>
    <d v="2011-05-10T10:53:00"/>
    <n v="2.5499999999999998"/>
    <x v="2287"/>
    <s v="United Kingdom"/>
    <n v="45.9"/>
    <x v="4"/>
    <n v="22.95"/>
    <n v="34.424999999999997"/>
    <n v="1.5"/>
  </r>
  <r>
    <s v="574067"/>
    <s v="84347"/>
    <x v="1521"/>
    <n v="60"/>
    <d v="2011-02-11T14:50:00"/>
    <n v="2.5499999999999998"/>
    <x v="232"/>
    <s v="United Kingdom"/>
    <n v="153"/>
    <x v="10"/>
    <n v="76.5"/>
    <n v="114.75"/>
    <n v="1.5"/>
  </r>
  <r>
    <s v="575190"/>
    <s v="84347"/>
    <x v="1521"/>
    <n v="120"/>
    <d v="2011-09-11T09:21:00"/>
    <n v="2.1"/>
    <x v="298"/>
    <s v="United Kingdom"/>
    <n v="252"/>
    <x v="1"/>
    <n v="126"/>
    <n v="189"/>
    <n v="1.5"/>
  </r>
  <r>
    <s v="580272"/>
    <s v="84347"/>
    <x v="1521"/>
    <n v="10"/>
    <d v="2011-02-12T12:52:00"/>
    <n v="2.5499999999999998"/>
    <x v="1459"/>
    <s v="United Kingdom"/>
    <n v="25.5"/>
    <x v="10"/>
    <n v="12.75"/>
    <n v="19.125"/>
    <n v="1.5"/>
  </r>
  <r>
    <s v="580307"/>
    <s v="84347"/>
    <x v="1521"/>
    <n v="1"/>
    <d v="2011-02-12T14:30:00"/>
    <n v="2.5499999999999998"/>
    <x v="2297"/>
    <s v="United Kingdom"/>
    <n v="2.5499999999999998"/>
    <x v="10"/>
    <n v="1.2749999999999999"/>
    <n v="1.9124999999999999"/>
    <n v="1.5"/>
  </r>
  <r>
    <s v="580596"/>
    <s v="84347"/>
    <x v="1521"/>
    <n v="24"/>
    <d v="2011-05-12T11:01:00"/>
    <n v="2.5499999999999998"/>
    <x v="2298"/>
    <s v="United Kingdom"/>
    <n v="61.2"/>
    <x v="4"/>
    <n v="30.6"/>
    <n v="45.900000000000006"/>
    <n v="1.5000000000000002"/>
  </r>
  <r>
    <s v="580890"/>
    <s v="84347"/>
    <x v="1521"/>
    <n v="120"/>
    <d v="2011-06-12T12:28:00"/>
    <n v="2.1"/>
    <x v="298"/>
    <s v="United Kingdom"/>
    <n v="252"/>
    <x v="5"/>
    <n v="126"/>
    <n v="189"/>
    <n v="1.5"/>
  </r>
  <r>
    <s v="580983"/>
    <s v="84347"/>
    <x v="1521"/>
    <n v="3"/>
    <d v="2011-06-12T16:26:00"/>
    <n v="4.96"/>
    <x v="18"/>
    <s v="United Kingdom"/>
    <n v="14.879999999999999"/>
    <x v="5"/>
    <n v="7.4399999999999995"/>
    <n v="11.16"/>
    <n v="1.5000000000000002"/>
  </r>
  <r>
    <s v="555405"/>
    <s v="22841"/>
    <x v="1522"/>
    <n v="2"/>
    <d v="2011-02-06T19:17:00"/>
    <n v="7.95"/>
    <x v="2299"/>
    <s v="United Kingdom"/>
    <n v="15.9"/>
    <x v="10"/>
    <n v="7.95"/>
    <n v="11.925000000000001"/>
    <n v="1.5"/>
  </r>
  <r>
    <s v="573934"/>
    <s v="22841"/>
    <x v="1522"/>
    <n v="2"/>
    <d v="2011-02-11T10:36:00"/>
    <n v="7.95"/>
    <x v="233"/>
    <s v="United Kingdom"/>
    <n v="15.9"/>
    <x v="10"/>
    <n v="7.95"/>
    <n v="11.925000000000001"/>
    <n v="1.5"/>
  </r>
  <r>
    <s v="545428"/>
    <s v="22840"/>
    <x v="1523"/>
    <n v="4"/>
    <d v="2011-02-03T14:43:00"/>
    <n v="7.95"/>
    <x v="1772"/>
    <s v="United Kingdom"/>
    <n v="31.8"/>
    <x v="10"/>
    <n v="15.9"/>
    <n v="23.85"/>
    <n v="1.5"/>
  </r>
  <r>
    <s v="549022"/>
    <s v="22840"/>
    <x v="1523"/>
    <n v="12"/>
    <d v="2011-05-04T16:23:00"/>
    <n v="6.95"/>
    <x v="2130"/>
    <s v="United Kingdom"/>
    <n v="83.4"/>
    <x v="4"/>
    <n v="41.7"/>
    <n v="62.550000000000004"/>
    <n v="1.5"/>
  </r>
  <r>
    <s v="555647"/>
    <s v="22840"/>
    <x v="1523"/>
    <n v="2"/>
    <d v="2011-06-06T13:43:00"/>
    <n v="7.95"/>
    <x v="185"/>
    <s v="United Kingdom"/>
    <n v="15.9"/>
    <x v="5"/>
    <n v="7.95"/>
    <n v="11.925000000000001"/>
    <n v="1.5"/>
  </r>
  <r>
    <s v="580021"/>
    <s v="22328"/>
    <x v="1524"/>
    <n v="6"/>
    <d v="2011-01-12T11:43:00"/>
    <n v="2.95"/>
    <x v="742"/>
    <s v="United Kingdom"/>
    <n v="17.7"/>
    <x v="6"/>
    <n v="8.85"/>
    <n v="13.274999999999999"/>
    <n v="1.5"/>
  </r>
  <r>
    <s v="545890"/>
    <s v="22327"/>
    <x v="1525"/>
    <n v="6"/>
    <d v="2011-07-03T16:39:00"/>
    <n v="2.95"/>
    <x v="79"/>
    <s v="United Kingdom"/>
    <n v="17.7"/>
    <x v="0"/>
    <n v="8.85"/>
    <n v="13.274999999999999"/>
    <n v="1.5"/>
  </r>
  <r>
    <s v="540525"/>
    <s v="22326"/>
    <x v="1526"/>
    <n v="6"/>
    <d v="2011-09-01T13:02:00"/>
    <n v="2.95"/>
    <x v="1819"/>
    <s v="United Kingdom"/>
    <n v="17.7"/>
    <x v="1"/>
    <n v="8.85"/>
    <n v="13.274999999999999"/>
    <n v="1.5"/>
  </r>
  <r>
    <s v="543122"/>
    <s v="22326"/>
    <x v="1526"/>
    <n v="6"/>
    <d v="2011-03-02T14:01:00"/>
    <n v="2.95"/>
    <x v="1684"/>
    <s v="United Kingdom"/>
    <n v="17.7"/>
    <x v="15"/>
    <n v="8.85"/>
    <n v="13.274999999999999"/>
    <n v="1.5"/>
  </r>
  <r>
    <s v="574092"/>
    <s v="23244"/>
    <x v="1527"/>
    <n v="96"/>
    <d v="2011-03-11T09:28:00"/>
    <n v="1.65"/>
    <x v="1052"/>
    <s v="United Kingdom"/>
    <n v="158.4"/>
    <x v="15"/>
    <n v="79.2"/>
    <n v="118.80000000000001"/>
    <n v="1.5"/>
  </r>
  <r>
    <s v="543348"/>
    <s v="22827"/>
    <x v="1528"/>
    <n v="2"/>
    <d v="2011-07-02T12:46:00"/>
    <n v="145"/>
    <x v="731"/>
    <s v="United Kingdom"/>
    <n v="290"/>
    <x v="0"/>
    <n v="203"/>
    <n v="217.5"/>
    <n v="1.0714285714285714"/>
  </r>
  <r>
    <s v="545345"/>
    <s v="22827"/>
    <x v="1528"/>
    <n v="1"/>
    <d v="2011-02-03T09:33:00"/>
    <n v="165"/>
    <x v="946"/>
    <s v="United Kingdom"/>
    <n v="165"/>
    <x v="10"/>
    <n v="115.49999999999999"/>
    <n v="123.75"/>
    <n v="1.0714285714285716"/>
  </r>
  <r>
    <s v="566184"/>
    <s v="22827"/>
    <x v="1528"/>
    <n v="1"/>
    <d v="2011-09-09T13:01:00"/>
    <n v="165"/>
    <x v="2300"/>
    <s v="United Kingdom"/>
    <n v="165"/>
    <x v="1"/>
    <n v="115.49999999999999"/>
    <n v="123.75"/>
    <n v="1.0714285714285716"/>
  </r>
  <r>
    <s v="565921"/>
    <s v="23401"/>
    <x v="1529"/>
    <n v="4"/>
    <d v="2011-08-09T09:13:00"/>
    <n v="6.25"/>
    <x v="2301"/>
    <s v="United Kingdom"/>
    <n v="25"/>
    <x v="2"/>
    <n v="12.5"/>
    <n v="18.75"/>
    <n v="1.5"/>
  </r>
  <r>
    <s v="570111"/>
    <s v="23401"/>
    <x v="1529"/>
    <n v="1"/>
    <d v="2011-07-10T12:28:00"/>
    <n v="6.25"/>
    <x v="449"/>
    <s v="United Kingdom"/>
    <n v="6.25"/>
    <x v="0"/>
    <n v="3.125"/>
    <n v="4.6875"/>
    <n v="1.5"/>
  </r>
  <r>
    <s v="546275"/>
    <s v="85187"/>
    <x v="1530"/>
    <n v="6"/>
    <d v="2011-10-03T15:06:00"/>
    <n v="1.65"/>
    <x v="118"/>
    <s v="United Kingdom"/>
    <n v="9.9"/>
    <x v="14"/>
    <n v="4.95"/>
    <n v="7.4250000000000007"/>
    <n v="1.5"/>
  </r>
  <r>
    <s v="573870"/>
    <s v="85187"/>
    <x v="1530"/>
    <n v="1"/>
    <d v="2011-01-11T12:25:00"/>
    <n v="1.65"/>
    <x v="2302"/>
    <s v="United Kingdom"/>
    <n v="1.65"/>
    <x v="6"/>
    <n v="0.82499999999999996"/>
    <n v="1.2374999999999998"/>
    <n v="1.4999999999999998"/>
  </r>
  <r>
    <s v="543008"/>
    <s v="85174"/>
    <x v="1531"/>
    <n v="16"/>
    <d v="2011-02-02T13:07:00"/>
    <n v="4.25"/>
    <x v="2162"/>
    <s v="United Kingdom"/>
    <n v="68"/>
    <x v="10"/>
    <n v="34"/>
    <n v="51"/>
    <n v="1.5"/>
  </r>
  <r>
    <s v="549735"/>
    <s v="85174"/>
    <x v="1531"/>
    <n v="16"/>
    <d v="2011-12-04T08:42:00"/>
    <n v="4.25"/>
    <x v="2162"/>
    <s v="United Kingdom"/>
    <n v="68"/>
    <x v="9"/>
    <n v="34"/>
    <n v="51"/>
    <n v="1.5"/>
  </r>
  <r>
    <s v="559161"/>
    <s v="85040A"/>
    <x v="1532"/>
    <n v="1"/>
    <d v="2011-06-07T16:15:00"/>
    <n v="1.65"/>
    <x v="18"/>
    <s v="United Kingdom"/>
    <n v="1.65"/>
    <x v="5"/>
    <n v="0.82499999999999996"/>
    <n v="1.2374999999999998"/>
    <n v="1.4999999999999998"/>
  </r>
  <r>
    <s v="540768"/>
    <s v="85184C"/>
    <x v="1533"/>
    <n v="216"/>
    <d v="2011-11-01T10:38:00"/>
    <n v="1.25"/>
    <x v="634"/>
    <s v="United Kingdom"/>
    <n v="270"/>
    <x v="3"/>
    <n v="135"/>
    <n v="202.5"/>
    <n v="1.5"/>
  </r>
  <r>
    <s v="570670"/>
    <s v="21890"/>
    <x v="1534"/>
    <n v="6"/>
    <d v="2011-11-10T14:39:00"/>
    <n v="3.25"/>
    <x v="2303"/>
    <s v="United Kingdom"/>
    <n v="19.5"/>
    <x v="3"/>
    <n v="9.75"/>
    <n v="14.625"/>
    <n v="1.5"/>
  </r>
  <r>
    <s v="581454"/>
    <s v="21890"/>
    <x v="1534"/>
    <n v="6"/>
    <d v="2011-08-12T18:22:00"/>
    <n v="3.25"/>
    <x v="603"/>
    <s v="United Kingdom"/>
    <n v="19.5"/>
    <x v="2"/>
    <n v="9.75"/>
    <n v="14.625"/>
    <n v="1.5"/>
  </r>
  <r>
    <s v="546306"/>
    <s v="21272"/>
    <x v="1535"/>
    <n v="2"/>
    <d v="2011-10-03T16:16:00"/>
    <n v="2.46"/>
    <x v="18"/>
    <s v="United Kingdom"/>
    <n v="4.92"/>
    <x v="14"/>
    <n v="2.46"/>
    <n v="3.69"/>
    <n v="1.5"/>
  </r>
  <r>
    <s v="559496"/>
    <s v="21272"/>
    <x v="1535"/>
    <n v="1"/>
    <d v="2011-08-07T13:54:00"/>
    <n v="2.46"/>
    <x v="18"/>
    <s v="United Kingdom"/>
    <n v="2.46"/>
    <x v="2"/>
    <n v="1.23"/>
    <n v="1.845"/>
    <n v="1.5"/>
  </r>
  <r>
    <s v="548697"/>
    <s v="21272"/>
    <x v="1535"/>
    <n v="24"/>
    <d v="2011-03-04T10:49:00"/>
    <n v="1.25"/>
    <x v="2234"/>
    <s v="United Kingdom"/>
    <n v="30"/>
    <x v="15"/>
    <n v="15"/>
    <n v="22.5"/>
    <n v="1.5"/>
  </r>
  <r>
    <s v="549684"/>
    <s v="S"/>
    <x v="1536"/>
    <n v="1"/>
    <d v="2011-11-04T13:24:00"/>
    <n v="30"/>
    <x v="18"/>
    <s v="United Kingdom"/>
    <n v="30"/>
    <x v="3"/>
    <n v="21"/>
    <n v="22.5"/>
    <n v="1.0714285714285714"/>
  </r>
  <r>
    <s v="543399"/>
    <s v="15039"/>
    <x v="1537"/>
    <n v="1"/>
    <d v="2011-08-02T11:07:00"/>
    <n v="1.63"/>
    <x v="18"/>
    <s v="United Kingdom"/>
    <n v="1.63"/>
    <x v="2"/>
    <n v="0.81499999999999995"/>
    <n v="1.2224999999999999"/>
    <n v="1.5"/>
  </r>
  <r>
    <s v="556454"/>
    <s v="15039"/>
    <x v="1537"/>
    <n v="48"/>
    <d v="2011-10-06T16:37:00"/>
    <n v="0.85"/>
    <x v="1813"/>
    <s v="United Kingdom"/>
    <n v="40.799999999999997"/>
    <x v="14"/>
    <n v="20.399999999999999"/>
    <n v="30.599999999999998"/>
    <n v="1.5"/>
  </r>
  <r>
    <s v="559113"/>
    <s v="15039"/>
    <x v="1537"/>
    <n v="100"/>
    <d v="2011-06-07T12:08:00"/>
    <n v="0.85"/>
    <x v="1961"/>
    <s v="United Kingdom"/>
    <n v="85"/>
    <x v="5"/>
    <n v="42.5"/>
    <n v="63.75"/>
    <n v="1.5"/>
  </r>
  <r>
    <s v="563167"/>
    <s v="15039"/>
    <x v="1537"/>
    <n v="10"/>
    <d v="2011-12-08T12:37:00"/>
    <n v="0.85"/>
    <x v="2304"/>
    <s v="United Kingdom"/>
    <n v="8.5"/>
    <x v="9"/>
    <n v="4.25"/>
    <n v="6.375"/>
    <n v="1.5"/>
  </r>
  <r>
    <s v="566427"/>
    <s v="15039"/>
    <x v="1537"/>
    <n v="1"/>
    <d v="2011-12-09T14:24:00"/>
    <n v="0.85"/>
    <x v="2305"/>
    <s v="United Kingdom"/>
    <n v="0.85"/>
    <x v="9"/>
    <n v="0.42499999999999999"/>
    <n v="0.63749999999999996"/>
    <n v="1.5"/>
  </r>
  <r>
    <s v="537213"/>
    <s v="20966"/>
    <x v="1538"/>
    <n v="1"/>
    <d v="2010-05-12T15:26:00"/>
    <n v="1.25"/>
    <x v="1"/>
    <s v="United Kingdom"/>
    <n v="1.25"/>
    <x v="21"/>
    <n v="0.625"/>
    <n v="0.9375"/>
    <n v="1.5"/>
  </r>
  <r>
    <s v="551727"/>
    <s v="21577"/>
    <x v="1539"/>
    <n v="6"/>
    <d v="2011-04-05T08:40:00"/>
    <n v="2.25"/>
    <x v="2306"/>
    <s v="United Kingdom"/>
    <n v="13.5"/>
    <x v="11"/>
    <n v="6.75"/>
    <n v="10.125"/>
    <n v="1.5"/>
  </r>
  <r>
    <s v="549154"/>
    <s v="21871"/>
    <x v="1540"/>
    <n v="12"/>
    <d v="2011-06-04T16:47:00"/>
    <n v="1.25"/>
    <x v="209"/>
    <s v="United Kingdom"/>
    <n v="15"/>
    <x v="5"/>
    <n v="7.5"/>
    <n v="11.25"/>
    <n v="1.5"/>
  </r>
  <r>
    <s v="565858"/>
    <s v="21871"/>
    <x v="1540"/>
    <n v="504"/>
    <d v="2011-07-09T14:30:00"/>
    <n v="1.06"/>
    <x v="843"/>
    <s v="United Kingdom"/>
    <n v="534.24"/>
    <x v="0"/>
    <n v="267.12"/>
    <n v="400.68"/>
    <n v="1.5"/>
  </r>
  <r>
    <s v="546182"/>
    <s v="22461"/>
    <x v="1541"/>
    <n v="1"/>
    <d v="2011-10-03T10:53:00"/>
    <n v="12.75"/>
    <x v="1031"/>
    <s v="United Kingdom"/>
    <n v="12.75"/>
    <x v="14"/>
    <n v="7.6499999999999995"/>
    <n v="9.5625"/>
    <n v="1.25"/>
  </r>
  <r>
    <s v="551884"/>
    <s v="85078"/>
    <x v="1542"/>
    <n v="24"/>
    <d v="2011-05-05T09:17:00"/>
    <n v="0.19"/>
    <x v="2307"/>
    <s v="United Kingdom"/>
    <n v="4.5599999999999996"/>
    <x v="4"/>
    <n v="2.2799999999999998"/>
    <n v="3.42"/>
    <n v="1.5"/>
  </r>
  <r>
    <s v="552450"/>
    <s v="21932"/>
    <x v="1543"/>
    <n v="150"/>
    <d v="2011-09-05T13:51:00"/>
    <n v="1.65"/>
    <x v="485"/>
    <s v="United Kingdom"/>
    <n v="247.5"/>
    <x v="1"/>
    <n v="123.75"/>
    <n v="185.625"/>
    <n v="1.5"/>
  </r>
  <r>
    <s v="552877"/>
    <s v="21932"/>
    <x v="1543"/>
    <n v="10"/>
    <d v="2011-12-05T09:49:00"/>
    <n v="1.65"/>
    <x v="2308"/>
    <s v="United Kingdom"/>
    <n v="16.5"/>
    <x v="9"/>
    <n v="8.25"/>
    <n v="12.375"/>
    <n v="1.5"/>
  </r>
  <r>
    <s v="555564"/>
    <s v="21932"/>
    <x v="1543"/>
    <n v="2"/>
    <d v="2011-05-06T15:01:00"/>
    <n v="1.65"/>
    <x v="449"/>
    <s v="United Kingdom"/>
    <n v="3.3"/>
    <x v="4"/>
    <n v="1.65"/>
    <n v="2.4749999999999996"/>
    <n v="1.4999999999999998"/>
  </r>
  <r>
    <s v="555592"/>
    <s v="21932"/>
    <x v="1543"/>
    <n v="10"/>
    <d v="2011-06-06T10:04:00"/>
    <n v="1.65"/>
    <x v="835"/>
    <s v="United Kingdom"/>
    <n v="16.5"/>
    <x v="5"/>
    <n v="8.25"/>
    <n v="12.375"/>
    <n v="1.5"/>
  </r>
  <r>
    <s v="556053"/>
    <s v="21932"/>
    <x v="1543"/>
    <n v="30"/>
    <d v="2011-08-06T13:15:00"/>
    <n v="1.65"/>
    <x v="865"/>
    <s v="United Kingdom"/>
    <n v="49.5"/>
    <x v="2"/>
    <n v="24.75"/>
    <n v="37.125"/>
    <n v="1.5"/>
  </r>
  <r>
    <s v="556304"/>
    <s v="21932"/>
    <x v="1543"/>
    <n v="20"/>
    <d v="2011-10-06T10:29:00"/>
    <n v="1.65"/>
    <x v="2082"/>
    <s v="United Kingdom"/>
    <n v="33"/>
    <x v="14"/>
    <n v="16.5"/>
    <n v="24.75"/>
    <n v="1.5"/>
  </r>
  <r>
    <s v="559011"/>
    <s v="21932"/>
    <x v="1543"/>
    <n v="10"/>
    <d v="2011-05-07T12:50:00"/>
    <n v="1.65"/>
    <x v="1035"/>
    <s v="United Kingdom"/>
    <n v="16.5"/>
    <x v="4"/>
    <n v="8.25"/>
    <n v="12.375"/>
    <n v="1.5"/>
  </r>
  <r>
    <s v="545577"/>
    <s v="85049E"/>
    <x v="1544"/>
    <n v="2"/>
    <d v="2011-03-03T19:18:00"/>
    <n v="1.25"/>
    <x v="184"/>
    <s v="United Kingdom"/>
    <n v="2.5"/>
    <x v="15"/>
    <n v="1.25"/>
    <n v="1.875"/>
    <n v="1.5"/>
  </r>
  <r>
    <s v="565672"/>
    <s v="85049E"/>
    <x v="1544"/>
    <n v="12"/>
    <d v="2011-06-09T09:34:00"/>
    <n v="1.25"/>
    <x v="2309"/>
    <s v="United Kingdom"/>
    <n v="15"/>
    <x v="5"/>
    <n v="7.5"/>
    <n v="11.25"/>
    <n v="1.5"/>
  </r>
  <r>
    <s v="536676"/>
    <s v="84846A"/>
    <x v="1545"/>
    <n v="6"/>
    <d v="2010-02-12T12:18:00"/>
    <n v="2.1"/>
    <x v="2310"/>
    <s v="United Kingdom"/>
    <n v="12.6"/>
    <x v="12"/>
    <n v="6.3"/>
    <n v="9.4499999999999993"/>
    <n v="1.5"/>
  </r>
  <r>
    <s v="570443"/>
    <s v="84846A"/>
    <x v="1545"/>
    <n v="24"/>
    <d v="2011-10-10T14:37:00"/>
    <n v="2.1"/>
    <x v="1215"/>
    <s v="United Kingdom"/>
    <n v="50.4"/>
    <x v="14"/>
    <n v="25.2"/>
    <n v="37.799999999999997"/>
    <n v="1.5"/>
  </r>
  <r>
    <s v="537595"/>
    <s v="21287"/>
    <x v="1546"/>
    <n v="3"/>
    <d v="2010-07-12T12:29:00"/>
    <n v="1.25"/>
    <x v="2311"/>
    <s v="United Kingdom"/>
    <n v="3.75"/>
    <x v="17"/>
    <n v="1.875"/>
    <n v="2.8125"/>
    <n v="1.5"/>
  </r>
  <r>
    <s v="574165"/>
    <s v="21287"/>
    <x v="1546"/>
    <n v="72"/>
    <d v="2011-03-11T11:36:00"/>
    <n v="0.38"/>
    <x v="2312"/>
    <s v="United Kingdom"/>
    <n v="27.36"/>
    <x v="15"/>
    <n v="13.68"/>
    <n v="20.52"/>
    <n v="1.5"/>
  </r>
  <r>
    <s v="574877"/>
    <s v="21287"/>
    <x v="1546"/>
    <n v="72"/>
    <d v="2011-07-11T13:17:00"/>
    <n v="0.38"/>
    <x v="1888"/>
    <s v="United Kingdom"/>
    <n v="27.36"/>
    <x v="0"/>
    <n v="13.68"/>
    <n v="20.52"/>
    <n v="1.5"/>
  </r>
  <r>
    <s v="540404"/>
    <s v="22929"/>
    <x v="1547"/>
    <n v="2"/>
    <d v="2011-07-01T09:40:00"/>
    <n v="65"/>
    <x v="1813"/>
    <s v="United Kingdom"/>
    <n v="130"/>
    <x v="0"/>
    <n v="91"/>
    <n v="97.5"/>
    <n v="1.0714285714285714"/>
  </r>
  <r>
    <s v="563177"/>
    <s v="22929"/>
    <x v="1547"/>
    <n v="1"/>
    <d v="2011-12-08T14:03:00"/>
    <n v="65"/>
    <x v="152"/>
    <s v="United Kingdom"/>
    <n v="65"/>
    <x v="9"/>
    <n v="45.5"/>
    <n v="48.75"/>
    <n v="1.0714285714285714"/>
  </r>
  <r>
    <s v="536782"/>
    <s v="22111"/>
    <x v="1548"/>
    <n v="3"/>
    <d v="2010-02-12T15:18:00"/>
    <n v="4.95"/>
    <x v="1444"/>
    <s v="United Kingdom"/>
    <n v="14.85"/>
    <x v="12"/>
    <n v="7.4249999999999998"/>
    <n v="11.137499999999999"/>
    <n v="1.5"/>
  </r>
  <r>
    <s v="537134"/>
    <s v="22111"/>
    <x v="1548"/>
    <n v="12"/>
    <d v="2010-05-12T12:34:00"/>
    <n v="4.95"/>
    <x v="57"/>
    <s v="United Kingdom"/>
    <n v="59.4"/>
    <x v="21"/>
    <n v="29.7"/>
    <n v="44.55"/>
    <n v="1.5"/>
  </r>
  <r>
    <s v="537179"/>
    <s v="22111"/>
    <x v="1548"/>
    <n v="18"/>
    <d v="2010-05-12T13:29:00"/>
    <n v="4.95"/>
    <x v="236"/>
    <s v="United Kingdom"/>
    <n v="89.1"/>
    <x v="21"/>
    <n v="44.55"/>
    <n v="66.824999999999989"/>
    <n v="1.4999999999999998"/>
  </r>
  <r>
    <s v="537241"/>
    <s v="22111"/>
    <x v="1548"/>
    <n v="9"/>
    <d v="2010-06-12T10:18:00"/>
    <n v="4.95"/>
    <x v="776"/>
    <s v="United Kingdom"/>
    <n v="44.55"/>
    <x v="16"/>
    <n v="22.274999999999999"/>
    <n v="33.412499999999994"/>
    <n v="1.4999999999999998"/>
  </r>
  <r>
    <s v="537799"/>
    <s v="22111"/>
    <x v="1548"/>
    <n v="4"/>
    <d v="2010-08-12T13:07:00"/>
    <n v="4.95"/>
    <x v="256"/>
    <s v="United Kingdom"/>
    <n v="19.8"/>
    <x v="8"/>
    <n v="9.9"/>
    <n v="14.850000000000001"/>
    <n v="1.5"/>
  </r>
  <r>
    <s v="537861"/>
    <s v="22111"/>
    <x v="1548"/>
    <n v="3"/>
    <d v="2010-08-12T16:18:00"/>
    <n v="4.95"/>
    <x v="2313"/>
    <s v="United Kingdom"/>
    <n v="14.85"/>
    <x v="8"/>
    <n v="7.4249999999999998"/>
    <n v="11.137499999999999"/>
    <n v="1.5"/>
  </r>
  <r>
    <s v="538296"/>
    <s v="22111"/>
    <x v="1548"/>
    <n v="12"/>
    <d v="2010-10-12T13:06:00"/>
    <n v="4.95"/>
    <x v="1758"/>
    <s v="United Kingdom"/>
    <n v="59.4"/>
    <x v="18"/>
    <n v="29.7"/>
    <n v="44.55"/>
    <n v="1.5"/>
  </r>
  <r>
    <s v="540507"/>
    <s v="22111"/>
    <x v="1548"/>
    <n v="72"/>
    <d v="2011-09-01T11:20:00"/>
    <n v="4.25"/>
    <x v="1674"/>
    <s v="United Kingdom"/>
    <n v="306"/>
    <x v="1"/>
    <n v="153"/>
    <n v="229.5"/>
    <n v="1.5"/>
  </r>
  <r>
    <s v="540641"/>
    <s v="22111"/>
    <x v="1548"/>
    <n v="3"/>
    <d v="2011-10-01T13:20:00"/>
    <n v="4.95"/>
    <x v="2314"/>
    <s v="United Kingdom"/>
    <n v="14.85"/>
    <x v="14"/>
    <n v="7.4249999999999998"/>
    <n v="11.137499999999999"/>
    <n v="1.5"/>
  </r>
  <r>
    <s v="551840"/>
    <s v="22111"/>
    <x v="1548"/>
    <n v="24"/>
    <d v="2011-04-05T13:36:00"/>
    <n v="4.25"/>
    <x v="486"/>
    <s v="United Kingdom"/>
    <n v="102"/>
    <x v="11"/>
    <n v="51"/>
    <n v="76.5"/>
    <n v="1.5"/>
  </r>
  <r>
    <s v="565212"/>
    <s v="22111"/>
    <x v="1548"/>
    <n v="6"/>
    <d v="2011-01-09T17:14:00"/>
    <n v="4.95"/>
    <x v="2287"/>
    <s v="United Kingdom"/>
    <n v="29.7"/>
    <x v="6"/>
    <n v="14.85"/>
    <n v="22.274999999999999"/>
    <n v="1.5"/>
  </r>
  <r>
    <s v="565420"/>
    <s v="22111"/>
    <x v="1548"/>
    <n v="2"/>
    <d v="2011-04-09T12:09:00"/>
    <n v="4.95"/>
    <x v="713"/>
    <s v="United Kingdom"/>
    <n v="9.9"/>
    <x v="11"/>
    <n v="4.95"/>
    <n v="7.4250000000000007"/>
    <n v="1.5"/>
  </r>
  <r>
    <s v="569838"/>
    <s v="22111"/>
    <x v="1548"/>
    <n v="3"/>
    <d v="2011-06-10T13:20:00"/>
    <n v="4.95"/>
    <x v="2315"/>
    <s v="United Kingdom"/>
    <n v="14.85"/>
    <x v="5"/>
    <n v="7.4249999999999998"/>
    <n v="11.137499999999999"/>
    <n v="1.5"/>
  </r>
  <r>
    <s v="574080"/>
    <s v="22111"/>
    <x v="1548"/>
    <n v="1"/>
    <d v="2011-02-11T16:29:00"/>
    <n v="4.95"/>
    <x v="1114"/>
    <s v="United Kingdom"/>
    <n v="4.95"/>
    <x v="10"/>
    <n v="2.4750000000000001"/>
    <n v="3.7125000000000004"/>
    <n v="1.5"/>
  </r>
  <r>
    <s v="574314"/>
    <s v="22111"/>
    <x v="1548"/>
    <n v="3"/>
    <d v="2011-03-11T17:48:00"/>
    <n v="4.95"/>
    <x v="1581"/>
    <s v="United Kingdom"/>
    <n v="14.85"/>
    <x v="15"/>
    <n v="7.4249999999999998"/>
    <n v="11.137499999999999"/>
    <n v="1.5"/>
  </r>
  <r>
    <s v="574715"/>
    <s v="22111"/>
    <x v="1548"/>
    <n v="9"/>
    <d v="2011-06-11T14:33:00"/>
    <n v="4.95"/>
    <x v="113"/>
    <s v="United Kingdom"/>
    <n v="44.55"/>
    <x v="5"/>
    <n v="22.274999999999999"/>
    <n v="33.412499999999994"/>
    <n v="1.4999999999999998"/>
  </r>
  <r>
    <s v="574738"/>
    <s v="22111"/>
    <x v="1548"/>
    <n v="2"/>
    <d v="2011-06-11T16:01:00"/>
    <n v="4.95"/>
    <x v="1"/>
    <s v="United Kingdom"/>
    <n v="9.9"/>
    <x v="5"/>
    <n v="4.95"/>
    <n v="7.4250000000000007"/>
    <n v="1.5"/>
  </r>
  <r>
    <s v="575061"/>
    <s v="22111"/>
    <x v="1548"/>
    <n v="2"/>
    <d v="2011-08-11T12:29:00"/>
    <n v="4.95"/>
    <x v="979"/>
    <s v="United Kingdom"/>
    <n v="9.9"/>
    <x v="2"/>
    <n v="4.95"/>
    <n v="7.4250000000000007"/>
    <n v="1.5"/>
  </r>
  <r>
    <s v="575134"/>
    <s v="22111"/>
    <x v="1548"/>
    <n v="4"/>
    <d v="2011-08-11T14:49:00"/>
    <n v="4.95"/>
    <x v="2"/>
    <s v="United Kingdom"/>
    <n v="19.8"/>
    <x v="2"/>
    <n v="9.9"/>
    <n v="14.850000000000001"/>
    <n v="1.5"/>
  </r>
  <r>
    <s v="580993"/>
    <s v="22111"/>
    <x v="1548"/>
    <n v="48"/>
    <d v="2011-06-12T17:12:00"/>
    <n v="4.25"/>
    <x v="738"/>
    <s v="United Kingdom"/>
    <n v="204"/>
    <x v="5"/>
    <n v="102"/>
    <n v="153"/>
    <n v="1.5"/>
  </r>
  <r>
    <s v="559472"/>
    <s v="22559"/>
    <x v="1549"/>
    <n v="1"/>
    <d v="2011-08-07T13:39:00"/>
    <n v="1.25"/>
    <x v="1217"/>
    <s v="United Kingdom"/>
    <n v="1.25"/>
    <x v="2"/>
    <n v="0.625"/>
    <n v="0.9375"/>
    <n v="1.5"/>
  </r>
  <r>
    <s v="562259"/>
    <s v="22559"/>
    <x v="1549"/>
    <n v="12"/>
    <d v="2011-03-08T15:34:00"/>
    <n v="1.25"/>
    <x v="865"/>
    <s v="United Kingdom"/>
    <n v="15"/>
    <x v="15"/>
    <n v="7.5"/>
    <n v="11.25"/>
    <n v="1.5"/>
  </r>
  <r>
    <s v="570473"/>
    <s v="22559"/>
    <x v="1549"/>
    <n v="3"/>
    <d v="2011-10-10T16:41:00"/>
    <n v="1.25"/>
    <x v="18"/>
    <s v="United Kingdom"/>
    <n v="3.75"/>
    <x v="14"/>
    <n v="1.875"/>
    <n v="2.8125"/>
    <n v="1.5"/>
  </r>
  <r>
    <s v="549301"/>
    <s v="22179"/>
    <x v="1550"/>
    <n v="4"/>
    <d v="2011-08-04T08:24:00"/>
    <n v="6.75"/>
    <x v="2316"/>
    <s v="United Kingdom"/>
    <n v="27"/>
    <x v="2"/>
    <n v="13.5"/>
    <n v="20.25"/>
    <n v="1.5"/>
  </r>
  <r>
    <s v="552044"/>
    <s v="22179"/>
    <x v="1550"/>
    <n v="2"/>
    <d v="2011-06-05T09:14:00"/>
    <n v="6.75"/>
    <x v="2317"/>
    <s v="United Kingdom"/>
    <n v="13.5"/>
    <x v="5"/>
    <n v="6.75"/>
    <n v="10.125"/>
    <n v="1.5"/>
  </r>
  <r>
    <s v="552291"/>
    <s v="22179"/>
    <x v="1550"/>
    <n v="4"/>
    <d v="2011-08-05T14:00:00"/>
    <n v="6.75"/>
    <x v="1214"/>
    <s v="United Kingdom"/>
    <n v="27"/>
    <x v="2"/>
    <n v="13.5"/>
    <n v="20.25"/>
    <n v="1.5"/>
  </r>
  <r>
    <s v="552571"/>
    <s v="22179"/>
    <x v="1550"/>
    <n v="6"/>
    <d v="2011-10-05T12:08:00"/>
    <n v="6.75"/>
    <x v="575"/>
    <s v="United Kingdom"/>
    <n v="40.5"/>
    <x v="14"/>
    <n v="20.25"/>
    <n v="30.375"/>
    <n v="1.5"/>
  </r>
  <r>
    <s v="575904"/>
    <s v="22179"/>
    <x v="1551"/>
    <n v="1"/>
    <d v="2011-11-11T15:28:00"/>
    <n v="6.75"/>
    <x v="2318"/>
    <s v="United Kingdom"/>
    <n v="6.75"/>
    <x v="3"/>
    <n v="3.375"/>
    <n v="5.0625"/>
    <n v="1.5"/>
  </r>
  <r>
    <s v="570130"/>
    <s v="23368"/>
    <x v="1552"/>
    <n v="16"/>
    <d v="2011-07-10T13:40:00"/>
    <n v="0.65"/>
    <x v="2319"/>
    <s v="United Kingdom"/>
    <n v="10.4"/>
    <x v="0"/>
    <n v="5.2"/>
    <n v="7.8000000000000007"/>
    <n v="1.5"/>
  </r>
  <r>
    <s v="581119"/>
    <s v="23368"/>
    <x v="1552"/>
    <n v="16"/>
    <d v="2011-07-12T12:26:00"/>
    <n v="0.65"/>
    <x v="587"/>
    <s v="United Kingdom"/>
    <n v="10.4"/>
    <x v="0"/>
    <n v="5.2"/>
    <n v="7.8000000000000007"/>
    <n v="1.5"/>
  </r>
  <r>
    <s v="569868"/>
    <s v="23367"/>
    <x v="1553"/>
    <n v="16"/>
    <d v="2011-06-10T14:59:00"/>
    <n v="0.65"/>
    <x v="1785"/>
    <s v="United Kingdom"/>
    <n v="10.4"/>
    <x v="5"/>
    <n v="5.2"/>
    <n v="7.8000000000000007"/>
    <n v="1.5"/>
  </r>
  <r>
    <s v="580129"/>
    <s v="23367"/>
    <x v="1553"/>
    <n v="24"/>
    <d v="2011-01-12T18:03:00"/>
    <n v="0.65"/>
    <x v="620"/>
    <s v="United Kingdom"/>
    <n v="15.6"/>
    <x v="6"/>
    <n v="7.8"/>
    <n v="11.7"/>
    <n v="1.5"/>
  </r>
  <r>
    <s v="569413"/>
    <s v="23366"/>
    <x v="1554"/>
    <n v="16"/>
    <d v="2011-04-10T09:51:00"/>
    <n v="0.65"/>
    <x v="588"/>
    <s v="United Kingdom"/>
    <n v="10.4"/>
    <x v="11"/>
    <n v="5.2"/>
    <n v="7.8000000000000007"/>
    <n v="1.5"/>
  </r>
  <r>
    <s v="549446"/>
    <s v="21917"/>
    <x v="1555"/>
    <n v="24"/>
    <d v="2011-08-04T13:14:00"/>
    <n v="0.42"/>
    <x v="2320"/>
    <s v="United Kingdom"/>
    <n v="10.08"/>
    <x v="2"/>
    <n v="5.04"/>
    <n v="7.5600000000000005"/>
    <n v="1.5"/>
  </r>
  <r>
    <s v="551826"/>
    <s v="21917"/>
    <x v="1555"/>
    <n v="10"/>
    <d v="2011-04-05T12:33:00"/>
    <n v="0.42"/>
    <x v="1925"/>
    <s v="United Kingdom"/>
    <n v="4.2"/>
    <x v="11"/>
    <n v="2.1"/>
    <n v="3.1500000000000004"/>
    <n v="1.5"/>
  </r>
  <r>
    <s v="540816"/>
    <s v="21918"/>
    <x v="1556"/>
    <n v="6"/>
    <d v="2011-11-01T12:55:00"/>
    <n v="0.42"/>
    <x v="661"/>
    <s v="United Kingdom"/>
    <n v="2.52"/>
    <x v="3"/>
    <n v="1.26"/>
    <n v="1.8900000000000001"/>
    <n v="1.5"/>
  </r>
  <r>
    <s v="545676"/>
    <s v="21918"/>
    <x v="1556"/>
    <n v="24"/>
    <d v="2011-06-03T10:26:00"/>
    <n v="0.42"/>
    <x v="480"/>
    <s v="United Kingdom"/>
    <n v="10.08"/>
    <x v="5"/>
    <n v="5.04"/>
    <n v="7.5600000000000005"/>
    <n v="1.5"/>
  </r>
  <r>
    <s v="545907"/>
    <s v="21918"/>
    <x v="1556"/>
    <n v="24"/>
    <d v="2011-08-03T09:24:00"/>
    <n v="0.42"/>
    <x v="2071"/>
    <s v="United Kingdom"/>
    <n v="10.08"/>
    <x v="2"/>
    <n v="5.04"/>
    <n v="7.5600000000000005"/>
    <n v="1.5"/>
  </r>
  <r>
    <s v="549790"/>
    <s v="21918"/>
    <x v="1556"/>
    <n v="24"/>
    <d v="2011-12-04T12:02:00"/>
    <n v="0.42"/>
    <x v="1868"/>
    <s v="United Kingdom"/>
    <n v="10.08"/>
    <x v="9"/>
    <n v="5.04"/>
    <n v="7.5600000000000005"/>
    <n v="1.5"/>
  </r>
  <r>
    <s v="565224"/>
    <s v="21918"/>
    <x v="1556"/>
    <n v="12"/>
    <d v="2011-01-09T19:11:00"/>
    <n v="0.42"/>
    <x v="387"/>
    <s v="United Kingdom"/>
    <n v="5.04"/>
    <x v="6"/>
    <n v="2.52"/>
    <n v="3.7800000000000002"/>
    <n v="1.5"/>
  </r>
  <r>
    <s v="574241"/>
    <s v="21918"/>
    <x v="1556"/>
    <n v="24"/>
    <d v="2011-03-11T12:46:00"/>
    <n v="0.42"/>
    <x v="19"/>
    <s v="United Kingdom"/>
    <n v="10.08"/>
    <x v="15"/>
    <n v="5.04"/>
    <n v="7.5600000000000005"/>
    <n v="1.5"/>
  </r>
  <r>
    <s v="548645"/>
    <s v="21609"/>
    <x v="1557"/>
    <n v="96"/>
    <d v="2011-01-04T13:04:00"/>
    <n v="2.5499999999999998"/>
    <x v="1311"/>
    <s v="United Kingdom"/>
    <n v="244.8"/>
    <x v="6"/>
    <n v="122.4"/>
    <n v="183.60000000000002"/>
    <n v="1.5000000000000002"/>
  </r>
  <r>
    <s v="551960"/>
    <s v="21609"/>
    <x v="1557"/>
    <n v="6"/>
    <d v="2011-05-05T12:38:00"/>
    <n v="2.95"/>
    <x v="2321"/>
    <s v="United Kingdom"/>
    <n v="17.7"/>
    <x v="4"/>
    <n v="8.85"/>
    <n v="13.274999999999999"/>
    <n v="1.5"/>
  </r>
  <r>
    <s v="549534"/>
    <s v="21916"/>
    <x v="1558"/>
    <n v="2"/>
    <d v="2011-08-04T17:09:00"/>
    <n v="0.42"/>
    <x v="18"/>
    <s v="United Kingdom"/>
    <n v="0.84"/>
    <x v="2"/>
    <n v="0.42"/>
    <n v="0.63"/>
    <n v="1.5"/>
  </r>
  <r>
    <s v="558924"/>
    <s v="21916"/>
    <x v="1558"/>
    <n v="24"/>
    <d v="2011-05-07T10:07:00"/>
    <n v="0.42"/>
    <x v="2322"/>
    <s v="United Kingdom"/>
    <n v="10.08"/>
    <x v="4"/>
    <n v="5.04"/>
    <n v="7.5600000000000005"/>
    <n v="1.5"/>
  </r>
  <r>
    <s v="562614"/>
    <s v="21916"/>
    <x v="1558"/>
    <n v="1"/>
    <d v="2011-08-08T12:15:00"/>
    <n v="0.42"/>
    <x v="214"/>
    <s v="United Kingdom"/>
    <n v="0.42"/>
    <x v="2"/>
    <n v="0.21"/>
    <n v="0.315"/>
    <n v="1.5"/>
  </r>
  <r>
    <s v="565763"/>
    <s v="21916"/>
    <x v="1558"/>
    <n v="288"/>
    <d v="2011-06-09T14:09:00"/>
    <n v="0.36"/>
    <x v="249"/>
    <s v="United Kingdom"/>
    <n v="103.68"/>
    <x v="5"/>
    <n v="51.84"/>
    <n v="77.760000000000005"/>
    <n v="1.5"/>
  </r>
  <r>
    <s v="565842"/>
    <s v="21916"/>
    <x v="1558"/>
    <n v="24"/>
    <d v="2011-07-09T12:10:00"/>
    <n v="0.42"/>
    <x v="117"/>
    <s v="United Kingdom"/>
    <n v="10.08"/>
    <x v="0"/>
    <n v="5.04"/>
    <n v="7.5600000000000005"/>
    <n v="1.5"/>
  </r>
  <r>
    <s v="573863"/>
    <s v="23499"/>
    <x v="1559"/>
    <n v="24"/>
    <d v="2011-01-11T11:51:00"/>
    <n v="0.42"/>
    <x v="894"/>
    <s v="United Kingdom"/>
    <n v="10.08"/>
    <x v="6"/>
    <n v="5.04"/>
    <n v="7.5600000000000005"/>
    <n v="1.5"/>
  </r>
  <r>
    <s v="574368"/>
    <s v="23499"/>
    <x v="1559"/>
    <n v="24"/>
    <d v="2011-04-11T10:59:00"/>
    <n v="0.42"/>
    <x v="1055"/>
    <s v="United Kingdom"/>
    <n v="10.08"/>
    <x v="11"/>
    <n v="5.04"/>
    <n v="7.5600000000000005"/>
    <n v="1.5"/>
  </r>
  <r>
    <s v="574837"/>
    <s v="23499"/>
    <x v="1559"/>
    <n v="24"/>
    <d v="2011-07-11T11:33:00"/>
    <n v="0.42"/>
    <x v="2322"/>
    <s v="United Kingdom"/>
    <n v="10.08"/>
    <x v="0"/>
    <n v="5.04"/>
    <n v="7.5600000000000005"/>
    <n v="1.5"/>
  </r>
  <r>
    <s v="575039"/>
    <s v="23499"/>
    <x v="1559"/>
    <n v="1"/>
    <d v="2011-08-11T11:53:00"/>
    <n v="0.42"/>
    <x v="449"/>
    <s v="United Kingdom"/>
    <n v="0.42"/>
    <x v="2"/>
    <n v="0.21"/>
    <n v="0.315"/>
    <n v="1.5"/>
  </r>
  <r>
    <s v="580100"/>
    <s v="23499"/>
    <x v="1559"/>
    <n v="24"/>
    <d v="2011-01-12T15:11:00"/>
    <n v="0.42"/>
    <x v="2323"/>
    <s v="United Kingdom"/>
    <n v="10.08"/>
    <x v="6"/>
    <n v="5.04"/>
    <n v="7.5600000000000005"/>
    <n v="1.5"/>
  </r>
  <r>
    <s v="545289"/>
    <s v="22989"/>
    <x v="1560"/>
    <n v="6"/>
    <d v="2011-01-03T11:55:00"/>
    <n v="3.25"/>
    <x v="43"/>
    <s v="United Kingdom"/>
    <n v="19.5"/>
    <x v="6"/>
    <n v="9.75"/>
    <n v="14.625"/>
    <n v="1.5"/>
  </r>
  <r>
    <s v="545592"/>
    <s v="22989"/>
    <x v="1560"/>
    <n v="6"/>
    <d v="2011-04-03T10:30:00"/>
    <n v="2.95"/>
    <x v="183"/>
    <s v="United Kingdom"/>
    <n v="17.7"/>
    <x v="11"/>
    <n v="8.85"/>
    <n v="13.274999999999999"/>
    <n v="1.5"/>
  </r>
  <r>
    <s v="549300"/>
    <s v="22989"/>
    <x v="1560"/>
    <n v="6"/>
    <d v="2011-08-04T08:21:00"/>
    <n v="3.25"/>
    <x v="2324"/>
    <s v="United Kingdom"/>
    <n v="19.5"/>
    <x v="2"/>
    <n v="9.75"/>
    <n v="14.625"/>
    <n v="1.5"/>
  </r>
  <r>
    <s v="556279"/>
    <s v="22989"/>
    <x v="1560"/>
    <n v="3"/>
    <d v="2011-09-06T19:55:00"/>
    <n v="3.25"/>
    <x v="944"/>
    <s v="United Kingdom"/>
    <n v="9.75"/>
    <x v="1"/>
    <n v="4.875"/>
    <n v="7.3125"/>
    <n v="1.5"/>
  </r>
  <r>
    <s v="558734"/>
    <s v="22989"/>
    <x v="1560"/>
    <n v="3"/>
    <d v="2011-01-07T15:07:00"/>
    <n v="3.25"/>
    <x v="2325"/>
    <s v="United Kingdom"/>
    <n v="9.75"/>
    <x v="6"/>
    <n v="4.875"/>
    <n v="7.3125"/>
    <n v="1.5"/>
  </r>
  <r>
    <s v="565755"/>
    <s v="22900"/>
    <x v="1561"/>
    <n v="2"/>
    <d v="2011-06-09T13:19:00"/>
    <n v="3.25"/>
    <x v="18"/>
    <s v="United Kingdom"/>
    <n v="6.5"/>
    <x v="5"/>
    <n v="3.25"/>
    <n v="4.875"/>
    <n v="1.5"/>
  </r>
  <r>
    <s v="562529"/>
    <s v="22900"/>
    <x v="1561"/>
    <n v="6"/>
    <d v="2011-05-08T14:05:00"/>
    <n v="3.25"/>
    <x v="14"/>
    <s v="United Kingdom"/>
    <n v="19.5"/>
    <x v="4"/>
    <n v="9.75"/>
    <n v="14.625"/>
    <n v="1.5"/>
  </r>
  <r>
    <s v="574087"/>
    <s v="22900"/>
    <x v="1561"/>
    <n v="12"/>
    <d v="2011-03-11T08:41:00"/>
    <n v="3.25"/>
    <x v="216"/>
    <s v="United Kingdom"/>
    <n v="39"/>
    <x v="15"/>
    <n v="19.5"/>
    <n v="29.25"/>
    <n v="1.5"/>
  </r>
  <r>
    <s v="580723"/>
    <s v="22900"/>
    <x v="1561"/>
    <n v="4"/>
    <d v="2011-05-12T17:09:00"/>
    <n v="3.25"/>
    <x v="150"/>
    <s v="United Kingdom"/>
    <n v="13"/>
    <x v="4"/>
    <n v="6.5"/>
    <n v="9.75"/>
    <n v="1.5"/>
  </r>
  <r>
    <s v="545410"/>
    <s v="22851"/>
    <x v="1562"/>
    <n v="12"/>
    <d v="2011-02-03T12:18:00"/>
    <n v="0.85"/>
    <x v="831"/>
    <s v="United Kingdom"/>
    <n v="10.199999999999999"/>
    <x v="10"/>
    <n v="5.0999999999999996"/>
    <n v="7.6499999999999995"/>
    <n v="1.5"/>
  </r>
  <r>
    <s v="543198"/>
    <s v="22957"/>
    <x v="1563"/>
    <n v="48"/>
    <d v="2011-04-02T12:37:00"/>
    <n v="2.5499999999999998"/>
    <x v="2307"/>
    <s v="United Kingdom"/>
    <n v="122.4"/>
    <x v="11"/>
    <n v="61.2"/>
    <n v="91.800000000000011"/>
    <n v="1.5000000000000002"/>
  </r>
  <r>
    <s v="545222"/>
    <s v="22957"/>
    <x v="1563"/>
    <n v="6"/>
    <d v="2011-01-03T08:49:00"/>
    <n v="2.95"/>
    <x v="103"/>
    <s v="United Kingdom"/>
    <n v="17.7"/>
    <x v="6"/>
    <n v="8.85"/>
    <n v="13.274999999999999"/>
    <n v="1.5"/>
  </r>
  <r>
    <s v="545408"/>
    <s v="22957"/>
    <x v="1563"/>
    <n v="12"/>
    <d v="2011-02-03T12:10:00"/>
    <n v="2.95"/>
    <x v="2326"/>
    <s v="United Kingdom"/>
    <n v="35.4"/>
    <x v="10"/>
    <n v="17.7"/>
    <n v="26.549999999999997"/>
    <n v="1.5"/>
  </r>
  <r>
    <s v="545411"/>
    <s v="22957"/>
    <x v="1563"/>
    <n v="6"/>
    <d v="2011-02-03T12:21:00"/>
    <n v="2.95"/>
    <x v="582"/>
    <s v="United Kingdom"/>
    <n v="17.7"/>
    <x v="10"/>
    <n v="8.85"/>
    <n v="13.274999999999999"/>
    <n v="1.5"/>
  </r>
  <r>
    <s v="545470"/>
    <s v="22957"/>
    <x v="1563"/>
    <n v="3"/>
    <d v="2011-03-03T10:26:00"/>
    <n v="2.95"/>
    <x v="2327"/>
    <s v="United Kingdom"/>
    <n v="8.85"/>
    <x v="15"/>
    <n v="4.4249999999999998"/>
    <n v="6.6374999999999993"/>
    <n v="1.5"/>
  </r>
  <r>
    <s v="545505"/>
    <s v="22957"/>
    <x v="1563"/>
    <n v="2"/>
    <d v="2011-03-03T11:40:00"/>
    <n v="2.95"/>
    <x v="1916"/>
    <s v="United Kingdom"/>
    <n v="5.9"/>
    <x v="15"/>
    <n v="2.95"/>
    <n v="4.4250000000000007"/>
    <n v="1.5000000000000002"/>
  </r>
  <r>
    <s v="545918"/>
    <s v="22957"/>
    <x v="1563"/>
    <n v="48"/>
    <d v="2011-08-03T11:55:00"/>
    <n v="2.5499999999999998"/>
    <x v="2328"/>
    <s v="United Kingdom"/>
    <n v="122.4"/>
    <x v="2"/>
    <n v="61.2"/>
    <n v="91.800000000000011"/>
    <n v="1.5000000000000002"/>
  </r>
  <r>
    <s v="546102"/>
    <s v="22957"/>
    <x v="1563"/>
    <n v="6"/>
    <d v="2011-09-03T12:12:00"/>
    <n v="2.95"/>
    <x v="1571"/>
    <s v="United Kingdom"/>
    <n v="17.7"/>
    <x v="1"/>
    <n v="8.85"/>
    <n v="13.274999999999999"/>
    <n v="1.5"/>
  </r>
  <r>
    <s v="548706"/>
    <s v="22957"/>
    <x v="1563"/>
    <n v="48"/>
    <d v="2011-03-04T11:51:00"/>
    <n v="2.5499999999999998"/>
    <x v="54"/>
    <s v="United Kingdom"/>
    <n v="122.4"/>
    <x v="15"/>
    <n v="61.2"/>
    <n v="91.800000000000011"/>
    <n v="1.5000000000000002"/>
  </r>
  <r>
    <s v="549153"/>
    <s v="22957"/>
    <x v="1563"/>
    <n v="6"/>
    <d v="2011-06-04T15:47:00"/>
    <n v="2.95"/>
    <x v="1541"/>
    <s v="United Kingdom"/>
    <n v="17.7"/>
    <x v="5"/>
    <n v="8.85"/>
    <n v="13.274999999999999"/>
    <n v="1.5"/>
  </r>
  <r>
    <s v="565286"/>
    <s v="21216"/>
    <x v="1564"/>
    <n v="2"/>
    <d v="2011-02-09T11:39:00"/>
    <n v="10.79"/>
    <x v="18"/>
    <s v="United Kingdom"/>
    <n v="21.58"/>
    <x v="10"/>
    <n v="12.947999999999999"/>
    <n v="16.184999999999999"/>
    <n v="1.25"/>
  </r>
  <r>
    <s v="543133"/>
    <s v="21216"/>
    <x v="1564"/>
    <n v="4"/>
    <d v="2011-03-02T15:27:00"/>
    <n v="4.95"/>
    <x v="164"/>
    <s v="United Kingdom"/>
    <n v="19.8"/>
    <x v="15"/>
    <n v="9.9"/>
    <n v="14.850000000000001"/>
    <n v="1.5"/>
  </r>
  <r>
    <s v="536385"/>
    <s v="22783"/>
    <x v="1565"/>
    <n v="1"/>
    <d v="2010-01-12T09:56:00"/>
    <n v="19.95"/>
    <x v="2329"/>
    <s v="United Kingdom"/>
    <n v="19.95"/>
    <x v="19"/>
    <n v="11.969999999999999"/>
    <n v="14.962499999999999"/>
    <n v="1.25"/>
  </r>
  <r>
    <s v="555920"/>
    <s v="22783"/>
    <x v="1565"/>
    <n v="74"/>
    <d v="2011-07-06T16:35:00"/>
    <n v="12.48"/>
    <x v="92"/>
    <s v="United Kingdom"/>
    <n v="923.52"/>
    <x v="0"/>
    <n v="554.11199999999997"/>
    <n v="692.64"/>
    <n v="1.25"/>
  </r>
  <r>
    <s v="540094"/>
    <s v="22782"/>
    <x v="1566"/>
    <n v="4"/>
    <d v="2011-04-01T15:33:00"/>
    <n v="9.9499999999999993"/>
    <x v="1259"/>
    <s v="United Kingdom"/>
    <n v="39.799999999999997"/>
    <x v="11"/>
    <n v="19.899999999999999"/>
    <n v="29.849999999999998"/>
    <n v="1.5"/>
  </r>
  <r>
    <s v="540184"/>
    <s v="22782"/>
    <x v="1566"/>
    <n v="4"/>
    <d v="2011-05-01T13:40:00"/>
    <n v="9.9499999999999993"/>
    <x v="2330"/>
    <s v="United Kingdom"/>
    <n v="39.799999999999997"/>
    <x v="4"/>
    <n v="19.899999999999999"/>
    <n v="29.849999999999998"/>
    <n v="1.5"/>
  </r>
  <r>
    <s v="573931"/>
    <s v="23369"/>
    <x v="1567"/>
    <n v="16"/>
    <d v="2011-02-11T10:16:00"/>
    <n v="1.25"/>
    <x v="1484"/>
    <s v="United Kingdom"/>
    <n v="20"/>
    <x v="10"/>
    <n v="10"/>
    <n v="15"/>
    <n v="1.5"/>
  </r>
  <r>
    <s v="581492"/>
    <s v="23369"/>
    <x v="1567"/>
    <n v="2"/>
    <d v="2011-09-12T10:03:00"/>
    <n v="2.46"/>
    <x v="18"/>
    <s v="United Kingdom"/>
    <n v="4.92"/>
    <x v="1"/>
    <n v="2.46"/>
    <n v="3.69"/>
    <n v="1.5"/>
  </r>
  <r>
    <s v="569968"/>
    <s v="23371"/>
    <x v="1568"/>
    <n v="2"/>
    <d v="2011-06-10T18:56:00"/>
    <n v="1.25"/>
    <x v="2331"/>
    <s v="United Kingdom"/>
    <n v="2.5"/>
    <x v="5"/>
    <n v="1.25"/>
    <n v="1.875"/>
    <n v="1.5"/>
  </r>
  <r>
    <s v="574304"/>
    <s v="23371"/>
    <x v="1568"/>
    <n v="1"/>
    <d v="2011-03-11T16:30:00"/>
    <n v="1.25"/>
    <x v="2120"/>
    <s v="United Kingdom"/>
    <n v="1.25"/>
    <x v="15"/>
    <n v="0.625"/>
    <n v="0.9375"/>
    <n v="1.5"/>
  </r>
  <r>
    <s v="575591"/>
    <s v="23371"/>
    <x v="1568"/>
    <n v="8"/>
    <d v="2011-10-11T12:09:00"/>
    <n v="1.25"/>
    <x v="2332"/>
    <s v="United Kingdom"/>
    <n v="10"/>
    <x v="14"/>
    <n v="5"/>
    <n v="7.5"/>
    <n v="1.5"/>
  </r>
  <r>
    <s v="575682"/>
    <s v="23370"/>
    <x v="1569"/>
    <n v="16"/>
    <d v="2011-10-11T15:37:00"/>
    <n v="1.25"/>
    <x v="1983"/>
    <s v="United Kingdom"/>
    <n v="20"/>
    <x v="14"/>
    <n v="10"/>
    <n v="15"/>
    <n v="1.5"/>
  </r>
  <r>
    <s v="562902"/>
    <s v="23297"/>
    <x v="1570"/>
    <n v="16"/>
    <d v="2011-10-08T12:41:00"/>
    <n v="1.65"/>
    <x v="17"/>
    <s v="United Kingdom"/>
    <n v="26.4"/>
    <x v="14"/>
    <n v="13.2"/>
    <n v="19.799999999999997"/>
    <n v="1.4999999999999998"/>
  </r>
  <r>
    <s v="566193"/>
    <s v="23297"/>
    <x v="1570"/>
    <n v="16"/>
    <d v="2011-09-09T13:37:00"/>
    <n v="1.65"/>
    <x v="1993"/>
    <s v="United Kingdom"/>
    <n v="26.4"/>
    <x v="1"/>
    <n v="13.2"/>
    <n v="19.799999999999997"/>
    <n v="1.4999999999999998"/>
  </r>
  <r>
    <s v="556476"/>
    <s v="23082"/>
    <x v="1571"/>
    <n v="6"/>
    <d v="2011-12-06T12:08:00"/>
    <n v="3.75"/>
    <x v="2333"/>
    <s v="United Kingdom"/>
    <n v="22.5"/>
    <x v="9"/>
    <n v="11.25"/>
    <n v="16.875"/>
    <n v="1.5"/>
  </r>
  <r>
    <s v="558703"/>
    <s v="23082"/>
    <x v="1571"/>
    <n v="6"/>
    <d v="2011-01-07T12:47:00"/>
    <n v="3.75"/>
    <x v="2334"/>
    <s v="United Kingdom"/>
    <n v="22.5"/>
    <x v="6"/>
    <n v="11.25"/>
    <n v="16.875"/>
    <n v="1.5"/>
  </r>
  <r>
    <s v="559355"/>
    <s v="23082"/>
    <x v="1571"/>
    <n v="6"/>
    <d v="2011-07-07T18:14:00"/>
    <n v="3.75"/>
    <x v="1563"/>
    <s v="United Kingdom"/>
    <n v="22.5"/>
    <x v="0"/>
    <n v="11.25"/>
    <n v="16.875"/>
    <n v="1.5"/>
  </r>
  <r>
    <s v="574015"/>
    <s v="23082"/>
    <x v="1571"/>
    <n v="24"/>
    <d v="2011-02-11T12:03:00"/>
    <n v="3.75"/>
    <x v="2335"/>
    <s v="United Kingdom"/>
    <n v="90"/>
    <x v="10"/>
    <n v="45"/>
    <n v="67.5"/>
    <n v="1.5"/>
  </r>
  <r>
    <s v="580166"/>
    <s v="23082"/>
    <x v="1571"/>
    <n v="18"/>
    <d v="2011-02-12T11:21:00"/>
    <n v="3.75"/>
    <x v="934"/>
    <s v="United Kingdom"/>
    <n v="67.5"/>
    <x v="10"/>
    <n v="33.75"/>
    <n v="50.625"/>
    <n v="1.5"/>
  </r>
  <r>
    <s v="580419"/>
    <s v="23082"/>
    <x v="1571"/>
    <n v="12"/>
    <d v="2011-04-12T12:08:00"/>
    <n v="3.75"/>
    <x v="673"/>
    <s v="United Kingdom"/>
    <n v="45"/>
    <x v="11"/>
    <n v="22.5"/>
    <n v="33.75"/>
    <n v="1.5"/>
  </r>
  <r>
    <s v="580633"/>
    <s v="23082"/>
    <x v="1571"/>
    <n v="6"/>
    <d v="2011-05-12T12:28:00"/>
    <n v="3.75"/>
    <x v="2336"/>
    <s v="United Kingdom"/>
    <n v="22.5"/>
    <x v="4"/>
    <n v="11.25"/>
    <n v="16.875"/>
    <n v="1.5"/>
  </r>
  <r>
    <s v="569545"/>
    <s v="23083"/>
    <x v="1572"/>
    <n v="1"/>
    <d v="2011-04-10T16:37:00"/>
    <n v="7.46"/>
    <x v="18"/>
    <s v="United Kingdom"/>
    <n v="7.46"/>
    <x v="11"/>
    <n v="3.73"/>
    <n v="5.5949999999999998"/>
    <n v="1.5"/>
  </r>
  <r>
    <s v="555284"/>
    <s v="23083"/>
    <x v="1572"/>
    <n v="12"/>
    <d v="2011-02-06T09:37:00"/>
    <n v="3.29"/>
    <x v="694"/>
    <s v="United Kingdom"/>
    <n v="39.479999999999997"/>
    <x v="10"/>
    <n v="19.739999999999998"/>
    <n v="29.61"/>
    <n v="1.5"/>
  </r>
  <r>
    <s v="555408"/>
    <s v="23083"/>
    <x v="1572"/>
    <n v="6"/>
    <d v="2011-03-06T08:54:00"/>
    <n v="3.75"/>
    <x v="1694"/>
    <s v="United Kingdom"/>
    <n v="22.5"/>
    <x v="15"/>
    <n v="11.25"/>
    <n v="16.875"/>
    <n v="1.5"/>
  </r>
  <r>
    <s v="566246"/>
    <s v="23083"/>
    <x v="1572"/>
    <n v="48"/>
    <d v="2011-11-09T12:00:00"/>
    <n v="3.29"/>
    <x v="2337"/>
    <s v="United Kingdom"/>
    <n v="157.91999999999999"/>
    <x v="3"/>
    <n v="78.959999999999994"/>
    <n v="118.44"/>
    <n v="1.5"/>
  </r>
  <r>
    <s v="569852"/>
    <s v="23083"/>
    <x v="1572"/>
    <n v="24"/>
    <d v="2011-06-10T14:17:00"/>
    <n v="3.75"/>
    <x v="1541"/>
    <s v="United Kingdom"/>
    <n v="90"/>
    <x v="5"/>
    <n v="45"/>
    <n v="67.5"/>
    <n v="1.5"/>
  </r>
  <r>
    <s v="570833"/>
    <s v="23083"/>
    <x v="1572"/>
    <n v="12"/>
    <d v="2011-12-10T13:30:00"/>
    <n v="3.75"/>
    <x v="2100"/>
    <s v="United Kingdom"/>
    <n v="45"/>
    <x v="9"/>
    <n v="22.5"/>
    <n v="33.75"/>
    <n v="1.5"/>
  </r>
  <r>
    <s v="580961"/>
    <s v="23083"/>
    <x v="1572"/>
    <n v="4"/>
    <d v="2011-06-12T14:40:00"/>
    <n v="3.75"/>
    <x v="2338"/>
    <s v="United Kingdom"/>
    <n v="15"/>
    <x v="5"/>
    <n v="7.5"/>
    <n v="11.25"/>
    <n v="1.5"/>
  </r>
  <r>
    <s v="563092"/>
    <s v="23328"/>
    <x v="1573"/>
    <n v="4"/>
    <d v="2011-11-08T17:14:00"/>
    <n v="3.75"/>
    <x v="2339"/>
    <s v="United Kingdom"/>
    <n v="15"/>
    <x v="3"/>
    <n v="7.5"/>
    <n v="11.25"/>
    <n v="1.5"/>
  </r>
  <r>
    <s v="563099"/>
    <s v="23328"/>
    <x v="1573"/>
    <n v="8"/>
    <d v="2011-12-08T09:37:00"/>
    <n v="3.75"/>
    <x v="2340"/>
    <s v="United Kingdom"/>
    <n v="30"/>
    <x v="9"/>
    <n v="15"/>
    <n v="22.5"/>
    <n v="1.5"/>
  </r>
  <r>
    <s v="565151"/>
    <s v="23328"/>
    <x v="1573"/>
    <n v="8"/>
    <d v="2011-01-09T14:29:00"/>
    <n v="3.75"/>
    <x v="295"/>
    <s v="United Kingdom"/>
    <n v="30"/>
    <x v="6"/>
    <n v="15"/>
    <n v="22.5"/>
    <n v="1.5"/>
  </r>
  <r>
    <s v="565802"/>
    <s v="23328"/>
    <x v="1573"/>
    <n v="4"/>
    <d v="2011-07-09T10:36:00"/>
    <n v="3.75"/>
    <x v="2341"/>
    <s v="United Kingdom"/>
    <n v="15"/>
    <x v="0"/>
    <n v="7.5"/>
    <n v="11.25"/>
    <n v="1.5"/>
  </r>
  <r>
    <s v="566309"/>
    <s v="23328"/>
    <x v="1573"/>
    <n v="4"/>
    <d v="2011-12-09T09:38:00"/>
    <n v="3.75"/>
    <x v="592"/>
    <s v="United Kingdom"/>
    <n v="15"/>
    <x v="9"/>
    <n v="7.5"/>
    <n v="11.25"/>
    <n v="1.5"/>
  </r>
  <r>
    <s v="569654"/>
    <s v="23328"/>
    <x v="1573"/>
    <n v="24"/>
    <d v="2011-05-10T12:56:00"/>
    <n v="3.39"/>
    <x v="346"/>
    <s v="United Kingdom"/>
    <n v="81.36"/>
    <x v="4"/>
    <n v="40.68"/>
    <n v="61.019999999999996"/>
    <n v="1.5"/>
  </r>
  <r>
    <s v="569731"/>
    <s v="23328"/>
    <x v="1573"/>
    <n v="24"/>
    <d v="2011-06-10T09:48:00"/>
    <n v="3.39"/>
    <x v="1695"/>
    <s v="United Kingdom"/>
    <n v="81.36"/>
    <x v="5"/>
    <n v="40.68"/>
    <n v="61.019999999999996"/>
    <n v="1.5"/>
  </r>
  <r>
    <s v="574091"/>
    <s v="23328"/>
    <x v="1573"/>
    <n v="4"/>
    <d v="2011-03-11T09:20:00"/>
    <n v="3.75"/>
    <x v="1720"/>
    <s v="United Kingdom"/>
    <n v="15"/>
    <x v="15"/>
    <n v="7.5"/>
    <n v="11.25"/>
    <n v="1.5"/>
  </r>
  <r>
    <s v="574251"/>
    <s v="23328"/>
    <x v="1573"/>
    <n v="4"/>
    <d v="2011-03-11T13:22:00"/>
    <n v="3.75"/>
    <x v="2342"/>
    <s v="United Kingdom"/>
    <n v="15"/>
    <x v="15"/>
    <n v="7.5"/>
    <n v="11.25"/>
    <n v="1.5"/>
  </r>
  <r>
    <s v="574914"/>
    <s v="23328"/>
    <x v="1573"/>
    <n v="1"/>
    <d v="2011-07-11T16:16:00"/>
    <n v="3.75"/>
    <x v="822"/>
    <s v="United Kingdom"/>
    <n v="3.75"/>
    <x v="0"/>
    <n v="1.875"/>
    <n v="2.8125"/>
    <n v="1.5"/>
  </r>
  <r>
    <s v="574921"/>
    <s v="23328"/>
    <x v="1573"/>
    <n v="24"/>
    <d v="2011-07-11T16:36:00"/>
    <n v="3.39"/>
    <x v="2343"/>
    <s v="United Kingdom"/>
    <n v="81.36"/>
    <x v="0"/>
    <n v="40.68"/>
    <n v="61.019999999999996"/>
    <n v="1.5"/>
  </r>
  <r>
    <s v="579922"/>
    <s v="23328"/>
    <x v="1573"/>
    <n v="48"/>
    <d v="2011-01-12T09:06:00"/>
    <n v="3.39"/>
    <x v="346"/>
    <s v="United Kingdom"/>
    <n v="162.72"/>
    <x v="6"/>
    <n v="81.36"/>
    <n v="122.03999999999999"/>
    <n v="1.5"/>
  </r>
  <r>
    <s v="579942"/>
    <s v="23328"/>
    <x v="1573"/>
    <n v="8"/>
    <d v="2011-01-12T10:33:00"/>
    <n v="3.75"/>
    <x v="2178"/>
    <s v="United Kingdom"/>
    <n v="30"/>
    <x v="6"/>
    <n v="15"/>
    <n v="22.5"/>
    <n v="1.5"/>
  </r>
  <r>
    <s v="580372"/>
    <s v="23328"/>
    <x v="1573"/>
    <n v="4"/>
    <d v="2011-02-12T17:04:00"/>
    <n v="3.75"/>
    <x v="609"/>
    <s v="United Kingdom"/>
    <n v="15"/>
    <x v="10"/>
    <n v="7.5"/>
    <n v="11.25"/>
    <n v="1.5"/>
  </r>
  <r>
    <s v="581352"/>
    <s v="23328"/>
    <x v="1573"/>
    <n v="1"/>
    <d v="2011-08-12T12:26:00"/>
    <n v="3.75"/>
    <x v="2344"/>
    <s v="United Kingdom"/>
    <n v="3.75"/>
    <x v="2"/>
    <n v="1.875"/>
    <n v="2.8125"/>
    <n v="1.5"/>
  </r>
  <r>
    <s v="581572"/>
    <s v="23328"/>
    <x v="1573"/>
    <n v="48"/>
    <d v="2011-09-12T12:08:00"/>
    <n v="3.39"/>
    <x v="936"/>
    <s v="United Kingdom"/>
    <n v="162.72"/>
    <x v="1"/>
    <n v="81.36"/>
    <n v="122.03999999999999"/>
    <n v="1.5"/>
  </r>
  <r>
    <s v="538382"/>
    <s v="22752"/>
    <x v="1574"/>
    <n v="1"/>
    <d v="2010-12-12T11:37:00"/>
    <n v="8.5"/>
    <x v="1251"/>
    <s v="United Kingdom"/>
    <n v="8.5"/>
    <x v="20"/>
    <n v="4.25"/>
    <n v="6.375"/>
    <n v="1.5"/>
  </r>
  <r>
    <s v="548610"/>
    <s v="22752"/>
    <x v="1574"/>
    <n v="1"/>
    <d v="2011-01-04T11:28:00"/>
    <n v="8.5"/>
    <x v="1475"/>
    <s v="United Kingdom"/>
    <n v="8.5"/>
    <x v="6"/>
    <n v="4.25"/>
    <n v="6.375"/>
    <n v="1.5"/>
  </r>
  <r>
    <s v="551687"/>
    <s v="22752"/>
    <x v="1574"/>
    <n v="6"/>
    <d v="2011-03-05T13:22:00"/>
    <n v="8.5"/>
    <x v="113"/>
    <s v="United Kingdom"/>
    <n v="51"/>
    <x v="15"/>
    <n v="25.5"/>
    <n v="38.25"/>
    <n v="1.5"/>
  </r>
  <r>
    <s v="551977"/>
    <s v="22752"/>
    <x v="1574"/>
    <n v="24"/>
    <d v="2011-05-05T13:34:00"/>
    <n v="7.65"/>
    <x v="292"/>
    <s v="United Kingdom"/>
    <n v="183.6"/>
    <x v="4"/>
    <n v="91.8"/>
    <n v="137.69999999999999"/>
    <n v="1.5"/>
  </r>
  <r>
    <s v="559639"/>
    <s v="22752"/>
    <x v="1574"/>
    <n v="6"/>
    <d v="2011-11-07T12:23:00"/>
    <n v="8.5"/>
    <x v="236"/>
    <s v="United Kingdom"/>
    <n v="51"/>
    <x v="3"/>
    <n v="25.5"/>
    <n v="38.25"/>
    <n v="1.5"/>
  </r>
  <r>
    <s v="559811"/>
    <s v="22752"/>
    <x v="1574"/>
    <n v="4"/>
    <d v="2011-12-07T15:22:00"/>
    <n v="8.5"/>
    <x v="458"/>
    <s v="United Kingdom"/>
    <n v="34"/>
    <x v="9"/>
    <n v="17"/>
    <n v="25.5"/>
    <n v="1.5"/>
  </r>
  <r>
    <s v="562950"/>
    <s v="22752"/>
    <x v="1574"/>
    <n v="2"/>
    <d v="2011-11-08T09:56:00"/>
    <n v="8.5"/>
    <x v="1431"/>
    <s v="United Kingdom"/>
    <n v="17"/>
    <x v="3"/>
    <n v="8.5"/>
    <n v="12.75"/>
    <n v="1.5"/>
  </r>
  <r>
    <s v="580778"/>
    <s v="22752"/>
    <x v="1574"/>
    <n v="12"/>
    <d v="2011-06-12T11:07:00"/>
    <n v="3.95"/>
    <x v="1930"/>
    <s v="United Kingdom"/>
    <n v="47.4"/>
    <x v="5"/>
    <n v="23.7"/>
    <n v="35.549999999999997"/>
    <n v="1.5"/>
  </r>
  <r>
    <s v="574529"/>
    <s v="23360"/>
    <x v="1575"/>
    <n v="12"/>
    <d v="2011-04-11T14:06:00"/>
    <n v="1.95"/>
    <x v="2345"/>
    <s v="United Kingdom"/>
    <n v="23.4"/>
    <x v="11"/>
    <n v="11.7"/>
    <n v="17.549999999999997"/>
    <n v="1.4999999999999998"/>
  </r>
  <r>
    <s v="555582"/>
    <s v="23048"/>
    <x v="1576"/>
    <n v="4"/>
    <d v="2011-06-06T09:01:00"/>
    <n v="4.1500000000000004"/>
    <x v="345"/>
    <s v="United Kingdom"/>
    <n v="16.600000000000001"/>
    <x v="5"/>
    <n v="8.3000000000000007"/>
    <n v="12.450000000000001"/>
    <n v="1.5"/>
  </r>
  <r>
    <s v="556199"/>
    <s v="23048"/>
    <x v="1576"/>
    <n v="8"/>
    <d v="2011-09-06T12:40:00"/>
    <n v="4.1500000000000004"/>
    <x v="2257"/>
    <s v="United Kingdom"/>
    <n v="33.200000000000003"/>
    <x v="1"/>
    <n v="16.600000000000001"/>
    <n v="24.900000000000002"/>
    <n v="1.5"/>
  </r>
  <r>
    <s v="559153"/>
    <s v="23048"/>
    <x v="1576"/>
    <n v="4"/>
    <d v="2011-06-07T15:10:00"/>
    <n v="4.1500000000000004"/>
    <x v="2142"/>
    <s v="United Kingdom"/>
    <n v="16.600000000000001"/>
    <x v="5"/>
    <n v="8.3000000000000007"/>
    <n v="12.450000000000001"/>
    <n v="1.5"/>
  </r>
  <r>
    <s v="570118"/>
    <s v="23048"/>
    <x v="1576"/>
    <n v="4"/>
    <d v="2011-07-10T12:44:00"/>
    <n v="4.1500000000000004"/>
    <x v="277"/>
    <s v="United Kingdom"/>
    <n v="16.600000000000001"/>
    <x v="0"/>
    <n v="8.3000000000000007"/>
    <n v="12.450000000000001"/>
    <n v="1.5"/>
  </r>
  <r>
    <s v="555819"/>
    <s v="23108"/>
    <x v="1577"/>
    <n v="12"/>
    <d v="2011-07-06T12:00:00"/>
    <n v="5.39"/>
    <x v="1282"/>
    <s v="United Kingdom"/>
    <n v="64.680000000000007"/>
    <x v="0"/>
    <n v="32.340000000000003"/>
    <n v="48.510000000000005"/>
    <n v="1.5"/>
  </r>
  <r>
    <s v="570123"/>
    <s v="23108"/>
    <x v="1577"/>
    <n v="2"/>
    <d v="2011-07-10T13:09:00"/>
    <n v="6.25"/>
    <x v="2244"/>
    <s v="United Kingdom"/>
    <n v="12.5"/>
    <x v="0"/>
    <n v="6.25"/>
    <n v="9.375"/>
    <n v="1.5"/>
  </r>
  <r>
    <s v="574081"/>
    <s v="23108"/>
    <x v="1577"/>
    <n v="2"/>
    <d v="2011-02-11T16:37:00"/>
    <n v="6.25"/>
    <x v="515"/>
    <s v="United Kingdom"/>
    <n v="12.5"/>
    <x v="10"/>
    <n v="6.25"/>
    <n v="9.375"/>
    <n v="1.5"/>
  </r>
  <r>
    <s v="580169"/>
    <s v="23108"/>
    <x v="1577"/>
    <n v="24"/>
    <d v="2011-02-12T11:38:00"/>
    <n v="3.39"/>
    <x v="843"/>
    <s v="United Kingdom"/>
    <n v="81.36"/>
    <x v="10"/>
    <n v="40.68"/>
    <n v="61.019999999999996"/>
    <n v="1.5"/>
  </r>
  <r>
    <s v="580172"/>
    <s v="23108"/>
    <x v="1577"/>
    <n v="24"/>
    <d v="2011-02-12T11:43:00"/>
    <n v="5.39"/>
    <x v="843"/>
    <s v="United Kingdom"/>
    <n v="129.36000000000001"/>
    <x v="10"/>
    <n v="64.680000000000007"/>
    <n v="97.02000000000001"/>
    <n v="1.5"/>
  </r>
  <r>
    <s v="562854"/>
    <s v="85015"/>
    <x v="1578"/>
    <n v="24"/>
    <d v="2011-10-08T10:15:00"/>
    <n v="0.65"/>
    <x v="309"/>
    <s v="United Kingdom"/>
    <n v="15.6"/>
    <x v="14"/>
    <n v="7.8"/>
    <n v="11.7"/>
    <n v="1.5"/>
  </r>
  <r>
    <s v="562213"/>
    <s v="23293"/>
    <x v="1579"/>
    <n v="8"/>
    <d v="2011-03-08T13:39:00"/>
    <n v="0.83"/>
    <x v="537"/>
    <s v="United Kingdom"/>
    <n v="6.64"/>
    <x v="15"/>
    <n v="3.32"/>
    <n v="4.9799999999999995"/>
    <n v="1.5"/>
  </r>
  <r>
    <s v="562606"/>
    <s v="23293"/>
    <x v="1579"/>
    <n v="24"/>
    <d v="2011-08-08T11:28:00"/>
    <n v="0.83"/>
    <x v="1683"/>
    <s v="United Kingdom"/>
    <n v="19.920000000000002"/>
    <x v="2"/>
    <n v="9.9600000000000009"/>
    <n v="14.940000000000001"/>
    <n v="1.5"/>
  </r>
  <r>
    <s v="565088"/>
    <s v="23293"/>
    <x v="1579"/>
    <n v="8"/>
    <d v="2011-01-09T10:11:00"/>
    <n v="0.83"/>
    <x v="2178"/>
    <s v="United Kingdom"/>
    <n v="6.64"/>
    <x v="6"/>
    <n v="3.32"/>
    <n v="4.9799999999999995"/>
    <n v="1.5"/>
  </r>
  <r>
    <s v="565092"/>
    <s v="23293"/>
    <x v="1579"/>
    <n v="16"/>
    <d v="2011-01-09T10:36:00"/>
    <n v="0.83"/>
    <x v="234"/>
    <s v="United Kingdom"/>
    <n v="13.28"/>
    <x v="6"/>
    <n v="6.64"/>
    <n v="9.9599999999999991"/>
    <n v="1.5"/>
  </r>
  <r>
    <s v="565133"/>
    <s v="23293"/>
    <x v="1579"/>
    <n v="16"/>
    <d v="2011-01-09T12:46:00"/>
    <n v="0.83"/>
    <x v="1351"/>
    <s v="United Kingdom"/>
    <n v="13.28"/>
    <x v="6"/>
    <n v="6.64"/>
    <n v="9.9599999999999991"/>
    <n v="1.5"/>
  </r>
  <r>
    <s v="565452"/>
    <s v="23293"/>
    <x v="1579"/>
    <n v="16"/>
    <d v="2011-04-09T15:52:00"/>
    <n v="0.83"/>
    <x v="631"/>
    <s v="United Kingdom"/>
    <n v="13.28"/>
    <x v="11"/>
    <n v="6.64"/>
    <n v="9.9599999999999991"/>
    <n v="1.5"/>
  </r>
  <r>
    <s v="565586"/>
    <s v="23293"/>
    <x v="1579"/>
    <n v="8"/>
    <d v="2011-05-09T13:22:00"/>
    <n v="0.83"/>
    <x v="1868"/>
    <s v="United Kingdom"/>
    <n v="6.64"/>
    <x v="4"/>
    <n v="3.32"/>
    <n v="4.9799999999999995"/>
    <n v="1.5"/>
  </r>
  <r>
    <s v="566277"/>
    <s v="23293"/>
    <x v="1579"/>
    <n v="8"/>
    <d v="2011-11-09T14:01:00"/>
    <n v="0.83"/>
    <x v="2346"/>
    <s v="United Kingdom"/>
    <n v="6.64"/>
    <x v="3"/>
    <n v="3.32"/>
    <n v="4.9799999999999995"/>
    <n v="1.5"/>
  </r>
  <r>
    <s v="570412"/>
    <s v="23293"/>
    <x v="1579"/>
    <n v="1"/>
    <d v="2011-10-10T13:12:00"/>
    <n v="0.83"/>
    <x v="598"/>
    <s v="United Kingdom"/>
    <n v="0.83"/>
    <x v="14"/>
    <n v="0.41499999999999998"/>
    <n v="0.62249999999999994"/>
    <n v="1.5"/>
  </r>
  <r>
    <s v="574482"/>
    <s v="23293"/>
    <x v="1579"/>
    <n v="8"/>
    <d v="2011-04-11T12:47:00"/>
    <n v="0.83"/>
    <x v="2347"/>
    <s v="United Kingdom"/>
    <n v="6.64"/>
    <x v="11"/>
    <n v="3.32"/>
    <n v="4.9799999999999995"/>
    <n v="1.5"/>
  </r>
  <r>
    <s v="574675"/>
    <s v="23293"/>
    <x v="1579"/>
    <n v="3"/>
    <d v="2011-06-11T12:31:00"/>
    <n v="0.83"/>
    <x v="1011"/>
    <s v="United Kingdom"/>
    <n v="2.4900000000000002"/>
    <x v="5"/>
    <n v="1.2450000000000001"/>
    <n v="1.8675000000000002"/>
    <n v="1.5"/>
  </r>
  <r>
    <s v="562261"/>
    <s v="23189"/>
    <x v="1580"/>
    <n v="48"/>
    <d v="2011-03-08T15:38:00"/>
    <n v="2.4900000000000002"/>
    <x v="54"/>
    <s v="United Kingdom"/>
    <n v="119.52"/>
    <x v="15"/>
    <n v="59.76"/>
    <n v="89.64"/>
    <n v="1.5"/>
  </r>
  <r>
    <s v="565790"/>
    <s v="23189"/>
    <x v="1580"/>
    <n v="48"/>
    <d v="2011-07-09T09:15:00"/>
    <n v="2.4900000000000002"/>
    <x v="1271"/>
    <s v="United Kingdom"/>
    <n v="119.52"/>
    <x v="0"/>
    <n v="59.76"/>
    <n v="89.64"/>
    <n v="1.5"/>
  </r>
  <r>
    <s v="570101"/>
    <s v="23189"/>
    <x v="1580"/>
    <n v="24"/>
    <d v="2011-07-10T12:14:00"/>
    <n v="2.89"/>
    <x v="646"/>
    <s v="United Kingdom"/>
    <n v="69.36"/>
    <x v="0"/>
    <n v="34.68"/>
    <n v="52.019999999999996"/>
    <n v="1.5"/>
  </r>
  <r>
    <s v="575331"/>
    <s v="23189"/>
    <x v="1580"/>
    <n v="6"/>
    <d v="2011-09-11T13:52:00"/>
    <n v="2.89"/>
    <x v="995"/>
    <s v="United Kingdom"/>
    <n v="17.34"/>
    <x v="1"/>
    <n v="8.67"/>
    <n v="13.004999999999999"/>
    <n v="1.5"/>
  </r>
  <r>
    <s v="580147"/>
    <s v="23189"/>
    <x v="1580"/>
    <n v="30"/>
    <d v="2011-02-12T10:07:00"/>
    <n v="2.89"/>
    <x v="790"/>
    <s v="United Kingdom"/>
    <n v="86.7"/>
    <x v="10"/>
    <n v="43.35"/>
    <n v="65.025000000000006"/>
    <n v="1.5"/>
  </r>
  <r>
    <s v="562596"/>
    <s v="23295"/>
    <x v="1581"/>
    <n v="8"/>
    <d v="2011-08-08T09:22:00"/>
    <n v="0.83"/>
    <x v="2178"/>
    <s v="United Kingdom"/>
    <n v="6.64"/>
    <x v="2"/>
    <n v="3.32"/>
    <n v="4.9799999999999995"/>
    <n v="1.5"/>
  </r>
  <r>
    <s v="565338"/>
    <s v="23295"/>
    <x v="1581"/>
    <n v="24"/>
    <d v="2011-02-09T14:39:00"/>
    <n v="0.83"/>
    <x v="2135"/>
    <s v="United Kingdom"/>
    <n v="19.920000000000002"/>
    <x v="10"/>
    <n v="9.9600000000000009"/>
    <n v="14.940000000000001"/>
    <n v="1.5"/>
  </r>
  <r>
    <s v="574502"/>
    <s v="23295"/>
    <x v="1581"/>
    <n v="1"/>
    <d v="2011-04-11T13:16:00"/>
    <n v="0.83"/>
    <x v="2348"/>
    <s v="United Kingdom"/>
    <n v="0.83"/>
    <x v="11"/>
    <n v="0.41499999999999998"/>
    <n v="0.62249999999999994"/>
    <n v="1.5"/>
  </r>
  <r>
    <s v="575336"/>
    <s v="23295"/>
    <x v="1581"/>
    <n v="2"/>
    <d v="2011-09-11T13:58:00"/>
    <n v="0.83"/>
    <x v="2349"/>
    <s v="United Kingdom"/>
    <n v="1.66"/>
    <x v="1"/>
    <n v="0.83"/>
    <n v="1.2449999999999999"/>
    <n v="1.5"/>
  </r>
  <r>
    <s v="580096"/>
    <s v="23295"/>
    <x v="1581"/>
    <n v="40"/>
    <d v="2011-01-12T14:55:00"/>
    <n v="0.83"/>
    <x v="54"/>
    <s v="United Kingdom"/>
    <n v="33.200000000000003"/>
    <x v="6"/>
    <n v="16.600000000000001"/>
    <n v="24.900000000000002"/>
    <n v="1.5"/>
  </r>
  <r>
    <s v="562966"/>
    <s v="23359"/>
    <x v="1582"/>
    <n v="72"/>
    <d v="2011-11-08T10:53:00"/>
    <n v="1.65"/>
    <x v="309"/>
    <s v="United Kingdom"/>
    <n v="118.8"/>
    <x v="3"/>
    <n v="59.4"/>
    <n v="89.1"/>
    <n v="1.5"/>
  </r>
  <r>
    <s v="540251"/>
    <s v="84968E"/>
    <x v="1583"/>
    <n v="1"/>
    <d v="2011-05-01T16:06:00"/>
    <n v="12.75"/>
    <x v="1"/>
    <s v="United Kingdom"/>
    <n v="12.75"/>
    <x v="4"/>
    <n v="7.6499999999999995"/>
    <n v="9.5625"/>
    <n v="1.25"/>
  </r>
  <r>
    <s v="540146"/>
    <s v="84968C"/>
    <x v="1584"/>
    <n v="1"/>
    <d v="2011-05-01T10:51:00"/>
    <n v="12.75"/>
    <x v="144"/>
    <s v="United Kingdom"/>
    <n v="12.75"/>
    <x v="4"/>
    <n v="7.6499999999999995"/>
    <n v="9.5625"/>
    <n v="1.25"/>
  </r>
  <r>
    <s v="559353"/>
    <s v="84968C"/>
    <x v="1584"/>
    <n v="5"/>
    <d v="2011-07-07T17:56:00"/>
    <n v="12.75"/>
    <x v="2350"/>
    <s v="United Kingdom"/>
    <n v="63.75"/>
    <x v="0"/>
    <n v="38.25"/>
    <n v="47.8125"/>
    <n v="1.25"/>
  </r>
  <r>
    <s v="569918"/>
    <s v="84968C"/>
    <x v="1584"/>
    <n v="2"/>
    <d v="2011-06-10T17:03:00"/>
    <n v="12.75"/>
    <x v="2351"/>
    <s v="United Kingdom"/>
    <n v="25.5"/>
    <x v="5"/>
    <n v="15.299999999999999"/>
    <n v="19.125"/>
    <n v="1.25"/>
  </r>
  <r>
    <s v="552525"/>
    <s v="84968A"/>
    <x v="1585"/>
    <n v="1"/>
    <d v="2011-09-05T16:41:00"/>
    <n v="12.75"/>
    <x v="18"/>
    <s v="United Kingdom"/>
    <n v="12.75"/>
    <x v="1"/>
    <n v="7.6499999999999995"/>
    <n v="9.5625"/>
    <n v="1.25"/>
  </r>
  <r>
    <s v="542900"/>
    <s v="84968A"/>
    <x v="1585"/>
    <n v="1"/>
    <d v="2011-01-02T14:24:00"/>
    <n v="12.75"/>
    <x v="946"/>
    <s v="United Kingdom"/>
    <n v="12.75"/>
    <x v="6"/>
    <n v="7.6499999999999995"/>
    <n v="9.5625"/>
    <n v="1.25"/>
  </r>
  <r>
    <s v="537248"/>
    <s v="84968F"/>
    <x v="1586"/>
    <n v="1"/>
    <d v="2010-06-12T10:36:00"/>
    <n v="12.75"/>
    <x v="2352"/>
    <s v="United Kingdom"/>
    <n v="12.75"/>
    <x v="16"/>
    <n v="7.6499999999999995"/>
    <n v="9.5625"/>
    <n v="1.25"/>
  </r>
  <r>
    <s v="548907"/>
    <s v="84968F"/>
    <x v="1586"/>
    <n v="10"/>
    <d v="2011-05-04T08:25:00"/>
    <n v="12.75"/>
    <x v="2211"/>
    <s v="United Kingdom"/>
    <n v="127.5"/>
    <x v="4"/>
    <n v="76.5"/>
    <n v="95.625"/>
    <n v="1.25"/>
  </r>
  <r>
    <s v="558861"/>
    <s v="23268"/>
    <x v="1587"/>
    <n v="12"/>
    <d v="2011-04-07T12:19:00"/>
    <n v="1.45"/>
    <x v="99"/>
    <s v="United Kingdom"/>
    <n v="17.399999999999999"/>
    <x v="11"/>
    <n v="8.6999999999999993"/>
    <n v="13.049999999999999"/>
    <n v="1.5"/>
  </r>
  <r>
    <s v="559544"/>
    <s v="23268"/>
    <x v="1587"/>
    <n v="1"/>
    <d v="2011-10-07T13:52:00"/>
    <n v="1.45"/>
    <x v="1594"/>
    <s v="United Kingdom"/>
    <n v="1.45"/>
    <x v="14"/>
    <n v="0.72499999999999998"/>
    <n v="1.0874999999999999"/>
    <n v="1.5"/>
  </r>
  <r>
    <s v="570723"/>
    <s v="23269"/>
    <x v="1588"/>
    <n v="96"/>
    <d v="2011-12-10T11:09:00"/>
    <n v="1.25"/>
    <x v="2204"/>
    <s v="United Kingdom"/>
    <n v="120"/>
    <x v="9"/>
    <n v="60"/>
    <n v="90"/>
    <n v="1.5"/>
  </r>
  <r>
    <s v="570721"/>
    <s v="72817"/>
    <x v="1589"/>
    <n v="24"/>
    <d v="2011-12-10T10:51:00"/>
    <n v="0.79"/>
    <x v="1947"/>
    <s v="United Kingdom"/>
    <n v="18.96"/>
    <x v="9"/>
    <n v="9.48"/>
    <n v="14.22"/>
    <n v="1.5"/>
  </r>
  <r>
    <s v="575391"/>
    <s v="72817"/>
    <x v="1589"/>
    <n v="24"/>
    <d v="2011-09-11T15:36:00"/>
    <n v="0.79"/>
    <x v="2353"/>
    <s v="United Kingdom"/>
    <n v="18.96"/>
    <x v="1"/>
    <n v="9.48"/>
    <n v="14.22"/>
    <n v="1.5"/>
  </r>
  <r>
    <s v="551714"/>
    <s v="22496"/>
    <x v="1590"/>
    <n v="2"/>
    <d v="2011-03-05T15:15:00"/>
    <n v="2.95"/>
    <x v="2354"/>
    <s v="United Kingdom"/>
    <n v="5.9"/>
    <x v="15"/>
    <n v="2.95"/>
    <n v="4.4250000000000007"/>
    <n v="1.5000000000000002"/>
  </r>
  <r>
    <s v="580523"/>
    <s v="22500"/>
    <x v="1591"/>
    <n v="4"/>
    <d v="2011-04-12T15:00:00"/>
    <n v="1.25"/>
    <x v="512"/>
    <s v="United Kingdom"/>
    <n v="5"/>
    <x v="11"/>
    <n v="2.5"/>
    <n v="3.75"/>
    <n v="1.5"/>
  </r>
  <r>
    <s v="548707"/>
    <s v="22497"/>
    <x v="1592"/>
    <n v="1"/>
    <d v="2011-03-04T12:08:00"/>
    <n v="4.25"/>
    <x v="2355"/>
    <s v="United Kingdom"/>
    <n v="4.25"/>
    <x v="15"/>
    <n v="2.125"/>
    <n v="3.1875"/>
    <n v="1.5"/>
  </r>
  <r>
    <s v="565565"/>
    <s v="23407"/>
    <x v="1593"/>
    <n v="2"/>
    <d v="2011-05-09T12:20:00"/>
    <n v="9.9499999999999993"/>
    <x v="929"/>
    <s v="United Kingdom"/>
    <n v="19.899999999999999"/>
    <x v="4"/>
    <n v="9.9499999999999993"/>
    <n v="14.924999999999999"/>
    <n v="1.5"/>
  </r>
  <r>
    <s v="575129"/>
    <s v="23407"/>
    <x v="1593"/>
    <n v="1"/>
    <d v="2011-08-11T14:30:00"/>
    <n v="9.9499999999999993"/>
    <x v="873"/>
    <s v="United Kingdom"/>
    <n v="9.9499999999999993"/>
    <x v="2"/>
    <n v="4.9749999999999996"/>
    <n v="7.4624999999999995"/>
    <n v="1.5"/>
  </r>
  <r>
    <s v="581324"/>
    <s v="23407"/>
    <x v="1593"/>
    <n v="2"/>
    <d v="2011-08-12T11:53:00"/>
    <n v="9.9499999999999993"/>
    <x v="86"/>
    <s v="United Kingdom"/>
    <n v="19.899999999999999"/>
    <x v="2"/>
    <n v="9.9499999999999993"/>
    <n v="14.924999999999999"/>
    <n v="1.5"/>
  </r>
  <r>
    <s v="546079"/>
    <s v="22485"/>
    <x v="1594"/>
    <n v="1"/>
    <d v="2011-09-03T11:05:00"/>
    <n v="12.75"/>
    <x v="929"/>
    <s v="United Kingdom"/>
    <n v="12.75"/>
    <x v="1"/>
    <n v="7.6499999999999995"/>
    <n v="9.5625"/>
    <n v="1.25"/>
  </r>
  <r>
    <s v="548862"/>
    <s v="22485"/>
    <x v="1594"/>
    <n v="1"/>
    <d v="2011-04-04T13:47:00"/>
    <n v="12.75"/>
    <x v="2356"/>
    <s v="United Kingdom"/>
    <n v="12.75"/>
    <x v="11"/>
    <n v="7.6499999999999995"/>
    <n v="9.5625"/>
    <n v="1.25"/>
  </r>
  <r>
    <s v="555745"/>
    <s v="22485"/>
    <x v="1594"/>
    <n v="2"/>
    <d v="2011-07-06T10:46:00"/>
    <n v="12.75"/>
    <x v="939"/>
    <s v="United Kingdom"/>
    <n v="25.5"/>
    <x v="0"/>
    <n v="15.299999999999999"/>
    <n v="19.125"/>
    <n v="1.25"/>
  </r>
  <r>
    <s v="580894"/>
    <s v="22485"/>
    <x v="1594"/>
    <n v="12"/>
    <d v="2011-06-12T12:41:00"/>
    <n v="10.95"/>
    <x v="54"/>
    <s v="United Kingdom"/>
    <n v="131.4"/>
    <x v="5"/>
    <n v="78.84"/>
    <n v="98.550000000000011"/>
    <n v="1.25"/>
  </r>
  <r>
    <s v="581482"/>
    <s v="22485"/>
    <x v="1594"/>
    <n v="12"/>
    <d v="2011-09-12T09:08:00"/>
    <n v="10.95"/>
    <x v="2291"/>
    <s v="United Kingdom"/>
    <n v="131.4"/>
    <x v="1"/>
    <n v="78.84"/>
    <n v="98.550000000000011"/>
    <n v="1.25"/>
  </r>
  <r>
    <s v="580908"/>
    <s v="84375"/>
    <x v="1595"/>
    <n v="1"/>
    <d v="2011-06-12T13:20:00"/>
    <n v="2.1"/>
    <x v="1354"/>
    <s v="United Kingdom"/>
    <n v="2.1"/>
    <x v="5"/>
    <n v="1.05"/>
    <n v="1.5750000000000002"/>
    <n v="1.5"/>
  </r>
  <r>
    <s v="537607"/>
    <s v="22909"/>
    <x v="1596"/>
    <n v="4"/>
    <d v="2010-07-12T13:18:00"/>
    <n v="0.85"/>
    <x v="1646"/>
    <s v="United Kingdom"/>
    <n v="3.4"/>
    <x v="17"/>
    <n v="1.7"/>
    <n v="2.5499999999999998"/>
    <n v="1.5"/>
  </r>
  <r>
    <s v="537688"/>
    <s v="22909"/>
    <x v="1596"/>
    <n v="12"/>
    <d v="2010-08-12T10:35:00"/>
    <n v="0.85"/>
    <x v="1906"/>
    <s v="United Kingdom"/>
    <n v="10.199999999999999"/>
    <x v="8"/>
    <n v="5.0999999999999996"/>
    <n v="7.6499999999999995"/>
    <n v="1.5"/>
  </r>
  <r>
    <s v="575169"/>
    <s v="22909"/>
    <x v="1596"/>
    <n v="12"/>
    <d v="2011-08-11T17:21:00"/>
    <n v="0.85"/>
    <x v="1401"/>
    <s v="United Kingdom"/>
    <n v="10.199999999999999"/>
    <x v="2"/>
    <n v="5.0999999999999996"/>
    <n v="7.6499999999999995"/>
    <n v="1.5"/>
  </r>
  <r>
    <s v="580213"/>
    <s v="22909"/>
    <x v="1596"/>
    <n v="24"/>
    <d v="2011-02-12T12:08:00"/>
    <n v="0.85"/>
    <x v="589"/>
    <s v="United Kingdom"/>
    <n v="20.399999999999999"/>
    <x v="10"/>
    <n v="10.199999999999999"/>
    <n v="15.299999999999999"/>
    <n v="1.5"/>
  </r>
  <r>
    <s v="580607"/>
    <s v="22909"/>
    <x v="1596"/>
    <n v="36"/>
    <d v="2011-05-12T11:39:00"/>
    <n v="0.85"/>
    <x v="912"/>
    <s v="United Kingdom"/>
    <n v="30.6"/>
    <x v="4"/>
    <n v="15.3"/>
    <n v="22.950000000000003"/>
    <n v="1.5000000000000002"/>
  </r>
  <r>
    <s v="559543"/>
    <s v="35471D"/>
    <x v="1597"/>
    <n v="4"/>
    <d v="2011-10-07T13:46:00"/>
    <n v="0.39"/>
    <x v="1594"/>
    <s v="United Kingdom"/>
    <n v="1.56"/>
    <x v="14"/>
    <n v="0.78"/>
    <n v="1.17"/>
    <n v="1.4999999999999998"/>
  </r>
  <r>
    <s v="540495"/>
    <s v="35004B"/>
    <x v="1598"/>
    <n v="2"/>
    <d v="2011-07-01T17:04:00"/>
    <n v="5.45"/>
    <x v="18"/>
    <s v="United Kingdom"/>
    <n v="10.9"/>
    <x v="0"/>
    <n v="5.45"/>
    <n v="8.1750000000000007"/>
    <n v="1.5"/>
  </r>
  <r>
    <s v="536397"/>
    <s v="35004B"/>
    <x v="1598"/>
    <n v="12"/>
    <d v="2010-01-12T10:51:00"/>
    <n v="4.6500000000000004"/>
    <x v="815"/>
    <s v="United Kingdom"/>
    <n v="55.8"/>
    <x v="19"/>
    <n v="27.9"/>
    <n v="41.849999999999994"/>
    <n v="1.4999999999999998"/>
  </r>
  <r>
    <s v="537700"/>
    <s v="35004B"/>
    <x v="1598"/>
    <n v="12"/>
    <d v="2010-08-12T10:51:00"/>
    <n v="4.6500000000000004"/>
    <x v="617"/>
    <s v="United Kingdom"/>
    <n v="55.8"/>
    <x v="8"/>
    <n v="27.9"/>
    <n v="41.849999999999994"/>
    <n v="1.4999999999999998"/>
  </r>
  <r>
    <s v="543691"/>
    <s v="35004B"/>
    <x v="1598"/>
    <n v="48"/>
    <d v="2011-11-02T11:38:00"/>
    <n v="4.6500000000000004"/>
    <x v="815"/>
    <s v="United Kingdom"/>
    <n v="223.2"/>
    <x v="3"/>
    <n v="111.6"/>
    <n v="167.39999999999998"/>
    <n v="1.4999999999999998"/>
  </r>
  <r>
    <s v="562907"/>
    <s v="35004B"/>
    <x v="1598"/>
    <n v="3"/>
    <d v="2011-10-08T12:44:00"/>
    <n v="5.45"/>
    <x v="1232"/>
    <s v="United Kingdom"/>
    <n v="16.350000000000001"/>
    <x v="14"/>
    <n v="8.1750000000000007"/>
    <n v="12.262500000000001"/>
    <n v="1.5"/>
  </r>
  <r>
    <s v="538327"/>
    <s v="84380"/>
    <x v="1599"/>
    <n v="1"/>
    <d v="2010-10-12T13:58:00"/>
    <n v="1.25"/>
    <x v="1248"/>
    <s v="United Kingdom"/>
    <n v="1.25"/>
    <x v="18"/>
    <n v="0.625"/>
    <n v="0.9375"/>
    <n v="1.5"/>
  </r>
  <r>
    <s v="545441"/>
    <s v="84380"/>
    <x v="1599"/>
    <n v="9"/>
    <d v="2011-02-03T16:17:00"/>
    <n v="1.25"/>
    <x v="2357"/>
    <s v="United Kingdom"/>
    <n v="11.25"/>
    <x v="10"/>
    <n v="5.625"/>
    <n v="8.4375"/>
    <n v="1.5"/>
  </r>
  <r>
    <s v="546394"/>
    <s v="84380"/>
    <x v="1599"/>
    <n v="12"/>
    <d v="2011-11-03T14:26:00"/>
    <n v="1.25"/>
    <x v="919"/>
    <s v="United Kingdom"/>
    <n v="15"/>
    <x v="3"/>
    <n v="7.5"/>
    <n v="11.25"/>
    <n v="1.5"/>
  </r>
  <r>
    <s v="559668"/>
    <s v="84380"/>
    <x v="1599"/>
    <n v="24"/>
    <d v="2011-11-07T13:40:00"/>
    <n v="1.25"/>
    <x v="1515"/>
    <s v="United Kingdom"/>
    <n v="30"/>
    <x v="3"/>
    <n v="15"/>
    <n v="22.5"/>
    <n v="1.5"/>
  </r>
  <r>
    <s v="565437"/>
    <s v="84380"/>
    <x v="1599"/>
    <n v="3"/>
    <d v="2011-04-09T13:48:00"/>
    <n v="1.45"/>
    <x v="548"/>
    <s v="United Kingdom"/>
    <n v="4.3499999999999996"/>
    <x v="11"/>
    <n v="2.1749999999999998"/>
    <n v="3.2624999999999997"/>
    <n v="1.5"/>
  </r>
  <r>
    <s v="574340"/>
    <s v="84380"/>
    <x v="1599"/>
    <n v="1"/>
    <d v="2011-04-11T10:08:00"/>
    <n v="1.45"/>
    <x v="658"/>
    <s v="United Kingdom"/>
    <n v="1.45"/>
    <x v="11"/>
    <n v="0.72499999999999998"/>
    <n v="1.0874999999999999"/>
    <n v="1.5"/>
  </r>
  <r>
    <s v="540073"/>
    <s v="22720"/>
    <x v="1600"/>
    <n v="4"/>
    <d v="2011-04-01T14:47:00"/>
    <n v="4.95"/>
    <x v="889"/>
    <s v="United Kingdom"/>
    <n v="19.8"/>
    <x v="11"/>
    <n v="9.9"/>
    <n v="14.850000000000001"/>
    <n v="1.5"/>
  </r>
  <r>
    <s v="540120"/>
    <s v="22720"/>
    <x v="1600"/>
    <n v="6"/>
    <d v="2011-05-01T10:08:00"/>
    <n v="4.95"/>
    <x v="190"/>
    <s v="United Kingdom"/>
    <n v="29.7"/>
    <x v="4"/>
    <n v="14.85"/>
    <n v="22.274999999999999"/>
    <n v="1.5"/>
  </r>
  <r>
    <s v="540364"/>
    <s v="22720"/>
    <x v="1600"/>
    <n v="4"/>
    <d v="2011-06-01T16:03:00"/>
    <n v="4.95"/>
    <x v="566"/>
    <s v="United Kingdom"/>
    <n v="19.8"/>
    <x v="5"/>
    <n v="9.9"/>
    <n v="14.850000000000001"/>
    <n v="1.5"/>
  </r>
  <r>
    <s v="540454"/>
    <s v="22720"/>
    <x v="1600"/>
    <n v="24"/>
    <d v="2011-07-01T11:57:00"/>
    <n v="4.25"/>
    <x v="243"/>
    <s v="United Kingdom"/>
    <n v="102"/>
    <x v="0"/>
    <n v="51"/>
    <n v="76.5"/>
    <n v="1.5"/>
  </r>
  <r>
    <s v="540834"/>
    <s v="22720"/>
    <x v="1600"/>
    <n v="24"/>
    <d v="2011-11-01T14:50:00"/>
    <n v="4.25"/>
    <x v="1334"/>
    <s v="United Kingdom"/>
    <n v="102"/>
    <x v="3"/>
    <n v="51"/>
    <n v="76.5"/>
    <n v="1.5"/>
  </r>
  <r>
    <s v="540981"/>
    <s v="22720"/>
    <x v="1600"/>
    <n v="3"/>
    <d v="2011-12-01T15:25:00"/>
    <n v="4.95"/>
    <x v="816"/>
    <s v="United Kingdom"/>
    <n v="14.85"/>
    <x v="9"/>
    <n v="7.4249999999999998"/>
    <n v="11.137499999999999"/>
    <n v="1.5"/>
  </r>
  <r>
    <s v="542993"/>
    <s v="22720"/>
    <x v="1600"/>
    <n v="3"/>
    <d v="2011-02-02T12:02:00"/>
    <n v="4.95"/>
    <x v="1751"/>
    <s v="United Kingdom"/>
    <n v="14.85"/>
    <x v="10"/>
    <n v="7.4249999999999998"/>
    <n v="11.137499999999999"/>
    <n v="1.5"/>
  </r>
  <r>
    <s v="543010"/>
    <s v="22720"/>
    <x v="1600"/>
    <n v="3"/>
    <d v="2011-02-02T13:16:00"/>
    <n v="4.95"/>
    <x v="2358"/>
    <s v="United Kingdom"/>
    <n v="14.85"/>
    <x v="10"/>
    <n v="7.4249999999999998"/>
    <n v="11.137499999999999"/>
    <n v="1.5"/>
  </r>
  <r>
    <s v="543173"/>
    <s v="22720"/>
    <x v="1600"/>
    <n v="3"/>
    <d v="2011-04-02T09:30:00"/>
    <n v="4.95"/>
    <x v="745"/>
    <s v="United Kingdom"/>
    <n v="14.85"/>
    <x v="11"/>
    <n v="7.4249999999999998"/>
    <n v="11.137499999999999"/>
    <n v="1.5"/>
  </r>
  <r>
    <s v="543286"/>
    <s v="22720"/>
    <x v="1600"/>
    <n v="24"/>
    <d v="2011-07-02T09:50:00"/>
    <n v="4.25"/>
    <x v="200"/>
    <s v="United Kingdom"/>
    <n v="102"/>
    <x v="0"/>
    <n v="51"/>
    <n v="76.5"/>
    <n v="1.5"/>
  </r>
  <r>
    <s v="543485"/>
    <s v="22720"/>
    <x v="1600"/>
    <n v="3"/>
    <d v="2011-09-02T10:19:00"/>
    <n v="4.95"/>
    <x v="2359"/>
    <s v="United Kingdom"/>
    <n v="14.85"/>
    <x v="1"/>
    <n v="7.4249999999999998"/>
    <n v="11.137499999999999"/>
    <n v="1.5"/>
  </r>
  <r>
    <s v="543486"/>
    <s v="22720"/>
    <x v="1600"/>
    <n v="6"/>
    <d v="2011-09-02T10:24:00"/>
    <n v="4.95"/>
    <x v="814"/>
    <s v="United Kingdom"/>
    <n v="29.7"/>
    <x v="1"/>
    <n v="14.85"/>
    <n v="22.274999999999999"/>
    <n v="1.5"/>
  </r>
  <r>
    <s v="543520"/>
    <s v="22720"/>
    <x v="1600"/>
    <n v="6"/>
    <d v="2011-09-02T11:43:00"/>
    <n v="4.95"/>
    <x v="96"/>
    <s v="United Kingdom"/>
    <n v="29.7"/>
    <x v="1"/>
    <n v="14.85"/>
    <n v="22.274999999999999"/>
    <n v="1.5"/>
  </r>
  <r>
    <s v="543735"/>
    <s v="22720"/>
    <x v="1600"/>
    <n v="24"/>
    <d v="2011-11-02T12:32:00"/>
    <n v="4.25"/>
    <x v="243"/>
    <s v="United Kingdom"/>
    <n v="102"/>
    <x v="3"/>
    <n v="51"/>
    <n v="76.5"/>
    <n v="1.5"/>
  </r>
  <r>
    <s v="545326"/>
    <s v="22720"/>
    <x v="1600"/>
    <n v="3"/>
    <d v="2011-01-03T15:12:00"/>
    <n v="4.95"/>
    <x v="646"/>
    <s v="United Kingdom"/>
    <n v="14.85"/>
    <x v="6"/>
    <n v="7.4249999999999998"/>
    <n v="11.137499999999999"/>
    <n v="1.5"/>
  </r>
  <r>
    <s v="545415"/>
    <s v="22720"/>
    <x v="1600"/>
    <n v="3"/>
    <d v="2011-02-03T13:03:00"/>
    <n v="4.95"/>
    <x v="2360"/>
    <s v="United Kingdom"/>
    <n v="14.85"/>
    <x v="10"/>
    <n v="7.4249999999999998"/>
    <n v="11.137499999999999"/>
    <n v="1.5"/>
  </r>
  <r>
    <s v="545435"/>
    <s v="22720"/>
    <x v="1600"/>
    <n v="3"/>
    <d v="2011-02-03T15:28:00"/>
    <n v="4.95"/>
    <x v="2361"/>
    <s v="United Kingdom"/>
    <n v="14.85"/>
    <x v="10"/>
    <n v="7.4249999999999998"/>
    <n v="11.137499999999999"/>
    <n v="1.5"/>
  </r>
  <r>
    <s v="546387"/>
    <s v="22720"/>
    <x v="1600"/>
    <n v="6"/>
    <d v="2011-11-03T13:34:00"/>
    <n v="4.95"/>
    <x v="115"/>
    <s v="United Kingdom"/>
    <n v="29.7"/>
    <x v="3"/>
    <n v="14.85"/>
    <n v="22.274999999999999"/>
    <n v="1.5"/>
  </r>
  <r>
    <s v="556417"/>
    <s v="22720"/>
    <x v="1600"/>
    <n v="4"/>
    <d v="2011-10-06T12:24:00"/>
    <n v="4.95"/>
    <x v="1373"/>
    <s v="United Kingdom"/>
    <n v="19.8"/>
    <x v="14"/>
    <n v="9.9"/>
    <n v="14.850000000000001"/>
    <n v="1.5"/>
  </r>
  <r>
    <s v="559360"/>
    <s v="22720"/>
    <x v="1600"/>
    <n v="3"/>
    <d v="2011-07-07T19:54:00"/>
    <n v="4.95"/>
    <x v="2357"/>
    <s v="United Kingdom"/>
    <n v="14.85"/>
    <x v="0"/>
    <n v="7.4249999999999998"/>
    <n v="11.137499999999999"/>
    <n v="1.5"/>
  </r>
  <r>
    <s v="562888"/>
    <s v="22720"/>
    <x v="1600"/>
    <n v="3"/>
    <d v="2011-10-08T11:58:00"/>
    <n v="4.95"/>
    <x v="897"/>
    <s v="United Kingdom"/>
    <n v="14.85"/>
    <x v="14"/>
    <n v="7.4249999999999998"/>
    <n v="11.137499999999999"/>
    <n v="1.5"/>
  </r>
  <r>
    <s v="581016"/>
    <s v="22720"/>
    <x v="1600"/>
    <n v="3"/>
    <d v="2011-07-12T09:53:00"/>
    <n v="4.95"/>
    <x v="2362"/>
    <s v="United Kingdom"/>
    <n v="14.85"/>
    <x v="0"/>
    <n v="7.4249999999999998"/>
    <n v="11.137499999999999"/>
    <n v="1.5"/>
  </r>
  <r>
    <s v="543369"/>
    <s v="22721"/>
    <x v="1601"/>
    <n v="1"/>
    <d v="2011-07-02T14:49:00"/>
    <n v="4.95"/>
    <x v="1203"/>
    <s v="United Kingdom"/>
    <n v="4.95"/>
    <x v="0"/>
    <n v="2.4750000000000001"/>
    <n v="3.7125000000000004"/>
    <n v="1.5"/>
  </r>
  <r>
    <s v="548712"/>
    <s v="22721"/>
    <x v="1601"/>
    <n v="4"/>
    <d v="2011-03-04T14:42:00"/>
    <n v="4.95"/>
    <x v="548"/>
    <s v="United Kingdom"/>
    <n v="19.8"/>
    <x v="15"/>
    <n v="9.9"/>
    <n v="14.850000000000001"/>
    <n v="1.5"/>
  </r>
  <r>
    <s v="540906"/>
    <s v="35004C"/>
    <x v="1602"/>
    <n v="12"/>
    <d v="2011-12-01T11:51:00"/>
    <n v="4.6500000000000004"/>
    <x v="1575"/>
    <s v="United Kingdom"/>
    <n v="55.8"/>
    <x v="9"/>
    <n v="27.9"/>
    <n v="41.849999999999994"/>
    <n v="1.4999999999999998"/>
  </r>
  <r>
    <s v="549282"/>
    <s v="35004G"/>
    <x v="1603"/>
    <n v="4"/>
    <d v="2011-07-04T13:24:00"/>
    <n v="6.35"/>
    <x v="2363"/>
    <s v="United Kingdom"/>
    <n v="25.4"/>
    <x v="0"/>
    <n v="12.7"/>
    <n v="19.049999999999997"/>
    <n v="1.4999999999999998"/>
  </r>
  <r>
    <s v="580695"/>
    <s v="35004G"/>
    <x v="1603"/>
    <n v="1"/>
    <d v="2011-05-12T16:03:00"/>
    <n v="1.95"/>
    <x v="1158"/>
    <s v="United Kingdom"/>
    <n v="1.95"/>
    <x v="4"/>
    <n v="0.97499999999999998"/>
    <n v="1.4624999999999999"/>
    <n v="1.5"/>
  </r>
  <r>
    <s v="555351"/>
    <s v="23275"/>
    <x v="1604"/>
    <n v="48"/>
    <d v="2011-02-06T12:37:00"/>
    <n v="1.25"/>
    <x v="54"/>
    <s v="United Kingdom"/>
    <n v="60"/>
    <x v="10"/>
    <n v="30"/>
    <n v="45"/>
    <n v="1.5"/>
  </r>
  <r>
    <s v="556106"/>
    <s v="23275"/>
    <x v="1604"/>
    <n v="3"/>
    <d v="2011-08-06T16:54:00"/>
    <n v="1.25"/>
    <x v="628"/>
    <s v="United Kingdom"/>
    <n v="3.75"/>
    <x v="2"/>
    <n v="1.875"/>
    <n v="2.8125"/>
    <n v="1.5"/>
  </r>
  <r>
    <s v="565737"/>
    <s v="23275"/>
    <x v="1604"/>
    <n v="12"/>
    <d v="2011-06-09T12:27:00"/>
    <n v="1.25"/>
    <x v="2364"/>
    <s v="United Kingdom"/>
    <n v="15"/>
    <x v="5"/>
    <n v="7.5"/>
    <n v="11.25"/>
    <n v="1.5"/>
  </r>
  <r>
    <s v="537690"/>
    <s v="84378"/>
    <x v="1605"/>
    <n v="12"/>
    <d v="2010-08-12T10:38:00"/>
    <n v="1.25"/>
    <x v="731"/>
    <s v="United Kingdom"/>
    <n v="15"/>
    <x v="8"/>
    <n v="7.5"/>
    <n v="11.25"/>
    <n v="1.5"/>
  </r>
  <r>
    <s v="538248"/>
    <s v="84378"/>
    <x v="1605"/>
    <n v="1"/>
    <d v="2010-10-12T12:14:00"/>
    <n v="1.25"/>
    <x v="1018"/>
    <s v="United Kingdom"/>
    <n v="1.25"/>
    <x v="18"/>
    <n v="0.625"/>
    <n v="0.9375"/>
    <n v="1.5"/>
  </r>
  <r>
    <s v="559151"/>
    <s v="84378"/>
    <x v="1605"/>
    <n v="6"/>
    <d v="2011-06-07T15:02:00"/>
    <n v="1.25"/>
    <x v="430"/>
    <s v="United Kingdom"/>
    <n v="7.5"/>
    <x v="5"/>
    <n v="3.75"/>
    <n v="5.625"/>
    <n v="1.5"/>
  </r>
  <r>
    <s v="569840"/>
    <s v="84378"/>
    <x v="1605"/>
    <n v="12"/>
    <d v="2011-06-10T13:26:00"/>
    <n v="1.45"/>
    <x v="634"/>
    <s v="United Kingdom"/>
    <n v="17.399999999999999"/>
    <x v="5"/>
    <n v="8.6999999999999993"/>
    <n v="13.049999999999999"/>
    <n v="1.5"/>
  </r>
  <r>
    <s v="575360"/>
    <s v="84378"/>
    <x v="1605"/>
    <n v="12"/>
    <d v="2011-09-11T14:59:00"/>
    <n v="1.45"/>
    <x v="2365"/>
    <s v="United Kingdom"/>
    <n v="17.399999999999999"/>
    <x v="1"/>
    <n v="8.6999999999999993"/>
    <n v="13.049999999999999"/>
    <n v="1.5"/>
  </r>
  <r>
    <s v="540990"/>
    <s v="22759"/>
    <x v="1606"/>
    <n v="12"/>
    <d v="2011-12-01T16:51:00"/>
    <n v="1.65"/>
    <x v="2366"/>
    <s v="United Kingdom"/>
    <n v="19.8"/>
    <x v="9"/>
    <n v="9.9"/>
    <n v="14.850000000000001"/>
    <n v="1.5"/>
  </r>
  <r>
    <s v="549234"/>
    <s v="22759"/>
    <x v="1606"/>
    <n v="1"/>
    <d v="2011-07-04T11:12:00"/>
    <n v="1.65"/>
    <x v="388"/>
    <s v="United Kingdom"/>
    <n v="1.65"/>
    <x v="0"/>
    <n v="0.82499999999999996"/>
    <n v="1.2374999999999998"/>
    <n v="1.4999999999999998"/>
  </r>
  <r>
    <s v="549755"/>
    <s v="22759"/>
    <x v="1606"/>
    <n v="12"/>
    <d v="2011-12-04T11:34:00"/>
    <n v="1.65"/>
    <x v="2012"/>
    <s v="United Kingdom"/>
    <n v="19.8"/>
    <x v="9"/>
    <n v="9.9"/>
    <n v="14.850000000000001"/>
    <n v="1.5"/>
  </r>
  <r>
    <s v="565838"/>
    <s v="22759"/>
    <x v="1606"/>
    <n v="12"/>
    <d v="2011-07-09T11:43:00"/>
    <n v="1.65"/>
    <x v="2367"/>
    <s v="United Kingdom"/>
    <n v="19.8"/>
    <x v="0"/>
    <n v="9.9"/>
    <n v="14.850000000000001"/>
    <n v="1.5"/>
  </r>
  <r>
    <s v="569662"/>
    <s v="22759"/>
    <x v="1606"/>
    <n v="12"/>
    <d v="2011-05-10T13:19:00"/>
    <n v="1.65"/>
    <x v="2089"/>
    <s v="United Kingdom"/>
    <n v="19.8"/>
    <x v="4"/>
    <n v="9.9"/>
    <n v="14.850000000000001"/>
    <n v="1.5"/>
  </r>
  <r>
    <s v="574947"/>
    <s v="22759"/>
    <x v="1606"/>
    <n v="96"/>
    <d v="2011-08-11T09:03:00"/>
    <n v="1.45"/>
    <x v="40"/>
    <s v="United Kingdom"/>
    <n v="139.19999999999999"/>
    <x v="2"/>
    <n v="69.599999999999994"/>
    <n v="104.39999999999999"/>
    <n v="1.5"/>
  </r>
  <r>
    <s v="556022"/>
    <s v="23245"/>
    <x v="1607"/>
    <n v="4"/>
    <d v="2011-08-06T12:04:00"/>
    <n v="4.95"/>
    <x v="186"/>
    <s v="United Kingdom"/>
    <n v="19.8"/>
    <x v="2"/>
    <n v="9.9"/>
    <n v="14.850000000000001"/>
    <n v="1.5"/>
  </r>
  <r>
    <s v="556036"/>
    <s v="23245"/>
    <x v="1607"/>
    <n v="4"/>
    <d v="2011-08-06T12:37:00"/>
    <n v="4.95"/>
    <x v="178"/>
    <s v="United Kingdom"/>
    <n v="19.8"/>
    <x v="2"/>
    <n v="9.9"/>
    <n v="14.850000000000001"/>
    <n v="1.5"/>
  </r>
  <r>
    <s v="556187"/>
    <s v="23245"/>
    <x v="1607"/>
    <n v="4"/>
    <d v="2011-09-06T11:49:00"/>
    <n v="4.95"/>
    <x v="2368"/>
    <s v="United Kingdom"/>
    <n v="19.8"/>
    <x v="1"/>
    <n v="9.9"/>
    <n v="14.850000000000001"/>
    <n v="1.5"/>
  </r>
  <r>
    <s v="556205"/>
    <s v="23245"/>
    <x v="1607"/>
    <n v="4"/>
    <d v="2011-09-06T13:37:00"/>
    <n v="4.95"/>
    <x v="96"/>
    <s v="United Kingdom"/>
    <n v="19.8"/>
    <x v="1"/>
    <n v="9.9"/>
    <n v="14.850000000000001"/>
    <n v="1.5"/>
  </r>
  <r>
    <s v="558756"/>
    <s v="23245"/>
    <x v="1607"/>
    <n v="4"/>
    <d v="2011-03-07T12:21:00"/>
    <n v="4.95"/>
    <x v="1702"/>
    <s v="United Kingdom"/>
    <n v="19.8"/>
    <x v="15"/>
    <n v="9.9"/>
    <n v="14.850000000000001"/>
    <n v="1.5"/>
  </r>
  <r>
    <s v="558880"/>
    <s v="23245"/>
    <x v="1607"/>
    <n v="4"/>
    <d v="2011-04-07T14:08:00"/>
    <n v="4.95"/>
    <x v="186"/>
    <s v="United Kingdom"/>
    <n v="19.8"/>
    <x v="11"/>
    <n v="9.9"/>
    <n v="14.850000000000001"/>
    <n v="1.5"/>
  </r>
  <r>
    <s v="558920"/>
    <s v="23245"/>
    <x v="1607"/>
    <n v="4"/>
    <d v="2011-05-07T09:57:00"/>
    <n v="4.95"/>
    <x v="326"/>
    <s v="United Kingdom"/>
    <n v="19.8"/>
    <x v="4"/>
    <n v="9.9"/>
    <n v="14.850000000000001"/>
    <n v="1.5"/>
  </r>
  <r>
    <s v="559679"/>
    <s v="23245"/>
    <x v="1607"/>
    <n v="4"/>
    <d v="2011-11-07T14:46:00"/>
    <n v="4.95"/>
    <x v="2369"/>
    <s v="United Kingdom"/>
    <n v="19.8"/>
    <x v="3"/>
    <n v="9.9"/>
    <n v="14.850000000000001"/>
    <n v="1.5"/>
  </r>
  <r>
    <s v="561928"/>
    <s v="23245"/>
    <x v="1607"/>
    <n v="6"/>
    <d v="2011-01-08T12:50:00"/>
    <n v="4.95"/>
    <x v="1207"/>
    <s v="United Kingdom"/>
    <n v="29.7"/>
    <x v="6"/>
    <n v="14.85"/>
    <n v="22.274999999999999"/>
    <n v="1.5"/>
  </r>
  <r>
    <s v="561952"/>
    <s v="23245"/>
    <x v="1607"/>
    <n v="4"/>
    <d v="2011-01-08T13:02:00"/>
    <n v="4.95"/>
    <x v="662"/>
    <s v="United Kingdom"/>
    <n v="19.8"/>
    <x v="6"/>
    <n v="9.9"/>
    <n v="14.850000000000001"/>
    <n v="1.5"/>
  </r>
  <r>
    <s v="562607"/>
    <s v="23245"/>
    <x v="1607"/>
    <n v="4"/>
    <d v="2011-08-08T11:45:00"/>
    <n v="4.95"/>
    <x v="2319"/>
    <s v="United Kingdom"/>
    <n v="19.8"/>
    <x v="2"/>
    <n v="9.9"/>
    <n v="14.850000000000001"/>
    <n v="1.5"/>
  </r>
  <r>
    <s v="563023"/>
    <s v="23245"/>
    <x v="1607"/>
    <n v="4"/>
    <d v="2011-11-08T13:39:00"/>
    <n v="4.95"/>
    <x v="1849"/>
    <s v="United Kingdom"/>
    <n v="19.8"/>
    <x v="3"/>
    <n v="9.9"/>
    <n v="14.850000000000001"/>
    <n v="1.5"/>
  </r>
  <r>
    <s v="563091"/>
    <s v="23245"/>
    <x v="1607"/>
    <n v="4"/>
    <d v="2011-11-08T17:02:00"/>
    <n v="4.95"/>
    <x v="1602"/>
    <s v="United Kingdom"/>
    <n v="19.8"/>
    <x v="3"/>
    <n v="9.9"/>
    <n v="14.850000000000001"/>
    <n v="1.5"/>
  </r>
  <r>
    <s v="565226"/>
    <s v="23245"/>
    <x v="1607"/>
    <n v="4"/>
    <d v="2011-02-09T08:50:00"/>
    <n v="4.95"/>
    <x v="1308"/>
    <s v="United Kingdom"/>
    <n v="19.8"/>
    <x v="10"/>
    <n v="9.9"/>
    <n v="14.850000000000001"/>
    <n v="1.5"/>
  </r>
  <r>
    <s v="565862"/>
    <s v="23245"/>
    <x v="1607"/>
    <n v="4"/>
    <d v="2011-07-09T14:56:00"/>
    <n v="4.95"/>
    <x v="1832"/>
    <s v="United Kingdom"/>
    <n v="19.8"/>
    <x v="0"/>
    <n v="9.9"/>
    <n v="14.850000000000001"/>
    <n v="1.5"/>
  </r>
  <r>
    <s v="566308"/>
    <s v="23245"/>
    <x v="1607"/>
    <n v="8"/>
    <d v="2011-12-09T09:38:00"/>
    <n v="4.95"/>
    <x v="1559"/>
    <s v="United Kingdom"/>
    <n v="39.6"/>
    <x v="9"/>
    <n v="19.8"/>
    <n v="29.700000000000003"/>
    <n v="1.5"/>
  </r>
  <r>
    <s v="566432"/>
    <s v="23245"/>
    <x v="1607"/>
    <n v="8"/>
    <d v="2011-12-09T14:40:00"/>
    <n v="4.95"/>
    <x v="2370"/>
    <s v="United Kingdom"/>
    <n v="39.6"/>
    <x v="9"/>
    <n v="19.8"/>
    <n v="29.700000000000003"/>
    <n v="1.5"/>
  </r>
  <r>
    <s v="570594"/>
    <s v="23245"/>
    <x v="1607"/>
    <n v="4"/>
    <d v="2011-11-10T11:43:00"/>
    <n v="4.95"/>
    <x v="2371"/>
    <s v="United Kingdom"/>
    <n v="19.8"/>
    <x v="3"/>
    <n v="9.9"/>
    <n v="14.850000000000001"/>
    <n v="1.5"/>
  </r>
  <r>
    <s v="574064"/>
    <s v="23245"/>
    <x v="1607"/>
    <n v="4"/>
    <d v="2011-02-11T14:35:00"/>
    <n v="4.95"/>
    <x v="2372"/>
    <s v="United Kingdom"/>
    <n v="19.8"/>
    <x v="10"/>
    <n v="9.9"/>
    <n v="14.850000000000001"/>
    <n v="1.5"/>
  </r>
  <r>
    <s v="574705"/>
    <s v="23245"/>
    <x v="1607"/>
    <n v="1"/>
    <d v="2011-06-11T14:06:00"/>
    <n v="4.95"/>
    <x v="1878"/>
    <s v="United Kingdom"/>
    <n v="4.95"/>
    <x v="5"/>
    <n v="2.4750000000000001"/>
    <n v="3.7125000000000004"/>
    <n v="1.5"/>
  </r>
  <r>
    <s v="580692"/>
    <s v="23245"/>
    <x v="1607"/>
    <n v="1"/>
    <d v="2011-05-12T15:51:00"/>
    <n v="4.95"/>
    <x v="1585"/>
    <s v="United Kingdom"/>
    <n v="4.95"/>
    <x v="4"/>
    <n v="2.4750000000000001"/>
    <n v="3.7125000000000004"/>
    <n v="1.5"/>
  </r>
  <r>
    <s v="556491"/>
    <s v="23263"/>
    <x v="1608"/>
    <n v="3"/>
    <d v="2011-12-06T14:15:00"/>
    <n v="1.25"/>
    <x v="1917"/>
    <s v="United Kingdom"/>
    <n v="3.75"/>
    <x v="9"/>
    <n v="1.875"/>
    <n v="2.8125"/>
    <n v="1.5"/>
  </r>
  <r>
    <s v="559542"/>
    <s v="23263"/>
    <x v="1608"/>
    <n v="3"/>
    <d v="2011-10-07T13:32:00"/>
    <n v="1.25"/>
    <x v="1594"/>
    <s v="United Kingdom"/>
    <n v="3.75"/>
    <x v="14"/>
    <n v="1.875"/>
    <n v="2.8125"/>
    <n v="1.5"/>
  </r>
  <r>
    <s v="566217"/>
    <s v="23263"/>
    <x v="1608"/>
    <n v="2"/>
    <d v="2011-09-09T15:17:00"/>
    <n v="2.46"/>
    <x v="1607"/>
    <s v="United Kingdom"/>
    <n v="4.92"/>
    <x v="1"/>
    <n v="2.46"/>
    <n v="3.69"/>
    <n v="1.5"/>
  </r>
  <r>
    <s v="570272"/>
    <s v="23263"/>
    <x v="1608"/>
    <n v="12"/>
    <d v="2011-10-10T10:45:00"/>
    <n v="1.25"/>
    <x v="763"/>
    <s v="United Kingdom"/>
    <n v="15"/>
    <x v="14"/>
    <n v="7.5"/>
    <n v="11.25"/>
    <n v="1.5"/>
  </r>
  <r>
    <s v="575628"/>
    <s v="23263"/>
    <x v="1608"/>
    <n v="3"/>
    <d v="2011-10-11T13:31:00"/>
    <n v="1.25"/>
    <x v="2373"/>
    <s v="United Kingdom"/>
    <n v="3.75"/>
    <x v="14"/>
    <n v="1.875"/>
    <n v="2.8125"/>
    <n v="1.5"/>
  </r>
  <r>
    <s v="570284"/>
    <s v="23266"/>
    <x v="1609"/>
    <n v="4"/>
    <d v="2011-10-10T11:30:00"/>
    <n v="1.25"/>
    <x v="1254"/>
    <s v="United Kingdom"/>
    <n v="5"/>
    <x v="14"/>
    <n v="2.5"/>
    <n v="3.75"/>
    <n v="1.5"/>
  </r>
  <r>
    <s v="574589"/>
    <s v="23266"/>
    <x v="1609"/>
    <n v="3"/>
    <d v="2011-06-11T10:33:00"/>
    <n v="1.25"/>
    <x v="2374"/>
    <s v="United Kingdom"/>
    <n v="3.75"/>
    <x v="5"/>
    <n v="1.875"/>
    <n v="2.8125"/>
    <n v="1.5"/>
  </r>
  <r>
    <s v="574836"/>
    <s v="23266"/>
    <x v="1609"/>
    <n v="12"/>
    <d v="2011-07-11T11:32:00"/>
    <n v="1.25"/>
    <x v="2375"/>
    <s v="United Kingdom"/>
    <n v="15"/>
    <x v="0"/>
    <n v="7.5"/>
    <n v="11.25"/>
    <n v="1.5"/>
  </r>
  <r>
    <s v="566262"/>
    <s v="23265"/>
    <x v="1610"/>
    <n v="1"/>
    <d v="2011-11-09T12:56:00"/>
    <n v="1.25"/>
    <x v="1629"/>
    <s v="United Kingdom"/>
    <n v="1.25"/>
    <x v="3"/>
    <n v="0.625"/>
    <n v="0.9375"/>
    <n v="1.5"/>
  </r>
  <r>
    <s v="556185"/>
    <s v="23306"/>
    <x v="1611"/>
    <n v="12"/>
    <d v="2011-09-06T11:40:00"/>
    <n v="1.45"/>
    <x v="1304"/>
    <s v="United Kingdom"/>
    <n v="17.399999999999999"/>
    <x v="1"/>
    <n v="8.6999999999999993"/>
    <n v="13.049999999999999"/>
    <n v="1.5"/>
  </r>
  <r>
    <s v="559167"/>
    <s v="23306"/>
    <x v="1611"/>
    <n v="1"/>
    <d v="2011-06-07T16:54:00"/>
    <n v="1.45"/>
    <x v="564"/>
    <s v="United Kingdom"/>
    <n v="1.45"/>
    <x v="5"/>
    <n v="0.72499999999999998"/>
    <n v="1.0874999999999999"/>
    <n v="1.5"/>
  </r>
  <r>
    <s v="559813"/>
    <s v="23306"/>
    <x v="1611"/>
    <n v="12"/>
    <d v="2011-12-07T15:42:00"/>
    <n v="1.45"/>
    <x v="151"/>
    <s v="United Kingdom"/>
    <n v="17.399999999999999"/>
    <x v="9"/>
    <n v="8.6999999999999993"/>
    <n v="13.049999999999999"/>
    <n v="1.5"/>
  </r>
  <r>
    <s v="565449"/>
    <s v="23306"/>
    <x v="1611"/>
    <n v="12"/>
    <d v="2011-04-09T15:21:00"/>
    <n v="1.45"/>
    <x v="1464"/>
    <s v="United Kingdom"/>
    <n v="17.399999999999999"/>
    <x v="11"/>
    <n v="8.6999999999999993"/>
    <n v="13.049999999999999"/>
    <n v="1.5"/>
  </r>
  <r>
    <s v="548670"/>
    <s v="22416"/>
    <x v="1612"/>
    <n v="1"/>
    <d v="2011-01-04T15:37:00"/>
    <n v="1.45"/>
    <x v="51"/>
    <s v="United Kingdom"/>
    <n v="1.45"/>
    <x v="6"/>
    <n v="0.72499999999999998"/>
    <n v="1.0874999999999999"/>
    <n v="1.5"/>
  </r>
  <r>
    <s v="562417"/>
    <s v="21974"/>
    <x v="1613"/>
    <n v="1"/>
    <d v="2011-04-08T16:32:00"/>
    <n v="2.92"/>
    <x v="18"/>
    <s v="United Kingdom"/>
    <n v="2.92"/>
    <x v="11"/>
    <n v="1.46"/>
    <n v="2.19"/>
    <n v="1.5"/>
  </r>
  <r>
    <s v="555359"/>
    <s v="21974"/>
    <x v="1613"/>
    <n v="1"/>
    <d v="2011-02-06T14:04:00"/>
    <n v="1.45"/>
    <x v="289"/>
    <s v="United Kingdom"/>
    <n v="1.45"/>
    <x v="10"/>
    <n v="0.72499999999999998"/>
    <n v="1.0874999999999999"/>
    <n v="1.5"/>
  </r>
  <r>
    <s v="558873"/>
    <s v="21974"/>
    <x v="1613"/>
    <n v="12"/>
    <d v="2011-04-07T13:28:00"/>
    <n v="1.45"/>
    <x v="912"/>
    <s v="United Kingdom"/>
    <n v="17.399999999999999"/>
    <x v="11"/>
    <n v="8.6999999999999993"/>
    <n v="13.049999999999999"/>
    <n v="1.5"/>
  </r>
  <r>
    <s v="559532"/>
    <s v="21974"/>
    <x v="1613"/>
    <n v="1"/>
    <d v="2011-10-07T12:07:00"/>
    <n v="1.45"/>
    <x v="2376"/>
    <s v="United Kingdom"/>
    <n v="1.45"/>
    <x v="14"/>
    <n v="0.72499999999999998"/>
    <n v="1.0874999999999999"/>
    <n v="1.5"/>
  </r>
  <r>
    <s v="566444"/>
    <s v="21974"/>
    <x v="1613"/>
    <n v="24"/>
    <d v="2011-12-09T15:32:00"/>
    <n v="1.45"/>
    <x v="2377"/>
    <s v="United Kingdom"/>
    <n v="34.799999999999997"/>
    <x v="9"/>
    <n v="17.399999999999999"/>
    <n v="26.099999999999998"/>
    <n v="1.5"/>
  </r>
  <r>
    <s v="542931"/>
    <s v="84987"/>
    <x v="1614"/>
    <n v="12"/>
    <d v="2011-02-02T10:46:00"/>
    <n v="1.45"/>
    <x v="2378"/>
    <s v="United Kingdom"/>
    <n v="17.399999999999999"/>
    <x v="10"/>
    <n v="8.6999999999999993"/>
    <n v="13.049999999999999"/>
    <n v="1.5"/>
  </r>
  <r>
    <s v="549732"/>
    <s v="84987"/>
    <x v="1614"/>
    <n v="12"/>
    <d v="2011-11-04T16:47:00"/>
    <n v="1.45"/>
    <x v="1309"/>
    <s v="United Kingdom"/>
    <n v="17.399999999999999"/>
    <x v="3"/>
    <n v="8.6999999999999993"/>
    <n v="13.049999999999999"/>
    <n v="1.5"/>
  </r>
  <r>
    <s v="559688"/>
    <s v="84987"/>
    <x v="1614"/>
    <n v="4"/>
    <d v="2011-11-07T15:32:00"/>
    <n v="1.45"/>
    <x v="1"/>
    <s v="United Kingdom"/>
    <n v="5.8"/>
    <x v="3"/>
    <n v="2.9"/>
    <n v="4.3499999999999996"/>
    <n v="1.5"/>
  </r>
  <r>
    <s v="570250"/>
    <s v="84987"/>
    <x v="1614"/>
    <n v="12"/>
    <d v="2011-10-10T09:01:00"/>
    <n v="1.45"/>
    <x v="2379"/>
    <s v="United Kingdom"/>
    <n v="17.399999999999999"/>
    <x v="14"/>
    <n v="8.6999999999999993"/>
    <n v="13.049999999999999"/>
    <n v="1.5"/>
  </r>
  <r>
    <s v="540005"/>
    <s v="84813"/>
    <x v="1615"/>
    <n v="8"/>
    <d v="2011-04-01T10:38:00"/>
    <n v="3.95"/>
    <x v="24"/>
    <s v="United Kingdom"/>
    <n v="31.6"/>
    <x v="11"/>
    <n v="15.8"/>
    <n v="23.700000000000003"/>
    <n v="1.5000000000000002"/>
  </r>
  <r>
    <s v="555557"/>
    <s v="84813"/>
    <x v="1615"/>
    <n v="2"/>
    <d v="2011-05-06T14:06:00"/>
    <n v="12.75"/>
    <x v="2380"/>
    <s v="United Kingdom"/>
    <n v="25.5"/>
    <x v="4"/>
    <n v="15.299999999999999"/>
    <n v="19.125"/>
    <n v="1.25"/>
  </r>
  <r>
    <s v="575652"/>
    <s v="84813"/>
    <x v="1615"/>
    <n v="16"/>
    <d v="2011-10-11T14:28:00"/>
    <n v="10.95"/>
    <x v="1"/>
    <s v="United Kingdom"/>
    <n v="175.2"/>
    <x v="14"/>
    <n v="105.11999999999999"/>
    <n v="131.39999999999998"/>
    <n v="1.25"/>
  </r>
  <r>
    <s v="549321"/>
    <s v="84509A"/>
    <x v="1616"/>
    <n v="4"/>
    <d v="2011-08-04T10:19:00"/>
    <n v="3.75"/>
    <x v="829"/>
    <s v="United Kingdom"/>
    <n v="15"/>
    <x v="2"/>
    <n v="7.5"/>
    <n v="11.25"/>
    <n v="1.5"/>
  </r>
  <r>
    <s v="575485"/>
    <s v="84509A"/>
    <x v="1616"/>
    <n v="4"/>
    <d v="2011-09-11T17:03:00"/>
    <n v="3.75"/>
    <x v="2381"/>
    <s v="United Kingdom"/>
    <n v="15"/>
    <x v="1"/>
    <n v="7.5"/>
    <n v="11.25"/>
    <n v="1.5"/>
  </r>
  <r>
    <s v="548768"/>
    <s v="84509G"/>
    <x v="1617"/>
    <n v="1"/>
    <d v="2011-04-04T12:34:00"/>
    <n v="3.75"/>
    <x v="1862"/>
    <s v="United Kingdom"/>
    <n v="3.75"/>
    <x v="11"/>
    <n v="1.875"/>
    <n v="2.8125"/>
    <n v="1.5"/>
  </r>
  <r>
    <s v="566094"/>
    <s v="23154"/>
    <x v="1618"/>
    <n v="2"/>
    <d v="2011-09-09T10:42:00"/>
    <n v="2.08"/>
    <x v="572"/>
    <s v="United Kingdom"/>
    <n v="4.16"/>
    <x v="1"/>
    <n v="2.08"/>
    <n v="3.12"/>
    <n v="1.5"/>
  </r>
  <r>
    <s v="574544"/>
    <s v="23154"/>
    <x v="1618"/>
    <n v="12"/>
    <d v="2011-04-11T14:49:00"/>
    <n v="2.08"/>
    <x v="1543"/>
    <s v="United Kingdom"/>
    <n v="24.96"/>
    <x v="11"/>
    <n v="12.48"/>
    <n v="18.72"/>
    <n v="1.4999999999999998"/>
  </r>
  <r>
    <s v="575892"/>
    <s v="23154"/>
    <x v="1618"/>
    <n v="6"/>
    <d v="2011-11-11T14:22:00"/>
    <n v="2.08"/>
    <x v="553"/>
    <s v="United Kingdom"/>
    <n v="12.48"/>
    <x v="3"/>
    <n v="6.24"/>
    <n v="9.36"/>
    <n v="1.4999999999999998"/>
  </r>
  <r>
    <s v="556460"/>
    <s v="23240"/>
    <x v="1619"/>
    <n v="6"/>
    <d v="2011-12-06T09:56:00"/>
    <n v="4.1500000000000004"/>
    <x v="1636"/>
    <s v="United Kingdom"/>
    <n v="24.9"/>
    <x v="9"/>
    <n v="12.45"/>
    <n v="18.674999999999997"/>
    <n v="1.4999999999999998"/>
  </r>
  <r>
    <s v="559200"/>
    <s v="23240"/>
    <x v="1619"/>
    <n v="3"/>
    <d v="2011-07-07T10:36:00"/>
    <n v="4.1500000000000004"/>
    <x v="2382"/>
    <s v="United Kingdom"/>
    <n v="12.45"/>
    <x v="0"/>
    <n v="6.2249999999999996"/>
    <n v="9.3374999999999986"/>
    <n v="1.4999999999999998"/>
  </r>
  <r>
    <s v="559301"/>
    <s v="23240"/>
    <x v="1619"/>
    <n v="6"/>
    <d v="2011-07-07T12:41:00"/>
    <n v="4.1500000000000004"/>
    <x v="1947"/>
    <s v="United Kingdom"/>
    <n v="24.9"/>
    <x v="0"/>
    <n v="12.45"/>
    <n v="18.674999999999997"/>
    <n v="1.4999999999999998"/>
  </r>
  <r>
    <s v="581096"/>
    <s v="23240"/>
    <x v="1620"/>
    <n v="6"/>
    <d v="2011-07-12T11:36:00"/>
    <n v="4.1500000000000004"/>
    <x v="1638"/>
    <s v="United Kingdom"/>
    <n v="24.9"/>
    <x v="0"/>
    <n v="12.45"/>
    <n v="18.674999999999997"/>
    <n v="1.4999999999999998"/>
  </r>
  <r>
    <s v="562581"/>
    <s v="23237"/>
    <x v="1621"/>
    <n v="2"/>
    <d v="2011-07-08T13:43:00"/>
    <n v="4.1500000000000004"/>
    <x v="1475"/>
    <s v="United Kingdom"/>
    <n v="8.3000000000000007"/>
    <x v="0"/>
    <n v="4.1500000000000004"/>
    <n v="6.2250000000000005"/>
    <n v="1.5"/>
  </r>
  <r>
    <s v="556099"/>
    <s v="23237"/>
    <x v="1622"/>
    <n v="1"/>
    <d v="2011-08-06T15:38:00"/>
    <n v="3.75"/>
    <x v="1606"/>
    <s v="United Kingdom"/>
    <n v="3.75"/>
    <x v="2"/>
    <n v="1.875"/>
    <n v="2.8125"/>
    <n v="1.5"/>
  </r>
  <r>
    <s v="570716"/>
    <s v="23238"/>
    <x v="1623"/>
    <n v="6"/>
    <d v="2011-12-10T10:26:00"/>
    <n v="4.1500000000000004"/>
    <x v="2347"/>
    <s v="United Kingdom"/>
    <n v="24.9"/>
    <x v="9"/>
    <n v="12.45"/>
    <n v="18.674999999999997"/>
    <n v="1.4999999999999998"/>
  </r>
  <r>
    <s v="570795"/>
    <s v="23238"/>
    <x v="1623"/>
    <n v="12"/>
    <d v="2011-12-10T12:16:00"/>
    <n v="4.1500000000000004"/>
    <x v="2347"/>
    <s v="United Kingdom"/>
    <n v="49.8"/>
    <x v="9"/>
    <n v="24.9"/>
    <n v="37.349999999999994"/>
    <n v="1.4999999999999998"/>
  </r>
  <r>
    <s v="559156"/>
    <s v="23239"/>
    <x v="1624"/>
    <n v="6"/>
    <d v="2011-06-07T15:50:00"/>
    <n v="4.1500000000000004"/>
    <x v="114"/>
    <s v="United Kingdom"/>
    <n v="24.9"/>
    <x v="5"/>
    <n v="12.45"/>
    <n v="18.674999999999997"/>
    <n v="1.4999999999999998"/>
  </r>
  <r>
    <s v="559199"/>
    <s v="23239"/>
    <x v="1624"/>
    <n v="12"/>
    <d v="2011-07-07T10:28:00"/>
    <n v="4.1500000000000004"/>
    <x v="2383"/>
    <s v="United Kingdom"/>
    <n v="49.8"/>
    <x v="0"/>
    <n v="24.9"/>
    <n v="37.349999999999994"/>
    <n v="1.4999999999999998"/>
  </r>
  <r>
    <s v="580143"/>
    <s v="23239"/>
    <x v="1624"/>
    <n v="6"/>
    <d v="2011-02-12T09:32:00"/>
    <n v="4.1500000000000004"/>
    <x v="1538"/>
    <s v="United Kingdom"/>
    <n v="24.9"/>
    <x v="10"/>
    <n v="12.45"/>
    <n v="18.674999999999997"/>
    <n v="1.4999999999999998"/>
  </r>
  <r>
    <s v="575587"/>
    <s v="22638"/>
    <x v="1625"/>
    <n v="6"/>
    <d v="2011-10-11T12:01:00"/>
    <n v="2.5499999999999998"/>
    <x v="2384"/>
    <s v="United Kingdom"/>
    <n v="15.3"/>
    <x v="14"/>
    <n v="7.65"/>
    <n v="11.475000000000001"/>
    <n v="1.5000000000000002"/>
  </r>
  <r>
    <s v="540542"/>
    <s v="22639"/>
    <x v="1626"/>
    <n v="6"/>
    <d v="2011-09-01T15:18:00"/>
    <n v="2.5499999999999998"/>
    <x v="1895"/>
    <s v="United Kingdom"/>
    <n v="15.3"/>
    <x v="1"/>
    <n v="7.65"/>
    <n v="11.475000000000001"/>
    <n v="1.5000000000000002"/>
  </r>
  <r>
    <s v="565669"/>
    <s v="22639"/>
    <x v="1626"/>
    <n v="32"/>
    <d v="2011-06-09T09:18:00"/>
    <n v="2.1"/>
    <x v="1200"/>
    <s v="United Kingdom"/>
    <n v="67.2"/>
    <x v="5"/>
    <n v="33.6"/>
    <n v="50.400000000000006"/>
    <n v="1.5"/>
  </r>
  <r>
    <s v="569965"/>
    <s v="22639"/>
    <x v="1626"/>
    <n v="2"/>
    <d v="2011-06-10T18:47:00"/>
    <n v="2.5499999999999998"/>
    <x v="732"/>
    <s v="United Kingdom"/>
    <n v="5.0999999999999996"/>
    <x v="5"/>
    <n v="2.5499999999999998"/>
    <n v="3.8249999999999997"/>
    <n v="1.5"/>
  </r>
  <r>
    <s v="580697"/>
    <s v="22643"/>
    <x v="1627"/>
    <n v="1"/>
    <d v="2011-05-12T16:05:00"/>
    <n v="0.79"/>
    <x v="1340"/>
    <s v="United Kingdom"/>
    <n v="0.79"/>
    <x v="4"/>
    <n v="0.39500000000000002"/>
    <n v="0.59250000000000003"/>
    <n v="1.5"/>
  </r>
  <r>
    <s v="545231"/>
    <s v="22993"/>
    <x v="1628"/>
    <n v="12"/>
    <d v="2011-01-03T10:08:00"/>
    <n v="1.25"/>
    <x v="1471"/>
    <s v="United Kingdom"/>
    <n v="15"/>
    <x v="6"/>
    <n v="7.5"/>
    <n v="11.25"/>
    <n v="1.5"/>
  </r>
  <r>
    <s v="545675"/>
    <s v="22993"/>
    <x v="1628"/>
    <n v="12"/>
    <d v="2011-06-03T10:26:00"/>
    <n v="1.25"/>
    <x v="1139"/>
    <s v="United Kingdom"/>
    <n v="15"/>
    <x v="5"/>
    <n v="7.5"/>
    <n v="11.25"/>
    <n v="1.5"/>
  </r>
  <r>
    <s v="549324"/>
    <s v="22993"/>
    <x v="1628"/>
    <n v="12"/>
    <d v="2011-08-04T10:32:00"/>
    <n v="1.25"/>
    <x v="2138"/>
    <s v="United Kingdom"/>
    <n v="15"/>
    <x v="2"/>
    <n v="7.5"/>
    <n v="11.25"/>
    <n v="1.5"/>
  </r>
  <r>
    <s v="549556"/>
    <s v="22993"/>
    <x v="1628"/>
    <n v="4"/>
    <d v="2011-10-04T12:53:00"/>
    <n v="1.25"/>
    <x v="552"/>
    <s v="United Kingdom"/>
    <n v="5"/>
    <x v="14"/>
    <n v="2.5"/>
    <n v="3.75"/>
    <n v="1.5"/>
  </r>
  <r>
    <s v="549748"/>
    <s v="22993"/>
    <x v="1628"/>
    <n v="72"/>
    <d v="2011-12-04T10:42:00"/>
    <n v="1.06"/>
    <x v="634"/>
    <s v="United Kingdom"/>
    <n v="76.319999999999993"/>
    <x v="9"/>
    <n v="38.159999999999997"/>
    <n v="57.239999999999995"/>
    <n v="1.5"/>
  </r>
  <r>
    <s v="552278"/>
    <s v="22993"/>
    <x v="1628"/>
    <n v="1"/>
    <d v="2011-08-05T12:36:00"/>
    <n v="1.25"/>
    <x v="2154"/>
    <s v="United Kingdom"/>
    <n v="1.25"/>
    <x v="2"/>
    <n v="0.625"/>
    <n v="0.9375"/>
    <n v="1.5"/>
  </r>
  <r>
    <s v="552643"/>
    <s v="22993"/>
    <x v="1628"/>
    <n v="1"/>
    <d v="2011-10-05T13:24:00"/>
    <n v="1.25"/>
    <x v="360"/>
    <s v="United Kingdom"/>
    <n v="1.25"/>
    <x v="14"/>
    <n v="0.625"/>
    <n v="0.9375"/>
    <n v="1.5"/>
  </r>
  <r>
    <s v="553021"/>
    <s v="22993"/>
    <x v="1628"/>
    <n v="24"/>
    <d v="2011-12-05T19:22:00"/>
    <n v="1.25"/>
    <x v="36"/>
    <s v="United Kingdom"/>
    <n v="30"/>
    <x v="9"/>
    <n v="15"/>
    <n v="22.5"/>
    <n v="1.5"/>
  </r>
  <r>
    <s v="555515"/>
    <s v="22993"/>
    <x v="1628"/>
    <n v="8"/>
    <d v="2011-05-06T10:47:00"/>
    <n v="1.25"/>
    <x v="209"/>
    <s v="United Kingdom"/>
    <n v="10"/>
    <x v="4"/>
    <n v="5"/>
    <n v="7.5"/>
    <n v="1.5"/>
  </r>
  <r>
    <s v="559016"/>
    <s v="22993"/>
    <x v="1628"/>
    <n v="12"/>
    <d v="2011-05-07T13:01:00"/>
    <n v="1.25"/>
    <x v="161"/>
    <s v="United Kingdom"/>
    <n v="15"/>
    <x v="4"/>
    <n v="7.5"/>
    <n v="11.25"/>
    <n v="1.5"/>
  </r>
  <r>
    <s v="559460"/>
    <s v="22993"/>
    <x v="1628"/>
    <n v="12"/>
    <d v="2011-08-07T13:00:00"/>
    <n v="1.25"/>
    <x v="412"/>
    <s v="United Kingdom"/>
    <n v="15"/>
    <x v="2"/>
    <n v="7.5"/>
    <n v="11.25"/>
    <n v="1.5"/>
  </r>
  <r>
    <s v="562163"/>
    <s v="22993"/>
    <x v="1628"/>
    <n v="12"/>
    <d v="2011-03-08T12:06:00"/>
    <n v="1.25"/>
    <x v="834"/>
    <s v="United Kingdom"/>
    <n v="15"/>
    <x v="15"/>
    <n v="7.5"/>
    <n v="11.25"/>
    <n v="1.5"/>
  </r>
  <r>
    <s v="565649"/>
    <s v="22993"/>
    <x v="1628"/>
    <n v="3"/>
    <d v="2011-05-09T16:27:00"/>
    <n v="1.25"/>
    <x v="1104"/>
    <s v="United Kingdom"/>
    <n v="3.75"/>
    <x v="4"/>
    <n v="1.875"/>
    <n v="2.8125"/>
    <n v="1.5"/>
  </r>
  <r>
    <s v="570216"/>
    <s v="22993"/>
    <x v="1628"/>
    <n v="8"/>
    <d v="2011-09-10T12:04:00"/>
    <n v="1.25"/>
    <x v="2385"/>
    <s v="United Kingdom"/>
    <n v="10"/>
    <x v="1"/>
    <n v="5"/>
    <n v="7.5"/>
    <n v="1.5"/>
  </r>
  <r>
    <s v="575639"/>
    <s v="22993"/>
    <x v="1628"/>
    <n v="12"/>
    <d v="2011-10-11T13:49:00"/>
    <n v="1.25"/>
    <x v="145"/>
    <s v="United Kingdom"/>
    <n v="15"/>
    <x v="14"/>
    <n v="7.5"/>
    <n v="11.25"/>
    <n v="1.5"/>
  </r>
  <r>
    <s v="581013"/>
    <s v="22993"/>
    <x v="1628"/>
    <n v="24"/>
    <d v="2011-07-12T09:32:00"/>
    <n v="1.25"/>
    <x v="31"/>
    <s v="United Kingdom"/>
    <n v="30"/>
    <x v="0"/>
    <n v="15"/>
    <n v="22.5"/>
    <n v="1.5"/>
  </r>
  <r>
    <s v="565616"/>
    <s v="84951A"/>
    <x v="1629"/>
    <n v="24"/>
    <d v="2011-05-09T15:26:00"/>
    <n v="0.79"/>
    <x v="1268"/>
    <s v="United Kingdom"/>
    <n v="18.96"/>
    <x v="4"/>
    <n v="9.48"/>
    <n v="14.22"/>
    <n v="1.5"/>
  </r>
  <r>
    <s v="575512"/>
    <s v="84951A"/>
    <x v="1629"/>
    <n v="24"/>
    <d v="2011-10-11T10:36:00"/>
    <n v="0.79"/>
    <x v="1375"/>
    <s v="United Kingdom"/>
    <n v="18.96"/>
    <x v="14"/>
    <n v="9.48"/>
    <n v="14.22"/>
    <n v="1.5"/>
  </r>
  <r>
    <s v="556083"/>
    <s v="84509c"/>
    <x v="1630"/>
    <n v="1"/>
    <d v="2011-08-06T15:23:00"/>
    <n v="7.46"/>
    <x v="18"/>
    <s v="United Kingdom"/>
    <n v="7.46"/>
    <x v="2"/>
    <n v="3.73"/>
    <n v="5.5949999999999998"/>
    <n v="1.5"/>
  </r>
  <r>
    <s v="562716"/>
    <s v="23267"/>
    <x v="1631"/>
    <n v="12"/>
    <d v="2011-08-08T15:35:00"/>
    <n v="1.25"/>
    <x v="828"/>
    <s v="United Kingdom"/>
    <n v="15"/>
    <x v="2"/>
    <n v="7.5"/>
    <n v="11.25"/>
    <n v="1.5"/>
  </r>
  <r>
    <s v="579980"/>
    <s v="23267"/>
    <x v="1631"/>
    <n v="2"/>
    <d v="2011-01-12T11:16:00"/>
    <n v="1.25"/>
    <x v="327"/>
    <s v="United Kingdom"/>
    <n v="2.5"/>
    <x v="6"/>
    <n v="1.25"/>
    <n v="1.875"/>
    <n v="1.5"/>
  </r>
  <r>
    <s v="581431"/>
    <s v="23267"/>
    <x v="1631"/>
    <n v="2"/>
    <d v="2011-08-12T15:49:00"/>
    <n v="1.25"/>
    <x v="18"/>
    <s v="United Kingdom"/>
    <n v="2.5"/>
    <x v="2"/>
    <n v="1.25"/>
    <n v="1.875"/>
    <n v="1.5"/>
  </r>
  <r>
    <s v="556056"/>
    <s v="23158"/>
    <x v="1632"/>
    <n v="2"/>
    <d v="2011-08-06T13:35:00"/>
    <n v="2.08"/>
    <x v="53"/>
    <s v="United Kingdom"/>
    <n v="4.16"/>
    <x v="2"/>
    <n v="2.08"/>
    <n v="3.12"/>
    <n v="1.5"/>
  </r>
  <r>
    <s v="548636"/>
    <s v="23156"/>
    <x v="1633"/>
    <n v="12"/>
    <d v="2011-01-04T12:29:00"/>
    <n v="2.08"/>
    <x v="1086"/>
    <s v="United Kingdom"/>
    <n v="24.96"/>
    <x v="6"/>
    <n v="12.48"/>
    <n v="18.72"/>
    <n v="1.4999999999999998"/>
  </r>
  <r>
    <s v="581142"/>
    <s v="23156"/>
    <x v="1633"/>
    <n v="1"/>
    <d v="2011-07-12T13:38:00"/>
    <n v="2.08"/>
    <x v="2386"/>
    <s v="United Kingdom"/>
    <n v="2.08"/>
    <x v="0"/>
    <n v="1.04"/>
    <n v="1.56"/>
    <n v="1.5"/>
  </r>
  <r>
    <s v="543589"/>
    <s v="85227"/>
    <x v="1634"/>
    <n v="100"/>
    <d v="2011-10-02T11:41:00"/>
    <n v="0.85"/>
    <x v="400"/>
    <s v="United Kingdom"/>
    <n v="85"/>
    <x v="14"/>
    <n v="42.5"/>
    <n v="63.75"/>
    <n v="1.5"/>
  </r>
  <r>
    <s v="574475"/>
    <s v="85227"/>
    <x v="1634"/>
    <n v="12"/>
    <d v="2011-04-11T12:18:00"/>
    <n v="0.85"/>
    <x v="129"/>
    <s v="United Kingdom"/>
    <n v="10.199999999999999"/>
    <x v="11"/>
    <n v="5.0999999999999996"/>
    <n v="7.6499999999999995"/>
    <n v="1.5"/>
  </r>
  <r>
    <s v="537648"/>
    <s v="21557"/>
    <x v="1635"/>
    <n v="6"/>
    <d v="2010-07-12T15:48:00"/>
    <n v="2.95"/>
    <x v="727"/>
    <s v="United Kingdom"/>
    <n v="17.7"/>
    <x v="17"/>
    <n v="8.85"/>
    <n v="13.274999999999999"/>
    <n v="1.5"/>
  </r>
  <r>
    <s v="562928"/>
    <s v="72586"/>
    <x v="1636"/>
    <n v="4"/>
    <d v="2011-10-08T15:29:00"/>
    <n v="0.42"/>
    <x v="2387"/>
    <s v="United Kingdom"/>
    <n v="1.68"/>
    <x v="14"/>
    <n v="0.84"/>
    <n v="1.26"/>
    <n v="1.5"/>
  </r>
  <r>
    <s v="566053"/>
    <s v="72586"/>
    <x v="1636"/>
    <n v="4"/>
    <d v="2011-08-09T14:57:00"/>
    <n v="0.42"/>
    <x v="329"/>
    <s v="United Kingdom"/>
    <n v="1.68"/>
    <x v="2"/>
    <n v="0.84"/>
    <n v="1.26"/>
    <n v="1.5"/>
  </r>
  <r>
    <s v="543538"/>
    <s v="22723"/>
    <x v="1637"/>
    <n v="4"/>
    <d v="2011-09-02T13:57:00"/>
    <n v="3.95"/>
    <x v="2133"/>
    <s v="United Kingdom"/>
    <n v="15.8"/>
    <x v="1"/>
    <n v="7.9"/>
    <n v="11.850000000000001"/>
    <n v="1.5000000000000002"/>
  </r>
  <r>
    <s v="538067"/>
    <s v="84944"/>
    <x v="1638"/>
    <n v="1"/>
    <d v="2010-09-12T13:59:00"/>
    <n v="4.25"/>
    <x v="2383"/>
    <s v="United Kingdom"/>
    <n v="4.25"/>
    <x v="13"/>
    <n v="2.125"/>
    <n v="3.1875"/>
    <n v="1.5"/>
  </r>
  <r>
    <s v="549729"/>
    <s v="84944"/>
    <x v="1638"/>
    <n v="1"/>
    <d v="2011-11-04T16:17:00"/>
    <n v="4.25"/>
    <x v="1366"/>
    <s v="United Kingdom"/>
    <n v="4.25"/>
    <x v="3"/>
    <n v="2.125"/>
    <n v="3.1875"/>
    <n v="1.5"/>
  </r>
  <r>
    <s v="555702"/>
    <s v="84944"/>
    <x v="1638"/>
    <n v="12"/>
    <d v="2011-06-06T14:35:00"/>
    <n v="1.65"/>
    <x v="357"/>
    <s v="United Kingdom"/>
    <n v="19.8"/>
    <x v="5"/>
    <n v="9.9"/>
    <n v="14.850000000000001"/>
    <n v="1.5"/>
  </r>
  <r>
    <s v="555742"/>
    <s v="84944"/>
    <x v="1638"/>
    <n v="24"/>
    <d v="2011-07-06T10:34:00"/>
    <n v="1.65"/>
    <x v="1930"/>
    <s v="United Kingdom"/>
    <n v="39.6"/>
    <x v="0"/>
    <n v="19.8"/>
    <n v="29.700000000000003"/>
    <n v="1.5"/>
  </r>
  <r>
    <s v="573901"/>
    <s v="84944"/>
    <x v="1638"/>
    <n v="4"/>
    <d v="2011-01-11T14:49:00"/>
    <n v="1.65"/>
    <x v="383"/>
    <s v="United Kingdom"/>
    <n v="6.6"/>
    <x v="6"/>
    <n v="3.3"/>
    <n v="4.9499999999999993"/>
    <n v="1.4999999999999998"/>
  </r>
  <r>
    <s v="569405"/>
    <s v="23157"/>
    <x v="1639"/>
    <n v="24"/>
    <d v="2011-04-10T09:05:00"/>
    <n v="2.08"/>
    <x v="550"/>
    <s v="United Kingdom"/>
    <n v="49.92"/>
    <x v="11"/>
    <n v="24.96"/>
    <n v="37.44"/>
    <n v="1.4999999999999998"/>
  </r>
  <r>
    <s v="569479"/>
    <s v="23157"/>
    <x v="1639"/>
    <n v="24"/>
    <d v="2011-04-10T12:41:00"/>
    <n v="2.08"/>
    <x v="54"/>
    <s v="United Kingdom"/>
    <n v="49.92"/>
    <x v="11"/>
    <n v="24.96"/>
    <n v="37.44"/>
    <n v="1.4999999999999998"/>
  </r>
  <r>
    <s v="574226"/>
    <s v="23157"/>
    <x v="1639"/>
    <n v="120"/>
    <d v="2011-03-11T12:15:00"/>
    <n v="1.85"/>
    <x v="1762"/>
    <s v="United Kingdom"/>
    <n v="222"/>
    <x v="15"/>
    <n v="111"/>
    <n v="166.5"/>
    <n v="1.5"/>
  </r>
  <r>
    <s v="580542"/>
    <s v="23560"/>
    <x v="1640"/>
    <n v="6"/>
    <d v="2011-05-12T09:04:00"/>
    <n v="2.89"/>
    <x v="20"/>
    <s v="United Kingdom"/>
    <n v="17.34"/>
    <x v="4"/>
    <n v="8.67"/>
    <n v="13.004999999999999"/>
    <n v="1.5"/>
  </r>
  <r>
    <s v="581227"/>
    <s v="23562"/>
    <x v="1641"/>
    <n v="6"/>
    <d v="2011-08-12T09:56:00"/>
    <n v="2.89"/>
    <x v="414"/>
    <s v="United Kingdom"/>
    <n v="17.34"/>
    <x v="2"/>
    <n v="8.67"/>
    <n v="13.004999999999999"/>
    <n v="1.5"/>
  </r>
  <r>
    <s v="581581"/>
    <s v="23562"/>
    <x v="1641"/>
    <n v="6"/>
    <d v="2011-09-12T12:20:00"/>
    <n v="2.89"/>
    <x v="183"/>
    <s v="United Kingdom"/>
    <n v="17.34"/>
    <x v="1"/>
    <n v="8.67"/>
    <n v="13.004999999999999"/>
    <n v="1.5"/>
  </r>
  <r>
    <s v="570415"/>
    <s v="22734"/>
    <x v="1642"/>
    <n v="6"/>
    <d v="2011-10-10T13:27:00"/>
    <n v="2.89"/>
    <x v="357"/>
    <s v="United Kingdom"/>
    <n v="17.34"/>
    <x v="14"/>
    <n v="8.67"/>
    <n v="13.004999999999999"/>
    <n v="1.5"/>
  </r>
  <r>
    <s v="575050"/>
    <s v="22734"/>
    <x v="1642"/>
    <n v="144"/>
    <d v="2011-08-11T12:14:00"/>
    <n v="2.4900000000000002"/>
    <x v="2388"/>
    <s v="United Kingdom"/>
    <n v="358.56"/>
    <x v="2"/>
    <n v="179.28"/>
    <n v="268.92"/>
    <n v="1.5"/>
  </r>
  <r>
    <s v="580387"/>
    <s v="22734"/>
    <x v="1642"/>
    <n v="6"/>
    <d v="2011-04-12T10:29:00"/>
    <n v="2.89"/>
    <x v="982"/>
    <s v="United Kingdom"/>
    <n v="17.34"/>
    <x v="11"/>
    <n v="8.67"/>
    <n v="13.004999999999999"/>
    <n v="1.5"/>
  </r>
  <r>
    <s v="569243"/>
    <s v="23294"/>
    <x v="1643"/>
    <n v="8"/>
    <d v="2011-03-10T09:44:00"/>
    <n v="0.83"/>
    <x v="2389"/>
    <s v="United Kingdom"/>
    <n v="6.64"/>
    <x v="15"/>
    <n v="3.32"/>
    <n v="4.9799999999999995"/>
    <n v="1.5"/>
  </r>
  <r>
    <s v="574537"/>
    <s v="23294"/>
    <x v="1643"/>
    <n v="16"/>
    <d v="2011-04-11T14:37:00"/>
    <n v="0.83"/>
    <x v="2390"/>
    <s v="United Kingdom"/>
    <n v="13.28"/>
    <x v="11"/>
    <n v="6.64"/>
    <n v="9.9599999999999991"/>
    <n v="1.5"/>
  </r>
  <r>
    <s v="575712"/>
    <s v="23294"/>
    <x v="1643"/>
    <n v="8"/>
    <d v="2011-10-11T17:46:00"/>
    <n v="0.83"/>
    <x v="1744"/>
    <s v="United Kingdom"/>
    <n v="6.64"/>
    <x v="14"/>
    <n v="3.32"/>
    <n v="4.9799999999999995"/>
    <n v="1.5"/>
  </r>
  <r>
    <s v="536423"/>
    <s v="22619"/>
    <x v="1644"/>
    <n v="4"/>
    <d v="2010-01-12T12:08:00"/>
    <n v="3.75"/>
    <x v="2391"/>
    <s v="United Kingdom"/>
    <n v="15"/>
    <x v="19"/>
    <n v="7.5"/>
    <n v="11.25"/>
    <n v="1.5"/>
  </r>
  <r>
    <s v="537194"/>
    <s v="22619"/>
    <x v="1644"/>
    <n v="80"/>
    <d v="2010-05-12T13:53:00"/>
    <n v="3.39"/>
    <x v="1294"/>
    <s v="United Kingdom"/>
    <n v="271.2"/>
    <x v="21"/>
    <n v="135.6"/>
    <n v="203.39999999999998"/>
    <n v="1.5"/>
  </r>
  <r>
    <s v="549048"/>
    <s v="22619"/>
    <x v="1644"/>
    <n v="2"/>
    <d v="2011-06-04T10:14:00"/>
    <n v="3.75"/>
    <x v="328"/>
    <s v="United Kingdom"/>
    <n v="7.5"/>
    <x v="5"/>
    <n v="3.75"/>
    <n v="5.625"/>
    <n v="1.5"/>
  </r>
  <r>
    <s v="549284"/>
    <s v="22619"/>
    <x v="1644"/>
    <n v="4"/>
    <d v="2011-07-04T13:37:00"/>
    <n v="3.75"/>
    <x v="507"/>
    <s v="United Kingdom"/>
    <n v="15"/>
    <x v="0"/>
    <n v="7.5"/>
    <n v="11.25"/>
    <n v="1.5"/>
  </r>
  <r>
    <s v="549303"/>
    <s v="22619"/>
    <x v="1644"/>
    <n v="4"/>
    <d v="2011-08-04T08:27:00"/>
    <n v="3.75"/>
    <x v="2392"/>
    <s v="United Kingdom"/>
    <n v="15"/>
    <x v="2"/>
    <n v="7.5"/>
    <n v="11.25"/>
    <n v="1.5"/>
  </r>
  <r>
    <s v="575192"/>
    <s v="22619"/>
    <x v="1644"/>
    <n v="24"/>
    <d v="2011-09-11T09:32:00"/>
    <n v="3.75"/>
    <x v="1246"/>
    <s v="United Kingdom"/>
    <n v="90"/>
    <x v="1"/>
    <n v="45"/>
    <n v="67.5"/>
    <n v="1.5"/>
  </r>
  <r>
    <s v="580052"/>
    <s v="22619"/>
    <x v="1644"/>
    <n v="24"/>
    <d v="2011-01-12T12:55:00"/>
    <n v="3.75"/>
    <x v="1921"/>
    <s v="United Kingdom"/>
    <n v="90"/>
    <x v="6"/>
    <n v="45"/>
    <n v="67.5"/>
    <n v="1.5"/>
  </r>
  <r>
    <s v="580151"/>
    <s v="22619"/>
    <x v="1644"/>
    <n v="3"/>
    <d v="2011-02-12T10:21:00"/>
    <n v="3.75"/>
    <x v="328"/>
    <s v="United Kingdom"/>
    <n v="11.25"/>
    <x v="10"/>
    <n v="5.625"/>
    <n v="8.4375"/>
    <n v="1.5"/>
  </r>
  <r>
    <s v="580554"/>
    <s v="22619"/>
    <x v="1644"/>
    <n v="80"/>
    <d v="2011-05-12T10:15:00"/>
    <n v="3.39"/>
    <x v="1294"/>
    <s v="United Kingdom"/>
    <n v="271.2"/>
    <x v="4"/>
    <n v="135.6"/>
    <n v="203.39999999999998"/>
    <n v="1.5"/>
  </r>
  <r>
    <s v="540032"/>
    <s v="22722"/>
    <x v="1645"/>
    <n v="8"/>
    <d v="2011-04-01T13:50:00"/>
    <n v="3.95"/>
    <x v="66"/>
    <s v="United Kingdom"/>
    <n v="31.6"/>
    <x v="11"/>
    <n v="15.8"/>
    <n v="23.700000000000003"/>
    <n v="1.5000000000000002"/>
  </r>
  <r>
    <s v="540060"/>
    <s v="22722"/>
    <x v="1645"/>
    <n v="4"/>
    <d v="2011-04-01T14:40:00"/>
    <n v="3.95"/>
    <x v="43"/>
    <s v="United Kingdom"/>
    <n v="15.8"/>
    <x v="11"/>
    <n v="7.9"/>
    <n v="11.850000000000001"/>
    <n v="1.5000000000000002"/>
  </r>
  <r>
    <s v="543046"/>
    <s v="22722"/>
    <x v="1645"/>
    <n v="4"/>
    <d v="2011-03-02T09:37:00"/>
    <n v="3.95"/>
    <x v="1603"/>
    <s v="United Kingdom"/>
    <n v="15.8"/>
    <x v="15"/>
    <n v="7.9"/>
    <n v="11.850000000000001"/>
    <n v="1.5000000000000002"/>
  </r>
  <r>
    <s v="543447"/>
    <s v="22722"/>
    <x v="1645"/>
    <n v="4"/>
    <d v="2011-08-02T12:01:00"/>
    <n v="3.95"/>
    <x v="61"/>
    <s v="United Kingdom"/>
    <n v="15.8"/>
    <x v="2"/>
    <n v="7.9"/>
    <n v="11.850000000000001"/>
    <n v="1.5000000000000002"/>
  </r>
  <r>
    <s v="543542"/>
    <s v="22722"/>
    <x v="1645"/>
    <n v="16"/>
    <d v="2011-09-02T15:25:00"/>
    <n v="3.95"/>
    <x v="578"/>
    <s v="United Kingdom"/>
    <n v="63.2"/>
    <x v="1"/>
    <n v="31.6"/>
    <n v="47.400000000000006"/>
    <n v="1.5000000000000002"/>
  </r>
  <r>
    <s v="545945"/>
    <s v="22722"/>
    <x v="1645"/>
    <n v="2"/>
    <d v="2011-08-03T12:07:00"/>
    <n v="3.95"/>
    <x v="241"/>
    <s v="United Kingdom"/>
    <n v="7.9"/>
    <x v="2"/>
    <n v="3.95"/>
    <n v="5.9250000000000007"/>
    <n v="1.5000000000000002"/>
  </r>
  <r>
    <s v="549581"/>
    <s v="22722"/>
    <x v="1645"/>
    <n v="4"/>
    <d v="2011-11-04T09:44:00"/>
    <n v="3.95"/>
    <x v="2393"/>
    <s v="United Kingdom"/>
    <n v="15.8"/>
    <x v="3"/>
    <n v="7.9"/>
    <n v="11.850000000000001"/>
    <n v="1.5000000000000002"/>
  </r>
  <r>
    <s v="552055"/>
    <s v="22722"/>
    <x v="1645"/>
    <n v="12"/>
    <d v="2011-06-05T10:32:00"/>
    <n v="3.95"/>
    <x v="766"/>
    <s v="United Kingdom"/>
    <n v="47.4"/>
    <x v="5"/>
    <n v="23.7"/>
    <n v="35.549999999999997"/>
    <n v="1.5"/>
  </r>
  <r>
    <s v="552252"/>
    <s v="22722"/>
    <x v="1645"/>
    <n v="4"/>
    <d v="2011-08-05T10:11:00"/>
    <n v="3.95"/>
    <x v="675"/>
    <s v="United Kingdom"/>
    <n v="15.8"/>
    <x v="2"/>
    <n v="7.9"/>
    <n v="11.850000000000001"/>
    <n v="1.5000000000000002"/>
  </r>
  <r>
    <s v="569689"/>
    <s v="22722"/>
    <x v="1645"/>
    <n v="24"/>
    <d v="2011-05-10T14:56:00"/>
    <n v="3.45"/>
    <x v="573"/>
    <s v="United Kingdom"/>
    <n v="82.8"/>
    <x v="4"/>
    <n v="41.4"/>
    <n v="62.099999999999994"/>
    <n v="1.5"/>
  </r>
  <r>
    <s v="569696"/>
    <s v="22722"/>
    <x v="1645"/>
    <n v="4"/>
    <d v="2011-05-10T15:36:00"/>
    <n v="3.95"/>
    <x v="2012"/>
    <s v="United Kingdom"/>
    <n v="15.8"/>
    <x v="4"/>
    <n v="7.9"/>
    <n v="11.850000000000001"/>
    <n v="1.5000000000000002"/>
  </r>
  <r>
    <s v="569859"/>
    <s v="22722"/>
    <x v="1645"/>
    <n v="4"/>
    <d v="2011-06-10T14:36:00"/>
    <n v="3.95"/>
    <x v="889"/>
    <s v="United Kingdom"/>
    <n v="15.8"/>
    <x v="5"/>
    <n v="7.9"/>
    <n v="11.850000000000001"/>
    <n v="1.5000000000000002"/>
  </r>
  <r>
    <s v="570265"/>
    <s v="22722"/>
    <x v="1645"/>
    <n v="24"/>
    <d v="2011-10-10T10:07:00"/>
    <n v="3.45"/>
    <x v="2394"/>
    <s v="United Kingdom"/>
    <n v="82.8"/>
    <x v="14"/>
    <n v="41.4"/>
    <n v="62.099999999999994"/>
    <n v="1.5"/>
  </r>
  <r>
    <s v="575869"/>
    <s v="22722"/>
    <x v="1645"/>
    <n v="4"/>
    <d v="2011-11-11T12:45:00"/>
    <n v="3.95"/>
    <x v="1373"/>
    <s v="United Kingdom"/>
    <n v="15.8"/>
    <x v="3"/>
    <n v="7.9"/>
    <n v="11.850000000000001"/>
    <n v="1.5000000000000002"/>
  </r>
  <r>
    <s v="559815"/>
    <s v="23296"/>
    <x v="1646"/>
    <n v="128"/>
    <d v="2011-12-07T15:56:00"/>
    <n v="1.04"/>
    <x v="635"/>
    <s v="United Kingdom"/>
    <n v="133.12"/>
    <x v="9"/>
    <n v="66.56"/>
    <n v="99.84"/>
    <n v="1.5"/>
  </r>
  <r>
    <s v="562919"/>
    <s v="23296"/>
    <x v="1646"/>
    <n v="12"/>
    <d v="2011-10-08T13:52:00"/>
    <n v="1.25"/>
    <x v="1309"/>
    <s v="United Kingdom"/>
    <n v="15"/>
    <x v="14"/>
    <n v="7.5"/>
    <n v="11.25"/>
    <n v="1.5"/>
  </r>
  <r>
    <s v="565448"/>
    <s v="23296"/>
    <x v="1646"/>
    <n v="12"/>
    <d v="2011-04-09T15:21:00"/>
    <n v="1.25"/>
    <x v="1464"/>
    <s v="United Kingdom"/>
    <n v="15"/>
    <x v="11"/>
    <n v="7.5"/>
    <n v="11.25"/>
    <n v="1.5"/>
  </r>
  <r>
    <s v="566020"/>
    <s v="23296"/>
    <x v="1646"/>
    <n v="8"/>
    <d v="2011-08-09T12:47:00"/>
    <n v="1.25"/>
    <x v="17"/>
    <s v="United Kingdom"/>
    <n v="10"/>
    <x v="2"/>
    <n v="5"/>
    <n v="7.5"/>
    <n v="1.5"/>
  </r>
  <r>
    <s v="566230"/>
    <s v="23296"/>
    <x v="1646"/>
    <n v="16"/>
    <d v="2011-11-09T10:57:00"/>
    <n v="1.25"/>
    <x v="178"/>
    <s v="United Kingdom"/>
    <n v="20"/>
    <x v="3"/>
    <n v="10"/>
    <n v="15"/>
    <n v="1.5"/>
  </r>
  <r>
    <s v="569680"/>
    <s v="23296"/>
    <x v="1646"/>
    <n v="8"/>
    <d v="2011-05-10T14:28:00"/>
    <n v="1.25"/>
    <x v="2395"/>
    <s v="United Kingdom"/>
    <n v="10"/>
    <x v="4"/>
    <n v="5"/>
    <n v="7.5"/>
    <n v="1.5"/>
  </r>
  <r>
    <s v="574534"/>
    <s v="23296"/>
    <x v="1646"/>
    <n v="48"/>
    <d v="2011-04-11T14:26:00"/>
    <n v="1.04"/>
    <x v="292"/>
    <s v="United Kingdom"/>
    <n v="49.92"/>
    <x v="11"/>
    <n v="24.96"/>
    <n v="37.44"/>
    <n v="1.4999999999999998"/>
  </r>
  <r>
    <s v="537226"/>
    <s v="22811"/>
    <x v="1647"/>
    <n v="6"/>
    <d v="2010-06-12T08:34:00"/>
    <n v="2.95"/>
    <x v="518"/>
    <s v="United Kingdom"/>
    <n v="17.7"/>
    <x v="16"/>
    <n v="8.85"/>
    <n v="13.274999999999999"/>
    <n v="1.5"/>
  </r>
  <r>
    <s v="563163"/>
    <s v="22811"/>
    <x v="1647"/>
    <n v="96"/>
    <d v="2011-12-08T12:16:00"/>
    <n v="2.5499999999999998"/>
    <x v="267"/>
    <s v="United Kingdom"/>
    <n v="244.8"/>
    <x v="9"/>
    <n v="122.4"/>
    <n v="183.60000000000002"/>
    <n v="1.5000000000000002"/>
  </r>
  <r>
    <s v="565285"/>
    <s v="22811"/>
    <x v="1647"/>
    <n v="96"/>
    <d v="2011-02-09T11:34:00"/>
    <n v="2.5499999999999998"/>
    <x v="267"/>
    <s v="United Kingdom"/>
    <n v="244.8"/>
    <x v="10"/>
    <n v="122.4"/>
    <n v="183.60000000000002"/>
    <n v="1.5000000000000002"/>
  </r>
  <r>
    <s v="549181"/>
    <s v="22808"/>
    <x v="1648"/>
    <n v="1"/>
    <d v="2011-07-04T08:58:00"/>
    <n v="2.95"/>
    <x v="18"/>
    <s v="United Kingdom"/>
    <n v="2.95"/>
    <x v="0"/>
    <n v="1.4750000000000001"/>
    <n v="2.2125000000000004"/>
    <n v="1.5000000000000002"/>
  </r>
  <r>
    <s v="538007"/>
    <s v="22808"/>
    <x v="1648"/>
    <n v="6"/>
    <d v="2010-09-12T12:16:00"/>
    <n v="2.95"/>
    <x v="2396"/>
    <s v="United Kingdom"/>
    <n v="17.7"/>
    <x v="13"/>
    <n v="8.85"/>
    <n v="13.274999999999999"/>
    <n v="1.5"/>
  </r>
  <r>
    <s v="546261"/>
    <s v="22808"/>
    <x v="1648"/>
    <n v="1"/>
    <d v="2011-10-03T15:01:00"/>
    <n v="2.95"/>
    <x v="53"/>
    <s v="United Kingdom"/>
    <n v="2.95"/>
    <x v="14"/>
    <n v="1.4750000000000001"/>
    <n v="2.2125000000000004"/>
    <n v="1.5000000000000002"/>
  </r>
  <r>
    <s v="549742"/>
    <s v="22808"/>
    <x v="1648"/>
    <n v="6"/>
    <d v="2011-12-04T10:01:00"/>
    <n v="2.95"/>
    <x v="1792"/>
    <s v="United Kingdom"/>
    <n v="17.7"/>
    <x v="9"/>
    <n v="8.85"/>
    <n v="13.274999999999999"/>
    <n v="1.5"/>
  </r>
  <r>
    <s v="562263"/>
    <s v="22809"/>
    <x v="1649"/>
    <n v="1"/>
    <d v="2011-03-08T15:45:00"/>
    <n v="2.95"/>
    <x v="2397"/>
    <s v="United Kingdom"/>
    <n v="2.95"/>
    <x v="15"/>
    <n v="1.4750000000000001"/>
    <n v="2.2125000000000004"/>
    <n v="1.5000000000000002"/>
  </r>
  <r>
    <s v="570466"/>
    <s v="22809"/>
    <x v="1649"/>
    <n v="2"/>
    <d v="2011-10-10T16:03:00"/>
    <n v="2.95"/>
    <x v="360"/>
    <s v="United Kingdom"/>
    <n v="5.9"/>
    <x v="14"/>
    <n v="2.95"/>
    <n v="4.4250000000000007"/>
    <n v="1.5000000000000002"/>
  </r>
  <r>
    <s v="580606"/>
    <s v="22809"/>
    <x v="1649"/>
    <n v="12"/>
    <d v="2011-05-12T11:38:00"/>
    <n v="2.95"/>
    <x v="912"/>
    <s v="United Kingdom"/>
    <n v="35.4"/>
    <x v="4"/>
    <n v="17.7"/>
    <n v="26.549999999999997"/>
    <n v="1.5"/>
  </r>
  <r>
    <s v="537131"/>
    <s v="22810"/>
    <x v="1650"/>
    <n v="6"/>
    <d v="2010-05-12T12:26:00"/>
    <n v="2.95"/>
    <x v="2398"/>
    <s v="United Kingdom"/>
    <n v="17.7"/>
    <x v="21"/>
    <n v="8.85"/>
    <n v="13.274999999999999"/>
    <n v="1.5"/>
  </r>
  <r>
    <s v="537199"/>
    <s v="22810"/>
    <x v="1650"/>
    <n v="6"/>
    <d v="2010-05-12T14:06:00"/>
    <n v="2.95"/>
    <x v="2399"/>
    <s v="United Kingdom"/>
    <n v="17.7"/>
    <x v="21"/>
    <n v="8.85"/>
    <n v="13.274999999999999"/>
    <n v="1.5"/>
  </r>
  <r>
    <s v="538179"/>
    <s v="22810"/>
    <x v="1650"/>
    <n v="6"/>
    <d v="2010-10-12T09:52:00"/>
    <n v="2.95"/>
    <x v="1292"/>
    <s v="United Kingdom"/>
    <n v="17.7"/>
    <x v="18"/>
    <n v="8.85"/>
    <n v="13.274999999999999"/>
    <n v="1.5"/>
  </r>
  <r>
    <s v="563029"/>
    <s v="22810"/>
    <x v="1650"/>
    <n v="48"/>
    <d v="2011-11-08T14:34:00"/>
    <n v="2.5499999999999998"/>
    <x v="207"/>
    <s v="United Kingdom"/>
    <n v="122.4"/>
    <x v="3"/>
    <n v="61.2"/>
    <n v="91.800000000000011"/>
    <n v="1.5000000000000002"/>
  </r>
  <r>
    <s v="573888"/>
    <s v="22810"/>
    <x v="1650"/>
    <n v="6"/>
    <d v="2011-01-11T13:43:00"/>
    <n v="2.95"/>
    <x v="1292"/>
    <s v="United Kingdom"/>
    <n v="17.7"/>
    <x v="6"/>
    <n v="8.85"/>
    <n v="13.274999999999999"/>
    <n v="1.5"/>
  </r>
  <r>
    <s v="580731"/>
    <s v="22810"/>
    <x v="1650"/>
    <n v="1"/>
    <d v="2011-05-12T17:36:00"/>
    <n v="2.95"/>
    <x v="2400"/>
    <s v="United Kingdom"/>
    <n v="2.95"/>
    <x v="4"/>
    <n v="1.4750000000000001"/>
    <n v="2.2125000000000004"/>
    <n v="1.5000000000000002"/>
  </r>
  <r>
    <s v="574323"/>
    <s v="22807"/>
    <x v="1651"/>
    <n v="2"/>
    <d v="2011-03-11T19:50:00"/>
    <n v="2.95"/>
    <x v="2401"/>
    <s v="United Kingdom"/>
    <n v="5.9"/>
    <x v="15"/>
    <n v="2.95"/>
    <n v="4.4250000000000007"/>
    <n v="1.5000000000000002"/>
  </r>
  <r>
    <s v="536738"/>
    <s v="22806"/>
    <x v="1652"/>
    <n v="6"/>
    <d v="2010-02-12T13:06:00"/>
    <n v="2.95"/>
    <x v="96"/>
    <s v="United Kingdom"/>
    <n v="17.7"/>
    <x v="12"/>
    <n v="8.85"/>
    <n v="13.274999999999999"/>
    <n v="1.5"/>
  </r>
  <r>
    <s v="559324"/>
    <s v="22806"/>
    <x v="1652"/>
    <n v="48"/>
    <d v="2011-07-07T14:56:00"/>
    <n v="2.5499999999999998"/>
    <x v="25"/>
    <s v="United Kingdom"/>
    <n v="122.4"/>
    <x v="0"/>
    <n v="61.2"/>
    <n v="91.800000000000011"/>
    <n v="1.5000000000000002"/>
  </r>
  <r>
    <s v="581005"/>
    <s v="22806"/>
    <x v="1652"/>
    <n v="12"/>
    <d v="2011-07-12T08:45:00"/>
    <n v="1.25"/>
    <x v="2287"/>
    <s v="United Kingdom"/>
    <n v="15"/>
    <x v="0"/>
    <n v="7.5"/>
    <n v="11.25"/>
    <n v="1.5"/>
  </r>
  <r>
    <s v="540645"/>
    <s v="85016"/>
    <x v="1653"/>
    <n v="144"/>
    <d v="2011-10-01T14:20:00"/>
    <n v="0.65"/>
    <x v="636"/>
    <s v="United Kingdom"/>
    <n v="93.6"/>
    <x v="14"/>
    <n v="46.8"/>
    <n v="70.199999999999989"/>
    <n v="1.4999999999999998"/>
  </r>
  <r>
    <s v="552314"/>
    <s v="85016"/>
    <x v="1653"/>
    <n v="6"/>
    <d v="2011-08-05T16:06:00"/>
    <n v="0.65"/>
    <x v="2402"/>
    <s v="United Kingdom"/>
    <n v="3.9"/>
    <x v="2"/>
    <n v="1.95"/>
    <n v="2.9249999999999998"/>
    <n v="1.5"/>
  </r>
  <r>
    <s v="558713"/>
    <s v="23309"/>
    <x v="1654"/>
    <n v="1"/>
    <d v="2011-01-07T13:07:00"/>
    <n v="0.55000000000000004"/>
    <x v="1876"/>
    <s v="United Kingdom"/>
    <n v="0.55000000000000004"/>
    <x v="6"/>
    <n v="0.27500000000000002"/>
    <n v="0.41250000000000003"/>
    <n v="1.5"/>
  </r>
  <r>
    <s v="559044"/>
    <s v="23309"/>
    <x v="1654"/>
    <n v="360"/>
    <d v="2011-05-07T15:37:00"/>
    <n v="0.42"/>
    <x v="1762"/>
    <s v="United Kingdom"/>
    <n v="151.19999999999999"/>
    <x v="4"/>
    <n v="75.599999999999994"/>
    <n v="113.39999999999999"/>
    <n v="1.5"/>
  </r>
  <r>
    <s v="559510"/>
    <s v="23309"/>
    <x v="1654"/>
    <n v="24"/>
    <d v="2011-08-07T15:29:00"/>
    <n v="0.55000000000000004"/>
    <x v="1993"/>
    <s v="United Kingdom"/>
    <n v="13.2"/>
    <x v="2"/>
    <n v="6.6"/>
    <n v="9.8999999999999986"/>
    <n v="1.4999999999999998"/>
  </r>
  <r>
    <s v="565084"/>
    <s v="23309"/>
    <x v="1654"/>
    <n v="120"/>
    <d v="2011-01-09T09:39:00"/>
    <n v="0.42"/>
    <x v="1762"/>
    <s v="United Kingdom"/>
    <n v="50.4"/>
    <x v="6"/>
    <n v="25.2"/>
    <n v="37.799999999999997"/>
    <n v="1.5"/>
  </r>
  <r>
    <s v="570127"/>
    <s v="23309"/>
    <x v="1654"/>
    <n v="24"/>
    <d v="2011-07-10T13:17:00"/>
    <n v="0.55000000000000004"/>
    <x v="2403"/>
    <s v="United Kingdom"/>
    <n v="13.2"/>
    <x v="0"/>
    <n v="6.6"/>
    <n v="9.8999999999999986"/>
    <n v="1.4999999999999998"/>
  </r>
  <r>
    <s v="570855"/>
    <s v="23309"/>
    <x v="1654"/>
    <n v="24"/>
    <d v="2011-12-10T14:56:00"/>
    <n v="0.55000000000000004"/>
    <x v="1517"/>
    <s v="United Kingdom"/>
    <n v="13.2"/>
    <x v="9"/>
    <n v="6.6"/>
    <n v="9.8999999999999986"/>
    <n v="1.4999999999999998"/>
  </r>
  <r>
    <s v="555857"/>
    <s v="23307"/>
    <x v="1655"/>
    <n v="5"/>
    <d v="2011-07-06T14:03:00"/>
    <n v="0.55000000000000004"/>
    <x v="1807"/>
    <s v="United Kingdom"/>
    <n v="2.75"/>
    <x v="0"/>
    <n v="1.375"/>
    <n v="2.0625"/>
    <n v="1.5"/>
  </r>
  <r>
    <s v="556018"/>
    <s v="23307"/>
    <x v="1655"/>
    <n v="24"/>
    <d v="2011-08-06T11:57:00"/>
    <n v="0.55000000000000004"/>
    <x v="1953"/>
    <s v="United Kingdom"/>
    <n v="13.2"/>
    <x v="2"/>
    <n v="6.6"/>
    <n v="9.8999999999999986"/>
    <n v="1.4999999999999998"/>
  </r>
  <r>
    <s v="556112"/>
    <s v="23307"/>
    <x v="1655"/>
    <n v="24"/>
    <d v="2011-09-06T09:28:00"/>
    <n v="0.55000000000000004"/>
    <x v="300"/>
    <s v="United Kingdom"/>
    <n v="13.2"/>
    <x v="1"/>
    <n v="6.6"/>
    <n v="9.8999999999999986"/>
    <n v="1.4999999999999998"/>
  </r>
  <r>
    <s v="569244"/>
    <s v="23307"/>
    <x v="1655"/>
    <n v="24"/>
    <d v="2011-03-10T09:45:00"/>
    <n v="0.55000000000000004"/>
    <x v="2389"/>
    <s v="United Kingdom"/>
    <n v="13.2"/>
    <x v="15"/>
    <n v="6.6"/>
    <n v="9.8999999999999986"/>
    <n v="1.4999999999999998"/>
  </r>
  <r>
    <s v="574750"/>
    <s v="23307"/>
    <x v="1655"/>
    <n v="24"/>
    <d v="2011-07-11T09:12:00"/>
    <n v="0.55000000000000004"/>
    <x v="919"/>
    <s v="United Kingdom"/>
    <n v="13.2"/>
    <x v="0"/>
    <n v="6.6"/>
    <n v="9.8999999999999986"/>
    <n v="1.4999999999999998"/>
  </r>
  <r>
    <s v="575698"/>
    <s v="23307"/>
    <x v="1655"/>
    <n v="24"/>
    <d v="2011-10-11T16:51:00"/>
    <n v="0.55000000000000004"/>
    <x v="1119"/>
    <s v="United Kingdom"/>
    <n v="13.2"/>
    <x v="14"/>
    <n v="6.6"/>
    <n v="9.8999999999999986"/>
    <n v="1.4999999999999998"/>
  </r>
  <r>
    <s v="566315"/>
    <s v="23308"/>
    <x v="1656"/>
    <n v="24"/>
    <d v="2011-12-09T10:01:00"/>
    <n v="0.55000000000000004"/>
    <x v="2298"/>
    <s v="United Kingdom"/>
    <n v="13.2"/>
    <x v="9"/>
    <n v="6.6"/>
    <n v="9.8999999999999986"/>
    <n v="1.4999999999999998"/>
  </r>
  <r>
    <s v="566440"/>
    <s v="23308"/>
    <x v="1656"/>
    <n v="24"/>
    <d v="2011-12-09T15:19:00"/>
    <n v="0.55000000000000004"/>
    <x v="2404"/>
    <s v="United Kingdom"/>
    <n v="13.2"/>
    <x v="9"/>
    <n v="6.6"/>
    <n v="9.8999999999999986"/>
    <n v="1.4999999999999998"/>
  </r>
  <r>
    <s v="569571"/>
    <s v="23308"/>
    <x v="1656"/>
    <n v="240"/>
    <d v="2011-05-10T10:09:00"/>
    <n v="0.42"/>
    <x v="1052"/>
    <s v="United Kingdom"/>
    <n v="100.8"/>
    <x v="4"/>
    <n v="50.4"/>
    <n v="75.599999999999994"/>
    <n v="1.5"/>
  </r>
  <r>
    <s v="570129"/>
    <s v="23308"/>
    <x v="1656"/>
    <n v="24"/>
    <d v="2011-07-10T13:34:00"/>
    <n v="0.55000000000000004"/>
    <x v="2319"/>
    <s v="United Kingdom"/>
    <n v="13.2"/>
    <x v="0"/>
    <n v="6.6"/>
    <n v="9.8999999999999986"/>
    <n v="1.4999999999999998"/>
  </r>
  <r>
    <s v="574062"/>
    <s v="23308"/>
    <x v="1656"/>
    <n v="24"/>
    <d v="2011-02-11T14:30:00"/>
    <n v="0.55000000000000004"/>
    <x v="190"/>
    <s v="United Kingdom"/>
    <n v="13.2"/>
    <x v="10"/>
    <n v="6.6"/>
    <n v="9.8999999999999986"/>
    <n v="1.4999999999999998"/>
  </r>
  <r>
    <s v="540345"/>
    <s v="84988"/>
    <x v="1657"/>
    <n v="12"/>
    <d v="2011-06-01T13:19:00"/>
    <n v="1.45"/>
    <x v="2214"/>
    <s v="United Kingdom"/>
    <n v="17.399999999999999"/>
    <x v="5"/>
    <n v="8.6999999999999993"/>
    <n v="13.049999999999999"/>
    <n v="1.5"/>
  </r>
  <r>
    <s v="543279"/>
    <s v="84988"/>
    <x v="1657"/>
    <n v="4"/>
    <d v="2011-06-02T14:46:00"/>
    <n v="1.45"/>
    <x v="721"/>
    <s v="United Kingdom"/>
    <n v="5.8"/>
    <x v="5"/>
    <n v="2.9"/>
    <n v="4.3499999999999996"/>
    <n v="1.5"/>
  </r>
  <r>
    <s v="543281"/>
    <s v="84988"/>
    <x v="1657"/>
    <n v="1"/>
    <d v="2011-06-02T15:34:00"/>
    <n v="1.45"/>
    <x v="91"/>
    <s v="United Kingdom"/>
    <n v="1.45"/>
    <x v="5"/>
    <n v="0.72499999999999998"/>
    <n v="1.0874999999999999"/>
    <n v="1.5"/>
  </r>
  <r>
    <s v="562718"/>
    <s v="84988"/>
    <x v="1657"/>
    <n v="12"/>
    <d v="2011-08-08T16:07:00"/>
    <n v="1.45"/>
    <x v="943"/>
    <s v="United Kingdom"/>
    <n v="17.399999999999999"/>
    <x v="2"/>
    <n v="8.6999999999999993"/>
    <n v="13.049999999999999"/>
    <n v="1.5"/>
  </r>
  <r>
    <s v="543009"/>
    <s v="21210"/>
    <x v="1658"/>
    <n v="4"/>
    <d v="2011-02-02T13:11:00"/>
    <n v="1.45"/>
    <x v="264"/>
    <s v="United Kingdom"/>
    <n v="5.8"/>
    <x v="10"/>
    <n v="2.9"/>
    <n v="4.3499999999999996"/>
    <n v="1.5"/>
  </r>
  <r>
    <s v="548985"/>
    <s v="21210"/>
    <x v="1658"/>
    <n v="84"/>
    <d v="2011-05-04T12:46:00"/>
    <n v="1.25"/>
    <x v="40"/>
    <s v="United Kingdom"/>
    <n v="105"/>
    <x v="4"/>
    <n v="52.5"/>
    <n v="78.75"/>
    <n v="1.5"/>
  </r>
  <r>
    <s v="558925"/>
    <s v="21210"/>
    <x v="1658"/>
    <n v="12"/>
    <d v="2011-05-07T10:08:00"/>
    <n v="1.45"/>
    <x v="2322"/>
    <s v="United Kingdom"/>
    <n v="17.399999999999999"/>
    <x v="4"/>
    <n v="8.6999999999999993"/>
    <n v="13.049999999999999"/>
    <n v="1.5"/>
  </r>
  <r>
    <s v="559060"/>
    <s v="21210"/>
    <x v="1658"/>
    <n v="12"/>
    <d v="2011-06-07T10:00:00"/>
    <n v="1.45"/>
    <x v="35"/>
    <s v="United Kingdom"/>
    <n v="17.399999999999999"/>
    <x v="5"/>
    <n v="8.6999999999999993"/>
    <n v="13.049999999999999"/>
    <n v="1.5"/>
  </r>
  <r>
    <s v="559609"/>
    <s v="21210"/>
    <x v="1658"/>
    <n v="12"/>
    <d v="2011-11-07T11:51:00"/>
    <n v="1.45"/>
    <x v="2405"/>
    <s v="United Kingdom"/>
    <n v="17.399999999999999"/>
    <x v="3"/>
    <n v="8.6999999999999993"/>
    <n v="13.049999999999999"/>
    <n v="1.5"/>
  </r>
  <r>
    <s v="561955"/>
    <s v="21210"/>
    <x v="1658"/>
    <n v="12"/>
    <d v="2011-01-08T13:03:00"/>
    <n v="1.45"/>
    <x v="662"/>
    <s v="United Kingdom"/>
    <n v="17.399999999999999"/>
    <x v="6"/>
    <n v="8.6999999999999993"/>
    <n v="13.049999999999999"/>
    <n v="1.5"/>
  </r>
  <r>
    <s v="575579"/>
    <s v="22437"/>
    <x v="1659"/>
    <n v="20"/>
    <d v="2011-10-11T11:49:00"/>
    <n v="0"/>
    <x v="479"/>
    <s v="United Kingdom"/>
    <n v="0"/>
    <x v="14"/>
    <n v="0"/>
    <n v="0"/>
    <n v="0"/>
  </r>
  <r>
    <s v="551995"/>
    <s v="22435"/>
    <x v="1660"/>
    <n v="1"/>
    <d v="2011-05-05T15:42:00"/>
    <n v="2.46"/>
    <x v="18"/>
    <s v="United Kingdom"/>
    <n v="2.46"/>
    <x v="4"/>
    <n v="1.23"/>
    <n v="1.845"/>
    <n v="1.5"/>
  </r>
  <r>
    <s v="545535"/>
    <s v="22435"/>
    <x v="1660"/>
    <n v="48"/>
    <d v="2011-03-03T14:09:00"/>
    <n v="1.25"/>
    <x v="310"/>
    <s v="United Kingdom"/>
    <n v="60"/>
    <x v="15"/>
    <n v="30"/>
    <n v="45"/>
    <n v="1.5"/>
  </r>
  <r>
    <s v="551517"/>
    <s v="22435"/>
    <x v="1660"/>
    <n v="3"/>
    <d v="2011-01-05T11:14:00"/>
    <n v="1.25"/>
    <x v="134"/>
    <s v="United Kingdom"/>
    <n v="3.75"/>
    <x v="6"/>
    <n v="1.875"/>
    <n v="2.8125"/>
    <n v="1.5"/>
  </r>
  <r>
    <s v="543457"/>
    <s v="22892"/>
    <x v="1661"/>
    <n v="12"/>
    <d v="2011-08-02T12:47:00"/>
    <n v="1.25"/>
    <x v="634"/>
    <s v="United Kingdom"/>
    <n v="15"/>
    <x v="2"/>
    <n v="7.5"/>
    <n v="11.25"/>
    <n v="1.5"/>
  </r>
  <r>
    <s v="574824"/>
    <s v="22892"/>
    <x v="1661"/>
    <n v="12"/>
    <d v="2011-07-11T10:43:00"/>
    <n v="1.25"/>
    <x v="1823"/>
    <s v="United Kingdom"/>
    <n v="15"/>
    <x v="0"/>
    <n v="7.5"/>
    <n v="11.25"/>
    <n v="1.5"/>
  </r>
  <r>
    <s v="556128"/>
    <s v="23243"/>
    <x v="1662"/>
    <n v="24"/>
    <d v="2011-09-06T10:31:00"/>
    <n v="4.1500000000000004"/>
    <x v="2406"/>
    <s v="United Kingdom"/>
    <n v="99.6"/>
    <x v="1"/>
    <n v="49.8"/>
    <n v="74.699999999999989"/>
    <n v="1.4999999999999998"/>
  </r>
  <r>
    <s v="562418"/>
    <s v="23243"/>
    <x v="1662"/>
    <n v="4"/>
    <d v="2011-04-08T16:34:00"/>
    <n v="4.95"/>
    <x v="2185"/>
    <s v="United Kingdom"/>
    <n v="19.8"/>
    <x v="11"/>
    <n v="9.9"/>
    <n v="14.850000000000001"/>
    <n v="1.5"/>
  </r>
  <r>
    <s v="566178"/>
    <s v="23243"/>
    <x v="1662"/>
    <n v="12"/>
    <d v="2011-09-09T12:41:00"/>
    <n v="4.95"/>
    <x v="766"/>
    <s v="United Kingdom"/>
    <n v="59.4"/>
    <x v="1"/>
    <n v="29.7"/>
    <n v="44.55"/>
    <n v="1.5"/>
  </r>
  <r>
    <s v="542797"/>
    <s v="21124"/>
    <x v="1663"/>
    <n v="2"/>
    <d v="2011-01-02T11:08:00"/>
    <n v="1.25"/>
    <x v="171"/>
    <s v="United Kingdom"/>
    <n v="2.5"/>
    <x v="6"/>
    <n v="1.25"/>
    <n v="1.875"/>
    <n v="1.5"/>
  </r>
  <r>
    <s v="549281"/>
    <s v="21124"/>
    <x v="1663"/>
    <n v="24"/>
    <d v="2011-07-04T13:19:00"/>
    <n v="1.25"/>
    <x v="413"/>
    <s v="United Kingdom"/>
    <n v="30"/>
    <x v="0"/>
    <n v="15"/>
    <n v="22.5"/>
    <n v="1.5"/>
  </r>
  <r>
    <s v="559027"/>
    <s v="21124"/>
    <x v="1663"/>
    <n v="24"/>
    <d v="2011-05-07T14:24:00"/>
    <n v="1.25"/>
    <x v="2407"/>
    <s v="United Kingdom"/>
    <n v="30"/>
    <x v="4"/>
    <n v="15"/>
    <n v="22.5"/>
    <n v="1.5"/>
  </r>
  <r>
    <s v="570424"/>
    <s v="21124"/>
    <x v="1663"/>
    <n v="4"/>
    <d v="2011-10-10T13:41:00"/>
    <n v="1.25"/>
    <x v="552"/>
    <s v="United Kingdom"/>
    <n v="5"/>
    <x v="14"/>
    <n v="2.5"/>
    <n v="3.75"/>
    <n v="1.5"/>
  </r>
  <r>
    <s v="562569"/>
    <s v="21123"/>
    <x v="1664"/>
    <n v="3"/>
    <d v="2011-07-08T12:05:00"/>
    <n v="1.25"/>
    <x v="1651"/>
    <s v="United Kingdom"/>
    <n v="3.75"/>
    <x v="0"/>
    <n v="1.875"/>
    <n v="2.8125"/>
    <n v="1.5"/>
  </r>
  <r>
    <s v="537686"/>
    <s v="21122"/>
    <x v="1665"/>
    <n v="48"/>
    <d v="2010-08-12T10:21:00"/>
    <n v="1.25"/>
    <x v="1974"/>
    <s v="United Kingdom"/>
    <n v="60"/>
    <x v="8"/>
    <n v="30"/>
    <n v="45"/>
    <n v="1.5"/>
  </r>
  <r>
    <s v="562892"/>
    <s v="21122"/>
    <x v="1665"/>
    <n v="24"/>
    <d v="2011-10-08T12:24:00"/>
    <n v="1.25"/>
    <x v="2408"/>
    <s v="United Kingdom"/>
    <n v="30"/>
    <x v="14"/>
    <n v="15"/>
    <n v="22.5"/>
    <n v="1.5"/>
  </r>
  <r>
    <s v="569241"/>
    <s v="21122"/>
    <x v="1665"/>
    <n v="24"/>
    <d v="2011-03-10T09:30:00"/>
    <n v="1.25"/>
    <x v="2409"/>
    <s v="United Kingdom"/>
    <n v="30"/>
    <x v="15"/>
    <n v="15"/>
    <n v="22.5"/>
    <n v="1.5"/>
  </r>
  <r>
    <s v="548720"/>
    <s v="21121"/>
    <x v="1666"/>
    <n v="1"/>
    <d v="2011-04-04T08:58:00"/>
    <n v="1.25"/>
    <x v="18"/>
    <s v="United Kingdom"/>
    <n v="1.25"/>
    <x v="11"/>
    <n v="0.625"/>
    <n v="0.9375"/>
    <n v="1.5"/>
  </r>
  <r>
    <s v="537859"/>
    <s v="21121"/>
    <x v="1666"/>
    <n v="2"/>
    <d v="2010-08-12T16:11:00"/>
    <n v="1.25"/>
    <x v="194"/>
    <s v="United Kingdom"/>
    <n v="2.5"/>
    <x v="8"/>
    <n v="1.25"/>
    <n v="1.875"/>
    <n v="1.5"/>
  </r>
  <r>
    <s v="542779"/>
    <s v="21121"/>
    <x v="1666"/>
    <n v="24"/>
    <d v="2011-01-02T09:36:00"/>
    <n v="1.25"/>
    <x v="2410"/>
    <s v="United Kingdom"/>
    <n v="30"/>
    <x v="6"/>
    <n v="15"/>
    <n v="22.5"/>
    <n v="1.5"/>
  </r>
  <r>
    <s v="538154"/>
    <s v="21035"/>
    <x v="1667"/>
    <n v="1"/>
    <d v="2010-09-12T16:35:00"/>
    <n v="5.91"/>
    <x v="18"/>
    <s v="United Kingdom"/>
    <n v="5.91"/>
    <x v="13"/>
    <n v="2.9550000000000001"/>
    <n v="4.4325000000000001"/>
    <n v="1.5"/>
  </r>
  <r>
    <s v="555200"/>
    <s v="21035"/>
    <x v="1667"/>
    <n v="1"/>
    <d v="2011-01-06T12:05:00"/>
    <n v="3.25"/>
    <x v="24"/>
    <s v="United Kingdom"/>
    <n v="3.25"/>
    <x v="6"/>
    <n v="1.625"/>
    <n v="2.4375"/>
    <n v="1.5"/>
  </r>
  <r>
    <s v="563034"/>
    <s v="21035"/>
    <x v="1667"/>
    <n v="6"/>
    <d v="2011-11-08T14:53:00"/>
    <n v="3.25"/>
    <x v="2124"/>
    <s v="United Kingdom"/>
    <n v="19.5"/>
    <x v="3"/>
    <n v="9.75"/>
    <n v="14.625"/>
    <n v="1.5"/>
  </r>
  <r>
    <s v="565780"/>
    <s v="21035"/>
    <x v="1667"/>
    <n v="12"/>
    <d v="2011-06-09T15:30:00"/>
    <n v="3.25"/>
    <x v="2411"/>
    <s v="United Kingdom"/>
    <n v="39"/>
    <x v="5"/>
    <n v="19.5"/>
    <n v="29.25"/>
    <n v="1.5"/>
  </r>
  <r>
    <s v="566073"/>
    <s v="21035"/>
    <x v="1667"/>
    <n v="2"/>
    <d v="2011-08-09T19:58:00"/>
    <n v="3.25"/>
    <x v="944"/>
    <s v="United Kingdom"/>
    <n v="6.5"/>
    <x v="2"/>
    <n v="3.25"/>
    <n v="4.875"/>
    <n v="1.5"/>
  </r>
  <r>
    <s v="569706"/>
    <s v="21035"/>
    <x v="1667"/>
    <n v="100"/>
    <d v="2011-05-10T16:31:00"/>
    <n v="2.75"/>
    <x v="485"/>
    <s v="United Kingdom"/>
    <n v="275"/>
    <x v="4"/>
    <n v="137.5"/>
    <n v="206.25"/>
    <n v="1.5"/>
  </r>
  <r>
    <s v="574077"/>
    <s v="21035"/>
    <x v="1667"/>
    <n v="1"/>
    <d v="2011-02-11T15:56:00"/>
    <n v="3.25"/>
    <x v="782"/>
    <s v="United Kingdom"/>
    <n v="3.25"/>
    <x v="10"/>
    <n v="1.625"/>
    <n v="2.4375"/>
    <n v="1.5"/>
  </r>
  <r>
    <s v="574892"/>
    <s v="21035"/>
    <x v="1667"/>
    <n v="6"/>
    <d v="2011-07-11T14:40:00"/>
    <n v="3.25"/>
    <x v="1733"/>
    <s v="United Kingdom"/>
    <n v="19.5"/>
    <x v="0"/>
    <n v="9.75"/>
    <n v="14.625"/>
    <n v="1.5"/>
  </r>
  <r>
    <s v="575178"/>
    <s v="21035"/>
    <x v="1667"/>
    <n v="100"/>
    <d v="2011-09-11T08:11:00"/>
    <n v="2.75"/>
    <x v="485"/>
    <s v="United Kingdom"/>
    <n v="275"/>
    <x v="1"/>
    <n v="137.5"/>
    <n v="206.25"/>
    <n v="1.5"/>
  </r>
  <r>
    <s v="537640"/>
    <s v="21080"/>
    <x v="1668"/>
    <n v="10"/>
    <d v="2010-07-12T15:31:00"/>
    <n v="2.5099999999999998"/>
    <x v="18"/>
    <s v="United Kingdom"/>
    <n v="25.099999999999998"/>
    <x v="17"/>
    <n v="12.549999999999999"/>
    <n v="18.824999999999999"/>
    <n v="1.5"/>
  </r>
  <r>
    <s v="555326"/>
    <s v="21080"/>
    <x v="1668"/>
    <n v="1"/>
    <d v="2011-02-06T11:03:00"/>
    <n v="2.46"/>
    <x v="18"/>
    <s v="United Kingdom"/>
    <n v="2.46"/>
    <x v="10"/>
    <n v="1.23"/>
    <n v="1.845"/>
    <n v="1.5"/>
  </r>
  <r>
    <s v="555923"/>
    <s v="21080"/>
    <x v="1668"/>
    <n v="5"/>
    <d v="2011-07-06T17:09:00"/>
    <n v="1.63"/>
    <x v="18"/>
    <s v="United Kingdom"/>
    <n v="8.1499999999999986"/>
    <x v="0"/>
    <n v="4.0749999999999993"/>
    <n v="6.1124999999999989"/>
    <n v="1.5"/>
  </r>
  <r>
    <s v="565919"/>
    <s v="21080"/>
    <x v="1668"/>
    <n v="1"/>
    <d v="2011-07-09T16:48:00"/>
    <n v="1.63"/>
    <x v="18"/>
    <s v="United Kingdom"/>
    <n v="1.63"/>
    <x v="0"/>
    <n v="0.81499999999999995"/>
    <n v="1.2224999999999999"/>
    <n v="1.5"/>
  </r>
  <r>
    <s v="540479"/>
    <s v="21080"/>
    <x v="1668"/>
    <n v="12"/>
    <d v="2011-07-01T15:19:00"/>
    <n v="0.85"/>
    <x v="2412"/>
    <s v="United Kingdom"/>
    <n v="10.199999999999999"/>
    <x v="0"/>
    <n v="5.0999999999999996"/>
    <n v="7.6499999999999995"/>
    <n v="1.5"/>
  </r>
  <r>
    <s v="543054"/>
    <s v="21080"/>
    <x v="1668"/>
    <n v="12"/>
    <d v="2011-03-02T10:39:00"/>
    <n v="0.85"/>
    <x v="1515"/>
    <s v="United Kingdom"/>
    <n v="10.199999999999999"/>
    <x v="15"/>
    <n v="5.0999999999999996"/>
    <n v="7.6499999999999995"/>
    <n v="1.5"/>
  </r>
  <r>
    <s v="549262"/>
    <s v="21080"/>
    <x v="1668"/>
    <n v="1"/>
    <d v="2011-07-04T12:38:00"/>
    <n v="0.85"/>
    <x v="1658"/>
    <s v="United Kingdom"/>
    <n v="0.85"/>
    <x v="0"/>
    <n v="0.42499999999999999"/>
    <n v="0.63749999999999996"/>
    <n v="1.5"/>
  </r>
  <r>
    <s v="556130"/>
    <s v="21080"/>
    <x v="1668"/>
    <n v="12"/>
    <d v="2011-09-06T10:48:00"/>
    <n v="0.85"/>
    <x v="35"/>
    <s v="United Kingdom"/>
    <n v="10.199999999999999"/>
    <x v="1"/>
    <n v="5.0999999999999996"/>
    <n v="7.6499999999999995"/>
    <n v="1.5"/>
  </r>
  <r>
    <s v="556240"/>
    <s v="21080"/>
    <x v="1668"/>
    <n v="96"/>
    <d v="2011-09-06T15:55:00"/>
    <n v="0.72"/>
    <x v="264"/>
    <s v="United Kingdom"/>
    <n v="69.12"/>
    <x v="1"/>
    <n v="34.56"/>
    <n v="51.84"/>
    <n v="1.5"/>
  </r>
  <r>
    <s v="558908"/>
    <s v="21080"/>
    <x v="1668"/>
    <n v="12"/>
    <d v="2011-05-07T09:06:00"/>
    <n v="0.85"/>
    <x v="2413"/>
    <s v="United Kingdom"/>
    <n v="10.199999999999999"/>
    <x v="4"/>
    <n v="5.0999999999999996"/>
    <n v="7.6499999999999995"/>
    <n v="1.5"/>
  </r>
  <r>
    <s v="562109"/>
    <s v="21080"/>
    <x v="1668"/>
    <n v="96"/>
    <d v="2011-02-08T15:42:00"/>
    <n v="0.72"/>
    <x v="485"/>
    <s v="United Kingdom"/>
    <n v="69.12"/>
    <x v="10"/>
    <n v="34.56"/>
    <n v="51.84"/>
    <n v="1.5"/>
  </r>
  <r>
    <s v="566334"/>
    <s v="21080"/>
    <x v="1668"/>
    <n v="96"/>
    <d v="2011-12-09T12:24:00"/>
    <n v="0.72"/>
    <x v="485"/>
    <s v="United Kingdom"/>
    <n v="69.12"/>
    <x v="9"/>
    <n v="34.56"/>
    <n v="51.84"/>
    <n v="1.5"/>
  </r>
  <r>
    <s v="573903"/>
    <s v="21080"/>
    <x v="1668"/>
    <n v="4"/>
    <d v="2011-01-11T14:51:00"/>
    <n v="0.85"/>
    <x v="2"/>
    <s v="United Kingdom"/>
    <n v="3.4"/>
    <x v="6"/>
    <n v="1.7"/>
    <n v="2.5499999999999998"/>
    <n v="1.5"/>
  </r>
  <r>
    <s v="580315"/>
    <s v="21080"/>
    <x v="1668"/>
    <n v="48"/>
    <d v="2011-02-12T15:22:00"/>
    <n v="0.85"/>
    <x v="646"/>
    <s v="United Kingdom"/>
    <n v="40.799999999999997"/>
    <x v="10"/>
    <n v="20.399999999999999"/>
    <n v="30.599999999999998"/>
    <n v="1.5"/>
  </r>
  <r>
    <s v="551538"/>
    <s v="21078"/>
    <x v="1669"/>
    <n v="1"/>
    <d v="2011-03-05T08:37:00"/>
    <n v="0.85"/>
    <x v="18"/>
    <s v="United Kingdom"/>
    <n v="0.85"/>
    <x v="15"/>
    <n v="0.42499999999999999"/>
    <n v="0.63749999999999996"/>
    <n v="1.5"/>
  </r>
  <r>
    <s v="555497"/>
    <s v="21078"/>
    <x v="1669"/>
    <n v="24"/>
    <d v="2011-03-06T15:03:00"/>
    <n v="0.85"/>
    <x v="2414"/>
    <s v="United Kingdom"/>
    <n v="20.399999999999999"/>
    <x v="15"/>
    <n v="10.199999999999999"/>
    <n v="15.299999999999999"/>
    <n v="1.5"/>
  </r>
  <r>
    <s v="536945"/>
    <s v="47503J"/>
    <x v="1670"/>
    <n v="1"/>
    <d v="2010-03-12T12:24:00"/>
    <n v="7.95"/>
    <x v="976"/>
    <s v="United Kingdom"/>
    <n v="7.95"/>
    <x v="7"/>
    <n v="3.9750000000000001"/>
    <n v="5.9625000000000004"/>
    <n v="1.5"/>
  </r>
  <r>
    <s v="537044"/>
    <s v="72807B"/>
    <x v="1671"/>
    <n v="4"/>
    <d v="2010-05-12T10:52:00"/>
    <n v="4.25"/>
    <x v="591"/>
    <s v="United Kingdom"/>
    <n v="17"/>
    <x v="21"/>
    <n v="8.5"/>
    <n v="12.75"/>
    <n v="1.5"/>
  </r>
  <r>
    <s v="540953"/>
    <s v="85232A"/>
    <x v="1672"/>
    <n v="3"/>
    <d v="2011-12-01T13:16:00"/>
    <n v="4.95"/>
    <x v="755"/>
    <s v="United Kingdom"/>
    <n v="14.85"/>
    <x v="9"/>
    <n v="7.4249999999999998"/>
    <n v="11.137499999999999"/>
    <n v="1.5"/>
  </r>
  <r>
    <s v="556082"/>
    <s v="21430"/>
    <x v="1673"/>
    <n v="1"/>
    <d v="2011-08-06T15:22:00"/>
    <n v="7.46"/>
    <x v="18"/>
    <s v="United Kingdom"/>
    <n v="7.46"/>
    <x v="2"/>
    <n v="3.73"/>
    <n v="5.5949999999999998"/>
    <n v="1.5"/>
  </r>
  <r>
    <s v="545638"/>
    <s v="21430"/>
    <x v="1673"/>
    <n v="24"/>
    <d v="2011-04-03T12:26:00"/>
    <n v="3.39"/>
    <x v="693"/>
    <s v="United Kingdom"/>
    <n v="81.36"/>
    <x v="11"/>
    <n v="40.68"/>
    <n v="61.019999999999996"/>
    <n v="1.5"/>
  </r>
  <r>
    <s v="566234"/>
    <s v="21430"/>
    <x v="1673"/>
    <n v="1"/>
    <d v="2011-11-09T11:08:00"/>
    <n v="3.75"/>
    <x v="2415"/>
    <s v="United Kingdom"/>
    <n v="3.75"/>
    <x v="3"/>
    <n v="1.875"/>
    <n v="2.8125"/>
    <n v="1.5"/>
  </r>
  <r>
    <s v="580937"/>
    <s v="21430"/>
    <x v="1673"/>
    <n v="8"/>
    <d v="2011-06-12T14:13:00"/>
    <n v="3.75"/>
    <x v="2133"/>
    <s v="United Kingdom"/>
    <n v="30"/>
    <x v="5"/>
    <n v="15"/>
    <n v="22.5"/>
    <n v="1.5"/>
  </r>
  <r>
    <s v="540984"/>
    <s v="72807A"/>
    <x v="1674"/>
    <n v="4"/>
    <d v="2011-12-01T15:44:00"/>
    <n v="4.25"/>
    <x v="2416"/>
    <s v="United Kingdom"/>
    <n v="17"/>
    <x v="9"/>
    <n v="8.5"/>
    <n v="12.75"/>
    <n v="1.5"/>
  </r>
  <r>
    <s v="562100"/>
    <s v="72807A"/>
    <x v="1674"/>
    <n v="4"/>
    <d v="2011-02-08T14:00:00"/>
    <n v="4.25"/>
    <x v="362"/>
    <s v="United Kingdom"/>
    <n v="17"/>
    <x v="10"/>
    <n v="8.5"/>
    <n v="12.75"/>
    <n v="1.5"/>
  </r>
  <r>
    <s v="570093"/>
    <s v="72807C"/>
    <x v="1675"/>
    <n v="1"/>
    <d v="2011-07-10T11:55:00"/>
    <n v="4.25"/>
    <x v="2417"/>
    <s v="United Kingdom"/>
    <n v="4.25"/>
    <x v="0"/>
    <n v="2.125"/>
    <n v="3.1875"/>
    <n v="1.5"/>
  </r>
  <r>
    <s v="543470"/>
    <s v="21222"/>
    <x v="1676"/>
    <n v="10"/>
    <d v="2011-08-02T14:58:00"/>
    <n v="1.25"/>
    <x v="2418"/>
    <s v="United Kingdom"/>
    <n v="12.5"/>
    <x v="2"/>
    <n v="6.25"/>
    <n v="9.375"/>
    <n v="1.5"/>
  </r>
  <r>
    <s v="542936"/>
    <s v="21221"/>
    <x v="1677"/>
    <n v="2"/>
    <d v="2011-02-02T11:10:00"/>
    <n v="1.25"/>
    <x v="18"/>
    <s v="United Kingdom"/>
    <n v="2.5"/>
    <x v="10"/>
    <n v="1.25"/>
    <n v="1.875"/>
    <n v="1.5"/>
  </r>
  <r>
    <s v="562592"/>
    <s v="21311"/>
    <x v="1678"/>
    <n v="23"/>
    <d v="2011-07-08T15:43:00"/>
    <n v="0.28999999999999998"/>
    <x v="114"/>
    <s v="United Kingdom"/>
    <n v="6.67"/>
    <x v="0"/>
    <n v="3.335"/>
    <n v="5.0024999999999995"/>
    <n v="1.4999999999999998"/>
  </r>
  <r>
    <s v="565779"/>
    <s v="21311"/>
    <x v="1678"/>
    <n v="24"/>
    <d v="2011-06-09T15:14:00"/>
    <n v="0.28999999999999998"/>
    <x v="515"/>
    <s v="United Kingdom"/>
    <n v="6.96"/>
    <x v="5"/>
    <n v="3.48"/>
    <n v="5.22"/>
    <n v="1.5"/>
  </r>
  <r>
    <s v="559605"/>
    <s v="21307"/>
    <x v="1679"/>
    <n v="12"/>
    <d v="2011-11-07T11:33:00"/>
    <n v="0.28999999999999998"/>
    <x v="2419"/>
    <s v="United Kingdom"/>
    <n v="3.48"/>
    <x v="3"/>
    <n v="1.74"/>
    <n v="2.61"/>
    <n v="1.5"/>
  </r>
  <r>
    <s v="559305"/>
    <s v="37475"/>
    <x v="1680"/>
    <n v="1"/>
    <d v="2011-07-07T12:56:00"/>
    <n v="9.9499999999999993"/>
    <x v="2420"/>
    <s v="United Kingdom"/>
    <n v="9.9499999999999993"/>
    <x v="0"/>
    <n v="4.9749999999999996"/>
    <n v="7.4624999999999995"/>
    <n v="1.5"/>
  </r>
  <r>
    <s v="566402"/>
    <s v="21306"/>
    <x v="1681"/>
    <n v="48"/>
    <d v="2011-12-09T13:34:00"/>
    <n v="0.28999999999999998"/>
    <x v="2421"/>
    <s v="United Kingdom"/>
    <n v="13.92"/>
    <x v="9"/>
    <n v="6.96"/>
    <n v="10.44"/>
    <n v="1.5"/>
  </r>
  <r>
    <s v="537200"/>
    <s v="21038"/>
    <x v="1682"/>
    <n v="3"/>
    <d v="2010-05-12T14:17:00"/>
    <n v="2.95"/>
    <x v="1102"/>
    <s v="United Kingdom"/>
    <n v="8.85"/>
    <x v="21"/>
    <n v="4.4249999999999998"/>
    <n v="6.6374999999999993"/>
    <n v="1.5"/>
  </r>
  <r>
    <s v="556216"/>
    <s v="85039A"/>
    <x v="1683"/>
    <n v="12"/>
    <d v="2011-09-06T14:15:00"/>
    <n v="1.65"/>
    <x v="2422"/>
    <s v="United Kingdom"/>
    <n v="19.8"/>
    <x v="1"/>
    <n v="9.9"/>
    <n v="14.850000000000001"/>
    <n v="1.5"/>
  </r>
  <r>
    <s v="548984"/>
    <s v="21382"/>
    <x v="1684"/>
    <n v="4"/>
    <d v="2011-05-04T12:37:00"/>
    <n v="2.95"/>
    <x v="2423"/>
    <s v="United Kingdom"/>
    <n v="11.8"/>
    <x v="4"/>
    <n v="5.9"/>
    <n v="8.8500000000000014"/>
    <n v="1.5000000000000002"/>
  </r>
  <r>
    <s v="559310"/>
    <s v="21382"/>
    <x v="1684"/>
    <n v="24"/>
    <d v="2011-07-07T13:33:00"/>
    <n v="0.75"/>
    <x v="554"/>
    <s v="United Kingdom"/>
    <n v="18"/>
    <x v="0"/>
    <n v="9"/>
    <n v="13.5"/>
    <n v="1.5"/>
  </r>
  <r>
    <s v="543389"/>
    <s v="84078A"/>
    <x v="1685"/>
    <n v="2"/>
    <d v="2011-08-02T09:56:00"/>
    <n v="39.950000000000003"/>
    <x v="53"/>
    <s v="United Kingdom"/>
    <n v="79.900000000000006"/>
    <x v="2"/>
    <n v="55.93"/>
    <n v="59.925000000000004"/>
    <n v="1.0714285714285716"/>
  </r>
  <r>
    <s v="545414"/>
    <s v="84078A"/>
    <x v="1685"/>
    <n v="24"/>
    <d v="2011-02-03T12:43:00"/>
    <n v="34.950000000000003"/>
    <x v="2141"/>
    <s v="United Kingdom"/>
    <n v="838.8"/>
    <x v="10"/>
    <n v="587.16"/>
    <n v="629.09999999999991"/>
    <n v="1.0714285714285714"/>
  </r>
  <r>
    <s v="552565"/>
    <s v="84078A"/>
    <x v="1685"/>
    <n v="9"/>
    <d v="2011-10-05T11:55:00"/>
    <n v="34.950000000000003"/>
    <x v="2424"/>
    <s v="United Kingdom"/>
    <n v="314.55"/>
    <x v="14"/>
    <n v="220.185"/>
    <n v="235.91250000000002"/>
    <n v="1.0714285714285716"/>
  </r>
  <r>
    <s v="556139"/>
    <s v="84078A"/>
    <x v="1685"/>
    <n v="2"/>
    <d v="2011-09-06T11:05:00"/>
    <n v="39.950000000000003"/>
    <x v="2425"/>
    <s v="United Kingdom"/>
    <n v="79.900000000000006"/>
    <x v="1"/>
    <n v="55.93"/>
    <n v="59.925000000000004"/>
    <n v="1.0714285714285716"/>
  </r>
  <r>
    <s v="558917"/>
    <s v="84078A"/>
    <x v="1685"/>
    <n v="24"/>
    <d v="2011-05-07T09:34:00"/>
    <n v="34.950000000000003"/>
    <x v="2141"/>
    <s v="United Kingdom"/>
    <n v="838.8"/>
    <x v="4"/>
    <n v="587.16"/>
    <n v="629.09999999999991"/>
    <n v="1.0714285714285714"/>
  </r>
  <r>
    <s v="574697"/>
    <s v="84078A"/>
    <x v="1685"/>
    <n v="1"/>
    <d v="2011-06-11T13:42:00"/>
    <n v="39.950000000000003"/>
    <x v="2426"/>
    <s v="United Kingdom"/>
    <n v="39.950000000000003"/>
    <x v="5"/>
    <n v="27.965"/>
    <n v="29.962500000000002"/>
    <n v="1.0714285714285716"/>
  </r>
  <r>
    <s v="580401"/>
    <s v="84078A"/>
    <x v="1685"/>
    <n v="2"/>
    <d v="2011-04-12T11:50:00"/>
    <n v="39.950000000000003"/>
    <x v="1392"/>
    <s v="United Kingdom"/>
    <n v="79.900000000000006"/>
    <x v="11"/>
    <n v="55.93"/>
    <n v="59.925000000000004"/>
    <n v="1.0714285714285716"/>
  </r>
  <r>
    <s v="537240"/>
    <s v="20914"/>
    <x v="1686"/>
    <n v="1"/>
    <d v="2010-06-12T10:08:00"/>
    <n v="5.91"/>
    <x v="18"/>
    <s v="United Kingdom"/>
    <n v="5.91"/>
    <x v="16"/>
    <n v="2.9550000000000001"/>
    <n v="4.4325000000000001"/>
    <n v="1.5"/>
  </r>
  <r>
    <s v="556237"/>
    <s v="20914"/>
    <x v="1686"/>
    <n v="1"/>
    <d v="2011-09-06T15:34:00"/>
    <n v="5.79"/>
    <x v="18"/>
    <s v="United Kingdom"/>
    <n v="5.79"/>
    <x v="1"/>
    <n v="2.895"/>
    <n v="4.3425000000000002"/>
    <n v="1.5"/>
  </r>
  <r>
    <s v="536405"/>
    <s v="20914"/>
    <x v="1686"/>
    <n v="128"/>
    <d v="2010-01-12T11:32:00"/>
    <n v="2.5499999999999998"/>
    <x v="2065"/>
    <s v="United Kingdom"/>
    <n v="326.39999999999998"/>
    <x v="19"/>
    <n v="163.19999999999999"/>
    <n v="244.79999999999998"/>
    <n v="1.5"/>
  </r>
  <r>
    <s v="540258"/>
    <s v="20914"/>
    <x v="1686"/>
    <n v="96"/>
    <d v="2011-06-01T08:52:00"/>
    <n v="2.5499999999999998"/>
    <x v="2065"/>
    <s v="United Kingdom"/>
    <n v="244.8"/>
    <x v="5"/>
    <n v="122.4"/>
    <n v="183.60000000000002"/>
    <n v="1.5000000000000002"/>
  </r>
  <r>
    <s v="543597"/>
    <s v="20914"/>
    <x v="1686"/>
    <n v="6"/>
    <d v="2011-10-02T12:32:00"/>
    <n v="2.95"/>
    <x v="2427"/>
    <s v="United Kingdom"/>
    <n v="17.7"/>
    <x v="14"/>
    <n v="8.85"/>
    <n v="13.274999999999999"/>
    <n v="1.5"/>
  </r>
  <r>
    <s v="552418"/>
    <s v="20914"/>
    <x v="1686"/>
    <n v="6"/>
    <d v="2011-09-05T12:42:00"/>
    <n v="2.95"/>
    <x v="2253"/>
    <s v="United Kingdom"/>
    <n v="17.7"/>
    <x v="1"/>
    <n v="8.85"/>
    <n v="13.274999999999999"/>
    <n v="1.5"/>
  </r>
  <r>
    <s v="552779"/>
    <s v="20914"/>
    <x v="1686"/>
    <n v="6"/>
    <d v="2011-11-05T12:13:00"/>
    <n v="2.95"/>
    <x v="463"/>
    <s v="United Kingdom"/>
    <n v="17.7"/>
    <x v="3"/>
    <n v="8.85"/>
    <n v="13.274999999999999"/>
    <n v="1.5"/>
  </r>
  <r>
    <s v="569905"/>
    <s v="20914"/>
    <x v="1686"/>
    <n v="6"/>
    <d v="2011-06-10T16:28:00"/>
    <n v="2.95"/>
    <x v="2428"/>
    <s v="United Kingdom"/>
    <n v="17.7"/>
    <x v="5"/>
    <n v="8.85"/>
    <n v="13.274999999999999"/>
    <n v="1.5"/>
  </r>
  <r>
    <s v="574559"/>
    <s v="20914"/>
    <x v="1686"/>
    <n v="2"/>
    <d v="2011-04-11T15:50:00"/>
    <n v="2.95"/>
    <x v="628"/>
    <s v="United Kingdom"/>
    <n v="5.9"/>
    <x v="11"/>
    <n v="2.95"/>
    <n v="4.4250000000000007"/>
    <n v="1.5000000000000002"/>
  </r>
  <r>
    <s v="551530"/>
    <s v="85170C"/>
    <x v="1687"/>
    <n v="1"/>
    <d v="2011-01-05T13:26:00"/>
    <n v="2.1"/>
    <x v="1"/>
    <s v="United Kingdom"/>
    <n v="2.1"/>
    <x v="6"/>
    <n v="1.05"/>
    <n v="1.5750000000000002"/>
    <n v="1.5"/>
  </r>
  <r>
    <s v="552353"/>
    <s v="21088"/>
    <x v="1688"/>
    <n v="24"/>
    <d v="2011-09-05T12:14:00"/>
    <n v="0.19"/>
    <x v="2429"/>
    <s v="United Kingdom"/>
    <n v="4.5599999999999996"/>
    <x v="1"/>
    <n v="2.2799999999999998"/>
    <n v="3.42"/>
    <n v="1.5"/>
  </r>
  <r>
    <s v="553005"/>
    <s v="21088"/>
    <x v="1688"/>
    <n v="6"/>
    <d v="2011-12-05T16:29:00"/>
    <n v="0.19"/>
    <x v="1061"/>
    <s v="United Kingdom"/>
    <n v="1.1399999999999999"/>
    <x v="9"/>
    <n v="0.56999999999999995"/>
    <n v="0.85499999999999998"/>
    <n v="1.5"/>
  </r>
  <r>
    <s v="552004"/>
    <s v="21089"/>
    <x v="1689"/>
    <n v="10"/>
    <d v="2011-05-05T16:31:00"/>
    <n v="0.19"/>
    <x v="1840"/>
    <s v="United Kingdom"/>
    <n v="1.9"/>
    <x v="4"/>
    <n v="0.95"/>
    <n v="1.4249999999999998"/>
    <n v="1.4999999999999998"/>
  </r>
  <r>
    <s v="555233"/>
    <s v="21089"/>
    <x v="1689"/>
    <n v="12"/>
    <d v="2011-01-06T12:46:00"/>
    <n v="0.19"/>
    <x v="2430"/>
    <s v="United Kingdom"/>
    <n v="2.2799999999999998"/>
    <x v="6"/>
    <n v="1.1399999999999999"/>
    <n v="1.71"/>
    <n v="1.5"/>
  </r>
  <r>
    <s v="546246"/>
    <s v="72351B"/>
    <x v="1690"/>
    <n v="12"/>
    <d v="2011-10-03T13:28:00"/>
    <n v="2.1"/>
    <x v="1455"/>
    <s v="United Kingdom"/>
    <n v="25.2"/>
    <x v="14"/>
    <n v="12.6"/>
    <n v="18.899999999999999"/>
    <n v="1.5"/>
  </r>
  <r>
    <s v="570824"/>
    <s v="72351B"/>
    <x v="1690"/>
    <n v="12"/>
    <d v="2011-12-10T12:58:00"/>
    <n v="2.1"/>
    <x v="2214"/>
    <s v="United Kingdom"/>
    <n v="25.2"/>
    <x v="9"/>
    <n v="12.6"/>
    <n v="18.899999999999999"/>
    <n v="1.5"/>
  </r>
  <r>
    <s v="575073"/>
    <s v="72349B"/>
    <x v="1691"/>
    <n v="3"/>
    <d v="2011-08-11T13:10:00"/>
    <n v="2.1"/>
    <x v="537"/>
    <s v="United Kingdom"/>
    <n v="6.3"/>
    <x v="2"/>
    <n v="3.15"/>
    <n v="4.7249999999999996"/>
    <n v="1.5"/>
  </r>
  <r>
    <s v="580393"/>
    <s v="72349B"/>
    <x v="1691"/>
    <n v="12"/>
    <d v="2011-04-12T10:51:00"/>
    <n v="2.1"/>
    <x v="2401"/>
    <s v="United Kingdom"/>
    <n v="25.2"/>
    <x v="11"/>
    <n v="12.6"/>
    <n v="18.899999999999999"/>
    <n v="1.5"/>
  </r>
  <r>
    <s v="556102"/>
    <s v="21086"/>
    <x v="1692"/>
    <n v="12"/>
    <d v="2011-08-06T16:15:00"/>
    <n v="0.65"/>
    <x v="2072"/>
    <s v="United Kingdom"/>
    <n v="7.8"/>
    <x v="2"/>
    <n v="3.9"/>
    <n v="5.85"/>
    <n v="1.5"/>
  </r>
  <r>
    <s v="556252"/>
    <s v="21086"/>
    <x v="1692"/>
    <n v="12"/>
    <d v="2011-09-06T16:44:00"/>
    <n v="0.65"/>
    <x v="130"/>
    <s v="United Kingdom"/>
    <n v="7.8"/>
    <x v="1"/>
    <n v="3.9"/>
    <n v="5.85"/>
    <n v="1.5"/>
  </r>
  <r>
    <s v="559137"/>
    <s v="21086"/>
    <x v="1692"/>
    <n v="8"/>
    <d v="2011-06-07T13:25:00"/>
    <n v="0.65"/>
    <x v="2122"/>
    <s v="United Kingdom"/>
    <n v="5.2"/>
    <x v="5"/>
    <n v="2.6"/>
    <n v="3.9000000000000004"/>
    <n v="1.5"/>
  </r>
  <r>
    <s v="565139"/>
    <s v="21086"/>
    <x v="1692"/>
    <n v="216"/>
    <d v="2011-01-09T12:50:00"/>
    <n v="0.53"/>
    <x v="40"/>
    <s v="United Kingdom"/>
    <n v="114.48"/>
    <x v="6"/>
    <n v="57.24"/>
    <n v="85.86"/>
    <n v="1.5"/>
  </r>
  <r>
    <s v="556431"/>
    <s v="21094"/>
    <x v="1693"/>
    <n v="1"/>
    <d v="2011-10-06T13:24:00"/>
    <n v="2.46"/>
    <x v="18"/>
    <s v="United Kingdom"/>
    <n v="2.46"/>
    <x v="14"/>
    <n v="1.23"/>
    <n v="1.845"/>
    <n v="1.5"/>
  </r>
  <r>
    <s v="562264"/>
    <s v="21094"/>
    <x v="1693"/>
    <n v="4"/>
    <d v="2011-03-08T16:14:00"/>
    <n v="0.83"/>
    <x v="18"/>
    <s v="United Kingdom"/>
    <n v="3.32"/>
    <x v="15"/>
    <n v="1.66"/>
    <n v="2.4899999999999998"/>
    <n v="1.5"/>
  </r>
  <r>
    <s v="543593"/>
    <s v="21094"/>
    <x v="1693"/>
    <n v="24"/>
    <d v="2011-10-02T12:13:00"/>
    <n v="0.85"/>
    <x v="1658"/>
    <s v="United Kingdom"/>
    <n v="20.399999999999999"/>
    <x v="14"/>
    <n v="10.199999999999999"/>
    <n v="15.299999999999999"/>
    <n v="1.5"/>
  </r>
  <r>
    <s v="545658"/>
    <s v="21094"/>
    <x v="1693"/>
    <n v="7"/>
    <d v="2011-04-03T14:13:00"/>
    <n v="0.85"/>
    <x v="2431"/>
    <s v="United Kingdom"/>
    <n v="5.95"/>
    <x v="11"/>
    <n v="2.9750000000000001"/>
    <n v="4.4625000000000004"/>
    <n v="1.5"/>
  </r>
  <r>
    <s v="546377"/>
    <s v="21094"/>
    <x v="1693"/>
    <n v="2"/>
    <d v="2011-11-03T12:13:00"/>
    <n v="0.85"/>
    <x v="2432"/>
    <s v="United Kingdom"/>
    <n v="1.7"/>
    <x v="3"/>
    <n v="0.85"/>
    <n v="1.2749999999999999"/>
    <n v="1.5"/>
  </r>
  <r>
    <s v="551874"/>
    <s v="21094"/>
    <x v="1693"/>
    <n v="96"/>
    <d v="2011-05-05T07:37:00"/>
    <n v="0.64"/>
    <x v="40"/>
    <s v="United Kingdom"/>
    <n v="61.44"/>
    <x v="4"/>
    <n v="30.72"/>
    <n v="46.08"/>
    <n v="1.5"/>
  </r>
  <r>
    <s v="555798"/>
    <s v="21094"/>
    <x v="1693"/>
    <n v="96"/>
    <d v="2011-07-06T11:32:00"/>
    <n v="0.64"/>
    <x v="40"/>
    <s v="United Kingdom"/>
    <n v="61.44"/>
    <x v="0"/>
    <n v="30.72"/>
    <n v="46.08"/>
    <n v="1.5"/>
  </r>
  <r>
    <s v="559164"/>
    <s v="21094"/>
    <x v="1693"/>
    <n v="96"/>
    <d v="2011-06-07T16:39:00"/>
    <n v="0.64"/>
    <x v="40"/>
    <s v="United Kingdom"/>
    <n v="61.44"/>
    <x v="5"/>
    <n v="30.72"/>
    <n v="46.08"/>
    <n v="1.5"/>
  </r>
  <r>
    <s v="570675"/>
    <s v="21094"/>
    <x v="1693"/>
    <n v="12"/>
    <d v="2011-11-10T15:03:00"/>
    <n v="0.85"/>
    <x v="2433"/>
    <s v="United Kingdom"/>
    <n v="10.199999999999999"/>
    <x v="3"/>
    <n v="5.0999999999999996"/>
    <n v="7.6499999999999995"/>
    <n v="1.5"/>
  </r>
  <r>
    <s v="546166"/>
    <s v="72351A"/>
    <x v="1694"/>
    <n v="48"/>
    <d v="2011-10-03T10:10:00"/>
    <n v="2.1"/>
    <x v="2434"/>
    <s v="United Kingdom"/>
    <n v="100.8"/>
    <x v="14"/>
    <n v="50.4"/>
    <n v="75.599999999999994"/>
    <n v="1.5"/>
  </r>
  <r>
    <s v="552886"/>
    <s v="21428"/>
    <x v="1695"/>
    <n v="4"/>
    <d v="2011-12-05T10:18:00"/>
    <n v="4.25"/>
    <x v="1609"/>
    <s v="United Kingdom"/>
    <n v="17"/>
    <x v="9"/>
    <n v="8.5"/>
    <n v="12.75"/>
    <n v="1.5"/>
  </r>
  <r>
    <s v="537023"/>
    <s v="22509"/>
    <x v="1696"/>
    <n v="1"/>
    <d v="2010-03-12T16:02:00"/>
    <n v="16.95"/>
    <x v="618"/>
    <s v="United Kingdom"/>
    <n v="16.95"/>
    <x v="7"/>
    <n v="10.17"/>
    <n v="12.712499999999999"/>
    <n v="1.2499999999999998"/>
  </r>
  <r>
    <s v="545719"/>
    <s v="22509"/>
    <x v="1696"/>
    <n v="4"/>
    <d v="2011-07-03T10:28:00"/>
    <n v="14.95"/>
    <x v="2389"/>
    <s v="United Kingdom"/>
    <n v="59.8"/>
    <x v="0"/>
    <n v="35.879999999999995"/>
    <n v="44.849999999999994"/>
    <n v="1.25"/>
  </r>
  <r>
    <s v="580520"/>
    <s v="22509"/>
    <x v="1696"/>
    <n v="1"/>
    <d v="2011-04-12T14:55:00"/>
    <n v="3.95"/>
    <x v="1843"/>
    <s v="United Kingdom"/>
    <n v="3.95"/>
    <x v="11"/>
    <n v="1.9750000000000001"/>
    <n v="2.9625000000000004"/>
    <n v="1.5000000000000002"/>
  </r>
  <r>
    <s v="581401"/>
    <s v="22509"/>
    <x v="1696"/>
    <n v="4"/>
    <d v="2011-08-12T13:43:00"/>
    <n v="3.95"/>
    <x v="2124"/>
    <s v="United Kingdom"/>
    <n v="15.8"/>
    <x v="2"/>
    <n v="7.9"/>
    <n v="11.850000000000001"/>
    <n v="1.5000000000000002"/>
  </r>
  <r>
    <s v="540523"/>
    <s v="85176"/>
    <x v="1697"/>
    <n v="1"/>
    <d v="2011-09-01T12:51:00"/>
    <n v="0.85"/>
    <x v="259"/>
    <s v="United Kingdom"/>
    <n v="0.85"/>
    <x v="1"/>
    <n v="0.42499999999999999"/>
    <n v="0.63749999999999996"/>
    <n v="1.5"/>
  </r>
  <r>
    <s v="537220"/>
    <s v="22450"/>
    <x v="1698"/>
    <n v="1"/>
    <d v="2010-05-12T15:49:00"/>
    <n v="3.35"/>
    <x v="18"/>
    <s v="United Kingdom"/>
    <n v="3.35"/>
    <x v="21"/>
    <n v="1.675"/>
    <n v="2.5125000000000002"/>
    <n v="1.5"/>
  </r>
  <r>
    <s v="549896"/>
    <s v="22449"/>
    <x v="1699"/>
    <n v="1"/>
    <d v="2011-12-04T15:43:00"/>
    <n v="3.35"/>
    <x v="18"/>
    <s v="United Kingdom"/>
    <n v="3.35"/>
    <x v="9"/>
    <n v="1.675"/>
    <n v="2.5125000000000002"/>
    <n v="1.5"/>
  </r>
  <r>
    <s v="552770"/>
    <s v="23100"/>
    <x v="1700"/>
    <n v="12"/>
    <d v="2011-11-05T11:57:00"/>
    <n v="1.25"/>
    <x v="481"/>
    <s v="United Kingdom"/>
    <n v="15"/>
    <x v="3"/>
    <n v="7.5"/>
    <n v="11.25"/>
    <n v="1.5"/>
  </r>
  <r>
    <s v="555207"/>
    <s v="23100"/>
    <x v="1700"/>
    <n v="12"/>
    <d v="2011-01-06T12:19:00"/>
    <n v="1.25"/>
    <x v="1355"/>
    <s v="United Kingdom"/>
    <n v="15"/>
    <x v="6"/>
    <n v="7.5"/>
    <n v="11.25"/>
    <n v="1.5"/>
  </r>
  <r>
    <s v="552447"/>
    <s v="90143"/>
    <x v="1701"/>
    <n v="5"/>
    <d v="2011-09-05T13:43:00"/>
    <n v="7.5"/>
    <x v="364"/>
    <s v="United Kingdom"/>
    <n v="37.5"/>
    <x v="1"/>
    <n v="18.75"/>
    <n v="28.125"/>
    <n v="1.5"/>
  </r>
  <r>
    <s v="537144"/>
    <s v="84352"/>
    <x v="1702"/>
    <n v="1"/>
    <d v="2010-05-12T13:00:00"/>
    <n v="16.95"/>
    <x v="2435"/>
    <s v="United Kingdom"/>
    <n v="16.95"/>
    <x v="21"/>
    <n v="10.17"/>
    <n v="12.712499999999999"/>
    <n v="1.2499999999999998"/>
  </r>
  <r>
    <s v="559606"/>
    <s v="84352"/>
    <x v="1702"/>
    <n v="1"/>
    <d v="2011-11-07T11:38:00"/>
    <n v="16.95"/>
    <x v="91"/>
    <s v="United Kingdom"/>
    <n v="16.95"/>
    <x v="3"/>
    <n v="10.17"/>
    <n v="12.712499999999999"/>
    <n v="1.2499999999999998"/>
  </r>
  <r>
    <s v="575852"/>
    <s v="84859A"/>
    <x v="1703"/>
    <n v="7"/>
    <d v="2011-11-11T12:17:00"/>
    <n v="1.95"/>
    <x v="406"/>
    <s v="United Kingdom"/>
    <n v="13.65"/>
    <x v="3"/>
    <n v="6.8250000000000002"/>
    <n v="10.237500000000001"/>
    <n v="1.5"/>
  </r>
  <r>
    <s v="549813"/>
    <s v="21129"/>
    <x v="1704"/>
    <n v="1"/>
    <d v="2011-12-04T12:16:00"/>
    <n v="6.95"/>
    <x v="2436"/>
    <s v="United Kingdom"/>
    <n v="6.95"/>
    <x v="9"/>
    <n v="3.4750000000000001"/>
    <n v="5.2125000000000004"/>
    <n v="1.5"/>
  </r>
  <r>
    <s v="537608"/>
    <s v="84949"/>
    <x v="1705"/>
    <n v="12"/>
    <d v="2010-07-12T13:20:00"/>
    <n v="1.65"/>
    <x v="268"/>
    <s v="United Kingdom"/>
    <n v="19.8"/>
    <x v="17"/>
    <n v="9.9"/>
    <n v="14.850000000000001"/>
    <n v="1.5"/>
  </r>
  <r>
    <s v="537649"/>
    <s v="84949"/>
    <x v="1705"/>
    <n v="12"/>
    <d v="2010-07-12T15:48:00"/>
    <n v="1.65"/>
    <x v="2437"/>
    <s v="United Kingdom"/>
    <n v="19.8"/>
    <x v="17"/>
    <n v="9.9"/>
    <n v="14.850000000000001"/>
    <n v="1.5"/>
  </r>
  <r>
    <s v="538403"/>
    <s v="84949"/>
    <x v="1705"/>
    <n v="12"/>
    <d v="2010-12-12T11:46:00"/>
    <n v="1.65"/>
    <x v="854"/>
    <s v="United Kingdom"/>
    <n v="19.8"/>
    <x v="20"/>
    <n v="9.9"/>
    <n v="14.850000000000001"/>
    <n v="1.5"/>
  </r>
  <r>
    <s v="546032"/>
    <s v="84949"/>
    <x v="1705"/>
    <n v="6"/>
    <d v="2011-09-03T09:11:00"/>
    <n v="1.65"/>
    <x v="997"/>
    <s v="United Kingdom"/>
    <n v="9.9"/>
    <x v="1"/>
    <n v="4.95"/>
    <n v="7.4250000000000007"/>
    <n v="1.5"/>
  </r>
  <r>
    <s v="562094"/>
    <s v="84949"/>
    <x v="1705"/>
    <n v="24"/>
    <d v="2011-02-08T13:09:00"/>
    <n v="1.65"/>
    <x v="268"/>
    <s v="United Kingdom"/>
    <n v="39.6"/>
    <x v="10"/>
    <n v="19.8"/>
    <n v="29.700000000000003"/>
    <n v="1.5"/>
  </r>
  <r>
    <s v="569948"/>
    <s v="84949"/>
    <x v="1705"/>
    <n v="12"/>
    <d v="2011-06-10T18:23:00"/>
    <n v="1.65"/>
    <x v="1470"/>
    <s v="United Kingdom"/>
    <n v="19.8"/>
    <x v="5"/>
    <n v="9.9"/>
    <n v="14.850000000000001"/>
    <n v="1.5"/>
  </r>
  <r>
    <s v="570268"/>
    <s v="84949"/>
    <x v="1705"/>
    <n v="72"/>
    <d v="2011-10-10T10:16:00"/>
    <n v="1.45"/>
    <x v="389"/>
    <s v="United Kingdom"/>
    <n v="104.4"/>
    <x v="14"/>
    <n v="52.2"/>
    <n v="78.300000000000011"/>
    <n v="1.5000000000000002"/>
  </r>
  <r>
    <s v="570275"/>
    <s v="84949"/>
    <x v="1705"/>
    <n v="72"/>
    <d v="2011-10-10T10:57:00"/>
    <n v="1.45"/>
    <x v="389"/>
    <s v="United Kingdom"/>
    <n v="104.4"/>
    <x v="14"/>
    <n v="52.2"/>
    <n v="78.300000000000011"/>
    <n v="1.5000000000000002"/>
  </r>
  <r>
    <s v="581410"/>
    <s v="84949"/>
    <x v="1705"/>
    <n v="72"/>
    <d v="2011-08-12T14:14:00"/>
    <n v="1.45"/>
    <x v="389"/>
    <s v="United Kingdom"/>
    <n v="104.4"/>
    <x v="2"/>
    <n v="52.2"/>
    <n v="78.300000000000011"/>
    <n v="1.5000000000000002"/>
  </r>
  <r>
    <s v="559689"/>
    <s v="23102"/>
    <x v="1706"/>
    <n v="1"/>
    <d v="2011-11-07T15:46:00"/>
    <n v="0.83"/>
    <x v="18"/>
    <s v="United Kingdom"/>
    <n v="0.83"/>
    <x v="3"/>
    <n v="0.41499999999999998"/>
    <n v="0.62249999999999994"/>
    <n v="1.5"/>
  </r>
  <r>
    <s v="552951"/>
    <s v="23102"/>
    <x v="1706"/>
    <n v="2"/>
    <d v="2011-12-05T12:05:00"/>
    <n v="0.83"/>
    <x v="2438"/>
    <s v="United Kingdom"/>
    <n v="1.66"/>
    <x v="9"/>
    <n v="0.83"/>
    <n v="1.2449999999999999"/>
    <n v="1.5"/>
  </r>
  <r>
    <s v="555396"/>
    <s v="90145"/>
    <x v="1707"/>
    <n v="1"/>
    <d v="2011-02-06T17:23:00"/>
    <n v="5.95"/>
    <x v="2439"/>
    <s v="United Kingdom"/>
    <n v="5.95"/>
    <x v="10"/>
    <n v="2.9750000000000001"/>
    <n v="4.4625000000000004"/>
    <n v="1.5"/>
  </r>
  <r>
    <s v="549293"/>
    <s v="84707A"/>
    <x v="1708"/>
    <n v="1"/>
    <d v="2011-07-04T19:16:00"/>
    <n v="9.9499999999999993"/>
    <x v="649"/>
    <s v="United Kingdom"/>
    <n v="9.9499999999999993"/>
    <x v="0"/>
    <n v="4.9749999999999996"/>
    <n v="7.4624999999999995"/>
    <n v="1.5"/>
  </r>
  <r>
    <s v="559822"/>
    <s v="90191"/>
    <x v="1709"/>
    <n v="1"/>
    <d v="2011-12-07T17:15:00"/>
    <n v="12.75"/>
    <x v="818"/>
    <s v="United Kingdom"/>
    <n v="12.75"/>
    <x v="9"/>
    <n v="7.6499999999999995"/>
    <n v="9.5625"/>
    <n v="1.25"/>
  </r>
  <r>
    <s v="555397"/>
    <s v="90018A"/>
    <x v="1710"/>
    <n v="1"/>
    <d v="2011-02-06T17:26:00"/>
    <n v="4.1500000000000004"/>
    <x v="18"/>
    <s v="United Kingdom"/>
    <n v="4.1500000000000004"/>
    <x v="10"/>
    <n v="2.0750000000000002"/>
    <n v="3.1125000000000003"/>
    <n v="1.5"/>
  </r>
  <r>
    <s v="565126"/>
    <s v="90018A"/>
    <x v="1710"/>
    <n v="2"/>
    <d v="2011-01-09T12:17:00"/>
    <n v="4.25"/>
    <x v="574"/>
    <s v="United Kingdom"/>
    <n v="8.5"/>
    <x v="6"/>
    <n v="4.25"/>
    <n v="6.375"/>
    <n v="1.5"/>
  </r>
  <r>
    <s v="574883"/>
    <s v="90014A"/>
    <x v="1711"/>
    <n v="1"/>
    <d v="2011-07-11T13:56:00"/>
    <n v="2.95"/>
    <x v="1839"/>
    <s v="United Kingdom"/>
    <n v="2.95"/>
    <x v="0"/>
    <n v="1.4750000000000001"/>
    <n v="2.2125000000000004"/>
    <n v="1.5000000000000002"/>
  </r>
  <r>
    <s v="574509"/>
    <s v="22306"/>
    <x v="1712"/>
    <n v="6"/>
    <d v="2011-04-11T13:25:00"/>
    <n v="1.06"/>
    <x v="1359"/>
    <s v="United Kingdom"/>
    <n v="6.36"/>
    <x v="11"/>
    <n v="3.18"/>
    <n v="4.7700000000000005"/>
    <n v="1.5"/>
  </r>
  <r>
    <s v="580887"/>
    <s v="22306"/>
    <x v="1712"/>
    <n v="6"/>
    <d v="2011-06-12T12:26:00"/>
    <n v="1.06"/>
    <x v="1755"/>
    <s v="United Kingdom"/>
    <n v="6.36"/>
    <x v="5"/>
    <n v="3.18"/>
    <n v="4.7700000000000005"/>
    <n v="1.5"/>
  </r>
  <r>
    <s v="556257"/>
    <s v="90152A"/>
    <x v="1713"/>
    <n v="1"/>
    <d v="2011-09-06T17:47:00"/>
    <n v="5.95"/>
    <x v="1222"/>
    <s v="United Kingdom"/>
    <n v="5.95"/>
    <x v="1"/>
    <n v="2.9750000000000001"/>
    <n v="4.4625000000000004"/>
    <n v="1.5"/>
  </r>
  <r>
    <s v="574284"/>
    <s v="23147"/>
    <x v="1714"/>
    <n v="12"/>
    <d v="2011-03-11T15:01:00"/>
    <n v="1.45"/>
    <x v="2124"/>
    <s v="United Kingdom"/>
    <n v="17.399999999999999"/>
    <x v="15"/>
    <n v="8.6999999999999993"/>
    <n v="13.049999999999999"/>
    <n v="1.5"/>
  </r>
  <r>
    <s v="580301"/>
    <s v="23147"/>
    <x v="1714"/>
    <n v="12"/>
    <d v="2011-02-12T14:11:00"/>
    <n v="1.45"/>
    <x v="219"/>
    <s v="United Kingdom"/>
    <n v="17.399999999999999"/>
    <x v="10"/>
    <n v="8.6999999999999993"/>
    <n v="13.049999999999999"/>
    <n v="1.5"/>
  </r>
  <r>
    <s v="536551"/>
    <s v="84970L"/>
    <x v="1715"/>
    <n v="1"/>
    <d v="2010-01-12T14:34:00"/>
    <n v="0.95"/>
    <x v="37"/>
    <s v="United Kingdom"/>
    <n v="0.95"/>
    <x v="19"/>
    <n v="0.47499999999999998"/>
    <n v="0.71249999999999991"/>
    <n v="1.4999999999999998"/>
  </r>
  <r>
    <s v="545725"/>
    <s v="84970L"/>
    <x v="1715"/>
    <n v="12"/>
    <d v="2011-07-03T11:32:00"/>
    <n v="0.95"/>
    <x v="1908"/>
    <s v="United Kingdom"/>
    <n v="11.4"/>
    <x v="0"/>
    <n v="5.7"/>
    <n v="8.5500000000000007"/>
    <n v="1.5"/>
  </r>
  <r>
    <s v="548560"/>
    <s v="84970L"/>
    <x v="1715"/>
    <n v="24"/>
    <d v="2011-01-04T10:10:00"/>
    <n v="0.95"/>
    <x v="698"/>
    <s v="United Kingdom"/>
    <n v="22.8"/>
    <x v="6"/>
    <n v="11.4"/>
    <n v="17.100000000000001"/>
    <n v="1.5"/>
  </r>
  <r>
    <s v="551881"/>
    <s v="84970L"/>
    <x v="1715"/>
    <n v="48"/>
    <d v="2011-05-05T09:11:00"/>
    <n v="0.95"/>
    <x v="1442"/>
    <s v="United Kingdom"/>
    <n v="45.6"/>
    <x v="4"/>
    <n v="22.8"/>
    <n v="34.200000000000003"/>
    <n v="1.5"/>
  </r>
  <r>
    <s v="555420"/>
    <s v="84970L"/>
    <x v="1715"/>
    <n v="24"/>
    <d v="2011-03-06T10:29:00"/>
    <n v="0.95"/>
    <x v="1351"/>
    <s v="United Kingdom"/>
    <n v="22.8"/>
    <x v="15"/>
    <n v="11.4"/>
    <n v="17.100000000000001"/>
    <n v="1.5"/>
  </r>
  <r>
    <s v="566241"/>
    <s v="84970L"/>
    <x v="1715"/>
    <n v="12"/>
    <d v="2011-11-09T11:30:00"/>
    <n v="0.95"/>
    <x v="1443"/>
    <s v="United Kingdom"/>
    <n v="11.4"/>
    <x v="3"/>
    <n v="5.7"/>
    <n v="8.5500000000000007"/>
    <n v="1.5"/>
  </r>
  <r>
    <s v="555350"/>
    <s v="23138"/>
    <x v="1716"/>
    <n v="12"/>
    <d v="2011-02-06T12:08:00"/>
    <n v="1.45"/>
    <x v="820"/>
    <s v="United Kingdom"/>
    <n v="17.399999999999999"/>
    <x v="10"/>
    <n v="8.6999999999999993"/>
    <n v="13.049999999999999"/>
    <n v="1.5"/>
  </r>
  <r>
    <s v="562963"/>
    <s v="23197"/>
    <x v="1717"/>
    <n v="12"/>
    <d v="2011-11-08T10:29:00"/>
    <n v="1.45"/>
    <x v="2440"/>
    <s v="United Kingdom"/>
    <n v="17.399999999999999"/>
    <x v="3"/>
    <n v="8.6999999999999993"/>
    <n v="13.049999999999999"/>
    <n v="1.5"/>
  </r>
  <r>
    <s v="573918"/>
    <s v="23197"/>
    <x v="1717"/>
    <n v="2"/>
    <d v="2011-01-11T17:20:00"/>
    <n v="1.45"/>
    <x v="1222"/>
    <s v="United Kingdom"/>
    <n v="2.9"/>
    <x v="6"/>
    <n v="1.45"/>
    <n v="2.1749999999999998"/>
    <n v="1.5"/>
  </r>
  <r>
    <s v="562043"/>
    <s v="21558"/>
    <x v="1718"/>
    <n v="6"/>
    <d v="2011-02-08T10:19:00"/>
    <n v="2.5499999999999998"/>
    <x v="2441"/>
    <s v="United Kingdom"/>
    <n v="15.3"/>
    <x v="10"/>
    <n v="7.65"/>
    <n v="11.475000000000001"/>
    <n v="1.5000000000000002"/>
  </r>
  <r>
    <s v="569234"/>
    <s v="21558"/>
    <x v="1718"/>
    <n v="1"/>
    <d v="2011-02-10T15:33:00"/>
    <n v="2.5499999999999998"/>
    <x v="53"/>
    <s v="United Kingdom"/>
    <n v="2.5499999999999998"/>
    <x v="10"/>
    <n v="1.2749999999999999"/>
    <n v="1.9124999999999999"/>
    <n v="1.5"/>
  </r>
  <r>
    <s v="574528"/>
    <s v="21558"/>
    <x v="1718"/>
    <n v="6"/>
    <d v="2011-04-11T14:03:00"/>
    <n v="2.5499999999999998"/>
    <x v="79"/>
    <s v="United Kingdom"/>
    <n v="15.3"/>
    <x v="11"/>
    <n v="7.65"/>
    <n v="11.475000000000001"/>
    <n v="1.5000000000000002"/>
  </r>
  <r>
    <s v="573865"/>
    <s v="21934"/>
    <x v="1719"/>
    <n v="2"/>
    <d v="2011-01-11T12:00:00"/>
    <n v="1.65"/>
    <x v="132"/>
    <s v="United Kingdom"/>
    <n v="3.3"/>
    <x v="6"/>
    <n v="1.65"/>
    <n v="2.4749999999999996"/>
    <n v="1.4999999999999998"/>
  </r>
  <r>
    <s v="566058"/>
    <s v="21544"/>
    <x v="1720"/>
    <n v="80"/>
    <d v="2011-08-09T15:16:00"/>
    <n v="0.85"/>
    <x v="605"/>
    <s v="United Kingdom"/>
    <n v="68"/>
    <x v="2"/>
    <n v="34"/>
    <n v="51"/>
    <n v="1.5"/>
  </r>
  <r>
    <s v="575885"/>
    <s v="21544"/>
    <x v="1720"/>
    <n v="12"/>
    <d v="2011-11-11T13:46:00"/>
    <n v="0.85"/>
    <x v="2442"/>
    <s v="United Kingdom"/>
    <n v="10.199999999999999"/>
    <x v="3"/>
    <n v="5.0999999999999996"/>
    <n v="7.6499999999999995"/>
    <n v="1.5"/>
  </r>
  <r>
    <s v="581141"/>
    <s v="21544"/>
    <x v="1720"/>
    <n v="12"/>
    <d v="2011-07-12T13:35:00"/>
    <n v="0.85"/>
    <x v="129"/>
    <s v="United Kingdom"/>
    <n v="10.199999999999999"/>
    <x v="0"/>
    <n v="5.0999999999999996"/>
    <n v="7.6499999999999995"/>
    <n v="1.5"/>
  </r>
  <r>
    <s v="536557"/>
    <s v="21495"/>
    <x v="1721"/>
    <n v="25"/>
    <d v="2010-01-12T14:41:00"/>
    <n v="0.42"/>
    <x v="53"/>
    <s v="United Kingdom"/>
    <n v="10.5"/>
    <x v="19"/>
    <n v="5.25"/>
    <n v="7.875"/>
    <n v="1.5"/>
  </r>
  <r>
    <s v="543300"/>
    <s v="21495"/>
    <x v="1721"/>
    <n v="25"/>
    <d v="2011-07-02T11:42:00"/>
    <n v="0.42"/>
    <x v="1480"/>
    <s v="United Kingdom"/>
    <n v="10.5"/>
    <x v="0"/>
    <n v="5.25"/>
    <n v="7.875"/>
    <n v="1.5"/>
  </r>
  <r>
    <s v="543770"/>
    <s v="21495"/>
    <x v="1721"/>
    <n v="25"/>
    <d v="2011-11-02T15:39:00"/>
    <n v="0.42"/>
    <x v="1618"/>
    <s v="United Kingdom"/>
    <n v="10.5"/>
    <x v="3"/>
    <n v="5.25"/>
    <n v="7.875"/>
    <n v="1.5"/>
  </r>
  <r>
    <s v="545896"/>
    <s v="21495"/>
    <x v="1721"/>
    <n v="25"/>
    <d v="2011-07-03T17:19:00"/>
    <n v="0.42"/>
    <x v="283"/>
    <s v="United Kingdom"/>
    <n v="10.5"/>
    <x v="0"/>
    <n v="5.25"/>
    <n v="7.875"/>
    <n v="1.5"/>
  </r>
  <r>
    <s v="555834"/>
    <s v="21495"/>
    <x v="1721"/>
    <n v="250"/>
    <d v="2011-07-06T12:31:00"/>
    <n v="0.34"/>
    <x v="2202"/>
    <s v="United Kingdom"/>
    <n v="85"/>
    <x v="0"/>
    <n v="42.5"/>
    <n v="63.75"/>
    <n v="1.5"/>
  </r>
  <r>
    <s v="559169"/>
    <s v="21495"/>
    <x v="1721"/>
    <n v="50"/>
    <d v="2011-06-07T17:25:00"/>
    <n v="0.42"/>
    <x v="1236"/>
    <s v="United Kingdom"/>
    <n v="21"/>
    <x v="5"/>
    <n v="10.5"/>
    <n v="15.75"/>
    <n v="1.5"/>
  </r>
  <r>
    <s v="559814"/>
    <s v="21495"/>
    <x v="1721"/>
    <n v="25"/>
    <d v="2011-12-07T15:49:00"/>
    <n v="0.42"/>
    <x v="1385"/>
    <s v="United Kingdom"/>
    <n v="10.5"/>
    <x v="9"/>
    <n v="5.25"/>
    <n v="7.875"/>
    <n v="1.5"/>
  </r>
  <r>
    <s v="570479"/>
    <s v="21495"/>
    <x v="1721"/>
    <n v="25"/>
    <d v="2011-10-10T16:58:00"/>
    <n v="0.42"/>
    <x v="2443"/>
    <s v="United Kingdom"/>
    <n v="10.5"/>
    <x v="14"/>
    <n v="5.25"/>
    <n v="7.875"/>
    <n v="1.5"/>
  </r>
  <r>
    <s v="575187"/>
    <s v="21495"/>
    <x v="1721"/>
    <n v="25"/>
    <d v="2011-09-11T09:06:00"/>
    <n v="0.42"/>
    <x v="1115"/>
    <s v="United Kingdom"/>
    <n v="10.5"/>
    <x v="1"/>
    <n v="5.25"/>
    <n v="7.875"/>
    <n v="1.5"/>
  </r>
  <r>
    <s v="566091"/>
    <s v="21504"/>
    <x v="1722"/>
    <n v="12"/>
    <d v="2011-09-09T10:37:00"/>
    <n v="0.42"/>
    <x v="78"/>
    <s v="United Kingdom"/>
    <n v="5.04"/>
    <x v="1"/>
    <n v="2.52"/>
    <n v="3.7800000000000002"/>
    <n v="1.5"/>
  </r>
  <r>
    <s v="570404"/>
    <s v="22100"/>
    <x v="1723"/>
    <n v="1"/>
    <d v="2011-10-10T12:50:00"/>
    <n v="0.39"/>
    <x v="2444"/>
    <s v="United Kingdom"/>
    <n v="0.39"/>
    <x v="14"/>
    <n v="0.19500000000000001"/>
    <n v="0.29249999999999998"/>
    <n v="1.4999999999999998"/>
  </r>
  <r>
    <s v="565847"/>
    <s v="21425"/>
    <x v="1724"/>
    <n v="1"/>
    <d v="2011-07-09T12:44:00"/>
    <n v="6.63"/>
    <x v="18"/>
    <s v="United Kingdom"/>
    <n v="6.63"/>
    <x v="0"/>
    <n v="3.3149999999999999"/>
    <n v="4.9725000000000001"/>
    <n v="1.5"/>
  </r>
  <r>
    <s v="548952"/>
    <s v="21425"/>
    <x v="1724"/>
    <n v="1"/>
    <d v="2011-05-04T10:46:00"/>
    <n v="2.95"/>
    <x v="1169"/>
    <s v="United Kingdom"/>
    <n v="2.95"/>
    <x v="4"/>
    <n v="1.4750000000000001"/>
    <n v="2.2125000000000004"/>
    <n v="1.5000000000000002"/>
  </r>
  <r>
    <s v="574444"/>
    <s v="21425"/>
    <x v="1724"/>
    <n v="3"/>
    <d v="2011-04-11T11:41:00"/>
    <n v="2.95"/>
    <x v="1374"/>
    <s v="United Kingdom"/>
    <n v="8.85"/>
    <x v="11"/>
    <n v="4.4249999999999998"/>
    <n v="6.6374999999999993"/>
    <n v="1.5"/>
  </r>
  <r>
    <s v="536591"/>
    <s v="21427"/>
    <x v="1725"/>
    <n v="1"/>
    <d v="2010-01-12T16:57:00"/>
    <n v="2.1"/>
    <x v="91"/>
    <s v="United Kingdom"/>
    <n v="2.1"/>
    <x v="19"/>
    <n v="1.05"/>
    <n v="1.5750000000000002"/>
    <n v="1.5"/>
  </r>
  <r>
    <s v="570096"/>
    <s v="21427"/>
    <x v="1725"/>
    <n v="2"/>
    <d v="2011-07-10T11:58:00"/>
    <n v="2.1"/>
    <x v="132"/>
    <s v="United Kingdom"/>
    <n v="4.2"/>
    <x v="0"/>
    <n v="2.1"/>
    <n v="3.1500000000000004"/>
    <n v="1.5"/>
  </r>
  <r>
    <s v="575846"/>
    <s v="21882"/>
    <x v="1726"/>
    <n v="1"/>
    <d v="2011-11-11T12:07:00"/>
    <n v="0.65"/>
    <x v="291"/>
    <s v="United Kingdom"/>
    <n v="0.65"/>
    <x v="3"/>
    <n v="0.32500000000000001"/>
    <n v="0.48750000000000004"/>
    <n v="1.5"/>
  </r>
  <r>
    <s v="549830"/>
    <s v="21327"/>
    <x v="1727"/>
    <n v="2"/>
    <d v="2011-12-04T13:01:00"/>
    <n v="1.65"/>
    <x v="328"/>
    <s v="United Kingdom"/>
    <n v="3.3"/>
    <x v="9"/>
    <n v="1.65"/>
    <n v="2.4749999999999996"/>
    <n v="1.4999999999999998"/>
  </r>
  <r>
    <s v="581132"/>
    <s v="21327"/>
    <x v="1727"/>
    <n v="12"/>
    <d v="2011-07-12T12:55:00"/>
    <n v="1.65"/>
    <x v="2445"/>
    <s v="United Kingdom"/>
    <n v="19.8"/>
    <x v="0"/>
    <n v="9.9"/>
    <n v="14.850000000000001"/>
    <n v="1.5"/>
  </r>
  <r>
    <s v="558757"/>
    <s v="22185"/>
    <x v="1728"/>
    <n v="5"/>
    <d v="2011-03-07T12:22:00"/>
    <n v="1.65"/>
    <x v="1758"/>
    <s v="United Kingdom"/>
    <n v="8.25"/>
    <x v="15"/>
    <n v="4.125"/>
    <n v="6.1875"/>
    <n v="1.5"/>
  </r>
  <r>
    <s v="559541"/>
    <s v="22185"/>
    <x v="1728"/>
    <n v="36"/>
    <d v="2011-10-07T12:40:00"/>
    <n v="1.45"/>
    <x v="1927"/>
    <s v="United Kingdom"/>
    <n v="52.2"/>
    <x v="14"/>
    <n v="26.1"/>
    <n v="39.150000000000006"/>
    <n v="1.5000000000000002"/>
  </r>
  <r>
    <s v="580771"/>
    <s v="22185"/>
    <x v="1728"/>
    <n v="108"/>
    <d v="2011-06-12T10:58:00"/>
    <n v="0.79"/>
    <x v="2446"/>
    <s v="United Kingdom"/>
    <n v="85.32"/>
    <x v="5"/>
    <n v="42.66"/>
    <n v="63.989999999999995"/>
    <n v="1.5"/>
  </r>
  <r>
    <s v="549023"/>
    <s v="16237"/>
    <x v="1729"/>
    <n v="1"/>
    <d v="2011-05-04T16:27:00"/>
    <n v="0.42"/>
    <x v="18"/>
    <s v="United Kingdom"/>
    <n v="0.42"/>
    <x v="4"/>
    <n v="0.21"/>
    <n v="0.315"/>
    <n v="1.5"/>
  </r>
  <r>
    <s v="558869"/>
    <s v="16237"/>
    <x v="1729"/>
    <n v="1"/>
    <d v="2011-04-07T12:49:00"/>
    <n v="0.21"/>
    <x v="18"/>
    <s v="United Kingdom"/>
    <n v="0.21"/>
    <x v="11"/>
    <n v="0.105"/>
    <n v="0.1575"/>
    <n v="1.5"/>
  </r>
  <r>
    <s v="537050"/>
    <s v="16237"/>
    <x v="1729"/>
    <n v="30"/>
    <d v="2010-05-12T11:10:00"/>
    <n v="0.21"/>
    <x v="1794"/>
    <s v="United Kingdom"/>
    <n v="6.3"/>
    <x v="21"/>
    <n v="3.15"/>
    <n v="4.7249999999999996"/>
    <n v="1.5"/>
  </r>
  <r>
    <s v="538077"/>
    <s v="16237"/>
    <x v="1729"/>
    <n v="8"/>
    <d v="2010-09-12T14:19:00"/>
    <n v="0.21"/>
    <x v="2"/>
    <s v="United Kingdom"/>
    <n v="1.68"/>
    <x v="13"/>
    <n v="0.84"/>
    <n v="1.26"/>
    <n v="1.5"/>
  </r>
  <r>
    <s v="580221"/>
    <s v="16237"/>
    <x v="1729"/>
    <n v="30"/>
    <d v="2011-02-12T12:13:00"/>
    <n v="0.21"/>
    <x v="234"/>
    <s v="United Kingdom"/>
    <n v="6.3"/>
    <x v="10"/>
    <n v="3.15"/>
    <n v="4.7249999999999996"/>
    <n v="1.5"/>
  </r>
  <r>
    <s v="581473"/>
    <s v="16237"/>
    <x v="1729"/>
    <n v="1"/>
    <d v="2011-08-12T19:57:00"/>
    <n v="0.21"/>
    <x v="1"/>
    <s v="United Kingdom"/>
    <n v="0.21"/>
    <x v="2"/>
    <n v="0.105"/>
    <n v="0.1575"/>
    <n v="1.5"/>
  </r>
  <r>
    <s v="575177"/>
    <s v="16237"/>
    <x v="1729"/>
    <n v="2"/>
    <d v="2011-08-11T18:41:00"/>
    <n v="0.42"/>
    <x v="18"/>
    <s v="United Kingdom"/>
    <n v="0.84"/>
    <x v="2"/>
    <n v="0.42"/>
    <n v="0.63"/>
    <n v="1.5"/>
  </r>
  <r>
    <s v="569231"/>
    <s v="21377"/>
    <x v="1730"/>
    <n v="2"/>
    <d v="2011-02-10T15:18:00"/>
    <n v="1.65"/>
    <x v="2447"/>
    <s v="United Kingdom"/>
    <n v="3.3"/>
    <x v="10"/>
    <n v="1.65"/>
    <n v="2.4749999999999996"/>
    <n v="1.4999999999999998"/>
  </r>
  <r>
    <s v="552833"/>
    <s v="23167"/>
    <x v="1731"/>
    <n v="1350"/>
    <d v="2011-11-05T14:14:00"/>
    <n v="0.69"/>
    <x v="2448"/>
    <s v="United Kingdom"/>
    <n v="931.5"/>
    <x v="3"/>
    <n v="465.75"/>
    <n v="698.625"/>
    <n v="1.5"/>
  </r>
  <r>
    <s v="555808"/>
    <s v="23167"/>
    <x v="1731"/>
    <n v="24"/>
    <d v="2011-07-06T11:39:00"/>
    <n v="0.83"/>
    <x v="1153"/>
    <s v="United Kingdom"/>
    <n v="19.920000000000002"/>
    <x v="0"/>
    <n v="9.9600000000000009"/>
    <n v="14.940000000000001"/>
    <n v="1.5"/>
  </r>
  <r>
    <s v="537841"/>
    <s v="16014"/>
    <x v="1732"/>
    <n v="1000"/>
    <d v="2010-08-12T15:10:00"/>
    <n v="0.32"/>
    <x v="2449"/>
    <s v="United Kingdom"/>
    <n v="320"/>
    <x v="8"/>
    <n v="160"/>
    <n v="240"/>
    <n v="1.5"/>
  </r>
  <r>
    <s v="552172"/>
    <s v="16014"/>
    <x v="1732"/>
    <n v="2000"/>
    <d v="2011-06-05T13:03:00"/>
    <n v="0.32"/>
    <x v="2450"/>
    <s v="United Kingdom"/>
    <n v="640"/>
    <x v="5"/>
    <n v="320"/>
    <n v="480"/>
    <n v="1.5"/>
  </r>
  <r>
    <s v="566028"/>
    <s v="16014"/>
    <x v="1732"/>
    <n v="1000"/>
    <d v="2011-08-09T12:58:00"/>
    <n v="0.32"/>
    <x v="2449"/>
    <s v="United Kingdom"/>
    <n v="320"/>
    <x v="2"/>
    <n v="160"/>
    <n v="240"/>
    <n v="1.5"/>
  </r>
  <r>
    <s v="573995"/>
    <s v="16014"/>
    <x v="1732"/>
    <n v="3000"/>
    <d v="2011-02-11T11:24:00"/>
    <n v="0.32"/>
    <x v="2450"/>
    <s v="United Kingdom"/>
    <n v="960"/>
    <x v="10"/>
    <n v="480"/>
    <n v="720"/>
    <n v="1.5"/>
  </r>
  <r>
    <s v="574743"/>
    <s v="16014"/>
    <x v="1732"/>
    <n v="1"/>
    <d v="2011-06-11T16:14:00"/>
    <n v="0.42"/>
    <x v="435"/>
    <s v="United Kingdom"/>
    <n v="0.42"/>
    <x v="5"/>
    <n v="0.21"/>
    <n v="0.315"/>
    <n v="1.5"/>
  </r>
  <r>
    <s v="549014"/>
    <s v="84596G"/>
    <x v="1733"/>
    <n v="2"/>
    <d v="2011-05-04T15:00:00"/>
    <n v="0.42"/>
    <x v="53"/>
    <s v="United Kingdom"/>
    <n v="0.84"/>
    <x v="4"/>
    <n v="0.42"/>
    <n v="0.63"/>
    <n v="1.5"/>
  </r>
  <r>
    <s v="555842"/>
    <s v="23066"/>
    <x v="1734"/>
    <n v="4"/>
    <d v="2011-07-06T12:54:00"/>
    <n v="8.25"/>
    <x v="2451"/>
    <s v="United Kingdom"/>
    <n v="33"/>
    <x v="0"/>
    <n v="16.5"/>
    <n v="24.75"/>
    <n v="1.5"/>
  </r>
  <r>
    <s v="549754"/>
    <s v="84596B"/>
    <x v="1735"/>
    <n v="24"/>
    <d v="2011-12-04T11:32:00"/>
    <n v="0.42"/>
    <x v="788"/>
    <s v="United Kingdom"/>
    <n v="10.08"/>
    <x v="9"/>
    <n v="5.04"/>
    <n v="7.5600000000000005"/>
    <n v="1.5"/>
  </r>
  <r>
    <s v="552166"/>
    <s v="84596B"/>
    <x v="1735"/>
    <n v="24"/>
    <d v="2011-06-05T12:21:00"/>
    <n v="0.42"/>
    <x v="1479"/>
    <s v="United Kingdom"/>
    <n v="10.08"/>
    <x v="5"/>
    <n v="5.04"/>
    <n v="7.5600000000000005"/>
    <n v="1.5"/>
  </r>
  <r>
    <s v="552699"/>
    <s v="84596B"/>
    <x v="1735"/>
    <n v="16"/>
    <d v="2011-10-05T15:52:00"/>
    <n v="0.42"/>
    <x v="500"/>
    <s v="United Kingdom"/>
    <n v="6.72"/>
    <x v="14"/>
    <n v="3.36"/>
    <n v="5.04"/>
    <n v="1.5"/>
  </r>
  <r>
    <s v="562347"/>
    <s v="84596B"/>
    <x v="1735"/>
    <n v="3"/>
    <d v="2011-04-08T12:22:00"/>
    <n v="0.42"/>
    <x v="327"/>
    <s v="United Kingdom"/>
    <n v="1.26"/>
    <x v="11"/>
    <n v="0.63"/>
    <n v="0.94500000000000006"/>
    <n v="1.5"/>
  </r>
  <r>
    <s v="573906"/>
    <s v="84596B"/>
    <x v="1735"/>
    <n v="16"/>
    <d v="2011-01-11T15:12:00"/>
    <n v="0.42"/>
    <x v="445"/>
    <s v="United Kingdom"/>
    <n v="6.72"/>
    <x v="6"/>
    <n v="3.36"/>
    <n v="5.04"/>
    <n v="1.5"/>
  </r>
  <r>
    <s v="580669"/>
    <s v="84596B"/>
    <x v="1735"/>
    <n v="16"/>
    <d v="2011-05-12T14:25:00"/>
    <n v="0.42"/>
    <x v="178"/>
    <s v="United Kingdom"/>
    <n v="6.72"/>
    <x v="4"/>
    <n v="3.36"/>
    <n v="5.04"/>
    <n v="1.5"/>
  </r>
  <r>
    <s v="546062"/>
    <s v="16008"/>
    <x v="1736"/>
    <n v="72"/>
    <d v="2011-09-03T10:51:00"/>
    <n v="0.25"/>
    <x v="1729"/>
    <s v="United Kingdom"/>
    <n v="18"/>
    <x v="1"/>
    <n v="9"/>
    <n v="13.5"/>
    <n v="1.5"/>
  </r>
  <r>
    <s v="555249"/>
    <s v="16008"/>
    <x v="1736"/>
    <n v="12"/>
    <d v="2011-01-06T14:57:00"/>
    <n v="0.25"/>
    <x v="2452"/>
    <s v="United Kingdom"/>
    <n v="3"/>
    <x v="6"/>
    <n v="1.5"/>
    <n v="2.25"/>
    <n v="1.5"/>
  </r>
  <r>
    <s v="556181"/>
    <s v="16008"/>
    <x v="1736"/>
    <n v="12"/>
    <d v="2011-09-06T11:32:00"/>
    <n v="0.25"/>
    <x v="705"/>
    <s v="United Kingdom"/>
    <n v="3"/>
    <x v="1"/>
    <n v="1.5"/>
    <n v="2.25"/>
    <n v="1.5"/>
  </r>
  <r>
    <s v="562619"/>
    <s v="16008"/>
    <x v="1736"/>
    <n v="12"/>
    <d v="2011-08-08T12:34:00"/>
    <n v="0.12"/>
    <x v="132"/>
    <s v="United Kingdom"/>
    <n v="1.44"/>
    <x v="2"/>
    <n v="0.72"/>
    <n v="1.08"/>
    <n v="1.5000000000000002"/>
  </r>
  <r>
    <s v="565149"/>
    <s v="16008"/>
    <x v="1736"/>
    <n v="24"/>
    <d v="2011-01-09T14:13:00"/>
    <n v="0.12"/>
    <x v="1931"/>
    <s v="United Kingdom"/>
    <n v="2.88"/>
    <x v="6"/>
    <n v="1.44"/>
    <n v="2.16"/>
    <n v="1.5000000000000002"/>
  </r>
  <r>
    <s v="573777"/>
    <s v="16008"/>
    <x v="1736"/>
    <n v="96"/>
    <d v="2011-01-11T10:49:00"/>
    <n v="0.12"/>
    <x v="2453"/>
    <s v="United Kingdom"/>
    <n v="11.52"/>
    <x v="6"/>
    <n v="5.76"/>
    <n v="8.64"/>
    <n v="1.5000000000000002"/>
  </r>
  <r>
    <s v="574533"/>
    <s v="16008"/>
    <x v="1736"/>
    <n v="288"/>
    <d v="2011-04-11T14:24:00"/>
    <n v="0.12"/>
    <x v="1631"/>
    <s v="United Kingdom"/>
    <n v="34.56"/>
    <x v="11"/>
    <n v="17.28"/>
    <n v="25.92"/>
    <n v="1.5"/>
  </r>
  <r>
    <s v="574831"/>
    <s v="16008"/>
    <x v="1736"/>
    <n v="1"/>
    <d v="2011-07-11T11:26:00"/>
    <n v="0.12"/>
    <x v="2454"/>
    <s v="United Kingdom"/>
    <n v="0.12"/>
    <x v="0"/>
    <n v="0.06"/>
    <n v="0.09"/>
    <n v="1.5"/>
  </r>
  <r>
    <s v="575481"/>
    <s v="16008"/>
    <x v="1736"/>
    <n v="4"/>
    <d v="2011-09-11T16:28:00"/>
    <n v="0.12"/>
    <x v="2033"/>
    <s v="United Kingdom"/>
    <n v="0.48"/>
    <x v="1"/>
    <n v="0.24"/>
    <n v="0.36"/>
    <n v="1.5"/>
  </r>
  <r>
    <s v="575476"/>
    <s v="35954"/>
    <x v="1737"/>
    <n v="120"/>
    <d v="2011-09-11T16:10:00"/>
    <n v="0.19"/>
    <x v="347"/>
    <s v="United Kingdom"/>
    <n v="22.8"/>
    <x v="1"/>
    <n v="11.4"/>
    <n v="17.100000000000001"/>
    <n v="1.5"/>
  </r>
  <r>
    <s v="558777"/>
    <s v="21314"/>
    <x v="1738"/>
    <n v="1"/>
    <d v="2011-04-07T10:23:00"/>
    <n v="4.13"/>
    <x v="18"/>
    <s v="United Kingdom"/>
    <n v="4.13"/>
    <x v="11"/>
    <n v="2.0649999999999999"/>
    <n v="3.0975000000000001"/>
    <n v="1.5"/>
  </r>
  <r>
    <s v="570871"/>
    <s v="21314"/>
    <x v="1738"/>
    <n v="1"/>
    <d v="2011-12-10T16:36:00"/>
    <n v="4.13"/>
    <x v="18"/>
    <s v="United Kingdom"/>
    <n v="4.13"/>
    <x v="9"/>
    <n v="2.0649999999999999"/>
    <n v="3.0975000000000001"/>
    <n v="1.5"/>
  </r>
  <r>
    <s v="536477"/>
    <s v="21314"/>
    <x v="1738"/>
    <n v="48"/>
    <d v="2010-01-12T12:27:00"/>
    <n v="1.85"/>
    <x v="500"/>
    <s v="United Kingdom"/>
    <n v="88.8"/>
    <x v="19"/>
    <n v="44.4"/>
    <n v="66.599999999999994"/>
    <n v="1.5"/>
  </r>
  <r>
    <s v="536794"/>
    <s v="21314"/>
    <x v="1738"/>
    <n v="24"/>
    <d v="2010-02-12T15:40:00"/>
    <n v="2.1"/>
    <x v="236"/>
    <s v="United Kingdom"/>
    <n v="50.4"/>
    <x v="12"/>
    <n v="25.2"/>
    <n v="37.799999999999997"/>
    <n v="1.5"/>
  </r>
  <r>
    <s v="540170"/>
    <s v="21314"/>
    <x v="1738"/>
    <n v="24"/>
    <d v="2011-05-01T12:21:00"/>
    <n v="2.1"/>
    <x v="236"/>
    <s v="United Kingdom"/>
    <n v="50.4"/>
    <x v="4"/>
    <n v="25.2"/>
    <n v="37.799999999999997"/>
    <n v="1.5"/>
  </r>
  <r>
    <s v="545309"/>
    <s v="21314"/>
    <x v="1738"/>
    <n v="8"/>
    <d v="2011-01-03T13:40:00"/>
    <n v="2.1"/>
    <x v="1415"/>
    <s v="United Kingdom"/>
    <n v="16.8"/>
    <x v="6"/>
    <n v="8.4"/>
    <n v="12.600000000000001"/>
    <n v="1.5"/>
  </r>
  <r>
    <s v="548726"/>
    <s v="21314"/>
    <x v="1738"/>
    <n v="16"/>
    <d v="2011-04-04T09:38:00"/>
    <n v="2.1"/>
    <x v="236"/>
    <s v="United Kingdom"/>
    <n v="33.6"/>
    <x v="11"/>
    <n v="16.8"/>
    <n v="25.200000000000003"/>
    <n v="1.5"/>
  </r>
  <r>
    <s v="549188"/>
    <s v="21314"/>
    <x v="1738"/>
    <n v="8"/>
    <d v="2011-07-04T10:10:00"/>
    <n v="2.1"/>
    <x v="1388"/>
    <s v="United Kingdom"/>
    <n v="16.8"/>
    <x v="0"/>
    <n v="8.4"/>
    <n v="12.600000000000001"/>
    <n v="1.5"/>
  </r>
  <r>
    <s v="549299"/>
    <s v="21314"/>
    <x v="1738"/>
    <n v="8"/>
    <d v="2011-08-04T08:20:00"/>
    <n v="2.1"/>
    <x v="2455"/>
    <s v="United Kingdom"/>
    <n v="16.8"/>
    <x v="2"/>
    <n v="8.4"/>
    <n v="12.600000000000001"/>
    <n v="1.5"/>
  </r>
  <r>
    <s v="562429"/>
    <s v="21314"/>
    <x v="1738"/>
    <n v="16"/>
    <d v="2011-04-08T17:23:00"/>
    <n v="2.1"/>
    <x v="236"/>
    <s v="United Kingdom"/>
    <n v="33.6"/>
    <x v="11"/>
    <n v="16.8"/>
    <n v="25.200000000000003"/>
    <n v="1.5"/>
  </r>
  <r>
    <s v="562806"/>
    <s v="21314"/>
    <x v="1738"/>
    <n v="8"/>
    <d v="2011-09-08T14:56:00"/>
    <n v="2.1"/>
    <x v="1273"/>
    <s v="United Kingdom"/>
    <n v="16.8"/>
    <x v="1"/>
    <n v="8.4"/>
    <n v="12.600000000000001"/>
    <n v="1.5"/>
  </r>
  <r>
    <s v="562849"/>
    <s v="21314"/>
    <x v="1738"/>
    <n v="8"/>
    <d v="2011-10-08T09:52:00"/>
    <n v="2.1"/>
    <x v="861"/>
    <s v="United Kingdom"/>
    <n v="16.8"/>
    <x v="14"/>
    <n v="8.4"/>
    <n v="12.600000000000001"/>
    <n v="1.5"/>
  </r>
  <r>
    <s v="573744"/>
    <s v="21314"/>
    <x v="1738"/>
    <n v="8"/>
    <d v="2011-01-11T08:16:00"/>
    <n v="2.1"/>
    <x v="2456"/>
    <s v="United Kingdom"/>
    <n v="16.8"/>
    <x v="6"/>
    <n v="8.4"/>
    <n v="12.600000000000001"/>
    <n v="1.5"/>
  </r>
  <r>
    <s v="580104"/>
    <s v="21314"/>
    <x v="1738"/>
    <n v="8"/>
    <d v="2011-01-12T15:13:00"/>
    <n v="2.1"/>
    <x v="298"/>
    <s v="United Kingdom"/>
    <n v="16.8"/>
    <x v="6"/>
    <n v="8.4"/>
    <n v="12.600000000000001"/>
    <n v="1.5"/>
  </r>
  <r>
    <s v="562536"/>
    <s v="20802"/>
    <x v="1739"/>
    <n v="4"/>
    <d v="2011-05-08T14:57:00"/>
    <n v="1.65"/>
    <x v="18"/>
    <s v="United Kingdom"/>
    <n v="6.6"/>
    <x v="4"/>
    <n v="3.3"/>
    <n v="4.9499999999999993"/>
    <n v="1.4999999999999998"/>
  </r>
  <r>
    <s v="562947"/>
    <s v="20802"/>
    <x v="1739"/>
    <n v="72"/>
    <d v="2011-11-08T09:45:00"/>
    <n v="1.45"/>
    <x v="518"/>
    <s v="United Kingdom"/>
    <n v="104.4"/>
    <x v="3"/>
    <n v="52.2"/>
    <n v="78.300000000000011"/>
    <n v="1.5000000000000002"/>
  </r>
  <r>
    <s v="536563"/>
    <s v="85199S"/>
    <x v="1740"/>
    <n v="72"/>
    <d v="2010-01-12T15:08:00"/>
    <n v="0.42"/>
    <x v="2457"/>
    <s v="United Kingdom"/>
    <n v="30.24"/>
    <x v="19"/>
    <n v="15.12"/>
    <n v="22.68"/>
    <n v="1.5"/>
  </r>
  <r>
    <s v="574667"/>
    <s v="85199S"/>
    <x v="1740"/>
    <n v="144"/>
    <d v="2011-06-11T12:12:00"/>
    <n v="0.42"/>
    <x v="1248"/>
    <s v="United Kingdom"/>
    <n v="60.48"/>
    <x v="5"/>
    <n v="30.24"/>
    <n v="45.36"/>
    <n v="1.5"/>
  </r>
  <r>
    <s v="580960"/>
    <s v="85199S"/>
    <x v="1740"/>
    <n v="8"/>
    <d v="2011-06-12T14:35:00"/>
    <n v="0.42"/>
    <x v="193"/>
    <s v="United Kingdom"/>
    <n v="3.36"/>
    <x v="5"/>
    <n v="1.68"/>
    <n v="2.52"/>
    <n v="1.5"/>
  </r>
  <r>
    <s v="555734"/>
    <s v="84971S"/>
    <x v="1741"/>
    <n v="24"/>
    <d v="2011-07-06T08:21:00"/>
    <n v="0.85"/>
    <x v="1292"/>
    <s v="United Kingdom"/>
    <n v="20.399999999999999"/>
    <x v="0"/>
    <n v="10.199999999999999"/>
    <n v="15.299999999999999"/>
    <n v="1.5"/>
  </r>
  <r>
    <s v="561917"/>
    <s v="84971S"/>
    <x v="1741"/>
    <n v="2"/>
    <d v="2011-01-08T11:57:00"/>
    <n v="0.85"/>
    <x v="60"/>
    <s v="United Kingdom"/>
    <n v="1.7"/>
    <x v="6"/>
    <n v="0.85"/>
    <n v="1.2749999999999999"/>
    <n v="1.5"/>
  </r>
  <r>
    <s v="543629"/>
    <s v="22196"/>
    <x v="1742"/>
    <n v="1"/>
    <d v="2011-10-02T15:55:00"/>
    <n v="1.63"/>
    <x v="18"/>
    <s v="United Kingdom"/>
    <n v="1.63"/>
    <x v="14"/>
    <n v="0.81499999999999995"/>
    <n v="1.2224999999999999"/>
    <n v="1.5"/>
  </r>
  <r>
    <s v="545715"/>
    <s v="22196"/>
    <x v="1742"/>
    <n v="4"/>
    <d v="2011-07-03T10:13:00"/>
    <n v="1.63"/>
    <x v="18"/>
    <s v="United Kingdom"/>
    <n v="6.52"/>
    <x v="0"/>
    <n v="3.26"/>
    <n v="4.8899999999999997"/>
    <n v="1.5"/>
  </r>
  <r>
    <s v="545522"/>
    <s v="22196"/>
    <x v="1742"/>
    <n v="12"/>
    <d v="2011-03-03T12:35:00"/>
    <n v="0.85"/>
    <x v="2182"/>
    <s v="United Kingdom"/>
    <n v="10.199999999999999"/>
    <x v="15"/>
    <n v="5.0999999999999996"/>
    <n v="7.6499999999999995"/>
    <n v="1.5"/>
  </r>
  <r>
    <s v="552306"/>
    <s v="23132"/>
    <x v="1743"/>
    <n v="3"/>
    <d v="2011-08-05T15:20:00"/>
    <n v="5.75"/>
    <x v="416"/>
    <s v="United Kingdom"/>
    <n v="17.25"/>
    <x v="2"/>
    <n v="8.625"/>
    <n v="12.9375"/>
    <n v="1.5"/>
  </r>
  <r>
    <s v="548613"/>
    <s v="84596E"/>
    <x v="1744"/>
    <n v="84"/>
    <d v="2011-01-04T11:46:00"/>
    <n v="0.42"/>
    <x v="324"/>
    <s v="United Kingdom"/>
    <n v="35.28"/>
    <x v="6"/>
    <n v="17.64"/>
    <n v="26.46"/>
    <n v="1.5"/>
  </r>
  <r>
    <s v="555627"/>
    <s v="84596F"/>
    <x v="1745"/>
    <n v="16"/>
    <d v="2011-06-06T11:57:00"/>
    <n v="0.42"/>
    <x v="220"/>
    <s v="United Kingdom"/>
    <n v="6.72"/>
    <x v="5"/>
    <n v="3.36"/>
    <n v="5.04"/>
    <n v="1.5"/>
  </r>
  <r>
    <s v="556455"/>
    <s v="84596F"/>
    <x v="1745"/>
    <n v="72"/>
    <d v="2011-10-06T16:46:00"/>
    <n v="0.42"/>
    <x v="150"/>
    <s v="United Kingdom"/>
    <n v="30.24"/>
    <x v="14"/>
    <n v="15.12"/>
    <n v="22.68"/>
    <n v="1.5"/>
  </r>
  <r>
    <s v="562136"/>
    <s v="21684"/>
    <x v="1746"/>
    <n v="108"/>
    <d v="2011-03-08T09:59:00"/>
    <n v="0.85"/>
    <x v="2458"/>
    <s v="United Kingdom"/>
    <n v="91.8"/>
    <x v="15"/>
    <n v="45.9"/>
    <n v="68.849999999999994"/>
    <n v="1.5"/>
  </r>
  <r>
    <s v="552974"/>
    <s v="23093"/>
    <x v="1747"/>
    <n v="6"/>
    <d v="2011-12-05T13:54:00"/>
    <n v="2.4900000000000002"/>
    <x v="246"/>
    <s v="United Kingdom"/>
    <n v="14.94"/>
    <x v="9"/>
    <n v="7.47"/>
    <n v="11.205"/>
    <n v="1.5"/>
  </r>
  <r>
    <s v="555393"/>
    <s v="23093"/>
    <x v="1747"/>
    <n v="8"/>
    <d v="2011-02-06T17:00:00"/>
    <n v="2.4900000000000002"/>
    <x v="1259"/>
    <s v="United Kingdom"/>
    <n v="19.920000000000002"/>
    <x v="10"/>
    <n v="9.9600000000000009"/>
    <n v="14.940000000000001"/>
    <n v="1.5"/>
  </r>
  <r>
    <s v="555638"/>
    <s v="23093"/>
    <x v="1747"/>
    <n v="8"/>
    <d v="2011-06-06T12:51:00"/>
    <n v="2.4900000000000002"/>
    <x v="666"/>
    <s v="United Kingdom"/>
    <n v="19.920000000000002"/>
    <x v="5"/>
    <n v="9.9600000000000009"/>
    <n v="14.940000000000001"/>
    <n v="1.5"/>
  </r>
  <r>
    <s v="556290"/>
    <s v="23093"/>
    <x v="1747"/>
    <n v="8"/>
    <d v="2011-10-06T09:23:00"/>
    <n v="2.4900000000000002"/>
    <x v="1690"/>
    <s v="United Kingdom"/>
    <n v="19.920000000000002"/>
    <x v="14"/>
    <n v="9.9600000000000009"/>
    <n v="14.940000000000001"/>
    <n v="1.5"/>
  </r>
  <r>
    <s v="562448"/>
    <s v="23093"/>
    <x v="1747"/>
    <n v="24"/>
    <d v="2011-04-08T19:22:00"/>
    <n v="2.4900000000000002"/>
    <x v="634"/>
    <s v="United Kingdom"/>
    <n v="59.76"/>
    <x v="11"/>
    <n v="29.88"/>
    <n v="44.82"/>
    <n v="1.5"/>
  </r>
  <r>
    <s v="575301"/>
    <s v="23455"/>
    <x v="1748"/>
    <n v="6"/>
    <d v="2011-09-11T12:32:00"/>
    <n v="2.89"/>
    <x v="2142"/>
    <s v="United Kingdom"/>
    <n v="17.34"/>
    <x v="1"/>
    <n v="8.67"/>
    <n v="13.004999999999999"/>
    <n v="1.5"/>
  </r>
  <r>
    <s v="549248"/>
    <s v="20803"/>
    <x v="1749"/>
    <n v="36"/>
    <d v="2011-07-04T12:04:00"/>
    <n v="0.39"/>
    <x v="1192"/>
    <s v="United Kingdom"/>
    <n v="14.04"/>
    <x v="0"/>
    <n v="7.02"/>
    <n v="10.53"/>
    <n v="1.5"/>
  </r>
  <r>
    <s v="538035"/>
    <s v="84341B"/>
    <x v="1750"/>
    <n v="1"/>
    <d v="2010-09-12T13:03:00"/>
    <n v="0.85"/>
    <x v="2459"/>
    <s v="United Kingdom"/>
    <n v="0.85"/>
    <x v="13"/>
    <n v="0.42499999999999999"/>
    <n v="0.63749999999999996"/>
    <n v="1.5"/>
  </r>
  <r>
    <s v="570554"/>
    <s v="84341B"/>
    <x v="1750"/>
    <n v="1"/>
    <d v="2011-11-10T11:02:00"/>
    <n v="0.38"/>
    <x v="1794"/>
    <s v="United Kingdom"/>
    <n v="0.38"/>
    <x v="3"/>
    <n v="0.19"/>
    <n v="0.28500000000000003"/>
    <n v="1.5000000000000002"/>
  </r>
  <r>
    <s v="555394"/>
    <s v="21291"/>
    <x v="1751"/>
    <n v="32"/>
    <d v="2011-02-06T17:03:00"/>
    <n v="0.85"/>
    <x v="25"/>
    <s v="United Kingdom"/>
    <n v="27.2"/>
    <x v="10"/>
    <n v="13.6"/>
    <n v="20.399999999999999"/>
    <n v="1.5"/>
  </r>
  <r>
    <s v="555395"/>
    <s v="21291"/>
    <x v="1751"/>
    <n v="32"/>
    <d v="2011-02-06T17:04:00"/>
    <n v="0.85"/>
    <x v="25"/>
    <s v="United Kingdom"/>
    <n v="27.2"/>
    <x v="10"/>
    <n v="13.6"/>
    <n v="20.399999999999999"/>
    <n v="1.5"/>
  </r>
  <r>
    <s v="559323"/>
    <s v="21291"/>
    <x v="1751"/>
    <n v="48"/>
    <d v="2011-07-07T14:55:00"/>
    <n v="0.85"/>
    <x v="25"/>
    <s v="United Kingdom"/>
    <n v="40.799999999999997"/>
    <x v="0"/>
    <n v="20.399999999999999"/>
    <n v="30.599999999999998"/>
    <n v="1.5"/>
  </r>
  <r>
    <s v="537252"/>
    <s v="22197"/>
    <x v="1752"/>
    <n v="31"/>
    <d v="2010-06-12T10:46:00"/>
    <n v="0.85"/>
    <x v="18"/>
    <s v="United Kingdom"/>
    <n v="26.349999999999998"/>
    <x v="16"/>
    <n v="13.174999999999999"/>
    <n v="19.762499999999999"/>
    <n v="1.5"/>
  </r>
  <r>
    <s v="540836"/>
    <s v="22197"/>
    <x v="1752"/>
    <n v="15"/>
    <d v="2011-11-01T15:01:00"/>
    <n v="0.85"/>
    <x v="18"/>
    <s v="United Kingdom"/>
    <n v="12.75"/>
    <x v="3"/>
    <n v="6.375"/>
    <n v="9.5625"/>
    <n v="1.5"/>
  </r>
  <r>
    <s v="552671"/>
    <s v="22197"/>
    <x v="1752"/>
    <n v="1"/>
    <d v="2011-10-05T15:06:00"/>
    <n v="1.63"/>
    <x v="18"/>
    <s v="United Kingdom"/>
    <n v="1.63"/>
    <x v="14"/>
    <n v="0.81499999999999995"/>
    <n v="1.2224999999999999"/>
    <n v="1.5"/>
  </r>
  <r>
    <s v="552678"/>
    <s v="22197"/>
    <x v="1752"/>
    <n v="3"/>
    <d v="2011-10-05T15:08:00"/>
    <n v="1.63"/>
    <x v="18"/>
    <s v="United Kingdom"/>
    <n v="4.8899999999999997"/>
    <x v="14"/>
    <n v="2.4449999999999998"/>
    <n v="3.6674999999999995"/>
    <n v="1.5"/>
  </r>
  <r>
    <s v="537262"/>
    <s v="22197"/>
    <x v="1752"/>
    <n v="100"/>
    <d v="2010-06-12T11:26:00"/>
    <n v="0.72"/>
    <x v="69"/>
    <s v="United Kingdom"/>
    <n v="72"/>
    <x v="16"/>
    <n v="36"/>
    <n v="54"/>
    <n v="1.5"/>
  </r>
  <r>
    <s v="538120"/>
    <s v="22197"/>
    <x v="1752"/>
    <n v="100"/>
    <d v="2010-09-12T15:35:00"/>
    <n v="0.72"/>
    <x v="31"/>
    <s v="United Kingdom"/>
    <n v="72"/>
    <x v="13"/>
    <n v="36"/>
    <n v="54"/>
    <n v="1.5"/>
  </r>
  <r>
    <s v="540264"/>
    <s v="22197"/>
    <x v="1752"/>
    <n v="600"/>
    <d v="2011-06-01T10:20:00"/>
    <n v="0.72"/>
    <x v="843"/>
    <s v="United Kingdom"/>
    <n v="432"/>
    <x v="5"/>
    <n v="216"/>
    <n v="324"/>
    <n v="1.5"/>
  </r>
  <r>
    <s v="540374"/>
    <s v="22197"/>
    <x v="1752"/>
    <n v="24"/>
    <d v="2011-06-01T17:19:00"/>
    <n v="0.85"/>
    <x v="1439"/>
    <s v="United Kingdom"/>
    <n v="20.399999999999999"/>
    <x v="5"/>
    <n v="10.199999999999999"/>
    <n v="15.299999999999999"/>
    <n v="1.5"/>
  </r>
  <r>
    <s v="545349"/>
    <s v="22197"/>
    <x v="1752"/>
    <n v="100"/>
    <d v="2011-02-03T11:07:00"/>
    <n v="0.72"/>
    <x v="619"/>
    <s v="United Kingdom"/>
    <n v="72"/>
    <x v="10"/>
    <n v="36"/>
    <n v="54"/>
    <n v="1.5"/>
  </r>
  <r>
    <s v="546319"/>
    <s v="22197"/>
    <x v="1752"/>
    <n v="480"/>
    <d v="2011-11-03T09:23:00"/>
    <n v="0.72"/>
    <x v="843"/>
    <s v="United Kingdom"/>
    <n v="345.6"/>
    <x v="3"/>
    <n v="172.8"/>
    <n v="259.20000000000005"/>
    <n v="1.5000000000000002"/>
  </r>
  <r>
    <s v="549115"/>
    <s v="22197"/>
    <x v="1752"/>
    <n v="48"/>
    <d v="2011-06-04T12:41:00"/>
    <n v="0.85"/>
    <x v="389"/>
    <s v="United Kingdom"/>
    <n v="40.799999999999997"/>
    <x v="5"/>
    <n v="20.399999999999999"/>
    <n v="30.599999999999998"/>
    <n v="1.5"/>
  </r>
  <r>
    <s v="549239"/>
    <s v="22197"/>
    <x v="1752"/>
    <n v="36"/>
    <d v="2011-07-04T11:37:00"/>
    <n v="0.85"/>
    <x v="759"/>
    <s v="United Kingdom"/>
    <n v="30.6"/>
    <x v="0"/>
    <n v="15.3"/>
    <n v="22.950000000000003"/>
    <n v="1.5000000000000002"/>
  </r>
  <r>
    <s v="551715"/>
    <s v="22197"/>
    <x v="1752"/>
    <n v="24"/>
    <d v="2011-03-05T15:23:00"/>
    <n v="0.85"/>
    <x v="759"/>
    <s v="United Kingdom"/>
    <n v="20.399999999999999"/>
    <x v="15"/>
    <n v="10.199999999999999"/>
    <n v="15.299999999999999"/>
    <n v="1.5"/>
  </r>
  <r>
    <s v="552822"/>
    <s v="22197"/>
    <x v="1752"/>
    <n v="2"/>
    <d v="2011-11-05T12:59:00"/>
    <n v="0.85"/>
    <x v="2211"/>
    <s v="United Kingdom"/>
    <n v="1.7"/>
    <x v="3"/>
    <n v="0.85"/>
    <n v="1.2749999999999999"/>
    <n v="1.5"/>
  </r>
  <r>
    <s v="555489"/>
    <s v="22197"/>
    <x v="1752"/>
    <n v="360"/>
    <d v="2011-03-06T13:48:00"/>
    <n v="0.72"/>
    <x v="843"/>
    <s v="United Kingdom"/>
    <n v="259.2"/>
    <x v="15"/>
    <n v="129.6"/>
    <n v="194.39999999999998"/>
    <n v="1.5"/>
  </r>
  <r>
    <s v="555565"/>
    <s v="22197"/>
    <x v="1752"/>
    <n v="36"/>
    <d v="2011-05-06T15:06:00"/>
    <n v="0.85"/>
    <x v="708"/>
    <s v="United Kingdom"/>
    <n v="30.6"/>
    <x v="4"/>
    <n v="15.3"/>
    <n v="22.950000000000003"/>
    <n v="1.5000000000000002"/>
  </r>
  <r>
    <s v="555850"/>
    <s v="22197"/>
    <x v="1752"/>
    <n v="15"/>
    <d v="2011-07-06T13:35:00"/>
    <n v="0.85"/>
    <x v="2218"/>
    <s v="United Kingdom"/>
    <n v="12.75"/>
    <x v="0"/>
    <n v="6.375"/>
    <n v="9.5625"/>
    <n v="1.5"/>
  </r>
  <r>
    <s v="551559"/>
    <s v="22754"/>
    <x v="1753"/>
    <n v="216"/>
    <d v="2011-03-05T10:42:00"/>
    <n v="0.72"/>
    <x v="309"/>
    <s v="United Kingdom"/>
    <n v="155.52000000000001"/>
    <x v="15"/>
    <n v="77.760000000000005"/>
    <n v="116.64000000000001"/>
    <n v="1.5"/>
  </r>
  <r>
    <s v="545425"/>
    <s v="22070"/>
    <x v="1754"/>
    <n v="1"/>
    <d v="2011-02-03T14:39:00"/>
    <n v="3.75"/>
    <x v="2460"/>
    <s v="United Kingdom"/>
    <n v="3.75"/>
    <x v="10"/>
    <n v="1.875"/>
    <n v="2.8125"/>
    <n v="1.5"/>
  </r>
  <r>
    <s v="575894"/>
    <s v="22070"/>
    <x v="1754"/>
    <n v="102"/>
    <d v="2011-11-11T14:25:00"/>
    <n v="0.5"/>
    <x v="1"/>
    <s v="United Kingdom"/>
    <n v="51"/>
    <x v="3"/>
    <n v="25.5"/>
    <n v="38.25"/>
    <n v="1.5"/>
  </r>
  <r>
    <s v="545328"/>
    <s v="21746"/>
    <x v="1755"/>
    <n v="12"/>
    <d v="2011-01-03T15:47:00"/>
    <n v="1.25"/>
    <x v="2461"/>
    <s v="United Kingdom"/>
    <n v="15"/>
    <x v="6"/>
    <n v="7.5"/>
    <n v="11.25"/>
    <n v="1.5"/>
  </r>
  <r>
    <s v="545738"/>
    <s v="21746"/>
    <x v="1755"/>
    <n v="36"/>
    <d v="2011-07-03T11:44:00"/>
    <n v="1.25"/>
    <x v="2462"/>
    <s v="United Kingdom"/>
    <n v="45"/>
    <x v="0"/>
    <n v="22.5"/>
    <n v="33.75"/>
    <n v="1.5"/>
  </r>
  <r>
    <s v="562053"/>
    <s v="21746"/>
    <x v="1755"/>
    <n v="96"/>
    <d v="2011-02-08T12:11:00"/>
    <n v="1.06"/>
    <x v="1575"/>
    <s v="United Kingdom"/>
    <n v="101.76"/>
    <x v="10"/>
    <n v="50.88"/>
    <n v="76.320000000000007"/>
    <n v="1.5"/>
  </r>
  <r>
    <s v="562389"/>
    <s v="21746"/>
    <x v="1755"/>
    <n v="24"/>
    <d v="2011-04-08T15:55:00"/>
    <n v="1.25"/>
    <x v="2463"/>
    <s v="United Kingdom"/>
    <n v="30"/>
    <x v="11"/>
    <n v="15"/>
    <n v="22.5"/>
    <n v="1.5"/>
  </r>
  <r>
    <s v="555586"/>
    <s v="21747"/>
    <x v="1756"/>
    <n v="36"/>
    <d v="2011-06-06T09:12:00"/>
    <n v="1.25"/>
    <x v="2464"/>
    <s v="United Kingdom"/>
    <n v="45"/>
    <x v="5"/>
    <n v="22.5"/>
    <n v="33.75"/>
    <n v="1.5"/>
  </r>
  <r>
    <s v="540172"/>
    <s v="21292"/>
    <x v="1757"/>
    <n v="16"/>
    <d v="2011-05-01T12:29:00"/>
    <n v="0.85"/>
    <x v="732"/>
    <s v="United Kingdom"/>
    <n v="13.6"/>
    <x v="4"/>
    <n v="6.8"/>
    <n v="10.199999999999999"/>
    <n v="1.5"/>
  </r>
  <r>
    <s v="580816"/>
    <s v="21378"/>
    <x v="1758"/>
    <n v="12"/>
    <d v="2011-06-12T11:28:00"/>
    <n v="0.39"/>
    <x v="1889"/>
    <s v="United Kingdom"/>
    <n v="4.68"/>
    <x v="5"/>
    <n v="2.34"/>
    <n v="3.51"/>
    <n v="1.5"/>
  </r>
  <r>
    <s v="556478"/>
    <s v="23321"/>
    <x v="1759"/>
    <n v="3"/>
    <d v="2011-12-06T12:34:00"/>
    <n v="1.69"/>
    <x v="259"/>
    <s v="United Kingdom"/>
    <n v="5.07"/>
    <x v="9"/>
    <n v="2.5350000000000001"/>
    <n v="3.8025000000000002"/>
    <n v="1.5"/>
  </r>
  <r>
    <s v="559001"/>
    <s v="23321"/>
    <x v="1759"/>
    <n v="40"/>
    <d v="2011-05-07T12:17:00"/>
    <n v="1.45"/>
    <x v="1350"/>
    <s v="United Kingdom"/>
    <n v="58"/>
    <x v="4"/>
    <n v="29"/>
    <n v="43.5"/>
    <n v="1.5"/>
  </r>
  <r>
    <s v="559477"/>
    <s v="23321"/>
    <x v="1759"/>
    <n v="12"/>
    <d v="2011-08-07T13:44:00"/>
    <n v="1.65"/>
    <x v="1617"/>
    <s v="United Kingdom"/>
    <n v="19.8"/>
    <x v="2"/>
    <n v="9.9"/>
    <n v="14.850000000000001"/>
    <n v="1.5"/>
  </r>
  <r>
    <s v="559549"/>
    <s v="23321"/>
    <x v="1759"/>
    <n v="3"/>
    <d v="2011-10-07T15:25:00"/>
    <n v="1.65"/>
    <x v="1158"/>
    <s v="United Kingdom"/>
    <n v="4.95"/>
    <x v="14"/>
    <n v="2.4750000000000001"/>
    <n v="3.7125000000000004"/>
    <n v="1.5"/>
  </r>
  <r>
    <s v="559812"/>
    <s v="23321"/>
    <x v="1759"/>
    <n v="5"/>
    <d v="2011-12-07T15:29:00"/>
    <n v="1.65"/>
    <x v="2465"/>
    <s v="United Kingdom"/>
    <n v="8.25"/>
    <x v="9"/>
    <n v="4.125"/>
    <n v="6.1875"/>
    <n v="1.5"/>
  </r>
  <r>
    <s v="562558"/>
    <s v="23321"/>
    <x v="1759"/>
    <n v="3"/>
    <d v="2011-05-08T16:43:00"/>
    <n v="1.65"/>
    <x v="563"/>
    <s v="United Kingdom"/>
    <n v="4.95"/>
    <x v="4"/>
    <n v="2.4750000000000001"/>
    <n v="3.7125000000000004"/>
    <n v="1.5"/>
  </r>
  <r>
    <s v="562565"/>
    <s v="23321"/>
    <x v="1759"/>
    <n v="10"/>
    <d v="2011-07-08T10:45:00"/>
    <n v="1.65"/>
    <x v="2466"/>
    <s v="United Kingdom"/>
    <n v="16.5"/>
    <x v="0"/>
    <n v="8.25"/>
    <n v="12.375"/>
    <n v="1.5"/>
  </r>
  <r>
    <s v="563192"/>
    <s v="23321"/>
    <x v="1759"/>
    <n v="40"/>
    <d v="2011-12-08T16:10:00"/>
    <n v="1.45"/>
    <x v="444"/>
    <s v="United Kingdom"/>
    <n v="58"/>
    <x v="9"/>
    <n v="29"/>
    <n v="43.5"/>
    <n v="1.5"/>
  </r>
  <r>
    <s v="565316"/>
    <s v="23321"/>
    <x v="1759"/>
    <n v="12"/>
    <d v="2011-02-09T12:52:00"/>
    <n v="1.65"/>
    <x v="834"/>
    <s v="United Kingdom"/>
    <n v="19.8"/>
    <x v="10"/>
    <n v="9.9"/>
    <n v="14.850000000000001"/>
    <n v="1.5"/>
  </r>
  <r>
    <s v="566188"/>
    <s v="23321"/>
    <x v="1759"/>
    <n v="12"/>
    <d v="2011-09-09T13:14:00"/>
    <n v="1.65"/>
    <x v="345"/>
    <s v="United Kingdom"/>
    <n v="19.8"/>
    <x v="1"/>
    <n v="9.9"/>
    <n v="14.850000000000001"/>
    <n v="1.5"/>
  </r>
  <r>
    <s v="570332"/>
    <s v="23321"/>
    <x v="1759"/>
    <n v="12"/>
    <d v="2011-10-10T12:18:00"/>
    <n v="1.65"/>
    <x v="2467"/>
    <s v="United Kingdom"/>
    <n v="19.8"/>
    <x v="14"/>
    <n v="9.9"/>
    <n v="14.850000000000001"/>
    <n v="1.5"/>
  </r>
  <r>
    <s v="573877"/>
    <s v="23321"/>
    <x v="1759"/>
    <n v="24"/>
    <d v="2011-01-11T13:04:00"/>
    <n v="1.65"/>
    <x v="1893"/>
    <s v="United Kingdom"/>
    <n v="39.6"/>
    <x v="6"/>
    <n v="19.8"/>
    <n v="29.700000000000003"/>
    <n v="1.5"/>
  </r>
  <r>
    <s v="574046"/>
    <s v="23321"/>
    <x v="1759"/>
    <n v="3"/>
    <d v="2011-02-11T13:19:00"/>
    <n v="1.65"/>
    <x v="305"/>
    <s v="United Kingdom"/>
    <n v="4.95"/>
    <x v="10"/>
    <n v="2.4750000000000001"/>
    <n v="3.7125000000000004"/>
    <n v="1.5"/>
  </r>
  <r>
    <s v="574656"/>
    <s v="23321"/>
    <x v="1759"/>
    <n v="6"/>
    <d v="2011-06-11T11:36:00"/>
    <n v="1.65"/>
    <x v="198"/>
    <s v="United Kingdom"/>
    <n v="9.9"/>
    <x v="5"/>
    <n v="4.95"/>
    <n v="7.4250000000000007"/>
    <n v="1.5"/>
  </r>
  <r>
    <s v="575140"/>
    <s v="23321"/>
    <x v="1759"/>
    <n v="40"/>
    <d v="2011-08-11T15:35:00"/>
    <n v="1.45"/>
    <x v="1350"/>
    <s v="United Kingdom"/>
    <n v="58"/>
    <x v="2"/>
    <n v="29"/>
    <n v="43.5"/>
    <n v="1.5"/>
  </r>
  <r>
    <s v="575500"/>
    <s v="23321"/>
    <x v="1759"/>
    <n v="12"/>
    <d v="2011-10-11T09:57:00"/>
    <n v="1.65"/>
    <x v="2468"/>
    <s v="United Kingdom"/>
    <n v="19.8"/>
    <x v="14"/>
    <n v="9.9"/>
    <n v="14.850000000000001"/>
    <n v="1.5"/>
  </r>
  <r>
    <s v="575914"/>
    <s v="23321"/>
    <x v="1759"/>
    <n v="40"/>
    <d v="2011-11-11T16:31:00"/>
    <n v="1.45"/>
    <x v="1010"/>
    <s v="United Kingdom"/>
    <n v="58"/>
    <x v="3"/>
    <n v="29"/>
    <n v="43.5"/>
    <n v="1.5"/>
  </r>
  <r>
    <s v="580128"/>
    <s v="23321"/>
    <x v="1759"/>
    <n v="3"/>
    <d v="2011-01-12T17:56:00"/>
    <n v="1.65"/>
    <x v="1222"/>
    <s v="United Kingdom"/>
    <n v="4.95"/>
    <x v="6"/>
    <n v="2.4750000000000001"/>
    <n v="3.7125000000000004"/>
    <n v="1.5"/>
  </r>
  <r>
    <s v="556043"/>
    <s v="22071"/>
    <x v="1760"/>
    <n v="2"/>
    <d v="2011-08-06T12:49:00"/>
    <n v="3.75"/>
    <x v="1152"/>
    <s v="United Kingdom"/>
    <n v="7.5"/>
    <x v="2"/>
    <n v="3.75"/>
    <n v="5.625"/>
    <n v="1.5"/>
  </r>
  <r>
    <s v="536976"/>
    <s v="22753"/>
    <x v="1761"/>
    <n v="3"/>
    <d v="2010-03-12T14:18:00"/>
    <n v="0.85"/>
    <x v="642"/>
    <s v="United Kingdom"/>
    <n v="2.5499999999999998"/>
    <x v="7"/>
    <n v="1.2749999999999999"/>
    <n v="1.9124999999999999"/>
    <n v="1.5"/>
  </r>
  <r>
    <s v="581514"/>
    <s v="22753"/>
    <x v="1761"/>
    <n v="12"/>
    <d v="2011-09-12T11:20:00"/>
    <n v="0.21"/>
    <x v="1660"/>
    <s v="United Kingdom"/>
    <n v="2.52"/>
    <x v="1"/>
    <n v="1.26"/>
    <n v="1.8900000000000001"/>
    <n v="1.5"/>
  </r>
  <r>
    <s v="562365"/>
    <s v="23135"/>
    <x v="1762"/>
    <n v="2"/>
    <d v="2011-04-08T13:51:00"/>
    <n v="5.75"/>
    <x v="1167"/>
    <s v="United Kingdom"/>
    <n v="11.5"/>
    <x v="11"/>
    <n v="5.75"/>
    <n v="8.625"/>
    <n v="1.5"/>
  </r>
  <r>
    <s v="570838"/>
    <s v="79051A"/>
    <x v="1763"/>
    <n v="16"/>
    <d v="2011-12-10T14:05:00"/>
    <n v="0.28999999999999998"/>
    <x v="18"/>
    <s v="United Kingdom"/>
    <n v="4.6399999999999997"/>
    <x v="9"/>
    <n v="2.3199999999999998"/>
    <n v="3.4799999999999995"/>
    <n v="1.5"/>
  </r>
  <r>
    <s v="580279"/>
    <s v="23579"/>
    <x v="1764"/>
    <n v="8"/>
    <d v="2011-02-12T13:12:00"/>
    <n v="1.95"/>
    <x v="2469"/>
    <s v="United Kingdom"/>
    <n v="15.6"/>
    <x v="10"/>
    <n v="7.8"/>
    <n v="11.7"/>
    <n v="1.5"/>
  </r>
  <r>
    <s v="581020"/>
    <s v="23579"/>
    <x v="1764"/>
    <n v="48"/>
    <d v="2011-07-12T10:12:00"/>
    <n v="1.65"/>
    <x v="93"/>
    <s v="United Kingdom"/>
    <n v="79.2"/>
    <x v="0"/>
    <n v="39.6"/>
    <n v="59.400000000000006"/>
    <n v="1.5"/>
  </r>
  <r>
    <s v="581146"/>
    <s v="23579"/>
    <x v="1764"/>
    <n v="4"/>
    <d v="2011-07-12T13:53:00"/>
    <n v="1.95"/>
    <x v="1725"/>
    <s v="United Kingdom"/>
    <n v="7.8"/>
    <x v="0"/>
    <n v="3.9"/>
    <n v="5.85"/>
    <n v="1.5"/>
  </r>
  <r>
    <s v="580758"/>
    <s v="23575"/>
    <x v="1765"/>
    <n v="8"/>
    <d v="2011-06-12T10:28:00"/>
    <n v="1.95"/>
    <x v="573"/>
    <s v="United Kingdom"/>
    <n v="15.6"/>
    <x v="5"/>
    <n v="7.8"/>
    <n v="11.7"/>
    <n v="1.5"/>
  </r>
  <r>
    <s v="580884"/>
    <s v="23576"/>
    <x v="1766"/>
    <n v="1"/>
    <d v="2011-06-12T12:21:00"/>
    <n v="1.95"/>
    <x v="2470"/>
    <s v="United Kingdom"/>
    <n v="1.95"/>
    <x v="5"/>
    <n v="0.97499999999999998"/>
    <n v="1.4624999999999999"/>
    <n v="1.5"/>
  </r>
  <r>
    <s v="536756"/>
    <s v="22863"/>
    <x v="1767"/>
    <n v="1"/>
    <d v="2010-02-12T14:23:00"/>
    <n v="2.95"/>
    <x v="18"/>
    <s v="United Kingdom"/>
    <n v="2.95"/>
    <x v="12"/>
    <n v="1.4750000000000001"/>
    <n v="2.2125000000000004"/>
    <n v="1.5000000000000002"/>
  </r>
  <r>
    <s v="536608"/>
    <s v="22863"/>
    <x v="1767"/>
    <n v="6"/>
    <d v="2010-02-12T09:37:00"/>
    <n v="2.95"/>
    <x v="2471"/>
    <s v="United Kingdom"/>
    <n v="17.7"/>
    <x v="12"/>
    <n v="8.85"/>
    <n v="13.274999999999999"/>
    <n v="1.5"/>
  </r>
  <r>
    <s v="536754"/>
    <s v="22988"/>
    <x v="1768"/>
    <n v="2"/>
    <d v="2010-02-12T14:09:00"/>
    <n v="1.25"/>
    <x v="1285"/>
    <s v="United Kingdom"/>
    <n v="2.5"/>
    <x v="12"/>
    <n v="1.25"/>
    <n v="1.875"/>
    <n v="1.5"/>
  </r>
  <r>
    <s v="537601"/>
    <s v="22988"/>
    <x v="1768"/>
    <n v="1"/>
    <d v="2010-07-12T12:43:00"/>
    <n v="1.25"/>
    <x v="927"/>
    <s v="United Kingdom"/>
    <n v="1.25"/>
    <x v="17"/>
    <n v="0.625"/>
    <n v="0.9375"/>
    <n v="1.5"/>
  </r>
  <r>
    <s v="538165"/>
    <s v="22988"/>
    <x v="1768"/>
    <n v="72"/>
    <d v="2010-09-12T17:34:00"/>
    <n v="1.25"/>
    <x v="1051"/>
    <s v="United Kingdom"/>
    <n v="90"/>
    <x v="13"/>
    <n v="45"/>
    <n v="67.5"/>
    <n v="1.5"/>
  </r>
  <r>
    <s v="540826"/>
    <s v="22988"/>
    <x v="1768"/>
    <n v="12"/>
    <d v="2011-11-01T14:00:00"/>
    <n v="1.25"/>
    <x v="759"/>
    <s v="United Kingdom"/>
    <n v="15"/>
    <x v="3"/>
    <n v="7.5"/>
    <n v="11.25"/>
    <n v="1.5"/>
  </r>
  <r>
    <s v="549294"/>
    <s v="22988"/>
    <x v="1768"/>
    <n v="2"/>
    <d v="2011-07-04T19:27:00"/>
    <n v="1.25"/>
    <x v="1158"/>
    <s v="United Kingdom"/>
    <n v="2.5"/>
    <x v="0"/>
    <n v="1.25"/>
    <n v="1.875"/>
    <n v="1.5"/>
  </r>
  <r>
    <s v="562570"/>
    <s v="22988"/>
    <x v="1768"/>
    <n v="12"/>
    <d v="2011-07-08T12:10:00"/>
    <n v="1.25"/>
    <x v="2472"/>
    <s v="United Kingdom"/>
    <n v="15"/>
    <x v="0"/>
    <n v="7.5"/>
    <n v="11.25"/>
    <n v="1.5"/>
  </r>
  <r>
    <s v="537155"/>
    <s v="62018"/>
    <x v="1769"/>
    <n v="1"/>
    <d v="2010-05-12T13:05:00"/>
    <n v="1.95"/>
    <x v="1"/>
    <s v="United Kingdom"/>
    <n v="1.95"/>
    <x v="21"/>
    <n v="0.97499999999999998"/>
    <n v="1.4624999999999999"/>
    <n v="1.5"/>
  </r>
  <r>
    <s v="546154"/>
    <s v="62018"/>
    <x v="1769"/>
    <n v="400"/>
    <d v="2011-10-03T07:43:00"/>
    <n v="1.25"/>
    <x v="2473"/>
    <s v="United Kingdom"/>
    <n v="500"/>
    <x v="14"/>
    <n v="250"/>
    <n v="375"/>
    <n v="1.5"/>
  </r>
  <r>
    <s v="555245"/>
    <s v="62018"/>
    <x v="1769"/>
    <n v="1"/>
    <d v="2011-01-06T14:12:00"/>
    <n v="1.95"/>
    <x v="1794"/>
    <s v="United Kingdom"/>
    <n v="1.95"/>
    <x v="6"/>
    <n v="0.97499999999999998"/>
    <n v="1.4624999999999999"/>
    <n v="1.5"/>
  </r>
  <r>
    <s v="580355"/>
    <s v="62018"/>
    <x v="1769"/>
    <n v="200"/>
    <d v="2011-02-12T16:04:00"/>
    <n v="1.25"/>
    <x v="2473"/>
    <s v="United Kingdom"/>
    <n v="250"/>
    <x v="10"/>
    <n v="125"/>
    <n v="187.5"/>
    <n v="1.5"/>
  </r>
  <r>
    <s v="580403"/>
    <s v="62018"/>
    <x v="1769"/>
    <n v="4"/>
    <d v="2011-04-12T11:56:00"/>
    <n v="1.95"/>
    <x v="945"/>
    <s v="United Kingdom"/>
    <n v="7.8"/>
    <x v="11"/>
    <n v="3.9"/>
    <n v="5.85"/>
    <n v="1.5"/>
  </r>
  <r>
    <s v="556497"/>
    <s v="22029"/>
    <x v="1770"/>
    <n v="12"/>
    <d v="2011-12-06T15:31:00"/>
    <n v="0.42"/>
    <x v="219"/>
    <s v="United Kingdom"/>
    <n v="5.04"/>
    <x v="9"/>
    <n v="2.52"/>
    <n v="3.7800000000000002"/>
    <n v="1.5"/>
  </r>
  <r>
    <s v="569228"/>
    <s v="22029"/>
    <x v="1770"/>
    <n v="12"/>
    <d v="2011-02-10T14:47:00"/>
    <n v="0.42"/>
    <x v="1459"/>
    <s v="United Kingdom"/>
    <n v="5.04"/>
    <x v="10"/>
    <n v="2.52"/>
    <n v="3.7800000000000002"/>
    <n v="1.5"/>
  </r>
  <r>
    <s v="537682"/>
    <s v="22975"/>
    <x v="1771"/>
    <n v="12"/>
    <d v="2010-08-12T10:13:00"/>
    <n v="1.25"/>
    <x v="355"/>
    <s v="United Kingdom"/>
    <n v="15"/>
    <x v="8"/>
    <n v="7.5"/>
    <n v="11.25"/>
    <n v="1.5"/>
  </r>
  <r>
    <s v="551956"/>
    <s v="22975"/>
    <x v="1771"/>
    <n v="1"/>
    <d v="2011-05-05T12:22:00"/>
    <n v="1.25"/>
    <x v="1129"/>
    <s v="United Kingdom"/>
    <n v="1.25"/>
    <x v="4"/>
    <n v="0.625"/>
    <n v="0.9375"/>
    <n v="1.5"/>
  </r>
  <r>
    <s v="552816"/>
    <s v="22975"/>
    <x v="1771"/>
    <n v="1"/>
    <d v="2011-11-05T12:47:00"/>
    <n v="1.25"/>
    <x v="2211"/>
    <s v="United Kingdom"/>
    <n v="1.25"/>
    <x v="3"/>
    <n v="0.625"/>
    <n v="0.9375"/>
    <n v="1.5"/>
  </r>
  <r>
    <s v="580358"/>
    <s v="22975"/>
    <x v="1771"/>
    <n v="1"/>
    <d v="2011-02-12T16:07:00"/>
    <n v="1.25"/>
    <x v="406"/>
    <s v="United Kingdom"/>
    <n v="1.25"/>
    <x v="10"/>
    <n v="0.625"/>
    <n v="0.9375"/>
    <n v="1.5"/>
  </r>
  <r>
    <s v="536743"/>
    <s v="22045"/>
    <x v="1772"/>
    <n v="25"/>
    <d v="2010-02-12T13:32:00"/>
    <n v="0.42"/>
    <x v="2474"/>
    <s v="United Kingdom"/>
    <n v="10.5"/>
    <x v="12"/>
    <n v="5.25"/>
    <n v="7.875"/>
    <n v="1.5"/>
  </r>
  <r>
    <s v="545238"/>
    <s v="22045"/>
    <x v="1772"/>
    <n v="25"/>
    <d v="2011-01-03T11:02:00"/>
    <n v="0.42"/>
    <x v="550"/>
    <s v="United Kingdom"/>
    <n v="10.5"/>
    <x v="6"/>
    <n v="5.25"/>
    <n v="7.875"/>
    <n v="1.5"/>
  </r>
  <r>
    <s v="559063"/>
    <s v="22045"/>
    <x v="1772"/>
    <n v="25"/>
    <d v="2011-06-07T10:10:00"/>
    <n v="0.42"/>
    <x v="533"/>
    <s v="United Kingdom"/>
    <n v="10.5"/>
    <x v="5"/>
    <n v="5.25"/>
    <n v="7.875"/>
    <n v="1.5"/>
  </r>
  <r>
    <s v="575611"/>
    <s v="22045"/>
    <x v="1772"/>
    <n v="25"/>
    <d v="2011-10-11T12:46:00"/>
    <n v="0.42"/>
    <x v="2122"/>
    <s v="United Kingdom"/>
    <n v="10.5"/>
    <x v="14"/>
    <n v="5.25"/>
    <n v="7.875"/>
    <n v="1.5"/>
  </r>
  <r>
    <s v="537158"/>
    <s v="22629"/>
    <x v="1773"/>
    <n v="4"/>
    <d v="2010-05-12T13:10:00"/>
    <n v="1.95"/>
    <x v="1807"/>
    <s v="United Kingdom"/>
    <n v="7.8"/>
    <x v="21"/>
    <n v="3.9"/>
    <n v="5.85"/>
    <n v="1.5"/>
  </r>
  <r>
    <s v="538057"/>
    <s v="22629"/>
    <x v="1773"/>
    <n v="36"/>
    <d v="2010-09-12T13:38:00"/>
    <n v="1.95"/>
    <x v="759"/>
    <s v="United Kingdom"/>
    <n v="70.2"/>
    <x v="13"/>
    <n v="35.1"/>
    <n v="52.650000000000006"/>
    <n v="1.5"/>
  </r>
  <r>
    <s v="540915"/>
    <s v="22629"/>
    <x v="1773"/>
    <n v="12"/>
    <d v="2011-12-01T12:00:00"/>
    <n v="1.95"/>
    <x v="997"/>
    <s v="United Kingdom"/>
    <n v="23.4"/>
    <x v="9"/>
    <n v="11.7"/>
    <n v="17.549999999999997"/>
    <n v="1.4999999999999998"/>
  </r>
  <r>
    <s v="562049"/>
    <s v="22629"/>
    <x v="1773"/>
    <n v="12"/>
    <d v="2011-02-08T11:33:00"/>
    <n v="1.95"/>
    <x v="2475"/>
    <s v="United Kingdom"/>
    <n v="23.4"/>
    <x v="10"/>
    <n v="11.7"/>
    <n v="17.549999999999997"/>
    <n v="1.4999999999999998"/>
  </r>
  <r>
    <s v="565427"/>
    <s v="22629"/>
    <x v="1773"/>
    <n v="1"/>
    <d v="2011-04-09T12:49:00"/>
    <n v="1.95"/>
    <x v="1732"/>
    <s v="United Kingdom"/>
    <n v="1.95"/>
    <x v="11"/>
    <n v="0.97499999999999998"/>
    <n v="1.4624999999999999"/>
    <n v="1.5"/>
  </r>
  <r>
    <s v="573910"/>
    <s v="22629"/>
    <x v="1773"/>
    <n v="12"/>
    <d v="2011-01-11T15:34:00"/>
    <n v="1.95"/>
    <x v="1411"/>
    <s v="United Kingdom"/>
    <n v="23.4"/>
    <x v="6"/>
    <n v="11.7"/>
    <n v="17.549999999999997"/>
    <n v="1.4999999999999998"/>
  </r>
  <r>
    <s v="575589"/>
    <s v="22629"/>
    <x v="1773"/>
    <n v="12"/>
    <d v="2011-10-11T12:05:00"/>
    <n v="1.95"/>
    <x v="2210"/>
    <s v="United Kingdom"/>
    <n v="23.4"/>
    <x v="14"/>
    <n v="11.7"/>
    <n v="17.549999999999997"/>
    <n v="1.4999999999999998"/>
  </r>
  <r>
    <s v="569358"/>
    <s v="23389"/>
    <x v="1774"/>
    <n v="4"/>
    <d v="2011-03-10T14:53:00"/>
    <n v="4.1500000000000004"/>
    <x v="1968"/>
    <s v="United Kingdom"/>
    <n v="16.600000000000001"/>
    <x v="15"/>
    <n v="8.3000000000000007"/>
    <n v="12.450000000000001"/>
    <n v="1.5"/>
  </r>
  <r>
    <s v="575057"/>
    <s v="23389"/>
    <x v="1774"/>
    <n v="1"/>
    <d v="2011-08-11T12:24:00"/>
    <n v="4.1500000000000004"/>
    <x v="18"/>
    <s v="United Kingdom"/>
    <n v="4.1500000000000004"/>
    <x v="2"/>
    <n v="2.0750000000000002"/>
    <n v="3.1125000000000003"/>
    <n v="1.5"/>
  </r>
  <r>
    <s v="538250"/>
    <s v="22474"/>
    <x v="1775"/>
    <n v="1"/>
    <d v="2010-10-12T12:20:00"/>
    <n v="4.95"/>
    <x v="619"/>
    <s v="United Kingdom"/>
    <n v="4.95"/>
    <x v="18"/>
    <n v="2.4750000000000001"/>
    <n v="3.7125000000000004"/>
    <n v="1.5"/>
  </r>
  <r>
    <s v="569484"/>
    <s v="23528"/>
    <x v="1776"/>
    <n v="6"/>
    <d v="2011-04-10T12:46:00"/>
    <n v="3.75"/>
    <x v="989"/>
    <s v="United Kingdom"/>
    <n v="22.5"/>
    <x v="11"/>
    <n v="11.25"/>
    <n v="16.875"/>
    <n v="1.5"/>
  </r>
  <r>
    <s v="551966"/>
    <s v="23298"/>
    <x v="1777"/>
    <n v="2"/>
    <d v="2011-05-05T13:14:00"/>
    <n v="4.95"/>
    <x v="51"/>
    <s v="United Kingdom"/>
    <n v="9.9"/>
    <x v="4"/>
    <n v="4.95"/>
    <n v="7.4250000000000007"/>
    <n v="1.5"/>
  </r>
  <r>
    <s v="552238"/>
    <s v="23298"/>
    <x v="1777"/>
    <n v="3"/>
    <d v="2011-06-05T16:48:00"/>
    <n v="4.95"/>
    <x v="2145"/>
    <s v="United Kingdom"/>
    <n v="14.85"/>
    <x v="5"/>
    <n v="7.4249999999999998"/>
    <n v="11.137499999999999"/>
    <n v="1.5"/>
  </r>
  <r>
    <s v="552254"/>
    <s v="23298"/>
    <x v="1777"/>
    <n v="6"/>
    <d v="2011-08-05T10:21:00"/>
    <n v="4.95"/>
    <x v="131"/>
    <s v="United Kingdom"/>
    <n v="29.7"/>
    <x v="2"/>
    <n v="14.85"/>
    <n v="22.274999999999999"/>
    <n v="1.5"/>
  </r>
  <r>
    <s v="552271"/>
    <s v="23298"/>
    <x v="1777"/>
    <n v="5"/>
    <d v="2011-08-05T12:00:00"/>
    <n v="4.95"/>
    <x v="259"/>
    <s v="United Kingdom"/>
    <n v="24.75"/>
    <x v="2"/>
    <n v="12.375"/>
    <n v="18.5625"/>
    <n v="1.5"/>
  </r>
  <r>
    <s v="552330"/>
    <s v="23298"/>
    <x v="1777"/>
    <n v="6"/>
    <d v="2011-09-05T10:13:00"/>
    <n v="4.95"/>
    <x v="1234"/>
    <s v="United Kingdom"/>
    <n v="29.7"/>
    <x v="1"/>
    <n v="14.85"/>
    <n v="22.274999999999999"/>
    <n v="1.5"/>
  </r>
  <r>
    <s v="552561"/>
    <s v="23298"/>
    <x v="1777"/>
    <n v="9"/>
    <d v="2011-10-05T11:49:00"/>
    <n v="4.95"/>
    <x v="183"/>
    <s v="United Kingdom"/>
    <n v="44.55"/>
    <x v="14"/>
    <n v="22.274999999999999"/>
    <n v="33.412499999999994"/>
    <n v="1.4999999999999998"/>
  </r>
  <r>
    <s v="552817"/>
    <s v="23298"/>
    <x v="1777"/>
    <n v="6"/>
    <d v="2011-11-05T12:47:00"/>
    <n v="4.95"/>
    <x v="2476"/>
    <s v="United Kingdom"/>
    <n v="29.7"/>
    <x v="3"/>
    <n v="14.85"/>
    <n v="22.274999999999999"/>
    <n v="1.5"/>
  </r>
  <r>
    <s v="552966"/>
    <s v="23298"/>
    <x v="1777"/>
    <n v="3"/>
    <d v="2011-12-05T13:10:00"/>
    <n v="4.95"/>
    <x v="1464"/>
    <s v="United Kingdom"/>
    <n v="14.85"/>
    <x v="9"/>
    <n v="7.4249999999999998"/>
    <n v="11.137499999999999"/>
    <n v="1.5"/>
  </r>
  <r>
    <s v="553006"/>
    <s v="23298"/>
    <x v="1777"/>
    <n v="3"/>
    <d v="2011-12-05T16:45:00"/>
    <n v="4.95"/>
    <x v="1385"/>
    <s v="United Kingdom"/>
    <n v="14.85"/>
    <x v="9"/>
    <n v="7.4249999999999998"/>
    <n v="11.137499999999999"/>
    <n v="1.5"/>
  </r>
  <r>
    <s v="555654"/>
    <s v="23298"/>
    <x v="1777"/>
    <n v="6"/>
    <d v="2011-06-06T14:13:00"/>
    <n v="4.95"/>
    <x v="311"/>
    <s v="United Kingdom"/>
    <n v="29.7"/>
    <x v="5"/>
    <n v="14.85"/>
    <n v="22.274999999999999"/>
    <n v="1.5"/>
  </r>
  <r>
    <s v="555817"/>
    <s v="23298"/>
    <x v="1777"/>
    <n v="3"/>
    <d v="2011-07-06T11:51:00"/>
    <n v="4.95"/>
    <x v="1429"/>
    <s v="United Kingdom"/>
    <n v="14.85"/>
    <x v="0"/>
    <n v="7.4249999999999998"/>
    <n v="11.137499999999999"/>
    <n v="1.5"/>
  </r>
  <r>
    <s v="556239"/>
    <s v="23298"/>
    <x v="1777"/>
    <n v="6"/>
    <d v="2011-09-06T15:48:00"/>
    <n v="4.95"/>
    <x v="2477"/>
    <s v="United Kingdom"/>
    <n v="29.7"/>
    <x v="1"/>
    <n v="14.85"/>
    <n v="22.274999999999999"/>
    <n v="1.5"/>
  </r>
  <r>
    <s v="559097"/>
    <s v="23298"/>
    <x v="1777"/>
    <n v="6"/>
    <d v="2011-06-07T10:59:00"/>
    <n v="4.95"/>
    <x v="2161"/>
    <s v="United Kingdom"/>
    <n v="29.7"/>
    <x v="5"/>
    <n v="14.85"/>
    <n v="22.274999999999999"/>
    <n v="1.5"/>
  </r>
  <r>
    <s v="559306"/>
    <s v="23298"/>
    <x v="1777"/>
    <n v="9"/>
    <d v="2011-07-07T13:02:00"/>
    <n v="4.95"/>
    <x v="311"/>
    <s v="United Kingdom"/>
    <n v="44.55"/>
    <x v="0"/>
    <n v="22.274999999999999"/>
    <n v="33.412499999999994"/>
    <n v="1.4999999999999998"/>
  </r>
  <r>
    <s v="559640"/>
    <s v="23298"/>
    <x v="1777"/>
    <n v="50"/>
    <d v="2011-11-07T12:30:00"/>
    <n v="4.1500000000000004"/>
    <x v="111"/>
    <s v="United Kingdom"/>
    <n v="207.5"/>
    <x v="3"/>
    <n v="103.75"/>
    <n v="155.625"/>
    <n v="1.5"/>
  </r>
  <r>
    <s v="562209"/>
    <s v="23298"/>
    <x v="1777"/>
    <n v="12"/>
    <d v="2011-03-08T13:06:00"/>
    <n v="4.95"/>
    <x v="896"/>
    <s v="United Kingdom"/>
    <n v="59.4"/>
    <x v="15"/>
    <n v="29.7"/>
    <n v="44.55"/>
    <n v="1.5"/>
  </r>
  <r>
    <s v="562426"/>
    <s v="23298"/>
    <x v="1777"/>
    <n v="3"/>
    <d v="2011-04-08T17:13:00"/>
    <n v="4.95"/>
    <x v="1"/>
    <s v="United Kingdom"/>
    <n v="14.85"/>
    <x v="11"/>
    <n v="7.4249999999999998"/>
    <n v="11.137499999999999"/>
    <n v="1.5"/>
  </r>
  <r>
    <s v="562885"/>
    <s v="23298"/>
    <x v="1777"/>
    <n v="3"/>
    <d v="2011-10-08T11:30:00"/>
    <n v="4.95"/>
    <x v="1643"/>
    <s v="United Kingdom"/>
    <n v="14.85"/>
    <x v="14"/>
    <n v="7.4249999999999998"/>
    <n v="11.137499999999999"/>
    <n v="1.5"/>
  </r>
  <r>
    <s v="562914"/>
    <s v="23298"/>
    <x v="1777"/>
    <n v="6"/>
    <d v="2011-10-08T13:25:00"/>
    <n v="4.95"/>
    <x v="789"/>
    <s v="United Kingdom"/>
    <n v="29.7"/>
    <x v="14"/>
    <n v="14.85"/>
    <n v="22.274999999999999"/>
    <n v="1.5"/>
  </r>
  <r>
    <s v="563170"/>
    <s v="23298"/>
    <x v="1777"/>
    <n v="3"/>
    <d v="2011-12-08T12:44:00"/>
    <n v="4.95"/>
    <x v="1117"/>
    <s v="United Kingdom"/>
    <n v="14.85"/>
    <x v="9"/>
    <n v="7.4249999999999998"/>
    <n v="11.137499999999999"/>
    <n v="1.5"/>
  </r>
  <r>
    <s v="565317"/>
    <s v="23298"/>
    <x v="1777"/>
    <n v="12"/>
    <d v="2011-02-09T13:00:00"/>
    <n v="4.95"/>
    <x v="186"/>
    <s v="United Kingdom"/>
    <n v="59.4"/>
    <x v="10"/>
    <n v="29.7"/>
    <n v="44.55"/>
    <n v="1.5"/>
  </r>
  <r>
    <s v="575499"/>
    <s v="23298"/>
    <x v="1777"/>
    <n v="12"/>
    <d v="2011-10-11T09:56:00"/>
    <n v="4.95"/>
    <x v="2468"/>
    <s v="United Kingdom"/>
    <n v="59.4"/>
    <x v="14"/>
    <n v="29.7"/>
    <n v="44.55"/>
    <n v="1.5"/>
  </r>
  <r>
    <s v="580051"/>
    <s v="23298"/>
    <x v="1777"/>
    <n v="9"/>
    <d v="2011-01-12T12:55:00"/>
    <n v="4.95"/>
    <x v="562"/>
    <s v="United Kingdom"/>
    <n v="44.55"/>
    <x v="6"/>
    <n v="22.274999999999999"/>
    <n v="33.412499999999994"/>
    <n v="1.4999999999999998"/>
  </r>
  <r>
    <s v="581472"/>
    <s v="23298"/>
    <x v="1777"/>
    <n v="6"/>
    <d v="2011-08-12T19:55:00"/>
    <n v="4.95"/>
    <x v="1846"/>
    <s v="United Kingdom"/>
    <n v="29.7"/>
    <x v="2"/>
    <n v="14.85"/>
    <n v="22.274999999999999"/>
    <n v="1.5"/>
  </r>
  <r>
    <s v="581137"/>
    <s v="21408"/>
    <x v="1778"/>
    <n v="8"/>
    <d v="2011-07-12T13:16:00"/>
    <n v="1.95"/>
    <x v="2372"/>
    <s v="United Kingdom"/>
    <n v="15.6"/>
    <x v="0"/>
    <n v="7.8"/>
    <n v="11.7"/>
    <n v="1.5"/>
  </r>
  <r>
    <s v="581188"/>
    <s v="21408"/>
    <x v="1778"/>
    <n v="32"/>
    <d v="2011-07-12T16:47:00"/>
    <n v="1.95"/>
    <x v="413"/>
    <s v="United Kingdom"/>
    <n v="62.4"/>
    <x v="0"/>
    <n v="31.2"/>
    <n v="46.8"/>
    <n v="1.5"/>
  </r>
  <r>
    <s v="552542"/>
    <s v="84665"/>
    <x v="1779"/>
    <n v="4"/>
    <d v="2011-10-05T10:20:00"/>
    <n v="5.95"/>
    <x v="2206"/>
    <s v="United Kingdom"/>
    <n v="23.8"/>
    <x v="14"/>
    <n v="11.9"/>
    <n v="17.850000000000001"/>
    <n v="1.5"/>
  </r>
  <r>
    <s v="581469"/>
    <s v="21629"/>
    <x v="1780"/>
    <n v="1"/>
    <d v="2011-08-12T19:28:00"/>
    <n v="7.95"/>
    <x v="91"/>
    <s v="United Kingdom"/>
    <n v="7.95"/>
    <x v="2"/>
    <n v="3.9750000000000001"/>
    <n v="5.9625000000000004"/>
    <n v="1.5"/>
  </r>
  <r>
    <s v="569835"/>
    <s v="22785"/>
    <x v="1781"/>
    <n v="1"/>
    <d v="2011-06-10T13:05:00"/>
    <n v="6.75"/>
    <x v="661"/>
    <s v="United Kingdom"/>
    <n v="6.75"/>
    <x v="5"/>
    <n v="3.375"/>
    <n v="5.0625"/>
    <n v="1.5"/>
  </r>
  <r>
    <s v="559320"/>
    <s v="71101E"/>
    <x v="1782"/>
    <n v="24"/>
    <d v="2011-07-07T14:18:00"/>
    <n v="0.85"/>
    <x v="135"/>
    <s v="United Kingdom"/>
    <n v="20.399999999999999"/>
    <x v="0"/>
    <n v="10.199999999999999"/>
    <n v="15.299999999999999"/>
    <n v="1.5"/>
  </r>
  <r>
    <s v="536847"/>
    <s v="22155"/>
    <x v="1783"/>
    <n v="48"/>
    <d v="2010-03-12T09:31:00"/>
    <n v="0.42"/>
    <x v="1783"/>
    <s v="United Kingdom"/>
    <n v="20.16"/>
    <x v="7"/>
    <n v="10.08"/>
    <n v="15.120000000000001"/>
    <n v="1.5"/>
  </r>
  <r>
    <s v="573994"/>
    <s v="22155"/>
    <x v="1783"/>
    <n v="48"/>
    <d v="2011-02-11T11:23:00"/>
    <n v="0.42"/>
    <x v="1783"/>
    <s v="United Kingdom"/>
    <n v="20.16"/>
    <x v="10"/>
    <n v="10.08"/>
    <n v="15.120000000000001"/>
    <n v="1.5"/>
  </r>
  <r>
    <s v="565936"/>
    <s v="22573"/>
    <x v="1784"/>
    <n v="576"/>
    <d v="2011-08-09T10:49:00"/>
    <n v="0.72"/>
    <x v="2478"/>
    <s v="United Kingdom"/>
    <n v="414.72"/>
    <x v="2"/>
    <n v="207.36"/>
    <n v="311.04000000000002"/>
    <n v="1.5"/>
  </r>
  <r>
    <s v="575851"/>
    <s v="22573"/>
    <x v="1784"/>
    <n v="1"/>
    <d v="2011-11-11T12:13:00"/>
    <n v="0.85"/>
    <x v="1699"/>
    <s v="United Kingdom"/>
    <n v="0.85"/>
    <x v="3"/>
    <n v="0.42499999999999999"/>
    <n v="0.63749999999999996"/>
    <n v="1.5"/>
  </r>
  <r>
    <s v="580286"/>
    <s v="22573"/>
    <x v="1784"/>
    <n v="12"/>
    <d v="2011-02-12T13:28:00"/>
    <n v="0.85"/>
    <x v="476"/>
    <s v="United Kingdom"/>
    <n v="10.199999999999999"/>
    <x v="10"/>
    <n v="5.0999999999999996"/>
    <n v="7.6499999999999995"/>
    <n v="1.5"/>
  </r>
  <r>
    <s v="581429"/>
    <s v="23213"/>
    <x v="1785"/>
    <n v="12"/>
    <d v="2011-08-12T15:41:00"/>
    <n v="1.25"/>
    <x v="1499"/>
    <s v="United Kingdom"/>
    <n v="15"/>
    <x v="2"/>
    <n v="7.5"/>
    <n v="11.25"/>
    <n v="1.5"/>
  </r>
  <r>
    <s v="569230"/>
    <s v="23427"/>
    <x v="1786"/>
    <n v="1"/>
    <d v="2011-02-10T15:07:00"/>
    <n v="12.5"/>
    <x v="2479"/>
    <s v="United Kingdom"/>
    <n v="12.5"/>
    <x v="10"/>
    <n v="7.5"/>
    <n v="9.375"/>
    <n v="1.25"/>
  </r>
  <r>
    <s v="581253"/>
    <s v="23427"/>
    <x v="1786"/>
    <n v="1"/>
    <d v="2011-08-12T11:15:00"/>
    <n v="12.5"/>
    <x v="483"/>
    <s v="United Kingdom"/>
    <n v="12.5"/>
    <x v="2"/>
    <n v="7.5"/>
    <n v="9.375"/>
    <n v="1.25"/>
  </r>
  <r>
    <s v="569494"/>
    <s v="23534"/>
    <x v="1787"/>
    <n v="4"/>
    <d v="2011-04-10T13:42:00"/>
    <n v="5.95"/>
    <x v="2480"/>
    <s v="United Kingdom"/>
    <n v="23.8"/>
    <x v="11"/>
    <n v="11.9"/>
    <n v="17.850000000000001"/>
    <n v="1.5"/>
  </r>
  <r>
    <s v="569519"/>
    <s v="23534"/>
    <x v="1787"/>
    <n v="3"/>
    <d v="2011-04-10T14:31:00"/>
    <n v="5.95"/>
    <x v="2481"/>
    <s v="United Kingdom"/>
    <n v="17.850000000000001"/>
    <x v="11"/>
    <n v="8.9250000000000007"/>
    <n v="13.387500000000001"/>
    <n v="1.5"/>
  </r>
  <r>
    <s v="569679"/>
    <s v="23534"/>
    <x v="1787"/>
    <n v="12"/>
    <d v="2011-05-10T14:19:00"/>
    <n v="5.35"/>
    <x v="2482"/>
    <s v="United Kingdom"/>
    <n v="64.2"/>
    <x v="4"/>
    <n v="32.1"/>
    <n v="48.150000000000006"/>
    <n v="1.5"/>
  </r>
  <r>
    <s v="570266"/>
    <s v="23534"/>
    <x v="1787"/>
    <n v="12"/>
    <d v="2011-10-10T10:10:00"/>
    <n v="5.35"/>
    <x v="2394"/>
    <s v="United Kingdom"/>
    <n v="64.2"/>
    <x v="14"/>
    <n v="32.1"/>
    <n v="48.150000000000006"/>
    <n v="1.5"/>
  </r>
  <r>
    <s v="574956"/>
    <s v="23534"/>
    <x v="1787"/>
    <n v="12"/>
    <d v="2011-08-11T09:54:00"/>
    <n v="5.35"/>
    <x v="2483"/>
    <s v="United Kingdom"/>
    <n v="64.2"/>
    <x v="2"/>
    <n v="32.1"/>
    <n v="48.150000000000006"/>
    <n v="1.5"/>
  </r>
  <r>
    <s v="569534"/>
    <s v="23236"/>
    <x v="1788"/>
    <n v="1"/>
    <d v="2011-04-10T15:27:00"/>
    <n v="2.89"/>
    <x v="18"/>
    <s v="United Kingdom"/>
    <n v="2.89"/>
    <x v="11"/>
    <n v="1.4450000000000001"/>
    <n v="2.1675"/>
    <n v="1.5"/>
  </r>
  <r>
    <s v="559321"/>
    <s v="23235"/>
    <x v="1789"/>
    <n v="6"/>
    <d v="2011-07-07T14:30:00"/>
    <n v="2.89"/>
    <x v="1591"/>
    <s v="United Kingdom"/>
    <n v="17.34"/>
    <x v="0"/>
    <n v="8.67"/>
    <n v="13.004999999999999"/>
    <n v="1.5"/>
  </r>
  <r>
    <s v="543507"/>
    <s v="21937"/>
    <x v="1790"/>
    <n v="1"/>
    <d v="2011-09-02T10:49:00"/>
    <n v="2.95"/>
    <x v="69"/>
    <s v="United Kingdom"/>
    <n v="2.95"/>
    <x v="1"/>
    <n v="1.4750000000000001"/>
    <n v="2.2125000000000004"/>
    <n v="1.5000000000000002"/>
  </r>
  <r>
    <s v="546380"/>
    <s v="21937"/>
    <x v="1790"/>
    <n v="1"/>
    <d v="2011-11-03T12:26:00"/>
    <n v="2.95"/>
    <x v="1"/>
    <s v="United Kingdom"/>
    <n v="2.95"/>
    <x v="3"/>
    <n v="1.4750000000000001"/>
    <n v="2.2125000000000004"/>
    <n v="1.5000000000000002"/>
  </r>
  <r>
    <s v="555568"/>
    <s v="21937"/>
    <x v="1790"/>
    <n v="4"/>
    <d v="2011-05-06T15:25:00"/>
    <n v="2.95"/>
    <x v="2443"/>
    <s v="United Kingdom"/>
    <n v="11.8"/>
    <x v="4"/>
    <n v="5.9"/>
    <n v="8.8500000000000014"/>
    <n v="1.5000000000000002"/>
  </r>
  <r>
    <s v="580175"/>
    <s v="20961"/>
    <x v="1791"/>
    <n v="50"/>
    <d v="2011-02-12T11:45:00"/>
    <n v="1.25"/>
    <x v="2484"/>
    <s v="United Kingdom"/>
    <n v="62.5"/>
    <x v="10"/>
    <n v="31.25"/>
    <n v="46.875"/>
    <n v="1.5"/>
  </r>
  <r>
    <s v="536579"/>
    <s v="21232"/>
    <x v="1792"/>
    <n v="216"/>
    <d v="2010-01-12T16:16:00"/>
    <n v="1.06"/>
    <x v="506"/>
    <s v="United Kingdom"/>
    <n v="228.96"/>
    <x v="19"/>
    <n v="114.48"/>
    <n v="171.72"/>
    <n v="1.5"/>
  </r>
  <r>
    <s v="537759"/>
    <s v="21232"/>
    <x v="1792"/>
    <n v="12"/>
    <d v="2010-08-12T11:42:00"/>
    <n v="1.25"/>
    <x v="118"/>
    <s v="United Kingdom"/>
    <n v="15"/>
    <x v="8"/>
    <n v="7.5"/>
    <n v="11.25"/>
    <n v="1.5"/>
  </r>
  <r>
    <s v="537771"/>
    <s v="21232"/>
    <x v="1792"/>
    <n v="24"/>
    <d v="2010-08-12T12:29:00"/>
    <n v="1.25"/>
    <x v="1017"/>
    <s v="United Kingdom"/>
    <n v="30"/>
    <x v="8"/>
    <n v="15"/>
    <n v="22.5"/>
    <n v="1.5"/>
  </r>
  <r>
    <s v="543653"/>
    <s v="21232"/>
    <x v="1792"/>
    <n v="16"/>
    <d v="2011-11-02T10:26:00"/>
    <n v="1.25"/>
    <x v="792"/>
    <s v="United Kingdom"/>
    <n v="20"/>
    <x v="3"/>
    <n v="10"/>
    <n v="15"/>
    <n v="1.5"/>
  </r>
  <r>
    <s v="545635"/>
    <s v="21232"/>
    <x v="1792"/>
    <n v="24"/>
    <d v="2011-04-03T12:14:00"/>
    <n v="1.25"/>
    <x v="1539"/>
    <s v="United Kingdom"/>
    <n v="30"/>
    <x v="11"/>
    <n v="15"/>
    <n v="22.5"/>
    <n v="1.5"/>
  </r>
  <r>
    <s v="545888"/>
    <s v="21232"/>
    <x v="1792"/>
    <n v="72"/>
    <d v="2011-07-03T16:14:00"/>
    <n v="1.06"/>
    <x v="485"/>
    <s v="United Kingdom"/>
    <n v="76.319999999999993"/>
    <x v="0"/>
    <n v="38.159999999999997"/>
    <n v="57.239999999999995"/>
    <n v="1.5"/>
  </r>
  <r>
    <s v="549007"/>
    <s v="21232"/>
    <x v="1792"/>
    <n v="12"/>
    <d v="2011-05-04T14:38:00"/>
    <n v="1.25"/>
    <x v="48"/>
    <s v="United Kingdom"/>
    <n v="15"/>
    <x v="4"/>
    <n v="7.5"/>
    <n v="11.25"/>
    <n v="1.5"/>
  </r>
  <r>
    <s v="549021"/>
    <s v="21232"/>
    <x v="1792"/>
    <n v="12"/>
    <d v="2011-05-04T16:13:00"/>
    <n v="1.25"/>
    <x v="698"/>
    <s v="United Kingdom"/>
    <n v="15"/>
    <x v="4"/>
    <n v="7.5"/>
    <n v="11.25"/>
    <n v="1.5"/>
  </r>
  <r>
    <s v="556064"/>
    <s v="21232"/>
    <x v="1792"/>
    <n v="24"/>
    <d v="2011-08-06T14:20:00"/>
    <n v="1.06"/>
    <x v="506"/>
    <s v="United Kingdom"/>
    <n v="25.44"/>
    <x v="2"/>
    <n v="12.72"/>
    <n v="19.080000000000002"/>
    <n v="1.5"/>
  </r>
  <r>
    <s v="559658"/>
    <s v="21232"/>
    <x v="1792"/>
    <n v="24"/>
    <d v="2011-11-07T13:06:00"/>
    <n v="1.25"/>
    <x v="2184"/>
    <s v="United Kingdom"/>
    <n v="30"/>
    <x v="3"/>
    <n v="15"/>
    <n v="22.5"/>
    <n v="1.5"/>
  </r>
  <r>
    <s v="562093"/>
    <s v="21232"/>
    <x v="1792"/>
    <n v="12"/>
    <d v="2011-02-08T12:59:00"/>
    <n v="1.06"/>
    <x v="506"/>
    <s v="United Kingdom"/>
    <n v="12.72"/>
    <x v="10"/>
    <n v="6.36"/>
    <n v="9.5400000000000009"/>
    <n v="1.5"/>
  </r>
  <r>
    <s v="562371"/>
    <s v="21232"/>
    <x v="1792"/>
    <n v="12"/>
    <d v="2011-04-08T14:30:00"/>
    <n v="1.25"/>
    <x v="573"/>
    <s v="United Kingdom"/>
    <n v="15"/>
    <x v="11"/>
    <n v="7.5"/>
    <n v="11.25"/>
    <n v="1.5"/>
  </r>
  <r>
    <s v="569546"/>
    <s v="21232"/>
    <x v="1792"/>
    <n v="1"/>
    <d v="2011-04-10T16:39:00"/>
    <n v="1.25"/>
    <x v="2485"/>
    <s v="United Kingdom"/>
    <n v="1.25"/>
    <x v="11"/>
    <n v="0.625"/>
    <n v="0.9375"/>
    <n v="1.5"/>
  </r>
  <r>
    <s v="569832"/>
    <s v="21232"/>
    <x v="1792"/>
    <n v="12"/>
    <d v="2011-06-10T12:51:00"/>
    <n v="1.25"/>
    <x v="2486"/>
    <s v="United Kingdom"/>
    <n v="15"/>
    <x v="5"/>
    <n v="7.5"/>
    <n v="11.25"/>
    <n v="1.5"/>
  </r>
  <r>
    <s v="575711"/>
    <s v="21232"/>
    <x v="1793"/>
    <n v="24"/>
    <d v="2011-10-11T17:45:00"/>
    <n v="1.25"/>
    <x v="646"/>
    <s v="United Kingdom"/>
    <n v="30"/>
    <x v="14"/>
    <n v="15"/>
    <n v="22.5"/>
    <n v="1.5"/>
  </r>
  <r>
    <s v="540828"/>
    <s v="20723"/>
    <x v="1794"/>
    <n v="1"/>
    <d v="2011-11-01T14:36:00"/>
    <n v="2.5099999999999998"/>
    <x v="18"/>
    <s v="United Kingdom"/>
    <n v="2.5099999999999998"/>
    <x v="3"/>
    <n v="1.2549999999999999"/>
    <n v="1.8824999999999998"/>
    <n v="1.5"/>
  </r>
  <r>
    <s v="545591"/>
    <s v="20723"/>
    <x v="1794"/>
    <n v="10"/>
    <d v="2011-04-03T10:28:00"/>
    <n v="0.85"/>
    <x v="183"/>
    <s v="United Kingdom"/>
    <n v="8.5"/>
    <x v="11"/>
    <n v="4.25"/>
    <n v="6.375"/>
    <n v="1.5"/>
  </r>
  <r>
    <s v="546305"/>
    <s v="20723"/>
    <x v="1794"/>
    <n v="3"/>
    <d v="2011-10-03T16:16:00"/>
    <n v="0.85"/>
    <x v="628"/>
    <s v="United Kingdom"/>
    <n v="2.5499999999999998"/>
    <x v="14"/>
    <n v="1.2749999999999999"/>
    <n v="1.9124999999999999"/>
    <n v="1.5"/>
  </r>
  <r>
    <s v="566296"/>
    <s v="20723"/>
    <x v="1794"/>
    <n v="1"/>
    <d v="2011-11-09T15:47:00"/>
    <n v="0.85"/>
    <x v="53"/>
    <s v="United Kingdom"/>
    <n v="0.85"/>
    <x v="3"/>
    <n v="0.42499999999999999"/>
    <n v="0.63749999999999996"/>
    <n v="1.5"/>
  </r>
  <r>
    <s v="570514"/>
    <s v="20723"/>
    <x v="1794"/>
    <n v="12"/>
    <d v="2011-11-10T10:36:00"/>
    <n v="0.85"/>
    <x v="286"/>
    <s v="United Kingdom"/>
    <n v="10.199999999999999"/>
    <x v="3"/>
    <n v="5.0999999999999996"/>
    <n v="7.6499999999999995"/>
    <n v="1.5"/>
  </r>
  <r>
    <s v="573746"/>
    <s v="20723"/>
    <x v="1794"/>
    <n v="50"/>
    <d v="2011-01-11T09:01:00"/>
    <n v="0.85"/>
    <x v="2487"/>
    <s v="United Kingdom"/>
    <n v="42.5"/>
    <x v="6"/>
    <n v="21.25"/>
    <n v="31.875"/>
    <n v="1.5"/>
  </r>
  <r>
    <s v="575091"/>
    <s v="20723"/>
    <x v="1794"/>
    <n v="10"/>
    <d v="2011-08-11T14:05:00"/>
    <n v="0.85"/>
    <x v="1788"/>
    <s v="United Kingdom"/>
    <n v="8.5"/>
    <x v="2"/>
    <n v="4.25"/>
    <n v="6.375"/>
    <n v="1.5"/>
  </r>
  <r>
    <s v="538178"/>
    <s v="22649"/>
    <x v="1795"/>
    <n v="8"/>
    <d v="2010-10-12T09:51:00"/>
    <n v="4.95"/>
    <x v="1292"/>
    <s v="United Kingdom"/>
    <n v="39.6"/>
    <x v="18"/>
    <n v="19.8"/>
    <n v="29.700000000000003"/>
    <n v="1.5"/>
  </r>
  <r>
    <s v="543618"/>
    <s v="22649"/>
    <x v="1795"/>
    <n v="8"/>
    <d v="2011-10-02T14:49:00"/>
    <n v="4.95"/>
    <x v="698"/>
    <s v="United Kingdom"/>
    <n v="39.6"/>
    <x v="14"/>
    <n v="19.8"/>
    <n v="29.700000000000003"/>
    <n v="1.5"/>
  </r>
  <r>
    <s v="536733"/>
    <s v="21206"/>
    <x v="1796"/>
    <n v="12"/>
    <d v="2010-02-12T12:50:00"/>
    <n v="1.65"/>
    <x v="35"/>
    <s v="United Kingdom"/>
    <n v="19.8"/>
    <x v="12"/>
    <n v="9.9"/>
    <n v="14.850000000000001"/>
    <n v="1.5"/>
  </r>
  <r>
    <s v="558763"/>
    <s v="21206"/>
    <x v="1796"/>
    <n v="10"/>
    <d v="2011-03-07T13:08:00"/>
    <n v="1.65"/>
    <x v="67"/>
    <s v="United Kingdom"/>
    <n v="16.5"/>
    <x v="15"/>
    <n v="8.25"/>
    <n v="12.375"/>
    <n v="1.5"/>
  </r>
  <r>
    <s v="540799"/>
    <s v="21559"/>
    <x v="1797"/>
    <n v="3"/>
    <d v="2011-11-01T12:12:00"/>
    <n v="2.5499999999999998"/>
    <x v="1122"/>
    <s v="United Kingdom"/>
    <n v="7.65"/>
    <x v="3"/>
    <n v="3.8250000000000002"/>
    <n v="5.7375000000000007"/>
    <n v="1.5000000000000002"/>
  </r>
  <r>
    <s v="555343"/>
    <s v="21559"/>
    <x v="1797"/>
    <n v="12"/>
    <d v="2011-02-06T11:42:00"/>
    <n v="2.5499999999999998"/>
    <x v="2488"/>
    <s v="United Kingdom"/>
    <n v="30.6"/>
    <x v="10"/>
    <n v="15.3"/>
    <n v="22.950000000000003"/>
    <n v="1.5000000000000002"/>
  </r>
  <r>
    <s v="562340"/>
    <s v="21559"/>
    <x v="1797"/>
    <n v="6"/>
    <d v="2011-04-08T12:05:00"/>
    <n v="2.5499999999999998"/>
    <x v="1675"/>
    <s v="United Kingdom"/>
    <n v="15.3"/>
    <x v="11"/>
    <n v="7.65"/>
    <n v="11.475000000000001"/>
    <n v="1.5000000000000002"/>
  </r>
  <r>
    <s v="543182"/>
    <s v="21471"/>
    <x v="1798"/>
    <n v="4"/>
    <d v="2011-04-02T10:39:00"/>
    <n v="7.46"/>
    <x v="18"/>
    <s v="United Kingdom"/>
    <n v="29.84"/>
    <x v="11"/>
    <n v="14.92"/>
    <n v="22.38"/>
    <n v="1.5"/>
  </r>
  <r>
    <s v="569700"/>
    <s v="21471"/>
    <x v="1798"/>
    <n v="1"/>
    <d v="2011-05-10T15:56:00"/>
    <n v="3.29"/>
    <x v="18"/>
    <s v="United Kingdom"/>
    <n v="3.29"/>
    <x v="4"/>
    <n v="1.645"/>
    <n v="2.4675000000000002"/>
    <n v="1.5000000000000002"/>
  </r>
  <r>
    <s v="537393"/>
    <s v="21471"/>
    <x v="1798"/>
    <n v="6"/>
    <d v="2010-06-12T13:59:00"/>
    <n v="3.75"/>
    <x v="286"/>
    <s v="United Kingdom"/>
    <n v="22.5"/>
    <x v="16"/>
    <n v="11.25"/>
    <n v="16.875"/>
    <n v="1.5"/>
  </r>
  <r>
    <s v="542778"/>
    <s v="21471"/>
    <x v="1798"/>
    <n v="6"/>
    <d v="2011-01-02T09:01:00"/>
    <n v="3.75"/>
    <x v="2489"/>
    <s v="United Kingdom"/>
    <n v="22.5"/>
    <x v="6"/>
    <n v="11.25"/>
    <n v="16.875"/>
    <n v="1.5"/>
  </r>
  <r>
    <s v="543674"/>
    <s v="21471"/>
    <x v="1798"/>
    <n v="96"/>
    <d v="2011-11-02T11:28:00"/>
    <n v="2.95"/>
    <x v="267"/>
    <s v="United Kingdom"/>
    <n v="283.2"/>
    <x v="3"/>
    <n v="141.6"/>
    <n v="212.39999999999998"/>
    <n v="1.5"/>
  </r>
  <r>
    <s v="551618"/>
    <s v="21471"/>
    <x v="1798"/>
    <n v="48"/>
    <d v="2011-03-05T11:42:00"/>
    <n v="2.95"/>
    <x v="267"/>
    <s v="United Kingdom"/>
    <n v="141.6"/>
    <x v="15"/>
    <n v="70.8"/>
    <n v="106.19999999999999"/>
    <n v="1.5"/>
  </r>
  <r>
    <s v="574016"/>
    <s v="21471"/>
    <x v="1798"/>
    <n v="1"/>
    <d v="2011-02-11T12:04:00"/>
    <n v="3.75"/>
    <x v="2490"/>
    <s v="United Kingdom"/>
    <n v="3.75"/>
    <x v="10"/>
    <n v="1.875"/>
    <n v="2.8125"/>
    <n v="1.5"/>
  </r>
  <r>
    <s v="558811"/>
    <s v="20717"/>
    <x v="1799"/>
    <n v="1"/>
    <d v="2011-04-07T11:11:00"/>
    <n v="2.46"/>
    <x v="18"/>
    <s v="United Kingdom"/>
    <n v="2.46"/>
    <x v="11"/>
    <n v="1.23"/>
    <n v="1.845"/>
    <n v="1.5"/>
  </r>
  <r>
    <s v="562460"/>
    <s v="20717"/>
    <x v="1799"/>
    <n v="4"/>
    <d v="2011-05-08T11:19:00"/>
    <n v="1.25"/>
    <x v="53"/>
    <s v="United Kingdom"/>
    <n v="5"/>
    <x v="4"/>
    <n v="2.5"/>
    <n v="3.75"/>
    <n v="1.5"/>
  </r>
  <r>
    <s v="538354"/>
    <s v="85230E"/>
    <x v="1800"/>
    <n v="24"/>
    <d v="2010-10-12T15:45:00"/>
    <n v="0.28999999999999998"/>
    <x v="322"/>
    <s v="United Kingdom"/>
    <n v="6.96"/>
    <x v="18"/>
    <n v="3.48"/>
    <n v="5.22"/>
    <n v="1.5"/>
  </r>
  <r>
    <s v="549310"/>
    <s v="21288"/>
    <x v="1801"/>
    <n v="12"/>
    <d v="2011-08-04T09:20:00"/>
    <n v="2.95"/>
    <x v="2117"/>
    <s v="United Kingdom"/>
    <n v="35.4"/>
    <x v="2"/>
    <n v="17.7"/>
    <n v="26.549999999999997"/>
    <n v="1.5"/>
  </r>
  <r>
    <s v="565225"/>
    <s v="21288"/>
    <x v="1801"/>
    <n v="24"/>
    <d v="2011-01-09T19:34:00"/>
    <n v="2.5499999999999998"/>
    <x v="1370"/>
    <s v="United Kingdom"/>
    <n v="61.2"/>
    <x v="6"/>
    <n v="30.6"/>
    <n v="45.900000000000006"/>
    <n v="1.5000000000000002"/>
  </r>
  <r>
    <s v="552960"/>
    <s v="21935"/>
    <x v="1802"/>
    <n v="100"/>
    <d v="2011-12-05T12:53:00"/>
    <n v="1.45"/>
    <x v="1456"/>
    <s v="United Kingdom"/>
    <n v="145"/>
    <x v="9"/>
    <n v="72.5"/>
    <n v="108.75"/>
    <n v="1.5"/>
  </r>
  <r>
    <s v="553009"/>
    <s v="21935"/>
    <x v="1802"/>
    <n v="10"/>
    <d v="2011-12-05T16:52:00"/>
    <n v="1.65"/>
    <x v="2491"/>
    <s v="United Kingdom"/>
    <n v="16.5"/>
    <x v="9"/>
    <n v="8.25"/>
    <n v="12.375"/>
    <n v="1.5"/>
  </r>
  <r>
    <s v="555414"/>
    <s v="21935"/>
    <x v="1802"/>
    <n v="10"/>
    <d v="2011-03-06T10:06:00"/>
    <n v="1.65"/>
    <x v="2492"/>
    <s v="United Kingdom"/>
    <n v="16.5"/>
    <x v="15"/>
    <n v="8.25"/>
    <n v="12.375"/>
    <n v="1.5"/>
  </r>
  <r>
    <s v="537225"/>
    <s v="84795B"/>
    <x v="1803"/>
    <n v="4"/>
    <d v="2010-05-12T16:41:00"/>
    <n v="7.95"/>
    <x v="1"/>
    <s v="United Kingdom"/>
    <n v="31.8"/>
    <x v="21"/>
    <n v="15.9"/>
    <n v="23.85"/>
    <n v="1.5"/>
  </r>
  <r>
    <s v="555541"/>
    <s v="84795B"/>
    <x v="1803"/>
    <n v="1"/>
    <d v="2011-05-06T12:51:00"/>
    <n v="7.95"/>
    <x v="11"/>
    <s v="United Kingdom"/>
    <n v="7.95"/>
    <x v="4"/>
    <n v="3.9750000000000001"/>
    <n v="5.9625000000000004"/>
    <n v="1.5"/>
  </r>
  <r>
    <s v="556183"/>
    <s v="84795B"/>
    <x v="1803"/>
    <n v="4"/>
    <d v="2011-09-06T11:37:00"/>
    <n v="7.95"/>
    <x v="2493"/>
    <s v="United Kingdom"/>
    <n v="31.8"/>
    <x v="1"/>
    <n v="15.9"/>
    <n v="23.85"/>
    <n v="1.5"/>
  </r>
  <r>
    <s v="545305"/>
    <s v="46775D"/>
    <x v="1804"/>
    <n v="2"/>
    <d v="2011-01-03T12:58:00"/>
    <n v="16.95"/>
    <x v="2494"/>
    <s v="United Kingdom"/>
    <n v="33.9"/>
    <x v="6"/>
    <n v="20.34"/>
    <n v="25.424999999999997"/>
    <n v="1.2499999999999998"/>
  </r>
  <r>
    <s v="546317"/>
    <s v="22030"/>
    <x v="1805"/>
    <n v="12"/>
    <d v="2011-11-03T09:07:00"/>
    <n v="0.42"/>
    <x v="908"/>
    <s v="United Kingdom"/>
    <n v="5.04"/>
    <x v="3"/>
    <n v="2.52"/>
    <n v="3.7800000000000002"/>
    <n v="1.5"/>
  </r>
  <r>
    <s v="555507"/>
    <s v="22030"/>
    <x v="1805"/>
    <n v="12"/>
    <d v="2011-03-06T16:39:00"/>
    <n v="0.42"/>
    <x v="246"/>
    <s v="United Kingdom"/>
    <n v="5.04"/>
    <x v="15"/>
    <n v="2.52"/>
    <n v="3.7800000000000002"/>
    <n v="1.5"/>
  </r>
  <r>
    <s v="563061"/>
    <s v="22030"/>
    <x v="1805"/>
    <n v="12"/>
    <d v="2011-11-08T15:25:00"/>
    <n v="0.42"/>
    <x v="1705"/>
    <s v="United Kingdom"/>
    <n v="5.04"/>
    <x v="3"/>
    <n v="2.52"/>
    <n v="3.7800000000000002"/>
    <n v="1.5"/>
  </r>
  <r>
    <s v="549235"/>
    <s v="21722"/>
    <x v="1806"/>
    <n v="4"/>
    <d v="2011-07-04T11:16:00"/>
    <n v="0.85"/>
    <x v="2495"/>
    <s v="United Kingdom"/>
    <n v="3.4"/>
    <x v="0"/>
    <n v="1.7"/>
    <n v="2.5499999999999998"/>
    <n v="1.5"/>
  </r>
  <r>
    <s v="566326"/>
    <s v="22776"/>
    <x v="1807"/>
    <n v="3"/>
    <d v="2011-12-09T12:11:00"/>
    <n v="9.9499999999999993"/>
    <x v="2496"/>
    <s v="United Kingdom"/>
    <n v="29.85"/>
    <x v="9"/>
    <n v="14.925000000000001"/>
    <n v="22.387500000000003"/>
    <n v="1.5000000000000002"/>
  </r>
  <r>
    <s v="570167"/>
    <s v="22776"/>
    <x v="1807"/>
    <n v="3"/>
    <d v="2011-07-10T14:04:00"/>
    <n v="9.9499999999999993"/>
    <x v="1309"/>
    <s v="United Kingdom"/>
    <n v="29.85"/>
    <x v="0"/>
    <n v="14.925000000000001"/>
    <n v="22.387500000000003"/>
    <n v="1.5000000000000002"/>
  </r>
  <r>
    <s v="573992"/>
    <s v="22776"/>
    <x v="1807"/>
    <n v="1"/>
    <d v="2011-02-11T11:20:00"/>
    <n v="9.9499999999999993"/>
    <x v="2497"/>
    <s v="United Kingdom"/>
    <n v="9.9499999999999993"/>
    <x v="10"/>
    <n v="4.9749999999999996"/>
    <n v="7.4624999999999995"/>
    <n v="1.5"/>
  </r>
  <r>
    <s v="574075"/>
    <s v="22776"/>
    <x v="1807"/>
    <n v="1"/>
    <d v="2011-02-11T15:33:00"/>
    <n v="9.9499999999999993"/>
    <x v="818"/>
    <s v="United Kingdom"/>
    <n v="9.9499999999999993"/>
    <x v="10"/>
    <n v="4.9749999999999996"/>
    <n v="7.4624999999999995"/>
    <n v="1.5"/>
  </r>
  <r>
    <s v="569261"/>
    <s v="23461"/>
    <x v="1808"/>
    <n v="1"/>
    <d v="2011-03-10T11:34:00"/>
    <n v="4.1500000000000004"/>
    <x v="2173"/>
    <s v="United Kingdom"/>
    <n v="4.1500000000000004"/>
    <x v="15"/>
    <n v="2.0750000000000002"/>
    <n v="3.1125000000000003"/>
    <n v="1.5"/>
  </r>
  <r>
    <s v="574682"/>
    <s v="23461"/>
    <x v="1808"/>
    <n v="1"/>
    <d v="2011-06-11T12:44:00"/>
    <n v="4.1500000000000004"/>
    <x v="739"/>
    <s v="United Kingdom"/>
    <n v="4.1500000000000004"/>
    <x v="5"/>
    <n v="2.0750000000000002"/>
    <n v="3.1125000000000003"/>
    <n v="1.5"/>
  </r>
  <r>
    <s v="581107"/>
    <s v="23461"/>
    <x v="1808"/>
    <n v="620"/>
    <d v="2011-07-12T12:15:00"/>
    <n v="3.3"/>
    <x v="275"/>
    <s v="United Kingdom"/>
    <n v="2046"/>
    <x v="0"/>
    <n v="1023"/>
    <n v="1534.5"/>
    <n v="1.5"/>
  </r>
  <r>
    <s v="581196"/>
    <s v="23461"/>
    <x v="1808"/>
    <n v="4"/>
    <d v="2011-07-12T17:25:00"/>
    <n v="4.1500000000000004"/>
    <x v="456"/>
    <s v="United Kingdom"/>
    <n v="16.600000000000001"/>
    <x v="0"/>
    <n v="8.3000000000000007"/>
    <n v="12.450000000000001"/>
    <n v="1.5"/>
  </r>
  <r>
    <s v="536769"/>
    <s v="22776"/>
    <x v="1809"/>
    <n v="4"/>
    <d v="2010-02-12T14:47:00"/>
    <n v="9.9499999999999993"/>
    <x v="183"/>
    <s v="United Kingdom"/>
    <n v="39.799999999999997"/>
    <x v="12"/>
    <n v="19.899999999999999"/>
    <n v="29.849999999999998"/>
    <n v="1.5"/>
  </r>
  <r>
    <s v="538078"/>
    <s v="22776"/>
    <x v="1809"/>
    <n v="2"/>
    <d v="2010-09-12T14:25:00"/>
    <n v="9.9499999999999993"/>
    <x v="1203"/>
    <s v="United Kingdom"/>
    <n v="19.899999999999999"/>
    <x v="13"/>
    <n v="9.9499999999999993"/>
    <n v="14.924999999999999"/>
    <n v="1.5"/>
  </r>
  <r>
    <s v="540113"/>
    <s v="22776"/>
    <x v="1809"/>
    <n v="1"/>
    <d v="2011-05-01T09:11:00"/>
    <n v="9.9499999999999993"/>
    <x v="118"/>
    <s v="United Kingdom"/>
    <n v="9.9499999999999993"/>
    <x v="4"/>
    <n v="4.9749999999999996"/>
    <n v="7.4624999999999995"/>
    <n v="1.5"/>
  </r>
  <r>
    <s v="540371"/>
    <s v="22776"/>
    <x v="1809"/>
    <n v="2"/>
    <d v="2011-06-01T16:35:00"/>
    <n v="9.9499999999999993"/>
    <x v="345"/>
    <s v="United Kingdom"/>
    <n v="19.899999999999999"/>
    <x v="5"/>
    <n v="9.9499999999999993"/>
    <n v="14.924999999999999"/>
    <n v="1.5"/>
  </r>
  <r>
    <s v="545593"/>
    <s v="22776"/>
    <x v="1809"/>
    <n v="2"/>
    <d v="2011-04-03T10:31:00"/>
    <n v="9.9499999999999993"/>
    <x v="183"/>
    <s v="United Kingdom"/>
    <n v="19.899999999999999"/>
    <x v="11"/>
    <n v="9.9499999999999993"/>
    <n v="14.924999999999999"/>
    <n v="1.5"/>
  </r>
  <r>
    <s v="545702"/>
    <s v="22776"/>
    <x v="1809"/>
    <n v="1"/>
    <d v="2011-06-03T15:21:00"/>
    <n v="9.9499999999999993"/>
    <x v="2498"/>
    <s v="United Kingdom"/>
    <n v="9.9499999999999993"/>
    <x v="5"/>
    <n v="4.9749999999999996"/>
    <n v="7.4624999999999995"/>
    <n v="1.5"/>
  </r>
  <r>
    <s v="546100"/>
    <s v="22776"/>
    <x v="1809"/>
    <n v="1"/>
    <d v="2011-09-03T12:04:00"/>
    <n v="9.9499999999999993"/>
    <x v="2185"/>
    <s v="United Kingdom"/>
    <n v="9.9499999999999993"/>
    <x v="1"/>
    <n v="4.9749999999999996"/>
    <n v="7.4624999999999995"/>
    <n v="1.5"/>
  </r>
  <r>
    <s v="548642"/>
    <s v="22776"/>
    <x v="1809"/>
    <n v="1"/>
    <d v="2011-01-04T13:00:00"/>
    <n v="9.9499999999999993"/>
    <x v="927"/>
    <s v="United Kingdom"/>
    <n v="9.9499999999999993"/>
    <x v="6"/>
    <n v="4.9749999999999996"/>
    <n v="7.4624999999999995"/>
    <n v="1.5"/>
  </r>
  <r>
    <s v="549126"/>
    <s v="22776"/>
    <x v="1809"/>
    <n v="1"/>
    <d v="2011-06-04T14:23:00"/>
    <n v="9.9499999999999993"/>
    <x v="2499"/>
    <s v="United Kingdom"/>
    <n v="9.9499999999999993"/>
    <x v="5"/>
    <n v="4.9749999999999996"/>
    <n v="7.4624999999999995"/>
    <n v="1.5"/>
  </r>
  <r>
    <s v="555353"/>
    <s v="22776"/>
    <x v="1809"/>
    <n v="1"/>
    <d v="2011-02-06T13:22:00"/>
    <n v="9.9499999999999993"/>
    <x v="565"/>
    <s v="United Kingdom"/>
    <n v="9.9499999999999993"/>
    <x v="10"/>
    <n v="4.9749999999999996"/>
    <n v="7.4624999999999995"/>
    <n v="1.5"/>
  </r>
  <r>
    <s v="555938"/>
    <s v="22776"/>
    <x v="1809"/>
    <n v="3"/>
    <d v="2011-08-06T09:58:00"/>
    <n v="9.9499999999999993"/>
    <x v="828"/>
    <s v="United Kingdom"/>
    <n v="29.85"/>
    <x v="2"/>
    <n v="14.925000000000001"/>
    <n v="22.387500000000003"/>
    <n v="1.5000000000000002"/>
  </r>
  <r>
    <s v="559302"/>
    <s v="22776"/>
    <x v="1809"/>
    <n v="1"/>
    <d v="2011-07-07T12:47:00"/>
    <n v="9.9499999999999993"/>
    <x v="447"/>
    <s v="United Kingdom"/>
    <n v="9.9499999999999993"/>
    <x v="0"/>
    <n v="4.9749999999999996"/>
    <n v="7.4624999999999995"/>
    <n v="1.5"/>
  </r>
  <r>
    <s v="542867"/>
    <s v="21231"/>
    <x v="1810"/>
    <n v="4"/>
    <d v="2011-01-02T12:22:00"/>
    <n v="1.25"/>
    <x v="18"/>
    <s v="United Kingdom"/>
    <n v="5"/>
    <x v="6"/>
    <n v="2.5"/>
    <n v="3.75"/>
    <n v="1.5"/>
  </r>
  <r>
    <s v="536836"/>
    <s v="21231"/>
    <x v="1810"/>
    <n v="20"/>
    <d v="2010-02-12T18:08:00"/>
    <n v="1.25"/>
    <x v="2198"/>
    <s v="United Kingdom"/>
    <n v="25"/>
    <x v="12"/>
    <n v="12.5"/>
    <n v="18.75"/>
    <n v="1.5"/>
  </r>
  <r>
    <s v="575300"/>
    <s v="21231"/>
    <x v="1810"/>
    <n v="12"/>
    <d v="2011-09-11T12:30:00"/>
    <n v="1.25"/>
    <x v="2142"/>
    <s v="United Kingdom"/>
    <n v="15"/>
    <x v="1"/>
    <n v="7.5"/>
    <n v="11.25"/>
    <n v="1.5"/>
  </r>
  <r>
    <s v="562350"/>
    <s v="21473"/>
    <x v="1811"/>
    <n v="2"/>
    <d v="2011-04-08T13:09:00"/>
    <n v="19.95"/>
    <x v="18"/>
    <s v="United Kingdom"/>
    <n v="39.9"/>
    <x v="11"/>
    <n v="23.939999999999998"/>
    <n v="29.924999999999997"/>
    <n v="1.25"/>
  </r>
  <r>
    <s v="537400"/>
    <s v="22795"/>
    <x v="1812"/>
    <n v="1"/>
    <d v="2010-06-12T14:36:00"/>
    <n v="6.75"/>
    <x v="1096"/>
    <s v="United Kingdom"/>
    <n v="6.75"/>
    <x v="16"/>
    <n v="3.375"/>
    <n v="5.0625"/>
    <n v="1.5"/>
  </r>
  <r>
    <s v="558922"/>
    <s v="22795"/>
    <x v="1812"/>
    <n v="4"/>
    <d v="2011-05-07T10:06:00"/>
    <n v="6.75"/>
    <x v="79"/>
    <s v="United Kingdom"/>
    <n v="27"/>
    <x v="4"/>
    <n v="13.5"/>
    <n v="20.25"/>
    <n v="1.5"/>
  </r>
  <r>
    <s v="562781"/>
    <s v="22795"/>
    <x v="1812"/>
    <n v="2"/>
    <d v="2011-09-08T13:10:00"/>
    <n v="6.75"/>
    <x v="1031"/>
    <s v="United Kingdom"/>
    <n v="13.5"/>
    <x v="1"/>
    <n v="6.75"/>
    <n v="10.125"/>
    <n v="1.5"/>
  </r>
  <r>
    <s v="562809"/>
    <s v="22795"/>
    <x v="1812"/>
    <n v="1"/>
    <d v="2011-09-08T15:12:00"/>
    <n v="6.75"/>
    <x v="139"/>
    <s v="United Kingdom"/>
    <n v="6.75"/>
    <x v="1"/>
    <n v="3.375"/>
    <n v="5.0625"/>
    <n v="1.5"/>
  </r>
  <r>
    <s v="569684"/>
    <s v="22795"/>
    <x v="1812"/>
    <n v="2"/>
    <d v="2011-05-10T14:42:00"/>
    <n v="6.75"/>
    <x v="2500"/>
    <s v="United Kingdom"/>
    <n v="13.5"/>
    <x v="4"/>
    <n v="6.75"/>
    <n v="10.125"/>
    <n v="1.5"/>
  </r>
  <r>
    <s v="574530"/>
    <s v="22795"/>
    <x v="1812"/>
    <n v="1"/>
    <d v="2011-04-11T14:07:00"/>
    <n v="6.75"/>
    <x v="2501"/>
    <s v="United Kingdom"/>
    <n v="6.75"/>
    <x v="11"/>
    <n v="3.375"/>
    <n v="5.0625"/>
    <n v="1.5"/>
  </r>
  <r>
    <s v="580362"/>
    <s v="22795"/>
    <x v="1812"/>
    <n v="2"/>
    <d v="2011-02-12T16:30:00"/>
    <n v="6.75"/>
    <x v="1415"/>
    <s v="United Kingdom"/>
    <n v="13.5"/>
    <x v="10"/>
    <n v="6.75"/>
    <n v="10.125"/>
    <n v="1.5"/>
  </r>
  <r>
    <s v="575740"/>
    <s v="23460"/>
    <x v="1813"/>
    <n v="2"/>
    <d v="2011-11-11T09:25:00"/>
    <n v="9.9499999999999993"/>
    <x v="2502"/>
    <s v="United Kingdom"/>
    <n v="19.899999999999999"/>
    <x v="3"/>
    <n v="9.9499999999999993"/>
    <n v="14.924999999999999"/>
    <n v="1.5"/>
  </r>
  <r>
    <s v="549122"/>
    <s v="22799"/>
    <x v="1814"/>
    <n v="1"/>
    <d v="2011-06-04T13:53:00"/>
    <n v="8.5"/>
    <x v="18"/>
    <s v="United Kingdom"/>
    <n v="8.5"/>
    <x v="5"/>
    <n v="4.25"/>
    <n v="6.375"/>
    <n v="1.5"/>
  </r>
  <r>
    <s v="551954"/>
    <s v="22799"/>
    <x v="1814"/>
    <n v="1"/>
    <d v="2011-05-05T12:13:00"/>
    <n v="8.5"/>
    <x v="372"/>
    <s v="United Kingdom"/>
    <n v="8.5"/>
    <x v="4"/>
    <n v="4.25"/>
    <n v="6.375"/>
    <n v="1.5"/>
  </r>
  <r>
    <s v="537387"/>
    <s v="22794"/>
    <x v="1815"/>
    <n v="2"/>
    <d v="2010-06-12T13:34:00"/>
    <n v="7.95"/>
    <x v="698"/>
    <s v="United Kingdom"/>
    <n v="15.9"/>
    <x v="16"/>
    <n v="7.95"/>
    <n v="11.925000000000001"/>
    <n v="1.5"/>
  </r>
  <r>
    <s v="540013"/>
    <s v="22794"/>
    <x v="1815"/>
    <n v="1"/>
    <d v="2011-04-01T11:30:00"/>
    <n v="7.95"/>
    <x v="1203"/>
    <s v="United Kingdom"/>
    <n v="7.95"/>
    <x v="11"/>
    <n v="3.9750000000000001"/>
    <n v="5.9625000000000004"/>
    <n v="1.5"/>
  </r>
  <r>
    <s v="540457"/>
    <s v="22794"/>
    <x v="1815"/>
    <n v="2"/>
    <d v="2011-07-01T12:26:00"/>
    <n v="7.95"/>
    <x v="86"/>
    <s v="United Kingdom"/>
    <n v="15.9"/>
    <x v="0"/>
    <n v="7.95"/>
    <n v="11.925000000000001"/>
    <n v="1.5"/>
  </r>
  <r>
    <s v="556472"/>
    <s v="22794"/>
    <x v="1815"/>
    <n v="2"/>
    <d v="2011-12-06T11:48:00"/>
    <n v="7.95"/>
    <x v="2503"/>
    <s v="United Kingdom"/>
    <n v="15.9"/>
    <x v="9"/>
    <n v="7.95"/>
    <n v="11.925000000000001"/>
    <n v="1.5"/>
  </r>
  <r>
    <s v="580284"/>
    <s v="22794"/>
    <x v="1815"/>
    <n v="1"/>
    <d v="2011-02-12T13:21:00"/>
    <n v="7.95"/>
    <x v="132"/>
    <s v="United Kingdom"/>
    <n v="7.95"/>
    <x v="10"/>
    <n v="3.9750000000000001"/>
    <n v="5.9625000000000004"/>
    <n v="1.5"/>
  </r>
  <r>
    <s v="563088"/>
    <s v="22829"/>
    <x v="1816"/>
    <n v="3"/>
    <d v="2011-11-08T16:51:00"/>
    <n v="9.9499999999999993"/>
    <x v="18"/>
    <s v="United Kingdom"/>
    <n v="29.849999999999998"/>
    <x v="3"/>
    <n v="14.924999999999999"/>
    <n v="22.387499999999999"/>
    <n v="1.5"/>
  </r>
  <r>
    <s v="537224"/>
    <s v="22829"/>
    <x v="1816"/>
    <n v="2"/>
    <d v="2010-05-12T16:24:00"/>
    <n v="9.9499999999999993"/>
    <x v="2504"/>
    <s v="United Kingdom"/>
    <n v="19.899999999999999"/>
    <x v="21"/>
    <n v="9.9499999999999993"/>
    <n v="14.924999999999999"/>
    <n v="1.5"/>
  </r>
  <r>
    <s v="545427"/>
    <s v="22829"/>
    <x v="1816"/>
    <n v="1"/>
    <d v="2011-02-03T14:41:00"/>
    <n v="9.9499999999999993"/>
    <x v="2460"/>
    <s v="United Kingdom"/>
    <n v="9.9499999999999993"/>
    <x v="10"/>
    <n v="4.9749999999999996"/>
    <n v="7.4624999999999995"/>
    <n v="1.5"/>
  </r>
  <r>
    <s v="565221"/>
    <s v="22829"/>
    <x v="1816"/>
    <n v="8"/>
    <d v="2011-01-09T18:49:00"/>
    <n v="8.5"/>
    <x v="935"/>
    <s v="United Kingdom"/>
    <n v="68"/>
    <x v="6"/>
    <n v="34"/>
    <n v="51"/>
    <n v="1.5"/>
  </r>
  <r>
    <s v="559055"/>
    <s v="21725"/>
    <x v="1817"/>
    <n v="1"/>
    <d v="2011-05-07T17:09:00"/>
    <n v="1.63"/>
    <x v="18"/>
    <s v="United Kingdom"/>
    <n v="1.63"/>
    <x v="4"/>
    <n v="0.81499999999999995"/>
    <n v="1.2224999999999999"/>
    <n v="1.5"/>
  </r>
  <r>
    <s v="536673"/>
    <s v="21014"/>
    <x v="1818"/>
    <n v="60"/>
    <d v="2010-02-12T12:11:00"/>
    <n v="0.85"/>
    <x v="636"/>
    <s v="United Kingdom"/>
    <n v="51"/>
    <x v="12"/>
    <n v="25.5"/>
    <n v="38.25"/>
    <n v="1.5"/>
  </r>
  <r>
    <s v="574887"/>
    <s v="21014"/>
    <x v="1818"/>
    <n v="24"/>
    <d v="2011-07-11T14:13:00"/>
    <n v="0.28999999999999998"/>
    <x v="1396"/>
    <s v="United Kingdom"/>
    <n v="6.96"/>
    <x v="0"/>
    <n v="3.48"/>
    <n v="5.22"/>
    <n v="1.5"/>
  </r>
  <r>
    <s v="575128"/>
    <s v="21014"/>
    <x v="1818"/>
    <n v="24"/>
    <d v="2011-08-11T14:27:00"/>
    <n v="0.28999999999999998"/>
    <x v="353"/>
    <s v="United Kingdom"/>
    <n v="6.96"/>
    <x v="2"/>
    <n v="3.48"/>
    <n v="5.22"/>
    <n v="1.5"/>
  </r>
  <r>
    <s v="536524"/>
    <s v="21111"/>
    <x v="1819"/>
    <n v="6"/>
    <d v="2010-01-12T12:51:00"/>
    <n v="2.95"/>
    <x v="1371"/>
    <s v="United Kingdom"/>
    <n v="17.7"/>
    <x v="19"/>
    <n v="8.85"/>
    <n v="13.274999999999999"/>
    <n v="1.5"/>
  </r>
  <r>
    <s v="536834"/>
    <s v="21111"/>
    <x v="1819"/>
    <n v="12"/>
    <d v="2010-02-12T17:51:00"/>
    <n v="2.95"/>
    <x v="2505"/>
    <s v="United Kingdom"/>
    <n v="35.4"/>
    <x v="12"/>
    <n v="17.7"/>
    <n v="26.549999999999997"/>
    <n v="1.5"/>
  </r>
  <r>
    <s v="581218"/>
    <s v="21111"/>
    <x v="1819"/>
    <n v="24"/>
    <d v="2011-08-12T09:23:00"/>
    <n v="1.25"/>
    <x v="383"/>
    <s v="United Kingdom"/>
    <n v="30"/>
    <x v="2"/>
    <n v="15"/>
    <n v="22.5"/>
    <n v="1.5"/>
  </r>
  <r>
    <s v="581443"/>
    <s v="21111"/>
    <x v="1819"/>
    <n v="24"/>
    <d v="2011-08-12T16:58:00"/>
    <n v="1.25"/>
    <x v="49"/>
    <s v="United Kingdom"/>
    <n v="30"/>
    <x v="2"/>
    <n v="15"/>
    <n v="22.5"/>
    <n v="1.5"/>
  </r>
  <r>
    <s v="540238"/>
    <s v="21112"/>
    <x v="1820"/>
    <n v="2"/>
    <d v="2011-05-01T14:44:00"/>
    <n v="2.5099999999999998"/>
    <x v="18"/>
    <s v="United Kingdom"/>
    <n v="5.0199999999999996"/>
    <x v="4"/>
    <n v="2.5099999999999998"/>
    <n v="3.7649999999999997"/>
    <n v="1.5"/>
  </r>
  <r>
    <s v="575162"/>
    <s v="84360"/>
    <x v="1821"/>
    <n v="1"/>
    <d v="2011-08-11T16:27:00"/>
    <n v="5.95"/>
    <x v="18"/>
    <s v="United Kingdom"/>
    <n v="5.95"/>
    <x v="2"/>
    <n v="2.9750000000000001"/>
    <n v="4.4625000000000004"/>
    <n v="1.5"/>
  </r>
  <r>
    <s v="538048"/>
    <s v="84360"/>
    <x v="1821"/>
    <n v="36"/>
    <d v="2010-09-12T13:14:00"/>
    <n v="4.6500000000000004"/>
    <x v="2506"/>
    <s v="United Kingdom"/>
    <n v="167.4"/>
    <x v="13"/>
    <n v="83.7"/>
    <n v="125.55000000000001"/>
    <n v="1.5"/>
  </r>
  <r>
    <s v="566324"/>
    <s v="22035"/>
    <x v="1822"/>
    <n v="1"/>
    <d v="2011-12-09T12:03:00"/>
    <n v="0"/>
    <x v="18"/>
    <s v="United Kingdom"/>
    <n v="0"/>
    <x v="9"/>
    <n v="0"/>
    <n v="0"/>
    <n v="0"/>
  </r>
  <r>
    <s v="566325"/>
    <s v="22035"/>
    <x v="1822"/>
    <n v="36"/>
    <d v="2011-12-09T12:03:00"/>
    <n v="0"/>
    <x v="18"/>
    <s v="United Kingdom"/>
    <n v="0"/>
    <x v="9"/>
    <n v="0"/>
    <n v="0"/>
    <n v="0"/>
  </r>
  <r>
    <s v="552184"/>
    <s v="84609"/>
    <x v="1823"/>
    <n v="4"/>
    <d v="2011-06-05T13:43:00"/>
    <n v="8.5"/>
    <x v="1174"/>
    <s v="United Kingdom"/>
    <n v="34"/>
    <x v="5"/>
    <n v="17"/>
    <n v="25.5"/>
    <n v="1.5"/>
  </r>
  <r>
    <s v="581450"/>
    <s v="22348"/>
    <x v="1824"/>
    <n v="2"/>
    <d v="2011-08-12T17:54:00"/>
    <n v="0.85"/>
    <x v="1917"/>
    <s v="United Kingdom"/>
    <n v="1.7"/>
    <x v="2"/>
    <n v="0.85"/>
    <n v="1.2749999999999999"/>
    <n v="1.5"/>
  </r>
  <r>
    <s v="566045"/>
    <s v="22309"/>
    <x v="1825"/>
    <n v="50"/>
    <d v="2011-08-09T13:57:00"/>
    <n v="2.1"/>
    <x v="865"/>
    <s v="United Kingdom"/>
    <n v="105"/>
    <x v="2"/>
    <n v="52.5"/>
    <n v="78.75"/>
    <n v="1.5"/>
  </r>
  <r>
    <s v="555845"/>
    <s v="22046"/>
    <x v="1826"/>
    <n v="25"/>
    <d v="2011-07-06T13:19:00"/>
    <n v="0.42"/>
    <x v="799"/>
    <s v="United Kingdom"/>
    <n v="10.5"/>
    <x v="0"/>
    <n v="5.25"/>
    <n v="7.875"/>
    <n v="1.5"/>
  </r>
  <r>
    <s v="537244"/>
    <s v="22027"/>
    <x v="1827"/>
    <n v="12"/>
    <d v="2010-06-12T10:20:00"/>
    <n v="0.42"/>
    <x v="2507"/>
    <s v="United Kingdom"/>
    <n v="5.04"/>
    <x v="16"/>
    <n v="2.52"/>
    <n v="3.7800000000000002"/>
    <n v="1.5"/>
  </r>
  <r>
    <s v="540187"/>
    <s v="22027"/>
    <x v="1827"/>
    <n v="12"/>
    <d v="2011-05-01T13:53:00"/>
    <n v="0.42"/>
    <x v="20"/>
    <s v="United Kingdom"/>
    <n v="5.04"/>
    <x v="4"/>
    <n v="2.52"/>
    <n v="3.7800000000000002"/>
    <n v="1.5"/>
  </r>
  <r>
    <s v="549323"/>
    <s v="22027"/>
    <x v="1827"/>
    <n v="12"/>
    <d v="2011-08-04T10:26:00"/>
    <n v="0.42"/>
    <x v="2508"/>
    <s v="United Kingdom"/>
    <n v="5.04"/>
    <x v="2"/>
    <n v="2.52"/>
    <n v="3.7800000000000002"/>
    <n v="1.5"/>
  </r>
  <r>
    <s v="537407"/>
    <s v="47580"/>
    <x v="1828"/>
    <n v="6"/>
    <d v="2010-06-12T14:55:00"/>
    <n v="2.5499999999999998"/>
    <x v="610"/>
    <s v="United Kingdom"/>
    <n v="15.3"/>
    <x v="16"/>
    <n v="7.65"/>
    <n v="11.475000000000001"/>
    <n v="1.5000000000000002"/>
  </r>
  <r>
    <s v="552711"/>
    <s v="47580"/>
    <x v="1828"/>
    <n v="6"/>
    <d v="2011-11-05T08:32:00"/>
    <n v="2.5499999999999998"/>
    <x v="2133"/>
    <s v="United Kingdom"/>
    <n v="15.3"/>
    <x v="3"/>
    <n v="7.65"/>
    <n v="11.475000000000001"/>
    <n v="1.5000000000000002"/>
  </r>
  <r>
    <s v="537829"/>
    <s v="47559B"/>
    <x v="1829"/>
    <n v="10"/>
    <d v="2010-08-12T14:46:00"/>
    <n v="1.25"/>
    <x v="1017"/>
    <s v="United Kingdom"/>
    <n v="12.5"/>
    <x v="8"/>
    <n v="6.25"/>
    <n v="9.375"/>
    <n v="1.5"/>
  </r>
  <r>
    <s v="540453"/>
    <s v="47559B"/>
    <x v="1829"/>
    <n v="50"/>
    <d v="2011-07-01T11:54:00"/>
    <n v="1.06"/>
    <x v="58"/>
    <s v="United Kingdom"/>
    <n v="53"/>
    <x v="0"/>
    <n v="26.5"/>
    <n v="39.75"/>
    <n v="1.5"/>
  </r>
  <r>
    <s v="551623"/>
    <s v="47559B"/>
    <x v="1829"/>
    <n v="3"/>
    <d v="2011-03-05T11:44:00"/>
    <n v="1.25"/>
    <x v="1702"/>
    <s v="United Kingdom"/>
    <n v="3.75"/>
    <x v="15"/>
    <n v="1.875"/>
    <n v="2.8125"/>
    <n v="1.5"/>
  </r>
  <r>
    <s v="543480"/>
    <s v="47566B"/>
    <x v="1830"/>
    <n v="4"/>
    <d v="2011-08-02T15:48:00"/>
    <n v="4.95"/>
    <x v="2509"/>
    <s v="United Kingdom"/>
    <n v="19.8"/>
    <x v="2"/>
    <n v="9.9"/>
    <n v="14.850000000000001"/>
    <n v="1.5"/>
  </r>
  <r>
    <s v="545838"/>
    <s v="47566B"/>
    <x v="1830"/>
    <n v="1"/>
    <d v="2011-07-03T13:33:00"/>
    <n v="4.95"/>
    <x v="91"/>
    <s v="United Kingdom"/>
    <n v="4.95"/>
    <x v="0"/>
    <n v="2.4750000000000001"/>
    <n v="3.7125000000000004"/>
    <n v="1.5"/>
  </r>
  <r>
    <s v="551599"/>
    <s v="47566B"/>
    <x v="1830"/>
    <n v="4"/>
    <d v="2011-03-05T11:34:00"/>
    <n v="4.95"/>
    <x v="1112"/>
    <s v="United Kingdom"/>
    <n v="19.8"/>
    <x v="15"/>
    <n v="9.9"/>
    <n v="14.850000000000001"/>
    <n v="1.5"/>
  </r>
  <r>
    <s v="552061"/>
    <s v="47566B"/>
    <x v="1830"/>
    <n v="8"/>
    <d v="2011-06-05T10:43:00"/>
    <n v="4.95"/>
    <x v="1505"/>
    <s v="United Kingdom"/>
    <n v="39.6"/>
    <x v="5"/>
    <n v="19.8"/>
    <n v="29.700000000000003"/>
    <n v="1.5"/>
  </r>
  <r>
    <s v="552294"/>
    <s v="47566B"/>
    <x v="1830"/>
    <n v="5"/>
    <d v="2011-08-05T14:06:00"/>
    <n v="4.95"/>
    <x v="1320"/>
    <s v="United Kingdom"/>
    <n v="24.75"/>
    <x v="2"/>
    <n v="12.375"/>
    <n v="18.5625"/>
    <n v="1.5"/>
  </r>
  <r>
    <s v="565147"/>
    <s v="47566B"/>
    <x v="1830"/>
    <n v="8"/>
    <d v="2011-01-09T13:53:00"/>
    <n v="4.95"/>
    <x v="1650"/>
    <s v="United Kingdom"/>
    <n v="39.6"/>
    <x v="6"/>
    <n v="19.8"/>
    <n v="29.700000000000003"/>
    <n v="1.5"/>
  </r>
  <r>
    <s v="565861"/>
    <s v="47566B"/>
    <x v="1830"/>
    <n v="1"/>
    <d v="2011-07-09T14:47:00"/>
    <n v="4.95"/>
    <x v="549"/>
    <s v="United Kingdom"/>
    <n v="4.95"/>
    <x v="0"/>
    <n v="2.4750000000000001"/>
    <n v="3.7125000000000004"/>
    <n v="1.5"/>
  </r>
  <r>
    <s v="575298"/>
    <s v="47566B"/>
    <x v="1830"/>
    <n v="2"/>
    <d v="2011-09-11T12:29:00"/>
    <n v="4.95"/>
    <x v="53"/>
    <s v="United Kingdom"/>
    <n v="9.9"/>
    <x v="1"/>
    <n v="4.95"/>
    <n v="7.4250000000000007"/>
    <n v="1.5"/>
  </r>
  <r>
    <s v="540520"/>
    <s v="37501"/>
    <x v="1831"/>
    <n v="1"/>
    <d v="2011-09-01T12:31:00"/>
    <n v="6.95"/>
    <x v="2510"/>
    <s v="United Kingdom"/>
    <n v="6.95"/>
    <x v="1"/>
    <n v="3.4750000000000001"/>
    <n v="5.2125000000000004"/>
    <n v="1.5"/>
  </r>
  <r>
    <s v="540818"/>
    <s v="47556B"/>
    <x v="1832"/>
    <n v="1300"/>
    <d v="2011-11-01T12:57:00"/>
    <n v="2.5499999999999998"/>
    <x v="2511"/>
    <s v="United Kingdom"/>
    <n v="3315"/>
    <x v="3"/>
    <n v="1657.5"/>
    <n v="2486.25"/>
    <n v="1.5"/>
  </r>
  <r>
    <s v="558814"/>
    <s v="84872A"/>
    <x v="1833"/>
    <n v="1"/>
    <d v="2011-04-07T11:47:00"/>
    <n v="16.95"/>
    <x v="2512"/>
    <s v="United Kingdom"/>
    <n v="16.95"/>
    <x v="11"/>
    <n v="10.17"/>
    <n v="12.712499999999999"/>
    <n v="1.2499999999999998"/>
  </r>
  <r>
    <s v="558874"/>
    <s v="16048"/>
    <x v="1834"/>
    <n v="2"/>
    <d v="2011-04-07T13:29:00"/>
    <n v="0.12"/>
    <x v="18"/>
    <s v="United Kingdom"/>
    <n v="0.24"/>
    <x v="11"/>
    <n v="0.12"/>
    <n v="0.18"/>
    <n v="1.5"/>
  </r>
  <r>
    <s v="570238"/>
    <s v="16048"/>
    <x v="1834"/>
    <n v="1"/>
    <d v="2011-09-10T15:01:00"/>
    <n v="0.12"/>
    <x v="553"/>
    <s v="United Kingdom"/>
    <n v="0.12"/>
    <x v="1"/>
    <n v="0.06"/>
    <n v="0.09"/>
    <n v="1.5"/>
  </r>
  <r>
    <s v="570241"/>
    <s v="16048"/>
    <x v="1834"/>
    <n v="6"/>
    <d v="2011-09-10T15:24:00"/>
    <n v="0.12"/>
    <x v="2513"/>
    <s v="United Kingdom"/>
    <n v="0.72"/>
    <x v="1"/>
    <n v="0.36"/>
    <n v="0.54"/>
    <n v="1.5000000000000002"/>
  </r>
  <r>
    <s v="566064"/>
    <s v="22355"/>
    <x v="1835"/>
    <n v="1"/>
    <d v="2011-08-09T15:53:00"/>
    <n v="0"/>
    <x v="18"/>
    <s v="United Kingdom"/>
    <n v="0"/>
    <x v="2"/>
    <n v="0"/>
    <n v="0"/>
    <n v="0"/>
  </r>
  <r>
    <s v="540833"/>
    <s v="16162L"/>
    <x v="1836"/>
    <n v="1"/>
    <d v="2011-11-01T14:46:00"/>
    <n v="0.65"/>
    <x v="18"/>
    <s v="United Kingdom"/>
    <n v="0.65"/>
    <x v="3"/>
    <n v="0.32500000000000001"/>
    <n v="0.48750000000000004"/>
    <n v="1.5"/>
  </r>
  <r>
    <s v="565455"/>
    <s v="16162M"/>
    <x v="1837"/>
    <n v="2"/>
    <d v="2011-04-09T16:09:00"/>
    <n v="0.42"/>
    <x v="18"/>
    <s v="United Kingdom"/>
    <n v="0.84"/>
    <x v="11"/>
    <n v="0.42"/>
    <n v="0.63"/>
    <n v="1.5"/>
  </r>
  <r>
    <s v="580434"/>
    <s v="23454"/>
    <x v="1838"/>
    <n v="1"/>
    <d v="2011-04-12T12:17:00"/>
    <n v="4.1500000000000004"/>
    <x v="75"/>
    <s v="United Kingdom"/>
    <n v="4.1500000000000004"/>
    <x v="11"/>
    <n v="2.0750000000000002"/>
    <n v="3.1125000000000003"/>
    <n v="1.5"/>
  </r>
  <r>
    <s v="580643"/>
    <s v="23454"/>
    <x v="1838"/>
    <n v="4"/>
    <d v="2011-05-12T12:59:00"/>
    <n v="4.1500000000000004"/>
    <x v="2242"/>
    <s v="United Kingdom"/>
    <n v="16.600000000000001"/>
    <x v="4"/>
    <n v="8.3000000000000007"/>
    <n v="12.450000000000001"/>
    <n v="1.5"/>
  </r>
  <r>
    <s v="581414"/>
    <s v="23454"/>
    <x v="1838"/>
    <n v="1"/>
    <d v="2011-08-12T14:39:00"/>
    <n v="4.1500000000000004"/>
    <x v="811"/>
    <s v="United Kingdom"/>
    <n v="4.1500000000000004"/>
    <x v="2"/>
    <n v="2.0750000000000002"/>
    <n v="3.1125000000000003"/>
    <n v="1.5"/>
  </r>
  <r>
    <s v="537052"/>
    <s v="22791"/>
    <x v="1839"/>
    <n v="72"/>
    <d v="2010-05-12T11:15:00"/>
    <n v="1.06"/>
    <x v="462"/>
    <s v="United Kingdom"/>
    <n v="76.319999999999993"/>
    <x v="21"/>
    <n v="38.159999999999997"/>
    <n v="57.239999999999995"/>
    <n v="1.5"/>
  </r>
  <r>
    <s v="537691"/>
    <s v="22791"/>
    <x v="1839"/>
    <n v="12"/>
    <d v="2010-08-12T10:39:00"/>
    <n v="1.25"/>
    <x v="1947"/>
    <s v="United Kingdom"/>
    <n v="15"/>
    <x v="8"/>
    <n v="7.5"/>
    <n v="11.25"/>
    <n v="1.5"/>
  </r>
  <r>
    <s v="538080"/>
    <s v="22791"/>
    <x v="1839"/>
    <n v="24"/>
    <d v="2010-09-12T14:28:00"/>
    <n v="1.25"/>
    <x v="1562"/>
    <s v="United Kingdom"/>
    <n v="30"/>
    <x v="13"/>
    <n v="15"/>
    <n v="22.5"/>
    <n v="1.5"/>
  </r>
  <r>
    <s v="540370"/>
    <s v="22791"/>
    <x v="1839"/>
    <n v="72"/>
    <d v="2011-06-01T16:25:00"/>
    <n v="1.06"/>
    <x v="296"/>
    <s v="United Kingdom"/>
    <n v="76.319999999999993"/>
    <x v="5"/>
    <n v="38.159999999999997"/>
    <n v="57.239999999999995"/>
    <n v="1.5"/>
  </r>
  <r>
    <s v="540407"/>
    <s v="22791"/>
    <x v="1839"/>
    <n v="72"/>
    <d v="2011-07-01T09:55:00"/>
    <n v="1.06"/>
    <x v="462"/>
    <s v="United Kingdom"/>
    <n v="76.319999999999993"/>
    <x v="0"/>
    <n v="38.159999999999997"/>
    <n v="57.239999999999995"/>
    <n v="1.5"/>
  </r>
  <r>
    <s v="543276"/>
    <s v="22791"/>
    <x v="1839"/>
    <n v="72"/>
    <d v="2011-06-02T13:57:00"/>
    <n v="1.06"/>
    <x v="935"/>
    <s v="United Kingdom"/>
    <n v="76.319999999999993"/>
    <x v="5"/>
    <n v="38.159999999999997"/>
    <n v="57.239999999999995"/>
    <n v="1.5"/>
  </r>
  <r>
    <s v="543738"/>
    <s v="22791"/>
    <x v="1839"/>
    <n v="72"/>
    <d v="2011-11-02T12:48:00"/>
    <n v="1.06"/>
    <x v="296"/>
    <s v="United Kingdom"/>
    <n v="76.319999999999993"/>
    <x v="3"/>
    <n v="38.159999999999997"/>
    <n v="57.239999999999995"/>
    <n v="1.5"/>
  </r>
  <r>
    <s v="545325"/>
    <s v="22791"/>
    <x v="1839"/>
    <n v="144"/>
    <d v="2011-01-03T15:01:00"/>
    <n v="1.06"/>
    <x v="935"/>
    <s v="United Kingdom"/>
    <n v="152.63999999999999"/>
    <x v="6"/>
    <n v="76.319999999999993"/>
    <n v="114.47999999999999"/>
    <n v="1.5"/>
  </r>
  <r>
    <s v="545347"/>
    <s v="22791"/>
    <x v="1839"/>
    <n v="72"/>
    <d v="2011-02-03T10:20:00"/>
    <n v="1.06"/>
    <x v="296"/>
    <s v="United Kingdom"/>
    <n v="76.319999999999993"/>
    <x v="10"/>
    <n v="38.159999999999997"/>
    <n v="57.239999999999995"/>
    <n v="1.5"/>
  </r>
  <r>
    <s v="545588"/>
    <s v="22791"/>
    <x v="1839"/>
    <n v="12"/>
    <d v="2011-04-03T10:03:00"/>
    <n v="1.25"/>
    <x v="2514"/>
    <s v="United Kingdom"/>
    <n v="15"/>
    <x v="11"/>
    <n v="7.5"/>
    <n v="11.25"/>
    <n v="1.5"/>
  </r>
  <r>
    <s v="555733"/>
    <s v="22791"/>
    <x v="1839"/>
    <n v="72"/>
    <d v="2011-07-06T08:21:00"/>
    <n v="1.06"/>
    <x v="462"/>
    <s v="United Kingdom"/>
    <n v="76.319999999999993"/>
    <x v="0"/>
    <n v="38.159999999999997"/>
    <n v="57.239999999999995"/>
    <n v="1.5"/>
  </r>
  <r>
    <s v="559021"/>
    <s v="22791"/>
    <x v="1839"/>
    <n v="144"/>
    <d v="2011-05-07T13:16:00"/>
    <n v="1.06"/>
    <x v="935"/>
    <s v="United Kingdom"/>
    <n v="152.63999999999999"/>
    <x v="4"/>
    <n v="76.319999999999993"/>
    <n v="114.47999999999999"/>
    <n v="1.5"/>
  </r>
  <r>
    <s v="565247"/>
    <s v="22791"/>
    <x v="1839"/>
    <n v="144"/>
    <d v="2011-02-09T10:31:00"/>
    <n v="1.06"/>
    <x v="1176"/>
    <s v="United Kingdom"/>
    <n v="152.63999999999999"/>
    <x v="10"/>
    <n v="76.319999999999993"/>
    <n v="114.47999999999999"/>
    <n v="1.5"/>
  </r>
  <r>
    <s v="566301"/>
    <s v="22791"/>
    <x v="1839"/>
    <n v="12"/>
    <d v="2011-11-09T16:06:00"/>
    <n v="1.25"/>
    <x v="539"/>
    <s v="United Kingdom"/>
    <n v="15"/>
    <x v="3"/>
    <n v="7.5"/>
    <n v="11.25"/>
    <n v="1.5"/>
  </r>
  <r>
    <s v="574274"/>
    <s v="22791"/>
    <x v="1839"/>
    <n v="24"/>
    <d v="2011-03-11T14:33:00"/>
    <n v="1.25"/>
    <x v="1900"/>
    <s v="United Kingdom"/>
    <n v="30"/>
    <x v="15"/>
    <n v="15"/>
    <n v="22.5"/>
    <n v="1.5"/>
  </r>
  <r>
    <s v="574325"/>
    <s v="22791"/>
    <x v="1839"/>
    <n v="72"/>
    <d v="2011-04-11T08:12:00"/>
    <n v="1.06"/>
    <x v="462"/>
    <s v="United Kingdom"/>
    <n v="76.319999999999993"/>
    <x v="11"/>
    <n v="38.159999999999997"/>
    <n v="57.239999999999995"/>
    <n v="1.5"/>
  </r>
  <r>
    <s v="579920"/>
    <s v="22791"/>
    <x v="1839"/>
    <n v="144"/>
    <d v="2011-01-12T09:02:00"/>
    <n v="1.06"/>
    <x v="462"/>
    <s v="United Kingdom"/>
    <n v="152.63999999999999"/>
    <x v="6"/>
    <n v="76.319999999999993"/>
    <n v="114.47999999999999"/>
    <n v="1.5"/>
  </r>
  <r>
    <s v="580398"/>
    <s v="22217"/>
    <x v="1840"/>
    <n v="96"/>
    <d v="2011-04-12T11:32:00"/>
    <n v="0.39"/>
    <x v="2353"/>
    <s v="United Kingdom"/>
    <n v="37.44"/>
    <x v="11"/>
    <n v="18.72"/>
    <n v="28.08"/>
    <n v="1.5"/>
  </r>
  <r>
    <s v="580639"/>
    <s v="22217"/>
    <x v="1840"/>
    <n v="2"/>
    <d v="2011-05-12T12:46:00"/>
    <n v="0.39"/>
    <x v="2515"/>
    <s v="United Kingdom"/>
    <n v="0.78"/>
    <x v="4"/>
    <n v="0.39"/>
    <n v="0.58499999999999996"/>
    <n v="1.4999999999999998"/>
  </r>
  <r>
    <s v="581021"/>
    <s v="22217"/>
    <x v="1840"/>
    <n v="12"/>
    <d v="2011-07-12T10:24:00"/>
    <n v="0.39"/>
    <x v="2516"/>
    <s v="United Kingdom"/>
    <n v="4.68"/>
    <x v="0"/>
    <n v="2.34"/>
    <n v="3.51"/>
    <n v="1.5"/>
  </r>
  <r>
    <s v="574480"/>
    <s v="23490"/>
    <x v="1841"/>
    <n v="6"/>
    <d v="2011-04-11T12:42:00"/>
    <n v="3.75"/>
    <x v="2517"/>
    <s v="United Kingdom"/>
    <n v="22.5"/>
    <x v="11"/>
    <n v="11.25"/>
    <n v="16.875"/>
    <n v="1.5"/>
  </r>
  <r>
    <s v="574903"/>
    <s v="23490"/>
    <x v="1841"/>
    <n v="6"/>
    <d v="2011-07-11T15:27:00"/>
    <n v="3.75"/>
    <x v="12"/>
    <s v="United Kingdom"/>
    <n v="22.5"/>
    <x v="0"/>
    <n v="11.25"/>
    <n v="16.875"/>
    <n v="1.5"/>
  </r>
  <r>
    <s v="563073"/>
    <s v="23036"/>
    <x v="1842"/>
    <n v="12"/>
    <d v="2011-11-08T15:56:00"/>
    <n v="1.25"/>
    <x v="167"/>
    <s v="United Kingdom"/>
    <n v="15"/>
    <x v="3"/>
    <n v="7.5"/>
    <n v="11.25"/>
    <n v="1.5"/>
  </r>
  <r>
    <s v="552524"/>
    <s v="22789"/>
    <x v="1843"/>
    <n v="4"/>
    <d v="2011-09-05T16:39:00"/>
    <n v="1.95"/>
    <x v="18"/>
    <s v="United Kingdom"/>
    <n v="7.8"/>
    <x v="1"/>
    <n v="3.9"/>
    <n v="5.85"/>
    <n v="1.5"/>
  </r>
  <r>
    <s v="545400"/>
    <s v="22789"/>
    <x v="1843"/>
    <n v="8"/>
    <d v="2011-02-03T12:03:00"/>
    <n v="1.95"/>
    <x v="2366"/>
    <s v="United Kingdom"/>
    <n v="15.6"/>
    <x v="10"/>
    <n v="7.8"/>
    <n v="11.7"/>
    <n v="1.5"/>
  </r>
  <r>
    <s v="551844"/>
    <s v="22789"/>
    <x v="1843"/>
    <n v="4"/>
    <d v="2011-04-05T14:03:00"/>
    <n v="1.95"/>
    <x v="2518"/>
    <s v="United Kingdom"/>
    <n v="7.8"/>
    <x v="11"/>
    <n v="3.9"/>
    <n v="5.85"/>
    <n v="1.5"/>
  </r>
  <r>
    <s v="555471"/>
    <s v="22789"/>
    <x v="1843"/>
    <n v="4"/>
    <d v="2011-03-06T11:42:00"/>
    <n v="1.95"/>
    <x v="2519"/>
    <s v="United Kingdom"/>
    <n v="7.8"/>
    <x v="15"/>
    <n v="3.9"/>
    <n v="5.85"/>
    <n v="1.5"/>
  </r>
  <r>
    <s v="580732"/>
    <s v="23079"/>
    <x v="1844"/>
    <n v="1"/>
    <d v="2011-05-12T17:43:00"/>
    <n v="8.9499999999999993"/>
    <x v="18"/>
    <s v="United Kingdom"/>
    <n v="8.9499999999999993"/>
    <x v="4"/>
    <n v="4.4749999999999996"/>
    <n v="6.7124999999999995"/>
    <n v="1.5"/>
  </r>
  <r>
    <s v="562355"/>
    <s v="21452"/>
    <x v="1845"/>
    <n v="12"/>
    <d v="2011-04-08T13:25:00"/>
    <n v="2.95"/>
    <x v="2520"/>
    <s v="United Kingdom"/>
    <n v="35.4"/>
    <x v="11"/>
    <n v="17.7"/>
    <n v="26.549999999999997"/>
    <n v="1.5"/>
  </r>
  <r>
    <s v="540856"/>
    <s v="21354"/>
    <x v="1846"/>
    <n v="12"/>
    <d v="2011-12-01T10:16:00"/>
    <n v="1.25"/>
    <x v="607"/>
    <s v="United Kingdom"/>
    <n v="15"/>
    <x v="9"/>
    <n v="7.5"/>
    <n v="11.25"/>
    <n v="1.5"/>
  </r>
  <r>
    <s v="536617"/>
    <s v="21356"/>
    <x v="1847"/>
    <n v="12"/>
    <d v="2010-02-12T10:17:00"/>
    <n v="1.25"/>
    <x v="2337"/>
    <s v="United Kingdom"/>
    <n v="15"/>
    <x v="12"/>
    <n v="7.5"/>
    <n v="11.25"/>
    <n v="1.5"/>
  </r>
  <r>
    <s v="574561"/>
    <s v="21358"/>
    <x v="1848"/>
    <n v="1"/>
    <d v="2011-04-11T15:52:00"/>
    <n v="0.83"/>
    <x v="18"/>
    <s v="United Kingdom"/>
    <n v="0.83"/>
    <x v="11"/>
    <n v="0.41499999999999998"/>
    <n v="0.62249999999999994"/>
    <n v="1.5"/>
  </r>
  <r>
    <s v="536623"/>
    <s v="21355"/>
    <x v="1849"/>
    <n v="24"/>
    <d v="2010-02-12T10:39:00"/>
    <n v="1.25"/>
    <x v="1086"/>
    <s v="United Kingdom"/>
    <n v="30"/>
    <x v="12"/>
    <n v="15"/>
    <n v="22.5"/>
    <n v="1.5"/>
  </r>
  <r>
    <s v="542914"/>
    <s v="21355"/>
    <x v="1849"/>
    <n v="8"/>
    <d v="2011-01-02T16:03:00"/>
    <n v="1.25"/>
    <x v="665"/>
    <s v="United Kingdom"/>
    <n v="10"/>
    <x v="6"/>
    <n v="5"/>
    <n v="7.5"/>
    <n v="1.5"/>
  </r>
  <r>
    <s v="563070"/>
    <s v="21355"/>
    <x v="1849"/>
    <n v="18"/>
    <d v="2011-11-08T15:34:00"/>
    <n v="1.25"/>
    <x v="1552"/>
    <s v="United Kingdom"/>
    <n v="22.5"/>
    <x v="3"/>
    <n v="11.25"/>
    <n v="16.875"/>
    <n v="1.5"/>
  </r>
  <r>
    <s v="574573"/>
    <s v="21355"/>
    <x v="1849"/>
    <n v="1"/>
    <d v="2011-04-11T16:35:00"/>
    <n v="1.25"/>
    <x v="1941"/>
    <s v="United Kingdom"/>
    <n v="1.25"/>
    <x v="11"/>
    <n v="0.625"/>
    <n v="0.9375"/>
    <n v="1.5"/>
  </r>
  <r>
    <s v="540855"/>
    <s v="82581"/>
    <x v="1850"/>
    <n v="12"/>
    <d v="2011-12-01T10:14:00"/>
    <n v="0.55000000000000004"/>
    <x v="766"/>
    <s v="United Kingdom"/>
    <n v="6.6"/>
    <x v="9"/>
    <n v="3.3"/>
    <n v="4.9499999999999993"/>
    <n v="1.4999999999999998"/>
  </r>
  <r>
    <s v="549551"/>
    <s v="23182"/>
    <x v="1851"/>
    <n v="24"/>
    <d v="2011-10-04T11:48:00"/>
    <n v="0.83"/>
    <x v="983"/>
    <s v="United Kingdom"/>
    <n v="19.920000000000002"/>
    <x v="14"/>
    <n v="9.9600000000000009"/>
    <n v="14.940000000000001"/>
    <n v="1.5"/>
  </r>
  <r>
    <s v="562129"/>
    <s v="23182"/>
    <x v="1851"/>
    <n v="24"/>
    <d v="2011-03-08T09:09:00"/>
    <n v="0.83"/>
    <x v="918"/>
    <s v="United Kingdom"/>
    <n v="19.920000000000002"/>
    <x v="15"/>
    <n v="9.9600000000000009"/>
    <n v="14.940000000000001"/>
    <n v="1.5"/>
  </r>
  <r>
    <s v="545865"/>
    <s v="84519A"/>
    <x v="1852"/>
    <n v="48"/>
    <d v="2011-07-03T14:17:00"/>
    <n v="2.5499999999999998"/>
    <x v="711"/>
    <s v="United Kingdom"/>
    <n v="122.4"/>
    <x v="0"/>
    <n v="61.2"/>
    <n v="91.800000000000011"/>
    <n v="1.5000000000000002"/>
  </r>
  <r>
    <s v="556479"/>
    <s v="21055"/>
    <x v="1853"/>
    <n v="3"/>
    <d v="2011-12-06T12:50:00"/>
    <n v="8.9499999999999993"/>
    <x v="57"/>
    <s v="United Kingdom"/>
    <n v="26.85"/>
    <x v="9"/>
    <n v="13.425000000000001"/>
    <n v="20.137500000000003"/>
    <n v="1.5000000000000002"/>
  </r>
  <r>
    <s v="575607"/>
    <s v="21055"/>
    <x v="1853"/>
    <n v="1"/>
    <d v="2011-10-11T12:37:00"/>
    <n v="16.63"/>
    <x v="1607"/>
    <s v="United Kingdom"/>
    <n v="16.63"/>
    <x v="14"/>
    <n v="9.9779999999999998"/>
    <n v="12.4725"/>
    <n v="1.25"/>
  </r>
  <r>
    <s v="581125"/>
    <s v="22422"/>
    <x v="1854"/>
    <n v="18"/>
    <d v="2011-07-12T12:41:00"/>
    <n v="0.12"/>
    <x v="2521"/>
    <s v="United Kingdom"/>
    <n v="2.16"/>
    <x v="0"/>
    <n v="1.08"/>
    <n v="1.62"/>
    <n v="1.5"/>
  </r>
  <r>
    <s v="558888"/>
    <s v="22902"/>
    <x v="1855"/>
    <n v="2"/>
    <d v="2011-04-07T15:29:00"/>
    <n v="2.1"/>
    <x v="628"/>
    <s v="United Kingdom"/>
    <n v="4.2"/>
    <x v="11"/>
    <n v="2.1"/>
    <n v="3.1500000000000004"/>
    <n v="1.5"/>
  </r>
  <r>
    <s v="562883"/>
    <s v="22902"/>
    <x v="1855"/>
    <n v="3"/>
    <d v="2011-10-08T11:24:00"/>
    <n v="2.1"/>
    <x v="628"/>
    <s v="United Kingdom"/>
    <n v="6.3"/>
    <x v="14"/>
    <n v="3.15"/>
    <n v="4.7249999999999996"/>
    <n v="1.5"/>
  </r>
  <r>
    <s v="566015"/>
    <s v="21162"/>
    <x v="1856"/>
    <n v="24"/>
    <d v="2011-08-09T12:19:00"/>
    <n v="0.39"/>
    <x v="969"/>
    <s v="United Kingdom"/>
    <n v="9.36"/>
    <x v="2"/>
    <n v="4.68"/>
    <n v="7.02"/>
    <n v="1.5"/>
  </r>
  <r>
    <s v="545224"/>
    <s v="22664"/>
    <x v="1857"/>
    <n v="5"/>
    <d v="2011-01-03T09:03:00"/>
    <n v="2.1"/>
    <x v="1653"/>
    <s v="United Kingdom"/>
    <n v="10.5"/>
    <x v="6"/>
    <n v="5.25"/>
    <n v="7.875"/>
    <n v="1.5"/>
  </r>
  <r>
    <s v="581496"/>
    <s v="22664"/>
    <x v="1857"/>
    <n v="20"/>
    <d v="2011-09-12T10:20:00"/>
    <n v="0.79"/>
    <x v="789"/>
    <s v="United Kingdom"/>
    <n v="15.8"/>
    <x v="1"/>
    <n v="7.9"/>
    <n v="11.850000000000001"/>
    <n v="1.5000000000000002"/>
  </r>
  <r>
    <s v="537255"/>
    <s v="22381"/>
    <x v="1858"/>
    <n v="5"/>
    <d v="2010-06-12T11:03:00"/>
    <n v="2.1"/>
    <x v="1768"/>
    <s v="United Kingdom"/>
    <n v="10.5"/>
    <x v="16"/>
    <n v="5.25"/>
    <n v="7.875"/>
    <n v="1.5"/>
  </r>
  <r>
    <s v="540782"/>
    <s v="22381"/>
    <x v="1858"/>
    <n v="10"/>
    <d v="2011-11-01T11:32:00"/>
    <n v="2.1"/>
    <x v="1032"/>
    <s v="United Kingdom"/>
    <n v="21"/>
    <x v="3"/>
    <n v="10.5"/>
    <n v="15.75"/>
    <n v="1.5"/>
  </r>
  <r>
    <s v="548742"/>
    <s v="22381"/>
    <x v="1858"/>
    <n v="50"/>
    <d v="2011-04-04T12:00:00"/>
    <n v="1.85"/>
    <x v="575"/>
    <s v="United Kingdom"/>
    <n v="92.5"/>
    <x v="11"/>
    <n v="46.25"/>
    <n v="69.375"/>
    <n v="1.5"/>
  </r>
  <r>
    <s v="562852"/>
    <s v="22381"/>
    <x v="1858"/>
    <n v="10"/>
    <d v="2011-10-08T10:12:00"/>
    <n v="2.1"/>
    <x v="556"/>
    <s v="United Kingdom"/>
    <n v="21"/>
    <x v="14"/>
    <n v="10.5"/>
    <n v="15.75"/>
    <n v="1.5"/>
  </r>
  <r>
    <s v="569207"/>
    <s v="22381"/>
    <x v="1858"/>
    <n v="3"/>
    <d v="2011-02-10T11:04:00"/>
    <n v="2.1"/>
    <x v="328"/>
    <s v="United Kingdom"/>
    <n v="6.3"/>
    <x v="10"/>
    <n v="3.15"/>
    <n v="4.7249999999999996"/>
    <n v="1.5"/>
  </r>
  <r>
    <s v="570217"/>
    <s v="22381"/>
    <x v="1858"/>
    <n v="2"/>
    <d v="2011-09-10T12:19:00"/>
    <n v="2.1"/>
    <x v="1651"/>
    <s v="United Kingdom"/>
    <n v="4.2"/>
    <x v="1"/>
    <n v="2.1"/>
    <n v="3.1500000000000004"/>
    <n v="1.5"/>
  </r>
  <r>
    <s v="537627"/>
    <s v="85049A"/>
    <x v="1859"/>
    <n v="24"/>
    <d v="2010-07-12T14:58:00"/>
    <n v="1.25"/>
    <x v="249"/>
    <s v="United Kingdom"/>
    <n v="30"/>
    <x v="17"/>
    <n v="15"/>
    <n v="22.5"/>
    <n v="1.5"/>
  </r>
  <r>
    <s v="569486"/>
    <s v="85049A"/>
    <x v="1859"/>
    <n v="5"/>
    <d v="2011-04-10T12:51:00"/>
    <n v="1.25"/>
    <x v="2522"/>
    <s v="United Kingdom"/>
    <n v="6.25"/>
    <x v="11"/>
    <n v="3.125"/>
    <n v="4.6875"/>
    <n v="1.5"/>
  </r>
  <r>
    <s v="569514"/>
    <s v="85049A"/>
    <x v="1859"/>
    <n v="24"/>
    <d v="2011-04-10T13:56:00"/>
    <n v="1.25"/>
    <x v="632"/>
    <s v="United Kingdom"/>
    <n v="30"/>
    <x v="11"/>
    <n v="15"/>
    <n v="22.5"/>
    <n v="1.5"/>
  </r>
  <r>
    <s v="569518"/>
    <s v="85049A"/>
    <x v="1859"/>
    <n v="1"/>
    <d v="2011-04-10T14:28:00"/>
    <n v="1.25"/>
    <x v="327"/>
    <s v="United Kingdom"/>
    <n v="1.25"/>
    <x v="11"/>
    <n v="0.625"/>
    <n v="0.9375"/>
    <n v="1.5"/>
  </r>
  <r>
    <s v="574029"/>
    <s v="85049A"/>
    <x v="1859"/>
    <n v="24"/>
    <d v="2011-02-11T12:34:00"/>
    <n v="1.25"/>
    <x v="905"/>
    <s v="United Kingdom"/>
    <n v="30"/>
    <x v="10"/>
    <n v="15"/>
    <n v="22.5"/>
    <n v="1.5"/>
  </r>
  <r>
    <s v="575882"/>
    <s v="85049A"/>
    <x v="1859"/>
    <n v="144"/>
    <d v="2011-11-11T13:40:00"/>
    <n v="1.06"/>
    <x v="1919"/>
    <s v="United Kingdom"/>
    <n v="152.63999999999999"/>
    <x v="3"/>
    <n v="76.319999999999993"/>
    <n v="114.47999999999999"/>
    <n v="1.5"/>
  </r>
  <r>
    <s v="574270"/>
    <s v="22621"/>
    <x v="1860"/>
    <n v="1"/>
    <d v="2011-03-11T14:28:00"/>
    <n v="3.29"/>
    <x v="18"/>
    <s v="United Kingdom"/>
    <n v="3.29"/>
    <x v="15"/>
    <n v="1.645"/>
    <n v="2.4675000000000002"/>
    <n v="1.5000000000000002"/>
  </r>
  <r>
    <s v="542899"/>
    <s v="22621"/>
    <x v="1860"/>
    <n v="4"/>
    <d v="2011-01-02T14:12:00"/>
    <n v="1.45"/>
    <x v="2523"/>
    <s v="United Kingdom"/>
    <n v="5.8"/>
    <x v="6"/>
    <n v="2.9"/>
    <n v="4.3499999999999996"/>
    <n v="1.5"/>
  </r>
  <r>
    <s v="559715"/>
    <s v="22621"/>
    <x v="1860"/>
    <n v="24"/>
    <d v="2011-12-07T10:47:00"/>
    <n v="1.65"/>
    <x v="129"/>
    <s v="United Kingdom"/>
    <n v="39.6"/>
    <x v="9"/>
    <n v="19.8"/>
    <n v="29.700000000000003"/>
    <n v="1.5"/>
  </r>
  <r>
    <s v="570196"/>
    <s v="22621"/>
    <x v="1860"/>
    <n v="12"/>
    <d v="2011-07-10T15:40:00"/>
    <n v="1.65"/>
    <x v="1973"/>
    <s v="United Kingdom"/>
    <n v="19.8"/>
    <x v="0"/>
    <n v="9.9"/>
    <n v="14.850000000000001"/>
    <n v="1.5"/>
  </r>
  <r>
    <s v="570496"/>
    <s v="22621"/>
    <x v="1860"/>
    <n v="60"/>
    <d v="2011-11-10T09:05:00"/>
    <n v="1.45"/>
    <x v="40"/>
    <s v="United Kingdom"/>
    <n v="87"/>
    <x v="3"/>
    <n v="43.5"/>
    <n v="65.25"/>
    <n v="1.5"/>
  </r>
  <r>
    <s v="574491"/>
    <s v="22621"/>
    <x v="1860"/>
    <n v="12"/>
    <d v="2011-04-11T13:05:00"/>
    <n v="1.65"/>
    <x v="2524"/>
    <s v="United Kingdom"/>
    <n v="19.8"/>
    <x v="11"/>
    <n v="9.9"/>
    <n v="14.850000000000001"/>
    <n v="1.5"/>
  </r>
  <r>
    <s v="580653"/>
    <s v="22621"/>
    <x v="1860"/>
    <n v="24"/>
    <d v="2011-05-12T13:34:00"/>
    <n v="1.65"/>
    <x v="265"/>
    <s v="United Kingdom"/>
    <n v="39.6"/>
    <x v="4"/>
    <n v="19.8"/>
    <n v="29.700000000000003"/>
    <n v="1.5"/>
  </r>
  <r>
    <s v="537981"/>
    <s v="22560"/>
    <x v="1861"/>
    <n v="250"/>
    <d v="2010-09-12T11:35:00"/>
    <n v="1.06"/>
    <x v="245"/>
    <s v="United Kingdom"/>
    <n v="265"/>
    <x v="13"/>
    <n v="132.5"/>
    <n v="198.75"/>
    <n v="1.5"/>
  </r>
  <r>
    <s v="551519"/>
    <s v="22560"/>
    <x v="1861"/>
    <n v="24"/>
    <d v="2011-01-05T11:50:00"/>
    <n v="1.25"/>
    <x v="2525"/>
    <s v="United Kingdom"/>
    <n v="30"/>
    <x v="6"/>
    <n v="15"/>
    <n v="22.5"/>
    <n v="1.5"/>
  </r>
  <r>
    <s v="553034"/>
    <s v="22560"/>
    <x v="1861"/>
    <n v="10"/>
    <d v="2011-12-05T20:03:00"/>
    <n v="1.25"/>
    <x v="2526"/>
    <s v="United Kingdom"/>
    <n v="12.5"/>
    <x v="9"/>
    <n v="6.25"/>
    <n v="9.375"/>
    <n v="1.5"/>
  </r>
  <r>
    <s v="559328"/>
    <s v="22560"/>
    <x v="1861"/>
    <n v="24"/>
    <d v="2011-07-07T15:31:00"/>
    <n v="1.25"/>
    <x v="1939"/>
    <s v="United Kingdom"/>
    <n v="30"/>
    <x v="0"/>
    <n v="15"/>
    <n v="22.5"/>
    <n v="1.5"/>
  </r>
  <r>
    <s v="562948"/>
    <s v="22560"/>
    <x v="1861"/>
    <n v="96"/>
    <d v="2011-11-08T09:46:00"/>
    <n v="1.06"/>
    <x v="245"/>
    <s v="United Kingdom"/>
    <n v="101.76"/>
    <x v="3"/>
    <n v="50.88"/>
    <n v="76.320000000000007"/>
    <n v="1.5"/>
  </r>
  <r>
    <s v="563033"/>
    <s v="22560"/>
    <x v="1861"/>
    <n v="2"/>
    <d v="2011-11-08T14:48:00"/>
    <n v="1.25"/>
    <x v="565"/>
    <s v="United Kingdom"/>
    <n v="2.5"/>
    <x v="3"/>
    <n v="1.25"/>
    <n v="1.875"/>
    <n v="1.5"/>
  </r>
  <r>
    <s v="569399"/>
    <s v="22560"/>
    <x v="1861"/>
    <n v="192"/>
    <d v="2011-04-10T08:29:00"/>
    <n v="1.06"/>
    <x v="400"/>
    <s v="United Kingdom"/>
    <n v="203.52"/>
    <x v="11"/>
    <n v="101.76"/>
    <n v="152.64000000000001"/>
    <n v="1.5"/>
  </r>
  <r>
    <s v="581018"/>
    <s v="22560"/>
    <x v="1861"/>
    <n v="24"/>
    <d v="2011-07-12T10:09:00"/>
    <n v="1.25"/>
    <x v="1939"/>
    <s v="United Kingdom"/>
    <n v="30"/>
    <x v="0"/>
    <n v="15"/>
    <n v="22.5"/>
    <n v="1.5"/>
  </r>
  <r>
    <s v="574944"/>
    <s v="23571"/>
    <x v="1862"/>
    <n v="12"/>
    <d v="2011-08-11T08:16:00"/>
    <n v="1.65"/>
    <x v="2527"/>
    <s v="United Kingdom"/>
    <n v="19.8"/>
    <x v="2"/>
    <n v="9.9"/>
    <n v="14.850000000000001"/>
    <n v="1.5"/>
  </r>
  <r>
    <s v="580535"/>
    <s v="23571"/>
    <x v="1862"/>
    <n v="12"/>
    <d v="2011-04-12T16:02:00"/>
    <n v="1.65"/>
    <x v="2528"/>
    <s v="United Kingdom"/>
    <n v="19.8"/>
    <x v="11"/>
    <n v="9.9"/>
    <n v="14.850000000000001"/>
    <n v="1.5"/>
  </r>
  <r>
    <s v="574060"/>
    <s v="23570"/>
    <x v="1863"/>
    <n v="12"/>
    <d v="2011-02-11T14:16:00"/>
    <n v="1.25"/>
    <x v="2463"/>
    <s v="United Kingdom"/>
    <n v="15"/>
    <x v="10"/>
    <n v="7.5"/>
    <n v="11.25"/>
    <n v="1.5"/>
  </r>
  <r>
    <s v="574245"/>
    <s v="23570"/>
    <x v="1863"/>
    <n v="12"/>
    <d v="2011-03-11T12:47:00"/>
    <n v="1.25"/>
    <x v="19"/>
    <s v="United Kingdom"/>
    <n v="15"/>
    <x v="15"/>
    <n v="7.5"/>
    <n v="11.25"/>
    <n v="1.5"/>
  </r>
  <r>
    <s v="574685"/>
    <s v="23570"/>
    <x v="1863"/>
    <n v="12"/>
    <d v="2011-06-11T12:59:00"/>
    <n v="1.25"/>
    <x v="183"/>
    <s v="United Kingdom"/>
    <n v="15"/>
    <x v="5"/>
    <n v="7.5"/>
    <n v="11.25"/>
    <n v="1.5"/>
  </r>
  <r>
    <s v="575897"/>
    <s v="23570"/>
    <x v="1863"/>
    <n v="12"/>
    <d v="2011-11-11T14:53:00"/>
    <n v="1.25"/>
    <x v="2529"/>
    <s v="United Kingdom"/>
    <n v="15"/>
    <x v="3"/>
    <n v="7.5"/>
    <n v="11.25"/>
    <n v="1.5"/>
  </r>
  <r>
    <s v="580105"/>
    <s v="23570"/>
    <x v="1863"/>
    <n v="24"/>
    <d v="2011-01-12T15:24:00"/>
    <n v="1.25"/>
    <x v="190"/>
    <s v="United Kingdom"/>
    <n v="30"/>
    <x v="6"/>
    <n v="15"/>
    <n v="22.5"/>
    <n v="1.5"/>
  </r>
  <r>
    <s v="555232"/>
    <s v="21892"/>
    <x v="1864"/>
    <n v="30"/>
    <d v="2011-01-06T12:33:00"/>
    <n v="1.25"/>
    <x v="2530"/>
    <s v="United Kingdom"/>
    <n v="37.5"/>
    <x v="6"/>
    <n v="18.75"/>
    <n v="28.125"/>
    <n v="1.5"/>
  </r>
  <r>
    <s v="543342"/>
    <s v="21891"/>
    <x v="1865"/>
    <n v="12"/>
    <d v="2011-07-02T12:27:00"/>
    <n v="1.25"/>
    <x v="141"/>
    <s v="United Kingdom"/>
    <n v="15"/>
    <x v="0"/>
    <n v="7.5"/>
    <n v="11.25"/>
    <n v="1.5"/>
  </r>
  <r>
    <s v="551872"/>
    <s v="21891"/>
    <x v="1865"/>
    <n v="12"/>
    <d v="2011-04-05T17:19:00"/>
    <n v="1.45"/>
    <x v="905"/>
    <s v="United Kingdom"/>
    <n v="17.399999999999999"/>
    <x v="11"/>
    <n v="8.6999999999999993"/>
    <n v="13.049999999999999"/>
    <n v="1.5"/>
  </r>
  <r>
    <s v="558704"/>
    <s v="21891"/>
    <x v="1865"/>
    <n v="24"/>
    <d v="2011-01-07T12:50:00"/>
    <n v="1.45"/>
    <x v="2531"/>
    <s v="United Kingdom"/>
    <n v="34.799999999999997"/>
    <x v="6"/>
    <n v="17.399999999999999"/>
    <n v="26.099999999999998"/>
    <n v="1.5"/>
  </r>
  <r>
    <s v="562095"/>
    <s v="21891"/>
    <x v="1865"/>
    <n v="20"/>
    <d v="2011-02-08T13:15:00"/>
    <n v="1.45"/>
    <x v="1104"/>
    <s v="United Kingdom"/>
    <n v="29"/>
    <x v="10"/>
    <n v="14.5"/>
    <n v="21.75"/>
    <n v="1.5"/>
  </r>
  <r>
    <s v="562258"/>
    <s v="21891"/>
    <x v="1865"/>
    <n v="1"/>
    <d v="2011-03-08T15:28:00"/>
    <n v="1.45"/>
    <x v="1114"/>
    <s v="United Kingdom"/>
    <n v="1.45"/>
    <x v="15"/>
    <n v="0.72499999999999998"/>
    <n v="1.0874999999999999"/>
    <n v="1.5"/>
  </r>
  <r>
    <s v="562610"/>
    <s v="21891"/>
    <x v="1865"/>
    <n v="432"/>
    <d v="2011-08-08T11:56:00"/>
    <n v="1.25"/>
    <x v="433"/>
    <s v="United Kingdom"/>
    <n v="540"/>
    <x v="2"/>
    <n v="270"/>
    <n v="405"/>
    <n v="1.5"/>
  </r>
  <r>
    <s v="565228"/>
    <s v="21891"/>
    <x v="1865"/>
    <n v="288"/>
    <d v="2011-02-09T09:09:00"/>
    <n v="1.25"/>
    <x v="433"/>
    <s v="United Kingdom"/>
    <n v="360"/>
    <x v="10"/>
    <n v="180"/>
    <n v="270"/>
    <n v="1.5"/>
  </r>
  <r>
    <s v="565678"/>
    <s v="21891"/>
    <x v="1865"/>
    <n v="12"/>
    <d v="2011-06-09T10:04:00"/>
    <n v="1.45"/>
    <x v="2211"/>
    <s v="United Kingdom"/>
    <n v="17.399999999999999"/>
    <x v="5"/>
    <n v="8.6999999999999993"/>
    <n v="13.049999999999999"/>
    <n v="1.5"/>
  </r>
  <r>
    <s v="580235"/>
    <s v="21891"/>
    <x v="1865"/>
    <n v="288"/>
    <d v="2011-02-12T12:17:00"/>
    <n v="1.25"/>
    <x v="433"/>
    <s v="United Kingdom"/>
    <n v="360"/>
    <x v="10"/>
    <n v="180"/>
    <n v="270"/>
    <n v="1.5"/>
  </r>
  <r>
    <s v="574098"/>
    <s v="23569"/>
    <x v="1866"/>
    <n v="4"/>
    <d v="2011-03-11T10:03:00"/>
    <n v="4.95"/>
    <x v="2532"/>
    <s v="United Kingdom"/>
    <n v="19.8"/>
    <x v="15"/>
    <n v="9.9"/>
    <n v="14.850000000000001"/>
    <n v="1.5"/>
  </r>
  <r>
    <s v="574668"/>
    <s v="23569"/>
    <x v="1866"/>
    <n v="6"/>
    <d v="2011-06-11T12:12:00"/>
    <n v="4.95"/>
    <x v="1248"/>
    <s v="United Kingdom"/>
    <n v="29.7"/>
    <x v="5"/>
    <n v="14.85"/>
    <n v="22.274999999999999"/>
    <n v="1.5"/>
  </r>
  <r>
    <s v="575496"/>
    <s v="23569"/>
    <x v="1866"/>
    <n v="24"/>
    <d v="2011-10-11T09:09:00"/>
    <n v="4.95"/>
    <x v="538"/>
    <s v="United Kingdom"/>
    <n v="118.8"/>
    <x v="14"/>
    <n v="59.4"/>
    <n v="89.1"/>
    <n v="1.5"/>
  </r>
  <r>
    <s v="580400"/>
    <s v="23569"/>
    <x v="1866"/>
    <n v="4"/>
    <d v="2011-04-12T11:50:00"/>
    <n v="4.95"/>
    <x v="465"/>
    <s v="United Kingdom"/>
    <n v="19.8"/>
    <x v="11"/>
    <n v="9.9"/>
    <n v="14.850000000000001"/>
    <n v="1.5"/>
  </r>
  <r>
    <s v="581231"/>
    <s v="23569"/>
    <x v="1866"/>
    <n v="4"/>
    <d v="2011-08-12T10:26:00"/>
    <n v="4.95"/>
    <x v="432"/>
    <s v="United Kingdom"/>
    <n v="19.8"/>
    <x v="2"/>
    <n v="9.9"/>
    <n v="14.850000000000001"/>
    <n v="1.5"/>
  </r>
  <r>
    <s v="559296"/>
    <s v="23001"/>
    <x v="1867"/>
    <n v="200"/>
    <d v="2011-07-07T12:35:00"/>
    <n v="0"/>
    <x v="18"/>
    <s v="United Kingdom"/>
    <n v="0"/>
    <x v="0"/>
    <n v="0"/>
    <n v="0"/>
    <n v="0"/>
  </r>
  <r>
    <s v="545322"/>
    <s v="23006"/>
    <x v="1868"/>
    <n v="24"/>
    <d v="2011-01-03T14:56:00"/>
    <n v="0.42"/>
    <x v="355"/>
    <s v="United Kingdom"/>
    <n v="10.08"/>
    <x v="6"/>
    <n v="5.04"/>
    <n v="7.5600000000000005"/>
    <n v="1.5"/>
  </r>
  <r>
    <s v="546120"/>
    <s v="23006"/>
    <x v="1868"/>
    <n v="24"/>
    <d v="2011-09-03T14:23:00"/>
    <n v="0.42"/>
    <x v="401"/>
    <s v="United Kingdom"/>
    <n v="10.08"/>
    <x v="1"/>
    <n v="5.04"/>
    <n v="7.5600000000000005"/>
    <n v="1.5"/>
  </r>
  <r>
    <s v="552530"/>
    <s v="23006"/>
    <x v="1868"/>
    <n v="24"/>
    <d v="2011-10-05T08:58:00"/>
    <n v="0.42"/>
    <x v="2533"/>
    <s v="United Kingdom"/>
    <n v="10.08"/>
    <x v="14"/>
    <n v="5.04"/>
    <n v="7.5600000000000005"/>
    <n v="1.5"/>
  </r>
  <r>
    <s v="566286"/>
    <s v="23005"/>
    <x v="1869"/>
    <n v="48"/>
    <d v="2011-11-09T14:58:00"/>
    <n v="0.42"/>
    <x v="989"/>
    <s v="United Kingdom"/>
    <n v="20.16"/>
    <x v="3"/>
    <n v="10.08"/>
    <n v="15.120000000000001"/>
    <n v="1.5"/>
  </r>
  <r>
    <s v="545668"/>
    <s v="22998"/>
    <x v="1870"/>
    <n v="48"/>
    <d v="2011-04-03T17:02:00"/>
    <n v="0.42"/>
    <x v="1051"/>
    <s v="United Kingdom"/>
    <n v="20.16"/>
    <x v="11"/>
    <n v="10.08"/>
    <n v="15.120000000000001"/>
    <n v="1.5"/>
  </r>
  <r>
    <s v="545859"/>
    <s v="22998"/>
    <x v="1870"/>
    <n v="24"/>
    <d v="2011-07-03T14:10:00"/>
    <n v="0.42"/>
    <x v="1017"/>
    <s v="United Kingdom"/>
    <n v="10.08"/>
    <x v="0"/>
    <n v="5.04"/>
    <n v="7.5600000000000005"/>
    <n v="1.5"/>
  </r>
  <r>
    <s v="548673"/>
    <s v="22998"/>
    <x v="1870"/>
    <n v="24"/>
    <d v="2011-01-04T16:18:00"/>
    <n v="0.42"/>
    <x v="236"/>
    <s v="United Kingdom"/>
    <n v="10.08"/>
    <x v="6"/>
    <n v="5.04"/>
    <n v="7.5600000000000005"/>
    <n v="1.5"/>
  </r>
  <r>
    <s v="552033"/>
    <s v="22998"/>
    <x v="1870"/>
    <n v="24"/>
    <d v="2011-05-05T18:36:00"/>
    <n v="0.42"/>
    <x v="2534"/>
    <s v="United Kingdom"/>
    <n v="10.08"/>
    <x v="4"/>
    <n v="5.04"/>
    <n v="7.5600000000000005"/>
    <n v="1.5"/>
  </r>
  <r>
    <s v="559709"/>
    <s v="22998"/>
    <x v="1870"/>
    <n v="480"/>
    <d v="2011-12-07T10:21:00"/>
    <n v="0.36"/>
    <x v="228"/>
    <s v="United Kingdom"/>
    <n v="172.8"/>
    <x v="9"/>
    <n v="86.4"/>
    <n v="129.60000000000002"/>
    <n v="1.5000000000000002"/>
  </r>
  <r>
    <s v="562033"/>
    <s v="22998"/>
    <x v="1870"/>
    <n v="24"/>
    <d v="2011-02-08T08:49:00"/>
    <n v="0.42"/>
    <x v="2237"/>
    <s v="United Kingdom"/>
    <n v="10.08"/>
    <x v="10"/>
    <n v="5.04"/>
    <n v="7.5600000000000005"/>
    <n v="1.5"/>
  </r>
  <r>
    <s v="563038"/>
    <s v="22998"/>
    <x v="1870"/>
    <n v="480"/>
    <d v="2011-11-08T15:05:00"/>
    <n v="0.36"/>
    <x v="228"/>
    <s v="United Kingdom"/>
    <n v="172.8"/>
    <x v="3"/>
    <n v="86.4"/>
    <n v="129.60000000000002"/>
    <n v="1.5000000000000002"/>
  </r>
  <r>
    <s v="565198"/>
    <s v="22998"/>
    <x v="1870"/>
    <n v="48"/>
    <d v="2011-01-09T16:18:00"/>
    <n v="0.42"/>
    <x v="364"/>
    <s v="United Kingdom"/>
    <n v="20.16"/>
    <x v="6"/>
    <n v="10.08"/>
    <n v="15.120000000000001"/>
    <n v="1.5"/>
  </r>
  <r>
    <s v="565459"/>
    <s v="22998"/>
    <x v="1870"/>
    <n v="480"/>
    <d v="2011-05-09T09:20:00"/>
    <n v="0.36"/>
    <x v="228"/>
    <s v="United Kingdom"/>
    <n v="172.8"/>
    <x v="4"/>
    <n v="86.4"/>
    <n v="129.60000000000002"/>
    <n v="1.5000000000000002"/>
  </r>
  <r>
    <s v="565725"/>
    <s v="22998"/>
    <x v="1870"/>
    <n v="24"/>
    <d v="2011-06-09T11:55:00"/>
    <n v="0.42"/>
    <x v="419"/>
    <s v="United Kingdom"/>
    <n v="10.08"/>
    <x v="5"/>
    <n v="5.04"/>
    <n v="7.5600000000000005"/>
    <n v="1.5"/>
  </r>
  <r>
    <s v="574088"/>
    <s v="22998"/>
    <x v="1870"/>
    <n v="24"/>
    <d v="2011-03-11T08:56:00"/>
    <n v="0.42"/>
    <x v="1039"/>
    <s v="United Kingdom"/>
    <n v="10.08"/>
    <x v="15"/>
    <n v="5.04"/>
    <n v="7.5600000000000005"/>
    <n v="1.5"/>
  </r>
  <r>
    <s v="574289"/>
    <s v="22998"/>
    <x v="1870"/>
    <n v="72"/>
    <d v="2011-03-11T15:16:00"/>
    <n v="0.42"/>
    <x v="1272"/>
    <s v="United Kingdom"/>
    <n v="30.24"/>
    <x v="15"/>
    <n v="15.12"/>
    <n v="22.68"/>
    <n v="1.5"/>
  </r>
  <r>
    <s v="575490"/>
    <s v="22998"/>
    <x v="1870"/>
    <n v="4"/>
    <d v="2011-09-11T17:44:00"/>
    <n v="0.42"/>
    <x v="1126"/>
    <s v="United Kingdom"/>
    <n v="1.68"/>
    <x v="1"/>
    <n v="0.84"/>
    <n v="1.26"/>
    <n v="1.5"/>
  </r>
  <r>
    <s v="581420"/>
    <s v="23004"/>
    <x v="1871"/>
    <n v="24"/>
    <d v="2011-08-12T15:09:00"/>
    <n v="0.42"/>
    <x v="317"/>
    <s v="United Kingdom"/>
    <n v="10.08"/>
    <x v="2"/>
    <n v="5.04"/>
    <n v="7.5600000000000005"/>
    <n v="1.5"/>
  </r>
  <r>
    <s v="551812"/>
    <s v="22999"/>
    <x v="1872"/>
    <n v="24"/>
    <d v="2011-04-05T11:39:00"/>
    <n v="0.42"/>
    <x v="1629"/>
    <s v="United Kingdom"/>
    <n v="10.08"/>
    <x v="11"/>
    <n v="5.04"/>
    <n v="7.5600000000000005"/>
    <n v="1.5"/>
  </r>
  <r>
    <s v="546247"/>
    <s v="23002"/>
    <x v="1873"/>
    <n v="24"/>
    <d v="2011-10-03T13:34:00"/>
    <n v="0.42"/>
    <x v="2535"/>
    <s v="United Kingdom"/>
    <n v="10.08"/>
    <x v="14"/>
    <n v="5.04"/>
    <n v="7.5600000000000005"/>
    <n v="1.5"/>
  </r>
  <r>
    <s v="549012"/>
    <s v="23000"/>
    <x v="1874"/>
    <n v="48"/>
    <d v="2011-05-04T14:51:00"/>
    <n v="0.42"/>
    <x v="2536"/>
    <s v="United Kingdom"/>
    <n v="20.16"/>
    <x v="4"/>
    <n v="10.08"/>
    <n v="15.120000000000001"/>
    <n v="1.5"/>
  </r>
  <r>
    <s v="566396"/>
    <s v="23000"/>
    <x v="1874"/>
    <n v="24"/>
    <d v="2011-12-09T12:51:00"/>
    <n v="0.42"/>
    <x v="454"/>
    <s v="United Kingdom"/>
    <n v="10.08"/>
    <x v="9"/>
    <n v="5.04"/>
    <n v="7.5600000000000005"/>
    <n v="1.5"/>
  </r>
  <r>
    <s v="575137"/>
    <s v="23000"/>
    <x v="1874"/>
    <n v="24"/>
    <d v="2011-08-11T15:13:00"/>
    <n v="0.42"/>
    <x v="428"/>
    <s v="United Kingdom"/>
    <n v="10.08"/>
    <x v="2"/>
    <n v="5.04"/>
    <n v="7.5600000000000005"/>
    <n v="1.5"/>
  </r>
  <r>
    <s v="555583"/>
    <s v="22997"/>
    <x v="1875"/>
    <n v="24"/>
    <d v="2011-06-06T09:03:00"/>
    <n v="0.42"/>
    <x v="1106"/>
    <s v="United Kingdom"/>
    <n v="10.08"/>
    <x v="5"/>
    <n v="5.04"/>
    <n v="7.5600000000000005"/>
    <n v="1.5"/>
  </r>
  <r>
    <s v="580469"/>
    <s v="22997"/>
    <x v="1875"/>
    <n v="1"/>
    <d v="2011-04-12T12:32:00"/>
    <n v="0.42"/>
    <x v="956"/>
    <s v="United Kingdom"/>
    <n v="0.42"/>
    <x v="11"/>
    <n v="0.21"/>
    <n v="0.315"/>
    <n v="1.5"/>
  </r>
  <r>
    <s v="546034"/>
    <s v="22996"/>
    <x v="1876"/>
    <n v="24"/>
    <d v="2011-09-03T09:44:00"/>
    <n v="0.42"/>
    <x v="1526"/>
    <s v="United Kingdom"/>
    <n v="10.08"/>
    <x v="1"/>
    <n v="5.04"/>
    <n v="7.5600000000000005"/>
    <n v="1.5"/>
  </r>
  <r>
    <s v="552247"/>
    <s v="22996"/>
    <x v="1876"/>
    <n v="1"/>
    <d v="2011-06-05T19:48:00"/>
    <n v="0.42"/>
    <x v="1"/>
    <s v="United Kingdom"/>
    <n v="0.42"/>
    <x v="5"/>
    <n v="0.21"/>
    <n v="0.315"/>
    <n v="1.5"/>
  </r>
  <r>
    <s v="562341"/>
    <s v="22996"/>
    <x v="1876"/>
    <n v="10"/>
    <d v="2011-04-08T12:13:00"/>
    <n v="0.42"/>
    <x v="449"/>
    <s v="United Kingdom"/>
    <n v="4.2"/>
    <x v="11"/>
    <n v="2.1"/>
    <n v="3.1500000000000004"/>
    <n v="1.5"/>
  </r>
  <r>
    <s v="565245"/>
    <s v="22996"/>
    <x v="1876"/>
    <n v="48"/>
    <d v="2011-02-09T10:24:00"/>
    <n v="0.42"/>
    <x v="338"/>
    <s v="United Kingdom"/>
    <n v="20.16"/>
    <x v="10"/>
    <n v="10.08"/>
    <n v="15.120000000000001"/>
    <n v="1.5"/>
  </r>
  <r>
    <s v="580735"/>
    <s v="22996"/>
    <x v="1876"/>
    <n v="24"/>
    <d v="2011-06-12T08:52:00"/>
    <n v="0.42"/>
    <x v="1852"/>
    <s v="United Kingdom"/>
    <n v="10.08"/>
    <x v="5"/>
    <n v="5.04"/>
    <n v="7.5600000000000005"/>
    <n v="1.5"/>
  </r>
  <r>
    <s v="537233"/>
    <s v="22652"/>
    <x v="1877"/>
    <n v="20"/>
    <d v="2010-06-12T09:37:00"/>
    <n v="1.65"/>
    <x v="634"/>
    <s v="United Kingdom"/>
    <n v="33"/>
    <x v="16"/>
    <n v="16.5"/>
    <n v="24.75"/>
    <n v="1.5"/>
  </r>
  <r>
    <s v="537365"/>
    <s v="22652"/>
    <x v="1877"/>
    <n v="10"/>
    <d v="2010-06-12T12:38:00"/>
    <n v="1.65"/>
    <x v="326"/>
    <s v="United Kingdom"/>
    <n v="16.5"/>
    <x v="16"/>
    <n v="8.25"/>
    <n v="12.375"/>
    <n v="1.5"/>
  </r>
  <r>
    <s v="546030"/>
    <s v="22652"/>
    <x v="1877"/>
    <n v="10"/>
    <d v="2011-09-03T08:59:00"/>
    <n v="1.65"/>
    <x v="2537"/>
    <s v="United Kingdom"/>
    <n v="16.5"/>
    <x v="1"/>
    <n v="8.25"/>
    <n v="12.375"/>
    <n v="1.5"/>
  </r>
  <r>
    <s v="552837"/>
    <s v="22652"/>
    <x v="1877"/>
    <n v="12"/>
    <d v="2011-11-05T14:24:00"/>
    <n v="1.65"/>
    <x v="2130"/>
    <s v="United Kingdom"/>
    <n v="19.8"/>
    <x v="3"/>
    <n v="9.9"/>
    <n v="14.850000000000001"/>
    <n v="1.5"/>
  </r>
  <r>
    <s v="552963"/>
    <s v="22652"/>
    <x v="1877"/>
    <n v="5"/>
    <d v="2011-12-05T12:57:00"/>
    <n v="1.65"/>
    <x v="1718"/>
    <s v="United Kingdom"/>
    <n v="8.25"/>
    <x v="9"/>
    <n v="4.125"/>
    <n v="6.1875"/>
    <n v="1.5"/>
  </r>
  <r>
    <s v="559823"/>
    <s v="22652"/>
    <x v="1877"/>
    <n v="20"/>
    <d v="2011-12-07T17:21:00"/>
    <n v="1.65"/>
    <x v="1845"/>
    <s v="United Kingdom"/>
    <n v="33"/>
    <x v="9"/>
    <n v="16.5"/>
    <n v="24.75"/>
    <n v="1.5"/>
  </r>
  <r>
    <s v="562721"/>
    <s v="22652"/>
    <x v="1877"/>
    <n v="10"/>
    <d v="2011-08-08T16:31:00"/>
    <n v="1.65"/>
    <x v="2538"/>
    <s v="United Kingdom"/>
    <n v="16.5"/>
    <x v="2"/>
    <n v="8.25"/>
    <n v="12.375"/>
    <n v="1.5"/>
  </r>
  <r>
    <s v="559312"/>
    <s v="22760"/>
    <x v="1878"/>
    <n v="1"/>
    <d v="2011-07-07T13:43:00"/>
    <n v="12.75"/>
    <x v="946"/>
    <s v="United Kingdom"/>
    <n v="12.75"/>
    <x v="0"/>
    <n v="7.6499999999999995"/>
    <n v="9.5625"/>
    <n v="1.25"/>
  </r>
  <r>
    <s v="565469"/>
    <s v="22760"/>
    <x v="1878"/>
    <n v="54"/>
    <d v="2011-05-09T10:00:00"/>
    <n v="10.95"/>
    <x v="430"/>
    <s v="United Kingdom"/>
    <n v="591.29999999999995"/>
    <x v="4"/>
    <n v="354.78"/>
    <n v="443.47499999999997"/>
    <n v="1.25"/>
  </r>
  <r>
    <s v="552025"/>
    <s v="23177"/>
    <x v="1879"/>
    <n v="1"/>
    <d v="2011-05-05T18:04:00"/>
    <n v="2.25"/>
    <x v="1411"/>
    <s v="United Kingdom"/>
    <n v="2.25"/>
    <x v="4"/>
    <n v="1.125"/>
    <n v="1.6875"/>
    <n v="1.5"/>
  </r>
  <r>
    <s v="556103"/>
    <s v="23177"/>
    <x v="1879"/>
    <n v="1"/>
    <d v="2011-08-06T16:18:00"/>
    <n v="2.25"/>
    <x v="155"/>
    <s v="United Kingdom"/>
    <n v="2.25"/>
    <x v="2"/>
    <n v="1.125"/>
    <n v="1.6875"/>
    <n v="1.5"/>
  </r>
  <r>
    <s v="565293"/>
    <s v="23177"/>
    <x v="1879"/>
    <n v="144"/>
    <d v="2011-02-09T11:59:00"/>
    <n v="1.95"/>
    <x v="245"/>
    <s v="United Kingdom"/>
    <n v="280.8"/>
    <x v="10"/>
    <n v="140.4"/>
    <n v="210.60000000000002"/>
    <n v="1.5"/>
  </r>
  <r>
    <s v="580062"/>
    <s v="23177"/>
    <x v="1879"/>
    <n v="1"/>
    <d v="2011-01-12T13:28:00"/>
    <n v="2.25"/>
    <x v="464"/>
    <s v="United Kingdom"/>
    <n v="2.25"/>
    <x v="6"/>
    <n v="1.125"/>
    <n v="1.6875"/>
    <n v="1.5"/>
  </r>
  <r>
    <s v="559133"/>
    <s v="23242"/>
    <x v="1880"/>
    <n v="22"/>
    <d v="2011-06-07T13:13:00"/>
    <n v="2.08"/>
    <x v="2122"/>
    <s v="United Kingdom"/>
    <n v="45.76"/>
    <x v="5"/>
    <n v="22.88"/>
    <n v="34.32"/>
    <n v="1.5"/>
  </r>
  <r>
    <s v="559366"/>
    <s v="23242"/>
    <x v="1880"/>
    <n v="6"/>
    <d v="2011-08-07T09:03:00"/>
    <n v="2.08"/>
    <x v="759"/>
    <s v="United Kingdom"/>
    <n v="12.48"/>
    <x v="2"/>
    <n v="6.24"/>
    <n v="9.36"/>
    <n v="1.4999999999999998"/>
  </r>
  <r>
    <s v="559694"/>
    <s v="23241"/>
    <x v="1881"/>
    <n v="1"/>
    <d v="2011-11-07T16:40:00"/>
    <n v="2.08"/>
    <x v="18"/>
    <s v="United Kingdom"/>
    <n v="2.08"/>
    <x v="3"/>
    <n v="1.04"/>
    <n v="1.56"/>
    <n v="1.5"/>
  </r>
  <r>
    <s v="566287"/>
    <s v="23241"/>
    <x v="1881"/>
    <n v="2"/>
    <d v="2011-11-09T15:11:00"/>
    <n v="2.08"/>
    <x v="1251"/>
    <s v="United Kingdom"/>
    <n v="4.16"/>
    <x v="3"/>
    <n v="2.08"/>
    <n v="3.12"/>
    <n v="1.5"/>
  </r>
  <r>
    <s v="569901"/>
    <s v="23241"/>
    <x v="1881"/>
    <n v="6"/>
    <d v="2011-06-10T16:20:00"/>
    <n v="2.08"/>
    <x v="2539"/>
    <s v="United Kingdom"/>
    <n v="12.48"/>
    <x v="5"/>
    <n v="6.24"/>
    <n v="9.36"/>
    <n v="1.4999999999999998"/>
  </r>
  <r>
    <s v="548992"/>
    <s v="21628"/>
    <x v="1882"/>
    <n v="1"/>
    <d v="2011-05-04T13:52:00"/>
    <n v="14.95"/>
    <x v="286"/>
    <s v="United Kingdom"/>
    <n v="14.95"/>
    <x v="4"/>
    <n v="8.9699999999999989"/>
    <n v="11.212499999999999"/>
    <n v="1.25"/>
  </r>
  <r>
    <s v="551518"/>
    <s v="23146"/>
    <x v="1883"/>
    <n v="3"/>
    <d v="2011-01-05T11:36:00"/>
    <n v="3.29"/>
    <x v="532"/>
    <s v="United Kingdom"/>
    <n v="9.8699999999999992"/>
    <x v="6"/>
    <n v="4.9349999999999996"/>
    <n v="7.4024999999999999"/>
    <n v="1.5"/>
  </r>
  <r>
    <s v="562346"/>
    <s v="23146"/>
    <x v="1883"/>
    <n v="8"/>
    <d v="2011-04-08T12:14:00"/>
    <n v="3.29"/>
    <x v="1650"/>
    <s v="United Kingdom"/>
    <n v="26.32"/>
    <x v="11"/>
    <n v="13.16"/>
    <n v="19.740000000000002"/>
    <n v="1.5000000000000002"/>
  </r>
  <r>
    <s v="566290"/>
    <s v="23146"/>
    <x v="1883"/>
    <n v="1"/>
    <d v="2011-11-09T15:24:00"/>
    <n v="3.29"/>
    <x v="1714"/>
    <s v="United Kingdom"/>
    <n v="3.29"/>
    <x v="3"/>
    <n v="1.645"/>
    <n v="2.4675000000000002"/>
    <n v="1.5000000000000002"/>
  </r>
  <r>
    <s v="574777"/>
    <s v="23146"/>
    <x v="1883"/>
    <n v="24"/>
    <d v="2011-07-11T10:23:00"/>
    <n v="2.89"/>
    <x v="2540"/>
    <s v="United Kingdom"/>
    <n v="69.36"/>
    <x v="0"/>
    <n v="34.68"/>
    <n v="52.019999999999996"/>
    <n v="1.5"/>
  </r>
  <r>
    <s v="580097"/>
    <s v="23146"/>
    <x v="1883"/>
    <n v="4"/>
    <d v="2011-01-12T14:58:00"/>
    <n v="3.29"/>
    <x v="1928"/>
    <s v="United Kingdom"/>
    <n v="13.16"/>
    <x v="6"/>
    <n v="6.58"/>
    <n v="9.870000000000001"/>
    <n v="1.5000000000000002"/>
  </r>
  <r>
    <s v="537239"/>
    <s v="22767"/>
    <x v="1884"/>
    <n v="2"/>
    <d v="2010-06-12T10:05:00"/>
    <n v="9.9499999999999993"/>
    <x v="1044"/>
    <s v="United Kingdom"/>
    <n v="19.899999999999999"/>
    <x v="16"/>
    <n v="9.9499999999999993"/>
    <n v="14.924999999999999"/>
    <n v="1.5"/>
  </r>
  <r>
    <s v="546038"/>
    <s v="22767"/>
    <x v="1884"/>
    <n v="16"/>
    <d v="2011-09-03T10:19:00"/>
    <n v="8.5"/>
    <x v="2367"/>
    <s v="United Kingdom"/>
    <n v="136"/>
    <x v="1"/>
    <n v="68"/>
    <n v="102"/>
    <n v="1.5"/>
  </r>
  <r>
    <s v="549296"/>
    <s v="22767"/>
    <x v="1884"/>
    <n v="2"/>
    <d v="2011-08-04T07:37:00"/>
    <n v="9.9499999999999993"/>
    <x v="2541"/>
    <s v="United Kingdom"/>
    <n v="19.899999999999999"/>
    <x v="2"/>
    <n v="9.9499999999999993"/>
    <n v="14.924999999999999"/>
    <n v="1.5"/>
  </r>
  <r>
    <s v="549851"/>
    <s v="22767"/>
    <x v="1884"/>
    <n v="2"/>
    <d v="2011-12-04T15:08:00"/>
    <n v="9.9499999999999993"/>
    <x v="672"/>
    <s v="United Kingdom"/>
    <n v="19.899999999999999"/>
    <x v="9"/>
    <n v="9.9499999999999993"/>
    <n v="14.924999999999999"/>
    <n v="1.5"/>
  </r>
  <r>
    <s v="570218"/>
    <s v="22767"/>
    <x v="1884"/>
    <n v="2"/>
    <d v="2011-09-10T12:20:00"/>
    <n v="9.9499999999999993"/>
    <x v="322"/>
    <s v="United Kingdom"/>
    <n v="19.899999999999999"/>
    <x v="1"/>
    <n v="9.9499999999999993"/>
    <n v="14.924999999999999"/>
    <n v="1.5"/>
  </r>
  <r>
    <s v="573841"/>
    <s v="22767"/>
    <x v="1884"/>
    <n v="1"/>
    <d v="2011-01-11T11:39:00"/>
    <n v="9.9499999999999993"/>
    <x v="2542"/>
    <s v="United Kingdom"/>
    <n v="9.9499999999999993"/>
    <x v="6"/>
    <n v="4.9749999999999996"/>
    <n v="7.4624999999999995"/>
    <n v="1.5"/>
  </r>
  <r>
    <s v="574714"/>
    <s v="22767"/>
    <x v="1884"/>
    <n v="2"/>
    <d v="2011-06-11T14:29:00"/>
    <n v="9.9499999999999993"/>
    <x v="2543"/>
    <s v="United Kingdom"/>
    <n v="19.899999999999999"/>
    <x v="5"/>
    <n v="9.9499999999999993"/>
    <n v="14.924999999999999"/>
    <n v="1.5"/>
  </r>
  <r>
    <s v="546406"/>
    <s v="20619"/>
    <x v="1885"/>
    <n v="2"/>
    <d v="2011-11-03T16:21:00"/>
    <n v="1.63"/>
    <x v="18"/>
    <s v="United Kingdom"/>
    <n v="3.26"/>
    <x v="3"/>
    <n v="1.63"/>
    <n v="2.4449999999999998"/>
    <n v="1.5"/>
  </r>
  <r>
    <s v="551963"/>
    <s v="79030G"/>
    <x v="1886"/>
    <n v="24"/>
    <d v="2011-05-05T12:52:00"/>
    <n v="0.39"/>
    <x v="1604"/>
    <s v="United Kingdom"/>
    <n v="9.36"/>
    <x v="4"/>
    <n v="4.68"/>
    <n v="7.02"/>
    <n v="1.5"/>
  </r>
  <r>
    <s v="552646"/>
    <s v="79030G"/>
    <x v="1886"/>
    <n v="6"/>
    <d v="2011-10-05T13:26:00"/>
    <n v="0.39"/>
    <x v="1152"/>
    <s v="United Kingdom"/>
    <n v="2.34"/>
    <x v="14"/>
    <n v="1.17"/>
    <n v="1.7549999999999999"/>
    <n v="1.5"/>
  </r>
  <r>
    <s v="548674"/>
    <s v="90160C"/>
    <x v="1887"/>
    <n v="1"/>
    <d v="2011-01-04T16:38:00"/>
    <n v="6.95"/>
    <x v="18"/>
    <s v="United Kingdom"/>
    <n v="6.95"/>
    <x v="6"/>
    <n v="3.4750000000000001"/>
    <n v="5.2125000000000004"/>
    <n v="1.5"/>
  </r>
  <r>
    <s v="575681"/>
    <s v="23465"/>
    <x v="1888"/>
    <n v="1"/>
    <d v="2011-10-11T15:32:00"/>
    <n v="8.25"/>
    <x v="2544"/>
    <s v="United Kingdom"/>
    <n v="8.25"/>
    <x v="14"/>
    <n v="4.125"/>
    <n v="6.1875"/>
    <n v="1.5"/>
  </r>
  <r>
    <s v="580612"/>
    <s v="22471"/>
    <x v="1889"/>
    <n v="1"/>
    <d v="2011-05-12T11:58:00"/>
    <n v="10.79"/>
    <x v="18"/>
    <s v="United Kingdom"/>
    <n v="10.79"/>
    <x v="4"/>
    <n v="6.4739999999999993"/>
    <n v="8.0924999999999994"/>
    <n v="1.25"/>
  </r>
  <r>
    <s v="540227"/>
    <s v="22472"/>
    <x v="1890"/>
    <n v="1"/>
    <d v="2011-05-01T14:38:00"/>
    <n v="4.95"/>
    <x v="18"/>
    <s v="United Kingdom"/>
    <n v="4.95"/>
    <x v="4"/>
    <n v="2.4750000000000001"/>
    <n v="3.7125000000000004"/>
    <n v="1.5"/>
  </r>
  <r>
    <s v="580396"/>
    <s v="22472"/>
    <x v="1890"/>
    <n v="1"/>
    <d v="2011-04-12T11:00:00"/>
    <n v="1.95"/>
    <x v="1522"/>
    <s v="United Kingdom"/>
    <n v="1.95"/>
    <x v="11"/>
    <n v="0.97499999999999998"/>
    <n v="1.4624999999999999"/>
    <n v="1.5"/>
  </r>
  <r>
    <s v="540122"/>
    <s v="22473"/>
    <x v="1891"/>
    <n v="40"/>
    <d v="2011-05-01T10:39:00"/>
    <n v="1.95"/>
    <x v="324"/>
    <s v="United Kingdom"/>
    <n v="78"/>
    <x v="4"/>
    <n v="39"/>
    <n v="58.5"/>
    <n v="1.5"/>
  </r>
  <r>
    <s v="540823"/>
    <s v="22473"/>
    <x v="1891"/>
    <n v="80"/>
    <d v="2011-11-01T13:26:00"/>
    <n v="1.95"/>
    <x v="2545"/>
    <s v="United Kingdom"/>
    <n v="156"/>
    <x v="3"/>
    <n v="78"/>
    <n v="117"/>
    <n v="1.5"/>
  </r>
  <r>
    <s v="575163"/>
    <s v="22473"/>
    <x v="1891"/>
    <n v="1"/>
    <d v="2011-08-11T16:28:00"/>
    <n v="4.95"/>
    <x v="214"/>
    <s v="United Kingdom"/>
    <n v="4.95"/>
    <x v="2"/>
    <n v="2.4750000000000001"/>
    <n v="3.7125000000000004"/>
    <n v="1.5"/>
  </r>
  <r>
    <s v="552007"/>
    <s v="21735"/>
    <x v="1892"/>
    <n v="2"/>
    <d v="2011-05-05T16:56:00"/>
    <n v="12.75"/>
    <x v="458"/>
    <s v="United Kingdom"/>
    <n v="25.5"/>
    <x v="4"/>
    <n v="15.299999999999999"/>
    <n v="19.125"/>
    <n v="1.25"/>
  </r>
  <r>
    <s v="551527"/>
    <s v="21866"/>
    <x v="1893"/>
    <n v="4"/>
    <d v="2011-01-05T12:41:00"/>
    <n v="1.25"/>
    <x v="700"/>
    <s v="United Kingdom"/>
    <n v="5"/>
    <x v="6"/>
    <n v="2.5"/>
    <n v="3.75"/>
    <n v="1.5"/>
  </r>
  <r>
    <s v="580074"/>
    <s v="21866"/>
    <x v="1893"/>
    <n v="12"/>
    <d v="2011-01-12T14:06:00"/>
    <n v="1.25"/>
    <x v="492"/>
    <s v="United Kingdom"/>
    <n v="15"/>
    <x v="6"/>
    <n v="7.5"/>
    <n v="11.25"/>
    <n v="1.5"/>
  </r>
  <r>
    <s v="552684"/>
    <s v="21864"/>
    <x v="1894"/>
    <n v="1"/>
    <d v="2011-10-05T15:09:00"/>
    <n v="4.13"/>
    <x v="18"/>
    <s v="United Kingdom"/>
    <n v="4.13"/>
    <x v="14"/>
    <n v="2.0649999999999999"/>
    <n v="3.0975000000000001"/>
    <n v="1.5"/>
  </r>
  <r>
    <s v="536575"/>
    <s v="21864"/>
    <x v="1894"/>
    <n v="72"/>
    <d v="2010-01-12T16:01:00"/>
    <n v="1.69"/>
    <x v="506"/>
    <s v="United Kingdom"/>
    <n v="121.68"/>
    <x v="19"/>
    <n v="60.84"/>
    <n v="91.26"/>
    <n v="1.5"/>
  </r>
  <r>
    <s v="575688"/>
    <s v="21864"/>
    <x v="1894"/>
    <n v="6"/>
    <d v="2011-10-11T16:15:00"/>
    <n v="2.1"/>
    <x v="1856"/>
    <s v="United Kingdom"/>
    <n v="12.6"/>
    <x v="14"/>
    <n v="6.3"/>
    <n v="9.4499999999999993"/>
    <n v="1.5"/>
  </r>
  <r>
    <s v="552243"/>
    <s v="21925"/>
    <x v="1895"/>
    <n v="1"/>
    <d v="2011-06-05T19:37:00"/>
    <n v="1.25"/>
    <x v="1"/>
    <s v="United Kingdom"/>
    <n v="1.25"/>
    <x v="5"/>
    <n v="0.625"/>
    <n v="0.9375"/>
    <n v="1.5"/>
  </r>
  <r>
    <s v="545655"/>
    <s v="21922"/>
    <x v="1896"/>
    <n v="1"/>
    <d v="2011-04-03T13:58:00"/>
    <n v="7.95"/>
    <x v="2431"/>
    <s v="United Kingdom"/>
    <n v="7.95"/>
    <x v="11"/>
    <n v="3.9750000000000001"/>
    <n v="5.9625000000000004"/>
    <n v="1.5"/>
  </r>
  <r>
    <s v="546367"/>
    <s v="21922"/>
    <x v="1896"/>
    <n v="12"/>
    <d v="2011-11-03T11:38:00"/>
    <n v="6.95"/>
    <x v="231"/>
    <s v="United Kingdom"/>
    <n v="83.4"/>
    <x v="3"/>
    <n v="41.7"/>
    <n v="62.550000000000004"/>
    <n v="1.5"/>
  </r>
  <r>
    <s v="548987"/>
    <s v="21922"/>
    <x v="1896"/>
    <n v="2"/>
    <d v="2011-05-04T12:50:00"/>
    <n v="7.95"/>
    <x v="923"/>
    <s v="United Kingdom"/>
    <n v="15.9"/>
    <x v="4"/>
    <n v="7.95"/>
    <n v="11.925000000000001"/>
    <n v="1.5"/>
  </r>
  <r>
    <s v="549433"/>
    <s v="21922"/>
    <x v="1896"/>
    <n v="4"/>
    <d v="2011-08-04T12:28:00"/>
    <n v="7.95"/>
    <x v="978"/>
    <s v="United Kingdom"/>
    <n v="31.8"/>
    <x v="2"/>
    <n v="15.9"/>
    <n v="23.85"/>
    <n v="1.5"/>
  </r>
  <r>
    <s v="551791"/>
    <s v="21922"/>
    <x v="1896"/>
    <n v="12"/>
    <d v="2011-04-05T11:26:00"/>
    <n v="6.95"/>
    <x v="2546"/>
    <s v="United Kingdom"/>
    <n v="83.4"/>
    <x v="11"/>
    <n v="41.7"/>
    <n v="62.550000000000004"/>
    <n v="1.5"/>
  </r>
  <r>
    <s v="552340"/>
    <s v="21922"/>
    <x v="1896"/>
    <n v="60"/>
    <d v="2011-09-05T12:04:00"/>
    <n v="6.95"/>
    <x v="843"/>
    <s v="United Kingdom"/>
    <n v="417"/>
    <x v="1"/>
    <n v="208.5"/>
    <n v="312.75"/>
    <n v="1.5"/>
  </r>
  <r>
    <s v="555554"/>
    <s v="21922"/>
    <x v="1896"/>
    <n v="6"/>
    <d v="2011-05-06T13:46:00"/>
    <n v="7.95"/>
    <x v="1564"/>
    <s v="United Kingdom"/>
    <n v="47.7"/>
    <x v="4"/>
    <n v="23.85"/>
    <n v="35.775000000000006"/>
    <n v="1.5000000000000002"/>
  </r>
  <r>
    <s v="555759"/>
    <s v="21922"/>
    <x v="1896"/>
    <n v="24"/>
    <d v="2011-07-06T11:10:00"/>
    <n v="6.95"/>
    <x v="2546"/>
    <s v="United Kingdom"/>
    <n v="166.8"/>
    <x v="0"/>
    <n v="83.4"/>
    <n v="125.10000000000001"/>
    <n v="1.5"/>
  </r>
  <r>
    <s v="556097"/>
    <s v="21922"/>
    <x v="1896"/>
    <n v="2"/>
    <d v="2011-08-06T15:31:00"/>
    <n v="7.95"/>
    <x v="859"/>
    <s v="United Kingdom"/>
    <n v="15.9"/>
    <x v="2"/>
    <n v="7.95"/>
    <n v="11.925000000000001"/>
    <n v="1.5"/>
  </r>
  <r>
    <s v="559791"/>
    <s v="21922"/>
    <x v="1896"/>
    <n v="12"/>
    <d v="2011-12-07T12:24:00"/>
    <n v="6.95"/>
    <x v="190"/>
    <s v="United Kingdom"/>
    <n v="83.4"/>
    <x v="9"/>
    <n v="41.7"/>
    <n v="62.550000000000004"/>
    <n v="1.5"/>
  </r>
  <r>
    <s v="563032"/>
    <s v="21922"/>
    <x v="1896"/>
    <n v="4"/>
    <d v="2011-11-08T14:39:00"/>
    <n v="7.95"/>
    <x v="426"/>
    <s v="United Kingdom"/>
    <n v="31.8"/>
    <x v="3"/>
    <n v="15.9"/>
    <n v="23.85"/>
    <n v="1.5"/>
  </r>
  <r>
    <s v="580305"/>
    <s v="21922"/>
    <x v="1896"/>
    <n v="2"/>
    <d v="2011-02-12T14:26:00"/>
    <n v="7.95"/>
    <x v="2297"/>
    <s v="United Kingdom"/>
    <n v="15.9"/>
    <x v="10"/>
    <n v="7.95"/>
    <n v="11.925000000000001"/>
    <n v="1.5"/>
  </r>
  <r>
    <s v="538063"/>
    <s v="22830"/>
    <x v="1897"/>
    <n v="96"/>
    <d v="2010-09-12T13:44:00"/>
    <n v="19.940000000000001"/>
    <x v="92"/>
    <s v="United Kingdom"/>
    <n v="1914.24"/>
    <x v="13"/>
    <n v="1148.5439999999999"/>
    <n v="1435.68"/>
    <n v="1.2500000000000002"/>
  </r>
  <r>
    <s v="536741"/>
    <s v="17090D"/>
    <x v="1898"/>
    <n v="6"/>
    <d v="2010-02-12T13:11:00"/>
    <n v="1.25"/>
    <x v="932"/>
    <s v="United Kingdom"/>
    <n v="7.5"/>
    <x v="12"/>
    <n v="3.75"/>
    <n v="5.625"/>
    <n v="1.5"/>
  </r>
  <r>
    <s v="537484"/>
    <s v="17091J"/>
    <x v="1899"/>
    <n v="36"/>
    <d v="2010-07-12T11:30:00"/>
    <n v="0.38"/>
    <x v="1334"/>
    <s v="United Kingdom"/>
    <n v="13.68"/>
    <x v="17"/>
    <n v="6.84"/>
    <n v="10.26"/>
    <n v="1.5"/>
  </r>
  <r>
    <s v="545826"/>
    <s v="17091J"/>
    <x v="1899"/>
    <n v="36"/>
    <d v="2011-07-03T13:03:00"/>
    <n v="0.38"/>
    <x v="1292"/>
    <s v="United Kingdom"/>
    <n v="13.68"/>
    <x v="0"/>
    <n v="6.84"/>
    <n v="10.26"/>
    <n v="1.5"/>
  </r>
  <r>
    <s v="559459"/>
    <s v="17091J"/>
    <x v="1899"/>
    <n v="36"/>
    <d v="2011-08-07T12:53:00"/>
    <n v="0.38"/>
    <x v="132"/>
    <s v="United Kingdom"/>
    <n v="13.68"/>
    <x v="2"/>
    <n v="6.84"/>
    <n v="10.26"/>
    <n v="1.5"/>
  </r>
  <r>
    <s v="580905"/>
    <s v="17091J"/>
    <x v="1899"/>
    <n v="36"/>
    <d v="2011-06-12T13:02:00"/>
    <n v="0.38"/>
    <x v="2547"/>
    <s v="United Kingdom"/>
    <n v="13.68"/>
    <x v="5"/>
    <n v="6.84"/>
    <n v="10.26"/>
    <n v="1.5"/>
  </r>
  <r>
    <s v="536526"/>
    <s v="21135"/>
    <x v="1900"/>
    <n v="16"/>
    <d v="2010-01-12T12:58:00"/>
    <n v="1.69"/>
    <x v="2548"/>
    <s v="United Kingdom"/>
    <n v="27.04"/>
    <x v="19"/>
    <n v="13.52"/>
    <n v="20.28"/>
    <n v="1.5000000000000002"/>
  </r>
  <r>
    <s v="536874"/>
    <s v="21135"/>
    <x v="1900"/>
    <n v="5"/>
    <d v="2010-03-12T11:35:00"/>
    <n v="1.69"/>
    <x v="483"/>
    <s v="United Kingdom"/>
    <n v="8.4499999999999993"/>
    <x v="7"/>
    <n v="4.2249999999999996"/>
    <n v="6.3374999999999995"/>
    <n v="1.5"/>
  </r>
  <r>
    <s v="552950"/>
    <s v="21135"/>
    <x v="1900"/>
    <n v="8"/>
    <d v="2011-12-05T12:01:00"/>
    <n v="1.69"/>
    <x v="2549"/>
    <s v="United Kingdom"/>
    <n v="13.52"/>
    <x v="9"/>
    <n v="6.76"/>
    <n v="10.14"/>
    <n v="1.5000000000000002"/>
  </r>
  <r>
    <s v="562257"/>
    <s v="21135"/>
    <x v="1900"/>
    <n v="88"/>
    <d v="2011-03-08T15:14:00"/>
    <n v="1.69"/>
    <x v="1753"/>
    <s v="United Kingdom"/>
    <n v="148.72"/>
    <x v="15"/>
    <n v="74.36"/>
    <n v="111.53999999999999"/>
    <n v="1.5"/>
  </r>
  <r>
    <s v="570024"/>
    <s v="21135"/>
    <x v="1900"/>
    <n v="16"/>
    <d v="2011-07-10T10:29:00"/>
    <n v="1.69"/>
    <x v="339"/>
    <s v="United Kingdom"/>
    <n v="27.04"/>
    <x v="0"/>
    <n v="13.52"/>
    <n v="20.28"/>
    <n v="1.5000000000000002"/>
  </r>
  <r>
    <s v="575383"/>
    <s v="21135"/>
    <x v="1900"/>
    <n v="8"/>
    <d v="2011-09-11T15:17:00"/>
    <n v="1.69"/>
    <x v="2550"/>
    <s v="United Kingdom"/>
    <n v="13.52"/>
    <x v="1"/>
    <n v="6.76"/>
    <n v="10.14"/>
    <n v="1.5000000000000002"/>
  </r>
  <r>
    <s v="540842"/>
    <s v="22178"/>
    <x v="1901"/>
    <n v="48"/>
    <d v="2011-11-01T16:16:00"/>
    <n v="1.25"/>
    <x v="809"/>
    <s v="United Kingdom"/>
    <n v="60"/>
    <x v="3"/>
    <n v="30"/>
    <n v="45"/>
    <n v="1.5"/>
  </r>
  <r>
    <s v="543280"/>
    <s v="22178"/>
    <x v="1901"/>
    <n v="6"/>
    <d v="2011-06-02T14:56:00"/>
    <n v="1.25"/>
    <x v="2551"/>
    <s v="United Kingdom"/>
    <n v="7.5"/>
    <x v="5"/>
    <n v="3.75"/>
    <n v="5.625"/>
    <n v="1.5"/>
  </r>
  <r>
    <s v="543282"/>
    <s v="22178"/>
    <x v="1901"/>
    <n v="3"/>
    <d v="2011-06-02T16:08:00"/>
    <n v="1.25"/>
    <x v="2552"/>
    <s v="United Kingdom"/>
    <n v="3.75"/>
    <x v="5"/>
    <n v="1.875"/>
    <n v="2.8125"/>
    <n v="1.5"/>
  </r>
  <r>
    <s v="545905"/>
    <s v="22178"/>
    <x v="1901"/>
    <n v="12"/>
    <d v="2011-08-03T08:53:00"/>
    <n v="1.25"/>
    <x v="2553"/>
    <s v="United Kingdom"/>
    <n v="15"/>
    <x v="2"/>
    <n v="7.5"/>
    <n v="11.25"/>
    <n v="1.5"/>
  </r>
  <r>
    <s v="545999"/>
    <s v="22178"/>
    <x v="1901"/>
    <n v="36"/>
    <d v="2011-08-03T14:44:00"/>
    <n v="1.25"/>
    <x v="286"/>
    <s v="United Kingdom"/>
    <n v="45"/>
    <x v="2"/>
    <n v="22.5"/>
    <n v="33.75"/>
    <n v="1.5"/>
  </r>
  <r>
    <s v="546321"/>
    <s v="22178"/>
    <x v="1901"/>
    <n v="12"/>
    <d v="2011-11-03T09:39:00"/>
    <n v="1.25"/>
    <x v="1782"/>
    <s v="United Kingdom"/>
    <n v="15"/>
    <x v="3"/>
    <n v="7.5"/>
    <n v="11.25"/>
    <n v="1.5"/>
  </r>
  <r>
    <s v="549241"/>
    <s v="22178"/>
    <x v="1901"/>
    <n v="6"/>
    <d v="2011-07-04T11:40:00"/>
    <n v="1.25"/>
    <x v="710"/>
    <s v="United Kingdom"/>
    <n v="7.5"/>
    <x v="0"/>
    <n v="3.75"/>
    <n v="5.625"/>
    <n v="1.5"/>
  </r>
  <r>
    <s v="549451"/>
    <s v="22178"/>
    <x v="1901"/>
    <n v="12"/>
    <d v="2011-08-04T14:14:00"/>
    <n v="1.25"/>
    <x v="1874"/>
    <s v="United Kingdom"/>
    <n v="15"/>
    <x v="2"/>
    <n v="7.5"/>
    <n v="11.25"/>
    <n v="1.5"/>
  </r>
  <r>
    <s v="549578"/>
    <s v="22178"/>
    <x v="1901"/>
    <n v="12"/>
    <d v="2011-11-04T08:49:00"/>
    <n v="1.25"/>
    <x v="227"/>
    <s v="United Kingdom"/>
    <n v="15"/>
    <x v="3"/>
    <n v="7.5"/>
    <n v="11.25"/>
    <n v="1.5"/>
  </r>
  <r>
    <s v="549715"/>
    <s v="22178"/>
    <x v="1901"/>
    <n v="12"/>
    <d v="2011-11-04T14:40:00"/>
    <n v="1.25"/>
    <x v="2440"/>
    <s v="United Kingdom"/>
    <n v="15"/>
    <x v="3"/>
    <n v="7.5"/>
    <n v="11.25"/>
    <n v="1.5"/>
  </r>
  <r>
    <s v="551731"/>
    <s v="22178"/>
    <x v="1901"/>
    <n v="12"/>
    <d v="2011-04-05T09:57:00"/>
    <n v="1.25"/>
    <x v="592"/>
    <s v="United Kingdom"/>
    <n v="15"/>
    <x v="11"/>
    <n v="7.5"/>
    <n v="11.25"/>
    <n v="1.5"/>
  </r>
  <r>
    <s v="552186"/>
    <s v="22178"/>
    <x v="1901"/>
    <n v="24"/>
    <d v="2011-06-05T13:53:00"/>
    <n v="1.25"/>
    <x v="186"/>
    <s v="United Kingdom"/>
    <n v="30"/>
    <x v="5"/>
    <n v="15"/>
    <n v="22.5"/>
    <n v="1.5"/>
  </r>
  <r>
    <s v="552575"/>
    <s v="22178"/>
    <x v="1901"/>
    <n v="24"/>
    <d v="2011-10-05T12:25:00"/>
    <n v="1.25"/>
    <x v="467"/>
    <s v="United Kingdom"/>
    <n v="30"/>
    <x v="14"/>
    <n v="15"/>
    <n v="22.5"/>
    <n v="1.5"/>
  </r>
  <r>
    <s v="552638"/>
    <s v="22178"/>
    <x v="1901"/>
    <n v="12"/>
    <d v="2011-10-05T13:00:00"/>
    <n v="1.25"/>
    <x v="2309"/>
    <s v="United Kingdom"/>
    <n v="15"/>
    <x v="14"/>
    <n v="7.5"/>
    <n v="11.25"/>
    <n v="1.5"/>
  </r>
  <r>
    <s v="552825"/>
    <s v="22178"/>
    <x v="1901"/>
    <n v="12"/>
    <d v="2011-11-05T13:18:00"/>
    <n v="1.25"/>
    <x v="2368"/>
    <s v="United Kingdom"/>
    <n v="15"/>
    <x v="3"/>
    <n v="7.5"/>
    <n v="11.25"/>
    <n v="1.5"/>
  </r>
  <r>
    <s v="553001"/>
    <s v="22178"/>
    <x v="1901"/>
    <n v="36"/>
    <d v="2011-12-05T15:23:00"/>
    <n v="1.25"/>
    <x v="2554"/>
    <s v="United Kingdom"/>
    <n v="45"/>
    <x v="9"/>
    <n v="22.5"/>
    <n v="33.75"/>
    <n v="1.5"/>
  </r>
  <r>
    <s v="555493"/>
    <s v="22178"/>
    <x v="1901"/>
    <n v="24"/>
    <d v="2011-03-06T14:26:00"/>
    <n v="1.25"/>
    <x v="1013"/>
    <s v="United Kingdom"/>
    <n v="30"/>
    <x v="15"/>
    <n v="15"/>
    <n v="22.5"/>
    <n v="1.5"/>
  </r>
  <r>
    <s v="555512"/>
    <s v="22178"/>
    <x v="1901"/>
    <n v="288"/>
    <d v="2011-05-06T10:37:00"/>
    <n v="1.06"/>
    <x v="1350"/>
    <s v="United Kingdom"/>
    <n v="305.27999999999997"/>
    <x v="4"/>
    <n v="152.63999999999999"/>
    <n v="228.95999999999998"/>
    <n v="1.5"/>
  </r>
  <r>
    <s v="556021"/>
    <s v="22178"/>
    <x v="1901"/>
    <n v="12"/>
    <d v="2011-08-06T12:03:00"/>
    <n v="1.25"/>
    <x v="186"/>
    <s v="United Kingdom"/>
    <n v="15"/>
    <x v="2"/>
    <n v="7.5"/>
    <n v="11.25"/>
    <n v="1.5"/>
  </r>
  <r>
    <s v="556059"/>
    <s v="22178"/>
    <x v="1901"/>
    <n v="96"/>
    <d v="2011-08-06T13:56:00"/>
    <n v="1.06"/>
    <x v="1395"/>
    <s v="United Kingdom"/>
    <n v="101.76"/>
    <x v="2"/>
    <n v="50.88"/>
    <n v="76.320000000000007"/>
    <n v="1.5"/>
  </r>
  <r>
    <s v="556496"/>
    <s v="22178"/>
    <x v="1901"/>
    <n v="36"/>
    <d v="2011-12-06T15:20:00"/>
    <n v="1.25"/>
    <x v="467"/>
    <s v="United Kingdom"/>
    <n v="45"/>
    <x v="9"/>
    <n v="22.5"/>
    <n v="33.75"/>
    <n v="1.5"/>
  </r>
  <r>
    <s v="559205"/>
    <s v="22178"/>
    <x v="1901"/>
    <n v="96"/>
    <d v="2011-07-07T11:10:00"/>
    <n v="1.06"/>
    <x v="304"/>
    <s v="United Kingdom"/>
    <n v="101.76"/>
    <x v="0"/>
    <n v="50.88"/>
    <n v="76.320000000000007"/>
    <n v="1.5"/>
  </r>
  <r>
    <s v="559206"/>
    <s v="22178"/>
    <x v="1901"/>
    <n v="96"/>
    <d v="2011-07-07T11:12:00"/>
    <n v="1.06"/>
    <x v="304"/>
    <s v="United Kingdom"/>
    <n v="101.76"/>
    <x v="0"/>
    <n v="50.88"/>
    <n v="76.320000000000007"/>
    <n v="1.5"/>
  </r>
  <r>
    <s v="562102"/>
    <s v="22178"/>
    <x v="1901"/>
    <n v="36"/>
    <d v="2011-02-08T14:21:00"/>
    <n v="1.25"/>
    <x v="286"/>
    <s v="United Kingdom"/>
    <n v="45"/>
    <x v="10"/>
    <n v="22.5"/>
    <n v="33.75"/>
    <n v="1.5"/>
  </r>
  <r>
    <s v="562442"/>
    <s v="22178"/>
    <x v="1901"/>
    <n v="36"/>
    <d v="2011-04-08T18:31:00"/>
    <n v="1.25"/>
    <x v="467"/>
    <s v="United Kingdom"/>
    <n v="45"/>
    <x v="11"/>
    <n v="22.5"/>
    <n v="33.75"/>
    <n v="1.5"/>
  </r>
  <r>
    <s v="563149"/>
    <s v="22178"/>
    <x v="1901"/>
    <n v="96"/>
    <d v="2011-12-08T11:41:00"/>
    <n v="1.06"/>
    <x v="1013"/>
    <s v="United Kingdom"/>
    <n v="101.76"/>
    <x v="9"/>
    <n v="50.88"/>
    <n v="76.320000000000007"/>
    <n v="1.5"/>
  </r>
  <r>
    <s v="565309"/>
    <s v="22178"/>
    <x v="1901"/>
    <n v="96"/>
    <d v="2011-02-09T12:25:00"/>
    <n v="1.65"/>
    <x v="132"/>
    <s v="United Kingdom"/>
    <n v="158.4"/>
    <x v="10"/>
    <n v="79.2"/>
    <n v="118.80000000000001"/>
    <n v="1.5"/>
  </r>
  <r>
    <s v="569559"/>
    <s v="22178"/>
    <x v="1901"/>
    <n v="96"/>
    <d v="2011-05-10T09:31:00"/>
    <n v="1.65"/>
    <x v="25"/>
    <s v="United Kingdom"/>
    <n v="158.4"/>
    <x v="4"/>
    <n v="79.2"/>
    <n v="118.80000000000001"/>
    <n v="1.5"/>
  </r>
  <r>
    <s v="570089"/>
    <s v="22178"/>
    <x v="1901"/>
    <n v="96"/>
    <d v="2011-07-10T11:38:00"/>
    <n v="1.65"/>
    <x v="462"/>
    <s v="United Kingdom"/>
    <n v="158.4"/>
    <x v="0"/>
    <n v="79.2"/>
    <n v="118.80000000000001"/>
    <n v="1.5"/>
  </r>
  <r>
    <s v="580303"/>
    <s v="22178"/>
    <x v="1901"/>
    <n v="24"/>
    <d v="2011-02-12T14:18:00"/>
    <n v="1.95"/>
    <x v="208"/>
    <s v="United Kingdom"/>
    <n v="46.8"/>
    <x v="10"/>
    <n v="23.4"/>
    <n v="35.099999999999994"/>
    <n v="1.4999999999999998"/>
  </r>
  <r>
    <s v="580651"/>
    <s v="22178"/>
    <x v="1901"/>
    <n v="6"/>
    <d v="2011-05-12T13:32:00"/>
    <n v="1.95"/>
    <x v="2555"/>
    <s v="United Kingdom"/>
    <n v="11.7"/>
    <x v="4"/>
    <n v="5.85"/>
    <n v="8.7749999999999986"/>
    <n v="1.4999999999999998"/>
  </r>
  <r>
    <s v="581011"/>
    <s v="22178"/>
    <x v="1901"/>
    <n v="48"/>
    <d v="2011-07-12T09:22:00"/>
    <n v="1.95"/>
    <x v="467"/>
    <s v="United Kingdom"/>
    <n v="93.6"/>
    <x v="0"/>
    <n v="46.8"/>
    <n v="70.199999999999989"/>
    <n v="1.4999999999999998"/>
  </r>
  <r>
    <s v="581233"/>
    <s v="22178"/>
    <x v="1901"/>
    <n v="6"/>
    <d v="2011-08-12T10:33:00"/>
    <n v="1.95"/>
    <x v="2556"/>
    <s v="United Kingdom"/>
    <n v="11.7"/>
    <x v="2"/>
    <n v="5.85"/>
    <n v="8.7749999999999986"/>
    <n v="1.4999999999999998"/>
  </r>
  <r>
    <s v="581361"/>
    <s v="22178"/>
    <x v="1901"/>
    <n v="48"/>
    <d v="2011-08-12T12:31:00"/>
    <n v="1.95"/>
    <x v="1840"/>
    <s v="United Kingdom"/>
    <n v="93.6"/>
    <x v="2"/>
    <n v="46.8"/>
    <n v="70.199999999999989"/>
    <n v="1.4999999999999998"/>
  </r>
  <r>
    <s v="536374"/>
    <s v="21258"/>
    <x v="1902"/>
    <n v="32"/>
    <d v="2010-01-12T09:09:00"/>
    <n v="10.95"/>
    <x v="2557"/>
    <s v="United Kingdom"/>
    <n v="350.4"/>
    <x v="19"/>
    <n v="210.23999999999998"/>
    <n v="262.79999999999995"/>
    <n v="1.25"/>
  </r>
  <r>
    <s v="537767"/>
    <s v="21258"/>
    <x v="1902"/>
    <n v="32"/>
    <d v="2010-08-12T12:09:00"/>
    <n v="10.95"/>
    <x v="2557"/>
    <s v="United Kingdom"/>
    <n v="350.4"/>
    <x v="8"/>
    <n v="210.23999999999998"/>
    <n v="262.79999999999995"/>
    <n v="1.25"/>
  </r>
  <r>
    <s v="537791"/>
    <s v="21258"/>
    <x v="1902"/>
    <n v="8"/>
    <d v="2010-08-12T12:51:00"/>
    <n v="10.95"/>
    <x v="2558"/>
    <s v="United Kingdom"/>
    <n v="87.6"/>
    <x v="8"/>
    <n v="52.559999999999995"/>
    <n v="65.699999999999989"/>
    <n v="1.25"/>
  </r>
  <r>
    <s v="540028"/>
    <s v="21258"/>
    <x v="1902"/>
    <n v="2"/>
    <d v="2011-04-01T13:38:00"/>
    <n v="12.75"/>
    <x v="946"/>
    <s v="United Kingdom"/>
    <n v="25.5"/>
    <x v="11"/>
    <n v="15.299999999999999"/>
    <n v="19.125"/>
    <n v="1.25"/>
  </r>
  <r>
    <s v="540563"/>
    <s v="21258"/>
    <x v="1902"/>
    <n v="16"/>
    <d v="2011-10-01T10:35:00"/>
    <n v="10.95"/>
    <x v="2557"/>
    <s v="United Kingdom"/>
    <n v="175.2"/>
    <x v="14"/>
    <n v="105.11999999999999"/>
    <n v="131.39999999999998"/>
    <n v="1.25"/>
  </r>
  <r>
    <s v="566214"/>
    <s v="21258"/>
    <x v="1902"/>
    <n v="4"/>
    <d v="2011-09-09T15:10:00"/>
    <n v="12.75"/>
    <x v="474"/>
    <s v="United Kingdom"/>
    <n v="51"/>
    <x v="1"/>
    <n v="30.599999999999998"/>
    <n v="38.25"/>
    <n v="1.25"/>
  </r>
  <r>
    <s v="570353"/>
    <s v="21258"/>
    <x v="1902"/>
    <n v="3"/>
    <d v="2011-10-10T12:29:00"/>
    <n v="12.75"/>
    <x v="265"/>
    <s v="United Kingdom"/>
    <n v="38.25"/>
    <x v="14"/>
    <n v="22.95"/>
    <n v="28.6875"/>
    <n v="1.25"/>
  </r>
  <r>
    <s v="574896"/>
    <s v="21258"/>
    <x v="1902"/>
    <n v="1"/>
    <d v="2011-07-11T14:51:00"/>
    <n v="12.75"/>
    <x v="1991"/>
    <s v="United Kingdom"/>
    <n v="12.75"/>
    <x v="0"/>
    <n v="7.6499999999999995"/>
    <n v="9.5625"/>
    <n v="1.25"/>
  </r>
  <r>
    <s v="543184"/>
    <s v="21259"/>
    <x v="1903"/>
    <n v="4"/>
    <d v="2011-04-02T11:14:00"/>
    <n v="5.95"/>
    <x v="935"/>
    <s v="United Kingdom"/>
    <n v="23.8"/>
    <x v="11"/>
    <n v="11.9"/>
    <n v="17.850000000000001"/>
    <n v="1.5"/>
  </r>
  <r>
    <s v="566260"/>
    <s v="21259"/>
    <x v="1903"/>
    <n v="48"/>
    <d v="2011-11-09T12:45:00"/>
    <n v="4.95"/>
    <x v="2559"/>
    <s v="United Kingdom"/>
    <n v="237.6"/>
    <x v="3"/>
    <n v="118.8"/>
    <n v="178.2"/>
    <n v="1.5"/>
  </r>
  <r>
    <s v="536786"/>
    <s v="85178"/>
    <x v="1904"/>
    <n v="96"/>
    <d v="2010-02-12T15:23:00"/>
    <n v="1.25"/>
    <x v="292"/>
    <s v="United Kingdom"/>
    <n v="120"/>
    <x v="12"/>
    <n v="60"/>
    <n v="90"/>
    <n v="1.5"/>
  </r>
  <r>
    <s v="540649"/>
    <s v="85178"/>
    <x v="1904"/>
    <n v="72"/>
    <d v="2011-10-01T14:59:00"/>
    <n v="1.25"/>
    <x v="292"/>
    <s v="United Kingdom"/>
    <n v="90"/>
    <x v="14"/>
    <n v="45"/>
    <n v="67.5"/>
    <n v="1.5"/>
  </r>
  <r>
    <s v="548940"/>
    <s v="85178"/>
    <x v="1904"/>
    <n v="96"/>
    <d v="2011-05-04T10:31:00"/>
    <n v="0.85"/>
    <x v="292"/>
    <s v="United Kingdom"/>
    <n v="81.599999999999994"/>
    <x v="4"/>
    <n v="40.799999999999997"/>
    <n v="61.199999999999996"/>
    <n v="1.5"/>
  </r>
  <r>
    <s v="569841"/>
    <s v="23536"/>
    <x v="1905"/>
    <n v="4"/>
    <d v="2011-06-10T13:27:00"/>
    <n v="5.95"/>
    <x v="634"/>
    <s v="United Kingdom"/>
    <n v="23.8"/>
    <x v="5"/>
    <n v="11.9"/>
    <n v="17.850000000000001"/>
    <n v="1.5"/>
  </r>
  <r>
    <s v="562616"/>
    <s v="23188"/>
    <x v="1906"/>
    <n v="12"/>
    <d v="2011-08-08T12:28:00"/>
    <n v="1.65"/>
    <x v="1485"/>
    <s v="United Kingdom"/>
    <n v="19.8"/>
    <x v="2"/>
    <n v="9.9"/>
    <n v="14.850000000000001"/>
    <n v="1.5"/>
  </r>
  <r>
    <s v="563174"/>
    <s v="23188"/>
    <x v="1906"/>
    <n v="12"/>
    <d v="2011-12-08T13:40:00"/>
    <n v="1.65"/>
    <x v="1634"/>
    <s v="United Kingdom"/>
    <n v="19.8"/>
    <x v="9"/>
    <n v="9.9"/>
    <n v="14.850000000000001"/>
    <n v="1.5"/>
  </r>
  <r>
    <s v="565219"/>
    <s v="23188"/>
    <x v="1906"/>
    <n v="12"/>
    <d v="2011-01-09T18:07:00"/>
    <n v="1.65"/>
    <x v="2560"/>
    <s v="United Kingdom"/>
    <n v="19.8"/>
    <x v="6"/>
    <n v="9.9"/>
    <n v="14.850000000000001"/>
    <n v="1.5"/>
  </r>
  <r>
    <s v="565330"/>
    <s v="23188"/>
    <x v="1906"/>
    <n v="20"/>
    <d v="2011-02-09T13:55:00"/>
    <n v="1.65"/>
    <x v="1508"/>
    <s v="United Kingdom"/>
    <n v="33"/>
    <x v="10"/>
    <n v="16.5"/>
    <n v="24.75"/>
    <n v="1.5"/>
  </r>
  <r>
    <s v="565593"/>
    <s v="23188"/>
    <x v="1906"/>
    <n v="12"/>
    <d v="2011-05-09T14:07:00"/>
    <n v="1.65"/>
    <x v="2429"/>
    <s v="United Kingdom"/>
    <n v="19.8"/>
    <x v="4"/>
    <n v="9.9"/>
    <n v="14.850000000000001"/>
    <n v="1.5"/>
  </r>
  <r>
    <s v="566328"/>
    <s v="23188"/>
    <x v="1906"/>
    <n v="24"/>
    <d v="2011-12-09T12:19:00"/>
    <n v="1.65"/>
    <x v="1939"/>
    <s v="United Kingdom"/>
    <n v="39.6"/>
    <x v="9"/>
    <n v="19.8"/>
    <n v="29.700000000000003"/>
    <n v="1.5"/>
  </r>
  <r>
    <s v="570124"/>
    <s v="23188"/>
    <x v="1907"/>
    <n v="60"/>
    <d v="2011-07-10T13:11:00"/>
    <n v="1.65"/>
    <x v="1508"/>
    <s v="United Kingdom"/>
    <n v="99"/>
    <x v="0"/>
    <n v="49.5"/>
    <n v="74.25"/>
    <n v="1.5"/>
  </r>
  <r>
    <s v="575299"/>
    <s v="23188"/>
    <x v="1907"/>
    <n v="12"/>
    <d v="2011-09-11T12:30:00"/>
    <n v="1.65"/>
    <x v="1045"/>
    <s v="United Kingdom"/>
    <n v="19.8"/>
    <x v="1"/>
    <n v="9.9"/>
    <n v="14.850000000000001"/>
    <n v="1.5"/>
  </r>
  <r>
    <s v="580368"/>
    <s v="23188"/>
    <x v="1907"/>
    <n v="24"/>
    <d v="2011-02-12T16:39:00"/>
    <n v="1.65"/>
    <x v="1508"/>
    <s v="United Kingdom"/>
    <n v="39.6"/>
    <x v="10"/>
    <n v="19.8"/>
    <n v="29.700000000000003"/>
    <n v="1.5"/>
  </r>
  <r>
    <s v="580518"/>
    <s v="23188"/>
    <x v="1907"/>
    <n v="24"/>
    <d v="2011-04-12T14:45:00"/>
    <n v="1.65"/>
    <x v="514"/>
    <s v="United Kingdom"/>
    <n v="39.6"/>
    <x v="11"/>
    <n v="19.8"/>
    <n v="29.700000000000003"/>
    <n v="1.5"/>
  </r>
  <r>
    <s v="580959"/>
    <s v="23188"/>
    <x v="1907"/>
    <n v="12"/>
    <d v="2011-06-12T14:31:00"/>
    <n v="1.65"/>
    <x v="1748"/>
    <s v="United Kingdom"/>
    <n v="19.8"/>
    <x v="5"/>
    <n v="9.9"/>
    <n v="14.850000000000001"/>
    <n v="1.5"/>
  </r>
  <r>
    <s v="574665"/>
    <s v="23489"/>
    <x v="1908"/>
    <n v="6"/>
    <d v="2011-06-11T12:09:00"/>
    <n v="2.89"/>
    <x v="131"/>
    <s v="United Kingdom"/>
    <n v="17.34"/>
    <x v="5"/>
    <n v="8.67"/>
    <n v="13.004999999999999"/>
    <n v="1.5"/>
  </r>
  <r>
    <s v="580138"/>
    <s v="23489"/>
    <x v="1908"/>
    <n v="24"/>
    <d v="2011-02-12T08:55:00"/>
    <n v="2.89"/>
    <x v="310"/>
    <s v="United Kingdom"/>
    <n v="69.36"/>
    <x v="10"/>
    <n v="34.68"/>
    <n v="52.019999999999996"/>
    <n v="1.5"/>
  </r>
  <r>
    <s v="580614"/>
    <s v="23489"/>
    <x v="1908"/>
    <n v="6"/>
    <d v="2011-05-12T12:04:00"/>
    <n v="2.89"/>
    <x v="1900"/>
    <s v="United Kingdom"/>
    <n v="17.34"/>
    <x v="4"/>
    <n v="8.67"/>
    <n v="13.004999999999999"/>
    <n v="1.5"/>
  </r>
  <r>
    <s v="562593"/>
    <s v="21071"/>
    <x v="1909"/>
    <n v="2"/>
    <d v="2011-07-08T15:43:00"/>
    <n v="1.25"/>
    <x v="1099"/>
    <s v="United Kingdom"/>
    <n v="2.5"/>
    <x v="0"/>
    <n v="1.25"/>
    <n v="1.875"/>
    <n v="1.5"/>
  </r>
  <r>
    <s v="569823"/>
    <s v="21071"/>
    <x v="1909"/>
    <n v="4"/>
    <d v="2011-06-10T12:15:00"/>
    <n v="1.25"/>
    <x v="2561"/>
    <s v="United Kingdom"/>
    <n v="5"/>
    <x v="5"/>
    <n v="2.5"/>
    <n v="3.75"/>
    <n v="1.5"/>
  </r>
  <r>
    <s v="540397"/>
    <s v="21068"/>
    <x v="1910"/>
    <n v="1"/>
    <d v="2011-06-01T18:57:00"/>
    <n v="1.25"/>
    <x v="2562"/>
    <s v="United Kingdom"/>
    <n v="1.25"/>
    <x v="5"/>
    <n v="0.625"/>
    <n v="0.9375"/>
    <n v="1.5"/>
  </r>
  <r>
    <s v="555260"/>
    <s v="21068"/>
    <x v="1910"/>
    <n v="2"/>
    <d v="2011-01-06T15:34:00"/>
    <n v="1.25"/>
    <x v="327"/>
    <s v="United Kingdom"/>
    <n v="2.5"/>
    <x v="6"/>
    <n v="1.25"/>
    <n v="1.875"/>
    <n v="1.5"/>
  </r>
  <r>
    <s v="566162"/>
    <s v="21068"/>
    <x v="1910"/>
    <n v="12"/>
    <d v="2011-09-09T11:46:00"/>
    <n v="1.25"/>
    <x v="775"/>
    <s v="United Kingdom"/>
    <n v="15"/>
    <x v="1"/>
    <n v="7.5"/>
    <n v="11.25"/>
    <n v="1.5"/>
  </r>
  <r>
    <s v="574710"/>
    <s v="21070"/>
    <x v="1911"/>
    <n v="6"/>
    <d v="2011-06-11T14:17:00"/>
    <n v="1.25"/>
    <x v="2543"/>
    <s v="United Kingdom"/>
    <n v="7.5"/>
    <x v="5"/>
    <n v="3.75"/>
    <n v="5.625"/>
    <n v="1.5"/>
  </r>
  <r>
    <s v="543108"/>
    <s v="21069"/>
    <x v="1912"/>
    <n v="6"/>
    <d v="2011-03-02T12:37:00"/>
    <n v="1.25"/>
    <x v="1235"/>
    <s v="United Kingdom"/>
    <n v="7.5"/>
    <x v="15"/>
    <n v="3.75"/>
    <n v="5.625"/>
    <n v="1.5"/>
  </r>
  <r>
    <s v="559673"/>
    <s v="22052"/>
    <x v="1913"/>
    <n v="21"/>
    <d v="2011-11-07T14:10:00"/>
    <n v="0.42"/>
    <x v="1213"/>
    <s v="United Kingdom"/>
    <n v="8.82"/>
    <x v="3"/>
    <n v="4.41"/>
    <n v="6.6150000000000002"/>
    <n v="1.5"/>
  </r>
  <r>
    <s v="552229"/>
    <s v="22035"/>
    <x v="1914"/>
    <n v="1"/>
    <d v="2011-06-05T15:40:00"/>
    <n v="0.83"/>
    <x v="18"/>
    <s v="United Kingdom"/>
    <n v="0.83"/>
    <x v="5"/>
    <n v="0.41499999999999998"/>
    <n v="0.62249999999999994"/>
    <n v="1.5"/>
  </r>
  <r>
    <s v="569574"/>
    <s v="23313"/>
    <x v="1915"/>
    <n v="5"/>
    <d v="2011-05-10T10:30:00"/>
    <n v="4.95"/>
    <x v="2563"/>
    <s v="United Kingdom"/>
    <n v="24.75"/>
    <x v="4"/>
    <n v="12.375"/>
    <n v="18.5625"/>
    <n v="1.5"/>
  </r>
  <r>
    <s v="569856"/>
    <s v="23313"/>
    <x v="1915"/>
    <n v="5"/>
    <d v="2011-06-10T14:28:00"/>
    <n v="4.95"/>
    <x v="1653"/>
    <s v="United Kingdom"/>
    <n v="24.75"/>
    <x v="5"/>
    <n v="12.375"/>
    <n v="18.5625"/>
    <n v="1.5"/>
  </r>
  <r>
    <s v="574724"/>
    <s v="23313"/>
    <x v="1915"/>
    <n v="20"/>
    <d v="2011-06-11T14:47:00"/>
    <n v="4.95"/>
    <x v="2564"/>
    <s v="United Kingdom"/>
    <n v="99"/>
    <x v="5"/>
    <n v="49.5"/>
    <n v="74.25"/>
    <n v="1.5"/>
  </r>
  <r>
    <s v="574882"/>
    <s v="23313"/>
    <x v="1915"/>
    <n v="3"/>
    <d v="2011-07-11T13:45:00"/>
    <n v="4.95"/>
    <x v="355"/>
    <s v="United Kingdom"/>
    <n v="14.85"/>
    <x v="0"/>
    <n v="7.4249999999999998"/>
    <n v="11.137499999999999"/>
    <n v="1.5"/>
  </r>
  <r>
    <s v="575415"/>
    <s v="23313"/>
    <x v="1915"/>
    <n v="50"/>
    <d v="2011-09-11T15:51:00"/>
    <n v="4.1500000000000004"/>
    <x v="131"/>
    <s v="United Kingdom"/>
    <n v="207.5"/>
    <x v="1"/>
    <n v="103.75"/>
    <n v="155.625"/>
    <n v="1.5"/>
  </r>
  <r>
    <s v="581418"/>
    <s v="23313"/>
    <x v="1915"/>
    <n v="5"/>
    <d v="2011-08-12T15:02:00"/>
    <n v="4.95"/>
    <x v="2565"/>
    <s v="United Kingdom"/>
    <n v="24.75"/>
    <x v="2"/>
    <n v="12.375"/>
    <n v="18.5625"/>
    <n v="1.5"/>
  </r>
  <r>
    <s v="565611"/>
    <s v="23340"/>
    <x v="1916"/>
    <n v="24"/>
    <d v="2011-05-09T14:57:00"/>
    <n v="1.65"/>
    <x v="19"/>
    <s v="United Kingdom"/>
    <n v="39.6"/>
    <x v="4"/>
    <n v="19.8"/>
    <n v="29.700000000000003"/>
    <n v="1.5"/>
  </r>
  <r>
    <s v="565844"/>
    <s v="23340"/>
    <x v="1916"/>
    <n v="12"/>
    <d v="2011-07-09T12:19:00"/>
    <n v="1.65"/>
    <x v="247"/>
    <s v="United Kingdom"/>
    <n v="19.8"/>
    <x v="0"/>
    <n v="9.9"/>
    <n v="14.850000000000001"/>
    <n v="1.5"/>
  </r>
  <r>
    <s v="580634"/>
    <s v="23340"/>
    <x v="1916"/>
    <n v="24"/>
    <d v="2011-05-12T12:29:00"/>
    <n v="1.65"/>
    <x v="636"/>
    <s v="United Kingdom"/>
    <n v="39.6"/>
    <x v="4"/>
    <n v="19.8"/>
    <n v="29.700000000000003"/>
    <n v="1.5"/>
  </r>
  <r>
    <s v="570286"/>
    <s v="23436"/>
    <x v="1917"/>
    <n v="2"/>
    <d v="2011-10-10T11:32:00"/>
    <n v="1.25"/>
    <x v="18"/>
    <s v="United Kingdom"/>
    <n v="2.5"/>
    <x v="14"/>
    <n v="1.25"/>
    <n v="1.875"/>
    <n v="1.5"/>
  </r>
  <r>
    <s v="574591"/>
    <s v="23436"/>
    <x v="1917"/>
    <n v="12"/>
    <d v="2011-06-11T10:47:00"/>
    <n v="1.25"/>
    <x v="2566"/>
    <s v="United Kingdom"/>
    <n v="15"/>
    <x v="5"/>
    <n v="7.5"/>
    <n v="11.25"/>
    <n v="1.5"/>
  </r>
  <r>
    <s v="562036"/>
    <s v="23312"/>
    <x v="1918"/>
    <n v="24"/>
    <d v="2011-02-08T09:34:00"/>
    <n v="4.1500000000000004"/>
    <x v="631"/>
    <s v="United Kingdom"/>
    <n v="99.6"/>
    <x v="10"/>
    <n v="49.8"/>
    <n v="74.699999999999989"/>
    <n v="1.4999999999999998"/>
  </r>
  <r>
    <s v="579917"/>
    <s v="23312"/>
    <x v="1918"/>
    <n v="24"/>
    <d v="2011-01-12T08:58:00"/>
    <n v="4.1500000000000004"/>
    <x v="631"/>
    <s v="United Kingdom"/>
    <n v="99.6"/>
    <x v="6"/>
    <n v="49.8"/>
    <n v="74.699999999999989"/>
    <n v="1.4999999999999998"/>
  </r>
  <r>
    <s v="580369"/>
    <s v="23312"/>
    <x v="1918"/>
    <n v="3"/>
    <d v="2011-02-12T16:44:00"/>
    <n v="4.1500000000000004"/>
    <x v="18"/>
    <s v="United Kingdom"/>
    <n v="12.450000000000001"/>
    <x v="10"/>
    <n v="6.2250000000000005"/>
    <n v="9.3375000000000004"/>
    <n v="1.5"/>
  </r>
  <r>
    <s v="569685"/>
    <s v="23373"/>
    <x v="1919"/>
    <n v="20"/>
    <d v="2011-05-10T14:47:00"/>
    <n v="0.82"/>
    <x v="2567"/>
    <s v="United Kingdom"/>
    <n v="16.399999999999999"/>
    <x v="4"/>
    <n v="8.1999999999999993"/>
    <n v="12.299999999999999"/>
    <n v="1.5"/>
  </r>
  <r>
    <s v="569677"/>
    <s v="23311"/>
    <x v="1920"/>
    <n v="6"/>
    <d v="2011-05-10T14:14:00"/>
    <n v="2.5499999999999998"/>
    <x v="1544"/>
    <s v="United Kingdom"/>
    <n v="15.3"/>
    <x v="4"/>
    <n v="7.65"/>
    <n v="11.475000000000001"/>
    <n v="1.5000000000000002"/>
  </r>
  <r>
    <s v="570418"/>
    <s v="23311"/>
    <x v="1920"/>
    <n v="6"/>
    <d v="2011-10-10T13:31:00"/>
    <n v="2.5499999999999998"/>
    <x v="2568"/>
    <s v="United Kingdom"/>
    <n v="15.3"/>
    <x v="14"/>
    <n v="7.65"/>
    <n v="11.475000000000001"/>
    <n v="1.5000000000000002"/>
  </r>
  <r>
    <s v="570652"/>
    <s v="23311"/>
    <x v="1920"/>
    <n v="12"/>
    <d v="2011-11-10T13:45:00"/>
    <n v="2.5499999999999998"/>
    <x v="1820"/>
    <s v="United Kingdom"/>
    <n v="30.6"/>
    <x v="3"/>
    <n v="15.3"/>
    <n v="22.950000000000003"/>
    <n v="1.5000000000000002"/>
  </r>
  <r>
    <s v="574718"/>
    <s v="23311"/>
    <x v="1920"/>
    <n v="36"/>
    <d v="2011-06-11T14:36:00"/>
    <n v="2.5499999999999998"/>
    <x v="231"/>
    <s v="United Kingdom"/>
    <n v="91.8"/>
    <x v="5"/>
    <n v="45.9"/>
    <n v="68.849999999999994"/>
    <n v="1.5"/>
  </r>
  <r>
    <s v="580599"/>
    <s v="23311"/>
    <x v="1920"/>
    <n v="6"/>
    <d v="2011-05-12T11:11:00"/>
    <n v="2.5499999999999998"/>
    <x v="2569"/>
    <s v="United Kingdom"/>
    <n v="15.3"/>
    <x v="4"/>
    <n v="7.65"/>
    <n v="11.475000000000001"/>
    <n v="1.5000000000000002"/>
  </r>
  <r>
    <s v="569401"/>
    <s v="23314"/>
    <x v="1921"/>
    <n v="2"/>
    <d v="2011-04-10T08:56:00"/>
    <n v="12.5"/>
    <x v="1422"/>
    <s v="United Kingdom"/>
    <n v="25"/>
    <x v="11"/>
    <n v="15"/>
    <n v="18.75"/>
    <n v="1.25"/>
  </r>
  <r>
    <s v="536607"/>
    <s v="72760B"/>
    <x v="1922"/>
    <n v="2"/>
    <d v="2010-02-12T09:29:00"/>
    <n v="9.9499999999999993"/>
    <x v="2570"/>
    <s v="United Kingdom"/>
    <n v="19.899999999999999"/>
    <x v="12"/>
    <n v="9.9499999999999993"/>
    <n v="14.924999999999999"/>
    <n v="1.5"/>
  </r>
  <r>
    <s v="575874"/>
    <s v="72760B"/>
    <x v="1922"/>
    <n v="2"/>
    <d v="2011-11-11T12:56:00"/>
    <n v="9.9499999999999993"/>
    <x v="2320"/>
    <s v="United Kingdom"/>
    <n v="19.899999999999999"/>
    <x v="3"/>
    <n v="9.9499999999999993"/>
    <n v="14.924999999999999"/>
    <n v="1.5"/>
  </r>
  <r>
    <s v="537840"/>
    <s v="22845"/>
    <x v="1923"/>
    <n v="2"/>
    <d v="2010-08-12T15:03:00"/>
    <n v="6.35"/>
    <x v="2571"/>
    <s v="United Kingdom"/>
    <n v="12.7"/>
    <x v="8"/>
    <n v="6.35"/>
    <n v="9.5249999999999986"/>
    <n v="1.4999999999999998"/>
  </r>
  <r>
    <s v="570825"/>
    <s v="22845"/>
    <x v="1923"/>
    <n v="24"/>
    <d v="2011-12-10T12:59:00"/>
    <n v="5.55"/>
    <x v="617"/>
    <s v="United Kingdom"/>
    <n v="133.19999999999999"/>
    <x v="9"/>
    <n v="66.599999999999994"/>
    <n v="99.899999999999991"/>
    <n v="1.5"/>
  </r>
  <r>
    <s v="542849"/>
    <s v="22844"/>
    <x v="1924"/>
    <n v="1"/>
    <d v="2011-01-02T11:35:00"/>
    <n v="8.5"/>
    <x v="18"/>
    <s v="United Kingdom"/>
    <n v="8.5"/>
    <x v="6"/>
    <n v="4.25"/>
    <n v="6.375"/>
    <n v="1.5"/>
  </r>
  <r>
    <s v="558809"/>
    <s v="22844"/>
    <x v="1924"/>
    <n v="1"/>
    <d v="2011-04-07T11:10:00"/>
    <n v="16.63"/>
    <x v="18"/>
    <s v="United Kingdom"/>
    <n v="16.63"/>
    <x v="11"/>
    <n v="9.9779999999999998"/>
    <n v="12.4725"/>
    <n v="1.25"/>
  </r>
  <r>
    <s v="537142"/>
    <s v="22844"/>
    <x v="1924"/>
    <n v="1"/>
    <d v="2010-05-12T12:57:00"/>
    <n v="8.5"/>
    <x v="1"/>
    <s v="United Kingdom"/>
    <n v="8.5"/>
    <x v="21"/>
    <n v="4.25"/>
    <n v="6.375"/>
    <n v="1.5"/>
  </r>
  <r>
    <s v="540099"/>
    <s v="22844"/>
    <x v="1924"/>
    <n v="3"/>
    <d v="2011-04-01T16:41:00"/>
    <n v="8.5"/>
    <x v="1105"/>
    <s v="United Kingdom"/>
    <n v="25.5"/>
    <x v="11"/>
    <n v="12.75"/>
    <n v="19.125"/>
    <n v="1.5"/>
  </r>
  <r>
    <s v="549831"/>
    <s v="22844"/>
    <x v="1924"/>
    <n v="2"/>
    <d v="2011-12-04T13:10:00"/>
    <n v="8.5"/>
    <x v="2025"/>
    <s v="United Kingdom"/>
    <n v="17"/>
    <x v="9"/>
    <n v="8.5"/>
    <n v="12.75"/>
    <n v="1.5"/>
  </r>
  <r>
    <s v="559109"/>
    <s v="22844"/>
    <x v="1924"/>
    <n v="1"/>
    <d v="2011-06-07T11:52:00"/>
    <n v="8.5"/>
    <x v="1129"/>
    <s v="United Kingdom"/>
    <n v="8.5"/>
    <x v="5"/>
    <n v="4.25"/>
    <n v="6.375"/>
    <n v="1.5"/>
  </r>
  <r>
    <s v="559142"/>
    <s v="22844"/>
    <x v="1924"/>
    <n v="2"/>
    <d v="2011-06-07T14:01:00"/>
    <n v="8.5"/>
    <x v="233"/>
    <s v="United Kingdom"/>
    <n v="17"/>
    <x v="5"/>
    <n v="8.5"/>
    <n v="12.75"/>
    <n v="1.5"/>
  </r>
  <r>
    <s v="570210"/>
    <s v="22844"/>
    <x v="1924"/>
    <n v="1"/>
    <d v="2011-09-10T10:48:00"/>
    <n v="8.5"/>
    <x v="2572"/>
    <s v="United Kingdom"/>
    <n v="8.5"/>
    <x v="1"/>
    <n v="4.25"/>
    <n v="6.375"/>
    <n v="1.5"/>
  </r>
  <r>
    <s v="570807"/>
    <s v="23494"/>
    <x v="1925"/>
    <n v="3"/>
    <d v="2011-12-10T12:44:00"/>
    <n v="5.95"/>
    <x v="2370"/>
    <s v="United Kingdom"/>
    <n v="17.850000000000001"/>
    <x v="9"/>
    <n v="8.9250000000000007"/>
    <n v="13.387500000000001"/>
    <n v="1.5"/>
  </r>
  <r>
    <s v="575078"/>
    <s v="23494"/>
    <x v="1925"/>
    <n v="6"/>
    <d v="2011-08-11T13:25:00"/>
    <n v="5.95"/>
    <x v="1516"/>
    <s v="United Kingdom"/>
    <n v="35.700000000000003"/>
    <x v="2"/>
    <n v="17.850000000000001"/>
    <n v="26.775000000000002"/>
    <n v="1.5"/>
  </r>
  <r>
    <s v="580351"/>
    <s v="23494"/>
    <x v="1925"/>
    <n v="3"/>
    <d v="2011-02-12T15:55:00"/>
    <n v="5.95"/>
    <x v="2573"/>
    <s v="United Kingdom"/>
    <n v="17.850000000000001"/>
    <x v="10"/>
    <n v="8.9250000000000007"/>
    <n v="13.387500000000001"/>
    <n v="1.5"/>
  </r>
  <r>
    <s v="580524"/>
    <s v="23494"/>
    <x v="1925"/>
    <n v="3"/>
    <d v="2011-04-12T15:13:00"/>
    <n v="5.95"/>
    <x v="2370"/>
    <s v="United Kingdom"/>
    <n v="17.850000000000001"/>
    <x v="11"/>
    <n v="8.9250000000000007"/>
    <n v="13.387500000000001"/>
    <n v="1.5"/>
  </r>
  <r>
    <s v="581214"/>
    <s v="23494"/>
    <x v="1925"/>
    <n v="12"/>
    <d v="2011-08-12T08:32:00"/>
    <n v="5.95"/>
    <x v="2574"/>
    <s v="United Kingdom"/>
    <n v="71.400000000000006"/>
    <x v="2"/>
    <n v="35.700000000000003"/>
    <n v="53.550000000000004"/>
    <n v="1.5"/>
  </r>
  <r>
    <s v="574941"/>
    <s v="23582"/>
    <x v="1926"/>
    <n v="147"/>
    <d v="2011-07-11T17:42:00"/>
    <n v="4.95"/>
    <x v="18"/>
    <s v="United Kingdom"/>
    <n v="727.65"/>
    <x v="0"/>
    <n v="363.82499999999999"/>
    <n v="545.73749999999995"/>
    <n v="1.5"/>
  </r>
  <r>
    <s v="574161"/>
    <s v="23582"/>
    <x v="1926"/>
    <n v="2"/>
    <d v="2011-03-11T11:34:00"/>
    <n v="2.08"/>
    <x v="1721"/>
    <s v="United Kingdom"/>
    <n v="4.16"/>
    <x v="15"/>
    <n v="2.08"/>
    <n v="3.12"/>
    <n v="1.5"/>
  </r>
  <r>
    <s v="574175"/>
    <s v="23582"/>
    <x v="1926"/>
    <n v="10"/>
    <d v="2011-03-11T11:47:00"/>
    <n v="2.08"/>
    <x v="504"/>
    <s v="United Kingdom"/>
    <n v="20.8"/>
    <x v="15"/>
    <n v="10.4"/>
    <n v="15.600000000000001"/>
    <n v="1.5"/>
  </r>
  <r>
    <s v="574467"/>
    <s v="23582"/>
    <x v="1926"/>
    <n v="20"/>
    <d v="2011-04-11T11:53:00"/>
    <n v="2.08"/>
    <x v="36"/>
    <s v="United Kingdom"/>
    <n v="41.6"/>
    <x v="11"/>
    <n v="20.8"/>
    <n v="31.200000000000003"/>
    <n v="1.5"/>
  </r>
  <r>
    <s v="574687"/>
    <s v="23582"/>
    <x v="1926"/>
    <n v="40"/>
    <d v="2011-06-11T13:02:00"/>
    <n v="1.79"/>
    <x v="183"/>
    <s v="United Kingdom"/>
    <n v="71.599999999999994"/>
    <x v="5"/>
    <n v="35.799999999999997"/>
    <n v="53.699999999999996"/>
    <n v="1.5"/>
  </r>
  <r>
    <s v="574746"/>
    <s v="23582"/>
    <x v="1926"/>
    <n v="30"/>
    <d v="2011-07-11T08:30:00"/>
    <n v="2.08"/>
    <x v="606"/>
    <s v="United Kingdom"/>
    <n v="62.4"/>
    <x v="0"/>
    <n v="31.2"/>
    <n v="46.8"/>
    <n v="1.5"/>
  </r>
  <r>
    <s v="575197"/>
    <s v="23582"/>
    <x v="1926"/>
    <n v="10"/>
    <d v="2011-09-11T09:42:00"/>
    <n v="2.08"/>
    <x v="1271"/>
    <s v="United Kingdom"/>
    <n v="20.8"/>
    <x v="1"/>
    <n v="10.4"/>
    <n v="15.600000000000001"/>
    <n v="1.5"/>
  </r>
  <r>
    <s v="575706"/>
    <s v="23582"/>
    <x v="1926"/>
    <n v="2"/>
    <d v="2011-10-11T17:13:00"/>
    <n v="2.08"/>
    <x v="387"/>
    <s v="United Kingdom"/>
    <n v="4.16"/>
    <x v="14"/>
    <n v="2.08"/>
    <n v="3.12"/>
    <n v="1.5"/>
  </r>
  <r>
    <s v="580088"/>
    <s v="23582"/>
    <x v="1926"/>
    <n v="10"/>
    <d v="2011-01-12T14:30:00"/>
    <n v="2.08"/>
    <x v="2240"/>
    <s v="United Kingdom"/>
    <n v="20.8"/>
    <x v="6"/>
    <n v="10.4"/>
    <n v="15.600000000000001"/>
    <n v="1.5"/>
  </r>
  <r>
    <s v="580089"/>
    <s v="23582"/>
    <x v="1926"/>
    <n v="10"/>
    <d v="2011-01-12T14:34:00"/>
    <n v="2.08"/>
    <x v="43"/>
    <s v="United Kingdom"/>
    <n v="20.8"/>
    <x v="6"/>
    <n v="10.4"/>
    <n v="15.600000000000001"/>
    <n v="1.5"/>
  </r>
  <r>
    <s v="580363"/>
    <s v="23582"/>
    <x v="1926"/>
    <n v="1500"/>
    <d v="2011-02-12T16:32:00"/>
    <n v="1.79"/>
    <x v="138"/>
    <s v="United Kingdom"/>
    <n v="2685"/>
    <x v="10"/>
    <n v="1342.5"/>
    <n v="2013.75"/>
    <n v="1.5"/>
  </r>
  <r>
    <s v="581022"/>
    <s v="23582"/>
    <x v="1926"/>
    <n v="10"/>
    <d v="2011-07-12T10:25:00"/>
    <n v="2.08"/>
    <x v="1983"/>
    <s v="United Kingdom"/>
    <n v="20.8"/>
    <x v="0"/>
    <n v="10.4"/>
    <n v="15.600000000000001"/>
    <n v="1.5"/>
  </r>
  <r>
    <s v="581412"/>
    <s v="23582"/>
    <x v="1926"/>
    <n v="10"/>
    <d v="2011-08-12T14:38:00"/>
    <n v="2.08"/>
    <x v="577"/>
    <s v="United Kingdom"/>
    <n v="20.8"/>
    <x v="2"/>
    <n v="10.4"/>
    <n v="15.600000000000001"/>
    <n v="1.5"/>
  </r>
  <r>
    <s v="569524"/>
    <s v="23493"/>
    <x v="1927"/>
    <n v="4"/>
    <d v="2011-04-10T14:42:00"/>
    <n v="1.95"/>
    <x v="1004"/>
    <s v="United Kingdom"/>
    <n v="7.8"/>
    <x v="11"/>
    <n v="3.9"/>
    <n v="5.85"/>
    <n v="1.5"/>
  </r>
  <r>
    <s v="574240"/>
    <s v="23493"/>
    <x v="1927"/>
    <n v="5"/>
    <d v="2011-03-11T12:45:00"/>
    <n v="1.95"/>
    <x v="1880"/>
    <s v="United Kingdom"/>
    <n v="9.75"/>
    <x v="15"/>
    <n v="4.875"/>
    <n v="7.3125"/>
    <n v="1.5"/>
  </r>
  <r>
    <s v="575007"/>
    <s v="23493"/>
    <x v="1927"/>
    <n v="10"/>
    <d v="2011-08-11T11:20:00"/>
    <n v="1.95"/>
    <x v="2575"/>
    <s v="United Kingdom"/>
    <n v="19.5"/>
    <x v="2"/>
    <n v="9.75"/>
    <n v="14.625"/>
    <n v="1.5"/>
  </r>
  <r>
    <s v="575675"/>
    <s v="23493"/>
    <x v="1927"/>
    <n v="1"/>
    <d v="2011-10-11T15:07:00"/>
    <n v="1.95"/>
    <x v="719"/>
    <s v="United Kingdom"/>
    <n v="1.95"/>
    <x v="14"/>
    <n v="0.97499999999999998"/>
    <n v="1.4624999999999999"/>
    <n v="1.5"/>
  </r>
  <r>
    <s v="580113"/>
    <s v="23493"/>
    <x v="1927"/>
    <n v="10"/>
    <d v="2011-01-12T16:05:00"/>
    <n v="1.95"/>
    <x v="105"/>
    <s v="United Kingdom"/>
    <n v="19.5"/>
    <x v="6"/>
    <n v="9.75"/>
    <n v="14.625"/>
    <n v="1.5"/>
  </r>
  <r>
    <s v="580397"/>
    <s v="23493"/>
    <x v="1927"/>
    <n v="2"/>
    <d v="2011-04-12T11:24:00"/>
    <n v="1.95"/>
    <x v="1628"/>
    <s v="United Kingdom"/>
    <n v="3.9"/>
    <x v="11"/>
    <n v="1.95"/>
    <n v="2.9249999999999998"/>
    <n v="1.5"/>
  </r>
  <r>
    <s v="580737"/>
    <s v="23493"/>
    <x v="1927"/>
    <n v="10"/>
    <d v="2011-06-12T09:05:00"/>
    <n v="1.95"/>
    <x v="2575"/>
    <s v="United Kingdom"/>
    <n v="19.5"/>
    <x v="5"/>
    <n v="9.75"/>
    <n v="14.625"/>
    <n v="1.5"/>
  </r>
  <r>
    <s v="565598"/>
    <s v="23229"/>
    <x v="1928"/>
    <n v="6"/>
    <d v="2011-05-09T14:30:00"/>
    <n v="3.75"/>
    <x v="244"/>
    <s v="United Kingdom"/>
    <n v="22.5"/>
    <x v="4"/>
    <n v="11.25"/>
    <n v="16.875"/>
    <n v="1.5"/>
  </r>
  <r>
    <s v="573924"/>
    <s v="23229"/>
    <x v="1928"/>
    <n v="6"/>
    <d v="2011-02-11T09:45:00"/>
    <n v="3.75"/>
    <x v="2576"/>
    <s v="United Kingdom"/>
    <n v="22.5"/>
    <x v="10"/>
    <n v="11.25"/>
    <n v="16.875"/>
    <n v="1.5"/>
  </r>
  <r>
    <s v="552312"/>
    <s v="23061"/>
    <x v="1929"/>
    <n v="12"/>
    <d v="2011-08-05T15:58:00"/>
    <n v="1.25"/>
    <x v="2577"/>
    <s v="United Kingdom"/>
    <n v="15"/>
    <x v="2"/>
    <n v="7.5"/>
    <n v="11.25"/>
    <n v="1.5"/>
  </r>
  <r>
    <s v="552323"/>
    <s v="23061"/>
    <x v="1929"/>
    <n v="12"/>
    <d v="2011-09-05T09:33:00"/>
    <n v="1.25"/>
    <x v="2578"/>
    <s v="United Kingdom"/>
    <n v="15"/>
    <x v="1"/>
    <n v="7.5"/>
    <n v="11.25"/>
    <n v="1.5"/>
  </r>
  <r>
    <s v="569229"/>
    <s v="23061"/>
    <x v="1929"/>
    <n v="2"/>
    <d v="2011-02-10T14:56:00"/>
    <n v="1.25"/>
    <x v="527"/>
    <s v="United Kingdom"/>
    <n v="2.5"/>
    <x v="10"/>
    <n v="1.25"/>
    <n v="1.875"/>
    <n v="1.5"/>
  </r>
  <r>
    <s v="545901"/>
    <s v="21662"/>
    <x v="1930"/>
    <n v="2"/>
    <d v="2011-07-03T17:52:00"/>
    <n v="5.95"/>
    <x v="2579"/>
    <s v="United Kingdom"/>
    <n v="11.9"/>
    <x v="0"/>
    <n v="5.95"/>
    <n v="8.9250000000000007"/>
    <n v="1.5"/>
  </r>
  <r>
    <s v="559123"/>
    <s v="23090"/>
    <x v="1931"/>
    <n v="12"/>
    <d v="2011-06-07T12:26:00"/>
    <n v="0.83"/>
    <x v="671"/>
    <s v="United Kingdom"/>
    <n v="9.9600000000000009"/>
    <x v="5"/>
    <n v="4.9800000000000004"/>
    <n v="7.4700000000000006"/>
    <n v="1.5"/>
  </r>
  <r>
    <s v="566306"/>
    <s v="23090"/>
    <x v="1931"/>
    <n v="24"/>
    <d v="2011-12-09T09:36:00"/>
    <n v="0.83"/>
    <x v="300"/>
    <s v="United Kingdom"/>
    <n v="19.920000000000002"/>
    <x v="9"/>
    <n v="9.9600000000000009"/>
    <n v="14.940000000000001"/>
    <n v="1.5"/>
  </r>
  <r>
    <s v="575325"/>
    <s v="23090"/>
    <x v="1931"/>
    <n v="24"/>
    <d v="2011-09-11T13:46:00"/>
    <n v="0.83"/>
    <x v="152"/>
    <s v="United Kingdom"/>
    <n v="19.920000000000002"/>
    <x v="1"/>
    <n v="9.9600000000000009"/>
    <n v="14.940000000000001"/>
    <n v="1.5"/>
  </r>
  <r>
    <s v="540692"/>
    <s v="21791"/>
    <x v="1932"/>
    <n v="12"/>
    <d v="2011-11-01T09:12:00"/>
    <n v="1.25"/>
    <x v="2580"/>
    <s v="United Kingdom"/>
    <n v="15"/>
    <x v="3"/>
    <n v="7.5"/>
    <n v="11.25"/>
    <n v="1.5"/>
  </r>
  <r>
    <s v="562018"/>
    <s v="21791"/>
    <x v="1932"/>
    <n v="360"/>
    <d v="2011-01-08T14:29:00"/>
    <n v="1.06"/>
    <x v="2581"/>
    <s v="United Kingdom"/>
    <n v="381.6"/>
    <x v="6"/>
    <n v="190.8"/>
    <n v="286.20000000000005"/>
    <n v="1.5000000000000002"/>
  </r>
  <r>
    <s v="563036"/>
    <s v="21791"/>
    <x v="1932"/>
    <n v="12"/>
    <d v="2011-11-08T14:55:00"/>
    <n v="1.25"/>
    <x v="1418"/>
    <s v="United Kingdom"/>
    <n v="15"/>
    <x v="3"/>
    <n v="7.5"/>
    <n v="11.25"/>
    <n v="1.5"/>
  </r>
  <r>
    <s v="574919"/>
    <s v="21791"/>
    <x v="1932"/>
    <n v="12"/>
    <d v="2011-07-11T16:33:00"/>
    <n v="1.25"/>
    <x v="718"/>
    <s v="United Kingdom"/>
    <n v="15"/>
    <x v="0"/>
    <n v="7.5"/>
    <n v="11.25"/>
    <n v="1.5"/>
  </r>
  <r>
    <s v="575312"/>
    <s v="21791"/>
    <x v="1932"/>
    <n v="12"/>
    <d v="2011-09-11T12:49:00"/>
    <n v="1.25"/>
    <x v="1705"/>
    <s v="United Kingdom"/>
    <n v="15"/>
    <x v="1"/>
    <n v="7.5"/>
    <n v="11.25"/>
    <n v="1.5"/>
  </r>
  <r>
    <s v="575899"/>
    <s v="21791"/>
    <x v="1932"/>
    <n v="12"/>
    <d v="2011-11-11T15:13:00"/>
    <n v="1.25"/>
    <x v="309"/>
    <s v="United Kingdom"/>
    <n v="15"/>
    <x v="3"/>
    <n v="7.5"/>
    <n v="11.25"/>
    <n v="1.5"/>
  </r>
  <r>
    <s v="580066"/>
    <s v="21791"/>
    <x v="1932"/>
    <n v="12"/>
    <d v="2011-01-12T13:33:00"/>
    <n v="1.25"/>
    <x v="1149"/>
    <s v="United Kingdom"/>
    <n v="15"/>
    <x v="6"/>
    <n v="7.5"/>
    <n v="11.25"/>
    <n v="1.5"/>
  </r>
  <r>
    <s v="581325"/>
    <s v="21791"/>
    <x v="1932"/>
    <n v="4"/>
    <d v="2011-08-12T11:53:00"/>
    <n v="1.25"/>
    <x v="2582"/>
    <s v="United Kingdom"/>
    <n v="5"/>
    <x v="2"/>
    <n v="2.5"/>
    <n v="3.75"/>
    <n v="1.5"/>
  </r>
  <r>
    <s v="581383"/>
    <s v="21791"/>
    <x v="1932"/>
    <n v="12"/>
    <d v="2011-08-12T13:04:00"/>
    <n v="1.25"/>
    <x v="2583"/>
    <s v="United Kingdom"/>
    <n v="15"/>
    <x v="2"/>
    <n v="7.5"/>
    <n v="11.25"/>
    <n v="1.5"/>
  </r>
  <r>
    <s v="574017"/>
    <s v="23491"/>
    <x v="1933"/>
    <n v="2"/>
    <d v="2011-02-11T12:04:00"/>
    <n v="8.25"/>
    <x v="2160"/>
    <s v="United Kingdom"/>
    <n v="16.5"/>
    <x v="10"/>
    <n v="8.25"/>
    <n v="12.375"/>
    <n v="1.5"/>
  </r>
  <r>
    <s v="580388"/>
    <s v="23491"/>
    <x v="1933"/>
    <n v="4"/>
    <d v="2011-04-12T10:30:00"/>
    <n v="8.25"/>
    <x v="982"/>
    <s v="United Kingdom"/>
    <n v="33"/>
    <x v="11"/>
    <n v="16.5"/>
    <n v="24.75"/>
    <n v="1.5"/>
  </r>
  <r>
    <s v="559155"/>
    <s v="21508"/>
    <x v="1934"/>
    <n v="12"/>
    <d v="2011-06-07T15:49:00"/>
    <n v="0.42"/>
    <x v="114"/>
    <s v="United Kingdom"/>
    <n v="5.04"/>
    <x v="5"/>
    <n v="2.52"/>
    <n v="3.7800000000000002"/>
    <n v="1.5"/>
  </r>
  <r>
    <s v="575925"/>
    <s v="23196"/>
    <x v="1935"/>
    <n v="2"/>
    <d v="2011-11-11T17:14:00"/>
    <n v="1.45"/>
    <x v="18"/>
    <s v="United Kingdom"/>
    <n v="2.9"/>
    <x v="3"/>
    <n v="1.45"/>
    <n v="2.1749999999999998"/>
    <n v="1.5"/>
  </r>
  <r>
    <s v="562893"/>
    <s v="23196"/>
    <x v="1935"/>
    <n v="12"/>
    <d v="2011-10-08T12:25:00"/>
    <n v="1.45"/>
    <x v="247"/>
    <s v="United Kingdom"/>
    <n v="17.399999999999999"/>
    <x v="14"/>
    <n v="8.6999999999999993"/>
    <n v="13.049999999999999"/>
    <n v="1.5"/>
  </r>
  <r>
    <s v="569369"/>
    <s v="23196"/>
    <x v="1935"/>
    <n v="12"/>
    <d v="2011-03-10T15:32:00"/>
    <n v="1.45"/>
    <x v="2584"/>
    <s v="United Kingdom"/>
    <n v="17.399999999999999"/>
    <x v="15"/>
    <n v="8.6999999999999993"/>
    <n v="13.049999999999999"/>
    <n v="1.5"/>
  </r>
  <r>
    <s v="536755"/>
    <s v="21992"/>
    <x v="1936"/>
    <n v="1"/>
    <d v="2010-02-12T14:14:00"/>
    <n v="2.95"/>
    <x v="18"/>
    <s v="United Kingdom"/>
    <n v="2.95"/>
    <x v="12"/>
    <n v="1.4750000000000001"/>
    <n v="2.2125000000000004"/>
    <n v="1.5000000000000002"/>
  </r>
  <r>
    <s v="566428"/>
    <s v="21992"/>
    <x v="1936"/>
    <n v="12"/>
    <d v="2011-12-09T14:24:00"/>
    <n v="1.25"/>
    <x v="1291"/>
    <s v="United Kingdom"/>
    <n v="15"/>
    <x v="9"/>
    <n v="7.5"/>
    <n v="11.25"/>
    <n v="1.5"/>
  </r>
  <r>
    <s v="570229"/>
    <s v="21992"/>
    <x v="1936"/>
    <n v="1"/>
    <d v="2011-09-10T13:30:00"/>
    <n v="1.25"/>
    <x v="124"/>
    <s v="United Kingdom"/>
    <n v="1.25"/>
    <x v="1"/>
    <n v="0.625"/>
    <n v="0.9375"/>
    <n v="1.5"/>
  </r>
  <r>
    <s v="570230"/>
    <s v="21992"/>
    <x v="1936"/>
    <n v="1"/>
    <d v="2011-09-10T13:41:00"/>
    <n v="1.25"/>
    <x v="2585"/>
    <s v="United Kingdom"/>
    <n v="1.25"/>
    <x v="1"/>
    <n v="0.625"/>
    <n v="0.9375"/>
    <n v="1.5"/>
  </r>
  <r>
    <s v="540121"/>
    <s v="21632"/>
    <x v="1937"/>
    <n v="12"/>
    <d v="2011-05-01T10:35:00"/>
    <n v="3.95"/>
    <x v="2178"/>
    <s v="United Kingdom"/>
    <n v="47.4"/>
    <x v="4"/>
    <n v="23.7"/>
    <n v="35.549999999999997"/>
    <n v="1.5"/>
  </r>
  <r>
    <s v="566087"/>
    <s v="23252"/>
    <x v="1938"/>
    <n v="4"/>
    <d v="2011-09-09T10:24:00"/>
    <n v="3.75"/>
    <x v="814"/>
    <s v="United Kingdom"/>
    <n v="15"/>
    <x v="1"/>
    <n v="7.5"/>
    <n v="11.25"/>
    <n v="1.5"/>
  </r>
  <r>
    <s v="570731"/>
    <s v="23251"/>
    <x v="1939"/>
    <n v="12"/>
    <d v="2011-12-10T11:33:00"/>
    <n v="1.25"/>
    <x v="252"/>
    <s v="United Kingdom"/>
    <n v="15"/>
    <x v="9"/>
    <n v="7.5"/>
    <n v="11.25"/>
    <n v="1.5"/>
  </r>
  <r>
    <s v="574196"/>
    <s v="23251"/>
    <x v="1939"/>
    <n v="12"/>
    <d v="2011-03-11T11:59:00"/>
    <n v="1.25"/>
    <x v="675"/>
    <s v="United Kingdom"/>
    <n v="15"/>
    <x v="15"/>
    <n v="7.5"/>
    <n v="11.25"/>
    <n v="1.5"/>
  </r>
  <r>
    <s v="581143"/>
    <s v="23249"/>
    <x v="1940"/>
    <n v="1"/>
    <d v="2011-07-12T13:46:00"/>
    <n v="1.65"/>
    <x v="2291"/>
    <s v="United Kingdom"/>
    <n v="1.65"/>
    <x v="0"/>
    <n v="0.82499999999999996"/>
    <n v="1.2374999999999998"/>
    <n v="1.4999999999999998"/>
  </r>
  <r>
    <s v="536835"/>
    <s v="22655"/>
    <x v="1941"/>
    <n v="1"/>
    <d v="2010-02-12T18:06:00"/>
    <n v="295"/>
    <x v="771"/>
    <s v="United Kingdom"/>
    <n v="295"/>
    <x v="12"/>
    <n v="206.5"/>
    <n v="221.25"/>
    <n v="1.0714285714285714"/>
  </r>
  <r>
    <s v="540653"/>
    <s v="22655"/>
    <x v="1941"/>
    <n v="2"/>
    <d v="2011-10-01T15:07:00"/>
    <n v="125"/>
    <x v="1906"/>
    <s v="United Kingdom"/>
    <n v="250"/>
    <x v="14"/>
    <n v="175"/>
    <n v="187.5"/>
    <n v="1.0714285714285714"/>
  </r>
  <r>
    <s v="545902"/>
    <s v="22655"/>
    <x v="1941"/>
    <n v="1"/>
    <d v="2011-07-03T17:55:00"/>
    <n v="125"/>
    <x v="2579"/>
    <s v="United Kingdom"/>
    <n v="125"/>
    <x v="0"/>
    <n v="87.5"/>
    <n v="93.75"/>
    <n v="1.0714285714285714"/>
  </r>
  <r>
    <s v="549547"/>
    <s v="22655"/>
    <x v="1941"/>
    <n v="1"/>
    <d v="2011-10-04T11:33:00"/>
    <n v="125"/>
    <x v="609"/>
    <s v="United Kingdom"/>
    <n v="125"/>
    <x v="14"/>
    <n v="87.5"/>
    <n v="93.75"/>
    <n v="1.0714285714285714"/>
  </r>
  <r>
    <s v="566283"/>
    <s v="22655"/>
    <x v="1941"/>
    <n v="1"/>
    <d v="2011-11-09T14:34:00"/>
    <n v="125"/>
    <x v="1165"/>
    <s v="United Kingdom"/>
    <n v="125"/>
    <x v="3"/>
    <n v="87.5"/>
    <n v="93.75"/>
    <n v="1.0714285714285714"/>
  </r>
  <r>
    <s v="573905"/>
    <s v="22655"/>
    <x v="1941"/>
    <n v="1"/>
    <d v="2011-01-11T15:06:00"/>
    <n v="125"/>
    <x v="2586"/>
    <s v="United Kingdom"/>
    <n v="125"/>
    <x v="6"/>
    <n v="87.5"/>
    <n v="93.75"/>
    <n v="1.0714285714285714"/>
  </r>
  <r>
    <s v="574074"/>
    <s v="21066"/>
    <x v="1942"/>
    <n v="2"/>
    <d v="2011-02-11T15:33:00"/>
    <n v="2.46"/>
    <x v="18"/>
    <s v="United Kingdom"/>
    <n v="4.92"/>
    <x v="10"/>
    <n v="2.46"/>
    <n v="3.69"/>
    <n v="1.5"/>
  </r>
  <r>
    <s v="574840"/>
    <s v="21066"/>
    <x v="1942"/>
    <n v="42"/>
    <d v="2011-07-11T11:41:00"/>
    <n v="1.06"/>
    <x v="1"/>
    <s v="United Kingdom"/>
    <n v="44.52"/>
    <x v="0"/>
    <n v="22.26"/>
    <n v="33.39"/>
    <n v="1.5"/>
  </r>
  <r>
    <s v="551516"/>
    <s v="21067"/>
    <x v="1943"/>
    <n v="1"/>
    <d v="2011-01-05T11:10:00"/>
    <n v="1.25"/>
    <x v="1794"/>
    <s v="United Kingdom"/>
    <n v="1.25"/>
    <x v="6"/>
    <n v="0.625"/>
    <n v="0.9375"/>
    <n v="1.5"/>
  </r>
  <r>
    <s v="559793"/>
    <s v="21067"/>
    <x v="1943"/>
    <n v="23"/>
    <d v="2011-12-07T12:43:00"/>
    <n v="1.06"/>
    <x v="843"/>
    <s v="United Kingdom"/>
    <n v="24.38"/>
    <x v="9"/>
    <n v="12.19"/>
    <n v="18.285"/>
    <n v="1.5"/>
  </r>
  <r>
    <s v="558995"/>
    <s v="23250"/>
    <x v="1944"/>
    <n v="24"/>
    <d v="2011-05-07T12:03:00"/>
    <n v="1.25"/>
    <x v="534"/>
    <s v="United Kingdom"/>
    <n v="30"/>
    <x v="4"/>
    <n v="15"/>
    <n v="22.5"/>
    <n v="1.5"/>
  </r>
  <r>
    <s v="569936"/>
    <s v="23250"/>
    <x v="1944"/>
    <n v="96"/>
    <d v="2011-06-10T17:52:00"/>
    <n v="1.04"/>
    <x v="2291"/>
    <s v="United Kingdom"/>
    <n v="99.84"/>
    <x v="5"/>
    <n v="49.92"/>
    <n v="74.88"/>
    <n v="1.4999999999999998"/>
  </r>
  <r>
    <s v="552764"/>
    <s v="21913"/>
    <x v="1945"/>
    <n v="4"/>
    <d v="2011-11-05T11:34:00"/>
    <n v="3.75"/>
    <x v="803"/>
    <s v="United Kingdom"/>
    <n v="15"/>
    <x v="3"/>
    <n v="7.5"/>
    <n v="11.25"/>
    <n v="1.5"/>
  </r>
  <r>
    <s v="546007"/>
    <s v="21758"/>
    <x v="1946"/>
    <n v="1"/>
    <d v="2011-08-03T15:34:00"/>
    <n v="12.46"/>
    <x v="18"/>
    <s v="United Kingdom"/>
    <n v="12.46"/>
    <x v="2"/>
    <n v="7.476"/>
    <n v="9.3450000000000006"/>
    <n v="1.25"/>
  </r>
  <r>
    <s v="552514"/>
    <s v="21912"/>
    <x v="1947"/>
    <n v="1"/>
    <d v="2011-09-05T16:30:00"/>
    <n v="7.46"/>
    <x v="18"/>
    <s v="United Kingdom"/>
    <n v="7.46"/>
    <x v="1"/>
    <n v="3.73"/>
    <n v="5.5949999999999998"/>
    <n v="1.5"/>
  </r>
  <r>
    <s v="559038"/>
    <s v="21912"/>
    <x v="1947"/>
    <n v="2"/>
    <d v="2011-05-07T15:31:00"/>
    <n v="7.46"/>
    <x v="18"/>
    <s v="United Kingdom"/>
    <n v="14.92"/>
    <x v="4"/>
    <n v="7.46"/>
    <n v="11.19"/>
    <n v="1.5"/>
  </r>
  <r>
    <s v="543107"/>
    <s v="21912"/>
    <x v="1947"/>
    <n v="8"/>
    <d v="2011-03-02T12:27:00"/>
    <n v="3.75"/>
    <x v="2587"/>
    <s v="United Kingdom"/>
    <n v="30"/>
    <x v="15"/>
    <n v="15"/>
    <n v="22.5"/>
    <n v="1.5"/>
  </r>
  <r>
    <s v="559096"/>
    <s v="21912"/>
    <x v="1947"/>
    <n v="72"/>
    <d v="2011-06-07T10:52:00"/>
    <n v="2.62"/>
    <x v="404"/>
    <s v="United Kingdom"/>
    <n v="188.64"/>
    <x v="5"/>
    <n v="94.32"/>
    <n v="141.47999999999999"/>
    <n v="1.5"/>
  </r>
  <r>
    <s v="569633"/>
    <s v="21912"/>
    <x v="1947"/>
    <n v="4"/>
    <d v="2011-05-10T12:02:00"/>
    <n v="3.75"/>
    <x v="2172"/>
    <s v="United Kingdom"/>
    <n v="15"/>
    <x v="4"/>
    <n v="7.5"/>
    <n v="11.25"/>
    <n v="1.5"/>
  </r>
  <r>
    <s v="570827"/>
    <s v="21912"/>
    <x v="1947"/>
    <n v="2"/>
    <d v="2011-12-10T13:14:00"/>
    <n v="3.75"/>
    <x v="1576"/>
    <s v="United Kingdom"/>
    <n v="7.5"/>
    <x v="9"/>
    <n v="3.75"/>
    <n v="5.625"/>
    <n v="1.5"/>
  </r>
  <r>
    <s v="574965"/>
    <s v="21912"/>
    <x v="1947"/>
    <n v="1"/>
    <d v="2011-08-11T10:44:00"/>
    <n v="3.75"/>
    <x v="2474"/>
    <s v="United Kingdom"/>
    <n v="3.75"/>
    <x v="2"/>
    <n v="1.875"/>
    <n v="2.8125"/>
    <n v="1.5"/>
  </r>
  <r>
    <s v="580023"/>
    <s v="21912"/>
    <x v="1947"/>
    <n v="18"/>
    <d v="2011-01-12T11:45:00"/>
    <n v="3.75"/>
    <x v="600"/>
    <s v="United Kingdom"/>
    <n v="67.5"/>
    <x v="6"/>
    <n v="33.75"/>
    <n v="50.625"/>
    <n v="1.5"/>
  </r>
  <r>
    <s v="580699"/>
    <s v="21912"/>
    <x v="1947"/>
    <n v="1"/>
    <d v="2011-05-12T16:14:00"/>
    <n v="3.75"/>
    <x v="18"/>
    <s v="United Kingdom"/>
    <n v="3.75"/>
    <x v="4"/>
    <n v="1.875"/>
    <n v="2.8125"/>
    <n v="1.5"/>
  </r>
  <r>
    <s v="537836"/>
    <s v="21790"/>
    <x v="1948"/>
    <n v="144"/>
    <d v="2010-08-12T14:58:00"/>
    <n v="0.72"/>
    <x v="2157"/>
    <s v="United Kingdom"/>
    <n v="103.68"/>
    <x v="8"/>
    <n v="51.84"/>
    <n v="77.760000000000005"/>
    <n v="1.5"/>
  </r>
  <r>
    <s v="543174"/>
    <s v="21790"/>
    <x v="1948"/>
    <n v="12"/>
    <d v="2011-04-02T09:34:00"/>
    <n v="0.85"/>
    <x v="630"/>
    <s v="United Kingdom"/>
    <n v="10.199999999999999"/>
    <x v="11"/>
    <n v="5.0999999999999996"/>
    <n v="7.6499999999999995"/>
    <n v="1.5"/>
  </r>
  <r>
    <s v="545426"/>
    <s v="21790"/>
    <x v="1948"/>
    <n v="12"/>
    <d v="2011-02-03T14:41:00"/>
    <n v="0.85"/>
    <x v="298"/>
    <s v="United Kingdom"/>
    <n v="10.199999999999999"/>
    <x v="10"/>
    <n v="5.0999999999999996"/>
    <n v="7.6499999999999995"/>
    <n v="1.5"/>
  </r>
  <r>
    <s v="548616"/>
    <s v="21790"/>
    <x v="1948"/>
    <n v="36"/>
    <d v="2011-01-04T11:48:00"/>
    <n v="0.85"/>
    <x v="730"/>
    <s v="United Kingdom"/>
    <n v="30.6"/>
    <x v="6"/>
    <n v="15.3"/>
    <n v="22.950000000000003"/>
    <n v="1.5000000000000002"/>
  </r>
  <r>
    <s v="566009"/>
    <s v="21790"/>
    <x v="1948"/>
    <n v="72"/>
    <d v="2011-08-09T12:04:00"/>
    <n v="0.72"/>
    <x v="426"/>
    <s v="United Kingdom"/>
    <n v="51.84"/>
    <x v="2"/>
    <n v="25.92"/>
    <n v="38.880000000000003"/>
    <n v="1.5"/>
  </r>
  <r>
    <s v="569204"/>
    <s v="21790"/>
    <x v="1948"/>
    <n v="4"/>
    <d v="2011-02-10T10:43:00"/>
    <n v="0.85"/>
    <x v="2588"/>
    <s v="United Kingdom"/>
    <n v="3.4"/>
    <x v="10"/>
    <n v="1.7"/>
    <n v="2.5499999999999998"/>
    <n v="1.5"/>
  </r>
  <r>
    <s v="574889"/>
    <s v="21790"/>
    <x v="1948"/>
    <n v="24"/>
    <d v="2011-07-11T14:22:00"/>
    <n v="0.85"/>
    <x v="766"/>
    <s v="United Kingdom"/>
    <n v="20.399999999999999"/>
    <x v="0"/>
    <n v="10.199999999999999"/>
    <n v="15.299999999999999"/>
    <n v="1.5"/>
  </r>
  <r>
    <s v="580114"/>
    <s v="21790"/>
    <x v="1948"/>
    <n v="12"/>
    <d v="2011-01-12T16:05:00"/>
    <n v="0.85"/>
    <x v="2214"/>
    <s v="United Kingdom"/>
    <n v="10.199999999999999"/>
    <x v="6"/>
    <n v="5.0999999999999996"/>
    <n v="7.6499999999999995"/>
    <n v="1.5"/>
  </r>
  <r>
    <s v="552860"/>
    <s v="21625"/>
    <x v="1949"/>
    <n v="1"/>
    <d v="2011-11-05T16:26:00"/>
    <n v="6.95"/>
    <x v="2589"/>
    <s v="United Kingdom"/>
    <n v="6.95"/>
    <x v="3"/>
    <n v="3.4750000000000001"/>
    <n v="5.2125000000000004"/>
    <n v="1.5"/>
  </r>
  <r>
    <s v="555501"/>
    <s v="21625"/>
    <x v="1949"/>
    <n v="1"/>
    <d v="2011-03-06T15:37:00"/>
    <n v="6.95"/>
    <x v="1361"/>
    <s v="United Kingdom"/>
    <n v="6.95"/>
    <x v="15"/>
    <n v="3.4750000000000001"/>
    <n v="5.2125000000000004"/>
    <n v="1.5"/>
  </r>
  <r>
    <s v="537755"/>
    <s v="21621"/>
    <x v="1950"/>
    <n v="6"/>
    <d v="2010-08-12T11:31:00"/>
    <n v="8.5"/>
    <x v="935"/>
    <s v="United Kingdom"/>
    <n v="51"/>
    <x v="8"/>
    <n v="25.5"/>
    <n v="38.25"/>
    <n v="1.5"/>
  </r>
  <r>
    <s v="540020"/>
    <s v="21621"/>
    <x v="1950"/>
    <n v="4"/>
    <d v="2011-04-01T12:45:00"/>
    <n v="8.5"/>
    <x v="939"/>
    <s v="United Kingdom"/>
    <n v="34"/>
    <x v="11"/>
    <n v="17"/>
    <n v="25.5"/>
    <n v="1.5"/>
  </r>
  <r>
    <s v="543128"/>
    <s v="21621"/>
    <x v="1950"/>
    <n v="4"/>
    <d v="2011-03-02T14:54:00"/>
    <n v="8.5"/>
    <x v="25"/>
    <s v="United Kingdom"/>
    <n v="34"/>
    <x v="15"/>
    <n v="17"/>
    <n v="25.5"/>
    <n v="1.5"/>
  </r>
  <r>
    <s v="543657"/>
    <s v="21621"/>
    <x v="1950"/>
    <n v="2"/>
    <d v="2011-11-02T10:38:00"/>
    <n v="8.5"/>
    <x v="1605"/>
    <s v="United Kingdom"/>
    <n v="17"/>
    <x v="3"/>
    <n v="8.5"/>
    <n v="12.75"/>
    <n v="1.5"/>
  </r>
  <r>
    <s v="545418"/>
    <s v="21621"/>
    <x v="1950"/>
    <n v="10"/>
    <d v="2011-02-03T13:56:00"/>
    <n v="8.5"/>
    <x v="2590"/>
    <s v="United Kingdom"/>
    <n v="85"/>
    <x v="10"/>
    <n v="42.5"/>
    <n v="63.75"/>
    <n v="1.5"/>
  </r>
  <r>
    <s v="545431"/>
    <s v="21621"/>
    <x v="1950"/>
    <n v="8"/>
    <d v="2011-02-03T14:58:00"/>
    <n v="8.5"/>
    <x v="2591"/>
    <s v="United Kingdom"/>
    <n v="68"/>
    <x v="10"/>
    <n v="34"/>
    <n v="51"/>
    <n v="1.5"/>
  </r>
  <r>
    <s v="545466"/>
    <s v="21621"/>
    <x v="1950"/>
    <n v="200"/>
    <d v="2011-03-03T09:26:00"/>
    <n v="6.98"/>
    <x v="92"/>
    <s v="United Kingdom"/>
    <n v="1396"/>
    <x v="15"/>
    <n v="698"/>
    <n v="1047"/>
    <n v="1.5"/>
  </r>
  <r>
    <s v="551851"/>
    <s v="21621"/>
    <x v="1950"/>
    <n v="50"/>
    <d v="2011-04-05T14:43:00"/>
    <n v="7.5"/>
    <x v="93"/>
    <s v="United Kingdom"/>
    <n v="375"/>
    <x v="11"/>
    <n v="187.5"/>
    <n v="281.25"/>
    <n v="1.5"/>
  </r>
  <r>
    <s v="552233"/>
    <s v="21621"/>
    <x v="1950"/>
    <n v="6"/>
    <d v="2011-06-05T15:54:00"/>
    <n v="8.5"/>
    <x v="1653"/>
    <s v="United Kingdom"/>
    <n v="51"/>
    <x v="5"/>
    <n v="25.5"/>
    <n v="38.25"/>
    <n v="1.5"/>
  </r>
  <r>
    <s v="552266"/>
    <s v="21621"/>
    <x v="1950"/>
    <n v="6"/>
    <d v="2011-08-05T11:41:00"/>
    <n v="8.5"/>
    <x v="537"/>
    <s v="United Kingdom"/>
    <n v="51"/>
    <x v="2"/>
    <n v="25.5"/>
    <n v="38.25"/>
    <n v="1.5"/>
  </r>
  <r>
    <s v="552962"/>
    <s v="21621"/>
    <x v="1950"/>
    <n v="2"/>
    <d v="2011-12-05T12:56:00"/>
    <n v="8.5"/>
    <x v="1378"/>
    <s v="United Kingdom"/>
    <n v="17"/>
    <x v="9"/>
    <n v="8.5"/>
    <n v="12.75"/>
    <n v="1.5"/>
  </r>
  <r>
    <s v="562138"/>
    <s v="21621"/>
    <x v="1950"/>
    <n v="20"/>
    <d v="2011-03-08T10:04:00"/>
    <n v="8.5"/>
    <x v="1740"/>
    <s v="United Kingdom"/>
    <n v="170"/>
    <x v="15"/>
    <n v="85"/>
    <n v="127.5"/>
    <n v="1.5"/>
  </r>
  <r>
    <s v="565471"/>
    <s v="21621"/>
    <x v="1950"/>
    <n v="30"/>
    <d v="2011-05-09T10:12:00"/>
    <n v="8.5"/>
    <x v="1686"/>
    <s v="United Kingdom"/>
    <n v="255"/>
    <x v="4"/>
    <n v="127.5"/>
    <n v="191.25"/>
    <n v="1.5"/>
  </r>
  <r>
    <s v="565679"/>
    <s v="21621"/>
    <x v="1950"/>
    <n v="10"/>
    <d v="2011-06-09T10:12:00"/>
    <n v="8.5"/>
    <x v="540"/>
    <s v="United Kingdom"/>
    <n v="85"/>
    <x v="5"/>
    <n v="42.5"/>
    <n v="63.75"/>
    <n v="1.5"/>
  </r>
  <r>
    <s v="569373"/>
    <s v="21621"/>
    <x v="1950"/>
    <n v="4"/>
    <d v="2011-03-10T16:12:00"/>
    <n v="8.5"/>
    <x v="25"/>
    <s v="United Kingdom"/>
    <n v="34"/>
    <x v="15"/>
    <n v="17"/>
    <n v="25.5"/>
    <n v="1.5"/>
  </r>
  <r>
    <s v="570017"/>
    <s v="21621"/>
    <x v="1950"/>
    <n v="12"/>
    <d v="2011-07-10T10:09:00"/>
    <n v="8.5"/>
    <x v="2592"/>
    <s v="United Kingdom"/>
    <n v="102"/>
    <x v="0"/>
    <n v="51"/>
    <n v="76.5"/>
    <n v="1.5"/>
  </r>
  <r>
    <s v="570492"/>
    <s v="21621"/>
    <x v="1950"/>
    <n v="2"/>
    <d v="2011-11-10T08:23:00"/>
    <n v="8.5"/>
    <x v="397"/>
    <s v="United Kingdom"/>
    <n v="17"/>
    <x v="3"/>
    <n v="8.5"/>
    <n v="12.75"/>
    <n v="1.5"/>
  </r>
  <r>
    <s v="536500"/>
    <s v="21622"/>
    <x v="1951"/>
    <n v="10"/>
    <d v="2010-01-12T12:35:00"/>
    <n v="4.95"/>
    <x v="658"/>
    <s v="United Kingdom"/>
    <n v="49.5"/>
    <x v="19"/>
    <n v="24.75"/>
    <n v="37.125"/>
    <n v="1.5"/>
  </r>
  <r>
    <s v="555488"/>
    <s v="21622"/>
    <x v="1951"/>
    <n v="1"/>
    <d v="2011-03-06T13:43:00"/>
    <n v="4.95"/>
    <x v="866"/>
    <s v="United Kingdom"/>
    <n v="4.95"/>
    <x v="15"/>
    <n v="2.4750000000000001"/>
    <n v="3.7125000000000004"/>
    <n v="1.5"/>
  </r>
  <r>
    <s v="536596"/>
    <s v="21624"/>
    <x v="1952"/>
    <n v="1"/>
    <d v="2010-01-12T17:29:00"/>
    <n v="5.95"/>
    <x v="18"/>
    <s v="United Kingdom"/>
    <n v="5.95"/>
    <x v="19"/>
    <n v="2.9750000000000001"/>
    <n v="4.4625000000000004"/>
    <n v="1.5"/>
  </r>
  <r>
    <s v="543275"/>
    <s v="21623"/>
    <x v="1953"/>
    <n v="1"/>
    <d v="2011-06-02T12:49:00"/>
    <n v="9.9499999999999993"/>
    <x v="2593"/>
    <s v="United Kingdom"/>
    <n v="9.9499999999999993"/>
    <x v="5"/>
    <n v="4.9749999999999996"/>
    <n v="7.4624999999999995"/>
    <n v="1.5"/>
  </r>
  <r>
    <s v="545512"/>
    <s v="21623"/>
    <x v="1953"/>
    <n v="6"/>
    <d v="2011-03-03T12:00:00"/>
    <n v="8.5"/>
    <x v="430"/>
    <s v="United Kingdom"/>
    <n v="51"/>
    <x v="15"/>
    <n v="25.5"/>
    <n v="38.25"/>
    <n v="1.5"/>
  </r>
  <r>
    <s v="546218"/>
    <s v="21623"/>
    <x v="1953"/>
    <n v="1"/>
    <d v="2011-10-03T12:11:00"/>
    <n v="9.9499999999999993"/>
    <x v="2"/>
    <s v="United Kingdom"/>
    <n v="9.9499999999999993"/>
    <x v="14"/>
    <n v="4.9749999999999996"/>
    <n v="7.4624999999999995"/>
    <n v="1.5"/>
  </r>
  <r>
    <s v="552231"/>
    <s v="21623"/>
    <x v="1953"/>
    <n v="2"/>
    <d v="2011-06-05T15:47:00"/>
    <n v="9.9499999999999993"/>
    <x v="291"/>
    <s v="United Kingdom"/>
    <n v="19.899999999999999"/>
    <x v="5"/>
    <n v="9.9499999999999993"/>
    <n v="14.924999999999999"/>
    <n v="1.5"/>
  </r>
  <r>
    <s v="570289"/>
    <s v="21623"/>
    <x v="1953"/>
    <n v="2"/>
    <d v="2011-10-10T11:50:00"/>
    <n v="9.9499999999999993"/>
    <x v="658"/>
    <s v="United Kingdom"/>
    <n v="19.899999999999999"/>
    <x v="14"/>
    <n v="9.9499999999999993"/>
    <n v="14.924999999999999"/>
    <n v="1.5"/>
  </r>
  <r>
    <s v="574292"/>
    <s v="21623"/>
    <x v="1953"/>
    <n v="1"/>
    <d v="2011-03-11T15:27:00"/>
    <n v="9.9499999999999993"/>
    <x v="2594"/>
    <s v="United Kingdom"/>
    <n v="9.9499999999999993"/>
    <x v="15"/>
    <n v="4.9749999999999996"/>
    <n v="7.4624999999999995"/>
    <n v="1.5"/>
  </r>
  <r>
    <s v="569822"/>
    <s v="21626"/>
    <x v="1954"/>
    <n v="12"/>
    <d v="2011-06-10T12:13:00"/>
    <n v="1.95"/>
    <x v="2592"/>
    <s v="United Kingdom"/>
    <n v="23.4"/>
    <x v="5"/>
    <n v="11.7"/>
    <n v="17.549999999999997"/>
    <n v="1.4999999999999998"/>
  </r>
  <r>
    <s v="548974"/>
    <s v="22611"/>
    <x v="1955"/>
    <n v="3"/>
    <d v="2011-05-04T11:47:00"/>
    <n v="4.95"/>
    <x v="1471"/>
    <s v="United Kingdom"/>
    <n v="14.85"/>
    <x v="4"/>
    <n v="7.4249999999999998"/>
    <n v="11.137499999999999"/>
    <n v="1.5"/>
  </r>
  <r>
    <s v="570223"/>
    <s v="22611"/>
    <x v="1955"/>
    <n v="3"/>
    <d v="2011-09-10T13:11:00"/>
    <n v="4.95"/>
    <x v="2595"/>
    <s v="United Kingdom"/>
    <n v="14.85"/>
    <x v="1"/>
    <n v="7.4249999999999998"/>
    <n v="11.137499999999999"/>
    <n v="1.5"/>
  </r>
  <r>
    <s v="581480"/>
    <s v="23463"/>
    <x v="1956"/>
    <n v="2"/>
    <d v="2011-09-12T09:07:00"/>
    <n v="9.9499999999999993"/>
    <x v="2596"/>
    <s v="United Kingdom"/>
    <n v="19.899999999999999"/>
    <x v="1"/>
    <n v="9.9499999999999993"/>
    <n v="14.924999999999999"/>
    <n v="1.5"/>
  </r>
  <r>
    <s v="540908"/>
    <s v="82001S"/>
    <x v="1957"/>
    <n v="48"/>
    <d v="2011-12-01T11:53:00"/>
    <n v="3.39"/>
    <x v="2141"/>
    <s v="United Kingdom"/>
    <n v="162.72"/>
    <x v="9"/>
    <n v="81.36"/>
    <n v="122.03999999999999"/>
    <n v="1.5"/>
  </r>
  <r>
    <s v="546009"/>
    <s v="82001S"/>
    <x v="1957"/>
    <n v="24"/>
    <d v="2011-08-03T15:45:00"/>
    <n v="3.39"/>
    <x v="969"/>
    <s v="United Kingdom"/>
    <n v="81.36"/>
    <x v="2"/>
    <n v="40.68"/>
    <n v="61.019999999999996"/>
    <n v="1.5"/>
  </r>
  <r>
    <s v="569409"/>
    <s v="82001S"/>
    <x v="1957"/>
    <n v="24"/>
    <d v="2011-04-10T09:38:00"/>
    <n v="3.39"/>
    <x v="504"/>
    <s v="United Kingdom"/>
    <n v="81.36"/>
    <x v="11"/>
    <n v="40.68"/>
    <n v="61.019999999999996"/>
    <n v="1.5"/>
  </r>
  <r>
    <s v="556087"/>
    <s v="20622"/>
    <x v="1958"/>
    <n v="1"/>
    <d v="2011-08-06T15:24:00"/>
    <n v="4.13"/>
    <x v="18"/>
    <s v="United Kingdom"/>
    <n v="4.13"/>
    <x v="2"/>
    <n v="2.0649999999999999"/>
    <n v="3.0975000000000001"/>
    <n v="1.5"/>
  </r>
  <r>
    <s v="561995"/>
    <s v="84926A"/>
    <x v="1959"/>
    <n v="24"/>
    <d v="2011-01-08T13:44:00"/>
    <n v="0.28999999999999998"/>
    <x v="309"/>
    <s v="United Kingdom"/>
    <n v="6.96"/>
    <x v="6"/>
    <n v="3.48"/>
    <n v="5.22"/>
    <n v="1.5"/>
  </r>
  <r>
    <s v="580889"/>
    <s v="23542"/>
    <x v="1960"/>
    <n v="1"/>
    <d v="2011-06-12T12:27:00"/>
    <n v="8.25"/>
    <x v="1036"/>
    <s v="United Kingdom"/>
    <n v="8.25"/>
    <x v="5"/>
    <n v="4.125"/>
    <n v="6.1875"/>
    <n v="1.5"/>
  </r>
  <r>
    <s v="574624"/>
    <s v="23535"/>
    <x v="1961"/>
    <n v="6"/>
    <d v="2011-06-11T11:20:00"/>
    <n v="5.95"/>
    <x v="1067"/>
    <s v="United Kingdom"/>
    <n v="35.700000000000003"/>
    <x v="5"/>
    <n v="17.850000000000001"/>
    <n v="26.775000000000002"/>
    <n v="1.5"/>
  </r>
  <r>
    <s v="575640"/>
    <s v="23535"/>
    <x v="1961"/>
    <n v="1"/>
    <d v="2011-10-11T14:01:00"/>
    <n v="5.95"/>
    <x v="1758"/>
    <s v="United Kingdom"/>
    <n v="5.95"/>
    <x v="14"/>
    <n v="2.9750000000000001"/>
    <n v="4.4625000000000004"/>
    <n v="1.5"/>
  </r>
  <r>
    <s v="580757"/>
    <s v="23535"/>
    <x v="1961"/>
    <n v="4"/>
    <d v="2011-06-12T10:27:00"/>
    <n v="5.95"/>
    <x v="573"/>
    <s v="United Kingdom"/>
    <n v="23.8"/>
    <x v="5"/>
    <n v="11.9"/>
    <n v="17.850000000000001"/>
    <n v="1.5"/>
  </r>
  <r>
    <s v="581375"/>
    <s v="23535"/>
    <x v="1961"/>
    <n v="8"/>
    <d v="2011-08-12T12:36:00"/>
    <n v="5.95"/>
    <x v="500"/>
    <s v="United Kingdom"/>
    <n v="47.6"/>
    <x v="2"/>
    <n v="23.8"/>
    <n v="35.700000000000003"/>
    <n v="1.5"/>
  </r>
  <r>
    <s v="581399"/>
    <s v="23535"/>
    <x v="1961"/>
    <n v="4"/>
    <d v="2011-08-12T13:27:00"/>
    <n v="5.95"/>
    <x v="405"/>
    <s v="United Kingdom"/>
    <n v="23.8"/>
    <x v="2"/>
    <n v="11.9"/>
    <n v="17.850000000000001"/>
    <n v="1.5"/>
  </r>
  <r>
    <s v="581495"/>
    <s v="23535"/>
    <x v="1961"/>
    <n v="12"/>
    <d v="2011-09-12T10:20:00"/>
    <n v="5.95"/>
    <x v="161"/>
    <s v="United Kingdom"/>
    <n v="71.400000000000006"/>
    <x v="1"/>
    <n v="35.700000000000003"/>
    <n v="53.550000000000004"/>
    <n v="1.5"/>
  </r>
  <r>
    <s v="569418"/>
    <s v="23535"/>
    <x v="1962"/>
    <n v="18"/>
    <d v="2011-04-10T10:30:00"/>
    <n v="5.35"/>
    <x v="883"/>
    <s v="United Kingdom"/>
    <n v="96.3"/>
    <x v="11"/>
    <n v="48.15"/>
    <n v="72.224999999999994"/>
    <n v="1.5"/>
  </r>
  <r>
    <s v="569516"/>
    <s v="23531"/>
    <x v="1963"/>
    <n v="1"/>
    <d v="2011-04-10T14:03:00"/>
    <n v="6.95"/>
    <x v="18"/>
    <s v="United Kingdom"/>
    <n v="6.95"/>
    <x v="11"/>
    <n v="3.4750000000000001"/>
    <n v="5.2125000000000004"/>
    <n v="1.5"/>
  </r>
  <r>
    <s v="569365"/>
    <s v="23531"/>
    <x v="1963"/>
    <n v="24"/>
    <d v="2011-03-10T15:24:00"/>
    <n v="4.7699999999999996"/>
    <x v="92"/>
    <s v="United Kingdom"/>
    <n v="114.48"/>
    <x v="15"/>
    <n v="57.24"/>
    <n v="85.86"/>
    <n v="1.5"/>
  </r>
  <r>
    <s v="575198"/>
    <s v="23531"/>
    <x v="1963"/>
    <n v="3"/>
    <d v="2011-09-11T09:47:00"/>
    <n v="6.95"/>
    <x v="186"/>
    <s v="United Kingdom"/>
    <n v="20.85"/>
    <x v="1"/>
    <n v="10.425000000000001"/>
    <n v="15.637500000000001"/>
    <n v="1.5"/>
  </r>
  <r>
    <s v="575637"/>
    <s v="23531"/>
    <x v="1963"/>
    <n v="1"/>
    <d v="2011-10-11T13:46:00"/>
    <n v="6.95"/>
    <x v="60"/>
    <s v="United Kingdom"/>
    <n v="6.95"/>
    <x v="14"/>
    <n v="3.4750000000000001"/>
    <n v="5.2125000000000004"/>
    <n v="1.5"/>
  </r>
  <r>
    <s v="575924"/>
    <s v="23531"/>
    <x v="1963"/>
    <n v="3"/>
    <d v="2011-11-11T17:13:00"/>
    <n v="6.95"/>
    <x v="1591"/>
    <s v="United Kingdom"/>
    <n v="20.85"/>
    <x v="3"/>
    <n v="10.425000000000001"/>
    <n v="15.637500000000001"/>
    <n v="1.5"/>
  </r>
  <r>
    <s v="581333"/>
    <s v="23531"/>
    <x v="1963"/>
    <n v="3"/>
    <d v="2011-08-12T12:05:00"/>
    <n v="6.95"/>
    <x v="178"/>
    <s v="United Kingdom"/>
    <n v="20.85"/>
    <x v="2"/>
    <n v="10.425000000000001"/>
    <n v="15.637500000000001"/>
    <n v="1.5"/>
  </r>
  <r>
    <s v="570474"/>
    <s v="23525"/>
    <x v="1964"/>
    <n v="5"/>
    <d v="2011-10-10T16:41:00"/>
    <n v="3.75"/>
    <x v="18"/>
    <s v="United Kingdom"/>
    <n v="18.75"/>
    <x v="14"/>
    <n v="9.375"/>
    <n v="14.0625"/>
    <n v="1.5"/>
  </r>
  <r>
    <s v="581002"/>
    <s v="23525"/>
    <x v="1964"/>
    <n v="6"/>
    <d v="2011-07-12T08:21:00"/>
    <n v="3.75"/>
    <x v="602"/>
    <s v="United Kingdom"/>
    <n v="22.5"/>
    <x v="0"/>
    <n v="11.25"/>
    <n v="16.875"/>
    <n v="1.5"/>
  </r>
  <r>
    <s v="569357"/>
    <s v="23541"/>
    <x v="1965"/>
    <n v="2"/>
    <d v="2011-03-10T14:52:00"/>
    <n v="8.25"/>
    <x v="2597"/>
    <s v="United Kingdom"/>
    <n v="16.5"/>
    <x v="15"/>
    <n v="8.25"/>
    <n v="12.375"/>
    <n v="1.5"/>
  </r>
  <r>
    <s v="569423"/>
    <s v="23541"/>
    <x v="1965"/>
    <n v="2"/>
    <d v="2011-04-10T10:42:00"/>
    <n v="8.25"/>
    <x v="2598"/>
    <s v="United Kingdom"/>
    <n v="16.5"/>
    <x v="11"/>
    <n v="8.25"/>
    <n v="12.375"/>
    <n v="1.5"/>
  </r>
  <r>
    <s v="569482"/>
    <s v="23541"/>
    <x v="1965"/>
    <n v="4"/>
    <d v="2011-04-10T12:43:00"/>
    <n v="8.25"/>
    <x v="2599"/>
    <s v="United Kingdom"/>
    <n v="33"/>
    <x v="11"/>
    <n v="16.5"/>
    <n v="24.75"/>
    <n v="1.5"/>
  </r>
  <r>
    <s v="570014"/>
    <s v="23541"/>
    <x v="1965"/>
    <n v="2"/>
    <d v="2011-07-10T09:56:00"/>
    <n v="8.25"/>
    <x v="580"/>
    <s v="United Kingdom"/>
    <n v="16.5"/>
    <x v="0"/>
    <n v="8.25"/>
    <n v="12.375"/>
    <n v="1.5"/>
  </r>
  <r>
    <s v="575131"/>
    <s v="23541"/>
    <x v="1965"/>
    <n v="8"/>
    <d v="2011-08-11T14:39:00"/>
    <n v="8.25"/>
    <x v="2197"/>
    <s v="United Kingdom"/>
    <n v="66"/>
    <x v="2"/>
    <n v="33"/>
    <n v="49.5"/>
    <n v="1.5"/>
  </r>
  <r>
    <s v="570292"/>
    <s v="23526"/>
    <x v="1966"/>
    <n v="4"/>
    <d v="2011-10-10T11:59:00"/>
    <n v="5.95"/>
    <x v="114"/>
    <s v="United Kingdom"/>
    <n v="23.8"/>
    <x v="14"/>
    <n v="11.9"/>
    <n v="17.850000000000001"/>
    <n v="1.5"/>
  </r>
  <r>
    <s v="570669"/>
    <s v="23526"/>
    <x v="1966"/>
    <n v="4"/>
    <d v="2011-11-10T14:37:00"/>
    <n v="5.95"/>
    <x v="983"/>
    <s v="United Kingdom"/>
    <n v="23.8"/>
    <x v="3"/>
    <n v="11.9"/>
    <n v="17.850000000000001"/>
    <n v="1.5"/>
  </r>
  <r>
    <s v="575685"/>
    <s v="23526"/>
    <x v="1966"/>
    <n v="18"/>
    <d v="2011-10-11T15:57:00"/>
    <n v="5.35"/>
    <x v="507"/>
    <s v="United Kingdom"/>
    <n v="96.3"/>
    <x v="14"/>
    <n v="48.15"/>
    <n v="72.224999999999994"/>
    <n v="1.5"/>
  </r>
  <r>
    <s v="569360"/>
    <s v="23543"/>
    <x v="1967"/>
    <n v="1"/>
    <d v="2011-03-10T14:59:00"/>
    <n v="8.25"/>
    <x v="1028"/>
    <s v="United Kingdom"/>
    <n v="8.25"/>
    <x v="15"/>
    <n v="4.125"/>
    <n v="6.1875"/>
    <n v="1.5"/>
  </r>
  <r>
    <s v="570103"/>
    <s v="23543"/>
    <x v="1967"/>
    <n v="2"/>
    <d v="2011-07-10T12:18:00"/>
    <n v="8.25"/>
    <x v="710"/>
    <s v="United Kingdom"/>
    <n v="16.5"/>
    <x v="0"/>
    <n v="8.25"/>
    <n v="12.375"/>
    <n v="1.5"/>
  </r>
  <r>
    <s v="574960"/>
    <s v="23543"/>
    <x v="1967"/>
    <n v="2"/>
    <d v="2011-08-11T10:17:00"/>
    <n v="8.25"/>
    <x v="1429"/>
    <s v="United Kingdom"/>
    <n v="16.5"/>
    <x v="2"/>
    <n v="8.25"/>
    <n v="12.375"/>
    <n v="1.5"/>
  </r>
  <r>
    <s v="579947"/>
    <s v="23543"/>
    <x v="1967"/>
    <n v="2"/>
    <d v="2011-01-12T10:45:00"/>
    <n v="8.25"/>
    <x v="1040"/>
    <s v="United Kingdom"/>
    <n v="16.5"/>
    <x v="6"/>
    <n v="8.25"/>
    <n v="12.375"/>
    <n v="1.5"/>
  </r>
  <r>
    <s v="580595"/>
    <s v="23543"/>
    <x v="1967"/>
    <n v="2"/>
    <d v="2011-05-12T10:38:00"/>
    <n v="8.25"/>
    <x v="397"/>
    <s v="United Kingdom"/>
    <n v="16.5"/>
    <x v="4"/>
    <n v="8.25"/>
    <n v="12.375"/>
    <n v="1.5"/>
  </r>
  <r>
    <s v="570209"/>
    <s v="23539"/>
    <x v="1968"/>
    <n v="2"/>
    <d v="2011-09-10T10:29:00"/>
    <n v="5.95"/>
    <x v="713"/>
    <s v="United Kingdom"/>
    <n v="11.9"/>
    <x v="1"/>
    <n v="5.95"/>
    <n v="8.9250000000000007"/>
    <n v="1.5"/>
  </r>
  <r>
    <s v="569366"/>
    <s v="23544"/>
    <x v="1969"/>
    <n v="114"/>
    <d v="2011-03-10T15:26:00"/>
    <n v="5.68"/>
    <x v="92"/>
    <s v="United Kingdom"/>
    <n v="647.52"/>
    <x v="15"/>
    <n v="323.76"/>
    <n v="485.64"/>
    <n v="1.5"/>
  </r>
  <r>
    <s v="575317"/>
    <s v="23544"/>
    <x v="1969"/>
    <n v="2"/>
    <d v="2011-09-11T13:12:00"/>
    <n v="8.25"/>
    <x v="1294"/>
    <s v="United Kingdom"/>
    <n v="16.5"/>
    <x v="1"/>
    <n v="8.25"/>
    <n v="12.375"/>
    <n v="1.5"/>
  </r>
  <r>
    <s v="580314"/>
    <s v="23544"/>
    <x v="1969"/>
    <n v="1"/>
    <d v="2011-02-12T15:11:00"/>
    <n v="3.95"/>
    <x v="1411"/>
    <s v="United Kingdom"/>
    <n v="3.95"/>
    <x v="10"/>
    <n v="1.9750000000000001"/>
    <n v="2.9625000000000004"/>
    <n v="1.5000000000000002"/>
  </r>
  <r>
    <s v="569404"/>
    <s v="23530"/>
    <x v="1970"/>
    <n v="6"/>
    <d v="2011-04-10T09:03:00"/>
    <n v="4.95"/>
    <x v="814"/>
    <s v="United Kingdom"/>
    <n v="29.7"/>
    <x v="11"/>
    <n v="14.85"/>
    <n v="22.274999999999999"/>
    <n v="1.5"/>
  </r>
  <r>
    <s v="570602"/>
    <s v="23530"/>
    <x v="1970"/>
    <n v="12"/>
    <d v="2011-11-10T12:17:00"/>
    <n v="4.95"/>
    <x v="2362"/>
    <s v="United Kingdom"/>
    <n v="59.4"/>
    <x v="3"/>
    <n v="29.7"/>
    <n v="44.55"/>
    <n v="1.5"/>
  </r>
  <r>
    <s v="580031"/>
    <s v="23530"/>
    <x v="1970"/>
    <n v="18"/>
    <d v="2011-01-12T12:16:00"/>
    <n v="4.1500000000000004"/>
    <x v="310"/>
    <s v="United Kingdom"/>
    <n v="74.7"/>
    <x v="6"/>
    <n v="37.35"/>
    <n v="56.025000000000006"/>
    <n v="1.5"/>
  </r>
  <r>
    <s v="580892"/>
    <s v="23530"/>
    <x v="1970"/>
    <n v="36"/>
    <d v="2011-06-12T12:30:00"/>
    <n v="4.1500000000000004"/>
    <x v="310"/>
    <s v="United Kingdom"/>
    <n v="149.4"/>
    <x v="5"/>
    <n v="74.7"/>
    <n v="112.05000000000001"/>
    <n v="1.5"/>
  </r>
  <r>
    <s v="569695"/>
    <s v="23528"/>
    <x v="1971"/>
    <n v="6"/>
    <d v="2011-05-10T15:35:00"/>
    <n v="3.75"/>
    <x v="2012"/>
    <s v="United Kingdom"/>
    <n v="22.5"/>
    <x v="4"/>
    <n v="11.25"/>
    <n v="16.875"/>
    <n v="1.5"/>
  </r>
  <r>
    <s v="569888"/>
    <s v="23534"/>
    <x v="1972"/>
    <n v="18"/>
    <d v="2011-06-10T15:31:00"/>
    <n v="5.35"/>
    <x v="2600"/>
    <s v="United Kingdom"/>
    <n v="96.3"/>
    <x v="5"/>
    <n v="48.15"/>
    <n v="72.224999999999994"/>
    <n v="1.5"/>
  </r>
  <r>
    <s v="570459"/>
    <s v="23534"/>
    <x v="1972"/>
    <n v="3"/>
    <d v="2011-10-10T15:42:00"/>
    <n v="5.95"/>
    <x v="2601"/>
    <s v="United Kingdom"/>
    <n v="17.850000000000001"/>
    <x v="14"/>
    <n v="8.9250000000000007"/>
    <n v="13.387500000000001"/>
    <n v="1.5"/>
  </r>
  <r>
    <s v="570830"/>
    <s v="23534"/>
    <x v="1972"/>
    <n v="3"/>
    <d v="2011-12-10T13:20:00"/>
    <n v="5.95"/>
    <x v="1523"/>
    <s v="United Kingdom"/>
    <n v="17.850000000000001"/>
    <x v="9"/>
    <n v="8.9250000000000007"/>
    <n v="13.387500000000001"/>
    <n v="1.5"/>
  </r>
  <r>
    <s v="573908"/>
    <s v="23534"/>
    <x v="1972"/>
    <n v="3"/>
    <d v="2011-01-11T15:19:00"/>
    <n v="5.95"/>
    <x v="1053"/>
    <s v="United Kingdom"/>
    <n v="17.850000000000001"/>
    <x v="6"/>
    <n v="8.9250000000000007"/>
    <n v="13.387500000000001"/>
    <n v="1.5"/>
  </r>
  <r>
    <s v="580135"/>
    <s v="23534"/>
    <x v="1972"/>
    <n v="2"/>
    <d v="2011-01-12T19:33:00"/>
    <n v="5.95"/>
    <x v="184"/>
    <s v="United Kingdom"/>
    <n v="11.9"/>
    <x v="6"/>
    <n v="5.95"/>
    <n v="8.9250000000000007"/>
    <n v="1.5"/>
  </r>
  <r>
    <s v="580260"/>
    <s v="23534"/>
    <x v="1972"/>
    <n v="2"/>
    <d v="2011-02-12T12:36:00"/>
    <n v="5.95"/>
    <x v="1235"/>
    <s v="United Kingdom"/>
    <n v="11.9"/>
    <x v="10"/>
    <n v="5.95"/>
    <n v="8.9250000000000007"/>
    <n v="1.5"/>
  </r>
  <r>
    <s v="580533"/>
    <s v="23534"/>
    <x v="1972"/>
    <n v="18"/>
    <d v="2011-04-12T15:55:00"/>
    <n v="5.35"/>
    <x v="389"/>
    <s v="United Kingdom"/>
    <n v="96.3"/>
    <x v="11"/>
    <n v="48.15"/>
    <n v="72.224999999999994"/>
    <n v="1.5"/>
  </r>
  <r>
    <s v="574826"/>
    <s v="23523"/>
    <x v="1973"/>
    <n v="1"/>
    <d v="2011-07-11T10:58:00"/>
    <n v="3.75"/>
    <x v="2602"/>
    <s v="United Kingdom"/>
    <n v="3.75"/>
    <x v="0"/>
    <n v="1.875"/>
    <n v="2.8125"/>
    <n v="1.5"/>
  </r>
  <r>
    <s v="575329"/>
    <s v="23536"/>
    <x v="1974"/>
    <n v="1"/>
    <d v="2011-09-11T13:50:00"/>
    <n v="5.95"/>
    <x v="2603"/>
    <s v="United Kingdom"/>
    <n v="5.95"/>
    <x v="1"/>
    <n v="2.9750000000000001"/>
    <n v="4.4625000000000004"/>
    <n v="1.5"/>
  </r>
  <r>
    <s v="536463"/>
    <s v="82552"/>
    <x v="1975"/>
    <n v="12"/>
    <d v="2010-01-12T12:22:00"/>
    <n v="1.45"/>
    <x v="19"/>
    <s v="United Kingdom"/>
    <n v="17.399999999999999"/>
    <x v="19"/>
    <n v="8.6999999999999993"/>
    <n v="13.049999999999999"/>
    <n v="1.5"/>
  </r>
  <r>
    <s v="543478"/>
    <s v="82552"/>
    <x v="1975"/>
    <n v="96"/>
    <d v="2011-08-02T15:38:00"/>
    <n v="1.25"/>
    <x v="485"/>
    <s v="United Kingdom"/>
    <n v="120"/>
    <x v="2"/>
    <n v="60"/>
    <n v="90"/>
    <n v="1.5"/>
  </r>
  <r>
    <s v="574293"/>
    <s v="82552"/>
    <x v="1975"/>
    <n v="96"/>
    <d v="2011-03-11T15:32:00"/>
    <n v="1.7"/>
    <x v="442"/>
    <s v="United Kingdom"/>
    <n v="163.19999999999999"/>
    <x v="15"/>
    <n v="81.599999999999994"/>
    <n v="122.39999999999999"/>
    <n v="1.5"/>
  </r>
  <r>
    <s v="574700"/>
    <s v="82552"/>
    <x v="1975"/>
    <n v="4"/>
    <d v="2011-06-11T13:53:00"/>
    <n v="1.45"/>
    <x v="222"/>
    <s v="United Kingdom"/>
    <n v="5.8"/>
    <x v="5"/>
    <n v="2.9"/>
    <n v="4.3499999999999996"/>
    <n v="1.5"/>
  </r>
  <r>
    <s v="549740"/>
    <s v="22431"/>
    <x v="1976"/>
    <n v="48"/>
    <d v="2011-12-04T09:49:00"/>
    <n v="1.65"/>
    <x v="1103"/>
    <s v="United Kingdom"/>
    <n v="79.2"/>
    <x v="9"/>
    <n v="39.6"/>
    <n v="59.400000000000006"/>
    <n v="1.5"/>
  </r>
  <r>
    <s v="559529"/>
    <s v="22431"/>
    <x v="1976"/>
    <n v="1"/>
    <d v="2011-10-07T12:03:00"/>
    <n v="1.95"/>
    <x v="2376"/>
    <s v="United Kingdom"/>
    <n v="1.95"/>
    <x v="14"/>
    <n v="0.97499999999999998"/>
    <n v="1.4624999999999999"/>
    <n v="1.5"/>
  </r>
  <r>
    <s v="559536"/>
    <s v="22431"/>
    <x v="1976"/>
    <n v="1"/>
    <d v="2011-10-07T12:17:00"/>
    <n v="1.95"/>
    <x v="673"/>
    <s v="United Kingdom"/>
    <n v="1.95"/>
    <x v="14"/>
    <n v="0.97499999999999998"/>
    <n v="1.4624999999999999"/>
    <n v="1.5"/>
  </r>
  <r>
    <s v="551535"/>
    <s v="22477"/>
    <x v="1977"/>
    <n v="10"/>
    <d v="2011-01-05T15:33:00"/>
    <n v="1.25"/>
    <x v="2604"/>
    <s v="United Kingdom"/>
    <n v="12.5"/>
    <x v="6"/>
    <n v="6.25"/>
    <n v="9.375"/>
    <n v="1.5"/>
  </r>
  <r>
    <s v="543189"/>
    <s v="22432"/>
    <x v="1978"/>
    <n v="6"/>
    <d v="2011-04-02T11:48:00"/>
    <n v="1.95"/>
    <x v="2605"/>
    <s v="United Kingdom"/>
    <n v="11.7"/>
    <x v="11"/>
    <n v="5.85"/>
    <n v="8.7749999999999986"/>
    <n v="1.4999999999999998"/>
  </r>
  <r>
    <s v="546251"/>
    <s v="22432"/>
    <x v="1978"/>
    <n v="6"/>
    <d v="2011-10-03T14:37:00"/>
    <n v="1.95"/>
    <x v="2434"/>
    <s v="United Kingdom"/>
    <n v="11.7"/>
    <x v="14"/>
    <n v="5.85"/>
    <n v="8.7749999999999986"/>
    <n v="1.4999999999999998"/>
  </r>
  <r>
    <s v="548861"/>
    <s v="22432"/>
    <x v="1978"/>
    <n v="6"/>
    <d v="2011-04-04T13:42:00"/>
    <n v="1.95"/>
    <x v="2606"/>
    <s v="United Kingdom"/>
    <n v="11.7"/>
    <x v="11"/>
    <n v="5.85"/>
    <n v="8.7749999999999986"/>
    <n v="1.4999999999999998"/>
  </r>
  <r>
    <s v="545230"/>
    <s v="20960"/>
    <x v="1979"/>
    <n v="1"/>
    <d v="2011-01-03T09:55:00"/>
    <n v="2.46"/>
    <x v="18"/>
    <s v="United Kingdom"/>
    <n v="2.46"/>
    <x v="6"/>
    <n v="1.23"/>
    <n v="1.845"/>
    <n v="1.5"/>
  </r>
  <r>
    <s v="543115"/>
    <s v="21910"/>
    <x v="1980"/>
    <n v="6"/>
    <d v="2011-03-02T13:27:00"/>
    <n v="1.65"/>
    <x v="91"/>
    <s v="United Kingdom"/>
    <n v="9.9"/>
    <x v="15"/>
    <n v="4.95"/>
    <n v="7.4250000000000007"/>
    <n v="1.5"/>
  </r>
  <r>
    <s v="536811"/>
    <s v="22275"/>
    <x v="1981"/>
    <n v="69"/>
    <d v="2010-02-12T16:51:00"/>
    <n v="7.65"/>
    <x v="380"/>
    <s v="United Kingdom"/>
    <n v="527.85"/>
    <x v="12"/>
    <n v="263.92500000000001"/>
    <n v="395.88750000000005"/>
    <n v="1.5"/>
  </r>
  <r>
    <s v="540375"/>
    <s v="22526"/>
    <x v="1982"/>
    <n v="1"/>
    <d v="2011-06-01T17:26:00"/>
    <n v="12.75"/>
    <x v="18"/>
    <s v="United Kingdom"/>
    <n v="12.75"/>
    <x v="5"/>
    <n v="7.6499999999999995"/>
    <n v="9.5625"/>
    <n v="1.25"/>
  </r>
  <r>
    <s v="562916"/>
    <s v="84803B"/>
    <x v="1983"/>
    <n v="2"/>
    <d v="2011-10-08T13:41:00"/>
    <n v="1.69"/>
    <x v="18"/>
    <s v="United Kingdom"/>
    <n v="3.38"/>
    <x v="14"/>
    <n v="1.69"/>
    <n v="2.5350000000000001"/>
    <n v="1.5000000000000002"/>
  </r>
  <r>
    <s v="565841"/>
    <s v="18094C"/>
    <x v="1984"/>
    <n v="1"/>
    <d v="2011-07-09T12:04:00"/>
    <n v="2.46"/>
    <x v="18"/>
    <s v="United Kingdom"/>
    <n v="2.46"/>
    <x v="0"/>
    <n v="1.23"/>
    <n v="1.845"/>
    <n v="1.5"/>
  </r>
  <r>
    <s v="545883"/>
    <s v="85163A"/>
    <x v="1985"/>
    <n v="1"/>
    <d v="2011-07-03T15:40:00"/>
    <n v="12.75"/>
    <x v="869"/>
    <s v="United Kingdom"/>
    <n v="12.75"/>
    <x v="0"/>
    <n v="7.6499999999999995"/>
    <n v="9.5625"/>
    <n v="1.25"/>
  </r>
  <r>
    <s v="559041"/>
    <s v="21187"/>
    <x v="1986"/>
    <n v="4"/>
    <d v="2011-05-07T15:33:00"/>
    <n v="3.29"/>
    <x v="18"/>
    <s v="United Kingdom"/>
    <n v="13.16"/>
    <x v="4"/>
    <n v="6.58"/>
    <n v="9.870000000000001"/>
    <n v="1.5000000000000002"/>
  </r>
  <r>
    <s v="555854"/>
    <s v="21187"/>
    <x v="1986"/>
    <n v="3"/>
    <d v="2011-07-06T13:47:00"/>
    <n v="1.65"/>
    <x v="1"/>
    <s v="United Kingdom"/>
    <n v="4.95"/>
    <x v="0"/>
    <n v="2.4750000000000001"/>
    <n v="3.7125000000000004"/>
    <n v="1.5"/>
  </r>
  <r>
    <s v="552192"/>
    <s v="22831"/>
    <x v="1987"/>
    <n v="6"/>
    <d v="2011-06-05T14:16:00"/>
    <n v="2.95"/>
    <x v="2607"/>
    <s v="United Kingdom"/>
    <n v="17.7"/>
    <x v="5"/>
    <n v="8.85"/>
    <n v="13.274999999999999"/>
    <n v="1.5"/>
  </r>
  <r>
    <s v="555570"/>
    <s v="22831"/>
    <x v="1987"/>
    <n v="6"/>
    <d v="2011-05-06T15:36:00"/>
    <n v="2.95"/>
    <x v="586"/>
    <s v="United Kingdom"/>
    <n v="17.7"/>
    <x v="4"/>
    <n v="8.85"/>
    <n v="13.274999999999999"/>
    <n v="1.5"/>
  </r>
  <r>
    <s v="566285"/>
    <s v="21804"/>
    <x v="1988"/>
    <n v="4"/>
    <d v="2011-11-09T14:51:00"/>
    <n v="3.75"/>
    <x v="2608"/>
    <s v="United Kingdom"/>
    <n v="15"/>
    <x v="3"/>
    <n v="7.5"/>
    <n v="11.25"/>
    <n v="1.5"/>
  </r>
  <r>
    <s v="574586"/>
    <s v="21804"/>
    <x v="1988"/>
    <n v="12"/>
    <d v="2011-06-11T10:15:00"/>
    <n v="3.75"/>
    <x v="2609"/>
    <s v="United Kingdom"/>
    <n v="45"/>
    <x v="5"/>
    <n v="22.5"/>
    <n v="33.75"/>
    <n v="1.5"/>
  </r>
  <r>
    <s v="574676"/>
    <s v="21804"/>
    <x v="1988"/>
    <n v="2"/>
    <d v="2011-06-11T12:32:00"/>
    <n v="3.75"/>
    <x v="2610"/>
    <s v="United Kingdom"/>
    <n v="7.5"/>
    <x v="5"/>
    <n v="3.75"/>
    <n v="5.625"/>
    <n v="1.5"/>
  </r>
  <r>
    <s v="580167"/>
    <s v="21804"/>
    <x v="1988"/>
    <n v="4"/>
    <d v="2011-02-12T11:28:00"/>
    <n v="3.75"/>
    <x v="287"/>
    <s v="United Kingdom"/>
    <n v="15"/>
    <x v="10"/>
    <n v="7.5"/>
    <n v="11.25"/>
    <n v="1.5"/>
  </r>
  <r>
    <s v="537409"/>
    <s v="21262"/>
    <x v="1989"/>
    <n v="6"/>
    <d v="2010-06-12T15:00:00"/>
    <n v="2.95"/>
    <x v="1471"/>
    <s v="United Kingdom"/>
    <n v="17.7"/>
    <x v="16"/>
    <n v="8.85"/>
    <n v="13.274999999999999"/>
    <n v="1.5"/>
  </r>
  <r>
    <s v="569226"/>
    <s v="21262"/>
    <x v="1989"/>
    <n v="2"/>
    <d v="2011-02-10T14:31:00"/>
    <n v="2.95"/>
    <x v="2101"/>
    <s v="United Kingdom"/>
    <n v="5.9"/>
    <x v="10"/>
    <n v="2.95"/>
    <n v="4.4250000000000007"/>
    <n v="1.5000000000000002"/>
  </r>
  <r>
    <s v="575680"/>
    <s v="21262"/>
    <x v="1989"/>
    <n v="12"/>
    <d v="2011-10-11T15:23:00"/>
    <n v="2.95"/>
    <x v="1758"/>
    <s v="United Kingdom"/>
    <n v="35.4"/>
    <x v="14"/>
    <n v="17.7"/>
    <n v="26.549999999999997"/>
    <n v="1.5"/>
  </r>
  <r>
    <s v="540462"/>
    <s v="71038"/>
    <x v="1990"/>
    <n v="24"/>
    <d v="2011-07-01T12:45:00"/>
    <n v="4.6500000000000004"/>
    <x v="130"/>
    <s v="United Kingdom"/>
    <n v="111.6"/>
    <x v="0"/>
    <n v="55.8"/>
    <n v="83.699999999999989"/>
    <n v="1.4999999999999998"/>
  </r>
  <r>
    <s v="551536"/>
    <s v="85123A"/>
    <x v="1991"/>
    <n v="1"/>
    <d v="2011-03-05T08:35:00"/>
    <n v="2.95"/>
    <x v="18"/>
    <s v="United Kingdom"/>
    <n v="2.95"/>
    <x v="15"/>
    <n v="1.4750000000000001"/>
    <n v="2.2125000000000004"/>
    <n v="1.5000000000000002"/>
  </r>
  <r>
    <s v="536365"/>
    <s v="85123A"/>
    <x v="1991"/>
    <n v="6"/>
    <d v="2010-01-12T08:26:00"/>
    <n v="2.5499999999999998"/>
    <x v="1420"/>
    <s v="United Kingdom"/>
    <n v="15.3"/>
    <x v="19"/>
    <n v="7.65"/>
    <n v="11.475000000000001"/>
    <n v="1.5000000000000002"/>
  </r>
  <r>
    <s v="536373"/>
    <s v="85123A"/>
    <x v="1991"/>
    <n v="6"/>
    <d v="2010-01-12T09:02:00"/>
    <n v="2.5499999999999998"/>
    <x v="1420"/>
    <s v="United Kingdom"/>
    <n v="15.3"/>
    <x v="19"/>
    <n v="7.65"/>
    <n v="11.475000000000001"/>
    <n v="1.5000000000000002"/>
  </r>
  <r>
    <s v="536375"/>
    <s v="85123A"/>
    <x v="1991"/>
    <n v="6"/>
    <d v="2010-01-12T09:32:00"/>
    <n v="2.5499999999999998"/>
    <x v="1420"/>
    <s v="United Kingdom"/>
    <n v="15.3"/>
    <x v="19"/>
    <n v="7.65"/>
    <n v="11.475000000000001"/>
    <n v="1.5000000000000002"/>
  </r>
  <r>
    <s v="536396"/>
    <s v="85123A"/>
    <x v="1991"/>
    <n v="6"/>
    <d v="2010-01-12T10:51:00"/>
    <n v="2.5499999999999998"/>
    <x v="1420"/>
    <s v="United Kingdom"/>
    <n v="15.3"/>
    <x v="19"/>
    <n v="7.65"/>
    <n v="11.475000000000001"/>
    <n v="1.5000000000000002"/>
  </r>
  <r>
    <s v="536406"/>
    <s v="85123A"/>
    <x v="1991"/>
    <n v="8"/>
    <d v="2010-01-12T11:33:00"/>
    <n v="2.5499999999999998"/>
    <x v="1420"/>
    <s v="United Kingdom"/>
    <n v="20.399999999999999"/>
    <x v="19"/>
    <n v="10.199999999999999"/>
    <n v="15.299999999999999"/>
    <n v="1.5"/>
  </r>
  <r>
    <s v="536600"/>
    <s v="85123A"/>
    <x v="1991"/>
    <n v="6"/>
    <d v="2010-02-12T08:32:00"/>
    <n v="2.5499999999999998"/>
    <x v="1420"/>
    <s v="United Kingdom"/>
    <n v="15.3"/>
    <x v="12"/>
    <n v="7.65"/>
    <n v="11.475000000000001"/>
    <n v="1.5000000000000002"/>
  </r>
  <r>
    <s v="536609"/>
    <s v="85123A"/>
    <x v="1991"/>
    <n v="6"/>
    <d v="2010-02-12T09:41:00"/>
    <n v="2.5499999999999998"/>
    <x v="1420"/>
    <s v="United Kingdom"/>
    <n v="15.3"/>
    <x v="12"/>
    <n v="7.65"/>
    <n v="11.475000000000001"/>
    <n v="1.5000000000000002"/>
  </r>
  <r>
    <s v="536612"/>
    <s v="85123A"/>
    <x v="1991"/>
    <n v="6"/>
    <d v="2010-02-12T09:44:00"/>
    <n v="2.5499999999999998"/>
    <x v="1420"/>
    <s v="United Kingdom"/>
    <n v="15.3"/>
    <x v="12"/>
    <n v="7.65"/>
    <n v="11.475000000000001"/>
    <n v="1.5000000000000002"/>
  </r>
  <r>
    <s v="536628"/>
    <s v="85123A"/>
    <x v="1991"/>
    <n v="6"/>
    <d v="2010-02-12T10:54:00"/>
    <n v="2.5499999999999998"/>
    <x v="1420"/>
    <s v="United Kingdom"/>
    <n v="15.3"/>
    <x v="12"/>
    <n v="7.65"/>
    <n v="11.475000000000001"/>
    <n v="1.5000000000000002"/>
  </r>
  <r>
    <s v="536630"/>
    <s v="85123A"/>
    <x v="1991"/>
    <n v="6"/>
    <d v="2010-02-12T10:56:00"/>
    <n v="2.5499999999999998"/>
    <x v="1420"/>
    <s v="United Kingdom"/>
    <n v="15.3"/>
    <x v="12"/>
    <n v="7.65"/>
    <n v="11.475000000000001"/>
    <n v="1.5000000000000002"/>
  </r>
  <r>
    <s v="536690"/>
    <s v="85123A"/>
    <x v="1991"/>
    <n v="6"/>
    <d v="2010-02-12T12:25:00"/>
    <n v="2.5499999999999998"/>
    <x v="1420"/>
    <s v="United Kingdom"/>
    <n v="15.3"/>
    <x v="12"/>
    <n v="7.65"/>
    <n v="11.475000000000001"/>
    <n v="1.5000000000000002"/>
  </r>
  <r>
    <s v="536750"/>
    <s v="85123A"/>
    <x v="1991"/>
    <n v="12"/>
    <d v="2010-02-12T14:04:00"/>
    <n v="2.5499999999999998"/>
    <x v="1420"/>
    <s v="United Kingdom"/>
    <n v="30.6"/>
    <x v="12"/>
    <n v="15.3"/>
    <n v="22.950000000000003"/>
    <n v="1.5000000000000002"/>
  </r>
  <r>
    <s v="536752"/>
    <s v="85123A"/>
    <x v="1991"/>
    <n v="6"/>
    <d v="2010-02-12T14:06:00"/>
    <n v="2.5499999999999998"/>
    <x v="1420"/>
    <s v="United Kingdom"/>
    <n v="15.3"/>
    <x v="12"/>
    <n v="7.65"/>
    <n v="11.475000000000001"/>
    <n v="1.5000000000000002"/>
  </r>
  <r>
    <s v="536787"/>
    <s v="85123A"/>
    <x v="1991"/>
    <n v="6"/>
    <d v="2010-02-12T15:24:00"/>
    <n v="2.5499999999999998"/>
    <x v="1420"/>
    <s v="United Kingdom"/>
    <n v="15.3"/>
    <x v="12"/>
    <n v="7.65"/>
    <n v="11.475000000000001"/>
    <n v="1.5000000000000002"/>
  </r>
  <r>
    <s v="536790"/>
    <s v="85123A"/>
    <x v="1991"/>
    <n v="12"/>
    <d v="2010-02-12T15:26:00"/>
    <n v="2.95"/>
    <x v="1420"/>
    <s v="United Kingdom"/>
    <n v="35.4"/>
    <x v="12"/>
    <n v="17.7"/>
    <n v="26.549999999999997"/>
    <n v="1.5"/>
  </r>
  <r>
    <s v="536824"/>
    <s v="85123A"/>
    <x v="1991"/>
    <n v="160"/>
    <d v="2010-02-12T17:24:00"/>
    <n v="2.5499999999999998"/>
    <x v="485"/>
    <s v="United Kingdom"/>
    <n v="408"/>
    <x v="12"/>
    <n v="204"/>
    <n v="306"/>
    <n v="1.5"/>
  </r>
  <r>
    <s v="536833"/>
    <s v="85123A"/>
    <x v="1991"/>
    <n v="6"/>
    <d v="2010-02-12T17:48:00"/>
    <n v="2.95"/>
    <x v="2321"/>
    <s v="United Kingdom"/>
    <n v="17.7"/>
    <x v="12"/>
    <n v="8.85"/>
    <n v="13.274999999999999"/>
    <n v="1.5"/>
  </r>
  <r>
    <s v="537127"/>
    <s v="85123A"/>
    <x v="1991"/>
    <n v="128"/>
    <d v="2010-05-12T12:13:00"/>
    <n v="2.5499999999999998"/>
    <x v="942"/>
    <s v="United Kingdom"/>
    <n v="326.39999999999998"/>
    <x v="21"/>
    <n v="163.19999999999999"/>
    <n v="244.79999999999998"/>
    <n v="1.5"/>
  </r>
  <r>
    <s v="537210"/>
    <s v="85123A"/>
    <x v="1991"/>
    <n v="32"/>
    <d v="2010-05-12T15:15:00"/>
    <n v="2.5499999999999998"/>
    <x v="1450"/>
    <s v="United Kingdom"/>
    <n v="81.599999999999994"/>
    <x v="21"/>
    <n v="40.799999999999997"/>
    <n v="61.199999999999996"/>
    <n v="1.5"/>
  </r>
  <r>
    <s v="537388"/>
    <s v="85123A"/>
    <x v="1991"/>
    <n v="12"/>
    <d v="2010-06-12T13:35:00"/>
    <n v="2.95"/>
    <x v="352"/>
    <s v="United Kingdom"/>
    <n v="35.4"/>
    <x v="16"/>
    <n v="17.7"/>
    <n v="26.549999999999997"/>
    <n v="1.5"/>
  </r>
  <r>
    <s v="537424"/>
    <s v="85123A"/>
    <x v="1991"/>
    <n v="6"/>
    <d v="2010-06-12T15:35:00"/>
    <n v="2.95"/>
    <x v="809"/>
    <s v="United Kingdom"/>
    <n v="17.7"/>
    <x v="16"/>
    <n v="8.85"/>
    <n v="13.274999999999999"/>
    <n v="1.5"/>
  </r>
  <r>
    <s v="537460"/>
    <s v="85123A"/>
    <x v="1991"/>
    <n v="128"/>
    <d v="2010-07-12T10:04:00"/>
    <n v="2.5499999999999998"/>
    <x v="2611"/>
    <s v="United Kingdom"/>
    <n v="326.39999999999998"/>
    <x v="17"/>
    <n v="163.19999999999999"/>
    <n v="244.79999999999998"/>
    <n v="1.5"/>
  </r>
  <r>
    <s v="537619"/>
    <s v="85123A"/>
    <x v="1991"/>
    <n v="32"/>
    <d v="2010-07-12T13:53:00"/>
    <n v="2.5499999999999998"/>
    <x v="2612"/>
    <s v="United Kingdom"/>
    <n v="81.599999999999994"/>
    <x v="17"/>
    <n v="40.799999999999997"/>
    <n v="61.199999999999996"/>
    <n v="1.5"/>
  </r>
  <r>
    <s v="537866"/>
    <s v="85123A"/>
    <x v="1991"/>
    <n v="32"/>
    <d v="2010-08-12T16:45:00"/>
    <n v="2.5499999999999998"/>
    <x v="977"/>
    <s v="United Kingdom"/>
    <n v="81.599999999999994"/>
    <x v="8"/>
    <n v="40.799999999999997"/>
    <n v="61.199999999999996"/>
    <n v="1.5"/>
  </r>
  <r>
    <s v="538006"/>
    <s v="85123A"/>
    <x v="1991"/>
    <n v="32"/>
    <d v="2010-09-12T12:13:00"/>
    <n v="2.5499999999999998"/>
    <x v="2613"/>
    <s v="United Kingdom"/>
    <n v="81.599999999999994"/>
    <x v="13"/>
    <n v="40.799999999999997"/>
    <n v="61.199999999999996"/>
    <n v="1.5"/>
  </r>
  <r>
    <s v="538086"/>
    <s v="85123A"/>
    <x v="1991"/>
    <n v="14"/>
    <d v="2010-09-12T14:44:00"/>
    <n v="2.95"/>
    <x v="2614"/>
    <s v="United Kingdom"/>
    <n v="41.3"/>
    <x v="13"/>
    <n v="20.65"/>
    <n v="30.974999999999998"/>
    <n v="1.5"/>
  </r>
  <r>
    <s v="538176"/>
    <s v="85123A"/>
    <x v="1991"/>
    <n v="64"/>
    <d v="2010-10-12T09:48:00"/>
    <n v="2.5499999999999998"/>
    <x v="190"/>
    <s v="United Kingdom"/>
    <n v="163.19999999999999"/>
    <x v="18"/>
    <n v="81.599999999999994"/>
    <n v="122.39999999999999"/>
    <n v="1.5"/>
  </r>
  <r>
    <s v="540130"/>
    <s v="85123A"/>
    <x v="1991"/>
    <n v="128"/>
    <d v="2011-05-01T10:46:00"/>
    <n v="2.5499999999999998"/>
    <x v="485"/>
    <s v="United Kingdom"/>
    <n v="326.39999999999998"/>
    <x v="4"/>
    <n v="163.19999999999999"/>
    <n v="244.79999999999998"/>
    <n v="1.5"/>
  </r>
  <r>
    <s v="540153"/>
    <s v="85123A"/>
    <x v="1991"/>
    <n v="32"/>
    <d v="2011-05-01T11:25:00"/>
    <n v="2.5499999999999998"/>
    <x v="1713"/>
    <s v="United Kingdom"/>
    <n v="81.599999999999994"/>
    <x v="4"/>
    <n v="40.799999999999997"/>
    <n v="61.199999999999996"/>
    <n v="1.5"/>
  </r>
  <r>
    <s v="540161"/>
    <s v="85123A"/>
    <x v="1991"/>
    <n v="7"/>
    <d v="2011-05-01T11:52:00"/>
    <n v="2.95"/>
    <x v="223"/>
    <s v="United Kingdom"/>
    <n v="20.65"/>
    <x v="4"/>
    <n v="10.324999999999999"/>
    <n v="15.487499999999999"/>
    <n v="1.5"/>
  </r>
  <r>
    <s v="540180"/>
    <s v="85123A"/>
    <x v="1991"/>
    <n v="2"/>
    <d v="2011-05-01T13:05:00"/>
    <n v="2.95"/>
    <x v="1340"/>
    <s v="United Kingdom"/>
    <n v="5.9"/>
    <x v="4"/>
    <n v="2.95"/>
    <n v="4.4250000000000007"/>
    <n v="1.5000000000000002"/>
  </r>
  <r>
    <s v="540408"/>
    <s v="85123A"/>
    <x v="1991"/>
    <n v="250"/>
    <d v="2011-07-01T09:55:00"/>
    <n v="2.5499999999999998"/>
    <x v="267"/>
    <s v="United Kingdom"/>
    <n v="637.5"/>
    <x v="0"/>
    <n v="318.75"/>
    <n v="478.125"/>
    <n v="1.5"/>
  </r>
  <r>
    <s v="540524"/>
    <s v="85123A"/>
    <x v="1991"/>
    <n v="15"/>
    <d v="2011-09-01T12:53:00"/>
    <n v="2.95"/>
    <x v="657"/>
    <s v="United Kingdom"/>
    <n v="44.25"/>
    <x v="1"/>
    <n v="22.125"/>
    <n v="33.1875"/>
    <n v="1.5"/>
  </r>
  <r>
    <s v="540815"/>
    <s v="85123A"/>
    <x v="1991"/>
    <n v="1930"/>
    <d v="2011-11-01T12:55:00"/>
    <n v="2.5499999999999998"/>
    <x v="2511"/>
    <s v="United Kingdom"/>
    <n v="4921.5"/>
    <x v="3"/>
    <n v="2460.75"/>
    <n v="3691.125"/>
    <n v="1.5"/>
  </r>
  <r>
    <s v="542897"/>
    <s v="85123A"/>
    <x v="1991"/>
    <n v="6"/>
    <d v="2011-01-02T13:55:00"/>
    <n v="2.95"/>
    <x v="2028"/>
    <s v="United Kingdom"/>
    <n v="17.7"/>
    <x v="6"/>
    <n v="8.85"/>
    <n v="13.274999999999999"/>
    <n v="1.5"/>
  </r>
  <r>
    <s v="543123"/>
    <s v="85123A"/>
    <x v="1991"/>
    <n v="6"/>
    <d v="2011-03-02T14:08:00"/>
    <n v="2.95"/>
    <x v="749"/>
    <s v="United Kingdom"/>
    <n v="17.7"/>
    <x v="15"/>
    <n v="8.85"/>
    <n v="13.274999999999999"/>
    <n v="1.5"/>
  </r>
  <r>
    <s v="543199"/>
    <s v="85123A"/>
    <x v="1991"/>
    <n v="12"/>
    <d v="2011-04-02T12:40:00"/>
    <n v="2.95"/>
    <x v="759"/>
    <s v="United Kingdom"/>
    <n v="35.4"/>
    <x v="11"/>
    <n v="17.7"/>
    <n v="26.549999999999997"/>
    <n v="1.5"/>
  </r>
  <r>
    <s v="543394"/>
    <s v="85123A"/>
    <x v="1991"/>
    <n v="96"/>
    <d v="2011-08-02T10:17:00"/>
    <n v="2.5499999999999998"/>
    <x v="1652"/>
    <s v="United Kingdom"/>
    <n v="244.8"/>
    <x v="2"/>
    <n v="122.4"/>
    <n v="183.60000000000002"/>
    <n v="1.5000000000000002"/>
  </r>
  <r>
    <s v="543398"/>
    <s v="85123A"/>
    <x v="1991"/>
    <n v="6"/>
    <d v="2011-08-02T10:47:00"/>
    <n v="2.95"/>
    <x v="445"/>
    <s v="United Kingdom"/>
    <n v="17.7"/>
    <x v="2"/>
    <n v="8.85"/>
    <n v="13.274999999999999"/>
    <n v="1.5"/>
  </r>
  <r>
    <s v="543413"/>
    <s v="85123A"/>
    <x v="1991"/>
    <n v="32"/>
    <d v="2011-08-02T11:32:00"/>
    <n v="2.5499999999999998"/>
    <x v="389"/>
    <s v="United Kingdom"/>
    <n v="81.599999999999994"/>
    <x v="2"/>
    <n v="40.799999999999997"/>
    <n v="61.199999999999996"/>
    <n v="1.5"/>
  </r>
  <r>
    <s v="543474"/>
    <s v="85123A"/>
    <x v="1991"/>
    <n v="5"/>
    <d v="2011-08-02T15:09:00"/>
    <n v="2.95"/>
    <x v="577"/>
    <s v="United Kingdom"/>
    <n v="14.75"/>
    <x v="2"/>
    <n v="7.375"/>
    <n v="11.0625"/>
    <n v="1.5"/>
  </r>
  <r>
    <s v="543641"/>
    <s v="85123A"/>
    <x v="1991"/>
    <n v="4"/>
    <d v="2011-10-02T17:19:00"/>
    <n v="2.95"/>
    <x v="2615"/>
    <s v="United Kingdom"/>
    <n v="11.8"/>
    <x v="14"/>
    <n v="5.9"/>
    <n v="8.8500000000000014"/>
    <n v="1.5000000000000002"/>
  </r>
  <r>
    <s v="543675"/>
    <s v="85123A"/>
    <x v="1991"/>
    <n v="150"/>
    <d v="2011-11-02T11:31:00"/>
    <n v="2.5499999999999998"/>
    <x v="267"/>
    <s v="United Kingdom"/>
    <n v="382.5"/>
    <x v="3"/>
    <n v="191.25"/>
    <n v="286.875"/>
    <n v="1.5"/>
  </r>
  <r>
    <s v="543774"/>
    <s v="85123A"/>
    <x v="1991"/>
    <n v="32"/>
    <d v="2011-11-02T15:56:00"/>
    <n v="2.5499999999999998"/>
    <x v="150"/>
    <s v="United Kingdom"/>
    <n v="81.599999999999994"/>
    <x v="3"/>
    <n v="40.799999999999997"/>
    <n v="61.199999999999996"/>
    <n v="1.5"/>
  </r>
  <r>
    <s v="545234"/>
    <s v="85123A"/>
    <x v="1991"/>
    <n v="12"/>
    <d v="2011-01-03T10:26:00"/>
    <n v="2.95"/>
    <x v="1286"/>
    <s v="United Kingdom"/>
    <n v="35.4"/>
    <x v="6"/>
    <n v="17.7"/>
    <n v="26.549999999999997"/>
    <n v="1.5"/>
  </r>
  <r>
    <s v="545571"/>
    <s v="85123A"/>
    <x v="1991"/>
    <n v="32"/>
    <d v="2011-03-03T16:34:00"/>
    <n v="2.5499999999999998"/>
    <x v="2309"/>
    <s v="United Kingdom"/>
    <n v="81.599999999999994"/>
    <x v="15"/>
    <n v="40.799999999999997"/>
    <n v="61.199999999999996"/>
    <n v="1.5"/>
  </r>
  <r>
    <s v="545853"/>
    <s v="85123A"/>
    <x v="1991"/>
    <n v="5"/>
    <d v="2011-07-03T13:50:00"/>
    <n v="2.95"/>
    <x v="2616"/>
    <s v="United Kingdom"/>
    <n v="14.75"/>
    <x v="0"/>
    <n v="7.375"/>
    <n v="11.0625"/>
    <n v="1.5"/>
  </r>
  <r>
    <s v="546015"/>
    <s v="85123A"/>
    <x v="1991"/>
    <n v="12"/>
    <d v="2011-08-03T16:48:00"/>
    <n v="2.95"/>
    <x v="2177"/>
    <s v="United Kingdom"/>
    <n v="35.4"/>
    <x v="2"/>
    <n v="17.7"/>
    <n v="26.549999999999997"/>
    <n v="1.5"/>
  </r>
  <r>
    <s v="546111"/>
    <s v="85123A"/>
    <x v="1991"/>
    <n v="2"/>
    <d v="2011-09-03T12:39:00"/>
    <n v="2.95"/>
    <x v="2617"/>
    <s v="United Kingdom"/>
    <n v="5.9"/>
    <x v="1"/>
    <n v="2.95"/>
    <n v="4.4250000000000007"/>
    <n v="1.5000000000000002"/>
  </r>
  <r>
    <s v="546113"/>
    <s v="85123A"/>
    <x v="1991"/>
    <n v="2"/>
    <d v="2011-09-03T13:18:00"/>
    <n v="2.95"/>
    <x v="1167"/>
    <s v="United Kingdom"/>
    <n v="5.9"/>
    <x v="1"/>
    <n v="2.95"/>
    <n v="4.4250000000000007"/>
    <n v="1.5000000000000002"/>
  </r>
  <r>
    <s v="546318"/>
    <s v="85123A"/>
    <x v="1991"/>
    <n v="100"/>
    <d v="2011-11-03T09:20:00"/>
    <n v="2.5499999999999998"/>
    <x v="267"/>
    <s v="United Kingdom"/>
    <n v="255"/>
    <x v="3"/>
    <n v="127.5"/>
    <n v="191.25"/>
    <n v="1.5"/>
  </r>
  <r>
    <s v="548973"/>
    <s v="85123A"/>
    <x v="1991"/>
    <n v="6"/>
    <d v="2011-05-04T11:44:00"/>
    <n v="2.95"/>
    <x v="1838"/>
    <s v="United Kingdom"/>
    <n v="17.7"/>
    <x v="4"/>
    <n v="8.85"/>
    <n v="13.274999999999999"/>
    <n v="1.5"/>
  </r>
  <r>
    <s v="549055"/>
    <s v="85123A"/>
    <x v="1991"/>
    <n v="12"/>
    <d v="2011-06-04T10:33:00"/>
    <n v="2.95"/>
    <x v="2618"/>
    <s v="United Kingdom"/>
    <n v="35.4"/>
    <x v="5"/>
    <n v="17.7"/>
    <n v="26.549999999999997"/>
    <n v="1.5"/>
  </r>
  <r>
    <s v="549431"/>
    <s v="85123A"/>
    <x v="1991"/>
    <n v="25"/>
    <d v="2011-08-04T12:17:00"/>
    <n v="2.95"/>
    <x v="2273"/>
    <s v="United Kingdom"/>
    <n v="73.75"/>
    <x v="2"/>
    <n v="36.875"/>
    <n v="55.3125"/>
    <n v="1.5"/>
  </r>
  <r>
    <s v="551617"/>
    <s v="85123A"/>
    <x v="1991"/>
    <n v="192"/>
    <d v="2011-03-05T11:41:00"/>
    <n v="2.5499999999999998"/>
    <x v="267"/>
    <s v="United Kingdom"/>
    <n v="489.6"/>
    <x v="15"/>
    <n v="244.8"/>
    <n v="367.20000000000005"/>
    <n v="1.5000000000000002"/>
  </r>
  <r>
    <s v="551720"/>
    <s v="85123A"/>
    <x v="1991"/>
    <n v="6"/>
    <d v="2011-03-05T16:35:00"/>
    <n v="2.95"/>
    <x v="2619"/>
    <s v="United Kingdom"/>
    <n v="17.7"/>
    <x v="15"/>
    <n v="8.85"/>
    <n v="13.274999999999999"/>
    <n v="1.5"/>
  </r>
  <r>
    <s v="551834"/>
    <s v="85123A"/>
    <x v="1991"/>
    <n v="6"/>
    <d v="2011-04-05T13:13:00"/>
    <n v="2.95"/>
    <x v="2620"/>
    <s v="United Kingdom"/>
    <n v="17.7"/>
    <x v="11"/>
    <n v="8.85"/>
    <n v="13.274999999999999"/>
    <n v="1.5"/>
  </r>
  <r>
    <s v="551981"/>
    <s v="85123A"/>
    <x v="1991"/>
    <n v="192"/>
    <d v="2011-05-05T13:53:00"/>
    <n v="2.5499999999999998"/>
    <x v="324"/>
    <s v="United Kingdom"/>
    <n v="489.6"/>
    <x v="4"/>
    <n v="244.8"/>
    <n v="367.20000000000005"/>
    <n v="1.5000000000000002"/>
  </r>
  <r>
    <s v="551989"/>
    <s v="85123A"/>
    <x v="1991"/>
    <n v="64"/>
    <d v="2011-05-05T15:12:00"/>
    <n v="2.5499999999999998"/>
    <x v="2621"/>
    <s v="United Kingdom"/>
    <n v="163.19999999999999"/>
    <x v="4"/>
    <n v="81.599999999999994"/>
    <n v="122.39999999999999"/>
    <n v="1.5"/>
  </r>
  <r>
    <s v="551992"/>
    <s v="85123A"/>
    <x v="1991"/>
    <n v="6"/>
    <d v="2011-05-05T15:31:00"/>
    <n v="2.95"/>
    <x v="1380"/>
    <s v="United Kingdom"/>
    <n v="17.7"/>
    <x v="4"/>
    <n v="8.85"/>
    <n v="13.274999999999999"/>
    <n v="1.5"/>
  </r>
  <r>
    <s v="552454"/>
    <s v="85123A"/>
    <x v="1991"/>
    <n v="128"/>
    <d v="2011-09-05T14:22:00"/>
    <n v="2.5499999999999998"/>
    <x v="36"/>
    <s v="United Kingdom"/>
    <n v="326.39999999999998"/>
    <x v="1"/>
    <n v="163.19999999999999"/>
    <n v="244.79999999999998"/>
    <n v="1.5"/>
  </r>
  <r>
    <s v="552641"/>
    <s v="85123A"/>
    <x v="1991"/>
    <n v="32"/>
    <d v="2011-10-05T13:20:00"/>
    <n v="2.5499999999999998"/>
    <x v="935"/>
    <s v="United Kingdom"/>
    <n v="81.599999999999994"/>
    <x v="14"/>
    <n v="40.799999999999997"/>
    <n v="61.199999999999996"/>
    <n v="1.5"/>
  </r>
  <r>
    <s v="552848"/>
    <s v="85123A"/>
    <x v="1991"/>
    <n v="12"/>
    <d v="2011-11-05T14:49:00"/>
    <n v="2.95"/>
    <x v="1401"/>
    <s v="United Kingdom"/>
    <n v="35.4"/>
    <x v="3"/>
    <n v="17.7"/>
    <n v="26.549999999999997"/>
    <n v="1.5"/>
  </r>
  <r>
    <s v="552850"/>
    <s v="85123A"/>
    <x v="1991"/>
    <n v="12"/>
    <d v="2011-11-05T14:54:00"/>
    <n v="2.95"/>
    <x v="1401"/>
    <s v="United Kingdom"/>
    <n v="35.4"/>
    <x v="3"/>
    <n v="17.7"/>
    <n v="26.549999999999997"/>
    <n v="1.5"/>
  </r>
  <r>
    <s v="552949"/>
    <s v="85123A"/>
    <x v="1991"/>
    <n v="10"/>
    <d v="2011-12-05T12:01:00"/>
    <n v="2.95"/>
    <x v="222"/>
    <s v="United Kingdom"/>
    <n v="29.5"/>
    <x v="9"/>
    <n v="14.75"/>
    <n v="22.125"/>
    <n v="1.5"/>
  </r>
  <r>
    <s v="552964"/>
    <s v="85123A"/>
    <x v="1991"/>
    <n v="6"/>
    <d v="2011-12-05T13:05:00"/>
    <n v="2.95"/>
    <x v="1464"/>
    <s v="United Kingdom"/>
    <n v="17.7"/>
    <x v="9"/>
    <n v="8.85"/>
    <n v="13.274999999999999"/>
    <n v="1.5"/>
  </r>
  <r>
    <s v="552971"/>
    <s v="85123A"/>
    <x v="1991"/>
    <n v="6"/>
    <d v="2011-12-05T13:41:00"/>
    <n v="2.95"/>
    <x v="784"/>
    <s v="United Kingdom"/>
    <n v="17.7"/>
    <x v="9"/>
    <n v="8.85"/>
    <n v="13.274999999999999"/>
    <n v="1.5"/>
  </r>
  <r>
    <s v="555556"/>
    <s v="85123A"/>
    <x v="1991"/>
    <n v="18"/>
    <d v="2011-05-06T14:04:00"/>
    <n v="2.95"/>
    <x v="1262"/>
    <s v="United Kingdom"/>
    <n v="53.1"/>
    <x v="4"/>
    <n v="26.55"/>
    <n v="39.825000000000003"/>
    <n v="1.5"/>
  </r>
  <r>
    <s v="555588"/>
    <s v="85123A"/>
    <x v="1991"/>
    <n v="6"/>
    <d v="2011-06-06T09:16:00"/>
    <n v="2.95"/>
    <x v="2622"/>
    <s v="United Kingdom"/>
    <n v="17.7"/>
    <x v="5"/>
    <n v="8.85"/>
    <n v="13.274999999999999"/>
    <n v="1.5"/>
  </r>
  <r>
    <s v="555640"/>
    <s v="85123A"/>
    <x v="1991"/>
    <n v="6"/>
    <d v="2011-06-06T13:06:00"/>
    <n v="2.95"/>
    <x v="1478"/>
    <s v="United Kingdom"/>
    <n v="17.7"/>
    <x v="5"/>
    <n v="8.85"/>
    <n v="13.274999999999999"/>
    <n v="1.5"/>
  </r>
  <r>
    <s v="555896"/>
    <s v="85123A"/>
    <x v="1991"/>
    <n v="32"/>
    <d v="2011-07-06T16:04:00"/>
    <n v="2.5499999999999998"/>
    <x v="856"/>
    <s v="United Kingdom"/>
    <n v="81.599999999999994"/>
    <x v="0"/>
    <n v="40.799999999999997"/>
    <n v="61.199999999999996"/>
    <n v="1.5"/>
  </r>
  <r>
    <s v="559358"/>
    <s v="85123A"/>
    <x v="1991"/>
    <n v="6"/>
    <d v="2011-07-07T19:14:00"/>
    <n v="2.95"/>
    <x v="2623"/>
    <s v="United Kingdom"/>
    <n v="17.7"/>
    <x v="0"/>
    <n v="8.85"/>
    <n v="13.274999999999999"/>
    <n v="1.5"/>
  </r>
  <r>
    <s v="559701"/>
    <s v="85123A"/>
    <x v="1991"/>
    <n v="512"/>
    <d v="2011-12-07T09:10:00"/>
    <n v="2.5499999999999998"/>
    <x v="267"/>
    <s v="United Kingdom"/>
    <n v="1305.5999999999999"/>
    <x v="9"/>
    <n v="652.79999999999995"/>
    <n v="979.19999999999993"/>
    <n v="1.5"/>
  </r>
  <r>
    <s v="559774"/>
    <s v="85123A"/>
    <x v="1991"/>
    <n v="4"/>
    <d v="2011-12-07T11:37:00"/>
    <n v="2.95"/>
    <x v="1374"/>
    <s v="United Kingdom"/>
    <n v="11.8"/>
    <x v="9"/>
    <n v="5.9"/>
    <n v="8.8500000000000014"/>
    <n v="1.5000000000000002"/>
  </r>
  <r>
    <s v="561910"/>
    <s v="85123A"/>
    <x v="1991"/>
    <n v="12"/>
    <d v="2011-01-08T10:23:00"/>
    <n v="2.95"/>
    <x v="2624"/>
    <s v="United Kingdom"/>
    <n v="35.4"/>
    <x v="6"/>
    <n v="17.7"/>
    <n v="26.549999999999997"/>
    <n v="1.5"/>
  </r>
  <r>
    <s v="562002"/>
    <s v="85123A"/>
    <x v="1991"/>
    <n v="12"/>
    <d v="2011-01-08T13:48:00"/>
    <n v="2.95"/>
    <x v="2625"/>
    <s v="United Kingdom"/>
    <n v="35.4"/>
    <x v="6"/>
    <n v="17.7"/>
    <n v="26.549999999999997"/>
    <n v="1.5"/>
  </r>
  <r>
    <s v="562379"/>
    <s v="85123A"/>
    <x v="1991"/>
    <n v="12"/>
    <d v="2011-04-08T15:17:00"/>
    <n v="2.95"/>
    <x v="980"/>
    <s v="United Kingdom"/>
    <n v="35.4"/>
    <x v="11"/>
    <n v="17.7"/>
    <n v="26.549999999999997"/>
    <n v="1.5"/>
  </r>
  <r>
    <s v="562579"/>
    <s v="85123A"/>
    <x v="1991"/>
    <n v="32"/>
    <d v="2011-07-08T13:30:00"/>
    <n v="2.5499999999999998"/>
    <x v="2053"/>
    <s v="United Kingdom"/>
    <n v="81.599999999999994"/>
    <x v="0"/>
    <n v="40.799999999999997"/>
    <n v="61.199999999999996"/>
    <n v="1.5"/>
  </r>
  <r>
    <s v="563089"/>
    <s v="85123A"/>
    <x v="1991"/>
    <n v="12"/>
    <d v="2011-11-08T16:54:00"/>
    <n v="2.95"/>
    <x v="2626"/>
    <s v="United Kingdom"/>
    <n v="35.4"/>
    <x v="3"/>
    <n v="17.7"/>
    <n v="26.549999999999997"/>
    <n v="1.5"/>
  </r>
  <r>
    <s v="565769"/>
    <s v="85123A"/>
    <x v="1991"/>
    <n v="6"/>
    <d v="2011-06-09T14:32:00"/>
    <n v="2.95"/>
    <x v="2627"/>
    <s v="United Kingdom"/>
    <n v="17.7"/>
    <x v="5"/>
    <n v="8.85"/>
    <n v="13.274999999999999"/>
    <n v="1.5"/>
  </r>
  <r>
    <s v="566247"/>
    <s v="85123A"/>
    <x v="1991"/>
    <n v="32"/>
    <d v="2011-11-09T12:03:00"/>
    <n v="2.5499999999999998"/>
    <x v="2023"/>
    <s v="United Kingdom"/>
    <n v="81.599999999999994"/>
    <x v="3"/>
    <n v="40.799999999999997"/>
    <n v="61.199999999999996"/>
    <n v="1.5"/>
  </r>
  <r>
    <s v="566361"/>
    <s v="85123A"/>
    <x v="1991"/>
    <n v="12"/>
    <d v="2011-12-09T12:32:00"/>
    <n v="2.95"/>
    <x v="544"/>
    <s v="United Kingdom"/>
    <n v="35.4"/>
    <x v="9"/>
    <n v="17.7"/>
    <n v="26.549999999999997"/>
    <n v="1.5"/>
  </r>
  <r>
    <s v="566451"/>
    <s v="85123A"/>
    <x v="1991"/>
    <n v="4"/>
    <d v="2011-12-09T16:14:00"/>
    <n v="2.95"/>
    <x v="2628"/>
    <s v="United Kingdom"/>
    <n v="11.8"/>
    <x v="9"/>
    <n v="5.9"/>
    <n v="8.8500000000000014"/>
    <n v="1.5000000000000002"/>
  </r>
  <r>
    <s v="570244"/>
    <s v="85123A"/>
    <x v="1991"/>
    <n v="18"/>
    <d v="2011-09-10T16:05:00"/>
    <n v="2.95"/>
    <x v="2629"/>
    <s v="United Kingdom"/>
    <n v="53.1"/>
    <x v="1"/>
    <n v="26.55"/>
    <n v="39.825000000000003"/>
    <n v="1.5"/>
  </r>
  <r>
    <s v="570429"/>
    <s v="85123A"/>
    <x v="1991"/>
    <n v="96"/>
    <d v="2011-10-10T14:06:00"/>
    <n v="2.5499999999999998"/>
    <x v="1079"/>
    <s v="United Kingdom"/>
    <n v="244.8"/>
    <x v="14"/>
    <n v="122.4"/>
    <n v="183.60000000000002"/>
    <n v="1.5000000000000002"/>
  </r>
  <r>
    <s v="574898"/>
    <s v="85123A"/>
    <x v="1991"/>
    <n v="8"/>
    <d v="2011-07-11T15:07:00"/>
    <n v="2.95"/>
    <x v="1668"/>
    <s v="United Kingdom"/>
    <n v="23.6"/>
    <x v="0"/>
    <n v="11.8"/>
    <n v="17.700000000000003"/>
    <n v="1.5000000000000002"/>
  </r>
  <r>
    <s v="575088"/>
    <s v="85123A"/>
    <x v="1991"/>
    <n v="6"/>
    <d v="2011-08-11T14:00:00"/>
    <n v="2.95"/>
    <x v="961"/>
    <s v="United Kingdom"/>
    <n v="17.7"/>
    <x v="2"/>
    <n v="8.85"/>
    <n v="13.274999999999999"/>
    <n v="1.5"/>
  </r>
  <r>
    <s v="575725"/>
    <s v="85123A"/>
    <x v="1991"/>
    <n v="32"/>
    <d v="2011-10-11T18:46:00"/>
    <n v="2.5499999999999998"/>
    <x v="389"/>
    <s v="United Kingdom"/>
    <n v="81.599999999999994"/>
    <x v="14"/>
    <n v="40.799999999999997"/>
    <n v="61.199999999999996"/>
    <n v="1.5"/>
  </r>
  <r>
    <s v="580103"/>
    <s v="85123A"/>
    <x v="1991"/>
    <n v="8"/>
    <d v="2011-01-12T15:12:00"/>
    <n v="2.95"/>
    <x v="1668"/>
    <s v="United Kingdom"/>
    <n v="23.6"/>
    <x v="6"/>
    <n v="11.8"/>
    <n v="17.700000000000003"/>
    <n v="1.5000000000000002"/>
  </r>
  <r>
    <s v="556050"/>
    <s v="23107"/>
    <x v="1992"/>
    <n v="8"/>
    <d v="2011-08-06T13:04:00"/>
    <n v="2.89"/>
    <x v="1401"/>
    <s v="United Kingdom"/>
    <n v="23.12"/>
    <x v="2"/>
    <n v="11.56"/>
    <n v="17.34"/>
    <n v="1.5"/>
  </r>
  <r>
    <s v="537642"/>
    <s v="21189"/>
    <x v="1993"/>
    <n v="1"/>
    <d v="2010-07-12T15:33:00"/>
    <n v="3.36"/>
    <x v="18"/>
    <s v="United Kingdom"/>
    <n v="3.36"/>
    <x v="17"/>
    <n v="1.68"/>
    <n v="2.52"/>
    <n v="1.5"/>
  </r>
  <r>
    <s v="543449"/>
    <s v="21189"/>
    <x v="1993"/>
    <n v="12"/>
    <d v="2011-08-02T12:12:00"/>
    <n v="1.65"/>
    <x v="2434"/>
    <s v="United Kingdom"/>
    <n v="19.8"/>
    <x v="2"/>
    <n v="9.9"/>
    <n v="14.850000000000001"/>
    <n v="1.5"/>
  </r>
  <r>
    <s v="556067"/>
    <s v="21189"/>
    <x v="1993"/>
    <n v="8"/>
    <d v="2011-08-06T14:35:00"/>
    <n v="1.65"/>
    <x v="1"/>
    <s v="United Kingdom"/>
    <n v="13.2"/>
    <x v="2"/>
    <n v="6.6"/>
    <n v="9.8999999999999986"/>
    <n v="1.4999999999999998"/>
  </r>
  <r>
    <s v="559185"/>
    <s v="21189"/>
    <x v="1993"/>
    <n v="12"/>
    <d v="2011-07-07T10:20:00"/>
    <n v="1.65"/>
    <x v="2630"/>
    <s v="United Kingdom"/>
    <n v="19.8"/>
    <x v="0"/>
    <n v="9.9"/>
    <n v="14.850000000000001"/>
    <n v="1.5"/>
  </r>
  <r>
    <s v="536671"/>
    <s v="85061W"/>
    <x v="1994"/>
    <n v="24"/>
    <d v="2010-02-12T12:10:00"/>
    <n v="0.85"/>
    <x v="477"/>
    <s v="United Kingdom"/>
    <n v="20.399999999999999"/>
    <x v="12"/>
    <n v="10.199999999999999"/>
    <n v="15.299999999999999"/>
    <n v="1.5"/>
  </r>
  <r>
    <s v="580602"/>
    <s v="85061W"/>
    <x v="1994"/>
    <n v="24"/>
    <d v="2011-05-12T11:29:00"/>
    <n v="0.85"/>
    <x v="2631"/>
    <s v="United Kingdom"/>
    <n v="20.399999999999999"/>
    <x v="4"/>
    <n v="10.199999999999999"/>
    <n v="15.299999999999999"/>
    <n v="1.5"/>
  </r>
  <r>
    <s v="538145"/>
    <s v="22224"/>
    <x v="1995"/>
    <n v="6"/>
    <d v="2010-09-12T16:08:00"/>
    <n v="2.95"/>
    <x v="2568"/>
    <s v="United Kingdom"/>
    <n v="17.7"/>
    <x v="13"/>
    <n v="8.85"/>
    <n v="13.274999999999999"/>
    <n v="1.5"/>
  </r>
  <r>
    <s v="546376"/>
    <s v="22224"/>
    <x v="1995"/>
    <n v="6"/>
    <d v="2011-11-03T12:11:00"/>
    <n v="2.95"/>
    <x v="1947"/>
    <s v="United Kingdom"/>
    <n v="17.7"/>
    <x v="3"/>
    <n v="8.85"/>
    <n v="13.274999999999999"/>
    <n v="1.5"/>
  </r>
  <r>
    <s v="549247"/>
    <s v="22224"/>
    <x v="1995"/>
    <n v="16"/>
    <d v="2011-07-04T12:04:00"/>
    <n v="2.95"/>
    <x v="206"/>
    <s v="United Kingdom"/>
    <n v="47.2"/>
    <x v="0"/>
    <n v="23.6"/>
    <n v="35.400000000000006"/>
    <n v="1.5000000000000002"/>
  </r>
  <r>
    <s v="549526"/>
    <s v="22224"/>
    <x v="1995"/>
    <n v="5"/>
    <d v="2011-08-04T15:49:00"/>
    <n v="2.95"/>
    <x v="1395"/>
    <s v="United Kingdom"/>
    <n v="14.75"/>
    <x v="2"/>
    <n v="7.375"/>
    <n v="11.0625"/>
    <n v="1.5"/>
  </r>
  <r>
    <s v="552240"/>
    <s v="22224"/>
    <x v="1995"/>
    <n v="16"/>
    <d v="2011-06-05T17:04:00"/>
    <n v="2.95"/>
    <x v="2632"/>
    <s v="United Kingdom"/>
    <n v="47.2"/>
    <x v="5"/>
    <n v="23.6"/>
    <n v="35.400000000000006"/>
    <n v="1.5000000000000002"/>
  </r>
  <r>
    <s v="556477"/>
    <s v="22224"/>
    <x v="1995"/>
    <n v="14"/>
    <d v="2011-12-06T12:20:00"/>
    <n v="2.95"/>
    <x v="67"/>
    <s v="United Kingdom"/>
    <n v="41.3"/>
    <x v="9"/>
    <n v="20.65"/>
    <n v="30.974999999999998"/>
    <n v="1.5"/>
  </r>
  <r>
    <s v="537811"/>
    <s v="71053"/>
    <x v="1996"/>
    <n v="24"/>
    <d v="2010-08-12T13:30:00"/>
    <n v="3.39"/>
    <x v="2633"/>
    <s v="United Kingdom"/>
    <n v="81.36"/>
    <x v="8"/>
    <n v="40.68"/>
    <n v="61.019999999999996"/>
    <n v="1.5"/>
  </r>
  <r>
    <s v="538010"/>
    <s v="71053"/>
    <x v="1996"/>
    <n v="4"/>
    <d v="2010-09-12T12:20:00"/>
    <n v="3.75"/>
    <x v="97"/>
    <s v="United Kingdom"/>
    <n v="15"/>
    <x v="13"/>
    <n v="7.5"/>
    <n v="11.25"/>
    <n v="1.5"/>
  </r>
  <r>
    <s v="549693"/>
    <s v="71053"/>
    <x v="1996"/>
    <n v="4"/>
    <d v="2011-11-04T13:43:00"/>
    <n v="3.75"/>
    <x v="2304"/>
    <s v="United Kingdom"/>
    <n v="15"/>
    <x v="3"/>
    <n v="7.5"/>
    <n v="11.25"/>
    <n v="1.5"/>
  </r>
  <r>
    <s v="552536"/>
    <s v="71053"/>
    <x v="1996"/>
    <n v="4"/>
    <d v="2011-10-05T10:00:00"/>
    <n v="3.75"/>
    <x v="2167"/>
    <s v="United Kingdom"/>
    <n v="15"/>
    <x v="14"/>
    <n v="7.5"/>
    <n v="11.25"/>
    <n v="1.5"/>
  </r>
  <r>
    <s v="562930"/>
    <s v="71053"/>
    <x v="1996"/>
    <n v="4"/>
    <d v="2011-10-08T16:01:00"/>
    <n v="3.75"/>
    <x v="2167"/>
    <s v="United Kingdom"/>
    <n v="15"/>
    <x v="14"/>
    <n v="7.5"/>
    <n v="11.25"/>
    <n v="1.5"/>
  </r>
  <r>
    <s v="562113"/>
    <s v="21167"/>
    <x v="1997"/>
    <n v="2"/>
    <d v="2011-02-08T16:11:00"/>
    <n v="0.42"/>
    <x v="18"/>
    <s v="United Kingdom"/>
    <n v="0.84"/>
    <x v="10"/>
    <n v="0.42"/>
    <n v="0.63"/>
    <n v="1.5"/>
  </r>
  <r>
    <s v="580984"/>
    <s v="21167"/>
    <x v="1997"/>
    <n v="144"/>
    <d v="2011-06-12T16:32:00"/>
    <n v="0.21"/>
    <x v="1136"/>
    <s v="United Kingdom"/>
    <n v="30.24"/>
    <x v="5"/>
    <n v="15.12"/>
    <n v="22.68"/>
    <n v="1.5"/>
  </r>
  <r>
    <s v="536986"/>
    <s v="21479"/>
    <x v="1998"/>
    <n v="8"/>
    <d v="2010-03-12T14:40:00"/>
    <n v="3.75"/>
    <x v="2634"/>
    <s v="United Kingdom"/>
    <n v="30"/>
    <x v="7"/>
    <n v="15"/>
    <n v="22.5"/>
    <n v="1.5"/>
  </r>
  <r>
    <s v="537887"/>
    <s v="21479"/>
    <x v="1998"/>
    <n v="96"/>
    <d v="2010-09-12T10:00:00"/>
    <n v="3.39"/>
    <x v="1391"/>
    <s v="United Kingdom"/>
    <n v="325.44"/>
    <x v="13"/>
    <n v="162.72"/>
    <n v="244.07999999999998"/>
    <n v="1.5"/>
  </r>
  <r>
    <s v="538087"/>
    <s v="21479"/>
    <x v="1998"/>
    <n v="4"/>
    <d v="2010-09-12T14:44:00"/>
    <n v="3.75"/>
    <x v="1344"/>
    <s v="United Kingdom"/>
    <n v="15"/>
    <x v="13"/>
    <n v="7.5"/>
    <n v="11.25"/>
    <n v="1.5"/>
  </r>
  <r>
    <s v="538263"/>
    <s v="21479"/>
    <x v="1998"/>
    <n v="4"/>
    <d v="2010-10-12T12:44:00"/>
    <n v="3.75"/>
    <x v="982"/>
    <s v="United Kingdom"/>
    <n v="15"/>
    <x v="18"/>
    <n v="7.5"/>
    <n v="11.25"/>
    <n v="1.5"/>
  </r>
  <r>
    <s v="543374"/>
    <s v="21479"/>
    <x v="1998"/>
    <n v="4"/>
    <d v="2011-07-02T15:05:00"/>
    <n v="3.75"/>
    <x v="401"/>
    <s v="United Kingdom"/>
    <n v="15"/>
    <x v="0"/>
    <n v="7.5"/>
    <n v="11.25"/>
    <n v="1.5"/>
  </r>
  <r>
    <s v="551688"/>
    <s v="21479"/>
    <x v="1998"/>
    <n v="8"/>
    <d v="2011-03-05T13:31:00"/>
    <n v="3.75"/>
    <x v="2129"/>
    <s v="United Kingdom"/>
    <n v="30"/>
    <x v="15"/>
    <n v="15"/>
    <n v="22.5"/>
    <n v="1.5"/>
  </r>
  <r>
    <s v="580059"/>
    <s v="21479"/>
    <x v="1998"/>
    <n v="6"/>
    <d v="2011-01-12T13:22:00"/>
    <n v="4.25"/>
    <x v="621"/>
    <s v="United Kingdom"/>
    <n v="25.5"/>
    <x v="6"/>
    <n v="12.75"/>
    <n v="19.125"/>
    <n v="1.5"/>
  </r>
  <r>
    <s v="580539"/>
    <s v="21479"/>
    <x v="1998"/>
    <n v="4"/>
    <d v="2011-05-12T08:39:00"/>
    <n v="4.25"/>
    <x v="1365"/>
    <s v="United Kingdom"/>
    <n v="17"/>
    <x v="4"/>
    <n v="8.5"/>
    <n v="12.75"/>
    <n v="1.5"/>
  </r>
  <r>
    <s v="570660"/>
    <s v="84843"/>
    <x v="1999"/>
    <n v="18"/>
    <d v="2011-11-10T14:18:00"/>
    <n v="5.95"/>
    <x v="2157"/>
    <s v="United Kingdom"/>
    <n v="107.1"/>
    <x v="3"/>
    <n v="53.55"/>
    <n v="80.324999999999989"/>
    <n v="1.4999999999999998"/>
  </r>
  <r>
    <s v="573846"/>
    <s v="84843"/>
    <x v="1999"/>
    <n v="18"/>
    <d v="2011-01-11T11:39:00"/>
    <n v="4.6500000000000004"/>
    <x v="2157"/>
    <s v="United Kingdom"/>
    <n v="83.7"/>
    <x v="6"/>
    <n v="41.85"/>
    <n v="62.775000000000006"/>
    <n v="1.5"/>
  </r>
  <r>
    <s v="552232"/>
    <s v="21673"/>
    <x v="2000"/>
    <n v="20"/>
    <d v="2011-06-05T15:54:00"/>
    <n v="3.29"/>
    <x v="18"/>
    <s v="United Kingdom"/>
    <n v="65.8"/>
    <x v="5"/>
    <n v="32.9"/>
    <n v="49.349999999999994"/>
    <n v="1.5"/>
  </r>
  <r>
    <s v="552872"/>
    <s v="21673"/>
    <x v="2000"/>
    <n v="24"/>
    <d v="2011-12-05T09:09:00"/>
    <n v="1.25"/>
    <x v="1094"/>
    <s v="United Kingdom"/>
    <n v="30"/>
    <x v="9"/>
    <n v="15"/>
    <n v="22.5"/>
    <n v="1.5"/>
  </r>
  <r>
    <s v="574967"/>
    <s v="21672"/>
    <x v="2001"/>
    <n v="1"/>
    <d v="2011-08-11T10:51:00"/>
    <n v="3.29"/>
    <x v="18"/>
    <s v="United Kingdom"/>
    <n v="3.29"/>
    <x v="2"/>
    <n v="1.645"/>
    <n v="2.4675000000000002"/>
    <n v="1.5000000000000002"/>
  </r>
  <r>
    <s v="562776"/>
    <s v="21672"/>
    <x v="2001"/>
    <n v="12"/>
    <d v="2011-09-08T12:23:00"/>
    <n v="1.25"/>
    <x v="946"/>
    <s v="United Kingdom"/>
    <n v="15"/>
    <x v="1"/>
    <n v="7.5"/>
    <n v="11.25"/>
    <n v="1.5"/>
  </r>
  <r>
    <s v="562879"/>
    <s v="21672"/>
    <x v="2001"/>
    <n v="36"/>
    <d v="2011-10-08T10:45:00"/>
    <n v="1.25"/>
    <x v="856"/>
    <s v="United Kingdom"/>
    <n v="45"/>
    <x v="14"/>
    <n v="22.5"/>
    <n v="33.75"/>
    <n v="1.5"/>
  </r>
  <r>
    <s v="566063"/>
    <s v="21672"/>
    <x v="2001"/>
    <n v="12"/>
    <d v="2011-08-09T15:41:00"/>
    <n v="1.45"/>
    <x v="155"/>
    <s v="United Kingdom"/>
    <n v="17.399999999999999"/>
    <x v="2"/>
    <n v="8.6999999999999993"/>
    <n v="13.049999999999999"/>
    <n v="1.5"/>
  </r>
  <r>
    <s v="574313"/>
    <s v="21672"/>
    <x v="2001"/>
    <n v="12"/>
    <d v="2011-03-11T17:45:00"/>
    <n v="1.45"/>
    <x v="997"/>
    <s v="United Kingdom"/>
    <n v="17.399999999999999"/>
    <x v="15"/>
    <n v="8.6999999999999993"/>
    <n v="13.049999999999999"/>
    <n v="1.5"/>
  </r>
  <r>
    <s v="537653"/>
    <s v="84658"/>
    <x v="2002"/>
    <n v="2"/>
    <d v="2010-07-12T15:54:00"/>
    <n v="6.95"/>
    <x v="2274"/>
    <s v="United Kingdom"/>
    <n v="13.9"/>
    <x v="17"/>
    <n v="6.95"/>
    <n v="10.425000000000001"/>
    <n v="1.5"/>
  </r>
  <r>
    <s v="566005"/>
    <s v="84660A"/>
    <x v="2003"/>
    <n v="12"/>
    <d v="2011-08-09T11:56:00"/>
    <n v="0.79"/>
    <x v="969"/>
    <s v="United Kingdom"/>
    <n v="9.48"/>
    <x v="2"/>
    <n v="4.74"/>
    <n v="7.11"/>
    <n v="1.5"/>
  </r>
  <r>
    <s v="537375"/>
    <s v="18097C"/>
    <x v="2004"/>
    <n v="4"/>
    <d v="2010-06-12T12:55:00"/>
    <n v="2.5499999999999998"/>
    <x v="2635"/>
    <s v="United Kingdom"/>
    <n v="10.199999999999999"/>
    <x v="16"/>
    <n v="5.0999999999999996"/>
    <n v="7.6499999999999995"/>
    <n v="1.5"/>
  </r>
  <r>
    <s v="543452"/>
    <s v="18097C"/>
    <x v="2004"/>
    <n v="6"/>
    <d v="2011-08-02T12:14:00"/>
    <n v="2.5499999999999998"/>
    <x v="2636"/>
    <s v="United Kingdom"/>
    <n v="15.3"/>
    <x v="2"/>
    <n v="7.65"/>
    <n v="11.475000000000001"/>
    <n v="1.5000000000000002"/>
  </r>
  <r>
    <s v="545348"/>
    <s v="18097C"/>
    <x v="2004"/>
    <n v="6"/>
    <d v="2011-02-03T10:49:00"/>
    <n v="2.5499999999999998"/>
    <x v="841"/>
    <s v="United Kingdom"/>
    <n v="15.3"/>
    <x v="10"/>
    <n v="7.65"/>
    <n v="11.475000000000001"/>
    <n v="1.5000000000000002"/>
  </r>
  <r>
    <s v="562531"/>
    <s v="18097C"/>
    <x v="2004"/>
    <n v="48"/>
    <d v="2011-05-08T14:30:00"/>
    <n v="1.95"/>
    <x v="441"/>
    <s v="United Kingdom"/>
    <n v="93.6"/>
    <x v="4"/>
    <n v="46.8"/>
    <n v="70.199999999999989"/>
    <n v="1.4999999999999998"/>
  </r>
  <r>
    <s v="537374"/>
    <s v="22415"/>
    <x v="2005"/>
    <n v="1"/>
    <d v="2010-06-12T12:55:00"/>
    <n v="7.95"/>
    <x v="2637"/>
    <s v="United Kingdom"/>
    <n v="7.95"/>
    <x v="16"/>
    <n v="3.9750000000000001"/>
    <n v="5.9625000000000004"/>
    <n v="1.5"/>
  </r>
  <r>
    <s v="537810"/>
    <s v="22415"/>
    <x v="2005"/>
    <n v="3"/>
    <d v="2010-08-12T13:30:00"/>
    <n v="7.95"/>
    <x v="1697"/>
    <s v="United Kingdom"/>
    <n v="23.85"/>
    <x v="8"/>
    <n v="11.925000000000001"/>
    <n v="17.887500000000003"/>
    <n v="1.5000000000000002"/>
  </r>
  <r>
    <s v="556245"/>
    <s v="84659A"/>
    <x v="2006"/>
    <n v="4"/>
    <d v="2011-09-06T16:10:00"/>
    <n v="2.5499999999999998"/>
    <x v="53"/>
    <s v="United Kingdom"/>
    <n v="10.199999999999999"/>
    <x v="1"/>
    <n v="5.0999999999999996"/>
    <n v="7.6499999999999995"/>
    <n v="1.5"/>
  </r>
  <r>
    <s v="565673"/>
    <s v="23323"/>
    <x v="2007"/>
    <n v="12"/>
    <d v="2011-06-09T09:45:00"/>
    <n v="2.1"/>
    <x v="2596"/>
    <s v="United Kingdom"/>
    <n v="25.2"/>
    <x v="5"/>
    <n v="12.6"/>
    <n v="18.899999999999999"/>
    <n v="1.5"/>
  </r>
  <r>
    <s v="569325"/>
    <s v="23323"/>
    <x v="2007"/>
    <n v="5"/>
    <d v="2011-03-10T12:41:00"/>
    <n v="2.1"/>
    <x v="2638"/>
    <s v="United Kingdom"/>
    <n v="10.5"/>
    <x v="15"/>
    <n v="5.25"/>
    <n v="7.875"/>
    <n v="1.5"/>
  </r>
  <r>
    <s v="580501"/>
    <s v="23323"/>
    <x v="2007"/>
    <n v="2"/>
    <d v="2011-04-12T13:00:00"/>
    <n v="2.1"/>
    <x v="2423"/>
    <s v="United Kingdom"/>
    <n v="4.2"/>
    <x v="11"/>
    <n v="2.1"/>
    <n v="3.1500000000000004"/>
    <n v="1.5"/>
  </r>
  <r>
    <s v="548699"/>
    <s v="84880"/>
    <x v="2008"/>
    <n v="1"/>
    <d v="2011-03-04T11:08:00"/>
    <n v="7.5"/>
    <x v="18"/>
    <s v="United Kingdom"/>
    <n v="7.5"/>
    <x v="15"/>
    <n v="3.75"/>
    <n v="5.625"/>
    <n v="1.5"/>
  </r>
  <r>
    <s v="536386"/>
    <s v="84880"/>
    <x v="2008"/>
    <n v="36"/>
    <d v="2010-01-12T09:57:00"/>
    <n v="4.95"/>
    <x v="765"/>
    <s v="United Kingdom"/>
    <n v="178.2"/>
    <x v="19"/>
    <n v="89.1"/>
    <n v="133.64999999999998"/>
    <n v="1.4999999999999998"/>
  </r>
  <r>
    <s v="536831"/>
    <s v="84880"/>
    <x v="2008"/>
    <n v="12"/>
    <d v="2010-02-12T17:40:00"/>
    <n v="4.95"/>
    <x v="765"/>
    <s v="United Kingdom"/>
    <n v="59.4"/>
    <x v="12"/>
    <n v="29.7"/>
    <n v="44.55"/>
    <n v="1.5"/>
  </r>
  <r>
    <s v="549417"/>
    <s v="84880"/>
    <x v="2008"/>
    <n v="12"/>
    <d v="2011-08-04T11:44:00"/>
    <n v="6.65"/>
    <x v="691"/>
    <s v="United Kingdom"/>
    <n v="79.8"/>
    <x v="2"/>
    <n v="39.9"/>
    <n v="59.849999999999994"/>
    <n v="1.5"/>
  </r>
  <r>
    <s v="553000"/>
    <s v="23107"/>
    <x v="2009"/>
    <n v="8"/>
    <d v="2011-12-05T15:21:00"/>
    <n v="2.89"/>
    <x v="892"/>
    <s v="United Kingdom"/>
    <n v="23.12"/>
    <x v="9"/>
    <n v="11.56"/>
    <n v="17.34"/>
    <n v="1.5"/>
  </r>
  <r>
    <s v="543602"/>
    <s v="22487"/>
    <x v="2010"/>
    <n v="2"/>
    <d v="2011-10-02T13:34:00"/>
    <n v="9.9499999999999993"/>
    <x v="281"/>
    <s v="United Kingdom"/>
    <n v="19.899999999999999"/>
    <x v="14"/>
    <n v="9.9499999999999993"/>
    <n v="14.924999999999999"/>
    <n v="1.5"/>
  </r>
  <r>
    <s v="545223"/>
    <s v="22487"/>
    <x v="2010"/>
    <n v="4"/>
    <d v="2011-01-03T08:58:00"/>
    <n v="8.5"/>
    <x v="2639"/>
    <s v="United Kingdom"/>
    <n v="34"/>
    <x v="6"/>
    <n v="17"/>
    <n v="25.5"/>
    <n v="1.5"/>
  </r>
  <r>
    <s v="546331"/>
    <s v="22487"/>
    <x v="2010"/>
    <n v="1"/>
    <d v="2011-11-03T10:31:00"/>
    <n v="9.9499999999999993"/>
    <x v="2509"/>
    <s v="United Kingdom"/>
    <n v="9.9499999999999993"/>
    <x v="3"/>
    <n v="4.9749999999999996"/>
    <n v="7.4624999999999995"/>
    <n v="1.5"/>
  </r>
  <r>
    <s v="548702"/>
    <s v="22487"/>
    <x v="2010"/>
    <n v="1"/>
    <d v="2011-03-04T11:36:00"/>
    <n v="9.9499999999999993"/>
    <x v="696"/>
    <s v="United Kingdom"/>
    <n v="9.9499999999999993"/>
    <x v="15"/>
    <n v="4.9749999999999996"/>
    <n v="7.4624999999999995"/>
    <n v="1.5"/>
  </r>
  <r>
    <s v="549353"/>
    <s v="22487"/>
    <x v="2010"/>
    <n v="2"/>
    <d v="2011-08-04T11:21:00"/>
    <n v="9.9499999999999993"/>
    <x v="2640"/>
    <s v="United Kingdom"/>
    <n v="19.899999999999999"/>
    <x v="2"/>
    <n v="9.9499999999999993"/>
    <n v="14.924999999999999"/>
    <n v="1.5"/>
  </r>
  <r>
    <s v="552064"/>
    <s v="22487"/>
    <x v="2010"/>
    <n v="1"/>
    <d v="2011-06-05T11:05:00"/>
    <n v="9.9499999999999993"/>
    <x v="2273"/>
    <s v="United Kingdom"/>
    <n v="9.9499999999999993"/>
    <x v="5"/>
    <n v="4.9749999999999996"/>
    <n v="7.4624999999999995"/>
    <n v="1.5"/>
  </r>
  <r>
    <s v="555199"/>
    <s v="22487"/>
    <x v="2010"/>
    <n v="1"/>
    <d v="2011-01-06T12:05:00"/>
    <n v="9.9499999999999993"/>
    <x v="91"/>
    <s v="United Kingdom"/>
    <n v="9.9499999999999993"/>
    <x v="6"/>
    <n v="4.9749999999999996"/>
    <n v="7.4624999999999995"/>
    <n v="1.5"/>
  </r>
  <r>
    <s v="555751"/>
    <s v="22487"/>
    <x v="2010"/>
    <n v="4"/>
    <d v="2011-07-06T11:07:00"/>
    <n v="8.5"/>
    <x v="2639"/>
    <s v="United Kingdom"/>
    <n v="34"/>
    <x v="0"/>
    <n v="17"/>
    <n v="25.5"/>
    <n v="1.5"/>
  </r>
  <r>
    <s v="558706"/>
    <s v="22487"/>
    <x v="2010"/>
    <n v="8"/>
    <d v="2011-01-07T12:52:00"/>
    <n v="8.5"/>
    <x v="462"/>
    <s v="United Kingdom"/>
    <n v="68"/>
    <x v="6"/>
    <n v="34"/>
    <n v="51"/>
    <n v="1.5"/>
  </r>
  <r>
    <s v="559528"/>
    <s v="22487"/>
    <x v="2010"/>
    <n v="4"/>
    <d v="2011-10-07T11:34:00"/>
    <n v="8.5"/>
    <x v="2641"/>
    <s v="United Kingdom"/>
    <n v="34"/>
    <x v="14"/>
    <n v="17"/>
    <n v="25.5"/>
    <n v="1.5"/>
  </r>
  <r>
    <s v="562564"/>
    <s v="22487"/>
    <x v="2010"/>
    <n v="2"/>
    <d v="2011-07-08T10:43:00"/>
    <n v="9.9499999999999993"/>
    <x v="284"/>
    <s v="United Kingdom"/>
    <n v="19.899999999999999"/>
    <x v="0"/>
    <n v="9.9499999999999993"/>
    <n v="14.924999999999999"/>
    <n v="1.5"/>
  </r>
  <r>
    <s v="566261"/>
    <s v="22487"/>
    <x v="2010"/>
    <n v="1"/>
    <d v="2011-11-09T12:46:00"/>
    <n v="9.9499999999999993"/>
    <x v="2642"/>
    <s v="United Kingdom"/>
    <n v="9.9499999999999993"/>
    <x v="3"/>
    <n v="4.9749999999999996"/>
    <n v="7.4624999999999995"/>
    <n v="1.5"/>
  </r>
  <r>
    <s v="569416"/>
    <s v="22487"/>
    <x v="2010"/>
    <n v="1"/>
    <d v="2011-04-10T10:15:00"/>
    <n v="9.9499999999999993"/>
    <x v="2643"/>
    <s v="United Kingdom"/>
    <n v="9.9499999999999993"/>
    <x v="11"/>
    <n v="4.9749999999999996"/>
    <n v="7.4624999999999995"/>
    <n v="1.5"/>
  </r>
  <r>
    <s v="574023"/>
    <s v="22487"/>
    <x v="2010"/>
    <n v="1"/>
    <d v="2011-02-11T12:20:00"/>
    <n v="9.9499999999999993"/>
    <x v="1382"/>
    <s v="United Kingdom"/>
    <n v="9.9499999999999993"/>
    <x v="10"/>
    <n v="4.9749999999999996"/>
    <n v="7.4624999999999995"/>
    <n v="1.5"/>
  </r>
  <r>
    <s v="575676"/>
    <s v="22487"/>
    <x v="2010"/>
    <n v="4"/>
    <d v="2011-10-11T15:09:00"/>
    <n v="8.5"/>
    <x v="2644"/>
    <s v="United Kingdom"/>
    <n v="34"/>
    <x v="14"/>
    <n v="17"/>
    <n v="25.5"/>
    <n v="1.5"/>
  </r>
  <r>
    <s v="580907"/>
    <s v="22487"/>
    <x v="2010"/>
    <n v="1"/>
    <d v="2011-06-12T13:13:00"/>
    <n v="9.9499999999999993"/>
    <x v="70"/>
    <s v="United Kingdom"/>
    <n v="9.9499999999999993"/>
    <x v="5"/>
    <n v="4.9749999999999996"/>
    <n v="7.4624999999999995"/>
    <n v="1.5"/>
  </r>
  <r>
    <s v="536973"/>
    <s v="22694"/>
    <x v="2011"/>
    <n v="6"/>
    <d v="2010-03-12T13:43:00"/>
    <n v="2.1"/>
    <x v="1854"/>
    <s v="United Kingdom"/>
    <n v="12.6"/>
    <x v="7"/>
    <n v="6.3"/>
    <n v="9.4499999999999993"/>
    <n v="1.5"/>
  </r>
  <r>
    <s v="537813"/>
    <s v="22694"/>
    <x v="2011"/>
    <n v="6"/>
    <d v="2010-08-12T13:38:00"/>
    <n v="2.1"/>
    <x v="2645"/>
    <s v="United Kingdom"/>
    <n v="12.6"/>
    <x v="8"/>
    <n v="6.3"/>
    <n v="9.4499999999999993"/>
    <n v="1.5"/>
  </r>
  <r>
    <s v="549579"/>
    <s v="22694"/>
    <x v="2011"/>
    <n v="12"/>
    <d v="2011-11-04T09:18:00"/>
    <n v="2.1"/>
    <x v="1491"/>
    <s v="United Kingdom"/>
    <n v="25.2"/>
    <x v="3"/>
    <n v="12.6"/>
    <n v="18.899999999999999"/>
    <n v="1.5"/>
  </r>
  <r>
    <s v="552463"/>
    <s v="22694"/>
    <x v="2011"/>
    <n v="6"/>
    <d v="2011-09-05T14:54:00"/>
    <n v="2.1"/>
    <x v="2646"/>
    <s v="United Kingdom"/>
    <n v="12.6"/>
    <x v="1"/>
    <n v="6.3"/>
    <n v="9.4499999999999993"/>
    <n v="1.5"/>
  </r>
  <r>
    <s v="552839"/>
    <s v="22694"/>
    <x v="2011"/>
    <n v="5"/>
    <d v="2011-11-05T14:25:00"/>
    <n v="2.1"/>
    <x v="1401"/>
    <s v="United Kingdom"/>
    <n v="10.5"/>
    <x v="3"/>
    <n v="5.25"/>
    <n v="7.875"/>
    <n v="1.5"/>
  </r>
  <r>
    <s v="562201"/>
    <s v="22694"/>
    <x v="2011"/>
    <n v="1"/>
    <d v="2011-03-08T12:31:00"/>
    <n v="2.1"/>
    <x v="447"/>
    <s v="United Kingdom"/>
    <n v="2.1"/>
    <x v="15"/>
    <n v="1.05"/>
    <n v="1.5750000000000002"/>
    <n v="1.5"/>
  </r>
  <r>
    <s v="566077"/>
    <s v="22694"/>
    <x v="2011"/>
    <n v="6"/>
    <d v="2011-09-09T09:38:00"/>
    <n v="2.1"/>
    <x v="2647"/>
    <s v="United Kingdom"/>
    <n v="12.6"/>
    <x v="1"/>
    <n v="6.3"/>
    <n v="9.4499999999999993"/>
    <n v="1.5"/>
  </r>
  <r>
    <s v="566199"/>
    <s v="22694"/>
    <x v="2011"/>
    <n v="6"/>
    <d v="2011-09-09T14:12:00"/>
    <n v="2.1"/>
    <x v="2648"/>
    <s v="United Kingdom"/>
    <n v="12.6"/>
    <x v="1"/>
    <n v="6.3"/>
    <n v="9.4499999999999993"/>
    <n v="1.5"/>
  </r>
  <r>
    <s v="573945"/>
    <s v="22694"/>
    <x v="2011"/>
    <n v="12"/>
    <d v="2011-02-11T10:44:00"/>
    <n v="2.1"/>
    <x v="367"/>
    <s v="United Kingdom"/>
    <n v="25.2"/>
    <x v="10"/>
    <n v="12.6"/>
    <n v="18.899999999999999"/>
    <n v="1.5"/>
  </r>
  <r>
    <s v="574730"/>
    <s v="22694"/>
    <x v="2011"/>
    <n v="18"/>
    <d v="2011-06-11T15:08:00"/>
    <n v="2.1"/>
    <x v="2648"/>
    <s v="United Kingdom"/>
    <n v="37.799999999999997"/>
    <x v="5"/>
    <n v="18.899999999999999"/>
    <n v="28.349999999999998"/>
    <n v="1.5"/>
  </r>
  <r>
    <s v="581058"/>
    <s v="22694"/>
    <x v="2011"/>
    <n v="12"/>
    <d v="2011-07-12T11:06:00"/>
    <n v="2.1"/>
    <x v="2155"/>
    <s v="United Kingdom"/>
    <n v="25.2"/>
    <x v="0"/>
    <n v="12.6"/>
    <n v="18.899999999999999"/>
    <n v="1.5"/>
  </r>
  <r>
    <s v="581246"/>
    <s v="22694"/>
    <x v="2011"/>
    <n v="1"/>
    <d v="2011-08-12T10:59:00"/>
    <n v="2.1"/>
    <x v="1507"/>
    <s v="United Kingdom"/>
    <n v="2.1"/>
    <x v="2"/>
    <n v="1.05"/>
    <n v="1.5750000000000002"/>
    <n v="1.5"/>
  </r>
  <r>
    <s v="556051"/>
    <s v="22696"/>
    <x v="2012"/>
    <n v="2"/>
    <d v="2011-08-06T13:09:00"/>
    <n v="1.95"/>
    <x v="1564"/>
    <s v="United Kingdom"/>
    <n v="3.9"/>
    <x v="2"/>
    <n v="1.95"/>
    <n v="2.9249999999999998"/>
    <n v="1.5"/>
  </r>
  <r>
    <s v="569210"/>
    <s v="22696"/>
    <x v="2012"/>
    <n v="5"/>
    <d v="2011-02-10T11:41:00"/>
    <n v="1.95"/>
    <x v="1407"/>
    <s v="United Kingdom"/>
    <n v="9.75"/>
    <x v="10"/>
    <n v="4.875"/>
    <n v="7.3125"/>
    <n v="1.5"/>
  </r>
  <r>
    <s v="580696"/>
    <s v="22695"/>
    <x v="2013"/>
    <n v="10"/>
    <d v="2011-05-12T16:04:00"/>
    <n v="0.59"/>
    <x v="22"/>
    <s v="United Kingdom"/>
    <n v="5.9"/>
    <x v="4"/>
    <n v="2.95"/>
    <n v="4.4250000000000007"/>
    <n v="1.5000000000000002"/>
  </r>
  <r>
    <s v="537757"/>
    <s v="82483"/>
    <x v="2014"/>
    <n v="16"/>
    <d v="2010-08-12T11:38:00"/>
    <n v="4.95"/>
    <x v="339"/>
    <s v="United Kingdom"/>
    <n v="79.2"/>
    <x v="8"/>
    <n v="39.6"/>
    <n v="59.400000000000006"/>
    <n v="1.5"/>
  </r>
  <r>
    <s v="537801"/>
    <s v="82483"/>
    <x v="2014"/>
    <n v="16"/>
    <d v="2010-08-12T13:08:00"/>
    <n v="4.95"/>
    <x v="2649"/>
    <s v="United Kingdom"/>
    <n v="79.2"/>
    <x v="8"/>
    <n v="39.6"/>
    <n v="59.400000000000006"/>
    <n v="1.5"/>
  </r>
  <r>
    <s v="538202"/>
    <s v="82483"/>
    <x v="2014"/>
    <n v="2"/>
    <d v="2010-10-12T11:19:00"/>
    <n v="5.95"/>
    <x v="2"/>
    <s v="United Kingdom"/>
    <n v="11.9"/>
    <x v="18"/>
    <n v="5.95"/>
    <n v="8.9250000000000007"/>
    <n v="1.5"/>
  </r>
  <r>
    <s v="538501"/>
    <s v="82483"/>
    <x v="2014"/>
    <n v="2"/>
    <d v="2010-12-12T12:51:00"/>
    <n v="5.95"/>
    <x v="1188"/>
    <s v="United Kingdom"/>
    <n v="11.9"/>
    <x v="20"/>
    <n v="5.95"/>
    <n v="8.9250000000000007"/>
    <n v="1.5"/>
  </r>
  <r>
    <s v="542994"/>
    <s v="82483"/>
    <x v="2014"/>
    <n v="3"/>
    <d v="2011-02-02T12:03:00"/>
    <n v="5.95"/>
    <x v="2650"/>
    <s v="United Kingdom"/>
    <n v="17.850000000000001"/>
    <x v="10"/>
    <n v="8.9250000000000007"/>
    <n v="13.387500000000001"/>
    <n v="1.5"/>
  </r>
  <r>
    <s v="543118"/>
    <s v="82483"/>
    <x v="2014"/>
    <n v="4"/>
    <d v="2011-03-02T13:31:00"/>
    <n v="5.95"/>
    <x v="1947"/>
    <s v="United Kingdom"/>
    <n v="23.8"/>
    <x v="15"/>
    <n v="11.9"/>
    <n v="17.850000000000001"/>
    <n v="1.5"/>
  </r>
  <r>
    <s v="548735"/>
    <s v="82483"/>
    <x v="2014"/>
    <n v="2"/>
    <d v="2011-04-04T10:52:00"/>
    <n v="6.95"/>
    <x v="69"/>
    <s v="United Kingdom"/>
    <n v="13.9"/>
    <x v="11"/>
    <n v="6.95"/>
    <n v="10.425000000000001"/>
    <n v="1.5"/>
  </r>
  <r>
    <s v="548856"/>
    <s v="82483"/>
    <x v="2014"/>
    <n v="1"/>
    <d v="2011-04-04T13:26:00"/>
    <n v="5.95"/>
    <x v="132"/>
    <s v="United Kingdom"/>
    <n v="5.95"/>
    <x v="11"/>
    <n v="2.9750000000000001"/>
    <n v="4.4625000000000004"/>
    <n v="1.5"/>
  </r>
  <r>
    <s v="559708"/>
    <s v="82483"/>
    <x v="2014"/>
    <n v="2"/>
    <d v="2011-12-07T10:05:00"/>
    <n v="6.95"/>
    <x v="2428"/>
    <s v="United Kingdom"/>
    <n v="13.9"/>
    <x v="9"/>
    <n v="6.95"/>
    <n v="10.425000000000001"/>
    <n v="1.5"/>
  </r>
  <r>
    <s v="562205"/>
    <s v="82483"/>
    <x v="2014"/>
    <n v="4"/>
    <d v="2011-03-08T12:55:00"/>
    <n v="6.95"/>
    <x v="591"/>
    <s v="United Kingdom"/>
    <n v="27.8"/>
    <x v="15"/>
    <n v="13.9"/>
    <n v="20.85"/>
    <n v="1.5"/>
  </r>
  <r>
    <s v="573887"/>
    <s v="82483"/>
    <x v="2014"/>
    <n v="2"/>
    <d v="2011-01-11T13:39:00"/>
    <n v="6.95"/>
    <x v="318"/>
    <s v="United Kingdom"/>
    <n v="13.9"/>
    <x v="6"/>
    <n v="6.95"/>
    <n v="10.425000000000001"/>
    <n v="1.5"/>
  </r>
  <r>
    <s v="580654"/>
    <s v="82483"/>
    <x v="2014"/>
    <n v="1"/>
    <d v="2011-05-12T13:37:00"/>
    <n v="6.95"/>
    <x v="2028"/>
    <s v="United Kingdom"/>
    <n v="6.95"/>
    <x v="4"/>
    <n v="3.4750000000000001"/>
    <n v="5.2125000000000004"/>
    <n v="1.5"/>
  </r>
  <r>
    <s v="574909"/>
    <s v="21761"/>
    <x v="2015"/>
    <n v="1"/>
    <d v="2011-07-11T15:40:00"/>
    <n v="29.95"/>
    <x v="2651"/>
    <s v="United Kingdom"/>
    <n v="29.95"/>
    <x v="0"/>
    <n v="20.965"/>
    <n v="22.462499999999999"/>
    <n v="1.0714285714285714"/>
  </r>
  <r>
    <s v="536384"/>
    <s v="82484"/>
    <x v="2016"/>
    <n v="3"/>
    <d v="2010-01-12T09:53:00"/>
    <n v="6.45"/>
    <x v="2652"/>
    <s v="United Kingdom"/>
    <n v="19.350000000000001"/>
    <x v="19"/>
    <n v="9.6750000000000007"/>
    <n v="14.512500000000001"/>
    <n v="1.5"/>
  </r>
  <r>
    <s v="537657"/>
    <s v="82484"/>
    <x v="2016"/>
    <n v="408"/>
    <d v="2010-07-12T16:42:00"/>
    <n v="4.78"/>
    <x v="92"/>
    <s v="United Kingdom"/>
    <n v="1950.24"/>
    <x v="17"/>
    <n v="975.12"/>
    <n v="1462.68"/>
    <n v="1.5"/>
  </r>
  <r>
    <s v="537658"/>
    <s v="82484"/>
    <x v="2016"/>
    <n v="48"/>
    <d v="2010-07-12T16:43:00"/>
    <n v="4.78"/>
    <x v="92"/>
    <s v="United Kingdom"/>
    <n v="229.44"/>
    <x v="17"/>
    <n v="114.72"/>
    <n v="172.07999999999998"/>
    <n v="1.4999999999999998"/>
  </r>
  <r>
    <s v="538419"/>
    <s v="82484"/>
    <x v="2016"/>
    <n v="2"/>
    <d v="2010-12-12T12:01:00"/>
    <n v="6.45"/>
    <x v="1972"/>
    <s v="United Kingdom"/>
    <n v="12.9"/>
    <x v="20"/>
    <n v="6.45"/>
    <n v="9.6750000000000007"/>
    <n v="1.5"/>
  </r>
  <r>
    <s v="540957"/>
    <s v="82484"/>
    <x v="2016"/>
    <n v="1"/>
    <d v="2011-12-01T13:30:00"/>
    <n v="6.45"/>
    <x v="132"/>
    <s v="United Kingdom"/>
    <n v="6.45"/>
    <x v="9"/>
    <n v="3.2250000000000001"/>
    <n v="4.8375000000000004"/>
    <n v="1.5"/>
  </r>
  <r>
    <s v="540980"/>
    <s v="82484"/>
    <x v="2016"/>
    <n v="2"/>
    <d v="2011-12-01T15:22:00"/>
    <n v="6.45"/>
    <x v="2629"/>
    <s v="United Kingdom"/>
    <n v="12.9"/>
    <x v="9"/>
    <n v="6.45"/>
    <n v="9.6750000000000007"/>
    <n v="1.5"/>
  </r>
  <r>
    <s v="543379"/>
    <s v="82484"/>
    <x v="2016"/>
    <n v="204"/>
    <d v="2011-07-02T15:37:00"/>
    <n v="4.7699999999999996"/>
    <x v="92"/>
    <s v="United Kingdom"/>
    <n v="973.08"/>
    <x v="0"/>
    <n v="486.54"/>
    <n v="729.81000000000006"/>
    <n v="1.5"/>
  </r>
  <r>
    <s v="543454"/>
    <s v="82484"/>
    <x v="2016"/>
    <n v="2"/>
    <d v="2011-08-02T12:20:00"/>
    <n v="7.95"/>
    <x v="447"/>
    <s v="United Kingdom"/>
    <n v="15.9"/>
    <x v="2"/>
    <n v="7.95"/>
    <n v="11.925000000000001"/>
    <n v="1.5"/>
  </r>
  <r>
    <s v="543529"/>
    <s v="82484"/>
    <x v="2016"/>
    <n v="2"/>
    <d v="2011-09-02T12:16:00"/>
    <n v="7.95"/>
    <x v="732"/>
    <s v="United Kingdom"/>
    <n v="15.9"/>
    <x v="1"/>
    <n v="7.95"/>
    <n v="11.925000000000001"/>
    <n v="1.5"/>
  </r>
  <r>
    <s v="543592"/>
    <s v="82484"/>
    <x v="2016"/>
    <n v="4"/>
    <d v="2011-10-02T11:57:00"/>
    <n v="7.95"/>
    <x v="274"/>
    <s v="United Kingdom"/>
    <n v="31.8"/>
    <x v="14"/>
    <n v="15.9"/>
    <n v="23.85"/>
    <n v="1.5"/>
  </r>
  <r>
    <s v="545686"/>
    <s v="82484"/>
    <x v="2016"/>
    <n v="2"/>
    <d v="2011-06-03T12:09:00"/>
    <n v="7.9"/>
    <x v="2653"/>
    <s v="United Kingdom"/>
    <n v="15.8"/>
    <x v="5"/>
    <n v="7.9"/>
    <n v="11.850000000000001"/>
    <n v="1.5000000000000002"/>
  </r>
  <r>
    <s v="545712"/>
    <s v="82484"/>
    <x v="2016"/>
    <n v="3"/>
    <d v="2011-07-03T09:52:00"/>
    <n v="7.9"/>
    <x v="2654"/>
    <s v="United Kingdom"/>
    <n v="23.7"/>
    <x v="0"/>
    <n v="11.85"/>
    <n v="17.774999999999999"/>
    <n v="1.5"/>
  </r>
  <r>
    <s v="545830"/>
    <s v="82484"/>
    <x v="2016"/>
    <n v="6"/>
    <d v="2011-07-03T13:10:00"/>
    <n v="7.9"/>
    <x v="1448"/>
    <s v="United Kingdom"/>
    <n v="47.4"/>
    <x v="0"/>
    <n v="23.7"/>
    <n v="35.549999999999997"/>
    <n v="1.5"/>
  </r>
  <r>
    <s v="548686"/>
    <s v="82484"/>
    <x v="2016"/>
    <n v="12"/>
    <d v="2011-01-04T16:49:00"/>
    <n v="6.75"/>
    <x v="150"/>
    <s v="United Kingdom"/>
    <n v="81"/>
    <x v="6"/>
    <n v="40.5"/>
    <n v="60.75"/>
    <n v="1.5"/>
  </r>
  <r>
    <s v="555602"/>
    <s v="82484"/>
    <x v="2016"/>
    <n v="2"/>
    <d v="2011-06-06T11:26:00"/>
    <n v="7.95"/>
    <x v="1066"/>
    <s v="United Kingdom"/>
    <n v="15.9"/>
    <x v="5"/>
    <n v="7.95"/>
    <n v="11.925000000000001"/>
    <n v="1.5"/>
  </r>
  <r>
    <s v="556288"/>
    <s v="82484"/>
    <x v="2016"/>
    <n v="12"/>
    <d v="2011-10-06T09:23:00"/>
    <n v="6.75"/>
    <x v="58"/>
    <s v="United Kingdom"/>
    <n v="81"/>
    <x v="14"/>
    <n v="40.5"/>
    <n v="60.75"/>
    <n v="1.5"/>
  </r>
  <r>
    <s v="559032"/>
    <s v="82484"/>
    <x v="2016"/>
    <n v="12"/>
    <d v="2011-05-07T14:53:00"/>
    <n v="6.75"/>
    <x v="93"/>
    <s v="United Kingdom"/>
    <n v="81"/>
    <x v="4"/>
    <n v="40.5"/>
    <n v="60.75"/>
    <n v="1.5"/>
  </r>
  <r>
    <s v="562037"/>
    <s v="82484"/>
    <x v="2016"/>
    <n v="2"/>
    <d v="2011-02-08T09:34:00"/>
    <n v="7.95"/>
    <x v="2655"/>
    <s v="United Kingdom"/>
    <n v="15.9"/>
    <x v="10"/>
    <n v="7.95"/>
    <n v="11.925000000000001"/>
    <n v="1.5"/>
  </r>
  <r>
    <s v="565291"/>
    <s v="82484"/>
    <x v="2016"/>
    <n v="300"/>
    <d v="2011-02-09T11:53:00"/>
    <n v="4.8"/>
    <x v="92"/>
    <s v="United Kingdom"/>
    <n v="1440"/>
    <x v="10"/>
    <n v="720"/>
    <n v="1080"/>
    <n v="1.5"/>
  </r>
  <r>
    <s v="565444"/>
    <s v="82484"/>
    <x v="2016"/>
    <n v="1"/>
    <d v="2011-04-09T14:36:00"/>
    <n v="7.95"/>
    <x v="2656"/>
    <s v="United Kingdom"/>
    <n v="7.95"/>
    <x v="11"/>
    <n v="3.9750000000000001"/>
    <n v="5.9625000000000004"/>
    <n v="1.5"/>
  </r>
  <r>
    <s v="565454"/>
    <s v="82484"/>
    <x v="2016"/>
    <n v="2"/>
    <d v="2011-04-09T16:08:00"/>
    <n v="7.95"/>
    <x v="42"/>
    <s v="United Kingdom"/>
    <n v="15.9"/>
    <x v="11"/>
    <n v="7.95"/>
    <n v="11.925000000000001"/>
    <n v="1.5"/>
  </r>
  <r>
    <s v="569904"/>
    <s v="82484"/>
    <x v="2016"/>
    <n v="4"/>
    <d v="2011-06-10T16:27:00"/>
    <n v="7.95"/>
    <x v="2655"/>
    <s v="United Kingdom"/>
    <n v="31.8"/>
    <x v="5"/>
    <n v="15.9"/>
    <n v="23.85"/>
    <n v="1.5"/>
  </r>
  <r>
    <s v="570255"/>
    <s v="82484"/>
    <x v="2016"/>
    <n v="6"/>
    <d v="2011-10-10T09:41:00"/>
    <n v="7.95"/>
    <x v="377"/>
    <s v="United Kingdom"/>
    <n v="47.7"/>
    <x v="14"/>
    <n v="23.85"/>
    <n v="35.775000000000006"/>
    <n v="1.5000000000000002"/>
  </r>
  <r>
    <s v="570511"/>
    <s v="82484"/>
    <x v="2016"/>
    <n v="6"/>
    <d v="2011-11-10T10:24:00"/>
    <n v="7.95"/>
    <x v="467"/>
    <s v="United Kingdom"/>
    <n v="47.7"/>
    <x v="3"/>
    <n v="23.85"/>
    <n v="35.775000000000006"/>
    <n v="1.5000000000000002"/>
  </r>
  <r>
    <s v="574363"/>
    <s v="82484"/>
    <x v="2016"/>
    <n v="120"/>
    <d v="2011-04-11T10:57:00"/>
    <n v="4.8"/>
    <x v="92"/>
    <s v="United Kingdom"/>
    <n v="576"/>
    <x v="11"/>
    <n v="288"/>
    <n v="432"/>
    <n v="1.5"/>
  </r>
  <r>
    <s v="574383"/>
    <s v="82484"/>
    <x v="2016"/>
    <n v="1"/>
    <d v="2011-04-11T11:03:00"/>
    <n v="4.8"/>
    <x v="92"/>
    <s v="United Kingdom"/>
    <n v="4.8"/>
    <x v="11"/>
    <n v="2.4"/>
    <n v="3.5999999999999996"/>
    <n v="1.5"/>
  </r>
  <r>
    <s v="574711"/>
    <s v="82484"/>
    <x v="2016"/>
    <n v="4"/>
    <d v="2011-06-11T14:20:00"/>
    <n v="7.95"/>
    <x v="2657"/>
    <s v="United Kingdom"/>
    <n v="31.8"/>
    <x v="5"/>
    <n v="15.9"/>
    <n v="23.85"/>
    <n v="1.5"/>
  </r>
  <r>
    <s v="574736"/>
    <s v="82484"/>
    <x v="2016"/>
    <n v="4"/>
    <d v="2011-06-11T15:43:00"/>
    <n v="7.95"/>
    <x v="2186"/>
    <s v="United Kingdom"/>
    <n v="31.8"/>
    <x v="5"/>
    <n v="15.9"/>
    <n v="23.85"/>
    <n v="1.5"/>
  </r>
  <r>
    <s v="580155"/>
    <s v="82484"/>
    <x v="2016"/>
    <n v="4"/>
    <d v="2011-02-12T10:30:00"/>
    <n v="7.95"/>
    <x v="1280"/>
    <s v="United Kingdom"/>
    <n v="31.8"/>
    <x v="10"/>
    <n v="15.9"/>
    <n v="23.85"/>
    <n v="1.5"/>
  </r>
  <r>
    <s v="580657"/>
    <s v="82484"/>
    <x v="2016"/>
    <n v="3"/>
    <d v="2011-05-12T13:43:00"/>
    <n v="7.95"/>
    <x v="2304"/>
    <s v="United Kingdom"/>
    <n v="23.85"/>
    <x v="4"/>
    <n v="11.925000000000001"/>
    <n v="17.887500000000003"/>
    <n v="1.5000000000000002"/>
  </r>
  <r>
    <s v="581104"/>
    <s v="82484"/>
    <x v="2016"/>
    <n v="6"/>
    <d v="2011-07-12T12:11:00"/>
    <n v="7.95"/>
    <x v="709"/>
    <s v="United Kingdom"/>
    <n v="47.7"/>
    <x v="0"/>
    <n v="23.85"/>
    <n v="35.775000000000006"/>
    <n v="1.5000000000000002"/>
  </r>
  <r>
    <s v="581163"/>
    <s v="82484"/>
    <x v="2016"/>
    <n v="36"/>
    <d v="2011-07-12T14:34:00"/>
    <n v="6.75"/>
    <x v="1380"/>
    <s v="United Kingdom"/>
    <n v="243"/>
    <x v="0"/>
    <n v="121.5"/>
    <n v="182.25"/>
    <n v="1.5"/>
  </r>
  <r>
    <s v="536837"/>
    <s v="82486"/>
    <x v="2017"/>
    <n v="2"/>
    <d v="2010-02-12T18:15:00"/>
    <n v="7.95"/>
    <x v="700"/>
    <s v="United Kingdom"/>
    <n v="15.9"/>
    <x v="12"/>
    <n v="7.95"/>
    <n v="11.925000000000001"/>
    <n v="1.5"/>
  </r>
  <r>
    <s v="537795"/>
    <s v="82486"/>
    <x v="2017"/>
    <n v="4"/>
    <d v="2010-08-12T13:03:00"/>
    <n v="7.95"/>
    <x v="2658"/>
    <s v="United Kingdom"/>
    <n v="31.8"/>
    <x v="8"/>
    <n v="15.9"/>
    <n v="23.85"/>
    <n v="1.5"/>
  </r>
  <r>
    <s v="538371"/>
    <s v="82486"/>
    <x v="2017"/>
    <n v="2"/>
    <d v="2010-12-12T11:07:00"/>
    <n v="7.95"/>
    <x v="281"/>
    <s v="United Kingdom"/>
    <n v="15.9"/>
    <x v="20"/>
    <n v="7.95"/>
    <n v="11.925000000000001"/>
    <n v="1.5"/>
  </r>
  <r>
    <s v="540543"/>
    <s v="82486"/>
    <x v="2017"/>
    <n v="2"/>
    <d v="2011-09-01T15:23:00"/>
    <n v="7.95"/>
    <x v="700"/>
    <s v="United Kingdom"/>
    <n v="15.9"/>
    <x v="1"/>
    <n v="7.95"/>
    <n v="11.925000000000001"/>
    <n v="1.5"/>
  </r>
  <r>
    <s v="540704"/>
    <s v="82486"/>
    <x v="2017"/>
    <n v="2"/>
    <d v="2011-11-01T10:04:00"/>
    <n v="7.95"/>
    <x v="2659"/>
    <s v="United Kingdom"/>
    <n v="15.9"/>
    <x v="3"/>
    <n v="7.95"/>
    <n v="11.925000000000001"/>
    <n v="1.5"/>
  </r>
  <r>
    <s v="545822"/>
    <s v="82486"/>
    <x v="2017"/>
    <n v="2"/>
    <d v="2011-07-03T12:53:00"/>
    <n v="8.9499999999999993"/>
    <x v="1415"/>
    <s v="United Kingdom"/>
    <n v="17.899999999999999"/>
    <x v="0"/>
    <n v="8.9499999999999993"/>
    <n v="13.424999999999999"/>
    <n v="1.5"/>
  </r>
  <r>
    <s v="546033"/>
    <s v="82486"/>
    <x v="2017"/>
    <n v="2"/>
    <d v="2011-09-03T09:12:00"/>
    <n v="7.95"/>
    <x v="997"/>
    <s v="United Kingdom"/>
    <n v="15.9"/>
    <x v="1"/>
    <n v="7.95"/>
    <n v="11.925000000000001"/>
    <n v="1.5"/>
  </r>
  <r>
    <s v="546092"/>
    <s v="82486"/>
    <x v="2017"/>
    <n v="2"/>
    <d v="2011-09-03T11:54:00"/>
    <n v="8.9499999999999993"/>
    <x v="2660"/>
    <s v="United Kingdom"/>
    <n v="17.899999999999999"/>
    <x v="1"/>
    <n v="8.9499999999999993"/>
    <n v="13.424999999999999"/>
    <n v="1.5"/>
  </r>
  <r>
    <s v="548696"/>
    <s v="82486"/>
    <x v="2017"/>
    <n v="4"/>
    <d v="2011-03-04T10:10:00"/>
    <n v="8.9499999999999993"/>
    <x v="274"/>
    <s v="United Kingdom"/>
    <n v="35.799999999999997"/>
    <x v="15"/>
    <n v="17.899999999999999"/>
    <n v="26.849999999999998"/>
    <n v="1.5"/>
  </r>
  <r>
    <s v="552023"/>
    <s v="82486"/>
    <x v="2017"/>
    <n v="4"/>
    <d v="2011-05-05T17:59:00"/>
    <n v="8.9499999999999993"/>
    <x v="2661"/>
    <s v="United Kingdom"/>
    <n v="35.799999999999997"/>
    <x v="4"/>
    <n v="17.899999999999999"/>
    <n v="26.849999999999998"/>
    <n v="1.5"/>
  </r>
  <r>
    <s v="552290"/>
    <s v="82486"/>
    <x v="2017"/>
    <n v="2"/>
    <d v="2011-08-05T13:32:00"/>
    <n v="8.9499999999999993"/>
    <x v="1645"/>
    <s v="United Kingdom"/>
    <n v="17.899999999999999"/>
    <x v="2"/>
    <n v="8.9499999999999993"/>
    <n v="13.424999999999999"/>
    <n v="1.5"/>
  </r>
  <r>
    <s v="555418"/>
    <s v="82486"/>
    <x v="2017"/>
    <n v="12"/>
    <d v="2011-03-06T10:19:00"/>
    <n v="8.15"/>
    <x v="1017"/>
    <s v="United Kingdom"/>
    <n v="97.8"/>
    <x v="15"/>
    <n v="48.9"/>
    <n v="73.349999999999994"/>
    <n v="1.5"/>
  </r>
  <r>
    <s v="561922"/>
    <s v="82486"/>
    <x v="2017"/>
    <n v="2"/>
    <d v="2011-01-08T12:12:00"/>
    <n v="8.9499999999999993"/>
    <x v="73"/>
    <s v="United Kingdom"/>
    <n v="17.899999999999999"/>
    <x v="6"/>
    <n v="8.9499999999999993"/>
    <n v="13.424999999999999"/>
    <n v="1.5"/>
  </r>
  <r>
    <s v="562220"/>
    <s v="82486"/>
    <x v="2017"/>
    <n v="4"/>
    <d v="2011-03-08T14:19:00"/>
    <n v="8.9499999999999993"/>
    <x v="666"/>
    <s v="United Kingdom"/>
    <n v="35.799999999999997"/>
    <x v="15"/>
    <n v="17.899999999999999"/>
    <n v="26.849999999999998"/>
    <n v="1.5"/>
  </r>
  <r>
    <s v="569843"/>
    <s v="22210"/>
    <x v="2018"/>
    <n v="1"/>
    <d v="2011-06-10T13:29:00"/>
    <n v="0.83"/>
    <x v="1285"/>
    <s v="United Kingdom"/>
    <n v="0.83"/>
    <x v="5"/>
    <n v="0.41499999999999998"/>
    <n v="0.62249999999999994"/>
    <n v="1.5"/>
  </r>
  <r>
    <s v="575083"/>
    <s v="22210"/>
    <x v="2018"/>
    <n v="10"/>
    <d v="2011-08-11T13:31:00"/>
    <n v="0.83"/>
    <x v="2662"/>
    <s v="United Kingdom"/>
    <n v="8.3000000000000007"/>
    <x v="2"/>
    <n v="4.1500000000000004"/>
    <n v="6.2250000000000005"/>
    <n v="1.5"/>
  </r>
  <r>
    <s v="555866"/>
    <s v="22211"/>
    <x v="2019"/>
    <n v="12"/>
    <d v="2011-07-06T14:38:00"/>
    <n v="0.83"/>
    <x v="2206"/>
    <s v="United Kingdom"/>
    <n v="9.9600000000000009"/>
    <x v="0"/>
    <n v="4.9800000000000004"/>
    <n v="7.4700000000000006"/>
    <n v="1.5"/>
  </r>
  <r>
    <s v="562573"/>
    <s v="22209"/>
    <x v="2020"/>
    <n v="12"/>
    <d v="2011-07-08T12:40:00"/>
    <n v="0.83"/>
    <x v="990"/>
    <s v="United Kingdom"/>
    <n v="9.9600000000000009"/>
    <x v="0"/>
    <n v="4.9800000000000004"/>
    <n v="7.4700000000000006"/>
    <n v="1.5"/>
  </r>
  <r>
    <s v="559692"/>
    <s v="22208"/>
    <x v="2021"/>
    <n v="1"/>
    <d v="2011-11-07T15:52:00"/>
    <n v="0.83"/>
    <x v="18"/>
    <s v="United Kingdom"/>
    <n v="0.83"/>
    <x v="3"/>
    <n v="0.41499999999999998"/>
    <n v="0.62249999999999994"/>
    <n v="1.5"/>
  </r>
  <r>
    <s v="569221"/>
    <s v="22208"/>
    <x v="2021"/>
    <n v="1"/>
    <d v="2011-02-10T13:44:00"/>
    <n v="0.83"/>
    <x v="1006"/>
    <s v="United Kingdom"/>
    <n v="0.83"/>
    <x v="10"/>
    <n v="0.41499999999999998"/>
    <n v="0.62249999999999994"/>
    <n v="1.5"/>
  </r>
  <r>
    <s v="580395"/>
    <s v="22208"/>
    <x v="2021"/>
    <n v="12"/>
    <d v="2011-04-12T10:56:00"/>
    <n v="0.83"/>
    <x v="306"/>
    <s v="United Kingdom"/>
    <n v="9.9600000000000009"/>
    <x v="11"/>
    <n v="4.9800000000000004"/>
    <n v="7.4700000000000006"/>
    <n v="1.5"/>
  </r>
  <r>
    <s v="549307"/>
    <s v="22946"/>
    <x v="2022"/>
    <n v="2"/>
    <d v="2011-08-04T09:08:00"/>
    <n v="16.95"/>
    <x v="2663"/>
    <s v="United Kingdom"/>
    <n v="33.9"/>
    <x v="2"/>
    <n v="20.34"/>
    <n v="25.424999999999997"/>
    <n v="1.2499999999999998"/>
  </r>
  <r>
    <s v="575180"/>
    <s v="22946"/>
    <x v="2022"/>
    <n v="24"/>
    <d v="2011-09-11T08:14:00"/>
    <n v="12.75"/>
    <x v="631"/>
    <s v="United Kingdom"/>
    <n v="306"/>
    <x v="1"/>
    <n v="183.6"/>
    <n v="229.5"/>
    <n v="1.25"/>
  </r>
  <r>
    <s v="540943"/>
    <s v="22947"/>
    <x v="2023"/>
    <n v="2"/>
    <d v="2011-12-01T12:31:00"/>
    <n v="16.95"/>
    <x v="53"/>
    <s v="United Kingdom"/>
    <n v="33.9"/>
    <x v="9"/>
    <n v="20.34"/>
    <n v="25.424999999999997"/>
    <n v="1.2499999999999998"/>
  </r>
  <r>
    <s v="574278"/>
    <s v="22947"/>
    <x v="2023"/>
    <n v="6"/>
    <d v="2011-03-11T14:42:00"/>
    <n v="7.95"/>
    <x v="2664"/>
    <s v="United Kingdom"/>
    <n v="47.7"/>
    <x v="15"/>
    <n v="23.85"/>
    <n v="35.775000000000006"/>
    <n v="1.5000000000000002"/>
  </r>
  <r>
    <s v="542915"/>
    <s v="35400"/>
    <x v="2024"/>
    <n v="4"/>
    <d v="2011-01-02T16:18:00"/>
    <n v="8.9499999999999993"/>
    <x v="2665"/>
    <s v="United Kingdom"/>
    <n v="35.799999999999997"/>
    <x v="6"/>
    <n v="17.899999999999999"/>
    <n v="26.849999999999998"/>
    <n v="1.5"/>
  </r>
  <r>
    <s v="559492"/>
    <s v="21889"/>
    <x v="2025"/>
    <n v="1"/>
    <d v="2011-08-07T13:53:00"/>
    <n v="3.29"/>
    <x v="18"/>
    <s v="United Kingdom"/>
    <n v="3.29"/>
    <x v="2"/>
    <n v="1.645"/>
    <n v="2.4675000000000002"/>
    <n v="1.5000000000000002"/>
  </r>
  <r>
    <s v="536420"/>
    <s v="21889"/>
    <x v="2025"/>
    <n v="12"/>
    <d v="2010-01-12T12:03:00"/>
    <n v="1.25"/>
    <x v="2666"/>
    <s v="United Kingdom"/>
    <n v="15"/>
    <x v="19"/>
    <n v="7.5"/>
    <n v="11.25"/>
    <n v="1.5"/>
  </r>
  <r>
    <s v="538313"/>
    <s v="21889"/>
    <x v="2025"/>
    <n v="24"/>
    <d v="2010-10-12T13:50:00"/>
    <n v="1.25"/>
    <x v="1248"/>
    <s v="United Kingdom"/>
    <n v="30"/>
    <x v="18"/>
    <n v="15"/>
    <n v="22.5"/>
    <n v="1.5"/>
  </r>
  <r>
    <s v="545659"/>
    <s v="21889"/>
    <x v="2025"/>
    <n v="12"/>
    <d v="2011-04-03T14:21:00"/>
    <n v="1.25"/>
    <x v="2623"/>
    <s v="United Kingdom"/>
    <n v="15"/>
    <x v="11"/>
    <n v="7.5"/>
    <n v="11.25"/>
    <n v="1.5"/>
  </r>
  <r>
    <s v="562143"/>
    <s v="21889"/>
    <x v="2025"/>
    <n v="24"/>
    <d v="2011-03-08T10:41:00"/>
    <n v="1.25"/>
    <x v="40"/>
    <s v="United Kingdom"/>
    <n v="30"/>
    <x v="15"/>
    <n v="15"/>
    <n v="22.5"/>
    <n v="1.5"/>
  </r>
  <r>
    <s v="565181"/>
    <s v="21889"/>
    <x v="2025"/>
    <n v="216"/>
    <d v="2011-01-09T15:52:00"/>
    <n v="1.25"/>
    <x v="400"/>
    <s v="United Kingdom"/>
    <n v="270"/>
    <x v="6"/>
    <n v="135"/>
    <n v="202.5"/>
    <n v="1.5"/>
  </r>
  <r>
    <s v="566213"/>
    <s v="21889"/>
    <x v="2025"/>
    <n v="12"/>
    <d v="2011-09-09T15:09:00"/>
    <n v="1.25"/>
    <x v="474"/>
    <s v="United Kingdom"/>
    <n v="15"/>
    <x v="1"/>
    <n v="7.5"/>
    <n v="11.25"/>
    <n v="1.5"/>
  </r>
  <r>
    <s v="569262"/>
    <s v="21889"/>
    <x v="2025"/>
    <n v="12"/>
    <d v="2011-03-10T11:36:00"/>
    <n v="1.25"/>
    <x v="2312"/>
    <s v="United Kingdom"/>
    <n v="15"/>
    <x v="15"/>
    <n v="7.5"/>
    <n v="11.25"/>
    <n v="1.5"/>
  </r>
  <r>
    <s v="537160"/>
    <s v="22605"/>
    <x v="2026"/>
    <n v="1"/>
    <d v="2010-05-12T13:18:00"/>
    <n v="14.95"/>
    <x v="1369"/>
    <s v="United Kingdom"/>
    <n v="14.95"/>
    <x v="21"/>
    <n v="8.9699999999999989"/>
    <n v="11.212499999999999"/>
    <n v="1.25"/>
  </r>
  <r>
    <s v="561936"/>
    <s v="22605"/>
    <x v="2026"/>
    <n v="16"/>
    <d v="2011-01-08T12:57:00"/>
    <n v="12.75"/>
    <x v="2145"/>
    <s v="United Kingdom"/>
    <n v="204"/>
    <x v="6"/>
    <n v="122.39999999999999"/>
    <n v="153"/>
    <n v="1.25"/>
  </r>
  <r>
    <s v="575338"/>
    <s v="22605"/>
    <x v="2026"/>
    <n v="1"/>
    <d v="2011-09-11T14:15:00"/>
    <n v="14.95"/>
    <x v="1612"/>
    <s v="United Kingdom"/>
    <n v="14.95"/>
    <x v="1"/>
    <n v="8.9699999999999989"/>
    <n v="11.212499999999999"/>
    <n v="1.25"/>
  </r>
  <r>
    <s v="581166"/>
    <s v="22605"/>
    <x v="2026"/>
    <n v="1"/>
    <d v="2011-07-12T14:43:00"/>
    <n v="14.95"/>
    <x v="677"/>
    <s v="United Kingdom"/>
    <n v="14.95"/>
    <x v="0"/>
    <n v="8.9699999999999989"/>
    <n v="11.212499999999999"/>
    <n v="1.25"/>
  </r>
  <r>
    <s v="537831"/>
    <s v="82494L"/>
    <x v="2027"/>
    <n v="3"/>
    <d v="2010-08-12T14:50:00"/>
    <n v="2.95"/>
    <x v="2656"/>
    <s v="United Kingdom"/>
    <n v="8.85"/>
    <x v="8"/>
    <n v="4.4249999999999998"/>
    <n v="6.6374999999999993"/>
    <n v="1.5"/>
  </r>
  <r>
    <s v="538252"/>
    <s v="82494L"/>
    <x v="2027"/>
    <n v="6"/>
    <d v="2010-10-12T12:29:00"/>
    <n v="2.95"/>
    <x v="2219"/>
    <s v="United Kingdom"/>
    <n v="17.7"/>
    <x v="18"/>
    <n v="8.85"/>
    <n v="13.274999999999999"/>
    <n v="1.5"/>
  </r>
  <r>
    <s v="540277"/>
    <s v="82494L"/>
    <x v="2027"/>
    <n v="72"/>
    <d v="2011-06-01T12:18:00"/>
    <n v="2.5499999999999998"/>
    <x v="691"/>
    <s v="United Kingdom"/>
    <n v="183.6"/>
    <x v="5"/>
    <n v="91.8"/>
    <n v="137.69999999999999"/>
    <n v="1.5"/>
  </r>
  <r>
    <s v="543272"/>
    <s v="82494L"/>
    <x v="2027"/>
    <n v="6"/>
    <d v="2011-06-02T11:11:00"/>
    <n v="2.95"/>
    <x v="757"/>
    <s v="United Kingdom"/>
    <n v="17.7"/>
    <x v="5"/>
    <n v="8.85"/>
    <n v="13.274999999999999"/>
    <n v="1.5"/>
  </r>
  <r>
    <s v="543534"/>
    <s v="82494L"/>
    <x v="2027"/>
    <n v="24"/>
    <d v="2011-09-02T13:25:00"/>
    <n v="2.5499999999999998"/>
    <x v="1811"/>
    <s v="United Kingdom"/>
    <n v="61.2"/>
    <x v="1"/>
    <n v="30.6"/>
    <n v="45.900000000000006"/>
    <n v="1.5000000000000002"/>
  </r>
  <r>
    <s v="543626"/>
    <s v="82494L"/>
    <x v="2027"/>
    <n v="6"/>
    <d v="2011-10-02T15:40:00"/>
    <n v="2.95"/>
    <x v="1846"/>
    <s v="United Kingdom"/>
    <n v="17.7"/>
    <x v="14"/>
    <n v="8.85"/>
    <n v="13.274999999999999"/>
    <n v="1.5"/>
  </r>
  <r>
    <s v="549120"/>
    <s v="82494L"/>
    <x v="2027"/>
    <n v="4"/>
    <d v="2011-06-04T13:28:00"/>
    <n v="2.95"/>
    <x v="755"/>
    <s v="United Kingdom"/>
    <n v="11.8"/>
    <x v="5"/>
    <n v="5.9"/>
    <n v="8.8500000000000014"/>
    <n v="1.5000000000000002"/>
  </r>
  <r>
    <s v="555816"/>
    <s v="82494L"/>
    <x v="2027"/>
    <n v="16"/>
    <d v="2011-07-06T11:49:00"/>
    <n v="2.95"/>
    <x v="286"/>
    <s v="United Kingdom"/>
    <n v="47.2"/>
    <x v="0"/>
    <n v="23.6"/>
    <n v="35.400000000000006"/>
    <n v="1.5000000000000002"/>
  </r>
  <r>
    <s v="558885"/>
    <s v="82494L"/>
    <x v="2027"/>
    <n v="6"/>
    <d v="2011-04-07T15:10:00"/>
    <n v="2.95"/>
    <x v="997"/>
    <s v="United Kingdom"/>
    <n v="17.7"/>
    <x v="11"/>
    <n v="8.85"/>
    <n v="13.274999999999999"/>
    <n v="1.5"/>
  </r>
  <r>
    <s v="559057"/>
    <s v="82494L"/>
    <x v="2027"/>
    <n v="12"/>
    <d v="2011-06-07T09:46:00"/>
    <n v="2.95"/>
    <x v="286"/>
    <s v="United Kingdom"/>
    <n v="35.4"/>
    <x v="5"/>
    <n v="17.7"/>
    <n v="26.549999999999997"/>
    <n v="1.5"/>
  </r>
  <r>
    <s v="563079"/>
    <s v="82494L"/>
    <x v="2027"/>
    <n v="6"/>
    <d v="2011-11-08T16:31:00"/>
    <n v="2.95"/>
    <x v="983"/>
    <s v="United Kingdom"/>
    <n v="17.7"/>
    <x v="3"/>
    <n v="8.85"/>
    <n v="13.274999999999999"/>
    <n v="1.5"/>
  </r>
  <r>
    <s v="565932"/>
    <s v="82494L"/>
    <x v="2027"/>
    <n v="2"/>
    <d v="2011-08-09T10:35:00"/>
    <n v="2.95"/>
    <x v="2667"/>
    <s v="United Kingdom"/>
    <n v="5.9"/>
    <x v="2"/>
    <n v="2.95"/>
    <n v="4.4250000000000007"/>
    <n v="1.5000000000000002"/>
  </r>
  <r>
    <s v="566235"/>
    <s v="82494L"/>
    <x v="2027"/>
    <n v="12"/>
    <d v="2011-11-09T11:17:00"/>
    <n v="2.95"/>
    <x v="1293"/>
    <s v="United Kingdom"/>
    <n v="35.4"/>
    <x v="3"/>
    <n v="17.7"/>
    <n v="26.549999999999997"/>
    <n v="1.5"/>
  </r>
  <r>
    <s v="566422"/>
    <s v="82494L"/>
    <x v="2027"/>
    <n v="4"/>
    <d v="2011-12-09T13:56:00"/>
    <n v="2.95"/>
    <x v="2641"/>
    <s v="United Kingdom"/>
    <n v="11.8"/>
    <x v="9"/>
    <n v="5.9"/>
    <n v="8.8500000000000014"/>
    <n v="1.5000000000000002"/>
  </r>
  <r>
    <s v="574670"/>
    <s v="82494L"/>
    <x v="2027"/>
    <n v="2"/>
    <d v="2011-06-11T12:20:00"/>
    <n v="2.95"/>
    <x v="168"/>
    <s v="United Kingdom"/>
    <n v="5.9"/>
    <x v="5"/>
    <n v="2.95"/>
    <n v="4.4250000000000007"/>
    <n v="1.5000000000000002"/>
  </r>
  <r>
    <s v="579990"/>
    <s v="82494L"/>
    <x v="2027"/>
    <n v="18"/>
    <d v="2011-01-12T11:20:00"/>
    <n v="2.95"/>
    <x v="2668"/>
    <s v="United Kingdom"/>
    <n v="53.1"/>
    <x v="6"/>
    <n v="26.55"/>
    <n v="39.825000000000003"/>
    <n v="1.5"/>
  </r>
  <r>
    <s v="551952"/>
    <s v="21380"/>
    <x v="2028"/>
    <n v="144"/>
    <d v="2011-05-05T11:47:00"/>
    <n v="2.5499999999999998"/>
    <x v="752"/>
    <s v="United Kingdom"/>
    <n v="367.2"/>
    <x v="4"/>
    <n v="183.6"/>
    <n v="275.39999999999998"/>
    <n v="1.5"/>
  </r>
  <r>
    <s v="562203"/>
    <s v="21380"/>
    <x v="2028"/>
    <n v="12"/>
    <d v="2011-03-08T12:50:00"/>
    <n v="2.95"/>
    <x v="787"/>
    <s v="United Kingdom"/>
    <n v="35.4"/>
    <x v="15"/>
    <n v="17.7"/>
    <n v="26.549999999999997"/>
    <n v="1.5"/>
  </r>
  <r>
    <s v="574039"/>
    <s v="21380"/>
    <x v="2028"/>
    <n v="12"/>
    <d v="2011-02-11T12:57:00"/>
    <n v="2.95"/>
    <x v="104"/>
    <s v="United Kingdom"/>
    <n v="35.4"/>
    <x v="10"/>
    <n v="17.7"/>
    <n v="26.549999999999997"/>
    <n v="1.5"/>
  </r>
  <r>
    <s v="569629"/>
    <s v="22577"/>
    <x v="2029"/>
    <n v="24"/>
    <d v="2011-05-10T11:37:00"/>
    <n v="0.28999999999999998"/>
    <x v="775"/>
    <s v="United Kingdom"/>
    <n v="6.96"/>
    <x v="4"/>
    <n v="3.48"/>
    <n v="5.22"/>
    <n v="1.5"/>
  </r>
  <r>
    <s v="570663"/>
    <s v="22577"/>
    <x v="2029"/>
    <n v="24"/>
    <d v="2011-11-10T14:20:00"/>
    <n v="0.28999999999999998"/>
    <x v="2669"/>
    <s v="United Kingdom"/>
    <n v="6.96"/>
    <x v="3"/>
    <n v="3.48"/>
    <n v="5.22"/>
    <n v="1.5"/>
  </r>
  <r>
    <s v="570696"/>
    <s v="22577"/>
    <x v="2029"/>
    <n v="24"/>
    <d v="2011-12-10T09:08:00"/>
    <n v="0.28999999999999998"/>
    <x v="2670"/>
    <s v="United Kingdom"/>
    <n v="6.96"/>
    <x v="9"/>
    <n v="3.48"/>
    <n v="5.22"/>
    <n v="1.5"/>
  </r>
  <r>
    <s v="573889"/>
    <s v="22577"/>
    <x v="2029"/>
    <n v="50"/>
    <d v="2011-01-11T13:44:00"/>
    <n v="0.28999999999999998"/>
    <x v="647"/>
    <s v="United Kingdom"/>
    <n v="14.5"/>
    <x v="6"/>
    <n v="7.25"/>
    <n v="10.875"/>
    <n v="1.5"/>
  </r>
  <r>
    <s v="574330"/>
    <s v="22577"/>
    <x v="2029"/>
    <n v="24"/>
    <d v="2011-04-11T09:10:00"/>
    <n v="0.28999999999999998"/>
    <x v="25"/>
    <s v="United Kingdom"/>
    <n v="6.96"/>
    <x v="11"/>
    <n v="3.48"/>
    <n v="5.22"/>
    <n v="1.5"/>
  </r>
  <r>
    <s v="575037"/>
    <s v="22577"/>
    <x v="2029"/>
    <n v="20"/>
    <d v="2011-08-11T11:51:00"/>
    <n v="0.28999999999999998"/>
    <x v="1441"/>
    <s v="United Kingdom"/>
    <n v="5.8"/>
    <x v="2"/>
    <n v="2.9"/>
    <n v="4.3499999999999996"/>
    <n v="1.5"/>
  </r>
  <r>
    <s v="580980"/>
    <s v="22577"/>
    <x v="2029"/>
    <n v="12"/>
    <d v="2011-06-12T15:43:00"/>
    <n v="0.28999999999999998"/>
    <x v="960"/>
    <s v="United Kingdom"/>
    <n v="3.48"/>
    <x v="5"/>
    <n v="1.74"/>
    <n v="2.61"/>
    <n v="1.5"/>
  </r>
  <r>
    <s v="570281"/>
    <s v="22779"/>
    <x v="2030"/>
    <n v="48"/>
    <d v="2011-10-10T11:14:00"/>
    <n v="3.75"/>
    <x v="843"/>
    <s v="United Kingdom"/>
    <n v="180"/>
    <x v="14"/>
    <n v="90"/>
    <n v="135"/>
    <n v="1.5"/>
  </r>
  <r>
    <s v="545315"/>
    <s v="82482"/>
    <x v="2031"/>
    <n v="2"/>
    <d v="2011-01-03T14:14:00"/>
    <n v="4.96"/>
    <x v="18"/>
    <s v="United Kingdom"/>
    <n v="9.92"/>
    <x v="6"/>
    <n v="4.96"/>
    <n v="7.4399999999999995"/>
    <n v="1.5"/>
  </r>
  <r>
    <s v="552662"/>
    <s v="82482"/>
    <x v="2031"/>
    <n v="1"/>
    <d v="2011-10-05T15:04:00"/>
    <n v="4.96"/>
    <x v="18"/>
    <s v="United Kingdom"/>
    <n v="4.96"/>
    <x v="14"/>
    <n v="2.48"/>
    <n v="3.7199999999999998"/>
    <n v="1.5"/>
  </r>
  <r>
    <s v="546031"/>
    <s v="82482"/>
    <x v="2031"/>
    <n v="6"/>
    <d v="2011-09-03T09:11:00"/>
    <n v="2.5499999999999998"/>
    <x v="997"/>
    <s v="United Kingdom"/>
    <n v="15.3"/>
    <x v="1"/>
    <n v="7.65"/>
    <n v="11.475000000000001"/>
    <n v="1.5000000000000002"/>
  </r>
  <r>
    <s v="549691"/>
    <s v="82482"/>
    <x v="2031"/>
    <n v="6"/>
    <d v="2011-11-04T13:42:00"/>
    <n v="2.5499999999999998"/>
    <x v="2428"/>
    <s v="United Kingdom"/>
    <n v="15.3"/>
    <x v="3"/>
    <n v="7.65"/>
    <n v="11.475000000000001"/>
    <n v="1.5000000000000002"/>
  </r>
  <r>
    <s v="555551"/>
    <s v="82482"/>
    <x v="2031"/>
    <n v="6"/>
    <d v="2011-05-06T13:32:00"/>
    <n v="2.5499999999999998"/>
    <x v="2304"/>
    <s v="United Kingdom"/>
    <n v="15.3"/>
    <x v="4"/>
    <n v="7.65"/>
    <n v="11.475000000000001"/>
    <n v="1.5000000000000002"/>
  </r>
  <r>
    <s v="556494"/>
    <s v="82482"/>
    <x v="2031"/>
    <n v="6"/>
    <d v="2011-12-06T14:57:00"/>
    <n v="2.5499999999999998"/>
    <x v="2671"/>
    <s v="United Kingdom"/>
    <n v="15.3"/>
    <x v="9"/>
    <n v="7.65"/>
    <n v="11.475000000000001"/>
    <n v="1.5000000000000002"/>
  </r>
  <r>
    <s v="558740"/>
    <s v="82482"/>
    <x v="2031"/>
    <n v="1"/>
    <d v="2011-01-07T15:39:00"/>
    <n v="2.5499999999999998"/>
    <x v="139"/>
    <s v="United Kingdom"/>
    <n v="2.5499999999999998"/>
    <x v="6"/>
    <n v="1.2749999999999999"/>
    <n v="1.9124999999999999"/>
    <n v="1.5"/>
  </r>
  <r>
    <s v="562880"/>
    <s v="82482"/>
    <x v="2031"/>
    <n v="36"/>
    <d v="2011-10-08T10:53:00"/>
    <n v="2.1"/>
    <x v="752"/>
    <s v="United Kingdom"/>
    <n v="75.599999999999994"/>
    <x v="14"/>
    <n v="37.799999999999997"/>
    <n v="56.699999999999996"/>
    <n v="1.5"/>
  </r>
  <r>
    <s v="563019"/>
    <s v="82482"/>
    <x v="2031"/>
    <n v="6"/>
    <d v="2011-11-08T12:58:00"/>
    <n v="2.5499999999999998"/>
    <x v="227"/>
    <s v="United Kingdom"/>
    <n v="15.3"/>
    <x v="3"/>
    <n v="7.65"/>
    <n v="11.475000000000001"/>
    <n v="1.5000000000000002"/>
  </r>
  <r>
    <s v="569815"/>
    <s v="82482"/>
    <x v="2031"/>
    <n v="72"/>
    <d v="2011-06-10T11:53:00"/>
    <n v="2.1"/>
    <x v="752"/>
    <s v="United Kingdom"/>
    <n v="151.19999999999999"/>
    <x v="5"/>
    <n v="75.599999999999994"/>
    <n v="113.39999999999999"/>
    <n v="1.5"/>
  </r>
  <r>
    <s v="574352"/>
    <s v="82482"/>
    <x v="2031"/>
    <n v="216"/>
    <d v="2011-04-11T10:38:00"/>
    <n v="1.92"/>
    <x v="92"/>
    <s v="United Kingdom"/>
    <n v="414.72"/>
    <x v="11"/>
    <n v="207.36"/>
    <n v="311.04000000000002"/>
    <n v="1.5"/>
  </r>
  <r>
    <s v="574355"/>
    <s v="82482"/>
    <x v="2031"/>
    <n v="12"/>
    <d v="2011-04-11T10:48:00"/>
    <n v="1.92"/>
    <x v="92"/>
    <s v="United Kingdom"/>
    <n v="23.04"/>
    <x v="11"/>
    <n v="11.52"/>
    <n v="17.28"/>
    <n v="1.5000000000000002"/>
  </r>
  <r>
    <s v="549728"/>
    <s v="22498"/>
    <x v="2032"/>
    <n v="2"/>
    <d v="2011-11-04T16:15:00"/>
    <n v="5.95"/>
    <x v="10"/>
    <s v="United Kingdom"/>
    <n v="11.9"/>
    <x v="3"/>
    <n v="5.95"/>
    <n v="8.9250000000000007"/>
    <n v="1.5"/>
  </r>
  <r>
    <s v="562532"/>
    <s v="22498"/>
    <x v="2032"/>
    <n v="3"/>
    <d v="2011-05-08T14:31:00"/>
    <n v="5.95"/>
    <x v="976"/>
    <s v="United Kingdom"/>
    <n v="17.850000000000001"/>
    <x v="4"/>
    <n v="8.9250000000000007"/>
    <n v="13.387500000000001"/>
    <n v="1.5"/>
  </r>
  <r>
    <s v="543751"/>
    <s v="22607"/>
    <x v="2033"/>
    <n v="1"/>
    <d v="2011-11-02T14:00:00"/>
    <n v="9.9499999999999993"/>
    <x v="18"/>
    <s v="United Kingdom"/>
    <n v="9.9499999999999993"/>
    <x v="3"/>
    <n v="4.9749999999999996"/>
    <n v="7.4624999999999995"/>
    <n v="1.5"/>
  </r>
  <r>
    <s v="548552"/>
    <s v="22607"/>
    <x v="2033"/>
    <n v="8"/>
    <d v="2011-01-04T09:06:00"/>
    <n v="8.5"/>
    <x v="2116"/>
    <s v="United Kingdom"/>
    <n v="68"/>
    <x v="6"/>
    <n v="34"/>
    <n v="51"/>
    <n v="1.5"/>
  </r>
  <r>
    <s v="551990"/>
    <s v="22607"/>
    <x v="2033"/>
    <n v="8"/>
    <d v="2011-05-05T15:13:00"/>
    <n v="8.5"/>
    <x v="2672"/>
    <s v="United Kingdom"/>
    <n v="68"/>
    <x v="4"/>
    <n v="34"/>
    <n v="51"/>
    <n v="1.5"/>
  </r>
  <r>
    <s v="552260"/>
    <s v="22607"/>
    <x v="2033"/>
    <n v="8"/>
    <d v="2011-08-05T11:21:00"/>
    <n v="8.5"/>
    <x v="2673"/>
    <s v="United Kingdom"/>
    <n v="68"/>
    <x v="2"/>
    <n v="34"/>
    <n v="51"/>
    <n v="1.5"/>
  </r>
  <r>
    <s v="552341"/>
    <s v="22607"/>
    <x v="2033"/>
    <n v="96"/>
    <d v="2011-09-05T12:05:00"/>
    <n v="8.5"/>
    <x v="843"/>
    <s v="United Kingdom"/>
    <n v="816"/>
    <x v="1"/>
    <n v="408"/>
    <n v="612"/>
    <n v="1.5"/>
  </r>
  <r>
    <s v="552969"/>
    <s v="22607"/>
    <x v="2033"/>
    <n v="2"/>
    <d v="2011-12-05T13:37:00"/>
    <n v="9.9499999999999993"/>
    <x v="1857"/>
    <s v="United Kingdom"/>
    <n v="19.899999999999999"/>
    <x v="9"/>
    <n v="9.9499999999999993"/>
    <n v="14.924999999999999"/>
    <n v="1.5"/>
  </r>
  <r>
    <s v="562925"/>
    <s v="22607"/>
    <x v="2033"/>
    <n v="24"/>
    <d v="2011-10-08T14:51:00"/>
    <n v="8.5"/>
    <x v="430"/>
    <s v="United Kingdom"/>
    <n v="204"/>
    <x v="14"/>
    <n v="102"/>
    <n v="153"/>
    <n v="1.5"/>
  </r>
  <r>
    <s v="566021"/>
    <s v="22607"/>
    <x v="2033"/>
    <n v="12"/>
    <d v="2011-08-09T12:47:00"/>
    <n v="8.5"/>
    <x v="2199"/>
    <s v="United Kingdom"/>
    <n v="102"/>
    <x v="2"/>
    <n v="51"/>
    <n v="76.5"/>
    <n v="1.5"/>
  </r>
  <r>
    <s v="574249"/>
    <s v="22607"/>
    <x v="2033"/>
    <n v="1"/>
    <d v="2011-03-11T13:01:00"/>
    <n v="9.9499999999999993"/>
    <x v="2674"/>
    <s v="United Kingdom"/>
    <n v="9.9499999999999993"/>
    <x v="15"/>
    <n v="4.9749999999999996"/>
    <n v="7.4624999999999995"/>
    <n v="1.5"/>
  </r>
  <r>
    <s v="580309"/>
    <s v="22607"/>
    <x v="2033"/>
    <n v="16"/>
    <d v="2011-02-12T14:46:00"/>
    <n v="8.5"/>
    <x v="1664"/>
    <s v="United Kingdom"/>
    <n v="136"/>
    <x v="10"/>
    <n v="68"/>
    <n v="102"/>
    <n v="1.5"/>
  </r>
  <r>
    <s v="581442"/>
    <s v="22607"/>
    <x v="2033"/>
    <n v="8"/>
    <d v="2011-08-12T16:38:00"/>
    <n v="8.5"/>
    <x v="1095"/>
    <s v="United Kingdom"/>
    <n v="68"/>
    <x v="2"/>
    <n v="34"/>
    <n v="51"/>
    <n v="1.5"/>
  </r>
  <r>
    <s v="543170"/>
    <s v="22561"/>
    <x v="2034"/>
    <n v="24"/>
    <d v="2011-04-02T09:03:00"/>
    <n v="1.65"/>
    <x v="2675"/>
    <s v="United Kingdom"/>
    <n v="39.6"/>
    <x v="11"/>
    <n v="19.8"/>
    <n v="29.700000000000003"/>
    <n v="1.5"/>
  </r>
  <r>
    <s v="552250"/>
    <s v="22561"/>
    <x v="2034"/>
    <n v="1"/>
    <d v="2011-06-05T19:55:00"/>
    <n v="1.65"/>
    <x v="1"/>
    <s v="United Kingdom"/>
    <n v="1.65"/>
    <x v="5"/>
    <n v="0.82499999999999996"/>
    <n v="1.2374999999999998"/>
    <n v="1.4999999999999998"/>
  </r>
  <r>
    <s v="570501"/>
    <s v="22561"/>
    <x v="2034"/>
    <n v="12"/>
    <d v="2011-11-10T09:23:00"/>
    <n v="1.65"/>
    <x v="2676"/>
    <s v="United Kingdom"/>
    <n v="19.8"/>
    <x v="3"/>
    <n v="9.9"/>
    <n v="14.850000000000001"/>
    <n v="1.5"/>
  </r>
  <r>
    <s v="575207"/>
    <s v="22561"/>
    <x v="2034"/>
    <n v="24"/>
    <d v="2011-09-11T10:27:00"/>
    <n v="1.65"/>
    <x v="36"/>
    <s v="United Kingdom"/>
    <n v="39.6"/>
    <x v="1"/>
    <n v="19.8"/>
    <n v="29.700000000000003"/>
    <n v="1.5"/>
  </r>
  <r>
    <s v="580067"/>
    <s v="22561"/>
    <x v="2034"/>
    <n v="48"/>
    <d v="2011-01-12T13:40:00"/>
    <n v="1.65"/>
    <x v="2677"/>
    <s v="United Kingdom"/>
    <n v="79.2"/>
    <x v="6"/>
    <n v="39.6"/>
    <n v="59.400000000000006"/>
    <n v="1.5"/>
  </r>
  <r>
    <s v="556498"/>
    <s v="22606"/>
    <x v="2035"/>
    <n v="1"/>
    <d v="2011-12-06T15:57:00"/>
    <n v="15.95"/>
    <x v="214"/>
    <s v="United Kingdom"/>
    <n v="15.95"/>
    <x v="9"/>
    <n v="9.5699999999999985"/>
    <n v="11.962499999999999"/>
    <n v="1.25"/>
  </r>
  <r>
    <s v="559311"/>
    <s v="22606"/>
    <x v="2035"/>
    <n v="6"/>
    <d v="2011-07-07T13:35:00"/>
    <n v="12.75"/>
    <x v="2678"/>
    <s v="United Kingdom"/>
    <n v="76.5"/>
    <x v="0"/>
    <n v="45.9"/>
    <n v="57.375"/>
    <n v="1.25"/>
  </r>
  <r>
    <s v="562141"/>
    <s v="22606"/>
    <x v="2035"/>
    <n v="6"/>
    <d v="2011-03-08T10:12:00"/>
    <n v="12.75"/>
    <x v="430"/>
    <s v="United Kingdom"/>
    <n v="76.5"/>
    <x v="15"/>
    <n v="45.9"/>
    <n v="57.375"/>
    <n v="1.25"/>
  </r>
  <r>
    <s v="570790"/>
    <s v="22578"/>
    <x v="2036"/>
    <n v="24"/>
    <d v="2011-12-10T11:55:00"/>
    <n v="0.28999999999999998"/>
    <x v="2679"/>
    <s v="United Kingdom"/>
    <n v="6.96"/>
    <x v="9"/>
    <n v="3.48"/>
    <n v="5.22"/>
    <n v="1.5"/>
  </r>
  <r>
    <s v="574084"/>
    <s v="22578"/>
    <x v="2036"/>
    <n v="15"/>
    <d v="2011-02-11T17:09:00"/>
    <n v="0.28999999999999998"/>
    <x v="2680"/>
    <s v="United Kingdom"/>
    <n v="4.3499999999999996"/>
    <x v="10"/>
    <n v="2.1749999999999998"/>
    <n v="3.2624999999999997"/>
    <n v="1.5"/>
  </r>
  <r>
    <s v="574299"/>
    <s v="22578"/>
    <x v="2036"/>
    <n v="24"/>
    <d v="2011-03-11T16:06:00"/>
    <n v="0.28999999999999998"/>
    <x v="1634"/>
    <s v="United Kingdom"/>
    <n v="6.96"/>
    <x v="15"/>
    <n v="3.48"/>
    <n v="5.22"/>
    <n v="1.5"/>
  </r>
  <r>
    <s v="574513"/>
    <s v="22578"/>
    <x v="2036"/>
    <n v="48"/>
    <d v="2011-04-11T13:31:00"/>
    <n v="0.28999999999999998"/>
    <x v="365"/>
    <s v="United Kingdom"/>
    <n v="13.92"/>
    <x v="11"/>
    <n v="6.96"/>
    <n v="10.44"/>
    <n v="1.5"/>
  </r>
  <r>
    <s v="574952"/>
    <s v="22578"/>
    <x v="2036"/>
    <n v="24"/>
    <d v="2011-08-11T09:47:00"/>
    <n v="0.28999999999999998"/>
    <x v="2132"/>
    <s v="United Kingdom"/>
    <n v="6.96"/>
    <x v="2"/>
    <n v="3.48"/>
    <n v="5.22"/>
    <n v="1.5"/>
  </r>
  <r>
    <s v="575323"/>
    <s v="22578"/>
    <x v="2036"/>
    <n v="24"/>
    <d v="2011-09-11T13:37:00"/>
    <n v="0.28999999999999998"/>
    <x v="2298"/>
    <s v="United Kingdom"/>
    <n v="6.96"/>
    <x v="1"/>
    <n v="3.48"/>
    <n v="5.22"/>
    <n v="1.5"/>
  </r>
  <r>
    <s v="575620"/>
    <s v="22578"/>
    <x v="2036"/>
    <n v="24"/>
    <d v="2011-10-11T13:01:00"/>
    <n v="0.28999999999999998"/>
    <x v="2341"/>
    <s v="United Kingdom"/>
    <n v="6.96"/>
    <x v="14"/>
    <n v="3.48"/>
    <n v="5.22"/>
    <n v="1.5"/>
  </r>
  <r>
    <s v="579991"/>
    <s v="22578"/>
    <x v="2036"/>
    <n v="24"/>
    <d v="2011-01-12T11:20:00"/>
    <n v="0.28999999999999998"/>
    <x v="2681"/>
    <s v="United Kingdom"/>
    <n v="6.96"/>
    <x v="6"/>
    <n v="3.48"/>
    <n v="5.22"/>
    <n v="1.5"/>
  </r>
  <r>
    <s v="580024"/>
    <s v="22578"/>
    <x v="2036"/>
    <n v="24"/>
    <d v="2011-01-12T11:51:00"/>
    <n v="0.28999999999999998"/>
    <x v="2682"/>
    <s v="United Kingdom"/>
    <n v="6.96"/>
    <x v="6"/>
    <n v="3.48"/>
    <n v="5.22"/>
    <n v="1.5"/>
  </r>
  <r>
    <s v="540405"/>
    <s v="22499"/>
    <x v="2037"/>
    <n v="48"/>
    <d v="2011-07-01T09:50:00"/>
    <n v="4.95"/>
    <x v="2683"/>
    <s v="United Kingdom"/>
    <n v="237.6"/>
    <x v="0"/>
    <n v="118.8"/>
    <n v="178.2"/>
    <n v="1.5"/>
  </r>
  <r>
    <s v="549206"/>
    <s v="22499"/>
    <x v="2037"/>
    <n v="6"/>
    <d v="2011-07-04T10:38:00"/>
    <n v="5.95"/>
    <x v="1238"/>
    <s v="United Kingdom"/>
    <n v="35.700000000000003"/>
    <x v="0"/>
    <n v="17.850000000000001"/>
    <n v="26.775000000000002"/>
    <n v="1.5"/>
  </r>
  <r>
    <s v="556296"/>
    <s v="21680"/>
    <x v="2038"/>
    <n v="12"/>
    <d v="2011-10-06T09:44:00"/>
    <n v="0.85"/>
    <x v="411"/>
    <s v="United Kingdom"/>
    <n v="10.199999999999999"/>
    <x v="14"/>
    <n v="5.0999999999999996"/>
    <n v="7.6499999999999995"/>
    <n v="1.5"/>
  </r>
  <r>
    <s v="566421"/>
    <s v="23559"/>
    <x v="2039"/>
    <n v="1"/>
    <d v="2011-12-09T13:55:00"/>
    <n v="2.08"/>
    <x v="1833"/>
    <s v="United Kingdom"/>
    <n v="2.08"/>
    <x v="9"/>
    <n v="1.04"/>
    <n v="1.56"/>
    <n v="1.5"/>
  </r>
  <r>
    <s v="574356"/>
    <s v="20719"/>
    <x v="2040"/>
    <n v="40"/>
    <d v="2011-04-11T10:48:00"/>
    <n v="2.46"/>
    <x v="18"/>
    <s v="United Kingdom"/>
    <n v="98.4"/>
    <x v="11"/>
    <n v="49.2"/>
    <n v="73.800000000000011"/>
    <n v="1.5000000000000002"/>
  </r>
  <r>
    <s v="580146"/>
    <s v="20719"/>
    <x v="2040"/>
    <n v="52"/>
    <d v="2011-02-12T10:07:00"/>
    <n v="2.46"/>
    <x v="18"/>
    <s v="United Kingdom"/>
    <n v="127.92"/>
    <x v="10"/>
    <n v="63.96"/>
    <n v="95.94"/>
    <n v="1.5"/>
  </r>
  <r>
    <s v="580519"/>
    <s v="20719"/>
    <x v="2040"/>
    <n v="72"/>
    <d v="2011-04-12T14:51:00"/>
    <n v="2.46"/>
    <x v="18"/>
    <s v="United Kingdom"/>
    <n v="177.12"/>
    <x v="11"/>
    <n v="88.56"/>
    <n v="132.84"/>
    <n v="1.5"/>
  </r>
  <r>
    <s v="562567"/>
    <s v="20719"/>
    <x v="2040"/>
    <n v="10"/>
    <d v="2011-07-08T11:40:00"/>
    <n v="0.85"/>
    <x v="717"/>
    <s v="United Kingdom"/>
    <n v="8.5"/>
    <x v="0"/>
    <n v="4.25"/>
    <n v="6.375"/>
    <n v="1.5"/>
  </r>
  <r>
    <s v="569550"/>
    <s v="20719"/>
    <x v="2040"/>
    <n v="10"/>
    <d v="2011-04-10T17:32:00"/>
    <n v="0.85"/>
    <x v="983"/>
    <s v="United Kingdom"/>
    <n v="8.5"/>
    <x v="11"/>
    <n v="4.25"/>
    <n v="6.375"/>
    <n v="1.5"/>
  </r>
  <r>
    <s v="575087"/>
    <s v="20719"/>
    <x v="2040"/>
    <n v="1"/>
    <d v="2011-08-11T13:57:00"/>
    <n v="0.85"/>
    <x v="1099"/>
    <s v="United Kingdom"/>
    <n v="0.85"/>
    <x v="2"/>
    <n v="0.42499999999999999"/>
    <n v="0.63749999999999996"/>
    <n v="1.5"/>
  </r>
  <r>
    <s v="581138"/>
    <s v="20719"/>
    <x v="2040"/>
    <n v="100"/>
    <d v="2011-07-12T13:17:00"/>
    <n v="0.72"/>
    <x v="1825"/>
    <s v="United Kingdom"/>
    <n v="72"/>
    <x v="0"/>
    <n v="36"/>
    <n v="54"/>
    <n v="1.5"/>
  </r>
  <r>
    <s v="581497"/>
    <s v="20719"/>
    <x v="2040"/>
    <n v="33"/>
    <d v="2011-09-12T10:23:00"/>
    <n v="2.46"/>
    <x v="18"/>
    <s v="United Kingdom"/>
    <n v="81.179999999999993"/>
    <x v="1"/>
    <n v="40.589999999999996"/>
    <n v="60.884999999999991"/>
    <n v="1.5"/>
  </r>
  <r>
    <s v="540544"/>
    <s v="21578"/>
    <x v="2041"/>
    <n v="6"/>
    <d v="2011-09-01T15:32:00"/>
    <n v="2.25"/>
    <x v="2684"/>
    <s v="United Kingdom"/>
    <n v="13.5"/>
    <x v="1"/>
    <n v="6.75"/>
    <n v="10.125"/>
    <n v="1.5"/>
  </r>
  <r>
    <s v="562342"/>
    <s v="21578"/>
    <x v="2041"/>
    <n v="6"/>
    <d v="2011-04-08T12:13:00"/>
    <n v="2.25"/>
    <x v="1625"/>
    <s v="United Kingdom"/>
    <n v="13.5"/>
    <x v="11"/>
    <n v="6.75"/>
    <n v="10.125"/>
    <n v="1.5"/>
  </r>
  <r>
    <s v="575060"/>
    <s v="23475"/>
    <x v="2042"/>
    <n v="12"/>
    <d v="2011-08-11T12:29:00"/>
    <n v="0.83"/>
    <x v="286"/>
    <s v="United Kingdom"/>
    <n v="9.9600000000000009"/>
    <x v="2"/>
    <n v="4.9800000000000004"/>
    <n v="7.4700000000000006"/>
    <n v="1.5"/>
  </r>
  <r>
    <s v="580311"/>
    <s v="23473"/>
    <x v="2043"/>
    <n v="12"/>
    <d v="2011-02-12T14:48:00"/>
    <n v="0.83"/>
    <x v="187"/>
    <s v="United Kingdom"/>
    <n v="9.9600000000000009"/>
    <x v="10"/>
    <n v="4.9800000000000004"/>
    <n v="7.4700000000000006"/>
    <n v="1.5"/>
  </r>
  <r>
    <s v="536830"/>
    <s v="84077"/>
    <x v="2044"/>
    <n v="2880"/>
    <d v="2010-02-12T17:38:00"/>
    <n v="0.18"/>
    <x v="2685"/>
    <s v="United Kingdom"/>
    <n v="518.4"/>
    <x v="12"/>
    <n v="259.2"/>
    <n v="388.79999999999995"/>
    <n v="1.5"/>
  </r>
  <r>
    <s v="536839"/>
    <s v="84077"/>
    <x v="2044"/>
    <n v="288"/>
    <d v="2010-02-12T18:25:00"/>
    <n v="0.21"/>
    <x v="1513"/>
    <s v="United Kingdom"/>
    <n v="60.48"/>
    <x v="12"/>
    <n v="30.24"/>
    <n v="45.36"/>
    <n v="1.5"/>
  </r>
  <r>
    <s v="543057"/>
    <s v="84077"/>
    <x v="2044"/>
    <n v="2592"/>
    <d v="2011-03-02T10:50:00"/>
    <n v="0.21"/>
    <x v="433"/>
    <s v="United Kingdom"/>
    <n v="544.32000000000005"/>
    <x v="15"/>
    <n v="272.16000000000003"/>
    <n v="408.24"/>
    <n v="1.5"/>
  </r>
  <r>
    <s v="545318"/>
    <s v="84077"/>
    <x v="2044"/>
    <n v="96"/>
    <d v="2011-01-03T14:26:00"/>
    <n v="0.28999999999999998"/>
    <x v="1419"/>
    <s v="United Kingdom"/>
    <n v="27.84"/>
    <x v="6"/>
    <n v="13.92"/>
    <n v="20.88"/>
    <n v="1.5"/>
  </r>
  <r>
    <s v="548635"/>
    <s v="84077"/>
    <x v="2044"/>
    <n v="1152"/>
    <d v="2011-01-04T12:27:00"/>
    <n v="0.21"/>
    <x v="433"/>
    <s v="United Kingdom"/>
    <n v="241.92"/>
    <x v="6"/>
    <n v="120.96"/>
    <n v="181.44"/>
    <n v="1.5"/>
  </r>
  <r>
    <s v="549847"/>
    <s v="84077"/>
    <x v="2044"/>
    <n v="192"/>
    <d v="2011-12-04T14:43:00"/>
    <n v="0.28999999999999998"/>
    <x v="20"/>
    <s v="United Kingdom"/>
    <n v="55.68"/>
    <x v="9"/>
    <n v="27.84"/>
    <n v="41.76"/>
    <n v="1.5"/>
  </r>
  <r>
    <s v="549881"/>
    <s v="84077"/>
    <x v="2044"/>
    <n v="48"/>
    <d v="2011-12-04T15:30:00"/>
    <n v="0.28999999999999998"/>
    <x v="1526"/>
    <s v="United Kingdom"/>
    <n v="13.92"/>
    <x v="9"/>
    <n v="6.96"/>
    <n v="10.44"/>
    <n v="1.5"/>
  </r>
  <r>
    <s v="552840"/>
    <s v="84077"/>
    <x v="2044"/>
    <n v="96"/>
    <d v="2011-11-05T14:25:00"/>
    <n v="0.28999999999999998"/>
    <x v="2130"/>
    <s v="United Kingdom"/>
    <n v="27.84"/>
    <x v="3"/>
    <n v="13.92"/>
    <n v="20.88"/>
    <n v="1.5"/>
  </r>
  <r>
    <s v="563112"/>
    <s v="84077"/>
    <x v="2044"/>
    <n v="48"/>
    <d v="2011-12-08T11:09:00"/>
    <n v="0.28999999999999998"/>
    <x v="19"/>
    <s v="United Kingdom"/>
    <n v="13.92"/>
    <x v="9"/>
    <n v="6.96"/>
    <n v="10.44"/>
    <n v="1.5"/>
  </r>
  <r>
    <s v="570503"/>
    <s v="84077"/>
    <x v="2044"/>
    <n v="48"/>
    <d v="2011-11-10T09:26:00"/>
    <n v="0.28999999999999998"/>
    <x v="572"/>
    <s v="United Kingdom"/>
    <n v="13.92"/>
    <x v="3"/>
    <n v="6.96"/>
    <n v="10.44"/>
    <n v="1.5"/>
  </r>
  <r>
    <s v="573776"/>
    <s v="46776A"/>
    <x v="2045"/>
    <n v="2"/>
    <d v="2011-01-11T10:32:00"/>
    <n v="4.95"/>
    <x v="698"/>
    <s v="United Kingdom"/>
    <n v="9.9"/>
    <x v="6"/>
    <n v="4.95"/>
    <n v="7.4250000000000007"/>
    <n v="1.5"/>
  </r>
  <r>
    <s v="580163"/>
    <s v="46776F"/>
    <x v="2046"/>
    <n v="4"/>
    <d v="2011-02-12T11:12:00"/>
    <n v="4.95"/>
    <x v="2287"/>
    <s v="United Kingdom"/>
    <n v="19.8"/>
    <x v="10"/>
    <n v="9.9"/>
    <n v="14.850000000000001"/>
    <n v="1.5"/>
  </r>
  <r>
    <s v="566281"/>
    <s v="23231"/>
    <x v="2047"/>
    <n v="25"/>
    <d v="2011-11-09T14:15:00"/>
    <n v="0.42"/>
    <x v="1"/>
    <s v="United Kingdom"/>
    <n v="10.5"/>
    <x v="3"/>
    <n v="5.25"/>
    <n v="7.875"/>
    <n v="1.5"/>
  </r>
  <r>
    <s v="563018"/>
    <s v="16169E"/>
    <x v="2048"/>
    <n v="25"/>
    <d v="2011-11-08T12:53:00"/>
    <n v="0.42"/>
    <x v="2577"/>
    <s v="United Kingdom"/>
    <n v="10.5"/>
    <x v="3"/>
    <n v="5.25"/>
    <n v="7.875"/>
    <n v="1.5"/>
  </r>
  <r>
    <s v="565750"/>
    <s v="16169E"/>
    <x v="2048"/>
    <n v="25"/>
    <d v="2011-06-09T12:48:00"/>
    <n v="0.42"/>
    <x v="2686"/>
    <s v="United Kingdom"/>
    <n v="10.5"/>
    <x v="5"/>
    <n v="5.25"/>
    <n v="7.875"/>
    <n v="1.5"/>
  </r>
  <r>
    <s v="569488"/>
    <s v="16169E"/>
    <x v="2048"/>
    <n v="50"/>
    <d v="2011-04-10T13:10:00"/>
    <n v="0.42"/>
    <x v="475"/>
    <s v="United Kingdom"/>
    <n v="21"/>
    <x v="11"/>
    <n v="10.5"/>
    <n v="15.75"/>
    <n v="1.5"/>
  </r>
  <r>
    <s v="570225"/>
    <s v="16169E"/>
    <x v="2048"/>
    <n v="25"/>
    <d v="2011-09-10T13:15:00"/>
    <n v="0.42"/>
    <x v="2687"/>
    <s v="United Kingdom"/>
    <n v="10.5"/>
    <x v="1"/>
    <n v="5.25"/>
    <n v="7.875"/>
    <n v="1.5"/>
  </r>
  <r>
    <s v="573932"/>
    <s v="16169E"/>
    <x v="2048"/>
    <n v="200"/>
    <d v="2011-02-11T10:26:00"/>
    <n v="0.36"/>
    <x v="1313"/>
    <s v="United Kingdom"/>
    <n v="72"/>
    <x v="10"/>
    <n v="36"/>
    <n v="54"/>
    <n v="1.5"/>
  </r>
  <r>
    <s v="574037"/>
    <s v="16169E"/>
    <x v="2048"/>
    <n v="25"/>
    <d v="2011-02-11T12:50:00"/>
    <n v="0.42"/>
    <x v="203"/>
    <s v="United Kingdom"/>
    <n v="10.5"/>
    <x v="10"/>
    <n v="5.25"/>
    <n v="7.875"/>
    <n v="1.5"/>
  </r>
  <r>
    <s v="574312"/>
    <s v="16169E"/>
    <x v="2048"/>
    <n v="25"/>
    <d v="2011-03-11T17:39:00"/>
    <n v="0.42"/>
    <x v="689"/>
    <s v="United Kingdom"/>
    <n v="10.5"/>
    <x v="15"/>
    <n v="5.25"/>
    <n v="7.875"/>
    <n v="1.5"/>
  </r>
  <r>
    <s v="574326"/>
    <s v="16169E"/>
    <x v="2048"/>
    <n v="25"/>
    <d v="2011-04-11T08:29:00"/>
    <n v="0.42"/>
    <x v="908"/>
    <s v="United Kingdom"/>
    <n v="10.5"/>
    <x v="11"/>
    <n v="5.25"/>
    <n v="7.875"/>
    <n v="1.5"/>
  </r>
  <r>
    <s v="574532"/>
    <s v="16169E"/>
    <x v="2048"/>
    <n v="25"/>
    <d v="2011-04-11T14:19:00"/>
    <n v="0.42"/>
    <x v="907"/>
    <s v="United Kingdom"/>
    <n v="10.5"/>
    <x v="11"/>
    <n v="5.25"/>
    <n v="7.875"/>
    <n v="1.5"/>
  </r>
  <r>
    <s v="575605"/>
    <s v="16169E"/>
    <x v="2048"/>
    <n v="25"/>
    <d v="2011-10-11T12:35:00"/>
    <n v="0.42"/>
    <x v="704"/>
    <s v="United Kingdom"/>
    <n v="10.5"/>
    <x v="14"/>
    <n v="5.25"/>
    <n v="7.875"/>
    <n v="1.5"/>
  </r>
  <r>
    <s v="580136"/>
    <s v="16169E"/>
    <x v="2048"/>
    <n v="1"/>
    <d v="2011-01-12T19:42:00"/>
    <n v="0.42"/>
    <x v="53"/>
    <s v="United Kingdom"/>
    <n v="0.42"/>
    <x v="6"/>
    <n v="0.21"/>
    <n v="0.315"/>
    <n v="1.5"/>
  </r>
  <r>
    <s v="580822"/>
    <s v="16169E"/>
    <x v="2048"/>
    <n v="25"/>
    <d v="2011-06-12T11:33:00"/>
    <n v="0.42"/>
    <x v="171"/>
    <s v="United Kingdom"/>
    <n v="10.5"/>
    <x v="5"/>
    <n v="5.25"/>
    <n v="7.875"/>
    <n v="1.5"/>
  </r>
  <r>
    <s v="545759"/>
    <s v="23230"/>
    <x v="2049"/>
    <n v="25"/>
    <d v="2011-07-03T11:56:00"/>
    <n v="0.42"/>
    <x v="1571"/>
    <s v="United Kingdom"/>
    <n v="10.5"/>
    <x v="0"/>
    <n v="5.25"/>
    <n v="7.875"/>
    <n v="1.5"/>
  </r>
  <r>
    <s v="555580"/>
    <s v="23230"/>
    <x v="2049"/>
    <n v="25"/>
    <d v="2011-05-06T16:05:00"/>
    <n v="0.42"/>
    <x v="731"/>
    <s v="United Kingdom"/>
    <n v="10.5"/>
    <x v="4"/>
    <n v="5.25"/>
    <n v="7.875"/>
    <n v="1.5"/>
  </r>
  <r>
    <s v="558863"/>
    <s v="23230"/>
    <x v="2049"/>
    <n v="25"/>
    <d v="2011-04-07T12:28:00"/>
    <n v="0.42"/>
    <x v="274"/>
    <s v="United Kingdom"/>
    <n v="10.5"/>
    <x v="11"/>
    <n v="5.25"/>
    <n v="7.875"/>
    <n v="1.5"/>
  </r>
  <r>
    <s v="548806"/>
    <s v="16161G"/>
    <x v="2050"/>
    <n v="25"/>
    <d v="2011-04-04T12:52:00"/>
    <n v="0.1"/>
    <x v="389"/>
    <s v="United Kingdom"/>
    <n v="2.5"/>
    <x v="11"/>
    <n v="1.25"/>
    <n v="1.875"/>
    <n v="1.5"/>
  </r>
  <r>
    <s v="573875"/>
    <s v="16161G"/>
    <x v="2050"/>
    <n v="25"/>
    <d v="2011-01-11T12:47:00"/>
    <n v="0.1"/>
    <x v="1372"/>
    <s v="United Kingdom"/>
    <n v="2.5"/>
    <x v="6"/>
    <n v="1.25"/>
    <n v="1.875"/>
    <n v="1.5"/>
  </r>
  <r>
    <s v="570121"/>
    <s v="22985"/>
    <x v="2051"/>
    <n v="25"/>
    <d v="2011-07-10T12:49:00"/>
    <n v="0.42"/>
    <x v="2688"/>
    <s v="United Kingdom"/>
    <n v="10.5"/>
    <x v="0"/>
    <n v="5.25"/>
    <n v="7.875"/>
    <n v="1.5"/>
  </r>
  <r>
    <s v="536883"/>
    <s v="22959"/>
    <x v="2052"/>
    <n v="13"/>
    <d v="2010-03-12T11:41:00"/>
    <n v="0.42"/>
    <x v="18"/>
    <s v="United Kingdom"/>
    <n v="5.46"/>
    <x v="7"/>
    <n v="2.73"/>
    <n v="4.0949999999999998"/>
    <n v="1.5"/>
  </r>
  <r>
    <s v="566010"/>
    <s v="22959"/>
    <x v="2052"/>
    <n v="25"/>
    <d v="2011-08-09T12:05:00"/>
    <n v="0.42"/>
    <x v="788"/>
    <s v="United Kingdom"/>
    <n v="10.5"/>
    <x v="2"/>
    <n v="5.25"/>
    <n v="7.875"/>
    <n v="1.5"/>
  </r>
  <r>
    <s v="574342"/>
    <s v="22959"/>
    <x v="2052"/>
    <n v="25"/>
    <d v="2011-04-11T10:10:00"/>
    <n v="0.42"/>
    <x v="64"/>
    <s v="United Kingdom"/>
    <n v="10.5"/>
    <x v="11"/>
    <n v="5.25"/>
    <n v="7.875"/>
    <n v="1.5"/>
  </r>
  <r>
    <s v="574864"/>
    <s v="22959"/>
    <x v="2052"/>
    <n v="25"/>
    <d v="2011-07-11T12:29:00"/>
    <n v="0.42"/>
    <x v="2689"/>
    <s v="United Kingdom"/>
    <n v="10.5"/>
    <x v="0"/>
    <n v="5.25"/>
    <n v="7.875"/>
    <n v="1.5"/>
  </r>
  <r>
    <s v="575730"/>
    <s v="22959"/>
    <x v="2052"/>
    <n v="50"/>
    <d v="2011-10-11T19:53:00"/>
    <n v="0.42"/>
    <x v="2690"/>
    <s v="United Kingdom"/>
    <n v="21"/>
    <x v="14"/>
    <n v="10.5"/>
    <n v="15.75"/>
    <n v="1.5"/>
  </r>
  <r>
    <s v="580505"/>
    <s v="22959"/>
    <x v="2052"/>
    <n v="25"/>
    <d v="2011-04-12T13:32:00"/>
    <n v="0.42"/>
    <x v="1102"/>
    <s v="United Kingdom"/>
    <n v="10.5"/>
    <x v="11"/>
    <n v="5.25"/>
    <n v="7.875"/>
    <n v="1.5"/>
  </r>
  <r>
    <s v="552734"/>
    <s v="22711"/>
    <x v="2053"/>
    <n v="25"/>
    <d v="2011-11-05T10:49:00"/>
    <n v="0.42"/>
    <x v="634"/>
    <s v="United Kingdom"/>
    <n v="10.5"/>
    <x v="3"/>
    <n v="5.25"/>
    <n v="7.875"/>
    <n v="1.5"/>
  </r>
  <r>
    <s v="559698"/>
    <s v="22711"/>
    <x v="2053"/>
    <n v="25"/>
    <d v="2011-11-07T17:07:00"/>
    <n v="0.42"/>
    <x v="2443"/>
    <s v="United Kingdom"/>
    <n v="10.5"/>
    <x v="3"/>
    <n v="5.25"/>
    <n v="7.875"/>
    <n v="1.5"/>
  </r>
  <r>
    <s v="543544"/>
    <s v="22706"/>
    <x v="2054"/>
    <n v="4"/>
    <d v="2011-09-02T15:39:00"/>
    <n v="0.42"/>
    <x v="18"/>
    <s v="United Kingdom"/>
    <n v="1.68"/>
    <x v="1"/>
    <n v="0.84"/>
    <n v="1.26"/>
    <n v="1.5"/>
  </r>
  <r>
    <s v="540979"/>
    <s v="23231"/>
    <x v="2055"/>
    <n v="25"/>
    <d v="2011-12-01T15:06:00"/>
    <n v="0.42"/>
    <x v="1183"/>
    <s v="United Kingdom"/>
    <n v="10.5"/>
    <x v="9"/>
    <n v="5.25"/>
    <n v="7.875"/>
    <n v="1.5"/>
  </r>
  <r>
    <s v="543586"/>
    <s v="23231"/>
    <x v="2055"/>
    <n v="25"/>
    <d v="2011-10-02T11:16:00"/>
    <n v="0.42"/>
    <x v="859"/>
    <s v="United Kingdom"/>
    <n v="10.5"/>
    <x v="14"/>
    <n v="5.25"/>
    <n v="7.875"/>
    <n v="1.5"/>
  </r>
  <r>
    <s v="545871"/>
    <s v="23231"/>
    <x v="2055"/>
    <n v="25"/>
    <d v="2011-07-03T14:51:00"/>
    <n v="0.42"/>
    <x v="1256"/>
    <s v="United Kingdom"/>
    <n v="10.5"/>
    <x v="0"/>
    <n v="5.25"/>
    <n v="7.875"/>
    <n v="1.5"/>
  </r>
  <r>
    <s v="556179"/>
    <s v="23231"/>
    <x v="2055"/>
    <n v="25"/>
    <d v="2011-09-06T11:27:00"/>
    <n v="0.42"/>
    <x v="250"/>
    <s v="United Kingdom"/>
    <n v="10.5"/>
    <x v="1"/>
    <n v="5.25"/>
    <n v="7.875"/>
    <n v="1.5"/>
  </r>
  <r>
    <s v="559687"/>
    <s v="23231"/>
    <x v="2055"/>
    <n v="50"/>
    <d v="2011-11-07T15:28:00"/>
    <n v="0.42"/>
    <x v="1313"/>
    <s v="United Kingdom"/>
    <n v="21"/>
    <x v="3"/>
    <n v="10.5"/>
    <n v="15.75"/>
    <n v="1.5"/>
  </r>
  <r>
    <s v="565235"/>
    <s v="22708"/>
    <x v="2056"/>
    <n v="25"/>
    <d v="2011-02-09T09:43:00"/>
    <n v="0.42"/>
    <x v="114"/>
    <s v="United Kingdom"/>
    <n v="10.5"/>
    <x v="10"/>
    <n v="5.25"/>
    <n v="7.875"/>
    <n v="1.5"/>
  </r>
  <r>
    <s v="543113"/>
    <s v="16161P"/>
    <x v="2057"/>
    <n v="25"/>
    <d v="2011-03-02T13:06:00"/>
    <n v="0.42"/>
    <x v="340"/>
    <s v="United Kingdom"/>
    <n v="10.5"/>
    <x v="15"/>
    <n v="5.25"/>
    <n v="7.875"/>
    <n v="1.5"/>
  </r>
  <r>
    <s v="580878"/>
    <s v="23547"/>
    <x v="2058"/>
    <n v="25"/>
    <d v="2011-06-12T12:18:00"/>
    <n v="0.42"/>
    <x v="2691"/>
    <s v="United Kingdom"/>
    <n v="10.5"/>
    <x v="5"/>
    <n v="5.25"/>
    <n v="7.875"/>
    <n v="1.5"/>
  </r>
  <r>
    <s v="565781"/>
    <s v="22986"/>
    <x v="2059"/>
    <n v="25"/>
    <d v="2011-06-09T15:34:00"/>
    <n v="0.42"/>
    <x v="389"/>
    <s v="United Kingdom"/>
    <n v="10.5"/>
    <x v="5"/>
    <n v="5.25"/>
    <n v="7.875"/>
    <n v="1.5"/>
  </r>
  <r>
    <s v="540975"/>
    <s v="22710"/>
    <x v="2060"/>
    <n v="25"/>
    <d v="2011-12-01T14:57:00"/>
    <n v="0.42"/>
    <x v="1043"/>
    <s v="United Kingdom"/>
    <n v="10.5"/>
    <x v="9"/>
    <n v="5.25"/>
    <n v="7.875"/>
    <n v="1.5"/>
  </r>
  <r>
    <s v="543622"/>
    <s v="22710"/>
    <x v="2060"/>
    <n v="25"/>
    <d v="2011-10-02T14:59:00"/>
    <n v="0.42"/>
    <x v="2675"/>
    <s v="United Kingdom"/>
    <n v="10.5"/>
    <x v="14"/>
    <n v="5.25"/>
    <n v="7.875"/>
    <n v="1.5"/>
  </r>
  <r>
    <s v="543736"/>
    <s v="22710"/>
    <x v="2060"/>
    <n v="25"/>
    <d v="2011-11-02T12:36:00"/>
    <n v="0.42"/>
    <x v="917"/>
    <s v="United Kingdom"/>
    <n v="10.5"/>
    <x v="3"/>
    <n v="5.25"/>
    <n v="7.875"/>
    <n v="1.5"/>
  </r>
  <r>
    <s v="549569"/>
    <s v="22710"/>
    <x v="2060"/>
    <n v="25"/>
    <d v="2011-10-04T15:15:00"/>
    <n v="0.42"/>
    <x v="1459"/>
    <s v="United Kingdom"/>
    <n v="10.5"/>
    <x v="14"/>
    <n v="5.25"/>
    <n v="7.875"/>
    <n v="1.5"/>
  </r>
  <r>
    <s v="575139"/>
    <s v="23691"/>
    <x v="2061"/>
    <n v="25"/>
    <d v="2011-08-11T15:26:00"/>
    <n v="0.42"/>
    <x v="1434"/>
    <s v="United Kingdom"/>
    <n v="10.5"/>
    <x v="2"/>
    <n v="5.25"/>
    <n v="7.875"/>
    <n v="1.5"/>
  </r>
  <r>
    <s v="580559"/>
    <s v="23691"/>
    <x v="2061"/>
    <n v="25"/>
    <d v="2011-05-12T10:24:00"/>
    <n v="0.42"/>
    <x v="834"/>
    <s v="United Kingdom"/>
    <n v="10.5"/>
    <x v="4"/>
    <n v="5.25"/>
    <n v="7.875"/>
    <n v="1.5"/>
  </r>
  <r>
    <s v="581099"/>
    <s v="23691"/>
    <x v="2061"/>
    <n v="25"/>
    <d v="2011-07-12T11:43:00"/>
    <n v="0.42"/>
    <x v="1044"/>
    <s v="United Kingdom"/>
    <n v="10.5"/>
    <x v="0"/>
    <n v="5.25"/>
    <n v="7.875"/>
    <n v="1.5"/>
  </r>
  <r>
    <s v="562587"/>
    <s v="23546"/>
    <x v="2062"/>
    <n v="25"/>
    <d v="2011-07-08T14:34:00"/>
    <n v="0.42"/>
    <x v="856"/>
    <s v="United Kingdom"/>
    <n v="10.5"/>
    <x v="0"/>
    <n v="5.25"/>
    <n v="7.875"/>
    <n v="1.5"/>
  </r>
  <r>
    <s v="569528"/>
    <s v="23546"/>
    <x v="2062"/>
    <n v="25"/>
    <d v="2011-04-10T14:53:00"/>
    <n v="0.42"/>
    <x v="1668"/>
    <s v="United Kingdom"/>
    <n v="10.5"/>
    <x v="11"/>
    <n v="5.25"/>
    <n v="7.875"/>
    <n v="1.5"/>
  </r>
  <r>
    <s v="570239"/>
    <s v="23546"/>
    <x v="2062"/>
    <n v="25"/>
    <d v="2011-09-10T15:04:00"/>
    <n v="0.42"/>
    <x v="2692"/>
    <s v="United Kingdom"/>
    <n v="10.5"/>
    <x v="1"/>
    <n v="5.25"/>
    <n v="7.875"/>
    <n v="1.5"/>
  </r>
  <r>
    <s v="536747"/>
    <s v="16156S"/>
    <x v="2063"/>
    <n v="25"/>
    <d v="2010-02-12T13:44:00"/>
    <n v="0.42"/>
    <x v="2671"/>
    <s v="United Kingdom"/>
    <n v="10.5"/>
    <x v="12"/>
    <n v="5.25"/>
    <n v="7.875"/>
    <n v="1.5"/>
  </r>
  <r>
    <s v="552051"/>
    <s v="16156S"/>
    <x v="2063"/>
    <n v="25"/>
    <d v="2011-06-05T10:10:00"/>
    <n v="0.42"/>
    <x v="792"/>
    <s v="United Kingdom"/>
    <n v="10.5"/>
    <x v="5"/>
    <n v="5.25"/>
    <n v="7.875"/>
    <n v="1.5"/>
  </r>
  <r>
    <s v="570856"/>
    <s v="16156S"/>
    <x v="2063"/>
    <n v="25"/>
    <d v="2011-12-10T15:01:00"/>
    <n v="0.42"/>
    <x v="2693"/>
    <s v="United Kingdom"/>
    <n v="10.5"/>
    <x v="9"/>
    <n v="5.25"/>
    <n v="7.875"/>
    <n v="1.5"/>
  </r>
  <r>
    <s v="569572"/>
    <s v="23233"/>
    <x v="2064"/>
    <n v="600"/>
    <d v="2011-05-10T10:10:00"/>
    <n v="0.36"/>
    <x v="1052"/>
    <s v="United Kingdom"/>
    <n v="216"/>
    <x v="4"/>
    <n v="108"/>
    <n v="162"/>
    <n v="1.5"/>
  </r>
  <r>
    <s v="570726"/>
    <s v="23233"/>
    <x v="2064"/>
    <n v="25"/>
    <d v="2011-12-10T11:32:00"/>
    <n v="0.42"/>
    <x v="578"/>
    <s v="United Kingdom"/>
    <n v="10.5"/>
    <x v="9"/>
    <n v="5.25"/>
    <n v="7.875"/>
    <n v="1.5"/>
  </r>
  <r>
    <s v="562112"/>
    <s v="23545"/>
    <x v="2065"/>
    <n v="25"/>
    <d v="2011-02-08T15:53:00"/>
    <n v="0.42"/>
    <x v="311"/>
    <s v="United Kingdom"/>
    <n v="10.5"/>
    <x v="10"/>
    <n v="5.25"/>
    <n v="7.875"/>
    <n v="1.5"/>
  </r>
  <r>
    <s v="565230"/>
    <s v="23545"/>
    <x v="2066"/>
    <n v="25"/>
    <d v="2011-02-09T09:24:00"/>
    <n v="0.42"/>
    <x v="936"/>
    <s v="United Kingdom"/>
    <n v="10.5"/>
    <x v="10"/>
    <n v="5.25"/>
    <n v="7.875"/>
    <n v="1.5"/>
  </r>
  <r>
    <s v="574531"/>
    <s v="16161U"/>
    <x v="2067"/>
    <n v="25"/>
    <d v="2011-04-11T14:11:00"/>
    <n v="0.42"/>
    <x v="1"/>
    <s v="United Kingdom"/>
    <n v="10.5"/>
    <x v="11"/>
    <n v="5.25"/>
    <n v="7.875"/>
    <n v="1.5"/>
  </r>
  <r>
    <s v="570470"/>
    <s v="22987"/>
    <x v="2068"/>
    <n v="2"/>
    <d v="2011-10-10T16:36:00"/>
    <n v="0.42"/>
    <x v="18"/>
    <s v="United Kingdom"/>
    <n v="0.84"/>
    <x v="14"/>
    <n v="0.42"/>
    <n v="0.63"/>
    <n v="1.5"/>
  </r>
  <r>
    <s v="561912"/>
    <s v="23232"/>
    <x v="2069"/>
    <n v="25"/>
    <d v="2011-01-08T11:08:00"/>
    <n v="0.42"/>
    <x v="714"/>
    <s v="United Kingdom"/>
    <n v="10.5"/>
    <x v="6"/>
    <n v="5.25"/>
    <n v="7.875"/>
    <n v="1.5"/>
  </r>
  <r>
    <s v="565434"/>
    <s v="23232"/>
    <x v="2069"/>
    <n v="25"/>
    <d v="2011-04-09T13:35:00"/>
    <n v="0.42"/>
    <x v="536"/>
    <s v="United Kingdom"/>
    <n v="10.5"/>
    <x v="11"/>
    <n v="5.25"/>
    <n v="7.875"/>
    <n v="1.5"/>
  </r>
  <r>
    <s v="565664"/>
    <s v="23232"/>
    <x v="2069"/>
    <n v="25"/>
    <d v="2011-05-09T17:36:00"/>
    <n v="0.42"/>
    <x v="2694"/>
    <s v="United Kingdom"/>
    <n v="10.5"/>
    <x v="4"/>
    <n v="5.25"/>
    <n v="7.875"/>
    <n v="1.5"/>
  </r>
  <r>
    <s v="565990"/>
    <s v="23232"/>
    <x v="2069"/>
    <n v="25"/>
    <d v="2011-08-09T11:44:00"/>
    <n v="0.42"/>
    <x v="1666"/>
    <s v="United Kingdom"/>
    <n v="10.5"/>
    <x v="2"/>
    <n v="5.25"/>
    <n v="7.875"/>
    <n v="1.5"/>
  </r>
  <r>
    <s v="566033"/>
    <s v="23232"/>
    <x v="2069"/>
    <n v="25"/>
    <d v="2011-08-09T13:07:00"/>
    <n v="0.42"/>
    <x v="2499"/>
    <s v="United Kingdom"/>
    <n v="10.5"/>
    <x v="2"/>
    <n v="5.25"/>
    <n v="7.875"/>
    <n v="1.5"/>
  </r>
  <r>
    <s v="581068"/>
    <s v="23232"/>
    <x v="2069"/>
    <n v="25"/>
    <d v="2011-07-12T11:26:00"/>
    <n v="0.42"/>
    <x v="243"/>
    <s v="United Kingdom"/>
    <n v="10.5"/>
    <x v="0"/>
    <n v="5.25"/>
    <n v="7.875"/>
    <n v="1.5"/>
  </r>
  <r>
    <s v="546019"/>
    <s v="23232"/>
    <x v="2070"/>
    <n v="25"/>
    <d v="2011-08-03T17:25:00"/>
    <n v="0.42"/>
    <x v="875"/>
    <s v="United Kingdom"/>
    <n v="10.5"/>
    <x v="2"/>
    <n v="5.25"/>
    <n v="7.875"/>
    <n v="1.5"/>
  </r>
  <r>
    <s v="548920"/>
    <s v="23232"/>
    <x v="2070"/>
    <n v="25"/>
    <d v="2011-05-04T10:19:00"/>
    <n v="0.42"/>
    <x v="1785"/>
    <s v="United Kingdom"/>
    <n v="10.5"/>
    <x v="4"/>
    <n v="5.25"/>
    <n v="7.875"/>
    <n v="1.5"/>
  </r>
  <r>
    <s v="552010"/>
    <s v="23232"/>
    <x v="2070"/>
    <n v="25"/>
    <d v="2011-05-05T17:26:00"/>
    <n v="0.42"/>
    <x v="387"/>
    <s v="United Kingdom"/>
    <n v="10.5"/>
    <x v="4"/>
    <n v="5.25"/>
    <n v="7.875"/>
    <n v="1.5"/>
  </r>
  <r>
    <s v="552528"/>
    <s v="23232"/>
    <x v="2070"/>
    <n v="25"/>
    <d v="2011-09-05T16:59:00"/>
    <n v="0.42"/>
    <x v="1251"/>
    <s v="United Kingdom"/>
    <n v="10.5"/>
    <x v="1"/>
    <n v="5.25"/>
    <n v="7.875"/>
    <n v="1.5"/>
  </r>
  <r>
    <s v="555950"/>
    <s v="23232"/>
    <x v="2070"/>
    <n v="50"/>
    <d v="2011-08-06T10:51:00"/>
    <n v="0.42"/>
    <x v="1313"/>
    <s v="United Kingdom"/>
    <n v="21"/>
    <x v="2"/>
    <n v="10.5"/>
    <n v="15.75"/>
    <n v="1.5"/>
  </r>
  <r>
    <s v="540015"/>
    <s v="22985"/>
    <x v="2071"/>
    <n v="25"/>
    <d v="2011-04-01T11:40:00"/>
    <n v="0.42"/>
    <x v="814"/>
    <s v="United Kingdom"/>
    <n v="10.5"/>
    <x v="11"/>
    <n v="5.25"/>
    <n v="7.875"/>
    <n v="1.5"/>
  </r>
  <r>
    <s v="540955"/>
    <s v="22985"/>
    <x v="2071"/>
    <n v="25"/>
    <d v="2011-12-01T13:27:00"/>
    <n v="0.42"/>
    <x v="1742"/>
    <s v="United Kingdom"/>
    <n v="10.5"/>
    <x v="9"/>
    <n v="5.25"/>
    <n v="7.875"/>
    <n v="1.5"/>
  </r>
  <r>
    <s v="569830"/>
    <s v="23343"/>
    <x v="2072"/>
    <n v="800"/>
    <d v="2011-06-10T12:38:00"/>
    <n v="0"/>
    <x v="18"/>
    <s v="United Kingdom"/>
    <n v="0"/>
    <x v="5"/>
    <n v="0"/>
    <n v="0"/>
    <n v="0"/>
  </r>
  <r>
    <s v="546408"/>
    <s v="22467"/>
    <x v="2073"/>
    <n v="170"/>
    <d v="2011-11-03T16:25:00"/>
    <n v="0"/>
    <x v="18"/>
    <s v="United Kingdom"/>
    <n v="0"/>
    <x v="3"/>
    <n v="0"/>
    <n v="0"/>
    <n v="0"/>
  </r>
  <r>
    <s v="555203"/>
    <s v="22912"/>
    <x v="2074"/>
    <n v="6"/>
    <d v="2011-01-06T12:13:00"/>
    <n v="4.95"/>
    <x v="1096"/>
    <s v="United Kingdom"/>
    <n v="29.7"/>
    <x v="6"/>
    <n v="14.85"/>
    <n v="22.274999999999999"/>
    <n v="1.5"/>
  </r>
  <r>
    <s v="561967"/>
    <s v="22912"/>
    <x v="2074"/>
    <n v="1"/>
    <d v="2011-01-08T13:11:00"/>
    <n v="4.95"/>
    <x v="2373"/>
    <s v="United Kingdom"/>
    <n v="4.95"/>
    <x v="6"/>
    <n v="2.4750000000000001"/>
    <n v="3.7125000000000004"/>
    <n v="1.5"/>
  </r>
  <r>
    <s v="555844"/>
    <s v="22928"/>
    <x v="2075"/>
    <n v="2"/>
    <d v="2011-07-06T13:10:00"/>
    <n v="5.95"/>
    <x v="1081"/>
    <s v="United Kingdom"/>
    <n v="11.9"/>
    <x v="0"/>
    <n v="5.95"/>
    <n v="8.9250000000000007"/>
    <n v="1.5"/>
  </r>
  <r>
    <s v="545894"/>
    <s v="84459B"/>
    <x v="2076"/>
    <n v="4"/>
    <d v="2011-07-03T17:04:00"/>
    <n v="1.49"/>
    <x v="1668"/>
    <s v="United Kingdom"/>
    <n v="5.96"/>
    <x v="0"/>
    <n v="2.98"/>
    <n v="4.47"/>
    <n v="1.5"/>
  </r>
  <r>
    <s v="545832"/>
    <s v="85136A"/>
    <x v="2077"/>
    <n v="1"/>
    <d v="2011-07-03T13:12:00"/>
    <n v="7.95"/>
    <x v="18"/>
    <s v="United Kingdom"/>
    <n v="7.95"/>
    <x v="0"/>
    <n v="3.9750000000000001"/>
    <n v="5.9625000000000004"/>
    <n v="1.5"/>
  </r>
  <r>
    <s v="580521"/>
    <s v="85136A"/>
    <x v="2077"/>
    <n v="1"/>
    <d v="2011-04-12T14:59:00"/>
    <n v="7.95"/>
    <x v="18"/>
    <s v="United Kingdom"/>
    <n v="7.95"/>
    <x v="11"/>
    <n v="3.9750000000000001"/>
    <n v="5.9625000000000004"/>
    <n v="1.5"/>
  </r>
  <r>
    <s v="536643"/>
    <s v="85136A"/>
    <x v="2077"/>
    <n v="1"/>
    <d v="2010-02-12T11:57:00"/>
    <n v="7.95"/>
    <x v="1382"/>
    <s v="United Kingdom"/>
    <n v="7.95"/>
    <x v="12"/>
    <n v="3.9750000000000001"/>
    <n v="5.9625000000000004"/>
    <n v="1.5"/>
  </r>
  <r>
    <s v="573896"/>
    <s v="85136A"/>
    <x v="2077"/>
    <n v="6"/>
    <d v="2011-01-11T14:03:00"/>
    <n v="7.95"/>
    <x v="1755"/>
    <s v="United Kingdom"/>
    <n v="47.7"/>
    <x v="6"/>
    <n v="23.85"/>
    <n v="35.775000000000006"/>
    <n v="1.5000000000000002"/>
  </r>
  <r>
    <s v="549619"/>
    <s v="21169"/>
    <x v="2078"/>
    <n v="48"/>
    <d v="2011-11-04T11:40:00"/>
    <n v="1.45"/>
    <x v="485"/>
    <s v="United Kingdom"/>
    <n v="69.599999999999994"/>
    <x v="3"/>
    <n v="34.799999999999997"/>
    <n v="52.199999999999996"/>
    <n v="1.5"/>
  </r>
  <r>
    <s v="536571"/>
    <s v="85032D"/>
    <x v="2079"/>
    <n v="6"/>
    <d v="2010-01-12T15:37:00"/>
    <n v="2.1"/>
    <x v="2304"/>
    <s v="United Kingdom"/>
    <n v="12.6"/>
    <x v="19"/>
    <n v="6.3"/>
    <n v="9.4499999999999993"/>
    <n v="1.5"/>
  </r>
  <r>
    <s v="559795"/>
    <s v="23086"/>
    <x v="2080"/>
    <n v="16"/>
    <d v="2011-12-07T13:26:00"/>
    <n v="1.25"/>
    <x v="1445"/>
    <s v="United Kingdom"/>
    <n v="20"/>
    <x v="9"/>
    <n v="10"/>
    <n v="15"/>
    <n v="1.5"/>
  </r>
  <r>
    <s v="566052"/>
    <s v="23086"/>
    <x v="2080"/>
    <n v="64"/>
    <d v="2011-08-09T14:53:00"/>
    <n v="1.25"/>
    <x v="310"/>
    <s v="United Kingdom"/>
    <n v="80"/>
    <x v="2"/>
    <n v="40"/>
    <n v="60"/>
    <n v="1.5"/>
  </r>
  <r>
    <s v="575656"/>
    <s v="23086"/>
    <x v="2080"/>
    <n v="16"/>
    <d v="2011-10-11T14:29:00"/>
    <n v="1.25"/>
    <x v="814"/>
    <s v="United Kingdom"/>
    <n v="20"/>
    <x v="14"/>
    <n v="10"/>
    <n v="15"/>
    <n v="1.5"/>
  </r>
  <r>
    <s v="566298"/>
    <s v="23414"/>
    <x v="2081"/>
    <n v="2"/>
    <d v="2011-11-09T15:52:00"/>
    <n v="9.9499999999999993"/>
    <x v="194"/>
    <s v="United Kingdom"/>
    <n v="19.899999999999999"/>
    <x v="3"/>
    <n v="9.9499999999999993"/>
    <n v="14.924999999999999"/>
    <n v="1.5"/>
  </r>
  <r>
    <s v="556465"/>
    <s v="35970"/>
    <x v="2082"/>
    <n v="2"/>
    <d v="2011-12-06T11:04:00"/>
    <n v="1.69"/>
    <x v="2695"/>
    <s v="United Kingdom"/>
    <n v="3.38"/>
    <x v="9"/>
    <n v="1.69"/>
    <n v="2.5350000000000001"/>
    <n v="1.5000000000000002"/>
  </r>
  <r>
    <s v="570500"/>
    <s v="35970"/>
    <x v="2082"/>
    <n v="6"/>
    <d v="2011-11-10T09:19:00"/>
    <n v="1.69"/>
    <x v="1822"/>
    <s v="United Kingdom"/>
    <n v="10.14"/>
    <x v="3"/>
    <n v="5.07"/>
    <n v="7.6050000000000004"/>
    <n v="1.5"/>
  </r>
  <r>
    <s v="573829"/>
    <s v="35970"/>
    <x v="2082"/>
    <n v="12"/>
    <d v="2011-01-11T11:35:00"/>
    <n v="1.69"/>
    <x v="2696"/>
    <s v="United Kingdom"/>
    <n v="20.28"/>
    <x v="6"/>
    <n v="10.14"/>
    <n v="15.21"/>
    <n v="1.5"/>
  </r>
  <r>
    <s v="573830"/>
    <s v="35970"/>
    <x v="2082"/>
    <n v="1"/>
    <d v="2011-01-11T11:35:00"/>
    <n v="1.69"/>
    <x v="1835"/>
    <s v="United Kingdom"/>
    <n v="1.69"/>
    <x v="6"/>
    <n v="0.84499999999999997"/>
    <n v="1.2675000000000001"/>
    <n v="1.5000000000000002"/>
  </r>
  <r>
    <s v="575701"/>
    <s v="35970"/>
    <x v="2082"/>
    <n v="24"/>
    <d v="2011-10-11T16:59:00"/>
    <n v="1.69"/>
    <x v="2697"/>
    <s v="United Kingdom"/>
    <n v="40.56"/>
    <x v="14"/>
    <n v="20.28"/>
    <n v="30.42"/>
    <n v="1.5"/>
  </r>
  <r>
    <s v="575876"/>
    <s v="35970"/>
    <x v="2082"/>
    <n v="72"/>
    <d v="2011-11-11T13:20:00"/>
    <n v="1.49"/>
    <x v="1431"/>
    <s v="United Kingdom"/>
    <n v="107.28"/>
    <x v="3"/>
    <n v="53.64"/>
    <n v="80.460000000000008"/>
    <n v="1.5000000000000002"/>
  </r>
  <r>
    <s v="575889"/>
    <s v="35970"/>
    <x v="2082"/>
    <n v="4"/>
    <d v="2011-11-11T14:09:00"/>
    <n v="1.69"/>
    <x v="2698"/>
    <s v="United Kingdom"/>
    <n v="6.76"/>
    <x v="3"/>
    <n v="3.38"/>
    <n v="5.07"/>
    <n v="1.5000000000000002"/>
  </r>
  <r>
    <s v="580906"/>
    <s v="35970"/>
    <x v="2082"/>
    <n v="24"/>
    <d v="2011-06-12T13:10:00"/>
    <n v="1.69"/>
    <x v="2699"/>
    <s v="United Kingdom"/>
    <n v="40.56"/>
    <x v="5"/>
    <n v="20.28"/>
    <n v="30.42"/>
    <n v="1.5"/>
  </r>
  <r>
    <s v="556192"/>
    <s v="23088"/>
    <x v="2083"/>
    <n v="8"/>
    <d v="2011-09-06T12:02:00"/>
    <n v="1.25"/>
    <x v="1309"/>
    <s v="United Kingdom"/>
    <n v="10"/>
    <x v="1"/>
    <n v="5"/>
    <n v="7.5"/>
    <n v="1.5"/>
  </r>
  <r>
    <s v="566310"/>
    <s v="23106"/>
    <x v="2084"/>
    <n v="16"/>
    <d v="2011-12-09T09:39:00"/>
    <n v="2.89"/>
    <x v="451"/>
    <s v="United Kingdom"/>
    <n v="46.24"/>
    <x v="9"/>
    <n v="23.12"/>
    <n v="34.68"/>
    <n v="1.5"/>
  </r>
  <r>
    <s v="574691"/>
    <s v="23106"/>
    <x v="2084"/>
    <n v="2"/>
    <d v="2011-06-11T13:17:00"/>
    <n v="2.89"/>
    <x v="2700"/>
    <s v="United Kingdom"/>
    <n v="5.78"/>
    <x v="5"/>
    <n v="2.89"/>
    <n v="4.335"/>
    <n v="1.5"/>
  </r>
  <r>
    <s v="562715"/>
    <s v="23091"/>
    <x v="2085"/>
    <n v="1"/>
    <d v="2011-08-08T15:34:00"/>
    <n v="12.46"/>
    <x v="18"/>
    <s v="United Kingdom"/>
    <n v="12.46"/>
    <x v="2"/>
    <n v="7.476"/>
    <n v="9.3450000000000006"/>
    <n v="1.25"/>
  </r>
  <r>
    <s v="556495"/>
    <s v="23091"/>
    <x v="2085"/>
    <n v="2"/>
    <d v="2011-12-06T15:14:00"/>
    <n v="6.25"/>
    <x v="2628"/>
    <s v="United Kingdom"/>
    <n v="12.5"/>
    <x v="9"/>
    <n v="6.25"/>
    <n v="9.375"/>
    <n v="1.5"/>
  </r>
  <r>
    <s v="559107"/>
    <s v="23091"/>
    <x v="2085"/>
    <n v="1"/>
    <d v="2011-06-07T11:22:00"/>
    <n v="6.25"/>
    <x v="2701"/>
    <s v="United Kingdom"/>
    <n v="6.25"/>
    <x v="5"/>
    <n v="3.125"/>
    <n v="4.6875"/>
    <n v="1.5"/>
  </r>
  <r>
    <s v="562430"/>
    <s v="23091"/>
    <x v="2085"/>
    <n v="2"/>
    <d v="2011-04-08T17:26:00"/>
    <n v="6.25"/>
    <x v="732"/>
    <s v="United Kingdom"/>
    <n v="12.5"/>
    <x v="11"/>
    <n v="6.25"/>
    <n v="9.375"/>
    <n v="1.5"/>
  </r>
  <r>
    <s v="536570"/>
    <s v="84836"/>
    <x v="2086"/>
    <n v="12"/>
    <d v="2010-01-12T15:35:00"/>
    <n v="1.25"/>
    <x v="2489"/>
    <s v="United Kingdom"/>
    <n v="15"/>
    <x v="19"/>
    <n v="7.5"/>
    <n v="11.25"/>
    <n v="1.5"/>
  </r>
  <r>
    <s v="537153"/>
    <s v="84836"/>
    <x v="2086"/>
    <n v="12"/>
    <d v="2010-05-12T13:03:00"/>
    <n v="1.25"/>
    <x v="2702"/>
    <s v="United Kingdom"/>
    <n v="15"/>
    <x v="21"/>
    <n v="7.5"/>
    <n v="11.25"/>
    <n v="1.5"/>
  </r>
  <r>
    <s v="540858"/>
    <s v="84836"/>
    <x v="2086"/>
    <n v="36"/>
    <d v="2011-12-01T10:49:00"/>
    <n v="1.25"/>
    <x v="609"/>
    <s v="United Kingdom"/>
    <n v="45"/>
    <x v="9"/>
    <n v="22.5"/>
    <n v="33.75"/>
    <n v="1.5"/>
  </r>
  <r>
    <s v="543309"/>
    <s v="84836"/>
    <x v="2086"/>
    <n v="12"/>
    <d v="2011-07-02T12:05:00"/>
    <n v="1.25"/>
    <x v="619"/>
    <s v="United Kingdom"/>
    <n v="15"/>
    <x v="0"/>
    <n v="7.5"/>
    <n v="11.25"/>
    <n v="1.5"/>
  </r>
  <r>
    <s v="543553"/>
    <s v="84836"/>
    <x v="2086"/>
    <n v="36"/>
    <d v="2011-10-02T10:08:00"/>
    <n v="1.25"/>
    <x v="609"/>
    <s v="United Kingdom"/>
    <n v="45"/>
    <x v="14"/>
    <n v="22.5"/>
    <n v="33.75"/>
    <n v="1.5"/>
  </r>
  <r>
    <s v="545649"/>
    <s v="84836"/>
    <x v="2086"/>
    <n v="2"/>
    <d v="2011-04-03T13:14:00"/>
    <n v="1.25"/>
    <x v="2542"/>
    <s v="United Kingdom"/>
    <n v="2.5"/>
    <x v="11"/>
    <n v="1.25"/>
    <n v="1.875"/>
    <n v="1.5"/>
  </r>
  <r>
    <s v="546171"/>
    <s v="84836"/>
    <x v="2086"/>
    <n v="48"/>
    <d v="2011-10-03T10:31:00"/>
    <n v="1.25"/>
    <x v="609"/>
    <s v="United Kingdom"/>
    <n v="60"/>
    <x v="14"/>
    <n v="30"/>
    <n v="45"/>
    <n v="1.5"/>
  </r>
  <r>
    <s v="549443"/>
    <s v="84836"/>
    <x v="2086"/>
    <n v="12"/>
    <d v="2011-08-04T12:56:00"/>
    <n v="1.25"/>
    <x v="2703"/>
    <s v="United Kingdom"/>
    <n v="15"/>
    <x v="2"/>
    <n v="7.5"/>
    <n v="11.25"/>
    <n v="1.5"/>
  </r>
  <r>
    <s v="552167"/>
    <s v="84836"/>
    <x v="2086"/>
    <n v="12"/>
    <d v="2011-06-05T12:23:00"/>
    <n v="1.25"/>
    <x v="2704"/>
    <s v="United Kingdom"/>
    <n v="15"/>
    <x v="5"/>
    <n v="7.5"/>
    <n v="11.25"/>
    <n v="1.5"/>
  </r>
  <r>
    <s v="552441"/>
    <s v="84836"/>
    <x v="2086"/>
    <n v="60"/>
    <d v="2011-09-05T12:58:00"/>
    <n v="1.25"/>
    <x v="609"/>
    <s v="United Kingdom"/>
    <n v="75"/>
    <x v="1"/>
    <n v="37.5"/>
    <n v="56.25"/>
    <n v="1.5"/>
  </r>
  <r>
    <s v="558638"/>
    <s v="84836"/>
    <x v="2086"/>
    <n v="12"/>
    <d v="2011-01-07T08:16:00"/>
    <n v="1.25"/>
    <x v="1258"/>
    <s v="United Kingdom"/>
    <n v="15"/>
    <x v="6"/>
    <n v="7.5"/>
    <n v="11.25"/>
    <n v="1.5"/>
  </r>
  <r>
    <s v="562015"/>
    <s v="84836"/>
    <x v="2086"/>
    <n v="12"/>
    <d v="2011-01-08T14:06:00"/>
    <n v="1.25"/>
    <x v="2604"/>
    <s v="United Kingdom"/>
    <n v="15"/>
    <x v="6"/>
    <n v="7.5"/>
    <n v="11.25"/>
    <n v="1.5"/>
  </r>
  <r>
    <s v="565150"/>
    <s v="84836"/>
    <x v="2086"/>
    <n v="24"/>
    <d v="2011-01-09T14:26:00"/>
    <n v="1.06"/>
    <x v="694"/>
    <s v="United Kingdom"/>
    <n v="25.44"/>
    <x v="6"/>
    <n v="12.72"/>
    <n v="19.080000000000002"/>
    <n v="1.5"/>
  </r>
  <r>
    <s v="565850"/>
    <s v="84836"/>
    <x v="2086"/>
    <n v="5"/>
    <d v="2011-07-09T12:55:00"/>
    <n v="1.25"/>
    <x v="1155"/>
    <s v="United Kingdom"/>
    <n v="6.25"/>
    <x v="0"/>
    <n v="3.125"/>
    <n v="4.6875"/>
    <n v="1.5"/>
  </r>
  <r>
    <s v="569658"/>
    <s v="84836"/>
    <x v="2086"/>
    <n v="216"/>
    <d v="2011-05-10T13:00:00"/>
    <n v="1.06"/>
    <x v="609"/>
    <s v="United Kingdom"/>
    <n v="228.96"/>
    <x v="4"/>
    <n v="114.48"/>
    <n v="171.72"/>
    <n v="1.5"/>
  </r>
  <r>
    <s v="569673"/>
    <s v="84836"/>
    <x v="2086"/>
    <n v="6"/>
    <d v="2011-05-10T13:58:00"/>
    <n v="1.25"/>
    <x v="2705"/>
    <s v="United Kingdom"/>
    <n v="7.5"/>
    <x v="4"/>
    <n v="3.75"/>
    <n v="5.625"/>
    <n v="1.5"/>
  </r>
  <r>
    <s v="573914"/>
    <s v="84836"/>
    <x v="2086"/>
    <n v="24"/>
    <d v="2011-01-11T15:53:00"/>
    <n v="1.25"/>
    <x v="2090"/>
    <s v="United Kingdom"/>
    <n v="30"/>
    <x v="6"/>
    <n v="15"/>
    <n v="22.5"/>
    <n v="1.5"/>
  </r>
  <r>
    <s v="574089"/>
    <s v="84836"/>
    <x v="2086"/>
    <n v="12"/>
    <d v="2011-03-11T09:07:00"/>
    <n v="1.25"/>
    <x v="476"/>
    <s v="United Kingdom"/>
    <n v="15"/>
    <x v="15"/>
    <n v="7.5"/>
    <n v="11.25"/>
    <n v="1.5"/>
  </r>
  <r>
    <s v="574253"/>
    <s v="84836"/>
    <x v="2086"/>
    <n v="12"/>
    <d v="2011-03-11T13:30:00"/>
    <n v="1.25"/>
    <x v="2422"/>
    <s v="United Kingdom"/>
    <n v="15"/>
    <x v="15"/>
    <n v="7.5"/>
    <n v="11.25"/>
    <n v="1.5"/>
  </r>
  <r>
    <s v="574477"/>
    <s v="84836"/>
    <x v="2086"/>
    <n v="3"/>
    <d v="2011-04-11T12:21:00"/>
    <n v="1.25"/>
    <x v="1507"/>
    <s v="United Kingdom"/>
    <n v="3.75"/>
    <x v="11"/>
    <n v="1.875"/>
    <n v="2.8125"/>
    <n v="1.5"/>
  </r>
  <r>
    <s v="580967"/>
    <s v="84836"/>
    <x v="2086"/>
    <n v="12"/>
    <d v="2011-06-12T14:56:00"/>
    <n v="1.25"/>
    <x v="1928"/>
    <s v="United Kingdom"/>
    <n v="15"/>
    <x v="5"/>
    <n v="7.5"/>
    <n v="11.25"/>
    <n v="1.5"/>
  </r>
  <r>
    <s v="575135"/>
    <s v="23153"/>
    <x v="2087"/>
    <n v="4"/>
    <d v="2011-08-11T14:49:00"/>
    <n v="3.75"/>
    <x v="2706"/>
    <s v="United Kingdom"/>
    <n v="15"/>
    <x v="2"/>
    <n v="7.5"/>
    <n v="11.25"/>
    <n v="1.5"/>
  </r>
  <r>
    <s v="551660"/>
    <s v="23145"/>
    <x v="2088"/>
    <n v="12"/>
    <d v="2011-03-05T12:16:00"/>
    <n v="0.95"/>
    <x v="219"/>
    <s v="United Kingdom"/>
    <n v="11.4"/>
    <x v="15"/>
    <n v="5.7"/>
    <n v="8.5500000000000007"/>
    <n v="1.5"/>
  </r>
  <r>
    <s v="562851"/>
    <s v="23145"/>
    <x v="2088"/>
    <n v="12"/>
    <d v="2011-10-08T10:09:00"/>
    <n v="0.95"/>
    <x v="932"/>
    <s v="United Kingdom"/>
    <n v="11.4"/>
    <x v="14"/>
    <n v="5.7"/>
    <n v="8.5500000000000007"/>
    <n v="1.5"/>
  </r>
  <r>
    <s v="580394"/>
    <s v="23145"/>
    <x v="2088"/>
    <n v="36"/>
    <d v="2011-04-12T10:53:00"/>
    <n v="0.95"/>
    <x v="467"/>
    <s v="United Kingdom"/>
    <n v="34.200000000000003"/>
    <x v="11"/>
    <n v="17.100000000000001"/>
    <n v="25.650000000000002"/>
    <n v="1.5"/>
  </r>
  <r>
    <s v="551563"/>
    <s v="23144"/>
    <x v="2089"/>
    <n v="12"/>
    <d v="2011-03-05T10:55:00"/>
    <n v="0.83"/>
    <x v="500"/>
    <s v="United Kingdom"/>
    <n v="9.9600000000000009"/>
    <x v="15"/>
    <n v="4.9800000000000004"/>
    <n v="7.4700000000000006"/>
    <n v="1.5"/>
  </r>
  <r>
    <s v="551713"/>
    <s v="23144"/>
    <x v="2089"/>
    <n v="12"/>
    <d v="2011-03-05T15:12:00"/>
    <n v="0.83"/>
    <x v="2492"/>
    <s v="United Kingdom"/>
    <n v="9.9600000000000009"/>
    <x v="15"/>
    <n v="4.9800000000000004"/>
    <n v="7.4700000000000006"/>
    <n v="1.5"/>
  </r>
  <r>
    <s v="552135"/>
    <s v="23144"/>
    <x v="2089"/>
    <n v="24"/>
    <d v="2011-06-05T11:51:00"/>
    <n v="0.83"/>
    <x v="538"/>
    <s v="United Kingdom"/>
    <n v="19.920000000000002"/>
    <x v="5"/>
    <n v="9.9600000000000009"/>
    <n v="14.940000000000001"/>
    <n v="1.5"/>
  </r>
  <r>
    <s v="552316"/>
    <s v="23144"/>
    <x v="2089"/>
    <n v="12"/>
    <d v="2011-08-05T16:11:00"/>
    <n v="0.83"/>
    <x v="1838"/>
    <s v="United Kingdom"/>
    <n v="9.9600000000000009"/>
    <x v="2"/>
    <n v="4.9800000000000004"/>
    <n v="7.4700000000000006"/>
    <n v="1.5"/>
  </r>
  <r>
    <s v="552364"/>
    <s v="23144"/>
    <x v="2089"/>
    <n v="12"/>
    <d v="2011-09-05T12:25:00"/>
    <n v="0.83"/>
    <x v="1055"/>
    <s v="United Kingdom"/>
    <n v="9.9600000000000009"/>
    <x v="1"/>
    <n v="4.9800000000000004"/>
    <n v="7.4700000000000006"/>
    <n v="1.5"/>
  </r>
  <r>
    <s v="558990"/>
    <s v="23144"/>
    <x v="2089"/>
    <n v="12"/>
    <d v="2011-05-07T11:30:00"/>
    <n v="0.83"/>
    <x v="2707"/>
    <s v="United Kingdom"/>
    <n v="9.9600000000000009"/>
    <x v="4"/>
    <n v="4.9800000000000004"/>
    <n v="7.4700000000000006"/>
    <n v="1.5"/>
  </r>
  <r>
    <s v="562050"/>
    <s v="23144"/>
    <x v="2089"/>
    <n v="24"/>
    <d v="2011-02-08T11:34:00"/>
    <n v="0.83"/>
    <x v="2475"/>
    <s v="United Kingdom"/>
    <n v="19.920000000000002"/>
    <x v="10"/>
    <n v="9.9600000000000009"/>
    <n v="14.940000000000001"/>
    <n v="1.5"/>
  </r>
  <r>
    <s v="562366"/>
    <s v="23144"/>
    <x v="2089"/>
    <n v="24"/>
    <d v="2011-04-08T14:01:00"/>
    <n v="0.83"/>
    <x v="1319"/>
    <s v="United Kingdom"/>
    <n v="19.920000000000002"/>
    <x v="11"/>
    <n v="9.9600000000000009"/>
    <n v="14.940000000000001"/>
    <n v="1.5"/>
  </r>
  <r>
    <s v="562452"/>
    <s v="23144"/>
    <x v="2089"/>
    <n v="24"/>
    <d v="2011-05-08T09:44:00"/>
    <n v="0.83"/>
    <x v="2708"/>
    <s v="United Kingdom"/>
    <n v="19.920000000000002"/>
    <x v="4"/>
    <n v="9.9600000000000009"/>
    <n v="14.940000000000001"/>
    <n v="1.5"/>
  </r>
  <r>
    <s v="569638"/>
    <s v="23144"/>
    <x v="2089"/>
    <n v="144"/>
    <d v="2011-05-10T12:15:00"/>
    <n v="0.72"/>
    <x v="2634"/>
    <s v="United Kingdom"/>
    <n v="103.68"/>
    <x v="4"/>
    <n v="51.84"/>
    <n v="77.760000000000005"/>
    <n v="1.5"/>
  </r>
  <r>
    <s v="579962"/>
    <s v="23144"/>
    <x v="2089"/>
    <n v="12"/>
    <d v="2011-01-12T11:12:00"/>
    <n v="0.83"/>
    <x v="829"/>
    <s v="United Kingdom"/>
    <n v="9.9600000000000009"/>
    <x v="6"/>
    <n v="4.9800000000000004"/>
    <n v="7.4700000000000006"/>
    <n v="1.5"/>
  </r>
  <r>
    <s v="580830"/>
    <s v="23144"/>
    <x v="2089"/>
    <n v="24"/>
    <d v="2011-06-12T11:38:00"/>
    <n v="0.83"/>
    <x v="195"/>
    <s v="United Kingdom"/>
    <n v="19.920000000000002"/>
    <x v="5"/>
    <n v="9.9600000000000009"/>
    <n v="14.940000000000001"/>
    <n v="1.5"/>
  </r>
  <r>
    <s v="540265"/>
    <s v="21275"/>
    <x v="2090"/>
    <n v="1"/>
    <d v="2011-06-01T10:46:00"/>
    <n v="16.95"/>
    <x v="219"/>
    <s v="United Kingdom"/>
    <n v="16.95"/>
    <x v="5"/>
    <n v="10.17"/>
    <n v="12.712499999999999"/>
    <n v="1.2499999999999998"/>
  </r>
  <r>
    <s v="536604"/>
    <s v="84832"/>
    <x v="2091"/>
    <n v="12"/>
    <d v="2010-02-12T08:43:00"/>
    <n v="0.85"/>
    <x v="2709"/>
    <s v="United Kingdom"/>
    <n v="10.199999999999999"/>
    <x v="12"/>
    <n v="5.0999999999999996"/>
    <n v="7.6499999999999995"/>
    <n v="1.5"/>
  </r>
  <r>
    <s v="537137"/>
    <s v="84832"/>
    <x v="2091"/>
    <n v="16"/>
    <d v="2010-05-12T12:43:00"/>
    <n v="0.85"/>
    <x v="2710"/>
    <s v="United Kingdom"/>
    <n v="13.6"/>
    <x v="21"/>
    <n v="6.8"/>
    <n v="10.199999999999999"/>
    <n v="1.5"/>
  </r>
  <r>
    <s v="538069"/>
    <s v="84832"/>
    <x v="2091"/>
    <n v="19"/>
    <d v="2010-09-12T14:08:00"/>
    <n v="0.85"/>
    <x v="2711"/>
    <s v="United Kingdom"/>
    <n v="16.149999999999999"/>
    <x v="13"/>
    <n v="8.0749999999999993"/>
    <n v="12.112499999999999"/>
    <n v="1.5"/>
  </r>
  <r>
    <s v="538308"/>
    <s v="84832"/>
    <x v="2091"/>
    <n v="36"/>
    <d v="2010-10-12T13:29:00"/>
    <n v="0.85"/>
    <x v="2129"/>
    <s v="United Kingdom"/>
    <n v="30.6"/>
    <x v="18"/>
    <n v="15.3"/>
    <n v="22.950000000000003"/>
    <n v="1.5000000000000002"/>
  </r>
  <r>
    <s v="580664"/>
    <s v="84832"/>
    <x v="2091"/>
    <n v="6"/>
    <d v="2011-05-12T14:03:00"/>
    <n v="0.85"/>
    <x v="2712"/>
    <s v="United Kingdom"/>
    <n v="5.0999999999999996"/>
    <x v="4"/>
    <n v="2.5499999999999998"/>
    <n v="3.8249999999999997"/>
    <n v="1.5"/>
  </r>
  <r>
    <s v="581101"/>
    <s v="23137"/>
    <x v="2092"/>
    <n v="5"/>
    <d v="2011-07-12T11:48:00"/>
    <n v="1.25"/>
    <x v="2713"/>
    <s v="United Kingdom"/>
    <n v="6.25"/>
    <x v="0"/>
    <n v="3.125"/>
    <n v="4.6875"/>
    <n v="1.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00CCD4-0AD0-4313-9FC2-42CEB06A4A77}" name="PivotTable2" cacheId="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Months(2010 - 2011)">
  <location ref="A1:B26" firstHeaderRow="1" firstDataRow="1" firstDataCol="1"/>
  <pivotFields count="15">
    <pivotField showAll="0"/>
    <pivotField showAll="0"/>
    <pivotField showAll="0"/>
    <pivotField showAll="0"/>
    <pivotField numFmtId="22" showAll="0"/>
    <pivotField showAll="0"/>
    <pivotField showAll="0"/>
    <pivotField showAll="0"/>
    <pivotField showAll="0"/>
    <pivotField numFmtId="14" showAll="0">
      <items count="23">
        <item x="19"/>
        <item x="12"/>
        <item x="7"/>
        <item x="21"/>
        <item x="16"/>
        <item x="17"/>
        <item x="8"/>
        <item x="13"/>
        <item x="18"/>
        <item x="20"/>
        <item x="6"/>
        <item x="10"/>
        <item x="15"/>
        <item x="11"/>
        <item x="4"/>
        <item x="5"/>
        <item x="0"/>
        <item x="2"/>
        <item x="1"/>
        <item x="14"/>
        <item x="3"/>
        <item x="9"/>
        <item t="default"/>
      </items>
    </pivotField>
    <pivotField numFmtId="164" showAll="0"/>
    <pivotField dataField="1" numFmtId="2" showAll="0"/>
    <pivotField numFmtId="9"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axis="axisRow" showAll="0" defaultSubtotal="0">
      <items count="4">
        <item sd="0" x="0"/>
        <item x="1"/>
        <item x="2"/>
        <item sd="0" x="3"/>
      </items>
    </pivotField>
  </pivotFields>
  <rowFields count="2">
    <field x="14"/>
    <field x="13"/>
  </rowFields>
  <rowItems count="25">
    <i>
      <x v="1"/>
    </i>
    <i r="1">
      <x v="1"/>
    </i>
    <i r="1">
      <x v="2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Sum of Profit" fld="11" baseField="0" baseItem="0" numFmtId="164"/>
  </dataFields>
  <formats count="2">
    <format dxfId="4">
      <pivotArea outline="0" collapsedLevelsAreSubtotals="1" fieldPosition="0"/>
    </format>
    <format dxfId="3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70F6EE-C813-41AF-B27B-F71B7AE7A7F3}" name="PivotTable1" cacheId="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roducts Sold">
  <location ref="A1:B2095" firstHeaderRow="1" firstDataRow="1" firstDataCol="1"/>
  <pivotFields count="15">
    <pivotField showAll="0"/>
    <pivotField showAll="0"/>
    <pivotField axis="axisRow" showAll="0" sortType="descending">
      <items count="20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22" showAll="0"/>
    <pivotField showAll="0"/>
    <pivotField showAll="0"/>
    <pivotField showAll="0"/>
    <pivotField dataField="1" showAll="0"/>
    <pivotField numFmtId="14" showAll="0">
      <items count="23">
        <item x="19"/>
        <item x="12"/>
        <item x="7"/>
        <item x="21"/>
        <item x="16"/>
        <item x="17"/>
        <item x="8"/>
        <item x="13"/>
        <item x="18"/>
        <item x="20"/>
        <item x="6"/>
        <item x="10"/>
        <item x="15"/>
        <item x="11"/>
        <item x="4"/>
        <item x="5"/>
        <item x="0"/>
        <item x="2"/>
        <item x="1"/>
        <item x="14"/>
        <item x="3"/>
        <item x="9"/>
        <item t="default"/>
      </items>
    </pivotField>
    <pivotField numFmtId="164" showAll="0"/>
    <pivotField numFmtId="2" showAll="0"/>
    <pivotField numFmtId="9" showAll="0"/>
    <pivotField showAll="0" defaultSubtotal="0"/>
    <pivotField showAll="0" defaultSubtotal="0">
      <items count="4">
        <item x="0"/>
        <item x="1"/>
        <item x="2"/>
        <item x="3"/>
      </items>
    </pivotField>
  </pivotFields>
  <rowFields count="1">
    <field x="2"/>
  </rowFields>
  <rowItems count="2094">
    <i>
      <x v="1234"/>
    </i>
    <i>
      <x v="1276"/>
    </i>
    <i>
      <x v="1991"/>
    </i>
    <i>
      <x v="1462"/>
    </i>
    <i>
      <x v="77"/>
    </i>
    <i>
      <x v="1075"/>
    </i>
    <i>
      <x v="376"/>
    </i>
    <i>
      <x v="1363"/>
    </i>
    <i>
      <x v="205"/>
    </i>
    <i>
      <x v="1229"/>
    </i>
    <i>
      <x v="528"/>
    </i>
    <i>
      <x v="2016"/>
    </i>
    <i>
      <x v="1249"/>
    </i>
    <i>
      <x v="945"/>
    </i>
    <i>
      <x v="1354"/>
    </i>
    <i>
      <x v="1091"/>
    </i>
    <i>
      <x v="1411"/>
    </i>
    <i>
      <x v="1926"/>
    </i>
    <i>
      <x v="780"/>
    </i>
    <i>
      <x v="1832"/>
    </i>
    <i>
      <x v="840"/>
    </i>
    <i>
      <x v="1950"/>
    </i>
    <i>
      <x v="126"/>
    </i>
    <i>
      <x v="538"/>
    </i>
    <i>
      <x v="521"/>
    </i>
    <i>
      <x v="879"/>
    </i>
    <i>
      <x v="1685"/>
    </i>
    <i>
      <x v="1732"/>
    </i>
    <i>
      <x v="91"/>
    </i>
    <i>
      <x v="1377"/>
    </i>
    <i>
      <x v="1395"/>
    </i>
    <i>
      <x v="110"/>
    </i>
    <i>
      <x v="1808"/>
    </i>
    <i>
      <x v="266"/>
    </i>
    <i>
      <x v="434"/>
    </i>
    <i>
      <x v="1901"/>
    </i>
    <i>
      <x v="791"/>
    </i>
    <i>
      <x v="940"/>
    </i>
    <i>
      <x v="569"/>
    </i>
    <i>
      <x v="1897"/>
    </i>
    <i>
      <x v="115"/>
    </i>
    <i>
      <x v="1037"/>
    </i>
    <i>
      <x v="1459"/>
    </i>
    <i>
      <x v="1230"/>
    </i>
    <i>
      <x v="452"/>
    </i>
    <i>
      <x v="2033"/>
    </i>
    <i>
      <x v="2044"/>
    </i>
    <i>
      <x v="30"/>
    </i>
    <i>
      <x v="949"/>
    </i>
    <i>
      <x v="1752"/>
    </i>
    <i>
      <x v="1416"/>
    </i>
    <i>
      <x v="1865"/>
    </i>
    <i>
      <x v="1005"/>
    </i>
    <i>
      <x v="154"/>
    </i>
    <i>
      <x v="381"/>
    </i>
    <i>
      <x v="1521"/>
    </i>
    <i>
      <x v="1839"/>
    </i>
    <i>
      <x v="1278"/>
    </i>
    <i>
      <x v="1344"/>
    </i>
    <i>
      <x v="624"/>
    </i>
    <i>
      <x v="1135"/>
    </i>
    <i>
      <x v="1378"/>
    </i>
    <i>
      <x v="1228"/>
    </i>
    <i>
      <x v="1393"/>
    </i>
    <i>
      <x v="589"/>
    </i>
    <i>
      <x v="943"/>
    </i>
    <i>
      <x v="778"/>
    </i>
    <i>
      <x v="1902"/>
    </i>
    <i>
      <x v="1548"/>
    </i>
    <i>
      <x v="1941"/>
    </i>
    <i>
      <x v="701"/>
    </i>
    <i>
      <x v="1408"/>
    </i>
    <i>
      <x v="129"/>
    </i>
    <i>
      <x v="1896"/>
    </i>
    <i>
      <x v="408"/>
    </i>
    <i>
      <x v="130"/>
    </i>
    <i>
      <x v="1731"/>
    </i>
    <i>
      <x v="934"/>
    </i>
    <i>
      <x v="1565"/>
    </i>
    <i>
      <x v="441"/>
    </i>
    <i>
      <x v="568"/>
    </i>
    <i>
      <x v="392"/>
    </i>
    <i>
      <x v="920"/>
    </i>
    <i>
      <x v="1777"/>
    </i>
    <i>
      <x v="813"/>
    </i>
    <i>
      <x v="592"/>
    </i>
    <i>
      <x v="1048"/>
    </i>
    <i>
      <x v="786"/>
    </i>
    <i>
      <x v="950"/>
    </i>
    <i>
      <x v="199"/>
    </i>
    <i>
      <x v="532"/>
    </i>
    <i>
      <x v="524"/>
    </i>
    <i>
      <x v="1385"/>
    </i>
    <i>
      <x v="1514"/>
    </i>
    <i>
      <x v="936"/>
    </i>
    <i>
      <x v="394"/>
    </i>
    <i>
      <x v="1644"/>
    </i>
    <i>
      <x v="1055"/>
    </i>
    <i>
      <x v="81"/>
    </i>
    <i>
      <x v="1769"/>
    </i>
    <i>
      <x v="2031"/>
    </i>
    <i>
      <x v="1573"/>
    </i>
    <i>
      <x v="946"/>
    </i>
    <i>
      <x v="1600"/>
    </i>
    <i>
      <x v="933"/>
    </i>
    <i>
      <x v="113"/>
    </i>
    <i>
      <x v="1396"/>
    </i>
    <i>
      <x v="838"/>
    </i>
    <i>
      <x v="114"/>
    </i>
    <i>
      <x v="143"/>
    </i>
    <i>
      <x v="824"/>
    </i>
    <i>
      <x v="534"/>
    </i>
    <i>
      <x v="954"/>
    </i>
    <i>
      <x v="935"/>
    </i>
    <i>
      <x v="978"/>
    </i>
    <i>
      <x v="2086"/>
    </i>
    <i>
      <x v="1861"/>
    </i>
    <i>
      <x v="993"/>
    </i>
    <i>
      <x v="1969"/>
    </i>
    <i>
      <x v="1686"/>
    </i>
    <i>
      <x v="73"/>
    </i>
    <i>
      <x v="80"/>
    </i>
    <i>
      <x v="1870"/>
    </i>
    <i>
      <x v="88"/>
    </i>
    <i>
      <x v="1667"/>
    </i>
    <i>
      <x v="1144"/>
    </i>
    <i>
      <x v="106"/>
    </i>
    <i>
      <x v="942"/>
    </i>
    <i>
      <x v="393"/>
    </i>
    <i>
      <x v="793"/>
    </i>
    <i>
      <x v="1528"/>
    </i>
    <i>
      <x v="454"/>
    </i>
    <i>
      <x v="1382"/>
    </i>
    <i>
      <x v="1878"/>
    </i>
    <i>
      <x v="808"/>
    </i>
    <i>
      <x v="956"/>
    </i>
    <i>
      <x v="720"/>
    </i>
    <i>
      <x v="522"/>
    </i>
    <i>
      <x v="363"/>
    </i>
    <i>
      <x v="29"/>
    </i>
    <i>
      <x v="1233"/>
    </i>
    <i>
      <x v="740"/>
    </i>
    <i>
      <x v="604"/>
    </i>
    <i>
      <x v="120"/>
    </i>
    <i>
      <x v="2040"/>
    </i>
    <i>
      <x v="773"/>
    </i>
    <i>
      <x v="1402"/>
    </i>
    <i>
      <x v="921"/>
    </i>
    <i>
      <x v="609"/>
    </i>
    <i>
      <x v="862"/>
    </i>
    <i>
      <x v="1540"/>
    </i>
    <i>
      <x v="2027"/>
    </i>
    <i>
      <x v="957"/>
    </i>
    <i>
      <x v="1159"/>
    </i>
    <i>
      <x v="794"/>
    </i>
    <i>
      <x v="1519"/>
    </i>
    <i>
      <x v="1792"/>
    </i>
    <i>
      <x v="1981"/>
    </i>
    <i>
      <x v="1491"/>
    </i>
    <i>
      <x v="874"/>
    </i>
    <i>
      <x v="1332"/>
    </i>
    <i>
      <x v="433"/>
    </i>
    <i>
      <x v="1647"/>
    </i>
    <i>
      <x v="1798"/>
    </i>
    <i>
      <x v="1932"/>
    </i>
    <i>
      <x v="941"/>
    </i>
    <i>
      <x v="1563"/>
    </i>
    <i>
      <x v="530"/>
    </i>
    <i>
      <x v="711"/>
    </i>
    <i>
      <x v="153"/>
    </i>
    <i>
      <x v="457"/>
    </i>
    <i>
      <x v="1040"/>
    </i>
    <i>
      <x v="299"/>
    </i>
    <i>
      <x v="869"/>
    </i>
    <i>
      <x v="865"/>
    </i>
    <i>
      <x v="1998"/>
    </i>
    <i>
      <x v="291"/>
    </i>
    <i>
      <x v="1645"/>
    </i>
    <i>
      <x v="722"/>
    </i>
    <i>
      <x v="1705"/>
    </i>
    <i>
      <x v="2028"/>
    </i>
    <i>
      <x v="1607"/>
    </i>
    <i>
      <x v="159"/>
    </i>
    <i>
      <x v="155"/>
    </i>
    <i>
      <x v="795"/>
    </i>
    <i>
      <x v="1759"/>
    </i>
    <i>
      <x v="229"/>
    </i>
    <i>
      <x v="1020"/>
    </i>
    <i>
      <x v="1784"/>
    </i>
    <i>
      <x v="1022"/>
    </i>
    <i>
      <x v="1425"/>
    </i>
    <i>
      <x v="1103"/>
    </i>
    <i>
      <x v="437"/>
    </i>
    <i>
      <x v="1580"/>
    </i>
    <i>
      <x v="536"/>
    </i>
    <i>
      <x v="839"/>
    </i>
    <i>
      <x v="885"/>
    </i>
    <i>
      <x v="955"/>
    </i>
    <i>
      <x v="969"/>
    </i>
    <i>
      <x v="1574"/>
    </i>
    <i>
      <x v="974"/>
    </i>
    <i>
      <x v="1915"/>
    </i>
    <i>
      <x v="2025"/>
    </i>
    <i>
      <x v="1642"/>
    </i>
    <i>
      <x v="2017"/>
    </i>
    <i>
      <x v="435"/>
    </i>
    <i>
      <x v="1447"/>
    </i>
    <i>
      <x v="1543"/>
    </i>
    <i>
      <x v="1738"/>
    </i>
    <i>
      <x v="1051"/>
    </i>
    <i>
      <x v="347"/>
    </i>
    <i>
      <x v="361"/>
    </i>
    <i>
      <x v="1572"/>
    </i>
    <i>
      <x v="1485"/>
    </i>
    <i>
      <x v="87"/>
    </i>
    <i>
      <x v="1165"/>
    </i>
    <i>
      <x v="523"/>
    </i>
    <i>
      <x v="1598"/>
    </i>
    <i>
      <x v="1030"/>
    </i>
    <i>
      <x v="426"/>
    </i>
    <i>
      <x v="987"/>
    </i>
    <i>
      <x v="717"/>
    </i>
    <i>
      <x v="2010"/>
    </i>
    <i>
      <x v="1306"/>
    </i>
    <i>
      <x v="2022"/>
    </i>
    <i>
      <x v="1947"/>
    </i>
    <i>
      <x v="270"/>
    </i>
    <i>
      <x v="1435"/>
    </i>
    <i>
      <x v="1298"/>
    </i>
    <i>
      <x v="1668"/>
    </i>
    <i>
      <x v="1957"/>
    </i>
    <i>
      <x v="2008"/>
    </i>
    <i>
      <x v="377"/>
    </i>
    <i>
      <x v="1639"/>
    </i>
    <i>
      <x v="881"/>
    </i>
    <i>
      <x v="423"/>
    </i>
    <i>
      <x v="1045"/>
    </i>
    <i>
      <x v="404"/>
    </i>
    <i>
      <x v="213"/>
    </i>
    <i>
      <x v="1594"/>
    </i>
    <i>
      <x v="1970"/>
    </i>
    <i>
      <x v="1483"/>
    </i>
    <i>
      <x v="421"/>
    </i>
    <i>
      <x v="419"/>
    </i>
    <i>
      <x v="1383"/>
    </i>
    <i>
      <x v="525"/>
    </i>
    <i>
      <x v="273"/>
    </i>
    <i>
      <x v="1434"/>
    </i>
    <i>
      <x v="1975"/>
    </i>
    <i>
      <x v="2014"/>
    </i>
    <i>
      <x v="172"/>
    </i>
    <i>
      <x v="1577"/>
    </i>
    <i>
      <x v="1457"/>
    </i>
    <i>
      <x v="134"/>
    </i>
    <i>
      <x v="1571"/>
    </i>
    <i>
      <x v="1904"/>
    </i>
    <i>
      <x v="1324"/>
    </i>
    <i>
      <x v="1879"/>
    </i>
    <i>
      <x v="1143"/>
    </i>
    <i>
      <x v="1489"/>
    </i>
    <i>
      <x v="1500"/>
    </i>
    <i>
      <x v="43"/>
    </i>
    <i>
      <x v="1042"/>
    </i>
    <i>
      <x v="872"/>
    </i>
    <i>
      <x v="1449"/>
    </i>
    <i>
      <x v="784"/>
    </i>
    <i>
      <x v="2037"/>
    </i>
    <i>
      <x v="1628"/>
    </i>
    <i>
      <x v="811"/>
    </i>
    <i>
      <x v="1533"/>
    </i>
    <i>
      <x v="1972"/>
    </i>
    <i>
      <x v="1297"/>
    </i>
    <i>
      <x v="737"/>
    </i>
    <i>
      <x v="133"/>
    </i>
    <i>
      <x v="2089"/>
    </i>
    <i>
      <x v="1557"/>
    </i>
    <i>
      <x v="1903"/>
    </i>
    <i>
      <x v="668"/>
    </i>
    <i>
      <x v="1043"/>
    </i>
    <i>
      <x v="1292"/>
    </i>
    <i>
      <x v="1646"/>
    </i>
    <i>
      <x v="639"/>
    </i>
    <i>
      <x v="1086"/>
    </i>
    <i>
      <x v="1859"/>
    </i>
    <i>
      <x v="629"/>
    </i>
    <i>
      <x v="888"/>
    </i>
    <i>
      <x v="2026"/>
    </i>
    <i>
      <x v="1277"/>
    </i>
    <i>
      <x v="1884"/>
    </i>
    <i>
      <x v="610"/>
    </i>
    <i>
      <x v="902"/>
    </i>
    <i>
      <x v="1208"/>
    </i>
    <i>
      <x v="1114"/>
    </i>
    <i>
      <x v="1654"/>
    </i>
    <i>
      <x v="1414"/>
    </i>
    <i>
      <x v="1948"/>
    </i>
    <i>
      <x v="1891"/>
    </i>
    <i>
      <x v="1900"/>
    </i>
    <i>
      <x v="877"/>
    </i>
    <i>
      <x v="1432"/>
    </i>
    <i>
      <x v="1361"/>
    </i>
    <i>
      <x v="1787"/>
    </i>
    <i>
      <x v="107"/>
    </i>
    <i>
      <x v="257"/>
    </i>
    <i>
      <x v="1357"/>
    </i>
    <i>
      <x v="952"/>
    </i>
    <i>
      <x v="1615"/>
    </i>
    <i>
      <x v="429"/>
    </i>
    <i>
      <x v="67"/>
    </i>
    <i>
      <x v="71"/>
    </i>
    <i>
      <x v="723"/>
    </i>
    <i>
      <x v="2082"/>
    </i>
    <i>
      <x v="789"/>
    </i>
    <i>
      <x v="1308"/>
    </i>
    <i>
      <x v="1426"/>
    </i>
    <i>
      <x v="1693"/>
    </i>
    <i>
      <x v="1044"/>
    </i>
    <i>
      <x v="1147"/>
    </i>
    <i>
      <x v="2064"/>
    </i>
    <i>
      <x v="1430"/>
    </i>
    <i>
      <x v="929"/>
    </i>
    <i>
      <x v="1606"/>
    </i>
    <i>
      <x v="1317"/>
    </i>
    <i>
      <x v="836"/>
    </i>
    <i>
      <x v="1907"/>
    </i>
    <i>
      <x v="828"/>
    </i>
    <i>
      <x v="37"/>
    </i>
    <i>
      <x v="1515"/>
    </i>
    <i>
      <x v="1860"/>
    </i>
    <i>
      <x v="28"/>
    </i>
    <i>
      <x v="271"/>
    </i>
    <i>
      <x v="725"/>
    </i>
    <i>
      <x v="953"/>
    </i>
    <i>
      <x v="264"/>
    </i>
    <i>
      <x v="1918"/>
    </i>
    <i>
      <x v="182"/>
    </i>
    <i>
      <x v="769"/>
    </i>
    <i>
      <x v="878"/>
    </i>
    <i>
      <x v="889"/>
    </i>
    <i>
      <x v="262"/>
    </i>
    <i>
      <x v="160"/>
    </i>
    <i>
      <x v="989"/>
    </i>
    <i>
      <x v="1961"/>
    </i>
    <i>
      <x v="1866"/>
    </i>
    <i>
      <x v="1232"/>
    </i>
    <i>
      <x v="1083"/>
    </i>
    <i>
      <x v="1247"/>
    </i>
    <i>
      <x v="1404"/>
    </i>
    <i>
      <x v="797"/>
    </i>
    <i>
      <x v="1035"/>
    </i>
    <i>
      <x v="1028"/>
    </i>
    <i>
      <x v="799"/>
    </i>
    <i>
      <x v="1450"/>
    </i>
    <i>
      <x v="710"/>
    </i>
    <i>
      <x v="307"/>
    </i>
    <i>
      <x v="1809"/>
    </i>
    <i>
      <x v="1193"/>
    </i>
    <i>
      <x v="1490"/>
    </i>
    <i>
      <x v="1650"/>
    </i>
    <i>
      <x v="386"/>
    </i>
    <i>
      <x v="1439"/>
    </i>
    <i>
      <x v="1547"/>
    </i>
    <i>
      <x v="1755"/>
    </i>
    <i>
      <x v="409"/>
    </i>
    <i>
      <x v="2011"/>
    </i>
    <i>
      <x v="1963"/>
    </i>
    <i>
      <x v="1999"/>
    </i>
    <i>
      <x v="1226"/>
    </i>
    <i>
      <x v="158"/>
    </i>
    <i>
      <x v="1471"/>
    </i>
    <i>
      <x v="322"/>
    </i>
    <i>
      <x v="1087"/>
    </i>
    <i>
      <x v="634"/>
    </i>
    <i>
      <x v="2048"/>
    </i>
    <i>
      <x v="1041"/>
    </i>
    <i>
      <x v="1436"/>
    </i>
    <i>
      <x v="459"/>
    </i>
    <i>
      <x v="1995"/>
    </i>
    <i>
      <x v="1046"/>
    </i>
    <i>
      <x v="1255"/>
    </i>
    <i>
      <x v="142"/>
    </i>
    <i>
      <x v="23"/>
    </i>
    <i>
      <x v="800"/>
    </i>
    <i>
      <x v="730"/>
    </i>
    <i>
      <x v="195"/>
    </i>
    <i>
      <x v="1658"/>
    </i>
    <i>
      <x v="2030"/>
    </i>
    <i>
      <x v="86"/>
    </i>
    <i>
      <x v="2034"/>
    </i>
    <i>
      <x v="1721"/>
    </i>
    <i>
      <x v="234"/>
    </i>
    <i>
      <x v="1368"/>
    </i>
    <i>
      <x v="1662"/>
    </i>
    <i>
      <x v="741"/>
    </i>
    <i>
      <x v="1802"/>
    </i>
    <i>
      <x v="1049"/>
    </i>
    <i>
      <x v="119"/>
    </i>
    <i>
      <x v="938"/>
    </i>
    <i>
      <x v="1173"/>
    </i>
    <i>
      <x v="1423"/>
    </i>
    <i>
      <x v="354"/>
    </i>
    <i>
      <x v="796"/>
    </i>
    <i>
      <x v="1015"/>
    </i>
    <i>
      <x v="541"/>
    </i>
    <i>
      <x v="1773"/>
    </i>
    <i>
      <x v="1821"/>
    </i>
    <i>
      <x v="626"/>
    </i>
    <i>
      <x v="111"/>
    </i>
    <i>
      <x v="1397"/>
    </i>
    <i>
      <x v="882"/>
    </i>
    <i>
      <x v="1365"/>
    </i>
    <i>
      <x v="842"/>
    </i>
    <i>
      <x v="2035"/>
    </i>
    <i>
      <x v="65"/>
    </i>
    <i>
      <x v="1920"/>
    </i>
    <i>
      <x v="402"/>
    </i>
    <i>
      <x v="595"/>
    </i>
    <i>
      <x v="188"/>
    </i>
    <i>
      <x v="1130"/>
    </i>
    <i>
      <x v="240"/>
    </i>
    <i>
      <x v="1493"/>
    </i>
    <i>
      <x v="1830"/>
    </i>
    <i>
      <x v="1182"/>
    </i>
    <i>
      <x v="294"/>
    </i>
    <i>
      <x v="26"/>
    </i>
    <i>
      <x v="1925"/>
    </i>
    <i>
      <x v="282"/>
    </i>
    <i>
      <x v="706"/>
    </i>
    <i>
      <x v="1474"/>
    </i>
    <i>
      <x v="59"/>
    </i>
    <i>
      <x v="128"/>
    </i>
    <i>
      <x v="519"/>
    </i>
    <i>
      <x v="1527"/>
    </i>
    <i>
      <x v="1252"/>
    </i>
    <i>
      <x v="295"/>
    </i>
    <i>
      <x v="1209"/>
    </i>
    <i>
      <x v="735"/>
    </i>
    <i>
      <x v="1753"/>
    </i>
    <i>
      <x v="1858"/>
    </i>
    <i>
      <x v="1225"/>
    </i>
    <i>
      <x v="1652"/>
    </i>
    <i>
      <x v="260"/>
    </i>
    <i>
      <x v="242"/>
    </i>
    <i>
      <x v="1099"/>
    </i>
    <i>
      <x v="1656"/>
    </i>
    <i>
      <x v="121"/>
    </i>
    <i>
      <x v="594"/>
    </i>
    <i>
      <x v="1906"/>
    </i>
    <i>
      <x v="152"/>
    </i>
    <i>
      <x v="1239"/>
    </i>
    <i>
      <x v="1319"/>
    </i>
    <i>
      <x v="1965"/>
    </i>
    <i>
      <x v="1052"/>
    </i>
    <i>
      <x v="237"/>
    </i>
    <i>
      <x v="116"/>
    </i>
    <i>
      <x v="1923"/>
    </i>
    <i>
      <x v="1728"/>
    </i>
    <i>
      <x v="544"/>
    </i>
    <i>
      <x v="896"/>
    </i>
    <i>
      <x v="1966"/>
    </i>
    <i>
      <x v="1245"/>
    </i>
    <i>
      <x v="1877"/>
    </i>
    <i>
      <x v="898"/>
    </i>
    <i>
      <x v="549"/>
    </i>
    <i>
      <x v="702"/>
    </i>
    <i>
      <x v="415"/>
    </i>
    <i>
      <x v="1272"/>
    </i>
    <i>
      <x v="16"/>
    </i>
    <i>
      <x v="712"/>
    </i>
    <i>
      <x v="1996"/>
    </i>
    <i>
      <x v="511"/>
    </i>
    <i>
      <x v="1586"/>
    </i>
    <i>
      <x v="1336"/>
    </i>
    <i>
      <x v="70"/>
    </i>
    <i>
      <x v="590"/>
    </i>
    <i>
      <x v="615"/>
    </i>
    <i>
      <x v="1273"/>
    </i>
    <i>
      <x v="944"/>
    </i>
    <i>
      <x v="1894"/>
    </i>
    <i>
      <x v="988"/>
    </i>
    <i>
      <x v="1537"/>
    </i>
    <i>
      <x v="84"/>
    </i>
    <i>
      <x v="1531"/>
    </i>
    <i>
      <x v="853"/>
    </i>
    <i>
      <x v="6"/>
    </i>
    <i>
      <x v="173"/>
    </i>
    <i>
      <x v="1495"/>
    </i>
    <i>
      <x v="1692"/>
    </i>
    <i>
      <x v="1747"/>
    </i>
    <i>
      <x v="2004"/>
    </i>
    <i>
      <x v="726"/>
    </i>
    <i>
      <x v="816"/>
    </i>
    <i>
      <x v="870"/>
    </i>
    <i>
      <x v="1410"/>
    </i>
    <i>
      <x v="304"/>
    </i>
    <i>
      <x v="1523"/>
    </i>
    <i>
      <x v="417"/>
    </i>
    <i>
      <x v="31"/>
    </i>
    <i>
      <x v="398"/>
    </i>
    <i>
      <x v="1944"/>
    </i>
    <i>
      <x v="420"/>
    </i>
    <i>
      <x v="1466"/>
    </i>
    <i>
      <x v="540"/>
    </i>
    <i>
      <x v="1816"/>
    </i>
    <i>
      <x v="24"/>
    </i>
    <i>
      <x v="1452"/>
    </i>
    <i>
      <x v="570"/>
    </i>
    <i>
      <x v="707"/>
    </i>
    <i>
      <x v="1768"/>
    </i>
    <i>
      <x v="1347"/>
    </i>
    <i>
      <x v="748"/>
    </i>
    <i>
      <x v="494"/>
    </i>
    <i>
      <x v="1050"/>
    </i>
    <i>
      <x v="1073"/>
    </i>
    <i>
      <x v="161"/>
    </i>
    <i>
      <x v="1558"/>
    </i>
    <i>
      <x v="571"/>
    </i>
    <i>
      <x v="358"/>
    </i>
    <i>
      <x v="819"/>
    </i>
    <i>
      <x v="1186"/>
    </i>
    <i>
      <x v="1492"/>
    </i>
    <i>
      <x v="1007"/>
    </i>
    <i>
      <x v="1388"/>
    </i>
    <i>
      <x v="1340"/>
    </i>
    <i>
      <x v="925"/>
    </i>
    <i>
      <x v="543"/>
    </i>
    <i>
      <x v="1175"/>
    </i>
    <i>
      <x v="1673"/>
    </i>
    <i>
      <x v="1289"/>
    </i>
    <i>
      <x v="1852"/>
    </i>
    <i>
      <x v="1883"/>
    </i>
    <i>
      <x v="798"/>
    </i>
    <i>
      <x v="1953"/>
    </i>
    <i>
      <x v="2080"/>
    </i>
    <i>
      <x v="1665"/>
    </i>
    <i>
      <x v="1588"/>
    </i>
    <i>
      <x v="89"/>
    </i>
    <i>
      <x v="1079"/>
    </i>
    <i>
      <x v="1465"/>
    </i>
    <i>
      <x v="1009"/>
    </i>
    <i>
      <x v="1582"/>
    </i>
    <i>
      <x v="1163"/>
    </i>
    <i>
      <x v="1279"/>
    </i>
    <i>
      <x v="835"/>
    </i>
    <i>
      <x v="1053"/>
    </i>
    <i>
      <x v="1047"/>
    </i>
    <i>
      <x v="1427"/>
    </i>
    <i>
      <x v="410"/>
    </i>
    <i>
      <x v="1715"/>
    </i>
    <i>
      <x v="1473"/>
    </i>
    <i>
      <x v="966"/>
    </i>
    <i>
      <x v="892"/>
    </i>
    <i>
      <x v="833"/>
    </i>
    <i>
      <x v="1201"/>
    </i>
    <i>
      <x v="1819"/>
    </i>
    <i>
      <x v="861"/>
    </i>
    <i>
      <x v="1990"/>
    </i>
    <i>
      <x v="1739"/>
    </i>
    <i>
      <x v="1190"/>
    </i>
    <i>
      <x v="1924"/>
    </i>
    <i>
      <x v="329"/>
    </i>
    <i>
      <x v="1486"/>
    </i>
    <i>
      <x v="1550"/>
    </i>
    <i>
      <x v="355"/>
    </i>
    <i>
      <x v="1420"/>
    </i>
    <i>
      <x v="539"/>
    </i>
    <i>
      <x v="1511"/>
    </i>
    <i>
      <x v="263"/>
    </i>
    <i>
      <x v="1342"/>
    </i>
    <i>
      <x v="1323"/>
    </i>
    <i>
      <x v="749"/>
    </i>
    <i>
      <x v="1054"/>
    </i>
    <i>
      <x v="42"/>
    </i>
    <i>
      <x v="384"/>
    </i>
    <i>
      <x v="1825"/>
    </i>
    <i>
      <x v="1244"/>
    </i>
    <i>
      <x v="90"/>
    </i>
    <i>
      <x v="526"/>
    </i>
    <i>
      <x v="1057"/>
    </i>
    <i>
      <x v="3"/>
    </i>
    <i>
      <x v="757"/>
    </i>
    <i>
      <x v="1908"/>
    </i>
    <i>
      <x v="1082"/>
    </i>
    <i>
      <x v="633"/>
    </i>
    <i>
      <x v="617"/>
    </i>
    <i>
      <x v="992"/>
    </i>
    <i>
      <x v="1764"/>
    </i>
    <i>
      <x v="930"/>
    </i>
    <i>
      <x v="1584"/>
    </i>
    <i>
      <x v="220"/>
    </i>
    <i>
      <x v="1694"/>
    </i>
    <i>
      <x v="1157"/>
    </i>
    <i>
      <x v="297"/>
    </i>
    <i>
      <x v="1456"/>
    </i>
    <i>
      <x v="552"/>
    </i>
    <i>
      <x v="324"/>
    </i>
    <i>
      <x v="1624"/>
    </i>
    <i>
      <x v="1154"/>
    </i>
    <i>
      <x v="1916"/>
    </i>
    <i>
      <x v="2001"/>
    </i>
    <i>
      <x v="39"/>
    </i>
    <i>
      <x v="1246"/>
    </i>
    <i>
      <x v="1653"/>
    </i>
    <i>
      <x v="1801"/>
    </i>
    <i>
      <x v="1696"/>
    </i>
    <i>
      <x v="1962"/>
    </i>
    <i>
      <x v="1579"/>
    </i>
    <i>
      <x v="2000"/>
    </i>
    <i>
      <x v="183"/>
    </i>
    <i>
      <x v="1634"/>
    </i>
    <i>
      <x v="1751"/>
    </i>
    <i>
      <x v="644"/>
    </i>
    <i>
      <x v="411"/>
    </i>
    <i>
      <x v="1417"/>
    </i>
    <i>
      <x v="1740"/>
    </i>
    <i>
      <x v="1510"/>
    </i>
    <i>
      <x v="1189"/>
    </i>
    <i>
      <x v="744"/>
    </i>
    <i>
      <x v="990"/>
    </i>
    <i>
      <x v="951"/>
    </i>
    <i>
      <x v="79"/>
    </i>
    <i>
      <x v="1205"/>
    </i>
    <i>
      <x v="1008"/>
    </i>
    <i>
      <x v="1746"/>
    </i>
    <i>
      <x v="1198"/>
    </i>
    <i>
      <x v="844"/>
    </i>
    <i>
      <x v="339"/>
    </i>
    <i>
      <x v="542"/>
    </i>
    <i>
      <x v="1080"/>
    </i>
    <i>
      <x v="1501"/>
    </i>
    <i>
      <x v="18"/>
    </i>
    <i>
      <x v="1438"/>
    </i>
    <i>
      <x v="1863"/>
    </i>
    <i>
      <x v="1371"/>
    </i>
    <i>
      <x v="1102"/>
    </i>
    <i>
      <x v="876"/>
    </i>
    <i>
      <x v="774"/>
    </i>
    <i>
      <x v="157"/>
    </i>
    <i>
      <x v="7"/>
    </i>
    <i>
      <x v="1441"/>
    </i>
    <i>
      <x v="1074"/>
    </i>
    <i>
      <x v="1720"/>
    </i>
    <i>
      <x v="520"/>
    </i>
    <i>
      <x v="1812"/>
    </i>
    <i>
      <x v="1626"/>
    </i>
    <i>
      <x v="995"/>
    </i>
    <i>
      <x v="733"/>
    </i>
    <i>
      <x v="1406"/>
    </i>
    <i>
      <x v="17"/>
    </i>
    <i>
      <x v="734"/>
    </i>
    <i>
      <x v="1100"/>
    </i>
    <i>
      <x v="1329"/>
    </i>
    <i>
      <x v="272"/>
    </i>
    <i>
      <x v="1372"/>
    </i>
    <i>
      <x v="613"/>
    </i>
    <i>
      <x v="948"/>
    </i>
    <i>
      <x v="771"/>
    </i>
    <i>
      <x v="1976"/>
    </i>
    <i>
      <x v="1576"/>
    </i>
    <i>
      <x v="360"/>
    </i>
    <i>
      <x v="418"/>
    </i>
    <i>
      <x v="983"/>
    </i>
    <i>
      <x v="1391"/>
    </i>
    <i>
      <x v="1988"/>
    </i>
    <i>
      <x v="344"/>
    </i>
    <i>
      <x v="1927"/>
    </i>
    <i>
      <x v="2023"/>
    </i>
    <i>
      <x v="1282"/>
    </i>
    <i>
      <x v="302"/>
    </i>
    <i>
      <x v="732"/>
    </i>
    <i>
      <x v="841"/>
    </i>
    <i>
      <x v="627"/>
    </i>
    <i>
      <x v="348"/>
    </i>
    <i>
      <x v="463"/>
    </i>
    <i>
      <x v="471"/>
    </i>
    <i>
      <x v="1280"/>
    </i>
    <i>
      <x v="1345"/>
    </i>
    <i>
      <x v="1807"/>
    </i>
    <i>
      <x v="1566"/>
    </i>
    <i>
      <x v="814"/>
    </i>
    <i>
      <x v="1795"/>
    </i>
    <i>
      <x v="1468"/>
    </i>
    <i>
      <x v="483"/>
    </i>
    <i>
      <x v="346"/>
    </i>
    <i>
      <x v="515"/>
    </i>
    <i>
      <x v="1604"/>
    </i>
    <i>
      <x v="1778"/>
    </i>
    <i>
      <x v="1561"/>
    </i>
    <i>
      <x v="1349"/>
    </i>
    <i>
      <x v="275"/>
    </i>
    <i>
      <x v="596"/>
    </i>
    <i>
      <x v="1314"/>
    </i>
    <i>
      <x v="1560"/>
    </i>
    <i>
      <x v="1108"/>
    </i>
    <i>
      <x v="2091"/>
    </i>
    <i>
      <x v="1794"/>
    </i>
    <i>
      <x v="1376"/>
    </i>
    <i>
      <x v="1141"/>
    </i>
    <i>
      <x v="443"/>
    </i>
    <i>
      <x v="1221"/>
    </i>
    <i>
      <x v="391"/>
    </i>
    <i>
      <x v="1736"/>
    </i>
    <i>
      <x v="999"/>
    </i>
    <i>
      <x v="1"/>
    </i>
    <i>
      <x v="1596"/>
    </i>
    <i>
      <x v="1248"/>
    </i>
    <i>
      <x v="1623"/>
    </i>
    <i>
      <x v="1123"/>
    </i>
    <i>
      <x v="1638"/>
    </i>
    <i>
      <x v="1967"/>
    </i>
    <i>
      <x v="631"/>
    </i>
    <i>
      <x v="284"/>
    </i>
    <i>
      <x v="144"/>
    </i>
    <i>
      <x v="255"/>
    </i>
    <i>
      <x v="2077"/>
    </i>
    <i>
      <x v="1803"/>
    </i>
    <i>
      <x v="1509"/>
    </i>
    <i>
      <x v="413"/>
    </i>
    <i>
      <x v="356"/>
    </i>
    <i>
      <x v="905"/>
    </i>
    <i>
      <x v="371"/>
    </i>
    <i>
      <x v="2078"/>
    </i>
    <i>
      <x v="928"/>
    </i>
    <i>
      <x v="554"/>
    </i>
    <i>
      <x v="285"/>
    </i>
    <i>
      <x v="1017"/>
    </i>
    <i>
      <x v="556"/>
    </i>
    <i>
      <x v="1829"/>
    </i>
    <i>
      <x v="1463"/>
    </i>
    <i>
      <x v="1655"/>
    </i>
    <i>
      <x v="2052"/>
    </i>
    <i>
      <x v="1200"/>
    </i>
    <i>
      <x v="1663"/>
    </i>
    <i>
      <x v="424"/>
    </i>
    <i>
      <x v="516"/>
    </i>
    <i>
      <x v="2036"/>
    </i>
    <i>
      <x v="117"/>
    </i>
    <i>
      <x v="1409"/>
    </i>
    <i>
      <x v="427"/>
    </i>
    <i>
      <x v="1033"/>
    </i>
    <i>
      <x v="561"/>
    </i>
    <i>
      <x v="1660"/>
    </i>
    <i>
      <x v="317"/>
    </i>
    <i>
      <x v="1006"/>
    </i>
    <i>
      <x v="1818"/>
    </i>
    <i>
      <x v="1487"/>
    </i>
    <i>
      <x v="14"/>
    </i>
    <i>
      <x v="1849"/>
    </i>
    <i>
      <x v="1407"/>
    </i>
    <i>
      <x v="593"/>
    </i>
    <i>
      <x v="616"/>
    </i>
    <i>
      <x v="1815"/>
    </i>
    <i>
      <x v="327"/>
    </i>
    <i>
      <x v="887"/>
    </i>
    <i>
      <x v="1599"/>
    </i>
    <i>
      <x v="1240"/>
    </i>
    <i>
      <x v="249"/>
    </i>
    <i>
      <x v="2070"/>
    </i>
    <i>
      <x v="2069"/>
    </i>
    <i>
      <x v="2055"/>
    </i>
    <i>
      <x v="1545"/>
    </i>
    <i>
      <x v="752"/>
    </i>
    <i>
      <x v="1791"/>
    </i>
    <i>
      <x v="647"/>
    </i>
    <i>
      <x v="314"/>
    </i>
    <i>
      <x v="444"/>
    </i>
    <i>
      <x v="1581"/>
    </i>
    <i>
      <x v="1619"/>
    </i>
    <i>
      <x v="679"/>
    </i>
    <i>
      <x v="648"/>
    </i>
    <i>
      <x v="449"/>
    </i>
    <i>
      <x v="337"/>
    </i>
    <i>
      <x v="904"/>
    </i>
    <i>
      <x v="867"/>
    </i>
    <i>
      <x v="657"/>
    </i>
    <i>
      <x v="721"/>
    </i>
    <i>
      <x v="453"/>
    </i>
    <i>
      <x v="48"/>
    </i>
    <i>
      <x v="1090"/>
    </i>
    <i>
      <x v="268"/>
    </i>
    <i>
      <x v="1195"/>
    </i>
    <i>
      <x v="1016"/>
    </i>
    <i>
      <x v="630"/>
    </i>
    <i>
      <x v="646"/>
    </i>
    <i>
      <x v="416"/>
    </i>
    <i>
      <x v="138"/>
    </i>
    <i>
      <x v="13"/>
    </i>
    <i>
      <x v="174"/>
    </i>
    <i>
      <x v="274"/>
    </i>
    <i>
      <x v="462"/>
    </i>
    <i>
      <x v="557"/>
    </i>
    <i>
      <x v="1989"/>
    </i>
    <i>
      <x v="102"/>
    </i>
    <i>
      <x v="1605"/>
    </i>
    <i>
      <x v="209"/>
    </i>
    <i>
      <x v="238"/>
    </i>
    <i>
      <x v="608"/>
    </i>
    <i>
      <x v="1546"/>
    </i>
    <i>
      <x v="1880"/>
    </i>
    <i>
      <x v="1613"/>
    </i>
    <i>
      <x v="1614"/>
    </i>
    <i>
      <x v="1494"/>
    </i>
    <i>
      <x v="1389"/>
    </i>
    <i>
      <x v="223"/>
    </i>
    <i>
      <x v="66"/>
    </i>
    <i>
      <x v="831"/>
    </i>
    <i>
      <x v="1453"/>
    </i>
    <i>
      <x v="2088"/>
    </i>
    <i>
      <x v="893"/>
    </i>
    <i>
      <x v="759"/>
    </i>
    <i>
      <x v="845"/>
    </i>
    <i>
      <x v="547"/>
    </i>
    <i>
      <x v="690"/>
    </i>
    <i>
      <x v="440"/>
    </i>
    <i>
      <x v="230"/>
    </i>
    <i>
      <x v="1993"/>
    </i>
    <i>
      <x v="662"/>
    </i>
    <i>
      <x v="527"/>
    </i>
    <i>
      <x v="1602"/>
    </i>
    <i>
      <x v="53"/>
    </i>
    <i>
      <x v="985"/>
    </i>
    <i>
      <x v="32"/>
    </i>
    <i>
      <x v="1754"/>
    </i>
    <i>
      <x v="1899"/>
    </i>
    <i>
      <x v="788"/>
    </i>
    <i>
      <x v="663"/>
    </i>
    <i>
      <x v="1951"/>
    </i>
    <i>
      <x v="910"/>
    </i>
    <i>
      <x v="261"/>
    </i>
    <i>
      <x v="1281"/>
    </i>
    <i>
      <x v="190"/>
    </i>
    <i>
      <x v="75"/>
    </i>
    <i>
      <x v="1611"/>
    </i>
    <i>
      <x v="486"/>
    </i>
    <i>
      <x v="1797"/>
    </i>
    <i>
      <x v="1077"/>
    </i>
    <i>
      <x v="1227"/>
    </i>
    <i>
      <x v="1570"/>
    </i>
    <i>
      <x v="1316"/>
    </i>
    <i>
      <x v="1131"/>
    </i>
    <i>
      <x v="500"/>
    </i>
    <i>
      <x v="1156"/>
    </i>
    <i>
      <x v="1241"/>
    </i>
    <i>
      <x v="2084"/>
    </i>
    <i>
      <x v="531"/>
    </i>
    <i>
      <x v="2029"/>
    </i>
    <i>
      <x v="497"/>
    </i>
    <i>
      <x v="963"/>
    </i>
    <i>
      <x v="1428"/>
    </i>
    <i>
      <x v="430"/>
    </i>
    <i>
      <x v="1518"/>
    </i>
    <i>
      <x v="1036"/>
    </i>
    <i>
      <x v="1038"/>
    </i>
    <i>
      <x v="961"/>
    </i>
    <i>
      <x v="251"/>
    </i>
    <i>
      <x v="1690"/>
    </i>
    <i>
      <x v="131"/>
    </i>
    <i>
      <x v="38"/>
    </i>
    <i>
      <x v="1076"/>
    </i>
    <i>
      <x v="895"/>
    </i>
    <i>
      <x v="509"/>
    </i>
    <i>
      <x v="168"/>
    </i>
    <i>
      <x v="253"/>
    </i>
    <i>
      <x v="1014"/>
    </i>
    <i>
      <x v="1931"/>
    </i>
    <i>
      <x v="362"/>
    </i>
    <i>
      <x v="315"/>
    </i>
    <i>
      <x v="1593"/>
    </i>
    <i>
      <x v="666"/>
    </i>
    <i>
      <x v="1933"/>
    </i>
    <i>
      <x v="365"/>
    </i>
    <i>
      <x v="1942"/>
    </i>
    <i>
      <x v="906"/>
    </i>
    <i>
      <x v="514"/>
    </i>
    <i>
      <x v="341"/>
    </i>
    <i>
      <x v="529"/>
    </i>
    <i>
      <x v="1513"/>
    </i>
    <i>
      <x v="1556"/>
    </i>
    <i>
      <x v="991"/>
    </i>
    <i>
      <x v="63"/>
    </i>
    <i>
      <x v="267"/>
    </i>
    <i>
      <x v="736"/>
    </i>
    <i>
      <x v="1937"/>
    </i>
    <i>
      <x v="1334"/>
    </i>
    <i>
      <x v="931"/>
    </i>
    <i>
      <x v="860"/>
    </i>
    <i>
      <x v="810"/>
    </i>
    <i>
      <x v="1338"/>
    </i>
    <i>
      <x v="1266"/>
    </i>
    <i>
      <x v="635"/>
    </i>
    <i>
      <x v="1841"/>
    </i>
    <i>
      <x v="1928"/>
    </i>
    <i>
      <x v="1756"/>
    </i>
    <i>
      <x v="1810"/>
    </i>
    <i>
      <x v="1445"/>
    </i>
    <i>
      <x v="1364"/>
    </i>
    <i>
      <x v="1222"/>
    </i>
    <i>
      <x v="1148"/>
    </i>
    <i>
      <x v="914"/>
    </i>
    <i>
      <x v="801"/>
    </i>
    <i>
      <x v="866"/>
    </i>
    <i>
      <x v="574"/>
    </i>
    <i>
      <x v="46"/>
    </i>
    <i>
      <x v="1876"/>
    </i>
    <i>
      <x v="1284"/>
    </i>
    <i>
      <x v="35"/>
    </i>
    <i>
      <x v="328"/>
    </i>
    <i>
      <x v="499"/>
    </i>
    <i>
      <x v="98"/>
    </i>
    <i>
      <x v="1433"/>
    </i>
    <i>
      <x v="1649"/>
    </i>
    <i>
      <x v="247"/>
    </i>
    <i>
      <x v="1180"/>
    </i>
    <i>
      <x v="919"/>
    </i>
    <i>
      <x v="2085"/>
    </i>
    <i>
      <x v="747"/>
    </i>
    <i>
      <x v="1207"/>
    </i>
    <i>
      <x v="139"/>
    </i>
    <i>
      <x v="1853"/>
    </i>
    <i>
      <x v="1840"/>
    </i>
    <i>
      <x v="1337"/>
    </i>
    <i>
      <x v="1003"/>
    </i>
    <i>
      <x v="34"/>
    </i>
    <i>
      <x v="103"/>
    </i>
    <i>
      <x v="1167"/>
    </i>
    <i>
      <x v="1657"/>
    </i>
    <i>
      <x v="2060"/>
    </i>
    <i>
      <x v="1772"/>
    </i>
    <i>
      <x v="927"/>
    </i>
    <i>
      <x v="656"/>
    </i>
    <i>
      <x v="693"/>
    </i>
    <i>
      <x v="469"/>
    </i>
    <i>
      <x v="901"/>
    </i>
    <i>
      <x v="399"/>
    </i>
    <i>
      <x v="1618"/>
    </i>
    <i>
      <x v="1735"/>
    </i>
    <i>
      <x v="19"/>
    </i>
    <i>
      <x v="1236"/>
    </i>
    <i>
      <x v="1024"/>
    </i>
    <i>
      <x v="1026"/>
    </i>
    <i>
      <x v="1564"/>
    </i>
    <i>
      <x v="1648"/>
    </i>
    <i>
      <x v="1964"/>
    </i>
    <i>
      <x v="997"/>
    </i>
    <i>
      <x v="108"/>
    </i>
    <i>
      <x v="601"/>
    </i>
    <i>
      <x v="1025"/>
    </i>
    <i>
      <x v="1994"/>
    </i>
    <i>
      <x v="269"/>
    </i>
    <i>
      <x v="1559"/>
    </i>
    <i>
      <x v="41"/>
    </i>
    <i>
      <x v="140"/>
    </i>
    <i>
      <x v="1874"/>
    </i>
    <i>
      <x v="1783"/>
    </i>
    <i>
      <x v="1206"/>
    </i>
    <i>
      <x v="44"/>
    </i>
    <i>
      <x v="897"/>
    </i>
    <i>
      <x v="2007"/>
    </i>
    <i>
      <x v="1811"/>
    </i>
    <i>
      <x v="62"/>
    </i>
    <i>
      <x v="1851"/>
    </i>
    <i>
      <x v="1922"/>
    </i>
    <i>
      <x v="4"/>
    </i>
    <i>
      <x v="537"/>
    </i>
    <i>
      <x v="1862"/>
    </i>
    <i>
      <x v="1467"/>
    </i>
    <i>
      <x v="849"/>
    </i>
    <i>
      <x v="880"/>
    </i>
    <i>
      <x v="972"/>
    </i>
    <i>
      <x v="863"/>
    </i>
    <i>
      <x v="727"/>
    </i>
    <i>
      <x v="709"/>
    </i>
    <i>
      <x v="301"/>
    </i>
    <i>
      <x v="164"/>
    </i>
    <i>
      <x v="169"/>
    </i>
    <i>
      <x v="1508"/>
    </i>
    <i>
      <x v="1843"/>
    </i>
    <i>
      <x v="1418"/>
    </i>
    <i>
      <x v="1534"/>
    </i>
    <i>
      <x v="11"/>
    </i>
    <i>
      <x v="1288"/>
    </i>
    <i>
      <x v="1274"/>
    </i>
    <i>
      <x v="1350"/>
    </i>
    <i>
      <x v="785"/>
    </i>
    <i>
      <x v="290"/>
    </i>
    <i>
      <x v="12"/>
    </i>
    <i>
      <x v="1516"/>
    </i>
    <i>
      <x v="145"/>
    </i>
    <i>
      <x v="1589"/>
    </i>
    <i>
      <x v="1629"/>
    </i>
    <i>
      <x v="186"/>
    </i>
    <i>
      <x v="1935"/>
    </i>
    <i>
      <x v="1224"/>
    </i>
    <i>
      <x v="1864"/>
    </i>
    <i>
      <x v="1701"/>
    </i>
    <i>
      <x v="1300"/>
    </i>
    <i>
      <x v="981"/>
    </i>
    <i>
      <x v="628"/>
    </i>
    <i>
      <x v="1419"/>
    </i>
    <i>
      <x v="1271"/>
    </i>
    <i>
      <x v="395"/>
    </i>
    <i>
      <x v="422"/>
    </i>
    <i>
      <x v="252"/>
    </i>
    <i>
      <x v="1535"/>
    </i>
    <i>
      <x v="171"/>
    </i>
    <i>
      <x v="1745"/>
    </i>
    <i>
      <x v="68"/>
    </i>
    <i>
      <x v="1498"/>
    </i>
    <i>
      <x v="1796"/>
    </i>
    <i>
      <x v="1145"/>
    </i>
    <i>
      <x v="2024"/>
    </i>
    <i>
      <x v="226"/>
    </i>
    <i>
      <x v="132"/>
    </i>
    <i>
      <x v="1199"/>
    </i>
    <i>
      <x v="1987"/>
    </i>
    <i>
      <x v="1845"/>
    </i>
    <i>
      <x v="1526"/>
    </i>
    <i>
      <x v="1431"/>
    </i>
    <i>
      <x v="1161"/>
    </i>
    <i>
      <x v="245"/>
    </i>
    <i>
      <x v="577"/>
    </i>
    <i>
      <x v="1744"/>
    </i>
    <i>
      <x v="99"/>
    </i>
    <i>
      <x v="1978"/>
    </i>
    <i>
      <x v="338"/>
    </i>
    <i>
      <x v="658"/>
    </i>
    <i>
      <x v="1714"/>
    </i>
    <i>
      <x v="805"/>
    </i>
    <i>
      <x v="1641"/>
    </i>
    <i>
      <x v="714"/>
    </i>
    <i>
      <x v="313"/>
    </i>
    <i>
      <x v="1380"/>
    </i>
    <i>
      <x v="2074"/>
    </i>
    <i>
      <x v="445"/>
    </i>
    <i>
      <x v="1235"/>
    </i>
    <i>
      <x v="473"/>
    </i>
    <i>
      <x v="1674"/>
    </i>
    <i>
      <x v="1823"/>
    </i>
    <i>
      <x v="1117"/>
    </i>
    <i>
      <x v="1032"/>
    </i>
    <i>
      <x v="176"/>
    </i>
    <i>
      <x v="1804"/>
    </i>
    <i>
      <x v="1702"/>
    </i>
    <i>
      <x v="1666"/>
    </i>
    <i>
      <x v="777"/>
    </i>
    <i>
      <x v="834"/>
    </i>
    <i>
      <x v="598"/>
    </i>
    <i>
      <x v="1203"/>
    </i>
    <i>
      <x v="894"/>
    </i>
    <i>
      <x v="1366"/>
    </i>
    <i>
      <x v="939"/>
    </i>
    <i>
      <x v="1122"/>
    </i>
    <i>
      <x v="1238"/>
    </i>
    <i>
      <x v="1718"/>
    </i>
    <i>
      <x v="768"/>
    </i>
    <i>
      <x v="345"/>
    </i>
    <i>
      <x v="1734"/>
    </i>
    <i>
      <x v="1387"/>
    </i>
    <i>
      <x v="558"/>
    </i>
    <i>
      <x v="1421"/>
    </i>
    <i>
      <x v="1929"/>
    </i>
    <i>
      <x v="412"/>
    </i>
    <i>
      <x v="276"/>
    </i>
    <i>
      <x v="2005"/>
    </i>
    <i>
      <x v="1522"/>
    </i>
    <i>
      <x v="221"/>
    </i>
    <i>
      <x v="600"/>
    </i>
    <i>
      <x v="2061"/>
    </i>
    <i>
      <x v="2063"/>
    </i>
    <i>
      <x v="2062"/>
    </i>
    <i>
      <x v="2049"/>
    </i>
    <i>
      <x v="1691"/>
    </i>
    <i>
      <x v="837"/>
    </i>
    <i>
      <x v="1529"/>
    </i>
    <i>
      <x v="484"/>
    </i>
    <i>
      <x v="996"/>
    </i>
    <i>
      <x v="289"/>
    </i>
    <i>
      <x v="1608"/>
    </i>
    <i>
      <x v="1997"/>
    </i>
    <i>
      <x v="397"/>
    </i>
    <i>
      <x v="830"/>
    </i>
    <i>
      <x v="1828"/>
    </i>
    <i>
      <x v="1480"/>
    </i>
    <i>
      <x v="1440"/>
    </i>
    <i>
      <x v="1202"/>
    </i>
    <i>
      <x v="1243"/>
    </i>
    <i>
      <x v="1012"/>
    </i>
    <i>
      <x v="388"/>
    </i>
    <i>
      <x v="149"/>
    </i>
    <i>
      <x v="147"/>
    </i>
    <i>
      <x v="396"/>
    </i>
    <i>
      <x v="20"/>
    </i>
    <i>
      <x v="1868"/>
    </i>
    <i>
      <x v="1333"/>
    </i>
    <i>
      <x v="405"/>
    </i>
    <i>
      <x v="1939"/>
    </i>
    <i>
      <x v="1793"/>
    </i>
    <i>
      <x v="1616"/>
    </i>
    <i>
      <x v="1700"/>
    </i>
    <i>
      <x v="1661"/>
    </i>
    <i>
      <x v="1536"/>
    </i>
    <i>
      <x v="1133"/>
    </i>
    <i>
      <x v="884"/>
    </i>
    <i>
      <x v="645"/>
    </i>
    <i>
      <x v="756"/>
    </i>
    <i>
      <x v="695"/>
    </i>
    <i>
      <x v="664"/>
    </i>
    <i>
      <x v="643"/>
    </i>
    <i>
      <x v="465"/>
    </i>
    <i>
      <x v="492"/>
    </i>
    <i>
      <x v="256"/>
    </i>
    <i>
      <x v="54"/>
    </i>
    <i>
      <x v="2015"/>
    </i>
    <i>
      <x v="1111"/>
    </i>
    <i>
      <x v="1142"/>
    </i>
    <i>
      <x v="1250"/>
    </i>
    <i>
      <x v="64"/>
    </i>
    <i>
      <x v="705"/>
    </i>
    <i>
      <x v="1684"/>
    </i>
    <i>
      <x v="2032"/>
    </i>
    <i>
      <x v="764"/>
    </i>
    <i>
      <x v="1955"/>
    </i>
    <i>
      <x v="1219"/>
    </i>
    <i>
      <x v="591"/>
    </i>
    <i>
      <x v="8"/>
    </i>
    <i>
      <x v="684"/>
    </i>
    <i>
      <x v="517"/>
    </i>
    <i>
      <x v="750"/>
    </i>
    <i>
      <x v="390"/>
    </i>
    <i>
      <x v="296"/>
    </i>
    <i>
      <x v="1261"/>
    </i>
    <i>
      <x v="335"/>
    </i>
    <i>
      <x v="236"/>
    </i>
    <i>
      <x v="374"/>
    </i>
    <i>
      <x v="241"/>
    </i>
    <i>
      <x v="1603"/>
    </i>
    <i>
      <x v="918"/>
    </i>
    <i>
      <x v="1633"/>
    </i>
    <i>
      <x v="1212"/>
    </i>
    <i>
      <x v="772"/>
    </i>
    <i>
      <x v="2041"/>
    </i>
    <i>
      <x v="1290"/>
    </i>
    <i>
      <x v="915"/>
    </i>
    <i>
      <x v="185"/>
    </i>
    <i>
      <x v="883"/>
    </i>
    <i>
      <x v="1643"/>
    </i>
    <i>
      <x v="69"/>
    </i>
    <i>
      <x v="401"/>
    </i>
    <i>
      <x v="1857"/>
    </i>
    <i>
      <x v="1454"/>
    </i>
    <i>
      <x v="1470"/>
    </i>
    <i>
      <x v="1488"/>
    </i>
    <i>
      <x v="118"/>
    </i>
    <i>
      <x v="924"/>
    </i>
    <i>
      <x v="1553"/>
    </i>
    <i>
      <x v="485"/>
    </i>
    <i>
      <x v="1943"/>
    </i>
    <i>
      <x v="156"/>
    </i>
    <i>
      <x v="1892"/>
    </i>
    <i>
      <x v="1585"/>
    </i>
    <i>
      <x v="1110"/>
    </i>
    <i>
      <x v="369"/>
    </i>
    <i>
      <x v="82"/>
    </i>
    <i>
      <x v="193"/>
    </i>
    <i>
      <x v="1358"/>
    </i>
    <i>
      <x v="1268"/>
    </i>
    <i>
      <x v="136"/>
    </i>
    <i>
      <x v="1921"/>
    </i>
    <i>
      <x v="1786"/>
    </i>
    <i>
      <x v="550"/>
    </i>
    <i>
      <x v="675"/>
    </i>
    <i>
      <x v="5"/>
    </i>
    <i>
      <x v="654"/>
    </i>
    <i>
      <x v="1482"/>
    </i>
    <i>
      <x v="560"/>
    </i>
    <i>
      <x v="559"/>
    </i>
    <i>
      <x v="353"/>
    </i>
    <i>
      <x v="1567"/>
    </i>
    <i>
      <x v="95"/>
    </i>
    <i>
      <x v="1838"/>
    </i>
    <i>
      <x v="1620"/>
    </i>
    <i>
      <x v="1283"/>
    </i>
    <i>
      <x v="1601"/>
    </i>
    <i>
      <x v="1461"/>
    </i>
    <i>
      <x v="1081"/>
    </i>
    <i>
      <x v="359"/>
    </i>
    <i>
      <x v="455"/>
    </i>
    <i>
      <x v="1164"/>
    </i>
    <i>
      <x v="330"/>
    </i>
    <i>
      <x v="1063"/>
    </i>
    <i>
      <x v="1101"/>
    </i>
    <i>
      <x v="278"/>
    </i>
    <i>
      <x v="1002"/>
    </i>
    <i>
      <x v="738"/>
    </i>
    <i>
      <x v="1321"/>
    </i>
    <i>
      <x v="1905"/>
    </i>
    <i>
      <x v="1779"/>
    </i>
    <i>
      <x v="502"/>
    </i>
    <i>
      <x v="1609"/>
    </i>
    <i>
      <x v="651"/>
    </i>
    <i>
      <x v="93"/>
    </i>
    <i>
      <x v="45"/>
    </i>
    <i>
      <x v="1437"/>
    </i>
    <i>
      <x v="1954"/>
    </i>
    <i>
      <x v="1575"/>
    </i>
    <i>
      <x v="1455"/>
    </i>
    <i>
      <x v="1174"/>
    </i>
    <i>
      <x v="1305"/>
    </i>
    <i>
      <x v="856"/>
    </i>
    <i>
      <x v="890"/>
    </i>
    <i>
      <x v="857"/>
    </i>
    <i>
      <x v="729"/>
    </i>
    <i>
      <x v="340"/>
    </i>
    <i>
      <x v="1992"/>
    </i>
    <i>
      <x v="2009"/>
    </i>
    <i>
      <x v="1727"/>
    </i>
    <i>
      <x v="672"/>
    </i>
    <i>
      <x v="450"/>
    </i>
    <i>
      <x v="235"/>
    </i>
    <i>
      <x v="1223"/>
    </i>
    <i>
      <x v="495"/>
    </i>
    <i>
      <x v="689"/>
    </i>
    <i>
      <x v="900"/>
    </i>
    <i>
      <x v="1737"/>
    </i>
    <i>
      <x v="493"/>
    </i>
    <i>
      <x v="1971"/>
    </i>
    <i>
      <x v="1776"/>
    </i>
    <i>
      <x v="1218"/>
    </i>
    <i>
      <x v="1275"/>
    </i>
    <i>
      <x v="909"/>
    </i>
    <i>
      <x v="581"/>
    </i>
    <i>
      <x v="763"/>
    </i>
    <i>
      <x v="279"/>
    </i>
    <i>
      <x v="215"/>
    </i>
    <i>
      <x v="72"/>
    </i>
    <i>
      <x v="1741"/>
    </i>
    <i>
      <x v="298"/>
    </i>
    <i>
      <x v="1392"/>
    </i>
    <i>
      <x v="244"/>
    </i>
    <i>
      <x v="1064"/>
    </i>
    <i>
      <x v="947"/>
    </i>
    <i>
      <x v="1669"/>
    </i>
    <i>
      <x v="1362"/>
    </i>
    <i>
      <x v="208"/>
    </i>
    <i>
      <x v="2071"/>
    </i>
    <i>
      <x v="2053"/>
    </i>
    <i>
      <x v="728"/>
    </i>
    <i>
      <x v="587"/>
    </i>
    <i>
      <x v="385"/>
    </i>
    <i>
      <x v="259"/>
    </i>
    <i>
      <x v="1166"/>
    </i>
    <i>
      <x v="1181"/>
    </i>
    <i>
      <x v="1552"/>
    </i>
    <i>
      <x v="913"/>
    </i>
    <i>
      <x v="1774"/>
    </i>
    <i>
      <x v="364"/>
    </i>
    <i>
      <x v="47"/>
    </i>
    <i>
      <x v="1767"/>
    </i>
    <i>
      <x v="1160"/>
    </i>
    <i>
      <x v="612"/>
    </i>
    <i>
      <x v="1936"/>
    </i>
    <i>
      <x v="177"/>
    </i>
    <i>
      <x v="1782"/>
    </i>
    <i>
      <x v="1458"/>
    </i>
    <i>
      <x v="1194"/>
    </i>
    <i>
      <x v="1168"/>
    </i>
    <i>
      <x v="1171"/>
    </i>
    <i>
      <x v="967"/>
    </i>
    <i>
      <x v="731"/>
    </i>
    <i>
      <x v="326"/>
    </i>
    <i>
      <x v="400"/>
    </i>
    <i>
      <x v="10"/>
    </i>
    <i>
      <x v="1717"/>
    </i>
    <i>
      <x v="184"/>
    </i>
    <i>
      <x v="1869"/>
    </i>
    <i>
      <x v="1394"/>
    </i>
    <i>
      <x v="1506"/>
    </i>
    <i>
      <x v="1065"/>
    </i>
    <i>
      <x v="1061"/>
    </i>
    <i>
      <x v="719"/>
    </i>
    <i>
      <x v="472"/>
    </i>
    <i>
      <x v="480"/>
    </i>
    <i>
      <x v="1893"/>
    </i>
    <i>
      <x v="1631"/>
    </i>
    <i>
      <x v="1569"/>
    </i>
    <i>
      <x v="1549"/>
    </i>
    <i>
      <x v="681"/>
    </i>
    <i>
      <x v="1369"/>
    </i>
    <i>
      <x v="691"/>
    </i>
    <i>
      <x v="659"/>
    </i>
    <i>
      <x v="2081"/>
    </i>
    <i>
      <x v="1956"/>
    </i>
    <i>
      <x v="1813"/>
    </i>
    <i>
      <x v="1155"/>
    </i>
    <i>
      <x v="442"/>
    </i>
    <i>
      <x v="370"/>
    </i>
    <i>
      <x v="2046"/>
    </i>
    <i>
      <x v="1683"/>
    </i>
    <i>
      <x v="1172"/>
    </i>
    <i>
      <x v="812"/>
    </i>
    <i>
      <x v="1031"/>
    </i>
    <i>
      <x v="1000"/>
    </i>
    <i>
      <x v="868"/>
    </i>
    <i>
      <x v="818"/>
    </i>
    <i>
      <x v="660"/>
    </i>
    <i>
      <x v="565"/>
    </i>
    <i>
      <x v="625"/>
    </i>
    <i>
      <x v="380"/>
    </i>
    <i>
      <x v="283"/>
    </i>
    <i>
      <x v="281"/>
    </i>
    <i>
      <x v="508"/>
    </i>
    <i>
      <x v="367"/>
    </i>
    <i>
      <x v="167"/>
    </i>
    <i>
      <x v="60"/>
    </i>
    <i>
      <x v="922"/>
    </i>
    <i>
      <x v="151"/>
    </i>
    <i>
      <x v="962"/>
    </i>
    <i>
      <x v="912"/>
    </i>
    <i>
      <x v="754"/>
    </i>
    <i>
      <x v="61"/>
    </i>
    <i>
      <x v="843"/>
    </i>
    <i>
      <x v="458"/>
    </i>
    <i>
      <x v="1448"/>
    </i>
    <i>
      <x v="1587"/>
    </i>
    <i>
      <x v="1348"/>
    </i>
    <i>
      <x v="334"/>
    </i>
    <i>
      <x v="1910"/>
    </i>
    <i>
      <x v="1771"/>
    </i>
    <i>
      <x v="1085"/>
    </i>
    <i>
      <x v="965"/>
    </i>
    <i>
      <x v="871"/>
    </i>
    <i>
      <x v="414"/>
    </i>
    <i>
      <x v="15"/>
    </i>
    <i>
      <x v="1881"/>
    </i>
    <i>
      <x v="1034"/>
    </i>
    <i>
      <x v="620"/>
    </i>
    <i>
      <x v="58"/>
    </i>
    <i>
      <x v="50"/>
    </i>
    <i>
      <x v="1724"/>
    </i>
    <i>
      <x v="1504"/>
    </i>
    <i>
      <x v="1742"/>
    </i>
    <i>
      <x v="829"/>
    </i>
    <i>
      <x v="1503"/>
    </i>
    <i>
      <x v="1496"/>
    </i>
    <i>
      <x v="1210"/>
    </i>
    <i>
      <x v="1986"/>
    </i>
    <i>
      <x v="665"/>
    </i>
    <i>
      <x v="227"/>
    </i>
    <i>
      <x v="1313"/>
    </i>
    <i>
      <x v="1056"/>
    </i>
    <i>
      <x v="331"/>
    </i>
    <i>
      <x v="1790"/>
    </i>
    <i>
      <x v="1635"/>
    </i>
    <i>
      <x v="1524"/>
    </i>
    <i>
      <x v="1525"/>
    </i>
    <i>
      <x v="1310"/>
    </i>
    <i>
      <x v="632"/>
    </i>
    <i>
      <x v="743"/>
    </i>
    <i>
      <x v="148"/>
    </i>
    <i>
      <x v="1917"/>
    </i>
    <i>
      <x v="1341"/>
    </i>
    <i>
      <x v="1544"/>
    </i>
    <i>
      <x v="1716"/>
    </i>
    <i>
      <x v="1475"/>
    </i>
    <i>
      <x v="553"/>
    </i>
    <i>
      <x v="1327"/>
    </i>
    <i>
      <x v="1640"/>
    </i>
    <i>
      <x v="1748"/>
    </i>
    <i>
      <x v="1789"/>
    </i>
    <i>
      <x v="505"/>
    </i>
    <i>
      <x v="506"/>
    </i>
    <i>
      <x v="425"/>
    </i>
    <i>
      <x v="1743"/>
    </i>
    <i>
      <x v="1695"/>
    </i>
    <i>
      <x v="1814"/>
    </i>
    <i>
      <x v="1671"/>
    </i>
    <i>
      <x v="1294"/>
    </i>
    <i>
      <x v="770"/>
    </i>
    <i>
      <x v="498"/>
    </i>
    <i>
      <x v="198"/>
    </i>
    <i>
      <x v="21"/>
    </i>
    <i>
      <x v="2090"/>
    </i>
    <i>
      <x v="1833"/>
    </i>
    <i>
      <x v="210"/>
    </i>
    <i>
      <x v="1285"/>
    </i>
    <i>
      <x v="1214"/>
    </i>
    <i>
      <x v="1105"/>
    </i>
    <i>
      <x v="1464"/>
    </i>
    <i>
      <x v="807"/>
    </i>
    <i>
      <x v="886"/>
    </i>
    <i>
      <x v="551"/>
    </i>
    <i>
      <x v="1390"/>
    </i>
    <i>
      <x v="1502"/>
    </i>
    <i>
      <x v="1499"/>
    </i>
    <i>
      <x v="998"/>
    </i>
    <i>
      <x v="533"/>
    </i>
    <i>
      <x v="535"/>
    </i>
    <i>
      <x v="1132"/>
    </i>
    <i>
      <x v="1919"/>
    </i>
    <i>
      <x v="1343"/>
    </i>
    <i>
      <x v="694"/>
    </i>
    <i>
      <x v="674"/>
    </i>
    <i>
      <x v="1197"/>
    </i>
    <i>
      <x v="1729"/>
    </i>
    <i>
      <x v="1384"/>
    </i>
    <i>
      <x v="1403"/>
    </i>
    <i>
      <x v="481"/>
    </i>
    <i>
      <x v="858"/>
    </i>
    <i>
      <x v="1637"/>
    </i>
    <i>
      <x v="1578"/>
    </i>
    <i>
      <x v="1765"/>
    </i>
    <i>
      <x v="1169"/>
    </i>
    <i>
      <x v="907"/>
    </i>
    <i>
      <x v="822"/>
    </i>
    <i>
      <x v="191"/>
    </i>
    <i>
      <x v="325"/>
    </i>
    <i>
      <x v="1625"/>
    </i>
    <i>
      <x v="1242"/>
    </i>
    <i>
      <x v="762"/>
    </i>
    <i>
      <x v="431"/>
    </i>
    <i>
      <x v="321"/>
    </i>
    <i>
      <x v="432"/>
    </i>
    <i>
      <x v="464"/>
    </i>
    <i>
      <x v="428"/>
    </i>
    <i>
      <x v="146"/>
    </i>
    <i>
      <x v="619"/>
    </i>
    <i>
      <x v="1204"/>
    </i>
    <i>
      <x v="1827"/>
    </i>
    <i>
      <x v="1805"/>
    </i>
    <i>
      <x v="312"/>
    </i>
    <i>
      <x v="319"/>
    </i>
    <i>
      <x v="320"/>
    </i>
    <i>
      <x v="332"/>
    </i>
    <i>
      <x v="1842"/>
    </i>
    <i>
      <x v="1846"/>
    </i>
    <i>
      <x v="2087"/>
    </i>
    <i>
      <x v="1847"/>
    </i>
    <i>
      <x v="1945"/>
    </i>
    <i>
      <x v="1938"/>
    </i>
    <i>
      <x v="1785"/>
    </i>
    <i>
      <x v="1520"/>
    </i>
    <i>
      <x v="1360"/>
    </i>
    <i>
      <x v="1460"/>
    </i>
    <i>
      <x v="1367"/>
    </i>
    <i>
      <x v="1413"/>
    </i>
    <i>
      <x v="1442"/>
    </i>
    <i>
      <x v="1220"/>
    </i>
    <i>
      <x v="1299"/>
    </i>
    <i>
      <x v="1120"/>
    </i>
    <i>
      <x v="1112"/>
    </i>
    <i>
      <x v="1126"/>
    </i>
    <i>
      <x v="1127"/>
    </i>
    <i>
      <x v="1176"/>
    </i>
    <i>
      <x v="790"/>
    </i>
    <i>
      <x v="1010"/>
    </i>
    <i>
      <x v="826"/>
    </i>
    <i>
      <x v="1011"/>
    </i>
    <i>
      <x v="623"/>
    </i>
    <i>
      <x v="655"/>
    </i>
    <i>
      <x v="641"/>
    </i>
    <i>
      <x v="677"/>
    </i>
    <i>
      <x v="572"/>
    </i>
    <i>
      <x v="687"/>
    </i>
    <i>
      <x v="602"/>
    </i>
    <i>
      <x v="680"/>
    </i>
    <i>
      <x v="603"/>
    </i>
    <i>
      <x v="621"/>
    </i>
    <i>
      <x v="513"/>
    </i>
    <i>
      <x v="350"/>
    </i>
    <i>
      <x v="503"/>
    </i>
    <i>
      <x v="491"/>
    </i>
    <i>
      <x v="56"/>
    </i>
    <i>
      <x v="178"/>
    </i>
    <i>
      <x v="222"/>
    </i>
    <i>
      <x v="109"/>
    </i>
    <i>
      <x v="25"/>
    </i>
    <i>
      <x v="170"/>
    </i>
    <i>
      <x v="1882"/>
    </i>
    <i>
      <x v="510"/>
    </i>
    <i>
      <x v="36"/>
    </i>
    <i>
      <x v="908"/>
    </i>
    <i>
      <x v="1137"/>
    </i>
    <i>
      <x v="739"/>
    </i>
    <i>
      <x v="287"/>
    </i>
    <i>
      <x v="1672"/>
    </i>
    <i>
      <x v="1424"/>
    </i>
    <i>
      <x v="293"/>
    </i>
    <i>
      <x v="100"/>
    </i>
    <i>
      <x v="1374"/>
    </i>
    <i>
      <x v="1267"/>
    </i>
    <i>
      <x v="683"/>
    </i>
    <i>
      <x v="1446"/>
    </i>
    <i>
      <x v="1555"/>
    </i>
    <i>
      <x v="1749"/>
    </i>
    <i>
      <x v="1481"/>
    </i>
    <i>
      <x v="387"/>
    </i>
    <i>
      <x v="758"/>
    </i>
    <i>
      <x v="1681"/>
    </i>
    <i>
      <x v="1949"/>
    </i>
    <i>
      <x v="2002"/>
    </i>
    <i>
      <x v="448"/>
    </i>
    <i>
      <x v="1568"/>
    </i>
    <i>
      <x v="685"/>
    </i>
    <i>
      <x v="670"/>
    </i>
    <i>
      <x v="1269"/>
    </i>
    <i>
      <x v="460"/>
    </i>
    <i>
      <x v="461"/>
    </i>
    <i>
      <x v="2012"/>
    </i>
    <i>
      <x v="1703"/>
    </i>
    <i>
      <x v="438"/>
    </i>
    <i>
      <x v="1678"/>
    </i>
    <i>
      <x v="1757"/>
    </i>
    <i>
      <x v="1507"/>
    </i>
    <i>
      <x v="476"/>
    </i>
    <i>
      <x v="1351"/>
    </i>
    <i>
      <x v="1539"/>
    </i>
    <i>
      <x v="1262"/>
    </i>
    <i>
      <x v="1018"/>
    </i>
    <i>
      <x v="406"/>
    </i>
    <i>
      <x v="403"/>
    </i>
    <i>
      <x v="566"/>
    </i>
    <i>
      <x v="1985"/>
    </i>
    <i>
      <x v="1982"/>
    </i>
    <i>
      <x v="1583"/>
    </i>
    <i>
      <x v="1709"/>
    </i>
    <i>
      <x v="1373"/>
    </i>
    <i>
      <x v="1541"/>
    </i>
    <i>
      <x v="968"/>
    </i>
    <i>
      <x v="1029"/>
    </i>
    <i>
      <x v="597"/>
    </i>
    <i>
      <x v="699"/>
    </i>
    <i>
      <x v="104"/>
    </i>
    <i>
      <x v="1712"/>
    </i>
    <i>
      <x v="1710"/>
    </i>
    <i>
      <x v="1129"/>
    </i>
    <i>
      <x v="1356"/>
    </i>
    <i>
      <x v="2079"/>
    </i>
    <i>
      <x v="1311"/>
    </i>
    <i>
      <x v="1113"/>
    </i>
    <i>
      <x v="357"/>
    </i>
    <i>
      <x v="482"/>
    </i>
    <i>
      <x v="1977"/>
    </i>
    <i>
      <x v="1676"/>
    </i>
    <i>
      <x v="1253"/>
    </i>
    <i>
      <x v="982"/>
    </i>
    <i>
      <x v="986"/>
    </i>
    <i>
      <x v="792"/>
    </i>
    <i>
      <x v="716"/>
    </i>
    <i>
      <x v="673"/>
    </i>
    <i>
      <x v="678"/>
    </i>
    <i>
      <x v="366"/>
    </i>
    <i>
      <x v="179"/>
    </i>
    <i>
      <x v="585"/>
    </i>
    <i>
      <x v="575"/>
    </i>
    <i>
      <x v="582"/>
    </i>
    <i>
      <x v="1946"/>
    </i>
    <i>
      <x v="204"/>
    </i>
    <i>
      <x v="1429"/>
    </i>
    <i>
      <x v="1211"/>
    </i>
    <i>
      <x v="1353"/>
    </i>
    <i>
      <x v="97"/>
    </i>
    <i>
      <x v="1968"/>
    </i>
    <i>
      <x v="2075"/>
    </i>
    <i>
      <x v="1930"/>
    </i>
    <i>
      <x v="1021"/>
    </i>
    <i>
      <x v="567"/>
    </i>
    <i>
      <x v="1309"/>
    </i>
    <i>
      <x v="451"/>
    </i>
    <i>
      <x v="192"/>
    </i>
    <i>
      <x v="1886"/>
    </i>
    <i>
      <x v="1325"/>
    </i>
    <i>
      <x v="767"/>
    </i>
    <i>
      <x v="2021"/>
    </i>
    <i>
      <x v="1530"/>
    </i>
    <i>
      <x v="1097"/>
    </i>
    <i>
      <x v="1762"/>
    </i>
    <i>
      <x v="975"/>
    </i>
    <i>
      <x v="775"/>
    </i>
    <i>
      <x v="288"/>
    </i>
    <i>
      <x v="76"/>
    </i>
    <i>
      <x v="1084"/>
    </i>
    <i>
      <x v="637"/>
    </i>
    <i>
      <x v="389"/>
    </i>
    <i>
      <x v="973"/>
    </i>
    <i>
      <x v="1889"/>
    </i>
    <i>
      <x v="490"/>
    </i>
    <i>
      <x v="2067"/>
    </i>
    <i>
      <x v="2065"/>
    </i>
    <i>
      <x v="2051"/>
    </i>
    <i>
      <x v="1855"/>
    </i>
    <i>
      <x v="2066"/>
    </i>
    <i>
      <x v="2056"/>
    </i>
    <i>
      <x v="1875"/>
    </i>
    <i>
      <x v="2047"/>
    </i>
    <i>
      <x v="2059"/>
    </i>
    <i>
      <x v="2057"/>
    </i>
    <i>
      <x v="2058"/>
    </i>
    <i>
      <x v="1826"/>
    </i>
    <i>
      <x v="960"/>
    </i>
    <i>
      <x v="614"/>
    </i>
    <i>
      <x v="258"/>
    </i>
    <i>
      <x v="1554"/>
    </i>
    <i>
      <x v="827"/>
    </i>
    <i>
      <x v="576"/>
    </i>
    <i>
      <x v="605"/>
    </i>
    <i>
      <x v="1089"/>
    </i>
    <i>
      <x v="2038"/>
    </i>
    <i>
      <x v="2006"/>
    </i>
    <i>
      <x v="1562"/>
    </i>
    <i>
      <x v="1291"/>
    </i>
    <i>
      <x v="1251"/>
    </i>
    <i>
      <x v="1136"/>
    </i>
    <i>
      <x v="1039"/>
    </i>
    <i>
      <x v="821"/>
    </i>
    <i>
      <x v="846"/>
    </i>
    <i>
      <x v="636"/>
    </i>
    <i>
      <x v="697"/>
    </i>
    <i>
      <x v="618"/>
    </i>
    <i>
      <x v="715"/>
    </i>
    <i>
      <x v="407"/>
    </i>
    <i>
      <x v="1873"/>
    </i>
    <i>
      <x v="1872"/>
    </i>
    <i>
      <x v="1871"/>
    </i>
    <i>
      <x v="1770"/>
    </i>
    <i>
      <x v="1517"/>
    </i>
    <i>
      <x v="1062"/>
    </i>
    <i>
      <x v="704"/>
    </i>
    <i>
      <x v="446"/>
    </i>
    <i>
      <x v="310"/>
    </i>
    <i>
      <x v="306"/>
    </i>
    <i>
      <x v="383"/>
    </i>
    <i>
      <x v="124"/>
    </i>
    <i>
      <x v="2083"/>
    </i>
    <i>
      <x v="1059"/>
    </i>
    <i>
      <x v="579"/>
    </i>
    <i>
      <x v="512"/>
    </i>
    <i>
      <x v="2019"/>
    </i>
    <i>
      <x v="2043"/>
    </i>
    <i>
      <x v="2020"/>
    </i>
    <i>
      <x v="2042"/>
    </i>
    <i>
      <x v="1472"/>
    </i>
    <i>
      <x v="820"/>
    </i>
    <i>
      <x v="1680"/>
    </i>
    <i>
      <x v="1708"/>
    </i>
    <i>
      <x v="932"/>
    </i>
    <i>
      <x v="2045"/>
    </i>
    <i>
      <x v="1980"/>
    </i>
    <i>
      <x v="1125"/>
    </i>
    <i>
      <x v="1264"/>
    </i>
    <i>
      <x v="555"/>
    </i>
    <i>
      <x v="518"/>
    </i>
    <i>
      <x v="219"/>
    </i>
    <i>
      <x v="496"/>
    </i>
    <i>
      <x v="2003"/>
    </i>
    <i>
      <x v="1215"/>
    </i>
    <i>
      <x v="1856"/>
    </i>
    <i>
      <x v="1185"/>
    </i>
    <i>
      <x v="1153"/>
    </i>
    <i>
      <x v="1191"/>
    </i>
    <i>
      <x v="1177"/>
    </i>
    <i>
      <x v="779"/>
    </i>
    <i>
      <x v="303"/>
    </i>
    <i>
      <x v="212"/>
    </i>
    <i>
      <x v="1476"/>
    </i>
    <i>
      <x v="239"/>
    </i>
    <i>
      <x v="2018"/>
    </i>
    <i>
      <x v="847"/>
    </i>
    <i>
      <x v="642"/>
    </i>
    <i>
      <x v="622"/>
    </i>
    <i>
      <x v="477"/>
    </i>
    <i>
      <x v="1512"/>
    </i>
    <i>
      <x v="1119"/>
    </i>
    <i>
      <x v="1058"/>
    </i>
    <i>
      <x v="1844"/>
    </i>
    <i>
      <x v="1095"/>
    </i>
    <i>
      <x v="1304"/>
    </i>
    <i>
      <x v="742"/>
    </i>
    <i>
      <x v="1682"/>
    </i>
    <i>
      <x v="1231"/>
    </i>
    <i>
      <x v="745"/>
    </i>
    <i>
      <x v="1913"/>
    </i>
    <i>
      <x v="1415"/>
    </i>
    <i>
      <x v="580"/>
    </i>
    <i>
      <x v="1146"/>
    </i>
    <i>
      <x v="1286"/>
    </i>
    <i>
      <x v="343"/>
    </i>
    <i>
      <x v="105"/>
    </i>
    <i>
      <x v="83"/>
    </i>
    <i>
      <x v="200"/>
    </i>
    <i>
      <x v="1158"/>
    </i>
    <i>
      <x v="1106"/>
    </i>
    <i>
      <x v="1107"/>
    </i>
    <i>
      <x v="382"/>
    </i>
    <i>
      <x v="1621"/>
    </i>
    <i>
      <x v="686"/>
    </i>
    <i>
      <x v="1960"/>
    </i>
    <i>
      <x v="1888"/>
    </i>
    <i>
      <x v="1497"/>
    </i>
    <i>
      <x v="1670"/>
    </i>
    <i>
      <x v="1780"/>
    </i>
    <i>
      <x v="1451"/>
    </i>
    <i>
      <x v="782"/>
    </i>
    <i>
      <x v="1444"/>
    </i>
    <i>
      <x v="1066"/>
    </i>
    <i>
      <x v="1188"/>
    </i>
    <i>
      <x v="855"/>
    </i>
    <i>
      <x v="854"/>
    </i>
    <i>
      <x v="439"/>
    </i>
    <i>
      <x v="1178"/>
    </i>
    <i>
      <x v="803"/>
    </i>
    <i>
      <x v="1098"/>
    </i>
    <i>
      <x v="1912"/>
    </i>
    <i>
      <x v="1898"/>
    </i>
    <i>
      <x v="1909"/>
    </i>
    <i>
      <x v="1911"/>
    </i>
    <i>
      <x v="1760"/>
    </i>
    <i>
      <x v="1484"/>
    </i>
    <i>
      <x v="1128"/>
    </i>
    <i>
      <x v="1096"/>
    </i>
    <i>
      <x v="1118"/>
    </i>
    <i>
      <x v="980"/>
    </i>
    <i>
      <x v="823"/>
    </i>
    <i>
      <x v="832"/>
    </i>
    <i>
      <x v="815"/>
    </i>
    <i>
      <x v="864"/>
    </i>
    <i>
      <x v="713"/>
    </i>
    <i>
      <x v="669"/>
    </i>
    <i>
      <x v="280"/>
    </i>
    <i>
      <x v="351"/>
    </i>
    <i>
      <x v="224"/>
    </i>
    <i>
      <x v="1263"/>
    </i>
    <i>
      <x v="1630"/>
    </i>
    <i>
      <x v="1799"/>
    </i>
    <i>
      <x v="766"/>
    </i>
    <i>
      <x v="804"/>
    </i>
    <i>
      <x v="926"/>
    </i>
    <i>
      <x v="755"/>
    </i>
    <i>
      <x v="1959"/>
    </i>
    <i>
      <x v="1800"/>
    </i>
    <i>
      <x v="1179"/>
    </i>
    <i>
      <x v="976"/>
    </i>
    <i>
      <x v="475"/>
    </i>
    <i>
      <x v="137"/>
    </i>
    <i>
      <x v="1887"/>
    </i>
    <i>
      <x v="1704"/>
    </i>
    <i>
      <x v="1831"/>
    </i>
    <i>
      <x v="1890"/>
    </i>
    <i>
      <x v="1270"/>
    </i>
    <i>
      <x v="1256"/>
    </i>
    <i>
      <x v="1216"/>
    </i>
    <i>
      <x v="899"/>
    </i>
    <i>
      <x v="1781"/>
    </i>
    <i>
      <x v="1551"/>
    </i>
    <i>
      <x v="211"/>
    </i>
    <i>
      <x v="971"/>
    </i>
    <i>
      <x v="606"/>
    </i>
    <i>
      <x v="292"/>
    </i>
    <i>
      <x v="181"/>
    </i>
    <i>
      <x v="1237"/>
    </i>
    <i>
      <x v="112"/>
    </i>
    <i>
      <x v="1320"/>
    </i>
    <i>
      <x v="1850"/>
    </i>
    <i>
      <x v="1265"/>
    </i>
    <i>
      <x v="1001"/>
    </i>
    <i>
      <x v="1138"/>
    </i>
    <i>
      <x v="488"/>
    </i>
    <i>
      <x v="1725"/>
    </i>
    <i>
      <x v="1478"/>
    </i>
    <i>
      <x v="2092"/>
    </i>
    <i>
      <x v="1150"/>
    </i>
    <i>
      <x v="817"/>
    </i>
    <i>
      <x v="1013"/>
    </i>
    <i>
      <x v="379"/>
    </i>
    <i>
      <x v="166"/>
    </i>
    <i>
      <x v="1375"/>
    </i>
    <i>
      <x v="1152"/>
    </i>
    <i>
      <x v="2076"/>
    </i>
    <i>
      <x v="1974"/>
    </i>
    <i>
      <x v="1952"/>
    </i>
    <i>
      <x v="1707"/>
    </i>
    <i>
      <x v="1713"/>
    </i>
    <i>
      <x v="652"/>
    </i>
    <i>
      <x v="196"/>
    </i>
    <i>
      <x v="180"/>
    </i>
    <i>
      <x v="2013"/>
    </i>
    <i>
      <x v="1651"/>
    </i>
    <i>
      <x v="1590"/>
    </i>
    <i>
      <x v="1094"/>
    </i>
    <i>
      <x v="1307"/>
    </i>
    <i>
      <x v="765"/>
    </i>
    <i>
      <x v="216"/>
    </i>
    <i>
      <x v="1213"/>
    </i>
    <i>
      <x v="1688"/>
    </i>
    <i>
      <x v="277"/>
    </i>
    <i>
      <x v="1088"/>
    </i>
    <i>
      <x v="1443"/>
    </i>
    <i>
      <x v="696"/>
    </i>
    <i>
      <x v="703"/>
    </i>
    <i>
      <x v="638"/>
    </i>
    <i>
      <x v="150"/>
    </i>
    <i>
      <x/>
    </i>
    <i>
      <x v="1761"/>
    </i>
    <i>
      <x v="1398"/>
    </i>
    <i>
      <x v="1183"/>
    </i>
    <i>
      <x v="1934"/>
    </i>
    <i>
      <x v="1722"/>
    </i>
    <i>
      <x v="1379"/>
    </i>
    <i>
      <x v="1257"/>
    </i>
    <i>
      <x v="1258"/>
    </i>
    <i>
      <x v="1170"/>
    </i>
    <i>
      <x v="308"/>
    </i>
    <i>
      <x v="309"/>
    </i>
    <i>
      <x v="311"/>
    </i>
    <i>
      <x v="316"/>
    </i>
    <i>
      <x v="507"/>
    </i>
    <i>
      <x v="318"/>
    </i>
    <i>
      <x v="1820"/>
    </i>
    <i>
      <x v="2050"/>
    </i>
    <i>
      <x v="1591"/>
    </i>
    <i>
      <x v="1004"/>
    </i>
    <i>
      <x v="964"/>
    </i>
    <i>
      <x v="760"/>
    </i>
    <i>
      <x v="586"/>
    </i>
    <i>
      <x v="336"/>
    </i>
    <i>
      <x v="1109"/>
    </i>
    <i>
      <x v="1775"/>
    </i>
    <i>
      <x v="1422"/>
    </i>
    <i>
      <x v="1399"/>
    </i>
    <i>
      <x v="1115"/>
    </i>
    <i>
      <x v="1293"/>
    </i>
    <i>
      <x v="1139"/>
    </i>
    <i>
      <x v="917"/>
    </i>
    <i>
      <x v="916"/>
    </i>
    <i>
      <x v="197"/>
    </i>
    <i>
      <x v="165"/>
    </i>
    <i>
      <x v="214"/>
    </i>
    <i>
      <x v="1335"/>
    </i>
    <i>
      <x v="487"/>
    </i>
    <i>
      <x v="1331"/>
    </i>
    <i>
      <x v="1758"/>
    </i>
    <i>
      <x v="1312"/>
    </i>
    <i>
      <x v="1370"/>
    </i>
    <i>
      <x v="1187"/>
    </i>
    <i>
      <x v="1068"/>
    </i>
    <i>
      <x v="1192"/>
    </i>
    <i>
      <x v="970"/>
    </i>
    <i>
      <x v="825"/>
    </i>
    <i>
      <x v="232"/>
    </i>
    <i>
      <x v="1763"/>
    </i>
    <i>
      <x v="1542"/>
    </i>
    <i>
      <x v="562"/>
    </i>
    <i>
      <x v="1592"/>
    </i>
    <i>
      <x v="1675"/>
    </i>
    <i>
      <x v="1315"/>
    </i>
    <i>
      <x v="378"/>
    </i>
    <i>
      <x v="501"/>
    </i>
    <i>
      <x v="85"/>
    </i>
    <i>
      <x v="250"/>
    </i>
    <i>
      <x v="372"/>
    </i>
    <i>
      <x v="1689"/>
    </i>
    <i>
      <x v="1632"/>
    </i>
    <i>
      <x v="2"/>
    </i>
    <i>
      <x v="1958"/>
    </i>
    <i>
      <x v="937"/>
    </i>
    <i>
      <x v="265"/>
    </i>
    <i>
      <x v="1505"/>
    </i>
    <i>
      <x v="809"/>
    </i>
    <i>
      <x v="682"/>
    </i>
    <i>
      <x v="342"/>
    </i>
    <i>
      <x v="125"/>
    </i>
    <i>
      <x v="479"/>
    </i>
    <i>
      <x v="1973"/>
    </i>
    <i>
      <x v="1617"/>
    </i>
    <i>
      <x v="1664"/>
    </i>
    <i>
      <x v="1622"/>
    </i>
    <i>
      <x v="1400"/>
    </i>
    <i>
      <x v="1301"/>
    </i>
    <i>
      <x v="1217"/>
    </i>
    <i>
      <x v="1287"/>
    </i>
    <i>
      <x v="911"/>
    </i>
    <i>
      <x v="753"/>
    </i>
    <i>
      <x v="640"/>
    </i>
    <i>
      <x v="653"/>
    </i>
    <i>
      <x v="545"/>
    </i>
    <i>
      <x v="163"/>
    </i>
    <i>
      <x v="207"/>
    </i>
    <i>
      <x v="55"/>
    </i>
    <i>
      <x v="127"/>
    </i>
    <i>
      <x v="468"/>
    </i>
    <i>
      <x v="1296"/>
    </i>
    <i>
      <x v="1679"/>
    </i>
    <i>
      <x v="1328"/>
    </i>
    <i>
      <x v="1806"/>
    </i>
    <i>
      <x v="1983"/>
    </i>
    <i>
      <x v="698"/>
    </i>
    <i>
      <x v="1636"/>
    </i>
    <i>
      <x v="1699"/>
    </i>
    <i>
      <x v="1698"/>
    </i>
    <i>
      <x v="1719"/>
    </i>
    <i>
      <x v="1730"/>
    </i>
    <i>
      <x v="1339"/>
    </i>
    <i>
      <x v="563"/>
    </i>
    <i>
      <x v="489"/>
    </i>
    <i>
      <x v="1386"/>
    </i>
    <i>
      <x v="692"/>
    </i>
    <i>
      <x v="470"/>
    </i>
    <i>
      <x v="1885"/>
    </i>
    <i>
      <x v="718"/>
    </i>
    <i>
      <x v="1116"/>
    </i>
    <i>
      <x v="859"/>
    </i>
    <i>
      <x v="194"/>
    </i>
    <i>
      <x v="1711"/>
    </i>
    <i>
      <x v="1405"/>
    </i>
    <i>
      <x v="1381"/>
    </i>
    <i>
      <x v="1121"/>
    </i>
    <i>
      <x v="1162"/>
    </i>
    <i>
      <x v="802"/>
    </i>
    <i>
      <x v="650"/>
    </i>
    <i>
      <x v="746"/>
    </i>
    <i>
      <x v="217"/>
    </i>
    <i>
      <x v="101"/>
    </i>
    <i>
      <x v="187"/>
    </i>
    <i>
      <x v="162"/>
    </i>
    <i>
      <x v="1788"/>
    </i>
    <i>
      <x v="661"/>
    </i>
    <i>
      <x v="1401"/>
    </i>
    <i>
      <x v="1134"/>
    </i>
    <i>
      <x v="1303"/>
    </i>
    <i>
      <x v="1027"/>
    </i>
    <i>
      <x v="447"/>
    </i>
    <i>
      <x v="52"/>
    </i>
    <i>
      <x v="175"/>
    </i>
    <i>
      <x v="135"/>
    </i>
    <i>
      <x v="1677"/>
    </i>
    <i>
      <x v="984"/>
    </i>
    <i>
      <x v="1019"/>
    </i>
    <i>
      <x v="851"/>
    </i>
    <i>
      <x v="578"/>
    </i>
    <i>
      <x v="676"/>
    </i>
    <i>
      <x v="783"/>
    </i>
    <i>
      <x v="688"/>
    </i>
    <i>
      <x v="27"/>
    </i>
    <i>
      <x v="1706"/>
    </i>
    <i>
      <x v="1984"/>
    </i>
    <i>
      <x v="1979"/>
    </i>
    <i>
      <x v="1412"/>
    </i>
    <i>
      <x v="1124"/>
    </i>
    <i>
      <x v="1149"/>
    </i>
    <i>
      <x v="300"/>
    </i>
    <i>
      <x v="1151"/>
    </i>
    <i>
      <x v="977"/>
    </i>
    <i>
      <x v="751"/>
    </i>
    <i>
      <x v="141"/>
    </i>
    <i>
      <x v="189"/>
    </i>
    <i>
      <x v="1854"/>
    </i>
    <i>
      <x v="1687"/>
    </i>
    <i>
      <x v="1595"/>
    </i>
    <i>
      <x v="1355"/>
    </i>
    <i>
      <x v="781"/>
    </i>
    <i>
      <x v="761"/>
    </i>
    <i>
      <x v="373"/>
    </i>
    <i>
      <x v="122"/>
    </i>
    <i>
      <x v="243"/>
    </i>
    <i>
      <x v="2039"/>
    </i>
    <i>
      <x v="583"/>
    </i>
    <i>
      <x v="584"/>
    </i>
    <i>
      <x v="368"/>
    </i>
    <i>
      <x v="225"/>
    </i>
    <i>
      <x v="1766"/>
    </i>
    <i>
      <x v="1322"/>
    </i>
    <i>
      <x v="1318"/>
    </i>
    <i>
      <x v="607"/>
    </i>
    <i>
      <x v="436"/>
    </i>
    <i>
      <x v="323"/>
    </i>
    <i>
      <x v="248"/>
    </i>
    <i>
      <x v="1824"/>
    </i>
    <i>
      <x v="1254"/>
    </i>
    <i>
      <x v="1092"/>
    </i>
    <i>
      <x v="850"/>
    </i>
    <i>
      <x v="49"/>
    </i>
    <i>
      <x v="875"/>
    </i>
    <i>
      <x v="2054"/>
    </i>
    <i>
      <x v="1196"/>
    </i>
    <i>
      <x v="891"/>
    </i>
    <i>
      <x v="873"/>
    </i>
    <i>
      <x v="352"/>
    </i>
    <i>
      <x v="1940"/>
    </i>
    <i>
      <x v="1532"/>
    </i>
    <i>
      <x v="994"/>
    </i>
    <i>
      <x v="564"/>
    </i>
    <i>
      <x v="478"/>
    </i>
    <i>
      <x v="1817"/>
    </i>
    <i>
      <x v="1078"/>
    </i>
    <i>
      <x v="474"/>
    </i>
    <i>
      <x v="1597"/>
    </i>
    <i>
      <x v="671"/>
    </i>
    <i>
      <x v="1612"/>
    </i>
    <i>
      <x v="333"/>
    </i>
    <i>
      <x v="40"/>
    </i>
    <i>
      <x v="1302"/>
    </i>
    <i>
      <x v="852"/>
    </i>
    <i>
      <x v="1895"/>
    </i>
    <i>
      <x v="1610"/>
    </i>
    <i>
      <x v="1469"/>
    </i>
    <i>
      <x v="1538"/>
    </i>
    <i>
      <x v="1346"/>
    </i>
    <i>
      <x v="1069"/>
    </i>
    <i>
      <x v="979"/>
    </i>
    <i>
      <x v="958"/>
    </i>
    <i>
      <x v="959"/>
    </i>
    <i>
      <x v="903"/>
    </i>
    <i>
      <x v="649"/>
    </i>
    <i>
      <x v="700"/>
    </i>
    <i>
      <x v="573"/>
    </i>
    <i>
      <x v="33"/>
    </i>
    <i>
      <x v="231"/>
    </i>
    <i>
      <x v="22"/>
    </i>
    <i>
      <x v="57"/>
    </i>
    <i>
      <x v="94"/>
    </i>
    <i>
      <x v="51"/>
    </i>
    <i>
      <x v="246"/>
    </i>
    <i>
      <x v="1750"/>
    </i>
    <i>
      <x v="1834"/>
    </i>
    <i>
      <x v="1697"/>
    </i>
    <i>
      <x v="1326"/>
    </i>
    <i>
      <x v="1330"/>
    </i>
    <i>
      <x v="1067"/>
    </i>
    <i>
      <x v="1259"/>
    </i>
    <i>
      <x v="375"/>
    </i>
    <i>
      <x v="286"/>
    </i>
    <i>
      <x v="305"/>
    </i>
    <i>
      <x v="218"/>
    </i>
    <i>
      <x v="202"/>
    </i>
    <i>
      <x v="228"/>
    </i>
    <i>
      <x v="1837"/>
    </i>
    <i>
      <x v="2068"/>
    </i>
    <i>
      <x v="1733"/>
    </i>
    <i>
      <x v="1060"/>
    </i>
    <i>
      <x v="74"/>
    </i>
    <i>
      <x v="1848"/>
    </i>
    <i>
      <x v="1914"/>
    </i>
    <i>
      <x v="1627"/>
    </i>
    <i>
      <x v="1479"/>
    </i>
    <i>
      <x v="1295"/>
    </i>
    <i>
      <x v="724"/>
    </i>
    <i>
      <x v="546"/>
    </i>
    <i>
      <x v="123"/>
    </i>
    <i>
      <x v="206"/>
    </i>
    <i>
      <x v="201"/>
    </i>
    <i>
      <x v="233"/>
    </i>
    <i>
      <x v="254"/>
    </i>
    <i>
      <x v="1477"/>
    </i>
    <i>
      <x v="599"/>
    </i>
    <i>
      <x v="1836"/>
    </i>
    <i>
      <x v="1726"/>
    </i>
    <i>
      <x v="848"/>
    </i>
    <i>
      <x v="708"/>
    </i>
    <i>
      <x v="466"/>
    </i>
    <i>
      <x v="467"/>
    </i>
    <i>
      <x v="806"/>
    </i>
    <i>
      <x v="1104"/>
    </i>
    <i>
      <x v="923"/>
    </i>
    <i>
      <x v="611"/>
    </i>
    <i>
      <x v="203"/>
    </i>
    <i>
      <x v="1723"/>
    </i>
    <i>
      <x v="1184"/>
    </i>
    <i>
      <x v="1070"/>
    </i>
    <i>
      <x v="588"/>
    </i>
    <i>
      <x v="1140"/>
    </i>
    <i>
      <x v="1352"/>
    </i>
    <i>
      <x v="1260"/>
    </i>
    <i>
      <x v="504"/>
    </i>
    <i>
      <x v="776"/>
    </i>
    <i>
      <x v="1359"/>
    </i>
    <i>
      <x v="2072"/>
    </i>
    <i>
      <x v="2073"/>
    </i>
    <i>
      <x v="1867"/>
    </i>
    <i>
      <x v="1835"/>
    </i>
    <i>
      <x v="1659"/>
    </i>
    <i>
      <x v="1822"/>
    </i>
    <i>
      <x v="1072"/>
    </i>
    <i>
      <x v="1093"/>
    </i>
    <i>
      <x v="1071"/>
    </i>
    <i>
      <x v="1023"/>
    </i>
    <i>
      <x v="787"/>
    </i>
    <i>
      <x v="667"/>
    </i>
    <i>
      <x v="548"/>
    </i>
    <i>
      <x v="349"/>
    </i>
    <i>
      <x v="456"/>
    </i>
    <i>
      <x v="92"/>
    </i>
    <i>
      <x v="96"/>
    </i>
    <i>
      <x v="78"/>
    </i>
    <i>
      <x v="9"/>
    </i>
    <i t="grand">
      <x/>
    </i>
  </rowItems>
  <colItems count="1">
    <i/>
  </colItems>
  <dataFields count="1">
    <dataField name="Revenue from Products" fld="8" baseField="2" baseItem="1234" numFmtId="164"/>
  </dataFields>
  <formats count="2">
    <format dxfId="19">
      <pivotArea outline="0" collapsedLevelsAreSubtotals="1" fieldPosition="0"/>
    </format>
    <format dxfId="2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B3F7BF-F67F-4B1B-85C9-C66D547D864B}" name="PivotTable1" cacheId="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8" rowHeaderCaption="Months (2010 &amp; 2011)">
  <location ref="A1:B26" firstHeaderRow="1" firstDataRow="1" firstDataCol="1"/>
  <pivotFields count="15">
    <pivotField showAll="0"/>
    <pivotField showAll="0"/>
    <pivotField showAll="0"/>
    <pivotField showAll="0"/>
    <pivotField numFmtId="22" showAll="0"/>
    <pivotField showAll="0"/>
    <pivotField showAll="0"/>
    <pivotField showAll="0"/>
    <pivotField dataField="1" showAll="0"/>
    <pivotField numFmtId="14" showAll="0">
      <items count="23">
        <item x="19"/>
        <item x="12"/>
        <item x="7"/>
        <item x="21"/>
        <item x="16"/>
        <item x="17"/>
        <item x="8"/>
        <item x="13"/>
        <item x="18"/>
        <item x="20"/>
        <item x="6"/>
        <item x="10"/>
        <item x="15"/>
        <item x="11"/>
        <item x="4"/>
        <item x="5"/>
        <item x="0"/>
        <item x="2"/>
        <item x="1"/>
        <item x="14"/>
        <item x="3"/>
        <item x="9"/>
        <item t="default"/>
      </items>
    </pivotField>
    <pivotField numFmtId="164" showAll="0"/>
    <pivotField numFmtId="2" showAll="0"/>
    <pivotField numFmtId="9"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</pivotFields>
  <rowFields count="2">
    <field x="14"/>
    <field x="13"/>
  </rowFields>
  <rowItems count="25">
    <i>
      <x v="1"/>
    </i>
    <i r="1">
      <x v="1"/>
    </i>
    <i r="1">
      <x v="2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Sum of Revenue" fld="8" baseField="0" baseItem="0"/>
  </dataFields>
  <chartFormats count="3">
    <chartFormat chart="27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755B52-C3EF-4564-93C6-F79772200379}" name="PivotTable4" cacheId="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4" rowHeaderCaption="Customer ID's">
  <location ref="A1:B12" firstHeaderRow="1" firstDataRow="1" firstDataCol="1"/>
  <pivotFields count="15">
    <pivotField showAll="0"/>
    <pivotField showAll="0"/>
    <pivotField showAll="0"/>
    <pivotField showAll="0"/>
    <pivotField numFmtId="22" showAll="0"/>
    <pivotField showAll="0"/>
    <pivotField axis="axisRow" showAll="0" measureFilter="1" sortType="descending">
      <items count="2715">
        <item n="CUSTOMER(S) (0)" x="18"/>
        <item x="1380"/>
        <item x="1"/>
        <item x="1207"/>
        <item x="845"/>
        <item x="253"/>
        <item x="1092"/>
        <item x="1209"/>
        <item x="1983"/>
        <item x="424"/>
        <item x="2287"/>
        <item x="958"/>
        <item x="404"/>
        <item x="116"/>
        <item x="1034"/>
        <item x="1029"/>
        <item x="168"/>
        <item x="727"/>
        <item x="2082"/>
        <item x="67"/>
        <item x="1509"/>
        <item x="1702"/>
        <item x="2373"/>
        <item x="1532"/>
        <item x="1689"/>
        <item x="356"/>
        <item x="2471"/>
        <item x="290"/>
        <item x="2427"/>
        <item x="536"/>
        <item x="816"/>
        <item x="2614"/>
        <item x="2591"/>
        <item x="391"/>
        <item x="717"/>
        <item x="2295"/>
        <item x="1779"/>
        <item x="1058"/>
        <item x="1773"/>
        <item x="1781"/>
        <item x="2319"/>
        <item x="1050"/>
        <item x="505"/>
        <item x="2202"/>
        <item x="1255"/>
        <item x="1488"/>
        <item x="2130"/>
        <item x="1792"/>
        <item x="279"/>
        <item x="841"/>
        <item x="1193"/>
        <item x="1133"/>
        <item x="1845"/>
        <item x="186"/>
        <item x="2252"/>
        <item x="2539"/>
        <item x="1833"/>
        <item x="2569"/>
        <item x="1631"/>
        <item x="1929"/>
        <item x="41"/>
        <item x="282"/>
        <item x="456"/>
        <item x="1674"/>
        <item x="1014"/>
        <item x="633"/>
        <item x="1813"/>
        <item x="1234"/>
        <item x="662"/>
        <item x="1825"/>
        <item x="878"/>
        <item x="839"/>
        <item x="905"/>
        <item x="2552"/>
        <item x="185"/>
        <item x="2573"/>
        <item x="562"/>
        <item x="1093"/>
        <item x="2187"/>
        <item x="2297"/>
        <item x="25"/>
        <item x="2021"/>
        <item x="1572"/>
        <item x="2141"/>
        <item x="2091"/>
        <item x="891"/>
        <item x="1404"/>
        <item x="883"/>
        <item x="1663"/>
        <item x="1798"/>
        <item x="1602"/>
        <item x="902"/>
        <item x="2508"/>
        <item x="1072"/>
        <item x="1505"/>
        <item x="2184"/>
        <item x="1055"/>
        <item x="762"/>
        <item x="1111"/>
        <item x="1381"/>
        <item x="463"/>
        <item x="159"/>
        <item x="1549"/>
        <item x="121"/>
        <item x="791"/>
        <item x="1785"/>
        <item x="581"/>
        <item x="2655"/>
        <item x="49"/>
        <item x="180"/>
        <item x="640"/>
        <item x="678"/>
        <item x="466"/>
        <item x="1701"/>
        <item x="2406"/>
        <item x="1157"/>
        <item x="613"/>
        <item x="1970"/>
        <item x="1616"/>
        <item x="340"/>
        <item x="2600"/>
        <item x="556"/>
        <item x="1101"/>
        <item x="2533"/>
        <item x="541"/>
        <item x="2293"/>
        <item x="1342"/>
        <item x="2641"/>
        <item x="1521"/>
        <item x="1746"/>
        <item x="259"/>
        <item x="80"/>
        <item x="1186"/>
        <item x="779"/>
        <item x="571"/>
        <item x="479"/>
        <item x="237"/>
        <item x="1759"/>
        <item x="525"/>
        <item x="286"/>
        <item x="428"/>
        <item x="1923"/>
        <item x="191"/>
        <item x="612"/>
        <item x="296"/>
        <item x="1823"/>
        <item x="389"/>
        <item x="2107"/>
        <item x="759"/>
        <item x="2699"/>
        <item x="880"/>
        <item x="2049"/>
        <item x="1212"/>
        <item x="873"/>
        <item x="693"/>
        <item x="2072"/>
        <item x="932"/>
        <item x="1771"/>
        <item x="996"/>
        <item x="118"/>
        <item x="2411"/>
        <item x="764"/>
        <item x="2509"/>
        <item x="2493"/>
        <item x="2476"/>
        <item x="522"/>
        <item x="2106"/>
        <item x="584"/>
        <item x="1892"/>
        <item x="1447"/>
        <item x="2220"/>
        <item x="771"/>
        <item x="772"/>
        <item x="1758"/>
        <item x="1865"/>
        <item x="6"/>
        <item x="1795"/>
        <item x="1814"/>
        <item x="2681"/>
        <item x="1606"/>
        <item x="1279"/>
        <item x="73"/>
        <item x="74"/>
        <item x="98"/>
        <item x="1585"/>
        <item x="2504"/>
        <item x="1242"/>
        <item x="1809"/>
        <item x="1280"/>
        <item x="714"/>
        <item x="918"/>
        <item x="2562"/>
        <item x="1416"/>
        <item x="2093"/>
        <item x="1239"/>
        <item x="310"/>
        <item x="262"/>
        <item x="2440"/>
        <item x="2176"/>
        <item x="135"/>
        <item x="995"/>
        <item x="1601"/>
        <item x="2694"/>
        <item x="1531"/>
        <item x="896"/>
        <item x="1961"/>
        <item x="1936"/>
        <item x="2546"/>
        <item x="1213"/>
        <item x="1079"/>
        <item x="1206"/>
        <item x="1158"/>
        <item x="1457"/>
        <item x="1717"/>
        <item x="1462"/>
        <item x="1302"/>
        <item x="1633"/>
        <item x="524"/>
        <item x="990"/>
        <item x="1449"/>
        <item x="137"/>
        <item x="2296"/>
        <item x="2572"/>
        <item x="2238"/>
        <item x="327"/>
        <item x="300"/>
        <item x="1604"/>
        <item x="997"/>
        <item x="443"/>
        <item x="458"/>
        <item x="197"/>
        <item x="1830"/>
        <item x="961"/>
        <item x="277"/>
        <item x="1797"/>
        <item x="1902"/>
        <item x="726"/>
        <item x="1641"/>
        <item x="2382"/>
        <item x="1495"/>
        <item x="1694"/>
        <item x="1538"/>
        <item x="1708"/>
        <item x="503"/>
        <item x="2350"/>
        <item x="477"/>
        <item x="2339"/>
        <item x="1649"/>
        <item x="1199"/>
        <item x="660"/>
        <item x="1318"/>
        <item x="2244"/>
        <item x="981"/>
        <item x="1743"/>
        <item x="813"/>
        <item x="814"/>
        <item x="715"/>
        <item x="738"/>
        <item x="125"/>
        <item x="796"/>
        <item x="172"/>
        <item x="1611"/>
        <item x="1480"/>
        <item x="2413"/>
        <item x="1023"/>
        <item x="2389"/>
        <item x="847"/>
        <item x="686"/>
        <item x="2203"/>
        <item x="2137"/>
        <item x="687"/>
        <item x="2324"/>
        <item x="583"/>
        <item x="1998"/>
        <item x="1866"/>
        <item x="1421"/>
        <item x="2642"/>
        <item x="99"/>
        <item x="1801"/>
        <item x="1971"/>
        <item x="2447"/>
        <item x="1969"/>
        <item x="2514"/>
        <item x="650"/>
        <item x="1515"/>
        <item x="561"/>
        <item x="2697"/>
        <item x="66"/>
        <item x="1166"/>
        <item x="481"/>
        <item x="54"/>
        <item x="851"/>
        <item x="1132"/>
        <item x="864"/>
        <item x="114"/>
        <item x="2688"/>
        <item x="176"/>
        <item x="58"/>
        <item x="2577"/>
        <item x="801"/>
        <item x="459"/>
        <item x="1855"/>
        <item x="514"/>
        <item x="2556"/>
        <item x="362"/>
        <item x="2647"/>
        <item x="64"/>
        <item x="1211"/>
        <item x="1331"/>
        <item x="563"/>
        <item x="1894"/>
        <item x="29"/>
        <item x="1351"/>
        <item x="2127"/>
        <item x="2487"/>
        <item x="1243"/>
        <item x="2693"/>
        <item x="2074"/>
        <item x="2179"/>
        <item x="698"/>
        <item x="1791"/>
        <item x="1020"/>
        <item x="644"/>
        <item x="1479"/>
        <item x="1598"/>
        <item x="2123"/>
        <item x="1944"/>
        <item x="1075"/>
        <item x="366"/>
        <item x="1068"/>
        <item x="179"/>
        <item x="2707"/>
        <item x="516"/>
        <item x="777"/>
        <item x="934"/>
        <item x="1582"/>
        <item x="2644"/>
        <item x="1581"/>
        <item x="655"/>
        <item x="2315"/>
        <item x="142"/>
        <item x="70"/>
        <item x="1089"/>
        <item x="2030"/>
        <item x="680"/>
        <item x="1120"/>
        <item x="2618"/>
        <item x="2371"/>
        <item x="1843"/>
        <item x="1990"/>
        <item x="741"/>
        <item x="392"/>
        <item x="351"/>
        <item x="970"/>
        <item x="2571"/>
        <item x="1159"/>
        <item x="1098"/>
        <item x="1106"/>
        <item x="1095"/>
        <item x="1016"/>
        <item x="1221"/>
        <item x="1861"/>
        <item x="2428"/>
        <item x="1683"/>
        <item x="1539"/>
        <item x="1628"/>
        <item x="1263"/>
        <item x="1667"/>
        <item x="1138"/>
        <item x="1202"/>
        <item x="1595"/>
        <item x="2311"/>
        <item x="1828"/>
        <item x="647"/>
        <item x="2679"/>
        <item x="502"/>
        <item x="1666"/>
        <item x="1529"/>
        <item x="1083"/>
        <item x="1290"/>
        <item x="2593"/>
        <item x="2258"/>
        <item x="1705"/>
        <item x="1811"/>
        <item x="1989"/>
        <item x="1965"/>
        <item x="1487"/>
        <item x="842"/>
        <item x="355"/>
        <item x="2491"/>
        <item x="1817"/>
        <item x="1744"/>
        <item x="624"/>
        <item x="2608"/>
        <item x="1739"/>
        <item x="2265"/>
        <item x="697"/>
        <item x="1614"/>
        <item x="2669"/>
        <item x="1681"/>
        <item x="1395"/>
        <item x="2170"/>
        <item x="1008"/>
        <item x="1366"/>
        <item x="2050"/>
        <item x="1273"/>
        <item x="1703"/>
        <item x="1179"/>
        <item x="1338"/>
        <item x="8"/>
        <item x="2260"/>
        <item x="588"/>
        <item x="439"/>
        <item x="901"/>
        <item x="933"/>
        <item x="1398"/>
        <item x="720"/>
        <item x="1789"/>
        <item x="812"/>
        <item x="709"/>
        <item x="487"/>
        <item x="2651"/>
        <item x="2113"/>
        <item x="1754"/>
        <item x="1710"/>
        <item x="1407"/>
        <item x="2380"/>
        <item x="510"/>
        <item x="716"/>
        <item x="1627"/>
        <item x="2433"/>
        <item x="107"/>
        <item x="324"/>
        <item x="1013"/>
        <item x="2108"/>
        <item x="1858"/>
        <item x="788"/>
        <item x="2370"/>
        <item x="102"/>
        <item x="1510"/>
        <item x="573"/>
        <item x="2527"/>
        <item x="949"/>
        <item x="542"/>
        <item x="1188"/>
        <item x="1396"/>
        <item x="2363"/>
        <item x="196"/>
        <item x="804"/>
        <item x="2223"/>
        <item x="2632"/>
        <item x="23"/>
        <item x="2453"/>
        <item x="422"/>
        <item x="1012"/>
        <item x="2334"/>
        <item x="1388"/>
        <item x="1198"/>
        <item x="1110"/>
        <item x="1174"/>
        <item x="1564"/>
        <item x="1939"/>
        <item x="2121"/>
        <item x="2249"/>
        <item x="482"/>
        <item x="501"/>
        <item x="206"/>
        <item x="2405"/>
        <item x="1755"/>
        <item x="250"/>
        <item x="410"/>
        <item x="2564"/>
        <item x="1451"/>
        <item x="1253"/>
        <item x="2078"/>
        <item x="236"/>
        <item x="409"/>
        <item x="1541"/>
        <item x="608"/>
        <item x="506"/>
        <item x="651"/>
        <item x="2355"/>
        <item x="1408"/>
        <item x="1442"/>
        <item x="2612"/>
        <item x="266"/>
        <item x="1608"/>
        <item x="1787"/>
        <item x="2481"/>
        <item x="485"/>
        <item x="2587"/>
        <item x="2643"/>
        <item x="645"/>
        <item x="2142"/>
        <item x="2075"/>
        <item x="1177"/>
        <item x="2437"/>
        <item x="117"/>
        <item x="1684"/>
        <item x="1461"/>
        <item x="1076"/>
        <item x="2162"/>
        <item x="942"/>
        <item x="1048"/>
        <item x="735"/>
        <item x="271"/>
        <item x="1522"/>
        <item x="1722"/>
        <item x="1947"/>
        <item x="1467"/>
        <item x="94"/>
        <item x="2449"/>
        <item x="120"/>
        <item x="181"/>
        <item x="346"/>
        <item x="1891"/>
        <item x="1912"/>
        <item x="412"/>
        <item x="1128"/>
        <item x="1734"/>
        <item x="52"/>
        <item x="138"/>
        <item x="938"/>
        <item x="857"/>
        <item x="745"/>
        <item x="1603"/>
        <item x="1618"/>
        <item x="1474"/>
        <item x="103"/>
        <item x="332"/>
        <item x="314"/>
        <item x="758"/>
        <item x="1415"/>
        <item x="2013"/>
        <item x="1261"/>
        <item x="2301"/>
        <item x="313"/>
        <item x="1192"/>
        <item x="1265"/>
        <item x="751"/>
        <item x="2227"/>
        <item x="496"/>
        <item x="1343"/>
        <item x="590"/>
        <item x="350"/>
        <item x="416"/>
        <item x="2270"/>
        <item x="2430"/>
        <item x="2132"/>
        <item x="17"/>
        <item x="2706"/>
        <item x="1686"/>
        <item x="2390"/>
        <item x="1477"/>
        <item x="1019"/>
        <item x="2337"/>
        <item x="2500"/>
        <item x="419"/>
        <item x="2087"/>
        <item x="2195"/>
        <item x="2473"/>
        <item x="1715"/>
        <item x="2216"/>
        <item x="844"/>
        <item x="2057"/>
        <item x="2640"/>
        <item x="643"/>
        <item x="1411"/>
        <item x="2253"/>
        <item x="537"/>
        <item x="2111"/>
        <item x="2190"/>
        <item x="731"/>
        <item x="441"/>
        <item x="1675"/>
        <item x="495"/>
        <item x="850"/>
        <item x="128"/>
        <item x="1054"/>
        <item x="453"/>
        <item x="2455"/>
        <item x="1695"/>
        <item x="1896"/>
        <item x="2548"/>
        <item x="1580"/>
        <item x="1642"/>
        <item x="1960"/>
        <item x="1981"/>
        <item x="1182"/>
        <item x="2537"/>
        <item x="1162"/>
        <item x="2377"/>
        <item x="1857"/>
        <item x="707"/>
        <item x="1643"/>
        <item x="2379"/>
        <item x="1881"/>
        <item x="194"/>
        <item x="1051"/>
        <item x="1526"/>
        <item x="1465"/>
        <item x="76"/>
        <item x="375"/>
        <item x="2239"/>
        <item x="1043"/>
        <item x="1918"/>
        <item x="2065"/>
        <item x="742"/>
        <item x="931"/>
        <item x="2512"/>
        <item x="1298"/>
        <item x="161"/>
        <item x="909"/>
        <item x="1790"/>
        <item x="628"/>
        <item x="989"/>
        <item x="636"/>
        <item x="1364"/>
        <item x="1453"/>
        <item x="773"/>
        <item x="1036"/>
        <item x="1337"/>
        <item x="2128"/>
        <item x="736"/>
        <item x="2147"/>
        <item x="1152"/>
        <item x="2472"/>
        <item x="1312"/>
        <item x="1140"/>
        <item x="1826"/>
        <item x="976"/>
        <item x="1235"/>
        <item x="2521"/>
        <item x="232"/>
        <item x="234"/>
        <item x="1607"/>
        <item x="436"/>
        <item x="1552"/>
        <item x="953"/>
        <item x="1780"/>
        <item x="2129"/>
        <item x="1875"/>
        <item x="504"/>
        <item x="270"/>
        <item x="1551"/>
        <item x="2691"/>
        <item x="986"/>
        <item x="1232"/>
        <item x="1375"/>
        <item x="1870"/>
        <item x="2484"/>
        <item x="999"/>
        <item x="1964"/>
        <item x="1245"/>
        <item x="129"/>
        <item x="2475"/>
        <item x="113"/>
        <item x="182"/>
        <item x="2575"/>
        <item x="2362"/>
        <item x="692"/>
        <item x="519"/>
        <item x="2212"/>
        <item x="2073"/>
        <item x="774"/>
        <item x="1131"/>
        <item x="1369"/>
        <item x="2201"/>
        <item x="2617"/>
        <item x="2416"/>
        <item x="1600"/>
        <item x="2518"/>
        <item x="2700"/>
        <item x="1341"/>
        <item x="2163"/>
        <item x="871"/>
        <item x="471"/>
        <item x="946"/>
        <item x="2599"/>
        <item x="1883"/>
        <item x="1210"/>
        <item x="984"/>
        <item x="383"/>
        <item x="797"/>
        <item x="397"/>
        <item x="1724"/>
        <item x="2230"/>
        <item x="357"/>
        <item x="2386"/>
        <item x="2686"/>
        <item x="2167"/>
        <item x="1741"/>
        <item x="1692"/>
        <item x="2559"/>
        <item x="160"/>
        <item x="835"/>
        <item x="1928"/>
        <item x="86"/>
        <item x="2174"/>
        <item x="1181"/>
        <item x="1259"/>
        <item x="1492"/>
        <item x="2191"/>
        <item x="611"/>
        <item x="1810"/>
        <item x="1278"/>
        <item x="2425"/>
        <item x="2464"/>
        <item x="344"/>
        <item x="393"/>
        <item x="1306"/>
        <item x="2045"/>
        <item x="641"/>
        <item x="1772"/>
        <item x="2119"/>
        <item x="1980"/>
        <item x="829"/>
        <item x="2306"/>
        <item x="2255"/>
        <item x="2498"/>
        <item x="1536"/>
        <item x="2574"/>
        <item x="1386"/>
        <item x="828"/>
        <item x="691"/>
        <item x="2210"/>
        <item x="1483"/>
        <item x="2046"/>
        <item x="1680"/>
        <item x="1636"/>
        <item x="729"/>
        <item x="2015"/>
        <item x="2283"/>
        <item x="1938"/>
        <item x="2194"/>
        <item x="1984"/>
        <item x="1009"/>
        <item x="2207"/>
        <item x="432"/>
        <item x="454"/>
        <item x="776"/>
        <item x="763"/>
        <item x="694"/>
        <item x="2214"/>
        <item x="2525"/>
        <item x="592"/>
        <item x="1149"/>
        <item x="1890"/>
        <item x="345"/>
        <item x="1617"/>
        <item x="1062"/>
        <item x="2580"/>
        <item x="2148"/>
        <item x="1550"/>
        <item x="1778"/>
        <item x="1237"/>
        <item x="1424"/>
        <item x="1844"/>
        <item x="1031"/>
        <item x="2177"/>
        <item x="1383"/>
        <item x="1524"/>
        <item x="2052"/>
        <item x="189"/>
        <item x="373"/>
        <item x="1167"/>
        <item x="1218"/>
        <item x="2149"/>
        <item x="940"/>
        <item x="173"/>
        <item x="2402"/>
        <item x="2353"/>
        <item x="2396"/>
        <item x="852"/>
        <item x="1378"/>
        <item x="1401"/>
        <item x="1996"/>
        <item x="110"/>
        <item x="2090"/>
        <item x="2689"/>
        <item x="897"/>
        <item x="992"/>
        <item x="1382"/>
        <item x="2003"/>
        <item x="700"/>
        <item x="1409"/>
        <item x="467"/>
        <item x="712"/>
        <item x="2145"/>
        <item x="1567"/>
        <item x="1688"/>
        <item x="615"/>
        <item x="1349"/>
        <item x="1410"/>
        <item x="329"/>
        <item x="1570"/>
        <item x="2261"/>
        <item x="1931"/>
        <item x="577"/>
        <item x="2243"/>
        <item x="1254"/>
        <item x="2560"/>
        <item x="27"/>
        <item x="1716"/>
        <item x="2621"/>
        <item x="1080"/>
        <item x="674"/>
        <item x="2120"/>
        <item x="1709"/>
        <item x="1893"/>
        <item x="1056"/>
        <item x="1557"/>
        <item x="294"/>
        <item x="2551"/>
        <item x="838"/>
        <item x="2596"/>
        <item x="1768"/>
        <item x="629"/>
        <item x="1433"/>
        <item x="2085"/>
        <item x="1285"/>
        <item x="1700"/>
        <item x="1821"/>
        <item x="1276"/>
        <item x="2006"/>
        <item x="1714"/>
        <item x="2061"/>
        <item x="2678"/>
        <item x="954"/>
        <item x="939"/>
        <item x="2233"/>
        <item x="1658"/>
        <item x="188"/>
        <item x="1440"/>
        <item x="2590"/>
        <item x="1478"/>
        <item x="1654"/>
        <item x="2150"/>
        <item x="517"/>
        <item x="2327"/>
        <item x="2302"/>
        <item x="1615"/>
        <item x="2409"/>
        <item x="1933"/>
        <item x="1898"/>
        <item x="1648"/>
        <item x="2489"/>
        <item x="744"/>
        <item x="1085"/>
        <item x="1847"/>
        <item x="876"/>
        <item x="363"/>
        <item x="527"/>
        <item x="1664"/>
        <item x="349"/>
        <item x="566"/>
        <item x="1004"/>
        <item x="875"/>
        <item x="1077"/>
        <item x="1121"/>
        <item x="2196"/>
        <item x="2629"/>
        <item x="372"/>
        <item x="2657"/>
        <item x="2267"/>
        <item x="2105"/>
        <item x="1518"/>
        <item x="979"/>
        <item x="1460"/>
        <item x="447"/>
        <item x="2680"/>
        <item x="1873"/>
        <item x="1155"/>
        <item x="50"/>
        <item x="929"/>
        <item x="923"/>
        <item x="1747"/>
        <item x="1168"/>
        <item x="753"/>
        <item x="1180"/>
        <item x="1373"/>
        <item x="2423"/>
        <item x="2242"/>
        <item x="2168"/>
        <item x="2272"/>
        <item x="2056"/>
        <item x="1878"/>
        <item x="2615"/>
        <item x="646"/>
        <item x="1289"/>
        <item x="944"/>
        <item x="1530"/>
        <item x="2625"/>
        <item x="1201"/>
        <item x="1379"/>
        <item x="2338"/>
        <item x="88"/>
        <item x="2505"/>
        <item x="1216"/>
        <item x="622"/>
        <item x="956"/>
        <item x="1463"/>
        <item x="2029"/>
        <item x="755"/>
        <item x="1021"/>
        <item x="450"/>
        <item x="1941"/>
        <item x="2159"/>
        <item x="2385"/>
        <item x="2530"/>
        <item x="2066"/>
        <item x="382"/>
        <item x="91"/>
        <item x="848"/>
        <item x="783"/>
        <item x="2048"/>
        <item x="315"/>
        <item x="2541"/>
        <item x="1097"/>
        <item x="1630"/>
        <item x="1669"/>
        <item x="1839"/>
        <item x="2303"/>
        <item x="5"/>
        <item x="1330"/>
        <item x="2000"/>
        <item x="2125"/>
        <item x="1849"/>
        <item x="417"/>
        <item x="2026"/>
        <item x="469"/>
        <item x="1322"/>
        <item x="258"/>
        <item x="1061"/>
        <item x="1028"/>
        <item x="251"/>
        <item x="872"/>
        <item x="2357"/>
        <item x="2241"/>
        <item x="604"/>
        <item x="1699"/>
        <item x="2104"/>
        <item x="1535"/>
        <item x="2"/>
        <item x="396"/>
        <item x="2431"/>
        <item x="26"/>
        <item x="1748"/>
        <item x="1419"/>
        <item x="725"/>
        <item x="1184"/>
        <item x="893"/>
        <item x="1621"/>
        <item x="575"/>
        <item x="885"/>
        <item x="1045"/>
        <item x="2304"/>
        <item x="535"/>
        <item x="2344"/>
        <item x="2646"/>
        <item x="1733"/>
        <item x="1301"/>
        <item x="184"/>
        <item x="1150"/>
        <item x="602"/>
        <item x="1644"/>
        <item x="1204"/>
        <item x="1081"/>
        <item x="1533"/>
        <item x="387"/>
        <item x="1742"/>
        <item x="1249"/>
        <item x="431"/>
        <item x="642"/>
        <item x="1546"/>
        <item x="867"/>
        <item x="811"/>
        <item x="2076"/>
        <item x="43"/>
        <item x="1334"/>
        <item x="127"/>
        <item x="1740"/>
        <item x="784"/>
        <item x="249"/>
        <item x="530"/>
        <item x="2709"/>
        <item x="1974"/>
        <item x="1796"/>
        <item x="734"/>
        <item x="1485"/>
        <item x="1665"/>
        <item x="1107"/>
        <item x="1935"/>
        <item x="2690"/>
        <item x="105"/>
        <item x="2520"/>
        <item x="2516"/>
        <item x="154"/>
        <item x="2534"/>
        <item x="1597"/>
        <item x="1376"/>
        <item x="1979"/>
        <item x="1197"/>
        <item x="2034"/>
        <item x="685"/>
        <item x="224"/>
        <item x="792"/>
        <item x="1500"/>
        <item x="1794"/>
        <item x="2513"/>
        <item x="2226"/>
        <item x="2668"/>
        <item x="2376"/>
        <item x="757"/>
        <item x="971"/>
        <item x="2312"/>
        <item x="1884"/>
        <item x="1145"/>
        <item x="100"/>
        <item x="1413"/>
        <item x="2014"/>
        <item x="2648"/>
        <item x="195"/>
        <item x="2683"/>
        <item x="1592"/>
        <item x="2100"/>
        <item x="460"/>
        <item x="1945"/>
        <item x="1455"/>
        <item x="244"/>
        <item x="2025"/>
        <item x="19"/>
        <item x="123"/>
        <item x="1523"/>
        <item x="1348"/>
        <item x="1951"/>
        <item x="567"/>
        <item x="2054"/>
        <item x="2676"/>
        <item x="1962"/>
        <item x="381"/>
        <item x="2157"/>
        <item x="1153"/>
        <item x="1418"/>
        <item x="667"/>
        <item x="904"/>
        <item x="1057"/>
        <item x="1402"/>
        <item x="2609"/>
        <item x="2308"/>
        <item x="601"/>
        <item x="2412"/>
        <item x="1752"/>
        <item x="474"/>
        <item x="2181"/>
        <item x="1494"/>
        <item x="1466"/>
        <item x="170"/>
        <item x="1231"/>
        <item x="2131"/>
        <item x="1493"/>
        <item x="903"/>
        <item x="1151"/>
        <item x="908"/>
        <item x="1534"/>
        <item x="911"/>
        <item x="557"/>
        <item x="1909"/>
        <item x="594"/>
        <item x="1620"/>
        <item x="860"/>
        <item x="538"/>
        <item x="1568"/>
        <item x="2135"/>
        <item x="200"/>
        <item x="576"/>
        <item x="1470"/>
        <item x="1619"/>
        <item x="1993"/>
        <item x="739"/>
        <item x="1764"/>
        <item x="1728"/>
        <item x="2349"/>
        <item x="1006"/>
        <item x="947"/>
        <item x="2231"/>
        <item x="2251"/>
        <item x="2031"/>
        <item x="1812"/>
        <item x="2695"/>
        <item x="2613"/>
        <item x="2438"/>
        <item x="2542"/>
        <item x="2421"/>
        <item x="1432"/>
        <item x="144"/>
        <item x="449"/>
        <item x="2064"/>
        <item x="2517"/>
        <item x="2058"/>
        <item x="2374"/>
        <item x="1372"/>
        <item x="1129"/>
        <item x="531"/>
        <item x="268"/>
        <item x="1776"/>
        <item x="2039"/>
        <item x="1469"/>
        <item x="492"/>
        <item x="1126"/>
        <item x="1697"/>
        <item x="1047"/>
        <item x="480"/>
        <item x="2415"/>
        <item x="252"/>
        <item x="69"/>
        <item x="1687"/>
        <item x="917"/>
        <item x="2419"/>
        <item x="347"/>
        <item x="761"/>
        <item x="2432"/>
        <item x="2465"/>
        <item x="213"/>
        <item x="1545"/>
        <item x="284"/>
        <item x="2154"/>
        <item x="1905"/>
        <item x="292"/>
        <item x="2059"/>
        <item x="1321"/>
        <item x="2576"/>
        <item x="2326"/>
        <item x="1982"/>
        <item x="2367"/>
        <item x="1282"/>
        <item x="326"/>
        <item x="109"/>
        <item x="1363"/>
        <item x="2112"/>
        <item x="1987"/>
        <item x="47"/>
        <item x="1802"/>
        <item x="810"/>
        <item x="874"/>
        <item x="1513"/>
        <item x="2712"/>
        <item n="CUSTOMER B (15098)" x="2041"/>
        <item x="2557"/>
        <item x="1266"/>
        <item x="473"/>
        <item x="733"/>
        <item x="2584"/>
        <item x="1544"/>
        <item x="1895"/>
        <item x="316"/>
        <item x="2099"/>
        <item x="1422"/>
        <item x="411"/>
        <item x="1659"/>
        <item x="2663"/>
        <item x="2469"/>
        <item x="1511"/>
        <item x="2394"/>
        <item x="2563"/>
        <item x="1574"/>
        <item x="785"/>
        <item x="1605"/>
        <item x="980"/>
        <item x="587"/>
        <item x="1957"/>
        <item x="486"/>
        <item x="408"/>
        <item x="666"/>
        <item x="586"/>
        <item x="2126"/>
        <item x="603"/>
        <item x="1889"/>
        <item x="178"/>
        <item x="343"/>
        <item x="1520"/>
        <item x="2151"/>
        <item x="2682"/>
        <item x="1992"/>
        <item x="1368"/>
        <item x="28"/>
        <item x="1623"/>
        <item x="1134"/>
        <item x="631"/>
        <item x="298"/>
        <item x="379"/>
        <item x="1026"/>
        <item x="1471"/>
        <item x="1859"/>
        <item x="13"/>
        <item x="1966"/>
        <item x="540"/>
        <item x="14"/>
        <item x="679"/>
        <item x="1164"/>
        <item x="2079"/>
        <item x="2197"/>
        <item x="2568"/>
        <item x="1867"/>
        <item x="580"/>
        <item x="1389"/>
        <item x="1041"/>
        <item x="1225"/>
        <item x="2649"/>
        <item x="972"/>
        <item x="1863"/>
        <item x="21"/>
        <item x="675"/>
        <item x="632"/>
        <item x="2553"/>
        <item x="164"/>
        <item x="1793"/>
        <item x="1268"/>
        <item x="1995"/>
        <item x="550"/>
        <item x="2089"/>
        <item x="1555"/>
        <item x="2169"/>
        <item x="775"/>
        <item x="635"/>
        <item x="2422"/>
        <item x="544"/>
        <item x="910"/>
        <item x="1988"/>
        <item x="2494"/>
        <item x="2607"/>
        <item x="833"/>
        <item x="2256"/>
        <item x="2369"/>
        <item x="2330"/>
        <item x="2204"/>
        <item x="948"/>
        <item x="219"/>
        <item x="545"/>
        <item x="2497"/>
        <item x="2485"/>
        <item x="1238"/>
        <item x="2383"/>
        <item x="145"/>
        <item x="912"/>
        <item x="365"/>
        <item x="2368"/>
        <item x="1347"/>
        <item x="708"/>
        <item x="380"/>
        <item x="235"/>
        <item x="756"/>
        <item x="1390"/>
        <item x="2199"/>
        <item x="1525"/>
        <item x="2043"/>
        <item x="132"/>
        <item x="754"/>
        <item x="2486"/>
        <item x="1886"/>
        <item x="1561"/>
        <item x="1954"/>
        <item x="1220"/>
        <item x="2701"/>
        <item x="2522"/>
        <item x="2441"/>
        <item x="77"/>
        <item x="1765"/>
        <item x="879"/>
        <item x="1482"/>
        <item x="1425"/>
        <item x="435"/>
        <item x="1328"/>
        <item x="1135"/>
        <item x="51"/>
        <item x="20"/>
        <item x="2209"/>
        <item x="684"/>
        <item x="2004"/>
        <item x="1816"/>
        <item x="1032"/>
        <item x="1560"/>
        <item x="2458"/>
        <item x="2011"/>
        <item x="1305"/>
        <item x="1405"/>
        <item x="2424"/>
        <item x="1953"/>
        <item x="1871"/>
        <item x="2298"/>
        <item x="1127"/>
        <item x="2583"/>
        <item x="865"/>
        <item x="2136"/>
        <item x="925"/>
        <item x="705"/>
        <item x="2237"/>
        <item x="1024"/>
        <item x="882"/>
        <item x="478"/>
        <item x="1214"/>
        <item x="1761"/>
        <item x="780"/>
        <item x="2543"/>
        <item x="1818"/>
        <item x="1427"/>
        <item x="1137"/>
        <item x="858"/>
        <item x="895"/>
        <item x="140"/>
        <item x="1738"/>
        <item x="1507"/>
        <item x="2246"/>
        <item x="1924"/>
        <item x="2208"/>
        <item x="2035"/>
        <item x="1300"/>
        <item x="1022"/>
        <item x="683"/>
        <item x="2626"/>
        <item x="1578"/>
        <item x="83"/>
        <item x="2234"/>
        <item x="1876"/>
        <item x="597"/>
        <item x="468"/>
        <item x="1914"/>
        <item x="15"/>
        <item x="1324"/>
        <item x="2529"/>
        <item x="1059"/>
        <item x="2387"/>
        <item x="1017"/>
        <item x="319"/>
        <item x="610"/>
        <item x="1760"/>
        <item x="554"/>
        <item x="1361"/>
        <item x="579"/>
        <item x="2630"/>
        <item x="231"/>
        <item x="1248"/>
        <item x="661"/>
        <item x="1295"/>
        <item x="2211"/>
        <item x="2454"/>
        <item x="677"/>
        <item x="1274"/>
        <item x="1629"/>
        <item x="743"/>
        <item x="2495"/>
        <item x="1711"/>
        <item x="2077"/>
        <item x="1458"/>
        <item x="1385"/>
        <item x="1038"/>
        <item x="1459"/>
        <item x="2002"/>
        <item x="914"/>
        <item x="2038"/>
        <item x="1977"/>
        <item x="2281"/>
        <item x="376"/>
        <item x="72"/>
        <item x="1777"/>
        <item x="16"/>
        <item x="1763"/>
        <item x="2545"/>
        <item x="281"/>
        <item x="2200"/>
        <item x="1169"/>
        <item x="1842"/>
        <item x="212"/>
        <item x="2335"/>
        <item x="1063"/>
        <item x="254"/>
        <item x="1329"/>
        <item x="1903"/>
        <item x="2143"/>
        <item x="2378"/>
        <item x="149"/>
        <item x="2182"/>
        <item x="1920"/>
        <item x="1086"/>
        <item x="809"/>
        <item x="817"/>
        <item x="399"/>
        <item x="1502"/>
        <item x="1431"/>
        <item x="2022"/>
        <item x="1932"/>
        <item x="1915"/>
        <item x="1309"/>
        <item x="423"/>
        <item x="2144"/>
        <item x="1317"/>
        <item x="217"/>
        <item x="2115"/>
        <item x="834"/>
        <item x="45"/>
        <item x="1293"/>
        <item x="856"/>
        <item x="2360"/>
        <item x="1270"/>
        <item x="690"/>
        <item x="767"/>
        <item x="216"/>
        <item x="1472"/>
        <item x="2478"/>
        <item x="378"/>
        <item x="1171"/>
        <item x="1377"/>
        <item x="1260"/>
        <item x="1486"/>
        <item x="2134"/>
        <item x="301"/>
        <item x="916"/>
        <item x="126"/>
        <item x="1838"/>
        <item x="2623"/>
        <item x="907"/>
        <item x="2033"/>
        <item x="806"/>
        <item x="1438"/>
        <item x="415"/>
        <item x="2340"/>
        <item x="637"/>
        <item x="1950"/>
        <item x="963"/>
        <item x="507"/>
        <item x="1112"/>
        <item x="418"/>
        <item x="1262"/>
        <item x="2592"/>
        <item x="122"/>
        <item x="532"/>
        <item x="1435"/>
        <item x="2477"/>
        <item x="702"/>
        <item x="2398"/>
        <item x="710"/>
        <item x="1554"/>
        <item x="1829"/>
        <item x="1183"/>
        <item x="1579"/>
        <item x="63"/>
        <item x="32"/>
        <item x="1489"/>
        <item x="90"/>
        <item x="35"/>
        <item x="2480"/>
        <item x="305"/>
        <item x="2566"/>
        <item x="1799"/>
        <item n="CUSTOMER H (15749)" x="2511"/>
        <item x="385"/>
        <item x="639"/>
        <item x="202"/>
        <item x="1252"/>
        <item x="2404"/>
        <item x="124"/>
        <item x="1514"/>
        <item x="2672"/>
        <item x="1967"/>
        <item x="585"/>
        <item x="1001"/>
        <item x="2351"/>
        <item x="711"/>
        <item x="1613"/>
        <item x="926"/>
        <item x="2703"/>
        <item x="2146"/>
        <item x="1491"/>
        <item x="2221"/>
        <item x="1985"/>
        <item x="2322"/>
        <item x="2595"/>
        <item x="1846"/>
        <item x="1652"/>
        <item x="1731"/>
        <item x="484"/>
        <item x="2601"/>
        <item x="515"/>
        <item x="220"/>
        <item x="2071"/>
        <item x="1105"/>
        <item x="859"/>
        <item x="2250"/>
        <item x="111"/>
        <item x="2664"/>
        <item x="34"/>
        <item x="1975"/>
        <item x="1584"/>
        <item x="1577"/>
        <item x="437"/>
        <item x="96"/>
        <item x="1189"/>
        <item x="1942"/>
        <item x="1576"/>
        <item x="2579"/>
        <item x="993"/>
        <item x="752"/>
        <item x="2139"/>
        <item x="2670"/>
        <item x="1713"/>
        <item x="2359"/>
        <item x="1439"/>
        <item x="1911"/>
        <item x="2007"/>
        <item x="2028"/>
        <item x="446"/>
        <item x="150"/>
        <item x="1822"/>
        <item x="1475"/>
        <item x="464"/>
        <item x="1176"/>
        <item x="1559"/>
        <item x="1102"/>
        <item x="283"/>
        <item x="2602"/>
        <item x="2273"/>
        <item x="2582"/>
        <item x="2435"/>
        <item x="62"/>
        <item x="1428"/>
        <item x="1195"/>
        <item x="1832"/>
        <item x="136"/>
        <item x="973"/>
        <item x="2399"/>
        <item x="1027"/>
        <item x="2352"/>
        <item x="849"/>
        <item x="2248"/>
        <item x="1946"/>
        <item x="2067"/>
        <item x="2470"/>
        <item x="778"/>
        <item x="256"/>
        <item x="2060"/>
        <item x="2488"/>
        <item x="2097"/>
        <item x="898"/>
        <item x="922"/>
        <item x="2259"/>
        <item x="2597"/>
        <item x="1291"/>
        <item x="1837"/>
        <item x="421"/>
        <item x="299"/>
        <item x="1443"/>
        <item x="2665"/>
        <item x="1387"/>
        <item x="2506"/>
        <item x="1230"/>
        <item x="985"/>
        <item x="1805"/>
        <item x="1190"/>
        <item x="1450"/>
        <item x="983"/>
        <item x="1682"/>
        <item x="1646"/>
        <item x="2155"/>
        <item x="1808"/>
        <item x="1671"/>
        <item x="1587"/>
        <item x="869"/>
        <item x="1084"/>
        <item x="451"/>
        <item x="1103"/>
        <item x="1393"/>
        <item x="1340"/>
        <item x="2538"/>
        <item x="2550"/>
        <item x="518"/>
        <item x="106"/>
        <item x="1040"/>
        <item x="452"/>
        <item x="1880"/>
        <item x="275"/>
        <item x="2468"/>
        <item x="1583"/>
        <item x="881"/>
        <item x="1645"/>
        <item x="699"/>
        <item x="1123"/>
        <item x="155"/>
        <item x="1359"/>
        <item n="CUSTOMER G (16013)" x="267"/>
        <item x="2160"/>
        <item x="2446"/>
        <item x="193"/>
        <item x="1109"/>
        <item x="2219"/>
        <item x="1999"/>
        <item x="595"/>
        <item x="204"/>
        <item n="CUSTOMER D (16029)" x="765"/>
        <item x="1657"/>
        <item x="2499"/>
        <item x="222"/>
        <item x="1154"/>
        <item x="2636"/>
        <item x="1142"/>
        <item x="668"/>
        <item x="1196"/>
        <item x="1757"/>
        <item x="203"/>
        <item x="2138"/>
        <item x="337"/>
        <item x="1691"/>
        <item x="1333"/>
        <item x="1464"/>
        <item x="2062"/>
        <item x="672"/>
        <item x="2459"/>
        <item x="1441"/>
        <item x="2343"/>
        <item x="426"/>
        <item x="2047"/>
        <item x="1228"/>
        <item x="1490"/>
        <item x="2094"/>
        <item x="1879"/>
        <item x="1647"/>
        <item x="1119"/>
        <item x="1556"/>
        <item x="787"/>
        <item x="1281"/>
        <item x="1146"/>
        <item x="746"/>
        <item x="153"/>
        <item x="2023"/>
        <item x="2307"/>
        <item x="1596"/>
        <item x="959"/>
        <item x="975"/>
        <item x="1590"/>
        <item x="2549"/>
        <item x="2519"/>
        <item x="2323"/>
        <item x="1229"/>
        <item x="1356"/>
        <item x="1224"/>
        <item x="1065"/>
        <item x="1244"/>
        <item x="582"/>
        <item x="309"/>
        <item x="1316"/>
        <item x="2634"/>
        <item x="1774"/>
        <item x="2018"/>
        <item x="2133"/>
        <item x="2228"/>
        <item x="2178"/>
        <item x="877"/>
        <item x="2631"/>
        <item x="966"/>
        <item x="1335"/>
        <item x="1751"/>
        <item x="1223"/>
        <item x="2482"/>
        <item x="665"/>
        <item x="941"/>
        <item x="599"/>
        <item x="131"/>
        <item x="807"/>
        <item x="2257"/>
        <item x="162"/>
        <item x="1868"/>
        <item x="318"/>
        <item x="1547"/>
        <item x="2627"/>
        <item x="1208"/>
        <item x="1804"/>
        <item x="1698"/>
        <item x="1315"/>
        <item x="39"/>
        <item x="246"/>
        <item x="1650"/>
        <item x="2393"/>
        <item x="243"/>
        <item x="101"/>
        <item x="2289"/>
        <item x="240"/>
        <item x="1246"/>
        <item x="2466"/>
        <item x="1303"/>
        <item x="500"/>
        <item x="2496"/>
        <item x="1786"/>
        <item x="616"/>
        <item x="2361"/>
        <item x="1468"/>
        <item x="1729"/>
        <item x="1000"/>
        <item x="2051"/>
        <item x="2020"/>
        <item x="2492"/>
        <item x="1320"/>
        <item x="2558"/>
        <item x="1066"/>
        <item x="853"/>
        <item x="718"/>
        <item x="1668"/>
        <item x="2610"/>
        <item x="1609"/>
        <item x="272"/>
        <item x="1426"/>
        <item x="1512"/>
        <item x="394"/>
        <item x="1203"/>
        <item x="248"/>
        <item x="957"/>
        <item x="61"/>
        <item x="334"/>
        <item x="85"/>
        <item x="1769"/>
        <item x="673"/>
        <item x="30"/>
        <item x="2408"/>
        <item x="1227"/>
        <item x="175"/>
        <item x="238"/>
        <item x="2708"/>
        <item x="2086"/>
        <item x="701"/>
        <item x="2450"/>
        <item x="2547"/>
        <item x="1571"/>
        <item x="1258"/>
        <item x="2524"/>
        <item x="398"/>
        <item x="1499"/>
        <item x="570"/>
        <item x="2117"/>
        <item x="713"/>
        <item x="2710"/>
        <item x="553"/>
        <item n="CUSTOMER F (16333)" x="433"/>
        <item x="2532"/>
        <item x="1736"/>
        <item x="1175"/>
        <item x="2674"/>
        <item x="1114"/>
        <item x="420"/>
        <item x="1656"/>
        <item x="740"/>
        <item x="766"/>
        <item x="1904"/>
        <item x="1362"/>
        <item x="1737"/>
        <item x="317"/>
        <item x="609"/>
        <item x="1959"/>
        <item x="722"/>
        <item x="818"/>
        <item x="1972"/>
        <item x="623"/>
        <item x="1735"/>
        <item x="1070"/>
        <item x="1632"/>
        <item x="1367"/>
        <item x="1588"/>
        <item x="2088"/>
        <item x="798"/>
        <item x="2080"/>
        <item x="598"/>
        <item x="2286"/>
        <item x="2461"/>
        <item x="1807"/>
        <item x="2536"/>
        <item x="2444"/>
        <item x="1049"/>
        <item x="2364"/>
        <item x="33"/>
        <item x="1124"/>
        <item x="201"/>
        <item x="2063"/>
        <item x="836"/>
        <item x="2084"/>
        <item x="2188"/>
        <item x="2667"/>
        <item x="368"/>
        <item x="40"/>
        <item x="1090"/>
        <item x="1088"/>
        <item x="969"/>
        <item x="2292"/>
        <item x="1325"/>
        <item x="2698"/>
        <item x="198"/>
        <item x="2401"/>
        <item x="475"/>
        <item x="886"/>
        <item x="2032"/>
        <item x="2068"/>
        <item x="2284"/>
        <item n="CUSTOMER A (16446)" x="2001"/>
        <item x="348"/>
        <item x="1860"/>
        <item x="1250"/>
        <item x="1553"/>
        <item x="1172"/>
        <item x="445"/>
        <item x="2442"/>
        <item x="2639"/>
        <item x="1815"/>
        <item x="497"/>
        <item x="494"/>
        <item x="1352"/>
        <item x="539"/>
        <item x="1782"/>
        <item x="1540"/>
        <item x="2172"/>
        <item x="1897"/>
        <item x="2426"/>
        <item x="1354"/>
        <item x="1430"/>
        <item x="2314"/>
        <item x="2325"/>
        <item x="1593"/>
        <item x="1900"/>
        <item x="1240"/>
        <item x="2388"/>
        <item x="1205"/>
        <item x="1921"/>
        <item x="388"/>
        <item x="2365"/>
        <item x="2616"/>
        <item x="2692"/>
        <item x="884"/>
        <item x="682"/>
        <item x="606"/>
        <item x="935"/>
        <item x="1452"/>
        <item x="2439"/>
        <item x="2463"/>
        <item x="769"/>
        <item x="2479"/>
        <item x="840"/>
        <item x="681"/>
        <item x="1412"/>
        <item x="1099"/>
        <item x="2218"/>
        <item x="974"/>
        <item x="341"/>
        <item x="2434"/>
        <item x="461"/>
        <item x="1542"/>
        <item x="1874"/>
        <item x="789"/>
        <item x="465"/>
        <item x="1130"/>
        <item x="1143"/>
        <item x="509"/>
        <item x="899"/>
        <item x="158"/>
        <item x="2185"/>
        <item x="1948"/>
        <item x="2666"/>
        <item x="192"/>
        <item x="937"/>
        <item x="2588"/>
        <item x="1304"/>
        <item x="1864"/>
        <item x="2687"/>
        <item x="2313"/>
        <item x="1403"/>
        <item x="261"/>
        <item x="1336"/>
        <item x="2098"/>
        <item x="578"/>
        <item x="555"/>
        <item x="2620"/>
        <item x="403"/>
        <item x="147"/>
        <item x="1704"/>
        <item x="924"/>
        <item x="177"/>
        <item x="1639"/>
        <item x="1908"/>
        <item x="2140"/>
        <item x="724"/>
        <item x="208"/>
        <item x="795"/>
        <item x="1943"/>
        <item x="2503"/>
        <item x="568"/>
        <item x="1888"/>
        <item x="89"/>
        <item x="1696"/>
        <item x="2083"/>
        <item x="2316"/>
        <item x="1750"/>
        <item x="225"/>
        <item x="1481"/>
        <item x="607"/>
        <item x="228"/>
        <item x="670"/>
        <item x="2414"/>
        <item x="1160"/>
        <item x="1194"/>
        <item x="1267"/>
        <item x="831"/>
        <item x="1919"/>
        <item x="218"/>
        <item x="1288"/>
        <item x="490"/>
        <item x="338"/>
        <item x="768"/>
        <item x="605"/>
        <item x="1052"/>
        <item x="1002"/>
        <item x="1187"/>
        <item x="747"/>
        <item x="2245"/>
        <item x="2236"/>
        <item x="2264"/>
        <item x="861"/>
        <item x="1575"/>
        <item x="936"/>
        <item x="987"/>
        <item x="978"/>
        <item x="241"/>
        <item x="1136"/>
        <item x="1104"/>
        <item x="321"/>
        <item x="438"/>
        <item x="87"/>
        <item x="71"/>
        <item x="2702"/>
        <item x="223"/>
        <item x="1236"/>
        <item x="2300"/>
        <item x="618"/>
        <item x="156"/>
        <item x="364"/>
        <item x="2483"/>
        <item x="657"/>
        <item x="1718"/>
        <item x="955"/>
        <item x="444"/>
        <item x="1634"/>
        <item x="821"/>
        <item x="1655"/>
        <item x="1719"/>
        <item x="429"/>
        <item x="2310"/>
        <item x="1882"/>
        <item x="2685"/>
        <item x="2578"/>
        <item x="2567"/>
        <item x="1115"/>
        <item x="1872"/>
        <item x="543"/>
        <item x="115"/>
        <item x="1271"/>
        <item x="1264"/>
        <item x="1219"/>
        <item x="2638"/>
        <item x="139"/>
        <item x="165"/>
        <item x="1955"/>
        <item x="130"/>
        <item x="998"/>
        <item x="79"/>
        <item x="336"/>
        <item x="1310"/>
        <item x="3"/>
        <item x="360"/>
        <item x="2460"/>
        <item x="1917"/>
        <item x="2711"/>
        <item x="2346"/>
        <item x="1005"/>
        <item x="2395"/>
        <item x="2354"/>
        <item x="1800"/>
        <item x="1370"/>
        <item x="1637"/>
        <item x="425"/>
        <item x="1060"/>
        <item x="889"/>
        <item x="802"/>
        <item x="1355"/>
        <item x="1934"/>
        <item x="894"/>
        <item x="2110"/>
        <item x="2254"/>
        <item x="2696"/>
        <item x="1745"/>
        <item x="1819"/>
        <item x="1078"/>
        <item x="353"/>
        <item x="462"/>
        <item x="2206"/>
        <item x="166"/>
        <item x="2012"/>
        <item x="2622"/>
        <item x="748"/>
        <item x="2555"/>
        <item x="59"/>
        <item x="1827"/>
        <item x="1434"/>
        <item x="508"/>
        <item x="1850"/>
        <item x="1437"/>
        <item x="322"/>
        <item x="470"/>
        <item x="374"/>
        <item x="303"/>
        <item x="384"/>
        <item x="2598"/>
        <item x="11"/>
        <item x="1484"/>
        <item x="2501"/>
        <item x="1161"/>
        <item x="483"/>
        <item x="331"/>
        <item x="2269"/>
        <item x="2561"/>
        <item x="648"/>
        <item x="1037"/>
        <item x="2403"/>
        <item x="2544"/>
        <item x="60"/>
        <item x="320"/>
        <item x="1178"/>
        <item x="930"/>
        <item x="968"/>
        <item x="1473"/>
        <item x="2594"/>
        <item x="1007"/>
        <item x="1191"/>
        <item x="2328"/>
        <item x="760"/>
        <item x="1042"/>
        <item x="335"/>
        <item x="295"/>
        <item x="2285"/>
        <item x="826"/>
        <item x="1073"/>
        <item x="565"/>
        <item x="1625"/>
        <item x="2101"/>
        <item x="134"/>
        <item x="1963"/>
        <item x="630"/>
        <item x="866"/>
        <item x="1730"/>
        <item x="401"/>
        <item x="1930"/>
        <item x="2053"/>
        <item x="2418"/>
        <item x="1677"/>
        <item x="1712"/>
        <item x="2070"/>
        <item x="2017"/>
        <item x="1835"/>
        <item x="2158"/>
        <item x="2677"/>
        <item x="302"/>
        <item x="2288"/>
        <item x="1978"/>
        <item x="2586"/>
        <item x="808"/>
        <item x="1394"/>
        <item x="57"/>
        <item x="1360"/>
        <item x="1094"/>
        <item x="1624"/>
        <item x="2114"/>
        <item x="2528"/>
        <item x="1508"/>
        <item x="1622"/>
        <item x="1308"/>
        <item x="370"/>
        <item x="1693"/>
        <item x="215"/>
        <item x="890"/>
        <item x="2673"/>
        <item x="2280"/>
        <item x="455"/>
        <item x="1563"/>
        <item x="2027"/>
        <item x="1991"/>
        <item x="799"/>
        <item x="31"/>
        <item x="2635"/>
        <item x="1676"/>
        <item x="915"/>
        <item x="308"/>
        <item x="2217"/>
        <item x="523"/>
        <item x="2096"/>
        <item x="1635"/>
        <item x="2189"/>
        <item x="354"/>
        <item x="2603"/>
        <item x="652"/>
        <item x="9"/>
        <item x="786"/>
        <item x="2407"/>
        <item x="2366"/>
        <item x="1035"/>
        <item x="548"/>
        <item x="2152"/>
        <item x="2624"/>
        <item x="2320"/>
        <item x="793"/>
        <item x="1446"/>
        <item x="1257"/>
        <item x="1640"/>
        <item x="1653"/>
        <item x="1591"/>
        <item x="1010"/>
        <item x="827"/>
        <item x="830"/>
        <item x="1662"/>
        <item x="906"/>
        <item x="1543"/>
        <item x="696"/>
        <item x="1720"/>
        <item x="1690"/>
        <item x="855"/>
        <item x="1429"/>
        <item x="1256"/>
        <item x="627"/>
        <item x="2247"/>
        <item x="1346"/>
        <item x="721"/>
        <item x="1033"/>
        <item x="822"/>
        <item x="75"/>
        <item x="2240"/>
        <item x="1679"/>
        <item x="965"/>
        <item x="1406"/>
        <item x="1046"/>
        <item x="1594"/>
        <item x="2165"/>
        <item x="2186"/>
        <item x="330"/>
        <item x="1783"/>
        <item x="2660"/>
        <item x="1156"/>
        <item x="1275"/>
        <item x="2290"/>
        <item x="2410"/>
        <item x="863"/>
        <item x="1163"/>
        <item x="1788"/>
        <item x="141"/>
        <item x="919"/>
        <item x="229"/>
        <item x="2192"/>
        <item x="1241"/>
        <item x="1672"/>
        <item x="2333"/>
        <item x="95"/>
        <item x="280"/>
        <item x="790"/>
        <item x="2102"/>
        <item x="704"/>
        <item x="1661"/>
        <item x="1096"/>
        <item x="2347"/>
        <item x="1834"/>
        <item x="1297"/>
        <item x="546"/>
        <item x="1215"/>
        <item x="2037"/>
        <item x="854"/>
        <item x="2658"/>
        <item x="493"/>
        <item x="1251"/>
        <item x="2109"/>
        <item x="533"/>
        <item x="689"/>
        <item x="2705"/>
        <item x="1831"/>
        <item x="2008"/>
        <item x="1332"/>
        <item x="521"/>
        <item x="1307"/>
        <item x="2650"/>
        <item x="900"/>
        <item x="800"/>
        <item x="2345"/>
        <item x="1926"/>
        <item x="2275"/>
        <item x="625"/>
        <item x="406"/>
        <item x="750"/>
        <item x="274"/>
        <item x="2180"/>
        <item x="560"/>
        <item x="513"/>
        <item x="119"/>
        <item x="2515"/>
        <item x="2637"/>
        <item x="2633"/>
        <item x="2095"/>
        <item x="1899"/>
        <item x="653"/>
        <item x="1445"/>
        <item x="2348"/>
        <item x="1599"/>
        <item x="2581"/>
        <item x="887"/>
        <item x="927"/>
        <item x="1397"/>
        <item x="1011"/>
        <item x="962"/>
        <item x="1353"/>
        <item x="152"/>
        <item x="706"/>
        <item x="1299"/>
        <item x="1626"/>
        <item x="12"/>
        <item x="1762"/>
        <item x="1913"/>
        <item x="273"/>
        <item x="1707"/>
        <item x="1517"/>
        <item x="24"/>
        <item x="1314"/>
        <item x="1003"/>
        <item x="2173"/>
        <item x="1651"/>
        <item x="1384"/>
        <item x="1269"/>
        <item x="1537"/>
        <item x="2232"/>
        <item x="2675"/>
        <item x="395"/>
        <item x="1087"/>
        <item x="1344"/>
        <item x="227"/>
        <item x="671"/>
        <item x="0"/>
        <item x="37"/>
        <item x="1147"/>
        <item x="862"/>
        <item x="1071"/>
        <item x="1803"/>
        <item x="529"/>
        <item x="988"/>
        <item x="1296"/>
        <item x="498"/>
        <item x="1901"/>
        <item x="291"/>
        <item x="1122"/>
        <item x="549"/>
        <item x="1116"/>
        <item x="552"/>
        <item x="1064"/>
        <item x="2523"/>
        <item x="658"/>
        <item x="400"/>
        <item x="656"/>
        <item x="2400"/>
        <item x="1767"/>
        <item x="287"/>
        <item x="2235"/>
        <item x="285"/>
        <item x="430"/>
        <item x="1806"/>
        <item x="2044"/>
        <item x="230"/>
        <item x="1922"/>
        <item x="1294"/>
        <item x="1749"/>
        <item x="659"/>
        <item x="1906"/>
        <item x="614"/>
        <item x="42"/>
        <item x="1638"/>
        <item x="1723"/>
        <item x="1685"/>
        <item x="951"/>
        <item x="2329"/>
        <item x="46"/>
        <item x="2317"/>
        <item x="2215"/>
        <item x="620"/>
        <item x="634"/>
        <item x="964"/>
        <item x="38"/>
        <item x="794"/>
        <item x="2305"/>
        <item x="2372"/>
        <item x="1976"/>
        <item x="205"/>
        <item x="247"/>
        <item x="1952"/>
        <item x="654"/>
        <item n="CUSTOMER I (17450)" x="442"/>
        <item x="2565"/>
        <item x="1118"/>
        <item x="2279"/>
        <item x="1311"/>
        <item x="2282"/>
        <item x="695"/>
        <item x="2384"/>
        <item x="1573"/>
        <item x="1144"/>
        <item x="1673"/>
        <item x="48"/>
        <item x="2452"/>
        <item x="1610"/>
        <item x="1910"/>
        <item x="803"/>
        <item x="2291"/>
        <item x="342"/>
        <item x="1566"/>
        <item x="589"/>
        <item x="1784"/>
        <item x="1956"/>
        <item x="1869"/>
        <item x="526"/>
        <item x="1082"/>
        <item x="2531"/>
        <item x="2042"/>
        <item x="472"/>
        <item x="93"/>
        <item x="312"/>
        <item x="2397"/>
        <item x="1287"/>
        <item x="56"/>
        <item x="2605"/>
        <item x="242"/>
        <item x="837"/>
        <item x="1840"/>
        <item x="97"/>
        <item x="2229"/>
        <item x="405"/>
        <item x="108"/>
        <item x="2299"/>
        <item x="1565"/>
        <item x="832"/>
        <item x="1125"/>
        <item x="1327"/>
        <item x="770"/>
        <item x="221"/>
        <item x="2510"/>
        <item x="1200"/>
        <item x="2161"/>
        <item x="2213"/>
        <item x="1444"/>
        <item x="1476"/>
        <item x="2462"/>
        <item x="1371"/>
        <item x="2341"/>
        <item x="1170"/>
        <item x="1222"/>
        <item x="551"/>
        <item x="2336"/>
        <item x="146"/>
        <item x="183"/>
        <item x="448"/>
        <item x="1501"/>
        <item x="2443"/>
        <item x="2445"/>
        <item x="1323"/>
        <item x="1454"/>
        <item x="2205"/>
        <item x="257"/>
        <item x="1277"/>
        <item x="1725"/>
        <item x="2092"/>
        <item x="84"/>
        <item x="2193"/>
        <item x="476"/>
        <item x="2429"/>
        <item x="2116"/>
        <item x="2604"/>
        <item x="2611"/>
        <item x="1392"/>
        <item x="1586"/>
        <item x="2375"/>
        <item x="2661"/>
        <item x="306"/>
        <item x="457"/>
        <item x="1516"/>
        <item x="1448"/>
        <item x="65"/>
        <item x="2036"/>
        <item x="663"/>
        <item x="825"/>
        <item x="2124"/>
        <item x="1562"/>
        <item x="2040"/>
        <item x="377"/>
        <item x="728"/>
        <item x="820"/>
        <item x="574"/>
        <item x="558"/>
        <item x="977"/>
        <item x="1030"/>
        <item x="2554"/>
        <item x="994"/>
        <item x="367"/>
        <item x="1958"/>
        <item x="920"/>
        <item x="892"/>
        <item x="2183"/>
        <item x="1548"/>
        <item x="534"/>
        <item x="1589"/>
        <item x="199"/>
        <item x="2507"/>
        <item x="190"/>
        <item x="723"/>
        <item x="414"/>
        <item x="352"/>
        <item x="491"/>
        <item x="528"/>
        <item x="209"/>
        <item x="1997"/>
        <item x="1319"/>
        <item x="1292"/>
        <item x="2309"/>
        <item x="1558"/>
        <item x="1339"/>
        <item x="2103"/>
        <item x="226"/>
        <item x="265"/>
        <item x="297"/>
        <item x="2171"/>
        <item x="174"/>
        <item x="233"/>
        <item x="781"/>
        <item x="239"/>
        <item x="2019"/>
        <item x="1504"/>
        <item x="1852"/>
        <item x="960"/>
        <item x="369"/>
        <item x="2570"/>
        <item x="2456"/>
        <item x="413"/>
        <item x="664"/>
        <item x="2224"/>
        <item x="1053"/>
        <item x="2659"/>
        <item x="325"/>
        <item x="1272"/>
        <item x="1660"/>
        <item x="22"/>
        <item x="323"/>
        <item x="2457"/>
        <item x="2540"/>
        <item x="2276"/>
        <item x="1284"/>
        <item x="621"/>
        <item x="1067"/>
        <item x="1074"/>
        <item x="1732"/>
        <item x="2055"/>
        <item x="1885"/>
        <item x="1854"/>
        <item x="2156"/>
        <item x="2225"/>
        <item x="967"/>
        <item x="2332"/>
        <item x="1528"/>
        <item x="952"/>
        <item x="10"/>
        <item x="104"/>
        <item x="2671"/>
        <item x="427"/>
        <item x="328"/>
        <item x="1185"/>
        <item x="112"/>
        <item x="1721"/>
        <item x="7"/>
        <item x="1423"/>
        <item x="512"/>
        <item x="1108"/>
        <item x="2081"/>
        <item x="2713"/>
        <item x="1727"/>
        <item x="1165"/>
        <item x="53"/>
        <item x="1940"/>
        <item x="1753"/>
        <item x="1015"/>
        <item x="1420"/>
        <item x="2277"/>
        <item x="1226"/>
        <item x="1916"/>
        <item x="245"/>
        <item x="945"/>
        <item x="2262"/>
        <item x="913"/>
        <item x="2122"/>
        <item x="1820"/>
        <item x="991"/>
        <item x="1519"/>
        <item x="1612"/>
        <item x="1436"/>
        <item x="78"/>
        <item x="260"/>
        <item x="2451"/>
        <item x="1949"/>
        <item x="928"/>
        <item x="649"/>
        <item x="171"/>
        <item x="1862"/>
        <item x="434"/>
        <item x="210"/>
        <item x="2589"/>
        <item x="2420"/>
        <item x="2656"/>
        <item x="2274"/>
        <item x="950"/>
        <item x="569"/>
        <item x="596"/>
        <item x="1358"/>
        <item x="2263"/>
        <item x="143"/>
        <item x="819"/>
        <item x="288"/>
        <item x="703"/>
        <item x="688"/>
        <item x="1986"/>
        <item x="278"/>
        <item x="2331"/>
        <item x="2016"/>
        <item x="815"/>
        <item x="499"/>
        <item x="1506"/>
        <item x="1766"/>
        <item x="390"/>
        <item x="211"/>
        <item x="1937"/>
        <item x="1345"/>
        <item x="600"/>
        <item x="2266"/>
        <item x="1836"/>
        <item x="148"/>
        <item x="2268"/>
        <item x="676"/>
        <item n="CUSTOMER E (17949)" x="843"/>
        <item x="133"/>
        <item x="1414"/>
        <item x="921"/>
        <item x="1925"/>
        <item x="2356"/>
        <item x="593"/>
        <item x="214"/>
        <item x="2474"/>
        <item x="572"/>
        <item x="1313"/>
        <item x="1503"/>
        <item x="511"/>
        <item x="2526"/>
        <item x="2436"/>
        <item x="868"/>
        <item x="339"/>
        <item x="1706"/>
        <item x="1100"/>
        <item x="1770"/>
        <item x="1726"/>
        <item x="2010"/>
        <item x="1283"/>
        <item x="1113"/>
        <item x="2175"/>
        <item x="564"/>
        <item x="782"/>
        <item x="2271"/>
        <item x="1326"/>
        <item x="68"/>
        <item x="169"/>
        <item x="386"/>
        <item x="2318"/>
        <item x="626"/>
        <item x="489"/>
        <item x="1670"/>
        <item x="1756"/>
        <item x="1927"/>
        <item x="888"/>
        <item x="1497"/>
        <item x="2684"/>
        <item x="4"/>
        <item x="55"/>
        <item x="407"/>
        <item x="1217"/>
        <item x="2392"/>
        <item x="264"/>
        <item x="547"/>
        <item x="1039"/>
        <item x="591"/>
        <item x="2069"/>
        <item x="1025"/>
        <item x="1400"/>
        <item x="982"/>
        <item x="2628"/>
        <item x="269"/>
        <item x="559"/>
        <item x="304"/>
        <item x="2652"/>
        <item x="1286"/>
        <item x="440"/>
        <item x="2294"/>
        <item x="669"/>
        <item x="1994"/>
        <item x="846"/>
        <item x="2391"/>
        <item x="2535"/>
        <item x="1841"/>
        <item x="2585"/>
        <item x="1391"/>
        <item x="207"/>
        <item x="2009"/>
        <item x="1357"/>
        <item x="2417"/>
        <item x="1399"/>
        <item x="1091"/>
        <item n="CUSTOMER C (18102)" x="92"/>
        <item x="1775"/>
        <item x="2490"/>
        <item x="732"/>
        <item x="293"/>
        <item x="1018"/>
        <item x="619"/>
        <item x="255"/>
        <item x="1848"/>
        <item x="2118"/>
        <item x="1374"/>
        <item x="2662"/>
        <item x="1851"/>
        <item x="1887"/>
        <item x="1853"/>
        <item x="2502"/>
        <item x="2448"/>
        <item x="289"/>
        <item x="1973"/>
        <item x="402"/>
        <item x="361"/>
        <item x="2619"/>
        <item x="358"/>
        <item x="824"/>
        <item x="163"/>
        <item x="638"/>
        <item x="82"/>
        <item x="2222"/>
        <item x="870"/>
        <item x="1069"/>
        <item x="1247"/>
        <item x="2198"/>
        <item x="2467"/>
        <item x="1496"/>
        <item x="737"/>
        <item x="36"/>
        <item x="1907"/>
        <item x="1678"/>
        <item x="488"/>
        <item x="749"/>
        <item x="2164"/>
        <item x="1365"/>
        <item x="1824"/>
        <item x="2606"/>
        <item x="1498"/>
        <item x="1350"/>
        <item x="1569"/>
        <item x="2153"/>
        <item x="2342"/>
        <item x="520"/>
        <item x="805"/>
        <item x="2653"/>
        <item x="81"/>
        <item x="1877"/>
        <item x="1148"/>
        <item x="1456"/>
        <item x="1044"/>
        <item x="823"/>
        <item x="371"/>
        <item x="1139"/>
        <item x="157"/>
        <item x="44"/>
        <item x="2704"/>
        <item x="617"/>
        <item x="1856"/>
        <item x="276"/>
        <item x="167"/>
        <item x="311"/>
        <item x="1117"/>
        <item x="2321"/>
        <item x="943"/>
        <item x="359"/>
        <item x="187"/>
        <item x="1173"/>
        <item x="2358"/>
        <item x="307"/>
        <item x="1968"/>
        <item x="2645"/>
        <item x="2166"/>
        <item x="1233"/>
        <item x="730"/>
        <item x="2024"/>
        <item x="1527"/>
        <item x="2005"/>
        <item x="151"/>
        <item x="333"/>
        <item x="2381"/>
        <item x="1141"/>
        <item x="2654"/>
        <item x="2278"/>
        <item x="263"/>
        <item x="719"/>
        <item x="14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numFmtId="14" showAll="0">
      <items count="23">
        <item x="19"/>
        <item x="12"/>
        <item x="7"/>
        <item x="21"/>
        <item x="16"/>
        <item x="17"/>
        <item x="8"/>
        <item x="13"/>
        <item x="18"/>
        <item x="20"/>
        <item x="6"/>
        <item x="10"/>
        <item x="15"/>
        <item x="11"/>
        <item x="4"/>
        <item x="5"/>
        <item x="0"/>
        <item x="2"/>
        <item x="1"/>
        <item x="14"/>
        <item x="3"/>
        <item x="9"/>
        <item t="default"/>
      </items>
    </pivotField>
    <pivotField numFmtId="164" showAll="0"/>
    <pivotField numFmtId="2" showAll="0"/>
    <pivotField numFmtId="9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6"/>
  </rowFields>
  <rowItems count="11">
    <i>
      <x v="1798"/>
    </i>
    <i>
      <x v="1147"/>
    </i>
    <i>
      <x v="2621"/>
    </i>
    <i>
      <x v="1597"/>
    </i>
    <i>
      <x/>
    </i>
    <i>
      <x v="2545"/>
    </i>
    <i>
      <x v="1739"/>
    </i>
    <i>
      <x v="1588"/>
    </i>
    <i>
      <x v="1454"/>
    </i>
    <i>
      <x v="2298"/>
    </i>
    <i t="grand">
      <x/>
    </i>
  </rowItems>
  <colItems count="1">
    <i/>
  </colItems>
  <dataFields count="1">
    <dataField name="Revenue by Customers" fld="8" baseField="6" baseItem="1798" numFmtId="164"/>
  </dataFields>
  <formats count="120">
    <format dxfId="139">
      <pivotArea type="all" dataOnly="0" outline="0" fieldPosition="0"/>
    </format>
    <format dxfId="138">
      <pivotArea outline="0" collapsedLevelsAreSubtotals="1" fieldPosition="0"/>
    </format>
    <format dxfId="137">
      <pivotArea field="6" type="button" dataOnly="0" labelOnly="1" outline="0" axis="axisRow" fieldPosition="0"/>
    </format>
    <format dxfId="136">
      <pivotArea dataOnly="0" labelOnly="1" fieldPosition="0">
        <references count="1">
          <reference field="6" count="50">
            <x v="63"/>
            <x v="80"/>
            <x v="83"/>
            <x v="87"/>
            <x v="139"/>
            <x v="146"/>
            <x v="195"/>
            <x v="290"/>
            <x v="427"/>
            <x v="432"/>
            <x v="479"/>
            <x v="489"/>
            <x v="514"/>
            <x v="521"/>
            <x v="598"/>
            <x v="1128"/>
            <x v="1147"/>
            <x v="1189"/>
            <x v="1193"/>
            <x v="1249"/>
            <x v="1256"/>
            <x v="1334"/>
            <x v="1376"/>
            <x v="1454"/>
            <x v="1467"/>
            <x v="1501"/>
            <x v="1579"/>
            <x v="1588"/>
            <x v="1597"/>
            <x v="1688"/>
            <x v="1727"/>
            <x v="1739"/>
            <x v="1748"/>
            <x v="1784"/>
            <x v="1798"/>
            <x v="1834"/>
            <x v="1838"/>
            <x v="1912"/>
            <x v="1995"/>
            <x v="2071"/>
            <x v="2260"/>
            <x v="2267"/>
            <x v="2298"/>
            <x v="2326"/>
            <x v="2435"/>
            <x v="2472"/>
            <x v="2493"/>
            <x v="2541"/>
            <x v="2545"/>
            <x v="2621"/>
          </reference>
        </references>
      </pivotArea>
    </format>
    <format dxfId="135">
      <pivotArea dataOnly="0" labelOnly="1" fieldPosition="0">
        <references count="1">
          <reference field="6" count="50">
            <x v="2"/>
            <x v="12"/>
            <x v="46"/>
            <x v="60"/>
            <x v="109"/>
            <x v="209"/>
            <x v="375"/>
            <x v="399"/>
            <x v="475"/>
            <x v="511"/>
            <x v="529"/>
            <x v="560"/>
            <x v="606"/>
            <x v="642"/>
            <x v="656"/>
            <x v="661"/>
            <x v="742"/>
            <x v="913"/>
            <x v="949"/>
            <x v="1148"/>
            <x v="1188"/>
            <x v="1245"/>
            <x v="1317"/>
            <x v="1321"/>
            <x v="1405"/>
            <x v="1429"/>
            <x v="1665"/>
            <x v="1753"/>
            <x v="1898"/>
            <x v="1906"/>
            <x v="1929"/>
            <x v="1947"/>
            <x v="1964"/>
            <x v="2143"/>
            <x v="2221"/>
            <x v="2287"/>
            <x v="2360"/>
            <x v="2413"/>
            <x v="2415"/>
            <x v="2485"/>
            <x v="2531"/>
            <x v="2602"/>
            <x v="2608"/>
            <x v="2612"/>
            <x v="2614"/>
            <x v="2637"/>
            <x v="2641"/>
            <x v="2656"/>
            <x v="2666"/>
            <x v="2684"/>
          </reference>
        </references>
      </pivotArea>
    </format>
    <format dxfId="134">
      <pivotArea dataOnly="0" labelOnly="1" fieldPosition="0">
        <references count="1">
          <reference field="6" count="50">
            <x v="53"/>
            <x v="94"/>
            <x v="110"/>
            <x v="133"/>
            <x v="144"/>
            <x v="154"/>
            <x v="171"/>
            <x v="230"/>
            <x v="255"/>
            <x v="258"/>
            <x v="319"/>
            <x v="483"/>
            <x v="502"/>
            <x v="572"/>
            <x v="573"/>
            <x v="611"/>
            <x v="633"/>
            <x v="724"/>
            <x v="888"/>
            <x v="914"/>
            <x v="953"/>
            <x v="1041"/>
            <x v="1115"/>
            <x v="1224"/>
            <x v="1235"/>
            <x v="1285"/>
            <x v="1322"/>
            <x v="1332"/>
            <x v="1340"/>
            <x v="1401"/>
            <x v="1408"/>
            <x v="1478"/>
            <x v="1511"/>
            <x v="1550"/>
            <x v="1564"/>
            <x v="1605"/>
            <x v="1647"/>
            <x v="1950"/>
            <x v="2012"/>
            <x v="2215"/>
            <x v="2226"/>
            <x v="2246"/>
            <x v="2270"/>
            <x v="2272"/>
            <x v="2302"/>
            <x v="2478"/>
            <x v="2489"/>
            <x v="2503"/>
            <x v="2539"/>
            <x v="2624"/>
          </reference>
        </references>
      </pivotArea>
    </format>
    <format dxfId="133">
      <pivotArea dataOnly="0" labelOnly="1" fieldPosition="0">
        <references count="1">
          <reference field="6" count="50">
            <x v="1"/>
            <x v="33"/>
            <x v="51"/>
            <x v="143"/>
            <x v="148"/>
            <x v="172"/>
            <x v="257"/>
            <x v="433"/>
            <x v="465"/>
            <x v="469"/>
            <x v="487"/>
            <x v="567"/>
            <x v="677"/>
            <x v="708"/>
            <x v="739"/>
            <x v="775"/>
            <x v="786"/>
            <x v="793"/>
            <x v="810"/>
            <x v="912"/>
            <x v="983"/>
            <x v="1031"/>
            <x v="1053"/>
            <x v="1071"/>
            <x v="1074"/>
            <x v="1178"/>
            <x v="1286"/>
            <x v="1306"/>
            <x v="1418"/>
            <x v="1547"/>
            <x v="1596"/>
            <x v="1824"/>
            <x v="1884"/>
            <x v="1895"/>
            <x v="1920"/>
            <x v="1921"/>
            <x v="1925"/>
            <x v="1957"/>
            <x v="1994"/>
            <x v="2056"/>
            <x v="2074"/>
            <x v="2132"/>
            <x v="2206"/>
            <x v="2209"/>
            <x v="2266"/>
            <x v="2378"/>
            <x v="2417"/>
            <x v="2445"/>
            <x v="2591"/>
            <x v="2596"/>
          </reference>
        </references>
      </pivotArea>
    </format>
    <format dxfId="132">
      <pivotArea dataOnly="0" labelOnly="1" fieldPosition="0">
        <references count="1">
          <reference field="6" count="50">
            <x v="43"/>
            <x v="49"/>
            <x v="108"/>
            <x v="135"/>
            <x v="140"/>
            <x v="207"/>
            <x v="352"/>
            <x v="388"/>
            <x v="440"/>
            <x v="464"/>
            <x v="470"/>
            <x v="551"/>
            <x v="599"/>
            <x v="616"/>
            <x v="685"/>
            <x v="693"/>
            <x v="832"/>
            <x v="880"/>
            <x v="981"/>
            <x v="1023"/>
            <x v="1124"/>
            <x v="1136"/>
            <x v="1171"/>
            <x v="1196"/>
            <x v="1244"/>
            <x v="1292"/>
            <x v="1416"/>
            <x v="1488"/>
            <x v="1490"/>
            <x v="1515"/>
            <x v="1520"/>
            <x v="1671"/>
            <x v="1681"/>
            <x v="1833"/>
            <x v="1905"/>
            <x v="1942"/>
            <x v="2125"/>
            <x v="2195"/>
            <x v="2275"/>
            <x v="2314"/>
            <x v="2318"/>
            <x v="2327"/>
            <x v="2344"/>
            <x v="2442"/>
            <x v="2477"/>
            <x v="2504"/>
            <x v="2532"/>
            <x v="2535"/>
            <x v="2615"/>
            <x v="2638"/>
          </reference>
        </references>
      </pivotArea>
    </format>
    <format dxfId="131">
      <pivotArea dataOnly="0" labelOnly="1" fieldPosition="0">
        <references count="1">
          <reference field="6" count="50">
            <x v="6"/>
            <x v="19"/>
            <x v="36"/>
            <x v="48"/>
            <x v="66"/>
            <x v="100"/>
            <x v="104"/>
            <x v="130"/>
            <x v="147"/>
            <x v="227"/>
            <x v="254"/>
            <x v="259"/>
            <x v="264"/>
            <x v="297"/>
            <x v="311"/>
            <x v="359"/>
            <x v="612"/>
            <x v="654"/>
            <x v="710"/>
            <x v="730"/>
            <x v="774"/>
            <x v="788"/>
            <x v="869"/>
            <x v="943"/>
            <x v="1110"/>
            <x v="1119"/>
            <x v="1275"/>
            <x v="1386"/>
            <x v="1586"/>
            <x v="1593"/>
            <x v="1664"/>
            <x v="1687"/>
            <x v="1712"/>
            <x v="1714"/>
            <x v="1911"/>
            <x v="2088"/>
            <x v="2105"/>
            <x v="2162"/>
            <x v="2164"/>
            <x v="2239"/>
            <x v="2315"/>
            <x v="2419"/>
            <x v="2428"/>
            <x v="2449"/>
            <x v="2450"/>
            <x v="2473"/>
            <x v="2494"/>
            <x v="2530"/>
            <x v="2627"/>
            <x v="2661"/>
          </reference>
        </references>
      </pivotArea>
    </format>
    <format dxfId="130">
      <pivotArea dataOnly="0" labelOnly="1" fieldPosition="0">
        <references count="1">
          <reference field="6" count="50">
            <x v="39"/>
            <x v="72"/>
            <x v="229"/>
            <x v="294"/>
            <x v="312"/>
            <x v="429"/>
            <x v="494"/>
            <x v="501"/>
            <x v="555"/>
            <x v="574"/>
            <x v="617"/>
            <x v="681"/>
            <x v="686"/>
            <x v="697"/>
            <x v="830"/>
            <x v="836"/>
            <x v="948"/>
            <x v="967"/>
            <x v="969"/>
            <x v="1010"/>
            <x v="1061"/>
            <x v="1116"/>
            <x v="1137"/>
            <x v="1197"/>
            <x v="1223"/>
            <x v="1262"/>
            <x v="1341"/>
            <x v="1344"/>
            <x v="1392"/>
            <x v="1553"/>
            <x v="1641"/>
            <x v="1653"/>
            <x v="1675"/>
            <x v="1851"/>
            <x v="1897"/>
            <x v="1933"/>
            <x v="1934"/>
            <x v="1984"/>
            <x v="2037"/>
            <x v="2039"/>
            <x v="2075"/>
            <x v="2077"/>
            <x v="2116"/>
            <x v="2146"/>
            <x v="2234"/>
            <x v="2347"/>
            <x v="2487"/>
            <x v="2580"/>
            <x v="2598"/>
            <x v="2648"/>
          </reference>
        </references>
      </pivotArea>
    </format>
    <format dxfId="129">
      <pivotArea dataOnly="0" labelOnly="1" fieldPosition="0">
        <references count="1">
          <reference field="6" count="50">
            <x v="119"/>
            <x v="219"/>
            <x v="226"/>
            <x v="287"/>
            <x v="343"/>
            <x v="400"/>
            <x v="419"/>
            <x v="466"/>
            <x v="473"/>
            <x v="497"/>
            <x v="581"/>
            <x v="711"/>
            <x v="716"/>
            <x v="804"/>
            <x v="853"/>
            <x v="873"/>
            <x v="874"/>
            <x v="911"/>
            <x v="915"/>
            <x v="964"/>
            <x v="1022"/>
            <x v="1134"/>
            <x v="1163"/>
            <x v="1236"/>
            <x v="1367"/>
            <x v="1383"/>
            <x v="1388"/>
            <x v="1483"/>
            <x v="1504"/>
            <x v="1558"/>
            <x v="1569"/>
            <x v="1618"/>
            <x v="1626"/>
            <x v="1632"/>
            <x v="1645"/>
            <x v="1804"/>
            <x v="1841"/>
            <x v="1919"/>
            <x v="1937"/>
            <x v="2007"/>
            <x v="2051"/>
            <x v="2070"/>
            <x v="2097"/>
            <x v="2396"/>
            <x v="2427"/>
            <x v="2432"/>
            <x v="2484"/>
            <x v="2574"/>
            <x v="2676"/>
            <x v="2706"/>
          </reference>
        </references>
      </pivotArea>
    </format>
    <format dxfId="128">
      <pivotArea dataOnly="0" labelOnly="1" fieldPosition="0">
        <references count="1">
          <reference field="6" count="50">
            <x v="10"/>
            <x v="25"/>
            <x v="37"/>
            <x v="101"/>
            <x v="105"/>
            <x v="173"/>
            <x v="200"/>
            <x v="205"/>
            <x v="225"/>
            <x v="357"/>
            <x v="604"/>
            <x v="682"/>
            <x v="723"/>
            <x v="890"/>
            <x v="978"/>
            <x v="979"/>
            <x v="1104"/>
            <x v="1145"/>
            <x v="1158"/>
            <x v="1181"/>
            <x v="1192"/>
            <x v="1347"/>
            <x v="1441"/>
            <x v="1495"/>
            <x v="1499"/>
            <x v="1559"/>
            <x v="1574"/>
            <x v="1633"/>
            <x v="1649"/>
            <x v="1732"/>
            <x v="1787"/>
            <x v="1826"/>
            <x v="1847"/>
            <x v="1909"/>
            <x v="2031"/>
            <x v="2093"/>
            <x v="2114"/>
            <x v="2153"/>
            <x v="2157"/>
            <x v="2216"/>
            <x v="2259"/>
            <x v="2294"/>
            <x v="2397"/>
            <x v="2399"/>
            <x v="2431"/>
            <x v="2542"/>
            <x v="2554"/>
            <x v="2619"/>
            <x v="2643"/>
            <x v="2685"/>
          </reference>
        </references>
      </pivotArea>
    </format>
    <format dxfId="127">
      <pivotArea dataOnly="0" labelOnly="1" fieldPosition="0">
        <references count="1">
          <reference field="6" count="50">
            <x v="88"/>
            <x v="106"/>
            <x v="136"/>
            <x v="167"/>
            <x v="245"/>
            <x v="424"/>
            <x v="477"/>
            <x v="664"/>
            <x v="684"/>
            <x v="746"/>
            <x v="769"/>
            <x v="798"/>
            <x v="805"/>
            <x v="965"/>
            <x v="1006"/>
            <x v="1035"/>
            <x v="1107"/>
            <x v="1166"/>
            <x v="1173"/>
            <x v="1268"/>
            <x v="1384"/>
            <x v="1403"/>
            <x v="1413"/>
            <x v="1433"/>
            <x v="1485"/>
            <x v="1600"/>
            <x v="1679"/>
            <x v="1872"/>
            <x v="1885"/>
            <x v="1927"/>
            <x v="1945"/>
            <x v="2035"/>
            <x v="2053"/>
            <x v="2065"/>
            <x v="2123"/>
            <x v="2126"/>
            <x v="2144"/>
            <x v="2154"/>
            <x v="2227"/>
            <x v="2281"/>
            <x v="2325"/>
            <x v="2335"/>
            <x v="2379"/>
            <x v="2422"/>
            <x v="2500"/>
            <x v="2555"/>
            <x v="2561"/>
            <x v="2640"/>
            <x v="2655"/>
            <x v="2688"/>
          </reference>
        </references>
      </pivotArea>
    </format>
    <format dxfId="126">
      <pivotArea dataOnly="0" labelOnly="1" fieldPosition="0">
        <references count="1">
          <reference field="6" count="50">
            <x v="34"/>
            <x v="52"/>
            <x v="188"/>
            <x v="284"/>
            <x v="334"/>
            <x v="460"/>
            <x v="461"/>
            <x v="472"/>
            <x v="476"/>
            <x v="508"/>
            <x v="566"/>
            <x v="713"/>
            <x v="725"/>
            <x v="787"/>
            <x v="919"/>
            <x v="962"/>
            <x v="968"/>
            <x v="1078"/>
            <x v="1133"/>
            <x v="1183"/>
            <x v="1215"/>
            <x v="1218"/>
            <x v="1237"/>
            <x v="1252"/>
            <x v="1253"/>
            <x v="1281"/>
            <x v="1378"/>
            <x v="1390"/>
            <x v="1424"/>
            <x v="1474"/>
            <x v="1524"/>
            <x v="1533"/>
            <x v="1538"/>
            <x v="1594"/>
            <x v="1612"/>
            <x v="1654"/>
            <x v="1910"/>
            <x v="1943"/>
            <x v="1983"/>
            <x v="1998"/>
            <x v="2252"/>
            <x v="2395"/>
            <x v="2423"/>
            <x v="2433"/>
            <x v="2434"/>
            <x v="2438"/>
            <x v="2488"/>
            <x v="2594"/>
            <x v="2658"/>
            <x v="2691"/>
          </reference>
        </references>
      </pivotArea>
    </format>
    <format dxfId="125">
      <pivotArea dataOnly="0" labelOnly="1" fieldPosition="0">
        <references count="1">
          <reference field="6" count="50">
            <x v="30"/>
            <x v="114"/>
            <x v="120"/>
            <x v="187"/>
            <x v="283"/>
            <x v="471"/>
            <x v="515"/>
            <x v="528"/>
            <x v="578"/>
            <x v="615"/>
            <x v="738"/>
            <x v="780"/>
            <x v="829"/>
            <x v="942"/>
            <x v="955"/>
            <x v="982"/>
            <x v="1043"/>
            <x v="1201"/>
            <x v="1219"/>
            <x v="1231"/>
            <x v="1248"/>
            <x v="1278"/>
            <x v="1324"/>
            <x v="1399"/>
            <x v="1477"/>
            <x v="1607"/>
            <x v="1627"/>
            <x v="1669"/>
            <x v="1674"/>
            <x v="1678"/>
            <x v="1685"/>
            <x v="1726"/>
            <x v="1765"/>
            <x v="1783"/>
            <x v="1812"/>
            <x v="1864"/>
            <x v="1890"/>
            <x v="2043"/>
            <x v="2113"/>
            <x v="2115"/>
            <x v="2117"/>
            <x v="2238"/>
            <x v="2264"/>
            <x v="2304"/>
            <x v="2334"/>
            <x v="2391"/>
            <x v="2534"/>
            <x v="2597"/>
            <x v="2680"/>
            <x v="2682"/>
          </reference>
        </references>
      </pivotArea>
    </format>
    <format dxfId="124">
      <pivotArea dataOnly="0" labelOnly="1" fieldPosition="0">
        <references count="1">
          <reference field="6" count="50">
            <x v="242"/>
            <x v="260"/>
            <x v="302"/>
            <x v="308"/>
            <x v="330"/>
            <x v="507"/>
            <x v="557"/>
            <x v="614"/>
            <x v="622"/>
            <x v="639"/>
            <x v="646"/>
            <x v="687"/>
            <x v="700"/>
            <x v="740"/>
            <x v="795"/>
            <x v="834"/>
            <x v="844"/>
            <x v="878"/>
            <x v="930"/>
            <x v="961"/>
            <x v="980"/>
            <x v="1028"/>
            <x v="1157"/>
            <x v="1190"/>
            <x v="1282"/>
            <x v="1336"/>
            <x v="1365"/>
            <x v="1373"/>
            <x v="1398"/>
            <x v="1423"/>
            <x v="1440"/>
            <x v="1568"/>
            <x v="1590"/>
            <x v="1700"/>
            <x v="1703"/>
            <x v="1764"/>
            <x v="1801"/>
            <x v="1813"/>
            <x v="1987"/>
            <x v="2052"/>
            <x v="2057"/>
            <x v="2068"/>
            <x v="2079"/>
            <x v="2224"/>
            <x v="2286"/>
            <x v="2374"/>
            <x v="2383"/>
            <x v="2386"/>
            <x v="2406"/>
            <x v="2411"/>
          </reference>
        </references>
      </pivotArea>
    </format>
    <format dxfId="123">
      <pivotArea dataOnly="0" labelOnly="1" fieldPosition="0">
        <references count="1">
          <reference field="6" count="50">
            <x v="3"/>
            <x v="11"/>
            <x v="42"/>
            <x v="69"/>
            <x v="96"/>
            <x v="159"/>
            <x v="204"/>
            <x v="358"/>
            <x v="420"/>
            <x v="484"/>
            <x v="536"/>
            <x v="569"/>
            <x v="631"/>
            <x v="640"/>
            <x v="680"/>
            <x v="706"/>
            <x v="743"/>
            <x v="748"/>
            <x v="749"/>
            <x v="883"/>
            <x v="986"/>
            <x v="1005"/>
            <x v="1046"/>
            <x v="1090"/>
            <x v="1135"/>
            <x v="1174"/>
            <x v="1222"/>
            <x v="1241"/>
            <x v="1277"/>
            <x v="1289"/>
            <x v="1363"/>
            <x v="1617"/>
            <x v="1667"/>
            <x v="1888"/>
            <x v="1917"/>
            <x v="1969"/>
            <x v="1991"/>
            <x v="2008"/>
            <x v="2086"/>
            <x v="2166"/>
            <x v="2167"/>
            <x v="2202"/>
            <x v="2283"/>
            <x v="2295"/>
            <x v="2350"/>
            <x v="2376"/>
            <x v="2414"/>
            <x v="2439"/>
            <x v="2470"/>
            <x v="2528"/>
          </reference>
        </references>
      </pivotArea>
    </format>
    <format dxfId="122">
      <pivotArea dataOnly="0" labelOnly="1" fieldPosition="0">
        <references count="1">
          <reference field="6" count="50">
            <x v="78"/>
            <x v="224"/>
            <x v="265"/>
            <x v="383"/>
            <x v="437"/>
            <x v="463"/>
            <x v="532"/>
            <x v="596"/>
            <x v="637"/>
            <x v="648"/>
            <x v="659"/>
            <x v="827"/>
            <x v="857"/>
            <x v="916"/>
            <x v="956"/>
            <x v="1081"/>
            <x v="1154"/>
            <x v="1176"/>
            <x v="1200"/>
            <x v="1208"/>
            <x v="1300"/>
            <x v="1356"/>
            <x v="1368"/>
            <x v="1415"/>
            <x v="1449"/>
            <x v="1457"/>
            <x v="1543"/>
            <x v="1546"/>
            <x v="1566"/>
            <x v="1580"/>
            <x v="1619"/>
            <x v="1652"/>
            <x v="1655"/>
            <x v="1693"/>
            <x v="1729"/>
            <x v="1979"/>
            <x v="2005"/>
            <x v="2050"/>
            <x v="2058"/>
            <x v="2061"/>
            <x v="2080"/>
            <x v="2161"/>
            <x v="2276"/>
            <x v="2278"/>
            <x v="2366"/>
            <x v="2458"/>
            <x v="2547"/>
            <x v="2606"/>
            <x v="2625"/>
            <x v="2681"/>
          </reference>
        </references>
      </pivotArea>
    </format>
    <format dxfId="121">
      <pivotArea dataOnly="0" labelOnly="1" fieldPosition="0">
        <references count="1">
          <reference field="6" count="50">
            <x v="9"/>
            <x v="17"/>
            <x v="32"/>
            <x v="68"/>
            <x v="102"/>
            <x v="121"/>
            <x v="291"/>
            <x v="603"/>
            <x v="638"/>
            <x v="667"/>
            <x v="721"/>
            <x v="773"/>
            <x v="841"/>
            <x v="989"/>
            <x v="1030"/>
            <x v="1191"/>
            <x v="1251"/>
            <x v="1284"/>
            <x v="1349"/>
            <x v="1406"/>
            <x v="1432"/>
            <x v="1448"/>
            <x v="1455"/>
            <x v="1462"/>
            <x v="1648"/>
            <x v="1659"/>
            <x v="1662"/>
            <x v="1704"/>
            <x v="1777"/>
            <x v="1806"/>
            <x v="1926"/>
            <x v="1930"/>
            <x v="1939"/>
            <x v="2081"/>
            <x v="2111"/>
            <x v="2118"/>
            <x v="2163"/>
            <x v="2171"/>
            <x v="2307"/>
            <x v="2309"/>
            <x v="2345"/>
            <x v="2356"/>
            <x v="2365"/>
            <x v="2409"/>
            <x v="2447"/>
            <x v="2453"/>
            <x v="2527"/>
            <x v="2654"/>
            <x v="2657"/>
            <x v="2689"/>
          </reference>
        </references>
      </pivotArea>
    </format>
    <format dxfId="120">
      <pivotArea dataOnly="0" labelOnly="1" fieldPosition="0">
        <references count="1">
          <reference field="6" count="50">
            <x v="18"/>
            <x v="67"/>
            <x v="99"/>
            <x v="134"/>
            <x v="156"/>
            <x v="170"/>
            <x v="177"/>
            <x v="241"/>
            <x v="244"/>
            <x v="272"/>
            <x v="325"/>
            <x v="327"/>
            <x v="332"/>
            <x v="414"/>
            <x v="478"/>
            <x v="493"/>
            <x v="495"/>
            <x v="544"/>
            <x v="549"/>
            <x v="647"/>
            <x v="765"/>
            <x v="784"/>
            <x v="861"/>
            <x v="1057"/>
            <x v="1101"/>
            <x v="1206"/>
            <x v="1271"/>
            <x v="1393"/>
            <x v="1657"/>
            <x v="1661"/>
            <x v="1711"/>
            <x v="1822"/>
            <x v="1856"/>
            <x v="1938"/>
            <x v="1966"/>
            <x v="1985"/>
            <x v="1996"/>
            <x v="2042"/>
            <x v="2044"/>
            <x v="2277"/>
            <x v="2336"/>
            <x v="2392"/>
            <x v="2394"/>
            <x v="2402"/>
            <x v="2429"/>
            <x v="2465"/>
            <x v="2497"/>
            <x v="2498"/>
            <x v="2593"/>
            <x v="2604"/>
          </reference>
        </references>
      </pivotArea>
    </format>
    <format dxfId="119">
      <pivotArea dataOnly="0" labelOnly="1" fieldPosition="0">
        <references count="1">
          <reference field="6" count="50">
            <x v="8"/>
            <x v="35"/>
            <x v="45"/>
            <x v="76"/>
            <x v="116"/>
            <x v="126"/>
            <x v="145"/>
            <x v="150"/>
            <x v="194"/>
            <x v="233"/>
            <x v="304"/>
            <x v="363"/>
            <x v="525"/>
            <x v="582"/>
            <x v="597"/>
            <x v="650"/>
            <x v="753"/>
            <x v="999"/>
            <x v="1024"/>
            <x v="1029"/>
            <x v="1125"/>
            <x v="1165"/>
            <x v="1168"/>
            <x v="1293"/>
            <x v="1348"/>
            <x v="1354"/>
            <x v="1385"/>
            <x v="1562"/>
            <x v="1623"/>
            <x v="1628"/>
            <x v="1697"/>
            <x v="1710"/>
            <x v="1718"/>
            <x v="1736"/>
            <x v="1802"/>
            <x v="1876"/>
            <x v="1889"/>
            <x v="1896"/>
            <x v="1904"/>
            <x v="2092"/>
            <x v="2172"/>
            <x v="2181"/>
            <x v="2233"/>
            <x v="2321"/>
            <x v="2416"/>
            <x v="2457"/>
            <x v="2552"/>
            <x v="2651"/>
            <x v="2660"/>
            <x v="2677"/>
          </reference>
        </references>
      </pivotArea>
    </format>
    <format dxfId="118">
      <pivotArea dataOnly="0" labelOnly="1" fieldPosition="0">
        <references count="1">
          <reference field="6" count="50">
            <x v="21"/>
            <x v="58"/>
            <x v="247"/>
            <x v="277"/>
            <x v="405"/>
            <x v="442"/>
            <x v="468"/>
            <x v="530"/>
            <x v="562"/>
            <x v="585"/>
            <x v="653"/>
            <x v="675"/>
            <x v="720"/>
            <x v="726"/>
            <x v="741"/>
            <x v="745"/>
            <x v="759"/>
            <x v="763"/>
            <x v="771"/>
            <x v="859"/>
            <x v="924"/>
            <x v="939"/>
            <x v="992"/>
            <x v="1025"/>
            <x v="1064"/>
            <x v="1096"/>
            <x v="1117"/>
            <x v="1144"/>
            <x v="1169"/>
            <x v="1204"/>
            <x v="1242"/>
            <x v="1280"/>
            <x v="1328"/>
            <x v="1370"/>
            <x v="1404"/>
            <x v="1508"/>
            <x v="1516"/>
            <x v="1530"/>
            <x v="1609"/>
            <x v="1923"/>
            <x v="1956"/>
            <x v="2003"/>
            <x v="2026"/>
            <x v="2083"/>
            <x v="2091"/>
            <x v="2102"/>
            <x v="2361"/>
            <x v="2512"/>
            <x v="2582"/>
            <x v="2693"/>
          </reference>
        </references>
      </pivotArea>
    </format>
    <format dxfId="117">
      <pivotArea dataOnly="0" labelOnly="1" fieldPosition="0">
        <references count="1">
          <reference field="6" count="50">
            <x v="47"/>
            <x v="61"/>
            <x v="181"/>
            <x v="300"/>
            <x v="307"/>
            <x v="321"/>
            <x v="335"/>
            <x v="391"/>
            <x v="401"/>
            <x v="444"/>
            <x v="459"/>
            <x v="524"/>
            <x v="540"/>
            <x v="564"/>
            <x v="634"/>
            <x v="643"/>
            <x v="694"/>
            <x v="756"/>
            <x v="782"/>
            <x v="862"/>
            <x v="974"/>
            <x v="994"/>
            <x v="1008"/>
            <x v="1011"/>
            <x v="1021"/>
            <x v="1226"/>
            <x v="1266"/>
            <x v="1299"/>
            <x v="1400"/>
            <x v="1461"/>
            <x v="1465"/>
            <x v="1635"/>
            <x v="1694"/>
            <x v="1735"/>
            <x v="1751"/>
            <x v="1793"/>
            <x v="1827"/>
            <x v="1842"/>
            <x v="1844"/>
            <x v="1845"/>
            <x v="1873"/>
            <x v="1953"/>
            <x v="2047"/>
            <x v="2098"/>
            <x v="2106"/>
            <x v="2184"/>
            <x v="2261"/>
            <x v="2317"/>
            <x v="2385"/>
            <x v="2444"/>
          </reference>
        </references>
      </pivotArea>
    </format>
    <format dxfId="116">
      <pivotArea dataOnly="0" labelOnly="1" fieldPosition="0">
        <references count="1">
          <reference field="6" count="50">
            <x v="86"/>
            <x v="107"/>
            <x v="124"/>
            <x v="267"/>
            <x v="270"/>
            <x v="364"/>
            <x v="373"/>
            <x v="504"/>
            <x v="517"/>
            <x v="526"/>
            <x v="537"/>
            <x v="644"/>
            <x v="690"/>
            <x v="757"/>
            <x v="778"/>
            <x v="781"/>
            <x v="792"/>
            <x v="794"/>
            <x v="856"/>
            <x v="903"/>
            <x v="905"/>
            <x v="947"/>
            <x v="1033"/>
            <x v="1056"/>
            <x v="1213"/>
            <x v="1296"/>
            <x v="1342"/>
            <x v="1456"/>
            <x v="1489"/>
            <x v="1517"/>
            <x v="1526"/>
            <x v="1587"/>
            <x v="1646"/>
            <x v="1677"/>
            <x v="1811"/>
            <x v="1814"/>
            <x v="1940"/>
            <x v="2033"/>
            <x v="2100"/>
            <x v="2191"/>
            <x v="2194"/>
            <x v="2235"/>
            <x v="2312"/>
            <x v="2337"/>
            <x v="2343"/>
            <x v="2359"/>
            <x v="2418"/>
            <x v="2649"/>
            <x v="2662"/>
            <x v="2694"/>
          </reference>
        </references>
      </pivotArea>
    </format>
    <format dxfId="115">
      <pivotArea dataOnly="0" labelOnly="1" fieldPosition="0">
        <references count="1">
          <reference field="6" count="50">
            <x v="90"/>
            <x v="127"/>
            <x v="131"/>
            <x v="190"/>
            <x v="213"/>
            <x v="323"/>
            <x v="341"/>
            <x v="362"/>
            <x v="450"/>
            <x v="492"/>
            <x v="531"/>
            <x v="630"/>
            <x v="666"/>
            <x v="699"/>
            <x v="707"/>
            <x v="729"/>
            <x v="809"/>
            <x v="815"/>
            <x v="826"/>
            <x v="843"/>
            <x v="923"/>
            <x v="972"/>
            <x v="1048"/>
            <x v="1069"/>
            <x v="1381"/>
            <x v="1412"/>
            <x v="1417"/>
            <x v="1427"/>
            <x v="1472"/>
            <x v="1549"/>
            <x v="1616"/>
            <x v="1730"/>
            <x v="1755"/>
            <x v="1837"/>
            <x v="1855"/>
            <x v="1892"/>
            <x v="1954"/>
            <x v="2019"/>
            <x v="2036"/>
            <x v="2134"/>
            <x v="2178"/>
            <x v="2193"/>
            <x v="2229"/>
            <x v="2348"/>
            <x v="2352"/>
            <x v="2401"/>
            <x v="2407"/>
            <x v="2408"/>
            <x v="2678"/>
            <x v="2701"/>
          </reference>
        </references>
      </pivotArea>
    </format>
    <format dxfId="114">
      <pivotArea dataOnly="0" labelOnly="1" fieldPosition="0">
        <references count="1">
          <reference field="6" count="50">
            <x v="31"/>
            <x v="40"/>
            <x v="216"/>
            <x v="220"/>
            <x v="240"/>
            <x v="261"/>
            <x v="314"/>
            <x v="353"/>
            <x v="382"/>
            <x v="411"/>
            <x v="438"/>
            <x v="607"/>
            <x v="655"/>
            <x v="703"/>
            <x v="728"/>
            <x v="758"/>
            <x v="855"/>
            <x v="866"/>
            <x v="926"/>
            <x v="1015"/>
            <x v="1055"/>
            <x v="1083"/>
            <x v="1103"/>
            <x v="1114"/>
            <x v="1212"/>
            <x v="1217"/>
            <x v="1486"/>
            <x v="1571"/>
            <x v="1670"/>
            <x v="1846"/>
            <x v="1908"/>
            <x v="2119"/>
            <x v="2124"/>
            <x v="2130"/>
            <x v="2135"/>
            <x v="2152"/>
            <x v="2173"/>
            <x v="2217"/>
            <x v="2220"/>
            <x v="2225"/>
            <x v="2311"/>
            <x v="2353"/>
            <x v="2368"/>
            <x v="2400"/>
            <x v="2548"/>
            <x v="2568"/>
            <x v="2616"/>
            <x v="2639"/>
            <x v="2679"/>
            <x v="2692"/>
          </reference>
        </references>
      </pivotArea>
    </format>
    <format dxfId="113">
      <pivotArea dataOnly="0" labelOnly="1" fieldPosition="0">
        <references count="1">
          <reference field="6" count="50">
            <x v="70"/>
            <x v="95"/>
            <x v="142"/>
            <x v="149"/>
            <x v="153"/>
            <x v="160"/>
            <x v="183"/>
            <x v="239"/>
            <x v="274"/>
            <x v="286"/>
            <x v="408"/>
            <x v="449"/>
            <x v="545"/>
            <x v="658"/>
            <x v="754"/>
            <x v="875"/>
            <x v="927"/>
            <x v="931"/>
            <x v="997"/>
            <x v="1042"/>
            <x v="1050"/>
            <x v="1060"/>
            <x v="1185"/>
            <x v="1194"/>
            <x v="1220"/>
            <x v="1234"/>
            <x v="1243"/>
            <x v="1305"/>
            <x v="1316"/>
            <x v="1436"/>
            <x v="1482"/>
            <x v="1625"/>
            <x v="1666"/>
            <x v="1699"/>
            <x v="1816"/>
            <x v="1858"/>
            <x v="1935"/>
            <x v="2076"/>
            <x v="2121"/>
            <x v="2142"/>
            <x v="2245"/>
            <x v="2338"/>
            <x v="2403"/>
            <x v="2405"/>
            <x v="2448"/>
            <x v="2456"/>
            <x v="2479"/>
            <x v="2579"/>
            <x v="2705"/>
            <x v="2711"/>
          </reference>
        </references>
      </pivotArea>
    </format>
    <format dxfId="112">
      <pivotArea dataOnly="0" labelOnly="1" fieldPosition="0">
        <references count="1">
          <reference field="6" count="50">
            <x v="232"/>
            <x v="498"/>
            <x v="519"/>
            <x v="520"/>
            <x v="588"/>
            <x v="592"/>
            <x v="594"/>
            <x v="601"/>
            <x v="676"/>
            <x v="695"/>
            <x v="696"/>
            <x v="777"/>
            <x v="846"/>
            <x v="886"/>
            <x v="909"/>
            <x v="932"/>
            <x v="935"/>
            <x v="1013"/>
            <x v="1073"/>
            <x v="1112"/>
            <x v="1159"/>
            <x v="1209"/>
            <x v="1301"/>
            <x v="1364"/>
            <x v="1380"/>
            <x v="1411"/>
            <x v="1414"/>
            <x v="1475"/>
            <x v="1551"/>
            <x v="1603"/>
            <x v="1610"/>
            <x v="1721"/>
            <x v="1738"/>
            <x v="1742"/>
            <x v="1752"/>
            <x v="1803"/>
            <x v="1944"/>
            <x v="1959"/>
            <x v="2011"/>
            <x v="2015"/>
            <x v="2108"/>
            <x v="2254"/>
            <x v="2355"/>
            <x v="2382"/>
            <x v="2469"/>
            <x v="2475"/>
            <x v="2622"/>
            <x v="2671"/>
            <x v="2690"/>
            <x v="2699"/>
          </reference>
        </references>
      </pivotArea>
    </format>
    <format dxfId="111">
      <pivotArea dataOnly="0" labelOnly="1" fieldPosition="0">
        <references count="1">
          <reference field="6" count="50">
            <x v="151"/>
            <x v="198"/>
            <x v="234"/>
            <x v="249"/>
            <x v="273"/>
            <x v="288"/>
            <x v="346"/>
            <x v="425"/>
            <x v="456"/>
            <x v="553"/>
            <x v="591"/>
            <x v="691"/>
            <x v="735"/>
            <x v="818"/>
            <x v="835"/>
            <x v="892"/>
            <x v="897"/>
            <x v="995"/>
            <x v="1039"/>
            <x v="1066"/>
            <x v="1067"/>
            <x v="1084"/>
            <x v="1132"/>
            <x v="1140"/>
            <x v="1143"/>
            <x v="1225"/>
            <x v="1246"/>
            <x v="1314"/>
            <x v="1319"/>
            <x v="1357"/>
            <x v="1430"/>
            <x v="1506"/>
            <x v="1509"/>
            <x v="1578"/>
            <x v="1676"/>
            <x v="1717"/>
            <x v="1745"/>
            <x v="1852"/>
            <x v="1982"/>
            <x v="1992"/>
            <x v="2023"/>
            <x v="2048"/>
            <x v="2084"/>
            <x v="2104"/>
            <x v="2236"/>
            <x v="2292"/>
            <x v="2323"/>
            <x v="2410"/>
            <x v="2421"/>
            <x v="2605"/>
          </reference>
        </references>
      </pivotArea>
    </format>
    <format dxfId="110">
      <pivotArea dataOnly="0" labelOnly="1" fieldPosition="0">
        <references count="1">
          <reference field="6" count="50">
            <x v="41"/>
            <x v="137"/>
            <x v="197"/>
            <x v="218"/>
            <x v="289"/>
            <x v="322"/>
            <x v="336"/>
            <x v="454"/>
            <x v="579"/>
            <x v="593"/>
            <x v="635"/>
            <x v="678"/>
            <x v="814"/>
            <x v="850"/>
            <x v="896"/>
            <x v="928"/>
            <x v="971"/>
            <x v="988"/>
            <x v="1040"/>
            <x v="1058"/>
            <x v="1076"/>
            <x v="1151"/>
            <x v="1160"/>
            <x v="1195"/>
            <x v="1202"/>
            <x v="1229"/>
            <x v="1279"/>
            <x v="1419"/>
            <x v="1446"/>
            <x v="1493"/>
            <x v="1557"/>
            <x v="1608"/>
            <x v="1684"/>
            <x v="1691"/>
            <x v="1702"/>
            <x v="1744"/>
            <x v="1763"/>
            <x v="1970"/>
            <x v="2244"/>
            <x v="2280"/>
            <x v="2288"/>
            <x v="2363"/>
            <x v="2451"/>
            <x v="2467"/>
            <x v="2505"/>
            <x v="2507"/>
            <x v="2518"/>
            <x v="2549"/>
            <x v="2659"/>
            <x v="2704"/>
          </reference>
        </references>
      </pivotArea>
    </format>
    <format dxfId="109">
      <pivotArea dataOnly="0" labelOnly="1" fieldPosition="0">
        <references count="1">
          <reference field="6" count="50">
            <x v="91"/>
            <x v="163"/>
            <x v="175"/>
            <x v="199"/>
            <x v="281"/>
            <x v="344"/>
            <x v="559"/>
            <x v="568"/>
            <x v="808"/>
            <x v="816"/>
            <x v="825"/>
            <x v="838"/>
            <x v="852"/>
            <x v="863"/>
            <x v="934"/>
            <x v="951"/>
            <x v="1036"/>
            <x v="1062"/>
            <x v="1123"/>
            <x v="1130"/>
            <x v="1149"/>
            <x v="1153"/>
            <x v="1179"/>
            <x v="1295"/>
            <x v="1297"/>
            <x v="1298"/>
            <x v="1308"/>
            <x v="1391"/>
            <x v="1445"/>
            <x v="1513"/>
            <x v="1540"/>
            <x v="1621"/>
            <x v="1701"/>
            <x v="1756"/>
            <x v="1786"/>
            <x v="1789"/>
            <x v="1792"/>
            <x v="1869"/>
            <x v="1915"/>
            <x v="1955"/>
            <x v="1965"/>
            <x v="1993"/>
            <x v="2002"/>
            <x v="2006"/>
            <x v="2046"/>
            <x v="2049"/>
            <x v="2174"/>
            <x v="2257"/>
            <x v="2452"/>
            <x v="2697"/>
          </reference>
        </references>
      </pivotArea>
    </format>
    <format dxfId="108">
      <pivotArea dataOnly="0" labelOnly="1" fieldPosition="0">
        <references count="1">
          <reference field="6" count="50">
            <x v="62"/>
            <x v="74"/>
            <x v="162"/>
            <x v="164"/>
            <x v="235"/>
            <x v="236"/>
            <x v="250"/>
            <x v="337"/>
            <x v="376"/>
            <x v="415"/>
            <x v="421"/>
            <x v="453"/>
            <x v="490"/>
            <x v="513"/>
            <x v="539"/>
            <x v="600"/>
            <x v="701"/>
            <x v="744"/>
            <x v="828"/>
            <x v="842"/>
            <x v="1068"/>
            <x v="1232"/>
            <x v="1247"/>
            <x v="1337"/>
            <x v="1374"/>
            <x v="1397"/>
            <x v="1407"/>
            <x v="1425"/>
            <x v="1437"/>
            <x v="1576"/>
            <x v="1583"/>
            <x v="1614"/>
            <x v="1689"/>
            <x v="1720"/>
            <x v="1722"/>
            <x v="1749"/>
            <x v="1881"/>
            <x v="2103"/>
            <x v="2109"/>
            <x v="2122"/>
            <x v="2129"/>
            <x v="2136"/>
            <x v="2149"/>
            <x v="2169"/>
            <x v="2212"/>
            <x v="2218"/>
            <x v="2240"/>
            <x v="2631"/>
            <x v="2675"/>
            <x v="2696"/>
          </reference>
        </references>
      </pivotArea>
    </format>
    <format dxfId="107">
      <pivotArea dataOnly="0" labelOnly="1" fieldPosition="0">
        <references count="1">
          <reference field="6" count="50">
            <x v="132"/>
            <x v="306"/>
            <x v="328"/>
            <x v="350"/>
            <x v="385"/>
            <x v="451"/>
            <x v="583"/>
            <x v="619"/>
            <x v="657"/>
            <x v="736"/>
            <x v="762"/>
            <x v="764"/>
            <x v="831"/>
            <x v="851"/>
            <x v="899"/>
            <x v="937"/>
            <x v="944"/>
            <x v="1002"/>
            <x v="1037"/>
            <x v="1102"/>
            <x v="1138"/>
            <x v="1287"/>
            <x v="1303"/>
            <x v="1351"/>
            <x v="1421"/>
            <x v="1484"/>
            <x v="1584"/>
            <x v="1658"/>
            <x v="1698"/>
            <x v="1706"/>
            <x v="1770"/>
            <x v="1779"/>
            <x v="1791"/>
            <x v="1799"/>
            <x v="1893"/>
            <x v="1932"/>
            <x v="1997"/>
            <x v="2009"/>
            <x v="2018"/>
            <x v="2087"/>
            <x v="2175"/>
            <x v="2176"/>
            <x v="2205"/>
            <x v="2247"/>
            <x v="2297"/>
            <x v="2319"/>
            <x v="2377"/>
            <x v="2437"/>
            <x v="2652"/>
            <x v="2687"/>
          </reference>
        </references>
      </pivotArea>
    </format>
    <format dxfId="106">
      <pivotArea dataOnly="0" labelOnly="1" fieldPosition="0">
        <references count="1">
          <reference field="6" count="50">
            <x v="118"/>
            <x v="152"/>
            <x v="155"/>
            <x v="192"/>
            <x v="196"/>
            <x v="201"/>
            <x v="212"/>
            <x v="275"/>
            <x v="298"/>
            <x v="324"/>
            <x v="351"/>
            <x v="394"/>
            <x v="422"/>
            <x v="426"/>
            <x v="436"/>
            <x v="446"/>
            <x v="535"/>
            <x v="628"/>
            <x v="1019"/>
            <x v="1095"/>
            <x v="1139"/>
            <x v="1211"/>
            <x v="1221"/>
            <x v="1270"/>
            <x v="1325"/>
            <x v="1435"/>
            <x v="1466"/>
            <x v="1537"/>
            <x v="1555"/>
            <x v="1561"/>
            <x v="1604"/>
            <x v="1620"/>
            <x v="1663"/>
            <x v="1708"/>
            <x v="1818"/>
            <x v="1821"/>
            <x v="1901"/>
            <x v="2004"/>
            <x v="2138"/>
            <x v="2208"/>
            <x v="2256"/>
            <x v="2265"/>
            <x v="2289"/>
            <x v="2299"/>
            <x v="2313"/>
            <x v="2333"/>
            <x v="2462"/>
            <x v="2471"/>
            <x v="2536"/>
            <x v="2713"/>
          </reference>
        </references>
      </pivotArea>
    </format>
    <format dxfId="105">
      <pivotArea dataOnly="0" labelOnly="1" fieldPosition="0">
        <references count="1">
          <reference field="6" count="50">
            <x v="122"/>
            <x v="309"/>
            <x v="381"/>
            <x v="485"/>
            <x v="561"/>
            <x v="576"/>
            <x v="673"/>
            <x v="727"/>
            <x v="731"/>
            <x v="797"/>
            <x v="803"/>
            <x v="817"/>
            <x v="882"/>
            <x v="1045"/>
            <x v="1063"/>
            <x v="1141"/>
            <x v="1164"/>
            <x v="1172"/>
            <x v="1273"/>
            <x v="1288"/>
            <x v="1294"/>
            <x v="1450"/>
            <x v="1498"/>
            <x v="1535"/>
            <x v="1577"/>
            <x v="1582"/>
            <x v="1589"/>
            <x v="1643"/>
            <x v="1668"/>
            <x v="1696"/>
            <x v="1850"/>
            <x v="1922"/>
            <x v="1986"/>
            <x v="2189"/>
            <x v="2192"/>
            <x v="2223"/>
            <x v="2228"/>
            <x v="2237"/>
            <x v="2341"/>
            <x v="2370"/>
            <x v="2375"/>
            <x v="2523"/>
            <x v="2569"/>
            <x v="2595"/>
            <x v="2599"/>
            <x v="2600"/>
            <x v="2645"/>
            <x v="2647"/>
            <x v="2673"/>
            <x v="2709"/>
          </reference>
        </references>
      </pivotArea>
    </format>
    <format dxfId="104">
      <pivotArea dataOnly="0" labelOnly="1" fieldPosition="0">
        <references count="1">
          <reference field="6" count="50">
            <x v="115"/>
            <x v="262"/>
            <x v="455"/>
            <x v="570"/>
            <x v="618"/>
            <x v="651"/>
            <x v="790"/>
            <x v="845"/>
            <x v="920"/>
            <x v="957"/>
            <x v="960"/>
            <x v="993"/>
            <x v="1000"/>
            <x v="1098"/>
            <x v="1108"/>
            <x v="1131"/>
            <x v="1167"/>
            <x v="1186"/>
            <x v="1254"/>
            <x v="1274"/>
            <x v="1318"/>
            <x v="1463"/>
            <x v="1525"/>
            <x v="1528"/>
            <x v="1570"/>
            <x v="1613"/>
            <x v="1624"/>
            <x v="1750"/>
            <x v="1807"/>
            <x v="1880"/>
            <x v="1891"/>
            <x v="1924"/>
            <x v="2014"/>
            <x v="2017"/>
            <x v="2028"/>
            <x v="2055"/>
            <x v="2090"/>
            <x v="2096"/>
            <x v="2155"/>
            <x v="2159"/>
            <x v="2187"/>
            <x v="2231"/>
            <x v="2308"/>
            <x v="2354"/>
            <x v="2358"/>
            <x v="2393"/>
            <x v="2492"/>
            <x v="2516"/>
            <x v="2589"/>
            <x v="2686"/>
          </reference>
        </references>
      </pivotArea>
    </format>
    <format dxfId="103">
      <pivotArea dataOnly="0" labelOnly="1" fieldPosition="0">
        <references count="1">
          <reference field="6" count="50">
            <x v="5"/>
            <x v="13"/>
            <x v="27"/>
            <x v="97"/>
            <x v="161"/>
            <x v="185"/>
            <x v="189"/>
            <x v="223"/>
            <x v="333"/>
            <x v="347"/>
            <x v="409"/>
            <x v="534"/>
            <x v="565"/>
            <x v="577"/>
            <x v="692"/>
            <x v="733"/>
            <x v="768"/>
            <x v="800"/>
            <x v="917"/>
            <x v="929"/>
            <x v="1072"/>
            <x v="1233"/>
            <x v="1255"/>
            <x v="1346"/>
            <x v="1359"/>
            <x v="1389"/>
            <x v="1431"/>
            <x v="1451"/>
            <x v="1554"/>
            <x v="1599"/>
            <x v="1651"/>
            <x v="1656"/>
            <x v="1724"/>
            <x v="1740"/>
            <x v="1771"/>
            <x v="1825"/>
            <x v="1868"/>
            <x v="1900"/>
            <x v="1903"/>
            <x v="1990"/>
            <x v="2085"/>
            <x v="2101"/>
            <x v="2282"/>
            <x v="2380"/>
            <x v="2388"/>
            <x v="2426"/>
            <x v="2440"/>
            <x v="2587"/>
            <x v="2636"/>
            <x v="2702"/>
          </reference>
        </references>
      </pivotArea>
    </format>
    <format dxfId="102">
      <pivotArea dataOnly="0" labelOnly="1" fieldPosition="0">
        <references count="1">
          <reference field="6" count="50">
            <x v="65"/>
            <x v="81"/>
            <x v="84"/>
            <x v="208"/>
            <x v="211"/>
            <x v="214"/>
            <x v="237"/>
            <x v="271"/>
            <x v="315"/>
            <x v="340"/>
            <x v="441"/>
            <x v="496"/>
            <x v="506"/>
            <x v="509"/>
            <x v="558"/>
            <x v="662"/>
            <x v="801"/>
            <x v="802"/>
            <x v="833"/>
            <x v="922"/>
            <x v="970"/>
            <x v="990"/>
            <x v="1034"/>
            <x v="1038"/>
            <x v="1276"/>
            <x v="1311"/>
            <x v="1327"/>
            <x v="1339"/>
            <x v="1420"/>
            <x v="1447"/>
            <x v="1491"/>
            <x v="1631"/>
            <x v="1725"/>
            <x v="1731"/>
            <x v="1746"/>
            <x v="1857"/>
            <x v="1968"/>
            <x v="2000"/>
            <x v="2066"/>
            <x v="2073"/>
            <x v="2078"/>
            <x v="2137"/>
            <x v="2158"/>
            <x v="2364"/>
            <x v="2369"/>
            <x v="2436"/>
            <x v="2499"/>
            <x v="2522"/>
            <x v="2603"/>
            <x v="2653"/>
          </reference>
        </references>
      </pivotArea>
    </format>
    <format dxfId="101">
      <pivotArea dataOnly="0" labelOnly="1" fieldPosition="0">
        <references count="1">
          <reference field="6" count="50">
            <x v="38"/>
            <x v="75"/>
            <x v="79"/>
            <x v="157"/>
            <x v="158"/>
            <x v="182"/>
            <x v="292"/>
            <x v="368"/>
            <x v="377"/>
            <x v="447"/>
            <x v="488"/>
            <x v="660"/>
            <x v="665"/>
            <x v="854"/>
            <x v="872"/>
            <x v="877"/>
            <x v="891"/>
            <x v="1003"/>
            <x v="1017"/>
            <x v="1026"/>
            <x v="1059"/>
            <x v="1075"/>
            <x v="1187"/>
            <x v="1267"/>
            <x v="1269"/>
            <x v="1382"/>
            <x v="1410"/>
            <x v="1443"/>
            <x v="1481"/>
            <x v="1518"/>
            <x v="1629"/>
            <x v="1650"/>
            <x v="1709"/>
            <x v="1757"/>
            <x v="1853"/>
            <x v="1854"/>
            <x v="1861"/>
            <x v="2064"/>
            <x v="2145"/>
            <x v="2186"/>
            <x v="2213"/>
            <x v="2357"/>
            <x v="2420"/>
            <x v="2481"/>
            <x v="2570"/>
            <x v="2617"/>
            <x v="2642"/>
            <x v="2670"/>
            <x v="2703"/>
            <x v="2708"/>
          </reference>
        </references>
      </pivotArea>
    </format>
    <format dxfId="100">
      <pivotArea dataOnly="0" labelOnly="1" fieldPosition="0">
        <references count="1">
          <reference field="6" count="50">
            <x v="26"/>
            <x v="28"/>
            <x v="125"/>
            <x v="141"/>
            <x v="186"/>
            <x v="269"/>
            <x v="317"/>
            <x v="349"/>
            <x v="384"/>
            <x v="435"/>
            <x v="516"/>
            <x v="571"/>
            <x v="587"/>
            <x v="663"/>
            <x v="674"/>
            <x v="683"/>
            <x v="702"/>
            <x v="715"/>
            <x v="761"/>
            <x v="772"/>
            <x v="867"/>
            <x v="1001"/>
            <x v="1070"/>
            <x v="1152"/>
            <x v="1180"/>
            <x v="1205"/>
            <x v="1228"/>
            <x v="1230"/>
            <x v="1310"/>
            <x v="1379"/>
            <x v="1438"/>
            <x v="1439"/>
            <x v="1502"/>
            <x v="1507"/>
            <x v="1529"/>
            <x v="1552"/>
            <x v="1565"/>
            <x v="1672"/>
            <x v="1733"/>
            <x v="1758"/>
            <x v="1766"/>
            <x v="1823"/>
            <x v="1828"/>
            <x v="1874"/>
            <x v="1999"/>
            <x v="2150"/>
            <x v="2255"/>
            <x v="2293"/>
            <x v="2351"/>
            <x v="2626"/>
          </reference>
        </references>
      </pivotArea>
    </format>
    <format dxfId="99">
      <pivotArea dataOnly="0" labelOnly="1" fieldPosition="0">
        <references count="1">
          <reference field="6" count="50">
            <x v="59"/>
            <x v="103"/>
            <x v="117"/>
            <x v="128"/>
            <x v="138"/>
            <x v="215"/>
            <x v="251"/>
            <x v="256"/>
            <x v="279"/>
            <x v="293"/>
            <x v="369"/>
            <x v="397"/>
            <x v="404"/>
            <x v="467"/>
            <x v="482"/>
            <x v="512"/>
            <x v="523"/>
            <x v="580"/>
            <x v="595"/>
            <x v="609"/>
            <x v="620"/>
            <x v="623"/>
            <x v="669"/>
            <x v="783"/>
            <x v="791"/>
            <x v="879"/>
            <x v="966"/>
            <x v="1150"/>
            <x v="1227"/>
            <x v="1257"/>
            <x v="1500"/>
            <x v="1522"/>
            <x v="1532"/>
            <x v="1606"/>
            <x v="1767"/>
            <x v="1810"/>
            <x v="1849"/>
            <x v="1894"/>
            <x v="2067"/>
            <x v="2285"/>
            <x v="2306"/>
            <x v="2424"/>
            <x v="2441"/>
            <x v="2443"/>
            <x v="2459"/>
            <x v="2509"/>
            <x v="2515"/>
            <x v="2667"/>
            <x v="2674"/>
            <x v="2700"/>
          </reference>
        </references>
      </pivotArea>
    </format>
    <format dxfId="98">
      <pivotArea dataOnly="0" labelOnly="1" fieldPosition="0">
        <references count="1">
          <reference field="6" count="50">
            <x v="89"/>
            <x v="176"/>
            <x v="278"/>
            <x v="320"/>
            <x v="389"/>
            <x v="390"/>
            <x v="417"/>
            <x v="500"/>
            <x v="546"/>
            <x v="548"/>
            <x v="554"/>
            <x v="589"/>
            <x v="613"/>
            <x v="698"/>
            <x v="704"/>
            <x v="750"/>
            <x v="881"/>
            <x v="987"/>
            <x v="991"/>
            <x v="1049"/>
            <x v="1077"/>
            <x v="1088"/>
            <x v="1111"/>
            <x v="1142"/>
            <x v="1216"/>
            <x v="1304"/>
            <x v="1394"/>
            <x v="1471"/>
            <x v="1479"/>
            <x v="1545"/>
            <x v="1556"/>
            <x v="1563"/>
            <x v="1572"/>
            <x v="1686"/>
            <x v="1690"/>
            <x v="1843"/>
            <x v="1936"/>
            <x v="1952"/>
            <x v="1973"/>
            <x v="1978"/>
            <x v="2013"/>
            <x v="2139"/>
            <x v="2183"/>
            <x v="2322"/>
            <x v="2339"/>
            <x v="2387"/>
            <x v="2446"/>
            <x v="2480"/>
            <x v="2563"/>
            <x v="2650"/>
          </reference>
        </references>
      </pivotArea>
    </format>
    <format dxfId="97">
      <pivotArea dataOnly="0" labelOnly="1" fieldPosition="0">
        <references count="1">
          <reference field="6" count="50">
            <x v="14"/>
            <x v="64"/>
            <x v="93"/>
            <x v="113"/>
            <x v="329"/>
            <x v="342"/>
            <x v="392"/>
            <x v="503"/>
            <x v="522"/>
            <x v="575"/>
            <x v="847"/>
            <x v="848"/>
            <x v="904"/>
            <x v="918"/>
            <x v="1047"/>
            <x v="1161"/>
            <x v="1265"/>
            <x v="1302"/>
            <x v="1358"/>
            <x v="1362"/>
            <x v="1366"/>
            <x v="1409"/>
            <x v="1602"/>
            <x v="1630"/>
            <x v="1644"/>
            <x v="1680"/>
            <x v="1683"/>
            <x v="1695"/>
            <x v="1715"/>
            <x v="1747"/>
            <x v="1773"/>
            <x v="1781"/>
            <x v="1785"/>
            <x v="1794"/>
            <x v="1809"/>
            <x v="1831"/>
            <x v="1862"/>
            <x v="1877"/>
            <x v="1887"/>
            <x v="1975"/>
            <x v="2063"/>
            <x v="2133"/>
            <x v="2148"/>
            <x v="2156"/>
            <x v="2242"/>
            <x v="2305"/>
            <x v="2501"/>
            <x v="2560"/>
            <x v="2583"/>
            <x v="2672"/>
          </reference>
        </references>
      </pivotArea>
    </format>
    <format dxfId="96">
      <pivotArea dataOnly="0" labelOnly="1" fieldPosition="0">
        <references count="1">
          <reference field="6" count="50">
            <x v="57"/>
            <x v="165"/>
            <x v="184"/>
            <x v="954"/>
            <x v="1097"/>
            <x v="1155"/>
            <x v="1207"/>
            <x v="1214"/>
            <x v="1250"/>
            <x v="1283"/>
            <x v="1309"/>
            <x v="1329"/>
            <x v="1333"/>
            <x v="1396"/>
            <x v="1422"/>
            <x v="1444"/>
            <x v="1452"/>
            <x v="1458"/>
            <x v="1464"/>
            <x v="1470"/>
            <x v="1494"/>
            <x v="1636"/>
            <x v="1660"/>
            <x v="1707"/>
            <x v="1723"/>
            <x v="1769"/>
            <x v="1774"/>
            <x v="1778"/>
            <x v="1840"/>
            <x v="1860"/>
            <x v="1928"/>
            <x v="1931"/>
            <x v="1951"/>
            <x v="1958"/>
            <x v="1988"/>
            <x v="2060"/>
            <x v="2062"/>
            <x v="2248"/>
            <x v="2273"/>
            <x v="2320"/>
            <x v="2332"/>
            <x v="2381"/>
            <x v="2506"/>
            <x v="2590"/>
            <x v="2601"/>
            <x v="2609"/>
            <x v="2610"/>
            <x v="2669"/>
            <x v="2683"/>
            <x v="2707"/>
          </reference>
        </references>
      </pivotArea>
    </format>
    <format dxfId="95">
      <pivotArea dataOnly="0" labelOnly="1" fieldPosition="0">
        <references count="1">
          <reference field="6" count="50">
            <x v="4"/>
            <x v="50"/>
            <x v="71"/>
            <x v="98"/>
            <x v="112"/>
            <x v="206"/>
            <x v="221"/>
            <x v="246"/>
            <x v="253"/>
            <x v="282"/>
            <x v="310"/>
            <x v="393"/>
            <x v="412"/>
            <x v="431"/>
            <x v="434"/>
            <x v="443"/>
            <x v="527"/>
            <x v="543"/>
            <x v="550"/>
            <x v="584"/>
            <x v="626"/>
            <x v="649"/>
            <x v="732"/>
            <x v="751"/>
            <x v="755"/>
            <x v="766"/>
            <x v="767"/>
            <x v="812"/>
            <x v="876"/>
            <x v="895"/>
            <x v="902"/>
            <x v="910"/>
            <x v="950"/>
            <x v="1129"/>
            <x v="1238"/>
            <x v="1258"/>
            <x v="1272"/>
            <x v="1291"/>
            <x v="1326"/>
            <x v="1402"/>
            <x v="1476"/>
            <x v="1505"/>
            <x v="1575"/>
            <x v="1595"/>
            <x v="1819"/>
            <x v="1867"/>
            <x v="1981"/>
            <x v="2468"/>
            <x v="2663"/>
            <x v="2695"/>
          </reference>
        </references>
      </pivotArea>
    </format>
    <format dxfId="94">
      <pivotArea dataOnly="0" labelOnly="1" fieldPosition="0">
        <references count="1">
          <reference field="6" count="50">
            <x v="15"/>
            <x v="166"/>
            <x v="179"/>
            <x v="203"/>
            <x v="228"/>
            <x v="248"/>
            <x v="299"/>
            <x v="339"/>
            <x v="365"/>
            <x v="457"/>
            <x v="556"/>
            <x v="712"/>
            <x v="717"/>
            <x v="718"/>
            <x v="722"/>
            <x v="837"/>
            <x v="868"/>
            <x v="945"/>
            <x v="976"/>
            <x v="1052"/>
            <x v="1093"/>
            <x v="1177"/>
            <x v="1199"/>
            <x v="1377"/>
            <x v="1395"/>
            <x v="1469"/>
            <x v="1480"/>
            <x v="1487"/>
            <x v="1512"/>
            <x v="1548"/>
            <x v="1573"/>
            <x v="1638"/>
            <x v="1692"/>
            <x v="1728"/>
            <x v="1737"/>
            <x v="1829"/>
            <x v="1971"/>
            <x v="2110"/>
            <x v="2127"/>
            <x v="2131"/>
            <x v="2210"/>
            <x v="2211"/>
            <x v="2279"/>
            <x v="2284"/>
            <x v="2455"/>
            <x v="2510"/>
            <x v="2517"/>
            <x v="2553"/>
            <x v="2576"/>
            <x v="2585"/>
          </reference>
        </references>
      </pivotArea>
    </format>
    <format dxfId="93">
      <pivotArea dataOnly="0" labelOnly="1" fieldPosition="0">
        <references count="1">
          <reference field="6" count="50">
            <x v="54"/>
            <x v="296"/>
            <x v="305"/>
            <x v="354"/>
            <x v="387"/>
            <x v="413"/>
            <x v="510"/>
            <x v="542"/>
            <x v="552"/>
            <x v="586"/>
            <x v="590"/>
            <x v="679"/>
            <x v="705"/>
            <x v="734"/>
            <x v="752"/>
            <x v="811"/>
            <x v="936"/>
            <x v="959"/>
            <x v="1016"/>
            <x v="1044"/>
            <x v="1080"/>
            <x v="1085"/>
            <x v="1170"/>
            <x v="1184"/>
            <x v="1261"/>
            <x v="1330"/>
            <x v="1459"/>
            <x v="1473"/>
            <x v="1531"/>
            <x v="1585"/>
            <x v="1611"/>
            <x v="1634"/>
            <x v="1839"/>
            <x v="1879"/>
            <x v="1948"/>
            <x v="1961"/>
            <x v="1963"/>
            <x v="1989"/>
            <x v="2024"/>
            <x v="2054"/>
            <x v="2128"/>
            <x v="2151"/>
            <x v="2296"/>
            <x v="2404"/>
            <x v="2464"/>
            <x v="2491"/>
            <x v="2508"/>
            <x v="2550"/>
            <x v="2558"/>
            <x v="2698"/>
          </reference>
        </references>
      </pivotArea>
    </format>
    <format dxfId="92">
      <pivotArea dataOnly="0" labelOnly="1" fieldPosition="0">
        <references count="1">
          <reference field="6" count="50">
            <x v="16"/>
            <x v="29"/>
            <x v="55"/>
            <x v="129"/>
            <x v="238"/>
            <x v="303"/>
            <x v="313"/>
            <x v="361"/>
            <x v="396"/>
            <x v="445"/>
            <x v="452"/>
            <x v="505"/>
            <x v="518"/>
            <x v="533"/>
            <x v="625"/>
            <x v="789"/>
            <x v="807"/>
            <x v="887"/>
            <x v="1054"/>
            <x v="1092"/>
            <x v="1120"/>
            <x v="1175"/>
            <x v="1203"/>
            <x v="1260"/>
            <x v="1591"/>
            <x v="1741"/>
            <x v="1760"/>
            <x v="1817"/>
            <x v="1830"/>
            <x v="1832"/>
            <x v="1848"/>
            <x v="1866"/>
            <x v="1902"/>
            <x v="1913"/>
            <x v="2001"/>
            <x v="2027"/>
            <x v="2107"/>
            <x v="2140"/>
            <x v="2179"/>
            <x v="2230"/>
            <x v="2232"/>
            <x v="2243"/>
            <x v="2329"/>
            <x v="2331"/>
            <x v="2372"/>
            <x v="2384"/>
            <x v="2502"/>
            <x v="2628"/>
            <x v="2664"/>
            <x v="2712"/>
          </reference>
        </references>
      </pivotArea>
    </format>
    <format dxfId="91">
      <pivotArea dataOnly="0" labelOnly="1" fieldPosition="0">
        <references count="1">
          <reference field="6" count="50">
            <x v="85"/>
            <x v="169"/>
            <x v="202"/>
            <x v="263"/>
            <x v="266"/>
            <x v="268"/>
            <x v="295"/>
            <x v="316"/>
            <x v="326"/>
            <x v="360"/>
            <x v="430"/>
            <x v="474"/>
            <x v="499"/>
            <x v="538"/>
            <x v="610"/>
            <x v="621"/>
            <x v="627"/>
            <x v="645"/>
            <x v="689"/>
            <x v="747"/>
            <x v="779"/>
            <x v="785"/>
            <x v="860"/>
            <x v="865"/>
            <x v="898"/>
            <x v="985"/>
            <x v="998"/>
            <x v="1007"/>
            <x v="1051"/>
            <x v="1156"/>
            <x v="1343"/>
            <x v="1539"/>
            <x v="1640"/>
            <x v="1805"/>
            <x v="1815"/>
            <x v="1859"/>
            <x v="1870"/>
            <x v="1878"/>
            <x v="1960"/>
            <x v="1980"/>
            <x v="2089"/>
            <x v="2165"/>
            <x v="2219"/>
            <x v="2301"/>
            <x v="2316"/>
            <x v="2340"/>
            <x v="2390"/>
            <x v="2425"/>
            <x v="2611"/>
            <x v="2644"/>
          </reference>
        </references>
      </pivotArea>
    </format>
    <format dxfId="90">
      <pivotArea dataOnly="0" labelOnly="1" fieldPosition="0">
        <references count="1">
          <reference field="6" count="50">
            <x v="23"/>
            <x v="56"/>
            <x v="123"/>
            <x v="210"/>
            <x v="243"/>
            <x v="276"/>
            <x v="301"/>
            <x v="331"/>
            <x v="338"/>
            <x v="345"/>
            <x v="380"/>
            <x v="386"/>
            <x v="448"/>
            <x v="491"/>
            <x v="624"/>
            <x v="652"/>
            <x v="714"/>
            <x v="719"/>
            <x v="822"/>
            <x v="901"/>
            <x v="908"/>
            <x v="933"/>
            <x v="984"/>
            <x v="1027"/>
            <x v="1079"/>
            <x v="1126"/>
            <x v="1239"/>
            <x v="1290"/>
            <x v="1434"/>
            <x v="1460"/>
            <x v="1497"/>
            <x v="1542"/>
            <x v="1598"/>
            <x v="1734"/>
            <x v="1743"/>
            <x v="1775"/>
            <x v="1820"/>
            <x v="1835"/>
            <x v="1976"/>
            <x v="2032"/>
            <x v="2112"/>
            <x v="2168"/>
            <x v="2253"/>
            <x v="2269"/>
            <x v="2274"/>
            <x v="2300"/>
            <x v="2324"/>
            <x v="2466"/>
            <x v="2514"/>
            <x v="2546"/>
          </reference>
        </references>
      </pivotArea>
    </format>
    <format dxfId="89">
      <pivotArea dataOnly="0" labelOnly="1" fieldPosition="0">
        <references count="1">
          <reference field="6" count="50">
            <x v="22"/>
            <x v="77"/>
            <x v="82"/>
            <x v="222"/>
            <x v="370"/>
            <x v="379"/>
            <x v="418"/>
            <x v="428"/>
            <x v="541"/>
            <x v="636"/>
            <x v="641"/>
            <x v="670"/>
            <x v="737"/>
            <x v="760"/>
            <x v="839"/>
            <x v="858"/>
            <x v="884"/>
            <x v="889"/>
            <x v="973"/>
            <x v="1014"/>
            <x v="1065"/>
            <x v="1122"/>
            <x v="1259"/>
            <x v="1313"/>
            <x v="1371"/>
            <x v="1453"/>
            <x v="1567"/>
            <x v="1637"/>
            <x v="1716"/>
            <x v="1882"/>
            <x v="1883"/>
            <x v="2022"/>
            <x v="2025"/>
            <x v="2030"/>
            <x v="2041"/>
            <x v="2069"/>
            <x v="2072"/>
            <x v="2120"/>
            <x v="2188"/>
            <x v="2201"/>
            <x v="2290"/>
            <x v="2454"/>
            <x v="2463"/>
            <x v="2483"/>
            <x v="2490"/>
            <x v="2557"/>
            <x v="2571"/>
            <x v="2620"/>
            <x v="2632"/>
            <x v="2634"/>
          </reference>
        </references>
      </pivotArea>
    </format>
    <format dxfId="88">
      <pivotArea dataOnly="0" labelOnly="1" fieldPosition="0">
        <references count="1">
          <reference field="6" count="50">
            <x v="20"/>
            <x v="178"/>
            <x v="356"/>
            <x v="374"/>
            <x v="378"/>
            <x v="398"/>
            <x v="402"/>
            <x v="439"/>
            <x v="602"/>
            <x v="671"/>
            <x v="709"/>
            <x v="813"/>
            <x v="820"/>
            <x v="894"/>
            <x v="921"/>
            <x v="941"/>
            <x v="975"/>
            <x v="977"/>
            <x v="1018"/>
            <x v="1162"/>
            <x v="1182"/>
            <x v="1315"/>
            <x v="1352"/>
            <x v="1355"/>
            <x v="1428"/>
            <x v="1468"/>
            <x v="1503"/>
            <x v="1523"/>
            <x v="1639"/>
            <x v="1705"/>
            <x v="1754"/>
            <x v="1790"/>
            <x v="1914"/>
            <x v="1916"/>
            <x v="2016"/>
            <x v="2045"/>
            <x v="2147"/>
            <x v="2160"/>
            <x v="2180"/>
            <x v="2346"/>
            <x v="2398"/>
            <x v="2476"/>
            <x v="2513"/>
            <x v="2520"/>
            <x v="2524"/>
            <x v="2537"/>
            <x v="2559"/>
            <x v="2577"/>
            <x v="2588"/>
            <x v="2633"/>
          </reference>
        </references>
      </pivotArea>
    </format>
    <format dxfId="87">
      <pivotArea dataOnly="0" labelOnly="1" fieldPosition="0">
        <references count="1">
          <reference field="6" count="50">
            <x v="174"/>
            <x v="348"/>
            <x v="403"/>
            <x v="480"/>
            <x v="563"/>
            <x v="668"/>
            <x v="672"/>
            <x v="821"/>
            <x v="824"/>
            <x v="952"/>
            <x v="1020"/>
            <x v="1105"/>
            <x v="1109"/>
            <x v="1146"/>
            <x v="1263"/>
            <x v="1264"/>
            <x v="1353"/>
            <x v="1360"/>
            <x v="1496"/>
            <x v="1527"/>
            <x v="1581"/>
            <x v="1642"/>
            <x v="1759"/>
            <x v="1782"/>
            <x v="1788"/>
            <x v="1800"/>
            <x v="1836"/>
            <x v="1865"/>
            <x v="1946"/>
            <x v="1962"/>
            <x v="1972"/>
            <x v="1974"/>
            <x v="1977"/>
            <x v="2029"/>
            <x v="2099"/>
            <x v="2141"/>
            <x v="2203"/>
            <x v="2241"/>
            <x v="2258"/>
            <x v="2263"/>
            <x v="2349"/>
            <x v="2412"/>
            <x v="2474"/>
            <x v="2482"/>
            <x v="2544"/>
            <x v="2567"/>
            <x v="2578"/>
            <x v="2584"/>
            <x v="2607"/>
            <x v="2710"/>
          </reference>
        </references>
      </pivotArea>
    </format>
    <format dxfId="86">
      <pivotArea dataOnly="0" labelOnly="1" fieldPosition="0">
        <references count="1">
          <reference field="6" count="50">
            <x v="7"/>
            <x v="92"/>
            <x v="111"/>
            <x v="217"/>
            <x v="416"/>
            <x v="423"/>
            <x v="462"/>
            <x v="481"/>
            <x v="486"/>
            <x v="799"/>
            <x v="806"/>
            <x v="849"/>
            <x v="870"/>
            <x v="907"/>
            <x v="996"/>
            <x v="1086"/>
            <x v="1127"/>
            <x v="1198"/>
            <x v="1312"/>
            <x v="1323"/>
            <x v="1372"/>
            <x v="1387"/>
            <x v="1426"/>
            <x v="1514"/>
            <x v="1521"/>
            <x v="1534"/>
            <x v="1544"/>
            <x v="1673"/>
            <x v="1875"/>
            <x v="1886"/>
            <x v="1899"/>
            <x v="2021"/>
            <x v="2059"/>
            <x v="2094"/>
            <x v="2177"/>
            <x v="2190"/>
            <x v="2196"/>
            <x v="2197"/>
            <x v="2198"/>
            <x v="2204"/>
            <x v="2222"/>
            <x v="2249"/>
            <x v="2251"/>
            <x v="2362"/>
            <x v="2389"/>
            <x v="2551"/>
            <x v="2592"/>
            <x v="2618"/>
            <x v="2629"/>
            <x v="2668"/>
          </reference>
        </references>
      </pivotArea>
    </format>
    <format dxfId="85">
      <pivotArea dataOnly="0" labelOnly="1" fieldPosition="0">
        <references count="1">
          <reference field="6" count="50">
            <x v="24"/>
            <x v="44"/>
            <x v="73"/>
            <x v="280"/>
            <x v="371"/>
            <x v="372"/>
            <x v="407"/>
            <x v="608"/>
            <x v="770"/>
            <x v="819"/>
            <x v="885"/>
            <x v="958"/>
            <x v="1012"/>
            <x v="1089"/>
            <x v="1099"/>
            <x v="1100"/>
            <x v="1113"/>
            <x v="1118"/>
            <x v="1320"/>
            <x v="1350"/>
            <x v="1519"/>
            <x v="1541"/>
            <x v="1560"/>
            <x v="1592"/>
            <x v="1762"/>
            <x v="1776"/>
            <x v="1780"/>
            <x v="1863"/>
            <x v="1871"/>
            <x v="1907"/>
            <x v="2010"/>
            <x v="2170"/>
            <x v="2182"/>
            <x v="2303"/>
            <x v="2310"/>
            <x v="2371"/>
            <x v="2430"/>
            <x v="2460"/>
            <x v="2461"/>
            <x v="2486"/>
            <x v="2538"/>
            <x v="2562"/>
            <x v="2564"/>
            <x v="2565"/>
            <x v="2581"/>
            <x v="2586"/>
            <x v="2623"/>
            <x v="2635"/>
            <x v="2646"/>
            <x v="2665"/>
          </reference>
        </references>
      </pivotArea>
    </format>
    <format dxfId="84">
      <pivotArea dataOnly="0" labelOnly="1" fieldPosition="0">
        <references count="1">
          <reference field="6" count="50">
            <x v="180"/>
            <x v="193"/>
            <x v="285"/>
            <x v="355"/>
            <x v="366"/>
            <x v="367"/>
            <x v="410"/>
            <x v="547"/>
            <x v="605"/>
            <x v="629"/>
            <x v="632"/>
            <x v="688"/>
            <x v="776"/>
            <x v="893"/>
            <x v="925"/>
            <x v="940"/>
            <x v="963"/>
            <x v="1004"/>
            <x v="1032"/>
            <x v="1091"/>
            <x v="1094"/>
            <x v="1106"/>
            <x v="1121"/>
            <x v="1331"/>
            <x v="1361"/>
            <x v="1375"/>
            <x v="1492"/>
            <x v="1510"/>
            <x v="1536"/>
            <x v="1761"/>
            <x v="1808"/>
            <x v="1941"/>
            <x v="2034"/>
            <x v="2038"/>
            <x v="2095"/>
            <x v="2262"/>
            <x v="2271"/>
            <x v="2328"/>
            <x v="2330"/>
            <x v="2367"/>
            <x v="2373"/>
            <x v="2495"/>
            <x v="2496"/>
            <x v="2519"/>
            <x v="2521"/>
            <x v="2529"/>
            <x v="2540"/>
            <x v="2543"/>
            <x v="2566"/>
            <x v="2575"/>
          </reference>
        </references>
      </pivotArea>
    </format>
    <format dxfId="83">
      <pivotArea dataOnly="0" labelOnly="1" fieldPosition="0">
        <references count="1">
          <reference field="6" count="50">
            <x v="168"/>
            <x v="191"/>
            <x v="318"/>
            <x v="395"/>
            <x v="406"/>
            <x v="458"/>
            <x v="796"/>
            <x v="823"/>
            <x v="840"/>
            <x v="864"/>
            <x v="900"/>
            <x v="906"/>
            <x v="938"/>
            <x v="946"/>
            <x v="1009"/>
            <x v="1082"/>
            <x v="1087"/>
            <x v="1210"/>
            <x v="1240"/>
            <x v="1307"/>
            <x v="1442"/>
            <x v="1601"/>
            <x v="1615"/>
            <x v="1622"/>
            <x v="1682"/>
            <x v="1713"/>
            <x v="1719"/>
            <x v="1797"/>
            <x v="1918"/>
            <x v="1949"/>
            <x v="1967"/>
            <x v="2020"/>
            <x v="2040"/>
            <x v="2082"/>
            <x v="2185"/>
            <x v="2199"/>
            <x v="2200"/>
            <x v="2207"/>
            <x v="2214"/>
            <x v="2268"/>
            <x v="2291"/>
            <x v="2342"/>
            <x v="2511"/>
            <x v="2526"/>
            <x v="2533"/>
            <x v="2556"/>
            <x v="2572"/>
            <x v="2573"/>
            <x v="2613"/>
            <x v="2630"/>
          </reference>
        </references>
      </pivotArea>
    </format>
    <format dxfId="82">
      <pivotArea dataOnly="0" labelOnly="1" fieldPosition="0">
        <references count="1">
          <reference field="6" count="13">
            <x v="231"/>
            <x v="252"/>
            <x v="871"/>
            <x v="1335"/>
            <x v="1338"/>
            <x v="1345"/>
            <x v="1369"/>
            <x v="1768"/>
            <x v="1772"/>
            <x v="1795"/>
            <x v="1796"/>
            <x v="2250"/>
            <x v="2525"/>
          </reference>
        </references>
      </pivotArea>
    </format>
    <format dxfId="81">
      <pivotArea dataOnly="0" labelOnly="1" grandRow="1" outline="0" fieldPosition="0"/>
    </format>
    <format dxfId="80">
      <pivotArea dataOnly="0" labelOnly="1" outline="0" axis="axisValues" fieldPosition="0"/>
    </format>
    <format dxfId="79">
      <pivotArea outline="0" collapsedLevelsAreSubtotals="1" fieldPosition="0"/>
    </format>
    <format dxfId="78">
      <pivotArea dataOnly="0" labelOnly="1" outline="0" axis="axisValues" fieldPosition="0"/>
    </format>
    <format dxfId="77">
      <pivotArea field="6" type="button" dataOnly="0" labelOnly="1" outline="0" axis="axisRow" fieldPosition="0"/>
    </format>
    <format dxfId="76">
      <pivotArea dataOnly="0" labelOnly="1" fieldPosition="0">
        <references count="1">
          <reference field="6" count="50">
            <x v="63"/>
            <x v="80"/>
            <x v="83"/>
            <x v="87"/>
            <x v="139"/>
            <x v="146"/>
            <x v="195"/>
            <x v="290"/>
            <x v="427"/>
            <x v="432"/>
            <x v="479"/>
            <x v="489"/>
            <x v="514"/>
            <x v="521"/>
            <x v="598"/>
            <x v="1128"/>
            <x v="1147"/>
            <x v="1189"/>
            <x v="1193"/>
            <x v="1249"/>
            <x v="1256"/>
            <x v="1334"/>
            <x v="1376"/>
            <x v="1454"/>
            <x v="1467"/>
            <x v="1501"/>
            <x v="1579"/>
            <x v="1588"/>
            <x v="1597"/>
            <x v="1688"/>
            <x v="1727"/>
            <x v="1739"/>
            <x v="1748"/>
            <x v="1784"/>
            <x v="1798"/>
            <x v="1834"/>
            <x v="1838"/>
            <x v="1912"/>
            <x v="1995"/>
            <x v="2071"/>
            <x v="2260"/>
            <x v="2267"/>
            <x v="2298"/>
            <x v="2326"/>
            <x v="2435"/>
            <x v="2472"/>
            <x v="2493"/>
            <x v="2541"/>
            <x v="2545"/>
            <x v="2621"/>
          </reference>
        </references>
      </pivotArea>
    </format>
    <format dxfId="75">
      <pivotArea dataOnly="0" labelOnly="1" fieldPosition="0">
        <references count="1">
          <reference field="6" count="50">
            <x v="2"/>
            <x v="12"/>
            <x v="46"/>
            <x v="60"/>
            <x v="109"/>
            <x v="209"/>
            <x v="375"/>
            <x v="399"/>
            <x v="475"/>
            <x v="511"/>
            <x v="529"/>
            <x v="560"/>
            <x v="606"/>
            <x v="642"/>
            <x v="656"/>
            <x v="661"/>
            <x v="742"/>
            <x v="913"/>
            <x v="949"/>
            <x v="1148"/>
            <x v="1188"/>
            <x v="1245"/>
            <x v="1317"/>
            <x v="1321"/>
            <x v="1405"/>
            <x v="1429"/>
            <x v="1665"/>
            <x v="1753"/>
            <x v="1898"/>
            <x v="1906"/>
            <x v="1929"/>
            <x v="1947"/>
            <x v="1964"/>
            <x v="2143"/>
            <x v="2221"/>
            <x v="2287"/>
            <x v="2360"/>
            <x v="2413"/>
            <x v="2415"/>
            <x v="2485"/>
            <x v="2531"/>
            <x v="2602"/>
            <x v="2608"/>
            <x v="2612"/>
            <x v="2614"/>
            <x v="2637"/>
            <x v="2641"/>
            <x v="2656"/>
            <x v="2666"/>
            <x v="2684"/>
          </reference>
        </references>
      </pivotArea>
    </format>
    <format dxfId="74">
      <pivotArea dataOnly="0" labelOnly="1" fieldPosition="0">
        <references count="1">
          <reference field="6" count="50">
            <x v="53"/>
            <x v="94"/>
            <x v="110"/>
            <x v="133"/>
            <x v="144"/>
            <x v="154"/>
            <x v="171"/>
            <x v="230"/>
            <x v="255"/>
            <x v="258"/>
            <x v="319"/>
            <x v="483"/>
            <x v="502"/>
            <x v="572"/>
            <x v="573"/>
            <x v="611"/>
            <x v="633"/>
            <x v="724"/>
            <x v="888"/>
            <x v="914"/>
            <x v="953"/>
            <x v="1041"/>
            <x v="1115"/>
            <x v="1224"/>
            <x v="1235"/>
            <x v="1285"/>
            <x v="1322"/>
            <x v="1332"/>
            <x v="1340"/>
            <x v="1401"/>
            <x v="1408"/>
            <x v="1478"/>
            <x v="1511"/>
            <x v="1550"/>
            <x v="1564"/>
            <x v="1605"/>
            <x v="1647"/>
            <x v="1950"/>
            <x v="2012"/>
            <x v="2215"/>
            <x v="2226"/>
            <x v="2246"/>
            <x v="2270"/>
            <x v="2272"/>
            <x v="2302"/>
            <x v="2478"/>
            <x v="2489"/>
            <x v="2503"/>
            <x v="2539"/>
            <x v="2624"/>
          </reference>
        </references>
      </pivotArea>
    </format>
    <format dxfId="73">
      <pivotArea dataOnly="0" labelOnly="1" fieldPosition="0">
        <references count="1">
          <reference field="6" count="50">
            <x v="1"/>
            <x v="33"/>
            <x v="51"/>
            <x v="143"/>
            <x v="148"/>
            <x v="172"/>
            <x v="257"/>
            <x v="433"/>
            <x v="465"/>
            <x v="469"/>
            <x v="487"/>
            <x v="567"/>
            <x v="677"/>
            <x v="708"/>
            <x v="739"/>
            <x v="775"/>
            <x v="786"/>
            <x v="793"/>
            <x v="810"/>
            <x v="912"/>
            <x v="983"/>
            <x v="1031"/>
            <x v="1053"/>
            <x v="1071"/>
            <x v="1074"/>
            <x v="1178"/>
            <x v="1286"/>
            <x v="1306"/>
            <x v="1418"/>
            <x v="1547"/>
            <x v="1596"/>
            <x v="1824"/>
            <x v="1884"/>
            <x v="1895"/>
            <x v="1920"/>
            <x v="1921"/>
            <x v="1925"/>
            <x v="1957"/>
            <x v="1994"/>
            <x v="2056"/>
            <x v="2074"/>
            <x v="2132"/>
            <x v="2206"/>
            <x v="2209"/>
            <x v="2266"/>
            <x v="2378"/>
            <x v="2417"/>
            <x v="2445"/>
            <x v="2591"/>
            <x v="2596"/>
          </reference>
        </references>
      </pivotArea>
    </format>
    <format dxfId="72">
      <pivotArea dataOnly="0" labelOnly="1" fieldPosition="0">
        <references count="1">
          <reference field="6" count="50">
            <x v="43"/>
            <x v="49"/>
            <x v="108"/>
            <x v="135"/>
            <x v="140"/>
            <x v="207"/>
            <x v="352"/>
            <x v="388"/>
            <x v="440"/>
            <x v="464"/>
            <x v="470"/>
            <x v="551"/>
            <x v="599"/>
            <x v="616"/>
            <x v="685"/>
            <x v="693"/>
            <x v="832"/>
            <x v="880"/>
            <x v="981"/>
            <x v="1023"/>
            <x v="1124"/>
            <x v="1136"/>
            <x v="1171"/>
            <x v="1196"/>
            <x v="1244"/>
            <x v="1292"/>
            <x v="1416"/>
            <x v="1488"/>
            <x v="1490"/>
            <x v="1515"/>
            <x v="1520"/>
            <x v="1671"/>
            <x v="1681"/>
            <x v="1833"/>
            <x v="1905"/>
            <x v="1942"/>
            <x v="2125"/>
            <x v="2195"/>
            <x v="2275"/>
            <x v="2314"/>
            <x v="2318"/>
            <x v="2327"/>
            <x v="2344"/>
            <x v="2442"/>
            <x v="2477"/>
            <x v="2504"/>
            <x v="2532"/>
            <x v="2535"/>
            <x v="2615"/>
            <x v="2638"/>
          </reference>
        </references>
      </pivotArea>
    </format>
    <format dxfId="71">
      <pivotArea dataOnly="0" labelOnly="1" fieldPosition="0">
        <references count="1">
          <reference field="6" count="50">
            <x v="6"/>
            <x v="19"/>
            <x v="36"/>
            <x v="48"/>
            <x v="66"/>
            <x v="100"/>
            <x v="104"/>
            <x v="130"/>
            <x v="147"/>
            <x v="227"/>
            <x v="254"/>
            <x v="259"/>
            <x v="264"/>
            <x v="297"/>
            <x v="311"/>
            <x v="359"/>
            <x v="612"/>
            <x v="654"/>
            <x v="710"/>
            <x v="730"/>
            <x v="774"/>
            <x v="788"/>
            <x v="869"/>
            <x v="943"/>
            <x v="1110"/>
            <x v="1119"/>
            <x v="1275"/>
            <x v="1386"/>
            <x v="1586"/>
            <x v="1593"/>
            <x v="1664"/>
            <x v="1687"/>
            <x v="1712"/>
            <x v="1714"/>
            <x v="1911"/>
            <x v="2088"/>
            <x v="2105"/>
            <x v="2162"/>
            <x v="2164"/>
            <x v="2239"/>
            <x v="2315"/>
            <x v="2419"/>
            <x v="2428"/>
            <x v="2449"/>
            <x v="2450"/>
            <x v="2473"/>
            <x v="2494"/>
            <x v="2530"/>
            <x v="2627"/>
            <x v="2661"/>
          </reference>
        </references>
      </pivotArea>
    </format>
    <format dxfId="70">
      <pivotArea dataOnly="0" labelOnly="1" fieldPosition="0">
        <references count="1">
          <reference field="6" count="50">
            <x v="39"/>
            <x v="72"/>
            <x v="229"/>
            <x v="294"/>
            <x v="312"/>
            <x v="429"/>
            <x v="494"/>
            <x v="501"/>
            <x v="555"/>
            <x v="574"/>
            <x v="617"/>
            <x v="681"/>
            <x v="686"/>
            <x v="697"/>
            <x v="830"/>
            <x v="836"/>
            <x v="948"/>
            <x v="967"/>
            <x v="969"/>
            <x v="1010"/>
            <x v="1061"/>
            <x v="1116"/>
            <x v="1137"/>
            <x v="1197"/>
            <x v="1223"/>
            <x v="1262"/>
            <x v="1341"/>
            <x v="1344"/>
            <x v="1392"/>
            <x v="1553"/>
            <x v="1641"/>
            <x v="1653"/>
            <x v="1675"/>
            <x v="1851"/>
            <x v="1897"/>
            <x v="1933"/>
            <x v="1934"/>
            <x v="1984"/>
            <x v="2037"/>
            <x v="2039"/>
            <x v="2075"/>
            <x v="2077"/>
            <x v="2116"/>
            <x v="2146"/>
            <x v="2234"/>
            <x v="2347"/>
            <x v="2487"/>
            <x v="2580"/>
            <x v="2598"/>
            <x v="2648"/>
          </reference>
        </references>
      </pivotArea>
    </format>
    <format dxfId="69">
      <pivotArea dataOnly="0" labelOnly="1" fieldPosition="0">
        <references count="1">
          <reference field="6" count="50">
            <x v="119"/>
            <x v="219"/>
            <x v="226"/>
            <x v="287"/>
            <x v="343"/>
            <x v="400"/>
            <x v="419"/>
            <x v="466"/>
            <x v="473"/>
            <x v="497"/>
            <x v="581"/>
            <x v="711"/>
            <x v="716"/>
            <x v="804"/>
            <x v="853"/>
            <x v="873"/>
            <x v="874"/>
            <x v="911"/>
            <x v="915"/>
            <x v="964"/>
            <x v="1022"/>
            <x v="1134"/>
            <x v="1163"/>
            <x v="1236"/>
            <x v="1367"/>
            <x v="1383"/>
            <x v="1388"/>
            <x v="1483"/>
            <x v="1504"/>
            <x v="1558"/>
            <x v="1569"/>
            <x v="1618"/>
            <x v="1626"/>
            <x v="1632"/>
            <x v="1645"/>
            <x v="1804"/>
            <x v="1841"/>
            <x v="1919"/>
            <x v="1937"/>
            <x v="2007"/>
            <x v="2051"/>
            <x v="2070"/>
            <x v="2097"/>
            <x v="2396"/>
            <x v="2427"/>
            <x v="2432"/>
            <x v="2484"/>
            <x v="2574"/>
            <x v="2676"/>
            <x v="2706"/>
          </reference>
        </references>
      </pivotArea>
    </format>
    <format dxfId="68">
      <pivotArea dataOnly="0" labelOnly="1" fieldPosition="0">
        <references count="1">
          <reference field="6" count="50">
            <x v="10"/>
            <x v="25"/>
            <x v="37"/>
            <x v="101"/>
            <x v="105"/>
            <x v="173"/>
            <x v="200"/>
            <x v="205"/>
            <x v="225"/>
            <x v="357"/>
            <x v="604"/>
            <x v="682"/>
            <x v="723"/>
            <x v="890"/>
            <x v="978"/>
            <x v="979"/>
            <x v="1104"/>
            <x v="1145"/>
            <x v="1158"/>
            <x v="1181"/>
            <x v="1192"/>
            <x v="1347"/>
            <x v="1441"/>
            <x v="1495"/>
            <x v="1499"/>
            <x v="1559"/>
            <x v="1574"/>
            <x v="1633"/>
            <x v="1649"/>
            <x v="1732"/>
            <x v="1787"/>
            <x v="1826"/>
            <x v="1847"/>
            <x v="1909"/>
            <x v="2031"/>
            <x v="2093"/>
            <x v="2114"/>
            <x v="2153"/>
            <x v="2157"/>
            <x v="2216"/>
            <x v="2259"/>
            <x v="2294"/>
            <x v="2397"/>
            <x v="2399"/>
            <x v="2431"/>
            <x v="2542"/>
            <x v="2554"/>
            <x v="2619"/>
            <x v="2643"/>
            <x v="2685"/>
          </reference>
        </references>
      </pivotArea>
    </format>
    <format dxfId="67">
      <pivotArea dataOnly="0" labelOnly="1" fieldPosition="0">
        <references count="1">
          <reference field="6" count="50">
            <x v="88"/>
            <x v="106"/>
            <x v="136"/>
            <x v="167"/>
            <x v="245"/>
            <x v="424"/>
            <x v="477"/>
            <x v="664"/>
            <x v="684"/>
            <x v="746"/>
            <x v="769"/>
            <x v="798"/>
            <x v="805"/>
            <x v="965"/>
            <x v="1006"/>
            <x v="1035"/>
            <x v="1107"/>
            <x v="1166"/>
            <x v="1173"/>
            <x v="1268"/>
            <x v="1384"/>
            <x v="1403"/>
            <x v="1413"/>
            <x v="1433"/>
            <x v="1485"/>
            <x v="1600"/>
            <x v="1679"/>
            <x v="1872"/>
            <x v="1885"/>
            <x v="1927"/>
            <x v="1945"/>
            <x v="2035"/>
            <x v="2053"/>
            <x v="2065"/>
            <x v="2123"/>
            <x v="2126"/>
            <x v="2144"/>
            <x v="2154"/>
            <x v="2227"/>
            <x v="2281"/>
            <x v="2325"/>
            <x v="2335"/>
            <x v="2379"/>
            <x v="2422"/>
            <x v="2500"/>
            <x v="2555"/>
            <x v="2561"/>
            <x v="2640"/>
            <x v="2655"/>
            <x v="2688"/>
          </reference>
        </references>
      </pivotArea>
    </format>
    <format dxfId="66">
      <pivotArea dataOnly="0" labelOnly="1" fieldPosition="0">
        <references count="1">
          <reference field="6" count="50">
            <x v="34"/>
            <x v="52"/>
            <x v="188"/>
            <x v="284"/>
            <x v="334"/>
            <x v="460"/>
            <x v="461"/>
            <x v="472"/>
            <x v="476"/>
            <x v="508"/>
            <x v="566"/>
            <x v="713"/>
            <x v="725"/>
            <x v="787"/>
            <x v="919"/>
            <x v="962"/>
            <x v="968"/>
            <x v="1078"/>
            <x v="1133"/>
            <x v="1183"/>
            <x v="1215"/>
            <x v="1218"/>
            <x v="1237"/>
            <x v="1252"/>
            <x v="1253"/>
            <x v="1281"/>
            <x v="1378"/>
            <x v="1390"/>
            <x v="1424"/>
            <x v="1474"/>
            <x v="1524"/>
            <x v="1533"/>
            <x v="1538"/>
            <x v="1594"/>
            <x v="1612"/>
            <x v="1654"/>
            <x v="1910"/>
            <x v="1943"/>
            <x v="1983"/>
            <x v="1998"/>
            <x v="2252"/>
            <x v="2395"/>
            <x v="2423"/>
            <x v="2433"/>
            <x v="2434"/>
            <x v="2438"/>
            <x v="2488"/>
            <x v="2594"/>
            <x v="2658"/>
            <x v="2691"/>
          </reference>
        </references>
      </pivotArea>
    </format>
    <format dxfId="65">
      <pivotArea dataOnly="0" labelOnly="1" fieldPosition="0">
        <references count="1">
          <reference field="6" count="50">
            <x v="30"/>
            <x v="114"/>
            <x v="120"/>
            <x v="187"/>
            <x v="283"/>
            <x v="471"/>
            <x v="515"/>
            <x v="528"/>
            <x v="578"/>
            <x v="615"/>
            <x v="738"/>
            <x v="780"/>
            <x v="829"/>
            <x v="942"/>
            <x v="955"/>
            <x v="982"/>
            <x v="1043"/>
            <x v="1201"/>
            <x v="1219"/>
            <x v="1231"/>
            <x v="1248"/>
            <x v="1278"/>
            <x v="1324"/>
            <x v="1399"/>
            <x v="1477"/>
            <x v="1607"/>
            <x v="1627"/>
            <x v="1669"/>
            <x v="1674"/>
            <x v="1678"/>
            <x v="1685"/>
            <x v="1726"/>
            <x v="1765"/>
            <x v="1783"/>
            <x v="1812"/>
            <x v="1864"/>
            <x v="1890"/>
            <x v="2043"/>
            <x v="2113"/>
            <x v="2115"/>
            <x v="2117"/>
            <x v="2238"/>
            <x v="2264"/>
            <x v="2304"/>
            <x v="2334"/>
            <x v="2391"/>
            <x v="2534"/>
            <x v="2597"/>
            <x v="2680"/>
            <x v="2682"/>
          </reference>
        </references>
      </pivotArea>
    </format>
    <format dxfId="64">
      <pivotArea dataOnly="0" labelOnly="1" fieldPosition="0">
        <references count="1">
          <reference field="6" count="50">
            <x v="242"/>
            <x v="260"/>
            <x v="302"/>
            <x v="308"/>
            <x v="330"/>
            <x v="507"/>
            <x v="557"/>
            <x v="614"/>
            <x v="622"/>
            <x v="639"/>
            <x v="646"/>
            <x v="687"/>
            <x v="700"/>
            <x v="740"/>
            <x v="795"/>
            <x v="834"/>
            <x v="844"/>
            <x v="878"/>
            <x v="930"/>
            <x v="961"/>
            <x v="980"/>
            <x v="1028"/>
            <x v="1157"/>
            <x v="1190"/>
            <x v="1282"/>
            <x v="1336"/>
            <x v="1365"/>
            <x v="1373"/>
            <x v="1398"/>
            <x v="1423"/>
            <x v="1440"/>
            <x v="1568"/>
            <x v="1590"/>
            <x v="1700"/>
            <x v="1703"/>
            <x v="1764"/>
            <x v="1801"/>
            <x v="1813"/>
            <x v="1987"/>
            <x v="2052"/>
            <x v="2057"/>
            <x v="2068"/>
            <x v="2079"/>
            <x v="2224"/>
            <x v="2286"/>
            <x v="2374"/>
            <x v="2383"/>
            <x v="2386"/>
            <x v="2406"/>
            <x v="2411"/>
          </reference>
        </references>
      </pivotArea>
    </format>
    <format dxfId="63">
      <pivotArea dataOnly="0" labelOnly="1" fieldPosition="0">
        <references count="1">
          <reference field="6" count="50">
            <x v="3"/>
            <x v="11"/>
            <x v="42"/>
            <x v="69"/>
            <x v="96"/>
            <x v="159"/>
            <x v="204"/>
            <x v="358"/>
            <x v="420"/>
            <x v="484"/>
            <x v="536"/>
            <x v="569"/>
            <x v="631"/>
            <x v="640"/>
            <x v="680"/>
            <x v="706"/>
            <x v="743"/>
            <x v="748"/>
            <x v="749"/>
            <x v="883"/>
            <x v="986"/>
            <x v="1005"/>
            <x v="1046"/>
            <x v="1090"/>
            <x v="1135"/>
            <x v="1174"/>
            <x v="1222"/>
            <x v="1241"/>
            <x v="1277"/>
            <x v="1289"/>
            <x v="1363"/>
            <x v="1617"/>
            <x v="1667"/>
            <x v="1888"/>
            <x v="1917"/>
            <x v="1969"/>
            <x v="1991"/>
            <x v="2008"/>
            <x v="2086"/>
            <x v="2166"/>
            <x v="2167"/>
            <x v="2202"/>
            <x v="2283"/>
            <x v="2295"/>
            <x v="2350"/>
            <x v="2376"/>
            <x v="2414"/>
            <x v="2439"/>
            <x v="2470"/>
            <x v="2528"/>
          </reference>
        </references>
      </pivotArea>
    </format>
    <format dxfId="62">
      <pivotArea dataOnly="0" labelOnly="1" fieldPosition="0">
        <references count="1">
          <reference field="6" count="50">
            <x v="78"/>
            <x v="224"/>
            <x v="265"/>
            <x v="383"/>
            <x v="437"/>
            <x v="463"/>
            <x v="532"/>
            <x v="596"/>
            <x v="637"/>
            <x v="648"/>
            <x v="659"/>
            <x v="827"/>
            <x v="857"/>
            <x v="916"/>
            <x v="956"/>
            <x v="1081"/>
            <x v="1154"/>
            <x v="1176"/>
            <x v="1200"/>
            <x v="1208"/>
            <x v="1300"/>
            <x v="1356"/>
            <x v="1368"/>
            <x v="1415"/>
            <x v="1449"/>
            <x v="1457"/>
            <x v="1543"/>
            <x v="1546"/>
            <x v="1566"/>
            <x v="1580"/>
            <x v="1619"/>
            <x v="1652"/>
            <x v="1655"/>
            <x v="1693"/>
            <x v="1729"/>
            <x v="1979"/>
            <x v="2005"/>
            <x v="2050"/>
            <x v="2058"/>
            <x v="2061"/>
            <x v="2080"/>
            <x v="2161"/>
            <x v="2276"/>
            <x v="2278"/>
            <x v="2366"/>
            <x v="2458"/>
            <x v="2547"/>
            <x v="2606"/>
            <x v="2625"/>
            <x v="2681"/>
          </reference>
        </references>
      </pivotArea>
    </format>
    <format dxfId="61">
      <pivotArea dataOnly="0" labelOnly="1" fieldPosition="0">
        <references count="1">
          <reference field="6" count="50">
            <x v="9"/>
            <x v="17"/>
            <x v="32"/>
            <x v="68"/>
            <x v="102"/>
            <x v="121"/>
            <x v="291"/>
            <x v="603"/>
            <x v="638"/>
            <x v="667"/>
            <x v="721"/>
            <x v="773"/>
            <x v="841"/>
            <x v="989"/>
            <x v="1030"/>
            <x v="1191"/>
            <x v="1251"/>
            <x v="1284"/>
            <x v="1349"/>
            <x v="1406"/>
            <x v="1432"/>
            <x v="1448"/>
            <x v="1455"/>
            <x v="1462"/>
            <x v="1648"/>
            <x v="1659"/>
            <x v="1662"/>
            <x v="1704"/>
            <x v="1777"/>
            <x v="1806"/>
            <x v="1926"/>
            <x v="1930"/>
            <x v="1939"/>
            <x v="2081"/>
            <x v="2111"/>
            <x v="2118"/>
            <x v="2163"/>
            <x v="2171"/>
            <x v="2307"/>
            <x v="2309"/>
            <x v="2345"/>
            <x v="2356"/>
            <x v="2365"/>
            <x v="2409"/>
            <x v="2447"/>
            <x v="2453"/>
            <x v="2527"/>
            <x v="2654"/>
            <x v="2657"/>
            <x v="2689"/>
          </reference>
        </references>
      </pivotArea>
    </format>
    <format dxfId="60">
      <pivotArea dataOnly="0" labelOnly="1" fieldPosition="0">
        <references count="1">
          <reference field="6" count="50">
            <x v="18"/>
            <x v="67"/>
            <x v="99"/>
            <x v="134"/>
            <x v="156"/>
            <x v="170"/>
            <x v="177"/>
            <x v="241"/>
            <x v="244"/>
            <x v="272"/>
            <x v="325"/>
            <x v="327"/>
            <x v="332"/>
            <x v="414"/>
            <x v="478"/>
            <x v="493"/>
            <x v="495"/>
            <x v="544"/>
            <x v="549"/>
            <x v="647"/>
            <x v="765"/>
            <x v="784"/>
            <x v="861"/>
            <x v="1057"/>
            <x v="1101"/>
            <x v="1206"/>
            <x v="1271"/>
            <x v="1393"/>
            <x v="1657"/>
            <x v="1661"/>
            <x v="1711"/>
            <x v="1822"/>
            <x v="1856"/>
            <x v="1938"/>
            <x v="1966"/>
            <x v="1985"/>
            <x v="1996"/>
            <x v="2042"/>
            <x v="2044"/>
            <x v="2277"/>
            <x v="2336"/>
            <x v="2392"/>
            <x v="2394"/>
            <x v="2402"/>
            <x v="2429"/>
            <x v="2465"/>
            <x v="2497"/>
            <x v="2498"/>
            <x v="2593"/>
            <x v="2604"/>
          </reference>
        </references>
      </pivotArea>
    </format>
    <format dxfId="59">
      <pivotArea dataOnly="0" labelOnly="1" fieldPosition="0">
        <references count="1">
          <reference field="6" count="50">
            <x v="8"/>
            <x v="35"/>
            <x v="45"/>
            <x v="76"/>
            <x v="116"/>
            <x v="126"/>
            <x v="145"/>
            <x v="150"/>
            <x v="194"/>
            <x v="233"/>
            <x v="304"/>
            <x v="363"/>
            <x v="525"/>
            <x v="582"/>
            <x v="597"/>
            <x v="650"/>
            <x v="753"/>
            <x v="999"/>
            <x v="1024"/>
            <x v="1029"/>
            <x v="1125"/>
            <x v="1165"/>
            <x v="1168"/>
            <x v="1293"/>
            <x v="1348"/>
            <x v="1354"/>
            <x v="1385"/>
            <x v="1562"/>
            <x v="1623"/>
            <x v="1628"/>
            <x v="1697"/>
            <x v="1710"/>
            <x v="1718"/>
            <x v="1736"/>
            <x v="1802"/>
            <x v="1876"/>
            <x v="1889"/>
            <x v="1896"/>
            <x v="1904"/>
            <x v="2092"/>
            <x v="2172"/>
            <x v="2181"/>
            <x v="2233"/>
            <x v="2321"/>
            <x v="2416"/>
            <x v="2457"/>
            <x v="2552"/>
            <x v="2651"/>
            <x v="2660"/>
            <x v="2677"/>
          </reference>
        </references>
      </pivotArea>
    </format>
    <format dxfId="58">
      <pivotArea dataOnly="0" labelOnly="1" fieldPosition="0">
        <references count="1">
          <reference field="6" count="50">
            <x v="21"/>
            <x v="58"/>
            <x v="247"/>
            <x v="277"/>
            <x v="405"/>
            <x v="442"/>
            <x v="468"/>
            <x v="530"/>
            <x v="562"/>
            <x v="585"/>
            <x v="653"/>
            <x v="675"/>
            <x v="720"/>
            <x v="726"/>
            <x v="741"/>
            <x v="745"/>
            <x v="759"/>
            <x v="763"/>
            <x v="771"/>
            <x v="859"/>
            <x v="924"/>
            <x v="939"/>
            <x v="992"/>
            <x v="1025"/>
            <x v="1064"/>
            <x v="1096"/>
            <x v="1117"/>
            <x v="1144"/>
            <x v="1169"/>
            <x v="1204"/>
            <x v="1242"/>
            <x v="1280"/>
            <x v="1328"/>
            <x v="1370"/>
            <x v="1404"/>
            <x v="1508"/>
            <x v="1516"/>
            <x v="1530"/>
            <x v="1609"/>
            <x v="1923"/>
            <x v="1956"/>
            <x v="2003"/>
            <x v="2026"/>
            <x v="2083"/>
            <x v="2091"/>
            <x v="2102"/>
            <x v="2361"/>
            <x v="2512"/>
            <x v="2582"/>
            <x v="2693"/>
          </reference>
        </references>
      </pivotArea>
    </format>
    <format dxfId="57">
      <pivotArea dataOnly="0" labelOnly="1" fieldPosition="0">
        <references count="1">
          <reference field="6" count="50">
            <x v="47"/>
            <x v="61"/>
            <x v="181"/>
            <x v="300"/>
            <x v="307"/>
            <x v="321"/>
            <x v="335"/>
            <x v="391"/>
            <x v="401"/>
            <x v="444"/>
            <x v="459"/>
            <x v="524"/>
            <x v="540"/>
            <x v="564"/>
            <x v="634"/>
            <x v="643"/>
            <x v="694"/>
            <x v="756"/>
            <x v="782"/>
            <x v="862"/>
            <x v="974"/>
            <x v="994"/>
            <x v="1008"/>
            <x v="1011"/>
            <x v="1021"/>
            <x v="1226"/>
            <x v="1266"/>
            <x v="1299"/>
            <x v="1400"/>
            <x v="1461"/>
            <x v="1465"/>
            <x v="1635"/>
            <x v="1694"/>
            <x v="1735"/>
            <x v="1751"/>
            <x v="1793"/>
            <x v="1827"/>
            <x v="1842"/>
            <x v="1844"/>
            <x v="1845"/>
            <x v="1873"/>
            <x v="1953"/>
            <x v="2047"/>
            <x v="2098"/>
            <x v="2106"/>
            <x v="2184"/>
            <x v="2261"/>
            <x v="2317"/>
            <x v="2385"/>
            <x v="2444"/>
          </reference>
        </references>
      </pivotArea>
    </format>
    <format dxfId="56">
      <pivotArea dataOnly="0" labelOnly="1" fieldPosition="0">
        <references count="1">
          <reference field="6" count="50">
            <x v="86"/>
            <x v="107"/>
            <x v="124"/>
            <x v="267"/>
            <x v="270"/>
            <x v="364"/>
            <x v="373"/>
            <x v="504"/>
            <x v="517"/>
            <x v="526"/>
            <x v="537"/>
            <x v="644"/>
            <x v="690"/>
            <x v="757"/>
            <x v="778"/>
            <x v="781"/>
            <x v="792"/>
            <x v="794"/>
            <x v="856"/>
            <x v="903"/>
            <x v="905"/>
            <x v="947"/>
            <x v="1033"/>
            <x v="1056"/>
            <x v="1213"/>
            <x v="1296"/>
            <x v="1342"/>
            <x v="1456"/>
            <x v="1489"/>
            <x v="1517"/>
            <x v="1526"/>
            <x v="1587"/>
            <x v="1646"/>
            <x v="1677"/>
            <x v="1811"/>
            <x v="1814"/>
            <x v="1940"/>
            <x v="2033"/>
            <x v="2100"/>
            <x v="2191"/>
            <x v="2194"/>
            <x v="2235"/>
            <x v="2312"/>
            <x v="2337"/>
            <x v="2343"/>
            <x v="2359"/>
            <x v="2418"/>
            <x v="2649"/>
            <x v="2662"/>
            <x v="2694"/>
          </reference>
        </references>
      </pivotArea>
    </format>
    <format dxfId="55">
      <pivotArea dataOnly="0" labelOnly="1" fieldPosition="0">
        <references count="1">
          <reference field="6" count="50">
            <x v="90"/>
            <x v="127"/>
            <x v="131"/>
            <x v="190"/>
            <x v="213"/>
            <x v="323"/>
            <x v="341"/>
            <x v="362"/>
            <x v="450"/>
            <x v="492"/>
            <x v="531"/>
            <x v="630"/>
            <x v="666"/>
            <x v="699"/>
            <x v="707"/>
            <x v="729"/>
            <x v="809"/>
            <x v="815"/>
            <x v="826"/>
            <x v="843"/>
            <x v="923"/>
            <x v="972"/>
            <x v="1048"/>
            <x v="1069"/>
            <x v="1381"/>
            <x v="1412"/>
            <x v="1417"/>
            <x v="1427"/>
            <x v="1472"/>
            <x v="1549"/>
            <x v="1616"/>
            <x v="1730"/>
            <x v="1755"/>
            <x v="1837"/>
            <x v="1855"/>
            <x v="1892"/>
            <x v="1954"/>
            <x v="2019"/>
            <x v="2036"/>
            <x v="2134"/>
            <x v="2178"/>
            <x v="2193"/>
            <x v="2229"/>
            <x v="2348"/>
            <x v="2352"/>
            <x v="2401"/>
            <x v="2407"/>
            <x v="2408"/>
            <x v="2678"/>
            <x v="2701"/>
          </reference>
        </references>
      </pivotArea>
    </format>
    <format dxfId="54">
      <pivotArea dataOnly="0" labelOnly="1" fieldPosition="0">
        <references count="1">
          <reference field="6" count="50">
            <x v="31"/>
            <x v="40"/>
            <x v="216"/>
            <x v="220"/>
            <x v="240"/>
            <x v="261"/>
            <x v="314"/>
            <x v="353"/>
            <x v="382"/>
            <x v="411"/>
            <x v="438"/>
            <x v="607"/>
            <x v="655"/>
            <x v="703"/>
            <x v="728"/>
            <x v="758"/>
            <x v="855"/>
            <x v="866"/>
            <x v="926"/>
            <x v="1015"/>
            <x v="1055"/>
            <x v="1083"/>
            <x v="1103"/>
            <x v="1114"/>
            <x v="1212"/>
            <x v="1217"/>
            <x v="1486"/>
            <x v="1571"/>
            <x v="1670"/>
            <x v="1846"/>
            <x v="1908"/>
            <x v="2119"/>
            <x v="2124"/>
            <x v="2130"/>
            <x v="2135"/>
            <x v="2152"/>
            <x v="2173"/>
            <x v="2217"/>
            <x v="2220"/>
            <x v="2225"/>
            <x v="2311"/>
            <x v="2353"/>
            <x v="2368"/>
            <x v="2400"/>
            <x v="2548"/>
            <x v="2568"/>
            <x v="2616"/>
            <x v="2639"/>
            <x v="2679"/>
            <x v="2692"/>
          </reference>
        </references>
      </pivotArea>
    </format>
    <format dxfId="53">
      <pivotArea dataOnly="0" labelOnly="1" fieldPosition="0">
        <references count="1">
          <reference field="6" count="50">
            <x v="70"/>
            <x v="95"/>
            <x v="142"/>
            <x v="149"/>
            <x v="153"/>
            <x v="160"/>
            <x v="183"/>
            <x v="239"/>
            <x v="274"/>
            <x v="286"/>
            <x v="408"/>
            <x v="449"/>
            <x v="545"/>
            <x v="658"/>
            <x v="754"/>
            <x v="875"/>
            <x v="927"/>
            <x v="931"/>
            <x v="997"/>
            <x v="1042"/>
            <x v="1050"/>
            <x v="1060"/>
            <x v="1185"/>
            <x v="1194"/>
            <x v="1220"/>
            <x v="1234"/>
            <x v="1243"/>
            <x v="1305"/>
            <x v="1316"/>
            <x v="1436"/>
            <x v="1482"/>
            <x v="1625"/>
            <x v="1666"/>
            <x v="1699"/>
            <x v="1816"/>
            <x v="1858"/>
            <x v="1935"/>
            <x v="2076"/>
            <x v="2121"/>
            <x v="2142"/>
            <x v="2245"/>
            <x v="2338"/>
            <x v="2403"/>
            <x v="2405"/>
            <x v="2448"/>
            <x v="2456"/>
            <x v="2479"/>
            <x v="2579"/>
            <x v="2705"/>
            <x v="2711"/>
          </reference>
        </references>
      </pivotArea>
    </format>
    <format dxfId="52">
      <pivotArea dataOnly="0" labelOnly="1" fieldPosition="0">
        <references count="1">
          <reference field="6" count="50">
            <x v="232"/>
            <x v="498"/>
            <x v="519"/>
            <x v="520"/>
            <x v="588"/>
            <x v="592"/>
            <x v="594"/>
            <x v="601"/>
            <x v="676"/>
            <x v="695"/>
            <x v="696"/>
            <x v="777"/>
            <x v="846"/>
            <x v="886"/>
            <x v="909"/>
            <x v="932"/>
            <x v="935"/>
            <x v="1013"/>
            <x v="1073"/>
            <x v="1112"/>
            <x v="1159"/>
            <x v="1209"/>
            <x v="1301"/>
            <x v="1364"/>
            <x v="1380"/>
            <x v="1411"/>
            <x v="1414"/>
            <x v="1475"/>
            <x v="1551"/>
            <x v="1603"/>
            <x v="1610"/>
            <x v="1721"/>
            <x v="1738"/>
            <x v="1742"/>
            <x v="1752"/>
            <x v="1803"/>
            <x v="1944"/>
            <x v="1959"/>
            <x v="2011"/>
            <x v="2015"/>
            <x v="2108"/>
            <x v="2254"/>
            <x v="2355"/>
            <x v="2382"/>
            <x v="2469"/>
            <x v="2475"/>
            <x v="2622"/>
            <x v="2671"/>
            <x v="2690"/>
            <x v="2699"/>
          </reference>
        </references>
      </pivotArea>
    </format>
    <format dxfId="51">
      <pivotArea dataOnly="0" labelOnly="1" fieldPosition="0">
        <references count="1">
          <reference field="6" count="50">
            <x v="151"/>
            <x v="198"/>
            <x v="234"/>
            <x v="249"/>
            <x v="273"/>
            <x v="288"/>
            <x v="346"/>
            <x v="425"/>
            <x v="456"/>
            <x v="553"/>
            <x v="591"/>
            <x v="691"/>
            <x v="735"/>
            <x v="818"/>
            <x v="835"/>
            <x v="892"/>
            <x v="897"/>
            <x v="995"/>
            <x v="1039"/>
            <x v="1066"/>
            <x v="1067"/>
            <x v="1084"/>
            <x v="1132"/>
            <x v="1140"/>
            <x v="1143"/>
            <x v="1225"/>
            <x v="1246"/>
            <x v="1314"/>
            <x v="1319"/>
            <x v="1357"/>
            <x v="1430"/>
            <x v="1506"/>
            <x v="1509"/>
            <x v="1578"/>
            <x v="1676"/>
            <x v="1717"/>
            <x v="1745"/>
            <x v="1852"/>
            <x v="1982"/>
            <x v="1992"/>
            <x v="2023"/>
            <x v="2048"/>
            <x v="2084"/>
            <x v="2104"/>
            <x v="2236"/>
            <x v="2292"/>
            <x v="2323"/>
            <x v="2410"/>
            <x v="2421"/>
            <x v="2605"/>
          </reference>
        </references>
      </pivotArea>
    </format>
    <format dxfId="50">
      <pivotArea dataOnly="0" labelOnly="1" fieldPosition="0">
        <references count="1">
          <reference field="6" count="50">
            <x v="41"/>
            <x v="137"/>
            <x v="197"/>
            <x v="218"/>
            <x v="289"/>
            <x v="322"/>
            <x v="336"/>
            <x v="454"/>
            <x v="579"/>
            <x v="593"/>
            <x v="635"/>
            <x v="678"/>
            <x v="814"/>
            <x v="850"/>
            <x v="896"/>
            <x v="928"/>
            <x v="971"/>
            <x v="988"/>
            <x v="1040"/>
            <x v="1058"/>
            <x v="1076"/>
            <x v="1151"/>
            <x v="1160"/>
            <x v="1195"/>
            <x v="1202"/>
            <x v="1229"/>
            <x v="1279"/>
            <x v="1419"/>
            <x v="1446"/>
            <x v="1493"/>
            <x v="1557"/>
            <x v="1608"/>
            <x v="1684"/>
            <x v="1691"/>
            <x v="1702"/>
            <x v="1744"/>
            <x v="1763"/>
            <x v="1970"/>
            <x v="2244"/>
            <x v="2280"/>
            <x v="2288"/>
            <x v="2363"/>
            <x v="2451"/>
            <x v="2467"/>
            <x v="2505"/>
            <x v="2507"/>
            <x v="2518"/>
            <x v="2549"/>
            <x v="2659"/>
            <x v="2704"/>
          </reference>
        </references>
      </pivotArea>
    </format>
    <format dxfId="49">
      <pivotArea dataOnly="0" labelOnly="1" fieldPosition="0">
        <references count="1">
          <reference field="6" count="50">
            <x v="91"/>
            <x v="163"/>
            <x v="175"/>
            <x v="199"/>
            <x v="281"/>
            <x v="344"/>
            <x v="559"/>
            <x v="568"/>
            <x v="808"/>
            <x v="816"/>
            <x v="825"/>
            <x v="838"/>
            <x v="852"/>
            <x v="863"/>
            <x v="934"/>
            <x v="951"/>
            <x v="1036"/>
            <x v="1062"/>
            <x v="1123"/>
            <x v="1130"/>
            <x v="1149"/>
            <x v="1153"/>
            <x v="1179"/>
            <x v="1295"/>
            <x v="1297"/>
            <x v="1298"/>
            <x v="1308"/>
            <x v="1391"/>
            <x v="1445"/>
            <x v="1513"/>
            <x v="1540"/>
            <x v="1621"/>
            <x v="1701"/>
            <x v="1756"/>
            <x v="1786"/>
            <x v="1789"/>
            <x v="1792"/>
            <x v="1869"/>
            <x v="1915"/>
            <x v="1955"/>
            <x v="1965"/>
            <x v="1993"/>
            <x v="2002"/>
            <x v="2006"/>
            <x v="2046"/>
            <x v="2049"/>
            <x v="2174"/>
            <x v="2257"/>
            <x v="2452"/>
            <x v="2697"/>
          </reference>
        </references>
      </pivotArea>
    </format>
    <format dxfId="48">
      <pivotArea dataOnly="0" labelOnly="1" fieldPosition="0">
        <references count="1">
          <reference field="6" count="50">
            <x v="62"/>
            <x v="74"/>
            <x v="162"/>
            <x v="164"/>
            <x v="235"/>
            <x v="236"/>
            <x v="250"/>
            <x v="337"/>
            <x v="376"/>
            <x v="415"/>
            <x v="421"/>
            <x v="453"/>
            <x v="490"/>
            <x v="513"/>
            <x v="539"/>
            <x v="600"/>
            <x v="701"/>
            <x v="744"/>
            <x v="828"/>
            <x v="842"/>
            <x v="1068"/>
            <x v="1232"/>
            <x v="1247"/>
            <x v="1337"/>
            <x v="1374"/>
            <x v="1397"/>
            <x v="1407"/>
            <x v="1425"/>
            <x v="1437"/>
            <x v="1576"/>
            <x v="1583"/>
            <x v="1614"/>
            <x v="1689"/>
            <x v="1720"/>
            <x v="1722"/>
            <x v="1749"/>
            <x v="1881"/>
            <x v="2103"/>
            <x v="2109"/>
            <x v="2122"/>
            <x v="2129"/>
            <x v="2136"/>
            <x v="2149"/>
            <x v="2169"/>
            <x v="2212"/>
            <x v="2218"/>
            <x v="2240"/>
            <x v="2631"/>
            <x v="2675"/>
            <x v="2696"/>
          </reference>
        </references>
      </pivotArea>
    </format>
    <format dxfId="47">
      <pivotArea dataOnly="0" labelOnly="1" fieldPosition="0">
        <references count="1">
          <reference field="6" count="50">
            <x v="132"/>
            <x v="306"/>
            <x v="328"/>
            <x v="350"/>
            <x v="385"/>
            <x v="451"/>
            <x v="583"/>
            <x v="619"/>
            <x v="657"/>
            <x v="736"/>
            <x v="762"/>
            <x v="764"/>
            <x v="831"/>
            <x v="851"/>
            <x v="899"/>
            <x v="937"/>
            <x v="944"/>
            <x v="1002"/>
            <x v="1037"/>
            <x v="1102"/>
            <x v="1138"/>
            <x v="1287"/>
            <x v="1303"/>
            <x v="1351"/>
            <x v="1421"/>
            <x v="1484"/>
            <x v="1584"/>
            <x v="1658"/>
            <x v="1698"/>
            <x v="1706"/>
            <x v="1770"/>
            <x v="1779"/>
            <x v="1791"/>
            <x v="1799"/>
            <x v="1893"/>
            <x v="1932"/>
            <x v="1997"/>
            <x v="2009"/>
            <x v="2018"/>
            <x v="2087"/>
            <x v="2175"/>
            <x v="2176"/>
            <x v="2205"/>
            <x v="2247"/>
            <x v="2297"/>
            <x v="2319"/>
            <x v="2377"/>
            <x v="2437"/>
            <x v="2652"/>
            <x v="2687"/>
          </reference>
        </references>
      </pivotArea>
    </format>
    <format dxfId="46">
      <pivotArea dataOnly="0" labelOnly="1" fieldPosition="0">
        <references count="1">
          <reference field="6" count="50">
            <x v="118"/>
            <x v="152"/>
            <x v="155"/>
            <x v="192"/>
            <x v="196"/>
            <x v="201"/>
            <x v="212"/>
            <x v="275"/>
            <x v="298"/>
            <x v="324"/>
            <x v="351"/>
            <x v="394"/>
            <x v="422"/>
            <x v="426"/>
            <x v="436"/>
            <x v="446"/>
            <x v="535"/>
            <x v="628"/>
            <x v="1019"/>
            <x v="1095"/>
            <x v="1139"/>
            <x v="1211"/>
            <x v="1221"/>
            <x v="1270"/>
            <x v="1325"/>
            <x v="1435"/>
            <x v="1466"/>
            <x v="1537"/>
            <x v="1555"/>
            <x v="1561"/>
            <x v="1604"/>
            <x v="1620"/>
            <x v="1663"/>
            <x v="1708"/>
            <x v="1818"/>
            <x v="1821"/>
            <x v="1901"/>
            <x v="2004"/>
            <x v="2138"/>
            <x v="2208"/>
            <x v="2256"/>
            <x v="2265"/>
            <x v="2289"/>
            <x v="2299"/>
            <x v="2313"/>
            <x v="2333"/>
            <x v="2462"/>
            <x v="2471"/>
            <x v="2536"/>
            <x v="2713"/>
          </reference>
        </references>
      </pivotArea>
    </format>
    <format dxfId="45">
      <pivotArea dataOnly="0" labelOnly="1" fieldPosition="0">
        <references count="1">
          <reference field="6" count="50">
            <x v="122"/>
            <x v="309"/>
            <x v="381"/>
            <x v="485"/>
            <x v="561"/>
            <x v="576"/>
            <x v="673"/>
            <x v="727"/>
            <x v="731"/>
            <x v="797"/>
            <x v="803"/>
            <x v="817"/>
            <x v="882"/>
            <x v="1045"/>
            <x v="1063"/>
            <x v="1141"/>
            <x v="1164"/>
            <x v="1172"/>
            <x v="1273"/>
            <x v="1288"/>
            <x v="1294"/>
            <x v="1450"/>
            <x v="1498"/>
            <x v="1535"/>
            <x v="1577"/>
            <x v="1582"/>
            <x v="1589"/>
            <x v="1643"/>
            <x v="1668"/>
            <x v="1696"/>
            <x v="1850"/>
            <x v="1922"/>
            <x v="1986"/>
            <x v="2189"/>
            <x v="2192"/>
            <x v="2223"/>
            <x v="2228"/>
            <x v="2237"/>
            <x v="2341"/>
            <x v="2370"/>
            <x v="2375"/>
            <x v="2523"/>
            <x v="2569"/>
            <x v="2595"/>
            <x v="2599"/>
            <x v="2600"/>
            <x v="2645"/>
            <x v="2647"/>
            <x v="2673"/>
            <x v="2709"/>
          </reference>
        </references>
      </pivotArea>
    </format>
    <format dxfId="44">
      <pivotArea dataOnly="0" labelOnly="1" fieldPosition="0">
        <references count="1">
          <reference field="6" count="50">
            <x v="115"/>
            <x v="262"/>
            <x v="455"/>
            <x v="570"/>
            <x v="618"/>
            <x v="651"/>
            <x v="790"/>
            <x v="845"/>
            <x v="920"/>
            <x v="957"/>
            <x v="960"/>
            <x v="993"/>
            <x v="1000"/>
            <x v="1098"/>
            <x v="1108"/>
            <x v="1131"/>
            <x v="1167"/>
            <x v="1186"/>
            <x v="1254"/>
            <x v="1274"/>
            <x v="1318"/>
            <x v="1463"/>
            <x v="1525"/>
            <x v="1528"/>
            <x v="1570"/>
            <x v="1613"/>
            <x v="1624"/>
            <x v="1750"/>
            <x v="1807"/>
            <x v="1880"/>
            <x v="1891"/>
            <x v="1924"/>
            <x v="2014"/>
            <x v="2017"/>
            <x v="2028"/>
            <x v="2055"/>
            <x v="2090"/>
            <x v="2096"/>
            <x v="2155"/>
            <x v="2159"/>
            <x v="2187"/>
            <x v="2231"/>
            <x v="2308"/>
            <x v="2354"/>
            <x v="2358"/>
            <x v="2393"/>
            <x v="2492"/>
            <x v="2516"/>
            <x v="2589"/>
            <x v="2686"/>
          </reference>
        </references>
      </pivotArea>
    </format>
    <format dxfId="43">
      <pivotArea dataOnly="0" labelOnly="1" fieldPosition="0">
        <references count="1">
          <reference field="6" count="50">
            <x v="5"/>
            <x v="13"/>
            <x v="27"/>
            <x v="97"/>
            <x v="161"/>
            <x v="185"/>
            <x v="189"/>
            <x v="223"/>
            <x v="333"/>
            <x v="347"/>
            <x v="409"/>
            <x v="534"/>
            <x v="565"/>
            <x v="577"/>
            <x v="692"/>
            <x v="733"/>
            <x v="768"/>
            <x v="800"/>
            <x v="917"/>
            <x v="929"/>
            <x v="1072"/>
            <x v="1233"/>
            <x v="1255"/>
            <x v="1346"/>
            <x v="1359"/>
            <x v="1389"/>
            <x v="1431"/>
            <x v="1451"/>
            <x v="1554"/>
            <x v="1599"/>
            <x v="1651"/>
            <x v="1656"/>
            <x v="1724"/>
            <x v="1740"/>
            <x v="1771"/>
            <x v="1825"/>
            <x v="1868"/>
            <x v="1900"/>
            <x v="1903"/>
            <x v="1990"/>
            <x v="2085"/>
            <x v="2101"/>
            <x v="2282"/>
            <x v="2380"/>
            <x v="2388"/>
            <x v="2426"/>
            <x v="2440"/>
            <x v="2587"/>
            <x v="2636"/>
            <x v="2702"/>
          </reference>
        </references>
      </pivotArea>
    </format>
    <format dxfId="42">
      <pivotArea dataOnly="0" labelOnly="1" fieldPosition="0">
        <references count="1">
          <reference field="6" count="50">
            <x v="65"/>
            <x v="81"/>
            <x v="84"/>
            <x v="208"/>
            <x v="211"/>
            <x v="214"/>
            <x v="237"/>
            <x v="271"/>
            <x v="315"/>
            <x v="340"/>
            <x v="441"/>
            <x v="496"/>
            <x v="506"/>
            <x v="509"/>
            <x v="558"/>
            <x v="662"/>
            <x v="801"/>
            <x v="802"/>
            <x v="833"/>
            <x v="922"/>
            <x v="970"/>
            <x v="990"/>
            <x v="1034"/>
            <x v="1038"/>
            <x v="1276"/>
            <x v="1311"/>
            <x v="1327"/>
            <x v="1339"/>
            <x v="1420"/>
            <x v="1447"/>
            <x v="1491"/>
            <x v="1631"/>
            <x v="1725"/>
            <x v="1731"/>
            <x v="1746"/>
            <x v="1857"/>
            <x v="1968"/>
            <x v="2000"/>
            <x v="2066"/>
            <x v="2073"/>
            <x v="2078"/>
            <x v="2137"/>
            <x v="2158"/>
            <x v="2364"/>
            <x v="2369"/>
            <x v="2436"/>
            <x v="2499"/>
            <x v="2522"/>
            <x v="2603"/>
            <x v="2653"/>
          </reference>
        </references>
      </pivotArea>
    </format>
    <format dxfId="41">
      <pivotArea dataOnly="0" labelOnly="1" fieldPosition="0">
        <references count="1">
          <reference field="6" count="50">
            <x v="38"/>
            <x v="75"/>
            <x v="79"/>
            <x v="157"/>
            <x v="158"/>
            <x v="182"/>
            <x v="292"/>
            <x v="368"/>
            <x v="377"/>
            <x v="447"/>
            <x v="488"/>
            <x v="660"/>
            <x v="665"/>
            <x v="854"/>
            <x v="872"/>
            <x v="877"/>
            <x v="891"/>
            <x v="1003"/>
            <x v="1017"/>
            <x v="1026"/>
            <x v="1059"/>
            <x v="1075"/>
            <x v="1187"/>
            <x v="1267"/>
            <x v="1269"/>
            <x v="1382"/>
            <x v="1410"/>
            <x v="1443"/>
            <x v="1481"/>
            <x v="1518"/>
            <x v="1629"/>
            <x v="1650"/>
            <x v="1709"/>
            <x v="1757"/>
            <x v="1853"/>
            <x v="1854"/>
            <x v="1861"/>
            <x v="2064"/>
            <x v="2145"/>
            <x v="2186"/>
            <x v="2213"/>
            <x v="2357"/>
            <x v="2420"/>
            <x v="2481"/>
            <x v="2570"/>
            <x v="2617"/>
            <x v="2642"/>
            <x v="2670"/>
            <x v="2703"/>
            <x v="2708"/>
          </reference>
        </references>
      </pivotArea>
    </format>
    <format dxfId="40">
      <pivotArea dataOnly="0" labelOnly="1" fieldPosition="0">
        <references count="1">
          <reference field="6" count="50">
            <x v="26"/>
            <x v="28"/>
            <x v="125"/>
            <x v="141"/>
            <x v="186"/>
            <x v="269"/>
            <x v="317"/>
            <x v="349"/>
            <x v="384"/>
            <x v="435"/>
            <x v="516"/>
            <x v="571"/>
            <x v="587"/>
            <x v="663"/>
            <x v="674"/>
            <x v="683"/>
            <x v="702"/>
            <x v="715"/>
            <x v="761"/>
            <x v="772"/>
            <x v="867"/>
            <x v="1001"/>
            <x v="1070"/>
            <x v="1152"/>
            <x v="1180"/>
            <x v="1205"/>
            <x v="1228"/>
            <x v="1230"/>
            <x v="1310"/>
            <x v="1379"/>
            <x v="1438"/>
            <x v="1439"/>
            <x v="1502"/>
            <x v="1507"/>
            <x v="1529"/>
            <x v="1552"/>
            <x v="1565"/>
            <x v="1672"/>
            <x v="1733"/>
            <x v="1758"/>
            <x v="1766"/>
            <x v="1823"/>
            <x v="1828"/>
            <x v="1874"/>
            <x v="1999"/>
            <x v="2150"/>
            <x v="2255"/>
            <x v="2293"/>
            <x v="2351"/>
            <x v="2626"/>
          </reference>
        </references>
      </pivotArea>
    </format>
    <format dxfId="39">
      <pivotArea dataOnly="0" labelOnly="1" fieldPosition="0">
        <references count="1">
          <reference field="6" count="50">
            <x v="59"/>
            <x v="103"/>
            <x v="117"/>
            <x v="128"/>
            <x v="138"/>
            <x v="215"/>
            <x v="251"/>
            <x v="256"/>
            <x v="279"/>
            <x v="293"/>
            <x v="369"/>
            <x v="397"/>
            <x v="404"/>
            <x v="467"/>
            <x v="482"/>
            <x v="512"/>
            <x v="523"/>
            <x v="580"/>
            <x v="595"/>
            <x v="609"/>
            <x v="620"/>
            <x v="623"/>
            <x v="669"/>
            <x v="783"/>
            <x v="791"/>
            <x v="879"/>
            <x v="966"/>
            <x v="1150"/>
            <x v="1227"/>
            <x v="1257"/>
            <x v="1500"/>
            <x v="1522"/>
            <x v="1532"/>
            <x v="1606"/>
            <x v="1767"/>
            <x v="1810"/>
            <x v="1849"/>
            <x v="1894"/>
            <x v="2067"/>
            <x v="2285"/>
            <x v="2306"/>
            <x v="2424"/>
            <x v="2441"/>
            <x v="2443"/>
            <x v="2459"/>
            <x v="2509"/>
            <x v="2515"/>
            <x v="2667"/>
            <x v="2674"/>
            <x v="2700"/>
          </reference>
        </references>
      </pivotArea>
    </format>
    <format dxfId="38">
      <pivotArea dataOnly="0" labelOnly="1" fieldPosition="0">
        <references count="1">
          <reference field="6" count="50">
            <x v="89"/>
            <x v="176"/>
            <x v="278"/>
            <x v="320"/>
            <x v="389"/>
            <x v="390"/>
            <x v="417"/>
            <x v="500"/>
            <x v="546"/>
            <x v="548"/>
            <x v="554"/>
            <x v="589"/>
            <x v="613"/>
            <x v="698"/>
            <x v="704"/>
            <x v="750"/>
            <x v="881"/>
            <x v="987"/>
            <x v="991"/>
            <x v="1049"/>
            <x v="1077"/>
            <x v="1088"/>
            <x v="1111"/>
            <x v="1142"/>
            <x v="1216"/>
            <x v="1304"/>
            <x v="1394"/>
            <x v="1471"/>
            <x v="1479"/>
            <x v="1545"/>
            <x v="1556"/>
            <x v="1563"/>
            <x v="1572"/>
            <x v="1686"/>
            <x v="1690"/>
            <x v="1843"/>
            <x v="1936"/>
            <x v="1952"/>
            <x v="1973"/>
            <x v="1978"/>
            <x v="2013"/>
            <x v="2139"/>
            <x v="2183"/>
            <x v="2322"/>
            <x v="2339"/>
            <x v="2387"/>
            <x v="2446"/>
            <x v="2480"/>
            <x v="2563"/>
            <x v="2650"/>
          </reference>
        </references>
      </pivotArea>
    </format>
    <format dxfId="37">
      <pivotArea dataOnly="0" labelOnly="1" fieldPosition="0">
        <references count="1">
          <reference field="6" count="50">
            <x v="14"/>
            <x v="64"/>
            <x v="93"/>
            <x v="113"/>
            <x v="329"/>
            <x v="342"/>
            <x v="392"/>
            <x v="503"/>
            <x v="522"/>
            <x v="575"/>
            <x v="847"/>
            <x v="848"/>
            <x v="904"/>
            <x v="918"/>
            <x v="1047"/>
            <x v="1161"/>
            <x v="1265"/>
            <x v="1302"/>
            <x v="1358"/>
            <x v="1362"/>
            <x v="1366"/>
            <x v="1409"/>
            <x v="1602"/>
            <x v="1630"/>
            <x v="1644"/>
            <x v="1680"/>
            <x v="1683"/>
            <x v="1695"/>
            <x v="1715"/>
            <x v="1747"/>
            <x v="1773"/>
            <x v="1781"/>
            <x v="1785"/>
            <x v="1794"/>
            <x v="1809"/>
            <x v="1831"/>
            <x v="1862"/>
            <x v="1877"/>
            <x v="1887"/>
            <x v="1975"/>
            <x v="2063"/>
            <x v="2133"/>
            <x v="2148"/>
            <x v="2156"/>
            <x v="2242"/>
            <x v="2305"/>
            <x v="2501"/>
            <x v="2560"/>
            <x v="2583"/>
            <x v="2672"/>
          </reference>
        </references>
      </pivotArea>
    </format>
    <format dxfId="36">
      <pivotArea dataOnly="0" labelOnly="1" fieldPosition="0">
        <references count="1">
          <reference field="6" count="50">
            <x v="57"/>
            <x v="165"/>
            <x v="184"/>
            <x v="954"/>
            <x v="1097"/>
            <x v="1155"/>
            <x v="1207"/>
            <x v="1214"/>
            <x v="1250"/>
            <x v="1283"/>
            <x v="1309"/>
            <x v="1329"/>
            <x v="1333"/>
            <x v="1396"/>
            <x v="1422"/>
            <x v="1444"/>
            <x v="1452"/>
            <x v="1458"/>
            <x v="1464"/>
            <x v="1470"/>
            <x v="1494"/>
            <x v="1636"/>
            <x v="1660"/>
            <x v="1707"/>
            <x v="1723"/>
            <x v="1769"/>
            <x v="1774"/>
            <x v="1778"/>
            <x v="1840"/>
            <x v="1860"/>
            <x v="1928"/>
            <x v="1931"/>
            <x v="1951"/>
            <x v="1958"/>
            <x v="1988"/>
            <x v="2060"/>
            <x v="2062"/>
            <x v="2248"/>
            <x v="2273"/>
            <x v="2320"/>
            <x v="2332"/>
            <x v="2381"/>
            <x v="2506"/>
            <x v="2590"/>
            <x v="2601"/>
            <x v="2609"/>
            <x v="2610"/>
            <x v="2669"/>
            <x v="2683"/>
            <x v="2707"/>
          </reference>
        </references>
      </pivotArea>
    </format>
    <format dxfId="35">
      <pivotArea dataOnly="0" labelOnly="1" fieldPosition="0">
        <references count="1">
          <reference field="6" count="50">
            <x v="4"/>
            <x v="50"/>
            <x v="71"/>
            <x v="98"/>
            <x v="112"/>
            <x v="206"/>
            <x v="221"/>
            <x v="246"/>
            <x v="253"/>
            <x v="282"/>
            <x v="310"/>
            <x v="393"/>
            <x v="412"/>
            <x v="431"/>
            <x v="434"/>
            <x v="443"/>
            <x v="527"/>
            <x v="543"/>
            <x v="550"/>
            <x v="584"/>
            <x v="626"/>
            <x v="649"/>
            <x v="732"/>
            <x v="751"/>
            <x v="755"/>
            <x v="766"/>
            <x v="767"/>
            <x v="812"/>
            <x v="876"/>
            <x v="895"/>
            <x v="902"/>
            <x v="910"/>
            <x v="950"/>
            <x v="1129"/>
            <x v="1238"/>
            <x v="1258"/>
            <x v="1272"/>
            <x v="1291"/>
            <x v="1326"/>
            <x v="1402"/>
            <x v="1476"/>
            <x v="1505"/>
            <x v="1575"/>
            <x v="1595"/>
            <x v="1819"/>
            <x v="1867"/>
            <x v="1981"/>
            <x v="2468"/>
            <x v="2663"/>
            <x v="2695"/>
          </reference>
        </references>
      </pivotArea>
    </format>
    <format dxfId="34">
      <pivotArea dataOnly="0" labelOnly="1" fieldPosition="0">
        <references count="1">
          <reference field="6" count="50">
            <x v="15"/>
            <x v="166"/>
            <x v="179"/>
            <x v="203"/>
            <x v="228"/>
            <x v="248"/>
            <x v="299"/>
            <x v="339"/>
            <x v="365"/>
            <x v="457"/>
            <x v="556"/>
            <x v="712"/>
            <x v="717"/>
            <x v="718"/>
            <x v="722"/>
            <x v="837"/>
            <x v="868"/>
            <x v="945"/>
            <x v="976"/>
            <x v="1052"/>
            <x v="1093"/>
            <x v="1177"/>
            <x v="1199"/>
            <x v="1377"/>
            <x v="1395"/>
            <x v="1469"/>
            <x v="1480"/>
            <x v="1487"/>
            <x v="1512"/>
            <x v="1548"/>
            <x v="1573"/>
            <x v="1638"/>
            <x v="1692"/>
            <x v="1728"/>
            <x v="1737"/>
            <x v="1829"/>
            <x v="1971"/>
            <x v="2110"/>
            <x v="2127"/>
            <x v="2131"/>
            <x v="2210"/>
            <x v="2211"/>
            <x v="2279"/>
            <x v="2284"/>
            <x v="2455"/>
            <x v="2510"/>
            <x v="2517"/>
            <x v="2553"/>
            <x v="2576"/>
            <x v="2585"/>
          </reference>
        </references>
      </pivotArea>
    </format>
    <format dxfId="33">
      <pivotArea dataOnly="0" labelOnly="1" fieldPosition="0">
        <references count="1">
          <reference field="6" count="50">
            <x v="54"/>
            <x v="296"/>
            <x v="305"/>
            <x v="354"/>
            <x v="387"/>
            <x v="413"/>
            <x v="510"/>
            <x v="542"/>
            <x v="552"/>
            <x v="586"/>
            <x v="590"/>
            <x v="679"/>
            <x v="705"/>
            <x v="734"/>
            <x v="752"/>
            <x v="811"/>
            <x v="936"/>
            <x v="959"/>
            <x v="1016"/>
            <x v="1044"/>
            <x v="1080"/>
            <x v="1085"/>
            <x v="1170"/>
            <x v="1184"/>
            <x v="1261"/>
            <x v="1330"/>
            <x v="1459"/>
            <x v="1473"/>
            <x v="1531"/>
            <x v="1585"/>
            <x v="1611"/>
            <x v="1634"/>
            <x v="1839"/>
            <x v="1879"/>
            <x v="1948"/>
            <x v="1961"/>
            <x v="1963"/>
            <x v="1989"/>
            <x v="2024"/>
            <x v="2054"/>
            <x v="2128"/>
            <x v="2151"/>
            <x v="2296"/>
            <x v="2404"/>
            <x v="2464"/>
            <x v="2491"/>
            <x v="2508"/>
            <x v="2550"/>
            <x v="2558"/>
            <x v="2698"/>
          </reference>
        </references>
      </pivotArea>
    </format>
    <format dxfId="32">
      <pivotArea dataOnly="0" labelOnly="1" fieldPosition="0">
        <references count="1">
          <reference field="6" count="50">
            <x v="16"/>
            <x v="29"/>
            <x v="55"/>
            <x v="129"/>
            <x v="238"/>
            <x v="303"/>
            <x v="313"/>
            <x v="361"/>
            <x v="396"/>
            <x v="445"/>
            <x v="452"/>
            <x v="505"/>
            <x v="518"/>
            <x v="533"/>
            <x v="625"/>
            <x v="789"/>
            <x v="807"/>
            <x v="887"/>
            <x v="1054"/>
            <x v="1092"/>
            <x v="1120"/>
            <x v="1175"/>
            <x v="1203"/>
            <x v="1260"/>
            <x v="1591"/>
            <x v="1741"/>
            <x v="1760"/>
            <x v="1817"/>
            <x v="1830"/>
            <x v="1832"/>
            <x v="1848"/>
            <x v="1866"/>
            <x v="1902"/>
            <x v="1913"/>
            <x v="2001"/>
            <x v="2027"/>
            <x v="2107"/>
            <x v="2140"/>
            <x v="2179"/>
            <x v="2230"/>
            <x v="2232"/>
            <x v="2243"/>
            <x v="2329"/>
            <x v="2331"/>
            <x v="2372"/>
            <x v="2384"/>
            <x v="2502"/>
            <x v="2628"/>
            <x v="2664"/>
            <x v="2712"/>
          </reference>
        </references>
      </pivotArea>
    </format>
    <format dxfId="31">
      <pivotArea dataOnly="0" labelOnly="1" fieldPosition="0">
        <references count="1">
          <reference field="6" count="50">
            <x v="85"/>
            <x v="169"/>
            <x v="202"/>
            <x v="263"/>
            <x v="266"/>
            <x v="268"/>
            <x v="295"/>
            <x v="316"/>
            <x v="326"/>
            <x v="360"/>
            <x v="430"/>
            <x v="474"/>
            <x v="499"/>
            <x v="538"/>
            <x v="610"/>
            <x v="621"/>
            <x v="627"/>
            <x v="645"/>
            <x v="689"/>
            <x v="747"/>
            <x v="779"/>
            <x v="785"/>
            <x v="860"/>
            <x v="865"/>
            <x v="898"/>
            <x v="985"/>
            <x v="998"/>
            <x v="1007"/>
            <x v="1051"/>
            <x v="1156"/>
            <x v="1343"/>
            <x v="1539"/>
            <x v="1640"/>
            <x v="1805"/>
            <x v="1815"/>
            <x v="1859"/>
            <x v="1870"/>
            <x v="1878"/>
            <x v="1960"/>
            <x v="1980"/>
            <x v="2089"/>
            <x v="2165"/>
            <x v="2219"/>
            <x v="2301"/>
            <x v="2316"/>
            <x v="2340"/>
            <x v="2390"/>
            <x v="2425"/>
            <x v="2611"/>
            <x v="2644"/>
          </reference>
        </references>
      </pivotArea>
    </format>
    <format dxfId="30">
      <pivotArea dataOnly="0" labelOnly="1" fieldPosition="0">
        <references count="1">
          <reference field="6" count="50">
            <x v="23"/>
            <x v="56"/>
            <x v="123"/>
            <x v="210"/>
            <x v="243"/>
            <x v="276"/>
            <x v="301"/>
            <x v="331"/>
            <x v="338"/>
            <x v="345"/>
            <x v="380"/>
            <x v="386"/>
            <x v="448"/>
            <x v="491"/>
            <x v="624"/>
            <x v="652"/>
            <x v="714"/>
            <x v="719"/>
            <x v="822"/>
            <x v="901"/>
            <x v="908"/>
            <x v="933"/>
            <x v="984"/>
            <x v="1027"/>
            <x v="1079"/>
            <x v="1126"/>
            <x v="1239"/>
            <x v="1290"/>
            <x v="1434"/>
            <x v="1460"/>
            <x v="1497"/>
            <x v="1542"/>
            <x v="1598"/>
            <x v="1734"/>
            <x v="1743"/>
            <x v="1775"/>
            <x v="1820"/>
            <x v="1835"/>
            <x v="1976"/>
            <x v="2032"/>
            <x v="2112"/>
            <x v="2168"/>
            <x v="2253"/>
            <x v="2269"/>
            <x v="2274"/>
            <x v="2300"/>
            <x v="2324"/>
            <x v="2466"/>
            <x v="2514"/>
            <x v="2546"/>
          </reference>
        </references>
      </pivotArea>
    </format>
    <format dxfId="29">
      <pivotArea dataOnly="0" labelOnly="1" fieldPosition="0">
        <references count="1">
          <reference field="6" count="50">
            <x v="22"/>
            <x v="77"/>
            <x v="82"/>
            <x v="222"/>
            <x v="370"/>
            <x v="379"/>
            <x v="418"/>
            <x v="428"/>
            <x v="541"/>
            <x v="636"/>
            <x v="641"/>
            <x v="670"/>
            <x v="737"/>
            <x v="760"/>
            <x v="839"/>
            <x v="858"/>
            <x v="884"/>
            <x v="889"/>
            <x v="973"/>
            <x v="1014"/>
            <x v="1065"/>
            <x v="1122"/>
            <x v="1259"/>
            <x v="1313"/>
            <x v="1371"/>
            <x v="1453"/>
            <x v="1567"/>
            <x v="1637"/>
            <x v="1716"/>
            <x v="1882"/>
            <x v="1883"/>
            <x v="2022"/>
            <x v="2025"/>
            <x v="2030"/>
            <x v="2041"/>
            <x v="2069"/>
            <x v="2072"/>
            <x v="2120"/>
            <x v="2188"/>
            <x v="2201"/>
            <x v="2290"/>
            <x v="2454"/>
            <x v="2463"/>
            <x v="2483"/>
            <x v="2490"/>
            <x v="2557"/>
            <x v="2571"/>
            <x v="2620"/>
            <x v="2632"/>
            <x v="2634"/>
          </reference>
        </references>
      </pivotArea>
    </format>
    <format dxfId="28">
      <pivotArea dataOnly="0" labelOnly="1" fieldPosition="0">
        <references count="1">
          <reference field="6" count="50">
            <x v="20"/>
            <x v="178"/>
            <x v="356"/>
            <x v="374"/>
            <x v="378"/>
            <x v="398"/>
            <x v="402"/>
            <x v="439"/>
            <x v="602"/>
            <x v="671"/>
            <x v="709"/>
            <x v="813"/>
            <x v="820"/>
            <x v="894"/>
            <x v="921"/>
            <x v="941"/>
            <x v="975"/>
            <x v="977"/>
            <x v="1018"/>
            <x v="1162"/>
            <x v="1182"/>
            <x v="1315"/>
            <x v="1352"/>
            <x v="1355"/>
            <x v="1428"/>
            <x v="1468"/>
            <x v="1503"/>
            <x v="1523"/>
            <x v="1639"/>
            <x v="1705"/>
            <x v="1754"/>
            <x v="1790"/>
            <x v="1914"/>
            <x v="1916"/>
            <x v="2016"/>
            <x v="2045"/>
            <x v="2147"/>
            <x v="2160"/>
            <x v="2180"/>
            <x v="2346"/>
            <x v="2398"/>
            <x v="2476"/>
            <x v="2513"/>
            <x v="2520"/>
            <x v="2524"/>
            <x v="2537"/>
            <x v="2559"/>
            <x v="2577"/>
            <x v="2588"/>
            <x v="2633"/>
          </reference>
        </references>
      </pivotArea>
    </format>
    <format dxfId="27">
      <pivotArea dataOnly="0" labelOnly="1" fieldPosition="0">
        <references count="1">
          <reference field="6" count="50">
            <x v="174"/>
            <x v="348"/>
            <x v="403"/>
            <x v="480"/>
            <x v="563"/>
            <x v="668"/>
            <x v="672"/>
            <x v="821"/>
            <x v="824"/>
            <x v="952"/>
            <x v="1020"/>
            <x v="1105"/>
            <x v="1109"/>
            <x v="1146"/>
            <x v="1263"/>
            <x v="1264"/>
            <x v="1353"/>
            <x v="1360"/>
            <x v="1496"/>
            <x v="1527"/>
            <x v="1581"/>
            <x v="1642"/>
            <x v="1759"/>
            <x v="1782"/>
            <x v="1788"/>
            <x v="1800"/>
            <x v="1836"/>
            <x v="1865"/>
            <x v="1946"/>
            <x v="1962"/>
            <x v="1972"/>
            <x v="1974"/>
            <x v="1977"/>
            <x v="2029"/>
            <x v="2099"/>
            <x v="2141"/>
            <x v="2203"/>
            <x v="2241"/>
            <x v="2258"/>
            <x v="2263"/>
            <x v="2349"/>
            <x v="2412"/>
            <x v="2474"/>
            <x v="2482"/>
            <x v="2544"/>
            <x v="2567"/>
            <x v="2578"/>
            <x v="2584"/>
            <x v="2607"/>
            <x v="2710"/>
          </reference>
        </references>
      </pivotArea>
    </format>
    <format dxfId="26">
      <pivotArea dataOnly="0" labelOnly="1" fieldPosition="0">
        <references count="1">
          <reference field="6" count="50">
            <x v="7"/>
            <x v="92"/>
            <x v="111"/>
            <x v="217"/>
            <x v="416"/>
            <x v="423"/>
            <x v="462"/>
            <x v="481"/>
            <x v="486"/>
            <x v="799"/>
            <x v="806"/>
            <x v="849"/>
            <x v="870"/>
            <x v="907"/>
            <x v="996"/>
            <x v="1086"/>
            <x v="1127"/>
            <x v="1198"/>
            <x v="1312"/>
            <x v="1323"/>
            <x v="1372"/>
            <x v="1387"/>
            <x v="1426"/>
            <x v="1514"/>
            <x v="1521"/>
            <x v="1534"/>
            <x v="1544"/>
            <x v="1673"/>
            <x v="1875"/>
            <x v="1886"/>
            <x v="1899"/>
            <x v="2021"/>
            <x v="2059"/>
            <x v="2094"/>
            <x v="2177"/>
            <x v="2190"/>
            <x v="2196"/>
            <x v="2197"/>
            <x v="2198"/>
            <x v="2204"/>
            <x v="2222"/>
            <x v="2249"/>
            <x v="2251"/>
            <x v="2362"/>
            <x v="2389"/>
            <x v="2551"/>
            <x v="2592"/>
            <x v="2618"/>
            <x v="2629"/>
            <x v="2668"/>
          </reference>
        </references>
      </pivotArea>
    </format>
    <format dxfId="25">
      <pivotArea dataOnly="0" labelOnly="1" fieldPosition="0">
        <references count="1">
          <reference field="6" count="50">
            <x v="24"/>
            <x v="44"/>
            <x v="73"/>
            <x v="280"/>
            <x v="371"/>
            <x v="372"/>
            <x v="407"/>
            <x v="608"/>
            <x v="770"/>
            <x v="819"/>
            <x v="885"/>
            <x v="958"/>
            <x v="1012"/>
            <x v="1089"/>
            <x v="1099"/>
            <x v="1100"/>
            <x v="1113"/>
            <x v="1118"/>
            <x v="1320"/>
            <x v="1350"/>
            <x v="1519"/>
            <x v="1541"/>
            <x v="1560"/>
            <x v="1592"/>
            <x v="1762"/>
            <x v="1776"/>
            <x v="1780"/>
            <x v="1863"/>
            <x v="1871"/>
            <x v="1907"/>
            <x v="2010"/>
            <x v="2170"/>
            <x v="2182"/>
            <x v="2303"/>
            <x v="2310"/>
            <x v="2371"/>
            <x v="2430"/>
            <x v="2460"/>
            <x v="2461"/>
            <x v="2486"/>
            <x v="2538"/>
            <x v="2562"/>
            <x v="2564"/>
            <x v="2565"/>
            <x v="2581"/>
            <x v="2586"/>
            <x v="2623"/>
            <x v="2635"/>
            <x v="2646"/>
            <x v="2665"/>
          </reference>
        </references>
      </pivotArea>
    </format>
    <format dxfId="24">
      <pivotArea dataOnly="0" labelOnly="1" fieldPosition="0">
        <references count="1">
          <reference field="6" count="50">
            <x v="180"/>
            <x v="193"/>
            <x v="285"/>
            <x v="355"/>
            <x v="366"/>
            <x v="367"/>
            <x v="410"/>
            <x v="547"/>
            <x v="605"/>
            <x v="629"/>
            <x v="632"/>
            <x v="688"/>
            <x v="776"/>
            <x v="893"/>
            <x v="925"/>
            <x v="940"/>
            <x v="963"/>
            <x v="1004"/>
            <x v="1032"/>
            <x v="1091"/>
            <x v="1094"/>
            <x v="1106"/>
            <x v="1121"/>
            <x v="1331"/>
            <x v="1361"/>
            <x v="1375"/>
            <x v="1492"/>
            <x v="1510"/>
            <x v="1536"/>
            <x v="1761"/>
            <x v="1808"/>
            <x v="1941"/>
            <x v="2034"/>
            <x v="2038"/>
            <x v="2095"/>
            <x v="2262"/>
            <x v="2271"/>
            <x v="2328"/>
            <x v="2330"/>
            <x v="2367"/>
            <x v="2373"/>
            <x v="2495"/>
            <x v="2496"/>
            <x v="2519"/>
            <x v="2521"/>
            <x v="2529"/>
            <x v="2540"/>
            <x v="2543"/>
            <x v="2566"/>
            <x v="2575"/>
          </reference>
        </references>
      </pivotArea>
    </format>
    <format dxfId="23">
      <pivotArea dataOnly="0" labelOnly="1" fieldPosition="0">
        <references count="1">
          <reference field="6" count="50">
            <x v="168"/>
            <x v="191"/>
            <x v="318"/>
            <x v="395"/>
            <x v="406"/>
            <x v="458"/>
            <x v="796"/>
            <x v="823"/>
            <x v="840"/>
            <x v="864"/>
            <x v="900"/>
            <x v="906"/>
            <x v="938"/>
            <x v="946"/>
            <x v="1009"/>
            <x v="1082"/>
            <x v="1087"/>
            <x v="1210"/>
            <x v="1240"/>
            <x v="1307"/>
            <x v="1442"/>
            <x v="1601"/>
            <x v="1615"/>
            <x v="1622"/>
            <x v="1682"/>
            <x v="1713"/>
            <x v="1719"/>
            <x v="1797"/>
            <x v="1918"/>
            <x v="1949"/>
            <x v="1967"/>
            <x v="2020"/>
            <x v="2040"/>
            <x v="2082"/>
            <x v="2185"/>
            <x v="2199"/>
            <x v="2200"/>
            <x v="2207"/>
            <x v="2214"/>
            <x v="2268"/>
            <x v="2291"/>
            <x v="2342"/>
            <x v="2511"/>
            <x v="2526"/>
            <x v="2533"/>
            <x v="2556"/>
            <x v="2572"/>
            <x v="2573"/>
            <x v="2613"/>
            <x v="2630"/>
          </reference>
        </references>
      </pivotArea>
    </format>
    <format dxfId="22">
      <pivotArea dataOnly="0" labelOnly="1" fieldPosition="0">
        <references count="1">
          <reference field="6" count="13">
            <x v="231"/>
            <x v="252"/>
            <x v="871"/>
            <x v="1335"/>
            <x v="1338"/>
            <x v="1345"/>
            <x v="1369"/>
            <x v="1768"/>
            <x v="1772"/>
            <x v="1795"/>
            <x v="1796"/>
            <x v="2250"/>
            <x v="2525"/>
          </reference>
        </references>
      </pivotArea>
    </format>
    <format dxfId="21">
      <pivotArea dataOnly="0" labelOnly="1" grandRow="1" outline="0" fieldPosition="0"/>
    </format>
    <format dxfId="1">
      <pivotArea dataOnly="0" labelOnly="1" fieldPosition="0">
        <references count="1">
          <reference field="6" count="10">
            <x v="0"/>
            <x v="1147"/>
            <x v="1454"/>
            <x v="1588"/>
            <x v="1597"/>
            <x v="1739"/>
            <x v="1798"/>
            <x v="2298"/>
            <x v="2545"/>
            <x v="2621"/>
          </reference>
        </references>
      </pivotArea>
    </format>
  </formats>
  <chartFormats count="2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6" type="count" evalOrder="-1" id="10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666DF96A-8B62-4A99-9E68-655D81B6E4A2}" autoFormatId="16" applyNumberFormats="0" applyBorderFormats="0" applyFontFormats="0" applyPatternFormats="0" applyAlignmentFormats="0" applyWidthHeightFormats="0">
  <queryTableRefresh nextId="21" unboundColumnsRight="4">
    <queryTableFields count="14">
      <queryTableField id="1" name="InvoiceNo" tableColumnId="1"/>
      <queryTableField id="2" name="StockCode" tableColumnId="2"/>
      <queryTableField id="3" name="Description" tableColumnId="3"/>
      <queryTableField id="4" name="Quantity" tableColumnId="4"/>
      <queryTableField id="5" name="InvoiceDate" tableColumnId="5"/>
      <queryTableField id="6" name="UnitPrice" tableColumnId="6"/>
      <queryTableField id="7" name="CustomerID" tableColumnId="7"/>
      <queryTableField id="8" name="Country" tableColumnId="8"/>
      <queryTableField id="9" name="Revenue" tableColumnId="9"/>
      <queryTableField id="10" name="Month-Year" tableColumnId="10"/>
      <queryTableField id="14" dataBound="0" tableColumnId="13"/>
      <queryTableField id="15" dataBound="0" tableColumnId="14"/>
      <queryTableField id="16" dataBound="0" tableColumnId="15"/>
      <queryTableField id="20" dataBound="0" tableColumnId="19"/>
    </queryTableFields>
    <queryTableDeletedFields count="3">
      <deletedField name="ROI"/>
      <deletedField name="Profit"/>
      <deletedField name="Cost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294A3FC-90D9-45BF-A9BB-431FB4B59929}" name="data" displayName="data" ref="A1:N7826" tableType="queryTable" totalsRowShown="0" headerRowDxfId="18" dataDxfId="17">
  <autoFilter ref="A1:N7826" xr:uid="{0294A3FC-90D9-45BF-A9BB-431FB4B59929}">
    <filterColumn colId="2">
      <filters>
        <filter val="10 COLOUR SPACEBOY PEN"/>
        <filter val="12 COLOURED PARTY BALLOONS"/>
        <filter val="12 EGG HOUSE PAINTED WOOD"/>
        <filter val="12 IVORY ROSE PEG PLACE SETTINGS"/>
        <filter val="12 MESSAGE CARDS WITH ENVELOPES"/>
        <filter val="12 PENCIL SMALL TUBE WOODLAND"/>
        <filter val="12 PENCILS SMALL TUBE RED RETROSPOT"/>
        <filter val="12 PENCILS SMALL TUBE SKULL"/>
        <filter val="12 PENCILS TALL TUBE POSY"/>
        <filter val="12 PENCILS TALL TUBE RED RETROSPOT"/>
        <filter val="12 PENCILS TALL TUBE SKULLS"/>
        <filter val="12 PENCILS TALL TUBE WOODLAND"/>
        <filter val="12 RED ROSE PEG PLACE SETTINGS"/>
        <filter val="15CM CHRISTMAS GLASS BALL 20 LIGHTS"/>
        <filter val="16 PIECE CUTLERY SET PANTRY DESIGN"/>
        <filter val="2 PICTURE BOOK EGGS EASTER BUNNY"/>
        <filter val="200 RED + WHITE BENDY STRAWS"/>
        <filter val="3 DRAWER ANTIQUE WHITE WOOD CABINET"/>
        <filter val="3 HEARTS HANGING DECORATION RUSTIC"/>
        <filter val="3 HOOK PHOTO SHELF ANTIQUE WHITE"/>
        <filter val="3 PIECE SPACEBOY COOKIE CUTTER SET"/>
        <filter val="3 RAFFIA RIBBONS 50'S CHRISTMAS"/>
        <filter val="3 ROSE MORRIS BOXED CANDLES"/>
        <filter val="3 STRIPEY MICE FELTCRAFT"/>
        <filter val="3 TIER CAKE TIN GREEN AND CREAM"/>
        <filter val="3 TIER CAKE TIN RED AND CREAM"/>
        <filter val="3 TIER SWEETHEART GARDEN SHELF"/>
        <filter val="3 TRADITIONAl BISCUIT CUTTERS  SET"/>
        <filter val="3 WHITE CHOC MORRIS BOXED CANDLES"/>
        <filter val="36 DOILIES VINTAGE CHRISTMAS"/>
        <filter val="36 FOIL HEART CAKE CASES"/>
        <filter val="36 FOIL STAR CAKE CASES"/>
        <filter val="3D CHRISTMAS STAMPS STICKERS"/>
        <filter val="3D DOG PICTURE PLAYING CARDS"/>
        <filter val="3D HEARTS  HONEYCOMB PAPER GARLAND"/>
        <filter val="3D SHEET OF CAT STICKERS"/>
        <filter val="3D VINTAGE CHRISTMAS STICKERS"/>
        <filter val="4 BLUE DINNER CANDLES SILVER FLOCK"/>
        <filter val="4 IVORY DINNER CANDLES SILVER FLOCK"/>
        <filter val="4 LAVENDER BOTANICAL DINNER CANDLES"/>
        <filter val="4 LILY  BOTANICAL DINNER CANDLES"/>
        <filter val="4 PEAR BOTANICAL DINNER CANDLES"/>
        <filter val="4 PURPLE FLOCK DINNER CANDLES"/>
        <filter val="4 TRADITIONAL SPINNING TOPS"/>
        <filter val="5 HOOK HANGER MAGIC TOADSTOOL"/>
        <filter val="5 HOOK HANGER RED MAGIC TOADSTOOL"/>
        <filter val="5 STRAND GLASS NECKLACE CRYSTAL"/>
        <filter val="50'S CHRISTMAS GIFT BAG LARGE"/>
        <filter val="6 CHOCOLATE LOVE HEART T-LIGHTS"/>
        <filter val="6 EGG HOUSE PAINTED WOOD"/>
        <filter val="6 GIFT TAGS 50'S CHRISTMAS"/>
        <filter val="6 RIBBONS ELEGANT CHRISTMAS"/>
        <filter val="6 RIBBONS RUSTIC CHARM"/>
        <filter val="6 ROCKET BALLOONS"/>
        <filter val="60 CAKE CASES DOLLY GIRL DESIGN"/>
        <filter val="60 CAKE CASES VINTAGE CHRISTMAS"/>
        <filter val="60 TEATIME FAIRY CAKE CASES"/>
        <filter val="6PC WOOD PLATE SET DISPOSABLE"/>
        <filter val="72 SWEETHEART FAIRY CAKE CASES"/>
        <filter val="75 GREEN PETIT FOUR CASES"/>
        <filter val="ABC TREASURE BOOK BOX"/>
        <filter val="ABSTRACT CIRCLES SKETCHBOOK"/>
        <filter val="ADVENT CALENDAR GINGHAM SACK"/>
        <filter val="AFGHAN SLIPPER SOCK PAIR"/>
        <filter val="AGED GLASS SILVER T-LIGHT HOLDER"/>
        <filter val="AIRLINE BAG VINTAGE JET SET RED"/>
        <filter val="AIRLINE BAG VINTAGE JET SET WHITE"/>
        <filter val="AIRLINE BAG VINTAGE TOKYO 78"/>
        <filter val="AIRLINE BAG VINTAGE WORLD CHAMPION"/>
        <filter val="ALARM CLOCK BAKELIKE CHOCOLATE"/>
        <filter val="ALARM CLOCK BAKELIKE GREEN"/>
        <filter val="ALARM CLOCK BAKELIKE IVORY"/>
        <filter val="ALARM CLOCK BAKELIKE ORANGE"/>
        <filter val="ALARM CLOCK BAKELIKE PINK"/>
        <filter val="ALARM CLOCK BAKELIKE RED"/>
        <filter val="ALPHABET HEARTS STICKER SHEET"/>
        <filter val="ALUMINIUM STAMPED HEART"/>
        <filter val="AMBER CHUNKY GLASS+BEAD NECKLACE"/>
        <filter val="AMETHYST CHUNKY BEAD BRACELET W STR"/>
        <filter val="ANIMAL STICKERS"/>
        <filter val="ANT COPPER TURQ BOUDICCA BRACELET"/>
        <filter val="ANT SILVER LIME GREEN BOUDICCA RING"/>
        <filter val="ANT WHITE WIRE HEART SPIRAL"/>
        <filter val="ANTIQUE ALL GLASS CANDLESTICK"/>
        <filter val="ANTIQUE CREAM CUTLERY CUPBOARD"/>
        <filter val="ANTIQUE CREAM CUTLERY SHELF"/>
        <filter val="ANTIQUE GLASS DRESSING TABLE POT"/>
        <filter val="ANTIQUE GLASS HEART DECORATION"/>
        <filter val="ANTIQUE GLASS PEDESTAL BOWL"/>
        <filter val="ANTIQUE GLASS PLACE SETTING"/>
        <filter val="ANTIQUE HEART SHELF UNIT"/>
        <filter val="ANTIQUE SILVER BAUBLE LAMP"/>
        <filter val="ANTIQUE SILVER TEA GLASS ENGRAVED"/>
        <filter val="ANTIQUE SILVER TEA GLASS ETCHED"/>
        <filter val="ANTIQUE SILVER T-LIGHT GLASS"/>
        <filter val="ANTIQUE TALL SWIRLGLASS TRINKET POT"/>
        <filter val="APOTHECARY MEASURING JAR"/>
        <filter val="APPLE BATH SPONGE"/>
        <filter val="APRON MODERN VINTAGE COTTON"/>
        <filter val="AREA PATROLLED METAL SIGN"/>
        <filter val="ART LIGHTS,FUNK MONKEY"/>
        <filter val="ASS FLORAL PRINT MULTI SCREWDRIVER"/>
        <filter val="ASS FLORAL PRINT SPIRIT LEVEL"/>
        <filter val="ASSORTED BOTTLE TOP  MAGNETS"/>
        <filter val="ASSORTED CAKES FRIDGE MAGNETS"/>
        <filter val="ASSORTED COLOUR BIRD ORNAMENT"/>
        <filter val="ASSORTED COLOUR METAL CAT"/>
        <filter val="ASSORTED COLOUR MINI CASES"/>
        <filter val="ASSORTED COLOUR T-LIGHT HOLDER"/>
        <filter val="ASSORTED COLOURS SILK FAN"/>
        <filter val="ASSORTED CREEPY CRAWLIES"/>
        <filter val="ASSORTED EASTER GIFT TAGS"/>
        <filter val="ASSORTED FLOWER COLOUR &quot;LEIS&quot;"/>
        <filter val="ASSORTED LAQUERED INCENSE HOLDERS"/>
        <filter val="ASSORTED MONKEY SUCTION CUP HOOK"/>
        <filter val="ASSORTED TUTTI FRUTTI NOTEBOOK"/>
        <filter val="ASSORTED TUTTI FRUTTI PEN"/>
        <filter val="ASSORTED TUTTI FRUTTI SMALL PURSE"/>
        <filter val="ASSTD DESIGN RACING CAR PEN"/>
        <filter val="ASSTD FRUIT+FLOWERS FRIDGE MAGNETS"/>
        <filter val="BABUSHKA LIGHTS STRING OF 10"/>
        <filter val="BAG 125g SWIRLY MARBLES"/>
        <filter val="BAG 250g SWIRLY MARBLES"/>
        <filter val="BAG 500g SWIRLY MARBLES"/>
        <filter val="BAKING MOULD CHOCOLATE CUP CAKES"/>
        <filter val="BAKING MOULD CHOCOLATE CUPCAKES"/>
        <filter val="BAKING MOULD EASTER EGG WHITE CHOC"/>
        <filter val="BAKING MOULD HEART MILK CHOCOLATE"/>
        <filter val="BAKING MOULD HEART WHITE CHOCOLATE"/>
        <filter val="BAKING MOULD ROSE MILK CHOCOLATE"/>
        <filter val="BAKING MOULD TOFFEE CUP CHOCOLATE"/>
        <filter val="BAKING SET 9 PIECE RETROSPOT"/>
        <filter val="BAKING SET SPACEBOY DESIGN"/>
        <filter val="BALLOON WATER BOMB PACK OF 35"/>
        <filter val="BALLOONS  WRITING SET"/>
        <filter val="Bank Charges"/>
        <filter val="BASKET OF FLOWERS SEWING KIT"/>
        <filter val="BASKET OF TOADSTOOLS"/>
        <filter val="BATH BUILDING BLOCK WORD"/>
        <filter val="BATHROOM METAL SIGN"/>
        <filter val="BATHROOM SCALES RUBBER DUCKS"/>
        <filter val="BEACH HUT SHELF W 3 DRAWERS"/>
        <filter val="BEADED CRYSTAL HEART PINK SMALL"/>
        <filter val="BEADED PEARL HEART WHITE LARGE"/>
        <filter val="BEADED PEARL HEART WHITE ON STICK"/>
        <filter val="BELL HEART DECORATION"/>
        <filter val="BELLE JARDINIERE CUSHION COVER"/>
        <filter val="BEWARE OF THE CAT METAL SIGN"/>
        <filter val="BICYCLE PUNCTURE REPAIR KIT"/>
        <filter val="BICYCLE SAFTEY WALL ART"/>
        <filter val="BIRD DECORATION GREEN POLKADOT"/>
        <filter val="BIRD DECORATION RED RETROSPOT"/>
        <filter val="BIRD HOUSE HOT WATER BOTTLE"/>
        <filter val="BIRDHOUSE DECORATION MAGIC GARDEN"/>
        <filter val="BIRDHOUSE GARDEN MARKER"/>
        <filter val="BIRTHDAY CARD, RETRO SPOT"/>
        <filter val="BISCUIT TIN 50'S CHRISTMAS"/>
        <filter val="BISCUIT TIN VINTAGE CHRISTMAS"/>
        <filter val="BISCUIT TIN VINTAGE GREEN"/>
        <filter val="BISCUIT TIN VINTAGE RED"/>
        <filter val="BISCUITS SMALL BOWL LIGHT BLUE"/>
        <filter val="BLACK AND WHITE DOG BOWL"/>
        <filter val="BLACK CANDELABRA T-LIGHT HOLDER"/>
        <filter val="BLACK CHERRY LIGHTS"/>
        <filter val="BLACK CHRISTMAS TREE 120CM"/>
        <filter val="BLACK CHRISTMAS TREE 60CM"/>
        <filter val="BLACK DINER WALL CLOCK"/>
        <filter val="BLACK ENCHANTED FOREST PLACEMAT"/>
        <filter val="BLACK FINE BEAD NECKLACE W TASSEL"/>
        <filter val="BLACK GRAND BAROQUE PHOTO FRAME"/>
        <filter val="BLACK HEART CARD HOLDER"/>
        <filter val="BLACK KITCHEN SCALES"/>
        <filter val="BLACK MEDIUM GLASS CAKE STAND"/>
        <filter val="BLACK MINI TAPE MEASURE"/>
        <filter val="BLACK ORANGE SQUEEZER"/>
        <filter val="BLACK RECORD COVER FRAME"/>
        <filter val="BLACK SQUARE TABLE CLOCK"/>
        <filter val="BLACK STITCHED WALL CLOCK"/>
        <filter val="BLACK SWEETHEART BRACELET"/>
        <filter val="BLACK TEA TOWEL CLASSIC DESIGN"/>
        <filter val="BLACK TEA,COFFEE,SUGAR JARS"/>
        <filter val="BLACK VINT ART DEC CRYSTAL BRACELET"/>
        <filter val="BLACK WINE GLASS"/>
        <filter val="BLACK/BLUE POLKADOT UMBRELLA"/>
        <filter val="BLUE  DIAMANTE PEN IN GIFT BOX"/>
        <filter val="BLUE 3 PIECE POLKADOT CUTLERY SET"/>
        <filter val="BLUE BREAKFAST CUP AND SAUCER"/>
        <filter val="BLUE CHARLIE+LOLA PERSONAL DOORSIGN"/>
        <filter val="BLUE CHENILLE SHAGGY CUSHION COVER"/>
        <filter val="BLUE COAT RACK PARIS FASHION"/>
        <filter val="BLUE DINER WALL CLOCK"/>
        <filter val="BLUE DRAGONFLY HELICOPTER"/>
        <filter val="BLUE DRAWER KNOB ACRYLIC EDWARDIAN"/>
        <filter val="BLUE FELT EASTER EGG BASKET"/>
        <filter val="BLUE FLY SWAT"/>
        <filter val="BLUE GIANT GARDEN THERMOMETER"/>
        <filter val="BLUE GLASS CHUNKY CHARM BRACELET"/>
        <filter val="BLUE GLASS GEMS IN BAG"/>
        <filter val="BLUE HAPPY BIRTHDAY BUNTING"/>
        <filter val="BLUE HARMONICA IN BOX"/>
        <filter val="BLUE LEAVES AND BEADS PHONE CHARM"/>
        <filter val="BLUE NEW BAROQUE FLOCK CANDLESTICK"/>
        <filter val="BLUE PAISLEY TISSUE BOX"/>
        <filter val="BLUE PARTY BAGS"/>
        <filter val="BLUE PATCH PURSE PINK HEART"/>
        <filter val="BLUE POLKADOT BEAKER"/>
        <filter val="BLUE POLKADOT BOWL"/>
        <filter val="BLUE POLKADOT COFFEE MUG"/>
        <filter val="BLUE POLKADOT CUP"/>
        <filter val="BLUE POLKADOT GARDEN PARASOL"/>
        <filter val="BLUE POLKADOT PASSPORT COVER"/>
        <filter val="BLUE POLKADOT PLATE"/>
        <filter val="BLUE POLKADOT WASHING UP GLOVES"/>
        <filter val="BLUE POLKADOT WRAP"/>
        <filter val="BLUE POT PLANT CANDLE"/>
        <filter val="BLUE ROUND COMPACT MIRROR"/>
        <filter val="BLUE SPOT CERAMIC DRAWER KNOB"/>
        <filter val="BLUE STONES ON WIRE FOR CANDLE"/>
        <filter val="BLUE STRIPE CERAMIC DRAWER KNOB"/>
        <filter val="BLUE SWEETHEART BRACELET"/>
        <filter val="BLUE TV TRAY TABLE"/>
        <filter val="BLUE VINTAGE SPOT BEAKER"/>
        <filter val="BLUE/CREAM STRIPE CUSHION COVER"/>
        <filter val="BOOM BOX SPEAKER BOYS"/>
        <filter val="BOOM BOX SPEAKER GIRLS"/>
        <filter val="BOTANICAL GARDENS WALL CLOCK"/>
        <filter val="BOTANICAL LAVENDER GIFT WRAP"/>
        <filter val="BOTTLE BAG RETROSPOT"/>
        <filter val="BOUDOIR SQUARE TISSUE BOX"/>
        <filter val="BOX OF 24 COCKTAIL PARASOLS"/>
        <filter val="BOX OF 6 CHRISTMAS CAKE DECORATIONS"/>
        <filter val="BOX OF 6 MINI 50'S CRACKERS"/>
        <filter val="BOX OF 6 MINI VINTAGE CRACKERS"/>
        <filter val="BOX OF VINTAGE ALPHABET BLOCKS"/>
        <filter val="BOX OF VINTAGE JIGSAW BLOCKS"/>
        <filter val="BOYS ALPHABET IRON ON PATCHES"/>
        <filter val="BOYS VINTAGE TIN SEASIDE BUCKET"/>
        <filter val="BREAD BIN DINER STYLE IVORY"/>
        <filter val="BREAD BIN DINER STYLE MINT"/>
        <filter val="BREAD BIN DINER STYLE PINK"/>
        <filter val="BREAD BIN DINER STYLE RED"/>
        <filter val="BREAD BIN, DINER STYLE, MINT"/>
        <filter val="BROCADE RING PURSE"/>
        <filter val="BROCANTE SHELF WITH HOOKS"/>
        <filter val="BROWN  PIRATE TREASURE CHEST"/>
        <filter val="BROWN CHECK CAT DOORSTOP"/>
        <filter val="BUFFALO BILL TREASURE BOOK BOX"/>
        <filter val="BUNDLE OF 3 ALPHABET EXERCISE BOOKS"/>
        <filter val="BUNNY DECORATION MAGIC GARDEN"/>
        <filter val="BUNNY WOODEN PAINTED WITH BIRD"/>
        <filter val="CABIN BAG VINTAGE RETROSPOT"/>
        <filter val="CACTI T-LIGHT CANDLES"/>
        <filter val="CAKE PLATE LOVEBIRD PINK"/>
        <filter val="CAKE PLATE LOVEBIRD WHITE"/>
        <filter val="CAKE STAND 3 TIER MAGIC GARDEN"/>
        <filter val="CAKE STAND WHITE TWO TIER LACE"/>
        <filter val="CALENDAR PAPER CUT DESIGN"/>
        <filter val="CAMOUFLAGE EAR MUFF HEADPHONES"/>
        <filter val="CAMOUFLAGE LED TORCH"/>
        <filter val="CANDLE HOLDER SILVER MADELINE"/>
        <filter val="CANDLEHOLDER PINK HANGING HEART"/>
        <filter val="CANDY SPOT EGG WARMER HARE"/>
        <filter val="CANDY SPOT HAND BAG"/>
        <filter val="CANDY SPOT HEART DECORATION"/>
        <filter val="CARD BILLBOARD FONT"/>
        <filter val="CARD BIRTHDAY COWBOY"/>
        <filter val="CARD CAT AND TREE"/>
        <filter val="CARD CHRISTMAS VILLAGE"/>
        <filter val="CARD CIRCUS PARADE"/>
        <filter val="CARD DOLLY GIRL"/>
        <filter val="CARD GINGHAM ROSE"/>
        <filter val="CARD HOLDER GINGHAM HEART"/>
        <filter val="CARD HOLDER LOVE BIRD LARGE"/>
        <filter val="CARD HOLDER LOVE BIRD SMALL"/>
        <filter val="CARD I LOVE LONDON"/>
        <filter val="CARD MOTORBIKE SANTA"/>
        <filter val="CARD PARTY GAMES"/>
        <filter val="CARD PSYCHEDELIC APPLES"/>
        <filter val="CARD SUKI BIRTHDAY"/>
        <filter val="CARDHOLDER GINGHAM STAR"/>
        <filter val="CARDHOLDER HOLLY WREATH METAL"/>
        <filter val="CAROUSEL DESIGN WASHBAG"/>
        <filter val="CARRIAGE"/>
        <filter val="CARTOON  PENCIL SHARPENERS"/>
        <filter val="CAST IRON HOOK GARDEN FORK"/>
        <filter val="CERAMIC CAKE BOWL + HANGING CAKES"/>
        <filter val="CERAMIC CAKE DESIGN SPOTTED MUG"/>
        <filter val="CERAMIC CAKE STAND + HANGING CAKES"/>
        <filter val="CERAMIC CHERRY CAKE MONEY BANK"/>
        <filter val="CERAMIC HEART FAIRY CAKE MONEY BANK"/>
        <filter val="CERAMIC LOVE HEART MONEY BANK"/>
        <filter val="CERAMIC PIRATE CHEST MONEY BANK"/>
        <filter val="CERAMIC STRAWBERRY CAKE MONEY BANK"/>
        <filter val="CERAMIC STRAWBERRY DESIGN MUG"/>
        <filter val="CHARLIE &amp; LOLA WASTEPAPER BIN BLUE"/>
        <filter val="CHARLIE &amp; LOLA WASTEPAPER BIN FLORA"/>
        <filter val="CHARLIE + LOLA BISCUITS TINS"/>
        <filter val="CHARLIE + LOLA RED HOT WATER BOTTLE"/>
        <filter val="CHARLIE AND LOLA FIGURES TINS"/>
        <filter val="CHARLIE AND LOLA TABLE TINS"/>
        <filter val="CHARLIE+LOLA&quot;EXTREMELY BUSY&quot; SIGN"/>
        <filter val="CHARLOTTE BAG ALPHABET  DESIGN"/>
        <filter val="CHARLOTTE BAG APPLES DESIGN"/>
        <filter val="CHARLOTTE BAG DOLLY GIRL DESIGN"/>
        <filter val="CHARLOTTE BAG PINK POLKADOT"/>
        <filter val="CHARLOTTE BAG SUKI DESIGN"/>
        <filter val="CHARLOTTE BAG VINTAGE ALPHABET"/>
        <filter val="CHERRY BLOSSOM PASSPORT COVER"/>
        <filter val="CHERUB HEART DECORATION GOLD"/>
        <filter val="CHEST 7 DRAWER MA CAMPAGNE"/>
        <filter val="CHEST OF DRAWERS GINGHAM HEART"/>
        <filter val="CHICK GREY HOT WATER BOTTLE"/>
        <filter val="CHILDRENS APRON APPLES DESIGN"/>
        <filter val="CHILDREN'S APRON DOLLY GIRL"/>
        <filter val="CHILDRENS APRON SPACEBOY DESIGN"/>
        <filter val="CHILDREN'S CIRCUS PARADE MUG"/>
        <filter val="CHILDRENS CUTLERY POLKADOT BLUE"/>
        <filter val="CHILDRENS CUTLERY POLKADOT PINK"/>
        <filter val="CHILDRENS CUTLERY SPACEBOY"/>
        <filter val="CHILDRENS GARDEN GLOVES BLUE"/>
        <filter val="CHILDREN'S SPACEBOY MUG"/>
        <filter val="CHILDS BREAKFAST SET CIRCUS PARADE"/>
        <filter val="CHILDS BREAKFAST SET DOLLY GIRL"/>
        <filter val="CHILDS BREAKFAST SET SPACEBOY"/>
        <filter val="CHILDS GARDEN BRUSH BLUE"/>
        <filter val="CHILDS GARDEN TROWEL BLUE"/>
        <filter val="CHILDS GARDEN TROWEL PINK"/>
        <filter val="CHINESE DRAGON PAPER LANTERNS"/>
        <filter val="CHOCOLATE 3 WICK MORRIS BOX CANDLE"/>
        <filter val="CHOCOLATE BOX RIBBONS"/>
        <filter val="CHOCOLATE CALCULATOR"/>
        <filter val="CHOCOLATE HOT WATER BOTTLE"/>
        <filter val="CHOCOLATE THIS WAY METAL SIGN"/>
        <filter val="CHRISTMAS CARD STACK OF PRESENTS"/>
        <filter val="CHRISTMAS CRAFT LITTLE FRIENDS"/>
        <filter val="CHRISTMAS CRAFT TREE TOP ANGEL"/>
        <filter val="CHRISTMAS CRAFT WHITE FAIRY"/>
        <filter val="CHRISTMAS DECOUPAGE CANDLE"/>
        <filter val="CHRISTMAS GINGHAM HEART"/>
        <filter val="CHRISTMAS GINGHAM STAR"/>
        <filter val="CHRISTMAS HANGING SNOWFLAKE"/>
        <filter val="CHRISTMAS HANGING STAR WITH BELL"/>
        <filter val="CHRISTMAS LIGHTS 10 REINDEER"/>
        <filter val="CHRISTMAS LIGHTS 10 SANTAS"/>
        <filter val="CHRISTMAS LIGHTS 10 VINTAGE BAUBLES"/>
        <filter val="CHRISTMAS METAL POSTCARD WITH BELLS"/>
        <filter val="CHRISTMAS METAL TAGS ASSORTED"/>
        <filter val="CHRISTMAS MUSICAL ZINC STAR"/>
        <filter val="CHRISTMAS PUDDING TRINKET POT"/>
        <filter val="CHRISTMAS RETROSPOT ANGEL WOOD"/>
        <filter val="CHRISTMAS RETROSPOT HEART WOOD"/>
        <filter val="CHRISTMAS RETROSPOT TREE WOOD"/>
        <filter val="CHRISTMAS STAR WISH LIST CHALKBOARD"/>
        <filter val="CHRISTMAS TABLE SILVER CANDLE SPIKE"/>
        <filter val="CHRISTMAS TOILET ROLL"/>
        <filter val="CHRISTMAS TREE STAR DECORATION"/>
        <filter val="CINAMMON &amp; ORANGE WREATH"/>
        <filter val="CINAMMON SET OF 9 T-LIGHTS"/>
        <filter val="CINDERELLA CHANDELIER"/>
        <filter val="CIRCUS PARADE BABY GIFT SET"/>
        <filter val="CIRCUS PARADE LUNCH BOX"/>
        <filter val="CITRONELLA CANDLE FLOWERPOT"/>
        <filter val="CITRONELLA CANDLE GARDEN POT"/>
        <filter val="CLASSIC BICYCLE CLIPS"/>
        <filter val="CLASSIC CAFE SUGAR DISPENSER"/>
        <filter val="CLASSIC CHROME BICYCLE BELL"/>
        <filter val="CLASSIC CROME BICYCLE BELL"/>
        <filter val="CLASSIC FRENCH STYLE BASKET BROWN"/>
        <filter val="CLASSIC FRENCH STYLE BASKET GREEN"/>
        <filter val="CLASSIC FRENCH STYLE BASKET NATURAL"/>
        <filter val="CLASSIC GLASS COOKIE JAR"/>
        <filter val="CLASSIC METAL BIRDCAGE PLANT HOLDER"/>
        <filter val="CLASSIC SUGAR DISPENSER"/>
        <filter val="CLEAR DRAWER KNOB ACRYLIC EDWARDIAN"/>
        <filter val="CLEAR LOVE BIRD T-LIGHT HOLDER"/>
        <filter val="CLOCK MAGNET MUM'S KITCHEN"/>
        <filter val="CLOTHES PEGS RETROSPOT PACK 24"/>
        <filter val="COFFEE MUG APPLES DESIGN"/>
        <filter val="COFFEE MUG CAT + BIRD DESIGN"/>
        <filter val="COFFEE MUG DOG + BALL DESIGN"/>
        <filter val="COFFEE MUG PEARS  DESIGN"/>
        <filter val="COFFEE MUG PINK PAISLEY DESIGN"/>
        <filter val="COLOUR GLASS T-LIGHT HOLDER HANGING"/>
        <filter val="COLOUR GLASS. STAR T-LIGHT HOLDER"/>
        <filter val="COLOURED GLASS STAR T-LIGHT HOLDER"/>
        <filter val="COLUMBIAN CANDLE RECTANGLE"/>
        <filter val="COLUMBIAN CANDLE ROUND"/>
        <filter val="COOK WITH WINE METAL SIGN"/>
        <filter val="COSMETIC BAG VINTAGE ROSE PAISLEY"/>
        <filter val="COSY HOUR CIGAR BOX MATCHES"/>
        <filter val="COTTON APRON PANTRY DESIGN"/>
        <filter val="COWBOYS AND INDIANS BIRTHDAY CARD"/>
        <filter val="CRACKED GLAZE EARRINGS BROWN"/>
        <filter val="CRACKED GLAZE NECKLACE RED"/>
        <filter val="CREAM CUPID HEARTS COAT HANGER"/>
        <filter val="CREAM FELT EASTER EGG BASKET"/>
        <filter val="CREAM HANGING HEART T-LIGHT HOLDER"/>
        <filter val="CREAM HEART CARD HOLDER"/>
        <filter val="CREAM SLICE FLANNEL CHOCOLATE SPOT"/>
        <filter val="CREAM SLICE FLANNEL PINK SPOT"/>
        <filter val="CREAM SWEETHEART EGG HOLDER"/>
        <filter val="CREAM SWEETHEART MINI CHEST"/>
        <filter val="CREAM SWEETHEART WALL CABINET"/>
        <filter val="CREAM WALL PLANTER HEART SHAPED"/>
        <filter val="CRYSTAL STUD EARRINGS ASSORTED COL"/>
        <filter val="CRYSTAL STUD EARRINGS CLEAR DISPLAY"/>
        <filter val="CUPBOARD 3 DRAWER MA CAMPAGNE"/>
        <filter val="CUPCAKE LACE PAPER SET 6"/>
        <filter val="CUPID DESIGN SCENTED CANDLES"/>
        <filter val="CURIOUS  IMAGES NOTEBOOK SET"/>
        <filter val="CURIOUS IMAGES GIFT WRAP SET"/>
        <filter val="CUTE CATS TAPE"/>
        <filter val="DAIRY MAID TOASTRACK"/>
        <filter val="DAIRY MAID TRADITIONAL TEAPOT"/>
        <filter val="DANISH ROSE BEDSIDE CABINET"/>
        <filter val="DANISH ROSE DECORATIVE PLATE"/>
        <filter val="DANISH ROSE PHOTO FRAME"/>
        <filter val="DANISH ROSE TRINKET TRAYS"/>
        <filter val="DARK BIRD HOUSE TREE DECORATION"/>
        <filter val="DECORATION  BUTTERFLY  MAGIC GARDEN"/>
        <filter val="DECORATION SITTING BUNNY"/>
        <filter val="DECORATION WOBBLY CHICKEN"/>
        <filter val="DECORATIVE CATS BATHROOM BOTTLE"/>
        <filter val="DECORATIVE FLORE BATHROOM BOTTLE"/>
        <filter val="DECORATIVE PLANT POT WITH FRIEZE"/>
        <filter val="DECORATIVE ROSE BATHROOM BOTTLE"/>
        <filter val="DECORATIVE WICKER HEART LARGE"/>
        <filter val="DECORATIVE WICKER HEART MEDIUM"/>
        <filter val="DECORATIVE WICKER HEART SMALL"/>
        <filter val="DIAMANTE BOW BROOCH RED COLOUR"/>
        <filter val="DIAMANTE HAIR GRIP PACK/2 LT ROSE"/>
        <filter val="DIAMANTE NECKLACE PURPLE"/>
        <filter val="DIAMANTE RING ASSORTED IN BOX."/>
        <filter val="DINOSAUR KEYRINGS ASSORTED"/>
        <filter val="DINOSAUR LUNCH BOX WITH CUTLERY"/>
        <filter val="DINOSAUR PARTY BAG + STICKER SET"/>
        <filter val="DISCO BALL CHRISTMAS DECORATION"/>
        <filter val="DISCO BALL ROTATOR BATTERY OPERATED"/>
        <filter val="DOCTOR'S BAG SOFT TOY"/>
        <filter val="DOG BOWL CHASING BALL DESIGN"/>
        <filter val="DOG BOWL VINTAGE CREAM"/>
        <filter val="DOG LICENCE WALL ART"/>
        <filter val="DOILEY STORAGE TIN"/>
        <filter val="DOILY THANK YOU CARD"/>
        <filter val="DOLLCRAFT GIRL AMELIE"/>
        <filter val="DOLLY CABINET 2 DRAWERS"/>
        <filter val="DOLLY CABINET 3 DRAWERS"/>
        <filter val="DOLLY GIRL BABY GIFT SET"/>
        <filter val="DOLLY GIRL MINI BACKPACK"/>
        <filter val="DOLLY GIRL WALL ART"/>
        <filter val="DOLLY MIXTURE CHILDREN'S UMBRELLA"/>
        <filter val="DOORKNOB CRACKED GLAZE PINK"/>
        <filter val="DOORMAT 3 SMILEY CATS"/>
        <filter val="DOORMAT AIRMAIL"/>
        <filter val="DOORMAT BLACK FLOCK"/>
        <filter val="DOORMAT ENGLISH ROSE"/>
        <filter val="DOORMAT FAIRY CAKE"/>
        <filter val="DOORMAT FANCY FONT HOME SWEET HOME"/>
        <filter val="DOORMAT HEARTS"/>
        <filter val="DOORMAT HOME SWEET HOME BLUE"/>
        <filter val="DOORMAT I LOVE LONDON"/>
        <filter val="DOORMAT KEEP CALM AND COME IN"/>
        <filter val="DOORMAT MERRY CHRISTMAS RED"/>
        <filter val="DOORMAT MULTICOLOUR STRIPE"/>
        <filter val="DOORMAT NEIGHBOURHOOD WITCH"/>
        <filter val="DOORMAT NEW ENGLAND"/>
        <filter val="DOORMAT PEACE ON EARTH BLUE"/>
        <filter val="DOORMAT RED RETROSPOT"/>
        <filter val="DOORMAT RESPECTABLE HOUSE"/>
        <filter val="DOORMAT SPOTTY HOME SWEET HOME"/>
        <filter val="DOORMAT TOPIARY"/>
        <filter val="DOORMAT UNION FLAG"/>
        <filter val="DOORMAT UNION JACK GUNS AND ROSES"/>
        <filter val="DOORMAT VINTAGE LEAF"/>
        <filter val="DOORMAT VINTAGE LEAVES DESIGN"/>
        <filter val="DOORMAT WELCOME PUPPIES"/>
        <filter val="DOORMAT WELCOME SUNRISE"/>
        <filter val="DOORMAT WELCOME TO OUR HOME"/>
        <filter val="DOORSTOP FOOTBALL DESIGN"/>
        <filter val="DOORSTOP RACING CAR DESIGN"/>
        <filter val="DOORSTOP RETROSPOT HEART"/>
        <filter val="DOUBLE CERAMIC PARLOUR HOOK"/>
        <filter val="DRAWER KNOB CERAMIC BLACK"/>
        <filter val="DRAWER KNOB CERAMIC IVORY"/>
        <filter val="DRAWER KNOB CRACKLE GLAZE BLUE"/>
        <filter val="DRAWER KNOB CRACKLE GLAZE GREEN"/>
        <filter val="DRAWER KNOB CRACKLE GLAZE IVORY"/>
        <filter val="DRAWER KNOB CRACKLE GLAZE PINK"/>
        <filter val="DRAWER KNOB VINTAGE GLASS BALL"/>
        <filter val="DRAWER KNOB VINTAGE GLASS HEXAGON"/>
        <filter val="EASTER CRAFT 4 CHICKS"/>
        <filter val="EASTER DECORATION HANGING BUNNY"/>
        <filter val="EASTER TIN BUNNY BOUQUET"/>
        <filter val="EASTER TIN CHICKS IN GARDEN"/>
        <filter val="EASTER TIN CHICKS PINK DAISY"/>
        <filter val="EASTER TIN KEEPSAKE"/>
        <filter val="EASTER TREE YELLOW BIRDS"/>
        <filter val="EDWARDIAN PARASOL BLACK"/>
        <filter val="EDWARDIAN PARASOL NATURAL"/>
        <filter val="EDWARDIAN PARASOL PINK"/>
        <filter val="EDWARDIAN PARASOL RED"/>
        <filter val="EGG CUP HENRIETTA HEN CREAM"/>
        <filter val="EGG CUP HENRIETTA HEN PINK"/>
        <filter val="EGG CUP MILKMAID HEIDI"/>
        <filter val="EGG FRYING PAN IVORY"/>
        <filter val="EGG FRYING PAN MINT"/>
        <filter val="EGG FRYING PAN RED"/>
        <filter val="EIGHT PIECE DINOSAUR SET"/>
        <filter val="ELVIS WALLHANGING / CURTAIN"/>
        <filter val="EMBOSSED GLASS TEALIGHT HOLDER"/>
        <filter val="EMBROIDERED RIBBON REEL CLAIRE"/>
        <filter val="EMBROIDERED RIBBON REEL DAISY"/>
        <filter val="EMBROIDERED RIBBON REEL SALLY"/>
        <filter val="EMERGENCY FIRST AID TIN"/>
        <filter val="EMPIRE GIFT WRAP"/>
        <filter val="EMPIRE UNION JACK TV DINNER TRAY"/>
        <filter val="ENAMEL BREAD BIN CREAM"/>
        <filter val="ENAMEL COLANDER CREAM"/>
        <filter val="ENAMEL FLOWER JUG CREAM"/>
        <filter val="ENAMEL MEASURING JUG CREAM"/>
        <filter val="ENAMEL WASH BOWL CREAM"/>
        <filter val="ENCHANTED BIRD COATHANGER 5 HOOK"/>
        <filter val="ENCHANTED BIRD PLANT CAGE"/>
        <filter val="ENGLISH ROSE HOT WATER BOTTLE"/>
        <filter val="ENGLISH ROSE NOTEBOOK A7 SIZE"/>
        <filter val="ENGLISH ROSE SCENTED HANGING FLOWER"/>
        <filter val="EUCALYPTUS &amp; PINECONE  WREATH"/>
        <filter val="FAIRY CAKE BIRTHDAY CANDLE SET"/>
        <filter val="FAIRY CAKE DESIGN UMBRELLA"/>
        <filter val="FAIRY CAKE FLANNEL ASSORTED COLOUR"/>
        <filter val="FAIRY CAKES NOTEBOOK A6 SIZE"/>
        <filter val="FAIRY CAKES NOTEBOOK A7 SIZE"/>
        <filter val="FAIRY TALE COTTAGE NIGHT LIGHT"/>
        <filter val="FAIRY TALE COTTAGE NIGHTLIGHT"/>
        <filter val="FAMILY ALBUM WHITE PICTURE FRAME"/>
        <filter val="FAMILY PHOTO FRAME CORNICE"/>
        <filter val="FAN BLACK FRAME"/>
        <filter val="FANCY FONT BIRTHDAY CARD,"/>
        <filter val="FANCY FONTS BIRTHDAY WRAP"/>
        <filter val="FANNY'S REST STOPMETAL SIGN"/>
        <filter val="FAUX FUR CHOCOLATE THROW"/>
        <filter val="FAWN BLUE HOT WATER BOTTLE"/>
        <filter val="FEATHER PEN,COAL BLACK"/>
        <filter val="FEATHER PEN,HOT PINK"/>
        <filter val="FELT EGG COSY BLUE RABBIT"/>
        <filter val="FELT FARM ANIMAL CHICKEN"/>
        <filter val="FELT FARM ANIMAL WHITE BUNNY"/>
        <filter val="FELT TOADSTOOL LARGE"/>
        <filter val="FELTCRAFT 6 FLOWER FRIENDS"/>
        <filter val="FELTCRAFT BOY JEAN-PAUL KIT"/>
        <filter val="FELTCRAFT BUTTERFLY HEARTS"/>
        <filter val="FELTCRAFT CHRISTMAS FAIRY"/>
        <filter val="FELTCRAFT CUSHION BUTTERFLY"/>
        <filter val="FELTCRAFT CUSHION OWL"/>
        <filter val="FELTCRAFT CUSHION RABBIT"/>
        <filter val="FELTCRAFT DOLL MOLLY"/>
        <filter val="FELTCRAFT DOLL ROSIE"/>
        <filter val="FELTCRAFT GIRL AMELIE KIT"/>
        <filter val="FELTCRAFT GIRL NICOLE KIT"/>
        <filter val="FELTCRAFT HAIRBAND PINK AND BLUE"/>
        <filter val="FELTCRAFT HAIRBAND PINK AND PURPLE"/>
        <filter val="FELTCRAFT HAIRBAND RED AND BLUE"/>
        <filter val="FELTCRAFT HAIRBANDS PINK AND WHITE"/>
        <filter val="FELTCRAFT PRINCESS CHARLOTTE DOLL"/>
        <filter val="FELTCRAFT PRINCESS LOLA DOLL"/>
        <filter val="FELTCRAFT PRINCESS OLIVIA DOLL"/>
        <filter val="FENG SHUI PILLAR CANDLE"/>
        <filter val="FILIGREE HEART BIRD WHITE"/>
        <filter val="FILIGREE HEART BUTTERFLY WHITE"/>
        <filter val="FILIGREE HEART DAISY WHITE"/>
        <filter val="FILIGRIS HEART WITH BUTTERFLY"/>
        <filter val="FINE WICKER HEART"/>
        <filter val="FIRST AID TIN"/>
        <filter val="FIRST CLASS LUGGAGE TAG"/>
        <filter val="FIVE HEART HANGING DECORATION"/>
        <filter val="FLAG OF ST GEORGE CHAIR"/>
        <filter val="FLORAL BATHROOM SET"/>
        <filter val="FLORAL FOLK STATIONERY SET"/>
        <filter val="FLOWER BURST SILVER RING CRYSTAL"/>
        <filter val="FLOWERS TILE COASTER"/>
        <filter val="FLUTED ANTIQUE CANDLE HOLDER"/>
        <filter val="FOLDING UMBRELLA RED/WHITE POLKADOT"/>
        <filter val="FOLK ART METAL HEART T-LIGHT HOLDER"/>
        <filter val="FOLKART STAR CHRISTMAS DECORATIONS"/>
        <filter val="FOOD CONTAINER SET 3 LOVE HEART"/>
        <filter val="FOOD COVER WITH BEADS SET 2"/>
        <filter val="FOUR RABBIT EASTER DECORATIONS"/>
        <filter val="FRAPPUCINO SCARF KNITTING KIT"/>
        <filter val="FREESTYLE CANVAS ART PICTURE"/>
        <filter val="FRENCH BATHROOM SIGN BLUE METAL"/>
        <filter val="FRENCH BLUE METAL DOOR SIGN 0"/>
        <filter val="FRENCH BLUE METAL DOOR SIGN 1"/>
        <filter val="FRENCH BLUE METAL DOOR SIGN 2"/>
        <filter val="FRENCH BLUE METAL DOOR SIGN 3"/>
        <filter val="FRENCH BLUE METAL DOOR SIGN 4"/>
        <filter val="FRENCH BLUE METAL DOOR SIGN 5"/>
        <filter val="FRENCH BLUE METAL DOOR SIGN 9"/>
        <filter val="FRENCH BLUE METAL DOOR SIGN No"/>
        <filter val="FRENCH CARRIAGE LANTERN"/>
        <filter val="FRENCH CHATEAU OVAL PLATTER"/>
        <filter val="FRENCH ENAMEL CANDLEHOLDER"/>
        <filter val="FRENCH ENAMEL POT W LID"/>
        <filter val="FRENCH ENAMEL WATER BASIN"/>
        <filter val="FRENCH FLORAL CUSHION COVER"/>
        <filter val="FRENCH GARDEN SIGN BLUE METAL"/>
        <filter val="FRENCH KITCHEN SIGN BLUE METAL"/>
        <filter val="FRENCH LAUNDRY SIGN BLUE METAL"/>
        <filter val="FRENCH LAVENDER SCENT HEART"/>
        <filter val="FRENCH PAISLEY CUSHION COVER"/>
        <filter val="FRENCH STYLE STORAGE JAR BONBONS"/>
        <filter val="FRENCH TOILET SIGN BLUE METAL"/>
        <filter val="FRENCH WC SIGN BLUE METAL"/>
        <filter val="FRIDGE MAGNETS LA VIE EN ROSE"/>
        <filter val="FRIDGE MAGNETS US DINER ASSORTED"/>
        <filter val="FRUIT SALAD BAG CHARM"/>
        <filter val="FRYING PAN PINK POLKADOT"/>
        <filter val="FRYING PAN RED RETROSPOT"/>
        <filter val="FRYING PAN UNION FLAG"/>
        <filter val="FULL ENGLISH BREAKFAST PLATE"/>
        <filter val="FUNKY MONKEY GIFT BAG MEDIUM"/>
        <filter val="FUSCHIA FLOWER PURSE WITH BEADS"/>
        <filter val="FUSCHIA RETRO BAR STOOL"/>
        <filter val="GAOLERS KEYS DECORATIVE GARDEN"/>
        <filter val="GARAGE KEY FOB"/>
        <filter val="GARDEN METAL SIGN"/>
        <filter val="GARDENERS KNEELING PAD CUP OF TEA"/>
        <filter val="GARDENERS KNEELING PAD KEEP CALM"/>
        <filter val="GARDENIA 1 WICK MORRIS BOXED CANDLE"/>
        <filter val="GARLAND WOODEN HAPPY EASTER"/>
        <filter val="GARLAND, VINTAGE BELLS"/>
        <filter val="GENTLEMAN SHIRT REPAIR KIT"/>
        <filter val="GEORGIAN TRINKET BOX"/>
        <filter val="GIANT 50'S CHRISTMAS CRACKER"/>
        <filter val="GIN &amp; TONIC DIET GREETING CARD"/>
        <filter val="GIN + TONIC DIET METAL SIGN"/>
        <filter val="GIN AND TONIC DIET METAL SIGN"/>
        <filter val="GIN AND TONIC MUG"/>
        <filter val="GINGERBREAD MAN COOKIE CUTTER"/>
        <filter val="GINGHAM BABUSHKA DOORSTOP"/>
        <filter val="GINGHAM HEART  DOORSTOP RED"/>
        <filter val="GINGHAM HEART DECORATION"/>
        <filter val="GINGHAM RECIPE BOOK BOX"/>
        <filter val="GINGHAM ROSE WRAP"/>
        <filter val="GIRAFFE WOODEN RULER"/>
        <filter val="GIRLS ALPHABET IRON ON PATCHES"/>
        <filter val="GIRLS VINTAGE TIN SEASIDE BUCKET"/>
        <filter val="GLASS  BEURRE DISH"/>
        <filter val="GLASS  SONGBIRD STORAGE JAR"/>
        <filter val="GLASS APOTHECARY BOTTLE ELIXIR"/>
        <filter val="GLASS APOTHECARY BOTTLE PERFUME"/>
        <filter val="GLASS APOTHECARY BOTTLE TONIC"/>
        <filter val="GLASS BON BON JAR"/>
        <filter val="GLASS CHALICE BLUE SMALL"/>
        <filter val="GLASS CLOCHE LARGE"/>
        <filter val="GLASS CLOCHE SMALL"/>
        <filter val="GLASS JAR DAISY FRESH COTTON WOOL"/>
        <filter val="GLASS JAR DIGESTIVE BISCUITS"/>
        <filter val="GLASS JAR ENGLISH CONFECTIONERY"/>
        <filter val="GLASS JAR MARMALADE"/>
        <filter val="GLASS JAR PEACOCK BATH SALTS"/>
        <filter val="GLASS SPHERE CANDLE STAND MEDIUM"/>
        <filter val="GLASS STAR FROSTED T-LIGHT HOLDER"/>
        <filter val="GLITTER CHRISTMAS STAR"/>
        <filter val="GLITTER CHRISTMAS TREE"/>
        <filter val="GLITTER HANGING BUTTERFLY STRING"/>
        <filter val="GLITTER HEART GARLAND WITH BELLS"/>
        <filter val="GOLD SCROLL GLASS T-LIGHT HOLDER"/>
        <filter val="GOLD STANDING GNOME"/>
        <filter val="GRAND CHOCOLATECANDLE"/>
        <filter val="GREEN BITTY LIGHT CHAIN"/>
        <filter val="GREEN CHRISTMAS TREE CARD HOLDER"/>
        <filter val="GREEN DRAWER KNOB ACRYLIC EDWARDIAN"/>
        <filter val="GREEN ENAMEL+GLASS HAIR COMB"/>
        <filter val="GREEN FERN JOURNAL"/>
        <filter val="GREEN GIANT GARDEN THERMOMETER"/>
        <filter val="GREEN GLASS TASSLE BAG CHARM"/>
        <filter val="GREEN GOOSE FEATHER TREE 60CM"/>
        <filter val="GREEN JUICY FRUIT PHOTO FRAME"/>
        <filter val="GREEN METAL BOX ARMY SUPPLIES"/>
        <filter val="GREEN MURANO TWIST BRACELET"/>
        <filter val="GREEN POLKADOT BOWL"/>
        <filter val="GREEN POLKADOT PLATE"/>
        <filter val="GREEN REGENCY TEACUP AND SAUCER"/>
        <filter val="GREEN SWEETHEART BRACELET"/>
        <filter val="GREEN WIRE STANDING CANDLE HOLDER"/>
        <filter val="GREY FLORAL FELTCRAFT SHOULDER BAG"/>
        <filter val="GREY HEART HOT WATER BOTTLE"/>
        <filter val="GROOVY CACTUS INFLATABLE"/>
        <filter val="GROW A FLYTRAP OR SUNFLOWER IN TIN"/>
        <filter val="GROW YOUR OWN PLANT IN A CAN"/>
        <filter val="GUMBALL COAT RACK"/>
        <filter val="GUMBALL MAGAZINE RACK"/>
        <filter val="GYMKHANA TREASURE BOOK BOX"/>
        <filter val="HAIRCLIPS FORTIES FABRIC ASSORTED"/>
        <filter val="HAND OPEN SHAPE DECO.WHITE"/>
        <filter val="HAND OPEN SHAPE GOLD"/>
        <filter val="HAND OVER THE CHOCOLATE   SIGN"/>
        <filter val="HAND TOWEL PALE BLUE W FLOWERS"/>
        <filter val="HAND WARMER BABUSHKA DESIGN"/>
        <filter val="HAND WARMER BIRD DESIGN"/>
        <filter val="HAND WARMER OWL DESIGN"/>
        <filter val="HAND WARMER RED LOVE HEART"/>
        <filter val="HAND WARMER RED POLKA DOT"/>
        <filter val="HAND WARMER RED RETROSPOT"/>
        <filter val="HAND WARMER SCOTTY DOG DESIGN"/>
        <filter val="HAND WARMER UNION JACK"/>
        <filter val="HANGING  BUTTERFLY T-LIGHT HOLDER"/>
        <filter val="HANGING BAUBLE T-LIGHT HOLDER LARGE"/>
        <filter val="HANGING CHICK  YELLOW DECORATION"/>
        <filter val="HANGING CHICK CREAM DECORATION"/>
        <filter val="HANGING CLEAR MINI BOTTLE"/>
        <filter val="HANGING ENGRAVED METAL HEART"/>
        <filter val="HANGING HEART JAR T-LIGHT HOLDER"/>
        <filter val="HANGING HEART MIRROR DECORATION"/>
        <filter val="HANGING HEART WITH BELL"/>
        <filter val="HANGING HEART ZINC T-LIGHT HOLDER"/>
        <filter val="HANGING HEN ON NEST DECORATION"/>
        <filter val="HANGING JAM JAR T-LIGHT HOLDER"/>
        <filter val="HANGING JAM JAR T-LIGHT HOLDERS"/>
        <filter val="HANGING METAL CHICKEN DECORATION"/>
        <filter val="HANGING METAL HEART LANTERN"/>
        <filter val="HANGING METAL RABBIT DECORATION"/>
        <filter val="HANGING METAL STAR LANTERN"/>
        <filter val="HANGING MINI COLOURED BOTTLES"/>
        <filter val="HANGING QUILTED PATCHWORK APPLES"/>
        <filter val="HANGING SPRING FLOWER EGG LARGE"/>
        <filter val="HANGING SPRING FLOWER EGG SMALL"/>
        <filter val="HAPPY EASTER HANGING DECORATION"/>
        <filter val="HAPPY STENCIL CRAFT"/>
        <filter val="HARDMAN MUG 3 ASSORTED"/>
        <filter val="HAWAIIAN GRASS SKIRT"/>
        <filter val="HEART BEADED TRELLIS DECORATION"/>
        <filter val="HEART CALCULATOR"/>
        <filter val="HEART DECORATION PAINTED ZINC"/>
        <filter val="HEART DECORATION RUSTIC HANGING"/>
        <filter val="HEART DECORATION WITH PEARLS"/>
        <filter val="HEART FILIGREE DOVE  SMALL"/>
        <filter val="HEART FILIGREE DOVE LARGE"/>
        <filter val="HEART GARLAND RUSTIC PADDED"/>
        <filter val="HEART IVORY TRELLIS LARGE"/>
        <filter val="HEART IVORY TRELLIS SMALL"/>
        <filter val="HEART MINI PORTRAIT FRAME"/>
        <filter val="HEART MIRROR ANTIQUE WHITE"/>
        <filter val="HEART OF WICKER LARGE"/>
        <filter val="HEART OF WICKER SMALL"/>
        <filter val="HEART SHAPE WIRELESS DOORBELL"/>
        <filter val="HEART SHAPED HOLLY WREATH"/>
        <filter val="HEART STRING MEMO HOLDER HANGING"/>
        <filter val="HEART WOODEN CHRISTMAS DECORATION"/>
        <filter val="HEART WREATH DECORATION WITH BELL"/>
        <filter val="HEARTS  STICKERS"/>
        <filter val="HEARTS GIFT TAPE"/>
        <filter val="HEARTS WRAPPING TAPE"/>
        <filter val="HEN HOUSE DECORATION"/>
        <filter val="HEN PARTY CORDON BARRIER TAPE"/>
        <filter val="HERB MARKER BASIL"/>
        <filter val="HERB MARKER CHIVES"/>
        <filter val="HERB MARKER MINT"/>
        <filter val="HERB MARKER PARSLEY"/>
        <filter val="HERB MARKER ROSEMARY"/>
        <filter val="HERB MARKER THYME"/>
        <filter val="HI TEC ALPINE HAND WARMER"/>
        <filter val="High Resolution Image"/>
        <filter val="HIPPY CHIC DECORATIVE PARASOL"/>
        <filter val="HOLIDAY FUN LUDO"/>
        <filter val="HOME SWEET HOME 2 DRAWER CABINET"/>
        <filter val="HOME SWEET HOME 3 PEG HANGER"/>
        <filter val="HOME SWEET HOME BLACKBOARD"/>
        <filter val="HOME SWEET HOME HANGING HEART"/>
        <filter val="HOME SWEET HOME METAL SIGN"/>
        <filter val="HOMEMADE JAM SCENTED CANDLES"/>
        <filter val="HOT BATHS METAL SIGN"/>
        <filter val="HOT BATHS SOAP HOLDER"/>
        <filter val="HOT STUFF HOT WATER BOTTLE"/>
        <filter val="HOT WATER BOTTLE BABUSHKA"/>
        <filter val="HOT WATER BOTTLE I AM SO POORLY"/>
        <filter val="HOT WATER BOTTLE KEEP CALM"/>
        <filter val="HOT WATER BOTTLE SEX BOMB"/>
        <filter val="HOT WATER BOTTLE TEA AND SYMPATHY"/>
        <filter val="HOUSE SHAPE PENCIL SHARPENER"/>
        <filter val="HYACINTH BULB T-LIGHT CANDLES"/>
        <filter val="I CAN ONLY PLEASE ONE PERSON MUG"/>
        <filter val="I LOVE LONDON BABY GIFT SET"/>
        <filter val="I LOVE LONDON MINI BACKPACK"/>
        <filter val="ICE CREAM BUBBLES"/>
        <filter val="ICE CREAM DESIGN GARDEN PARASOL"/>
        <filter val="ICE CREAM PEN LIP GLOSS"/>
        <filter val="ICE CREAM SUNDAE LIP GLOSS"/>
        <filter val="ICON MUG REVOLUTIONARY"/>
        <filter val="ILLUSTRATED CAT BOWL"/>
        <filter val="I'M ON HOLIDAY METAL SIGN"/>
        <filter val="INFLATABLE POLITICAL GLOBE"/>
        <filter val="IVORY CAFE HANGING LAMP"/>
        <filter val="IVORY DINER WALL CLOCK"/>
        <filter val="IVORY GIANT GARDEN THERMOMETER"/>
        <filter val="IVORY HANGING DECORATION  BIRD"/>
        <filter val="IVORY HANGING DECORATION  EGG"/>
        <filter val="IVORY HANGING DECORATION  HEART"/>
        <filter val="IVORY KITCHEN SCALES"/>
        <filter val="IVORY PILLAR CANDLE GOLD FLOCK"/>
        <filter val="IVORY RETRO KITCHEN WALL CLOCK"/>
        <filter val="IVORY STRING CURTAIN WITH POLE"/>
        <filter val="IVORY SWEETHEART SOAP DISH"/>
        <filter val="IVORY SWEETHEART WIRE LETTER RACK"/>
        <filter val="IVORY WICKER HEART LARGE"/>
        <filter val="IVORY WICKER HEART MEDIUM"/>
        <filter val="IVORY WICKER HEART SMALL"/>
        <filter val="IVORY WIRE KITCHEN ORGANISER"/>
        <filter val="IVORY WIRE SWEETHEART LETTER TRAY"/>
        <filter val="IVY HEART WREATH"/>
        <filter val="JAM JAR WITH GREEN LID"/>
        <filter val="JAM JAR WITH PINK LID"/>
        <filter val="JAM MAKING SET PRINTED"/>
        <filter val="JAM MAKING SET WITH JARS"/>
        <filter val="JARDIN ETCHED GLASS FRUITBOWL"/>
        <filter val="JASMINE VOTIVE CANDLE"/>
        <filter val="JAZZ HEARTS ADDRESS BOOK"/>
        <filter val="JAZZ HEARTS PURSE NOTEBOOK"/>
        <filter val="JIGSAW RABBIT AND BIRDHOUSE"/>
        <filter val="JIGSAW TREE WITH BIRDHOUSE"/>
        <filter val="JIGSAW TREE WITH WATERING CAN"/>
        <filter val="JINGLE BELL HEART ANTIQUE SILVER"/>
        <filter val="JINGLE BELL HEART DECORATION"/>
        <filter val="JOY LARGE WOOD LETTERS"/>
        <filter val="JUMBO  BAG BAROQUE BLACK WHITE"/>
        <filter val="JUMBO BAG 50'S CHRISTMAS"/>
        <filter val="JUMBO BAG ALPHABET"/>
        <filter val="JUMBO BAG APPLES"/>
        <filter val="JUMBO BAG DOILEY PATTERNS"/>
        <filter val="JUMBO BAG DOLLY GIRL DESIGN"/>
        <filter val="JUMBO BAG OWLS"/>
        <filter val="JUMBO BAG PAISLEY PARK"/>
        <filter val="JUMBO BAG PEARS"/>
        <filter val="JUMBO BAG PINK POLKADOT"/>
        <filter val="JUMBO BAG PINK VINTAGE PAISLEY"/>
        <filter val="JUMBO BAG RED RETROSPOT"/>
        <filter val="JUMBO BAG SCANDINAVIAN BLUE PAISLEY"/>
        <filter val="JUMBO BAG SCANDINAVIAN PAISLEY"/>
        <filter val="JUMBO BAG SPACEBOY DESIGN"/>
        <filter val="JUMBO BAG STRAWBERRY"/>
        <filter val="JUMBO BAG TOYS"/>
        <filter val="JUMBO BAG VINTAGE CHRISTMAS"/>
        <filter val="JUMBO BAG VINTAGE DOILY"/>
        <filter val="JUMBO BAG VINTAGE LEAF"/>
        <filter val="JUMBO BAG WOODLAND ANIMALS"/>
        <filter val="JUMBO SHOPPER VINTAGE RED PAISLEY"/>
        <filter val="JUMBO STORAGE BAG SKULLS"/>
        <filter val="JUMBO STORAGE BAG SUKI"/>
        <filter val="KEEP CALM BIRTHDAY WRAP"/>
        <filter val="KEY FOB , BACK DOOR"/>
        <filter val="KEY RING BASEBALL BOOT ASSORTED"/>
        <filter val="KEY RING BASEBALL BOOT UNION JACK"/>
        <filter val="KIDS RAIN MAC BLUE"/>
        <filter val="KIDS RAIN MAC PINK"/>
        <filter val="KINGS CHOICE GIANT TUBE MATCHES"/>
        <filter val="KITTENS DESIGN FLANNEL"/>
        <filter val="KITTY PENCIL ERASERS"/>
        <filter val="KNEELING MAT HOUSEWORK  DESIGN"/>
        <filter val="KNICKERBOCKERGLORY MAGNET ASSORTED"/>
        <filter val="KNITTED UNION FLAG HOT WATER BOTTLE"/>
        <filter val="LA JARDIN BOTANIQUE CUSHION COVER"/>
        <filter val="LA PALMIERA TILE COASTER"/>
        <filter val="LA PALMIERA TILE HOOK"/>
        <filter val="LADIES &amp; GENTLEMEN METAL SIGN"/>
        <filter val="LADS ONLY TISSUE BOX"/>
        <filter val="LADYBIRD + BEE RAFFIA FOOD COVER"/>
        <filter val="LANDMARK FRAME COVENT GARDEN"/>
        <filter val="LANDMARK FRAME LONDON BRIDGE"/>
        <filter val="LANTERN CREAM GAZEBO"/>
        <filter val="LARGE  TALL CAMPHOR WOOD TOADSTOOL"/>
        <filter val="LARGE ANTIQUE WHITE PHOTO FRAME"/>
        <filter val="LARGE APOTHECARY MEASURING JAR"/>
        <filter val="LARGE CAKE STAND  HANGING STRAWBERY"/>
        <filter val="LARGE CAKE STAND HANGING HEARTS"/>
        <filter val="LARGE CAKE TOWEL CHOCOLATE SPOTS"/>
        <filter val="LARGE CAKE TOWEL PINK SPOTS"/>
        <filter val="LARGE CERAMIC TOP STORAGE JAR"/>
        <filter val="LARGE CHINESE STYLE SCISSOR"/>
        <filter val="LARGE CIRCULAR MIRROR MOBILE"/>
        <filter val="LARGE CRYSTAL DIAMANTE HAIRSLIDE"/>
        <filter val="LARGE DECO JEWELLERY STAND"/>
        <filter val="LARGE HANGING IVORY &amp; RED WOOD BIRD"/>
        <filter val="LARGE HEART MEASURING SPOONS"/>
        <filter val="LARGE IVORY HEART WALL ORGANISER"/>
        <filter val="LARGE JEWELLERY STAND"/>
        <filter val="LARGE MEDINA STAMPED METAL BOWL"/>
        <filter val="LARGE MINT DIAMANTE HAIRSLIDE"/>
        <filter val="LARGE PINK GLASS SUNDAE DISH"/>
        <filter val="LARGE POPCORN HOLDER"/>
        <filter val="LARGE PURPLE BABUSHKA NOTEBOOK"/>
        <filter val="LARGE RED RETROSPOT WINDMILL"/>
        <filter val="LARGE ROUND WICKER PLATTER"/>
        <filter val="LARGE WHITE HEART OF WICKER"/>
        <filter val="LARGE WHITE HONEYCOMB PAPER BELL"/>
        <filter val="LAUNDRY 15C METAL SIGN"/>
        <filter val="LAUREL HEART ANTIQUE GOLD"/>
        <filter val="LAUREL STAR ANTIQUE GOLD"/>
        <filter val="LAVENDER INCENSE 40 CONES IN TIN"/>
        <filter val="LAVENDER SCENTED FABRIC HEART"/>
        <filter val="LAVENDER TOILETTE BOTTLE"/>
        <filter val="LE GRAND TRAY CHIC SET"/>
        <filter val="LE JARDIN BOTANIQUE CUSHION COVER"/>
        <filter val="LED TEA LIGHTS"/>
        <filter val="LETS GO SHOPPING COTTON TOTE BAG"/>
        <filter val="LETTER SHAPE PENCIL SHARPENER"/>
        <filter val="LIGHT GARLAND BUTTERFILES PINK"/>
        <filter val="LIPSTICK PEN BABY PINK"/>
        <filter val="LIPSTICK PEN FUSCHIA"/>
        <filter val="LONG SILVER NECKLACE PASTEL FLOWER"/>
        <filter val="LOVE GARLAND PAINTED ZINC"/>
        <filter val="LOVE HEART NAPKIN BOX"/>
        <filter val="LOVE HEART POCKET WARMER"/>
        <filter val="LOVE HEART TRINKET POT"/>
        <filter val="LOVE HOT WATER BOTTLE"/>
        <filter val="LOVE LARGE WOOD LETTERS"/>
        <filter val="LOVE SEAT ANTIQUE WHITE METAL"/>
        <filter val="LOVEBIRD HANGING DECORATION WHITE"/>
        <filter val="LUNCH BAG  BLACK SKULL."/>
        <filter val="LUNCH BAG ALPHABET DESIGN"/>
        <filter val="LUNCH BAG APPLE DESIGN"/>
        <filter val="LUNCH BAG CARS BLUE"/>
        <filter val="LUNCH BAG DOILEY PATTERN"/>
        <filter val="LUNCH BAG DOLLY GIRL DESIGN"/>
        <filter val="LUNCH BAG PAISLEY PARK"/>
        <filter val="LUNCH BAG PINK POLKADOT"/>
        <filter val="LUNCH BAG RED RETROSPOT"/>
        <filter val="LUNCH BAG RED VINTAGE DOILY"/>
        <filter val="LUNCH BAG SPACEBOY DESIGN"/>
        <filter val="LUNCH BAG SUKI DESIGN"/>
        <filter val="LUNCH BAG VINTAGE DOILY"/>
        <filter val="LUNCH BAG VINTAGE LEAF DESIGN"/>
        <filter val="LUNCH BAG WOODLAND"/>
        <filter val="MA CAMPAGNE CUTLERY BOX"/>
        <filter val="MADRAS NOTEBOOK MEDIUM"/>
        <filter val="MAGIC DRAWING SLATE BAKE A CAKE"/>
        <filter val="MAGIC DRAWING SLATE CIRCUS PARADE"/>
        <filter val="MAGIC DRAWING SLATE DINOSAUR"/>
        <filter val="MAGIC DRAWING SLATE DOLLY GIRL"/>
        <filter val="MAGIC DRAWING SLATE PURDEY"/>
        <filter val="MAGIC DRAWING SLATE SPACEBOY"/>
        <filter val="MAGIC GARDEN FELT GARLAND"/>
        <filter val="MAGNETS PACK OF 4 HOME SWEET HOME"/>
        <filter val="MAGNETS PACK OF 4 RETRO PHOTO"/>
        <filter val="MAGNETS PACK OF 4 SWALLOWS"/>
        <filter val="MAKE YOUR OWN PLAYTIME CARD KIT"/>
        <filter val="MAN FLU METAL SIGN"/>
        <filter val="Manual"/>
        <filter val="MARIE ANTOINETTE TRINKET BOX GOLD"/>
        <filter val="MEASURING TAPE BABUSHKA BLUE"/>
        <filter val="MEDINA STAMPED METAL STOOL"/>
        <filter val="MEDIUM CERAMIC TOP STORAGE JAR"/>
        <filter val="MEMO BOARD COTTAGE DESIGN"/>
        <filter val="MEMO BOARD RETROSPOT  DESIGN"/>
        <filter val="METAL 4 HOOK HANGER FRENCH CHATEAU"/>
        <filter val="METAL DECORATION NAUGHTY CHILDREN"/>
        <filter val="METAL HERB GERDEN CONTAINER"/>
        <filter val="METAL MERRY CHRISTMAS WREATH"/>
        <filter val="METAL SIGN DROP YOUR PANTS"/>
        <filter val="METAL SIGN EMPIRE TEA"/>
        <filter val="METAL SIGN HIS DINNER IS SERVED"/>
        <filter val="METAL SIGN NEIGHBOURHOOD WITCH"/>
        <filter val="METAL SIGN TAKE IT OR LEAVE IT"/>
        <filter val="MIDNIGHT BLUE DROP CRYSTAL NECKLACE"/>
        <filter val="MIDNIGHT BLUE GLASS/SILVER BRACELET"/>
        <filter val="MIDNIGHT BLUE PAIR HEART HAIR SLIDE"/>
        <filter val="MILK MAIDS MUG"/>
        <filter val="MINI CAKE STAND  HANGING STRAWBERY"/>
        <filter val="MINI CAKE STAND WITH HANGING CAKES"/>
        <filter val="MINI FUNKY DESIGN TAPES"/>
        <filter val="MINI LIGHTS WOODLAND MUSHROOMS"/>
        <filter val="MINI PAINT SET VINTAGE"/>
        <filter val="MINI PAINTED GARDEN DECORATION"/>
        <filter val="MINI PLAYING CARDS BUFFALO BILL"/>
        <filter val="MINI PLAYING CARDS GYMKHANA"/>
        <filter val="MINI PLAYING CARDS SPACEBOY"/>
        <filter val="MINI WOODEN HAPPY BIRTHDAY GARLAND"/>
        <filter val="MINIATURE ANTIQUE ROSE HOOK IVORY"/>
        <filter val="MINT KITCHEN SCALES"/>
        <filter val="MIRROR MOSAIC VOTIVE HOLDER"/>
        <filter val="MIRRORED DISCO BALL"/>
        <filter val="MIRRORED WALL ART FOXY"/>
        <filter val="MIRRORED WALL ART LADIES"/>
        <filter val="MIRRORED WALL ART PHOTO FRAMES"/>
        <filter val="MIRRORED WALL ART SKULLS"/>
        <filter val="MIRRORED WALL ART SNOWFLAKES"/>
        <filter val="MIRRORED WALL ART STARS"/>
        <filter val="MISTLETOE HEART WREATH CREAM"/>
        <filter val="MISTLETOE HEART WREATH GREEN"/>
        <filter val="MOBILE VINTAGE HEARTS"/>
        <filter val="MODERN FLORAL STATIONERY SET"/>
        <filter val="MOODY GIRL DOOR HANGER"/>
        <filter val="MOROCCAN TEA GLASS"/>
        <filter val="MULTI HEARTS  STICKERS"/>
        <filter val="MUSICAL ZINC HEART DECORATION"/>
        <filter val="N0 SINGING METAL SIGN"/>
        <filter val="NATURAL HANGING QUILTED HEARTS"/>
        <filter val="NATURAL SLATE CHALKBOARD LARGE"/>
        <filter val="NATURAL SLATE HEART CHALKBOARD"/>
        <filter val="NATURAL SLATE RECTANGLE CHALKBOARD"/>
        <filter val="NEW BAROQUE B'FLY NECKLACE PINK"/>
        <filter val="NEWSPAPER STAND"/>
        <filter val="Next Day Carriage"/>
        <filter val="NINE DRAWER OFFICE TIDY"/>
        <filter val="NINJA RABBIT PINK"/>
        <filter val="NO JUNK MAIL METAL SIGN"/>
        <filter val="NO SINGING METAL SIGN"/>
        <filter val="NOEL GARLAND PAINTED ZINC"/>
        <filter val="NOVELTY BISCUITS CAKE STAND 3 TIER"/>
        <filter val="NUMBER TILE VINTAGE FONT No"/>
        <filter val="NURSERY A,B,C PAINTED LETTERS"/>
        <filter val="OFFICE MUG WARMER BLACK+SILVER"/>
        <filter val="OFFICE MUG WARMER CHOC+BLUE"/>
        <filter val="OFFICE MUG WARMER PINK"/>
        <filter val="OFFICE MUG WARMER POLKADOT"/>
        <filter val="OPEN CLOSED METAL SIGN"/>
        <filter val="ORANGE SCENTED SET/9 T-LIGHTS"/>
        <filter val="ORANGE TV TRAY TABLE"/>
        <filter val="ORANGE VOTIVE CANDLE"/>
        <filter val="ORGANISER WOOD ANTIQUE WHITE"/>
        <filter val="ORIGAMI ROSE INCENSE/CANDLE SET"/>
        <filter val="ORIGAMI SANDLEWOOD INCENSE+FLOWER"/>
        <filter val="ORIGAMI VANILLA INCENSE CONES"/>
        <filter val="ORIGAMI VANILLA INCENSE/CANDLE SET"/>
        <filter val="OVAL WALL MIRROR DIAMANTE"/>
        <filter val="OVERNIGHT BAG VINTAGE ROSE PAISLEY"/>
        <filter val="PACK 3 BOXES BIRD PANNETONE"/>
        <filter val="PACK 3 BOXES CHRISTMAS PANNETONE"/>
        <filter val="PACK 6 HEART/ICE-CREAM PATCHES"/>
        <filter val="PACK OF 12 50'S CHRISTMAS TISSUES"/>
        <filter val="PACK OF 12 BLUE PAISLEY TISSUES"/>
        <filter val="PACK OF 12 CIRCUS PARADE TISSUES"/>
        <filter val="PACK OF 12 COLOURED PENCILS"/>
        <filter val="PACK OF 12 HEARTS DESIGN TISSUES"/>
        <filter val="PACK OF 12 LONDON TISSUES"/>
        <filter val="PACK OF 12 PAISLEY PARK TISSUES"/>
        <filter val="PACK OF 12 PINK PAISLEY TISSUES"/>
        <filter val="PACK OF 12 RED APPLE TISSUES"/>
        <filter val="PACK OF 12 RED RETROSPOT TISSUES"/>
        <filter val="PACK OF 12 SPACEBOY TISSUES"/>
        <filter val="PACK OF 12 STICKY BUNNIES"/>
        <filter val="PACK OF 12 SUKI TISSUES"/>
        <filter val="PACK OF 12 TRADITIONAL CRAYONS"/>
        <filter val="PACK OF 12 VINTAGE DOILY TISSUES"/>
        <filter val="PACK OF 12 VINTAGE LEAF TISSUES"/>
        <filter val="PACK OF 12 WOODLAND TISSUES"/>
        <filter val="PACK OF 20 NAPKINS PANTRY DESIGN"/>
        <filter val="PACK OF 6 BIRDY GIFT TAGS"/>
        <filter val="PACK OF 6 COCKTAIL PARASOL STRAWS"/>
        <filter val="PACK OF 6 LARGE FRUIT STRAWS"/>
        <filter val="PACK OF 6 PANNETONE GIFT BOXES"/>
        <filter val="PACK OF 6 SANDCASTLE FLAGS ASSORTED"/>
        <filter val="PACK OF 6 SKULL PAPER PLATES"/>
        <filter val="PACK OF 6 SMALL FRUIT STRAWS"/>
        <filter val="PACK OF 6 SWEETIE GIFT BOXES"/>
        <filter val="PACK OF 60 DINOSAUR CAKE CASES"/>
        <filter val="PACK OF 60 MUSHROOM CAKE CASES"/>
        <filter val="PACK OF 60 PINK PAISLEY CAKE CASES"/>
        <filter val="PACK OF 60 SPACEBOY CAKE CASES"/>
        <filter val="PACK OF 72 RETROSPOT CAKE CASES"/>
        <filter val="PACK OF 72 SKULL CAKE CASES"/>
        <filter val="PACK OF SIX LED TEA LIGHTS"/>
        <filter val="PAINT YOUR OWN CANVAS SET"/>
        <filter val="PAINTED METAL HEART WITH HOLLY BELL"/>
        <filter val="PAINTED METAL PEARS ASSORTED"/>
        <filter val="PAINTED METAL STAR WITH HOLLY BELLS"/>
        <filter val="PAINTED PINK RABBIT"/>
        <filter val="PAINTED SEA SHELL METAL WINDCHIME"/>
        <filter val="PANTRY 3 HOOK ROLLING PIN HANGER"/>
        <filter val="PANTRY CHOPPING BOARD"/>
        <filter val="PANTRY KITCHEN THERMOMETER"/>
        <filter val="PANTRY MAGNETIC  SHOPPING LIST"/>
        <filter val="PANTRY ROLLING PIN"/>
        <filter val="PANTRY SCRUBBING BRUSH"/>
        <filter val="PANTRY WASHING UP BRUSH"/>
        <filter val="PAPER BUNTING COLOURED LACE"/>
        <filter val="PAPER BUNTING RETROSPOT"/>
        <filter val="PAPER BUNTING VINTAGE PAISLEY"/>
        <filter val="PAPER BUNTING WHITE LACE"/>
        <filter val="PAPER CHAIN KIT 50'S CHRISTMAS"/>
        <filter val="PAPER CHAIN KIT EMPIRE"/>
        <filter val="PAPER CHAIN KIT LONDON"/>
        <filter val="PAPER CHAIN KIT RETROSPOT"/>
        <filter val="PAPER CHAIN KIT VINTAGE CHRISTMAS"/>
        <filter val="PAPER CRAFT , LITTLE BIRDIE"/>
        <filter val="PAPER LANTERN 5 POINT SEQUIN STAR"/>
        <filter val="PAPER LANTERN 6 POINT SNOW STAR"/>
        <filter val="PAPER LANTERN 9 POINT HOLLY STAR 23"/>
        <filter val="PAPER LANTERN 9 POINT SNOW STAR"/>
        <filter val="PAPER POCKET TRAVELING FAN"/>
        <filter val="PAPERWEIGHT CHILDHOOD MEMORIES"/>
        <filter val="PAPERWEIGHT KINGS CHOICE"/>
        <filter val="PARISIENNE CURIO CABINET"/>
        <filter val="PARISIENNE JEWELLERY DRAWER"/>
        <filter val="PARISIENNE KEY CABINET"/>
        <filter val="PARISIENNE SEWING BOX"/>
        <filter val="PARLOUR CERAMIC WALL HOOK"/>
        <filter val="PARTY BUNTING"/>
        <filter val="PARTY CHARMS 50 PIECES"/>
        <filter val="PARTY CONE CHRISTMAS DECORATION"/>
        <filter val="PARTY CONES CANDY ASSORTED"/>
        <filter val="PARTY FOOD SHOPPER BAG"/>
        <filter val="PARTY INVITES WOODLAND"/>
        <filter val="PARTY METAL SIGN"/>
        <filter val="PARTY PIZZA DISH BLUE POLKADOT"/>
        <filter val="PARTY PIZZA DISH PINK POLKADOT"/>
        <filter val="PARTY PIZZA DISH RED RETROSPOT"/>
        <filter val="PARTY TIME DESIGN FLANNEL"/>
        <filter val="PARTY TIME PENCIL ERASERS"/>
        <filter val="PASTEL COLOUR HONEYCOMB FAN"/>
        <filter val="PEACE SMALL WOOD LETTERS"/>
        <filter val="PEARL CRYSTAL PUMPKIN T-LIGHT HLDR"/>
        <filter val="PEARLISED IVORY HEART LARGE"/>
        <filter val="PEG BAG APPLES DESIGN"/>
        <filter val="PENCIL CASE LIFE IS BEAUTIFUL"/>
        <filter val="PENNY FARTHING BIRTHDAY CARD"/>
        <filter val="PENS ASSORTED FUNKY JEWELED"/>
        <filter val="PENS ASSORTED FUNNY FACE"/>
        <filter val="PENS ASSORTED SPACEBALL"/>
        <filter val="PHOTO FRAME 3 CLASSIC HANGING"/>
        <filter val="PHOTO FRAME CORNICE"/>
        <filter val="PHOTO FRAME LINEN AND LACE LARGE"/>
        <filter val="PICNIC BASKET WICKER 60 PIECES"/>
        <filter val="PICNIC BASKET WICKER LARGE"/>
        <filter val="PICNIC BASKET WICKER SMALL"/>
        <filter val="PICTURE FRAME WOOD TRIPLE PORTRAIT"/>
        <filter val="PIGGY BANK RETROSPOT"/>
        <filter val="PINK  HEART SHAPE LOVE BUCKET"/>
        <filter val="PINK  POLKADOT CUP"/>
        <filter val="PINK  POLKADOT PLATE"/>
        <filter val="PINK 3 PIECE POLKADOT CUTLERY SET"/>
        <filter val="PINK BABY BUNTING"/>
        <filter val="PINK BLUE FELT CRAFT TRINKET BOX"/>
        <filter val="PINK CHICK EGG WARMER + EGG CUP"/>
        <filter val="PINK CREAM FELT CRAFT TRINKET BOX"/>
        <filter val="PINK DINER WALL CLOCK"/>
        <filter val="PINK DRAWER KNOB ACRYLIC EDWARDIAN"/>
        <filter val="PINK FAIRY CAKE CHILDRENS APRON"/>
        <filter val="PINK FAIRY CAKE CUSHION COVER"/>
        <filter val="PINK FLORAL FELTCRAFT SHOULDER BAG"/>
        <filter val="PINK FLY SWAT"/>
        <filter val="PINK GINGHAM CAT WITH SCARF"/>
        <filter val="PINK GOOSE FEATHER TREE 60CM"/>
        <filter val="PINK HAPPY BIRTHDAY BUNTING"/>
        <filter val="PINK HEART RED HANDBAG"/>
        <filter val="PINK HEART SHAPE EGG FRYING PAN"/>
        <filter val="PINK HYDRANGEA ART FLOWER"/>
        <filter val="PINK METAL CHICKEN HEART"/>
        <filter val="PINK PADDED MOBILE"/>
        <filter val="PINK PAPER PARASOL"/>
        <filter val="PINK PARTY BAGS"/>
        <filter val="PINK POLKADOT BOWL"/>
        <filter val="PINK POLKADOT GARDEN PARASOL"/>
        <filter val="PINK POLKADOT KIDS BAG"/>
        <filter val="PINK POLKADOT WRAP"/>
        <filter val="PINK REGENCY TEACUP AND SAUCER"/>
        <filter val="PINK RETRO BIG FLOWER BAG"/>
        <filter val="PINK STITCHED WALL CLOCK"/>
        <filter val="PINK STOCKING CHRISTMAS DECORATION"/>
        <filter val="PINK VINTAGE PAISLEY PICNIC BAG"/>
        <filter val="PINK/PURPLE CIRCLE CURTAIN"/>
        <filter val="PLACE SETTING WHITE HEART"/>
        <filter val="PLACE SETTING WHITE STAR"/>
        <filter val="PLASMATRONIC LAMP"/>
        <filter val="PLASTERS IN TIN CIRCUS PARADE"/>
        <filter val="PLASTERS IN TIN SKULLS"/>
        <filter val="PLASTERS IN TIN SPACEBOY"/>
        <filter val="PLASTERS IN TIN STRONGMAN"/>
        <filter val="PLASTERS IN TIN WOODLAND ANIMALS"/>
        <filter val="PLAYING CARDS JUBILEE UNION JACK"/>
        <filter val="PLAYING CARDS KEEP CALM &amp; CARRY ON"/>
        <filter val="PLAYING CARDS VINTAGE DOILY"/>
        <filter val="PLEASE ONE PERSON METAL SIGN"/>
        <filter val="POLKADOT COFFEE CUP &amp; SAUCER PINK"/>
        <filter val="POLYESTER FILLER PAD 30CMx30CM"/>
        <filter val="POLYESTER FILLER PAD 40x40cm"/>
        <filter val="POLYESTER FILLER PAD 45x30cm"/>
        <filter val="POLYESTER FILLER PAD 45x45cm"/>
        <filter val="POLYESTER FILLER PAD 65CMx65CM"/>
        <filter val="POMPOM CURTAIN"/>
        <filter val="POPART RECT PENCIL SHARPENER ASST"/>
        <filter val="POPART WOODEN PENCILS ASST"/>
        <filter val="POPPY'S PLAYHOUSE BATHROOM"/>
        <filter val="POPPY'S PLAYHOUSE BEDROOM"/>
        <filter val="POPPY'S PLAYHOUSE KITCHEN"/>
        <filter val="POPPY'S PLAYHOUSE LIVINGROOM"/>
        <filter val="PORCELAIN BUDAH INCENSE HOLDER"/>
        <filter val="PORCELAIN ROSE LARGE"/>
        <filter val="PORCELAIN ROSE SMALL"/>
        <filter val="PORCELAIN T-LIGHT HOLDERS ASSORTED"/>
        <filter val="POSTAGE"/>
        <filter val="POSTE FRANCE CUSHION COVER"/>
        <filter val="POTTERING IN THE SHED METAL SIGN"/>
        <filter val="POTTING SHED TEA MUG"/>
        <filter val="PRETTY HANGING QUILTED HEARTS"/>
        <filter val="PURPLE DRAWERKNOB ACRYLIC EDWARDIAN"/>
        <filter val="PURPLE ENAMEL+GLASS HAIR COMB"/>
        <filter val="PURPLE SWEETHEART BRACELET"/>
        <filter val="QUEEN OF THE SKIES PASSPORT COVER"/>
        <filter val="QUEENS GUARD COFFEE MUG"/>
        <filter val="RABBIT NIGHT LIGHT"/>
        <filter val="RAIN PONCHO RETROSPOT"/>
        <filter val="RAINY LADIES BIRTHDAY CARD"/>
        <filter val="RATTLE SNAKE EGGS"/>
        <filter val="RECIPE BOX PANTRY YELLOW DESIGN"/>
        <filter val="RECIPE BOX WITH METAL HEART"/>
        <filter val="RECORD FRAME 7&quot; SINGLE SIZE"/>
        <filter val="RECYCLED ACAPULCO MAT BLUE"/>
        <filter val="RECYCLED ACAPULCO MAT GREEN"/>
        <filter val="RECYCLED ACAPULCO MAT PINK"/>
        <filter val="RECYCLED ACAPULCO MAT RED"/>
        <filter val="RECYCLED ACAPULCO MAT TURQUOISE"/>
        <filter val="RECYCLED PENCIL WITH RABBIT ERASER"/>
        <filter val="RECYCLING BAG RETROSPOT"/>
        <filter val="RED  HARMONICA IN BOX"/>
        <filter val="RED BABY BUNTING"/>
        <filter val="RED CHARLIE+LOLA PERSONAL DOORSIGN"/>
        <filter val="RED COAT RACK PARIS FASHION"/>
        <filter val="RED DAISY PAPER LAMPSHADE"/>
        <filter val="RED DAISY POCKET BOOK"/>
        <filter val="RED DINER WALL CLOCK"/>
        <filter val="RED DRAGONFLY HELICOPTER"/>
        <filter val="RED DRAWER KNOB ACRYLIC EDWARDIAN"/>
        <filter val="RED ENAMEL FLOWER RING"/>
        <filter val="RED ENCHANTED FOREST PLACEMAT"/>
        <filter val="RED FLOCK LOVE HEART PHOTO FRAME"/>
        <filter val="RED FLORAL FELTCRAFT SHOULDER BAG"/>
        <filter val="RED GINGHAM ROSE JEWELLERY BOX"/>
        <filter val="RED HANGING HEART T-LIGHT HOLDER"/>
        <filter val="RED HEARTS LIGHT CHAIN"/>
        <filter val="RED KITCHEN SCALES"/>
        <filter val="RED METAL BEACH SPADE"/>
        <filter val="RED METAL BOX TOP SECRET"/>
        <filter val="RED PAPER PARASOL"/>
        <filter val="RED POLKADOT BEAKER"/>
        <filter val="RED POLKADOT COFFEE  MUG"/>
        <filter val="RED RETRO KITCHEN WALL CLOCK"/>
        <filter val="RED RETROSPOT CAKE STAND"/>
        <filter val="RED RETROSPOT CHARLOTTE BAG"/>
        <filter val="RED RETROSPOT CHILDRENS UMBRELLA"/>
        <filter val="RED RETROSPOT MINI CASES"/>
        <filter val="RED RETROSPOT PEG BAG"/>
        <filter val="RED RETROSPOT PICNIC BAG"/>
        <filter val="RED RETROSPOT PLATE"/>
        <filter val="RED RETROSPOT ROUND CAKE TINS"/>
        <filter val="RED RETROSPOT SHOPPER BAG"/>
        <filter val="RED RETROSPOT SHOPPING BAG"/>
        <filter val="RED RETROSPOT SMALL MILK JUG"/>
        <filter val="RED RETROSPOT STORAGE JAR"/>
        <filter val="RED RETROSPOT SUGAR JAM BOWL"/>
        <filter val="RED RETROSPOT TAPE"/>
        <filter val="RED RETROSPOT TEA CUP AND SAUCER"/>
        <filter val="RED RETROSPOT UMBRELLA"/>
        <filter val="RED RETROSPOT WASHBAG"/>
        <filter val="RED RETROSPOT WRAP"/>
        <filter val="RED ROCKING HORSE HAND PAINTED"/>
        <filter val="RED SHARK HELICOPTER"/>
        <filter val="RED SPOT CERAMIC DRAWER KNOB"/>
        <filter val="RED SPOT GIFT BAG LARGE"/>
        <filter val="RED SPOT PAPER GIFT BAG"/>
        <filter val="RED STAR CARD HOLDER"/>
        <filter val="RED STRIPE CERAMIC DRAWER KNOB"/>
        <filter val="RED TOADSTOOL LED NIGHT LIGHT"/>
        <filter val="RED VINTAGE SPOT BEAKER"/>
        <filter val="RED WOOLLY HOTTIE WHITE HEART."/>
        <filter val="REGENCY CAKE FORK"/>
        <filter val="REGENCY CAKE SLICE"/>
        <filter val="REGENCY CAKESTAND 3 TIER"/>
        <filter val="REGENCY SUGAR BOWL GREEN"/>
        <filter val="REGENCY SUGAR TONGS"/>
        <filter val="REGENCY TEA PLATE GREEN"/>
        <filter val="REGENCY TEA PLATE PINK"/>
        <filter val="REGENCY TEA PLATE ROSES"/>
        <filter val="REGENCY TEA SPOON"/>
        <filter val="REGENCY TEA STRAINER"/>
        <filter val="REGENCY TEAPOT ROSES"/>
        <filter val="REINDEER HEART DECORATION SILVER"/>
        <filter val="RELAX LARGE WOOD LETTERS"/>
        <filter val="RETRO COFFEE MUGS ASSORTED"/>
        <filter val="RETRO LEAVES MAGNETIC NOTEPAD"/>
        <filter val="RETRO MOD TRAY"/>
        <filter val="RETRO PILL BOX , REVOLUTIONARY"/>
        <filter val="RETRO PLASTIC DAISY TRAY"/>
        <filter val="RETROSPOT BABUSHKA DOORSTOP"/>
        <filter val="RETROSPOT CANDLE  LARGE"/>
        <filter val="RETROSPOT CANDLE  MEDIUM"/>
        <filter val="RETROSPOT CANDLE  SMALL"/>
        <filter val="RETROSPOT CHILDRENS APRON"/>
        <filter val="RETROSPOT CIGAR BOX MATCHES"/>
        <filter val="RETROSPOT HEART HOT WATER BOTTLE"/>
        <filter val="RETROSPOT LAMP"/>
        <filter val="RETROSPOT LARGE MILK JUG"/>
        <filter val="RETROSPOT PADDED SEAT CUSHION"/>
        <filter val="RETROSPOT PARTY BAG + STICKER SET"/>
        <filter val="RETROSPOT RED WASHING UP GLOVES"/>
        <filter val="RETROSPOT TEA SET CERAMIC 11 PC"/>
        <filter val="RETROSPOT WOODEN HEART DECORATION"/>
        <filter val="REX CASH+CARRY JUMBO SHOPPER"/>
        <filter val="RIBBON REEL CHRISTMAS PRESENT"/>
        <filter val="RIBBON REEL CHRISTMAS SOCK BAUBLE"/>
        <filter val="RIBBON REEL HEARTS DESIGN"/>
        <filter val="RIBBON REEL LACE DESIGN"/>
        <filter val="RIBBON REEL MAKING SNOWMEN"/>
        <filter val="RIBBON REEL POLKADOTS"/>
        <filter val="RIBBON REEL SNOWY VILLAGE"/>
        <filter val="RIBBON REEL SOCKS AND MITTENS"/>
        <filter val="RIDGED GLASS FINGER BOWL"/>
        <filter val="RIDGED GLASS T-LIGHT HOLDER"/>
        <filter val="ROBOT BIRTHDAY CARD"/>
        <filter val="ROCKING HORSE GREEN CHRISTMAS"/>
        <filter val="ROCKING HORSE RED CHRISTMAS"/>
        <filter val="ROLL WRAP 50'S CHRISTMAS"/>
        <filter val="ROLL WRAP VINTAGE CHRISTMAS"/>
        <filter val="ROLL WRAP VINTAGE SPOT"/>
        <filter val="ROMANTIC IMAGES GIFT WRAP SET"/>
        <filter val="ROSE 1 WICK MORRIS BOXED CANDLE"/>
        <filter val="ROSE CARAVAN DOORSTOP"/>
        <filter val="ROSE COTTAGE KEEPSAKE BOX"/>
        <filter val="ROSE DU SUD WASHBAG"/>
        <filter val="ROSE SCENT CANDLE IN JEWELLED BOX"/>
        <filter val="ROSES REGENCY TEACUP AND SAUCER"/>
        <filter val="ROTATING LEAVES T-LIGHT HOLDER"/>
        <filter val="ROTATING SILVER ANGELS T-LIGHT HLDR"/>
        <filter val="ROUND CAKE TIN VINTAGE GREEN"/>
        <filter val="ROUND CAKE TIN VINTAGE RED"/>
        <filter val="ROUND SNACK BOXES SET OF 4 FRUITS"/>
        <filter val="ROUND SNACK BOXES SET OF 4 SKULLS"/>
        <filter val="ROUND SNACK BOXES SET OF4 WOODLAND"/>
        <filter val="ROUND STORAGE TIN VINTAGE LEAF"/>
        <filter val="RUSTIC  SEVENTEEN DRAWER SIDEBOARD"/>
        <filter val="RUSTIC MIRROR WITH LACE HEART"/>
        <filter val="S/12 MINI RABBIT EASTER"/>
        <filter val="S/4 CACTI CANDLES"/>
        <filter val="S/4 VALENTINE DECOUPAGE HEART BOX"/>
        <filter val="S/6 WOODEN SKITTLES IN COTTON BAG"/>
        <filter val="SALLE DE BAIN HOOK"/>
        <filter val="SANDALWOOD FAN"/>
        <filter val="SANDWICH BATH SPONGE"/>
        <filter val="SAVE THE PLANET COTTON TOTE BAG"/>
        <filter val="SAVE THE PLANET MUG"/>
        <filter val="SAVOY ART DECO CLOCK"/>
        <filter val="SCANDINAVIAN 3 HEARTS NAPKIN RING"/>
        <filter val="SCANDINAVIAN PAISLEY PICNIC BAG"/>
        <filter val="SCANDINAVIAN REDS RIBBONS"/>
        <filter val="SCENTED CANDLE IN DIGITALIS TIN"/>
        <filter val="SCENTED VELVET LOUNGE CANDLE"/>
        <filter val="SCHOOL DESK AND CHAIR"/>
        <filter val="SCOTTIE DOG HOT WATER BOTTLE"/>
        <filter val="SEASIDE FLYING DISC"/>
        <filter val="SET 12 COLOUR PENCILS SPACEBOY"/>
        <filter val="SET 12 KIDS  WHITE CHALK STICKS"/>
        <filter val="SET 12 KIDS COLOUR  CHALK STICKS"/>
        <filter val="SET 12 LAVENDER  BOTANICAL T-LIGHTS"/>
        <filter val="SET 12 RETRO WHITE CHALK STICKS"/>
        <filter val="SET 12 VINTAGE DOILY CHALK"/>
        <filter val="SET 2 PANTRY DESIGN TEA TOWELS"/>
        <filter val="SET 2 TEA TOWELS I LOVE LONDON"/>
        <filter val="SET 20 NAPKINS FAIRY CAKES DESIGN"/>
        <filter val="SET 3 PAPER VINTAGE CHICK PAPER EGG"/>
        <filter val="SET 3 RETROSPOT TEA,COFFEE,SUGAR"/>
        <filter val="SET 3 WICKER OVAL BASKETS W LIDS"/>
        <filter val="SET 3 WICKER STORAGE BASKETS"/>
        <filter val="SET 36 COLOUR PENCILS SPACEBOY"/>
        <filter val="SET 40 HEART SHAPE PETIT FOUR CASES"/>
        <filter val="SET 6 PAPER TABLE LANTERN HEARTS"/>
        <filter val="SET 6 PAPER TABLE LANTERN STARS"/>
        <filter val="SET 6 SCHOOL MILK BOTTLES IN CRATE"/>
        <filter val="SET 7 BABUSHKA NESTING BOXES"/>
        <filter val="SET 8 CANDLES VINTAGE DOILY"/>
        <filter val="SET OF 10 LANTERNS FAIRY LIGHT STAR"/>
        <filter val="SET OF 12  VINTAGE POSTCARD SET"/>
        <filter val="SET OF 12 FAIRY CAKE BAKING CASES"/>
        <filter val="SET OF 12 FORK CANDLES"/>
        <filter val="SET OF 12 MINI LOAF BAKING CASES"/>
        <filter val="SET OF 12 T-LIGHTS VINTAGE DOILY"/>
        <filter val="SET OF 16 VINTAGE BLACK CUTLERY"/>
        <filter val="SET OF 16 VINTAGE PISTACHIO CUTLERY"/>
        <filter val="SET OF 16 VINTAGE ROSE CUTLERY"/>
        <filter val="SET OF 16 VINTAGE SKY BLUE CUTLERY"/>
        <filter val="SET OF 2 CERAMIC CHRISTMAS REINDEER"/>
        <filter val="SET OF 2 CERAMIC CHRISTMAS TREES"/>
        <filter val="SET OF 2 CHRISTMAS DECOUPAGE CANDLE"/>
        <filter val="SET OF 2 TINS JARDIN DE PROVENCE"/>
        <filter val="SET OF 2 TINS VINTAGE BATHROOM"/>
        <filter val="SET OF 2 TRAYS HOME SWEET HOME"/>
        <filter val="SET OF 2 WOODEN MARKET CRATES"/>
        <filter val="SET OF 20 VINTAGE CHRISTMAS NAPKINS"/>
        <filter val="SET OF 3 BIRD LIGHT PINK FEATHER"/>
        <filter val="SET OF 3 BLACK FLYING DUCKS"/>
        <filter val="SET OF 3 CAKE TINS PANTRY DESIGN"/>
        <filter val="SET OF 3 CAKE TINS SKETCHBOOK"/>
        <filter val="SET OF 3 HANGING OWLS OLLIE BEAK"/>
        <filter val="SET OF 3 HEART COOKIE CUTTERS"/>
        <filter val="SET OF 3 NOTEBOOKS IN PARCEL"/>
        <filter val="SET OF 3 REGENCY CAKE TINS"/>
        <filter val="SET OF 3 WOODEN HEART DECORATIONS"/>
        <filter val="SET OF 3 WOODEN STOCKING DECORATION"/>
        <filter val="SET OF 3 WOODEN TREE DECORATIONS"/>
        <filter val="SET OF 36 DOILIES PANTRY DESIGN"/>
        <filter val="SET OF 36 DOILIES SPACEBOY DESIGN"/>
        <filter val="SET OF 36 PAISLEY FLOWER DOILIES"/>
        <filter val="SET OF 36 TEATIME PAPER DOILIES"/>
        <filter val="SET OF 4 DIAMOND NAPKIN RINGS"/>
        <filter val="SET OF 4 ENGLISH ROSE PLACEMATS"/>
        <filter val="SET OF 4 FAIRY CAKE PLACEMATS"/>
        <filter val="SET OF 4 JAM JAR MAGNETS"/>
        <filter val="SET OF 4 KNICK KNACK TINS DOILEY"/>
        <filter val="SET OF 4 KNICK KNACK TINS DOILY"/>
        <filter val="SET OF 4 KNICK KNACK TINS LEAF"/>
        <filter val="SET OF 4 KNICK KNACK TINS LEAVES"/>
        <filter val="SET OF 4 KNICK KNACK TINS LONDON"/>
        <filter val="SET OF 4 KNICK KNACK TINS POPPIES"/>
        <filter val="SET OF 4 NAPKIN CHARMS CROWNS"/>
        <filter val="SET OF 4 NAPKIN CHARMS HEARTS"/>
        <filter val="SET OF 4 NAPKIN CHARMS LEAVES"/>
        <filter val="SET OF 4 PANTRY JELLY MOULDS"/>
        <filter val="SET OF 4 PISTACHIO LOVEBIRD COASTER"/>
        <filter val="SET OF 4 SANTA PLACE SETTINGS"/>
        <filter val="SET OF 5 LUCKY CAT MAGNETS"/>
        <filter val="SET OF 5 MINI GROCERY MAGNETS"/>
        <filter val="SET OF 6 3D KIT CARDS FOR KIDS"/>
        <filter val="SET OF 6 FUNKY BEAKERS"/>
        <filter val="SET OF 6 HALLOWEEN GHOST T-LIGHTS"/>
        <filter val="SET OF 6 KASHMIR FOLKART BAUBLES"/>
        <filter val="SET OF 6 NATIVITY MAGNETS"/>
        <filter val="SET OF 6 RIBBONS VINTAGE CHRISTMAS"/>
        <filter val="SET OF 6 SNACK LOAF BAKING CASES"/>
        <filter val="SET OF 6 SPICE TINS PANTRY DESIGN"/>
        <filter val="SET OF 6 TEA TIME BAKING CASES"/>
        <filter val="SET OF 6 T-LIGHTS CACTI"/>
        <filter val="SET OF 6 T-LIGHTS EASTER CHICKS"/>
        <filter val="SET OF 6 T-LIGHTS SANTA"/>
        <filter val="SET OF 6 T-LIGHTS TOADSTOOLS"/>
        <filter val="SET OF 6 T-LIGHTS WEDDING CAKE"/>
        <filter val="SET OF 6 VINTAGE NOTELETS KIT"/>
        <filter val="SET OF 60 I LOVE LONDON CAKE CASES"/>
        <filter val="SET OF 60 PANTRY DESIGN CAKE CASES"/>
        <filter val="SET OF 60 VINTAGE LEAF CAKE CASES"/>
        <filter val="SET OF 72 PINK HEART PAPER DOILIES"/>
        <filter val="SET OF 72 RETROSPOT PAPER  DOILIES"/>
        <filter val="SET OF 9 BLACK SKULL BALLOONS"/>
        <filter val="SET OF 9 HEART SHAPED BALLOONS"/>
        <filter val="SET OF SALT AND PEPPER TOADSTOOLS"/>
        <filter val="SET OF TEA COFFEE SUGAR TINS PANTRY"/>
        <filter val="SET/10 BLUE POLKADOT PARTY CANDLES"/>
        <filter val="SET/10 IVORY POLKADOT PARTY CANDLES"/>
        <filter val="SET/10 PINK POLKADOT PARTY CANDLES"/>
        <filter val="SET/10 RED POLKADOT PARTY CANDLES"/>
        <filter val="SET/2 RED RETROSPOT TEA TOWELS"/>
        <filter val="SET/20 RED RETROSPOT PAPER NAPKINS"/>
        <filter val="SET/20 STRAWBERRY PAPER NAPKINS"/>
        <filter val="SET/3 FLORAL GARDEN TOOLS IN BAG"/>
        <filter val="SET/3 OCEAN SCENT CANDLE JEWEL BOX"/>
        <filter val="SET/3 POLKADOT STACKING TINS"/>
        <filter val="SET/3 RED GINGHAM ROSE STORAGE BOX"/>
        <filter val="SET/3 ROSE CANDLE IN JEWELLED BOX"/>
        <filter val="SET/3 VANILLA SCENTED CANDLE IN BOX"/>
        <filter val="SET/4 BADGES BEETLES"/>
        <filter val="SET/4 BIRD MIRROR MAGNETS"/>
        <filter val="SET/4 BUTTERFLY MIRROR MAGNETS"/>
        <filter val="SET/4 DAISY MIRROR MAGNETS"/>
        <filter val="SET/4 MODERN VINTAGE COTTON NAPKINS"/>
        <filter val="SET/4 RED MINI ROSE CANDLE IN BOWL"/>
        <filter val="SET/4 SPRING FLOWER DECORATION"/>
        <filter val="SET/4 WHITE RETRO STORAGE CUBES"/>
        <filter val="SET/5 RED RETROSPOT LID GLASS BOWLS"/>
        <filter val="SET/6 EAU DE NIL BIRD T-LIGHTS"/>
        <filter val="SET/6 FRUIT SALAD PAPER CUPS"/>
        <filter val="SET/6 GREEN SPRING PAPER CUPS"/>
        <filter val="SET/6 RED SPOTTY PAPER CUPS"/>
        <filter val="SET/6 RED SPOTTY PAPER PLATES"/>
        <filter val="SET3 BOOK BOX GREEN GINGHAM FLOWER"/>
        <filter val="SEWING SUSAN 21 NEEDLE SET"/>
        <filter val="SILVER BELLS TABLE DECORATION"/>
        <filter val="SILVER BRACELET W PASTEL FLOWER"/>
        <filter val="SILVER CHRISTMAS TREE BAUBLE STAND"/>
        <filter val="SILVER DISCO HANDBAG"/>
        <filter val="SILVER HANGING T-LIGHT HOLDER"/>
        <filter val="SILVER HEARTS TABLE DECORATION"/>
        <filter val="SILVER HOOP EARRINGS WITH FLOWER"/>
        <filter val="SILVER JEWELLED MIRROR TRINKET TRAY"/>
        <filter val="SILVER LARIAT 40CM"/>
        <filter val="SILVER M.O.P ORBIT DROP EARRINGS"/>
        <filter val="SILVER M.O.P. ORBIT NECKLACE"/>
        <filter val="SILVER MUG BONE CHINA TREE OF LIFE"/>
        <filter val="SILVER/NAT SHELL NECKLACE W PENDANT"/>
        <filter val="SINGLE ANTIQUE ROSE HOOK IVORY"/>
        <filter val="SINGLE HEART ZINC T-LIGHT HOLDER"/>
        <filter val="SINGLE WIRE HOOK IVORY HEART"/>
        <filter val="SKETCHBOOK MAGNETIC SHOPPING LIST"/>
        <filter val="SKULL SHOULDER BAG"/>
        <filter val="SKULLS  WATER TRANSFER TATTOOS"/>
        <filter val="SKULLS AND CROSSBONES WRAP"/>
        <filter val="SKULLS GREETING CARD"/>
        <filter val="SKULLS SQUARE TISSUE BOX"/>
        <filter val="SKULLS STORAGE BOX LARGE"/>
        <filter val="SKULLS STORAGE BOX SMALL"/>
        <filter val="SKULLS TAPE"/>
        <filter val="SLATE TILE NATURAL HANGING"/>
        <filter val="SLEEPING CAT ERASERS"/>
        <filter val="SMALL CAMPHOR WOOD FIELD  MUSHROOM"/>
        <filter val="SMALL CERAMIC TOP STORAGE JAR"/>
        <filter val="SMALL CHINESE STYLE SCISSOR"/>
        <filter val="SMALL CHOCOLATES PINK BOWL"/>
        <filter val="SMALL DECO JEWELLERY STAND"/>
        <filter val="SMALL DOLLY MIX DESIGN ORANGE BOWL"/>
        <filter val="SMALL FOLDING SCISSOR(POINTED EDGE)"/>
        <filter val="SMALL FOLKART STAR CHRISTMAS DEC"/>
        <filter val="SMALL GLASS HEART TRINKET POT"/>
        <filter val="SMALL GLASS SUNDAE DISH CLEAR"/>
        <filter val="SMALL HANGING IVORY/RED WOOD BIRD"/>
        <filter val="SMALL HEART FLOWERS HOOK"/>
        <filter val="SMALL HEART MEASURING SPOONS"/>
        <filter val="SMALL IVORY HEART WALL ORGANISER"/>
        <filter val="SMALL LICORICE DES PINK BOWL"/>
        <filter val="SMALL MARSHMALLOWS PINK BOWL"/>
        <filter val="SMALL MEDINA STAMPED METAL BOWL"/>
        <filter val="SMALL PARISIENNE HEART PHOTO FRAME"/>
        <filter val="SMALL PARLOUR PICTURE FRAME"/>
        <filter val="SMALL PINK GLASS SUNDAE DISH"/>
        <filter val="SMALL PINK MAGIC CHRISTMAS TREE"/>
        <filter val="SMALL POLKADOT CHOCOLATE GIFT BAG"/>
        <filter val="SMALL POPCORN HOLDER"/>
        <filter val="SMALL RED BABUSHKA NOTEBOOK"/>
        <filter val="SMALL RED RETROSPOT MUG IN BOX"/>
        <filter val="SMALL RED RETROSPOT WINDMILL"/>
        <filter val="SMALL SKULL WINDMILL"/>
        <filter val="SMALL STRIPES CHOCOLATE GIFT BAG"/>
        <filter val="SMALL TALL CAMPHOR WOOD TOADSTOOL"/>
        <filter val="SMALL WHITE HEART OF WICKER"/>
        <filter val="SMALL WHITE RETROSPOT MUG IN BOX"/>
        <filter val="SMALL YELLOW BABUSHKA NOTEBOOK"/>
        <filter val="SMALL ZINC HEART WALL ORGANISER"/>
        <filter val="SNACK TRAY I LOVE LONDON"/>
        <filter val="SNACK TRAY PAISLEY PARK"/>
        <filter val="SNACK TRAY RED VINTAGE DOILY"/>
        <filter val="SOAP DISH BROCANTE"/>
        <filter val="SPACEBOY BABY GIFT SET"/>
        <filter val="SPACEBOY BIRTHDAY CARD"/>
        <filter val="SPACEBOY CHILDRENS EGG CUP"/>
        <filter val="SPACEBOY GIFT WRAP"/>
        <filter val="SPACEBOY LUNCH BOX"/>
        <filter val="SPACEBOY MINI BACKPACK"/>
        <filter val="SPACEBOY TV DINNER TRAY"/>
        <filter val="SPACEBOY WALL ART"/>
        <filter val="SQUARE CHERRY BLOSSOM CABINET"/>
        <filter val="SQUARE FLOOR CUSHION VINTAGE RED"/>
        <filter val="SQUARECUSHION COVER PINK UNION JACK"/>
        <filter val="STANDING FAIRY POLE SUPPORT"/>
        <filter val="STAR DECORATION RUSTIC"/>
        <filter val="STAR WOODEN CHRISTMAS DECORATION"/>
        <filter val="STAR WREATH DECORATION WITH BELL"/>
        <filter val="STOP FOR TEA WALL ART"/>
        <filter val="STORAGE TIN VINTAGE LEAF"/>
        <filter val="STRAWBERRY   PICNIC BAG"/>
        <filter val="STRAWBERRY BATH SPONGE"/>
        <filter val="STRAWBERRY CERAMIC TRINKET BOX"/>
        <filter val="STRAWBERRY CERAMIC TRINKET POT"/>
        <filter val="STRAWBERRY CHARLOTTE BAG"/>
        <filter val="STRAWBERRY FAIRY CAKE TEAPOT"/>
        <filter val="STRAWBERRY HONEYCOMB  GARLAND"/>
        <filter val="STRAWBERRY LUNCH BOX WITH CUTLERY"/>
        <filter val="STRAWBERRY RAFFIA FOOD COVER"/>
        <filter val="STRAWBERRY SHOPPER BAG"/>
        <filter val="STRAWBRY SCENTED VOTIVE CANDLE"/>
        <filter val="STRIPEY CHOCOLATE NESTING BOXES"/>
        <filter val="SUKI  SHOULDER BAG"/>
        <filter val="SUNSET CHECK HAMMOCK"/>
        <filter val="SWALLOWS GREETING CARD"/>
        <filter val="SWEETHEART 3 TIER CAKE STAND"/>
        <filter val="SWEETHEART BIRD HOUSE"/>
        <filter val="SWEETHEART CAKESTAND 3 TIER"/>
        <filter val="SWEETHEART CERAMIC TRINKET BOX"/>
        <filter val="SWEETHEART RECIPE BOOK STAND"/>
        <filter val="SWEETHEART WALL TIDY"/>
        <filter val="SWEETHEART WIRE FRUIT BOWL"/>
        <filter val="SWEETHEART WIRE MAGAZINE RACK"/>
        <filter val="SWEETHEART WIRE WALL TIDY"/>
        <filter val="SWISS CHALET TREE DECORATION"/>
        <filter val="SWISS ROLL TOWEL, CHOCOLATE  SPOTS"/>
        <filter val="TABLE LAMP WHITE SHADE WOOD BASE"/>
        <filter val="TALL ROCOCO CANDLE HOLDER"/>
        <filter val="TEA BAG PLATE RED RETROSPOT"/>
        <filter val="TEA COSY RED  STRIPE"/>
        <filter val="TEA PARTY  WRAPPING PAPER"/>
        <filter val="TEA PARTY BIRTHDAY CARD"/>
        <filter val="TEA TIME DES TEA COSY"/>
        <filter val="TEA TIME OVEN GLOVE"/>
        <filter val="TEA TIME PARTY BUNTING"/>
        <filter val="TEA TIME TEA SET IN GIFT BOX"/>
        <filter val="TEA TIME TEA TOWELS"/>
        <filter val="TEATIME FUNKY FLOWER BACKPACK FOR 2"/>
        <filter val="TEATIME ROUND PENCIL SHARPENER"/>
        <filter val="THREE MINI HANGING FRAMES"/>
        <filter val="T-LIGHT GLASS FLUTED ANTIQUE"/>
        <filter val="T-LIGHT HOLDER HANGING LACE"/>
        <filter val="T-LIGHT HOLDER HANGING LOVE BIRD"/>
        <filter val="T-LIGHT HOLDER SWEETHEART HANGING"/>
        <filter val="TOADSTOOL MONEY BOX"/>
        <filter val="TOAST ITS - BEST MUM"/>
        <filter val="TOAST ITS - FAIRY FLOWER"/>
        <filter val="TOAST ITS - I LOVE YOU"/>
        <filter val="TOILET METAL SIGN"/>
        <filter val="TOILET SIGN OCCUPIED OR VACANT"/>
        <filter val="TOMATO CHARLIE+LOLA COASTER SET"/>
        <filter val="TOOTHPASTE TUBE PEN"/>
        <filter val="TOTE BAG I LOVE LONDON"/>
        <filter val="TOXIC AREA  DOOR HANGER"/>
        <filter val="TOY TIDY PINK POLKADOT"/>
        <filter val="TRADITIONAL CHRISTMAS RIBBONS"/>
        <filter val="TRADITIONAL KNITTING NANCY"/>
        <filter val="TRADITIONAL MODELLING CLAY"/>
        <filter val="TRADITIONAL NAUGHTS &amp; CROSSES"/>
        <filter val="TRADITIONAL PICK UP STICKS GAME"/>
        <filter val="TRADITIONAL WOODEN CATCH CUP GAME"/>
        <filter val="TRADITIONAL WOODEN SKIPPING ROPE"/>
        <filter val="TRADTIONAL ALPHABET STAMP SET"/>
        <filter val="TRAVEL CARD WALLET FLOWER MEADOW"/>
        <filter val="TRAVEL CARD WALLET I LOVE LONDON"/>
        <filter val="TRAVEL CARD WALLET KEEP CALM"/>
        <filter val="TRAVEL CARD WALLET PANTRY"/>
        <filter val="TRAVEL CARD WALLET RETRO PETALS"/>
        <filter val="TRAVEL CARD WALLET SKULLS"/>
        <filter val="TRAVEL CARD WALLET TRANSPORT"/>
        <filter val="TRAVEL CARD WALLET UNION JACK"/>
        <filter val="TRAVEL CARD WALLET VINTAGE TICKET"/>
        <filter val="TRAVEL SEWING KIT"/>
        <filter val="TRAY, BREAKFAST IN BED"/>
        <filter val="TREASURE ISLAND BOOK BOX"/>
        <filter val="TREASURE TIN BUFFALO BILL"/>
        <filter val="TREASURE TIN GYMKHANA DESIGN"/>
        <filter val="TRELLIS COAT RACK"/>
        <filter val="TRIANGULAR POUFFE VINTAGE"/>
        <filter val="TRIPLE HOOK ANTIQUE IVORY ROSE"/>
        <filter val="TRIPLE PHOTO FRAME CORNICE"/>
        <filter val="TUMBLER NEW ENGLAND"/>
        <filter val="TUSCAN VILLA BIRD FEEDER"/>
        <filter val="TV DINNER TRAY DOLLY GIRL"/>
        <filter val="TV DINNER TRAY VINTAGE PAISLEY"/>
        <filter val="TWO DOOR CURIO CABINET"/>
        <filter val="UNION JACK FLAG LUGGAGE TAG"/>
        <filter val="UNION JACK FLAG PASSPORT COVER"/>
        <filter val="UNION STRIPE WITH FRINGE  HAMMOCK"/>
        <filter val="UTILTY CABINET WITH HOOKS"/>
        <filter val="VANILLA INCENSE 40 CONES IN TIN"/>
        <filter val="VANILLA INCENSE IN TIN"/>
        <filter val="VICTORIAN  METAL POSTCARD SPRING"/>
        <filter val="VICTORIAN GLASS HANGING T-LIGHT"/>
        <filter val="VICTORIAN SEWING BOX LARGE"/>
        <filter val="VICTORIAN SEWING BOX SMALL"/>
        <filter val="VICTORIAN SEWING KIT"/>
        <filter val="VILLAGE SHOW WALL ART"/>
        <filter val="VINTAGE  2 METER FOLDING RULER"/>
        <filter val="VINTAGE  2 METRE FOLDING RULER"/>
        <filter val="VINTAGE BELLS GARLAND"/>
        <filter val="VINTAGE BILLBOARD DRINK ME MUG"/>
        <filter val="VINTAGE BILLBOARD LOVE/HATE MUG"/>
        <filter val="VINTAGE BILLBOARD MUG"/>
        <filter val="VINTAGE BILLBOARD TEA MUG"/>
        <filter val="VINTAGE CARAVAN GIFT WRAP"/>
        <filter val="VINTAGE CHRISTMAS BUNTING"/>
        <filter val="VINTAGE CHRISTMAS CAKE FRILL"/>
        <filter val="VINTAGE CHRISTMAS GIFT BAG LARGE"/>
        <filter val="VINTAGE CHRISTMAS GIFT SACK"/>
        <filter val="VINTAGE CHRISTMAS PAPER GIFT BAG"/>
        <filter val="VINTAGE CHRISTMAS STOCKING"/>
        <filter val="VINTAGE CHRISTMAS TABLECLOTH"/>
        <filter val="VINTAGE CREAM 3 BASKET CAKE STAND"/>
        <filter val="VINTAGE CREAM CAT FOOD CONTAINER"/>
        <filter val="VINTAGE CREAM DOG FOOD CONTAINER"/>
        <filter val="VINTAGE DOILY DELUXE SEWING KIT"/>
        <filter val="VINTAGE DOILY JUMBO BAG RED"/>
        <filter val="VINTAGE DOILY TRAVEL SEWING KIT"/>
        <filter val="VINTAGE DONKEY TAIL GAME"/>
        <filter val="VINTAGE EMBOSSED HEART"/>
        <filter val="VINTAGE GLASS COFFEE CADDY"/>
        <filter val="VINTAGE GLASS T-LIGHT HOLDER"/>
        <filter val="VINTAGE HEADS AND TAILS CARD GAME"/>
        <filter val="VINTAGE JINGLE BELLS HEART"/>
        <filter val="VINTAGE KID DOLLY CARD"/>
        <filter val="VINTAGE LEAF MAGNETIC NOTEPAD"/>
        <filter val="VINTAGE PAISLEY STATIONERY SET"/>
        <filter val="VINTAGE PINK DECORATIVE PARASOL"/>
        <filter val="VINTAGE RED ENAMEL TRIM JUG"/>
        <filter val="VINTAGE RED ENAMEL TRIM MUG"/>
        <filter val="VINTAGE RED ENAMEL TRIM PLATE"/>
        <filter val="VINTAGE RED KITCHEN CABINET"/>
        <filter val="VINTAGE RED MUG"/>
        <filter val="VINTAGE RED TEATIME MUG"/>
        <filter val="VINTAGE RED TRIM ENAMEL BOWL"/>
        <filter val="VINTAGE SEASIDE JIGSAW PUZZLES"/>
        <filter val="VINTAGE SNAKES &amp; LADDERS"/>
        <filter val="VINTAGE SNAP CARDS"/>
        <filter val="VINTAGE UNION JACK APRON"/>
        <filter val="VINTAGE UNION JACK BUNTING"/>
        <filter val="VINTAGE UNION JACK CUSHION COVER"/>
        <filter val="VINTAGE UNION JACK MEMOBOARD"/>
        <filter val="VINTAGE UNION JACK PENNANT"/>
        <filter val="VINTAGE UNION JACK SHOPPING BAG"/>
        <filter val="VINTAGE ZINC WATERING CAN"/>
        <filter val="VINYL RECORD FRAME SILVER"/>
        <filter val="WAKE UP COCKEREL TILE COASTER"/>
        <filter val="WALL ART 70'S ALPHABET"/>
        <filter val="WALL ART BICYCLE SAFETY"/>
        <filter val="WALL ART BICYCLE SAFTEY"/>
        <filter val="WALL ART BIG LOVE"/>
        <filter val="WALL ART BUFFALO BILL"/>
        <filter val="WALL ART CLASSIC PUDDINGS"/>
        <filter val="WALL ART DOG LICENCE"/>
        <filter val="WALL ART KEEP CALM"/>
        <filter val="WALL ART LOVES' SECRET"/>
        <filter val="WALL ART MID CENTURY MODERN"/>
        <filter val="WALL ART ONLY ONE PERSON"/>
        <filter val="WALL ART SPACEBOY"/>
        <filter val="WALL ART STOP FOR TEA"/>
        <filter val="WALL ART TREASURE AHOY"/>
        <filter val="WALL ART VILLAGE SHOW"/>
        <filter val="WASHROOM METAL SIGN"/>
        <filter val="WATERING CAN BLUE ELEPHANT"/>
        <filter val="WATERING CAN GARDEN MARKER"/>
        <filter val="WATERING CAN PINK BUNNY"/>
        <filter val="WAY OUT METAL SIGN"/>
        <filter val="WEEKEND BAG VINTAGE ROSE PAISLEY"/>
        <filter val="WHITE BAROQUE WALL CLOCK"/>
        <filter val="WHITE BELL HONEYCOMB PAPER GARLAND"/>
        <filter val="WHITE BROCANTE SOAP DISH"/>
        <filter val="WHITE CHRISTMAS GARLAND STARS TREES"/>
        <filter val="WHITE GOOSE FEATHER CHRISTMAS TREE"/>
        <filter val="WHITE HANGING BEADS CANDLE HOLDER"/>
        <filter val="WHITE HANGING HEART T-LIGHT HOLDER"/>
        <filter val="WHITE HEARTS WIRE PLANT POT HOLDER"/>
        <filter val="WHITE HONEYCOMB PAPER GARLAND"/>
        <filter val="WHITE JEWELLED HEART DECORATION"/>
        <filter val="WHITE LOVEBIRD LANTERN"/>
        <filter val="WHITE METAL LANTERN"/>
        <filter val="WHITE SAGE INCENSE"/>
        <filter val="WHITE SKULL HOT WATER BOTTLE"/>
        <filter val="WHITE SOAP RACK WITH 2 BOTTLES"/>
        <filter val="WHITE SPOT BLUE CERAMIC DRAWER KNOB"/>
        <filter val="WHITE SPOT RED CERAMIC DRAWER KNOB"/>
        <filter val="WHITE STITCHED WALL CLOCK"/>
        <filter val="WHITE TALL PORCELAIN T-LIGHT HOLDER"/>
        <filter val="WHITE TISSUE REAM"/>
        <filter val="WHITE TRAVEL ALARM CLOCK"/>
        <filter val="WHITE WICKER STAR"/>
        <filter val="WHITE WIRE PLANT POT HOLDER"/>
        <filter val="WHITE WOOD GARDEN PLANT LADDER"/>
        <filter val="WICKER STAR"/>
        <filter val="WICKER WREATH LARGE"/>
        <filter val="WICKER WREATH SMALL"/>
        <filter val="WOOD 2 DRAWER CABINET WHITE FINISH"/>
        <filter val="WOOD AND GLASS MEDICINE CABINET"/>
        <filter val="WOOD BLACK BOARD ANT WHITE FINISH"/>
        <filter val="WOOD S/3 CABINET ANT WHITE FINISH"/>
        <filter val="WOOD STAMP SET BEST WISHES"/>
        <filter val="WOOD STAMP SET FLOWERS"/>
        <filter val="WOOD STAMP SET HAPPY BIRTHDAY"/>
        <filter val="WOOD STAMP SET THANK YOU"/>
        <filter val="WOODEN ADVENT CALENDAR CREAM"/>
        <filter val="WOODEN ADVENT CALENDAR RED"/>
        <filter val="WOODEN BOX ADVENT CALENDAR"/>
        <filter val="WOODEN CROQUET GARDEN SET"/>
        <filter val="WOODEN FRAME ANTIQUE WHITE"/>
        <filter val="WOODEN HAPPY BIRTHDAY GARLAND"/>
        <filter val="WOODEN HEART CHRISTMAS SCANDINAVIAN"/>
        <filter val="WOODEN OWLS LIGHT GARLAND"/>
        <filter val="WOODEN PICTURE FRAME WHITE FINISH"/>
        <filter val="WOODEN REGATTA BUNTING"/>
        <filter val="WOODEN ROUNDERS GARDEN SET"/>
        <filter val="WOODEN SKITTLES GARDEN SET"/>
        <filter val="WOODEN STAR CHRISTMAS SCANDINAVIAN"/>
        <filter val="WOODEN UNION JACK BUNTING"/>
        <filter val="WOODLAND  STICKERS"/>
        <filter val="WOODLAND BUNNIES LOLLY MAKERS"/>
        <filter val="WOODLAND CHARLOTTE BAG"/>
        <filter val="WOODLAND DESIGN  COTTON TOTE BAG"/>
        <filter val="WOODLAND SMALL PINK FELT HEART"/>
        <filter val="WOODLAND SMALL RED FELT HEART"/>
        <filter val="WORLD WAR 2 GLIDERS ASSTD DESIGNS"/>
        <filter val="WOVEN ROSE GARDEN CUSHION COVER"/>
        <filter val="WRAP  VINTAGE DOILY"/>
        <filter val="WRAP 50'S  CHRISTMAS"/>
        <filter val="WRAP ALPHABET DESIGN"/>
        <filter val="WRAP BAD HAIR DAY"/>
        <filter val="WRAP BILLBOARD FONTS DESIGN"/>
        <filter val="WRAP CHRISTMAS VILLAGE"/>
        <filter val="WRAP CIRCUS PARADE"/>
        <filter val="WRAP DOILEY DESIGN"/>
        <filter val="WRAP DOLLY GIRL"/>
        <filter val="WRAP ENGLISH ROSE"/>
        <filter val="WRAP FLOWER SHOP"/>
        <filter val="WRAP GINGHAM ROSE"/>
        <filter val="WRAP I LOVE LONDON"/>
        <filter val="WRAP KEEP CALM BIRTHDAY"/>
        <filter val="WRAP PAISLEY PARK"/>
        <filter val="WRAP PINK FAIRY CAKES"/>
        <filter val="WRAP POPPIES  DESIGN"/>
        <filter val="WRAP RED DOILEY"/>
        <filter val="WRAP RED VINTAGE DOILY"/>
        <filter val="WRAP SUKI AND FRIENDS"/>
        <filter val="WRAP VINTAGE LEAF DESIGN"/>
        <filter val="WRAP VINTAGE PETALS  DESIGN"/>
        <filter val="WRAP, BILLBOARD FONTS DESIGN"/>
        <filter val="YELLOW COAT RACK PARIS FASHION"/>
        <filter val="YELLOW GIANT GARDEN THERMOMETER"/>
        <filter val="YELLOW METAL CHICKEN HEART"/>
        <filter val="YELLOW SHARK HELICOPTER"/>
        <filter val="YOU'RE CONFUSING ME METAL SIGN"/>
        <filter val="YULETIDE IMAGES GIFT WRAP SET"/>
        <filter val="ZINC  STAR T-LIGHT HOLDER"/>
        <filter val="ZINC FOLKART SLEIGH BELLS"/>
        <filter val="ZINC HEART FLOWER T-LIGHT HOLDER"/>
        <filter val="ZINC HEARTS PLANT POT HOLDER"/>
        <filter val="ZINC HERB GARDEN CONTAINER"/>
        <filter val="ZINC METAL HEART DECORATION"/>
        <filter val="ZINC SWEETHEART WIRE LETTER RACK"/>
        <filter val="ZINC T-LIGHT HOLDER STAR LARGE"/>
        <filter val="ZINC T-LIGHT HOLDER STARS SMALL"/>
        <filter val="ZINC WILLIE WINKIE  CANDLE STICK"/>
        <filter val="ZINC WIRE SWEETHEART LETTER TRAY"/>
      </filters>
    </filterColumn>
    <filterColumn colId="6">
      <filters>
        <filter val="12747"/>
        <filter val="12748"/>
        <filter val="12749"/>
        <filter val="12820"/>
        <filter val="12821"/>
        <filter val="12823"/>
        <filter val="12824"/>
        <filter val="12826"/>
        <filter val="12827"/>
        <filter val="12828"/>
        <filter val="12829"/>
        <filter val="12830"/>
        <filter val="12832"/>
        <filter val="12834"/>
        <filter val="12836"/>
        <filter val="12838"/>
        <filter val="12839"/>
        <filter val="12840"/>
        <filter val="12841"/>
        <filter val="12842"/>
        <filter val="12843"/>
        <filter val="12844"/>
        <filter val="12849"/>
        <filter val="12851"/>
        <filter val="12854"/>
        <filter val="12855"/>
        <filter val="12856"/>
        <filter val="12857"/>
        <filter val="12867"/>
        <filter val="12868"/>
        <filter val="12872"/>
        <filter val="12873"/>
        <filter val="12875"/>
        <filter val="12877"/>
        <filter val="12879"/>
        <filter val="12881"/>
        <filter val="12882"/>
        <filter val="12883"/>
        <filter val="12884"/>
        <filter val="12885"/>
        <filter val="12886"/>
        <filter val="12888"/>
        <filter val="12891"/>
        <filter val="12893"/>
        <filter val="12897"/>
        <filter val="12901"/>
        <filter val="12910"/>
        <filter val="12912"/>
        <filter val="12913"/>
        <filter val="12915"/>
        <filter val="12917"/>
        <filter val="12919"/>
        <filter val="12921"/>
        <filter val="12922"/>
        <filter val="12923"/>
        <filter val="12924"/>
        <filter val="12925"/>
        <filter val="12928"/>
        <filter val="12929"/>
        <filter val="12931"/>
        <filter val="12933"/>
        <filter val="12935"/>
        <filter val="12939"/>
        <filter val="12942"/>
        <filter val="12944"/>
        <filter val="12947"/>
        <filter val="12948"/>
        <filter val="12949"/>
        <filter val="12950"/>
        <filter val="12951"/>
        <filter val="12952"/>
        <filter val="12955"/>
        <filter val="12956"/>
        <filter val="12957"/>
        <filter val="12962"/>
        <filter val="12963"/>
        <filter val="12965"/>
        <filter val="12967"/>
        <filter val="12970"/>
        <filter val="12971"/>
        <filter val="12976"/>
        <filter val="12977"/>
        <filter val="12980"/>
        <filter val="12981"/>
        <filter val="12982"/>
        <filter val="12985"/>
        <filter val="12989"/>
        <filter val="12990"/>
        <filter val="12993"/>
        <filter val="12994"/>
        <filter val="12997"/>
        <filter val="12999"/>
        <filter val="13000"/>
        <filter val="13001"/>
        <filter val="13003"/>
        <filter val="13004"/>
        <filter val="13005"/>
        <filter val="13011"/>
        <filter val="13012"/>
        <filter val="13013"/>
        <filter val="13014"/>
        <filter val="13015"/>
        <filter val="13016"/>
        <filter val="13017"/>
        <filter val="13018"/>
        <filter val="13021"/>
        <filter val="13023"/>
        <filter val="13026"/>
        <filter val="13027"/>
        <filter val="13029"/>
        <filter val="13030"/>
        <filter val="13034"/>
        <filter val="13037"/>
        <filter val="13038"/>
        <filter val="13040"/>
        <filter val="13043"/>
        <filter val="13045"/>
        <filter val="13046"/>
        <filter val="13047"/>
        <filter val="13049"/>
        <filter val="13050"/>
        <filter val="13052"/>
        <filter val="13055"/>
        <filter val="13058"/>
        <filter val="13059"/>
        <filter val="13062"/>
        <filter val="13064"/>
        <filter val="13065"/>
        <filter val="13066"/>
        <filter val="13069"/>
        <filter val="13075"/>
        <filter val="13077"/>
        <filter val="13078"/>
        <filter val="13079"/>
        <filter val="13081"/>
        <filter val="13082"/>
        <filter val="13083"/>
        <filter val="13085"/>
        <filter val="13089"/>
        <filter val="13090"/>
        <filter val="13091"/>
        <filter val="13092"/>
        <filter val="13093"/>
        <filter val="13094"/>
        <filter val="13097"/>
        <filter val="13098"/>
        <filter val="13099"/>
        <filter val="13102"/>
        <filter val="13104"/>
        <filter val="13107"/>
        <filter val="13108"/>
        <filter val="13109"/>
        <filter val="13110"/>
        <filter val="13113"/>
        <filter val="13115"/>
        <filter val="13117"/>
        <filter val="13122"/>
        <filter val="13124"/>
        <filter val="13126"/>
        <filter val="13130"/>
        <filter val="13131"/>
        <filter val="13133"/>
        <filter val="13134"/>
        <filter val="13136"/>
        <filter val="13137"/>
        <filter val="13138"/>
        <filter val="13139"/>
        <filter val="13140"/>
        <filter val="13141"/>
        <filter val="13144"/>
        <filter val="13145"/>
        <filter val="13147"/>
        <filter val="13148"/>
        <filter val="13153"/>
        <filter val="13155"/>
        <filter val="13157"/>
        <filter val="13158"/>
        <filter val="13159"/>
        <filter val="13162"/>
        <filter val="13166"/>
        <filter val="13167"/>
        <filter val="13168"/>
        <filter val="13169"/>
        <filter val="13173"/>
        <filter val="13174"/>
        <filter val="13177"/>
        <filter val="13178"/>
        <filter val="13183"/>
        <filter val="13184"/>
        <filter val="13186"/>
        <filter val="13187"/>
        <filter val="13192"/>
        <filter val="13193"/>
        <filter val="13198"/>
        <filter val="13199"/>
        <filter val="13200"/>
        <filter val="13203"/>
        <filter val="13207"/>
        <filter val="13208"/>
        <filter val="13209"/>
        <filter val="13210"/>
        <filter val="13211"/>
        <filter val="13212"/>
        <filter val="13213"/>
        <filter val="13217"/>
        <filter val="13218"/>
        <filter val="13220"/>
        <filter val="13224"/>
        <filter val="13225"/>
        <filter val="13226"/>
        <filter val="13230"/>
        <filter val="13232"/>
        <filter val="13233"/>
        <filter val="13235"/>
        <filter val="13240"/>
        <filter val="13242"/>
        <filter val="13244"/>
        <filter val="13248"/>
        <filter val="13249"/>
        <filter val="13253"/>
        <filter val="13255"/>
        <filter val="13259"/>
        <filter val="13260"/>
        <filter val="13263"/>
        <filter val="13265"/>
        <filter val="13266"/>
        <filter val="13267"/>
        <filter val="13268"/>
        <filter val="13269"/>
        <filter val="13270"/>
        <filter val="13271"/>
        <filter val="13272"/>
        <filter val="13276"/>
        <filter val="13280"/>
        <filter val="13282"/>
        <filter val="13283"/>
        <filter val="13285"/>
        <filter val="13291"/>
        <filter val="13292"/>
        <filter val="13294"/>
        <filter val="13297"/>
        <filter val="13298"/>
        <filter val="13301"/>
        <filter val="13302"/>
        <filter val="13305"/>
        <filter val="13307"/>
        <filter val="13309"/>
        <filter val="13310"/>
        <filter val="13311"/>
        <filter val="13313"/>
        <filter val="13314"/>
        <filter val="13316"/>
        <filter val="13317"/>
        <filter val="13318"/>
        <filter val="13319"/>
        <filter val="13320"/>
        <filter val="13323"/>
        <filter val="13324"/>
        <filter val="13327"/>
        <filter val="13329"/>
        <filter val="13330"/>
        <filter val="13334"/>
        <filter val="13338"/>
        <filter val="13340"/>
        <filter val="13344"/>
        <filter val="13348"/>
        <filter val="13351"/>
        <filter val="13352"/>
        <filter val="13355"/>
        <filter val="13359"/>
        <filter val="13362"/>
        <filter val="13365"/>
        <filter val="13368"/>
        <filter val="13369"/>
        <filter val="13370"/>
        <filter val="13372"/>
        <filter val="13373"/>
        <filter val="13375"/>
        <filter val="13376"/>
        <filter val="13379"/>
        <filter val="13381"/>
        <filter val="13382"/>
        <filter val="13384"/>
        <filter val="13394"/>
        <filter val="13395"/>
        <filter val="13396"/>
        <filter val="13397"/>
        <filter val="13402"/>
        <filter val="13404"/>
        <filter val="13408"/>
        <filter val="13410"/>
        <filter val="13414"/>
        <filter val="13417"/>
        <filter val="13418"/>
        <filter val="13419"/>
        <filter val="13422"/>
        <filter val="13426"/>
        <filter val="13427"/>
        <filter val="13429"/>
        <filter val="13431"/>
        <filter val="13434"/>
        <filter val="13435"/>
        <filter val="13436"/>
        <filter val="13437"/>
        <filter val="13441"/>
        <filter val="13447"/>
        <filter val="13448"/>
        <filter val="13450"/>
        <filter val="13451"/>
        <filter val="13455"/>
        <filter val="13456"/>
        <filter val="13458"/>
        <filter val="13460"/>
        <filter val="13461"/>
        <filter val="13462"/>
        <filter val="13464"/>
        <filter val="13466"/>
        <filter val="13467"/>
        <filter val="13468"/>
        <filter val="13470"/>
        <filter val="13471"/>
        <filter val="13473"/>
        <filter val="13475"/>
        <filter val="13476"/>
        <filter val="13477"/>
        <filter val="13483"/>
        <filter val="13484"/>
        <filter val="13486"/>
        <filter val="13487"/>
        <filter val="13488"/>
        <filter val="13489"/>
        <filter val="13491"/>
        <filter val="13494"/>
        <filter val="13495"/>
        <filter val="13497"/>
        <filter val="13499"/>
        <filter val="13500"/>
        <filter val="13502"/>
        <filter val="13504"/>
        <filter val="13506"/>
        <filter val="13507"/>
        <filter val="13508"/>
        <filter val="13509"/>
        <filter val="13510"/>
        <filter val="13513"/>
        <filter val="13515"/>
        <filter val="13517"/>
        <filter val="13521"/>
        <filter val="13522"/>
        <filter val="13523"/>
        <filter val="13524"/>
        <filter val="13525"/>
        <filter val="13527"/>
        <filter val="13531"/>
        <filter val="13532"/>
        <filter val="13533"/>
        <filter val="13534"/>
        <filter val="13536"/>
        <filter val="13538"/>
        <filter val="13539"/>
        <filter val="13548"/>
        <filter val="13549"/>
        <filter val="13552"/>
        <filter val="13557"/>
        <filter val="13558"/>
        <filter val="13560"/>
        <filter val="13561"/>
        <filter val="13562"/>
        <filter val="13564"/>
        <filter val="13565"/>
        <filter val="13569"/>
        <filter val="13570"/>
        <filter val="13571"/>
        <filter val="13575"/>
        <filter val="13576"/>
        <filter val="13577"/>
        <filter val="13579"/>
        <filter val="13581"/>
        <filter val="13583"/>
        <filter val="13584"/>
        <filter val="13587"/>
        <filter val="13588"/>
        <filter val="13590"/>
        <filter val="13591"/>
        <filter val="13592"/>
        <filter val="13593"/>
        <filter val="13596"/>
        <filter val="13599"/>
        <filter val="13601"/>
        <filter val="13602"/>
        <filter val="13606"/>
        <filter val="13610"/>
        <filter val="13611"/>
        <filter val="13614"/>
        <filter val="13617"/>
        <filter val="13623"/>
        <filter val="13626"/>
        <filter val="13627"/>
        <filter val="13629"/>
        <filter val="13630"/>
        <filter val="13631"/>
        <filter val="13632"/>
        <filter val="13634"/>
        <filter val="13635"/>
        <filter val="13636"/>
        <filter val="13637"/>
        <filter val="13642"/>
        <filter val="13643"/>
        <filter val="13645"/>
        <filter val="13649"/>
        <filter val="13650"/>
        <filter val="13652"/>
        <filter val="13654"/>
        <filter val="13655"/>
        <filter val="13656"/>
        <filter val="13662"/>
        <filter val="13666"/>
        <filter val="13668"/>
        <filter val="13672"/>
        <filter val="13673"/>
        <filter val="13675"/>
        <filter val="13678"/>
        <filter val="13680"/>
        <filter val="13681"/>
        <filter val="13682"/>
        <filter val="13685"/>
        <filter val="13686"/>
        <filter val="13689"/>
        <filter val="13690"/>
        <filter val="13692"/>
        <filter val="13694"/>
        <filter val="13695"/>
        <filter val="13697"/>
        <filter val="13699"/>
        <filter val="13700"/>
        <filter val="13704"/>
        <filter val="13705"/>
        <filter val="13706"/>
        <filter val="13709"/>
        <filter val="13710"/>
        <filter val="13711"/>
        <filter val="13712"/>
        <filter val="13715"/>
        <filter val="13717"/>
        <filter val="13718"/>
        <filter val="13719"/>
        <filter val="13721"/>
        <filter val="13722"/>
        <filter val="13723"/>
        <filter val="13725"/>
        <filter val="13726"/>
        <filter val="13727"/>
        <filter val="13728"/>
        <filter val="13730"/>
        <filter val="13731"/>
        <filter val="13732"/>
        <filter val="13736"/>
        <filter val="13741"/>
        <filter val="13742"/>
        <filter val="13743"/>
        <filter val="13744"/>
        <filter val="13747"/>
        <filter val="13748"/>
        <filter val="13750"/>
        <filter val="13752"/>
        <filter val="13754"/>
        <filter val="13755"/>
        <filter val="13756"/>
        <filter val="13758"/>
        <filter val="13759"/>
        <filter val="13762"/>
        <filter val="13763"/>
        <filter val="13764"/>
        <filter val="13767"/>
        <filter val="13769"/>
        <filter val="13771"/>
        <filter val="13772"/>
        <filter val="13777"/>
        <filter val="13780"/>
        <filter val="13781"/>
        <filter val="13782"/>
        <filter val="13784"/>
        <filter val="13786"/>
        <filter val="13787"/>
        <filter val="13790"/>
        <filter val="13791"/>
        <filter val="13792"/>
        <filter val="13798"/>
        <filter val="13800"/>
        <filter val="13801"/>
        <filter val="13802"/>
        <filter val="13804"/>
        <filter val="13805"/>
        <filter val="13806"/>
        <filter val="13807"/>
        <filter val="13808"/>
        <filter val="13819"/>
        <filter val="13822"/>
        <filter val="13823"/>
        <filter val="13824"/>
        <filter val="13831"/>
        <filter val="13833"/>
        <filter val="13835"/>
        <filter val="13837"/>
        <filter val="13838"/>
        <filter val="13841"/>
        <filter val="13842"/>
        <filter val="13845"/>
        <filter val="13846"/>
        <filter val="13848"/>
        <filter val="13850"/>
        <filter val="13851"/>
        <filter val="13854"/>
        <filter val="13856"/>
        <filter val="13860"/>
        <filter val="13862"/>
        <filter val="13863"/>
        <filter val="13865"/>
        <filter val="13867"/>
        <filter val="13868"/>
        <filter val="13869"/>
        <filter val="13870"/>
        <filter val="13871"/>
        <filter val="13873"/>
        <filter val="13875"/>
        <filter val="13876"/>
        <filter val="13880"/>
        <filter val="13881"/>
        <filter val="13882"/>
        <filter val="13883"/>
        <filter val="13884"/>
        <filter val="13885"/>
        <filter val="13888"/>
        <filter val="13889"/>
        <filter val="13890"/>
        <filter val="13892"/>
        <filter val="13894"/>
        <filter val="13895"/>
        <filter val="13899"/>
        <filter val="13900"/>
        <filter val="13901"/>
        <filter val="13904"/>
        <filter val="13908"/>
        <filter val="13911"/>
        <filter val="13914"/>
        <filter val="13917"/>
        <filter val="13924"/>
        <filter val="13925"/>
        <filter val="13928"/>
        <filter val="13931"/>
        <filter val="13938"/>
        <filter val="13939"/>
        <filter val="13940"/>
        <filter val="13941"/>
        <filter val="13947"/>
        <filter val="13949"/>
        <filter val="13950"/>
        <filter val="13952"/>
        <filter val="13953"/>
        <filter val="13954"/>
        <filter val="13955"/>
        <filter val="13956"/>
        <filter val="13959"/>
        <filter val="13962"/>
        <filter val="13963"/>
        <filter val="13969"/>
        <filter val="13971"/>
        <filter val="13975"/>
        <filter val="13980"/>
        <filter val="13982"/>
        <filter val="13983"/>
        <filter val="13984"/>
        <filter val="13985"/>
        <filter val="13989"/>
        <filter val="13990"/>
        <filter val="13992"/>
        <filter val="13993"/>
        <filter val="13994"/>
        <filter val="13995"/>
        <filter val="13999"/>
        <filter val="14000"/>
        <filter val="14001"/>
        <filter val="14002"/>
        <filter val="14004"/>
        <filter val="14005"/>
        <filter val="14006"/>
        <filter val="14012"/>
        <filter val="14013"/>
        <filter val="14019"/>
        <filter val="14020"/>
        <filter val="14021"/>
        <filter val="14023"/>
        <filter val="14024"/>
        <filter val="14027"/>
        <filter val="14029"/>
        <filter val="14030"/>
        <filter val="14031"/>
        <filter val="14032"/>
        <filter val="14034"/>
        <filter val="14035"/>
        <filter val="14037"/>
        <filter val="14039"/>
        <filter val="14040"/>
        <filter val="14044"/>
        <filter val="14045"/>
        <filter val="14047"/>
        <filter val="14048"/>
        <filter val="14049"/>
        <filter val="14050"/>
        <filter val="14051"/>
        <filter val="14053"/>
        <filter val="14054"/>
        <filter val="14056"/>
        <filter val="14057"/>
        <filter val="14060"/>
        <filter val="14062"/>
        <filter val="14064"/>
        <filter val="14067"/>
        <filter val="14071"/>
        <filter val="14073"/>
        <filter val="14075"/>
        <filter val="14076"/>
        <filter val="14077"/>
        <filter val="14078"/>
        <filter val="14079"/>
        <filter val="14080"/>
        <filter val="14081"/>
        <filter val="14082"/>
        <filter val="14083"/>
        <filter val="14085"/>
        <filter val="14087"/>
        <filter val="14088"/>
        <filter val="14092"/>
        <filter val="14096"/>
        <filter val="14098"/>
        <filter val="14099"/>
        <filter val="14102"/>
        <filter val="14104"/>
        <filter val="14107"/>
        <filter val="14108"/>
        <filter val="14110"/>
        <filter val="14111"/>
        <filter val="14112"/>
        <filter val="14113"/>
        <filter val="14114"/>
        <filter val="14116"/>
        <filter val="14121"/>
        <filter val="14125"/>
        <filter val="14126"/>
        <filter val="14127"/>
        <filter val="14128"/>
        <filter val="14129"/>
        <filter val="14132"/>
        <filter val="14133"/>
        <filter val="14135"/>
        <filter val="14138"/>
        <filter val="14140"/>
        <filter val="14141"/>
        <filter val="14142"/>
        <filter val="14145"/>
        <filter val="14146"/>
        <filter val="14149"/>
        <filter val="14150"/>
        <filter val="14159"/>
        <filter val="14161"/>
        <filter val="14163"/>
        <filter val="14165"/>
        <filter val="14167"/>
        <filter val="14171"/>
        <filter val="14173"/>
        <filter val="14174"/>
        <filter val="14175"/>
        <filter val="14176"/>
        <filter val="14177"/>
        <filter val="14178"/>
        <filter val="14180"/>
        <filter val="14184"/>
        <filter val="14185"/>
        <filter val="14188"/>
        <filter val="14189"/>
        <filter val="14191"/>
        <filter val="14193"/>
        <filter val="14194"/>
        <filter val="14195"/>
        <filter val="14199"/>
        <filter val="14201"/>
        <filter val="14204"/>
        <filter val="14208"/>
        <filter val="14209"/>
        <filter val="14210"/>
        <filter val="14211"/>
        <filter val="14212"/>
        <filter val="14214"/>
        <filter val="14215"/>
        <filter val="14216"/>
        <filter val="14217"/>
        <filter val="14219"/>
        <filter val="14220"/>
        <filter val="14221"/>
        <filter val="14223"/>
        <filter val="14224"/>
        <filter val="14226"/>
        <filter val="14227"/>
        <filter val="14229"/>
        <filter val="14231"/>
        <filter val="14232"/>
        <filter val="14233"/>
        <filter val="14234"/>
        <filter val="14235"/>
        <filter val="14236"/>
        <filter val="14237"/>
        <filter val="14239"/>
        <filter val="14240"/>
        <filter val="14241"/>
        <filter val="14243"/>
        <filter val="14245"/>
        <filter val="14246"/>
        <filter val="14247"/>
        <filter val="14250"/>
        <filter val="14251"/>
        <filter val="14256"/>
        <filter val="14257"/>
        <filter val="14258"/>
        <filter val="14262"/>
        <filter val="14264"/>
        <filter val="14270"/>
        <filter val="14273"/>
        <filter val="14276"/>
        <filter val="14282"/>
        <filter val="14284"/>
        <filter val="14285"/>
        <filter val="14286"/>
        <filter val="14287"/>
        <filter val="14288"/>
        <filter val="14289"/>
        <filter val="14290"/>
        <filter val="14291"/>
        <filter val="14292"/>
        <filter val="14293"/>
        <filter val="14297"/>
        <filter val="14298"/>
        <filter val="14299"/>
        <filter val="14304"/>
        <filter val="14307"/>
        <filter val="14309"/>
        <filter val="14311"/>
        <filter val="14312"/>
        <filter val="14315"/>
        <filter val="14317"/>
        <filter val="14320"/>
        <filter val="14321"/>
        <filter val="14326"/>
        <filter val="14329"/>
        <filter val="14331"/>
        <filter val="14332"/>
        <filter val="14333"/>
        <filter val="14334"/>
        <filter val="14336"/>
        <filter val="14338"/>
        <filter val="14339"/>
        <filter val="14340"/>
        <filter val="14341"/>
        <filter val="14342"/>
        <filter val="14344"/>
        <filter val="14345"/>
        <filter val="14346"/>
        <filter val="14350"/>
        <filter val="14352"/>
        <filter val="14353"/>
        <filter val="14354"/>
        <filter val="14355"/>
        <filter val="14360"/>
        <filter val="14364"/>
        <filter val="14367"/>
        <filter val="14375"/>
        <filter val="14377"/>
        <filter val="14383"/>
        <filter val="14387"/>
        <filter val="14388"/>
        <filter val="14389"/>
        <filter val="14390"/>
        <filter val="14393"/>
        <filter val="14395"/>
        <filter val="14396"/>
        <filter val="14397"/>
        <filter val="14401"/>
        <filter val="14403"/>
        <filter val="14404"/>
        <filter val="14406"/>
        <filter val="14407"/>
        <filter val="14408"/>
        <filter val="14409"/>
        <filter val="14410"/>
        <filter val="14411"/>
        <filter val="14413"/>
        <filter val="14414"/>
        <filter val="14415"/>
        <filter val="14418"/>
        <filter val="14419"/>
        <filter val="14420"/>
        <filter val="14421"/>
        <filter val="14422"/>
        <filter val="14423"/>
        <filter val="14426"/>
        <filter val="14427"/>
        <filter val="14428"/>
        <filter val="14431"/>
        <filter val="14432"/>
        <filter val="14434"/>
        <filter val="14436"/>
        <filter val="14437"/>
        <filter val="14438"/>
        <filter val="14440"/>
        <filter val="14441"/>
        <filter val="14443"/>
        <filter val="14446"/>
        <filter val="14447"/>
        <filter val="14448"/>
        <filter val="14449"/>
        <filter val="14450"/>
        <filter val="14451"/>
        <filter val="14452"/>
        <filter val="14453"/>
        <filter val="14456"/>
        <filter val="14457"/>
        <filter val="14459"/>
        <filter val="14460"/>
        <filter val="14462"/>
        <filter val="14463"/>
        <filter val="14465"/>
        <filter val="14466"/>
        <filter val="14472"/>
        <filter val="14473"/>
        <filter val="14475"/>
        <filter val="14477"/>
        <filter val="14479"/>
        <filter val="14482"/>
        <filter val="14483"/>
        <filter val="14485"/>
        <filter val="14487"/>
        <filter val="14488"/>
        <filter val="14491"/>
        <filter val="14493"/>
        <filter val="14495"/>
        <filter val="14496"/>
        <filter val="14497"/>
        <filter val="14498"/>
        <filter val="14499"/>
        <filter val="14500"/>
        <filter val="14501"/>
        <filter val="14502"/>
        <filter val="14503"/>
        <filter val="14504"/>
        <filter val="14505"/>
        <filter val="14506"/>
        <filter val="14507"/>
        <filter val="14508"/>
        <filter val="14511"/>
        <filter val="14512"/>
        <filter val="14514"/>
        <filter val="14515"/>
        <filter val="14517"/>
        <filter val="14518"/>
        <filter val="14520"/>
        <filter val="14522"/>
        <filter val="14524"/>
        <filter val="14525"/>
        <filter val="14527"/>
        <filter val="14528"/>
        <filter val="14529"/>
        <filter val="14530"/>
        <filter val="14533"/>
        <filter val="14534"/>
        <filter val="14535"/>
        <filter val="14538"/>
        <filter val="14540"/>
        <filter val="14541"/>
        <filter val="14542"/>
        <filter val="14543"/>
        <filter val="14546"/>
        <filter val="14547"/>
        <filter val="14548"/>
        <filter val="14549"/>
        <filter val="14552"/>
        <filter val="14553"/>
        <filter val="14555"/>
        <filter val="14560"/>
        <filter val="14561"/>
        <filter val="14562"/>
        <filter val="14565"/>
        <filter val="14567"/>
        <filter val="14569"/>
        <filter val="14570"/>
        <filter val="14572"/>
        <filter val="14573"/>
        <filter val="14576"/>
        <filter val="14577"/>
        <filter val="14578"/>
        <filter val="14583"/>
        <filter val="14584"/>
        <filter val="14586"/>
        <filter val="14587"/>
        <filter val="14589"/>
        <filter val="14591"/>
        <filter val="14592"/>
        <filter val="14594"/>
        <filter val="14595"/>
        <filter val="14597"/>
        <filter val="14600"/>
        <filter val="14603"/>
        <filter val="14606"/>
        <filter val="14607"/>
        <filter val="14608"/>
        <filter val="14616"/>
        <filter val="14618"/>
        <filter val="14619"/>
        <filter val="14620"/>
        <filter val="14621"/>
        <filter val="14622"/>
        <filter val="14623"/>
        <filter val="14624"/>
        <filter val="14626"/>
        <filter val="14628"/>
        <filter val="14629"/>
        <filter val="14636"/>
        <filter val="14639"/>
        <filter val="14640"/>
        <filter val="14642"/>
        <filter val="14644"/>
        <filter val="14645"/>
        <filter val="14649"/>
        <filter val="14651"/>
        <filter val="14653"/>
        <filter val="14655"/>
        <filter val="14656"/>
        <filter val="14657"/>
        <filter val="14658"/>
        <filter val="14659"/>
        <filter val="14662"/>
        <filter val="14664"/>
        <filter val="14665"/>
        <filter val="14667"/>
        <filter val="14669"/>
        <filter val="14670"/>
        <filter val="14672"/>
        <filter val="14673"/>
        <filter val="14676"/>
        <filter val="14680"/>
        <filter val="14681"/>
        <filter val="14682"/>
        <filter val="14684"/>
        <filter val="14688"/>
        <filter val="14690"/>
        <filter val="14691"/>
        <filter val="14696"/>
        <filter val="14697"/>
        <filter val="14698"/>
        <filter val="14699"/>
        <filter val="14700"/>
        <filter val="14701"/>
        <filter val="14702"/>
        <filter val="14704"/>
        <filter val="14708"/>
        <filter val="14709"/>
        <filter val="14710"/>
        <filter val="14711"/>
        <filter val="14712"/>
        <filter val="14713"/>
        <filter val="14715"/>
        <filter val="14719"/>
        <filter val="14720"/>
        <filter val="14723"/>
        <filter val="14727"/>
        <filter val="14729"/>
        <filter val="14730"/>
        <filter val="14731"/>
        <filter val="14732"/>
        <filter val="14733"/>
        <filter val="14735"/>
        <filter val="14737"/>
        <filter val="14738"/>
        <filter val="14739"/>
        <filter val="14740"/>
        <filter val="14741"/>
        <filter val="14744"/>
        <filter val="14745"/>
        <filter val="14747"/>
        <filter val="14748"/>
        <filter val="14755"/>
        <filter val="14759"/>
        <filter val="14761"/>
        <filter val="14765"/>
        <filter val="14766"/>
        <filter val="14768"/>
        <filter val="14769"/>
        <filter val="14775"/>
        <filter val="14776"/>
        <filter val="14778"/>
        <filter val="14779"/>
        <filter val="14788"/>
        <filter val="14789"/>
        <filter val="14790"/>
        <filter val="14792"/>
        <filter val="14794"/>
        <filter val="14796"/>
        <filter val="14798"/>
        <filter val="14800"/>
        <filter val="14801"/>
        <filter val="14803"/>
        <filter val="14804"/>
        <filter val="14808"/>
        <filter val="14810"/>
        <filter val="14813"/>
        <filter val="14815"/>
        <filter val="14817"/>
        <filter val="14819"/>
        <filter val="14820"/>
        <filter val="14821"/>
        <filter val="14823"/>
        <filter val="14824"/>
        <filter val="14825"/>
        <filter val="14828"/>
        <filter val="14829"/>
        <filter val="14834"/>
        <filter val="14836"/>
        <filter val="14837"/>
        <filter val="14841"/>
        <filter val="14842"/>
        <filter val="14844"/>
        <filter val="14849"/>
        <filter val="14850"/>
        <filter val="14852"/>
        <filter val="14853"/>
        <filter val="14854"/>
        <filter val="14855"/>
        <filter val="14856"/>
        <filter val="14857"/>
        <filter val="14863"/>
        <filter val="14865"/>
        <filter val="14866"/>
        <filter val="14867"/>
        <filter val="14868"/>
        <filter val="14869"/>
        <filter val="14871"/>
        <filter val="14878"/>
        <filter val="14880"/>
        <filter val="14882"/>
        <filter val="14883"/>
        <filter val="14886"/>
        <filter val="14889"/>
        <filter val="14891"/>
        <filter val="14895"/>
        <filter val="14896"/>
        <filter val="14897"/>
        <filter val="14898"/>
        <filter val="14901"/>
        <filter val="14903"/>
        <filter val="14904"/>
        <filter val="14905"/>
        <filter val="14907"/>
        <filter val="14910"/>
        <filter val="14913"/>
        <filter val="14915"/>
        <filter val="14916"/>
        <filter val="14918"/>
        <filter val="14920"/>
        <filter val="14921"/>
        <filter val="14924"/>
        <filter val="14929"/>
        <filter val="14944"/>
        <filter val="14947"/>
        <filter val="14948"/>
        <filter val="14952"/>
        <filter val="14958"/>
        <filter val="14959"/>
        <filter val="14960"/>
        <filter val="14961"/>
        <filter val="14963"/>
        <filter val="14964"/>
        <filter val="14965"/>
        <filter val="14968"/>
        <filter val="14970"/>
        <filter val="14971"/>
        <filter val="14972"/>
        <filter val="14974"/>
        <filter val="14976"/>
        <filter val="14981"/>
        <filter val="14984"/>
        <filter val="14987"/>
        <filter val="14988"/>
        <filter val="14995"/>
        <filter val="14997"/>
        <filter val="14998"/>
        <filter val="15002"/>
        <filter val="15005"/>
        <filter val="15007"/>
        <filter val="15010"/>
        <filter val="15012"/>
        <filter val="15017"/>
        <filter val="15018"/>
        <filter val="15021"/>
        <filter val="15023"/>
        <filter val="15024"/>
        <filter val="15025"/>
        <filter val="15026"/>
        <filter val="15027"/>
        <filter val="15028"/>
        <filter val="15031"/>
        <filter val="15032"/>
        <filter val="15033"/>
        <filter val="15034"/>
        <filter val="15035"/>
        <filter val="15038"/>
        <filter val="15039"/>
        <filter val="15043"/>
        <filter val="15044"/>
        <filter val="15045"/>
        <filter val="15046"/>
        <filter val="15048"/>
        <filter val="15049"/>
        <filter val="15051"/>
        <filter val="15053"/>
        <filter val="15057"/>
        <filter val="15058"/>
        <filter val="15059"/>
        <filter val="15060"/>
        <filter val="15061"/>
        <filter val="15062"/>
        <filter val="15063"/>
        <filter val="15065"/>
        <filter val="15067"/>
        <filter val="15070"/>
        <filter val="15071"/>
        <filter val="15073"/>
        <filter val="15078"/>
        <filter val="15079"/>
        <filter val="15081"/>
        <filter val="15087"/>
        <filter val="15088"/>
        <filter val="15089"/>
        <filter val="15090"/>
        <filter val="15091"/>
        <filter val="15092"/>
        <filter val="15093"/>
        <filter val="15097"/>
        <filter val="15098"/>
        <filter val="15100"/>
        <filter val="15101"/>
        <filter val="15103"/>
        <filter val="15104"/>
        <filter val="15105"/>
        <filter val="15106"/>
        <filter val="15107"/>
        <filter val="15109"/>
        <filter val="15110"/>
        <filter val="15111"/>
        <filter val="15114"/>
        <filter val="15117"/>
        <filter val="15119"/>
        <filter val="15123"/>
        <filter val="15124"/>
        <filter val="15125"/>
        <filter val="15127"/>
        <filter val="15128"/>
        <filter val="15129"/>
        <filter val="15133"/>
        <filter val="15134"/>
        <filter val="15136"/>
        <filter val="15139"/>
        <filter val="15144"/>
        <filter val="15145"/>
        <filter val="15150"/>
        <filter val="15152"/>
        <filter val="15153"/>
        <filter val="15156"/>
        <filter val="15157"/>
        <filter val="15159"/>
        <filter val="15164"/>
        <filter val="15165"/>
        <filter val="15171"/>
        <filter val="15172"/>
        <filter val="15179"/>
        <filter val="15180"/>
        <filter val="15181"/>
        <filter val="15182"/>
        <filter val="15184"/>
        <filter val="15187"/>
        <filter val="15189"/>
        <filter val="15192"/>
        <filter val="15193"/>
        <filter val="15194"/>
        <filter val="15195"/>
        <filter val="15197"/>
        <filter val="15198"/>
        <filter val="15199"/>
        <filter val="15201"/>
        <filter val="15203"/>
        <filter val="15205"/>
        <filter val="15206"/>
        <filter val="15208"/>
        <filter val="15211"/>
        <filter val="15212"/>
        <filter val="15214"/>
        <filter val="15215"/>
        <filter val="15218"/>
        <filter val="15220"/>
        <filter val="15221"/>
        <filter val="15223"/>
        <filter val="15224"/>
        <filter val="15226"/>
        <filter val="15227"/>
        <filter val="15228"/>
        <filter val="15234"/>
        <filter val="15235"/>
        <filter val="15237"/>
        <filter val="15238"/>
        <filter val="15240"/>
        <filter val="15241"/>
        <filter val="15244"/>
        <filter val="15245"/>
        <filter val="15247"/>
        <filter val="15249"/>
        <filter val="15251"/>
        <filter val="15252"/>
        <filter val="15253"/>
        <filter val="15254"/>
        <filter val="15255"/>
        <filter val="15257"/>
        <filter val="15258"/>
        <filter val="15260"/>
        <filter val="15264"/>
        <filter val="15265"/>
        <filter val="15266"/>
        <filter val="15267"/>
        <filter val="15270"/>
        <filter val="15271"/>
        <filter val="15274"/>
        <filter val="15275"/>
        <filter val="15276"/>
        <filter val="15281"/>
        <filter val="15288"/>
        <filter val="15289"/>
        <filter val="15290"/>
        <filter val="15291"/>
        <filter val="15296"/>
        <filter val="15297"/>
        <filter val="15298"/>
        <filter val="15299"/>
        <filter val="15300"/>
        <filter val="15301"/>
        <filter val="15304"/>
        <filter val="15306"/>
        <filter val="15307"/>
        <filter val="15308"/>
        <filter val="15311"/>
        <filter val="15312"/>
        <filter val="15315"/>
        <filter val="15318"/>
        <filter val="15319"/>
        <filter val="15326"/>
        <filter val="15330"/>
        <filter val="15334"/>
        <filter val="15339"/>
        <filter val="15342"/>
        <filter val="15344"/>
        <filter val="15346"/>
        <filter val="15347"/>
        <filter val="15349"/>
        <filter val="15350"/>
        <filter val="15351"/>
        <filter val="15353"/>
        <filter val="15355"/>
        <filter val="15356"/>
        <filter val="15358"/>
        <filter val="15363"/>
        <filter val="15364"/>
        <filter val="15365"/>
        <filter val="15367"/>
        <filter val="15370"/>
        <filter val="15373"/>
        <filter val="15374"/>
        <filter val="15376"/>
        <filter val="15379"/>
        <filter val="15380"/>
        <filter val="15381"/>
        <filter val="15382"/>
        <filter val="15386"/>
        <filter val="15392"/>
        <filter val="15393"/>
        <filter val="15399"/>
        <filter val="15400"/>
        <filter val="15405"/>
        <filter val="15406"/>
        <filter val="15407"/>
        <filter val="15410"/>
        <filter val="15411"/>
        <filter val="15414"/>
        <filter val="15416"/>
        <filter val="15421"/>
        <filter val="15423"/>
        <filter val="15426"/>
        <filter val="15427"/>
        <filter val="15433"/>
        <filter val="15434"/>
        <filter val="15442"/>
        <filter val="15443"/>
        <filter val="15449"/>
        <filter val="15450"/>
        <filter val="15452"/>
        <filter val="15453"/>
        <filter val="15454"/>
        <filter val="15456"/>
        <filter val="15462"/>
        <filter val="15463"/>
        <filter val="15464"/>
        <filter val="15465"/>
        <filter val="15467"/>
        <filter val="15469"/>
        <filter val="15471"/>
        <filter val="15473"/>
        <filter val="15482"/>
        <filter val="15483"/>
        <filter val="15484"/>
        <filter val="15485"/>
        <filter val="15488"/>
        <filter val="15489"/>
        <filter val="15491"/>
        <filter val="15492"/>
        <filter val="15493"/>
        <filter val="15494"/>
        <filter val="15498"/>
        <filter val="15500"/>
        <filter val="15502"/>
        <filter val="15503"/>
        <filter val="15505"/>
        <filter val="15508"/>
        <filter val="15511"/>
        <filter val="15512"/>
        <filter val="15513"/>
        <filter val="15514"/>
        <filter val="15518"/>
        <filter val="15520"/>
        <filter val="15521"/>
        <filter val="15522"/>
        <filter val="15525"/>
        <filter val="15526"/>
        <filter val="15527"/>
        <filter val="15529"/>
        <filter val="15530"/>
        <filter val="15531"/>
        <filter val="15533"/>
        <filter val="15539"/>
        <filter val="15544"/>
        <filter val="15545"/>
        <filter val="15547"/>
        <filter val="15549"/>
        <filter val="15550"/>
        <filter val="15551"/>
        <filter val="15552"/>
        <filter val="15553"/>
        <filter val="15554"/>
        <filter val="15555"/>
        <filter val="15557"/>
        <filter val="15561"/>
        <filter val="15568"/>
        <filter val="15569"/>
        <filter val="15570"/>
        <filter val="15571"/>
        <filter val="15572"/>
        <filter val="15573"/>
        <filter val="15574"/>
        <filter val="15576"/>
        <filter val="15577"/>
        <filter val="15579"/>
        <filter val="15581"/>
        <filter val="15582"/>
        <filter val="15587"/>
        <filter val="15589"/>
        <filter val="15594"/>
        <filter val="15596"/>
        <filter val="15597"/>
        <filter val="15601"/>
        <filter val="15602"/>
        <filter val="15605"/>
        <filter val="15606"/>
        <filter val="15607"/>
        <filter val="15608"/>
        <filter val="15609"/>
        <filter val="15611"/>
        <filter val="15612"/>
        <filter val="15615"/>
        <filter val="15618"/>
        <filter val="15620"/>
        <filter val="15621"/>
        <filter val="15622"/>
        <filter val="15625"/>
        <filter val="15628"/>
        <filter val="15632"/>
        <filter val="15636"/>
        <filter val="15640"/>
        <filter val="15641"/>
        <filter val="15643"/>
        <filter val="15646"/>
        <filter val="15649"/>
        <filter val="15651"/>
        <filter val="15652"/>
        <filter val="15653"/>
        <filter val="15655"/>
        <filter val="15656"/>
        <filter val="15658"/>
        <filter val="15660"/>
        <filter val="15661"/>
        <filter val="15665"/>
        <filter val="15668"/>
        <filter val="15671"/>
        <filter val="15673"/>
        <filter val="15674"/>
        <filter val="15675"/>
        <filter val="15676"/>
        <filter val="15679"/>
        <filter val="15680"/>
        <filter val="15681"/>
        <filter val="15687"/>
        <filter val="15689"/>
        <filter val="15690"/>
        <filter val="15691"/>
        <filter val="15692"/>
        <filter val="15694"/>
        <filter val="15696"/>
        <filter val="15701"/>
        <filter val="15704"/>
        <filter val="15706"/>
        <filter val="15707"/>
        <filter val="15708"/>
        <filter val="15709"/>
        <filter val="15712"/>
        <filter val="15713"/>
        <filter val="15716"/>
        <filter val="15719"/>
        <filter val="15722"/>
        <filter val="15723"/>
        <filter val="15727"/>
        <filter val="15729"/>
        <filter val="15730"/>
        <filter val="15732"/>
        <filter val="15733"/>
        <filter val="15737"/>
        <filter val="15738"/>
        <filter val="15739"/>
        <filter val="15743"/>
        <filter val="15745"/>
        <filter val="15747"/>
        <filter val="15749"/>
        <filter val="15750"/>
        <filter val="15752"/>
        <filter val="15753"/>
        <filter val="15754"/>
        <filter val="15755"/>
        <filter val="15756"/>
        <filter val="15757"/>
        <filter val="15759"/>
        <filter val="15762"/>
        <filter val="15763"/>
        <filter val="15764"/>
        <filter val="15766"/>
        <filter val="15769"/>
        <filter val="15773"/>
        <filter val="15774"/>
        <filter val="15775"/>
        <filter val="15777"/>
        <filter val="15780"/>
        <filter val="15781"/>
        <filter val="15782"/>
        <filter val="15785"/>
        <filter val="15787"/>
        <filter val="15796"/>
        <filter val="15797"/>
        <filter val="15799"/>
        <filter val="15800"/>
        <filter val="15801"/>
        <filter val="15804"/>
        <filter val="15805"/>
        <filter val="15806"/>
        <filter val="15808"/>
        <filter val="15809"/>
        <filter val="15811"/>
        <filter val="15812"/>
        <filter val="15814"/>
        <filter val="15815"/>
        <filter val="15819"/>
        <filter val="15821"/>
        <filter val="15822"/>
        <filter val="15827"/>
        <filter val="15829"/>
        <filter val="15830"/>
        <filter val="15831"/>
        <filter val="15834"/>
        <filter val="15837"/>
        <filter val="15838"/>
        <filter val="15839"/>
        <filter val="15840"/>
        <filter val="15841"/>
        <filter val="15843"/>
        <filter val="15845"/>
        <filter val="15847"/>
        <filter val="15852"/>
        <filter val="15854"/>
        <filter val="15855"/>
        <filter val="15856"/>
        <filter val="15858"/>
        <filter val="15860"/>
        <filter val="15862"/>
        <filter val="15864"/>
        <filter val="15865"/>
        <filter val="15867"/>
        <filter val="15869"/>
        <filter val="15870"/>
        <filter val="15874"/>
        <filter val="15877"/>
        <filter val="15880"/>
        <filter val="15881"/>
        <filter val="15882"/>
        <filter val="15883"/>
        <filter val="15885"/>
        <filter val="15886"/>
        <filter val="15889"/>
        <filter val="15894"/>
        <filter val="15898"/>
        <filter val="15899"/>
        <filter val="15901"/>
        <filter val="15903"/>
        <filter val="15904"/>
        <filter val="15906"/>
        <filter val="15907"/>
        <filter val="15910"/>
        <filter val="15916"/>
        <filter val="15917"/>
        <filter val="15918"/>
        <filter val="15919"/>
        <filter val="15920"/>
        <filter val="15922"/>
        <filter val="15923"/>
        <filter val="15930"/>
        <filter val="15932"/>
        <filter val="15935"/>
        <filter val="15937"/>
        <filter val="15938"/>
        <filter val="15939"/>
        <filter val="15940"/>
        <filter val="15944"/>
        <filter val="15945"/>
        <filter val="15948"/>
        <filter val="15950"/>
        <filter val="15951"/>
        <filter val="15952"/>
        <filter val="15953"/>
        <filter val="15955"/>
        <filter val="15957"/>
        <filter val="15965"/>
        <filter val="15969"/>
        <filter val="15970"/>
        <filter val="15971"/>
        <filter val="15973"/>
        <filter val="15974"/>
        <filter val="15976"/>
        <filter val="15980"/>
        <filter val="15981"/>
        <filter val="15983"/>
        <filter val="15984"/>
        <filter val="15985"/>
        <filter val="15986"/>
        <filter val="15987"/>
        <filter val="15992"/>
        <filter val="15993"/>
        <filter val="15996"/>
        <filter val="15998"/>
        <filter val="16000"/>
        <filter val="16003"/>
        <filter val="16005"/>
        <filter val="16006"/>
        <filter val="16007"/>
        <filter val="16009"/>
        <filter val="16010"/>
        <filter val="16011"/>
        <filter val="16012"/>
        <filter val="16013"/>
        <filter val="16014"/>
        <filter val="16015"/>
        <filter val="16016"/>
        <filter val="16018"/>
        <filter val="16019"/>
        <filter val="16020"/>
        <filter val="16025"/>
        <filter val="16027"/>
        <filter val="16029"/>
        <filter val="16030"/>
        <filter val="16031"/>
        <filter val="16033"/>
        <filter val="16034"/>
        <filter val="16037"/>
        <filter val="16038"/>
        <filter val="16040"/>
        <filter val="16041"/>
        <filter val="16042"/>
        <filter val="16043"/>
        <filter val="16045"/>
        <filter val="16048"/>
        <filter val="16053"/>
        <filter val="16055"/>
        <filter val="16057"/>
        <filter val="16059"/>
        <filter val="16062"/>
        <filter val="16065"/>
        <filter val="16066"/>
        <filter val="16070"/>
        <filter val="16076"/>
        <filter val="16078"/>
        <filter val="16080"/>
        <filter val="16081"/>
        <filter val="16085"/>
        <filter val="16086"/>
        <filter val="16091"/>
        <filter val="16094"/>
        <filter val="16098"/>
        <filter val="16102"/>
        <filter val="16103"/>
        <filter val="16104"/>
        <filter val="16105"/>
        <filter val="16106"/>
        <filter val="16107"/>
        <filter val="16109"/>
        <filter val="16110"/>
        <filter val="16112"/>
        <filter val="16113"/>
        <filter val="16115"/>
        <filter val="16116"/>
        <filter val="16117"/>
        <filter val="16119"/>
        <filter val="16120"/>
        <filter val="16121"/>
        <filter val="16122"/>
        <filter val="16125"/>
        <filter val="16126"/>
        <filter val="16128"/>
        <filter val="16133"/>
        <filter val="16136"/>
        <filter val="16140"/>
        <filter val="16141"/>
        <filter val="16142"/>
        <filter val="16143"/>
        <filter val="16144"/>
        <filter val="16145"/>
        <filter val="16146"/>
        <filter val="16149"/>
        <filter val="16150"/>
        <filter val="16153"/>
        <filter val="16156"/>
        <filter val="16159"/>
        <filter val="16160"/>
        <filter val="16161"/>
        <filter val="16162"/>
        <filter val="16163"/>
        <filter val="16168"/>
        <filter val="16169"/>
        <filter val="16170"/>
        <filter val="16171"/>
        <filter val="16172"/>
        <filter val="16173"/>
        <filter val="16174"/>
        <filter val="16175"/>
        <filter val="16179"/>
        <filter val="16180"/>
        <filter val="16182"/>
        <filter val="16183"/>
        <filter val="16184"/>
        <filter val="16186"/>
        <filter val="16187"/>
        <filter val="16188"/>
        <filter val="16191"/>
        <filter val="16200"/>
        <filter val="16201"/>
        <filter val="16203"/>
        <filter val="16205"/>
        <filter val="16206"/>
        <filter val="16209"/>
        <filter val="16210"/>
        <filter val="16211"/>
        <filter val="16212"/>
        <filter val="16214"/>
        <filter val="16217"/>
        <filter val="16218"/>
        <filter val="16221"/>
        <filter val="16224"/>
        <filter val="16225"/>
        <filter val="16229"/>
        <filter val="16230"/>
        <filter val="16232"/>
        <filter val="16233"/>
        <filter val="16235"/>
        <filter val="16239"/>
        <filter val="16241"/>
        <filter val="16242"/>
        <filter val="16243"/>
        <filter val="16244"/>
        <filter val="16245"/>
        <filter val="16248"/>
        <filter val="16250"/>
        <filter val="16253"/>
        <filter val="16255"/>
        <filter val="16258"/>
        <filter val="16261"/>
        <filter val="16265"/>
        <filter val="16271"/>
        <filter val="16274"/>
        <filter val="16282"/>
        <filter val="16283"/>
        <filter val="16284"/>
        <filter val="16292"/>
        <filter val="16293"/>
        <filter val="16295"/>
        <filter val="16298"/>
        <filter val="16302"/>
        <filter val="16303"/>
        <filter val="16306"/>
        <filter val="16308"/>
        <filter val="16313"/>
        <filter val="16316"/>
        <filter val="16317"/>
        <filter val="16318"/>
        <filter val="16319"/>
        <filter val="16322"/>
        <filter val="16324"/>
        <filter val="16325"/>
        <filter val="16326"/>
        <filter val="16327"/>
        <filter val="16332"/>
        <filter val="16333"/>
        <filter val="16337"/>
        <filter val="16338"/>
        <filter val="16344"/>
        <filter val="16347"/>
        <filter val="16348"/>
        <filter val="16350"/>
        <filter val="16351"/>
        <filter val="16352"/>
        <filter val="16353"/>
        <filter val="16354"/>
        <filter val="16356"/>
        <filter val="16357"/>
        <filter val="16358"/>
        <filter val="16359"/>
        <filter val="16360"/>
        <filter val="16362"/>
        <filter val="16365"/>
        <filter val="16367"/>
        <filter val="16368"/>
        <filter val="16370"/>
        <filter val="16372"/>
        <filter val="16374"/>
        <filter val="16376"/>
        <filter val="16378"/>
        <filter val="16379"/>
        <filter val="16380"/>
        <filter val="16384"/>
        <filter val="16385"/>
        <filter val="16386"/>
        <filter val="16389"/>
        <filter val="16393"/>
        <filter val="16394"/>
        <filter val="16395"/>
        <filter val="16398"/>
        <filter val="16400"/>
        <filter val="16401"/>
        <filter val="16402"/>
        <filter val="16405"/>
        <filter val="16407"/>
        <filter val="16409"/>
        <filter val="16411"/>
        <filter val="16414"/>
        <filter val="16418"/>
        <filter val="16419"/>
        <filter val="16422"/>
        <filter val="16424"/>
        <filter val="16425"/>
        <filter val="16426"/>
        <filter val="16431"/>
        <filter val="16432"/>
        <filter val="16433"/>
        <filter val="16434"/>
        <filter val="16438"/>
        <filter val="16440"/>
        <filter val="16441"/>
        <filter val="16442"/>
        <filter val="16444"/>
        <filter val="16445"/>
        <filter val="16446"/>
        <filter val="16449"/>
        <filter val="16454"/>
        <filter val="16455"/>
        <filter val="16456"/>
        <filter val="16457"/>
        <filter val="16458"/>
        <filter val="16460"/>
        <filter val="16462"/>
        <filter val="16466"/>
        <filter val="16469"/>
        <filter val="16471"/>
        <filter val="16473"/>
        <filter val="16474"/>
        <filter val="16475"/>
        <filter val="16477"/>
        <filter val="16478"/>
        <filter val="16484"/>
        <filter val="16488"/>
        <filter val="16495"/>
        <filter val="16496"/>
        <filter val="16497"/>
        <filter val="16498"/>
        <filter val="16499"/>
        <filter val="16500"/>
        <filter val="16503"/>
        <filter val="16505"/>
        <filter val="16510"/>
        <filter val="16513"/>
        <filter val="16515"/>
        <filter val="16516"/>
        <filter val="16517"/>
        <filter val="16518"/>
        <filter val="16519"/>
        <filter val="16520"/>
        <filter val="16523"/>
        <filter val="16525"/>
        <filter val="16528"/>
        <filter val="16529"/>
        <filter val="16531"/>
        <filter val="16532"/>
        <filter val="16533"/>
        <filter val="16535"/>
        <filter val="16539"/>
        <filter val="16546"/>
        <filter val="16549"/>
        <filter val="16550"/>
        <filter val="16551"/>
        <filter val="16552"/>
        <filter val="16553"/>
        <filter val="16554"/>
        <filter val="16555"/>
        <filter val="16556"/>
        <filter val="16558"/>
        <filter val="16561"/>
        <filter val="16565"/>
        <filter val="16567"/>
        <filter val="16569"/>
        <filter val="16570"/>
        <filter val="16571"/>
        <filter val="16572"/>
        <filter val="16581"/>
        <filter val="16583"/>
        <filter val="16586"/>
        <filter val="16589"/>
        <filter val="16591"/>
        <filter val="16592"/>
        <filter val="16593"/>
        <filter val="16595"/>
        <filter val="16596"/>
        <filter val="16597"/>
        <filter val="16600"/>
        <filter val="16602"/>
        <filter val="16603"/>
        <filter val="16607"/>
        <filter val="16609"/>
        <filter val="16610"/>
        <filter val="16611"/>
        <filter val="16612"/>
        <filter val="16614"/>
        <filter val="16616"/>
        <filter val="16618"/>
        <filter val="16620"/>
        <filter val="16621"/>
        <filter val="16623"/>
        <filter val="16625"/>
        <filter val="16626"/>
        <filter val="16628"/>
        <filter val="16629"/>
        <filter val="16633"/>
        <filter val="16634"/>
        <filter val="16637"/>
        <filter val="16638"/>
        <filter val="16639"/>
        <filter val="16642"/>
        <filter val="16643"/>
        <filter val="16644"/>
        <filter val="16652"/>
        <filter val="16654"/>
        <filter val="16655"/>
        <filter val="16656"/>
        <filter val="16658"/>
        <filter val="16659"/>
        <filter val="16665"/>
        <filter val="16667"/>
        <filter val="16668"/>
        <filter val="16670"/>
        <filter val="16671"/>
        <filter val="16672"/>
        <filter val="16674"/>
        <filter val="16676"/>
        <filter val="16678"/>
        <filter val="16679"/>
        <filter val="16682"/>
        <filter val="16684"/>
        <filter val="16685"/>
        <filter val="16686"/>
        <filter val="16688"/>
        <filter val="16693"/>
        <filter val="16696"/>
        <filter val="16697"/>
        <filter val="16700"/>
        <filter val="16701"/>
        <filter val="16705"/>
        <filter val="16706"/>
        <filter val="16709"/>
        <filter val="16710"/>
        <filter val="16711"/>
        <filter val="16712"/>
        <filter val="16713"/>
        <filter val="16716"/>
        <filter val="16717"/>
        <filter val="16718"/>
        <filter val="16719"/>
        <filter val="16722"/>
        <filter val="16723"/>
        <filter val="16725"/>
        <filter val="16727"/>
        <filter val="16729"/>
        <filter val="16732"/>
        <filter val="16735"/>
        <filter val="16743"/>
        <filter val="16744"/>
        <filter val="16745"/>
        <filter val="16746"/>
        <filter val="16747"/>
        <filter val="16748"/>
        <filter val="16750"/>
        <filter val="16751"/>
        <filter val="16752"/>
        <filter val="16753"/>
        <filter val="16754"/>
        <filter val="16756"/>
        <filter val="16758"/>
        <filter val="16759"/>
        <filter val="16761"/>
        <filter val="16764"/>
        <filter val="16766"/>
        <filter val="16767"/>
        <filter val="16770"/>
        <filter val="16771"/>
        <filter val="16774"/>
        <filter val="16775"/>
        <filter val="16776"/>
        <filter val="16778"/>
        <filter val="16779"/>
        <filter val="16781"/>
        <filter val="16782"/>
        <filter val="16788"/>
        <filter val="16789"/>
        <filter val="16790"/>
        <filter val="16791"/>
        <filter val="16792"/>
        <filter val="16794"/>
        <filter val="16795"/>
        <filter val="16796"/>
        <filter val="16801"/>
        <filter val="16803"/>
        <filter val="16806"/>
        <filter val="16807"/>
        <filter val="16808"/>
        <filter val="16809"/>
        <filter val="16811"/>
        <filter val="16813"/>
        <filter val="16814"/>
        <filter val="16817"/>
        <filter val="16818"/>
        <filter val="16820"/>
        <filter val="16825"/>
        <filter val="16828"/>
        <filter val="16829"/>
        <filter val="16830"/>
        <filter val="16832"/>
        <filter val="16833"/>
        <filter val="16835"/>
        <filter val="16837"/>
        <filter val="16839"/>
        <filter val="16841"/>
        <filter val="16842"/>
        <filter val="16843"/>
        <filter val="16849"/>
        <filter val="16850"/>
        <filter val="16851"/>
        <filter val="16858"/>
        <filter val="16861"/>
        <filter val="16863"/>
        <filter val="16866"/>
        <filter val="16871"/>
        <filter val="16872"/>
        <filter val="16873"/>
        <filter val="16875"/>
        <filter val="16877"/>
        <filter val="16880"/>
        <filter val="16881"/>
        <filter val="16882"/>
        <filter val="16883"/>
        <filter val="16884"/>
        <filter val="16887"/>
        <filter val="16889"/>
        <filter val="16891"/>
        <filter val="16892"/>
        <filter val="16893"/>
        <filter val="16895"/>
        <filter val="16898"/>
        <filter val="16899"/>
        <filter val="16900"/>
        <filter val="16903"/>
        <filter val="16904"/>
        <filter val="16905"/>
        <filter val="16906"/>
        <filter val="16907"/>
        <filter val="16910"/>
        <filter val="16912"/>
        <filter val="16914"/>
        <filter val="16915"/>
        <filter val="16916"/>
        <filter val="16917"/>
        <filter val="16918"/>
        <filter val="16919"/>
        <filter val="16921"/>
        <filter val="16923"/>
        <filter val="16924"/>
        <filter val="16926"/>
        <filter val="16927"/>
        <filter val="16928"/>
        <filter val="16929"/>
        <filter val="16930"/>
        <filter val="16931"/>
        <filter val="16933"/>
        <filter val="16938"/>
        <filter val="16942"/>
        <filter val="16943"/>
        <filter val="16945"/>
        <filter val="16949"/>
        <filter val="16950"/>
        <filter val="16951"/>
        <filter val="16953"/>
        <filter val="16954"/>
        <filter val="16955"/>
        <filter val="16957"/>
        <filter val="16960"/>
        <filter val="16963"/>
        <filter val="16966"/>
        <filter val="16967"/>
        <filter val="16968"/>
        <filter val="16969"/>
        <filter val="16971"/>
        <filter val="16979"/>
        <filter val="16982"/>
        <filter val="16983"/>
        <filter val="16984"/>
        <filter val="16985"/>
        <filter val="16986"/>
        <filter val="16987"/>
        <filter val="16988"/>
        <filter val="16989"/>
        <filter val="16990"/>
        <filter val="16992"/>
        <filter val="16996"/>
        <filter val="16997"/>
        <filter val="16998"/>
        <filter val="17001"/>
        <filter val="17002"/>
        <filter val="17004"/>
        <filter val="17006"/>
        <filter val="17007"/>
        <filter val="17011"/>
        <filter val="17014"/>
        <filter val="17015"/>
        <filter val="17017"/>
        <filter val="17019"/>
        <filter val="17022"/>
        <filter val="17024"/>
        <filter val="17025"/>
        <filter val="17026"/>
        <filter val="17027"/>
        <filter val="17030"/>
        <filter val="17031"/>
        <filter val="17033"/>
        <filter val="17035"/>
        <filter val="17038"/>
        <filter val="17042"/>
        <filter val="17043"/>
        <filter val="17045"/>
        <filter val="17046"/>
        <filter val="17048"/>
        <filter val="17049"/>
        <filter val="17050"/>
        <filter val="17052"/>
        <filter val="17053"/>
        <filter val="17054"/>
        <filter val="17059"/>
        <filter val="17061"/>
        <filter val="17062"/>
        <filter val="17064"/>
        <filter val="17068"/>
        <filter val="17069"/>
        <filter val="17071"/>
        <filter val="17076"/>
        <filter val="17078"/>
        <filter val="17082"/>
        <filter val="17083"/>
        <filter val="17084"/>
        <filter val="17085"/>
        <filter val="17086"/>
        <filter val="17088"/>
        <filter val="17090"/>
        <filter val="17091"/>
        <filter val="17092"/>
        <filter val="17095"/>
        <filter val="17096"/>
        <filter val="17101"/>
        <filter val="17105"/>
        <filter val="17107"/>
        <filter val="17109"/>
        <filter val="17114"/>
        <filter val="17115"/>
        <filter val="17119"/>
        <filter val="17122"/>
        <filter val="17123"/>
        <filter val="17124"/>
        <filter val="17126"/>
        <filter val="17128"/>
        <filter val="17131"/>
        <filter val="17133"/>
        <filter val="17135"/>
        <filter val="17138"/>
        <filter val="17139"/>
        <filter val="17140"/>
        <filter val="17144"/>
        <filter val="17147"/>
        <filter val="17157"/>
        <filter val="17158"/>
        <filter val="17160"/>
        <filter val="17162"/>
        <filter val="17164"/>
        <filter val="17166"/>
        <filter val="17169"/>
        <filter val="17173"/>
        <filter val="17174"/>
        <filter val="17175"/>
        <filter val="17180"/>
        <filter val="17181"/>
        <filter val="17183"/>
        <filter val="17186"/>
        <filter val="17188"/>
        <filter val="17190"/>
        <filter val="17191"/>
        <filter val="17193"/>
        <filter val="17194"/>
        <filter val="17197"/>
        <filter val="17198"/>
        <filter val="17203"/>
        <filter val="17204"/>
        <filter val="17211"/>
        <filter val="17213"/>
        <filter val="17214"/>
        <filter val="17218"/>
        <filter val="17219"/>
        <filter val="17220"/>
        <filter val="17221"/>
        <filter val="17222"/>
        <filter val="17223"/>
        <filter val="17226"/>
        <filter val="17227"/>
        <filter val="17228"/>
        <filter val="17229"/>
        <filter val="17230"/>
        <filter val="17231"/>
        <filter val="17232"/>
        <filter val="17233"/>
        <filter val="17234"/>
        <filter val="17235"/>
        <filter val="17236"/>
        <filter val="17238"/>
        <filter val="17242"/>
        <filter val="17243"/>
        <filter val="17248"/>
        <filter val="17250"/>
        <filter val="17251"/>
        <filter val="17252"/>
        <filter val="17254"/>
        <filter val="17259"/>
        <filter val="17262"/>
        <filter val="17265"/>
        <filter val="17266"/>
        <filter val="17267"/>
        <filter val="17268"/>
        <filter val="17274"/>
        <filter val="17278"/>
        <filter val="17282"/>
        <filter val="17284"/>
        <filter val="17287"/>
        <filter val="17288"/>
        <filter val="17289"/>
        <filter val="17290"/>
        <filter val="17291"/>
        <filter val="17293"/>
        <filter val="17295"/>
        <filter val="17298"/>
        <filter val="17299"/>
        <filter val="17302"/>
        <filter val="17306"/>
        <filter val="17309"/>
        <filter val="17312"/>
        <filter val="17313"/>
        <filter val="17314"/>
        <filter val="17315"/>
        <filter val="17317"/>
        <filter val="17320"/>
        <filter val="17321"/>
        <filter val="17323"/>
        <filter val="17324"/>
        <filter val="17325"/>
        <filter val="17330"/>
        <filter val="17331"/>
        <filter val="17334"/>
        <filter val="17337"/>
        <filter val="17338"/>
        <filter val="17339"/>
        <filter val="17340"/>
        <filter val="17341"/>
        <filter val="17345"/>
        <filter val="17346"/>
        <filter val="17348"/>
        <filter val="17350"/>
        <filter val="17351"/>
        <filter val="17353"/>
        <filter val="17356"/>
        <filter val="17358"/>
        <filter val="17360"/>
        <filter val="17361"/>
        <filter val="17362"/>
        <filter val="17364"/>
        <filter val="17365"/>
        <filter val="17368"/>
        <filter val="17370"/>
        <filter val="17372"/>
        <filter val="17374"/>
        <filter val="17376"/>
        <filter val="17377"/>
        <filter val="17381"/>
        <filter val="17382"/>
        <filter val="17383"/>
        <filter val="17384"/>
        <filter val="17386"/>
        <filter val="17387"/>
        <filter val="17388"/>
        <filter val="17389"/>
        <filter val="17392"/>
        <filter val="17394"/>
        <filter val="17396"/>
        <filter val="17400"/>
        <filter val="17402"/>
        <filter val="17403"/>
        <filter val="17405"/>
        <filter val="17406"/>
        <filter val="17409"/>
        <filter val="17410"/>
        <filter val="17412"/>
        <filter val="17414"/>
        <filter val="17416"/>
        <filter val="17419"/>
        <filter val="17420"/>
        <filter val="17422"/>
        <filter val="17423"/>
        <filter val="17425"/>
        <filter val="17426"/>
        <filter val="17428"/>
        <filter val="17429"/>
        <filter val="17430"/>
        <filter val="17432"/>
        <filter val="17433"/>
        <filter val="17434"/>
        <filter val="17436"/>
        <filter val="17440"/>
        <filter val="17442"/>
        <filter val="17446"/>
        <filter val="17449"/>
        <filter val="17450"/>
        <filter val="17451"/>
        <filter val="17453"/>
        <filter val="17456"/>
        <filter val="17457"/>
        <filter val="17459"/>
        <filter val="17460"/>
        <filter val="17461"/>
        <filter val="17462"/>
        <filter val="17464"/>
        <filter val="17469"/>
        <filter val="17470"/>
        <filter val="17472"/>
        <filter val="17481"/>
        <filter val="17483"/>
        <filter val="17489"/>
        <filter val="17490"/>
        <filter val="17491"/>
        <filter val="17492"/>
        <filter val="17495"/>
        <filter val="17500"/>
        <filter val="17501"/>
        <filter val="17502"/>
        <filter val="17503"/>
        <filter val="17504"/>
        <filter val="17505"/>
        <filter val="17507"/>
        <filter val="17509"/>
        <filter val="17511"/>
        <filter val="17512"/>
        <filter val="17514"/>
        <filter val="17515"/>
        <filter val="17516"/>
        <filter val="17517"/>
        <filter val="17519"/>
        <filter val="17521"/>
        <filter val="17522"/>
        <filter val="17526"/>
        <filter val="17527"/>
        <filter val="17528"/>
        <filter val="17530"/>
        <filter val="17531"/>
        <filter val="17535"/>
        <filter val="17537"/>
        <filter val="17550"/>
        <filter val="17552"/>
        <filter val="17553"/>
        <filter val="17554"/>
        <filter val="17555"/>
        <filter val="17560"/>
        <filter val="17562"/>
        <filter val="17566"/>
        <filter val="17567"/>
        <filter val="17569"/>
        <filter val="17571"/>
        <filter val="17572"/>
        <filter val="17573"/>
        <filter val="17574"/>
        <filter val="17576"/>
        <filter val="17578"/>
        <filter val="17579"/>
        <filter val="17580"/>
        <filter val="17581"/>
        <filter val="17584"/>
        <filter val="17585"/>
        <filter val="17589"/>
        <filter val="17590"/>
        <filter val="17591"/>
        <filter val="17593"/>
        <filter val="17595"/>
        <filter val="17596"/>
        <filter val="17597"/>
        <filter val="17602"/>
        <filter val="17604"/>
        <filter val="17608"/>
        <filter val="17609"/>
        <filter val="17611"/>
        <filter val="17612"/>
        <filter val="17613"/>
        <filter val="17615"/>
        <filter val="17616"/>
        <filter val="17618"/>
        <filter val="17620"/>
        <filter val="17623"/>
        <filter val="17624"/>
        <filter val="17629"/>
        <filter val="17631"/>
        <filter val="17633"/>
        <filter val="17634"/>
        <filter val="17637"/>
        <filter val="17639"/>
        <filter val="17642"/>
        <filter val="17643"/>
        <filter val="17644"/>
        <filter val="17646"/>
        <filter val="17647"/>
        <filter val="17648"/>
        <filter val="17651"/>
        <filter val="17652"/>
        <filter val="17653"/>
        <filter val="17654"/>
        <filter val="17655"/>
        <filter val="17656"/>
        <filter val="17658"/>
        <filter val="17659"/>
        <filter val="17663"/>
        <filter val="17664"/>
        <filter val="17666"/>
        <filter val="17667"/>
        <filter val="17668"/>
        <filter val="17669"/>
        <filter val="17671"/>
        <filter val="17672"/>
        <filter val="17673"/>
        <filter val="17674"/>
        <filter val="17675"/>
        <filter val="17676"/>
        <filter val="17677"/>
        <filter val="17682"/>
        <filter val="17685"/>
        <filter val="17686"/>
        <filter val="17690"/>
        <filter val="17691"/>
        <filter val="17692"/>
        <filter val="17696"/>
        <filter val="17700"/>
        <filter val="17701"/>
        <filter val="17702"/>
        <filter val="17703"/>
        <filter val="17705"/>
        <filter val="17706"/>
        <filter val="17707"/>
        <filter val="17708"/>
        <filter val="17716"/>
        <filter val="17719"/>
        <filter val="17720"/>
        <filter val="17722"/>
        <filter val="17723"/>
        <filter val="17725"/>
        <filter val="17728"/>
        <filter val="17730"/>
        <filter val="17731"/>
        <filter val="17732"/>
        <filter val="17733"/>
        <filter val="17735"/>
        <filter val="17737"/>
        <filter val="17738"/>
        <filter val="17739"/>
        <filter val="17742"/>
        <filter val="17744"/>
        <filter val="17750"/>
        <filter val="17754"/>
        <filter val="17757"/>
        <filter val="17758"/>
        <filter val="17760"/>
        <filter val="17761"/>
        <filter val="17764"/>
        <filter val="17765"/>
        <filter val="17768"/>
        <filter val="17769"/>
        <filter val="17770"/>
        <filter val="17774"/>
        <filter val="17781"/>
        <filter val="17783"/>
        <filter val="17787"/>
        <filter val="17788"/>
        <filter val="17789"/>
        <filter val="17790"/>
        <filter val="17791"/>
        <filter val="17796"/>
        <filter val="17797"/>
        <filter val="17799"/>
        <filter val="17800"/>
        <filter val="17802"/>
        <filter val="17809"/>
        <filter val="17811"/>
        <filter val="17812"/>
        <filter val="17813"/>
        <filter val="17816"/>
        <filter val="17817"/>
        <filter val="17819"/>
        <filter val="17827"/>
        <filter val="17830"/>
        <filter val="17831"/>
        <filter val="17835"/>
        <filter val="17837"/>
        <filter val="17838"/>
        <filter val="17841"/>
        <filter val="17843"/>
        <filter val="17848"/>
        <filter val="17849"/>
        <filter val="17850"/>
        <filter val="17854"/>
        <filter val="17855"/>
        <filter val="17856"/>
        <filter val="17857"/>
        <filter val="17858"/>
        <filter val="17859"/>
        <filter val="17860"/>
        <filter val="17861"/>
        <filter val="17863"/>
        <filter val="17864"/>
        <filter val="17865"/>
        <filter val="17867"/>
        <filter val="17869"/>
        <filter val="17870"/>
        <filter val="17873"/>
        <filter val="17874"/>
        <filter val="17880"/>
        <filter val="17881"/>
        <filter val="17883"/>
        <filter val="17884"/>
        <filter val="17886"/>
        <filter val="17887"/>
        <filter val="17888"/>
        <filter val="17889"/>
        <filter val="17892"/>
        <filter val="17894"/>
        <filter val="17897"/>
        <filter val="17899"/>
        <filter val="17900"/>
        <filter val="17901"/>
        <filter val="17905"/>
        <filter val="17906"/>
        <filter val="17908"/>
        <filter val="17912"/>
        <filter val="17913"/>
        <filter val="17914"/>
        <filter val="17917"/>
        <filter val="17919"/>
        <filter val="17920"/>
        <filter val="17921"/>
        <filter val="17923"/>
        <filter val="17924"/>
        <filter val="17925"/>
        <filter val="17928"/>
        <filter val="17929"/>
        <filter val="17930"/>
        <filter val="17932"/>
        <filter val="17934"/>
        <filter val="17936"/>
        <filter val="17937"/>
        <filter val="17939"/>
        <filter val="17940"/>
        <filter val="17941"/>
        <filter val="17942"/>
        <filter val="17947"/>
        <filter val="17949"/>
        <filter val="17950"/>
        <filter val="17951"/>
        <filter val="17954"/>
        <filter val="17955"/>
        <filter val="17956"/>
        <filter val="17957"/>
        <filter val="17961"/>
        <filter val="17964"/>
        <filter val="17965"/>
        <filter val="17966"/>
        <filter val="17967"/>
        <filter val="17968"/>
        <filter val="17970"/>
        <filter val="17972"/>
        <filter val="17974"/>
        <filter val="17975"/>
        <filter val="17976"/>
        <filter val="17977"/>
        <filter val="17978"/>
        <filter val="17979"/>
        <filter val="17987"/>
        <filter val="17988"/>
        <filter val="17994"/>
        <filter val="17995"/>
        <filter val="17997"/>
        <filter val="17999"/>
        <filter val="18004"/>
        <filter val="18005"/>
        <filter val="18008"/>
        <filter val="18011"/>
        <filter val="18013"/>
        <filter val="18014"/>
        <filter val="18015"/>
        <filter val="18016"/>
        <filter val="18017"/>
        <filter val="18022"/>
        <filter val="18024"/>
        <filter val="18027"/>
        <filter val="18030"/>
        <filter val="18032"/>
        <filter val="18033"/>
        <filter val="18035"/>
        <filter val="18036"/>
        <filter val="18037"/>
        <filter val="18040"/>
        <filter val="18041"/>
        <filter val="18043"/>
        <filter val="18044"/>
        <filter val="18055"/>
        <filter val="18059"/>
        <filter val="18061"/>
        <filter val="18062"/>
        <filter val="18065"/>
        <filter val="18069"/>
        <filter val="18071"/>
        <filter val="18072"/>
        <filter val="18073"/>
        <filter val="18074"/>
        <filter val="18075"/>
        <filter val="18077"/>
        <filter val="18078"/>
        <filter val="18079"/>
        <filter val="18080"/>
        <filter val="18081"/>
        <filter val="18085"/>
        <filter val="18086"/>
        <filter val="18087"/>
        <filter val="18088"/>
        <filter val="18092"/>
        <filter val="18093"/>
        <filter val="18094"/>
        <filter val="18095"/>
        <filter val="18096"/>
        <filter val="18097"/>
        <filter val="18099"/>
        <filter val="18102"/>
        <filter val="18104"/>
        <filter val="18105"/>
        <filter val="18109"/>
        <filter val="18113"/>
        <filter val="18116"/>
        <filter val="18118"/>
        <filter val="18119"/>
        <filter val="18120"/>
        <filter val="18121"/>
        <filter val="18122"/>
        <filter val="18123"/>
        <filter val="18125"/>
        <filter val="18126"/>
        <filter val="18129"/>
        <filter val="18130"/>
        <filter val="18133"/>
        <filter val="18135"/>
        <filter val="18136"/>
        <filter val="18142"/>
        <filter val="18144"/>
        <filter val="18146"/>
        <filter val="18149"/>
        <filter val="18150"/>
        <filter val="18154"/>
        <filter val="18156"/>
        <filter val="18158"/>
        <filter val="18159"/>
        <filter val="18161"/>
        <filter val="18164"/>
        <filter val="18167"/>
        <filter val="18168"/>
        <filter val="18169"/>
        <filter val="18170"/>
        <filter val="18171"/>
        <filter val="18172"/>
        <filter val="18173"/>
        <filter val="18174"/>
        <filter val="18177"/>
        <filter val="18178"/>
        <filter val="18179"/>
        <filter val="18180"/>
        <filter val="18183"/>
        <filter val="18185"/>
        <filter val="18196"/>
        <filter val="18198"/>
        <filter val="18202"/>
        <filter val="18203"/>
        <filter val="18205"/>
        <filter val="18209"/>
        <filter val="18210"/>
        <filter val="18211"/>
        <filter val="18215"/>
        <filter val="18216"/>
        <filter val="18217"/>
        <filter val="18218"/>
        <filter val="18219"/>
        <filter val="18221"/>
        <filter val="18222"/>
        <filter val="18223"/>
        <filter val="18225"/>
        <filter val="18226"/>
        <filter val="18227"/>
        <filter val="18229"/>
        <filter val="18230"/>
        <filter val="18232"/>
        <filter val="18235"/>
        <filter val="18236"/>
        <filter val="18237"/>
        <filter val="18239"/>
        <filter val="18241"/>
        <filter val="18242"/>
        <filter val="18245"/>
        <filter val="18248"/>
        <filter val="18250"/>
        <filter val="18255"/>
        <filter val="18257"/>
        <filter val="18259"/>
        <filter val="18260"/>
        <filter val="18261"/>
        <filter val="18263"/>
        <filter val="18265"/>
        <filter val="18269"/>
        <filter val="18270"/>
        <filter val="18272"/>
        <filter val="18273"/>
        <filter val="18274"/>
        <filter val="18277"/>
        <filter val="18280"/>
        <filter val="18281"/>
        <filter val="18282"/>
        <filter val="18283"/>
        <filter val="18287"/>
      </filters>
    </filterColumn>
  </autoFilter>
  <sortState xmlns:xlrd2="http://schemas.microsoft.com/office/spreadsheetml/2017/richdata2" ref="A2:M7826">
    <sortCondition ref="C1:C7826"/>
  </sortState>
  <tableColumns count="14">
    <tableColumn id="1" xr3:uid="{2F10A85A-A7C3-4C82-9880-0F4F4AD2D41A}" uniqueName="1" name="InvoiceNo" queryTableFieldId="1" dataDxfId="16"/>
    <tableColumn id="2" xr3:uid="{2E857271-ECBE-41E2-9F53-BA09A86649F7}" uniqueName="2" name="StockCode" queryTableFieldId="2" dataDxfId="15"/>
    <tableColumn id="3" xr3:uid="{C8B09DC1-6FEC-4B28-B2BD-1DA5499DDFED}" uniqueName="3" name="Description" queryTableFieldId="3" dataDxfId="14"/>
    <tableColumn id="4" xr3:uid="{9EDC3F87-CB5E-4B2D-9F03-3D63D192BF15}" uniqueName="4" name="Quantity" queryTableFieldId="4" dataDxfId="13"/>
    <tableColumn id="5" xr3:uid="{3446E7E5-827D-4BF5-A17C-32E9DF26651B}" uniqueName="5" name="InvoiceDate" queryTableFieldId="5" dataDxfId="12"/>
    <tableColumn id="6" xr3:uid="{D4D596EC-A088-4D81-9D94-74FAC818A45D}" uniqueName="6" name="UnitPrice" queryTableFieldId="6" dataDxfId="11"/>
    <tableColumn id="7" xr3:uid="{D59697A7-BE33-4D55-977C-94A6FFC1BE81}" uniqueName="7" name="CustomerID" queryTableFieldId="7" dataDxfId="10"/>
    <tableColumn id="8" xr3:uid="{E4ED10E3-D32A-4F19-8D1D-106B29041FB2}" uniqueName="8" name="Country" queryTableFieldId="8" dataDxfId="9"/>
    <tableColumn id="9" xr3:uid="{A33F5FB6-D393-41A9-A3EF-E717E9C52EFE}" uniqueName="9" name="Revenue" queryTableFieldId="9" dataDxfId="8"/>
    <tableColumn id="10" xr3:uid="{C098B166-8894-4B8A-B423-2090F9AA6D2C}" uniqueName="10" name="Month-Year" queryTableFieldId="10" dataDxfId="7"/>
    <tableColumn id="13" xr3:uid="{F5DCAD3F-8EFB-4666-BA2A-9A4B1E2BBD62}" uniqueName="13" name="Cost" queryTableFieldId="14" dataDxfId="6">
      <calculatedColumnFormula>IF(data[[#This Row],[UnitPrice]]&gt;=20, data[[#This Row],[Revenue]]*0.7,
   IF(data[[#This Row],[UnitPrice]]&gt;=10, data[[#This Row],[Revenue]]*0.6,
      data[[#This Row],[Revenue]]*0.5))</calculatedColumnFormula>
    </tableColumn>
    <tableColumn id="14" xr3:uid="{195133B3-53E7-41F2-B5D1-193E6D2F8D02}" uniqueName="14" name="Profit" queryTableFieldId="15" dataDxfId="2">
      <calculatedColumnFormula>data[[#This Row],[Revenue]]*0.75</calculatedColumnFormula>
    </tableColumn>
    <tableColumn id="15" xr3:uid="{1F5C78AF-C0F7-4E84-8AC6-4CBB2A744D4C}" uniqueName="15" name="ROI" queryTableFieldId="16" dataDxfId="5">
      <calculatedColumnFormula>IF(data[[#This Row],[Cost]]&gt;0, (data[[#This Row],[Profit]]/data[[#This Row],[Cost]]), 0)</calculatedColumnFormula>
    </tableColumn>
    <tableColumn id="19" xr3:uid="{E61EBF82-C914-46B6-B852-84D3E0825715}" uniqueName="19" name="Average Order Value (Per Order)" queryTableFieldId="20" dataDxfId="0">
      <calculatedColumnFormula>SUM(I2:I7826)/COUNTA(_xlfn.UNIQUE(A2:A7826))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A186C-C978-4A4E-B280-396CC3EA1FE5}">
  <dimension ref="A1:O7826"/>
  <sheetViews>
    <sheetView tabSelected="1" topLeftCell="D1" zoomScale="90" zoomScaleNormal="90" workbookViewId="0">
      <selection activeCell="L15" sqref="L15"/>
    </sheetView>
  </sheetViews>
  <sheetFormatPr defaultColWidth="18.1796875" defaultRowHeight="12.5" x14ac:dyDescent="0.35"/>
  <cols>
    <col min="1" max="1" width="14.6328125" style="2" bestFit="1" customWidth="1"/>
    <col min="2" max="2" width="14.90625" style="2" bestFit="1" customWidth="1"/>
    <col min="3" max="3" width="38.81640625" style="2" bestFit="1" customWidth="1"/>
    <col min="4" max="4" width="13.81640625" style="2" bestFit="1" customWidth="1"/>
    <col min="5" max="5" width="16.26953125" style="17" bestFit="1" customWidth="1"/>
    <col min="6" max="6" width="14.26953125" style="2" bestFit="1" customWidth="1"/>
    <col min="7" max="7" width="16.36328125" style="2" bestFit="1" customWidth="1"/>
    <col min="8" max="8" width="13.7265625" style="17" bestFit="1" customWidth="1"/>
    <col min="9" max="9" width="13.54296875" style="2" bestFit="1" customWidth="1"/>
    <col min="10" max="10" width="16.26953125" style="17" bestFit="1" customWidth="1"/>
    <col min="11" max="11" width="10.453125" style="9" bestFit="1" customWidth="1"/>
    <col min="12" max="12" width="12.26953125" style="2" bestFit="1" customWidth="1"/>
    <col min="13" max="13" width="10.453125" style="26" bestFit="1" customWidth="1"/>
    <col min="14" max="14" width="20.7265625" style="2" customWidth="1"/>
    <col min="15" max="16384" width="18.1796875" style="2"/>
  </cols>
  <sheetData>
    <row r="1" spans="1:15" s="5" customFormat="1" ht="25" x14ac:dyDescent="0.3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16" t="s">
        <v>5</v>
      </c>
      <c r="G1" s="5" t="s">
        <v>6</v>
      </c>
      <c r="H1" s="5" t="s">
        <v>7</v>
      </c>
      <c r="I1" s="16" t="s">
        <v>8</v>
      </c>
      <c r="J1" s="5" t="s">
        <v>9</v>
      </c>
      <c r="K1" s="16" t="s">
        <v>11979</v>
      </c>
      <c r="L1" s="8" t="s">
        <v>11980</v>
      </c>
      <c r="M1" s="25" t="s">
        <v>11981</v>
      </c>
      <c r="N1" s="5" t="s">
        <v>12005</v>
      </c>
      <c r="O1" s="5" t="s">
        <v>12006</v>
      </c>
    </row>
    <row r="2" spans="1:15" x14ac:dyDescent="0.35">
      <c r="A2" s="2" t="s">
        <v>8791</v>
      </c>
      <c r="B2" s="2" t="s">
        <v>6363</v>
      </c>
      <c r="C2" s="14" t="s">
        <v>6364</v>
      </c>
      <c r="D2" s="2">
        <v>2</v>
      </c>
      <c r="E2" s="3">
        <v>40733.589583333334</v>
      </c>
      <c r="F2" s="17">
        <v>2.5499999999999998</v>
      </c>
      <c r="G2" s="2">
        <v>17345</v>
      </c>
      <c r="H2" s="2" t="s">
        <v>13</v>
      </c>
      <c r="I2" s="17">
        <v>5.0999999999999996</v>
      </c>
      <c r="J2" s="4">
        <v>40725</v>
      </c>
      <c r="K2" s="17">
        <f>IF(data[[#This Row],[UnitPrice]]&gt;=20, data[[#This Row],[Revenue]]*0.7,
   IF(data[[#This Row],[UnitPrice]]&gt;=10, data[[#This Row],[Revenue]]*0.6,
      data[[#This Row],[Revenue]]*0.5))</f>
        <v>2.5499999999999998</v>
      </c>
      <c r="L2" s="9">
        <f>data[[#This Row],[Revenue]]*0.75</f>
        <v>3.8249999999999997</v>
      </c>
      <c r="M2" s="26">
        <f>IF(data[[#This Row],[Cost]]&gt;0, (data[[#This Row],[Profit]]/data[[#This Row],[Cost]]), 0)</f>
        <v>1.5</v>
      </c>
      <c r="N2" s="17">
        <f t="shared" ref="N2:N65" si="0">SUM(I2:I7826)/COUNTA(_xlfn.UNIQUE(A2:A7826))</f>
        <v>79.363233226836982</v>
      </c>
      <c r="O2" s="2">
        <f>SUM(data!I2:I7826)/COUNTA(data!D2:D7826)</f>
        <v>79.363233226836982</v>
      </c>
    </row>
    <row r="3" spans="1:15" x14ac:dyDescent="0.35">
      <c r="A3" s="2" t="s">
        <v>9738</v>
      </c>
      <c r="B3" s="2" t="s">
        <v>9168</v>
      </c>
      <c r="C3" s="14" t="s">
        <v>9169</v>
      </c>
      <c r="D3" s="2">
        <v>8</v>
      </c>
      <c r="E3" s="3">
        <v>40796.493055555555</v>
      </c>
      <c r="F3" s="17">
        <v>1.25</v>
      </c>
      <c r="G3" s="2">
        <v>12748</v>
      </c>
      <c r="H3" s="2" t="s">
        <v>13</v>
      </c>
      <c r="I3" s="17">
        <v>10</v>
      </c>
      <c r="J3" s="4">
        <v>40787</v>
      </c>
      <c r="K3" s="17">
        <f>IF(data[[#This Row],[UnitPrice]]&gt;=20, data[[#This Row],[Revenue]]*0.7,
   IF(data[[#This Row],[UnitPrice]]&gt;=10, data[[#This Row],[Revenue]]*0.6,
      data[[#This Row],[Revenue]]*0.5))</f>
        <v>5</v>
      </c>
      <c r="L3" s="9">
        <f>data[[#This Row],[Revenue]]*0.75</f>
        <v>7.5</v>
      </c>
      <c r="M3" s="26">
        <f>IF(data[[#This Row],[Cost]]&gt;0, (data[[#This Row],[Profit]]/data[[#This Row],[Cost]]), 0)</f>
        <v>1.5</v>
      </c>
      <c r="N3" s="17">
        <f t="shared" si="0"/>
        <v>79.362581469648475</v>
      </c>
    </row>
    <row r="4" spans="1:15" x14ac:dyDescent="0.35">
      <c r="A4" s="2" t="s">
        <v>10779</v>
      </c>
      <c r="B4" s="2" t="s">
        <v>9168</v>
      </c>
      <c r="C4" s="14" t="s">
        <v>9169</v>
      </c>
      <c r="D4" s="2">
        <v>40</v>
      </c>
      <c r="E4" s="3">
        <v>40766.616666666669</v>
      </c>
      <c r="F4" s="17">
        <v>1.25</v>
      </c>
      <c r="G4" s="2">
        <v>14667</v>
      </c>
      <c r="H4" s="2" t="s">
        <v>13</v>
      </c>
      <c r="I4" s="17">
        <v>50</v>
      </c>
      <c r="J4" s="4">
        <v>40756</v>
      </c>
      <c r="K4" s="17">
        <f>IF(data[[#This Row],[UnitPrice]]&gt;=20, data[[#This Row],[Revenue]]*0.7,
   IF(data[[#This Row],[UnitPrice]]&gt;=10, data[[#This Row],[Revenue]]*0.6,
      data[[#This Row],[Revenue]]*0.5))</f>
        <v>25</v>
      </c>
      <c r="L4" s="9">
        <f>data[[#This Row],[Revenue]]*0.75</f>
        <v>37.5</v>
      </c>
      <c r="M4" s="26">
        <f>IF(data[[#This Row],[Cost]]&gt;0, (data[[#This Row],[Profit]]/data[[#This Row],[Cost]]), 0)</f>
        <v>1.5</v>
      </c>
      <c r="N4" s="17">
        <f t="shared" si="0"/>
        <v>79.371446830265768</v>
      </c>
    </row>
    <row r="5" spans="1:15" x14ac:dyDescent="0.35">
      <c r="A5" s="2" t="s">
        <v>11058</v>
      </c>
      <c r="B5" s="2" t="s">
        <v>9168</v>
      </c>
      <c r="C5" s="14" t="s">
        <v>9169</v>
      </c>
      <c r="D5" s="2">
        <v>12</v>
      </c>
      <c r="E5" s="3">
        <v>40858.376388888886</v>
      </c>
      <c r="F5" s="17">
        <v>1.25</v>
      </c>
      <c r="G5" s="2">
        <v>16790</v>
      </c>
      <c r="H5" s="2" t="s">
        <v>13</v>
      </c>
      <c r="I5" s="17">
        <v>15</v>
      </c>
      <c r="J5" s="4">
        <v>40848</v>
      </c>
      <c r="K5" s="17">
        <f>IF(data[[#This Row],[UnitPrice]]&gt;=20, data[[#This Row],[Revenue]]*0.7,
   IF(data[[#This Row],[UnitPrice]]&gt;=10, data[[#This Row],[Revenue]]*0.6,
      data[[#This Row],[Revenue]]*0.5))</f>
        <v>7.5</v>
      </c>
      <c r="L5" s="9">
        <f>data[[#This Row],[Revenue]]*0.75</f>
        <v>11.25</v>
      </c>
      <c r="M5" s="26">
        <f>IF(data[[#This Row],[Cost]]&gt;0, (data[[#This Row],[Profit]]/data[[#This Row],[Cost]]), 0)</f>
        <v>1.5</v>
      </c>
      <c r="N5" s="17">
        <f t="shared" si="0"/>
        <v>79.375201329413201</v>
      </c>
    </row>
    <row r="6" spans="1:15" x14ac:dyDescent="0.35">
      <c r="A6" s="2" t="s">
        <v>9520</v>
      </c>
      <c r="B6" s="2" t="s">
        <v>9209</v>
      </c>
      <c r="C6" s="14" t="s">
        <v>9210</v>
      </c>
      <c r="D6" s="2">
        <v>1</v>
      </c>
      <c r="E6" s="3">
        <v>40673.727777777778</v>
      </c>
      <c r="F6" s="17">
        <v>4.1500000000000004</v>
      </c>
      <c r="G6" s="2">
        <v>18033</v>
      </c>
      <c r="H6" s="2" t="s">
        <v>13</v>
      </c>
      <c r="I6" s="17">
        <v>4.1500000000000004</v>
      </c>
      <c r="J6" s="4">
        <v>40664</v>
      </c>
      <c r="K6" s="17">
        <f>IF(data[[#This Row],[UnitPrice]]&gt;=20, data[[#This Row],[Revenue]]*0.7,
   IF(data[[#This Row],[UnitPrice]]&gt;=10, data[[#This Row],[Revenue]]*0.6,
      data[[#This Row],[Revenue]]*0.5))</f>
        <v>2.0750000000000002</v>
      </c>
      <c r="L6" s="9">
        <f>data[[#This Row],[Revenue]]*0.75</f>
        <v>3.1125000000000003</v>
      </c>
      <c r="M6" s="26">
        <f>IF(data[[#This Row],[Cost]]&gt;0, (data[[#This Row],[Profit]]/data[[#This Row],[Cost]]), 0)</f>
        <v>1.5</v>
      </c>
      <c r="N6" s="17">
        <f t="shared" si="0"/>
        <v>79.383431347481391</v>
      </c>
    </row>
    <row r="7" spans="1:15" x14ac:dyDescent="0.35">
      <c r="A7" s="2" t="s">
        <v>9540</v>
      </c>
      <c r="B7" s="2" t="s">
        <v>9541</v>
      </c>
      <c r="C7" s="14" t="s">
        <v>9542</v>
      </c>
      <c r="D7" s="2">
        <v>2</v>
      </c>
      <c r="E7" s="3">
        <v>40704.452777777777</v>
      </c>
      <c r="F7" s="17">
        <v>14.95</v>
      </c>
      <c r="G7" s="2">
        <v>14626</v>
      </c>
      <c r="H7" s="2" t="s">
        <v>13</v>
      </c>
      <c r="I7" s="17">
        <v>29.9</v>
      </c>
      <c r="J7" s="4">
        <v>40695</v>
      </c>
      <c r="K7" s="17">
        <f>IF(data[[#This Row],[UnitPrice]]&gt;=20, data[[#This Row],[Revenue]]*0.7,
   IF(data[[#This Row],[UnitPrice]]&gt;=10, data[[#This Row],[Revenue]]*0.6,
      data[[#This Row],[Revenue]]*0.5))</f>
        <v>17.939999999999998</v>
      </c>
      <c r="L7" s="9">
        <f>data[[#This Row],[Revenue]]*0.75</f>
        <v>22.424999999999997</v>
      </c>
      <c r="M7" s="26">
        <f>IF(data[[#This Row],[Cost]]&gt;0, (data[[#This Row],[Profit]]/data[[#This Row],[Cost]]), 0)</f>
        <v>1.25</v>
      </c>
      <c r="N7" s="17">
        <f t="shared" si="0"/>
        <v>79.393050760772212</v>
      </c>
    </row>
    <row r="8" spans="1:15" x14ac:dyDescent="0.35">
      <c r="A8" s="2" t="s">
        <v>10598</v>
      </c>
      <c r="B8" s="2" t="s">
        <v>9541</v>
      </c>
      <c r="C8" s="14" t="s">
        <v>9542</v>
      </c>
      <c r="D8" s="2">
        <v>2</v>
      </c>
      <c r="E8" s="3">
        <v>40705.65347222222</v>
      </c>
      <c r="F8" s="17">
        <v>14.95</v>
      </c>
      <c r="G8" s="2">
        <v>13155</v>
      </c>
      <c r="H8" s="2" t="s">
        <v>13</v>
      </c>
      <c r="I8" s="17">
        <v>29.9</v>
      </c>
      <c r="J8" s="4">
        <v>40695</v>
      </c>
      <c r="K8" s="17">
        <f>IF(data[[#This Row],[UnitPrice]]&gt;=20, data[[#This Row],[Revenue]]*0.7,
   IF(data[[#This Row],[UnitPrice]]&gt;=10, data[[#This Row],[Revenue]]*0.6,
      data[[#This Row],[Revenue]]*0.5))</f>
        <v>17.939999999999998</v>
      </c>
      <c r="L8" s="9">
        <f>data[[#This Row],[Revenue]]*0.75</f>
        <v>22.424999999999997</v>
      </c>
      <c r="M8" s="26">
        <f>IF(data[[#This Row],[Cost]]&gt;0, (data[[#This Row],[Profit]]/data[[#This Row],[Cost]]), 0)</f>
        <v>1.25</v>
      </c>
      <c r="N8" s="17">
        <f t="shared" si="0"/>
        <v>79.399379795396342</v>
      </c>
    </row>
    <row r="9" spans="1:15" x14ac:dyDescent="0.35">
      <c r="A9" s="2" t="s">
        <v>11546</v>
      </c>
      <c r="B9" s="2" t="s">
        <v>9541</v>
      </c>
      <c r="C9" s="14" t="s">
        <v>9542</v>
      </c>
      <c r="D9" s="2">
        <v>3</v>
      </c>
      <c r="E9" s="3">
        <v>40675.61041666667</v>
      </c>
      <c r="F9" s="17">
        <v>14.95</v>
      </c>
      <c r="G9" s="2">
        <v>17817</v>
      </c>
      <c r="H9" s="2" t="s">
        <v>13</v>
      </c>
      <c r="I9" s="17">
        <v>44.85</v>
      </c>
      <c r="J9" s="4">
        <v>40664</v>
      </c>
      <c r="K9" s="17">
        <f>IF(data[[#This Row],[UnitPrice]]&gt;=20, data[[#This Row],[Revenue]]*0.7,
   IF(data[[#This Row],[UnitPrice]]&gt;=10, data[[#This Row],[Revenue]]*0.6,
      data[[#This Row],[Revenue]]*0.5))</f>
        <v>26.91</v>
      </c>
      <c r="L9" s="9">
        <f>data[[#This Row],[Revenue]]*0.75</f>
        <v>33.637500000000003</v>
      </c>
      <c r="M9" s="26">
        <f>IF(data[[#This Row],[Cost]]&gt;0, (data[[#This Row],[Profit]]/data[[#This Row],[Cost]]), 0)</f>
        <v>1.25</v>
      </c>
      <c r="N9" s="17">
        <f t="shared" si="0"/>
        <v>79.405710448906447</v>
      </c>
    </row>
    <row r="10" spans="1:15" x14ac:dyDescent="0.35">
      <c r="A10" s="2" t="s">
        <v>8311</v>
      </c>
      <c r="B10" s="2" t="s">
        <v>3142</v>
      </c>
      <c r="C10" s="14" t="s">
        <v>3143</v>
      </c>
      <c r="D10" s="2">
        <v>2</v>
      </c>
      <c r="E10" s="3">
        <v>40855.674305555556</v>
      </c>
      <c r="F10" s="17">
        <v>9.9499999999999993</v>
      </c>
      <c r="G10" s="2">
        <v>13645</v>
      </c>
      <c r="H10" s="2" t="s">
        <v>13</v>
      </c>
      <c r="I10" s="17">
        <v>19.899999999999999</v>
      </c>
      <c r="J10" s="4">
        <v>40848</v>
      </c>
      <c r="K10" s="17">
        <f>IF(data[[#This Row],[UnitPrice]]&gt;=20, data[[#This Row],[Revenue]]*0.7,
   IF(data[[#This Row],[UnitPrice]]&gt;=10, data[[#This Row],[Revenue]]*0.6,
      data[[#This Row],[Revenue]]*0.5))</f>
        <v>9.9499999999999993</v>
      </c>
      <c r="L10" s="9">
        <f>data[[#This Row],[Revenue]]*0.75</f>
        <v>14.924999999999999</v>
      </c>
      <c r="M10" s="26">
        <f>IF(data[[#This Row],[Cost]]&gt;0, (data[[#This Row],[Profit]]/data[[#This Row],[Cost]]), 0)</f>
        <v>1.5</v>
      </c>
      <c r="N10" s="17">
        <f t="shared" si="0"/>
        <v>79.410130468150356</v>
      </c>
    </row>
    <row r="11" spans="1:15" x14ac:dyDescent="0.35">
      <c r="A11" s="2" t="s">
        <v>10669</v>
      </c>
      <c r="B11" s="2" t="s">
        <v>3142</v>
      </c>
      <c r="C11" s="14" t="s">
        <v>3143</v>
      </c>
      <c r="D11" s="2">
        <v>2</v>
      </c>
      <c r="E11" s="3">
        <v>40735.647916666669</v>
      </c>
      <c r="F11" s="17">
        <v>9.9499999999999993</v>
      </c>
      <c r="G11" s="2">
        <v>17043</v>
      </c>
      <c r="H11" s="2" t="s">
        <v>13</v>
      </c>
      <c r="I11" s="17">
        <v>19.899999999999999</v>
      </c>
      <c r="J11" s="4">
        <v>40725</v>
      </c>
      <c r="K11" s="17">
        <f>IF(data[[#This Row],[UnitPrice]]&gt;=20, data[[#This Row],[Revenue]]*0.7,
   IF(data[[#This Row],[UnitPrice]]&gt;=10, data[[#This Row],[Revenue]]*0.6,
      data[[#This Row],[Revenue]]*0.5))</f>
        <v>9.9499999999999993</v>
      </c>
      <c r="L11" s="9">
        <f>data[[#This Row],[Revenue]]*0.75</f>
        <v>14.924999999999999</v>
      </c>
      <c r="M11" s="26">
        <f>IF(data[[#This Row],[Cost]]&gt;0, (data[[#This Row],[Profit]]/data[[#This Row],[Cost]]), 0)</f>
        <v>1.5</v>
      </c>
      <c r="N11" s="17">
        <f t="shared" si="0"/>
        <v>79.417743379813174</v>
      </c>
    </row>
    <row r="12" spans="1:15" x14ac:dyDescent="0.35">
      <c r="A12" s="2" t="s">
        <v>8449</v>
      </c>
      <c r="B12" s="2" t="s">
        <v>8450</v>
      </c>
      <c r="C12" s="14" t="s">
        <v>8451</v>
      </c>
      <c r="D12" s="2">
        <v>20</v>
      </c>
      <c r="E12" s="3">
        <v>40552.612500000003</v>
      </c>
      <c r="F12" s="17">
        <v>1.25</v>
      </c>
      <c r="G12" s="2">
        <v>17799</v>
      </c>
      <c r="H12" s="2" t="s">
        <v>13</v>
      </c>
      <c r="I12" s="17">
        <v>25</v>
      </c>
      <c r="J12" s="4">
        <v>40544</v>
      </c>
      <c r="K12" s="17">
        <f>IF(data[[#This Row],[UnitPrice]]&gt;=20, data[[#This Row],[Revenue]]*0.7,
   IF(data[[#This Row],[UnitPrice]]&gt;=10, data[[#This Row],[Revenue]]*0.6,
      data[[#This Row],[Revenue]]*0.5))</f>
        <v>12.5</v>
      </c>
      <c r="L12" s="9">
        <f>data[[#This Row],[Revenue]]*0.75</f>
        <v>18.75</v>
      </c>
      <c r="M12" s="26">
        <f>IF(data[[#This Row],[Cost]]&gt;0, (data[[#This Row],[Profit]]/data[[#This Row],[Cost]]), 0)</f>
        <v>1.5</v>
      </c>
      <c r="N12" s="17">
        <f t="shared" si="0"/>
        <v>79.42535823950864</v>
      </c>
    </row>
    <row r="13" spans="1:15" x14ac:dyDescent="0.35">
      <c r="A13" s="2" t="s">
        <v>718</v>
      </c>
      <c r="B13" s="2" t="s">
        <v>719</v>
      </c>
      <c r="C13" s="14" t="s">
        <v>720</v>
      </c>
      <c r="D13" s="2">
        <v>5</v>
      </c>
      <c r="E13" s="3">
        <v>40249.439583333333</v>
      </c>
      <c r="F13" s="17">
        <v>2.95</v>
      </c>
      <c r="G13" s="2">
        <v>16883</v>
      </c>
      <c r="H13" s="2" t="s">
        <v>13</v>
      </c>
      <c r="I13" s="17">
        <v>14.75</v>
      </c>
      <c r="J13" s="4">
        <v>40238</v>
      </c>
      <c r="K13" s="17">
        <f>IF(data[[#This Row],[UnitPrice]]&gt;=20, data[[#This Row],[Revenue]]*0.7,
   IF(data[[#This Row],[UnitPrice]]&gt;=10, data[[#This Row],[Revenue]]*0.6,
      data[[#This Row],[Revenue]]*0.5))</f>
        <v>7.375</v>
      </c>
      <c r="L13" s="9">
        <f>data[[#This Row],[Revenue]]*0.75</f>
        <v>11.0625</v>
      </c>
      <c r="M13" s="26">
        <f>IF(data[[#This Row],[Cost]]&gt;0, (data[[#This Row],[Profit]]/data[[#This Row],[Cost]]), 0)</f>
        <v>1.5</v>
      </c>
      <c r="N13" s="17">
        <f t="shared" si="0"/>
        <v>79.43232245681375</v>
      </c>
    </row>
    <row r="14" spans="1:15" x14ac:dyDescent="0.35">
      <c r="A14" s="2" t="s">
        <v>1640</v>
      </c>
      <c r="B14" s="2" t="s">
        <v>719</v>
      </c>
      <c r="C14" s="14" t="s">
        <v>720</v>
      </c>
      <c r="D14" s="2">
        <v>2</v>
      </c>
      <c r="E14" s="3">
        <v>40402.722222222219</v>
      </c>
      <c r="F14" s="17">
        <v>2.95</v>
      </c>
      <c r="G14" s="2">
        <v>12748</v>
      </c>
      <c r="H14" s="2" t="s">
        <v>13</v>
      </c>
      <c r="I14" s="17">
        <v>5.9</v>
      </c>
      <c r="J14" s="4">
        <v>40391</v>
      </c>
      <c r="K14" s="17">
        <f>IF(data[[#This Row],[UnitPrice]]&gt;=20, data[[#This Row],[Revenue]]*0.7,
   IF(data[[#This Row],[UnitPrice]]&gt;=10, data[[#This Row],[Revenue]]*0.6,
      data[[#This Row],[Revenue]]*0.5))</f>
        <v>2.95</v>
      </c>
      <c r="L14" s="9">
        <f>data[[#This Row],[Revenue]]*0.75</f>
        <v>4.4250000000000007</v>
      </c>
      <c r="M14" s="26">
        <f>IF(data[[#This Row],[Cost]]&gt;0, (data[[#This Row],[Profit]]/data[[#This Row],[Cost]]), 0)</f>
        <v>1.5000000000000002</v>
      </c>
      <c r="N14" s="17">
        <f t="shared" si="0"/>
        <v>79.440600204760628</v>
      </c>
    </row>
    <row r="15" spans="1:15" x14ac:dyDescent="0.35">
      <c r="A15" s="2" t="s">
        <v>3580</v>
      </c>
      <c r="B15" s="2" t="s">
        <v>719</v>
      </c>
      <c r="C15" s="14" t="s">
        <v>720</v>
      </c>
      <c r="D15" s="2">
        <v>6</v>
      </c>
      <c r="E15" s="3">
        <v>40726.426388888889</v>
      </c>
      <c r="F15" s="17">
        <v>2.95</v>
      </c>
      <c r="G15" s="2">
        <v>17302</v>
      </c>
      <c r="H15" s="2" t="s">
        <v>13</v>
      </c>
      <c r="I15" s="17">
        <v>17.7</v>
      </c>
      <c r="J15" s="4">
        <v>40725</v>
      </c>
      <c r="K15" s="17">
        <f>IF(data[[#This Row],[UnitPrice]]&gt;=20, data[[#This Row],[Revenue]]*0.7,
   IF(data[[#This Row],[UnitPrice]]&gt;=10, data[[#This Row],[Revenue]]*0.6,
      data[[#This Row],[Revenue]]*0.5))</f>
        <v>8.85</v>
      </c>
      <c r="L15" s="9">
        <f>data[[#This Row],[Revenue]]*0.75</f>
        <v>13.274999999999999</v>
      </c>
      <c r="M15" s="26">
        <f>IF(data[[#This Row],[Cost]]&gt;0, (data[[#This Row],[Profit]]/data[[#This Row],[Cost]]), 0)</f>
        <v>1.5</v>
      </c>
      <c r="N15" s="17">
        <f t="shared" si="0"/>
        <v>79.450012799180783</v>
      </c>
    </row>
    <row r="16" spans="1:15" x14ac:dyDescent="0.35">
      <c r="A16" s="2" t="s">
        <v>4791</v>
      </c>
      <c r="B16" s="2" t="s">
        <v>719</v>
      </c>
      <c r="C16" s="14" t="s">
        <v>720</v>
      </c>
      <c r="D16" s="2">
        <v>12</v>
      </c>
      <c r="E16" s="3">
        <v>40547.493055555555</v>
      </c>
      <c r="F16" s="17">
        <v>3.25</v>
      </c>
      <c r="G16" s="2">
        <v>15197</v>
      </c>
      <c r="H16" s="2" t="s">
        <v>13</v>
      </c>
      <c r="I16" s="17">
        <v>39</v>
      </c>
      <c r="J16" s="4">
        <v>40544</v>
      </c>
      <c r="K16" s="17">
        <f>IF(data[[#This Row],[UnitPrice]]&gt;=20, data[[#This Row],[Revenue]]*0.7,
   IF(data[[#This Row],[UnitPrice]]&gt;=10, data[[#This Row],[Revenue]]*0.6,
      data[[#This Row],[Revenue]]*0.5))</f>
        <v>19.5</v>
      </c>
      <c r="L16" s="9">
        <f>data[[#This Row],[Revenue]]*0.75</f>
        <v>29.25</v>
      </c>
      <c r="M16" s="26">
        <f>IF(data[[#This Row],[Cost]]&gt;0, (data[[#This Row],[Profit]]/data[[#This Row],[Cost]]), 0)</f>
        <v>1.5</v>
      </c>
      <c r="N16" s="17">
        <f t="shared" si="0"/>
        <v>79.457917306707571</v>
      </c>
    </row>
    <row r="17" spans="1:14" x14ac:dyDescent="0.35">
      <c r="A17" s="2" t="s">
        <v>5014</v>
      </c>
      <c r="B17" s="2" t="s">
        <v>719</v>
      </c>
      <c r="C17" s="14" t="s">
        <v>720</v>
      </c>
      <c r="D17" s="2">
        <v>12</v>
      </c>
      <c r="E17" s="3">
        <v>40698.584722222222</v>
      </c>
      <c r="F17" s="17">
        <v>3.25</v>
      </c>
      <c r="G17" s="2">
        <v>15201</v>
      </c>
      <c r="H17" s="2" t="s">
        <v>13</v>
      </c>
      <c r="I17" s="17">
        <v>39</v>
      </c>
      <c r="J17" s="4">
        <v>40695</v>
      </c>
      <c r="K17" s="17">
        <f>IF(data[[#This Row],[UnitPrice]]&gt;=20, data[[#This Row],[Revenue]]*0.7,
   IF(data[[#This Row],[UnitPrice]]&gt;=10, data[[#This Row],[Revenue]]*0.6,
      data[[#This Row],[Revenue]]*0.5))</f>
        <v>19.5</v>
      </c>
      <c r="L17" s="9">
        <f>data[[#This Row],[Revenue]]*0.75</f>
        <v>29.25</v>
      </c>
      <c r="M17" s="26">
        <f>IF(data[[#This Row],[Cost]]&gt;0, (data[[#This Row],[Profit]]/data[[#This Row],[Cost]]), 0)</f>
        <v>1.5</v>
      </c>
      <c r="N17" s="17">
        <f t="shared" si="0"/>
        <v>79.463096914607547</v>
      </c>
    </row>
    <row r="18" spans="1:14" x14ac:dyDescent="0.35">
      <c r="A18" s="2" t="s">
        <v>6236</v>
      </c>
      <c r="B18" s="2" t="s">
        <v>719</v>
      </c>
      <c r="C18" s="14" t="s">
        <v>720</v>
      </c>
      <c r="D18" s="2">
        <v>6</v>
      </c>
      <c r="E18" s="3">
        <v>40882.537499999999</v>
      </c>
      <c r="F18" s="17">
        <v>3.25</v>
      </c>
      <c r="G18" s="2">
        <v>15489</v>
      </c>
      <c r="H18" s="2" t="s">
        <v>13</v>
      </c>
      <c r="I18" s="17">
        <v>19.5</v>
      </c>
      <c r="J18" s="4">
        <v>40878</v>
      </c>
      <c r="K18" s="17">
        <f>IF(data[[#This Row],[UnitPrice]]&gt;=20, data[[#This Row],[Revenue]]*0.7,
   IF(data[[#This Row],[UnitPrice]]&gt;=10, data[[#This Row],[Revenue]]*0.6,
      data[[#This Row],[Revenue]]*0.5))</f>
        <v>9.75</v>
      </c>
      <c r="L18" s="9">
        <f>data[[#This Row],[Revenue]]*0.75</f>
        <v>14.625</v>
      </c>
      <c r="M18" s="26">
        <f>IF(data[[#This Row],[Cost]]&gt;0, (data[[#This Row],[Profit]]/data[[#This Row],[Cost]]), 0)</f>
        <v>1.5</v>
      </c>
      <c r="N18" s="17">
        <f t="shared" si="0"/>
        <v>79.468277848911598</v>
      </c>
    </row>
    <row r="19" spans="1:14" x14ac:dyDescent="0.35">
      <c r="A19" s="2" t="s">
        <v>5842</v>
      </c>
      <c r="B19" s="2" t="s">
        <v>4480</v>
      </c>
      <c r="C19" s="14" t="s">
        <v>4481</v>
      </c>
      <c r="D19" s="2">
        <v>6</v>
      </c>
      <c r="E19" s="3">
        <v>40760.484722222223</v>
      </c>
      <c r="F19" s="17">
        <v>14.95</v>
      </c>
      <c r="G19" s="2">
        <v>15561</v>
      </c>
      <c r="H19" s="2" t="s">
        <v>13</v>
      </c>
      <c r="I19" s="17">
        <v>89.7</v>
      </c>
      <c r="J19" s="4">
        <v>40756</v>
      </c>
      <c r="K19" s="17">
        <f>IF(data[[#This Row],[UnitPrice]]&gt;=20, data[[#This Row],[Revenue]]*0.7,
   IF(data[[#This Row],[UnitPrice]]&gt;=10, data[[#This Row],[Revenue]]*0.6,
      data[[#This Row],[Revenue]]*0.5))</f>
        <v>53.82</v>
      </c>
      <c r="L19" s="9">
        <f>data[[#This Row],[Revenue]]*0.75</f>
        <v>67.275000000000006</v>
      </c>
      <c r="M19" s="26">
        <f>IF(data[[#This Row],[Cost]]&gt;0, (data[[#This Row],[Profit]]/data[[#This Row],[Cost]]), 0)</f>
        <v>1.25</v>
      </c>
      <c r="N19" s="17">
        <f t="shared" si="0"/>
        <v>79.475957228838453</v>
      </c>
    </row>
    <row r="20" spans="1:14" x14ac:dyDescent="0.35">
      <c r="A20" s="2" t="s">
        <v>8850</v>
      </c>
      <c r="B20" s="2" t="s">
        <v>8851</v>
      </c>
      <c r="C20" s="14" t="s">
        <v>8852</v>
      </c>
      <c r="D20" s="2">
        <v>6</v>
      </c>
      <c r="E20" s="3">
        <v>40764.532638888886</v>
      </c>
      <c r="F20" s="17">
        <v>4.95</v>
      </c>
      <c r="G20" s="2">
        <v>13925</v>
      </c>
      <c r="H20" s="2" t="s">
        <v>13</v>
      </c>
      <c r="I20" s="17">
        <v>29.7</v>
      </c>
      <c r="J20" s="4">
        <v>40756</v>
      </c>
      <c r="K20" s="17">
        <f>IF(data[[#This Row],[UnitPrice]]&gt;=20, data[[#This Row],[Revenue]]*0.7,
   IF(data[[#This Row],[UnitPrice]]&gt;=10, data[[#This Row],[Revenue]]*0.6,
      data[[#This Row],[Revenue]]*0.5))</f>
        <v>14.85</v>
      </c>
      <c r="L20" s="9">
        <f>data[[#This Row],[Revenue]]*0.75</f>
        <v>22.274999999999999</v>
      </c>
      <c r="M20" s="26">
        <f>IF(data[[#This Row],[Cost]]&gt;0, (data[[#This Row],[Profit]]/data[[#This Row],[Cost]]), 0)</f>
        <v>1.5</v>
      </c>
      <c r="N20" s="17">
        <f t="shared" si="0"/>
        <v>79.474647797131098</v>
      </c>
    </row>
    <row r="21" spans="1:14" hidden="1" x14ac:dyDescent="0.35">
      <c r="A21" s="2" t="s">
        <v>4451</v>
      </c>
      <c r="B21" s="2" t="s">
        <v>2621</v>
      </c>
      <c r="C21" s="14" t="s">
        <v>852</v>
      </c>
      <c r="D21" s="2">
        <v>3000</v>
      </c>
      <c r="E21" s="3">
        <v>40789.690972222219</v>
      </c>
      <c r="F21" s="17">
        <v>0</v>
      </c>
      <c r="G21" s="2">
        <v>0</v>
      </c>
      <c r="H21" s="2" t="s">
        <v>13</v>
      </c>
      <c r="I21" s="17">
        <v>0</v>
      </c>
      <c r="J21" s="4">
        <v>40787</v>
      </c>
      <c r="K21" s="17">
        <f>IF(data[[#This Row],[UnitPrice]]&gt;=20, data[[#This Row],[Revenue]]*0.7,
   IF(data[[#This Row],[UnitPrice]]&gt;=10, data[[#This Row],[Revenue]]*0.6,
      data[[#This Row],[Revenue]]*0.5))</f>
        <v>0</v>
      </c>
      <c r="L21" s="9">
        <f>data[[#This Row],[Revenue]]*0.75</f>
        <v>0</v>
      </c>
      <c r="M21" s="26">
        <f>IF(data[[#This Row],[Cost]]&gt;0, (data[[#This Row],[Profit]]/data[[#This Row],[Cost]]), 0)</f>
        <v>0</v>
      </c>
      <c r="N21" s="17">
        <f t="shared" si="0"/>
        <v>79.481023440502071</v>
      </c>
    </row>
    <row r="22" spans="1:14" hidden="1" x14ac:dyDescent="0.35">
      <c r="A22" s="2" t="s">
        <v>6886</v>
      </c>
      <c r="B22" s="2" t="s">
        <v>11</v>
      </c>
      <c r="C22" s="14" t="s">
        <v>852</v>
      </c>
      <c r="D22" s="2">
        <v>4000</v>
      </c>
      <c r="E22" s="3">
        <v>40792.62777777778</v>
      </c>
      <c r="F22" s="17">
        <v>0</v>
      </c>
      <c r="G22" s="2">
        <v>0</v>
      </c>
      <c r="H22" s="2" t="s">
        <v>13</v>
      </c>
      <c r="I22" s="17">
        <v>0</v>
      </c>
      <c r="J22" s="4">
        <v>40787</v>
      </c>
      <c r="K22" s="17">
        <f>IF(data[[#This Row],[UnitPrice]]&gt;=20, data[[#This Row],[Revenue]]*0.7,
   IF(data[[#This Row],[UnitPrice]]&gt;=10, data[[#This Row],[Revenue]]*0.6,
      data[[#This Row],[Revenue]]*0.5))</f>
        <v>0</v>
      </c>
      <c r="L22" s="9">
        <f>data[[#This Row],[Revenue]]*0.75</f>
        <v>0</v>
      </c>
      <c r="M22" s="26">
        <f>IF(data[[#This Row],[Cost]]&gt;0, (data[[#This Row],[Profit]]/data[[#This Row],[Cost]]), 0)</f>
        <v>0</v>
      </c>
      <c r="N22" s="17">
        <f t="shared" si="0"/>
        <v>79.491205482961774</v>
      </c>
    </row>
    <row r="23" spans="1:14" hidden="1" x14ac:dyDescent="0.35">
      <c r="A23" s="2" t="s">
        <v>8513</v>
      </c>
      <c r="B23" s="2" t="s">
        <v>7961</v>
      </c>
      <c r="C23" s="14" t="s">
        <v>852</v>
      </c>
      <c r="D23" s="2">
        <v>101</v>
      </c>
      <c r="E23" s="3">
        <v>40583.488194444442</v>
      </c>
      <c r="F23" s="17">
        <v>0</v>
      </c>
      <c r="G23" s="2">
        <v>0</v>
      </c>
      <c r="H23" s="2" t="s">
        <v>13</v>
      </c>
      <c r="I23" s="17">
        <v>0</v>
      </c>
      <c r="J23" s="4">
        <v>40575</v>
      </c>
      <c r="K23" s="17">
        <f>IF(data[[#This Row],[UnitPrice]]&gt;=20, data[[#This Row],[Revenue]]*0.7,
   IF(data[[#This Row],[UnitPrice]]&gt;=10, data[[#This Row],[Revenue]]*0.6,
      data[[#This Row],[Revenue]]*0.5))</f>
        <v>0</v>
      </c>
      <c r="L23" s="9">
        <f>data[[#This Row],[Revenue]]*0.75</f>
        <v>0</v>
      </c>
      <c r="M23" s="26">
        <f>IF(data[[#This Row],[Cost]]&gt;0, (data[[#This Row],[Profit]]/data[[#This Row],[Cost]]), 0)</f>
        <v>0</v>
      </c>
      <c r="N23" s="17">
        <f t="shared" si="0"/>
        <v>79.501390134529103</v>
      </c>
    </row>
    <row r="24" spans="1:14" x14ac:dyDescent="0.35">
      <c r="A24" s="2" t="s">
        <v>9545</v>
      </c>
      <c r="B24" s="2" t="s">
        <v>1269</v>
      </c>
      <c r="C24" s="14" t="s">
        <v>1270</v>
      </c>
      <c r="D24" s="2">
        <v>24</v>
      </c>
      <c r="E24" s="3">
        <v>40704.474999999999</v>
      </c>
      <c r="F24" s="17">
        <v>0.85</v>
      </c>
      <c r="G24" s="2">
        <v>14849</v>
      </c>
      <c r="H24" s="2" t="s">
        <v>13</v>
      </c>
      <c r="I24" s="17">
        <v>20.399999999999999</v>
      </c>
      <c r="J24" s="4">
        <v>40695</v>
      </c>
      <c r="K24" s="17">
        <f>IF(data[[#This Row],[UnitPrice]]&gt;=20, data[[#This Row],[Revenue]]*0.7,
   IF(data[[#This Row],[UnitPrice]]&gt;=10, data[[#This Row],[Revenue]]*0.6,
      data[[#This Row],[Revenue]]*0.5))</f>
        <v>10.199999999999999</v>
      </c>
      <c r="L24" s="9">
        <f>data[[#This Row],[Revenue]]*0.75</f>
        <v>15.299999999999999</v>
      </c>
      <c r="M24" s="26">
        <f>IF(data[[#This Row],[Cost]]&gt;0, (data[[#This Row],[Profit]]/data[[#This Row],[Cost]]), 0)</f>
        <v>1.5</v>
      </c>
      <c r="N24" s="17">
        <f t="shared" si="0"/>
        <v>79.511577396207031</v>
      </c>
    </row>
    <row r="25" spans="1:14" x14ac:dyDescent="0.35">
      <c r="A25" s="2" t="s">
        <v>4210</v>
      </c>
      <c r="B25" s="2" t="s">
        <v>3869</v>
      </c>
      <c r="C25" s="14" t="s">
        <v>3870</v>
      </c>
      <c r="D25" s="2">
        <v>20</v>
      </c>
      <c r="E25" s="3">
        <v>40636.611805555556</v>
      </c>
      <c r="F25" s="17">
        <v>0.65</v>
      </c>
      <c r="G25" s="2">
        <v>15358</v>
      </c>
      <c r="H25" s="2" t="s">
        <v>13</v>
      </c>
      <c r="I25" s="17">
        <v>13</v>
      </c>
      <c r="J25" s="4">
        <v>40634</v>
      </c>
      <c r="K25" s="17">
        <f>IF(data[[#This Row],[UnitPrice]]&gt;=20, data[[#This Row],[Revenue]]*0.7,
   IF(data[[#This Row],[UnitPrice]]&gt;=10, data[[#This Row],[Revenue]]*0.6,
      data[[#This Row],[Revenue]]*0.5))</f>
        <v>6.5</v>
      </c>
      <c r="L25" s="9">
        <f>data[[#This Row],[Revenue]]*0.75</f>
        <v>9.75</v>
      </c>
      <c r="M25" s="26">
        <f>IF(data[[#This Row],[Cost]]&gt;0, (data[[#This Row],[Profit]]/data[[#This Row],[Cost]]), 0)</f>
        <v>1.5</v>
      </c>
      <c r="N25" s="17">
        <f t="shared" si="0"/>
        <v>79.519152889914068</v>
      </c>
    </row>
    <row r="26" spans="1:14" x14ac:dyDescent="0.35">
      <c r="A26" s="2" t="s">
        <v>6606</v>
      </c>
      <c r="B26" s="2" t="s">
        <v>3869</v>
      </c>
      <c r="C26" s="14" t="s">
        <v>3870</v>
      </c>
      <c r="D26" s="2">
        <v>20</v>
      </c>
      <c r="E26" s="3">
        <v>40700.490277777775</v>
      </c>
      <c r="F26" s="17">
        <v>0.65</v>
      </c>
      <c r="G26" s="2">
        <v>12748</v>
      </c>
      <c r="H26" s="2" t="s">
        <v>13</v>
      </c>
      <c r="I26" s="17">
        <v>13</v>
      </c>
      <c r="J26" s="4">
        <v>40695</v>
      </c>
      <c r="K26" s="17">
        <f>IF(data[[#This Row],[UnitPrice]]&gt;=20, data[[#This Row],[Revenue]]*0.7,
   IF(data[[#This Row],[UnitPrice]]&gt;=10, data[[#This Row],[Revenue]]*0.6,
      data[[#This Row],[Revenue]]*0.5))</f>
        <v>6.5</v>
      </c>
      <c r="L26" s="9">
        <f>data[[#This Row],[Revenue]]*0.75</f>
        <v>9.75</v>
      </c>
      <c r="M26" s="26">
        <f>IF(data[[#This Row],[Cost]]&gt;0, (data[[#This Row],[Profit]]/data[[#This Row],[Cost]]), 0)</f>
        <v>1.5</v>
      </c>
      <c r="N26" s="17">
        <f t="shared" si="0"/>
        <v>79.527678800307541</v>
      </c>
    </row>
    <row r="27" spans="1:14" x14ac:dyDescent="0.35">
      <c r="A27" s="2" t="s">
        <v>11469</v>
      </c>
      <c r="B27" s="2" t="s">
        <v>3869</v>
      </c>
      <c r="C27" s="14" t="s">
        <v>3870</v>
      </c>
      <c r="D27" s="2">
        <v>20</v>
      </c>
      <c r="E27" s="3">
        <v>40675.377083333333</v>
      </c>
      <c r="F27" s="17">
        <v>0.65</v>
      </c>
      <c r="G27" s="2">
        <v>15358</v>
      </c>
      <c r="H27" s="2" t="s">
        <v>13</v>
      </c>
      <c r="I27" s="17">
        <v>13</v>
      </c>
      <c r="J27" s="4">
        <v>40664</v>
      </c>
      <c r="K27" s="17">
        <f>IF(data[[#This Row],[UnitPrice]]&gt;=20, data[[#This Row],[Revenue]]*0.7,
   IF(data[[#This Row],[UnitPrice]]&gt;=10, data[[#This Row],[Revenue]]*0.6,
      data[[#This Row],[Revenue]]*0.5))</f>
        <v>6.5</v>
      </c>
      <c r="L27" s="9">
        <f>data[[#This Row],[Revenue]]*0.75</f>
        <v>9.75</v>
      </c>
      <c r="M27" s="26">
        <f>IF(data[[#This Row],[Cost]]&gt;0, (data[[#This Row],[Profit]]/data[[#This Row],[Cost]]), 0)</f>
        <v>1.5</v>
      </c>
      <c r="N27" s="17">
        <f t="shared" si="0"/>
        <v>79.536206896551661</v>
      </c>
    </row>
    <row r="28" spans="1:14" x14ac:dyDescent="0.35">
      <c r="A28" s="2" t="s">
        <v>3371</v>
      </c>
      <c r="B28" s="2" t="s">
        <v>3372</v>
      </c>
      <c r="C28" s="14" t="s">
        <v>3373</v>
      </c>
      <c r="D28" s="2">
        <v>2</v>
      </c>
      <c r="E28" s="3">
        <v>40576.486805555556</v>
      </c>
      <c r="F28" s="17">
        <v>12.75</v>
      </c>
      <c r="G28" s="2">
        <v>15226</v>
      </c>
      <c r="H28" s="2" t="s">
        <v>13</v>
      </c>
      <c r="I28" s="17">
        <v>25.5</v>
      </c>
      <c r="J28" s="4">
        <v>40575</v>
      </c>
      <c r="K28" s="17">
        <f>IF(data[[#This Row],[UnitPrice]]&gt;=20, data[[#This Row],[Revenue]]*0.7,
   IF(data[[#This Row],[UnitPrice]]&gt;=10, data[[#This Row],[Revenue]]*0.6,
      data[[#This Row],[Revenue]]*0.5))</f>
        <v>15.299999999999999</v>
      </c>
      <c r="L28" s="9">
        <f>data[[#This Row],[Revenue]]*0.75</f>
        <v>19.125</v>
      </c>
      <c r="M28" s="26">
        <f>IF(data[[#This Row],[Cost]]&gt;0, (data[[#This Row],[Profit]]/data[[#This Row],[Cost]]), 0)</f>
        <v>1.25</v>
      </c>
      <c r="N28" s="17">
        <f t="shared" si="0"/>
        <v>79.544737179487115</v>
      </c>
    </row>
    <row r="29" spans="1:14" x14ac:dyDescent="0.35">
      <c r="A29" s="2" t="s">
        <v>7801</v>
      </c>
      <c r="B29" s="2" t="s">
        <v>3372</v>
      </c>
      <c r="C29" s="14" t="s">
        <v>3373</v>
      </c>
      <c r="D29" s="2">
        <v>1</v>
      </c>
      <c r="E29" s="3">
        <v>40551.563194444447</v>
      </c>
      <c r="F29" s="17">
        <v>12.75</v>
      </c>
      <c r="G29" s="2">
        <v>17757</v>
      </c>
      <c r="H29" s="2" t="s">
        <v>13</v>
      </c>
      <c r="I29" s="17">
        <v>12.75</v>
      </c>
      <c r="J29" s="4">
        <v>40544</v>
      </c>
      <c r="K29" s="17">
        <f>IF(data[[#This Row],[UnitPrice]]&gt;=20, data[[#This Row],[Revenue]]*0.7,
   IF(data[[#This Row],[UnitPrice]]&gt;=10, data[[#This Row],[Revenue]]*0.6,
      data[[#This Row],[Revenue]]*0.5))</f>
        <v>7.6499999999999995</v>
      </c>
      <c r="L29" s="9">
        <f>data[[#This Row],[Revenue]]*0.75</f>
        <v>9.5625</v>
      </c>
      <c r="M29" s="26">
        <f>IF(data[[#This Row],[Cost]]&gt;0, (data[[#This Row],[Profit]]/data[[#This Row],[Cost]]), 0)</f>
        <v>1.25</v>
      </c>
      <c r="N29" s="17">
        <f t="shared" si="0"/>
        <v>79.551666880369211</v>
      </c>
    </row>
    <row r="30" spans="1:14" x14ac:dyDescent="0.35">
      <c r="A30" s="2" t="s">
        <v>3626</v>
      </c>
      <c r="B30" s="2" t="s">
        <v>3627</v>
      </c>
      <c r="C30" s="14" t="s">
        <v>3628</v>
      </c>
      <c r="D30" s="2">
        <v>12</v>
      </c>
      <c r="E30" s="3">
        <v>40726.634722222225</v>
      </c>
      <c r="F30" s="17">
        <v>1.25</v>
      </c>
      <c r="G30" s="2">
        <v>13725</v>
      </c>
      <c r="H30" s="2" t="s">
        <v>13</v>
      </c>
      <c r="I30" s="17">
        <v>15</v>
      </c>
      <c r="J30" s="4">
        <v>40725</v>
      </c>
      <c r="K30" s="17">
        <f>IF(data[[#This Row],[UnitPrice]]&gt;=20, data[[#This Row],[Revenue]]*0.7,
   IF(data[[#This Row],[UnitPrice]]&gt;=10, data[[#This Row],[Revenue]]*0.6,
      data[[#This Row],[Revenue]]*0.5))</f>
        <v>7.5</v>
      </c>
      <c r="L30" s="9">
        <f>data[[#This Row],[Revenue]]*0.75</f>
        <v>11.25</v>
      </c>
      <c r="M30" s="26">
        <f>IF(data[[#This Row],[Cost]]&gt;0, (data[[#This Row],[Profit]]/data[[#This Row],[Cost]]), 0)</f>
        <v>1.5</v>
      </c>
      <c r="N30" s="17">
        <f t="shared" si="0"/>
        <v>79.560233393177668</v>
      </c>
    </row>
    <row r="31" spans="1:14" x14ac:dyDescent="0.35">
      <c r="A31" s="2" t="s">
        <v>3681</v>
      </c>
      <c r="B31" s="2" t="s">
        <v>3627</v>
      </c>
      <c r="C31" s="14" t="s">
        <v>3628</v>
      </c>
      <c r="D31" s="2">
        <v>12</v>
      </c>
      <c r="E31" s="3">
        <v>40757.645833333336</v>
      </c>
      <c r="F31" s="17">
        <v>1.25</v>
      </c>
      <c r="G31" s="2">
        <v>17315</v>
      </c>
      <c r="H31" s="2" t="s">
        <v>13</v>
      </c>
      <c r="I31" s="17">
        <v>15</v>
      </c>
      <c r="J31" s="4">
        <v>40756</v>
      </c>
      <c r="K31" s="17">
        <f>IF(data[[#This Row],[UnitPrice]]&gt;=20, data[[#This Row],[Revenue]]*0.7,
   IF(data[[#This Row],[UnitPrice]]&gt;=10, data[[#This Row],[Revenue]]*0.6,
      data[[#This Row],[Revenue]]*0.5))</f>
        <v>7.5</v>
      </c>
      <c r="L31" s="9">
        <f>data[[#This Row],[Revenue]]*0.75</f>
        <v>11.25</v>
      </c>
      <c r="M31" s="26">
        <f>IF(data[[#This Row],[Cost]]&gt;0, (data[[#This Row],[Profit]]/data[[#This Row],[Cost]]), 0)</f>
        <v>1.5</v>
      </c>
      <c r="N31" s="17">
        <f t="shared" si="0"/>
        <v>79.568513530845138</v>
      </c>
    </row>
    <row r="32" spans="1:14" x14ac:dyDescent="0.35">
      <c r="A32" s="2" t="s">
        <v>7930</v>
      </c>
      <c r="B32" s="2" t="s">
        <v>3627</v>
      </c>
      <c r="C32" s="14" t="s">
        <v>3628</v>
      </c>
      <c r="D32" s="2">
        <v>24</v>
      </c>
      <c r="E32" s="3">
        <v>40641.345833333333</v>
      </c>
      <c r="F32" s="17">
        <v>1.25</v>
      </c>
      <c r="G32" s="2">
        <v>12971</v>
      </c>
      <c r="H32" s="2" t="s">
        <v>13</v>
      </c>
      <c r="I32" s="17">
        <v>30</v>
      </c>
      <c r="J32" s="4">
        <v>40634</v>
      </c>
      <c r="K32" s="17">
        <f>IF(data[[#This Row],[UnitPrice]]&gt;=20, data[[#This Row],[Revenue]]*0.7,
   IF(data[[#This Row],[UnitPrice]]&gt;=10, data[[#This Row],[Revenue]]*0.6,
      data[[#This Row],[Revenue]]*0.5))</f>
        <v>15</v>
      </c>
      <c r="L32" s="9">
        <f>data[[#This Row],[Revenue]]*0.75</f>
        <v>22.5</v>
      </c>
      <c r="M32" s="26">
        <f>IF(data[[#This Row],[Cost]]&gt;0, (data[[#This Row],[Profit]]/data[[#This Row],[Cost]]), 0)</f>
        <v>1.5</v>
      </c>
      <c r="N32" s="17">
        <f t="shared" si="0"/>
        <v>79.576795792714151</v>
      </c>
    </row>
    <row r="33" spans="1:14" x14ac:dyDescent="0.35">
      <c r="A33" s="2" t="s">
        <v>2748</v>
      </c>
      <c r="B33" s="2" t="s">
        <v>2173</v>
      </c>
      <c r="C33" s="14" t="s">
        <v>2174</v>
      </c>
      <c r="D33" s="2">
        <v>1</v>
      </c>
      <c r="E33" s="3">
        <v>40725.658333333333</v>
      </c>
      <c r="F33" s="17">
        <v>1.65</v>
      </c>
      <c r="G33" s="2">
        <v>14672</v>
      </c>
      <c r="H33" s="2" t="s">
        <v>13</v>
      </c>
      <c r="I33" s="17">
        <v>1.65</v>
      </c>
      <c r="J33" s="4">
        <v>40725</v>
      </c>
      <c r="K33" s="17">
        <f>IF(data[[#This Row],[UnitPrice]]&gt;=20, data[[#This Row],[Revenue]]*0.7,
   IF(data[[#This Row],[UnitPrice]]&gt;=10, data[[#This Row],[Revenue]]*0.6,
      data[[#This Row],[Revenue]]*0.5))</f>
        <v>0.82499999999999996</v>
      </c>
      <c r="L33" s="9">
        <f>data[[#This Row],[Revenue]]*0.75</f>
        <v>1.2374999999999998</v>
      </c>
      <c r="M33" s="26">
        <f>IF(data[[#This Row],[Cost]]&gt;0, (data[[#This Row],[Profit]]/data[[#This Row],[Cost]]), 0)</f>
        <v>1.4999999999999998</v>
      </c>
      <c r="N33" s="17">
        <f t="shared" si="0"/>
        <v>79.583155869146822</v>
      </c>
    </row>
    <row r="34" spans="1:14" x14ac:dyDescent="0.35">
      <c r="A34" s="2" t="s">
        <v>6209</v>
      </c>
      <c r="B34" s="2" t="s">
        <v>2173</v>
      </c>
      <c r="C34" s="14" t="s">
        <v>2174</v>
      </c>
      <c r="D34" s="2">
        <v>12</v>
      </c>
      <c r="E34" s="3">
        <v>40882.450694444444</v>
      </c>
      <c r="F34" s="17">
        <v>1.65</v>
      </c>
      <c r="G34" s="2">
        <v>14421</v>
      </c>
      <c r="H34" s="2" t="s">
        <v>13</v>
      </c>
      <c r="I34" s="17">
        <v>19.8</v>
      </c>
      <c r="J34" s="4">
        <v>40878</v>
      </c>
      <c r="K34" s="17">
        <f>IF(data[[#This Row],[UnitPrice]]&gt;=20, data[[#This Row],[Revenue]]*0.7,
   IF(data[[#This Row],[UnitPrice]]&gt;=10, data[[#This Row],[Revenue]]*0.6,
      data[[#This Row],[Revenue]]*0.5))</f>
        <v>9.9</v>
      </c>
      <c r="L34" s="9">
        <f>data[[#This Row],[Revenue]]*0.75</f>
        <v>14.850000000000001</v>
      </c>
      <c r="M34" s="26">
        <f>IF(data[[#This Row],[Cost]]&gt;0, (data[[#This Row],[Profit]]/data[[#This Row],[Cost]]), 0)</f>
        <v>1.5</v>
      </c>
      <c r="N34" s="17">
        <f t="shared" si="0"/>
        <v>79.593154991018665</v>
      </c>
    </row>
    <row r="35" spans="1:14" x14ac:dyDescent="0.35">
      <c r="A35" s="2" t="s">
        <v>7145</v>
      </c>
      <c r="B35" s="2" t="s">
        <v>2173</v>
      </c>
      <c r="C35" s="14" t="s">
        <v>2174</v>
      </c>
      <c r="D35" s="2">
        <v>2</v>
      </c>
      <c r="E35" s="3">
        <v>40550.540277777778</v>
      </c>
      <c r="F35" s="17">
        <v>1.65</v>
      </c>
      <c r="G35" s="2">
        <v>12748</v>
      </c>
      <c r="H35" s="2" t="s">
        <v>13</v>
      </c>
      <c r="I35" s="17">
        <v>3.3</v>
      </c>
      <c r="J35" s="4">
        <v>40544</v>
      </c>
      <c r="K35" s="17">
        <f>IF(data[[#This Row],[UnitPrice]]&gt;=20, data[[#This Row],[Revenue]]*0.7,
   IF(data[[#This Row],[UnitPrice]]&gt;=10, data[[#This Row],[Revenue]]*0.6,
      data[[#This Row],[Revenue]]*0.5))</f>
        <v>1.65</v>
      </c>
      <c r="L35" s="9">
        <f>data[[#This Row],[Revenue]]*0.75</f>
        <v>2.4749999999999996</v>
      </c>
      <c r="M35" s="26">
        <f>IF(data[[#This Row],[Cost]]&gt;0, (data[[#This Row],[Profit]]/data[[#This Row],[Cost]]), 0)</f>
        <v>1.4999999999999998</v>
      </c>
      <c r="N35" s="17">
        <f t="shared" si="0"/>
        <v>79.600827665853899</v>
      </c>
    </row>
    <row r="36" spans="1:14" x14ac:dyDescent="0.35">
      <c r="A36" s="2" t="s">
        <v>9407</v>
      </c>
      <c r="B36" s="2" t="s">
        <v>2173</v>
      </c>
      <c r="C36" s="14" t="s">
        <v>2174</v>
      </c>
      <c r="D36" s="2">
        <v>24</v>
      </c>
      <c r="E36" s="3">
        <v>40643.581944444442</v>
      </c>
      <c r="F36" s="17">
        <v>1.65</v>
      </c>
      <c r="G36" s="2">
        <v>15181</v>
      </c>
      <c r="H36" s="2" t="s">
        <v>13</v>
      </c>
      <c r="I36" s="17">
        <v>39.6</v>
      </c>
      <c r="J36" s="4">
        <v>40634</v>
      </c>
      <c r="K36" s="17">
        <f>IF(data[[#This Row],[UnitPrice]]&gt;=20, data[[#This Row],[Revenue]]*0.7,
   IF(data[[#This Row],[UnitPrice]]&gt;=10, data[[#This Row],[Revenue]]*0.6,
      data[[#This Row],[Revenue]]*0.5))</f>
        <v>19.8</v>
      </c>
      <c r="L36" s="9">
        <f>data[[#This Row],[Revenue]]*0.75</f>
        <v>29.700000000000003</v>
      </c>
      <c r="M36" s="26">
        <f>IF(data[[#This Row],[Cost]]&gt;0, (data[[#This Row],[Profit]]/data[[#This Row],[Cost]]), 0)</f>
        <v>1.5</v>
      </c>
      <c r="N36" s="17">
        <f t="shared" si="0"/>
        <v>79.610619866529703</v>
      </c>
    </row>
    <row r="37" spans="1:14" x14ac:dyDescent="0.35">
      <c r="A37" s="2" t="s">
        <v>9719</v>
      </c>
      <c r="B37" s="2" t="s">
        <v>4694</v>
      </c>
      <c r="C37" s="14" t="s">
        <v>4702</v>
      </c>
      <c r="D37" s="2">
        <v>24</v>
      </c>
      <c r="E37" s="3">
        <v>40734.637499999997</v>
      </c>
      <c r="F37" s="17">
        <v>0.65</v>
      </c>
      <c r="G37" s="2">
        <v>13456</v>
      </c>
      <c r="H37" s="2" t="s">
        <v>13</v>
      </c>
      <c r="I37" s="17">
        <v>15.6</v>
      </c>
      <c r="J37" s="4">
        <v>40725</v>
      </c>
      <c r="K37" s="17">
        <f>IF(data[[#This Row],[UnitPrice]]&gt;=20, data[[#This Row],[Revenue]]*0.7,
   IF(data[[#This Row],[UnitPrice]]&gt;=10, data[[#This Row],[Revenue]]*0.6,
      data[[#This Row],[Revenue]]*0.5))</f>
        <v>7.8</v>
      </c>
      <c r="L37" s="9">
        <f>data[[#This Row],[Revenue]]*0.75</f>
        <v>11.7</v>
      </c>
      <c r="M37" s="26">
        <f>IF(data[[#This Row],[Cost]]&gt;0, (data[[#This Row],[Profit]]/data[[#This Row],[Cost]]), 0)</f>
        <v>1.5</v>
      </c>
      <c r="N37" s="17">
        <f t="shared" si="0"/>
        <v>79.615755358747208</v>
      </c>
    </row>
    <row r="38" spans="1:14" x14ac:dyDescent="0.35">
      <c r="A38" s="2" t="s">
        <v>10795</v>
      </c>
      <c r="B38" s="2" t="s">
        <v>4694</v>
      </c>
      <c r="C38" s="14" t="s">
        <v>4702</v>
      </c>
      <c r="D38" s="2">
        <v>1</v>
      </c>
      <c r="E38" s="3">
        <v>40766.675000000003</v>
      </c>
      <c r="F38" s="17">
        <v>0.65</v>
      </c>
      <c r="G38" s="2">
        <v>16284</v>
      </c>
      <c r="H38" s="2" t="s">
        <v>13</v>
      </c>
      <c r="I38" s="17">
        <v>0.65</v>
      </c>
      <c r="J38" s="4">
        <v>40756</v>
      </c>
      <c r="K38" s="17">
        <f>IF(data[[#This Row],[UnitPrice]]&gt;=20, data[[#This Row],[Revenue]]*0.7,
   IF(data[[#This Row],[UnitPrice]]&gt;=10, data[[#This Row],[Revenue]]*0.6,
      data[[#This Row],[Revenue]]*0.5))</f>
        <v>0.32500000000000001</v>
      </c>
      <c r="L38" s="9">
        <f>data[[#This Row],[Revenue]]*0.75</f>
        <v>0.48750000000000004</v>
      </c>
      <c r="M38" s="26">
        <f>IF(data[[#This Row],[Cost]]&gt;0, (data[[#This Row],[Profit]]/data[[#This Row],[Cost]]), 0)</f>
        <v>1.5</v>
      </c>
      <c r="N38" s="17">
        <f t="shared" si="0"/>
        <v>79.623973042361925</v>
      </c>
    </row>
    <row r="39" spans="1:14" hidden="1" x14ac:dyDescent="0.35">
      <c r="A39" s="2" t="s">
        <v>11275</v>
      </c>
      <c r="B39" s="2" t="s">
        <v>4694</v>
      </c>
      <c r="C39" s="14" t="s">
        <v>4702</v>
      </c>
      <c r="D39" s="2">
        <v>2</v>
      </c>
      <c r="E39" s="3">
        <v>40555.681944444441</v>
      </c>
      <c r="F39" s="17">
        <v>1.25</v>
      </c>
      <c r="G39" s="2">
        <v>0</v>
      </c>
      <c r="H39" s="2" t="s">
        <v>13</v>
      </c>
      <c r="I39" s="17">
        <v>2.5</v>
      </c>
      <c r="J39" s="4">
        <v>40544</v>
      </c>
      <c r="K39" s="17">
        <f>IF(data[[#This Row],[UnitPrice]]&gt;=20, data[[#This Row],[Revenue]]*0.7,
   IF(data[[#This Row],[UnitPrice]]&gt;=10, data[[#This Row],[Revenue]]*0.6,
      data[[#This Row],[Revenue]]*0.5))</f>
        <v>1.25</v>
      </c>
      <c r="L39" s="9">
        <f>data[[#This Row],[Revenue]]*0.75</f>
        <v>1.875</v>
      </c>
      <c r="M39" s="26">
        <f>IF(data[[#This Row],[Cost]]&gt;0, (data[[#This Row],[Profit]]/data[[#This Row],[Cost]]), 0)</f>
        <v>1.5</v>
      </c>
      <c r="N39" s="17">
        <f t="shared" si="0"/>
        <v>79.634112209526194</v>
      </c>
    </row>
    <row r="40" spans="1:14" x14ac:dyDescent="0.35">
      <c r="A40" s="2" t="s">
        <v>387</v>
      </c>
      <c r="B40" s="2" t="s">
        <v>388</v>
      </c>
      <c r="C40" s="14" t="s">
        <v>389</v>
      </c>
      <c r="D40" s="2">
        <v>24</v>
      </c>
      <c r="E40" s="3">
        <v>40221.428472222222</v>
      </c>
      <c r="F40" s="17">
        <v>0.65</v>
      </c>
      <c r="G40" s="2">
        <v>17017</v>
      </c>
      <c r="H40" s="2" t="s">
        <v>13</v>
      </c>
      <c r="I40" s="17">
        <v>15.6</v>
      </c>
      <c r="J40" s="4">
        <v>40210</v>
      </c>
      <c r="K40" s="17">
        <f>IF(data[[#This Row],[UnitPrice]]&gt;=20, data[[#This Row],[Revenue]]*0.7,
   IF(data[[#This Row],[UnitPrice]]&gt;=10, data[[#This Row],[Revenue]]*0.6,
      data[[#This Row],[Revenue]]*0.5))</f>
        <v>7.8</v>
      </c>
      <c r="L40" s="9">
        <f>data[[#This Row],[Revenue]]*0.75</f>
        <v>11.7</v>
      </c>
      <c r="M40" s="26">
        <f>IF(data[[#This Row],[Cost]]&gt;0, (data[[#This Row],[Profit]]/data[[#This Row],[Cost]]), 0)</f>
        <v>1.5</v>
      </c>
      <c r="N40" s="17">
        <f t="shared" si="0"/>
        <v>79.644016435541801</v>
      </c>
    </row>
    <row r="41" spans="1:14" x14ac:dyDescent="0.35">
      <c r="A41" s="2" t="s">
        <v>563</v>
      </c>
      <c r="B41" s="2" t="s">
        <v>388</v>
      </c>
      <c r="C41" s="14" t="s">
        <v>389</v>
      </c>
      <c r="D41" s="2">
        <v>24</v>
      </c>
      <c r="E41" s="3">
        <v>40221.625</v>
      </c>
      <c r="F41" s="17">
        <v>0.65</v>
      </c>
      <c r="G41" s="2">
        <v>15732</v>
      </c>
      <c r="H41" s="2" t="s">
        <v>13</v>
      </c>
      <c r="I41" s="17">
        <v>15.6</v>
      </c>
      <c r="J41" s="4">
        <v>40210</v>
      </c>
      <c r="K41" s="17">
        <f>IF(data[[#This Row],[UnitPrice]]&gt;=20, data[[#This Row],[Revenue]]*0.7,
   IF(data[[#This Row],[UnitPrice]]&gt;=10, data[[#This Row],[Revenue]]*0.6,
      data[[#This Row],[Revenue]]*0.5))</f>
        <v>7.8</v>
      </c>
      <c r="L41" s="9">
        <f>data[[#This Row],[Revenue]]*0.75</f>
        <v>11.7</v>
      </c>
      <c r="M41" s="26">
        <f>IF(data[[#This Row],[Cost]]&gt;0, (data[[#This Row],[Profit]]/data[[#This Row],[Cost]]), 0)</f>
        <v>1.5</v>
      </c>
      <c r="N41" s="17">
        <f t="shared" si="0"/>
        <v>79.652240914344347</v>
      </c>
    </row>
    <row r="42" spans="1:14" x14ac:dyDescent="0.35">
      <c r="A42" s="2" t="s">
        <v>5459</v>
      </c>
      <c r="B42" s="2" t="s">
        <v>388</v>
      </c>
      <c r="C42" s="2" t="s">
        <v>389</v>
      </c>
      <c r="D42" s="2">
        <v>1</v>
      </c>
      <c r="E42" s="3">
        <v>40548.524305555555</v>
      </c>
      <c r="F42" s="2">
        <v>0.65</v>
      </c>
      <c r="G42" s="2">
        <v>16401</v>
      </c>
      <c r="H42" s="2" t="s">
        <v>13</v>
      </c>
      <c r="I42" s="2">
        <v>0.65</v>
      </c>
      <c r="J42" s="4">
        <v>40544</v>
      </c>
      <c r="K42" s="17">
        <f>IF(data[[#This Row],[UnitPrice]]&gt;=20, data[[#This Row],[Revenue]]*0.7,
   IF(data[[#This Row],[UnitPrice]]&gt;=10, data[[#This Row],[Revenue]]*0.6,
      data[[#This Row],[Revenue]]*0.5))</f>
        <v>0.32500000000000001</v>
      </c>
      <c r="L42" s="9">
        <f>data[[#This Row],[Revenue]]*0.75</f>
        <v>0.48750000000000004</v>
      </c>
      <c r="M42" s="26">
        <f>IF(data[[#This Row],[Cost]]&gt;0, (data[[#This Row],[Profit]]/data[[#This Row],[Cost]]), 0)</f>
        <v>1.5</v>
      </c>
      <c r="N42" s="17">
        <f t="shared" si="0"/>
        <v>79.660467505779536</v>
      </c>
    </row>
    <row r="43" spans="1:14" x14ac:dyDescent="0.35">
      <c r="A43" s="2" t="s">
        <v>6176</v>
      </c>
      <c r="B43" s="2" t="s">
        <v>388</v>
      </c>
      <c r="C43" s="14" t="s">
        <v>389</v>
      </c>
      <c r="D43" s="2">
        <v>120</v>
      </c>
      <c r="E43" s="3">
        <v>40852.636805555558</v>
      </c>
      <c r="F43" s="17">
        <v>0.65</v>
      </c>
      <c r="G43" s="2">
        <v>15815</v>
      </c>
      <c r="H43" s="2" t="s">
        <v>13</v>
      </c>
      <c r="I43" s="17">
        <v>78</v>
      </c>
      <c r="J43" s="4">
        <v>40848</v>
      </c>
      <c r="K43" s="17">
        <f>IF(data[[#This Row],[UnitPrice]]&gt;=20, data[[#This Row],[Revenue]]*0.7,
   IF(data[[#This Row],[UnitPrice]]&gt;=10, data[[#This Row],[Revenue]]*0.6,
      data[[#This Row],[Revenue]]*0.5))</f>
        <v>39</v>
      </c>
      <c r="L43" s="9">
        <f>data[[#This Row],[Revenue]]*0.75</f>
        <v>58.5</v>
      </c>
      <c r="M43" s="26">
        <f>IF(data[[#This Row],[Cost]]&gt;0, (data[[#This Row],[Profit]]/data[[#This Row],[Cost]]), 0)</f>
        <v>1.5</v>
      </c>
      <c r="N43" s="17">
        <f t="shared" si="0"/>
        <v>79.670616570327496</v>
      </c>
    </row>
    <row r="44" spans="1:14" x14ac:dyDescent="0.35">
      <c r="A44" s="2" t="s">
        <v>9670</v>
      </c>
      <c r="B44" s="2" t="s">
        <v>388</v>
      </c>
      <c r="C44" s="14" t="s">
        <v>389</v>
      </c>
      <c r="D44" s="2">
        <v>24</v>
      </c>
      <c r="E44" s="3">
        <v>40734.470138888886</v>
      </c>
      <c r="F44" s="17">
        <v>0.65</v>
      </c>
      <c r="G44" s="2">
        <v>15738</v>
      </c>
      <c r="H44" s="2" t="s">
        <v>13</v>
      </c>
      <c r="I44" s="17">
        <v>15.6</v>
      </c>
      <c r="J44" s="4">
        <v>40725</v>
      </c>
      <c r="K44" s="17">
        <f>IF(data[[#This Row],[UnitPrice]]&gt;=20, data[[#This Row],[Revenue]]*0.7,
   IF(data[[#This Row],[UnitPrice]]&gt;=10, data[[#This Row],[Revenue]]*0.6,
      data[[#This Row],[Revenue]]*0.5))</f>
        <v>7.8</v>
      </c>
      <c r="L44" s="9">
        <f>data[[#This Row],[Revenue]]*0.75</f>
        <v>11.7</v>
      </c>
      <c r="M44" s="26">
        <f>IF(data[[#This Row],[Cost]]&gt;0, (data[[#This Row],[Profit]]/data[[#This Row],[Cost]]), 0)</f>
        <v>1.5</v>
      </c>
      <c r="N44" s="17">
        <f t="shared" si="0"/>
        <v>79.670831192189041</v>
      </c>
    </row>
    <row r="45" spans="1:14" x14ac:dyDescent="0.35">
      <c r="A45" s="2" t="s">
        <v>10837</v>
      </c>
      <c r="B45" s="2" t="s">
        <v>388</v>
      </c>
      <c r="C45" s="14" t="s">
        <v>389</v>
      </c>
      <c r="D45" s="2">
        <v>24</v>
      </c>
      <c r="E45" s="3">
        <v>40797.435416666667</v>
      </c>
      <c r="F45" s="17">
        <v>0.65</v>
      </c>
      <c r="G45" s="2">
        <v>18172</v>
      </c>
      <c r="H45" s="2" t="s">
        <v>13</v>
      </c>
      <c r="I45" s="17">
        <v>15.6</v>
      </c>
      <c r="J45" s="4">
        <v>40787</v>
      </c>
      <c r="K45" s="17">
        <f>IF(data[[#This Row],[UnitPrice]]&gt;=20, data[[#This Row],[Revenue]]*0.7,
   IF(data[[#This Row],[UnitPrice]]&gt;=10, data[[#This Row],[Revenue]]*0.6,
      data[[#This Row],[Revenue]]*0.5))</f>
        <v>7.8</v>
      </c>
      <c r="L45" s="9">
        <f>data[[#This Row],[Revenue]]*0.75</f>
        <v>11.7</v>
      </c>
      <c r="M45" s="26">
        <f>IF(data[[#This Row],[Cost]]&gt;0, (data[[#This Row],[Profit]]/data[[#This Row],[Cost]]), 0)</f>
        <v>1.5</v>
      </c>
      <c r="N45" s="17">
        <f t="shared" si="0"/>
        <v>79.679063343183827</v>
      </c>
    </row>
    <row r="46" spans="1:14" x14ac:dyDescent="0.35">
      <c r="A46" s="2" t="s">
        <v>11635</v>
      </c>
      <c r="B46" s="2" t="s">
        <v>388</v>
      </c>
      <c r="C46" s="14" t="s">
        <v>389</v>
      </c>
      <c r="D46" s="2">
        <v>1</v>
      </c>
      <c r="E46" s="3">
        <v>40706.512499999997</v>
      </c>
      <c r="F46" s="17">
        <v>0.65</v>
      </c>
      <c r="G46" s="2">
        <v>17346</v>
      </c>
      <c r="H46" s="2" t="s">
        <v>13</v>
      </c>
      <c r="I46" s="17">
        <v>0.65</v>
      </c>
      <c r="J46" s="4">
        <v>40695</v>
      </c>
      <c r="K46" s="17">
        <f>IF(data[[#This Row],[UnitPrice]]&gt;=20, data[[#This Row],[Revenue]]*0.7,
   IF(data[[#This Row],[UnitPrice]]&gt;=10, data[[#This Row],[Revenue]]*0.6,
      data[[#This Row],[Revenue]]*0.5))</f>
        <v>0.32500000000000001</v>
      </c>
      <c r="L46" s="9">
        <f>data[[#This Row],[Revenue]]*0.75</f>
        <v>0.48750000000000004</v>
      </c>
      <c r="M46" s="26">
        <f>IF(data[[#This Row],[Cost]]&gt;0, (data[[#This Row],[Profit]]/data[[#This Row],[Cost]]), 0)</f>
        <v>1.5</v>
      </c>
      <c r="N46" s="17">
        <f t="shared" si="0"/>
        <v>79.687297609868878</v>
      </c>
    </row>
    <row r="47" spans="1:14" x14ac:dyDescent="0.35">
      <c r="A47" s="2" t="s">
        <v>1703</v>
      </c>
      <c r="B47" s="2" t="s">
        <v>1704</v>
      </c>
      <c r="C47" s="14" t="s">
        <v>1705</v>
      </c>
      <c r="D47" s="2">
        <v>24</v>
      </c>
      <c r="E47" s="3">
        <v>40433.545138888891</v>
      </c>
      <c r="F47" s="17">
        <v>0.65</v>
      </c>
      <c r="G47" s="2">
        <v>17430</v>
      </c>
      <c r="H47" s="2" t="s">
        <v>13</v>
      </c>
      <c r="I47" s="17">
        <v>15.6</v>
      </c>
      <c r="J47" s="4">
        <v>40422</v>
      </c>
      <c r="K47" s="17">
        <f>IF(data[[#This Row],[UnitPrice]]&gt;=20, data[[#This Row],[Revenue]]*0.7,
   IF(data[[#This Row],[UnitPrice]]&gt;=10, data[[#This Row],[Revenue]]*0.6,
      data[[#This Row],[Revenue]]*0.5))</f>
        <v>7.8</v>
      </c>
      <c r="L47" s="9">
        <f>data[[#This Row],[Revenue]]*0.75</f>
        <v>11.7</v>
      </c>
      <c r="M47" s="26">
        <f>IF(data[[#This Row],[Cost]]&gt;0, (data[[#This Row],[Profit]]/data[[#This Row],[Cost]]), 0)</f>
        <v>1.5</v>
      </c>
      <c r="N47" s="17">
        <f t="shared" si="0"/>
        <v>79.697455339930542</v>
      </c>
    </row>
    <row r="48" spans="1:14" x14ac:dyDescent="0.35">
      <c r="A48" s="2" t="s">
        <v>6958</v>
      </c>
      <c r="B48" s="2" t="s">
        <v>1704</v>
      </c>
      <c r="C48" s="14" t="s">
        <v>1705</v>
      </c>
      <c r="D48" s="2">
        <v>24</v>
      </c>
      <c r="E48" s="3">
        <v>40822.582638888889</v>
      </c>
      <c r="F48" s="17">
        <v>0.65</v>
      </c>
      <c r="G48" s="2">
        <v>16184</v>
      </c>
      <c r="H48" s="2" t="s">
        <v>13</v>
      </c>
      <c r="I48" s="17">
        <v>15.6</v>
      </c>
      <c r="J48" s="4">
        <v>40817</v>
      </c>
      <c r="K48" s="17">
        <f>IF(data[[#This Row],[UnitPrice]]&gt;=20, data[[#This Row],[Revenue]]*0.7,
   IF(data[[#This Row],[UnitPrice]]&gt;=10, data[[#This Row],[Revenue]]*0.6,
      data[[#This Row],[Revenue]]*0.5))</f>
        <v>7.8</v>
      </c>
      <c r="L48" s="9">
        <f>data[[#This Row],[Revenue]]*0.75</f>
        <v>11.7</v>
      </c>
      <c r="M48" s="26">
        <f>IF(data[[#This Row],[Cost]]&gt;0, (data[[#This Row],[Profit]]/data[[#This Row],[Cost]]), 0)</f>
        <v>1.5</v>
      </c>
      <c r="N48" s="17">
        <f t="shared" si="0"/>
        <v>79.705694087403558</v>
      </c>
    </row>
    <row r="49" spans="1:14" x14ac:dyDescent="0.35">
      <c r="A49" s="2" t="s">
        <v>7643</v>
      </c>
      <c r="B49" s="2" t="s">
        <v>1704</v>
      </c>
      <c r="C49" s="14" t="s">
        <v>1705</v>
      </c>
      <c r="D49" s="2">
        <v>48</v>
      </c>
      <c r="E49" s="3">
        <v>40854.661111111112</v>
      </c>
      <c r="F49" s="17">
        <v>0.65</v>
      </c>
      <c r="G49" s="2">
        <v>16422</v>
      </c>
      <c r="H49" s="2" t="s">
        <v>13</v>
      </c>
      <c r="I49" s="17">
        <v>31.2</v>
      </c>
      <c r="J49" s="4">
        <v>40848</v>
      </c>
      <c r="K49" s="17">
        <f>IF(data[[#This Row],[UnitPrice]]&gt;=20, data[[#This Row],[Revenue]]*0.7,
   IF(data[[#This Row],[UnitPrice]]&gt;=10, data[[#This Row],[Revenue]]*0.6,
      data[[#This Row],[Revenue]]*0.5))</f>
        <v>15.6</v>
      </c>
      <c r="L49" s="9">
        <f>data[[#This Row],[Revenue]]*0.75</f>
        <v>23.4</v>
      </c>
      <c r="M49" s="26">
        <f>IF(data[[#This Row],[Cost]]&gt;0, (data[[#This Row],[Profit]]/data[[#This Row],[Cost]]), 0)</f>
        <v>1.5</v>
      </c>
      <c r="N49" s="17">
        <f t="shared" si="0"/>
        <v>79.713934953078748</v>
      </c>
    </row>
    <row r="50" spans="1:14" x14ac:dyDescent="0.35">
      <c r="A50" s="2" t="s">
        <v>9300</v>
      </c>
      <c r="B50" s="2" t="s">
        <v>1704</v>
      </c>
      <c r="C50" s="14" t="s">
        <v>1705</v>
      </c>
      <c r="D50" s="2">
        <v>16</v>
      </c>
      <c r="E50" s="3">
        <v>40612.578472222223</v>
      </c>
      <c r="F50" s="17">
        <v>0.55000000000000004</v>
      </c>
      <c r="G50" s="2">
        <v>12931</v>
      </c>
      <c r="H50" s="2" t="s">
        <v>13</v>
      </c>
      <c r="I50" s="17">
        <v>8.8000000000000007</v>
      </c>
      <c r="J50" s="4">
        <v>40603</v>
      </c>
      <c r="K50" s="17">
        <f>IF(data[[#This Row],[UnitPrice]]&gt;=20, data[[#This Row],[Revenue]]*0.7,
   IF(data[[#This Row],[UnitPrice]]&gt;=10, data[[#This Row],[Revenue]]*0.6,
      data[[#This Row],[Revenue]]*0.5))</f>
        <v>4.4000000000000004</v>
      </c>
      <c r="L50" s="9">
        <f>data[[#This Row],[Revenue]]*0.75</f>
        <v>6.6000000000000005</v>
      </c>
      <c r="M50" s="26">
        <f>IF(data[[#This Row],[Cost]]&gt;0, (data[[#This Row],[Profit]]/data[[#This Row],[Cost]]), 0)</f>
        <v>1.5</v>
      </c>
      <c r="N50" s="17">
        <f t="shared" si="0"/>
        <v>79.720172280791928</v>
      </c>
    </row>
    <row r="51" spans="1:14" x14ac:dyDescent="0.35">
      <c r="A51" s="2" t="s">
        <v>10013</v>
      </c>
      <c r="B51" s="2" t="s">
        <v>1704</v>
      </c>
      <c r="C51" s="14" t="s">
        <v>1705</v>
      </c>
      <c r="D51" s="2">
        <v>24</v>
      </c>
      <c r="E51" s="3">
        <v>40887.579861111109</v>
      </c>
      <c r="F51" s="17">
        <v>0.65</v>
      </c>
      <c r="G51" s="2">
        <v>17410</v>
      </c>
      <c r="H51" s="2" t="s">
        <v>13</v>
      </c>
      <c r="I51" s="17">
        <v>15.6</v>
      </c>
      <c r="J51" s="4">
        <v>40878</v>
      </c>
      <c r="K51" s="17">
        <f>IF(data[[#This Row],[UnitPrice]]&gt;=20, data[[#This Row],[Revenue]]*0.7,
   IF(data[[#This Row],[UnitPrice]]&gt;=10, data[[#This Row],[Revenue]]*0.6,
      data[[#This Row],[Revenue]]*0.5))</f>
        <v>7.8</v>
      </c>
      <c r="L51" s="9">
        <f>data[[#This Row],[Revenue]]*0.75</f>
        <v>11.7</v>
      </c>
      <c r="M51" s="26">
        <f>IF(data[[#This Row],[Cost]]&gt;0, (data[[#This Row],[Profit]]/data[[#This Row],[Cost]]), 0)</f>
        <v>1.5</v>
      </c>
      <c r="N51" s="17">
        <f t="shared" si="0"/>
        <v>79.729291500578583</v>
      </c>
    </row>
    <row r="52" spans="1:14" x14ac:dyDescent="0.35">
      <c r="A52" s="2" t="s">
        <v>6610</v>
      </c>
      <c r="B52" s="2" t="s">
        <v>6611</v>
      </c>
      <c r="C52" s="14" t="s">
        <v>6612</v>
      </c>
      <c r="D52" s="2">
        <v>24</v>
      </c>
      <c r="E52" s="3">
        <v>40700.50277777778</v>
      </c>
      <c r="F52" s="17">
        <v>0.28999999999999998</v>
      </c>
      <c r="G52" s="2">
        <v>14732</v>
      </c>
      <c r="H52" s="2" t="s">
        <v>13</v>
      </c>
      <c r="I52" s="17">
        <v>6.96</v>
      </c>
      <c r="J52" s="4">
        <v>40695</v>
      </c>
      <c r="K52" s="17">
        <f>IF(data[[#This Row],[UnitPrice]]&gt;=20, data[[#This Row],[Revenue]]*0.7,
   IF(data[[#This Row],[UnitPrice]]&gt;=10, data[[#This Row],[Revenue]]*0.6,
      data[[#This Row],[Revenue]]*0.5))</f>
        <v>3.48</v>
      </c>
      <c r="L52" s="9">
        <f>data[[#This Row],[Revenue]]*0.75</f>
        <v>5.22</v>
      </c>
      <c r="M52" s="26">
        <f>IF(data[[#This Row],[Cost]]&gt;0, (data[[#This Row],[Profit]]/data[[#This Row],[Cost]]), 0)</f>
        <v>1.5</v>
      </c>
      <c r="N52" s="17">
        <f t="shared" si="0"/>
        <v>79.737538580246863</v>
      </c>
    </row>
    <row r="53" spans="1:14" x14ac:dyDescent="0.35">
      <c r="A53" s="2" t="s">
        <v>6652</v>
      </c>
      <c r="B53" s="2" t="s">
        <v>6611</v>
      </c>
      <c r="C53" s="14" t="s">
        <v>6612</v>
      </c>
      <c r="D53" s="2">
        <v>48</v>
      </c>
      <c r="E53" s="3">
        <v>40730.410416666666</v>
      </c>
      <c r="F53" s="17">
        <v>0.28999999999999998</v>
      </c>
      <c r="G53" s="2">
        <v>18226</v>
      </c>
      <c r="H53" s="2" t="s">
        <v>13</v>
      </c>
      <c r="I53" s="17">
        <v>13.92</v>
      </c>
      <c r="J53" s="4">
        <v>40725</v>
      </c>
      <c r="K53" s="17">
        <f>IF(data[[#This Row],[UnitPrice]]&gt;=20, data[[#This Row],[Revenue]]*0.7,
   IF(data[[#This Row],[UnitPrice]]&gt;=10, data[[#This Row],[Revenue]]*0.6,
      data[[#This Row],[Revenue]]*0.5))</f>
        <v>6.96</v>
      </c>
      <c r="L53" s="9">
        <f>data[[#This Row],[Revenue]]*0.75</f>
        <v>10.44</v>
      </c>
      <c r="M53" s="26">
        <f>IF(data[[#This Row],[Cost]]&gt;0, (data[[#This Row],[Profit]]/data[[#This Row],[Cost]]), 0)</f>
        <v>1.5</v>
      </c>
      <c r="N53" s="17">
        <f t="shared" si="0"/>
        <v>79.746899035369736</v>
      </c>
    </row>
    <row r="54" spans="1:14" x14ac:dyDescent="0.35">
      <c r="A54" s="2" t="s">
        <v>6972</v>
      </c>
      <c r="B54" s="2" t="s">
        <v>6611</v>
      </c>
      <c r="C54" s="14" t="s">
        <v>6612</v>
      </c>
      <c r="D54" s="2">
        <v>24</v>
      </c>
      <c r="E54" s="3">
        <v>40822.650694444441</v>
      </c>
      <c r="F54" s="17">
        <v>0.28999999999999998</v>
      </c>
      <c r="G54" s="2">
        <v>15632</v>
      </c>
      <c r="H54" s="2" t="s">
        <v>13</v>
      </c>
      <c r="I54" s="17">
        <v>6.96</v>
      </c>
      <c r="J54" s="4">
        <v>40817</v>
      </c>
      <c r="K54" s="17">
        <f>IF(data[[#This Row],[UnitPrice]]&gt;=20, data[[#This Row],[Revenue]]*0.7,
   IF(data[[#This Row],[UnitPrice]]&gt;=10, data[[#This Row],[Revenue]]*0.6,
      data[[#This Row],[Revenue]]*0.5))</f>
        <v>3.48</v>
      </c>
      <c r="L54" s="9">
        <f>data[[#This Row],[Revenue]]*0.75</f>
        <v>5.22</v>
      </c>
      <c r="M54" s="26">
        <f>IF(data[[#This Row],[Cost]]&gt;0, (data[[#This Row],[Profit]]/data[[#This Row],[Cost]]), 0)</f>
        <v>1.5</v>
      </c>
      <c r="N54" s="17">
        <f t="shared" si="0"/>
        <v>79.75536660663748</v>
      </c>
    </row>
    <row r="55" spans="1:14" x14ac:dyDescent="0.35">
      <c r="A55" s="2" t="s">
        <v>7006</v>
      </c>
      <c r="B55" s="2" t="s">
        <v>6611</v>
      </c>
      <c r="C55" s="14" t="s">
        <v>6612</v>
      </c>
      <c r="D55" s="2">
        <v>24</v>
      </c>
      <c r="E55" s="3">
        <v>40883.556944444441</v>
      </c>
      <c r="F55" s="17">
        <v>0.28999999999999998</v>
      </c>
      <c r="G55" s="2">
        <v>17422</v>
      </c>
      <c r="H55" s="2" t="s">
        <v>13</v>
      </c>
      <c r="I55" s="17">
        <v>6.96</v>
      </c>
      <c r="J55" s="4">
        <v>40878</v>
      </c>
      <c r="K55" s="17">
        <f>IF(data[[#This Row],[UnitPrice]]&gt;=20, data[[#This Row],[Revenue]]*0.7,
   IF(data[[#This Row],[UnitPrice]]&gt;=10, data[[#This Row],[Revenue]]*0.6,
      data[[#This Row],[Revenue]]*0.5))</f>
        <v>3.48</v>
      </c>
      <c r="L55" s="9">
        <f>data[[#This Row],[Revenue]]*0.75</f>
        <v>5.22</v>
      </c>
      <c r="M55" s="26">
        <f>IF(data[[#This Row],[Cost]]&gt;0, (data[[#This Row],[Profit]]/data[[#This Row],[Cost]]), 0)</f>
        <v>1.5</v>
      </c>
      <c r="N55" s="17">
        <f t="shared" si="0"/>
        <v>79.764731763797712</v>
      </c>
    </row>
    <row r="56" spans="1:14" x14ac:dyDescent="0.35">
      <c r="A56" s="2" t="s">
        <v>7909</v>
      </c>
      <c r="B56" s="2" t="s">
        <v>6611</v>
      </c>
      <c r="C56" s="14" t="s">
        <v>6612</v>
      </c>
      <c r="D56" s="2">
        <v>24</v>
      </c>
      <c r="E56" s="3">
        <v>40610.593055555553</v>
      </c>
      <c r="F56" s="17">
        <v>0.28999999999999998</v>
      </c>
      <c r="G56" s="2">
        <v>15089</v>
      </c>
      <c r="H56" s="2" t="s">
        <v>13</v>
      </c>
      <c r="I56" s="17">
        <v>6.96</v>
      </c>
      <c r="J56" s="4">
        <v>40603</v>
      </c>
      <c r="K56" s="17">
        <f>IF(data[[#This Row],[UnitPrice]]&gt;=20, data[[#This Row],[Revenue]]*0.7,
   IF(data[[#This Row],[UnitPrice]]&gt;=10, data[[#This Row],[Revenue]]*0.6,
      data[[#This Row],[Revenue]]*0.5))</f>
        <v>3.48</v>
      </c>
      <c r="L56" s="9">
        <f>data[[#This Row],[Revenue]]*0.75</f>
        <v>5.22</v>
      </c>
      <c r="M56" s="26">
        <f>IF(data[[#This Row],[Cost]]&gt;0, (data[[#This Row],[Profit]]/data[[#This Row],[Cost]]), 0)</f>
        <v>1.5</v>
      </c>
      <c r="N56" s="17">
        <f t="shared" si="0"/>
        <v>79.774099330931506</v>
      </c>
    </row>
    <row r="57" spans="1:14" x14ac:dyDescent="0.35">
      <c r="A57" s="2" t="s">
        <v>7958</v>
      </c>
      <c r="B57" s="2" t="s">
        <v>6611</v>
      </c>
      <c r="C57" s="14" t="s">
        <v>6612</v>
      </c>
      <c r="D57" s="2">
        <v>24</v>
      </c>
      <c r="E57" s="3">
        <v>40641.552083333336</v>
      </c>
      <c r="F57" s="17">
        <v>0.28999999999999998</v>
      </c>
      <c r="G57" s="2">
        <v>17470</v>
      </c>
      <c r="H57" s="2" t="s">
        <v>13</v>
      </c>
      <c r="I57" s="17">
        <v>6.96</v>
      </c>
      <c r="J57" s="4">
        <v>40634</v>
      </c>
      <c r="K57" s="17">
        <f>IF(data[[#This Row],[UnitPrice]]&gt;=20, data[[#This Row],[Revenue]]*0.7,
   IF(data[[#This Row],[UnitPrice]]&gt;=10, data[[#This Row],[Revenue]]*0.6,
      data[[#This Row],[Revenue]]*0.5))</f>
        <v>3.48</v>
      </c>
      <c r="L57" s="9">
        <f>data[[#This Row],[Revenue]]*0.75</f>
        <v>5.22</v>
      </c>
      <c r="M57" s="26">
        <f>IF(data[[#This Row],[Cost]]&gt;0, (data[[#This Row],[Profit]]/data[[#This Row],[Cost]]), 0)</f>
        <v>1.5</v>
      </c>
      <c r="N57" s="17">
        <f t="shared" si="0"/>
        <v>79.783469308969217</v>
      </c>
    </row>
    <row r="58" spans="1:14" x14ac:dyDescent="0.35">
      <c r="A58" s="2" t="s">
        <v>8814</v>
      </c>
      <c r="B58" s="2" t="s">
        <v>6611</v>
      </c>
      <c r="C58" s="14" t="s">
        <v>6612</v>
      </c>
      <c r="D58" s="2">
        <v>48</v>
      </c>
      <c r="E58" s="3">
        <v>40764.417361111111</v>
      </c>
      <c r="F58" s="17">
        <v>0.28999999999999998</v>
      </c>
      <c r="G58" s="2">
        <v>13026</v>
      </c>
      <c r="H58" s="2" t="s">
        <v>13</v>
      </c>
      <c r="I58" s="17">
        <v>13.92</v>
      </c>
      <c r="J58" s="4">
        <v>40756</v>
      </c>
      <c r="K58" s="17">
        <f>IF(data[[#This Row],[UnitPrice]]&gt;=20, data[[#This Row],[Revenue]]*0.7,
   IF(data[[#This Row],[UnitPrice]]&gt;=10, data[[#This Row],[Revenue]]*0.6,
      data[[#This Row],[Revenue]]*0.5))</f>
        <v>6.96</v>
      </c>
      <c r="L58" s="9">
        <f>data[[#This Row],[Revenue]]*0.75</f>
        <v>10.44</v>
      </c>
      <c r="M58" s="26">
        <f>IF(data[[#This Row],[Cost]]&gt;0, (data[[#This Row],[Profit]]/data[[#This Row],[Cost]]), 0)</f>
        <v>1.5</v>
      </c>
      <c r="N58" s="17">
        <f t="shared" si="0"/>
        <v>79.792841698841656</v>
      </c>
    </row>
    <row r="59" spans="1:14" x14ac:dyDescent="0.35">
      <c r="A59" s="2" t="s">
        <v>9041</v>
      </c>
      <c r="B59" s="2" t="s">
        <v>6611</v>
      </c>
      <c r="C59" s="14" t="s">
        <v>6612</v>
      </c>
      <c r="D59" s="2">
        <v>96</v>
      </c>
      <c r="E59" s="3">
        <v>40856.649305555555</v>
      </c>
      <c r="F59" s="17">
        <v>0.28999999999999998</v>
      </c>
      <c r="G59" s="2">
        <v>14533</v>
      </c>
      <c r="H59" s="2" t="s">
        <v>13</v>
      </c>
      <c r="I59" s="17">
        <v>27.84</v>
      </c>
      <c r="J59" s="4">
        <v>40848</v>
      </c>
      <c r="K59" s="17">
        <f>IF(data[[#This Row],[UnitPrice]]&gt;=20, data[[#This Row],[Revenue]]*0.7,
   IF(data[[#This Row],[UnitPrice]]&gt;=10, data[[#This Row],[Revenue]]*0.6,
      data[[#This Row],[Revenue]]*0.5))</f>
        <v>13.92</v>
      </c>
      <c r="L59" s="9">
        <f>data[[#This Row],[Revenue]]*0.75</f>
        <v>20.88</v>
      </c>
      <c r="M59" s="26">
        <f>IF(data[[#This Row],[Cost]]&gt;0, (data[[#This Row],[Profit]]/data[[#This Row],[Cost]]), 0)</f>
        <v>1.5</v>
      </c>
      <c r="N59" s="17">
        <f t="shared" si="0"/>
        <v>79.801320633286096</v>
      </c>
    </row>
    <row r="60" spans="1:14" x14ac:dyDescent="0.35">
      <c r="A60" s="2" t="s">
        <v>1204</v>
      </c>
      <c r="B60" s="2" t="s">
        <v>1205</v>
      </c>
      <c r="C60" s="14" t="s">
        <v>1206</v>
      </c>
      <c r="D60" s="2">
        <v>1</v>
      </c>
      <c r="E60" s="3">
        <v>40341.586805555555</v>
      </c>
      <c r="F60" s="17">
        <v>0.85</v>
      </c>
      <c r="G60" s="2">
        <v>15356</v>
      </c>
      <c r="H60" s="2" t="s">
        <v>13</v>
      </c>
      <c r="I60" s="17">
        <v>0.85</v>
      </c>
      <c r="J60" s="4">
        <v>40330</v>
      </c>
      <c r="K60" s="17">
        <f>IF(data[[#This Row],[UnitPrice]]&gt;=20, data[[#This Row],[Revenue]]*0.7,
   IF(data[[#This Row],[UnitPrice]]&gt;=10, data[[#This Row],[Revenue]]*0.6,
      data[[#This Row],[Revenue]]*0.5))</f>
        <v>0.42499999999999999</v>
      </c>
      <c r="L60" s="9">
        <f>data[[#This Row],[Revenue]]*0.75</f>
        <v>0.63749999999999996</v>
      </c>
      <c r="M60" s="26">
        <f>IF(data[[#This Row],[Cost]]&gt;0, (data[[#This Row],[Profit]]/data[[#This Row],[Cost]]), 0)</f>
        <v>1.5</v>
      </c>
      <c r="N60" s="17">
        <f t="shared" si="0"/>
        <v>79.808009783728068</v>
      </c>
    </row>
    <row r="61" spans="1:14" x14ac:dyDescent="0.35">
      <c r="A61" s="2" t="s">
        <v>5711</v>
      </c>
      <c r="B61" s="2" t="s">
        <v>1205</v>
      </c>
      <c r="C61" s="14" t="s">
        <v>1206</v>
      </c>
      <c r="D61" s="2">
        <v>12</v>
      </c>
      <c r="E61" s="3">
        <v>40668.727777777778</v>
      </c>
      <c r="F61" s="17">
        <v>0.85</v>
      </c>
      <c r="G61" s="2">
        <v>13867</v>
      </c>
      <c r="H61" s="2" t="s">
        <v>13</v>
      </c>
      <c r="I61" s="17">
        <v>10.199999999999999</v>
      </c>
      <c r="J61" s="4">
        <v>40664</v>
      </c>
      <c r="K61" s="17">
        <f>IF(data[[#This Row],[UnitPrice]]&gt;=20, data[[#This Row],[Revenue]]*0.7,
   IF(data[[#This Row],[UnitPrice]]&gt;=10, data[[#This Row],[Revenue]]*0.6,
      data[[#This Row],[Revenue]]*0.5))</f>
        <v>5.0999999999999996</v>
      </c>
      <c r="L61" s="9">
        <f>data[[#This Row],[Revenue]]*0.75</f>
        <v>7.6499999999999995</v>
      </c>
      <c r="M61" s="26">
        <f>IF(data[[#This Row],[Cost]]&gt;0, (data[[#This Row],[Profit]]/data[[#This Row],[Cost]]), 0)</f>
        <v>1.5</v>
      </c>
      <c r="N61" s="17">
        <f t="shared" si="0"/>
        <v>79.818175614780429</v>
      </c>
    </row>
    <row r="62" spans="1:14" x14ac:dyDescent="0.35">
      <c r="A62" s="2" t="s">
        <v>8908</v>
      </c>
      <c r="B62" s="2" t="s">
        <v>1205</v>
      </c>
      <c r="C62" s="14" t="s">
        <v>1206</v>
      </c>
      <c r="D62" s="2">
        <v>10</v>
      </c>
      <c r="E62" s="3">
        <v>40795.425000000003</v>
      </c>
      <c r="F62" s="17">
        <v>0.85</v>
      </c>
      <c r="G62" s="2">
        <v>17841</v>
      </c>
      <c r="H62" s="2" t="s">
        <v>13</v>
      </c>
      <c r="I62" s="17">
        <v>8.5</v>
      </c>
      <c r="J62" s="4">
        <v>40787</v>
      </c>
      <c r="K62" s="17">
        <f>IF(data[[#This Row],[UnitPrice]]&gt;=20, data[[#This Row],[Revenue]]*0.7,
   IF(data[[#This Row],[UnitPrice]]&gt;=10, data[[#This Row],[Revenue]]*0.6,
      data[[#This Row],[Revenue]]*0.5))</f>
        <v>4.25</v>
      </c>
      <c r="L62" s="9">
        <f>data[[#This Row],[Revenue]]*0.75</f>
        <v>6.375</v>
      </c>
      <c r="M62" s="26">
        <f>IF(data[[#This Row],[Cost]]&gt;0, (data[[#This Row],[Profit]]/data[[#This Row],[Cost]]), 0)</f>
        <v>1.5</v>
      </c>
      <c r="N62" s="17">
        <f t="shared" si="0"/>
        <v>79.827140097862426</v>
      </c>
    </row>
    <row r="63" spans="1:14" x14ac:dyDescent="0.35">
      <c r="A63" s="2" t="s">
        <v>11800</v>
      </c>
      <c r="B63" s="2" t="s">
        <v>1205</v>
      </c>
      <c r="C63" s="14" t="s">
        <v>1206</v>
      </c>
      <c r="D63" s="2">
        <v>24</v>
      </c>
      <c r="E63" s="3">
        <v>40767.378472222219</v>
      </c>
      <c r="F63" s="17">
        <v>0.85</v>
      </c>
      <c r="G63" s="2">
        <v>13408</v>
      </c>
      <c r="H63" s="2" t="s">
        <v>13</v>
      </c>
      <c r="I63" s="17">
        <v>20.399999999999999</v>
      </c>
      <c r="J63" s="4">
        <v>40756</v>
      </c>
      <c r="K63" s="17">
        <f>IF(data[[#This Row],[UnitPrice]]&gt;=20, data[[#This Row],[Revenue]]*0.7,
   IF(data[[#This Row],[UnitPrice]]&gt;=10, data[[#This Row],[Revenue]]*0.6,
      data[[#This Row],[Revenue]]*0.5))</f>
        <v>10.199999999999999</v>
      </c>
      <c r="L63" s="9">
        <f>data[[#This Row],[Revenue]]*0.75</f>
        <v>15.299999999999999</v>
      </c>
      <c r="M63" s="26">
        <f>IF(data[[#This Row],[Cost]]&gt;0, (data[[#This Row],[Profit]]/data[[#This Row],[Cost]]), 0)</f>
        <v>1.5</v>
      </c>
      <c r="N63" s="17">
        <f t="shared" si="0"/>
        <v>79.836325820991576</v>
      </c>
    </row>
    <row r="64" spans="1:14" hidden="1" x14ac:dyDescent="0.35">
      <c r="A64" s="2" t="s">
        <v>11059</v>
      </c>
      <c r="B64" s="2" t="s">
        <v>1205</v>
      </c>
      <c r="C64" s="14" t="s">
        <v>1206</v>
      </c>
      <c r="D64" s="2">
        <v>1</v>
      </c>
      <c r="E64" s="3">
        <v>40858.378472222219</v>
      </c>
      <c r="F64" s="17">
        <v>1.63</v>
      </c>
      <c r="G64" s="2">
        <v>0</v>
      </c>
      <c r="H64" s="2" t="s">
        <v>13</v>
      </c>
      <c r="I64" s="17">
        <v>1.63</v>
      </c>
      <c r="J64" s="4">
        <v>40848</v>
      </c>
      <c r="K64" s="17">
        <f>IF(data[[#This Row],[UnitPrice]]&gt;=20, data[[#This Row],[Revenue]]*0.7,
   IF(data[[#This Row],[UnitPrice]]&gt;=10, data[[#This Row],[Revenue]]*0.6,
      data[[#This Row],[Revenue]]*0.5))</f>
        <v>0.81499999999999995</v>
      </c>
      <c r="L64" s="9">
        <f>data[[#This Row],[Revenue]]*0.75</f>
        <v>1.2224999999999999</v>
      </c>
      <c r="M64" s="26">
        <f>IF(data[[#This Row],[Cost]]&gt;0, (data[[#This Row],[Profit]]/data[[#This Row],[Cost]]), 0)</f>
        <v>1.5</v>
      </c>
      <c r="N64" s="17">
        <f t="shared" si="0"/>
        <v>79.843981195260142</v>
      </c>
    </row>
    <row r="65" spans="1:14" x14ac:dyDescent="0.35">
      <c r="A65" s="2" t="s">
        <v>1281</v>
      </c>
      <c r="B65" s="2" t="s">
        <v>1282</v>
      </c>
      <c r="C65" s="14" t="s">
        <v>1283</v>
      </c>
      <c r="D65" s="2">
        <v>12</v>
      </c>
      <c r="E65" s="3">
        <v>40371.414583333331</v>
      </c>
      <c r="F65" s="17">
        <v>0.85</v>
      </c>
      <c r="G65" s="2">
        <v>17470</v>
      </c>
      <c r="H65" s="2" t="s">
        <v>13</v>
      </c>
      <c r="I65" s="17">
        <v>10.199999999999999</v>
      </c>
      <c r="J65" s="4">
        <v>40360</v>
      </c>
      <c r="K65" s="17">
        <f>IF(data[[#This Row],[UnitPrice]]&gt;=20, data[[#This Row],[Revenue]]*0.7,
   IF(data[[#This Row],[UnitPrice]]&gt;=10, data[[#This Row],[Revenue]]*0.6,
      data[[#This Row],[Revenue]]*0.5))</f>
        <v>5.0999999999999996</v>
      </c>
      <c r="L65" s="9">
        <f>data[[#This Row],[Revenue]]*0.75</f>
        <v>7.6499999999999995</v>
      </c>
      <c r="M65" s="26">
        <f>IF(data[[#This Row],[Cost]]&gt;0, (data[[#This Row],[Profit]]/data[[#This Row],[Cost]]), 0)</f>
        <v>1.5</v>
      </c>
      <c r="N65" s="17">
        <f t="shared" si="0"/>
        <v>79.854056421486504</v>
      </c>
    </row>
    <row r="66" spans="1:14" x14ac:dyDescent="0.35">
      <c r="A66" s="2" t="s">
        <v>10453</v>
      </c>
      <c r="B66" s="2" t="s">
        <v>1282</v>
      </c>
      <c r="C66" s="14" t="s">
        <v>1283</v>
      </c>
      <c r="D66" s="2">
        <v>24</v>
      </c>
      <c r="E66" s="3">
        <v>40644.527083333334</v>
      </c>
      <c r="F66" s="17">
        <v>0.85</v>
      </c>
      <c r="G66" s="2">
        <v>18035</v>
      </c>
      <c r="H66" s="2" t="s">
        <v>13</v>
      </c>
      <c r="I66" s="17">
        <v>20.399999999999999</v>
      </c>
      <c r="J66" s="4">
        <v>40634</v>
      </c>
      <c r="K66" s="17">
        <f>IF(data[[#This Row],[UnitPrice]]&gt;=20, data[[#This Row],[Revenue]]*0.7,
   IF(data[[#This Row],[UnitPrice]]&gt;=10, data[[#This Row],[Revenue]]*0.6,
      data[[#This Row],[Revenue]]*0.5))</f>
        <v>10.199999999999999</v>
      </c>
      <c r="L66" s="9">
        <f>data[[#This Row],[Revenue]]*0.75</f>
        <v>15.299999999999999</v>
      </c>
      <c r="M66" s="26">
        <f>IF(data[[#This Row],[Cost]]&gt;0, (data[[#This Row],[Profit]]/data[[#This Row],[Cost]]), 0)</f>
        <v>1.5</v>
      </c>
      <c r="N66" s="17">
        <f t="shared" ref="N66:N129" si="1">SUM(I66:I7890)/COUNTA(_xlfn.UNIQUE(A66:A7890))</f>
        <v>79.86303014686932</v>
      </c>
    </row>
    <row r="67" spans="1:14" x14ac:dyDescent="0.35">
      <c r="A67" s="2" t="s">
        <v>8360</v>
      </c>
      <c r="B67" s="2" t="s">
        <v>2151</v>
      </c>
      <c r="C67" s="14" t="s">
        <v>2152</v>
      </c>
      <c r="D67" s="2">
        <v>2</v>
      </c>
      <c r="E67" s="3">
        <v>40885.618055555555</v>
      </c>
      <c r="F67" s="17">
        <v>0.85</v>
      </c>
      <c r="G67" s="2">
        <v>17516</v>
      </c>
      <c r="H67" s="2" t="s">
        <v>13</v>
      </c>
      <c r="I67" s="17">
        <v>1.7</v>
      </c>
      <c r="J67" s="4">
        <v>40878</v>
      </c>
      <c r="K67" s="17">
        <f>IF(data[[#This Row],[UnitPrice]]&gt;=20, data[[#This Row],[Revenue]]*0.7,
   IF(data[[#This Row],[UnitPrice]]&gt;=10, data[[#This Row],[Revenue]]*0.6,
      data[[#This Row],[Revenue]]*0.5))</f>
        <v>0.85</v>
      </c>
      <c r="L67" s="9">
        <f>data[[#This Row],[Revenue]]*0.75</f>
        <v>1.2749999999999999</v>
      </c>
      <c r="M67" s="26">
        <f>IF(data[[#This Row],[Cost]]&gt;0, (data[[#This Row],[Profit]]/data[[#This Row],[Cost]]), 0)</f>
        <v>1.5</v>
      </c>
      <c r="N67" s="17">
        <f t="shared" si="1"/>
        <v>79.870691921144143</v>
      </c>
    </row>
    <row r="68" spans="1:14" x14ac:dyDescent="0.35">
      <c r="A68" s="2" t="s">
        <v>8567</v>
      </c>
      <c r="B68" s="2" t="s">
        <v>2151</v>
      </c>
      <c r="C68" s="14" t="s">
        <v>2152</v>
      </c>
      <c r="D68" s="2">
        <v>6</v>
      </c>
      <c r="E68" s="3">
        <v>40642.458333333336</v>
      </c>
      <c r="F68" s="17">
        <v>0.85</v>
      </c>
      <c r="G68" s="2">
        <v>16983</v>
      </c>
      <c r="H68" s="2" t="s">
        <v>13</v>
      </c>
      <c r="I68" s="17">
        <v>5.0999999999999996</v>
      </c>
      <c r="J68" s="4">
        <v>40634</v>
      </c>
      <c r="K68" s="17">
        <f>IF(data[[#This Row],[UnitPrice]]&gt;=20, data[[#This Row],[Revenue]]*0.7,
   IF(data[[#This Row],[UnitPrice]]&gt;=10, data[[#This Row],[Revenue]]*0.6,
      data[[#This Row],[Revenue]]*0.5))</f>
        <v>2.5499999999999998</v>
      </c>
      <c r="L68" s="9">
        <f>data[[#This Row],[Revenue]]*0.75</f>
        <v>3.8249999999999997</v>
      </c>
      <c r="M68" s="26">
        <f>IF(data[[#This Row],[Cost]]&gt;0, (data[[#This Row],[Profit]]/data[[#This Row],[Cost]]), 0)</f>
        <v>1.5</v>
      </c>
      <c r="N68" s="17">
        <f t="shared" si="1"/>
        <v>79.880765463917484</v>
      </c>
    </row>
    <row r="69" spans="1:14" x14ac:dyDescent="0.35">
      <c r="A69" s="2" t="s">
        <v>8990</v>
      </c>
      <c r="B69" s="2" t="s">
        <v>2151</v>
      </c>
      <c r="C69" s="14" t="s">
        <v>2152</v>
      </c>
      <c r="D69" s="2">
        <v>12</v>
      </c>
      <c r="E69" s="3">
        <v>40856.499305555553</v>
      </c>
      <c r="F69" s="17">
        <v>0.85</v>
      </c>
      <c r="G69" s="2">
        <v>13426</v>
      </c>
      <c r="H69" s="2" t="s">
        <v>13</v>
      </c>
      <c r="I69" s="17">
        <v>10.199999999999999</v>
      </c>
      <c r="J69" s="4">
        <v>40848</v>
      </c>
      <c r="K69" s="17">
        <f>IF(data[[#This Row],[UnitPrice]]&gt;=20, data[[#This Row],[Revenue]]*0.7,
   IF(data[[#This Row],[UnitPrice]]&gt;=10, data[[#This Row],[Revenue]]*0.6,
      data[[#This Row],[Revenue]]*0.5))</f>
        <v>5.0999999999999996</v>
      </c>
      <c r="L69" s="9">
        <f>data[[#This Row],[Revenue]]*0.75</f>
        <v>7.6499999999999995</v>
      </c>
      <c r="M69" s="26">
        <f>IF(data[[#This Row],[Cost]]&gt;0, (data[[#This Row],[Profit]]/data[[#This Row],[Cost]]), 0)</f>
        <v>1.5</v>
      </c>
      <c r="N69" s="17">
        <f t="shared" si="1"/>
        <v>79.890403402500283</v>
      </c>
    </row>
    <row r="70" spans="1:14" x14ac:dyDescent="0.35">
      <c r="A70" s="2" t="s">
        <v>799</v>
      </c>
      <c r="B70" s="2" t="s">
        <v>800</v>
      </c>
      <c r="C70" s="14" t="s">
        <v>801</v>
      </c>
      <c r="D70" s="2">
        <v>1</v>
      </c>
      <c r="E70" s="3">
        <v>40249.607638888891</v>
      </c>
      <c r="F70" s="17">
        <v>1.25</v>
      </c>
      <c r="G70" s="2">
        <v>17841</v>
      </c>
      <c r="H70" s="2" t="s">
        <v>13</v>
      </c>
      <c r="I70" s="17">
        <v>1.25</v>
      </c>
      <c r="J70" s="4">
        <v>40238</v>
      </c>
      <c r="K70" s="17">
        <f>IF(data[[#This Row],[UnitPrice]]&gt;=20, data[[#This Row],[Revenue]]*0.7,
   IF(data[[#This Row],[UnitPrice]]&gt;=10, data[[#This Row],[Revenue]]*0.6,
      data[[#This Row],[Revenue]]*0.5))</f>
        <v>0.625</v>
      </c>
      <c r="L70" s="9">
        <f>data[[#This Row],[Revenue]]*0.75</f>
        <v>0.9375</v>
      </c>
      <c r="M70" s="26">
        <f>IF(data[[#This Row],[Cost]]&gt;0, (data[[#This Row],[Profit]]/data[[#This Row],[Cost]]), 0)</f>
        <v>1.5</v>
      </c>
      <c r="N70" s="17">
        <f t="shared" si="1"/>
        <v>79.899386439804033</v>
      </c>
    </row>
    <row r="71" spans="1:14" x14ac:dyDescent="0.35">
      <c r="A71" s="2" t="s">
        <v>1065</v>
      </c>
      <c r="B71" s="2" t="s">
        <v>1066</v>
      </c>
      <c r="C71" s="14" t="s">
        <v>1067</v>
      </c>
      <c r="D71" s="2">
        <v>4</v>
      </c>
      <c r="E71" s="3">
        <v>40341.411111111112</v>
      </c>
      <c r="F71" s="17">
        <v>7.95</v>
      </c>
      <c r="G71" s="2">
        <v>16858</v>
      </c>
      <c r="H71" s="2" t="s">
        <v>13</v>
      </c>
      <c r="I71" s="17">
        <v>31.8</v>
      </c>
      <c r="J71" s="4">
        <v>40330</v>
      </c>
      <c r="K71" s="17">
        <f>IF(data[[#This Row],[UnitPrice]]&gt;=20, data[[#This Row],[Revenue]]*0.7,
   IF(data[[#This Row],[UnitPrice]]&gt;=10, data[[#This Row],[Revenue]]*0.6,
      data[[#This Row],[Revenue]]*0.5))</f>
        <v>15.9</v>
      </c>
      <c r="L71" s="9">
        <f>data[[#This Row],[Revenue]]*0.75</f>
        <v>23.85</v>
      </c>
      <c r="M71" s="26">
        <f>IF(data[[#This Row],[Cost]]&gt;0, (data[[#This Row],[Profit]]/data[[#This Row],[Cost]]), 0)</f>
        <v>1.5</v>
      </c>
      <c r="N71" s="17">
        <f t="shared" si="1"/>
        <v>79.909525589789837</v>
      </c>
    </row>
    <row r="72" spans="1:14" x14ac:dyDescent="0.35">
      <c r="A72" s="2" t="s">
        <v>1352</v>
      </c>
      <c r="B72" s="2" t="s">
        <v>1066</v>
      </c>
      <c r="C72" s="14" t="s">
        <v>1067</v>
      </c>
      <c r="D72" s="2">
        <v>2</v>
      </c>
      <c r="E72" s="3">
        <v>40371.5625</v>
      </c>
      <c r="F72" s="17">
        <v>7.95</v>
      </c>
      <c r="G72" s="2">
        <v>16904</v>
      </c>
      <c r="H72" s="2" t="s">
        <v>13</v>
      </c>
      <c r="I72" s="17">
        <v>15.9</v>
      </c>
      <c r="J72" s="4">
        <v>40360</v>
      </c>
      <c r="K72" s="17">
        <f>IF(data[[#This Row],[UnitPrice]]&gt;=20, data[[#This Row],[Revenue]]*0.7,
   IF(data[[#This Row],[UnitPrice]]&gt;=10, data[[#This Row],[Revenue]]*0.6,
      data[[#This Row],[Revenue]]*0.5))</f>
        <v>7.95</v>
      </c>
      <c r="L72" s="9">
        <f>data[[#This Row],[Revenue]]*0.75</f>
        <v>11.925000000000001</v>
      </c>
      <c r="M72" s="26">
        <f>IF(data[[#This Row],[Cost]]&gt;0, (data[[#This Row],[Profit]]/data[[#This Row],[Cost]]), 0)</f>
        <v>1.5</v>
      </c>
      <c r="N72" s="17">
        <f t="shared" si="1"/>
        <v>79.91572846828258</v>
      </c>
    </row>
    <row r="73" spans="1:14" x14ac:dyDescent="0.35">
      <c r="A73" s="2" t="s">
        <v>1875</v>
      </c>
      <c r="B73" s="2" t="s">
        <v>1066</v>
      </c>
      <c r="C73" s="14" t="s">
        <v>1067</v>
      </c>
      <c r="D73" s="2">
        <v>10</v>
      </c>
      <c r="E73" s="3">
        <v>40463.431944444441</v>
      </c>
      <c r="F73" s="17">
        <v>7.95</v>
      </c>
      <c r="G73" s="2">
        <v>16265</v>
      </c>
      <c r="H73" s="2" t="s">
        <v>13</v>
      </c>
      <c r="I73" s="17">
        <v>79.5</v>
      </c>
      <c r="J73" s="4">
        <v>40452</v>
      </c>
      <c r="K73" s="17">
        <f>IF(data[[#This Row],[UnitPrice]]&gt;=20, data[[#This Row],[Revenue]]*0.7,
   IF(data[[#This Row],[UnitPrice]]&gt;=10, data[[#This Row],[Revenue]]*0.6,
      data[[#This Row],[Revenue]]*0.5))</f>
        <v>39.75</v>
      </c>
      <c r="L73" s="9">
        <f>data[[#This Row],[Revenue]]*0.75</f>
        <v>59.625</v>
      </c>
      <c r="M73" s="26">
        <f>IF(data[[#This Row],[Cost]]&gt;0, (data[[#This Row],[Profit]]/data[[#This Row],[Cost]]), 0)</f>
        <v>1.5</v>
      </c>
      <c r="N73" s="17">
        <f t="shared" si="1"/>
        <v>79.92398323662151</v>
      </c>
    </row>
    <row r="74" spans="1:14" x14ac:dyDescent="0.35">
      <c r="A74" s="2" t="s">
        <v>1944</v>
      </c>
      <c r="B74" s="2" t="s">
        <v>1066</v>
      </c>
      <c r="C74" s="14" t="s">
        <v>1067</v>
      </c>
      <c r="D74" s="2">
        <v>1</v>
      </c>
      <c r="E74" s="3">
        <v>40463.563888888886</v>
      </c>
      <c r="F74" s="17">
        <v>7.95</v>
      </c>
      <c r="G74" s="2">
        <v>15881</v>
      </c>
      <c r="H74" s="2" t="s">
        <v>13</v>
      </c>
      <c r="I74" s="17">
        <v>7.95</v>
      </c>
      <c r="J74" s="4">
        <v>40452</v>
      </c>
      <c r="K74" s="17">
        <f>IF(data[[#This Row],[UnitPrice]]&gt;=20, data[[#This Row],[Revenue]]*0.7,
   IF(data[[#This Row],[UnitPrice]]&gt;=10, data[[#This Row],[Revenue]]*0.6,
      data[[#This Row],[Revenue]]*0.5))</f>
        <v>3.9750000000000001</v>
      </c>
      <c r="L74" s="9">
        <f>data[[#This Row],[Revenue]]*0.75</f>
        <v>5.9625000000000004</v>
      </c>
      <c r="M74" s="26">
        <f>IF(data[[#This Row],[Cost]]&gt;0, (data[[#This Row],[Profit]]/data[[#This Row],[Cost]]), 0)</f>
        <v>1.5</v>
      </c>
      <c r="N74" s="17">
        <f t="shared" si="1"/>
        <v>79.92403791591434</v>
      </c>
    </row>
    <row r="75" spans="1:14" x14ac:dyDescent="0.35">
      <c r="A75" s="2" t="s">
        <v>8879</v>
      </c>
      <c r="B75" s="2" t="s">
        <v>1066</v>
      </c>
      <c r="C75" s="14" t="s">
        <v>1067</v>
      </c>
      <c r="D75" s="2">
        <v>2</v>
      </c>
      <c r="E75" s="3">
        <v>40764.602777777778</v>
      </c>
      <c r="F75" s="17">
        <v>7.95</v>
      </c>
      <c r="G75" s="2">
        <v>15730</v>
      </c>
      <c r="H75" s="2" t="s">
        <v>13</v>
      </c>
      <c r="I75" s="17">
        <v>15.9</v>
      </c>
      <c r="J75" s="4">
        <v>40756</v>
      </c>
      <c r="K75" s="17">
        <f>IF(data[[#This Row],[UnitPrice]]&gt;=20, data[[#This Row],[Revenue]]*0.7,
   IF(data[[#This Row],[UnitPrice]]&gt;=10, data[[#This Row],[Revenue]]*0.6,
      data[[#This Row],[Revenue]]*0.5))</f>
        <v>7.95</v>
      </c>
      <c r="L75" s="9">
        <f>data[[#This Row],[Revenue]]*0.75</f>
        <v>11.925000000000001</v>
      </c>
      <c r="M75" s="26">
        <f>IF(data[[#This Row],[Cost]]&gt;0, (data[[#This Row],[Profit]]/data[[#This Row],[Cost]]), 0)</f>
        <v>1.5</v>
      </c>
      <c r="N75" s="17">
        <f t="shared" si="1"/>
        <v>79.933321294982534</v>
      </c>
    </row>
    <row r="76" spans="1:14" x14ac:dyDescent="0.35">
      <c r="A76" s="2" t="s">
        <v>10523</v>
      </c>
      <c r="B76" s="2" t="s">
        <v>1066</v>
      </c>
      <c r="C76" s="14" t="s">
        <v>1067</v>
      </c>
      <c r="D76" s="2">
        <v>2</v>
      </c>
      <c r="E76" s="3">
        <v>40705.49722222222</v>
      </c>
      <c r="F76" s="17">
        <v>7.95</v>
      </c>
      <c r="G76" s="2">
        <v>13447</v>
      </c>
      <c r="H76" s="2" t="s">
        <v>13</v>
      </c>
      <c r="I76" s="17">
        <v>15.9</v>
      </c>
      <c r="J76" s="4">
        <v>40695</v>
      </c>
      <c r="K76" s="17">
        <f>IF(data[[#This Row],[UnitPrice]]&gt;=20, data[[#This Row],[Revenue]]*0.7,
   IF(data[[#This Row],[UnitPrice]]&gt;=10, data[[#This Row],[Revenue]]*0.6,
      data[[#This Row],[Revenue]]*0.5))</f>
        <v>7.95</v>
      </c>
      <c r="L76" s="9">
        <f>data[[#This Row],[Revenue]]*0.75</f>
        <v>11.925000000000001</v>
      </c>
      <c r="M76" s="26">
        <f>IF(data[[#This Row],[Cost]]&gt;0, (data[[#This Row],[Profit]]/data[[#This Row],[Cost]]), 0)</f>
        <v>1.5</v>
      </c>
      <c r="N76" s="17">
        <f t="shared" si="1"/>
        <v>79.941581527347736</v>
      </c>
    </row>
    <row r="77" spans="1:14" x14ac:dyDescent="0.35">
      <c r="A77" s="2" t="s">
        <v>10751</v>
      </c>
      <c r="B77" s="2" t="s">
        <v>1066</v>
      </c>
      <c r="C77" s="14" t="s">
        <v>1067</v>
      </c>
      <c r="D77" s="2">
        <v>2</v>
      </c>
      <c r="E77" s="3">
        <v>40766.535416666666</v>
      </c>
      <c r="F77" s="17">
        <v>7.95</v>
      </c>
      <c r="G77" s="2">
        <v>17637</v>
      </c>
      <c r="H77" s="2" t="s">
        <v>13</v>
      </c>
      <c r="I77" s="17">
        <v>15.9</v>
      </c>
      <c r="J77" s="4">
        <v>40756</v>
      </c>
      <c r="K77" s="17">
        <f>IF(data[[#This Row],[UnitPrice]]&gt;=20, data[[#This Row],[Revenue]]*0.7,
   IF(data[[#This Row],[UnitPrice]]&gt;=10, data[[#This Row],[Revenue]]*0.6,
      data[[#This Row],[Revenue]]*0.5))</f>
        <v>7.95</v>
      </c>
      <c r="L77" s="9">
        <f>data[[#This Row],[Revenue]]*0.75</f>
        <v>11.925000000000001</v>
      </c>
      <c r="M77" s="26">
        <f>IF(data[[#This Row],[Cost]]&gt;0, (data[[#This Row],[Profit]]/data[[#This Row],[Cost]]), 0)</f>
        <v>1.5</v>
      </c>
      <c r="N77" s="17">
        <f t="shared" si="1"/>
        <v>79.949843891110788</v>
      </c>
    </row>
    <row r="78" spans="1:14" x14ac:dyDescent="0.35">
      <c r="A78" s="2" t="s">
        <v>6892</v>
      </c>
      <c r="B78" s="2" t="s">
        <v>6893</v>
      </c>
      <c r="C78" s="14" t="s">
        <v>6894</v>
      </c>
      <c r="D78" s="2">
        <v>8</v>
      </c>
      <c r="E78" s="3">
        <v>40792.649305555555</v>
      </c>
      <c r="F78" s="17">
        <v>15.95</v>
      </c>
      <c r="G78" s="2">
        <v>13397</v>
      </c>
      <c r="H78" s="2" t="s">
        <v>13</v>
      </c>
      <c r="I78" s="17">
        <v>127.6</v>
      </c>
      <c r="J78" s="4">
        <v>40787</v>
      </c>
      <c r="K78" s="17">
        <f>IF(data[[#This Row],[UnitPrice]]&gt;=20, data[[#This Row],[Revenue]]*0.7,
   IF(data[[#This Row],[UnitPrice]]&gt;=10, data[[#This Row],[Revenue]]*0.6,
      data[[#This Row],[Revenue]]*0.5))</f>
        <v>76.559999999999988</v>
      </c>
      <c r="L78" s="9">
        <f>data[[#This Row],[Revenue]]*0.75</f>
        <v>95.699999999999989</v>
      </c>
      <c r="M78" s="26">
        <f>IF(data[[#This Row],[Cost]]&gt;0, (data[[#This Row],[Profit]]/data[[#This Row],[Cost]]), 0)</f>
        <v>1.25</v>
      </c>
      <c r="N78" s="17">
        <f t="shared" si="1"/>
        <v>79.958108387096729</v>
      </c>
    </row>
    <row r="79" spans="1:14" x14ac:dyDescent="0.35">
      <c r="A79" s="2" t="s">
        <v>4310</v>
      </c>
      <c r="B79" s="2" t="s">
        <v>4311</v>
      </c>
      <c r="C79" s="2" t="s">
        <v>4312</v>
      </c>
      <c r="D79" s="2">
        <v>12</v>
      </c>
      <c r="E79" s="3">
        <v>40727.626388888886</v>
      </c>
      <c r="F79" s="2">
        <v>1.25</v>
      </c>
      <c r="G79" s="2">
        <v>12841</v>
      </c>
      <c r="H79" s="2" t="s">
        <v>13</v>
      </c>
      <c r="I79" s="2">
        <v>15</v>
      </c>
      <c r="J79" s="4">
        <v>40725</v>
      </c>
      <c r="K79" s="17">
        <f>IF(data[[#This Row],[UnitPrice]]&gt;=20, data[[#This Row],[Revenue]]*0.7,
   IF(data[[#This Row],[UnitPrice]]&gt;=10, data[[#This Row],[Revenue]]*0.6,
      data[[#This Row],[Revenue]]*0.5))</f>
        <v>7.5</v>
      </c>
      <c r="L79" s="9">
        <f>data[[#This Row],[Revenue]]*0.75</f>
        <v>11.25</v>
      </c>
      <c r="M79" s="26">
        <f>IF(data[[#This Row],[Cost]]&gt;0, (data[[#This Row],[Profit]]/data[[#This Row],[Cost]]), 0)</f>
        <v>1.5</v>
      </c>
      <c r="N79" s="17">
        <f t="shared" si="1"/>
        <v>79.951960252935848</v>
      </c>
    </row>
    <row r="80" spans="1:14" hidden="1" x14ac:dyDescent="0.35">
      <c r="A80" s="2" t="s">
        <v>5244</v>
      </c>
      <c r="B80" s="2" t="s">
        <v>1438</v>
      </c>
      <c r="C80" s="2" t="s">
        <v>1439</v>
      </c>
      <c r="D80" s="2">
        <v>130</v>
      </c>
      <c r="E80" s="3">
        <v>40851.429166666669</v>
      </c>
      <c r="F80" s="2">
        <v>1.25</v>
      </c>
      <c r="G80" s="2">
        <v>18008</v>
      </c>
      <c r="H80" s="2" t="s">
        <v>13</v>
      </c>
      <c r="I80" s="2">
        <v>162.5</v>
      </c>
      <c r="J80" s="4">
        <v>40848</v>
      </c>
      <c r="K80" s="17">
        <f>IF(data[[#This Row],[UnitPrice]]&gt;=20, data[[#This Row],[Revenue]]*0.7,
   IF(data[[#This Row],[UnitPrice]]&gt;=10, data[[#This Row],[Revenue]]*0.6,
      data[[#This Row],[Revenue]]*0.5))</f>
        <v>81.25</v>
      </c>
      <c r="L80" s="9">
        <f>data[[#This Row],[Revenue]]*0.75</f>
        <v>121.875</v>
      </c>
      <c r="M80" s="26">
        <f>IF(data[[#This Row],[Cost]]&gt;0, (data[[#This Row],[Profit]]/data[[#This Row],[Cost]]), 0)</f>
        <v>1.5</v>
      </c>
      <c r="N80" s="17">
        <f t="shared" si="1"/>
        <v>79.960343314403701</v>
      </c>
    </row>
    <row r="81" spans="1:14" x14ac:dyDescent="0.35">
      <c r="A81" s="2" t="s">
        <v>2461</v>
      </c>
      <c r="B81" s="2" t="s">
        <v>2462</v>
      </c>
      <c r="C81" s="2" t="s">
        <v>2463</v>
      </c>
      <c r="D81" s="2">
        <v>1</v>
      </c>
      <c r="E81" s="3">
        <v>40634.540277777778</v>
      </c>
      <c r="F81" s="2">
        <v>1.25</v>
      </c>
      <c r="G81" s="2">
        <v>15039</v>
      </c>
      <c r="H81" s="2" t="s">
        <v>13</v>
      </c>
      <c r="I81" s="2">
        <v>1.25</v>
      </c>
      <c r="J81" s="4">
        <v>40634</v>
      </c>
      <c r="K81" s="17">
        <f>IF(data[[#This Row],[UnitPrice]]&gt;=20, data[[#This Row],[Revenue]]*0.7,
   IF(data[[#This Row],[UnitPrice]]&gt;=10, data[[#This Row],[Revenue]]*0.6,
      data[[#This Row],[Revenue]]*0.5))</f>
        <v>0.625</v>
      </c>
      <c r="L81" s="9">
        <f>data[[#This Row],[Revenue]]*0.75</f>
        <v>0.9375</v>
      </c>
      <c r="M81" s="26">
        <f>IF(data[[#This Row],[Cost]]&gt;0, (data[[#This Row],[Profit]]/data[[#This Row],[Cost]]), 0)</f>
        <v>1.5</v>
      </c>
      <c r="N81" s="17">
        <f t="shared" si="1"/>
        <v>79.949688911836802</v>
      </c>
    </row>
    <row r="82" spans="1:14" hidden="1" x14ac:dyDescent="0.35">
      <c r="A82" s="2" t="s">
        <v>8289</v>
      </c>
      <c r="B82" s="2" t="s">
        <v>2462</v>
      </c>
      <c r="C82" s="2" t="s">
        <v>2463</v>
      </c>
      <c r="D82" s="2">
        <v>1</v>
      </c>
      <c r="E82" s="3">
        <v>40855.590277777781</v>
      </c>
      <c r="F82" s="2">
        <v>1.25</v>
      </c>
      <c r="G82" s="2">
        <v>0</v>
      </c>
      <c r="H82" s="2" t="s">
        <v>13</v>
      </c>
      <c r="I82" s="2">
        <v>1.25</v>
      </c>
      <c r="J82" s="4">
        <v>40848</v>
      </c>
      <c r="K82" s="17">
        <f>IF(data[[#This Row],[UnitPrice]]&gt;=20, data[[#This Row],[Revenue]]*0.7,
   IF(data[[#This Row],[UnitPrice]]&gt;=10, data[[#This Row],[Revenue]]*0.6,
      data[[#This Row],[Revenue]]*0.5))</f>
        <v>0.625</v>
      </c>
      <c r="L82" s="9">
        <f>data[[#This Row],[Revenue]]*0.75</f>
        <v>0.9375</v>
      </c>
      <c r="M82" s="26">
        <f>IF(data[[#This Row],[Cost]]&gt;0, (data[[#This Row],[Profit]]/data[[#This Row],[Cost]]), 0)</f>
        <v>1.5</v>
      </c>
      <c r="N82" s="17">
        <f t="shared" si="1"/>
        <v>79.959848954298963</v>
      </c>
    </row>
    <row r="83" spans="1:14" x14ac:dyDescent="0.35">
      <c r="A83" s="2" t="s">
        <v>8551</v>
      </c>
      <c r="B83" s="2" t="s">
        <v>681</v>
      </c>
      <c r="C83" s="2" t="s">
        <v>8552</v>
      </c>
      <c r="D83" s="2">
        <v>4</v>
      </c>
      <c r="E83" s="3">
        <v>40583.65625</v>
      </c>
      <c r="F83" s="2">
        <v>8.9499999999999993</v>
      </c>
      <c r="G83" s="2">
        <v>13507</v>
      </c>
      <c r="H83" s="2" t="s">
        <v>13</v>
      </c>
      <c r="I83" s="2">
        <v>35.799999999999997</v>
      </c>
      <c r="J83" s="4">
        <v>40575</v>
      </c>
      <c r="K83" s="17">
        <f>IF(data[[#This Row],[UnitPrice]]&gt;=20, data[[#This Row],[Revenue]]*0.7,
   IF(data[[#This Row],[UnitPrice]]&gt;=10, data[[#This Row],[Revenue]]*0.6,
      data[[#This Row],[Revenue]]*0.5))</f>
        <v>17.899999999999999</v>
      </c>
      <c r="L83" s="9">
        <f>data[[#This Row],[Revenue]]*0.75</f>
        <v>26.849999999999998</v>
      </c>
      <c r="M83" s="26">
        <f>IF(data[[#This Row],[Cost]]&gt;0, (data[[#This Row],[Profit]]/data[[#This Row],[Cost]]), 0)</f>
        <v>1.5</v>
      </c>
      <c r="N83" s="17">
        <f t="shared" si="1"/>
        <v>79.970011620400228</v>
      </c>
    </row>
    <row r="84" spans="1:14" x14ac:dyDescent="0.35">
      <c r="A84" s="2" t="s">
        <v>8630</v>
      </c>
      <c r="B84" s="2" t="s">
        <v>681</v>
      </c>
      <c r="C84" s="2" t="s">
        <v>8552</v>
      </c>
      <c r="D84" s="2">
        <v>2</v>
      </c>
      <c r="E84" s="3">
        <v>40672.435416666667</v>
      </c>
      <c r="F84" s="2">
        <v>8.9499999999999993</v>
      </c>
      <c r="G84" s="2">
        <v>16717</v>
      </c>
      <c r="H84" s="2" t="s">
        <v>13</v>
      </c>
      <c r="I84" s="2">
        <v>17.899999999999999</v>
      </c>
      <c r="J84" s="4">
        <v>40664</v>
      </c>
      <c r="K84" s="17">
        <f>IF(data[[#This Row],[UnitPrice]]&gt;=20, data[[#This Row],[Revenue]]*0.7,
   IF(data[[#This Row],[UnitPrice]]&gt;=10, data[[#This Row],[Revenue]]*0.6,
      data[[#This Row],[Revenue]]*0.5))</f>
        <v>8.9499999999999993</v>
      </c>
      <c r="L84" s="9">
        <f>data[[#This Row],[Revenue]]*0.75</f>
        <v>13.424999999999999</v>
      </c>
      <c r="M84" s="26">
        <f>IF(data[[#This Row],[Cost]]&gt;0, (data[[#This Row],[Profit]]/data[[#This Row],[Cost]]), 0)</f>
        <v>1.5</v>
      </c>
      <c r="N84" s="17">
        <f t="shared" si="1"/>
        <v>79.975715392561966</v>
      </c>
    </row>
    <row r="85" spans="1:14" x14ac:dyDescent="0.35">
      <c r="A85" s="2" t="s">
        <v>9232</v>
      </c>
      <c r="B85" s="2" t="s">
        <v>681</v>
      </c>
      <c r="C85" s="14" t="s">
        <v>8552</v>
      </c>
      <c r="D85" s="2">
        <v>2</v>
      </c>
      <c r="E85" s="3">
        <v>40584.52847222222</v>
      </c>
      <c r="F85" s="17">
        <v>8.9499999999999993</v>
      </c>
      <c r="G85" s="2">
        <v>15555</v>
      </c>
      <c r="H85" s="2" t="s">
        <v>13</v>
      </c>
      <c r="I85" s="17">
        <v>17.899999999999999</v>
      </c>
      <c r="J85" s="4">
        <v>40575</v>
      </c>
      <c r="K85" s="17">
        <f>IF(data[[#This Row],[UnitPrice]]&gt;=20, data[[#This Row],[Revenue]]*0.7,
   IF(data[[#This Row],[UnitPrice]]&gt;=10, data[[#This Row],[Revenue]]*0.6,
      data[[#This Row],[Revenue]]*0.5))</f>
        <v>8.9499999999999993</v>
      </c>
      <c r="L85" s="9">
        <f>data[[#This Row],[Revenue]]*0.75</f>
        <v>13.424999999999999</v>
      </c>
      <c r="M85" s="26">
        <f>IF(data[[#This Row],[Cost]]&gt;0, (data[[#This Row],[Profit]]/data[[#This Row],[Cost]]), 0)</f>
        <v>1.5</v>
      </c>
      <c r="N85" s="17">
        <f t="shared" si="1"/>
        <v>79.983732403461161</v>
      </c>
    </row>
    <row r="86" spans="1:14" x14ac:dyDescent="0.35">
      <c r="A86" s="2" t="s">
        <v>9319</v>
      </c>
      <c r="B86" s="2" t="s">
        <v>681</v>
      </c>
      <c r="C86" s="2" t="s">
        <v>8552</v>
      </c>
      <c r="D86" s="2">
        <v>4</v>
      </c>
      <c r="E86" s="3">
        <v>40612.631944444445</v>
      </c>
      <c r="F86" s="2">
        <v>8.9499999999999993</v>
      </c>
      <c r="G86" s="2">
        <v>13167</v>
      </c>
      <c r="H86" s="2" t="s">
        <v>13</v>
      </c>
      <c r="I86" s="2">
        <v>35.799999999999997</v>
      </c>
      <c r="J86" s="4">
        <v>40603</v>
      </c>
      <c r="K86" s="17">
        <f>IF(data[[#This Row],[UnitPrice]]&gt;=20, data[[#This Row],[Revenue]]*0.7,
   IF(data[[#This Row],[UnitPrice]]&gt;=10, data[[#This Row],[Revenue]]*0.6,
      data[[#This Row],[Revenue]]*0.5))</f>
        <v>17.899999999999999</v>
      </c>
      <c r="L86" s="9">
        <f>data[[#This Row],[Revenue]]*0.75</f>
        <v>26.849999999999998</v>
      </c>
      <c r="M86" s="26">
        <f>IF(data[[#This Row],[Cost]]&gt;0, (data[[#This Row],[Profit]]/data[[#This Row],[Cost]]), 0)</f>
        <v>1.5</v>
      </c>
      <c r="N86" s="17">
        <f t="shared" si="1"/>
        <v>79.991751485404265</v>
      </c>
    </row>
    <row r="87" spans="1:14" x14ac:dyDescent="0.35">
      <c r="A87" s="2" t="s">
        <v>10345</v>
      </c>
      <c r="B87" s="2" t="s">
        <v>681</v>
      </c>
      <c r="C87" s="2" t="s">
        <v>8552</v>
      </c>
      <c r="D87" s="2">
        <v>2</v>
      </c>
      <c r="E87" s="3">
        <v>40613.538888888892</v>
      </c>
      <c r="F87" s="2">
        <v>8.9499999999999993</v>
      </c>
      <c r="G87" s="2">
        <v>13168</v>
      </c>
      <c r="H87" s="2" t="s">
        <v>13</v>
      </c>
      <c r="I87" s="2">
        <v>17.899999999999999</v>
      </c>
      <c r="J87" s="4">
        <v>40603</v>
      </c>
      <c r="K87" s="17">
        <f>IF(data[[#This Row],[UnitPrice]]&gt;=20, data[[#This Row],[Revenue]]*0.7,
   IF(data[[#This Row],[UnitPrice]]&gt;=10, data[[#This Row],[Revenue]]*0.6,
      data[[#This Row],[Revenue]]*0.5))</f>
        <v>8.9499999999999993</v>
      </c>
      <c r="L87" s="9">
        <f>data[[#This Row],[Revenue]]*0.75</f>
        <v>13.424999999999999</v>
      </c>
      <c r="M87" s="26">
        <f>IF(data[[#This Row],[Cost]]&gt;0, (data[[#This Row],[Profit]]/data[[#This Row],[Cost]]), 0)</f>
        <v>1.5</v>
      </c>
      <c r="N87" s="17">
        <f t="shared" si="1"/>
        <v>79.997460276450028</v>
      </c>
    </row>
    <row r="88" spans="1:14" x14ac:dyDescent="0.35">
      <c r="A88" s="2" t="s">
        <v>10555</v>
      </c>
      <c r="B88" s="2" t="s">
        <v>681</v>
      </c>
      <c r="C88" s="2" t="s">
        <v>8552</v>
      </c>
      <c r="D88" s="2">
        <v>1</v>
      </c>
      <c r="E88" s="3">
        <v>40705.567361111112</v>
      </c>
      <c r="F88" s="2">
        <v>8.9499999999999993</v>
      </c>
      <c r="G88" s="2">
        <v>17114</v>
      </c>
      <c r="H88" s="2" t="s">
        <v>13</v>
      </c>
      <c r="I88" s="2">
        <v>8.9499999999999993</v>
      </c>
      <c r="J88" s="4">
        <v>40695</v>
      </c>
      <c r="K88" s="17">
        <f>IF(data[[#This Row],[UnitPrice]]&gt;=20, data[[#This Row],[Revenue]]*0.7,
   IF(data[[#This Row],[UnitPrice]]&gt;=10, data[[#This Row],[Revenue]]*0.6,
      data[[#This Row],[Revenue]]*0.5))</f>
        <v>4.4749999999999996</v>
      </c>
      <c r="L88" s="9">
        <f>data[[#This Row],[Revenue]]*0.75</f>
        <v>6.7124999999999995</v>
      </c>
      <c r="M88" s="26">
        <f>IF(data[[#This Row],[Cost]]&gt;0, (data[[#This Row],[Profit]]/data[[#This Row],[Cost]]), 0)</f>
        <v>1.5</v>
      </c>
      <c r="N88" s="17">
        <f t="shared" si="1"/>
        <v>80.005483204134336</v>
      </c>
    </row>
    <row r="89" spans="1:14" x14ac:dyDescent="0.35">
      <c r="A89" s="2" t="s">
        <v>11065</v>
      </c>
      <c r="B89" s="2" t="s">
        <v>681</v>
      </c>
      <c r="C89" s="2" t="s">
        <v>8552</v>
      </c>
      <c r="D89" s="2">
        <v>4</v>
      </c>
      <c r="E89" s="3">
        <v>40858.418749999997</v>
      </c>
      <c r="F89" s="2">
        <v>8.9499999999999993</v>
      </c>
      <c r="G89" s="2">
        <v>14035</v>
      </c>
      <c r="H89" s="2" t="s">
        <v>13</v>
      </c>
      <c r="I89" s="2">
        <v>35.799999999999997</v>
      </c>
      <c r="J89" s="4">
        <v>40848</v>
      </c>
      <c r="K89" s="17">
        <f>IF(data[[#This Row],[UnitPrice]]&gt;=20, data[[#This Row],[Revenue]]*0.7,
   IF(data[[#This Row],[UnitPrice]]&gt;=10, data[[#This Row],[Revenue]]*0.6,
      data[[#This Row],[Revenue]]*0.5))</f>
        <v>17.899999999999999</v>
      </c>
      <c r="L89" s="9">
        <f>data[[#This Row],[Revenue]]*0.75</f>
        <v>26.849999999999998</v>
      </c>
      <c r="M89" s="26">
        <f>IF(data[[#This Row],[Cost]]&gt;0, (data[[#This Row],[Profit]]/data[[#This Row],[Cost]]), 0)</f>
        <v>1.5</v>
      </c>
      <c r="N89" s="17">
        <f t="shared" si="1"/>
        <v>80.014664685359818</v>
      </c>
    </row>
    <row r="90" spans="1:14" x14ac:dyDescent="0.35">
      <c r="A90" s="2" t="s">
        <v>11942</v>
      </c>
      <c r="B90" s="2" t="s">
        <v>681</v>
      </c>
      <c r="C90" s="14" t="s">
        <v>8552</v>
      </c>
      <c r="D90" s="2">
        <v>4</v>
      </c>
      <c r="E90" s="3">
        <v>40798.447916666664</v>
      </c>
      <c r="F90" s="17">
        <v>8.9499999999999993</v>
      </c>
      <c r="G90" s="2">
        <v>15344</v>
      </c>
      <c r="H90" s="2" t="s">
        <v>13</v>
      </c>
      <c r="I90" s="17">
        <v>35.799999999999997</v>
      </c>
      <c r="J90" s="4">
        <v>40787</v>
      </c>
      <c r="K90" s="17">
        <f>IF(data[[#This Row],[UnitPrice]]&gt;=20, data[[#This Row],[Revenue]]*0.7,
   IF(data[[#This Row],[UnitPrice]]&gt;=10, data[[#This Row],[Revenue]]*0.6,
      data[[#This Row],[Revenue]]*0.5))</f>
        <v>17.899999999999999</v>
      </c>
      <c r="L90" s="9">
        <f>data[[#This Row],[Revenue]]*0.75</f>
        <v>26.849999999999998</v>
      </c>
      <c r="M90" s="26">
        <f>IF(data[[#This Row],[Cost]]&gt;0, (data[[#This Row],[Profit]]/data[[#This Row],[Cost]]), 0)</f>
        <v>1.5</v>
      </c>
      <c r="N90" s="17">
        <f t="shared" si="1"/>
        <v>80.020378650814123</v>
      </c>
    </row>
    <row r="91" spans="1:14" hidden="1" x14ac:dyDescent="0.35">
      <c r="A91" s="2" t="s">
        <v>9556</v>
      </c>
      <c r="B91" s="2" t="s">
        <v>681</v>
      </c>
      <c r="C91" s="14" t="s">
        <v>8552</v>
      </c>
      <c r="D91" s="2">
        <v>1</v>
      </c>
      <c r="E91" s="3">
        <v>40704.507638888892</v>
      </c>
      <c r="F91" s="17">
        <v>8.9499999999999993</v>
      </c>
      <c r="G91" s="2">
        <v>0</v>
      </c>
      <c r="H91" s="2" t="s">
        <v>13</v>
      </c>
      <c r="I91" s="17">
        <v>8.9499999999999993</v>
      </c>
      <c r="J91" s="4">
        <v>40695</v>
      </c>
      <c r="K91" s="17">
        <f>IF(data[[#This Row],[UnitPrice]]&gt;=20, data[[#This Row],[Revenue]]*0.7,
   IF(data[[#This Row],[UnitPrice]]&gt;=10, data[[#This Row],[Revenue]]*0.6,
      data[[#This Row],[Revenue]]*0.5))</f>
        <v>4.4749999999999996</v>
      </c>
      <c r="L91" s="9">
        <f>data[[#This Row],[Revenue]]*0.75</f>
        <v>6.7124999999999995</v>
      </c>
      <c r="M91" s="26">
        <f>IF(data[[#This Row],[Cost]]&gt;0, (data[[#This Row],[Profit]]/data[[#This Row],[Cost]]), 0)</f>
        <v>1.5</v>
      </c>
      <c r="N91" s="17">
        <f t="shared" si="1"/>
        <v>80.026094093317781</v>
      </c>
    </row>
    <row r="92" spans="1:14" x14ac:dyDescent="0.35">
      <c r="A92" s="2" t="s">
        <v>1428</v>
      </c>
      <c r="B92" s="2" t="s">
        <v>715</v>
      </c>
      <c r="C92" s="2" t="s">
        <v>716</v>
      </c>
      <c r="D92" s="2">
        <v>128</v>
      </c>
      <c r="E92" s="3">
        <v>40402.341666666667</v>
      </c>
      <c r="F92" s="2">
        <v>2.5499999999999998</v>
      </c>
      <c r="G92" s="2">
        <v>17870</v>
      </c>
      <c r="H92" s="2" t="s">
        <v>13</v>
      </c>
      <c r="I92" s="2">
        <v>326.39999999999998</v>
      </c>
      <c r="J92" s="4">
        <v>40391</v>
      </c>
      <c r="K92" s="17">
        <f>IF(data[[#This Row],[UnitPrice]]&gt;=20, data[[#This Row],[Revenue]]*0.7,
   IF(data[[#This Row],[UnitPrice]]&gt;=10, data[[#This Row],[Revenue]]*0.6,
      data[[#This Row],[Revenue]]*0.5))</f>
        <v>163.19999999999999</v>
      </c>
      <c r="L92" s="9">
        <f>data[[#This Row],[Revenue]]*0.75</f>
        <v>244.79999999999998</v>
      </c>
      <c r="M92" s="26">
        <f>IF(data[[#This Row],[Cost]]&gt;0, (data[[#This Row],[Profit]]/data[[#This Row],[Cost]]), 0)</f>
        <v>1.5</v>
      </c>
      <c r="N92" s="17">
        <f t="shared" si="1"/>
        <v>80.03528179937949</v>
      </c>
    </row>
    <row r="93" spans="1:14" x14ac:dyDescent="0.35">
      <c r="A93" s="2" t="s">
        <v>1676</v>
      </c>
      <c r="B93" s="2" t="s">
        <v>715</v>
      </c>
      <c r="C93" s="14" t="s">
        <v>716</v>
      </c>
      <c r="D93" s="2">
        <v>1</v>
      </c>
      <c r="E93" s="3">
        <v>40433.477777777778</v>
      </c>
      <c r="F93" s="17">
        <v>2.95</v>
      </c>
      <c r="G93" s="2">
        <v>16782</v>
      </c>
      <c r="H93" s="2" t="s">
        <v>13</v>
      </c>
      <c r="I93" s="17">
        <v>2.95</v>
      </c>
      <c r="J93" s="4">
        <v>40422</v>
      </c>
      <c r="K93" s="17">
        <f>IF(data[[#This Row],[UnitPrice]]&gt;=20, data[[#This Row],[Revenue]]*0.7,
   IF(data[[#This Row],[UnitPrice]]&gt;=10, data[[#This Row],[Revenue]]*0.6,
      data[[#This Row],[Revenue]]*0.5))</f>
        <v>1.4750000000000001</v>
      </c>
      <c r="L93" s="9">
        <f>data[[#This Row],[Revenue]]*0.75</f>
        <v>2.2125000000000004</v>
      </c>
      <c r="M93" s="26">
        <f>IF(data[[#This Row],[Cost]]&gt;0, (data[[#This Row],[Profit]]/data[[#This Row],[Cost]]), 0)</f>
        <v>1.5000000000000002</v>
      </c>
      <c r="N93" s="17">
        <f t="shared" si="1"/>
        <v>80.00343115707814</v>
      </c>
    </row>
    <row r="94" spans="1:14" x14ac:dyDescent="0.35">
      <c r="A94" s="2" t="s">
        <v>7823</v>
      </c>
      <c r="B94" s="2" t="s">
        <v>715</v>
      </c>
      <c r="C94" s="14" t="s">
        <v>716</v>
      </c>
      <c r="D94" s="2">
        <v>16</v>
      </c>
      <c r="E94" s="3">
        <v>40582.429861111108</v>
      </c>
      <c r="F94" s="17">
        <v>2.95</v>
      </c>
      <c r="G94" s="2">
        <v>13075</v>
      </c>
      <c r="H94" s="2" t="s">
        <v>13</v>
      </c>
      <c r="I94" s="17">
        <v>47.2</v>
      </c>
      <c r="J94" s="4">
        <v>40575</v>
      </c>
      <c r="K94" s="17">
        <f>IF(data[[#This Row],[UnitPrice]]&gt;=20, data[[#This Row],[Revenue]]*0.7,
   IF(data[[#This Row],[UnitPrice]]&gt;=10, data[[#This Row],[Revenue]]*0.6,
      data[[#This Row],[Revenue]]*0.5))</f>
        <v>23.6</v>
      </c>
      <c r="L94" s="9">
        <f>data[[#This Row],[Revenue]]*0.75</f>
        <v>35.400000000000006</v>
      </c>
      <c r="M94" s="26">
        <f>IF(data[[#This Row],[Cost]]&gt;0, (data[[#This Row],[Profit]]/data[[#This Row],[Cost]]), 0)</f>
        <v>1.5000000000000002</v>
      </c>
      <c r="N94" s="17">
        <f t="shared" si="1"/>
        <v>80.013394103956472</v>
      </c>
    </row>
    <row r="95" spans="1:14" x14ac:dyDescent="0.35">
      <c r="A95" s="2" t="s">
        <v>9050</v>
      </c>
      <c r="B95" s="2" t="s">
        <v>715</v>
      </c>
      <c r="C95" s="14" t="s">
        <v>716</v>
      </c>
      <c r="D95" s="2">
        <v>8</v>
      </c>
      <c r="E95" s="3">
        <v>40856.670138888891</v>
      </c>
      <c r="F95" s="17">
        <v>2.95</v>
      </c>
      <c r="G95" s="2">
        <v>18215</v>
      </c>
      <c r="H95" s="2" t="s">
        <v>13</v>
      </c>
      <c r="I95" s="17">
        <v>23.6</v>
      </c>
      <c r="J95" s="4">
        <v>40848</v>
      </c>
      <c r="K95" s="17">
        <f>IF(data[[#This Row],[UnitPrice]]&gt;=20, data[[#This Row],[Revenue]]*0.7,
   IF(data[[#This Row],[UnitPrice]]&gt;=10, data[[#This Row],[Revenue]]*0.6,
      data[[#This Row],[Revenue]]*0.5))</f>
        <v>11.8</v>
      </c>
      <c r="L95" s="9">
        <f>data[[#This Row],[Revenue]]*0.75</f>
        <v>17.700000000000003</v>
      </c>
      <c r="M95" s="26">
        <f>IF(data[[#This Row],[Cost]]&gt;0, (data[[#This Row],[Profit]]/data[[#This Row],[Cost]]), 0)</f>
        <v>1.5000000000000002</v>
      </c>
      <c r="N95" s="17">
        <f t="shared" si="1"/>
        <v>80.017637398163629</v>
      </c>
    </row>
    <row r="96" spans="1:14" x14ac:dyDescent="0.35">
      <c r="A96" s="2" t="s">
        <v>9054</v>
      </c>
      <c r="B96" s="2" t="s">
        <v>715</v>
      </c>
      <c r="C96" s="14" t="s">
        <v>716</v>
      </c>
      <c r="D96" s="2">
        <v>8</v>
      </c>
      <c r="E96" s="3">
        <v>40886.377083333333</v>
      </c>
      <c r="F96" s="17">
        <v>2.95</v>
      </c>
      <c r="G96" s="2">
        <v>18158</v>
      </c>
      <c r="H96" s="2" t="s">
        <v>13</v>
      </c>
      <c r="I96" s="17">
        <v>23.6</v>
      </c>
      <c r="J96" s="4">
        <v>40878</v>
      </c>
      <c r="K96" s="17">
        <f>IF(data[[#This Row],[UnitPrice]]&gt;=20, data[[#This Row],[Revenue]]*0.7,
   IF(data[[#This Row],[UnitPrice]]&gt;=10, data[[#This Row],[Revenue]]*0.6,
      data[[#This Row],[Revenue]]*0.5))</f>
        <v>11.8</v>
      </c>
      <c r="L96" s="9">
        <f>data[[#This Row],[Revenue]]*0.75</f>
        <v>17.700000000000003</v>
      </c>
      <c r="M96" s="26">
        <f>IF(data[[#This Row],[Cost]]&gt;0, (data[[#This Row],[Profit]]/data[[#This Row],[Cost]]), 0)</f>
        <v>1.5000000000000002</v>
      </c>
      <c r="N96" s="17">
        <f t="shared" si="1"/>
        <v>80.024934040351681</v>
      </c>
    </row>
    <row r="97" spans="1:14" x14ac:dyDescent="0.35">
      <c r="A97" s="2" t="s">
        <v>9791</v>
      </c>
      <c r="B97" s="2" t="s">
        <v>715</v>
      </c>
      <c r="C97" s="14" t="s">
        <v>716</v>
      </c>
      <c r="D97" s="2">
        <v>64</v>
      </c>
      <c r="E97" s="3">
        <v>40826.466666666667</v>
      </c>
      <c r="F97" s="17">
        <v>2.5499999999999998</v>
      </c>
      <c r="G97" s="2">
        <v>15473</v>
      </c>
      <c r="H97" s="2" t="s">
        <v>13</v>
      </c>
      <c r="I97" s="17">
        <v>163.19999999999999</v>
      </c>
      <c r="J97" s="4">
        <v>40817</v>
      </c>
      <c r="K97" s="17">
        <f>IF(data[[#This Row],[UnitPrice]]&gt;=20, data[[#This Row],[Revenue]]*0.7,
   IF(data[[#This Row],[UnitPrice]]&gt;=10, data[[#This Row],[Revenue]]*0.6,
      data[[#This Row],[Revenue]]*0.5))</f>
        <v>81.599999999999994</v>
      </c>
      <c r="L97" s="9">
        <f>data[[#This Row],[Revenue]]*0.75</f>
        <v>122.39999999999999</v>
      </c>
      <c r="M97" s="26">
        <f>IF(data[[#This Row],[Cost]]&gt;0, (data[[#This Row],[Profit]]/data[[#This Row],[Cost]]), 0)</f>
        <v>1.5</v>
      </c>
      <c r="N97" s="17">
        <f t="shared" si="1"/>
        <v>80.032232570171942</v>
      </c>
    </row>
    <row r="98" spans="1:14" x14ac:dyDescent="0.35">
      <c r="A98" s="2" t="s">
        <v>10548</v>
      </c>
      <c r="B98" s="2" t="s">
        <v>715</v>
      </c>
      <c r="C98" s="14" t="s">
        <v>716</v>
      </c>
      <c r="D98" s="2">
        <v>2</v>
      </c>
      <c r="E98" s="3">
        <v>40705.541666666664</v>
      </c>
      <c r="F98" s="17">
        <v>2.95</v>
      </c>
      <c r="G98" s="2">
        <v>17608</v>
      </c>
      <c r="H98" s="2" t="s">
        <v>13</v>
      </c>
      <c r="I98" s="17">
        <v>5.9</v>
      </c>
      <c r="J98" s="4">
        <v>40695</v>
      </c>
      <c r="K98" s="17">
        <f>IF(data[[#This Row],[UnitPrice]]&gt;=20, data[[#This Row],[Revenue]]*0.7,
   IF(data[[#This Row],[UnitPrice]]&gt;=10, data[[#This Row],[Revenue]]*0.6,
      data[[#This Row],[Revenue]]*0.5))</f>
        <v>2.95</v>
      </c>
      <c r="L98" s="9">
        <f>data[[#This Row],[Revenue]]*0.75</f>
        <v>4.4250000000000007</v>
      </c>
      <c r="M98" s="26">
        <f>IF(data[[#This Row],[Cost]]&gt;0, (data[[#This Row],[Profit]]/data[[#This Row],[Cost]]), 0)</f>
        <v>1.5000000000000002</v>
      </c>
      <c r="N98" s="17">
        <f t="shared" si="1"/>
        <v>80.021473479948099</v>
      </c>
    </row>
    <row r="99" spans="1:14" x14ac:dyDescent="0.35">
      <c r="A99" s="2" t="s">
        <v>276</v>
      </c>
      <c r="B99" s="2" t="s">
        <v>277</v>
      </c>
      <c r="C99" s="2" t="s">
        <v>278</v>
      </c>
      <c r="D99" s="2">
        <v>1</v>
      </c>
      <c r="E99" s="3">
        <v>40190.649305555555</v>
      </c>
      <c r="F99" s="2">
        <v>8.5</v>
      </c>
      <c r="G99" s="2">
        <v>16274</v>
      </c>
      <c r="H99" s="2" t="s">
        <v>13</v>
      </c>
      <c r="I99" s="2">
        <v>8.5</v>
      </c>
      <c r="J99" s="4">
        <v>40179</v>
      </c>
      <c r="K99" s="17">
        <f>IF(data[[#This Row],[UnitPrice]]&gt;=20, data[[#This Row],[Revenue]]*0.7,
   IF(data[[#This Row],[UnitPrice]]&gt;=10, data[[#This Row],[Revenue]]*0.6,
      data[[#This Row],[Revenue]]*0.5))</f>
        <v>4.25</v>
      </c>
      <c r="L99" s="9">
        <f>data[[#This Row],[Revenue]]*0.75</f>
        <v>6.375</v>
      </c>
      <c r="M99" s="26">
        <f>IF(data[[#This Row],[Cost]]&gt;0, (data[[#This Row],[Profit]]/data[[#This Row],[Cost]]), 0)</f>
        <v>1.5</v>
      </c>
      <c r="N99" s="17">
        <f t="shared" si="1"/>
        <v>80.031063526976169</v>
      </c>
    </row>
    <row r="100" spans="1:14" x14ac:dyDescent="0.35">
      <c r="A100" s="2" t="s">
        <v>2916</v>
      </c>
      <c r="B100" s="2" t="s">
        <v>277</v>
      </c>
      <c r="C100" s="14" t="s">
        <v>278</v>
      </c>
      <c r="D100" s="2">
        <v>2</v>
      </c>
      <c r="E100" s="3">
        <v>40848.438194444447</v>
      </c>
      <c r="F100" s="17">
        <v>8.5</v>
      </c>
      <c r="G100" s="2">
        <v>14217</v>
      </c>
      <c r="H100" s="2" t="s">
        <v>13</v>
      </c>
      <c r="I100" s="17">
        <v>17</v>
      </c>
      <c r="J100" s="4">
        <v>40848</v>
      </c>
      <c r="K100" s="17">
        <f>IF(data[[#This Row],[UnitPrice]]&gt;=20, data[[#This Row],[Revenue]]*0.7,
   IF(data[[#This Row],[UnitPrice]]&gt;=10, data[[#This Row],[Revenue]]*0.6,
      data[[#This Row],[Revenue]]*0.5))</f>
        <v>8.5</v>
      </c>
      <c r="L100" s="9">
        <f>data[[#This Row],[Revenue]]*0.75</f>
        <v>12.75</v>
      </c>
      <c r="M100" s="26">
        <f>IF(data[[#This Row],[Cost]]&gt;0, (data[[#This Row],[Profit]]/data[[#This Row],[Cost]]), 0)</f>
        <v>1.5</v>
      </c>
      <c r="N100" s="17">
        <f t="shared" si="1"/>
        <v>80.040319616977072</v>
      </c>
    </row>
    <row r="101" spans="1:14" x14ac:dyDescent="0.35">
      <c r="A101" s="2" t="s">
        <v>3343</v>
      </c>
      <c r="B101" s="2" t="s">
        <v>277</v>
      </c>
      <c r="C101" s="14" t="s">
        <v>278</v>
      </c>
      <c r="D101" s="2">
        <v>96</v>
      </c>
      <c r="E101" s="3">
        <v>40545.649305555555</v>
      </c>
      <c r="F101" s="17">
        <v>7.65</v>
      </c>
      <c r="G101" s="2">
        <v>16716</v>
      </c>
      <c r="H101" s="2" t="s">
        <v>13</v>
      </c>
      <c r="I101" s="17">
        <v>734.4</v>
      </c>
      <c r="J101" s="4">
        <v>40544</v>
      </c>
      <c r="K101" s="17">
        <f>IF(data[[#This Row],[UnitPrice]]&gt;=20, data[[#This Row],[Revenue]]*0.7,
   IF(data[[#This Row],[UnitPrice]]&gt;=10, data[[#This Row],[Revenue]]*0.6,
      data[[#This Row],[Revenue]]*0.5))</f>
        <v>367.2</v>
      </c>
      <c r="L101" s="9">
        <f>data[[#This Row],[Revenue]]*0.75</f>
        <v>550.79999999999995</v>
      </c>
      <c r="M101" s="26">
        <f>IF(data[[#This Row],[Cost]]&gt;0, (data[[#This Row],[Profit]]/data[[#This Row],[Cost]]), 0)</f>
        <v>1.5</v>
      </c>
      <c r="N101" s="17">
        <f t="shared" si="1"/>
        <v>80.048478063931512</v>
      </c>
    </row>
    <row r="102" spans="1:14" x14ac:dyDescent="0.35">
      <c r="A102" s="2" t="s">
        <v>4117</v>
      </c>
      <c r="B102" s="2" t="s">
        <v>277</v>
      </c>
      <c r="C102" s="14" t="s">
        <v>278</v>
      </c>
      <c r="D102" s="2">
        <v>2</v>
      </c>
      <c r="E102" s="3">
        <v>40605.463194444441</v>
      </c>
      <c r="F102" s="17">
        <v>8.5</v>
      </c>
      <c r="G102" s="2">
        <v>14573</v>
      </c>
      <c r="H102" s="2" t="s">
        <v>13</v>
      </c>
      <c r="I102" s="17">
        <v>17</v>
      </c>
      <c r="J102" s="4">
        <v>40603</v>
      </c>
      <c r="K102" s="17">
        <f>IF(data[[#This Row],[UnitPrice]]&gt;=20, data[[#This Row],[Revenue]]*0.7,
   IF(data[[#This Row],[UnitPrice]]&gt;=10, data[[#This Row],[Revenue]]*0.6,
      data[[#This Row],[Revenue]]*0.5))</f>
        <v>8.5</v>
      </c>
      <c r="L102" s="9">
        <f>data[[#This Row],[Revenue]]*0.75</f>
        <v>12.75</v>
      </c>
      <c r="M102" s="26">
        <f>IF(data[[#This Row],[Cost]]&gt;0, (data[[#This Row],[Profit]]/data[[#This Row],[Cost]]), 0)</f>
        <v>1.5</v>
      </c>
      <c r="N102" s="17">
        <f t="shared" si="1"/>
        <v>79.963783329018739</v>
      </c>
    </row>
    <row r="103" spans="1:14" x14ac:dyDescent="0.35">
      <c r="A103" s="2" t="s">
        <v>4249</v>
      </c>
      <c r="B103" s="2" t="s">
        <v>277</v>
      </c>
      <c r="C103" s="14" t="s">
        <v>278</v>
      </c>
      <c r="D103" s="2">
        <v>4</v>
      </c>
      <c r="E103" s="3">
        <v>40727.354166666664</v>
      </c>
      <c r="F103" s="17">
        <v>8.5</v>
      </c>
      <c r="G103" s="2">
        <v>16638</v>
      </c>
      <c r="H103" s="2" t="s">
        <v>13</v>
      </c>
      <c r="I103" s="17">
        <v>34</v>
      </c>
      <c r="J103" s="4">
        <v>40725</v>
      </c>
      <c r="K103" s="17">
        <f>IF(data[[#This Row],[UnitPrice]]&gt;=20, data[[#This Row],[Revenue]]*0.7,
   IF(data[[#This Row],[UnitPrice]]&gt;=10, data[[#This Row],[Revenue]]*0.6,
      data[[#This Row],[Revenue]]*0.5))</f>
        <v>17</v>
      </c>
      <c r="L103" s="9">
        <f>data[[#This Row],[Revenue]]*0.75</f>
        <v>25.5</v>
      </c>
      <c r="M103" s="26">
        <f>IF(data[[#This Row],[Cost]]&gt;0, (data[[#This Row],[Profit]]/data[[#This Row],[Cost]]), 0)</f>
        <v>1.5</v>
      </c>
      <c r="N103" s="17">
        <f t="shared" si="1"/>
        <v>79.971933980582364</v>
      </c>
    </row>
    <row r="104" spans="1:14" x14ac:dyDescent="0.35">
      <c r="A104" s="2" t="s">
        <v>4266</v>
      </c>
      <c r="B104" s="2" t="s">
        <v>277</v>
      </c>
      <c r="C104" s="14" t="s">
        <v>278</v>
      </c>
      <c r="D104" s="2">
        <v>12</v>
      </c>
      <c r="E104" s="3">
        <v>40727.452777777777</v>
      </c>
      <c r="F104" s="17">
        <v>7.65</v>
      </c>
      <c r="G104" s="2">
        <v>15039</v>
      </c>
      <c r="H104" s="2" t="s">
        <v>13</v>
      </c>
      <c r="I104" s="17">
        <v>91.8</v>
      </c>
      <c r="J104" s="4">
        <v>40725</v>
      </c>
      <c r="K104" s="17">
        <f>IF(data[[#This Row],[UnitPrice]]&gt;=20, data[[#This Row],[Revenue]]*0.7,
   IF(data[[#This Row],[UnitPrice]]&gt;=10, data[[#This Row],[Revenue]]*0.6,
      data[[#This Row],[Revenue]]*0.5))</f>
        <v>45.9</v>
      </c>
      <c r="L104" s="9">
        <f>data[[#This Row],[Revenue]]*0.75</f>
        <v>68.849999999999994</v>
      </c>
      <c r="M104" s="26">
        <f>IF(data[[#This Row],[Cost]]&gt;0, (data[[#This Row],[Profit]]/data[[#This Row],[Cost]]), 0)</f>
        <v>1.5</v>
      </c>
      <c r="N104" s="17">
        <f t="shared" si="1"/>
        <v>79.977885810460748</v>
      </c>
    </row>
    <row r="105" spans="1:14" x14ac:dyDescent="0.35">
      <c r="A105" s="2" t="s">
        <v>5917</v>
      </c>
      <c r="B105" s="2" t="s">
        <v>277</v>
      </c>
      <c r="C105" s="14" t="s">
        <v>278</v>
      </c>
      <c r="D105" s="2">
        <v>12</v>
      </c>
      <c r="E105" s="3">
        <v>40791.443055555559</v>
      </c>
      <c r="F105" s="17">
        <v>7.65</v>
      </c>
      <c r="G105" s="2">
        <v>15039</v>
      </c>
      <c r="H105" s="2" t="s">
        <v>13</v>
      </c>
      <c r="I105" s="17">
        <v>91.8</v>
      </c>
      <c r="J105" s="4">
        <v>40787</v>
      </c>
      <c r="K105" s="17">
        <f>IF(data[[#This Row],[UnitPrice]]&gt;=20, data[[#This Row],[Revenue]]*0.7,
   IF(data[[#This Row],[UnitPrice]]&gt;=10, data[[#This Row],[Revenue]]*0.6,
      data[[#This Row],[Revenue]]*0.5))</f>
        <v>45.9</v>
      </c>
      <c r="L105" s="9">
        <f>data[[#This Row],[Revenue]]*0.75</f>
        <v>68.849999999999994</v>
      </c>
      <c r="M105" s="26">
        <f>IF(data[[#This Row],[Cost]]&gt;0, (data[[#This Row],[Profit]]/data[[#This Row],[Cost]]), 0)</f>
        <v>1.5</v>
      </c>
      <c r="N105" s="17">
        <f t="shared" si="1"/>
        <v>79.976355043376756</v>
      </c>
    </row>
    <row r="106" spans="1:14" x14ac:dyDescent="0.35">
      <c r="A106" s="2" t="s">
        <v>6640</v>
      </c>
      <c r="B106" s="2" t="s">
        <v>277</v>
      </c>
      <c r="C106" s="14" t="s">
        <v>278</v>
      </c>
      <c r="D106" s="2">
        <v>2</v>
      </c>
      <c r="E106" s="3">
        <v>40700.682638888888</v>
      </c>
      <c r="F106" s="17">
        <v>8.5</v>
      </c>
      <c r="G106" s="2">
        <v>15737</v>
      </c>
      <c r="H106" s="2" t="s">
        <v>13</v>
      </c>
      <c r="I106" s="17">
        <v>17</v>
      </c>
      <c r="J106" s="4">
        <v>40695</v>
      </c>
      <c r="K106" s="17">
        <f>IF(data[[#This Row],[UnitPrice]]&gt;=20, data[[#This Row],[Revenue]]*0.7,
   IF(data[[#This Row],[UnitPrice]]&gt;=10, data[[#This Row],[Revenue]]*0.6,
      data[[#This Row],[Revenue]]*0.5))</f>
        <v>8.5</v>
      </c>
      <c r="L106" s="9">
        <f>data[[#This Row],[Revenue]]*0.75</f>
        <v>12.75</v>
      </c>
      <c r="M106" s="26">
        <f>IF(data[[#This Row],[Cost]]&gt;0, (data[[#This Row],[Profit]]/data[[#This Row],[Cost]]), 0)</f>
        <v>1.5</v>
      </c>
      <c r="N106" s="17">
        <f t="shared" si="1"/>
        <v>79.974823879823688</v>
      </c>
    </row>
    <row r="107" spans="1:14" x14ac:dyDescent="0.35">
      <c r="A107" s="2" t="s">
        <v>6744</v>
      </c>
      <c r="B107" s="2" t="s">
        <v>277</v>
      </c>
      <c r="C107" s="14" t="s">
        <v>278</v>
      </c>
      <c r="D107" s="2">
        <v>12</v>
      </c>
      <c r="E107" s="3">
        <v>40761.470833333333</v>
      </c>
      <c r="F107" s="17">
        <v>7.65</v>
      </c>
      <c r="G107" s="2">
        <v>15039</v>
      </c>
      <c r="H107" s="2" t="s">
        <v>13</v>
      </c>
      <c r="I107" s="17">
        <v>91.8</v>
      </c>
      <c r="J107" s="4">
        <v>40756</v>
      </c>
      <c r="K107" s="17">
        <f>IF(data[[#This Row],[UnitPrice]]&gt;=20, data[[#This Row],[Revenue]]*0.7,
   IF(data[[#This Row],[UnitPrice]]&gt;=10, data[[#This Row],[Revenue]]*0.6,
      data[[#This Row],[Revenue]]*0.5))</f>
        <v>45.9</v>
      </c>
      <c r="L107" s="9">
        <f>data[[#This Row],[Revenue]]*0.75</f>
        <v>68.849999999999994</v>
      </c>
      <c r="M107" s="26">
        <f>IF(data[[#This Row],[Cost]]&gt;0, (data[[#This Row],[Profit]]/data[[#This Row],[Cost]]), 0)</f>
        <v>1.5</v>
      </c>
      <c r="N107" s="17">
        <f t="shared" si="1"/>
        <v>79.98298018391381</v>
      </c>
    </row>
    <row r="108" spans="1:14" x14ac:dyDescent="0.35">
      <c r="A108" s="2" t="s">
        <v>7831</v>
      </c>
      <c r="B108" s="2" t="s">
        <v>277</v>
      </c>
      <c r="C108" s="14" t="s">
        <v>278</v>
      </c>
      <c r="D108" s="2">
        <v>1</v>
      </c>
      <c r="E108" s="3">
        <v>40582.521527777775</v>
      </c>
      <c r="F108" s="17">
        <v>8.5</v>
      </c>
      <c r="G108" s="2">
        <v>14606</v>
      </c>
      <c r="H108" s="2" t="s">
        <v>13</v>
      </c>
      <c r="I108" s="17">
        <v>8.5</v>
      </c>
      <c r="J108" s="4">
        <v>40575</v>
      </c>
      <c r="K108" s="17">
        <f>IF(data[[#This Row],[UnitPrice]]&gt;=20, data[[#This Row],[Revenue]]*0.7,
   IF(data[[#This Row],[UnitPrice]]&gt;=10, data[[#This Row],[Revenue]]*0.6,
      data[[#This Row],[Revenue]]*0.5))</f>
        <v>4.25</v>
      </c>
      <c r="L108" s="9">
        <f>data[[#This Row],[Revenue]]*0.75</f>
        <v>6.375</v>
      </c>
      <c r="M108" s="26">
        <f>IF(data[[#This Row],[Cost]]&gt;0, (data[[#This Row],[Profit]]/data[[#This Row],[Cost]]), 0)</f>
        <v>1.5</v>
      </c>
      <c r="N108" s="17">
        <f t="shared" si="1"/>
        <v>79.981449481865099</v>
      </c>
    </row>
    <row r="109" spans="1:14" x14ac:dyDescent="0.35">
      <c r="A109" s="2" t="s">
        <v>8058</v>
      </c>
      <c r="B109" s="2" t="s">
        <v>277</v>
      </c>
      <c r="C109" s="14" t="s">
        <v>278</v>
      </c>
      <c r="D109" s="2">
        <v>48</v>
      </c>
      <c r="E109" s="3">
        <v>40671.652083333334</v>
      </c>
      <c r="F109" s="17">
        <v>5.88</v>
      </c>
      <c r="G109" s="2">
        <v>18102</v>
      </c>
      <c r="H109" s="2" t="s">
        <v>13</v>
      </c>
      <c r="I109" s="17">
        <v>282.24</v>
      </c>
      <c r="J109" s="4">
        <v>40664</v>
      </c>
      <c r="K109" s="17">
        <f>IF(data[[#This Row],[UnitPrice]]&gt;=20, data[[#This Row],[Revenue]]*0.7,
   IF(data[[#This Row],[UnitPrice]]&gt;=10, data[[#This Row],[Revenue]]*0.6,
      data[[#This Row],[Revenue]]*0.5))</f>
        <v>141.12</v>
      </c>
      <c r="L109" s="9">
        <f>data[[#This Row],[Revenue]]*0.75</f>
        <v>211.68</v>
      </c>
      <c r="M109" s="26">
        <f>IF(data[[#This Row],[Cost]]&gt;0, (data[[#This Row],[Profit]]/data[[#This Row],[Cost]]), 0)</f>
        <v>1.5</v>
      </c>
      <c r="N109" s="17">
        <f t="shared" si="1"/>
        <v>79.990709936520105</v>
      </c>
    </row>
    <row r="110" spans="1:14" x14ac:dyDescent="0.35">
      <c r="A110" s="2" t="s">
        <v>10848</v>
      </c>
      <c r="B110" s="2" t="s">
        <v>277</v>
      </c>
      <c r="C110" s="14" t="s">
        <v>278</v>
      </c>
      <c r="D110" s="2">
        <v>12</v>
      </c>
      <c r="E110" s="3">
        <v>40797.470138888886</v>
      </c>
      <c r="F110" s="17">
        <v>7.65</v>
      </c>
      <c r="G110" s="2">
        <v>17511</v>
      </c>
      <c r="H110" s="2" t="s">
        <v>13</v>
      </c>
      <c r="I110" s="17">
        <v>91.8</v>
      </c>
      <c r="J110" s="4">
        <v>40787</v>
      </c>
      <c r="K110" s="17">
        <f>IF(data[[#This Row],[UnitPrice]]&gt;=20, data[[#This Row],[Revenue]]*0.7,
   IF(data[[#This Row],[UnitPrice]]&gt;=10, data[[#This Row],[Revenue]]*0.6,
      data[[#This Row],[Revenue]]*0.5))</f>
        <v>45.9</v>
      </c>
      <c r="L110" s="9">
        <f>data[[#This Row],[Revenue]]*0.75</f>
        <v>68.849999999999994</v>
      </c>
      <c r="M110" s="26">
        <f>IF(data[[#This Row],[Cost]]&gt;0, (data[[#This Row],[Profit]]/data[[#This Row],[Cost]]), 0)</f>
        <v>1.5</v>
      </c>
      <c r="N110" s="17">
        <f t="shared" si="1"/>
        <v>79.964505053122423</v>
      </c>
    </row>
    <row r="111" spans="1:14" x14ac:dyDescent="0.35">
      <c r="A111" s="2" t="s">
        <v>5281</v>
      </c>
      <c r="B111" s="2" t="s">
        <v>2117</v>
      </c>
      <c r="C111" s="14" t="s">
        <v>2118</v>
      </c>
      <c r="D111" s="2">
        <v>6</v>
      </c>
      <c r="E111" s="3">
        <v>40851.627083333333</v>
      </c>
      <c r="F111" s="17">
        <v>2.1</v>
      </c>
      <c r="G111" s="2">
        <v>13846</v>
      </c>
      <c r="H111" s="2" t="s">
        <v>13</v>
      </c>
      <c r="I111" s="17">
        <v>12.6</v>
      </c>
      <c r="J111" s="4">
        <v>40848</v>
      </c>
      <c r="K111" s="17">
        <f>IF(data[[#This Row],[UnitPrice]]&gt;=20, data[[#This Row],[Revenue]]*0.7,
   IF(data[[#This Row],[UnitPrice]]&gt;=10, data[[#This Row],[Revenue]]*0.6,
      data[[#This Row],[Revenue]]*0.5))</f>
        <v>6.3</v>
      </c>
      <c r="L111" s="9">
        <f>data[[#This Row],[Revenue]]*0.75</f>
        <v>9.4499999999999993</v>
      </c>
      <c r="M111" s="26">
        <f>IF(data[[#This Row],[Cost]]&gt;0, (data[[#This Row],[Profit]]/data[[#This Row],[Cost]]), 0)</f>
        <v>1.5</v>
      </c>
      <c r="N111" s="17">
        <f t="shared" si="1"/>
        <v>79.962971361928055</v>
      </c>
    </row>
    <row r="112" spans="1:14" x14ac:dyDescent="0.35">
      <c r="A112" s="2" t="s">
        <v>5355</v>
      </c>
      <c r="B112" s="2" t="s">
        <v>2117</v>
      </c>
      <c r="C112" s="14" t="s">
        <v>2118</v>
      </c>
      <c r="D112" s="2">
        <v>2</v>
      </c>
      <c r="E112" s="3">
        <v>40881.678472222222</v>
      </c>
      <c r="F112" s="17">
        <v>2.1</v>
      </c>
      <c r="G112" s="2">
        <v>17180</v>
      </c>
      <c r="H112" s="2" t="s">
        <v>13</v>
      </c>
      <c r="I112" s="17">
        <v>4.2</v>
      </c>
      <c r="J112" s="4">
        <v>40878</v>
      </c>
      <c r="K112" s="17">
        <f>IF(data[[#This Row],[UnitPrice]]&gt;=20, data[[#This Row],[Revenue]]*0.7,
   IF(data[[#This Row],[UnitPrice]]&gt;=10, data[[#This Row],[Revenue]]*0.6,
      data[[#This Row],[Revenue]]*0.5))</f>
        <v>2.1</v>
      </c>
      <c r="L112" s="9">
        <f>data[[#This Row],[Revenue]]*0.75</f>
        <v>3.1500000000000004</v>
      </c>
      <c r="M112" s="26">
        <f>IF(data[[#This Row],[Cost]]&gt;0, (data[[#This Row],[Profit]]/data[[#This Row],[Cost]]), 0)</f>
        <v>1.5</v>
      </c>
      <c r="N112" s="17">
        <f t="shared" si="1"/>
        <v>79.971701658890481</v>
      </c>
    </row>
    <row r="113" spans="1:14" x14ac:dyDescent="0.35">
      <c r="A113" s="2" t="s">
        <v>5884</v>
      </c>
      <c r="B113" s="2" t="s">
        <v>2117</v>
      </c>
      <c r="C113" s="14" t="s">
        <v>2118</v>
      </c>
      <c r="D113" s="2">
        <v>6</v>
      </c>
      <c r="E113" s="3">
        <v>40760.613888888889</v>
      </c>
      <c r="F113" s="17">
        <v>2.1</v>
      </c>
      <c r="G113" s="2">
        <v>15827</v>
      </c>
      <c r="H113" s="2" t="s">
        <v>13</v>
      </c>
      <c r="I113" s="17">
        <v>12.6</v>
      </c>
      <c r="J113" s="4">
        <v>40756</v>
      </c>
      <c r="K113" s="17">
        <f>IF(data[[#This Row],[UnitPrice]]&gt;=20, data[[#This Row],[Revenue]]*0.7,
   IF(data[[#This Row],[UnitPrice]]&gt;=10, data[[#This Row],[Revenue]]*0.6,
      data[[#This Row],[Revenue]]*0.5))</f>
        <v>6.3</v>
      </c>
      <c r="L113" s="9">
        <f>data[[#This Row],[Revenue]]*0.75</f>
        <v>9.4499999999999993</v>
      </c>
      <c r="M113" s="26">
        <f>IF(data[[#This Row],[Cost]]&gt;0, (data[[#This Row],[Profit]]/data[[#This Row],[Cost]]), 0)</f>
        <v>1.5</v>
      </c>
      <c r="N113" s="17">
        <f t="shared" si="1"/>
        <v>79.981523007128814</v>
      </c>
    </row>
    <row r="114" spans="1:14" x14ac:dyDescent="0.35">
      <c r="A114" s="2" t="s">
        <v>11482</v>
      </c>
      <c r="B114" s="2" t="s">
        <v>2117</v>
      </c>
      <c r="C114" s="14" t="s">
        <v>2118</v>
      </c>
      <c r="D114" s="2">
        <v>48</v>
      </c>
      <c r="E114" s="3">
        <v>40675.461805555555</v>
      </c>
      <c r="F114" s="17">
        <v>2.1</v>
      </c>
      <c r="G114" s="2">
        <v>17526</v>
      </c>
      <c r="H114" s="2" t="s">
        <v>13</v>
      </c>
      <c r="I114" s="17">
        <v>100.8</v>
      </c>
      <c r="J114" s="4">
        <v>40664</v>
      </c>
      <c r="K114" s="17">
        <f>IF(data[[#This Row],[UnitPrice]]&gt;=20, data[[#This Row],[Revenue]]*0.7,
   IF(data[[#This Row],[UnitPrice]]&gt;=10, data[[#This Row],[Revenue]]*0.6,
      data[[#This Row],[Revenue]]*0.5))</f>
        <v>50.4</v>
      </c>
      <c r="L114" s="9">
        <f>data[[#This Row],[Revenue]]*0.75</f>
        <v>75.599999999999994</v>
      </c>
      <c r="M114" s="26">
        <f>IF(data[[#This Row],[Cost]]&gt;0, (data[[#This Row],[Profit]]/data[[#This Row],[Cost]]), 0)</f>
        <v>1.5</v>
      </c>
      <c r="N114" s="17">
        <f t="shared" si="1"/>
        <v>79.990257972517355</v>
      </c>
    </row>
    <row r="115" spans="1:14" x14ac:dyDescent="0.35">
      <c r="A115" s="2" t="s">
        <v>9682</v>
      </c>
      <c r="B115" s="2" t="s">
        <v>9141</v>
      </c>
      <c r="C115" s="14" t="s">
        <v>9142</v>
      </c>
      <c r="D115" s="2">
        <v>30</v>
      </c>
      <c r="E115" s="3">
        <v>40734.507638888892</v>
      </c>
      <c r="F115" s="17">
        <v>0.79</v>
      </c>
      <c r="G115" s="2">
        <v>13169</v>
      </c>
      <c r="H115" s="2" t="s">
        <v>13</v>
      </c>
      <c r="I115" s="17">
        <v>23.7</v>
      </c>
      <c r="J115" s="4">
        <v>40725</v>
      </c>
      <c r="K115" s="17">
        <f>IF(data[[#This Row],[UnitPrice]]&gt;=20, data[[#This Row],[Revenue]]*0.7,
   IF(data[[#This Row],[UnitPrice]]&gt;=10, data[[#This Row],[Revenue]]*0.6,
      data[[#This Row],[Revenue]]*0.5))</f>
        <v>11.85</v>
      </c>
      <c r="L115" s="9">
        <f>data[[#This Row],[Revenue]]*0.75</f>
        <v>17.774999999999999</v>
      </c>
      <c r="M115" s="26">
        <f>IF(data[[#This Row],[Cost]]&gt;0, (data[[#This Row],[Profit]]/data[[#This Row],[Cost]]), 0)</f>
        <v>1.5</v>
      </c>
      <c r="N115" s="17">
        <f t="shared" si="1"/>
        <v>79.987559963697507</v>
      </c>
    </row>
    <row r="116" spans="1:14" x14ac:dyDescent="0.35">
      <c r="A116" s="2" t="s">
        <v>9789</v>
      </c>
      <c r="B116" s="2" t="s">
        <v>9141</v>
      </c>
      <c r="C116" s="14" t="s">
        <v>9142</v>
      </c>
      <c r="D116" s="2">
        <v>30</v>
      </c>
      <c r="E116" s="3">
        <v>40826.45208333333</v>
      </c>
      <c r="F116" s="17">
        <v>0.79</v>
      </c>
      <c r="G116" s="2">
        <v>13373</v>
      </c>
      <c r="H116" s="2" t="s">
        <v>13</v>
      </c>
      <c r="I116" s="17">
        <v>23.7</v>
      </c>
      <c r="J116" s="4">
        <v>40817</v>
      </c>
      <c r="K116" s="17">
        <f>IF(data[[#This Row],[UnitPrice]]&gt;=20, data[[#This Row],[Revenue]]*0.7,
   IF(data[[#This Row],[UnitPrice]]&gt;=10, data[[#This Row],[Revenue]]*0.6,
      data[[#This Row],[Revenue]]*0.5))</f>
        <v>11.85</v>
      </c>
      <c r="L116" s="9">
        <f>data[[#This Row],[Revenue]]*0.75</f>
        <v>17.774999999999999</v>
      </c>
      <c r="M116" s="26">
        <f>IF(data[[#This Row],[Cost]]&gt;0, (data[[#This Row],[Profit]]/data[[#This Row],[Cost]]), 0)</f>
        <v>1.5</v>
      </c>
      <c r="N116" s="17">
        <f t="shared" si="1"/>
        <v>79.99485866182556</v>
      </c>
    </row>
    <row r="117" spans="1:14" x14ac:dyDescent="0.35">
      <c r="A117" s="2" t="s">
        <v>10511</v>
      </c>
      <c r="B117" s="2" t="s">
        <v>9141</v>
      </c>
      <c r="C117" s="14" t="s">
        <v>9142</v>
      </c>
      <c r="D117" s="2">
        <v>10</v>
      </c>
      <c r="E117" s="3">
        <v>40705.450694444444</v>
      </c>
      <c r="F117" s="17">
        <v>0.79</v>
      </c>
      <c r="G117" s="2">
        <v>14820</v>
      </c>
      <c r="H117" s="2" t="s">
        <v>13</v>
      </c>
      <c r="I117" s="17">
        <v>7.9</v>
      </c>
      <c r="J117" s="4">
        <v>40695</v>
      </c>
      <c r="K117" s="17">
        <f>IF(data[[#This Row],[UnitPrice]]&gt;=20, data[[#This Row],[Revenue]]*0.7,
   IF(data[[#This Row],[UnitPrice]]&gt;=10, data[[#This Row],[Revenue]]*0.6,
      data[[#This Row],[Revenue]]*0.5))</f>
        <v>3.95</v>
      </c>
      <c r="L117" s="9">
        <f>data[[#This Row],[Revenue]]*0.75</f>
        <v>5.9250000000000007</v>
      </c>
      <c r="M117" s="26">
        <f>IF(data[[#This Row],[Cost]]&gt;0, (data[[#This Row],[Profit]]/data[[#This Row],[Cost]]), 0)</f>
        <v>1.5000000000000002</v>
      </c>
      <c r="N117" s="17">
        <f t="shared" si="1"/>
        <v>80.002159253015009</v>
      </c>
    </row>
    <row r="118" spans="1:14" x14ac:dyDescent="0.35">
      <c r="A118" s="2" t="s">
        <v>11547</v>
      </c>
      <c r="B118" s="2" t="s">
        <v>3047</v>
      </c>
      <c r="C118" s="14" t="s">
        <v>3048</v>
      </c>
      <c r="D118" s="2">
        <v>1</v>
      </c>
      <c r="E118" s="3">
        <v>40675.611111111109</v>
      </c>
      <c r="F118" s="17">
        <v>1.25</v>
      </c>
      <c r="G118" s="2">
        <v>16200</v>
      </c>
      <c r="H118" s="2" t="s">
        <v>13</v>
      </c>
      <c r="I118" s="17">
        <v>1.25</v>
      </c>
      <c r="J118" s="4">
        <v>40664</v>
      </c>
      <c r="K118" s="17">
        <f>IF(data[[#This Row],[UnitPrice]]&gt;=20, data[[#This Row],[Revenue]]*0.7,
   IF(data[[#This Row],[UnitPrice]]&gt;=10, data[[#This Row],[Revenue]]*0.6,
      data[[#This Row],[Revenue]]*0.5))</f>
        <v>0.625</v>
      </c>
      <c r="L118" s="9">
        <f>data[[#This Row],[Revenue]]*0.75</f>
        <v>0.9375</v>
      </c>
      <c r="M118" s="26">
        <f>IF(data[[#This Row],[Cost]]&gt;0, (data[[#This Row],[Profit]]/data[[#This Row],[Cost]]), 0)</f>
        <v>1.5</v>
      </c>
      <c r="N118" s="17">
        <f t="shared" si="1"/>
        <v>80.011511024643156</v>
      </c>
    </row>
    <row r="119" spans="1:14" x14ac:dyDescent="0.35">
      <c r="A119" s="2" t="s">
        <v>77</v>
      </c>
      <c r="B119" s="2" t="s">
        <v>78</v>
      </c>
      <c r="C119" s="14" t="s">
        <v>79</v>
      </c>
      <c r="D119" s="2">
        <v>6</v>
      </c>
      <c r="E119" s="3">
        <v>40190.436805555553</v>
      </c>
      <c r="F119" s="17">
        <v>1.95</v>
      </c>
      <c r="G119" s="2">
        <v>13705</v>
      </c>
      <c r="H119" s="2" t="s">
        <v>13</v>
      </c>
      <c r="I119" s="17">
        <v>11.7</v>
      </c>
      <c r="J119" s="4">
        <v>40179</v>
      </c>
      <c r="K119" s="17">
        <f>IF(data[[#This Row],[UnitPrice]]&gt;=20, data[[#This Row],[Revenue]]*0.7,
   IF(data[[#This Row],[UnitPrice]]&gt;=10, data[[#This Row],[Revenue]]*0.6,
      data[[#This Row],[Revenue]]*0.5))</f>
        <v>5.85</v>
      </c>
      <c r="L119" s="9">
        <f>data[[#This Row],[Revenue]]*0.75</f>
        <v>8.7749999999999986</v>
      </c>
      <c r="M119" s="26">
        <f>IF(data[[#This Row],[Cost]]&gt;0, (data[[#This Row],[Profit]]/data[[#This Row],[Cost]]), 0)</f>
        <v>1.4999999999999998</v>
      </c>
      <c r="N119" s="17">
        <f t="shared" si="1"/>
        <v>80.021727850564105</v>
      </c>
    </row>
    <row r="120" spans="1:14" x14ac:dyDescent="0.35">
      <c r="A120" s="2" t="s">
        <v>5764</v>
      </c>
      <c r="B120" s="2" t="s">
        <v>78</v>
      </c>
      <c r="C120" s="14" t="s">
        <v>79</v>
      </c>
      <c r="D120" s="2">
        <v>12</v>
      </c>
      <c r="E120" s="3">
        <v>40699.519444444442</v>
      </c>
      <c r="F120" s="17">
        <v>1.95</v>
      </c>
      <c r="G120" s="2">
        <v>13880</v>
      </c>
      <c r="H120" s="2" t="s">
        <v>13</v>
      </c>
      <c r="I120" s="17">
        <v>23.4</v>
      </c>
      <c r="J120" s="4">
        <v>40695</v>
      </c>
      <c r="K120" s="17">
        <f>IF(data[[#This Row],[UnitPrice]]&gt;=20, data[[#This Row],[Revenue]]*0.7,
   IF(data[[#This Row],[UnitPrice]]&gt;=10, data[[#This Row],[Revenue]]*0.6,
      data[[#This Row],[Revenue]]*0.5))</f>
        <v>11.7</v>
      </c>
      <c r="L120" s="9">
        <f>data[[#This Row],[Revenue]]*0.75</f>
        <v>17.549999999999997</v>
      </c>
      <c r="M120" s="26">
        <f>IF(data[[#This Row],[Cost]]&gt;0, (data[[#This Row],[Profit]]/data[[#This Row],[Cost]]), 0)</f>
        <v>1.4999999999999998</v>
      </c>
      <c r="N120" s="17">
        <f t="shared" si="1"/>
        <v>80.030591593149808</v>
      </c>
    </row>
    <row r="121" spans="1:14" x14ac:dyDescent="0.35">
      <c r="A121" s="2" t="s">
        <v>5765</v>
      </c>
      <c r="B121" s="2" t="s">
        <v>78</v>
      </c>
      <c r="C121" s="14" t="s">
        <v>79</v>
      </c>
      <c r="D121" s="2">
        <v>4</v>
      </c>
      <c r="E121" s="3">
        <v>40699.530555555553</v>
      </c>
      <c r="F121" s="17">
        <v>1.95</v>
      </c>
      <c r="G121" s="2">
        <v>17800</v>
      </c>
      <c r="H121" s="2" t="s">
        <v>13</v>
      </c>
      <c r="I121" s="17">
        <v>7.8</v>
      </c>
      <c r="J121" s="4">
        <v>40695</v>
      </c>
      <c r="K121" s="17">
        <f>IF(data[[#This Row],[UnitPrice]]&gt;=20, data[[#This Row],[Revenue]]*0.7,
   IF(data[[#This Row],[UnitPrice]]&gt;=10, data[[#This Row],[Revenue]]*0.6,
      data[[#This Row],[Revenue]]*0.5))</f>
        <v>3.9</v>
      </c>
      <c r="L121" s="9">
        <f>data[[#This Row],[Revenue]]*0.75</f>
        <v>5.85</v>
      </c>
      <c r="M121" s="26">
        <f>IF(data[[#This Row],[Cost]]&gt;0, (data[[#This Row],[Profit]]/data[[#This Row],[Cost]]), 0)</f>
        <v>1.5</v>
      </c>
      <c r="N121" s="17">
        <f t="shared" si="1"/>
        <v>80.037939535487055</v>
      </c>
    </row>
    <row r="122" spans="1:14" x14ac:dyDescent="0.35">
      <c r="A122" s="2" t="s">
        <v>1605</v>
      </c>
      <c r="B122" s="2" t="s">
        <v>406</v>
      </c>
      <c r="C122" s="14" t="s">
        <v>407</v>
      </c>
      <c r="D122" s="2">
        <v>1</v>
      </c>
      <c r="E122" s="3">
        <v>40402.647916666669</v>
      </c>
      <c r="F122" s="17">
        <v>14.95</v>
      </c>
      <c r="G122" s="2">
        <v>14766</v>
      </c>
      <c r="H122" s="2" t="s">
        <v>13</v>
      </c>
      <c r="I122" s="17">
        <v>14.95</v>
      </c>
      <c r="J122" s="4">
        <v>40391</v>
      </c>
      <c r="K122" s="17">
        <f>IF(data[[#This Row],[UnitPrice]]&gt;=20, data[[#This Row],[Revenue]]*0.7,
   IF(data[[#This Row],[UnitPrice]]&gt;=10, data[[#This Row],[Revenue]]*0.6,
      data[[#This Row],[Revenue]]*0.5))</f>
        <v>8.9699999999999989</v>
      </c>
      <c r="L122" s="9">
        <f>data[[#This Row],[Revenue]]*0.75</f>
        <v>11.212499999999999</v>
      </c>
      <c r="M122" s="26">
        <f>IF(data[[#This Row],[Cost]]&gt;0, (data[[#This Row],[Profit]]/data[[#This Row],[Cost]]), 0)</f>
        <v>1.25</v>
      </c>
      <c r="N122" s="17">
        <f t="shared" si="1"/>
        <v>80.047313781468816</v>
      </c>
    </row>
    <row r="123" spans="1:14" x14ac:dyDescent="0.35">
      <c r="A123" s="2" t="s">
        <v>11609</v>
      </c>
      <c r="B123" s="2" t="s">
        <v>406</v>
      </c>
      <c r="C123" s="14" t="s">
        <v>407</v>
      </c>
      <c r="D123" s="2">
        <v>1</v>
      </c>
      <c r="E123" s="3">
        <v>40706.458333333336</v>
      </c>
      <c r="F123" s="17">
        <v>14.95</v>
      </c>
      <c r="G123" s="2">
        <v>15992</v>
      </c>
      <c r="H123" s="2" t="s">
        <v>13</v>
      </c>
      <c r="I123" s="17">
        <v>14.95</v>
      </c>
      <c r="J123" s="4">
        <v>40695</v>
      </c>
      <c r="K123" s="17">
        <f>IF(data[[#This Row],[UnitPrice]]&gt;=20, data[[#This Row],[Revenue]]*0.7,
   IF(data[[#This Row],[UnitPrice]]&gt;=10, data[[#This Row],[Revenue]]*0.6,
      data[[#This Row],[Revenue]]*0.5))</f>
        <v>8.9699999999999989</v>
      </c>
      <c r="L123" s="9">
        <f>data[[#This Row],[Revenue]]*0.75</f>
        <v>11.212499999999999</v>
      </c>
      <c r="M123" s="26">
        <f>IF(data[[#This Row],[Cost]]&gt;0, (data[[#This Row],[Profit]]/data[[#This Row],[Cost]]), 0)</f>
        <v>1.25</v>
      </c>
      <c r="N123" s="17">
        <f t="shared" si="1"/>
        <v>80.055762491888217</v>
      </c>
    </row>
    <row r="124" spans="1:14" hidden="1" x14ac:dyDescent="0.35">
      <c r="A124" s="2" t="s">
        <v>5273</v>
      </c>
      <c r="B124" s="2" t="s">
        <v>406</v>
      </c>
      <c r="C124" s="14" t="s">
        <v>407</v>
      </c>
      <c r="D124" s="2">
        <v>1</v>
      </c>
      <c r="E124" s="3">
        <v>40851.590277777781</v>
      </c>
      <c r="F124" s="17">
        <v>14.95</v>
      </c>
      <c r="G124" s="2">
        <v>0</v>
      </c>
      <c r="H124" s="2" t="s">
        <v>13</v>
      </c>
      <c r="I124" s="17">
        <v>14.95</v>
      </c>
      <c r="J124" s="4">
        <v>40848</v>
      </c>
      <c r="K124" s="17">
        <f>IF(data[[#This Row],[UnitPrice]]&gt;=20, data[[#This Row],[Revenue]]*0.7,
   IF(data[[#This Row],[UnitPrice]]&gt;=10, data[[#This Row],[Revenue]]*0.6,
      data[[#This Row],[Revenue]]*0.5))</f>
        <v>8.9699999999999989</v>
      </c>
      <c r="L124" s="9">
        <f>data[[#This Row],[Revenue]]*0.75</f>
        <v>11.212499999999999</v>
      </c>
      <c r="M124" s="26">
        <f>IF(data[[#This Row],[Cost]]&gt;0, (data[[#This Row],[Profit]]/data[[#This Row],[Cost]]), 0)</f>
        <v>1.25</v>
      </c>
      <c r="N124" s="17">
        <f t="shared" si="1"/>
        <v>80.064213395638447</v>
      </c>
    </row>
    <row r="125" spans="1:14" x14ac:dyDescent="0.35">
      <c r="A125" s="2" t="s">
        <v>5995</v>
      </c>
      <c r="B125" s="2" t="s">
        <v>2143</v>
      </c>
      <c r="C125" s="2" t="s">
        <v>2144</v>
      </c>
      <c r="D125" s="2">
        <v>1</v>
      </c>
      <c r="E125" s="3">
        <v>40821.424305555556</v>
      </c>
      <c r="F125" s="2">
        <v>14.95</v>
      </c>
      <c r="G125" s="2">
        <v>13692</v>
      </c>
      <c r="H125" s="2" t="s">
        <v>13</v>
      </c>
      <c r="I125" s="2">
        <v>14.95</v>
      </c>
      <c r="J125" s="4">
        <v>40817</v>
      </c>
      <c r="K125" s="17">
        <f>IF(data[[#This Row],[UnitPrice]]&gt;=20, data[[#This Row],[Revenue]]*0.7,
   IF(data[[#This Row],[UnitPrice]]&gt;=10, data[[#This Row],[Revenue]]*0.6,
      data[[#This Row],[Revenue]]*0.5))</f>
        <v>8.9699999999999989</v>
      </c>
      <c r="L125" s="9">
        <f>data[[#This Row],[Revenue]]*0.75</f>
        <v>11.212499999999999</v>
      </c>
      <c r="M125" s="26">
        <f>IF(data[[#This Row],[Cost]]&gt;0, (data[[#This Row],[Profit]]/data[[#This Row],[Cost]]), 0)</f>
        <v>1.25</v>
      </c>
      <c r="N125" s="17">
        <f t="shared" si="1"/>
        <v>80.072666493573749</v>
      </c>
    </row>
    <row r="126" spans="1:14" x14ac:dyDescent="0.35">
      <c r="A126" s="2" t="s">
        <v>1850</v>
      </c>
      <c r="B126" s="2" t="s">
        <v>1851</v>
      </c>
      <c r="C126" s="14" t="s">
        <v>1852</v>
      </c>
      <c r="D126" s="2">
        <v>1</v>
      </c>
      <c r="E126" s="3">
        <v>40433.834027777775</v>
      </c>
      <c r="F126" s="17">
        <v>35.950000000000003</v>
      </c>
      <c r="G126" s="2">
        <v>17530</v>
      </c>
      <c r="H126" s="2" t="s">
        <v>13</v>
      </c>
      <c r="I126" s="17">
        <v>35.950000000000003</v>
      </c>
      <c r="J126" s="4">
        <v>40422</v>
      </c>
      <c r="K126" s="17">
        <f>IF(data[[#This Row],[UnitPrice]]&gt;=20, data[[#This Row],[Revenue]]*0.7,
   IF(data[[#This Row],[UnitPrice]]&gt;=10, data[[#This Row],[Revenue]]*0.6,
      data[[#This Row],[Revenue]]*0.5))</f>
        <v>25.164999999999999</v>
      </c>
      <c r="L126" s="9">
        <f>data[[#This Row],[Revenue]]*0.75</f>
        <v>26.962500000000002</v>
      </c>
      <c r="M126" s="26">
        <f>IF(data[[#This Row],[Cost]]&gt;0, (data[[#This Row],[Profit]]/data[[#This Row],[Cost]]), 0)</f>
        <v>1.0714285714285716</v>
      </c>
      <c r="N126" s="17">
        <f t="shared" si="1"/>
        <v>80.081121786548778</v>
      </c>
    </row>
    <row r="127" spans="1:14" x14ac:dyDescent="0.35">
      <c r="A127" s="2" t="s">
        <v>6136</v>
      </c>
      <c r="B127" s="2" t="s">
        <v>1851</v>
      </c>
      <c r="C127" s="14" t="s">
        <v>1852</v>
      </c>
      <c r="D127" s="2">
        <v>2</v>
      </c>
      <c r="E127" s="3">
        <v>40852.53125</v>
      </c>
      <c r="F127" s="17">
        <v>35.950000000000003</v>
      </c>
      <c r="G127" s="2">
        <v>15079</v>
      </c>
      <c r="H127" s="2" t="s">
        <v>13</v>
      </c>
      <c r="I127" s="17">
        <v>71.900000000000006</v>
      </c>
      <c r="J127" s="4">
        <v>40848</v>
      </c>
      <c r="K127" s="17">
        <f>IF(data[[#This Row],[UnitPrice]]&gt;=20, data[[#This Row],[Revenue]]*0.7,
   IF(data[[#This Row],[UnitPrice]]&gt;=10, data[[#This Row],[Revenue]]*0.6,
      data[[#This Row],[Revenue]]*0.5))</f>
        <v>50.33</v>
      </c>
      <c r="L127" s="9">
        <f>data[[#This Row],[Revenue]]*0.75</f>
        <v>53.925000000000004</v>
      </c>
      <c r="M127" s="26">
        <f>IF(data[[#This Row],[Cost]]&gt;0, (data[[#This Row],[Profit]]/data[[#This Row],[Cost]]), 0)</f>
        <v>1.0714285714285716</v>
      </c>
      <c r="N127" s="17">
        <f t="shared" si="1"/>
        <v>80.086852356836602</v>
      </c>
    </row>
    <row r="128" spans="1:14" x14ac:dyDescent="0.35">
      <c r="A128" s="2" t="s">
        <v>6402</v>
      </c>
      <c r="B128" s="2" t="s">
        <v>1851</v>
      </c>
      <c r="C128" s="14" t="s">
        <v>1852</v>
      </c>
      <c r="D128" s="2">
        <v>1</v>
      </c>
      <c r="E128" s="3">
        <v>40549.563888888886</v>
      </c>
      <c r="F128" s="17">
        <v>35.950000000000003</v>
      </c>
      <c r="G128" s="2">
        <v>14377</v>
      </c>
      <c r="H128" s="2" t="s">
        <v>13</v>
      </c>
      <c r="I128" s="17">
        <v>35.950000000000003</v>
      </c>
      <c r="J128" s="4">
        <v>40544</v>
      </c>
      <c r="K128" s="17">
        <f>IF(data[[#This Row],[UnitPrice]]&gt;=20, data[[#This Row],[Revenue]]*0.7,
   IF(data[[#This Row],[UnitPrice]]&gt;=10, data[[#This Row],[Revenue]]*0.6,
      data[[#This Row],[Revenue]]*0.5))</f>
        <v>25.164999999999999</v>
      </c>
      <c r="L128" s="9">
        <f>data[[#This Row],[Revenue]]*0.75</f>
        <v>26.962500000000002</v>
      </c>
      <c r="M128" s="26">
        <f>IF(data[[#This Row],[Cost]]&gt;0, (data[[#This Row],[Profit]]/data[[#This Row],[Cost]]), 0)</f>
        <v>1.0714285714285716</v>
      </c>
      <c r="N128" s="17">
        <f t="shared" si="1"/>
        <v>80.087915584415413</v>
      </c>
    </row>
    <row r="129" spans="1:14" x14ac:dyDescent="0.35">
      <c r="A129" s="2" t="s">
        <v>6513</v>
      </c>
      <c r="B129" s="2" t="s">
        <v>1851</v>
      </c>
      <c r="C129" s="2" t="s">
        <v>1852</v>
      </c>
      <c r="D129" s="2">
        <v>1</v>
      </c>
      <c r="E129" s="3">
        <v>40608.646527777775</v>
      </c>
      <c r="F129" s="2">
        <v>35.950000000000003</v>
      </c>
      <c r="G129" s="2">
        <v>15812</v>
      </c>
      <c r="H129" s="2" t="s">
        <v>13</v>
      </c>
      <c r="I129" s="2">
        <v>35.950000000000003</v>
      </c>
      <c r="J129" s="4">
        <v>40603</v>
      </c>
      <c r="K129" s="17">
        <f>IF(data[[#This Row],[UnitPrice]]&gt;=20, data[[#This Row],[Revenue]]*0.7,
   IF(data[[#This Row],[UnitPrice]]&gt;=10, data[[#This Row],[Revenue]]*0.6,
      data[[#This Row],[Revenue]]*0.5))</f>
        <v>25.164999999999999</v>
      </c>
      <c r="L129" s="9">
        <f>data[[#This Row],[Revenue]]*0.75</f>
        <v>26.962500000000002</v>
      </c>
      <c r="M129" s="26">
        <f>IF(data[[#This Row],[Cost]]&gt;0, (data[[#This Row],[Profit]]/data[[#This Row],[Cost]]), 0)</f>
        <v>1.0714285714285716</v>
      </c>
      <c r="N129" s="17">
        <f t="shared" si="1"/>
        <v>80.093648525782385</v>
      </c>
    </row>
    <row r="130" spans="1:14" x14ac:dyDescent="0.35">
      <c r="A130" s="2" t="s">
        <v>9617</v>
      </c>
      <c r="B130" s="2" t="s">
        <v>1851</v>
      </c>
      <c r="C130" s="14" t="s">
        <v>1852</v>
      </c>
      <c r="D130" s="2">
        <v>1</v>
      </c>
      <c r="E130" s="3">
        <v>40704.667361111111</v>
      </c>
      <c r="F130" s="17">
        <v>35.950000000000003</v>
      </c>
      <c r="G130" s="2">
        <v>17813</v>
      </c>
      <c r="H130" s="2" t="s">
        <v>13</v>
      </c>
      <c r="I130" s="17">
        <v>35.950000000000003</v>
      </c>
      <c r="J130" s="4">
        <v>40695</v>
      </c>
      <c r="K130" s="17">
        <f>IF(data[[#This Row],[UnitPrice]]&gt;=20, data[[#This Row],[Revenue]]*0.7,
   IF(data[[#This Row],[UnitPrice]]&gt;=10, data[[#This Row],[Revenue]]*0.6,
      data[[#This Row],[Revenue]]*0.5))</f>
        <v>25.164999999999999</v>
      </c>
      <c r="L130" s="9">
        <f>data[[#This Row],[Revenue]]*0.75</f>
        <v>26.962500000000002</v>
      </c>
      <c r="M130" s="26">
        <f>IF(data[[#This Row],[Cost]]&gt;0, (data[[#This Row],[Profit]]/data[[#This Row],[Cost]]), 0)</f>
        <v>1.0714285714285716</v>
      </c>
      <c r="N130" s="17">
        <f t="shared" ref="N130:N193" si="2">SUM(I130:I7954)/COUNTA(_xlfn.UNIQUE(A130:A7954))</f>
        <v>80.099382956611933</v>
      </c>
    </row>
    <row r="131" spans="1:14" x14ac:dyDescent="0.35">
      <c r="A131" s="2" t="s">
        <v>391</v>
      </c>
      <c r="B131" s="2" t="s">
        <v>392</v>
      </c>
      <c r="C131" s="14" t="s">
        <v>393</v>
      </c>
      <c r="D131" s="2">
        <v>6</v>
      </c>
      <c r="E131" s="3">
        <v>40221.435416666667</v>
      </c>
      <c r="F131" s="17">
        <v>2.1</v>
      </c>
      <c r="G131" s="2">
        <v>14135</v>
      </c>
      <c r="H131" s="2" t="s">
        <v>13</v>
      </c>
      <c r="I131" s="17">
        <v>12.6</v>
      </c>
      <c r="J131" s="4">
        <v>40210</v>
      </c>
      <c r="K131" s="17">
        <f>IF(data[[#This Row],[UnitPrice]]&gt;=20, data[[#This Row],[Revenue]]*0.7,
   IF(data[[#This Row],[UnitPrice]]&gt;=10, data[[#This Row],[Revenue]]*0.6,
      data[[#This Row],[Revenue]]*0.5))</f>
        <v>6.3</v>
      </c>
      <c r="L131" s="9">
        <f>data[[#This Row],[Revenue]]*0.75</f>
        <v>9.4499999999999993</v>
      </c>
      <c r="M131" s="26">
        <f>IF(data[[#This Row],[Cost]]&gt;0, (data[[#This Row],[Profit]]/data[[#This Row],[Cost]]), 0)</f>
        <v>1.5</v>
      </c>
      <c r="N131" s="17">
        <f t="shared" si="2"/>
        <v>80.105118877484571</v>
      </c>
    </row>
    <row r="132" spans="1:14" x14ac:dyDescent="0.35">
      <c r="A132" s="2" t="s">
        <v>405</v>
      </c>
      <c r="B132" s="2" t="s">
        <v>392</v>
      </c>
      <c r="C132" s="14" t="s">
        <v>393</v>
      </c>
      <c r="D132" s="2">
        <v>6</v>
      </c>
      <c r="E132" s="3">
        <v>40221.448611111111</v>
      </c>
      <c r="F132" s="17">
        <v>2.1</v>
      </c>
      <c r="G132" s="2">
        <v>13418</v>
      </c>
      <c r="H132" s="2" t="s">
        <v>13</v>
      </c>
      <c r="I132" s="17">
        <v>12.6</v>
      </c>
      <c r="J132" s="4">
        <v>40210</v>
      </c>
      <c r="K132" s="17">
        <f>IF(data[[#This Row],[UnitPrice]]&gt;=20, data[[#This Row],[Revenue]]*0.7,
   IF(data[[#This Row],[UnitPrice]]&gt;=10, data[[#This Row],[Revenue]]*0.6,
      data[[#This Row],[Revenue]]*0.5))</f>
        <v>6.3</v>
      </c>
      <c r="L132" s="9">
        <f>data[[#This Row],[Revenue]]*0.75</f>
        <v>9.4499999999999993</v>
      </c>
      <c r="M132" s="26">
        <f>IF(data[[#This Row],[Cost]]&gt;0, (data[[#This Row],[Profit]]/data[[#This Row],[Cost]]), 0)</f>
        <v>1.5</v>
      </c>
      <c r="N132" s="17">
        <f t="shared" si="2"/>
        <v>80.113890332640182</v>
      </c>
    </row>
    <row r="133" spans="1:14" x14ac:dyDescent="0.35">
      <c r="A133" s="2" t="s">
        <v>4580</v>
      </c>
      <c r="B133" s="2" t="s">
        <v>392</v>
      </c>
      <c r="C133" s="14" t="s">
        <v>393</v>
      </c>
      <c r="D133" s="2">
        <v>12</v>
      </c>
      <c r="E133" s="3">
        <v>40850.640277777777</v>
      </c>
      <c r="F133" s="17">
        <v>2.1</v>
      </c>
      <c r="G133" s="2">
        <v>16766</v>
      </c>
      <c r="H133" s="2" t="s">
        <v>13</v>
      </c>
      <c r="I133" s="17">
        <v>25.2</v>
      </c>
      <c r="J133" s="4">
        <v>40848</v>
      </c>
      <c r="K133" s="17">
        <f>IF(data[[#This Row],[UnitPrice]]&gt;=20, data[[#This Row],[Revenue]]*0.7,
   IF(data[[#This Row],[UnitPrice]]&gt;=10, data[[#This Row],[Revenue]]*0.6,
      data[[#This Row],[Revenue]]*0.5))</f>
        <v>12.6</v>
      </c>
      <c r="L133" s="9">
        <f>data[[#This Row],[Revenue]]*0.75</f>
        <v>18.899999999999999</v>
      </c>
      <c r="M133" s="26">
        <f>IF(data[[#This Row],[Cost]]&gt;0, (data[[#This Row],[Profit]]/data[[#This Row],[Cost]]), 0)</f>
        <v>1.5</v>
      </c>
      <c r="N133" s="17">
        <f t="shared" si="2"/>
        <v>80.122664067576196</v>
      </c>
    </row>
    <row r="134" spans="1:14" x14ac:dyDescent="0.35">
      <c r="A134" s="2" t="s">
        <v>8532</v>
      </c>
      <c r="B134" s="2" t="s">
        <v>8533</v>
      </c>
      <c r="C134" s="14" t="s">
        <v>8534</v>
      </c>
      <c r="D134" s="2">
        <v>4</v>
      </c>
      <c r="E134" s="3">
        <v>40583.574999999997</v>
      </c>
      <c r="F134" s="17">
        <v>4.25</v>
      </c>
      <c r="G134" s="2">
        <v>12832</v>
      </c>
      <c r="H134" s="2" t="s">
        <v>13</v>
      </c>
      <c r="I134" s="17">
        <v>17</v>
      </c>
      <c r="J134" s="4">
        <v>40575</v>
      </c>
      <c r="K134" s="17">
        <f>IF(data[[#This Row],[UnitPrice]]&gt;=20, data[[#This Row],[Revenue]]*0.7,
   IF(data[[#This Row],[UnitPrice]]&gt;=10, data[[#This Row],[Revenue]]*0.6,
      data[[#This Row],[Revenue]]*0.5))</f>
        <v>8.5</v>
      </c>
      <c r="L134" s="9">
        <f>data[[#This Row],[Revenue]]*0.75</f>
        <v>12.75</v>
      </c>
      <c r="M134" s="26">
        <f>IF(data[[#This Row],[Cost]]&gt;0, (data[[#This Row],[Profit]]/data[[#This Row],[Cost]]), 0)</f>
        <v>1.5</v>
      </c>
      <c r="N134" s="17">
        <f t="shared" si="2"/>
        <v>80.129802443462296</v>
      </c>
    </row>
    <row r="135" spans="1:14" x14ac:dyDescent="0.35">
      <c r="A135" s="2" t="s">
        <v>9457</v>
      </c>
      <c r="B135" s="2" t="s">
        <v>8533</v>
      </c>
      <c r="C135" s="14" t="s">
        <v>8534</v>
      </c>
      <c r="D135" s="2">
        <v>12</v>
      </c>
      <c r="E135" s="3">
        <v>40673.497916666667</v>
      </c>
      <c r="F135" s="17">
        <v>4.25</v>
      </c>
      <c r="G135" s="2">
        <v>13808</v>
      </c>
      <c r="H135" s="2" t="s">
        <v>13</v>
      </c>
      <c r="I135" s="17">
        <v>51</v>
      </c>
      <c r="J135" s="4">
        <v>40664</v>
      </c>
      <c r="K135" s="17">
        <f>IF(data[[#This Row],[UnitPrice]]&gt;=20, data[[#This Row],[Revenue]]*0.7,
   IF(data[[#This Row],[UnitPrice]]&gt;=10, data[[#This Row],[Revenue]]*0.6,
      data[[#This Row],[Revenue]]*0.5))</f>
        <v>25.5</v>
      </c>
      <c r="L135" s="9">
        <f>data[[#This Row],[Revenue]]*0.75</f>
        <v>38.25</v>
      </c>
      <c r="M135" s="26">
        <f>IF(data[[#This Row],[Cost]]&gt;0, (data[[#This Row],[Profit]]/data[[#This Row],[Cost]]), 0)</f>
        <v>1.5</v>
      </c>
      <c r="N135" s="17">
        <f t="shared" si="2"/>
        <v>80.13800857922773</v>
      </c>
    </row>
    <row r="136" spans="1:14" x14ac:dyDescent="0.35">
      <c r="A136" s="2" t="s">
        <v>11474</v>
      </c>
      <c r="B136" s="2" t="s">
        <v>8533</v>
      </c>
      <c r="C136" s="14" t="s">
        <v>8534</v>
      </c>
      <c r="D136" s="2">
        <v>24</v>
      </c>
      <c r="E136" s="3">
        <v>40675.416666666664</v>
      </c>
      <c r="F136" s="17">
        <v>1.25</v>
      </c>
      <c r="G136" s="2">
        <v>13126</v>
      </c>
      <c r="H136" s="2" t="s">
        <v>13</v>
      </c>
      <c r="I136" s="17">
        <v>30</v>
      </c>
      <c r="J136" s="4">
        <v>40664</v>
      </c>
      <c r="K136" s="17">
        <f>IF(data[[#This Row],[UnitPrice]]&gt;=20, data[[#This Row],[Revenue]]*0.7,
   IF(data[[#This Row],[UnitPrice]]&gt;=10, data[[#This Row],[Revenue]]*0.6,
      data[[#This Row],[Revenue]]*0.5))</f>
        <v>15</v>
      </c>
      <c r="L136" s="9">
        <f>data[[#This Row],[Revenue]]*0.75</f>
        <v>22.5</v>
      </c>
      <c r="M136" s="26">
        <f>IF(data[[#This Row],[Cost]]&gt;0, (data[[#This Row],[Profit]]/data[[#This Row],[Cost]]), 0)</f>
        <v>1.5</v>
      </c>
      <c r="N136" s="17">
        <f t="shared" si="2"/>
        <v>80.141796671866729</v>
      </c>
    </row>
    <row r="137" spans="1:14" hidden="1" x14ac:dyDescent="0.35">
      <c r="A137" s="2" t="s">
        <v>6641</v>
      </c>
      <c r="B137" s="2" t="s">
        <v>3190</v>
      </c>
      <c r="C137" s="14" t="s">
        <v>3191</v>
      </c>
      <c r="D137" s="2">
        <v>1</v>
      </c>
      <c r="E137" s="3">
        <v>40700.695138888892</v>
      </c>
      <c r="F137" s="17">
        <v>1.45</v>
      </c>
      <c r="G137" s="2">
        <v>17252</v>
      </c>
      <c r="H137" s="2" t="s">
        <v>13</v>
      </c>
      <c r="I137" s="17">
        <v>1.45</v>
      </c>
      <c r="J137" s="4">
        <v>40695</v>
      </c>
      <c r="K137" s="17">
        <f>IF(data[[#This Row],[UnitPrice]]&gt;=20, data[[#This Row],[Revenue]]*0.7,
   IF(data[[#This Row],[UnitPrice]]&gt;=10, data[[#This Row],[Revenue]]*0.6,
      data[[#This Row],[Revenue]]*0.5))</f>
        <v>0.72499999999999998</v>
      </c>
      <c r="L137" s="9">
        <f>data[[#This Row],[Revenue]]*0.75</f>
        <v>1.0874999999999999</v>
      </c>
      <c r="M137" s="26">
        <f>IF(data[[#This Row],[Cost]]&gt;0, (data[[#This Row],[Profit]]/data[[#This Row],[Cost]]), 0)</f>
        <v>1.5</v>
      </c>
      <c r="N137" s="17">
        <f t="shared" si="2"/>
        <v>80.148316213756203</v>
      </c>
    </row>
    <row r="138" spans="1:14" x14ac:dyDescent="0.35">
      <c r="A138" s="2" t="s">
        <v>7841</v>
      </c>
      <c r="B138" s="2" t="s">
        <v>7842</v>
      </c>
      <c r="C138" s="14" t="s">
        <v>7843</v>
      </c>
      <c r="D138" s="2">
        <v>12</v>
      </c>
      <c r="E138" s="3">
        <v>40582.586111111108</v>
      </c>
      <c r="F138" s="17">
        <v>1.45</v>
      </c>
      <c r="G138" s="2">
        <v>13850</v>
      </c>
      <c r="H138" s="2" t="s">
        <v>13</v>
      </c>
      <c r="I138" s="17">
        <v>17.399999999999999</v>
      </c>
      <c r="J138" s="4">
        <v>40575</v>
      </c>
      <c r="K138" s="17">
        <f>IF(data[[#This Row],[UnitPrice]]&gt;=20, data[[#This Row],[Revenue]]*0.7,
   IF(data[[#This Row],[UnitPrice]]&gt;=10, data[[#This Row],[Revenue]]*0.6,
      data[[#This Row],[Revenue]]*0.5))</f>
        <v>8.6999999999999993</v>
      </c>
      <c r="L138" s="9">
        <f>data[[#This Row],[Revenue]]*0.75</f>
        <v>13.049999999999999</v>
      </c>
      <c r="M138" s="26">
        <f>IF(data[[#This Row],[Cost]]&gt;0, (data[[#This Row],[Profit]]/data[[#This Row],[Cost]]), 0)</f>
        <v>1.5</v>
      </c>
      <c r="N138" s="17">
        <f t="shared" si="2"/>
        <v>80.158550065019355</v>
      </c>
    </row>
    <row r="139" spans="1:14" x14ac:dyDescent="0.35">
      <c r="A139" s="2" t="s">
        <v>8139</v>
      </c>
      <c r="B139" s="2" t="s">
        <v>7842</v>
      </c>
      <c r="C139" s="14" t="s">
        <v>7843</v>
      </c>
      <c r="D139" s="2">
        <v>12</v>
      </c>
      <c r="E139" s="3">
        <v>40763.625</v>
      </c>
      <c r="F139" s="17">
        <v>1.45</v>
      </c>
      <c r="G139" s="2">
        <v>13016</v>
      </c>
      <c r="H139" s="2" t="s">
        <v>13</v>
      </c>
      <c r="I139" s="17">
        <v>17.399999999999999</v>
      </c>
      <c r="J139" s="4">
        <v>40756</v>
      </c>
      <c r="K139" s="17">
        <f>IF(data[[#This Row],[UnitPrice]]&gt;=20, data[[#This Row],[Revenue]]*0.7,
   IF(data[[#This Row],[UnitPrice]]&gt;=10, data[[#This Row],[Revenue]]*0.6,
      data[[#This Row],[Revenue]]*0.5))</f>
        <v>8.6999999999999993</v>
      </c>
      <c r="L139" s="9">
        <f>data[[#This Row],[Revenue]]*0.75</f>
        <v>13.049999999999999</v>
      </c>
      <c r="M139" s="26">
        <f>IF(data[[#This Row],[Cost]]&gt;0, (data[[#This Row],[Profit]]/data[[#This Row],[Cost]]), 0)</f>
        <v>1.5</v>
      </c>
      <c r="N139" s="17">
        <f t="shared" si="2"/>
        <v>80.166712186239934</v>
      </c>
    </row>
    <row r="140" spans="1:14" x14ac:dyDescent="0.35">
      <c r="A140" s="2" t="s">
        <v>9615</v>
      </c>
      <c r="B140" s="2" t="s">
        <v>7842</v>
      </c>
      <c r="C140" s="14" t="s">
        <v>7843</v>
      </c>
      <c r="D140" s="2">
        <v>4</v>
      </c>
      <c r="E140" s="3">
        <v>40704.661805555559</v>
      </c>
      <c r="F140" s="17">
        <v>1.45</v>
      </c>
      <c r="G140" s="2">
        <v>15707</v>
      </c>
      <c r="H140" s="2" t="s">
        <v>13</v>
      </c>
      <c r="I140" s="17">
        <v>5.8</v>
      </c>
      <c r="J140" s="4">
        <v>40695</v>
      </c>
      <c r="K140" s="17">
        <f>IF(data[[#This Row],[UnitPrice]]&gt;=20, data[[#This Row],[Revenue]]*0.7,
   IF(data[[#This Row],[UnitPrice]]&gt;=10, data[[#This Row],[Revenue]]*0.6,
      data[[#This Row],[Revenue]]*0.5))</f>
        <v>2.9</v>
      </c>
      <c r="L140" s="9">
        <f>data[[#This Row],[Revenue]]*0.75</f>
        <v>4.3499999999999996</v>
      </c>
      <c r="M140" s="26">
        <f>IF(data[[#This Row],[Cost]]&gt;0, (data[[#This Row],[Profit]]/data[[#This Row],[Cost]]), 0)</f>
        <v>1.5</v>
      </c>
      <c r="N140" s="17">
        <f t="shared" si="2"/>
        <v>80.174876430801106</v>
      </c>
    </row>
    <row r="141" spans="1:14" x14ac:dyDescent="0.35">
      <c r="A141" s="2" t="s">
        <v>3297</v>
      </c>
      <c r="B141" s="2" t="s">
        <v>3298</v>
      </c>
      <c r="C141" s="14" t="s">
        <v>3299</v>
      </c>
      <c r="D141" s="2">
        <v>1</v>
      </c>
      <c r="E141" s="3">
        <v>40545.472916666666</v>
      </c>
      <c r="F141" s="17">
        <v>2.1</v>
      </c>
      <c r="G141" s="2">
        <v>14850</v>
      </c>
      <c r="H141" s="2" t="s">
        <v>13</v>
      </c>
      <c r="I141" s="17">
        <v>2.1</v>
      </c>
      <c r="J141" s="4">
        <v>40544</v>
      </c>
      <c r="K141" s="17">
        <f>IF(data[[#This Row],[UnitPrice]]&gt;=20, data[[#This Row],[Revenue]]*0.7,
   IF(data[[#This Row],[UnitPrice]]&gt;=10, data[[#This Row],[Revenue]]*0.6,
      data[[#This Row],[Revenue]]*0.5))</f>
        <v>1.05</v>
      </c>
      <c r="L141" s="9">
        <f>data[[#This Row],[Revenue]]*0.75</f>
        <v>1.5750000000000002</v>
      </c>
      <c r="M141" s="26">
        <f>IF(data[[#This Row],[Cost]]&gt;0, (data[[#This Row],[Profit]]/data[[#This Row],[Cost]]), 0)</f>
        <v>1.5</v>
      </c>
      <c r="N141" s="17">
        <f t="shared" si="2"/>
        <v>80.184551840769984</v>
      </c>
    </row>
    <row r="142" spans="1:14" x14ac:dyDescent="0.35">
      <c r="A142" s="2" t="s">
        <v>4902</v>
      </c>
      <c r="B142" s="2" t="s">
        <v>3298</v>
      </c>
      <c r="C142" s="14" t="s">
        <v>3299</v>
      </c>
      <c r="D142" s="2">
        <v>1</v>
      </c>
      <c r="E142" s="3">
        <v>40637.583333333336</v>
      </c>
      <c r="F142" s="17">
        <v>2.1</v>
      </c>
      <c r="G142" s="2">
        <v>15756</v>
      </c>
      <c r="H142" s="2" t="s">
        <v>13</v>
      </c>
      <c r="I142" s="17">
        <v>2.1</v>
      </c>
      <c r="J142" s="4">
        <v>40634</v>
      </c>
      <c r="K142" s="17">
        <f>IF(data[[#This Row],[UnitPrice]]&gt;=20, data[[#This Row],[Revenue]]*0.7,
   IF(data[[#This Row],[UnitPrice]]&gt;=10, data[[#This Row],[Revenue]]*0.6,
      data[[#This Row],[Revenue]]*0.5))</f>
        <v>1.05</v>
      </c>
      <c r="L142" s="9">
        <f>data[[#This Row],[Revenue]]*0.75</f>
        <v>1.5750000000000002</v>
      </c>
      <c r="M142" s="26">
        <f>IF(data[[#This Row],[Cost]]&gt;0, (data[[#This Row],[Profit]]/data[[#This Row],[Cost]]), 0)</f>
        <v>1.5</v>
      </c>
      <c r="N142" s="17">
        <f t="shared" si="2"/>
        <v>80.194711163153642</v>
      </c>
    </row>
    <row r="143" spans="1:14" x14ac:dyDescent="0.35">
      <c r="A143" s="2" t="s">
        <v>5241</v>
      </c>
      <c r="B143" s="2" t="s">
        <v>3298</v>
      </c>
      <c r="C143" s="14" t="s">
        <v>3299</v>
      </c>
      <c r="D143" s="2">
        <v>6</v>
      </c>
      <c r="E143" s="3">
        <v>40851.42291666667</v>
      </c>
      <c r="F143" s="17">
        <v>2.1</v>
      </c>
      <c r="G143" s="2">
        <v>13324</v>
      </c>
      <c r="H143" s="2" t="s">
        <v>13</v>
      </c>
      <c r="I143" s="17">
        <v>12.6</v>
      </c>
      <c r="J143" s="4">
        <v>40848</v>
      </c>
      <c r="K143" s="17">
        <f>IF(data[[#This Row],[UnitPrice]]&gt;=20, data[[#This Row],[Revenue]]*0.7,
   IF(data[[#This Row],[UnitPrice]]&gt;=10, data[[#This Row],[Revenue]]*0.6,
      data[[#This Row],[Revenue]]*0.5))</f>
        <v>6.3</v>
      </c>
      <c r="L143" s="9">
        <f>data[[#This Row],[Revenue]]*0.75</f>
        <v>9.4499999999999993</v>
      </c>
      <c r="M143" s="26">
        <f>IF(data[[#This Row],[Cost]]&gt;0, (data[[#This Row],[Profit]]/data[[#This Row],[Cost]]), 0)</f>
        <v>1.5</v>
      </c>
      <c r="N143" s="17">
        <f t="shared" si="2"/>
        <v>80.204873129472858</v>
      </c>
    </row>
    <row r="144" spans="1:14" x14ac:dyDescent="0.35">
      <c r="A144" s="2" t="s">
        <v>8999</v>
      </c>
      <c r="B144" s="2" t="s">
        <v>3298</v>
      </c>
      <c r="C144" s="14" t="s">
        <v>3299</v>
      </c>
      <c r="D144" s="2">
        <v>48</v>
      </c>
      <c r="E144" s="3">
        <v>40856.515972222223</v>
      </c>
      <c r="F144" s="17">
        <v>1.85</v>
      </c>
      <c r="G144" s="2">
        <v>13324</v>
      </c>
      <c r="H144" s="2" t="s">
        <v>13</v>
      </c>
      <c r="I144" s="17">
        <v>88.8</v>
      </c>
      <c r="J144" s="4">
        <v>40848</v>
      </c>
      <c r="K144" s="17">
        <f>IF(data[[#This Row],[UnitPrice]]&gt;=20, data[[#This Row],[Revenue]]*0.7,
   IF(data[[#This Row],[UnitPrice]]&gt;=10, data[[#This Row],[Revenue]]*0.6,
      data[[#This Row],[Revenue]]*0.5))</f>
        <v>44.4</v>
      </c>
      <c r="L144" s="9">
        <f>data[[#This Row],[Revenue]]*0.75</f>
        <v>66.599999999999994</v>
      </c>
      <c r="M144" s="26">
        <f>IF(data[[#This Row],[Cost]]&gt;0, (data[[#This Row],[Profit]]/data[[#This Row],[Cost]]), 0)</f>
        <v>1.5</v>
      </c>
      <c r="N144" s="17">
        <f t="shared" si="2"/>
        <v>80.21367126496601</v>
      </c>
    </row>
    <row r="145" spans="1:14" x14ac:dyDescent="0.35">
      <c r="A145" s="2" t="s">
        <v>9129</v>
      </c>
      <c r="B145" s="2" t="s">
        <v>9130</v>
      </c>
      <c r="C145" s="14" t="s">
        <v>9131</v>
      </c>
      <c r="D145" s="2">
        <v>6</v>
      </c>
      <c r="E145" s="3">
        <v>40886.675000000003</v>
      </c>
      <c r="F145" s="17">
        <v>2.1</v>
      </c>
      <c r="G145" s="2">
        <v>15673</v>
      </c>
      <c r="H145" s="2" t="s">
        <v>13</v>
      </c>
      <c r="I145" s="17">
        <v>12.6</v>
      </c>
      <c r="J145" s="4">
        <v>40878</v>
      </c>
      <c r="K145" s="17">
        <f>IF(data[[#This Row],[UnitPrice]]&gt;=20, data[[#This Row],[Revenue]]*0.7,
   IF(data[[#This Row],[UnitPrice]]&gt;=10, data[[#This Row],[Revenue]]*0.6,
      data[[#This Row],[Revenue]]*0.5))</f>
        <v>6.3</v>
      </c>
      <c r="L145" s="9">
        <f>data[[#This Row],[Revenue]]*0.75</f>
        <v>9.4499999999999993</v>
      </c>
      <c r="M145" s="26">
        <f>IF(data[[#This Row],[Cost]]&gt;0, (data[[#This Row],[Profit]]/data[[#This Row],[Cost]]), 0)</f>
        <v>1.5</v>
      </c>
      <c r="N145" s="17">
        <f t="shared" si="2"/>
        <v>80.212553689964707</v>
      </c>
    </row>
    <row r="146" spans="1:14" x14ac:dyDescent="0.35">
      <c r="A146" s="2" t="s">
        <v>10385</v>
      </c>
      <c r="B146" s="2" t="s">
        <v>9130</v>
      </c>
      <c r="C146" s="14" t="s">
        <v>9131</v>
      </c>
      <c r="D146" s="2">
        <v>144</v>
      </c>
      <c r="E146" s="3">
        <v>40613.686111111114</v>
      </c>
      <c r="F146" s="17">
        <v>1.85</v>
      </c>
      <c r="G146" s="2">
        <v>13324</v>
      </c>
      <c r="H146" s="2" t="s">
        <v>13</v>
      </c>
      <c r="I146" s="17">
        <v>266.39999999999998</v>
      </c>
      <c r="J146" s="4">
        <v>40603</v>
      </c>
      <c r="K146" s="17">
        <f>IF(data[[#This Row],[UnitPrice]]&gt;=20, data[[#This Row],[Revenue]]*0.7,
   IF(data[[#This Row],[UnitPrice]]&gt;=10, data[[#This Row],[Revenue]]*0.6,
      data[[#This Row],[Revenue]]*0.5))</f>
        <v>133.19999999999999</v>
      </c>
      <c r="L146" s="9">
        <f>data[[#This Row],[Revenue]]*0.75</f>
        <v>199.79999999999998</v>
      </c>
      <c r="M146" s="26">
        <f>IF(data[[#This Row],[Cost]]&gt;0, (data[[#This Row],[Profit]]/data[[#This Row],[Cost]]), 0)</f>
        <v>1.5</v>
      </c>
      <c r="N146" s="17">
        <f t="shared" si="2"/>
        <v>80.221355115855104</v>
      </c>
    </row>
    <row r="147" spans="1:14" hidden="1" x14ac:dyDescent="0.35">
      <c r="A147" s="2" t="s">
        <v>8470</v>
      </c>
      <c r="B147" s="2" t="s">
        <v>2213</v>
      </c>
      <c r="C147" s="14" t="s">
        <v>2214</v>
      </c>
      <c r="D147" s="2">
        <v>32</v>
      </c>
      <c r="E147" s="3">
        <v>40552.697916666664</v>
      </c>
      <c r="F147" s="17">
        <v>1.25</v>
      </c>
      <c r="G147" s="2">
        <v>14735</v>
      </c>
      <c r="H147" s="2" t="s">
        <v>13</v>
      </c>
      <c r="I147" s="17">
        <v>40</v>
      </c>
      <c r="J147" s="4">
        <v>40544</v>
      </c>
      <c r="K147" s="17">
        <f>IF(data[[#This Row],[UnitPrice]]&gt;=20, data[[#This Row],[Revenue]]*0.7,
   IF(data[[#This Row],[UnitPrice]]&gt;=10, data[[#This Row],[Revenue]]*0.6,
      data[[#This Row],[Revenue]]*0.5))</f>
        <v>20</v>
      </c>
      <c r="L147" s="9">
        <f>data[[#This Row],[Revenue]]*0.75</f>
        <v>30</v>
      </c>
      <c r="M147" s="26">
        <f>IF(data[[#This Row],[Cost]]&gt;0, (data[[#This Row],[Profit]]/data[[#This Row],[Cost]]), 0)</f>
        <v>1.5</v>
      </c>
      <c r="N147" s="17">
        <f t="shared" si="2"/>
        <v>80.1971162609034</v>
      </c>
    </row>
    <row r="148" spans="1:14" hidden="1" x14ac:dyDescent="0.35">
      <c r="A148" s="2" t="s">
        <v>10909</v>
      </c>
      <c r="B148" s="2" t="s">
        <v>2397</v>
      </c>
      <c r="C148" s="14" t="s">
        <v>2398</v>
      </c>
      <c r="D148" s="2">
        <v>16</v>
      </c>
      <c r="E148" s="3">
        <v>40797.640972222223</v>
      </c>
      <c r="F148" s="17">
        <v>1.25</v>
      </c>
      <c r="G148" s="2">
        <v>13992</v>
      </c>
      <c r="H148" s="2" t="s">
        <v>13</v>
      </c>
      <c r="I148" s="17">
        <v>20</v>
      </c>
      <c r="J148" s="4">
        <v>40787</v>
      </c>
      <c r="K148" s="17">
        <f>IF(data[[#This Row],[UnitPrice]]&gt;=20, data[[#This Row],[Revenue]]*0.7,
   IF(data[[#This Row],[UnitPrice]]&gt;=10, data[[#This Row],[Revenue]]*0.6,
      data[[#This Row],[Revenue]]*0.5))</f>
        <v>10</v>
      </c>
      <c r="L148" s="9">
        <f>data[[#This Row],[Revenue]]*0.75</f>
        <v>15</v>
      </c>
      <c r="M148" s="26">
        <f>IF(data[[#This Row],[Cost]]&gt;0, (data[[#This Row],[Profit]]/data[[#This Row],[Cost]]), 0)</f>
        <v>1.5</v>
      </c>
      <c r="N148" s="17">
        <f t="shared" si="2"/>
        <v>80.202350260416537</v>
      </c>
    </row>
    <row r="149" spans="1:14" hidden="1" x14ac:dyDescent="0.35">
      <c r="A149" s="2" t="s">
        <v>11106</v>
      </c>
      <c r="B149" s="2" t="s">
        <v>2397</v>
      </c>
      <c r="C149" s="14" t="s">
        <v>2398</v>
      </c>
      <c r="D149" s="2">
        <v>1</v>
      </c>
      <c r="E149" s="3">
        <v>40858.54583333333</v>
      </c>
      <c r="F149" s="17">
        <v>2.46</v>
      </c>
      <c r="G149" s="2">
        <v>0</v>
      </c>
      <c r="H149" s="2" t="s">
        <v>13</v>
      </c>
      <c r="I149" s="17">
        <v>2.46</v>
      </c>
      <c r="J149" s="4">
        <v>40848</v>
      </c>
      <c r="K149" s="17">
        <f>IF(data[[#This Row],[UnitPrice]]&gt;=20, data[[#This Row],[Revenue]]*0.7,
   IF(data[[#This Row],[UnitPrice]]&gt;=10, data[[#This Row],[Revenue]]*0.6,
      data[[#This Row],[Revenue]]*0.5))</f>
        <v>1.23</v>
      </c>
      <c r="L149" s="9">
        <f>data[[#This Row],[Revenue]]*0.75</f>
        <v>1.845</v>
      </c>
      <c r="M149" s="26">
        <f>IF(data[[#This Row],[Cost]]&gt;0, (data[[#This Row],[Profit]]/data[[#This Row],[Cost]]), 0)</f>
        <v>1.5</v>
      </c>
      <c r="N149" s="17">
        <f t="shared" si="2"/>
        <v>80.210190128922903</v>
      </c>
    </row>
    <row r="150" spans="1:14" hidden="1" x14ac:dyDescent="0.35">
      <c r="A150" s="2" t="s">
        <v>11394</v>
      </c>
      <c r="B150" s="2" t="s">
        <v>2397</v>
      </c>
      <c r="C150" s="14" t="s">
        <v>2398</v>
      </c>
      <c r="D150" s="2">
        <v>1</v>
      </c>
      <c r="E150" s="3">
        <v>40586.693055555559</v>
      </c>
      <c r="F150" s="17">
        <v>1.07</v>
      </c>
      <c r="G150" s="2">
        <v>0</v>
      </c>
      <c r="H150" s="2" t="s">
        <v>13</v>
      </c>
      <c r="I150" s="17">
        <v>1.07</v>
      </c>
      <c r="J150" s="4">
        <v>40575</v>
      </c>
      <c r="K150" s="17">
        <f>IF(data[[#This Row],[UnitPrice]]&gt;=20, data[[#This Row],[Revenue]]*0.7,
   IF(data[[#This Row],[UnitPrice]]&gt;=10, data[[#This Row],[Revenue]]*0.6,
      data[[#This Row],[Revenue]]*0.5))</f>
        <v>0.53500000000000003</v>
      </c>
      <c r="L150" s="9">
        <f>data[[#This Row],[Revenue]]*0.75</f>
        <v>0.80249999999999999</v>
      </c>
      <c r="M150" s="26">
        <f>IF(data[[#This Row],[Cost]]&gt;0, (data[[#This Row],[Profit]]/data[[#This Row],[Cost]]), 0)</f>
        <v>1.5</v>
      </c>
      <c r="N150" s="17">
        <f t="shared" si="2"/>
        <v>80.220316488668786</v>
      </c>
    </row>
    <row r="151" spans="1:14" x14ac:dyDescent="0.35">
      <c r="A151" s="2" t="s">
        <v>10906</v>
      </c>
      <c r="B151" s="2" t="s">
        <v>10105</v>
      </c>
      <c r="C151" s="14" t="s">
        <v>10106</v>
      </c>
      <c r="D151" s="2">
        <v>36</v>
      </c>
      <c r="E151" s="3">
        <v>40797.632638888892</v>
      </c>
      <c r="F151" s="17">
        <v>1.25</v>
      </c>
      <c r="G151" s="2">
        <v>14132</v>
      </c>
      <c r="H151" s="2" t="s">
        <v>13</v>
      </c>
      <c r="I151" s="17">
        <v>45</v>
      </c>
      <c r="J151" s="4">
        <v>40787</v>
      </c>
      <c r="K151" s="17">
        <f>IF(data[[#This Row],[UnitPrice]]&gt;=20, data[[#This Row],[Revenue]]*0.7,
   IF(data[[#This Row],[UnitPrice]]&gt;=10, data[[#This Row],[Revenue]]*0.6,
      data[[#This Row],[Revenue]]*0.5))</f>
        <v>22.5</v>
      </c>
      <c r="L151" s="9">
        <f>data[[#This Row],[Revenue]]*0.75</f>
        <v>33.75</v>
      </c>
      <c r="M151" s="26">
        <f>IF(data[[#This Row],[Cost]]&gt;0, (data[[#This Row],[Profit]]/data[[#This Row],[Cost]]), 0)</f>
        <v>1.5</v>
      </c>
      <c r="N151" s="17">
        <f t="shared" si="2"/>
        <v>80.230626546828049</v>
      </c>
    </row>
    <row r="152" spans="1:14" x14ac:dyDescent="0.35">
      <c r="A152" s="2" t="s">
        <v>2027</v>
      </c>
      <c r="B152" s="2" t="s">
        <v>2028</v>
      </c>
      <c r="C152" s="14" t="s">
        <v>2029</v>
      </c>
      <c r="D152" s="2">
        <v>1</v>
      </c>
      <c r="E152" s="3">
        <v>40524.518055555556</v>
      </c>
      <c r="F152" s="17">
        <v>2.95</v>
      </c>
      <c r="G152" s="2">
        <v>16779</v>
      </c>
      <c r="H152" s="2" t="s">
        <v>13</v>
      </c>
      <c r="I152" s="17">
        <v>2.95</v>
      </c>
      <c r="J152" s="4">
        <v>40513</v>
      </c>
      <c r="K152" s="17">
        <f>IF(data[[#This Row],[UnitPrice]]&gt;=20, data[[#This Row],[Revenue]]*0.7,
   IF(data[[#This Row],[UnitPrice]]&gt;=10, data[[#This Row],[Revenue]]*0.6,
      data[[#This Row],[Revenue]]*0.5))</f>
        <v>1.4750000000000001</v>
      </c>
      <c r="L152" s="9">
        <f>data[[#This Row],[Revenue]]*0.75</f>
        <v>2.2125000000000004</v>
      </c>
      <c r="M152" s="26">
        <f>IF(data[[#This Row],[Cost]]&gt;0, (data[[#This Row],[Profit]]/data[[#This Row],[Cost]]), 0)</f>
        <v>1.5000000000000002</v>
      </c>
      <c r="N152" s="17">
        <f t="shared" si="2"/>
        <v>80.235216258467815</v>
      </c>
    </row>
    <row r="153" spans="1:14" hidden="1" x14ac:dyDescent="0.35">
      <c r="A153" s="2" t="s">
        <v>4922</v>
      </c>
      <c r="B153" s="2" t="s">
        <v>2028</v>
      </c>
      <c r="C153" s="14" t="s">
        <v>2029</v>
      </c>
      <c r="D153" s="2">
        <v>6</v>
      </c>
      <c r="E153" s="3">
        <v>40637.699305555558</v>
      </c>
      <c r="F153" s="17">
        <v>2.95</v>
      </c>
      <c r="G153" s="2">
        <v>0</v>
      </c>
      <c r="H153" s="2" t="s">
        <v>13</v>
      </c>
      <c r="I153" s="17">
        <v>17.700000000000003</v>
      </c>
      <c r="J153" s="4">
        <v>40634</v>
      </c>
      <c r="K153" s="17">
        <f>IF(data[[#This Row],[UnitPrice]]&gt;=20, data[[#This Row],[Revenue]]*0.7,
   IF(data[[#This Row],[UnitPrice]]&gt;=10, data[[#This Row],[Revenue]]*0.6,
      data[[#This Row],[Revenue]]*0.5))</f>
        <v>8.8500000000000014</v>
      </c>
      <c r="L153" s="9">
        <f>data[[#This Row],[Revenue]]*0.75</f>
        <v>13.275000000000002</v>
      </c>
      <c r="M153" s="26">
        <f>IF(data[[#This Row],[Cost]]&gt;0, (data[[#This Row],[Profit]]/data[[#This Row],[Cost]]), 0)</f>
        <v>1.5</v>
      </c>
      <c r="N153" s="17">
        <f t="shared" si="2"/>
        <v>80.245285993485197</v>
      </c>
    </row>
    <row r="154" spans="1:14" x14ac:dyDescent="0.35">
      <c r="A154" s="2" t="s">
        <v>7881</v>
      </c>
      <c r="B154" s="2" t="s">
        <v>4617</v>
      </c>
      <c r="C154" s="14" t="s">
        <v>4618</v>
      </c>
      <c r="D154" s="2">
        <v>24</v>
      </c>
      <c r="E154" s="3">
        <v>40610.455555555556</v>
      </c>
      <c r="F154" s="17">
        <v>2.5499999999999998</v>
      </c>
      <c r="G154" s="2">
        <v>16168</v>
      </c>
      <c r="H154" s="2" t="s">
        <v>13</v>
      </c>
      <c r="I154" s="17">
        <v>61.2</v>
      </c>
      <c r="J154" s="4">
        <v>40603</v>
      </c>
      <c r="K154" s="17">
        <f>IF(data[[#This Row],[UnitPrice]]&gt;=20, data[[#This Row],[Revenue]]*0.7,
   IF(data[[#This Row],[UnitPrice]]&gt;=10, data[[#This Row],[Revenue]]*0.6,
      data[[#This Row],[Revenue]]*0.5))</f>
        <v>30.6</v>
      </c>
      <c r="L154" s="9">
        <f>data[[#This Row],[Revenue]]*0.75</f>
        <v>45.900000000000006</v>
      </c>
      <c r="M154" s="26">
        <f>IF(data[[#This Row],[Cost]]&gt;0, (data[[#This Row],[Profit]]/data[[#This Row],[Cost]]), 0)</f>
        <v>1.5000000000000002</v>
      </c>
      <c r="N154" s="17">
        <f t="shared" si="2"/>
        <v>80.253436278342321</v>
      </c>
    </row>
    <row r="155" spans="1:14" x14ac:dyDescent="0.35">
      <c r="A155" s="2" t="s">
        <v>1538</v>
      </c>
      <c r="B155" s="2" t="s">
        <v>1539</v>
      </c>
      <c r="C155" s="14" t="s">
        <v>1540</v>
      </c>
      <c r="D155" s="2">
        <v>2</v>
      </c>
      <c r="E155" s="3">
        <v>40402.557638888888</v>
      </c>
      <c r="F155" s="17">
        <v>0.85</v>
      </c>
      <c r="G155" s="2">
        <v>15311</v>
      </c>
      <c r="H155" s="2" t="s">
        <v>13</v>
      </c>
      <c r="I155" s="17">
        <v>1.7</v>
      </c>
      <c r="J155" s="4">
        <v>40391</v>
      </c>
      <c r="K155" s="17">
        <f>IF(data[[#This Row],[UnitPrice]]&gt;=20, data[[#This Row],[Revenue]]*0.7,
   IF(data[[#This Row],[UnitPrice]]&gt;=10, data[[#This Row],[Revenue]]*0.6,
      data[[#This Row],[Revenue]]*0.5))</f>
        <v>0.85</v>
      </c>
      <c r="L155" s="9">
        <f>data[[#This Row],[Revenue]]*0.75</f>
        <v>1.2749999999999999</v>
      </c>
      <c r="M155" s="26">
        <f>IF(data[[#This Row],[Cost]]&gt;0, (data[[#This Row],[Profit]]/data[[#This Row],[Cost]]), 0)</f>
        <v>1.5</v>
      </c>
      <c r="N155" s="17">
        <f t="shared" si="2"/>
        <v>80.255919457839042</v>
      </c>
    </row>
    <row r="156" spans="1:14" hidden="1" x14ac:dyDescent="0.35">
      <c r="A156" s="2" t="s">
        <v>1785</v>
      </c>
      <c r="B156" s="2" t="s">
        <v>1786</v>
      </c>
      <c r="C156" s="14" t="s">
        <v>1787</v>
      </c>
      <c r="D156" s="2">
        <v>5</v>
      </c>
      <c r="E156" s="3">
        <v>40433.636111111111</v>
      </c>
      <c r="F156" s="17">
        <v>0.85</v>
      </c>
      <c r="G156" s="2">
        <v>17950</v>
      </c>
      <c r="H156" s="2" t="s">
        <v>13</v>
      </c>
      <c r="I156" s="17">
        <v>4.25</v>
      </c>
      <c r="J156" s="4">
        <v>40422</v>
      </c>
      <c r="K156" s="17">
        <f>IF(data[[#This Row],[UnitPrice]]&gt;=20, data[[#This Row],[Revenue]]*0.7,
   IF(data[[#This Row],[UnitPrice]]&gt;=10, data[[#This Row],[Revenue]]*0.6,
      data[[#This Row],[Revenue]]*0.5))</f>
        <v>2.125</v>
      </c>
      <c r="L156" s="9">
        <f>data[[#This Row],[Revenue]]*0.75</f>
        <v>3.1875</v>
      </c>
      <c r="M156" s="26">
        <f>IF(data[[#This Row],[Cost]]&gt;0, (data[[#This Row],[Profit]]/data[[#This Row],[Cost]]), 0)</f>
        <v>1.5</v>
      </c>
      <c r="N156" s="17">
        <f t="shared" si="2"/>
        <v>80.266158759123954</v>
      </c>
    </row>
    <row r="157" spans="1:14" hidden="1" x14ac:dyDescent="0.35">
      <c r="A157" s="2" t="s">
        <v>7334</v>
      </c>
      <c r="B157" s="2" t="s">
        <v>1786</v>
      </c>
      <c r="C157" s="14" t="s">
        <v>1787</v>
      </c>
      <c r="D157" s="2">
        <v>1</v>
      </c>
      <c r="E157" s="3">
        <v>40670.703472222223</v>
      </c>
      <c r="F157" s="17">
        <v>0.79</v>
      </c>
      <c r="G157" s="2">
        <v>0</v>
      </c>
      <c r="H157" s="2" t="s">
        <v>13</v>
      </c>
      <c r="I157" s="17">
        <v>0.79</v>
      </c>
      <c r="J157" s="4">
        <v>40664</v>
      </c>
      <c r="K157" s="17">
        <f>IF(data[[#This Row],[UnitPrice]]&gt;=20, data[[#This Row],[Revenue]]*0.7,
   IF(data[[#This Row],[UnitPrice]]&gt;=10, data[[#This Row],[Revenue]]*0.6,
      data[[#This Row],[Revenue]]*0.5))</f>
        <v>0.39500000000000002</v>
      </c>
      <c r="L157" s="9">
        <f>data[[#This Row],[Revenue]]*0.75</f>
        <v>0.59250000000000003</v>
      </c>
      <c r="M157" s="26">
        <f>IF(data[[#This Row],[Cost]]&gt;0, (data[[#This Row],[Profit]]/data[[#This Row],[Cost]]), 0)</f>
        <v>1.5</v>
      </c>
      <c r="N157" s="17">
        <f t="shared" si="2"/>
        <v>80.276068309216384</v>
      </c>
    </row>
    <row r="158" spans="1:14" hidden="1" x14ac:dyDescent="0.35">
      <c r="A158" s="2" t="s">
        <v>10491</v>
      </c>
      <c r="B158" s="2" t="s">
        <v>1786</v>
      </c>
      <c r="C158" s="14" t="s">
        <v>1787</v>
      </c>
      <c r="D158" s="2">
        <v>16</v>
      </c>
      <c r="E158" s="3">
        <v>40644.648611111108</v>
      </c>
      <c r="F158" s="17">
        <v>0.85</v>
      </c>
      <c r="G158" s="2">
        <v>0</v>
      </c>
      <c r="H158" s="2" t="s">
        <v>13</v>
      </c>
      <c r="I158" s="17">
        <v>13.6</v>
      </c>
      <c r="J158" s="4">
        <v>40634</v>
      </c>
      <c r="K158" s="17">
        <f>IF(data[[#This Row],[UnitPrice]]&gt;=20, data[[#This Row],[Revenue]]*0.7,
   IF(data[[#This Row],[UnitPrice]]&gt;=10, data[[#This Row],[Revenue]]*0.6,
      data[[#This Row],[Revenue]]*0.5))</f>
        <v>6.8</v>
      </c>
      <c r="L158" s="9">
        <f>data[[#This Row],[Revenue]]*0.75</f>
        <v>10.199999999999999</v>
      </c>
      <c r="M158" s="26">
        <f>IF(data[[#This Row],[Cost]]&gt;0, (data[[#This Row],[Profit]]/data[[#This Row],[Cost]]), 0)</f>
        <v>1.5</v>
      </c>
      <c r="N158" s="17">
        <f t="shared" si="2"/>
        <v>80.28643155149922</v>
      </c>
    </row>
    <row r="159" spans="1:14" x14ac:dyDescent="0.35">
      <c r="A159" s="2" t="s">
        <v>893</v>
      </c>
      <c r="B159" s="2" t="s">
        <v>894</v>
      </c>
      <c r="C159" s="14" t="s">
        <v>895</v>
      </c>
      <c r="D159" s="2">
        <v>1</v>
      </c>
      <c r="E159" s="3">
        <v>40310.486111111109</v>
      </c>
      <c r="F159" s="17">
        <v>1.25</v>
      </c>
      <c r="G159" s="2">
        <v>16931</v>
      </c>
      <c r="H159" s="2" t="s">
        <v>13</v>
      </c>
      <c r="I159" s="17">
        <v>1.25</v>
      </c>
      <c r="J159" s="4">
        <v>40299</v>
      </c>
      <c r="K159" s="17">
        <f>IF(data[[#This Row],[UnitPrice]]&gt;=20, data[[#This Row],[Revenue]]*0.7,
   IF(data[[#This Row],[UnitPrice]]&gt;=10, data[[#This Row],[Revenue]]*0.6,
      data[[#This Row],[Revenue]]*0.5))</f>
        <v>0.625</v>
      </c>
      <c r="L159" s="9">
        <f>data[[#This Row],[Revenue]]*0.75</f>
        <v>0.9375</v>
      </c>
      <c r="M159" s="26">
        <f>IF(data[[#This Row],[Cost]]&gt;0, (data[[#This Row],[Profit]]/data[[#This Row],[Cost]]), 0)</f>
        <v>1.5</v>
      </c>
      <c r="N159" s="17">
        <f t="shared" si="2"/>
        <v>80.295127135219587</v>
      </c>
    </row>
    <row r="160" spans="1:14" x14ac:dyDescent="0.35">
      <c r="A160" s="2" t="s">
        <v>9958</v>
      </c>
      <c r="B160" s="2" t="s">
        <v>4838</v>
      </c>
      <c r="C160" s="14" t="s">
        <v>9959</v>
      </c>
      <c r="D160" s="2">
        <v>1</v>
      </c>
      <c r="E160" s="3">
        <v>40857.684027777781</v>
      </c>
      <c r="F160" s="17">
        <v>2.5499999999999998</v>
      </c>
      <c r="G160" s="2">
        <v>13208</v>
      </c>
      <c r="H160" s="2" t="s">
        <v>13</v>
      </c>
      <c r="I160" s="17">
        <v>2.5499999999999998</v>
      </c>
      <c r="J160" s="4">
        <v>40848</v>
      </c>
      <c r="K160" s="17">
        <f>IF(data[[#This Row],[UnitPrice]]&gt;=20, data[[#This Row],[Revenue]]*0.7,
   IF(data[[#This Row],[UnitPrice]]&gt;=10, data[[#This Row],[Revenue]]*0.6,
      data[[#This Row],[Revenue]]*0.5))</f>
        <v>1.2749999999999999</v>
      </c>
      <c r="L160" s="9">
        <f>data[[#This Row],[Revenue]]*0.75</f>
        <v>1.9124999999999999</v>
      </c>
      <c r="M160" s="26">
        <f>IF(data[[#This Row],[Cost]]&gt;0, (data[[#This Row],[Profit]]/data[[#This Row],[Cost]]), 0)</f>
        <v>1.5</v>
      </c>
      <c r="N160" s="17">
        <f t="shared" si="2"/>
        <v>80.30543557642136</v>
      </c>
    </row>
    <row r="161" spans="1:14" x14ac:dyDescent="0.35">
      <c r="A161" s="2" t="s">
        <v>9693</v>
      </c>
      <c r="B161" s="2" t="s">
        <v>3926</v>
      </c>
      <c r="C161" s="14" t="s">
        <v>3927</v>
      </c>
      <c r="D161" s="2">
        <v>24</v>
      </c>
      <c r="E161" s="3">
        <v>40734.529166666667</v>
      </c>
      <c r="F161" s="17">
        <v>2.1</v>
      </c>
      <c r="G161" s="2">
        <v>15815</v>
      </c>
      <c r="H161" s="2" t="s">
        <v>13</v>
      </c>
      <c r="I161" s="17">
        <v>50.4</v>
      </c>
      <c r="J161" s="4">
        <v>40725</v>
      </c>
      <c r="K161" s="17">
        <f>IF(data[[#This Row],[UnitPrice]]&gt;=20, data[[#This Row],[Revenue]]*0.7,
   IF(data[[#This Row],[UnitPrice]]&gt;=10, data[[#This Row],[Revenue]]*0.6,
      data[[#This Row],[Revenue]]*0.5))</f>
        <v>25.2</v>
      </c>
      <c r="L161" s="9">
        <f>data[[#This Row],[Revenue]]*0.75</f>
        <v>37.799999999999997</v>
      </c>
      <c r="M161" s="26">
        <f>IF(data[[#This Row],[Cost]]&gt;0, (data[[#This Row],[Profit]]/data[[#This Row],[Cost]]), 0)</f>
        <v>1.5</v>
      </c>
      <c r="N161" s="17">
        <f t="shared" si="2"/>
        <v>80.315577148819486</v>
      </c>
    </row>
    <row r="162" spans="1:14" x14ac:dyDescent="0.35">
      <c r="A162" s="2" t="s">
        <v>9848</v>
      </c>
      <c r="B162" s="2" t="s">
        <v>3926</v>
      </c>
      <c r="C162" s="14" t="s">
        <v>3927</v>
      </c>
      <c r="D162" s="2">
        <v>2</v>
      </c>
      <c r="E162" s="3">
        <v>40826.600694444445</v>
      </c>
      <c r="F162" s="17">
        <v>2.5499999999999998</v>
      </c>
      <c r="G162" s="2">
        <v>15886</v>
      </c>
      <c r="H162" s="2" t="s">
        <v>13</v>
      </c>
      <c r="I162" s="17">
        <v>5.0999999999999996</v>
      </c>
      <c r="J162" s="4">
        <v>40817</v>
      </c>
      <c r="K162" s="17">
        <f>IF(data[[#This Row],[UnitPrice]]&gt;=20, data[[#This Row],[Revenue]]*0.7,
   IF(data[[#This Row],[UnitPrice]]&gt;=10, data[[#This Row],[Revenue]]*0.6,
      data[[#This Row],[Revenue]]*0.5))</f>
        <v>2.5499999999999998</v>
      </c>
      <c r="L162" s="9">
        <f>data[[#This Row],[Revenue]]*0.75</f>
        <v>3.8249999999999997</v>
      </c>
      <c r="M162" s="26">
        <f>IF(data[[#This Row],[Cost]]&gt;0, (data[[#This Row],[Profit]]/data[[#This Row],[Cost]]), 0)</f>
        <v>1.5</v>
      </c>
      <c r="N162" s="17">
        <f t="shared" si="2"/>
        <v>80.319479519958122</v>
      </c>
    </row>
    <row r="163" spans="1:14" x14ac:dyDescent="0.35">
      <c r="A163" s="2" t="s">
        <v>2490</v>
      </c>
      <c r="B163" s="2" t="s">
        <v>2349</v>
      </c>
      <c r="C163" s="14" t="s">
        <v>2350</v>
      </c>
      <c r="D163" s="2">
        <v>12</v>
      </c>
      <c r="E163" s="3">
        <v>40634.654861111114</v>
      </c>
      <c r="F163" s="17">
        <v>1.25</v>
      </c>
      <c r="G163" s="2">
        <v>13253</v>
      </c>
      <c r="H163" s="2" t="s">
        <v>13</v>
      </c>
      <c r="I163" s="17">
        <v>15</v>
      </c>
      <c r="J163" s="4">
        <v>40634</v>
      </c>
      <c r="K163" s="17">
        <f>IF(data[[#This Row],[UnitPrice]]&gt;=20, data[[#This Row],[Revenue]]*0.7,
   IF(data[[#This Row],[UnitPrice]]&gt;=10, data[[#This Row],[Revenue]]*0.6,
      data[[#This Row],[Revenue]]*0.5))</f>
        <v>7.5</v>
      </c>
      <c r="L163" s="9">
        <f>data[[#This Row],[Revenue]]*0.75</f>
        <v>11.25</v>
      </c>
      <c r="M163" s="26">
        <f>IF(data[[#This Row],[Cost]]&gt;0, (data[[#This Row],[Profit]]/data[[#This Row],[Cost]]), 0)</f>
        <v>1.5</v>
      </c>
      <c r="N163" s="17">
        <f t="shared" si="2"/>
        <v>80.329292889758506</v>
      </c>
    </row>
    <row r="164" spans="1:14" x14ac:dyDescent="0.35">
      <c r="A164" s="2" t="s">
        <v>10162</v>
      </c>
      <c r="B164" s="2" t="s">
        <v>2349</v>
      </c>
      <c r="C164" s="14" t="s">
        <v>2350</v>
      </c>
      <c r="D164" s="2">
        <v>12</v>
      </c>
      <c r="E164" s="3">
        <v>40554.53125</v>
      </c>
      <c r="F164" s="17">
        <v>1.25</v>
      </c>
      <c r="G164" s="2">
        <v>13868</v>
      </c>
      <c r="H164" s="2" t="s">
        <v>13</v>
      </c>
      <c r="I164" s="17">
        <v>15</v>
      </c>
      <c r="J164" s="4">
        <v>40544</v>
      </c>
      <c r="K164" s="17">
        <f>IF(data[[#This Row],[UnitPrice]]&gt;=20, data[[#This Row],[Revenue]]*0.7,
   IF(data[[#This Row],[UnitPrice]]&gt;=10, data[[#This Row],[Revenue]]*0.6,
      data[[#This Row],[Revenue]]*0.5))</f>
        <v>7.5</v>
      </c>
      <c r="L164" s="9">
        <f>data[[#This Row],[Revenue]]*0.75</f>
        <v>11.25</v>
      </c>
      <c r="M164" s="26">
        <f>IF(data[[#This Row],[Cost]]&gt;0, (data[[#This Row],[Profit]]/data[[#This Row],[Cost]]), 0)</f>
        <v>1.5</v>
      </c>
      <c r="N164" s="17">
        <f t="shared" si="2"/>
        <v>80.337817066805712</v>
      </c>
    </row>
    <row r="165" spans="1:14" x14ac:dyDescent="0.35">
      <c r="A165" s="2" t="s">
        <v>1381</v>
      </c>
      <c r="B165" s="2" t="s">
        <v>1382</v>
      </c>
      <c r="C165" s="14" t="s">
        <v>1383</v>
      </c>
      <c r="D165" s="2">
        <v>1</v>
      </c>
      <c r="E165" s="3">
        <v>40371.635416666664</v>
      </c>
      <c r="F165" s="17">
        <v>3.75</v>
      </c>
      <c r="G165" s="2">
        <v>16775</v>
      </c>
      <c r="H165" s="2" t="s">
        <v>13</v>
      </c>
      <c r="I165" s="17">
        <v>3.75</v>
      </c>
      <c r="J165" s="4">
        <v>40360</v>
      </c>
      <c r="K165" s="17">
        <f>IF(data[[#This Row],[UnitPrice]]&gt;=20, data[[#This Row],[Revenue]]*0.7,
   IF(data[[#This Row],[UnitPrice]]&gt;=10, data[[#This Row],[Revenue]]*0.6,
      data[[#This Row],[Revenue]]*0.5))</f>
        <v>1.875</v>
      </c>
      <c r="L165" s="9">
        <f>data[[#This Row],[Revenue]]*0.75</f>
        <v>2.8125</v>
      </c>
      <c r="M165" s="26">
        <f>IF(data[[#This Row],[Cost]]&gt;0, (data[[#This Row],[Profit]]/data[[#This Row],[Cost]]), 0)</f>
        <v>1.5</v>
      </c>
      <c r="N165" s="17">
        <f t="shared" si="2"/>
        <v>80.346343468615288</v>
      </c>
    </row>
    <row r="166" spans="1:14" x14ac:dyDescent="0.35">
      <c r="A166" s="2" t="s">
        <v>10930</v>
      </c>
      <c r="B166" s="2" t="s">
        <v>10094</v>
      </c>
      <c r="C166" s="14" t="s">
        <v>10095</v>
      </c>
      <c r="D166" s="2">
        <v>12</v>
      </c>
      <c r="E166" s="3">
        <v>40797.71597222222</v>
      </c>
      <c r="F166" s="17">
        <v>1.25</v>
      </c>
      <c r="G166" s="2">
        <v>15450</v>
      </c>
      <c r="H166" s="2" t="s">
        <v>13</v>
      </c>
      <c r="I166" s="17">
        <v>15</v>
      </c>
      <c r="J166" s="4">
        <v>40787</v>
      </c>
      <c r="K166" s="17">
        <f>IF(data[[#This Row],[UnitPrice]]&gt;=20, data[[#This Row],[Revenue]]*0.7,
   IF(data[[#This Row],[UnitPrice]]&gt;=10, data[[#This Row],[Revenue]]*0.6,
      data[[#This Row],[Revenue]]*0.5))</f>
        <v>7.5</v>
      </c>
      <c r="L166" s="9">
        <f>data[[#This Row],[Revenue]]*0.75</f>
        <v>11.25</v>
      </c>
      <c r="M166" s="26">
        <f>IF(data[[#This Row],[Cost]]&gt;0, (data[[#This Row],[Profit]]/data[[#This Row],[Cost]]), 0)</f>
        <v>1.5</v>
      </c>
      <c r="N166" s="17">
        <f t="shared" si="2"/>
        <v>80.356340381101404</v>
      </c>
    </row>
    <row r="167" spans="1:14" hidden="1" x14ac:dyDescent="0.35">
      <c r="A167" s="2" t="s">
        <v>11893</v>
      </c>
      <c r="B167" s="2" t="s">
        <v>7733</v>
      </c>
      <c r="C167" s="14" t="s">
        <v>7734</v>
      </c>
      <c r="D167" s="2">
        <v>1</v>
      </c>
      <c r="E167" s="3">
        <v>40767.676388888889</v>
      </c>
      <c r="F167" s="17">
        <v>1.25</v>
      </c>
      <c r="G167" s="2">
        <v>0</v>
      </c>
      <c r="H167" s="2" t="s">
        <v>13</v>
      </c>
      <c r="I167" s="17">
        <v>1.25</v>
      </c>
      <c r="J167" s="4">
        <v>40756</v>
      </c>
      <c r="K167" s="17">
        <f>IF(data[[#This Row],[UnitPrice]]&gt;=20, data[[#This Row],[Revenue]]*0.7,
   IF(data[[#This Row],[UnitPrice]]&gt;=10, data[[#This Row],[Revenue]]*0.6,
      data[[#This Row],[Revenue]]*0.5))</f>
        <v>0.625</v>
      </c>
      <c r="L167" s="9">
        <f>data[[#This Row],[Revenue]]*0.75</f>
        <v>0.9375</v>
      </c>
      <c r="M167" s="26">
        <f>IF(data[[#This Row],[Cost]]&gt;0, (data[[#This Row],[Profit]]/data[[#This Row],[Cost]]), 0)</f>
        <v>1.5</v>
      </c>
      <c r="N167" s="17">
        <f t="shared" si="2"/>
        <v>80.364871426706557</v>
      </c>
    </row>
    <row r="168" spans="1:14" x14ac:dyDescent="0.35">
      <c r="A168" s="2" t="s">
        <v>984</v>
      </c>
      <c r="B168" s="2" t="s">
        <v>985</v>
      </c>
      <c r="C168" s="14" t="s">
        <v>986</v>
      </c>
      <c r="D168" s="2">
        <v>1</v>
      </c>
      <c r="E168" s="3">
        <v>40310.579861111109</v>
      </c>
      <c r="F168" s="17">
        <v>1.25</v>
      </c>
      <c r="G168" s="2">
        <v>15311</v>
      </c>
      <c r="H168" s="2" t="s">
        <v>13</v>
      </c>
      <c r="I168" s="17">
        <v>1.25</v>
      </c>
      <c r="J168" s="4">
        <v>40299</v>
      </c>
      <c r="K168" s="17">
        <f>IF(data[[#This Row],[UnitPrice]]&gt;=20, data[[#This Row],[Revenue]]*0.7,
   IF(data[[#This Row],[UnitPrice]]&gt;=10, data[[#This Row],[Revenue]]*0.6,
      data[[#This Row],[Revenue]]*0.5))</f>
        <v>0.625</v>
      </c>
      <c r="L168" s="9">
        <f>data[[#This Row],[Revenue]]*0.75</f>
        <v>0.9375</v>
      </c>
      <c r="M168" s="26">
        <f>IF(data[[#This Row],[Cost]]&gt;0, (data[[#This Row],[Profit]]/data[[#This Row],[Cost]]), 0)</f>
        <v>1.5</v>
      </c>
      <c r="N168" s="17">
        <f t="shared" si="2"/>
        <v>80.375199738903262</v>
      </c>
    </row>
    <row r="169" spans="1:14" x14ac:dyDescent="0.35">
      <c r="A169" s="2" t="s">
        <v>5155</v>
      </c>
      <c r="B169" s="2" t="s">
        <v>985</v>
      </c>
      <c r="C169" s="14" t="s">
        <v>986</v>
      </c>
      <c r="D169" s="2">
        <v>12</v>
      </c>
      <c r="E169" s="3">
        <v>40759.529166666667</v>
      </c>
      <c r="F169" s="17">
        <v>1.45</v>
      </c>
      <c r="G169" s="2">
        <v>17162</v>
      </c>
      <c r="H169" s="2" t="s">
        <v>13</v>
      </c>
      <c r="I169" s="17">
        <v>17.399999999999999</v>
      </c>
      <c r="J169" s="4">
        <v>40756</v>
      </c>
      <c r="K169" s="17">
        <f>IF(data[[#This Row],[UnitPrice]]&gt;=20, data[[#This Row],[Revenue]]*0.7,
   IF(data[[#This Row],[UnitPrice]]&gt;=10, data[[#This Row],[Revenue]]*0.6,
      data[[#This Row],[Revenue]]*0.5))</f>
        <v>8.6999999999999993</v>
      </c>
      <c r="L169" s="9">
        <f>data[[#This Row],[Revenue]]*0.75</f>
        <v>13.049999999999999</v>
      </c>
      <c r="M169" s="26">
        <f>IF(data[[#This Row],[Cost]]&gt;0, (data[[#This Row],[Profit]]/data[[#This Row],[Cost]]), 0)</f>
        <v>1.5</v>
      </c>
      <c r="N169" s="17">
        <f t="shared" si="2"/>
        <v>80.385530748139317</v>
      </c>
    </row>
    <row r="170" spans="1:14" x14ac:dyDescent="0.35">
      <c r="A170" s="2" t="s">
        <v>923</v>
      </c>
      <c r="B170" s="2" t="s">
        <v>924</v>
      </c>
      <c r="C170" s="2" t="s">
        <v>925</v>
      </c>
      <c r="D170" s="2">
        <v>12</v>
      </c>
      <c r="E170" s="3">
        <v>40310.510416666664</v>
      </c>
      <c r="F170" s="2">
        <v>1.65</v>
      </c>
      <c r="G170" s="2">
        <v>13506</v>
      </c>
      <c r="H170" s="2" t="s">
        <v>13</v>
      </c>
      <c r="I170" s="2">
        <v>19.8</v>
      </c>
      <c r="J170" s="4">
        <v>40299</v>
      </c>
      <c r="K170" s="17">
        <f>IF(data[[#This Row],[UnitPrice]]&gt;=20, data[[#This Row],[Revenue]]*0.7,
   IF(data[[#This Row],[UnitPrice]]&gt;=10, data[[#This Row],[Revenue]]*0.6,
      data[[#This Row],[Revenue]]*0.5))</f>
        <v>9.9</v>
      </c>
      <c r="L170" s="9">
        <f>data[[#This Row],[Revenue]]*0.75</f>
        <v>14.850000000000001</v>
      </c>
      <c r="M170" s="26">
        <f>IF(data[[#This Row],[Cost]]&gt;0, (data[[#This Row],[Profit]]/data[[#This Row],[Cost]]), 0)</f>
        <v>1.5</v>
      </c>
      <c r="N170" s="17">
        <f t="shared" si="2"/>
        <v>80.393755549751759</v>
      </c>
    </row>
    <row r="171" spans="1:14" x14ac:dyDescent="0.35">
      <c r="A171" s="2" t="s">
        <v>2526</v>
      </c>
      <c r="B171" s="2" t="s">
        <v>924</v>
      </c>
      <c r="C171" s="14" t="s">
        <v>925</v>
      </c>
      <c r="D171" s="2">
        <v>96</v>
      </c>
      <c r="E171" s="3">
        <v>40664.486805555556</v>
      </c>
      <c r="F171" s="17">
        <v>1.45</v>
      </c>
      <c r="G171" s="2">
        <v>15311</v>
      </c>
      <c r="H171" s="2" t="s">
        <v>13</v>
      </c>
      <c r="I171" s="17">
        <v>139.19999999999999</v>
      </c>
      <c r="J171" s="4">
        <v>40664</v>
      </c>
      <c r="K171" s="17">
        <f>IF(data[[#This Row],[UnitPrice]]&gt;=20, data[[#This Row],[Revenue]]*0.7,
   IF(data[[#This Row],[UnitPrice]]&gt;=10, data[[#This Row],[Revenue]]*0.6,
      data[[#This Row],[Revenue]]*0.5))</f>
        <v>69.599999999999994</v>
      </c>
      <c r="L171" s="9">
        <f>data[[#This Row],[Revenue]]*0.75</f>
        <v>104.39999999999999</v>
      </c>
      <c r="M171" s="26">
        <f>IF(data[[#This Row],[Cost]]&gt;0, (data[[#This Row],[Profit]]/data[[#This Row],[Cost]]), 0)</f>
        <v>1.5</v>
      </c>
      <c r="N171" s="17">
        <f t="shared" si="2"/>
        <v>80.401669060989818</v>
      </c>
    </row>
    <row r="172" spans="1:14" x14ac:dyDescent="0.35">
      <c r="A172" s="2" t="s">
        <v>4344</v>
      </c>
      <c r="B172" s="2" t="s">
        <v>3239</v>
      </c>
      <c r="C172" s="14" t="s">
        <v>3240</v>
      </c>
      <c r="D172" s="2">
        <v>12</v>
      </c>
      <c r="E172" s="3">
        <v>40758.443749999999</v>
      </c>
      <c r="F172" s="17">
        <v>1.65</v>
      </c>
      <c r="G172" s="2">
        <v>16779</v>
      </c>
      <c r="H172" s="2" t="s">
        <v>13</v>
      </c>
      <c r="I172" s="17">
        <v>19.8</v>
      </c>
      <c r="J172" s="4">
        <v>40756</v>
      </c>
      <c r="K172" s="17">
        <f>IF(data[[#This Row],[UnitPrice]]&gt;=20, data[[#This Row],[Revenue]]*0.7,
   IF(data[[#This Row],[UnitPrice]]&gt;=10, data[[#This Row],[Revenue]]*0.6,
      data[[#This Row],[Revenue]]*0.5))</f>
        <v>9.9</v>
      </c>
      <c r="L172" s="9">
        <f>data[[#This Row],[Revenue]]*0.75</f>
        <v>14.850000000000001</v>
      </c>
      <c r="M172" s="26">
        <f>IF(data[[#This Row],[Cost]]&gt;0, (data[[#This Row],[Profit]]/data[[#This Row],[Cost]]), 0)</f>
        <v>1.5</v>
      </c>
      <c r="N172" s="17">
        <f t="shared" si="2"/>
        <v>80.393989028213028</v>
      </c>
    </row>
    <row r="173" spans="1:14" x14ac:dyDescent="0.35">
      <c r="A173" s="2" t="s">
        <v>117</v>
      </c>
      <c r="B173" s="2" t="s">
        <v>118</v>
      </c>
      <c r="C173" s="14" t="s">
        <v>119</v>
      </c>
      <c r="D173" s="2">
        <v>3</v>
      </c>
      <c r="E173" s="3">
        <v>40190.489583333336</v>
      </c>
      <c r="F173" s="17">
        <v>6.35</v>
      </c>
      <c r="G173" s="2">
        <v>17908</v>
      </c>
      <c r="H173" s="2" t="s">
        <v>13</v>
      </c>
      <c r="I173" s="17">
        <v>19.05</v>
      </c>
      <c r="J173" s="4">
        <v>40179</v>
      </c>
      <c r="K173" s="17">
        <f>IF(data[[#This Row],[UnitPrice]]&gt;=20, data[[#This Row],[Revenue]]*0.7,
   IF(data[[#This Row],[UnitPrice]]&gt;=10, data[[#This Row],[Revenue]]*0.6,
      data[[#This Row],[Revenue]]*0.5))</f>
        <v>9.5250000000000004</v>
      </c>
      <c r="L173" s="9">
        <f>data[[#This Row],[Revenue]]*0.75</f>
        <v>14.287500000000001</v>
      </c>
      <c r="M173" s="26">
        <f>IF(data[[#This Row],[Cost]]&gt;0, (data[[#This Row],[Profit]]/data[[#This Row],[Cost]]), 0)</f>
        <v>1.5</v>
      </c>
      <c r="N173" s="17">
        <f t="shared" si="2"/>
        <v>80.401904637491711</v>
      </c>
    </row>
    <row r="174" spans="1:14" x14ac:dyDescent="0.35">
      <c r="A174" s="2" t="s">
        <v>1335</v>
      </c>
      <c r="B174" s="2" t="s">
        <v>1336</v>
      </c>
      <c r="C174" s="14" t="s">
        <v>1337</v>
      </c>
      <c r="D174" s="2">
        <v>6</v>
      </c>
      <c r="E174" s="3">
        <v>40371.552777777775</v>
      </c>
      <c r="F174" s="17">
        <v>2.1</v>
      </c>
      <c r="G174" s="2">
        <v>15002</v>
      </c>
      <c r="H174" s="2" t="s">
        <v>13</v>
      </c>
      <c r="I174" s="17">
        <v>12.6</v>
      </c>
      <c r="J174" s="4">
        <v>40360</v>
      </c>
      <c r="K174" s="17">
        <f>IF(data[[#This Row],[UnitPrice]]&gt;=20, data[[#This Row],[Revenue]]*0.7,
   IF(data[[#This Row],[UnitPrice]]&gt;=10, data[[#This Row],[Revenue]]*0.6,
      data[[#This Row],[Revenue]]*0.5))</f>
        <v>6.3</v>
      </c>
      <c r="L174" s="9">
        <f>data[[#This Row],[Revenue]]*0.75</f>
        <v>9.4499999999999993</v>
      </c>
      <c r="M174" s="26">
        <f>IF(data[[#This Row],[Cost]]&gt;0, (data[[#This Row],[Profit]]/data[[#This Row],[Cost]]), 0)</f>
        <v>1.5</v>
      </c>
      <c r="N174" s="17">
        <f t="shared" si="2"/>
        <v>80.409920303109345</v>
      </c>
    </row>
    <row r="175" spans="1:14" x14ac:dyDescent="0.35">
      <c r="A175" s="2" t="s">
        <v>3434</v>
      </c>
      <c r="B175" s="2" t="s">
        <v>1336</v>
      </c>
      <c r="C175" s="14" t="s">
        <v>1337</v>
      </c>
      <c r="D175" s="2">
        <v>1</v>
      </c>
      <c r="E175" s="3">
        <v>40576.658333333333</v>
      </c>
      <c r="F175" s="17">
        <v>2.1</v>
      </c>
      <c r="G175" s="2">
        <v>17841</v>
      </c>
      <c r="H175" s="2" t="s">
        <v>13</v>
      </c>
      <c r="I175" s="17">
        <v>2.1</v>
      </c>
      <c r="J175" s="4">
        <v>40575</v>
      </c>
      <c r="K175" s="17">
        <f>IF(data[[#This Row],[UnitPrice]]&gt;=20, data[[#This Row],[Revenue]]*0.7,
   IF(data[[#This Row],[UnitPrice]]&gt;=10, data[[#This Row],[Revenue]]*0.6,
      data[[#This Row],[Revenue]]*0.5))</f>
        <v>1.05</v>
      </c>
      <c r="L175" s="9">
        <f>data[[#This Row],[Revenue]]*0.75</f>
        <v>1.5750000000000002</v>
      </c>
      <c r="M175" s="26">
        <f>IF(data[[#This Row],[Cost]]&gt;0, (data[[#This Row],[Profit]]/data[[#This Row],[Cost]]), 0)</f>
        <v>1.5</v>
      </c>
      <c r="N175" s="17">
        <f t="shared" si="2"/>
        <v>80.418780870246835</v>
      </c>
    </row>
    <row r="176" spans="1:14" x14ac:dyDescent="0.35">
      <c r="A176" s="2" t="s">
        <v>4890</v>
      </c>
      <c r="B176" s="2" t="s">
        <v>1336</v>
      </c>
      <c r="C176" s="14" t="s">
        <v>1337</v>
      </c>
      <c r="D176" s="2">
        <v>12</v>
      </c>
      <c r="E176" s="3">
        <v>40637.530555555553</v>
      </c>
      <c r="F176" s="17">
        <v>2.1</v>
      </c>
      <c r="G176" s="2">
        <v>15289</v>
      </c>
      <c r="H176" s="2" t="s">
        <v>13</v>
      </c>
      <c r="I176" s="17">
        <v>25.2</v>
      </c>
      <c r="J176" s="4">
        <v>40634</v>
      </c>
      <c r="K176" s="17">
        <f>IF(data[[#This Row],[UnitPrice]]&gt;=20, data[[#This Row],[Revenue]]*0.7,
   IF(data[[#This Row],[UnitPrice]]&gt;=10, data[[#This Row],[Revenue]]*0.6,
      data[[#This Row],[Revenue]]*0.5))</f>
        <v>12.6</v>
      </c>
      <c r="L176" s="9">
        <f>data[[#This Row],[Revenue]]*0.75</f>
        <v>18.899999999999999</v>
      </c>
      <c r="M176" s="26">
        <f>IF(data[[#This Row],[Cost]]&gt;0, (data[[#This Row],[Profit]]/data[[#This Row],[Cost]]), 0)</f>
        <v>1.5</v>
      </c>
      <c r="N176" s="17">
        <f t="shared" si="2"/>
        <v>80.429015943544044</v>
      </c>
    </row>
    <row r="177" spans="1:14" x14ac:dyDescent="0.35">
      <c r="A177" s="2" t="s">
        <v>4810</v>
      </c>
      <c r="B177" s="2" t="s">
        <v>3934</v>
      </c>
      <c r="C177" s="14" t="s">
        <v>3935</v>
      </c>
      <c r="D177" s="2">
        <v>6</v>
      </c>
      <c r="E177" s="3">
        <v>40547.52847222222</v>
      </c>
      <c r="F177" s="17">
        <v>7.95</v>
      </c>
      <c r="G177" s="2">
        <v>17580</v>
      </c>
      <c r="H177" s="2" t="s">
        <v>13</v>
      </c>
      <c r="I177" s="17">
        <v>47.7</v>
      </c>
      <c r="J177" s="4">
        <v>40544</v>
      </c>
      <c r="K177" s="17">
        <f>IF(data[[#This Row],[UnitPrice]]&gt;=20, data[[#This Row],[Revenue]]*0.7,
   IF(data[[#This Row],[UnitPrice]]&gt;=10, data[[#This Row],[Revenue]]*0.6,
      data[[#This Row],[Revenue]]*0.5))</f>
        <v>23.85</v>
      </c>
      <c r="L177" s="9">
        <f>data[[#This Row],[Revenue]]*0.75</f>
        <v>35.775000000000006</v>
      </c>
      <c r="M177" s="26">
        <f>IF(data[[#This Row],[Cost]]&gt;0, (data[[#This Row],[Profit]]/data[[#This Row],[Cost]]), 0)</f>
        <v>1.5000000000000002</v>
      </c>
      <c r="N177" s="17">
        <f t="shared" si="2"/>
        <v>80.436234479152915</v>
      </c>
    </row>
    <row r="178" spans="1:14" x14ac:dyDescent="0.35">
      <c r="A178" s="2" t="s">
        <v>7984</v>
      </c>
      <c r="B178" s="2" t="s">
        <v>7985</v>
      </c>
      <c r="C178" s="14" t="s">
        <v>7986</v>
      </c>
      <c r="D178" s="2">
        <v>24</v>
      </c>
      <c r="E178" s="3">
        <v>40641.678472222222</v>
      </c>
      <c r="F178" s="17">
        <v>0.83</v>
      </c>
      <c r="G178" s="2">
        <v>18172</v>
      </c>
      <c r="H178" s="2" t="s">
        <v>13</v>
      </c>
      <c r="I178" s="17">
        <v>19.920000000000002</v>
      </c>
      <c r="J178" s="4">
        <v>40634</v>
      </c>
      <c r="K178" s="17">
        <f>IF(data[[#This Row],[UnitPrice]]&gt;=20, data[[#This Row],[Revenue]]*0.7,
   IF(data[[#This Row],[UnitPrice]]&gt;=10, data[[#This Row],[Revenue]]*0.6,
      data[[#This Row],[Revenue]]*0.5))</f>
        <v>9.9600000000000009</v>
      </c>
      <c r="L178" s="9">
        <f>data[[#This Row],[Revenue]]*0.75</f>
        <v>14.940000000000001</v>
      </c>
      <c r="M178" s="26">
        <f>IF(data[[#This Row],[Cost]]&gt;0, (data[[#This Row],[Profit]]/data[[#This Row],[Cost]]), 0)</f>
        <v>1.5</v>
      </c>
      <c r="N178" s="17">
        <f t="shared" si="2"/>
        <v>80.440513725490064</v>
      </c>
    </row>
    <row r="179" spans="1:14" x14ac:dyDescent="0.35">
      <c r="A179" s="2" t="s">
        <v>10606</v>
      </c>
      <c r="B179" s="2" t="s">
        <v>7985</v>
      </c>
      <c r="C179" s="14" t="s">
        <v>7986</v>
      </c>
      <c r="D179" s="2">
        <v>12</v>
      </c>
      <c r="E179" s="3">
        <v>40735.318055555559</v>
      </c>
      <c r="F179" s="17">
        <v>0.83</v>
      </c>
      <c r="G179" s="2">
        <v>16612</v>
      </c>
      <c r="H179" s="2" t="s">
        <v>13</v>
      </c>
      <c r="I179" s="17">
        <v>9.9600000000000009</v>
      </c>
      <c r="J179" s="4">
        <v>40725</v>
      </c>
      <c r="K179" s="17">
        <f>IF(data[[#This Row],[UnitPrice]]&gt;=20, data[[#This Row],[Revenue]]*0.7,
   IF(data[[#This Row],[UnitPrice]]&gt;=10, data[[#This Row],[Revenue]]*0.6,
      data[[#This Row],[Revenue]]*0.5))</f>
        <v>4.9800000000000004</v>
      </c>
      <c r="L179" s="9">
        <f>data[[#This Row],[Revenue]]*0.75</f>
        <v>7.4700000000000006</v>
      </c>
      <c r="M179" s="26">
        <f>IF(data[[#This Row],[Cost]]&gt;0, (data[[#This Row],[Profit]]/data[[#This Row],[Cost]]), 0)</f>
        <v>1.5</v>
      </c>
      <c r="N179" s="17">
        <f t="shared" si="2"/>
        <v>80.448425938030979</v>
      </c>
    </row>
    <row r="180" spans="1:14" x14ac:dyDescent="0.35">
      <c r="A180" s="2" t="s">
        <v>7776</v>
      </c>
      <c r="B180" s="2" t="s">
        <v>2097</v>
      </c>
      <c r="C180" s="14" t="s">
        <v>2098</v>
      </c>
      <c r="D180" s="2">
        <v>96</v>
      </c>
      <c r="E180" s="3">
        <v>40551.354166666664</v>
      </c>
      <c r="F180" s="17">
        <v>1.45</v>
      </c>
      <c r="G180" s="2">
        <v>17941</v>
      </c>
      <c r="H180" s="2" t="s">
        <v>13</v>
      </c>
      <c r="I180" s="17">
        <v>139.19999999999999</v>
      </c>
      <c r="J180" s="4">
        <v>40544</v>
      </c>
      <c r="K180" s="17">
        <f>IF(data[[#This Row],[UnitPrice]]&gt;=20, data[[#This Row],[Revenue]]*0.7,
   IF(data[[#This Row],[UnitPrice]]&gt;=10, data[[#This Row],[Revenue]]*0.6,
      data[[#This Row],[Revenue]]*0.5))</f>
        <v>69.599999999999994</v>
      </c>
      <c r="L180" s="9">
        <f>data[[#This Row],[Revenue]]*0.75</f>
        <v>104.39999999999999</v>
      </c>
      <c r="M180" s="26">
        <f>IF(data[[#This Row],[Cost]]&gt;0, (data[[#This Row],[Profit]]/data[[#This Row],[Cost]]), 0)</f>
        <v>1.5</v>
      </c>
      <c r="N180" s="17">
        <f t="shared" si="2"/>
        <v>80.457642520920388</v>
      </c>
    </row>
    <row r="181" spans="1:14" x14ac:dyDescent="0.35">
      <c r="A181" s="2" t="s">
        <v>8770</v>
      </c>
      <c r="B181" s="2" t="s">
        <v>2097</v>
      </c>
      <c r="C181" s="14" t="s">
        <v>2098</v>
      </c>
      <c r="D181" s="2">
        <v>12</v>
      </c>
      <c r="E181" s="3">
        <v>40733.45208333333</v>
      </c>
      <c r="F181" s="17">
        <v>1.65</v>
      </c>
      <c r="G181" s="2">
        <v>15594</v>
      </c>
      <c r="H181" s="2" t="s">
        <v>13</v>
      </c>
      <c r="I181" s="17">
        <v>19.8</v>
      </c>
      <c r="J181" s="4">
        <v>40725</v>
      </c>
      <c r="K181" s="17">
        <f>IF(data[[#This Row],[UnitPrice]]&gt;=20, data[[#This Row],[Revenue]]*0.7,
   IF(data[[#This Row],[UnitPrice]]&gt;=10, data[[#This Row],[Revenue]]*0.6,
      data[[#This Row],[Revenue]]*0.5))</f>
        <v>9.9</v>
      </c>
      <c r="L181" s="9">
        <f>data[[#This Row],[Revenue]]*0.75</f>
        <v>14.850000000000001</v>
      </c>
      <c r="M181" s="26">
        <f>IF(data[[#This Row],[Cost]]&gt;0, (data[[#This Row],[Profit]]/data[[#This Row],[Cost]]), 0)</f>
        <v>1.5</v>
      </c>
      <c r="N181" s="17">
        <f t="shared" si="2"/>
        <v>80.449960768928833</v>
      </c>
    </row>
    <row r="182" spans="1:14" x14ac:dyDescent="0.35">
      <c r="A182" s="2" t="s">
        <v>11354</v>
      </c>
      <c r="B182" s="2" t="s">
        <v>2097</v>
      </c>
      <c r="C182" s="14" t="s">
        <v>2098</v>
      </c>
      <c r="D182" s="2">
        <v>1</v>
      </c>
      <c r="E182" s="3">
        <v>40586.567361111112</v>
      </c>
      <c r="F182" s="17">
        <v>0.39</v>
      </c>
      <c r="G182" s="2">
        <v>15856</v>
      </c>
      <c r="H182" s="2" t="s">
        <v>13</v>
      </c>
      <c r="I182" s="17">
        <v>0.39</v>
      </c>
      <c r="J182" s="4">
        <v>40575</v>
      </c>
      <c r="K182" s="17">
        <f>IF(data[[#This Row],[UnitPrice]]&gt;=20, data[[#This Row],[Revenue]]*0.7,
   IF(data[[#This Row],[UnitPrice]]&gt;=10, data[[#This Row],[Revenue]]*0.6,
      data[[#This Row],[Revenue]]*0.5))</f>
        <v>0.19500000000000001</v>
      </c>
      <c r="L182" s="9">
        <f>data[[#This Row],[Revenue]]*0.75</f>
        <v>0.29249999999999998</v>
      </c>
      <c r="M182" s="26">
        <f>IF(data[[#This Row],[Cost]]&gt;0, (data[[#This Row],[Profit]]/data[[#This Row],[Cost]]), 0)</f>
        <v>1.4999999999999998</v>
      </c>
      <c r="N182" s="17">
        <f t="shared" si="2"/>
        <v>80.457893015955904</v>
      </c>
    </row>
    <row r="183" spans="1:14" x14ac:dyDescent="0.35">
      <c r="A183" s="2" t="s">
        <v>11748</v>
      </c>
      <c r="B183" s="2" t="s">
        <v>2097</v>
      </c>
      <c r="C183" s="14" t="s">
        <v>2098</v>
      </c>
      <c r="D183" s="2">
        <v>24</v>
      </c>
      <c r="E183" s="3">
        <v>40736.529861111114</v>
      </c>
      <c r="F183" s="17">
        <v>0.39</v>
      </c>
      <c r="G183" s="2">
        <v>18272</v>
      </c>
      <c r="H183" s="2" t="s">
        <v>13</v>
      </c>
      <c r="I183" s="17">
        <v>9.36</v>
      </c>
      <c r="J183" s="4">
        <v>40725</v>
      </c>
      <c r="K183" s="17">
        <f>IF(data[[#This Row],[UnitPrice]]&gt;=20, data[[#This Row],[Revenue]]*0.7,
   IF(data[[#This Row],[UnitPrice]]&gt;=10, data[[#This Row],[Revenue]]*0.6,
      data[[#This Row],[Revenue]]*0.5))</f>
        <v>4.68</v>
      </c>
      <c r="L183" s="9">
        <f>data[[#This Row],[Revenue]]*0.75</f>
        <v>7.02</v>
      </c>
      <c r="M183" s="26">
        <f>IF(data[[#This Row],[Cost]]&gt;0, (data[[#This Row],[Profit]]/data[[#This Row],[Cost]]), 0)</f>
        <v>1.5</v>
      </c>
      <c r="N183" s="17">
        <f t="shared" si="2"/>
        <v>80.468366252452441</v>
      </c>
    </row>
    <row r="184" spans="1:14" hidden="1" x14ac:dyDescent="0.35">
      <c r="A184" s="2" t="s">
        <v>8351</v>
      </c>
      <c r="B184" s="2" t="s">
        <v>5386</v>
      </c>
      <c r="C184" s="14" t="s">
        <v>5387</v>
      </c>
      <c r="D184" s="2">
        <v>10</v>
      </c>
      <c r="E184" s="3">
        <v>40885.584722222222</v>
      </c>
      <c r="F184" s="17">
        <v>1.65</v>
      </c>
      <c r="G184" s="2">
        <v>17293</v>
      </c>
      <c r="H184" s="2" t="s">
        <v>13</v>
      </c>
      <c r="I184" s="17">
        <v>16.5</v>
      </c>
      <c r="J184" s="4">
        <v>40878</v>
      </c>
      <c r="K184" s="17">
        <f>IF(data[[#This Row],[UnitPrice]]&gt;=20, data[[#This Row],[Revenue]]*0.7,
   IF(data[[#This Row],[UnitPrice]]&gt;=10, data[[#This Row],[Revenue]]*0.6,
      data[[#This Row],[Revenue]]*0.5))</f>
        <v>8.25</v>
      </c>
      <c r="L184" s="9">
        <f>data[[#This Row],[Revenue]]*0.75</f>
        <v>12.375</v>
      </c>
      <c r="M184" s="26">
        <f>IF(data[[#This Row],[Cost]]&gt;0, (data[[#This Row],[Profit]]/data[[#This Row],[Cost]]), 0)</f>
        <v>1.5</v>
      </c>
      <c r="N184" s="17">
        <f t="shared" si="2"/>
        <v>80.477668759811465</v>
      </c>
    </row>
    <row r="185" spans="1:14" hidden="1" x14ac:dyDescent="0.35">
      <c r="A185" s="2" t="s">
        <v>9446</v>
      </c>
      <c r="B185" s="2" t="s">
        <v>5386</v>
      </c>
      <c r="C185" s="14" t="s">
        <v>5387</v>
      </c>
      <c r="D185" s="2">
        <v>12</v>
      </c>
      <c r="E185" s="3">
        <v>40673.442361111112</v>
      </c>
      <c r="F185" s="17">
        <v>1.65</v>
      </c>
      <c r="G185" s="2">
        <v>16106</v>
      </c>
      <c r="H185" s="2" t="s">
        <v>13</v>
      </c>
      <c r="I185" s="17">
        <v>19.8</v>
      </c>
      <c r="J185" s="4">
        <v>40664</v>
      </c>
      <c r="K185" s="17">
        <f>IF(data[[#This Row],[UnitPrice]]&gt;=20, data[[#This Row],[Revenue]]*0.7,
   IF(data[[#This Row],[UnitPrice]]&gt;=10, data[[#This Row],[Revenue]]*0.6,
      data[[#This Row],[Revenue]]*0.5))</f>
        <v>9.9</v>
      </c>
      <c r="L185" s="9">
        <f>data[[#This Row],[Revenue]]*0.75</f>
        <v>14.850000000000001</v>
      </c>
      <c r="M185" s="26">
        <f>IF(data[[#This Row],[Cost]]&gt;0, (data[[#This Row],[Profit]]/data[[#This Row],[Cost]]), 0)</f>
        <v>1.5</v>
      </c>
      <c r="N185" s="17">
        <f t="shared" si="2"/>
        <v>80.486039513279977</v>
      </c>
    </row>
    <row r="186" spans="1:14" hidden="1" x14ac:dyDescent="0.35">
      <c r="A186" s="2" t="s">
        <v>10034</v>
      </c>
      <c r="B186" s="2" t="s">
        <v>5386</v>
      </c>
      <c r="C186" s="14" t="s">
        <v>5387</v>
      </c>
      <c r="D186" s="2">
        <v>12</v>
      </c>
      <c r="E186" s="3">
        <v>40887.643750000003</v>
      </c>
      <c r="F186" s="17">
        <v>1.65</v>
      </c>
      <c r="G186" s="2">
        <v>14775</v>
      </c>
      <c r="H186" s="2" t="s">
        <v>13</v>
      </c>
      <c r="I186" s="17">
        <v>19.8</v>
      </c>
      <c r="J186" s="4">
        <v>40878</v>
      </c>
      <c r="K186" s="17">
        <f>IF(data[[#This Row],[UnitPrice]]&gt;=20, data[[#This Row],[Revenue]]*0.7,
   IF(data[[#This Row],[UnitPrice]]&gt;=10, data[[#This Row],[Revenue]]*0.6,
      data[[#This Row],[Revenue]]*0.5))</f>
        <v>9.9</v>
      </c>
      <c r="L186" s="9">
        <f>data[[#This Row],[Revenue]]*0.75</f>
        <v>14.850000000000001</v>
      </c>
      <c r="M186" s="26">
        <f>IF(data[[#This Row],[Cost]]&gt;0, (data[[#This Row],[Profit]]/data[[#This Row],[Cost]]), 0)</f>
        <v>1.5</v>
      </c>
      <c r="N186" s="17">
        <f t="shared" si="2"/>
        <v>80.493980633341906</v>
      </c>
    </row>
    <row r="187" spans="1:14" hidden="1" x14ac:dyDescent="0.35">
      <c r="A187" s="2" t="s">
        <v>8562</v>
      </c>
      <c r="B187" s="2" t="s">
        <v>5386</v>
      </c>
      <c r="C187" s="14" t="s">
        <v>5387</v>
      </c>
      <c r="D187" s="2">
        <v>1</v>
      </c>
      <c r="E187" s="3">
        <v>40583.706944444442</v>
      </c>
      <c r="F187" s="17">
        <v>1.65</v>
      </c>
      <c r="G187" s="2">
        <v>0</v>
      </c>
      <c r="H187" s="2" t="s">
        <v>13</v>
      </c>
      <c r="I187" s="17">
        <v>1.65</v>
      </c>
      <c r="J187" s="4">
        <v>40575</v>
      </c>
      <c r="K187" s="17">
        <f>IF(data[[#This Row],[UnitPrice]]&gt;=20, data[[#This Row],[Revenue]]*0.7,
   IF(data[[#This Row],[UnitPrice]]&gt;=10, data[[#This Row],[Revenue]]*0.6,
      data[[#This Row],[Revenue]]*0.5))</f>
        <v>0.82499999999999996</v>
      </c>
      <c r="L187" s="9">
        <f>data[[#This Row],[Revenue]]*0.75</f>
        <v>1.2374999999999998</v>
      </c>
      <c r="M187" s="26">
        <f>IF(data[[#This Row],[Cost]]&gt;0, (data[[#This Row],[Profit]]/data[[#This Row],[Cost]]), 0)</f>
        <v>1.4999999999999998</v>
      </c>
      <c r="N187" s="17">
        <f t="shared" si="2"/>
        <v>80.501923831959004</v>
      </c>
    </row>
    <row r="188" spans="1:14" x14ac:dyDescent="0.35">
      <c r="A188" s="2" t="s">
        <v>1633</v>
      </c>
      <c r="B188" s="2" t="s">
        <v>1634</v>
      </c>
      <c r="C188" s="14" t="s">
        <v>1635</v>
      </c>
      <c r="D188" s="2">
        <v>6</v>
      </c>
      <c r="E188" s="3">
        <v>40402.69027777778</v>
      </c>
      <c r="F188" s="17">
        <v>1.65</v>
      </c>
      <c r="G188" s="2">
        <v>16011</v>
      </c>
      <c r="H188" s="2" t="s">
        <v>13</v>
      </c>
      <c r="I188" s="17">
        <v>9.9</v>
      </c>
      <c r="J188" s="4">
        <v>40391</v>
      </c>
      <c r="K188" s="17">
        <f>IF(data[[#This Row],[UnitPrice]]&gt;=20, data[[#This Row],[Revenue]]*0.7,
   IF(data[[#This Row],[UnitPrice]]&gt;=10, data[[#This Row],[Revenue]]*0.6,
      data[[#This Row],[Revenue]]*0.5))</f>
        <v>4.95</v>
      </c>
      <c r="L188" s="9">
        <f>data[[#This Row],[Revenue]]*0.75</f>
        <v>7.4250000000000007</v>
      </c>
      <c r="M188" s="26">
        <f>IF(data[[#This Row],[Cost]]&gt;0, (data[[#This Row],[Profit]]/data[[#This Row],[Cost]]), 0)</f>
        <v>1.5</v>
      </c>
      <c r="N188" s="17">
        <f t="shared" si="2"/>
        <v>80.512244764397749</v>
      </c>
    </row>
    <row r="189" spans="1:14" x14ac:dyDescent="0.35">
      <c r="A189" s="2" t="s">
        <v>1946</v>
      </c>
      <c r="B189" s="2" t="s">
        <v>1634</v>
      </c>
      <c r="C189" s="14" t="s">
        <v>1635</v>
      </c>
      <c r="D189" s="2">
        <v>10</v>
      </c>
      <c r="E189" s="3">
        <v>40463.574999999997</v>
      </c>
      <c r="F189" s="17">
        <v>1.65</v>
      </c>
      <c r="G189" s="2">
        <v>16727</v>
      </c>
      <c r="H189" s="2" t="s">
        <v>13</v>
      </c>
      <c r="I189" s="17">
        <v>16.5</v>
      </c>
      <c r="J189" s="4">
        <v>40452</v>
      </c>
      <c r="K189" s="17">
        <f>IF(data[[#This Row],[UnitPrice]]&gt;=20, data[[#This Row],[Revenue]]*0.7,
   IF(data[[#This Row],[UnitPrice]]&gt;=10, data[[#This Row],[Revenue]]*0.6,
      data[[#This Row],[Revenue]]*0.5))</f>
        <v>8.25</v>
      </c>
      <c r="L189" s="9">
        <f>data[[#This Row],[Revenue]]*0.75</f>
        <v>12.375</v>
      </c>
      <c r="M189" s="26">
        <f>IF(data[[#This Row],[Cost]]&gt;0, (data[[#This Row],[Profit]]/data[[#This Row],[Cost]]), 0)</f>
        <v>1.5</v>
      </c>
      <c r="N189" s="17">
        <f t="shared" si="2"/>
        <v>80.521488414713801</v>
      </c>
    </row>
    <row r="190" spans="1:14" x14ac:dyDescent="0.35">
      <c r="A190" s="2" t="s">
        <v>3621</v>
      </c>
      <c r="B190" s="2" t="s">
        <v>1634</v>
      </c>
      <c r="C190" s="14" t="s">
        <v>1635</v>
      </c>
      <c r="D190" s="2">
        <v>12</v>
      </c>
      <c r="E190" s="3">
        <v>40726.606249999997</v>
      </c>
      <c r="F190" s="17">
        <v>1.65</v>
      </c>
      <c r="G190" s="2">
        <v>18225</v>
      </c>
      <c r="H190" s="2" t="s">
        <v>13</v>
      </c>
      <c r="I190" s="17">
        <v>19.8</v>
      </c>
      <c r="J190" s="4">
        <v>40725</v>
      </c>
      <c r="K190" s="17">
        <f>IF(data[[#This Row],[UnitPrice]]&gt;=20, data[[#This Row],[Revenue]]*0.7,
   IF(data[[#This Row],[UnitPrice]]&gt;=10, data[[#This Row],[Revenue]]*0.6,
      data[[#This Row],[Revenue]]*0.5))</f>
        <v>9.9</v>
      </c>
      <c r="L190" s="9">
        <f>data[[#This Row],[Revenue]]*0.75</f>
        <v>14.850000000000001</v>
      </c>
      <c r="M190" s="26">
        <f>IF(data[[#This Row],[Cost]]&gt;0, (data[[#This Row],[Profit]]/data[[#This Row],[Cost]]), 0)</f>
        <v>1.5</v>
      </c>
      <c r="N190" s="17">
        <f t="shared" si="2"/>
        <v>80.529870384917359</v>
      </c>
    </row>
    <row r="191" spans="1:14" x14ac:dyDescent="0.35">
      <c r="A191" s="2" t="s">
        <v>4110</v>
      </c>
      <c r="B191" s="2" t="s">
        <v>1634</v>
      </c>
      <c r="C191" s="14" t="s">
        <v>1635</v>
      </c>
      <c r="D191" s="2">
        <v>12</v>
      </c>
      <c r="E191" s="3">
        <v>40605.40347222222</v>
      </c>
      <c r="F191" s="17">
        <v>1.65</v>
      </c>
      <c r="G191" s="2">
        <v>16571</v>
      </c>
      <c r="H191" s="2" t="s">
        <v>13</v>
      </c>
      <c r="I191" s="17">
        <v>19.8</v>
      </c>
      <c r="J191" s="4">
        <v>40603</v>
      </c>
      <c r="K191" s="17">
        <f>IF(data[[#This Row],[UnitPrice]]&gt;=20, data[[#This Row],[Revenue]]*0.7,
   IF(data[[#This Row],[UnitPrice]]&gt;=10, data[[#This Row],[Revenue]]*0.6,
      data[[#This Row],[Revenue]]*0.5))</f>
        <v>9.9</v>
      </c>
      <c r="L191" s="9">
        <f>data[[#This Row],[Revenue]]*0.75</f>
        <v>14.850000000000001</v>
      </c>
      <c r="M191" s="26">
        <f>IF(data[[#This Row],[Cost]]&gt;0, (data[[#This Row],[Profit]]/data[[#This Row],[Cost]]), 0)</f>
        <v>1.5</v>
      </c>
      <c r="N191" s="17">
        <f t="shared" si="2"/>
        <v>80.537822443367645</v>
      </c>
    </row>
    <row r="192" spans="1:14" x14ac:dyDescent="0.35">
      <c r="A192" s="2" t="s">
        <v>4155</v>
      </c>
      <c r="B192" s="2" t="s">
        <v>1634</v>
      </c>
      <c r="C192" s="14" t="s">
        <v>1635</v>
      </c>
      <c r="D192" s="2">
        <v>48</v>
      </c>
      <c r="E192" s="3">
        <v>40605.769444444442</v>
      </c>
      <c r="F192" s="17">
        <v>1.65</v>
      </c>
      <c r="G192" s="2">
        <v>13014</v>
      </c>
      <c r="H192" s="2" t="s">
        <v>13</v>
      </c>
      <c r="I192" s="17">
        <v>79.2</v>
      </c>
      <c r="J192" s="4">
        <v>40603</v>
      </c>
      <c r="K192" s="17">
        <f>IF(data[[#This Row],[UnitPrice]]&gt;=20, data[[#This Row],[Revenue]]*0.7,
   IF(data[[#This Row],[UnitPrice]]&gt;=10, data[[#This Row],[Revenue]]*0.6,
      data[[#This Row],[Revenue]]*0.5))</f>
        <v>39.6</v>
      </c>
      <c r="L192" s="9">
        <f>data[[#This Row],[Revenue]]*0.75</f>
        <v>59.400000000000006</v>
      </c>
      <c r="M192" s="26">
        <f>IF(data[[#This Row],[Cost]]&gt;0, (data[[#This Row],[Profit]]/data[[#This Row],[Cost]]), 0)</f>
        <v>1.5</v>
      </c>
      <c r="N192" s="17">
        <f t="shared" si="2"/>
        <v>80.54577658459911</v>
      </c>
    </row>
    <row r="193" spans="1:14" x14ac:dyDescent="0.35">
      <c r="A193" s="2" t="s">
        <v>4277</v>
      </c>
      <c r="B193" s="2" t="s">
        <v>1634</v>
      </c>
      <c r="C193" s="14" t="s">
        <v>1635</v>
      </c>
      <c r="D193" s="2">
        <v>12</v>
      </c>
      <c r="E193" s="3">
        <v>40727.518055555556</v>
      </c>
      <c r="F193" s="17">
        <v>1.65</v>
      </c>
      <c r="G193" s="2">
        <v>14214</v>
      </c>
      <c r="H193" s="2" t="s">
        <v>13</v>
      </c>
      <c r="I193" s="17">
        <v>19.8</v>
      </c>
      <c r="J193" s="4">
        <v>40725</v>
      </c>
      <c r="K193" s="17">
        <f>IF(data[[#This Row],[UnitPrice]]&gt;=20, data[[#This Row],[Revenue]]*0.7,
   IF(data[[#This Row],[UnitPrice]]&gt;=10, data[[#This Row],[Revenue]]*0.6,
      data[[#This Row],[Revenue]]*0.5))</f>
        <v>9.9</v>
      </c>
      <c r="L193" s="9">
        <f>data[[#This Row],[Revenue]]*0.75</f>
        <v>14.850000000000001</v>
      </c>
      <c r="M193" s="26">
        <f>IF(data[[#This Row],[Cost]]&gt;0, (data[[#This Row],[Profit]]/data[[#This Row],[Cost]]), 0)</f>
        <v>1.5</v>
      </c>
      <c r="N193" s="17">
        <f t="shared" si="2"/>
        <v>80.545952848722806</v>
      </c>
    </row>
    <row r="194" spans="1:14" x14ac:dyDescent="0.35">
      <c r="A194" s="2" t="s">
        <v>6063</v>
      </c>
      <c r="B194" s="2" t="s">
        <v>1634</v>
      </c>
      <c r="C194" s="14" t="s">
        <v>1635</v>
      </c>
      <c r="D194" s="2">
        <v>12</v>
      </c>
      <c r="E194" s="3">
        <v>40821.628472222219</v>
      </c>
      <c r="F194" s="17">
        <v>1.65</v>
      </c>
      <c r="G194" s="2">
        <v>14051</v>
      </c>
      <c r="H194" s="2" t="s">
        <v>13</v>
      </c>
      <c r="I194" s="17">
        <v>19.8</v>
      </c>
      <c r="J194" s="4">
        <v>40817</v>
      </c>
      <c r="K194" s="17">
        <f>IF(data[[#This Row],[UnitPrice]]&gt;=20, data[[#This Row],[Revenue]]*0.7,
   IF(data[[#This Row],[UnitPrice]]&gt;=10, data[[#This Row],[Revenue]]*0.6,
      data[[#This Row],[Revenue]]*0.5))</f>
        <v>9.9</v>
      </c>
      <c r="L194" s="9">
        <f>data[[#This Row],[Revenue]]*0.75</f>
        <v>14.850000000000001</v>
      </c>
      <c r="M194" s="26">
        <f>IF(data[[#This Row],[Cost]]&gt;0, (data[[#This Row],[Profit]]/data[[#This Row],[Cost]]), 0)</f>
        <v>1.5</v>
      </c>
      <c r="N194" s="17">
        <f t="shared" ref="N194:N257" si="3">SUM(I194:I8018)/COUNTA(_xlfn.UNIQUE(A194:A8018))</f>
        <v>80.553910138852331</v>
      </c>
    </row>
    <row r="195" spans="1:14" x14ac:dyDescent="0.35">
      <c r="A195" s="2" t="s">
        <v>9946</v>
      </c>
      <c r="B195" s="2" t="s">
        <v>1634</v>
      </c>
      <c r="C195" s="14" t="s">
        <v>1635</v>
      </c>
      <c r="D195" s="2">
        <v>12</v>
      </c>
      <c r="E195" s="3">
        <v>40857.618750000001</v>
      </c>
      <c r="F195" s="17">
        <v>1.95</v>
      </c>
      <c r="G195" s="2">
        <v>16171</v>
      </c>
      <c r="H195" s="2" t="s">
        <v>13</v>
      </c>
      <c r="I195" s="17">
        <v>23.4</v>
      </c>
      <c r="J195" s="4">
        <v>40848</v>
      </c>
      <c r="K195" s="17">
        <f>IF(data[[#This Row],[UnitPrice]]&gt;=20, data[[#This Row],[Revenue]]*0.7,
   IF(data[[#This Row],[UnitPrice]]&gt;=10, data[[#This Row],[Revenue]]*0.6,
      data[[#This Row],[Revenue]]*0.5))</f>
        <v>11.7</v>
      </c>
      <c r="L195" s="9">
        <f>data[[#This Row],[Revenue]]*0.75</f>
        <v>17.549999999999997</v>
      </c>
      <c r="M195" s="26">
        <f>IF(data[[#This Row],[Cost]]&gt;0, (data[[#This Row],[Profit]]/data[[#This Row],[Cost]]), 0)</f>
        <v>1.4999999999999998</v>
      </c>
      <c r="N195" s="17">
        <f t="shared" si="3"/>
        <v>80.561869513952388</v>
      </c>
    </row>
    <row r="196" spans="1:14" x14ac:dyDescent="0.35">
      <c r="A196" s="2" t="s">
        <v>11692</v>
      </c>
      <c r="B196" s="2" t="s">
        <v>1634</v>
      </c>
      <c r="C196" s="14" t="s">
        <v>1635</v>
      </c>
      <c r="D196" s="2">
        <v>12</v>
      </c>
      <c r="E196" s="3">
        <v>40706.695138888892</v>
      </c>
      <c r="F196" s="17">
        <v>1.95</v>
      </c>
      <c r="G196" s="2">
        <v>18154</v>
      </c>
      <c r="H196" s="2" t="s">
        <v>13</v>
      </c>
      <c r="I196" s="17">
        <v>23.4</v>
      </c>
      <c r="J196" s="4">
        <v>40695</v>
      </c>
      <c r="K196" s="17">
        <f>IF(data[[#This Row],[UnitPrice]]&gt;=20, data[[#This Row],[Revenue]]*0.7,
   IF(data[[#This Row],[UnitPrice]]&gt;=10, data[[#This Row],[Revenue]]*0.6,
      data[[#This Row],[Revenue]]*0.5))</f>
        <v>11.7</v>
      </c>
      <c r="L196" s="9">
        <f>data[[#This Row],[Revenue]]*0.75</f>
        <v>17.549999999999997</v>
      </c>
      <c r="M196" s="26">
        <f>IF(data[[#This Row],[Cost]]&gt;0, (data[[#This Row],[Profit]]/data[[#This Row],[Cost]]), 0)</f>
        <v>1.4999999999999998</v>
      </c>
      <c r="N196" s="17">
        <f t="shared" si="3"/>
        <v>80.569359276729372</v>
      </c>
    </row>
    <row r="197" spans="1:14" x14ac:dyDescent="0.35">
      <c r="A197" s="2" t="s">
        <v>1934</v>
      </c>
      <c r="B197" s="2" t="s">
        <v>1935</v>
      </c>
      <c r="C197" s="14" t="s">
        <v>1936</v>
      </c>
      <c r="D197" s="2">
        <v>2</v>
      </c>
      <c r="E197" s="3">
        <v>40463.538888888892</v>
      </c>
      <c r="F197" s="17">
        <v>0.65</v>
      </c>
      <c r="G197" s="2">
        <v>12748</v>
      </c>
      <c r="H197" s="2" t="s">
        <v>13</v>
      </c>
      <c r="I197" s="17">
        <v>1.3</v>
      </c>
      <c r="J197" s="4">
        <v>40452</v>
      </c>
      <c r="K197" s="17">
        <f>IF(data[[#This Row],[UnitPrice]]&gt;=20, data[[#This Row],[Revenue]]*0.7,
   IF(data[[#This Row],[UnitPrice]]&gt;=10, data[[#This Row],[Revenue]]*0.6,
      data[[#This Row],[Revenue]]*0.5))</f>
        <v>0.65</v>
      </c>
      <c r="L197" s="9">
        <f>data[[#This Row],[Revenue]]*0.75</f>
        <v>0.97500000000000009</v>
      </c>
      <c r="M197" s="26">
        <f>IF(data[[#This Row],[Cost]]&gt;0, (data[[#This Row],[Profit]]/data[[#This Row],[Cost]]), 0)</f>
        <v>1.5</v>
      </c>
      <c r="N197" s="17">
        <f t="shared" si="3"/>
        <v>80.576851002489661</v>
      </c>
    </row>
    <row r="198" spans="1:14" x14ac:dyDescent="0.35">
      <c r="A198" s="2" t="s">
        <v>5735</v>
      </c>
      <c r="B198" s="2" t="s">
        <v>1935</v>
      </c>
      <c r="C198" s="14" t="s">
        <v>1936</v>
      </c>
      <c r="D198" s="2">
        <v>24</v>
      </c>
      <c r="E198" s="3">
        <v>40699.405555555553</v>
      </c>
      <c r="F198" s="17">
        <v>0.65</v>
      </c>
      <c r="G198" s="2">
        <v>15235</v>
      </c>
      <c r="H198" s="2" t="s">
        <v>13</v>
      </c>
      <c r="I198" s="17">
        <v>15.6</v>
      </c>
      <c r="J198" s="4">
        <v>40695</v>
      </c>
      <c r="K198" s="17">
        <f>IF(data[[#This Row],[UnitPrice]]&gt;=20, data[[#This Row],[Revenue]]*0.7,
   IF(data[[#This Row],[UnitPrice]]&gt;=10, data[[#This Row],[Revenue]]*0.6,
      data[[#This Row],[Revenue]]*0.5))</f>
        <v>7.8</v>
      </c>
      <c r="L198" s="9">
        <f>data[[#This Row],[Revenue]]*0.75</f>
        <v>11.7</v>
      </c>
      <c r="M198" s="26">
        <f>IF(data[[#This Row],[Cost]]&gt;0, (data[[#This Row],[Profit]]/data[[#This Row],[Cost]]), 0)</f>
        <v>1.5</v>
      </c>
      <c r="N198" s="17">
        <f t="shared" si="3"/>
        <v>80.587241153341878</v>
      </c>
    </row>
    <row r="199" spans="1:14" x14ac:dyDescent="0.35">
      <c r="A199" s="2" t="s">
        <v>9826</v>
      </c>
      <c r="B199" s="2" t="s">
        <v>1935</v>
      </c>
      <c r="C199" s="14" t="s">
        <v>1936</v>
      </c>
      <c r="D199" s="2">
        <v>10</v>
      </c>
      <c r="E199" s="3">
        <v>40826.544444444444</v>
      </c>
      <c r="F199" s="17">
        <v>0.65</v>
      </c>
      <c r="G199" s="2">
        <v>16776</v>
      </c>
      <c r="H199" s="2" t="s">
        <v>13</v>
      </c>
      <c r="I199" s="17">
        <v>6.5</v>
      </c>
      <c r="J199" s="4">
        <v>40817</v>
      </c>
      <c r="K199" s="17">
        <f>IF(data[[#This Row],[UnitPrice]]&gt;=20, data[[#This Row],[Revenue]]*0.7,
   IF(data[[#This Row],[UnitPrice]]&gt;=10, data[[#This Row],[Revenue]]*0.6,
      data[[#This Row],[Revenue]]*0.5))</f>
        <v>3.25</v>
      </c>
      <c r="L199" s="9">
        <f>data[[#This Row],[Revenue]]*0.75</f>
        <v>4.875</v>
      </c>
      <c r="M199" s="26">
        <f>IF(data[[#This Row],[Cost]]&gt;0, (data[[#This Row],[Profit]]/data[[#This Row],[Cost]]), 0)</f>
        <v>1.5</v>
      </c>
      <c r="N199" s="17">
        <f t="shared" si="3"/>
        <v>80.595759601520328</v>
      </c>
    </row>
    <row r="200" spans="1:14" hidden="1" x14ac:dyDescent="0.35">
      <c r="A200" s="2" t="s">
        <v>6860</v>
      </c>
      <c r="B200" s="2" t="s">
        <v>1935</v>
      </c>
      <c r="C200" s="14" t="s">
        <v>1936</v>
      </c>
      <c r="D200" s="2">
        <v>20</v>
      </c>
      <c r="E200" s="3">
        <v>40792.492361111108</v>
      </c>
      <c r="F200" s="17">
        <v>0.65</v>
      </c>
      <c r="G200" s="2">
        <v>0</v>
      </c>
      <c r="H200" s="2" t="s">
        <v>13</v>
      </c>
      <c r="I200" s="17">
        <v>13</v>
      </c>
      <c r="J200" s="4">
        <v>40787</v>
      </c>
      <c r="K200" s="17">
        <f>IF(data[[#This Row],[UnitPrice]]&gt;=20, data[[#This Row],[Revenue]]*0.7,
   IF(data[[#This Row],[UnitPrice]]&gt;=10, data[[#This Row],[Revenue]]*0.6,
      data[[#This Row],[Revenue]]*0.5))</f>
        <v>6.5</v>
      </c>
      <c r="L200" s="9">
        <f>data[[#This Row],[Revenue]]*0.75</f>
        <v>9.75</v>
      </c>
      <c r="M200" s="26">
        <f>IF(data[[#This Row],[Cost]]&gt;0, (data[[#This Row],[Profit]]/data[[#This Row],[Cost]]), 0)</f>
        <v>1.5</v>
      </c>
      <c r="N200" s="17">
        <f t="shared" si="3"/>
        <v>80.605473256423508</v>
      </c>
    </row>
    <row r="201" spans="1:14" x14ac:dyDescent="0.35">
      <c r="A201" s="2" t="s">
        <v>3752</v>
      </c>
      <c r="B201" s="2" t="s">
        <v>3078</v>
      </c>
      <c r="C201" s="14" t="s">
        <v>3079</v>
      </c>
      <c r="D201" s="2">
        <v>24</v>
      </c>
      <c r="E201" s="3">
        <v>40818.618750000001</v>
      </c>
      <c r="F201" s="17">
        <v>0.55000000000000004</v>
      </c>
      <c r="G201" s="2">
        <v>16842</v>
      </c>
      <c r="H201" s="2" t="s">
        <v>13</v>
      </c>
      <c r="I201" s="17">
        <v>13.2</v>
      </c>
      <c r="J201" s="4">
        <v>40817</v>
      </c>
      <c r="K201" s="17">
        <f>IF(data[[#This Row],[UnitPrice]]&gt;=20, data[[#This Row],[Revenue]]*0.7,
   IF(data[[#This Row],[UnitPrice]]&gt;=10, data[[#This Row],[Revenue]]*0.6,
      data[[#This Row],[Revenue]]*0.5))</f>
        <v>6.6</v>
      </c>
      <c r="L201" s="9">
        <f>data[[#This Row],[Revenue]]*0.75</f>
        <v>9.8999999999999986</v>
      </c>
      <c r="M201" s="26">
        <f>IF(data[[#This Row],[Cost]]&gt;0, (data[[#This Row],[Profit]]/data[[#This Row],[Cost]]), 0)</f>
        <v>1.4999999999999998</v>
      </c>
      <c r="N201" s="17">
        <f t="shared" si="3"/>
        <v>80.61433722302327</v>
      </c>
    </row>
    <row r="202" spans="1:14" x14ac:dyDescent="0.35">
      <c r="A202" s="2" t="s">
        <v>5780</v>
      </c>
      <c r="B202" s="2" t="s">
        <v>3078</v>
      </c>
      <c r="C202" s="14" t="s">
        <v>3079</v>
      </c>
      <c r="D202" s="2">
        <v>24</v>
      </c>
      <c r="E202" s="3">
        <v>40699.565972222219</v>
      </c>
      <c r="F202" s="17">
        <v>0.55000000000000004</v>
      </c>
      <c r="G202" s="2">
        <v>18235</v>
      </c>
      <c r="H202" s="2" t="s">
        <v>13</v>
      </c>
      <c r="I202" s="17">
        <v>13.2</v>
      </c>
      <c r="J202" s="4">
        <v>40695</v>
      </c>
      <c r="K202" s="17">
        <f>IF(data[[#This Row],[UnitPrice]]&gt;=20, data[[#This Row],[Revenue]]*0.7,
   IF(data[[#This Row],[UnitPrice]]&gt;=10, data[[#This Row],[Revenue]]*0.6,
      data[[#This Row],[Revenue]]*0.5))</f>
        <v>6.6</v>
      </c>
      <c r="L202" s="9">
        <f>data[[#This Row],[Revenue]]*0.75</f>
        <v>9.8999999999999986</v>
      </c>
      <c r="M202" s="26">
        <f>IF(data[[#This Row],[Cost]]&gt;0, (data[[#This Row],[Profit]]/data[[#This Row],[Cost]]), 0)</f>
        <v>1.4999999999999998</v>
      </c>
      <c r="N202" s="17">
        <f t="shared" si="3"/>
        <v>80.623177288224298</v>
      </c>
    </row>
    <row r="203" spans="1:14" x14ac:dyDescent="0.35">
      <c r="A203" s="2" t="s">
        <v>123</v>
      </c>
      <c r="B203" s="2" t="s">
        <v>124</v>
      </c>
      <c r="C203" s="14" t="s">
        <v>125</v>
      </c>
      <c r="D203" s="2">
        <v>10</v>
      </c>
      <c r="E203" s="3">
        <v>40190.497916666667</v>
      </c>
      <c r="F203" s="17">
        <v>0.55000000000000004</v>
      </c>
      <c r="G203" s="2">
        <v>12838</v>
      </c>
      <c r="H203" s="2" t="s">
        <v>13</v>
      </c>
      <c r="I203" s="17">
        <v>5.5</v>
      </c>
      <c r="J203" s="4">
        <v>40179</v>
      </c>
      <c r="K203" s="17">
        <f>IF(data[[#This Row],[UnitPrice]]&gt;=20, data[[#This Row],[Revenue]]*0.7,
   IF(data[[#This Row],[UnitPrice]]&gt;=10, data[[#This Row],[Revenue]]*0.6,
      data[[#This Row],[Revenue]]*0.5))</f>
        <v>2.75</v>
      </c>
      <c r="L203" s="9">
        <f>data[[#This Row],[Revenue]]*0.75</f>
        <v>4.125</v>
      </c>
      <c r="M203" s="26">
        <f>IF(data[[#This Row],[Cost]]&gt;0, (data[[#This Row],[Profit]]/data[[#This Row],[Cost]]), 0)</f>
        <v>1.5</v>
      </c>
      <c r="N203" s="17">
        <f t="shared" si="3"/>
        <v>80.632019672130951</v>
      </c>
    </row>
    <row r="204" spans="1:14" x14ac:dyDescent="0.35">
      <c r="A204" s="2" t="s">
        <v>347</v>
      </c>
      <c r="B204" s="2" t="s">
        <v>124</v>
      </c>
      <c r="C204" s="14" t="s">
        <v>125</v>
      </c>
      <c r="D204" s="2">
        <v>4</v>
      </c>
      <c r="E204" s="3">
        <v>40190.732638888891</v>
      </c>
      <c r="F204" s="17">
        <v>0.55000000000000004</v>
      </c>
      <c r="G204" s="2">
        <v>18011</v>
      </c>
      <c r="H204" s="2" t="s">
        <v>13</v>
      </c>
      <c r="I204" s="17">
        <v>2.2000000000000002</v>
      </c>
      <c r="J204" s="4">
        <v>40179</v>
      </c>
      <c r="K204" s="17">
        <f>IF(data[[#This Row],[UnitPrice]]&gt;=20, data[[#This Row],[Revenue]]*0.7,
   IF(data[[#This Row],[UnitPrice]]&gt;=10, data[[#This Row],[Revenue]]*0.6,
      data[[#This Row],[Revenue]]*0.5))</f>
        <v>1.1000000000000001</v>
      </c>
      <c r="L204" s="9">
        <f>data[[#This Row],[Revenue]]*0.75</f>
        <v>1.6500000000000001</v>
      </c>
      <c r="M204" s="26">
        <f>IF(data[[#This Row],[Cost]]&gt;0, (data[[#This Row],[Profit]]/data[[#This Row],[Cost]]), 0)</f>
        <v>1.5</v>
      </c>
      <c r="N204" s="17">
        <f t="shared" si="3"/>
        <v>80.641874344176088</v>
      </c>
    </row>
    <row r="205" spans="1:14" x14ac:dyDescent="0.35">
      <c r="A205" s="2" t="s">
        <v>418</v>
      </c>
      <c r="B205" s="2" t="s">
        <v>124</v>
      </c>
      <c r="C205" s="14" t="s">
        <v>125</v>
      </c>
      <c r="D205" s="2">
        <v>24</v>
      </c>
      <c r="E205" s="3">
        <v>40221.472222222219</v>
      </c>
      <c r="F205" s="17">
        <v>0.55000000000000004</v>
      </c>
      <c r="G205" s="2">
        <v>14901</v>
      </c>
      <c r="H205" s="2" t="s">
        <v>13</v>
      </c>
      <c r="I205" s="17">
        <v>13.2</v>
      </c>
      <c r="J205" s="4">
        <v>40210</v>
      </c>
      <c r="K205" s="17">
        <f>IF(data[[#This Row],[UnitPrice]]&gt;=20, data[[#This Row],[Revenue]]*0.7,
   IF(data[[#This Row],[UnitPrice]]&gt;=10, data[[#This Row],[Revenue]]*0.6,
      data[[#This Row],[Revenue]]*0.5))</f>
        <v>6.6</v>
      </c>
      <c r="L205" s="9">
        <f>data[[#This Row],[Revenue]]*0.75</f>
        <v>9.8999999999999986</v>
      </c>
      <c r="M205" s="26">
        <f>IF(data[[#This Row],[Cost]]&gt;0, (data[[#This Row],[Profit]]/data[[#This Row],[Cost]]), 0)</f>
        <v>1.4999999999999998</v>
      </c>
      <c r="N205" s="17">
        <f t="shared" si="3"/>
        <v>80.652164502164311</v>
      </c>
    </row>
    <row r="206" spans="1:14" x14ac:dyDescent="0.35">
      <c r="A206" s="2" t="s">
        <v>1236</v>
      </c>
      <c r="B206" s="2" t="s">
        <v>124</v>
      </c>
      <c r="C206" s="14" t="s">
        <v>125</v>
      </c>
      <c r="D206" s="2">
        <v>1</v>
      </c>
      <c r="E206" s="3">
        <v>40341.634027777778</v>
      </c>
      <c r="F206" s="17">
        <v>0.55000000000000004</v>
      </c>
      <c r="G206" s="2">
        <v>17884</v>
      </c>
      <c r="H206" s="2" t="s">
        <v>13</v>
      </c>
      <c r="I206" s="17">
        <v>0.55000000000000004</v>
      </c>
      <c r="J206" s="4">
        <v>40330</v>
      </c>
      <c r="K206" s="17">
        <f>IF(data[[#This Row],[UnitPrice]]&gt;=20, data[[#This Row],[Revenue]]*0.7,
   IF(data[[#This Row],[UnitPrice]]&gt;=10, data[[#This Row],[Revenue]]*0.6,
      data[[#This Row],[Revenue]]*0.5))</f>
        <v>0.27500000000000002</v>
      </c>
      <c r="L206" s="9">
        <f>data[[#This Row],[Revenue]]*0.75</f>
        <v>0.41250000000000003</v>
      </c>
      <c r="M206" s="26">
        <f>IF(data[[#This Row],[Cost]]&gt;0, (data[[#This Row],[Profit]]/data[[#This Row],[Cost]]), 0)</f>
        <v>1.5</v>
      </c>
      <c r="N206" s="17">
        <f t="shared" si="3"/>
        <v>80.661014169509116</v>
      </c>
    </row>
    <row r="207" spans="1:14" x14ac:dyDescent="0.35">
      <c r="A207" s="2" t="s">
        <v>1445</v>
      </c>
      <c r="B207" s="2" t="s">
        <v>124</v>
      </c>
      <c r="C207" s="14" t="s">
        <v>125</v>
      </c>
      <c r="D207" s="2">
        <v>48</v>
      </c>
      <c r="E207" s="3">
        <v>40402.424305555556</v>
      </c>
      <c r="F207" s="17">
        <v>0.55000000000000004</v>
      </c>
      <c r="G207" s="2">
        <v>13329</v>
      </c>
      <c r="H207" s="2" t="s">
        <v>13</v>
      </c>
      <c r="I207" s="17">
        <v>26.4</v>
      </c>
      <c r="J207" s="4">
        <v>40391</v>
      </c>
      <c r="K207" s="17">
        <f>IF(data[[#This Row],[UnitPrice]]&gt;=20, data[[#This Row],[Revenue]]*0.7,
   IF(data[[#This Row],[UnitPrice]]&gt;=10, data[[#This Row],[Revenue]]*0.6,
      data[[#This Row],[Revenue]]*0.5))</f>
        <v>13.2</v>
      </c>
      <c r="L207" s="9">
        <f>data[[#This Row],[Revenue]]*0.75</f>
        <v>19.799999999999997</v>
      </c>
      <c r="M207" s="26">
        <f>IF(data[[#This Row],[Cost]]&gt;0, (data[[#This Row],[Profit]]/data[[#This Row],[Cost]]), 0)</f>
        <v>1.4999999999999998</v>
      </c>
      <c r="N207" s="17">
        <f t="shared" si="3"/>
        <v>80.67152604645041</v>
      </c>
    </row>
    <row r="208" spans="1:14" x14ac:dyDescent="0.35">
      <c r="A208" s="2" t="s">
        <v>7328</v>
      </c>
      <c r="B208" s="2" t="s">
        <v>124</v>
      </c>
      <c r="C208" s="14" t="s">
        <v>125</v>
      </c>
      <c r="D208" s="2">
        <v>24</v>
      </c>
      <c r="E208" s="3">
        <v>40670.652777777781</v>
      </c>
      <c r="F208" s="17">
        <v>0.55000000000000004</v>
      </c>
      <c r="G208" s="2">
        <v>14352</v>
      </c>
      <c r="H208" s="2" t="s">
        <v>13</v>
      </c>
      <c r="I208" s="17">
        <v>13.2</v>
      </c>
      <c r="J208" s="4">
        <v>40664</v>
      </c>
      <c r="K208" s="17">
        <f>IF(data[[#This Row],[UnitPrice]]&gt;=20, data[[#This Row],[Revenue]]*0.7,
   IF(data[[#This Row],[UnitPrice]]&gt;=10, data[[#This Row],[Revenue]]*0.6,
      data[[#This Row],[Revenue]]*0.5))</f>
        <v>6.6</v>
      </c>
      <c r="L208" s="9">
        <f>data[[#This Row],[Revenue]]*0.75</f>
        <v>9.8999999999999986</v>
      </c>
      <c r="M208" s="26">
        <f>IF(data[[#This Row],[Cost]]&gt;0, (data[[#This Row],[Profit]]/data[[#This Row],[Cost]]), 0)</f>
        <v>1.4999999999999998</v>
      </c>
      <c r="N208" s="17">
        <f t="shared" si="3"/>
        <v>80.678648293963064</v>
      </c>
    </row>
    <row r="209" spans="1:14" x14ac:dyDescent="0.35">
      <c r="A209" s="2" t="s">
        <v>8717</v>
      </c>
      <c r="B209" s="2" t="s">
        <v>124</v>
      </c>
      <c r="C209" s="2" t="s">
        <v>125</v>
      </c>
      <c r="D209" s="2">
        <v>24</v>
      </c>
      <c r="E209" s="3">
        <v>40703.5</v>
      </c>
      <c r="F209" s="2">
        <v>0.55000000000000004</v>
      </c>
      <c r="G209" s="2">
        <v>17716</v>
      </c>
      <c r="H209" s="2" t="s">
        <v>13</v>
      </c>
      <c r="I209" s="2">
        <v>13.2</v>
      </c>
      <c r="J209" s="4">
        <v>40695</v>
      </c>
      <c r="K209" s="17">
        <f>IF(data[[#This Row],[UnitPrice]]&gt;=20, data[[#This Row],[Revenue]]*0.7,
   IF(data[[#This Row],[UnitPrice]]&gt;=10, data[[#This Row],[Revenue]]*0.6,
      data[[#This Row],[Revenue]]*0.5))</f>
        <v>6.6</v>
      </c>
      <c r="L209" s="9">
        <f>data[[#This Row],[Revenue]]*0.75</f>
        <v>9.8999999999999986</v>
      </c>
      <c r="M209" s="26">
        <f>IF(data[[#This Row],[Cost]]&gt;0, (data[[#This Row],[Profit]]/data[[#This Row],[Cost]]), 0)</f>
        <v>1.4999999999999998</v>
      </c>
      <c r="N209" s="17">
        <f t="shared" si="3"/>
        <v>80.687504921905571</v>
      </c>
    </row>
    <row r="210" spans="1:14" x14ac:dyDescent="0.35">
      <c r="A210" s="2" t="s">
        <v>9535</v>
      </c>
      <c r="B210" s="2" t="s">
        <v>124</v>
      </c>
      <c r="C210" s="2" t="s">
        <v>125</v>
      </c>
      <c r="D210" s="2">
        <v>24</v>
      </c>
      <c r="E210" s="3">
        <v>40704.447916666664</v>
      </c>
      <c r="F210" s="2">
        <v>0.55000000000000004</v>
      </c>
      <c r="G210" s="2">
        <v>16295</v>
      </c>
      <c r="H210" s="2" t="s">
        <v>13</v>
      </c>
      <c r="I210" s="2">
        <v>13.2</v>
      </c>
      <c r="J210" s="4">
        <v>40695</v>
      </c>
      <c r="K210" s="17">
        <f>IF(data[[#This Row],[UnitPrice]]&gt;=20, data[[#This Row],[Revenue]]*0.7,
   IF(data[[#This Row],[UnitPrice]]&gt;=10, data[[#This Row],[Revenue]]*0.6,
      data[[#This Row],[Revenue]]*0.5))</f>
        <v>6.6</v>
      </c>
      <c r="L210" s="9">
        <f>data[[#This Row],[Revenue]]*0.75</f>
        <v>9.8999999999999986</v>
      </c>
      <c r="M210" s="26">
        <f>IF(data[[#This Row],[Cost]]&gt;0, (data[[#This Row],[Profit]]/data[[#This Row],[Cost]]), 0)</f>
        <v>1.4999999999999998</v>
      </c>
      <c r="N210" s="17">
        <f t="shared" si="3"/>
        <v>80.696363875032617</v>
      </c>
    </row>
    <row r="211" spans="1:14" x14ac:dyDescent="0.35">
      <c r="A211" s="2" t="s">
        <v>9585</v>
      </c>
      <c r="B211" s="2" t="s">
        <v>124</v>
      </c>
      <c r="C211" s="14" t="s">
        <v>125</v>
      </c>
      <c r="D211" s="2">
        <v>24</v>
      </c>
      <c r="E211" s="3">
        <v>40704.570833333331</v>
      </c>
      <c r="F211" s="17">
        <v>0.55000000000000004</v>
      </c>
      <c r="G211" s="2">
        <v>13422</v>
      </c>
      <c r="H211" s="2" t="s">
        <v>13</v>
      </c>
      <c r="I211" s="17">
        <v>13.2</v>
      </c>
      <c r="J211" s="4">
        <v>40695</v>
      </c>
      <c r="K211" s="17">
        <f>IF(data[[#This Row],[UnitPrice]]&gt;=20, data[[#This Row],[Revenue]]*0.7,
   IF(data[[#This Row],[UnitPrice]]&gt;=10, data[[#This Row],[Revenue]]*0.6,
      data[[#This Row],[Revenue]]*0.5))</f>
        <v>6.6</v>
      </c>
      <c r="L211" s="9">
        <f>data[[#This Row],[Revenue]]*0.75</f>
        <v>9.8999999999999986</v>
      </c>
      <c r="M211" s="26">
        <f>IF(data[[#This Row],[Cost]]&gt;0, (data[[#This Row],[Profit]]/data[[#This Row],[Cost]]), 0)</f>
        <v>1.4999999999999998</v>
      </c>
      <c r="N211" s="17">
        <f t="shared" si="3"/>
        <v>80.705225154260006</v>
      </c>
    </row>
    <row r="212" spans="1:14" x14ac:dyDescent="0.35">
      <c r="A212" s="2" t="s">
        <v>10765</v>
      </c>
      <c r="B212" s="2" t="s">
        <v>124</v>
      </c>
      <c r="C212" s="14" t="s">
        <v>125</v>
      </c>
      <c r="D212" s="2">
        <v>24</v>
      </c>
      <c r="E212" s="3">
        <v>40766.577777777777</v>
      </c>
      <c r="F212" s="17">
        <v>0.55000000000000004</v>
      </c>
      <c r="G212" s="2">
        <v>16618</v>
      </c>
      <c r="H212" s="2" t="s">
        <v>13</v>
      </c>
      <c r="I212" s="17">
        <v>13.2</v>
      </c>
      <c r="J212" s="4">
        <v>40756</v>
      </c>
      <c r="K212" s="17">
        <f>IF(data[[#This Row],[UnitPrice]]&gt;=20, data[[#This Row],[Revenue]]*0.7,
   IF(data[[#This Row],[UnitPrice]]&gt;=10, data[[#This Row],[Revenue]]*0.6,
      data[[#This Row],[Revenue]]*0.5))</f>
        <v>6.6</v>
      </c>
      <c r="L212" s="9">
        <f>data[[#This Row],[Revenue]]*0.75</f>
        <v>9.8999999999999986</v>
      </c>
      <c r="M212" s="26">
        <f>IF(data[[#This Row],[Cost]]&gt;0, (data[[#This Row],[Profit]]/data[[#This Row],[Cost]]), 0)</f>
        <v>1.4999999999999998</v>
      </c>
      <c r="N212" s="17">
        <f t="shared" si="3"/>
        <v>80.714088760503998</v>
      </c>
    </row>
    <row r="213" spans="1:14" x14ac:dyDescent="0.35">
      <c r="A213" s="2" t="s">
        <v>11041</v>
      </c>
      <c r="B213" s="2" t="s">
        <v>124</v>
      </c>
      <c r="C213" s="14" t="s">
        <v>125</v>
      </c>
      <c r="D213" s="2">
        <v>48</v>
      </c>
      <c r="E213" s="3">
        <v>40827.712500000001</v>
      </c>
      <c r="F213" s="17">
        <v>0.55000000000000004</v>
      </c>
      <c r="G213" s="2">
        <v>15159</v>
      </c>
      <c r="H213" s="2" t="s">
        <v>13</v>
      </c>
      <c r="I213" s="17">
        <v>26.4</v>
      </c>
      <c r="J213" s="4">
        <v>40817</v>
      </c>
      <c r="K213" s="17">
        <f>IF(data[[#This Row],[UnitPrice]]&gt;=20, data[[#This Row],[Revenue]]*0.7,
   IF(data[[#This Row],[UnitPrice]]&gt;=10, data[[#This Row],[Revenue]]*0.6,
      data[[#This Row],[Revenue]]*0.5))</f>
        <v>13.2</v>
      </c>
      <c r="L213" s="9">
        <f>data[[#This Row],[Revenue]]*0.75</f>
        <v>19.799999999999997</v>
      </c>
      <c r="M213" s="26">
        <f>IF(data[[#This Row],[Cost]]&gt;0, (data[[#This Row],[Profit]]/data[[#This Row],[Cost]]), 0)</f>
        <v>1.4999999999999998</v>
      </c>
      <c r="N213" s="17">
        <f t="shared" si="3"/>
        <v>80.722954694681363</v>
      </c>
    </row>
    <row r="214" spans="1:14" x14ac:dyDescent="0.35">
      <c r="A214" s="2" t="s">
        <v>1331</v>
      </c>
      <c r="B214" s="2" t="s">
        <v>1332</v>
      </c>
      <c r="C214" s="14" t="s">
        <v>1333</v>
      </c>
      <c r="D214" s="2">
        <v>24</v>
      </c>
      <c r="E214" s="3">
        <v>40371.542361111111</v>
      </c>
      <c r="F214" s="17">
        <v>0.55000000000000004</v>
      </c>
      <c r="G214" s="2">
        <v>13488</v>
      </c>
      <c r="H214" s="2" t="s">
        <v>13</v>
      </c>
      <c r="I214" s="17">
        <v>13.2</v>
      </c>
      <c r="J214" s="4">
        <v>40360</v>
      </c>
      <c r="K214" s="17">
        <f>IF(data[[#This Row],[UnitPrice]]&gt;=20, data[[#This Row],[Revenue]]*0.7,
   IF(data[[#This Row],[UnitPrice]]&gt;=10, data[[#This Row],[Revenue]]*0.6,
      data[[#This Row],[Revenue]]*0.5))</f>
        <v>6.6</v>
      </c>
      <c r="L214" s="9">
        <f>data[[#This Row],[Revenue]]*0.75</f>
        <v>9.8999999999999986</v>
      </c>
      <c r="M214" s="26">
        <f>IF(data[[#This Row],[Cost]]&gt;0, (data[[#This Row],[Profit]]/data[[#This Row],[Cost]]), 0)</f>
        <v>1.4999999999999998</v>
      </c>
      <c r="N214" s="17">
        <f t="shared" si="3"/>
        <v>80.730089309167127</v>
      </c>
    </row>
    <row r="215" spans="1:14" x14ac:dyDescent="0.35">
      <c r="A215" s="2" t="s">
        <v>7331</v>
      </c>
      <c r="B215" s="2" t="s">
        <v>1332</v>
      </c>
      <c r="C215" s="2" t="s">
        <v>1333</v>
      </c>
      <c r="D215" s="2">
        <v>480</v>
      </c>
      <c r="E215" s="3">
        <v>40670.658333333333</v>
      </c>
      <c r="F215" s="2">
        <v>0.4</v>
      </c>
      <c r="G215" s="2">
        <v>13027</v>
      </c>
      <c r="H215" s="2" t="s">
        <v>13</v>
      </c>
      <c r="I215" s="2">
        <v>192</v>
      </c>
      <c r="J215" s="4">
        <v>40664</v>
      </c>
      <c r="K215" s="17">
        <f>IF(data[[#This Row],[UnitPrice]]&gt;=20, data[[#This Row],[Revenue]]*0.7,
   IF(data[[#This Row],[UnitPrice]]&gt;=10, data[[#This Row],[Revenue]]*0.6,
      data[[#This Row],[Revenue]]*0.5))</f>
        <v>96</v>
      </c>
      <c r="L215" s="9">
        <f>data[[#This Row],[Revenue]]*0.75</f>
        <v>144</v>
      </c>
      <c r="M215" s="26">
        <f>IF(data[[#This Row],[Cost]]&gt;0, (data[[#This Row],[Profit]]/data[[#This Row],[Cost]]), 0)</f>
        <v>1.5</v>
      </c>
      <c r="N215" s="17">
        <f t="shared" si="3"/>
        <v>80.738959674241229</v>
      </c>
    </row>
    <row r="216" spans="1:14" x14ac:dyDescent="0.35">
      <c r="A216" s="2" t="s">
        <v>7908</v>
      </c>
      <c r="B216" s="2" t="s">
        <v>1332</v>
      </c>
      <c r="C216" s="14" t="s">
        <v>1333</v>
      </c>
      <c r="D216" s="2">
        <v>24</v>
      </c>
      <c r="E216" s="3">
        <v>40610.588194444441</v>
      </c>
      <c r="F216" s="17">
        <v>0.55000000000000004</v>
      </c>
      <c r="G216" s="2">
        <v>13851</v>
      </c>
      <c r="H216" s="2" t="s">
        <v>13</v>
      </c>
      <c r="I216" s="17">
        <v>13.2</v>
      </c>
      <c r="J216" s="4">
        <v>40603</v>
      </c>
      <c r="K216" s="17">
        <f>IF(data[[#This Row],[UnitPrice]]&gt;=20, data[[#This Row],[Revenue]]*0.7,
   IF(data[[#This Row],[UnitPrice]]&gt;=10, data[[#This Row],[Revenue]]*0.6,
      data[[#This Row],[Revenue]]*0.5))</f>
        <v>6.6</v>
      </c>
      <c r="L216" s="9">
        <f>data[[#This Row],[Revenue]]*0.75</f>
        <v>9.8999999999999986</v>
      </c>
      <c r="M216" s="26">
        <f>IF(data[[#This Row],[Cost]]&gt;0, (data[[#This Row],[Profit]]/data[[#This Row],[Cost]]), 0)</f>
        <v>1.4999999999999998</v>
      </c>
      <c r="N216" s="17">
        <f t="shared" si="3"/>
        <v>80.724343142406539</v>
      </c>
    </row>
    <row r="217" spans="1:14" x14ac:dyDescent="0.35">
      <c r="A217" s="2" t="s">
        <v>9655</v>
      </c>
      <c r="B217" s="2" t="s">
        <v>1332</v>
      </c>
      <c r="C217" s="14" t="s">
        <v>1333</v>
      </c>
      <c r="D217" s="2">
        <v>24</v>
      </c>
      <c r="E217" s="3">
        <v>40734.401388888888</v>
      </c>
      <c r="F217" s="17">
        <v>0.55000000000000004</v>
      </c>
      <c r="G217" s="2">
        <v>14138</v>
      </c>
      <c r="H217" s="2" t="s">
        <v>13</v>
      </c>
      <c r="I217" s="17">
        <v>13.2</v>
      </c>
      <c r="J217" s="4">
        <v>40725</v>
      </c>
      <c r="K217" s="17">
        <f>IF(data[[#This Row],[UnitPrice]]&gt;=20, data[[#This Row],[Revenue]]*0.7,
   IF(data[[#This Row],[UnitPrice]]&gt;=10, data[[#This Row],[Revenue]]*0.6,
      data[[#This Row],[Revenue]]*0.5))</f>
        <v>6.6</v>
      </c>
      <c r="L217" s="9">
        <f>data[[#This Row],[Revenue]]*0.75</f>
        <v>9.8999999999999986</v>
      </c>
      <c r="M217" s="26">
        <f>IF(data[[#This Row],[Cost]]&gt;0, (data[[#This Row],[Profit]]/data[[#This Row],[Cost]]), 0)</f>
        <v>1.4999999999999998</v>
      </c>
      <c r="N217" s="17">
        <f t="shared" si="3"/>
        <v>80.733215083431674</v>
      </c>
    </row>
    <row r="218" spans="1:14" x14ac:dyDescent="0.35">
      <c r="A218" s="2" t="s">
        <v>7243</v>
      </c>
      <c r="B218" s="2" t="s">
        <v>7244</v>
      </c>
      <c r="C218" s="14" t="s">
        <v>7245</v>
      </c>
      <c r="D218" s="2">
        <v>12</v>
      </c>
      <c r="E218" s="3">
        <v>40640.65902777778</v>
      </c>
      <c r="F218" s="17">
        <v>1.25</v>
      </c>
      <c r="G218" s="2">
        <v>17581</v>
      </c>
      <c r="H218" s="2" t="s">
        <v>13</v>
      </c>
      <c r="I218" s="17">
        <v>15</v>
      </c>
      <c r="J218" s="4">
        <v>40634</v>
      </c>
      <c r="K218" s="17">
        <f>IF(data[[#This Row],[UnitPrice]]&gt;=20, data[[#This Row],[Revenue]]*0.7,
   IF(data[[#This Row],[UnitPrice]]&gt;=10, data[[#This Row],[Revenue]]*0.6,
      data[[#This Row],[Revenue]]*0.5))</f>
        <v>7.5</v>
      </c>
      <c r="L218" s="9">
        <f>data[[#This Row],[Revenue]]*0.75</f>
        <v>11.25</v>
      </c>
      <c r="M218" s="26">
        <f>IF(data[[#This Row],[Cost]]&gt;0, (data[[#This Row],[Profit]]/data[[#This Row],[Cost]]), 0)</f>
        <v>1.5</v>
      </c>
      <c r="N218" s="17">
        <f t="shared" si="3"/>
        <v>80.742089356110185</v>
      </c>
    </row>
    <row r="219" spans="1:14" x14ac:dyDescent="0.35">
      <c r="A219" s="2" t="s">
        <v>7493</v>
      </c>
      <c r="B219" s="2" t="s">
        <v>7244</v>
      </c>
      <c r="C219" s="14" t="s">
        <v>7245</v>
      </c>
      <c r="D219" s="2">
        <v>6</v>
      </c>
      <c r="E219" s="3">
        <v>40731.804166666669</v>
      </c>
      <c r="F219" s="17">
        <v>1.25</v>
      </c>
      <c r="G219" s="2">
        <v>14702</v>
      </c>
      <c r="H219" s="2" t="s">
        <v>13</v>
      </c>
      <c r="I219" s="17">
        <v>7.5</v>
      </c>
      <c r="J219" s="4">
        <v>40725</v>
      </c>
      <c r="K219" s="17">
        <f>IF(data[[#This Row],[UnitPrice]]&gt;=20, data[[#This Row],[Revenue]]*0.7,
   IF(data[[#This Row],[UnitPrice]]&gt;=10, data[[#This Row],[Revenue]]*0.6,
      data[[#This Row],[Revenue]]*0.5))</f>
        <v>3.75</v>
      </c>
      <c r="L219" s="9">
        <f>data[[#This Row],[Revenue]]*0.75</f>
        <v>5.625</v>
      </c>
      <c r="M219" s="26">
        <f>IF(data[[#This Row],[Cost]]&gt;0, (data[[#This Row],[Profit]]/data[[#This Row],[Cost]]), 0)</f>
        <v>1.5</v>
      </c>
      <c r="N219" s="17">
        <f t="shared" si="3"/>
        <v>80.750729399395254</v>
      </c>
    </row>
    <row r="220" spans="1:14" x14ac:dyDescent="0.35">
      <c r="A220" s="2" t="s">
        <v>2453</v>
      </c>
      <c r="B220" s="2" t="s">
        <v>2250</v>
      </c>
      <c r="C220" s="2" t="s">
        <v>2251</v>
      </c>
      <c r="D220" s="2">
        <v>24</v>
      </c>
      <c r="E220" s="3">
        <v>40634.512499999997</v>
      </c>
      <c r="F220" s="2">
        <v>0.55000000000000004</v>
      </c>
      <c r="G220" s="2">
        <v>12957</v>
      </c>
      <c r="H220" s="2" t="s">
        <v>13</v>
      </c>
      <c r="I220" s="2">
        <v>13.2</v>
      </c>
      <c r="J220" s="4">
        <v>40634</v>
      </c>
      <c r="K220" s="17">
        <f>IF(data[[#This Row],[UnitPrice]]&gt;=20, data[[#This Row],[Revenue]]*0.7,
   IF(data[[#This Row],[UnitPrice]]&gt;=10, data[[#This Row],[Revenue]]*0.6,
      data[[#This Row],[Revenue]]*0.5))</f>
        <v>6.6</v>
      </c>
      <c r="L220" s="9">
        <f>data[[#This Row],[Revenue]]*0.75</f>
        <v>9.8999999999999986</v>
      </c>
      <c r="M220" s="26">
        <f>IF(data[[#This Row],[Cost]]&gt;0, (data[[#This Row],[Profit]]/data[[#This Row],[Cost]]), 0)</f>
        <v>1.4999999999999998</v>
      </c>
      <c r="N220" s="17">
        <f t="shared" si="3"/>
        <v>80.760357518401491</v>
      </c>
    </row>
    <row r="221" spans="1:14" x14ac:dyDescent="0.35">
      <c r="A221" s="2" t="s">
        <v>2520</v>
      </c>
      <c r="B221" s="2" t="s">
        <v>2250</v>
      </c>
      <c r="C221" s="2" t="s">
        <v>2251</v>
      </c>
      <c r="D221" s="2">
        <v>24</v>
      </c>
      <c r="E221" s="3">
        <v>40664.458333333336</v>
      </c>
      <c r="F221" s="2">
        <v>0.55000000000000004</v>
      </c>
      <c r="G221" s="2">
        <v>12921</v>
      </c>
      <c r="H221" s="2" t="s">
        <v>13</v>
      </c>
      <c r="I221" s="2">
        <v>13.2</v>
      </c>
      <c r="J221" s="4">
        <v>40664</v>
      </c>
      <c r="K221" s="17">
        <f>IF(data[[#This Row],[UnitPrice]]&gt;=20, data[[#This Row],[Revenue]]*0.7,
   IF(data[[#This Row],[UnitPrice]]&gt;=10, data[[#This Row],[Revenue]]*0.6,
      data[[#This Row],[Revenue]]*0.5))</f>
        <v>6.6</v>
      </c>
      <c r="L221" s="9">
        <f>data[[#This Row],[Revenue]]*0.75</f>
        <v>9.8999999999999986</v>
      </c>
      <c r="M221" s="26">
        <f>IF(data[[#This Row],[Cost]]&gt;0, (data[[#This Row],[Profit]]/data[[#This Row],[Cost]]), 0)</f>
        <v>1.4999999999999998</v>
      </c>
      <c r="N221" s="17">
        <f t="shared" si="3"/>
        <v>80.769238858945499</v>
      </c>
    </row>
    <row r="222" spans="1:14" x14ac:dyDescent="0.35">
      <c r="A222" s="2" t="s">
        <v>6199</v>
      </c>
      <c r="B222" s="2" t="s">
        <v>2250</v>
      </c>
      <c r="C222" s="14" t="s">
        <v>2251</v>
      </c>
      <c r="D222" s="2">
        <v>24</v>
      </c>
      <c r="E222" s="3">
        <v>40882.415972222225</v>
      </c>
      <c r="F222" s="17">
        <v>0.55000000000000004</v>
      </c>
      <c r="G222" s="2">
        <v>18245</v>
      </c>
      <c r="H222" s="2" t="s">
        <v>13</v>
      </c>
      <c r="I222" s="17">
        <v>13.2</v>
      </c>
      <c r="J222" s="4">
        <v>40878</v>
      </c>
      <c r="K222" s="17">
        <f>IF(data[[#This Row],[UnitPrice]]&gt;=20, data[[#This Row],[Revenue]]*0.7,
   IF(data[[#This Row],[UnitPrice]]&gt;=10, data[[#This Row],[Revenue]]*0.6,
      data[[#This Row],[Revenue]]*0.5))</f>
        <v>6.6</v>
      </c>
      <c r="L222" s="9">
        <f>data[[#This Row],[Revenue]]*0.75</f>
        <v>9.8999999999999986</v>
      </c>
      <c r="M222" s="26">
        <f>IF(data[[#This Row],[Cost]]&gt;0, (data[[#This Row],[Profit]]/data[[#This Row],[Cost]]), 0)</f>
        <v>1.4999999999999998</v>
      </c>
      <c r="N222" s="17">
        <f t="shared" si="3"/>
        <v>80.778122534840719</v>
      </c>
    </row>
    <row r="223" spans="1:14" x14ac:dyDescent="0.35">
      <c r="A223" s="2" t="s">
        <v>6577</v>
      </c>
      <c r="B223" s="2" t="s">
        <v>2250</v>
      </c>
      <c r="C223" s="14" t="s">
        <v>2251</v>
      </c>
      <c r="D223" s="2">
        <v>24</v>
      </c>
      <c r="E223" s="3">
        <v>40669.657638888886</v>
      </c>
      <c r="F223" s="17">
        <v>0.55000000000000004</v>
      </c>
      <c r="G223" s="2">
        <v>14466</v>
      </c>
      <c r="H223" s="2" t="s">
        <v>13</v>
      </c>
      <c r="I223" s="17">
        <v>13.2</v>
      </c>
      <c r="J223" s="4">
        <v>40664</v>
      </c>
      <c r="K223" s="17">
        <f>IF(data[[#This Row],[UnitPrice]]&gt;=20, data[[#This Row],[Revenue]]*0.7,
   IF(data[[#This Row],[UnitPrice]]&gt;=10, data[[#This Row],[Revenue]]*0.6,
      data[[#This Row],[Revenue]]*0.5))</f>
        <v>6.6</v>
      </c>
      <c r="L223" s="9">
        <f>data[[#This Row],[Revenue]]*0.75</f>
        <v>9.8999999999999986</v>
      </c>
      <c r="M223" s="26">
        <f>IF(data[[#This Row],[Cost]]&gt;0, (data[[#This Row],[Profit]]/data[[#This Row],[Cost]]), 0)</f>
        <v>1.4999999999999998</v>
      </c>
      <c r="N223" s="17">
        <f t="shared" si="3"/>
        <v>80.787008547008341</v>
      </c>
    </row>
    <row r="224" spans="1:14" x14ac:dyDescent="0.35">
      <c r="A224" s="2" t="s">
        <v>7424</v>
      </c>
      <c r="B224" s="2" t="s">
        <v>2250</v>
      </c>
      <c r="C224" s="14" t="s">
        <v>2251</v>
      </c>
      <c r="D224" s="2">
        <v>1440</v>
      </c>
      <c r="E224" s="3">
        <v>40731.50277777778</v>
      </c>
      <c r="F224" s="17">
        <v>0.4</v>
      </c>
      <c r="G224" s="2">
        <v>13027</v>
      </c>
      <c r="H224" s="2" t="s">
        <v>13</v>
      </c>
      <c r="I224" s="17">
        <v>576</v>
      </c>
      <c r="J224" s="4">
        <v>40725</v>
      </c>
      <c r="K224" s="17">
        <f>IF(data[[#This Row],[UnitPrice]]&gt;=20, data[[#This Row],[Revenue]]*0.7,
   IF(data[[#This Row],[UnitPrice]]&gt;=10, data[[#This Row],[Revenue]]*0.6,
      data[[#This Row],[Revenue]]*0.5))</f>
        <v>288</v>
      </c>
      <c r="L224" s="9">
        <f>data[[#This Row],[Revenue]]*0.75</f>
        <v>432</v>
      </c>
      <c r="M224" s="26">
        <f>IF(data[[#This Row],[Cost]]&gt;0, (data[[#This Row],[Profit]]/data[[#This Row],[Cost]]), 0)</f>
        <v>1.5</v>
      </c>
      <c r="N224" s="17">
        <f t="shared" si="3"/>
        <v>80.795896896370124</v>
      </c>
    </row>
    <row r="225" spans="1:14" x14ac:dyDescent="0.35">
      <c r="A225" s="2" t="s">
        <v>7807</v>
      </c>
      <c r="B225" s="2" t="s">
        <v>2250</v>
      </c>
      <c r="C225" s="14" t="s">
        <v>2251</v>
      </c>
      <c r="D225" s="2">
        <v>24</v>
      </c>
      <c r="E225" s="3">
        <v>40551.586805555555</v>
      </c>
      <c r="F225" s="17">
        <v>0.55000000000000004</v>
      </c>
      <c r="G225" s="2">
        <v>14341</v>
      </c>
      <c r="H225" s="2" t="s">
        <v>13</v>
      </c>
      <c r="I225" s="17">
        <v>13.2</v>
      </c>
      <c r="J225" s="4">
        <v>40544</v>
      </c>
      <c r="K225" s="17">
        <f>IF(data[[#This Row],[UnitPrice]]&gt;=20, data[[#This Row],[Revenue]]*0.7,
   IF(data[[#This Row],[UnitPrice]]&gt;=10, data[[#This Row],[Revenue]]*0.6,
      data[[#This Row],[Revenue]]*0.5))</f>
        <v>6.6</v>
      </c>
      <c r="L225" s="9">
        <f>data[[#This Row],[Revenue]]*0.75</f>
        <v>9.8999999999999986</v>
      </c>
      <c r="M225" s="26">
        <f>IF(data[[#This Row],[Cost]]&gt;0, (data[[#This Row],[Profit]]/data[[#This Row],[Cost]]), 0)</f>
        <v>1.4999999999999998</v>
      </c>
      <c r="N225" s="17">
        <f t="shared" si="3"/>
        <v>80.730764172037212</v>
      </c>
    </row>
    <row r="226" spans="1:14" x14ac:dyDescent="0.35">
      <c r="A226" s="2" t="s">
        <v>8192</v>
      </c>
      <c r="B226" s="2" t="s">
        <v>2250</v>
      </c>
      <c r="C226" s="14" t="s">
        <v>2251</v>
      </c>
      <c r="D226" s="2">
        <v>24</v>
      </c>
      <c r="E226" s="3">
        <v>40794.695833333331</v>
      </c>
      <c r="F226" s="17">
        <v>0.55000000000000004</v>
      </c>
      <c r="G226" s="2">
        <v>17675</v>
      </c>
      <c r="H226" s="2" t="s">
        <v>13</v>
      </c>
      <c r="I226" s="17">
        <v>13.2</v>
      </c>
      <c r="J226" s="4">
        <v>40787</v>
      </c>
      <c r="K226" s="17">
        <f>IF(data[[#This Row],[UnitPrice]]&gt;=20, data[[#This Row],[Revenue]]*0.7,
   IF(data[[#This Row],[UnitPrice]]&gt;=10, data[[#This Row],[Revenue]]*0.6,
      data[[#This Row],[Revenue]]*0.5))</f>
        <v>6.6</v>
      </c>
      <c r="L226" s="9">
        <f>data[[#This Row],[Revenue]]*0.75</f>
        <v>9.8999999999999986</v>
      </c>
      <c r="M226" s="26">
        <f>IF(data[[#This Row],[Cost]]&gt;0, (data[[#This Row],[Profit]]/data[[#This Row],[Cost]]), 0)</f>
        <v>1.4999999999999998</v>
      </c>
      <c r="N226" s="17">
        <f t="shared" si="3"/>
        <v>80.739647461194295</v>
      </c>
    </row>
    <row r="227" spans="1:14" x14ac:dyDescent="0.35">
      <c r="A227" s="2" t="s">
        <v>4589</v>
      </c>
      <c r="B227" s="2" t="s">
        <v>4590</v>
      </c>
      <c r="C227" s="14" t="s">
        <v>4591</v>
      </c>
      <c r="D227" s="2">
        <v>2</v>
      </c>
      <c r="E227" s="3">
        <v>40850.701388888891</v>
      </c>
      <c r="F227" s="17">
        <v>0.42</v>
      </c>
      <c r="G227" s="2">
        <v>12748</v>
      </c>
      <c r="H227" s="2" t="s">
        <v>13</v>
      </c>
      <c r="I227" s="17">
        <v>0.84</v>
      </c>
      <c r="J227" s="4">
        <v>40848</v>
      </c>
      <c r="K227" s="17">
        <f>IF(data[[#This Row],[UnitPrice]]&gt;=20, data[[#This Row],[Revenue]]*0.7,
   IF(data[[#This Row],[UnitPrice]]&gt;=10, data[[#This Row],[Revenue]]*0.6,
      data[[#This Row],[Revenue]]*0.5))</f>
        <v>0.42</v>
      </c>
      <c r="L227" s="9">
        <f>data[[#This Row],[Revenue]]*0.75</f>
        <v>0.63</v>
      </c>
      <c r="M227" s="26">
        <f>IF(data[[#This Row],[Cost]]&gt;0, (data[[#This Row],[Profit]]/data[[#This Row],[Cost]]), 0)</f>
        <v>1.5</v>
      </c>
      <c r="N227" s="17">
        <f t="shared" si="3"/>
        <v>80.748533087751483</v>
      </c>
    </row>
    <row r="228" spans="1:14" x14ac:dyDescent="0.35">
      <c r="A228" s="2" t="s">
        <v>4211</v>
      </c>
      <c r="B228" s="2" t="s">
        <v>4212</v>
      </c>
      <c r="C228" s="14" t="s">
        <v>4213</v>
      </c>
      <c r="D228" s="2">
        <v>8</v>
      </c>
      <c r="E228" s="3">
        <v>40636.612500000003</v>
      </c>
      <c r="F228" s="17">
        <v>2.25</v>
      </c>
      <c r="G228" s="2">
        <v>15358</v>
      </c>
      <c r="H228" s="2" t="s">
        <v>13</v>
      </c>
      <c r="I228" s="17">
        <v>18</v>
      </c>
      <c r="J228" s="4">
        <v>40634</v>
      </c>
      <c r="K228" s="17">
        <f>IF(data[[#This Row],[UnitPrice]]&gt;=20, data[[#This Row],[Revenue]]*0.7,
   IF(data[[#This Row],[UnitPrice]]&gt;=10, data[[#This Row],[Revenue]]*0.6,
      data[[#This Row],[Revenue]]*0.5))</f>
        <v>9</v>
      </c>
      <c r="L228" s="9">
        <f>data[[#This Row],[Revenue]]*0.75</f>
        <v>13.5</v>
      </c>
      <c r="M228" s="26">
        <f>IF(data[[#This Row],[Cost]]&gt;0, (data[[#This Row],[Profit]]/data[[#This Row],[Cost]]), 0)</f>
        <v>1.5</v>
      </c>
      <c r="N228" s="17">
        <f t="shared" si="3"/>
        <v>80.759047368420923</v>
      </c>
    </row>
    <row r="229" spans="1:14" x14ac:dyDescent="0.35">
      <c r="A229" s="2" t="s">
        <v>4309</v>
      </c>
      <c r="B229" s="2" t="s">
        <v>4212</v>
      </c>
      <c r="C229" s="14" t="s">
        <v>4213</v>
      </c>
      <c r="D229" s="2">
        <v>8</v>
      </c>
      <c r="E229" s="3">
        <v>40727.620833333334</v>
      </c>
      <c r="F229" s="17">
        <v>2.25</v>
      </c>
      <c r="G229" s="2">
        <v>13092</v>
      </c>
      <c r="H229" s="2" t="s">
        <v>13</v>
      </c>
      <c r="I229" s="17">
        <v>18</v>
      </c>
      <c r="J229" s="4">
        <v>40725</v>
      </c>
      <c r="K229" s="17">
        <f>IF(data[[#This Row],[UnitPrice]]&gt;=20, data[[#This Row],[Revenue]]*0.7,
   IF(data[[#This Row],[UnitPrice]]&gt;=10, data[[#This Row],[Revenue]]*0.6,
      data[[#This Row],[Revenue]]*0.5))</f>
        <v>9</v>
      </c>
      <c r="L229" s="9">
        <f>data[[#This Row],[Revenue]]*0.75</f>
        <v>13.5</v>
      </c>
      <c r="M229" s="26">
        <f>IF(data[[#This Row],[Cost]]&gt;0, (data[[#This Row],[Profit]]/data[[#This Row],[Cost]]), 0)</f>
        <v>1.5</v>
      </c>
      <c r="N229" s="17">
        <f t="shared" si="3"/>
        <v>80.767306224503088</v>
      </c>
    </row>
    <row r="230" spans="1:14" x14ac:dyDescent="0.35">
      <c r="A230" s="2" t="s">
        <v>4928</v>
      </c>
      <c r="B230" s="2" t="s">
        <v>4212</v>
      </c>
      <c r="C230" s="14" t="s">
        <v>4213</v>
      </c>
      <c r="D230" s="2">
        <v>8</v>
      </c>
      <c r="E230" s="3">
        <v>40667.397222222222</v>
      </c>
      <c r="F230" s="17">
        <v>2.25</v>
      </c>
      <c r="G230" s="2">
        <v>16586</v>
      </c>
      <c r="H230" s="2" t="s">
        <v>13</v>
      </c>
      <c r="I230" s="17">
        <v>18</v>
      </c>
      <c r="J230" s="4">
        <v>40664</v>
      </c>
      <c r="K230" s="17">
        <f>IF(data[[#This Row],[UnitPrice]]&gt;=20, data[[#This Row],[Revenue]]*0.7,
   IF(data[[#This Row],[UnitPrice]]&gt;=10, data[[#This Row],[Revenue]]*0.6,
      data[[#This Row],[Revenue]]*0.5))</f>
        <v>9</v>
      </c>
      <c r="L230" s="9">
        <f>data[[#This Row],[Revenue]]*0.75</f>
        <v>13.5</v>
      </c>
      <c r="M230" s="26">
        <f>IF(data[[#This Row],[Cost]]&gt;0, (data[[#This Row],[Profit]]/data[[#This Row],[Cost]]), 0)</f>
        <v>1.5</v>
      </c>
      <c r="N230" s="17">
        <f t="shared" si="3"/>
        <v>80.775567254540533</v>
      </c>
    </row>
    <row r="231" spans="1:14" x14ac:dyDescent="0.35">
      <c r="A231" s="2" t="s">
        <v>1503</v>
      </c>
      <c r="B231" s="2" t="s">
        <v>1504</v>
      </c>
      <c r="C231" s="14" t="s">
        <v>1505</v>
      </c>
      <c r="D231" s="2">
        <v>1</v>
      </c>
      <c r="E231" s="3">
        <v>40402.525000000001</v>
      </c>
      <c r="F231" s="17">
        <v>3.75</v>
      </c>
      <c r="G231" s="2">
        <v>16016</v>
      </c>
      <c r="H231" s="2" t="s">
        <v>13</v>
      </c>
      <c r="I231" s="17">
        <v>3.75</v>
      </c>
      <c r="J231" s="4">
        <v>40391</v>
      </c>
      <c r="K231" s="17">
        <f>IF(data[[#This Row],[UnitPrice]]&gt;=20, data[[#This Row],[Revenue]]*0.7,
   IF(data[[#This Row],[UnitPrice]]&gt;=10, data[[#This Row],[Revenue]]*0.6,
      data[[#This Row],[Revenue]]*0.5))</f>
        <v>1.875</v>
      </c>
      <c r="L231" s="9">
        <f>data[[#This Row],[Revenue]]*0.75</f>
        <v>2.8125</v>
      </c>
      <c r="M231" s="26">
        <f>IF(data[[#This Row],[Cost]]&gt;0, (data[[#This Row],[Profit]]/data[[#This Row],[Cost]]), 0)</f>
        <v>1.5</v>
      </c>
      <c r="N231" s="17">
        <f t="shared" si="3"/>
        <v>80.783830459391723</v>
      </c>
    </row>
    <row r="232" spans="1:14" x14ac:dyDescent="0.35">
      <c r="A232" s="2" t="s">
        <v>7990</v>
      </c>
      <c r="B232" s="2" t="s">
        <v>1504</v>
      </c>
      <c r="C232" s="14" t="s">
        <v>1505</v>
      </c>
      <c r="D232" s="2">
        <v>1</v>
      </c>
      <c r="E232" s="3">
        <v>40641.691666666666</v>
      </c>
      <c r="F232" s="17">
        <v>3.75</v>
      </c>
      <c r="G232" s="2">
        <v>14667</v>
      </c>
      <c r="H232" s="2" t="s">
        <v>13</v>
      </c>
      <c r="I232" s="17">
        <v>3.75</v>
      </c>
      <c r="J232" s="4">
        <v>40634</v>
      </c>
      <c r="K232" s="17">
        <f>IF(data[[#This Row],[UnitPrice]]&gt;=20, data[[#This Row],[Revenue]]*0.7,
   IF(data[[#This Row],[UnitPrice]]&gt;=10, data[[#This Row],[Revenue]]*0.6,
      data[[#This Row],[Revenue]]*0.5))</f>
        <v>1.875</v>
      </c>
      <c r="L232" s="9">
        <f>data[[#This Row],[Revenue]]*0.75</f>
        <v>2.8125</v>
      </c>
      <c r="M232" s="26">
        <f>IF(data[[#This Row],[Cost]]&gt;0, (data[[#This Row],[Profit]]/data[[#This Row],[Cost]]), 0)</f>
        <v>1.5</v>
      </c>
      <c r="N232" s="17">
        <f t="shared" si="3"/>
        <v>80.793971827277375</v>
      </c>
    </row>
    <row r="233" spans="1:14" x14ac:dyDescent="0.35">
      <c r="A233" s="2" t="s">
        <v>11030</v>
      </c>
      <c r="B233" s="2" t="s">
        <v>1504</v>
      </c>
      <c r="C233" s="14" t="s">
        <v>1505</v>
      </c>
      <c r="D233" s="2">
        <v>1</v>
      </c>
      <c r="E233" s="3">
        <v>40827.693055555559</v>
      </c>
      <c r="F233" s="17">
        <v>3.75</v>
      </c>
      <c r="G233" s="2">
        <v>12748</v>
      </c>
      <c r="H233" s="2" t="s">
        <v>13</v>
      </c>
      <c r="I233" s="17">
        <v>3.75</v>
      </c>
      <c r="J233" s="4">
        <v>40817</v>
      </c>
      <c r="K233" s="17">
        <f>IF(data[[#This Row],[UnitPrice]]&gt;=20, data[[#This Row],[Revenue]]*0.7,
   IF(data[[#This Row],[UnitPrice]]&gt;=10, data[[#This Row],[Revenue]]*0.6,
      data[[#This Row],[Revenue]]*0.5))</f>
        <v>1.875</v>
      </c>
      <c r="L233" s="9">
        <f>data[[#This Row],[Revenue]]*0.75</f>
        <v>2.8125</v>
      </c>
      <c r="M233" s="26">
        <f>IF(data[[#This Row],[Cost]]&gt;0, (data[[#This Row],[Profit]]/data[[#This Row],[Cost]]), 0)</f>
        <v>1.5</v>
      </c>
      <c r="N233" s="17">
        <f t="shared" si="3"/>
        <v>80.804115865700979</v>
      </c>
    </row>
    <row r="234" spans="1:14" hidden="1" x14ac:dyDescent="0.35">
      <c r="A234" s="2" t="s">
        <v>8361</v>
      </c>
      <c r="B234" s="2" t="s">
        <v>8362</v>
      </c>
      <c r="C234" s="14" t="s">
        <v>8363</v>
      </c>
      <c r="D234" s="2">
        <v>1</v>
      </c>
      <c r="E234" s="3">
        <v>40885.618055555555</v>
      </c>
      <c r="F234" s="17">
        <v>11062.06</v>
      </c>
      <c r="G234" s="2">
        <v>0</v>
      </c>
      <c r="H234" s="2" t="s">
        <v>13</v>
      </c>
      <c r="I234" s="17">
        <v>11062.06</v>
      </c>
      <c r="J234" s="4">
        <v>40878</v>
      </c>
      <c r="K234" s="17">
        <f>IF(data[[#This Row],[UnitPrice]]&gt;=20, data[[#This Row],[Revenue]]*0.7,
   IF(data[[#This Row],[UnitPrice]]&gt;=10, data[[#This Row],[Revenue]]*0.6,
      data[[#This Row],[Revenue]]*0.5))</f>
        <v>7743.4419999999991</v>
      </c>
      <c r="L234" s="9">
        <f>data[[#This Row],[Revenue]]*0.75</f>
        <v>8296.5450000000001</v>
      </c>
      <c r="M234" s="26">
        <f>IF(data[[#This Row],[Cost]]&gt;0, (data[[#This Row],[Profit]]/data[[#This Row],[Cost]]), 0)</f>
        <v>1.0714285714285716</v>
      </c>
      <c r="N234" s="17">
        <f t="shared" si="3"/>
        <v>80.814262575717535</v>
      </c>
    </row>
    <row r="235" spans="1:14" hidden="1" x14ac:dyDescent="0.35">
      <c r="A235" s="2" t="s">
        <v>4313</v>
      </c>
      <c r="B235" s="2" t="s">
        <v>4314</v>
      </c>
      <c r="C235" s="14" t="s">
        <v>4315</v>
      </c>
      <c r="D235" s="2">
        <v>34</v>
      </c>
      <c r="E235" s="3">
        <v>40727.637499999997</v>
      </c>
      <c r="F235" s="17">
        <v>0</v>
      </c>
      <c r="G235" s="2">
        <v>0</v>
      </c>
      <c r="H235" s="2" t="s">
        <v>13</v>
      </c>
      <c r="I235" s="17">
        <v>0</v>
      </c>
      <c r="J235" s="4">
        <v>40725</v>
      </c>
      <c r="K235" s="17">
        <f>IF(data[[#This Row],[UnitPrice]]&gt;=20, data[[#This Row],[Revenue]]*0.7,
   IF(data[[#This Row],[UnitPrice]]&gt;=10, data[[#This Row],[Revenue]]*0.6,
      data[[#This Row],[Revenue]]*0.5))</f>
        <v>0</v>
      </c>
      <c r="L235" s="9">
        <f>data[[#This Row],[Revenue]]*0.75</f>
        <v>0</v>
      </c>
      <c r="M235" s="26">
        <f>IF(data[[#This Row],[Cost]]&gt;0, (data[[#This Row],[Profit]]/data[[#This Row],[Cost]]), 0)</f>
        <v>0</v>
      </c>
      <c r="N235" s="17">
        <f t="shared" si="3"/>
        <v>79.368029764256505</v>
      </c>
    </row>
    <row r="236" spans="1:14" x14ac:dyDescent="0.35">
      <c r="A236" s="2" t="s">
        <v>1631</v>
      </c>
      <c r="B236" s="2" t="s">
        <v>1267</v>
      </c>
      <c r="C236" s="14" t="s">
        <v>1268</v>
      </c>
      <c r="D236" s="2">
        <v>1</v>
      </c>
      <c r="E236" s="3">
        <v>40402.686805555553</v>
      </c>
      <c r="F236" s="17">
        <v>5.95</v>
      </c>
      <c r="G236" s="2">
        <v>14030</v>
      </c>
      <c r="H236" s="2" t="s">
        <v>13</v>
      </c>
      <c r="I236" s="17">
        <v>5.95</v>
      </c>
      <c r="J236" s="4">
        <v>40391</v>
      </c>
      <c r="K236" s="17">
        <f>IF(data[[#This Row],[UnitPrice]]&gt;=20, data[[#This Row],[Revenue]]*0.7,
   IF(data[[#This Row],[UnitPrice]]&gt;=10, data[[#This Row],[Revenue]]*0.6,
      data[[#This Row],[Revenue]]*0.5))</f>
        <v>2.9750000000000001</v>
      </c>
      <c r="L236" s="9">
        <f>data[[#This Row],[Revenue]]*0.75</f>
        <v>4.4625000000000004</v>
      </c>
      <c r="M236" s="26">
        <f>IF(data[[#This Row],[Cost]]&gt;0, (data[[#This Row],[Profit]]/data[[#This Row],[Cost]]), 0)</f>
        <v>1.5</v>
      </c>
      <c r="N236" s="17">
        <f t="shared" si="3"/>
        <v>79.378483930453058</v>
      </c>
    </row>
    <row r="237" spans="1:14" x14ac:dyDescent="0.35">
      <c r="A237" s="2" t="s">
        <v>9721</v>
      </c>
      <c r="B237" s="2" t="s">
        <v>1267</v>
      </c>
      <c r="C237" s="14" t="s">
        <v>1268</v>
      </c>
      <c r="D237" s="2">
        <v>6</v>
      </c>
      <c r="E237" s="3">
        <v>40734.651388888888</v>
      </c>
      <c r="F237" s="17">
        <v>5.95</v>
      </c>
      <c r="G237" s="2">
        <v>14825</v>
      </c>
      <c r="H237" s="2" t="s">
        <v>13</v>
      </c>
      <c r="I237" s="17">
        <v>35.700000000000003</v>
      </c>
      <c r="J237" s="4">
        <v>40725</v>
      </c>
      <c r="K237" s="17">
        <f>IF(data[[#This Row],[UnitPrice]]&gt;=20, data[[#This Row],[Revenue]]*0.7,
   IF(data[[#This Row],[UnitPrice]]&gt;=10, data[[#This Row],[Revenue]]*0.6,
      data[[#This Row],[Revenue]]*0.5))</f>
        <v>17.850000000000001</v>
      </c>
      <c r="L237" s="9">
        <f>data[[#This Row],[Revenue]]*0.75</f>
        <v>26.775000000000002</v>
      </c>
      <c r="M237" s="26">
        <f>IF(data[[#This Row],[Cost]]&gt;0, (data[[#This Row],[Profit]]/data[[#This Row],[Cost]]), 0)</f>
        <v>1.5</v>
      </c>
      <c r="N237" s="17">
        <f t="shared" si="3"/>
        <v>79.388157028059496</v>
      </c>
    </row>
    <row r="238" spans="1:14" x14ac:dyDescent="0.35">
      <c r="A238" s="2" t="s">
        <v>10591</v>
      </c>
      <c r="B238" s="2" t="s">
        <v>1267</v>
      </c>
      <c r="C238" s="14" t="s">
        <v>1268</v>
      </c>
      <c r="D238" s="2">
        <v>3</v>
      </c>
      <c r="E238" s="3">
        <v>40705.626388888886</v>
      </c>
      <c r="F238" s="17">
        <v>5.95</v>
      </c>
      <c r="G238" s="2">
        <v>13719</v>
      </c>
      <c r="H238" s="2" t="s">
        <v>13</v>
      </c>
      <c r="I238" s="17">
        <v>17.850000000000001</v>
      </c>
      <c r="J238" s="4">
        <v>40695</v>
      </c>
      <c r="K238" s="17">
        <f>IF(data[[#This Row],[UnitPrice]]&gt;=20, data[[#This Row],[Revenue]]*0.7,
   IF(data[[#This Row],[UnitPrice]]&gt;=10, data[[#This Row],[Revenue]]*0.6,
      data[[#This Row],[Revenue]]*0.5))</f>
        <v>8.9250000000000007</v>
      </c>
      <c r="L238" s="9">
        <f>data[[#This Row],[Revenue]]*0.75</f>
        <v>13.387500000000001</v>
      </c>
      <c r="M238" s="26">
        <f>IF(data[[#This Row],[Cost]]&gt;0, (data[[#This Row],[Profit]]/data[[#This Row],[Cost]]), 0)</f>
        <v>1.5</v>
      </c>
      <c r="N238" s="17">
        <f t="shared" si="3"/>
        <v>79.393913043478207</v>
      </c>
    </row>
    <row r="239" spans="1:14" hidden="1" x14ac:dyDescent="0.35">
      <c r="A239" s="2" t="s">
        <v>11804</v>
      </c>
      <c r="B239" s="2" t="s">
        <v>1267</v>
      </c>
      <c r="C239" s="14" t="s">
        <v>1268</v>
      </c>
      <c r="D239" s="2">
        <v>8</v>
      </c>
      <c r="E239" s="3">
        <v>40767.394444444442</v>
      </c>
      <c r="F239" s="17">
        <v>4.13</v>
      </c>
      <c r="G239" s="2">
        <v>0</v>
      </c>
      <c r="H239" s="2" t="s">
        <v>13</v>
      </c>
      <c r="I239" s="17">
        <v>33.04</v>
      </c>
      <c r="J239" s="4">
        <v>40756</v>
      </c>
      <c r="K239" s="17">
        <f>IF(data[[#This Row],[UnitPrice]]&gt;=20, data[[#This Row],[Revenue]]*0.7,
   IF(data[[#This Row],[UnitPrice]]&gt;=10, data[[#This Row],[Revenue]]*0.6,
      data[[#This Row],[Revenue]]*0.5))</f>
        <v>16.52</v>
      </c>
      <c r="L239" s="9">
        <f>data[[#This Row],[Revenue]]*0.75</f>
        <v>24.78</v>
      </c>
      <c r="M239" s="26">
        <f>IF(data[[#This Row],[Cost]]&gt;0, (data[[#This Row],[Profit]]/data[[#This Row],[Cost]]), 0)</f>
        <v>1.5</v>
      </c>
      <c r="N239" s="17">
        <f t="shared" si="3"/>
        <v>79.402022664382613</v>
      </c>
    </row>
    <row r="240" spans="1:14" x14ac:dyDescent="0.35">
      <c r="A240" s="2" t="s">
        <v>1576</v>
      </c>
      <c r="B240" s="2" t="s">
        <v>1577</v>
      </c>
      <c r="C240" s="14" t="s">
        <v>1578</v>
      </c>
      <c r="D240" s="2">
        <v>200</v>
      </c>
      <c r="E240" s="3">
        <v>40402.620138888888</v>
      </c>
      <c r="F240" s="17">
        <v>2.95</v>
      </c>
      <c r="G240" s="2">
        <v>13270</v>
      </c>
      <c r="H240" s="2" t="s">
        <v>13</v>
      </c>
      <c r="I240" s="17">
        <v>590</v>
      </c>
      <c r="J240" s="4">
        <v>40391</v>
      </c>
      <c r="K240" s="17">
        <f>IF(data[[#This Row],[UnitPrice]]&gt;=20, data[[#This Row],[Revenue]]*0.7,
   IF(data[[#This Row],[UnitPrice]]&gt;=10, data[[#This Row],[Revenue]]*0.6,
      data[[#This Row],[Revenue]]*0.5))</f>
        <v>295</v>
      </c>
      <c r="L240" s="9">
        <f>data[[#This Row],[Revenue]]*0.75</f>
        <v>442.5</v>
      </c>
      <c r="M240" s="26">
        <f>IF(data[[#This Row],[Cost]]&gt;0, (data[[#This Row],[Profit]]/data[[#This Row],[Cost]]), 0)</f>
        <v>1.5</v>
      </c>
      <c r="N240" s="17">
        <f t="shared" si="3"/>
        <v>79.408132577754301</v>
      </c>
    </row>
    <row r="241" spans="1:14" x14ac:dyDescent="0.35">
      <c r="A241" s="2" t="s">
        <v>8586</v>
      </c>
      <c r="B241" s="2" t="s">
        <v>1577</v>
      </c>
      <c r="C241" s="14" t="s">
        <v>1578</v>
      </c>
      <c r="D241" s="2">
        <v>1</v>
      </c>
      <c r="E241" s="3">
        <v>40642.537499999999</v>
      </c>
      <c r="F241" s="17">
        <v>3.45</v>
      </c>
      <c r="G241" s="2">
        <v>16434</v>
      </c>
      <c r="H241" s="2" t="s">
        <v>13</v>
      </c>
      <c r="I241" s="17">
        <v>3.45</v>
      </c>
      <c r="J241" s="4">
        <v>40634</v>
      </c>
      <c r="K241" s="17">
        <f>IF(data[[#This Row],[UnitPrice]]&gt;=20, data[[#This Row],[Revenue]]*0.7,
   IF(data[[#This Row],[UnitPrice]]&gt;=10, data[[#This Row],[Revenue]]*0.6,
      data[[#This Row],[Revenue]]*0.5))</f>
        <v>1.7250000000000001</v>
      </c>
      <c r="L241" s="9">
        <f>data[[#This Row],[Revenue]]*0.75</f>
        <v>2.5875000000000004</v>
      </c>
      <c r="M241" s="26">
        <f>IF(data[[#This Row],[Cost]]&gt;0, (data[[#This Row],[Profit]]/data[[#This Row],[Cost]]), 0)</f>
        <v>1.5000000000000002</v>
      </c>
      <c r="N241" s="17">
        <f t="shared" si="3"/>
        <v>79.340834321866268</v>
      </c>
    </row>
    <row r="242" spans="1:14" x14ac:dyDescent="0.35">
      <c r="A242" s="2" t="s">
        <v>9382</v>
      </c>
      <c r="B242" s="2" t="s">
        <v>1577</v>
      </c>
      <c r="C242" s="2" t="s">
        <v>1578</v>
      </c>
      <c r="D242" s="2">
        <v>17</v>
      </c>
      <c r="E242" s="3">
        <v>40643.517361111109</v>
      </c>
      <c r="F242" s="2">
        <v>3.45</v>
      </c>
      <c r="G242" s="2">
        <v>17673</v>
      </c>
      <c r="H242" s="2" t="s">
        <v>13</v>
      </c>
      <c r="I242" s="2">
        <v>58.65</v>
      </c>
      <c r="J242" s="4">
        <v>40634</v>
      </c>
      <c r="K242" s="17">
        <f>IF(data[[#This Row],[UnitPrice]]&gt;=20, data[[#This Row],[Revenue]]*0.7,
   IF(data[[#This Row],[UnitPrice]]&gt;=10, data[[#This Row],[Revenue]]*0.6,
      data[[#This Row],[Revenue]]*0.5))</f>
        <v>29.324999999999999</v>
      </c>
      <c r="L242" s="9">
        <f>data[[#This Row],[Revenue]]*0.75</f>
        <v>43.987499999999997</v>
      </c>
      <c r="M242" s="26">
        <f>IF(data[[#This Row],[Cost]]&gt;0, (data[[#This Row],[Profit]]/data[[#This Row],[Cost]]), 0)</f>
        <v>1.5</v>
      </c>
      <c r="N242" s="17">
        <f t="shared" si="3"/>
        <v>79.350838386501351</v>
      </c>
    </row>
    <row r="243" spans="1:14" x14ac:dyDescent="0.35">
      <c r="A243" s="2" t="s">
        <v>1930</v>
      </c>
      <c r="B243" s="2" t="s">
        <v>1931</v>
      </c>
      <c r="C243" s="14" t="s">
        <v>1932</v>
      </c>
      <c r="D243" s="2">
        <v>192</v>
      </c>
      <c r="E243" s="3">
        <v>40463.533333333333</v>
      </c>
      <c r="F243" s="17">
        <v>0.55000000000000004</v>
      </c>
      <c r="G243" s="2">
        <v>14952</v>
      </c>
      <c r="H243" s="2" t="s">
        <v>13</v>
      </c>
      <c r="I243" s="17">
        <v>105.6</v>
      </c>
      <c r="J243" s="4">
        <v>40452</v>
      </c>
      <c r="K243" s="17">
        <f>IF(data[[#This Row],[UnitPrice]]&gt;=20, data[[#This Row],[Revenue]]*0.7,
   IF(data[[#This Row],[UnitPrice]]&gt;=10, data[[#This Row],[Revenue]]*0.6,
      data[[#This Row],[Revenue]]*0.5))</f>
        <v>52.8</v>
      </c>
      <c r="L243" s="9">
        <f>data[[#This Row],[Revenue]]*0.75</f>
        <v>79.199999999999989</v>
      </c>
      <c r="M243" s="26">
        <f>IF(data[[#This Row],[Cost]]&gt;0, (data[[#This Row],[Profit]]/data[[#This Row],[Cost]]), 0)</f>
        <v>1.4999999999999998</v>
      </c>
      <c r="N243" s="17">
        <f t="shared" si="3"/>
        <v>79.353567567567453</v>
      </c>
    </row>
    <row r="244" spans="1:14" x14ac:dyDescent="0.35">
      <c r="A244" s="2" t="s">
        <v>3440</v>
      </c>
      <c r="B244" s="2" t="s">
        <v>1931</v>
      </c>
      <c r="C244" s="14" t="s">
        <v>1932</v>
      </c>
      <c r="D244" s="2">
        <v>1</v>
      </c>
      <c r="E244" s="3">
        <v>40576.713888888888</v>
      </c>
      <c r="F244" s="17">
        <v>0.65</v>
      </c>
      <c r="G244" s="2">
        <v>16405</v>
      </c>
      <c r="H244" s="2" t="s">
        <v>13</v>
      </c>
      <c r="I244" s="17">
        <v>0.65</v>
      </c>
      <c r="J244" s="4">
        <v>40575</v>
      </c>
      <c r="K244" s="17">
        <f>IF(data[[#This Row],[UnitPrice]]&gt;=20, data[[#This Row],[Revenue]]*0.7,
   IF(data[[#This Row],[UnitPrice]]&gt;=10, data[[#This Row],[Revenue]]*0.6,
      data[[#This Row],[Revenue]]*0.5))</f>
        <v>0.32500000000000001</v>
      </c>
      <c r="L244" s="9">
        <f>data[[#This Row],[Revenue]]*0.75</f>
        <v>0.48750000000000004</v>
      </c>
      <c r="M244" s="26">
        <f>IF(data[[#This Row],[Cost]]&gt;0, (data[[#This Row],[Profit]]/data[[#This Row],[Cost]]), 0)</f>
        <v>1.5</v>
      </c>
      <c r="N244" s="17">
        <f t="shared" si="3"/>
        <v>79.35010680379736</v>
      </c>
    </row>
    <row r="245" spans="1:14" x14ac:dyDescent="0.35">
      <c r="A245" s="2" t="s">
        <v>3659</v>
      </c>
      <c r="B245" s="2" t="s">
        <v>1931</v>
      </c>
      <c r="C245" s="14" t="s">
        <v>1932</v>
      </c>
      <c r="D245" s="2">
        <v>144</v>
      </c>
      <c r="E245" s="3">
        <v>40757.52847222222</v>
      </c>
      <c r="F245" s="17">
        <v>0.55000000000000004</v>
      </c>
      <c r="G245" s="2">
        <v>15753</v>
      </c>
      <c r="H245" s="2" t="s">
        <v>13</v>
      </c>
      <c r="I245" s="17">
        <v>79.2</v>
      </c>
      <c r="J245" s="4">
        <v>40756</v>
      </c>
      <c r="K245" s="17">
        <f>IF(data[[#This Row],[UnitPrice]]&gt;=20, data[[#This Row],[Revenue]]*0.7,
   IF(data[[#This Row],[UnitPrice]]&gt;=10, data[[#This Row],[Revenue]]*0.6,
      data[[#This Row],[Revenue]]*0.5))</f>
        <v>39.6</v>
      </c>
      <c r="L245" s="9">
        <f>data[[#This Row],[Revenue]]*0.75</f>
        <v>59.400000000000006</v>
      </c>
      <c r="M245" s="26">
        <f>IF(data[[#This Row],[Cost]]&gt;0, (data[[#This Row],[Profit]]/data[[#This Row],[Cost]]), 0)</f>
        <v>1.5</v>
      </c>
      <c r="N245" s="17">
        <f t="shared" si="3"/>
        <v>79.360485296056851</v>
      </c>
    </row>
    <row r="246" spans="1:14" x14ac:dyDescent="0.35">
      <c r="A246" s="2" t="s">
        <v>5056</v>
      </c>
      <c r="B246" s="2" t="s">
        <v>1931</v>
      </c>
      <c r="C246" s="14" t="s">
        <v>1932</v>
      </c>
      <c r="D246" s="2">
        <v>84</v>
      </c>
      <c r="E246" s="3">
        <v>40728.490972222222</v>
      </c>
      <c r="F246" s="17">
        <v>0.65</v>
      </c>
      <c r="G246" s="2">
        <v>16043</v>
      </c>
      <c r="H246" s="2" t="s">
        <v>13</v>
      </c>
      <c r="I246" s="17">
        <v>54.6</v>
      </c>
      <c r="J246" s="4">
        <v>40725</v>
      </c>
      <c r="K246" s="17">
        <f>IF(data[[#This Row],[UnitPrice]]&gt;=20, data[[#This Row],[Revenue]]*0.7,
   IF(data[[#This Row],[UnitPrice]]&gt;=10, data[[#This Row],[Revenue]]*0.6,
      data[[#This Row],[Revenue]]*0.5))</f>
        <v>27.3</v>
      </c>
      <c r="L246" s="9">
        <f>data[[#This Row],[Revenue]]*0.75</f>
        <v>40.950000000000003</v>
      </c>
      <c r="M246" s="26">
        <f>IF(data[[#This Row],[Cost]]&gt;0, (data[[#This Row],[Profit]]/data[[#This Row],[Cost]]), 0)</f>
        <v>1.5</v>
      </c>
      <c r="N246" s="17">
        <f t="shared" si="3"/>
        <v>79.360506462674664</v>
      </c>
    </row>
    <row r="247" spans="1:14" x14ac:dyDescent="0.35">
      <c r="A247" s="2" t="s">
        <v>5651</v>
      </c>
      <c r="B247" s="2" t="s">
        <v>1931</v>
      </c>
      <c r="C247" s="14" t="s">
        <v>1932</v>
      </c>
      <c r="D247" s="2">
        <v>144</v>
      </c>
      <c r="E247" s="3">
        <v>40668.45208333333</v>
      </c>
      <c r="F247" s="17">
        <v>0.55000000000000004</v>
      </c>
      <c r="G247" s="2">
        <v>16027</v>
      </c>
      <c r="H247" s="2" t="s">
        <v>13</v>
      </c>
      <c r="I247" s="17">
        <v>79.2</v>
      </c>
      <c r="J247" s="4">
        <v>40664</v>
      </c>
      <c r="K247" s="17">
        <f>IF(data[[#This Row],[UnitPrice]]&gt;=20, data[[#This Row],[Revenue]]*0.7,
   IF(data[[#This Row],[UnitPrice]]&gt;=10, data[[#This Row],[Revenue]]*0.6,
      data[[#This Row],[Revenue]]*0.5))</f>
        <v>39.6</v>
      </c>
      <c r="L247" s="9">
        <f>data[[#This Row],[Revenue]]*0.75</f>
        <v>59.400000000000006</v>
      </c>
      <c r="M247" s="26">
        <f>IF(data[[#This Row],[Cost]]&gt;0, (data[[#This Row],[Profit]]/data[[#This Row],[Cost]]), 0)</f>
        <v>1.5</v>
      </c>
      <c r="N247" s="17">
        <f t="shared" si="3"/>
        <v>79.363772589368054</v>
      </c>
    </row>
    <row r="248" spans="1:14" x14ac:dyDescent="0.35">
      <c r="A248" s="2" t="s">
        <v>7362</v>
      </c>
      <c r="B248" s="2" t="s">
        <v>1931</v>
      </c>
      <c r="C248" s="14" t="s">
        <v>1932</v>
      </c>
      <c r="D248" s="2">
        <v>48</v>
      </c>
      <c r="E248" s="3">
        <v>40701.495833333334</v>
      </c>
      <c r="F248" s="17">
        <v>0.65</v>
      </c>
      <c r="G248" s="2">
        <v>17440</v>
      </c>
      <c r="H248" s="2" t="s">
        <v>13</v>
      </c>
      <c r="I248" s="17">
        <v>31.2</v>
      </c>
      <c r="J248" s="4">
        <v>40695</v>
      </c>
      <c r="K248" s="17">
        <f>IF(data[[#This Row],[UnitPrice]]&gt;=20, data[[#This Row],[Revenue]]*0.7,
   IF(data[[#This Row],[UnitPrice]]&gt;=10, data[[#This Row],[Revenue]]*0.6,
      data[[#This Row],[Revenue]]*0.5))</f>
        <v>15.6</v>
      </c>
      <c r="L248" s="9">
        <f>data[[#This Row],[Revenue]]*0.75</f>
        <v>23.4</v>
      </c>
      <c r="M248" s="26">
        <f>IF(data[[#This Row],[Cost]]&gt;0, (data[[#This Row],[Profit]]/data[[#This Row],[Cost]]), 0)</f>
        <v>1.5</v>
      </c>
      <c r="N248" s="17">
        <f t="shared" si="3"/>
        <v>79.363794195250563</v>
      </c>
    </row>
    <row r="249" spans="1:14" x14ac:dyDescent="0.35">
      <c r="A249" s="2" t="s">
        <v>7474</v>
      </c>
      <c r="B249" s="2" t="s">
        <v>1931</v>
      </c>
      <c r="C249" s="14" t="s">
        <v>1932</v>
      </c>
      <c r="D249" s="2">
        <v>24</v>
      </c>
      <c r="E249" s="3">
        <v>40731.700694444444</v>
      </c>
      <c r="F249" s="17">
        <v>0.65</v>
      </c>
      <c r="G249" s="2">
        <v>13752</v>
      </c>
      <c r="H249" s="2" t="s">
        <v>13</v>
      </c>
      <c r="I249" s="17">
        <v>15.6</v>
      </c>
      <c r="J249" s="4">
        <v>40725</v>
      </c>
      <c r="K249" s="17">
        <f>IF(data[[#This Row],[UnitPrice]]&gt;=20, data[[#This Row],[Revenue]]*0.7,
   IF(data[[#This Row],[UnitPrice]]&gt;=10, data[[#This Row],[Revenue]]*0.6,
      data[[#This Row],[Revenue]]*0.5))</f>
        <v>7.8</v>
      </c>
      <c r="L249" s="9">
        <f>data[[#This Row],[Revenue]]*0.75</f>
        <v>11.7</v>
      </c>
      <c r="M249" s="26">
        <f>IF(data[[#This Row],[Cost]]&gt;0, (data[[#This Row],[Profit]]/data[[#This Row],[Cost]]), 0)</f>
        <v>1.5</v>
      </c>
      <c r="N249" s="17">
        <f t="shared" si="3"/>
        <v>79.370149096186736</v>
      </c>
    </row>
    <row r="250" spans="1:14" x14ac:dyDescent="0.35">
      <c r="A250" s="2" t="s">
        <v>8801</v>
      </c>
      <c r="B250" s="2" t="s">
        <v>1931</v>
      </c>
      <c r="C250" s="14" t="s">
        <v>1932</v>
      </c>
      <c r="D250" s="2">
        <v>144</v>
      </c>
      <c r="E250" s="3">
        <v>40733.654861111114</v>
      </c>
      <c r="F250" s="17">
        <v>0.55000000000000004</v>
      </c>
      <c r="G250" s="2">
        <v>18093</v>
      </c>
      <c r="H250" s="2" t="s">
        <v>13</v>
      </c>
      <c r="I250" s="17">
        <v>79.2</v>
      </c>
      <c r="J250" s="4">
        <v>40725</v>
      </c>
      <c r="K250" s="17">
        <f>IF(data[[#This Row],[UnitPrice]]&gt;=20, data[[#This Row],[Revenue]]*0.7,
   IF(data[[#This Row],[UnitPrice]]&gt;=10, data[[#This Row],[Revenue]]*0.6,
      data[[#This Row],[Revenue]]*0.5))</f>
        <v>39.6</v>
      </c>
      <c r="L250" s="9">
        <f>data[[#This Row],[Revenue]]*0.75</f>
        <v>59.400000000000006</v>
      </c>
      <c r="M250" s="26">
        <f>IF(data[[#This Row],[Cost]]&gt;0, (data[[#This Row],[Profit]]/data[[#This Row],[Cost]]), 0)</f>
        <v>1.5</v>
      </c>
      <c r="N250" s="17">
        <f t="shared" si="3"/>
        <v>79.378564264977456</v>
      </c>
    </row>
    <row r="251" spans="1:14" x14ac:dyDescent="0.35">
      <c r="A251" s="2" t="s">
        <v>8916</v>
      </c>
      <c r="B251" s="2" t="s">
        <v>1931</v>
      </c>
      <c r="C251" s="14" t="s">
        <v>1932</v>
      </c>
      <c r="D251" s="2">
        <v>288</v>
      </c>
      <c r="E251" s="3">
        <v>40795.449305555558</v>
      </c>
      <c r="F251" s="17">
        <v>0.55000000000000004</v>
      </c>
      <c r="G251" s="2">
        <v>16027</v>
      </c>
      <c r="H251" s="2" t="s">
        <v>13</v>
      </c>
      <c r="I251" s="17">
        <v>158.4</v>
      </c>
      <c r="J251" s="4">
        <v>40787</v>
      </c>
      <c r="K251" s="17">
        <f>IF(data[[#This Row],[UnitPrice]]&gt;=20, data[[#This Row],[Revenue]]*0.7,
   IF(data[[#This Row],[UnitPrice]]&gt;=10, data[[#This Row],[Revenue]]*0.6,
      data[[#This Row],[Revenue]]*0.5))</f>
        <v>79.2</v>
      </c>
      <c r="L251" s="9">
        <f>data[[#This Row],[Revenue]]*0.75</f>
        <v>118.80000000000001</v>
      </c>
      <c r="M251" s="26">
        <f>IF(data[[#This Row],[Cost]]&gt;0, (data[[#This Row],[Profit]]/data[[#This Row],[Cost]]), 0)</f>
        <v>1.5</v>
      </c>
      <c r="N251" s="17">
        <f t="shared" si="3"/>
        <v>79.378587831595524</v>
      </c>
    </row>
    <row r="252" spans="1:14" x14ac:dyDescent="0.35">
      <c r="A252" s="2" t="s">
        <v>9223</v>
      </c>
      <c r="B252" s="2" t="s">
        <v>1931</v>
      </c>
      <c r="C252" s="14" t="s">
        <v>1932</v>
      </c>
      <c r="D252" s="2">
        <v>288</v>
      </c>
      <c r="E252" s="3">
        <v>40584.479166666664</v>
      </c>
      <c r="F252" s="17">
        <v>0.55000000000000004</v>
      </c>
      <c r="G252" s="2">
        <v>16626</v>
      </c>
      <c r="H252" s="2" t="s">
        <v>13</v>
      </c>
      <c r="I252" s="17">
        <v>158.4</v>
      </c>
      <c r="J252" s="4">
        <v>40575</v>
      </c>
      <c r="K252" s="17">
        <f>IF(data[[#This Row],[UnitPrice]]&gt;=20, data[[#This Row],[Revenue]]*0.7,
   IF(data[[#This Row],[UnitPrice]]&gt;=10, data[[#This Row],[Revenue]]*0.6,
      data[[#This Row],[Revenue]]*0.5))</f>
        <v>79.2</v>
      </c>
      <c r="L252" s="9">
        <f>data[[#This Row],[Revenue]]*0.75</f>
        <v>118.80000000000001</v>
      </c>
      <c r="M252" s="26">
        <f>IF(data[[#This Row],[Cost]]&gt;0, (data[[#This Row],[Profit]]/data[[#This Row],[Cost]]), 0)</f>
        <v>1.5</v>
      </c>
      <c r="N252" s="17">
        <f t="shared" si="3"/>
        <v>79.368157338965062</v>
      </c>
    </row>
    <row r="253" spans="1:14" x14ac:dyDescent="0.35">
      <c r="A253" s="2" t="s">
        <v>10461</v>
      </c>
      <c r="B253" s="2" t="s">
        <v>1931</v>
      </c>
      <c r="C253" s="14" t="s">
        <v>1932</v>
      </c>
      <c r="D253" s="2">
        <v>12</v>
      </c>
      <c r="E253" s="3">
        <v>40644.544444444444</v>
      </c>
      <c r="F253" s="17">
        <v>0.65</v>
      </c>
      <c r="G253" s="2">
        <v>17690</v>
      </c>
      <c r="H253" s="2" t="s">
        <v>13</v>
      </c>
      <c r="I253" s="17">
        <v>7.8</v>
      </c>
      <c r="J253" s="4">
        <v>40634</v>
      </c>
      <c r="K253" s="17">
        <f>IF(data[[#This Row],[UnitPrice]]&gt;=20, data[[#This Row],[Revenue]]*0.7,
   IF(data[[#This Row],[UnitPrice]]&gt;=10, data[[#This Row],[Revenue]]*0.6,
      data[[#This Row],[Revenue]]*0.5))</f>
        <v>3.9</v>
      </c>
      <c r="L253" s="9">
        <f>data[[#This Row],[Revenue]]*0.75</f>
        <v>5.85</v>
      </c>
      <c r="M253" s="26">
        <f>IF(data[[#This Row],[Cost]]&gt;0, (data[[#This Row],[Profit]]/data[[#This Row],[Cost]]), 0)</f>
        <v>1.5</v>
      </c>
      <c r="N253" s="17">
        <f t="shared" si="3"/>
        <v>79.357724092409129</v>
      </c>
    </row>
    <row r="254" spans="1:14" x14ac:dyDescent="0.35">
      <c r="A254" s="2" t="s">
        <v>7152</v>
      </c>
      <c r="B254" s="2" t="s">
        <v>3276</v>
      </c>
      <c r="C254" s="14" t="s">
        <v>3277</v>
      </c>
      <c r="D254" s="2">
        <v>2</v>
      </c>
      <c r="E254" s="3">
        <v>40550.553472222222</v>
      </c>
      <c r="F254" s="17">
        <v>4.25</v>
      </c>
      <c r="G254" s="2">
        <v>17888</v>
      </c>
      <c r="H254" s="2" t="s">
        <v>13</v>
      </c>
      <c r="I254" s="17">
        <v>8.5</v>
      </c>
      <c r="J254" s="4">
        <v>40544</v>
      </c>
      <c r="K254" s="17">
        <f>IF(data[[#This Row],[UnitPrice]]&gt;=20, data[[#This Row],[Revenue]]*0.7,
   IF(data[[#This Row],[UnitPrice]]&gt;=10, data[[#This Row],[Revenue]]*0.6,
      data[[#This Row],[Revenue]]*0.5))</f>
        <v>4.25</v>
      </c>
      <c r="L254" s="9">
        <f>data[[#This Row],[Revenue]]*0.75</f>
        <v>6.375</v>
      </c>
      <c r="M254" s="26">
        <f>IF(data[[#This Row],[Cost]]&gt;0, (data[[#This Row],[Profit]]/data[[#This Row],[Cost]]), 0)</f>
        <v>1.5</v>
      </c>
      <c r="N254" s="17">
        <f t="shared" si="3"/>
        <v>79.367171903881584</v>
      </c>
    </row>
    <row r="255" spans="1:14" x14ac:dyDescent="0.35">
      <c r="A255" s="2" t="s">
        <v>11054</v>
      </c>
      <c r="B255" s="2" t="s">
        <v>3276</v>
      </c>
      <c r="C255" s="14" t="s">
        <v>3277</v>
      </c>
      <c r="D255" s="2">
        <v>4</v>
      </c>
      <c r="E255" s="3">
        <v>40827.825694444444</v>
      </c>
      <c r="F255" s="17">
        <v>4.25</v>
      </c>
      <c r="G255" s="2">
        <v>17932</v>
      </c>
      <c r="H255" s="2" t="s">
        <v>13</v>
      </c>
      <c r="I255" s="17">
        <v>17</v>
      </c>
      <c r="J255" s="4">
        <v>40817</v>
      </c>
      <c r="K255" s="17">
        <f>IF(data[[#This Row],[UnitPrice]]&gt;=20, data[[#This Row],[Revenue]]*0.7,
   IF(data[[#This Row],[UnitPrice]]&gt;=10, data[[#This Row],[Revenue]]*0.6,
      data[[#This Row],[Revenue]]*0.5))</f>
        <v>8.5</v>
      </c>
      <c r="L255" s="9">
        <f>data[[#This Row],[Revenue]]*0.75</f>
        <v>12.75</v>
      </c>
      <c r="M255" s="26">
        <f>IF(data[[#This Row],[Cost]]&gt;0, (data[[#This Row],[Profit]]/data[[#This Row],[Cost]]), 0)</f>
        <v>1.5</v>
      </c>
      <c r="N255" s="17">
        <f t="shared" si="3"/>
        <v>79.376529776838652</v>
      </c>
    </row>
    <row r="256" spans="1:14" x14ac:dyDescent="0.35">
      <c r="A256" s="2" t="s">
        <v>598</v>
      </c>
      <c r="B256" s="2" t="s">
        <v>599</v>
      </c>
      <c r="C256" s="14" t="s">
        <v>600</v>
      </c>
      <c r="D256" s="2">
        <v>1</v>
      </c>
      <c r="E256" s="3">
        <v>40221.656944444447</v>
      </c>
      <c r="F256" s="17">
        <v>4.25</v>
      </c>
      <c r="G256" s="2">
        <v>15574</v>
      </c>
      <c r="H256" s="2" t="s">
        <v>13</v>
      </c>
      <c r="I256" s="17">
        <v>4.25</v>
      </c>
      <c r="J256" s="4">
        <v>40210</v>
      </c>
      <c r="K256" s="17">
        <f>IF(data[[#This Row],[UnitPrice]]&gt;=20, data[[#This Row],[Revenue]]*0.7,
   IF(data[[#This Row],[UnitPrice]]&gt;=10, data[[#This Row],[Revenue]]*0.6,
      data[[#This Row],[Revenue]]*0.5))</f>
        <v>2.125</v>
      </c>
      <c r="L256" s="9">
        <f>data[[#This Row],[Revenue]]*0.75</f>
        <v>3.1875</v>
      </c>
      <c r="M256" s="26">
        <f>IF(data[[#This Row],[Cost]]&gt;0, (data[[#This Row],[Profit]]/data[[#This Row],[Cost]]), 0)</f>
        <v>1.5</v>
      </c>
      <c r="N256" s="17">
        <f t="shared" si="3"/>
        <v>79.384767564711979</v>
      </c>
    </row>
    <row r="257" spans="1:14" x14ac:dyDescent="0.35">
      <c r="A257" s="2" t="s">
        <v>4121</v>
      </c>
      <c r="B257" s="2" t="s">
        <v>599</v>
      </c>
      <c r="C257" s="14" t="s">
        <v>600</v>
      </c>
      <c r="D257" s="2">
        <v>1</v>
      </c>
      <c r="E257" s="3">
        <v>40605.504166666666</v>
      </c>
      <c r="F257" s="17">
        <v>4.25</v>
      </c>
      <c r="G257" s="2">
        <v>15053</v>
      </c>
      <c r="H257" s="2" t="s">
        <v>13</v>
      </c>
      <c r="I257" s="17">
        <v>4.25</v>
      </c>
      <c r="J257" s="4">
        <v>40603</v>
      </c>
      <c r="K257" s="17">
        <f>IF(data[[#This Row],[UnitPrice]]&gt;=20, data[[#This Row],[Revenue]]*0.7,
   IF(data[[#This Row],[UnitPrice]]&gt;=10, data[[#This Row],[Revenue]]*0.6,
      data[[#This Row],[Revenue]]*0.5))</f>
        <v>2.125</v>
      </c>
      <c r="L257" s="9">
        <f>data[[#This Row],[Revenue]]*0.75</f>
        <v>3.1875</v>
      </c>
      <c r="M257" s="26">
        <f>IF(data[[#This Row],[Cost]]&gt;0, (data[[#This Row],[Profit]]/data[[#This Row],[Cost]]), 0)</f>
        <v>1.5</v>
      </c>
      <c r="N257" s="17">
        <f t="shared" si="3"/>
        <v>79.3946915863161</v>
      </c>
    </row>
    <row r="258" spans="1:14" x14ac:dyDescent="0.35">
      <c r="A258" s="2" t="s">
        <v>3402</v>
      </c>
      <c r="B258" s="2" t="s">
        <v>2113</v>
      </c>
      <c r="C258" s="14" t="s">
        <v>2114</v>
      </c>
      <c r="D258" s="2">
        <v>1</v>
      </c>
      <c r="E258" s="3">
        <v>40576.561111111114</v>
      </c>
      <c r="F258" s="17">
        <v>4.25</v>
      </c>
      <c r="G258" s="2">
        <v>17961</v>
      </c>
      <c r="H258" s="2" t="s">
        <v>13</v>
      </c>
      <c r="I258" s="17">
        <v>4.25</v>
      </c>
      <c r="J258" s="4">
        <v>40575</v>
      </c>
      <c r="K258" s="17">
        <f>IF(data[[#This Row],[UnitPrice]]&gt;=20, data[[#This Row],[Revenue]]*0.7,
   IF(data[[#This Row],[UnitPrice]]&gt;=10, data[[#This Row],[Revenue]]*0.6,
      data[[#This Row],[Revenue]]*0.5))</f>
        <v>2.125</v>
      </c>
      <c r="L258" s="9">
        <f>data[[#This Row],[Revenue]]*0.75</f>
        <v>3.1875</v>
      </c>
      <c r="M258" s="26">
        <f>IF(data[[#This Row],[Cost]]&gt;0, (data[[#This Row],[Profit]]/data[[#This Row],[Cost]]), 0)</f>
        <v>1.5</v>
      </c>
      <c r="N258" s="17">
        <f t="shared" ref="N258:N321" si="4">SUM(I258:I8082)/COUNTA(_xlfn.UNIQUE(A258:A8082))</f>
        <v>79.404618229854577</v>
      </c>
    </row>
    <row r="259" spans="1:14" x14ac:dyDescent="0.35">
      <c r="A259" s="2" t="s">
        <v>3683</v>
      </c>
      <c r="B259" s="2" t="s">
        <v>2113</v>
      </c>
      <c r="C259" s="14" t="s">
        <v>2114</v>
      </c>
      <c r="D259" s="2">
        <v>24</v>
      </c>
      <c r="E259" s="3">
        <v>40757.654166666667</v>
      </c>
      <c r="F259" s="17">
        <v>3.75</v>
      </c>
      <c r="G259" s="2">
        <v>16998</v>
      </c>
      <c r="H259" s="2" t="s">
        <v>13</v>
      </c>
      <c r="I259" s="17">
        <v>90</v>
      </c>
      <c r="J259" s="4">
        <v>40756</v>
      </c>
      <c r="K259" s="17">
        <f>IF(data[[#This Row],[UnitPrice]]&gt;=20, data[[#This Row],[Revenue]]*0.7,
   IF(data[[#This Row],[UnitPrice]]&gt;=10, data[[#This Row],[Revenue]]*0.6,
      data[[#This Row],[Revenue]]*0.5))</f>
        <v>45</v>
      </c>
      <c r="L259" s="9">
        <f>data[[#This Row],[Revenue]]*0.75</f>
        <v>67.5</v>
      </c>
      <c r="M259" s="26">
        <f>IF(data[[#This Row],[Cost]]&gt;0, (data[[#This Row],[Profit]]/data[[#This Row],[Cost]]), 0)</f>
        <v>1.5</v>
      </c>
      <c r="N259" s="17">
        <f t="shared" si="4"/>
        <v>79.414547496366652</v>
      </c>
    </row>
    <row r="260" spans="1:14" x14ac:dyDescent="0.35">
      <c r="A260" s="2" t="s">
        <v>4517</v>
      </c>
      <c r="B260" s="2" t="s">
        <v>2113</v>
      </c>
      <c r="C260" s="14" t="s">
        <v>2114</v>
      </c>
      <c r="D260" s="2">
        <v>1</v>
      </c>
      <c r="E260" s="3">
        <v>40819.630555555559</v>
      </c>
      <c r="F260" s="17">
        <v>4.25</v>
      </c>
      <c r="G260" s="2">
        <v>17841</v>
      </c>
      <c r="H260" s="2" t="s">
        <v>13</v>
      </c>
      <c r="I260" s="17">
        <v>4.25</v>
      </c>
      <c r="J260" s="4">
        <v>40817</v>
      </c>
      <c r="K260" s="17">
        <f>IF(data[[#This Row],[UnitPrice]]&gt;=20, data[[#This Row],[Revenue]]*0.7,
   IF(data[[#This Row],[UnitPrice]]&gt;=10, data[[#This Row],[Revenue]]*0.6,
      data[[#This Row],[Revenue]]*0.5))</f>
        <v>2.125</v>
      </c>
      <c r="L260" s="9">
        <f>data[[#This Row],[Revenue]]*0.75</f>
        <v>3.1875</v>
      </c>
      <c r="M260" s="26">
        <f>IF(data[[#This Row],[Cost]]&gt;0, (data[[#This Row],[Profit]]/data[[#This Row],[Cost]]), 0)</f>
        <v>1.5</v>
      </c>
      <c r="N260" s="17">
        <f t="shared" si="4"/>
        <v>79.413148784355087</v>
      </c>
    </row>
    <row r="261" spans="1:14" x14ac:dyDescent="0.35">
      <c r="A261" s="2" t="s">
        <v>4825</v>
      </c>
      <c r="B261" s="2" t="s">
        <v>2113</v>
      </c>
      <c r="C261" s="14" t="s">
        <v>2114</v>
      </c>
      <c r="D261" s="2">
        <v>1</v>
      </c>
      <c r="E261" s="3">
        <v>40547.586805555555</v>
      </c>
      <c r="F261" s="17">
        <v>4.25</v>
      </c>
      <c r="G261" s="2">
        <v>12748</v>
      </c>
      <c r="H261" s="2" t="s">
        <v>13</v>
      </c>
      <c r="I261" s="17">
        <v>4.25</v>
      </c>
      <c r="J261" s="4">
        <v>40544</v>
      </c>
      <c r="K261" s="17">
        <f>IF(data[[#This Row],[UnitPrice]]&gt;=20, data[[#This Row],[Revenue]]*0.7,
   IF(data[[#This Row],[UnitPrice]]&gt;=10, data[[#This Row],[Revenue]]*0.6,
      data[[#This Row],[Revenue]]*0.5))</f>
        <v>2.125</v>
      </c>
      <c r="L261" s="9">
        <f>data[[#This Row],[Revenue]]*0.75</f>
        <v>3.1875</v>
      </c>
      <c r="M261" s="26">
        <f>IF(data[[#This Row],[Cost]]&gt;0, (data[[#This Row],[Profit]]/data[[#This Row],[Cost]]), 0)</f>
        <v>1.5</v>
      </c>
      <c r="N261" s="17">
        <f t="shared" si="4"/>
        <v>79.423081802563672</v>
      </c>
    </row>
    <row r="262" spans="1:14" x14ac:dyDescent="0.35">
      <c r="A262" s="2" t="s">
        <v>10308</v>
      </c>
      <c r="B262" s="2" t="s">
        <v>2113</v>
      </c>
      <c r="C262" s="14" t="s">
        <v>2114</v>
      </c>
      <c r="D262" s="2">
        <v>8</v>
      </c>
      <c r="E262" s="3">
        <v>40613.36041666667</v>
      </c>
      <c r="F262" s="17">
        <v>4.25</v>
      </c>
      <c r="G262" s="2">
        <v>15651</v>
      </c>
      <c r="H262" s="2" t="s">
        <v>13</v>
      </c>
      <c r="I262" s="17">
        <v>34</v>
      </c>
      <c r="J262" s="4">
        <v>40603</v>
      </c>
      <c r="K262" s="17">
        <f>IF(data[[#This Row],[UnitPrice]]&gt;=20, data[[#This Row],[Revenue]]*0.7,
   IF(data[[#This Row],[UnitPrice]]&gt;=10, data[[#This Row],[Revenue]]*0.6,
      data[[#This Row],[Revenue]]*0.5))</f>
        <v>17</v>
      </c>
      <c r="L262" s="9">
        <f>data[[#This Row],[Revenue]]*0.75</f>
        <v>25.5</v>
      </c>
      <c r="M262" s="26">
        <f>IF(data[[#This Row],[Cost]]&gt;0, (data[[#This Row],[Profit]]/data[[#This Row],[Cost]]), 0)</f>
        <v>1.5</v>
      </c>
      <c r="N262" s="17">
        <f t="shared" si="4"/>
        <v>79.433017446470956</v>
      </c>
    </row>
    <row r="263" spans="1:14" x14ac:dyDescent="0.35">
      <c r="A263" s="2" t="s">
        <v>10483</v>
      </c>
      <c r="B263" s="2" t="s">
        <v>4733</v>
      </c>
      <c r="C263" s="14" t="s">
        <v>4734</v>
      </c>
      <c r="D263" s="2">
        <v>1</v>
      </c>
      <c r="E263" s="3">
        <v>40644.607638888891</v>
      </c>
      <c r="F263" s="17">
        <v>4.25</v>
      </c>
      <c r="G263" s="2">
        <v>15707</v>
      </c>
      <c r="H263" s="2" t="s">
        <v>13</v>
      </c>
      <c r="I263" s="17">
        <v>4.25</v>
      </c>
      <c r="J263" s="4">
        <v>40634</v>
      </c>
      <c r="K263" s="17">
        <f>IF(data[[#This Row],[UnitPrice]]&gt;=20, data[[#This Row],[Revenue]]*0.7,
   IF(data[[#This Row],[UnitPrice]]&gt;=10, data[[#This Row],[Revenue]]*0.6,
      data[[#This Row],[Revenue]]*0.5))</f>
        <v>2.125</v>
      </c>
      <c r="L263" s="9">
        <f>data[[#This Row],[Revenue]]*0.75</f>
        <v>3.1875</v>
      </c>
      <c r="M263" s="26">
        <f>IF(data[[#This Row],[Cost]]&gt;0, (data[[#This Row],[Profit]]/data[[#This Row],[Cost]]), 0)</f>
        <v>1.5</v>
      </c>
      <c r="N263" s="17">
        <f t="shared" si="4"/>
        <v>79.439023132848547</v>
      </c>
    </row>
    <row r="264" spans="1:14" x14ac:dyDescent="0.35">
      <c r="A264" s="2" t="s">
        <v>4080</v>
      </c>
      <c r="B264" s="2" t="s">
        <v>2191</v>
      </c>
      <c r="C264" s="14" t="s">
        <v>2192</v>
      </c>
      <c r="D264" s="2">
        <v>4</v>
      </c>
      <c r="E264" s="3">
        <v>40577.570833333331</v>
      </c>
      <c r="F264" s="17">
        <v>3.75</v>
      </c>
      <c r="G264" s="2">
        <v>15622</v>
      </c>
      <c r="H264" s="2" t="s">
        <v>13</v>
      </c>
      <c r="I264" s="17">
        <v>15</v>
      </c>
      <c r="J264" s="4">
        <v>40575</v>
      </c>
      <c r="K264" s="17">
        <f>IF(data[[#This Row],[UnitPrice]]&gt;=20, data[[#This Row],[Revenue]]*0.7,
   IF(data[[#This Row],[UnitPrice]]&gt;=10, data[[#This Row],[Revenue]]*0.6,
      data[[#This Row],[Revenue]]*0.5))</f>
        <v>7.5</v>
      </c>
      <c r="L264" s="9">
        <f>data[[#This Row],[Revenue]]*0.75</f>
        <v>11.25</v>
      </c>
      <c r="M264" s="26">
        <f>IF(data[[#This Row],[Cost]]&gt;0, (data[[#This Row],[Profit]]/data[[#This Row],[Cost]]), 0)</f>
        <v>1.5</v>
      </c>
      <c r="N264" s="17">
        <f t="shared" si="4"/>
        <v>79.448963511369541</v>
      </c>
    </row>
    <row r="265" spans="1:14" x14ac:dyDescent="0.35">
      <c r="A265" s="2" t="s">
        <v>5333</v>
      </c>
      <c r="B265" s="2" t="s">
        <v>2191</v>
      </c>
      <c r="C265" s="14" t="s">
        <v>2192</v>
      </c>
      <c r="D265" s="2">
        <v>12</v>
      </c>
      <c r="E265" s="3">
        <v>40881.555555555555</v>
      </c>
      <c r="F265" s="17">
        <v>3.75</v>
      </c>
      <c r="G265" s="2">
        <v>16672</v>
      </c>
      <c r="H265" s="2" t="s">
        <v>13</v>
      </c>
      <c r="I265" s="17">
        <v>45</v>
      </c>
      <c r="J265" s="4">
        <v>40878</v>
      </c>
      <c r="K265" s="17">
        <f>IF(data[[#This Row],[UnitPrice]]&gt;=20, data[[#This Row],[Revenue]]*0.7,
   IF(data[[#This Row],[UnitPrice]]&gt;=10, data[[#This Row],[Revenue]]*0.6,
      data[[#This Row],[Revenue]]*0.5))</f>
        <v>22.5</v>
      </c>
      <c r="L265" s="9">
        <f>data[[#This Row],[Revenue]]*0.75</f>
        <v>33.75</v>
      </c>
      <c r="M265" s="26">
        <f>IF(data[[#This Row],[Cost]]&gt;0, (data[[#This Row],[Profit]]/data[[#This Row],[Cost]]), 0)</f>
        <v>1.5</v>
      </c>
      <c r="N265" s="17">
        <f t="shared" si="4"/>
        <v>79.457485124950324</v>
      </c>
    </row>
    <row r="266" spans="1:14" x14ac:dyDescent="0.35">
      <c r="A266" s="2" t="s">
        <v>7849</v>
      </c>
      <c r="B266" s="2" t="s">
        <v>2191</v>
      </c>
      <c r="C266" s="14" t="s">
        <v>2192</v>
      </c>
      <c r="D266" s="2">
        <v>4</v>
      </c>
      <c r="E266" s="3">
        <v>40582.618055555555</v>
      </c>
      <c r="F266" s="17">
        <v>3.75</v>
      </c>
      <c r="G266" s="2">
        <v>15271</v>
      </c>
      <c r="H266" s="2" t="s">
        <v>13</v>
      </c>
      <c r="I266" s="17">
        <v>15</v>
      </c>
      <c r="J266" s="4">
        <v>40575</v>
      </c>
      <c r="K266" s="17">
        <f>IF(data[[#This Row],[UnitPrice]]&gt;=20, data[[#This Row],[Revenue]]*0.7,
   IF(data[[#This Row],[UnitPrice]]&gt;=10, data[[#This Row],[Revenue]]*0.6,
      data[[#This Row],[Revenue]]*0.5))</f>
        <v>7.5</v>
      </c>
      <c r="L266" s="9">
        <f>data[[#This Row],[Revenue]]*0.75</f>
        <v>11.25</v>
      </c>
      <c r="M266" s="26">
        <f>IF(data[[#This Row],[Cost]]&gt;0, (data[[#This Row],[Profit]]/data[[#This Row],[Cost]]), 0)</f>
        <v>1.5</v>
      </c>
      <c r="N266" s="17">
        <f t="shared" si="4"/>
        <v>79.462041787886704</v>
      </c>
    </row>
    <row r="267" spans="1:14" x14ac:dyDescent="0.35">
      <c r="A267" s="2" t="s">
        <v>9562</v>
      </c>
      <c r="B267" s="2" t="s">
        <v>2191</v>
      </c>
      <c r="C267" s="14" t="s">
        <v>2192</v>
      </c>
      <c r="D267" s="2">
        <v>4</v>
      </c>
      <c r="E267" s="3">
        <v>40704.515972222223</v>
      </c>
      <c r="F267" s="17">
        <v>3.75</v>
      </c>
      <c r="G267" s="2">
        <v>15805</v>
      </c>
      <c r="H267" s="2" t="s">
        <v>13</v>
      </c>
      <c r="I267" s="17">
        <v>15</v>
      </c>
      <c r="J267" s="4">
        <v>40695</v>
      </c>
      <c r="K267" s="17">
        <f>IF(data[[#This Row],[UnitPrice]]&gt;=20, data[[#This Row],[Revenue]]*0.7,
   IF(data[[#This Row],[UnitPrice]]&gt;=10, data[[#This Row],[Revenue]]*0.6,
      data[[#This Row],[Revenue]]*0.5))</f>
        <v>7.5</v>
      </c>
      <c r="L267" s="9">
        <f>data[[#This Row],[Revenue]]*0.75</f>
        <v>11.25</v>
      </c>
      <c r="M267" s="26">
        <f>IF(data[[#This Row],[Cost]]&gt;0, (data[[#This Row],[Profit]]/data[[#This Row],[Cost]]), 0)</f>
        <v>1.5</v>
      </c>
      <c r="N267" s="17">
        <f t="shared" si="4"/>
        <v>79.470567385266406</v>
      </c>
    </row>
    <row r="268" spans="1:14" x14ac:dyDescent="0.35">
      <c r="A268" s="2" t="s">
        <v>10699</v>
      </c>
      <c r="B268" s="2" t="s">
        <v>2191</v>
      </c>
      <c r="C268" s="14" t="s">
        <v>2192</v>
      </c>
      <c r="D268" s="2">
        <v>8</v>
      </c>
      <c r="E268" s="3">
        <v>40766.379861111112</v>
      </c>
      <c r="F268" s="17">
        <v>3.75</v>
      </c>
      <c r="G268" s="2">
        <v>15805</v>
      </c>
      <c r="H268" s="2" t="s">
        <v>13</v>
      </c>
      <c r="I268" s="17">
        <v>30</v>
      </c>
      <c r="J268" s="4">
        <v>40756</v>
      </c>
      <c r="K268" s="17">
        <f>IF(data[[#This Row],[UnitPrice]]&gt;=20, data[[#This Row],[Revenue]]*0.7,
   IF(data[[#This Row],[UnitPrice]]&gt;=10, data[[#This Row],[Revenue]]*0.6,
      data[[#This Row],[Revenue]]*0.5))</f>
        <v>15</v>
      </c>
      <c r="L268" s="9">
        <f>data[[#This Row],[Revenue]]*0.75</f>
        <v>22.5</v>
      </c>
      <c r="M268" s="26">
        <f>IF(data[[#This Row],[Cost]]&gt;0, (data[[#This Row],[Profit]]/data[[#This Row],[Cost]]), 0)</f>
        <v>1.5</v>
      </c>
      <c r="N268" s="17">
        <f t="shared" si="4"/>
        <v>79.479095238095141</v>
      </c>
    </row>
    <row r="269" spans="1:14" x14ac:dyDescent="0.35">
      <c r="A269" s="2" t="s">
        <v>11870</v>
      </c>
      <c r="B269" s="2" t="s">
        <v>2191</v>
      </c>
      <c r="C269" s="14" t="s">
        <v>2192</v>
      </c>
      <c r="D269" s="2">
        <v>16</v>
      </c>
      <c r="E269" s="3">
        <v>40767.59375</v>
      </c>
      <c r="F269" s="17">
        <v>3.75</v>
      </c>
      <c r="G269" s="2">
        <v>17554</v>
      </c>
      <c r="H269" s="2" t="s">
        <v>13</v>
      </c>
      <c r="I269" s="17">
        <v>60</v>
      </c>
      <c r="J269" s="4">
        <v>40756</v>
      </c>
      <c r="K269" s="17">
        <f>IF(data[[#This Row],[UnitPrice]]&gt;=20, data[[#This Row],[Revenue]]*0.7,
   IF(data[[#This Row],[UnitPrice]]&gt;=10, data[[#This Row],[Revenue]]*0.6,
      data[[#This Row],[Revenue]]*0.5))</f>
        <v>30</v>
      </c>
      <c r="L269" s="9">
        <f>data[[#This Row],[Revenue]]*0.75</f>
        <v>45</v>
      </c>
      <c r="M269" s="26">
        <f>IF(data[[#This Row],[Cost]]&gt;0, (data[[#This Row],[Profit]]/data[[#This Row],[Cost]]), 0)</f>
        <v>1.5</v>
      </c>
      <c r="N269" s="17">
        <f t="shared" si="4"/>
        <v>79.485640957798552</v>
      </c>
    </row>
    <row r="270" spans="1:14" x14ac:dyDescent="0.35">
      <c r="A270" s="2" t="s">
        <v>861</v>
      </c>
      <c r="B270" s="2" t="s">
        <v>862</v>
      </c>
      <c r="C270" s="14" t="s">
        <v>863</v>
      </c>
      <c r="D270" s="2">
        <v>4</v>
      </c>
      <c r="E270" s="3">
        <v>40310.441666666666</v>
      </c>
      <c r="F270" s="17">
        <v>3.75</v>
      </c>
      <c r="G270" s="2">
        <v>16033</v>
      </c>
      <c r="H270" s="2" t="s">
        <v>13</v>
      </c>
      <c r="I270" s="17">
        <v>15</v>
      </c>
      <c r="J270" s="4">
        <v>40299</v>
      </c>
      <c r="K270" s="17">
        <f>IF(data[[#This Row],[UnitPrice]]&gt;=20, data[[#This Row],[Revenue]]*0.7,
   IF(data[[#This Row],[UnitPrice]]&gt;=10, data[[#This Row],[Revenue]]*0.6,
      data[[#This Row],[Revenue]]*0.5))</f>
        <v>7.5</v>
      </c>
      <c r="L270" s="9">
        <f>data[[#This Row],[Revenue]]*0.75</f>
        <v>11.25</v>
      </c>
      <c r="M270" s="26">
        <f>IF(data[[#This Row],[Cost]]&gt;0, (data[[#This Row],[Profit]]/data[[#This Row],[Cost]]), 0)</f>
        <v>1.5</v>
      </c>
      <c r="N270" s="17">
        <f t="shared" si="4"/>
        <v>79.488219105583397</v>
      </c>
    </row>
    <row r="271" spans="1:14" x14ac:dyDescent="0.35">
      <c r="A271" s="2" t="s">
        <v>1132</v>
      </c>
      <c r="B271" s="2" t="s">
        <v>862</v>
      </c>
      <c r="C271" s="14" t="s">
        <v>863</v>
      </c>
      <c r="D271" s="2">
        <v>2</v>
      </c>
      <c r="E271" s="3">
        <v>40341.504166666666</v>
      </c>
      <c r="F271" s="17">
        <v>3.75</v>
      </c>
      <c r="G271" s="2">
        <v>16719</v>
      </c>
      <c r="H271" s="2" t="s">
        <v>13</v>
      </c>
      <c r="I271" s="17">
        <v>7.5</v>
      </c>
      <c r="J271" s="4">
        <v>40330</v>
      </c>
      <c r="K271" s="17">
        <f>IF(data[[#This Row],[UnitPrice]]&gt;=20, data[[#This Row],[Revenue]]*0.7,
   IF(data[[#This Row],[UnitPrice]]&gt;=10, data[[#This Row],[Revenue]]*0.6,
      data[[#This Row],[Revenue]]*0.5))</f>
        <v>3.75</v>
      </c>
      <c r="L271" s="9">
        <f>data[[#This Row],[Revenue]]*0.75</f>
        <v>5.625</v>
      </c>
      <c r="M271" s="26">
        <f>IF(data[[#This Row],[Cost]]&gt;0, (data[[#This Row],[Profit]]/data[[#This Row],[Cost]]), 0)</f>
        <v>1.5</v>
      </c>
      <c r="N271" s="17">
        <f t="shared" si="4"/>
        <v>79.496752679634682</v>
      </c>
    </row>
    <row r="272" spans="1:14" x14ac:dyDescent="0.35">
      <c r="A272" s="2" t="s">
        <v>1344</v>
      </c>
      <c r="B272" s="2" t="s">
        <v>862</v>
      </c>
      <c r="C272" s="14" t="s">
        <v>863</v>
      </c>
      <c r="D272" s="2">
        <v>8</v>
      </c>
      <c r="E272" s="3">
        <v>40371.556944444441</v>
      </c>
      <c r="F272" s="17">
        <v>3.75</v>
      </c>
      <c r="G272" s="2">
        <v>17675</v>
      </c>
      <c r="H272" s="2" t="s">
        <v>13</v>
      </c>
      <c r="I272" s="17">
        <v>30</v>
      </c>
      <c r="J272" s="4">
        <v>40360</v>
      </c>
      <c r="K272" s="17">
        <f>IF(data[[#This Row],[UnitPrice]]&gt;=20, data[[#This Row],[Revenue]]*0.7,
   IF(data[[#This Row],[UnitPrice]]&gt;=10, data[[#This Row],[Revenue]]*0.6,
      data[[#This Row],[Revenue]]*0.5))</f>
        <v>15</v>
      </c>
      <c r="L272" s="9">
        <f>data[[#This Row],[Revenue]]*0.75</f>
        <v>22.5</v>
      </c>
      <c r="M272" s="26">
        <f>IF(data[[#This Row],[Cost]]&gt;0, (data[[#This Row],[Profit]]/data[[#This Row],[Cost]]), 0)</f>
        <v>1.5</v>
      </c>
      <c r="N272" s="17">
        <f t="shared" si="4"/>
        <v>79.506281101111597</v>
      </c>
    </row>
    <row r="273" spans="1:14" x14ac:dyDescent="0.35">
      <c r="A273" s="2" t="s">
        <v>2832</v>
      </c>
      <c r="B273" s="2" t="s">
        <v>862</v>
      </c>
      <c r="C273" s="14" t="s">
        <v>863</v>
      </c>
      <c r="D273" s="2">
        <v>4</v>
      </c>
      <c r="E273" s="3">
        <v>40787.674305555556</v>
      </c>
      <c r="F273" s="17">
        <v>3.75</v>
      </c>
      <c r="G273" s="2">
        <v>14794</v>
      </c>
      <c r="H273" s="2" t="s">
        <v>13</v>
      </c>
      <c r="I273" s="17">
        <v>15</v>
      </c>
      <c r="J273" s="4">
        <v>40787</v>
      </c>
      <c r="K273" s="17">
        <f>IF(data[[#This Row],[UnitPrice]]&gt;=20, data[[#This Row],[Revenue]]*0.7,
   IF(data[[#This Row],[UnitPrice]]&gt;=10, data[[#This Row],[Revenue]]*0.6,
      data[[#This Row],[Revenue]]*0.5))</f>
        <v>7.5</v>
      </c>
      <c r="L273" s="9">
        <f>data[[#This Row],[Revenue]]*0.75</f>
        <v>11.25</v>
      </c>
      <c r="M273" s="26">
        <f>IF(data[[#This Row],[Cost]]&gt;0, (data[[#This Row],[Profit]]/data[[#This Row],[Cost]]), 0)</f>
        <v>1.5</v>
      </c>
      <c r="N273" s="17">
        <f t="shared" si="4"/>
        <v>79.512833884844383</v>
      </c>
    </row>
    <row r="274" spans="1:14" x14ac:dyDescent="0.35">
      <c r="A274" s="2" t="s">
        <v>4564</v>
      </c>
      <c r="B274" s="2" t="s">
        <v>862</v>
      </c>
      <c r="C274" s="14" t="s">
        <v>863</v>
      </c>
      <c r="D274" s="2">
        <v>4</v>
      </c>
      <c r="E274" s="3">
        <v>40850.550694444442</v>
      </c>
      <c r="F274" s="17">
        <v>3.75</v>
      </c>
      <c r="G274" s="2">
        <v>16652</v>
      </c>
      <c r="H274" s="2" t="s">
        <v>13</v>
      </c>
      <c r="I274" s="17">
        <v>15</v>
      </c>
      <c r="J274" s="4">
        <v>40848</v>
      </c>
      <c r="K274" s="17">
        <f>IF(data[[#This Row],[UnitPrice]]&gt;=20, data[[#This Row],[Revenue]]*0.7,
   IF(data[[#This Row],[UnitPrice]]&gt;=10, data[[#This Row],[Revenue]]*0.6,
      data[[#This Row],[Revenue]]*0.5))</f>
        <v>7.5</v>
      </c>
      <c r="L274" s="9">
        <f>data[[#This Row],[Revenue]]*0.75</f>
        <v>11.25</v>
      </c>
      <c r="M274" s="26">
        <f>IF(data[[#This Row],[Cost]]&gt;0, (data[[#This Row],[Profit]]/data[[#This Row],[Cost]]), 0)</f>
        <v>1.5</v>
      </c>
      <c r="N274" s="17">
        <f t="shared" si="4"/>
        <v>79.521374106433584</v>
      </c>
    </row>
    <row r="275" spans="1:14" x14ac:dyDescent="0.35">
      <c r="A275" s="2" t="s">
        <v>7374</v>
      </c>
      <c r="B275" s="2" t="s">
        <v>862</v>
      </c>
      <c r="C275" s="14" t="s">
        <v>863</v>
      </c>
      <c r="D275" s="2">
        <v>8</v>
      </c>
      <c r="E275" s="3">
        <v>40701.534722222219</v>
      </c>
      <c r="F275" s="17">
        <v>3.75</v>
      </c>
      <c r="G275" s="2">
        <v>17705</v>
      </c>
      <c r="H275" s="2" t="s">
        <v>13</v>
      </c>
      <c r="I275" s="17">
        <v>30</v>
      </c>
      <c r="J275" s="4">
        <v>40695</v>
      </c>
      <c r="K275" s="17">
        <f>IF(data[[#This Row],[UnitPrice]]&gt;=20, data[[#This Row],[Revenue]]*0.7,
   IF(data[[#This Row],[UnitPrice]]&gt;=10, data[[#This Row],[Revenue]]*0.6,
      data[[#This Row],[Revenue]]*0.5))</f>
        <v>15</v>
      </c>
      <c r="L275" s="9">
        <f>data[[#This Row],[Revenue]]*0.75</f>
        <v>22.5</v>
      </c>
      <c r="M275" s="26">
        <f>IF(data[[#This Row],[Cost]]&gt;0, (data[[#This Row],[Profit]]/data[[#This Row],[Cost]]), 0)</f>
        <v>1.5</v>
      </c>
      <c r="N275" s="17">
        <f t="shared" si="4"/>
        <v>79.529916589434563</v>
      </c>
    </row>
    <row r="276" spans="1:14" x14ac:dyDescent="0.35">
      <c r="A276" s="2" t="s">
        <v>7483</v>
      </c>
      <c r="B276" s="2" t="s">
        <v>862</v>
      </c>
      <c r="C276" s="14" t="s">
        <v>863</v>
      </c>
      <c r="D276" s="2">
        <v>4</v>
      </c>
      <c r="E276" s="3">
        <v>40731.732638888891</v>
      </c>
      <c r="F276" s="17">
        <v>3.75</v>
      </c>
      <c r="G276" s="2">
        <v>16842</v>
      </c>
      <c r="H276" s="2" t="s">
        <v>13</v>
      </c>
      <c r="I276" s="17">
        <v>15</v>
      </c>
      <c r="J276" s="4">
        <v>40725</v>
      </c>
      <c r="K276" s="17">
        <f>IF(data[[#This Row],[UnitPrice]]&gt;=20, data[[#This Row],[Revenue]]*0.7,
   IF(data[[#This Row],[UnitPrice]]&gt;=10, data[[#This Row],[Revenue]]*0.6,
      data[[#This Row],[Revenue]]*0.5))</f>
        <v>7.5</v>
      </c>
      <c r="L276" s="9">
        <f>data[[#This Row],[Revenue]]*0.75</f>
        <v>11.25</v>
      </c>
      <c r="M276" s="26">
        <f>IF(data[[#This Row],[Cost]]&gt;0, (data[[#This Row],[Profit]]/data[[#This Row],[Cost]]), 0)</f>
        <v>1.5</v>
      </c>
      <c r="N276" s="17">
        <f t="shared" si="4"/>
        <v>79.536475105932112</v>
      </c>
    </row>
    <row r="277" spans="1:14" x14ac:dyDescent="0.35">
      <c r="A277" s="2" t="s">
        <v>7632</v>
      </c>
      <c r="B277" s="2" t="s">
        <v>862</v>
      </c>
      <c r="C277" s="14" t="s">
        <v>863</v>
      </c>
      <c r="D277" s="2">
        <v>4</v>
      </c>
      <c r="E277" s="3">
        <v>40854.611111111109</v>
      </c>
      <c r="F277" s="17">
        <v>3.75</v>
      </c>
      <c r="G277" s="2">
        <v>17340</v>
      </c>
      <c r="H277" s="2" t="s">
        <v>13</v>
      </c>
      <c r="I277" s="17">
        <v>15</v>
      </c>
      <c r="J277" s="4">
        <v>40848</v>
      </c>
      <c r="K277" s="17">
        <f>IF(data[[#This Row],[UnitPrice]]&gt;=20, data[[#This Row],[Revenue]]*0.7,
   IF(data[[#This Row],[UnitPrice]]&gt;=10, data[[#This Row],[Revenue]]*0.6,
      data[[#This Row],[Revenue]]*0.5))</f>
        <v>7.5</v>
      </c>
      <c r="L277" s="9">
        <f>data[[#This Row],[Revenue]]*0.75</f>
        <v>11.25</v>
      </c>
      <c r="M277" s="26">
        <f>IF(data[[#This Row],[Cost]]&gt;0, (data[[#This Row],[Profit]]/data[[#This Row],[Cost]]), 0)</f>
        <v>1.5</v>
      </c>
      <c r="N277" s="17">
        <f t="shared" si="4"/>
        <v>79.545021851410311</v>
      </c>
    </row>
    <row r="278" spans="1:14" x14ac:dyDescent="0.35">
      <c r="A278" s="2" t="s">
        <v>8187</v>
      </c>
      <c r="B278" s="2" t="s">
        <v>862</v>
      </c>
      <c r="C278" s="14" t="s">
        <v>863</v>
      </c>
      <c r="D278" s="2">
        <v>16</v>
      </c>
      <c r="E278" s="3">
        <v>40794.640277777777</v>
      </c>
      <c r="F278" s="17">
        <v>3.75</v>
      </c>
      <c r="G278" s="2">
        <v>16656</v>
      </c>
      <c r="H278" s="2" t="s">
        <v>13</v>
      </c>
      <c r="I278" s="17">
        <v>60</v>
      </c>
      <c r="J278" s="4">
        <v>40787</v>
      </c>
      <c r="K278" s="17">
        <f>IF(data[[#This Row],[UnitPrice]]&gt;=20, data[[#This Row],[Revenue]]*0.7,
   IF(data[[#This Row],[UnitPrice]]&gt;=10, data[[#This Row],[Revenue]]*0.6,
      data[[#This Row],[Revenue]]*0.5))</f>
        <v>30</v>
      </c>
      <c r="L278" s="9">
        <f>data[[#This Row],[Revenue]]*0.75</f>
        <v>45</v>
      </c>
      <c r="M278" s="26">
        <f>IF(data[[#This Row],[Cost]]&gt;0, (data[[#This Row],[Profit]]/data[[#This Row],[Cost]]), 0)</f>
        <v>1.5</v>
      </c>
      <c r="N278" s="17">
        <f t="shared" si="4"/>
        <v>79.553570860927053</v>
      </c>
    </row>
    <row r="279" spans="1:14" x14ac:dyDescent="0.35">
      <c r="A279" s="2" t="s">
        <v>10131</v>
      </c>
      <c r="B279" s="2" t="s">
        <v>862</v>
      </c>
      <c r="C279" s="14" t="s">
        <v>863</v>
      </c>
      <c r="D279" s="2">
        <v>6</v>
      </c>
      <c r="E279" s="3">
        <v>40554.406944444447</v>
      </c>
      <c r="F279" s="17">
        <v>3.75</v>
      </c>
      <c r="G279" s="2">
        <v>17166</v>
      </c>
      <c r="H279" s="2" t="s">
        <v>13</v>
      </c>
      <c r="I279" s="17">
        <v>22.5</v>
      </c>
      <c r="J279" s="4">
        <v>40544</v>
      </c>
      <c r="K279" s="17">
        <f>IF(data[[#This Row],[UnitPrice]]&gt;=20, data[[#This Row],[Revenue]]*0.7,
   IF(data[[#This Row],[UnitPrice]]&gt;=10, data[[#This Row],[Revenue]]*0.6,
      data[[#This Row],[Revenue]]*0.5))</f>
        <v>11.25</v>
      </c>
      <c r="L279" s="9">
        <f>data[[#This Row],[Revenue]]*0.75</f>
        <v>16.875</v>
      </c>
      <c r="M279" s="26">
        <f>IF(data[[#This Row],[Cost]]&gt;0, (data[[#This Row],[Profit]]/data[[#This Row],[Cost]]), 0)</f>
        <v>1.5</v>
      </c>
      <c r="N279" s="17">
        <f t="shared" si="4"/>
        <v>79.55616108093777</v>
      </c>
    </row>
    <row r="280" spans="1:14" x14ac:dyDescent="0.35">
      <c r="A280" s="2" t="s">
        <v>10412</v>
      </c>
      <c r="B280" s="2" t="s">
        <v>862</v>
      </c>
      <c r="C280" s="2" t="s">
        <v>863</v>
      </c>
      <c r="D280" s="2">
        <v>36</v>
      </c>
      <c r="E280" s="3">
        <v>40644.405555555553</v>
      </c>
      <c r="F280" s="2">
        <v>3.75</v>
      </c>
      <c r="G280" s="2">
        <v>16672</v>
      </c>
      <c r="H280" s="2" t="s">
        <v>13</v>
      </c>
      <c r="I280" s="2">
        <v>135</v>
      </c>
      <c r="J280" s="4">
        <v>40634</v>
      </c>
      <c r="K280" s="17">
        <f>IF(data[[#This Row],[UnitPrice]]&gt;=20, data[[#This Row],[Revenue]]*0.7,
   IF(data[[#This Row],[UnitPrice]]&gt;=10, data[[#This Row],[Revenue]]*0.6,
      data[[#This Row],[Revenue]]*0.5))</f>
        <v>67.5</v>
      </c>
      <c r="L280" s="9">
        <f>data[[#This Row],[Revenue]]*0.75</f>
        <v>101.25</v>
      </c>
      <c r="M280" s="26">
        <f>IF(data[[#This Row],[Cost]]&gt;0, (data[[#This Row],[Profit]]/data[[#This Row],[Cost]]), 0)</f>
        <v>1.5</v>
      </c>
      <c r="N280" s="17">
        <f t="shared" si="4"/>
        <v>79.563720190778938</v>
      </c>
    </row>
    <row r="281" spans="1:14" x14ac:dyDescent="0.35">
      <c r="A281" s="2" t="s">
        <v>10756</v>
      </c>
      <c r="B281" s="2" t="s">
        <v>862</v>
      </c>
      <c r="C281" s="14" t="s">
        <v>863</v>
      </c>
      <c r="D281" s="2">
        <v>2</v>
      </c>
      <c r="E281" s="3">
        <v>40766.549305555556</v>
      </c>
      <c r="F281" s="17">
        <v>3.75</v>
      </c>
      <c r="G281" s="2">
        <v>15356</v>
      </c>
      <c r="H281" s="2" t="s">
        <v>13</v>
      </c>
      <c r="I281" s="17">
        <v>7.5</v>
      </c>
      <c r="J281" s="4">
        <v>40756</v>
      </c>
      <c r="K281" s="17">
        <f>IF(data[[#This Row],[UnitPrice]]&gt;=20, data[[#This Row],[Revenue]]*0.7,
   IF(data[[#This Row],[UnitPrice]]&gt;=10, data[[#This Row],[Revenue]]*0.6,
      data[[#This Row],[Revenue]]*0.5))</f>
        <v>3.75</v>
      </c>
      <c r="L281" s="9">
        <f>data[[#This Row],[Revenue]]*0.75</f>
        <v>5.625</v>
      </c>
      <c r="M281" s="26">
        <f>IF(data[[#This Row],[Cost]]&gt;0, (data[[#This Row],[Profit]]/data[[#This Row],[Cost]]), 0)</f>
        <v>1.5</v>
      </c>
      <c r="N281" s="17">
        <f t="shared" si="4"/>
        <v>79.556374718431087</v>
      </c>
    </row>
    <row r="282" spans="1:14" x14ac:dyDescent="0.35">
      <c r="A282" s="2" t="s">
        <v>707</v>
      </c>
      <c r="B282" s="2" t="s">
        <v>708</v>
      </c>
      <c r="C282" s="2" t="s">
        <v>709</v>
      </c>
      <c r="D282" s="2">
        <v>19</v>
      </c>
      <c r="E282" s="3">
        <v>40249.40625</v>
      </c>
      <c r="F282" s="2">
        <v>3.75</v>
      </c>
      <c r="G282" s="2">
        <v>17396</v>
      </c>
      <c r="H282" s="2" t="s">
        <v>13</v>
      </c>
      <c r="I282" s="2">
        <v>71.25</v>
      </c>
      <c r="J282" s="4">
        <v>40238</v>
      </c>
      <c r="K282" s="17">
        <f>IF(data[[#This Row],[UnitPrice]]&gt;=20, data[[#This Row],[Revenue]]*0.7,
   IF(data[[#This Row],[UnitPrice]]&gt;=10, data[[#This Row],[Revenue]]*0.6,
      data[[#This Row],[Revenue]]*0.5))</f>
        <v>35.625</v>
      </c>
      <c r="L282" s="9">
        <f>data[[#This Row],[Revenue]]*0.75</f>
        <v>53.4375</v>
      </c>
      <c r="M282" s="26">
        <f>IF(data[[#This Row],[Cost]]&gt;0, (data[[#This Row],[Profit]]/data[[#This Row],[Cost]]), 0)</f>
        <v>1.5</v>
      </c>
      <c r="N282" s="17">
        <f t="shared" si="4"/>
        <v>79.56592366816848</v>
      </c>
    </row>
    <row r="283" spans="1:14" x14ac:dyDescent="0.35">
      <c r="A283" s="2" t="s">
        <v>1645</v>
      </c>
      <c r="B283" s="2" t="s">
        <v>708</v>
      </c>
      <c r="C283" s="2" t="s">
        <v>709</v>
      </c>
      <c r="D283" s="2">
        <v>16</v>
      </c>
      <c r="E283" s="3">
        <v>40433.390972222223</v>
      </c>
      <c r="F283" s="2">
        <v>3.75</v>
      </c>
      <c r="G283" s="2">
        <v>15513</v>
      </c>
      <c r="H283" s="2" t="s">
        <v>13</v>
      </c>
      <c r="I283" s="2">
        <v>60</v>
      </c>
      <c r="J283" s="4">
        <v>40422</v>
      </c>
      <c r="K283" s="17">
        <f>IF(data[[#This Row],[UnitPrice]]&gt;=20, data[[#This Row],[Revenue]]*0.7,
   IF(data[[#This Row],[UnitPrice]]&gt;=10, data[[#This Row],[Revenue]]*0.6,
      data[[#This Row],[Revenue]]*0.5))</f>
        <v>30</v>
      </c>
      <c r="L283" s="9">
        <f>data[[#This Row],[Revenue]]*0.75</f>
        <v>45</v>
      </c>
      <c r="M283" s="26">
        <f>IF(data[[#This Row],[Cost]]&gt;0, (data[[#This Row],[Profit]]/data[[#This Row],[Cost]]), 0)</f>
        <v>1.5</v>
      </c>
      <c r="N283" s="17">
        <f t="shared" si="4"/>
        <v>79.567025844930342</v>
      </c>
    </row>
    <row r="284" spans="1:14" x14ac:dyDescent="0.35">
      <c r="A284" s="2" t="s">
        <v>2606</v>
      </c>
      <c r="B284" s="2" t="s">
        <v>708</v>
      </c>
      <c r="C284" s="2" t="s">
        <v>709</v>
      </c>
      <c r="D284" s="2">
        <v>4</v>
      </c>
      <c r="E284" s="3">
        <v>40695.48541666667</v>
      </c>
      <c r="F284" s="2">
        <v>3.75</v>
      </c>
      <c r="G284" s="2">
        <v>14135</v>
      </c>
      <c r="H284" s="2" t="s">
        <v>13</v>
      </c>
      <c r="I284" s="2">
        <v>15</v>
      </c>
      <c r="J284" s="4">
        <v>40695</v>
      </c>
      <c r="K284" s="17">
        <f>IF(data[[#This Row],[UnitPrice]]&gt;=20, data[[#This Row],[Revenue]]*0.7,
   IF(data[[#This Row],[UnitPrice]]&gt;=10, data[[#This Row],[Revenue]]*0.6,
      data[[#This Row],[Revenue]]*0.5))</f>
        <v>7.5</v>
      </c>
      <c r="L284" s="9">
        <f>data[[#This Row],[Revenue]]*0.75</f>
        <v>11.25</v>
      </c>
      <c r="M284" s="26">
        <f>IF(data[[#This Row],[Cost]]&gt;0, (data[[#This Row],[Profit]]/data[[#This Row],[Cost]]), 0)</f>
        <v>1.5</v>
      </c>
      <c r="N284" s="17">
        <f t="shared" si="4"/>
        <v>79.569619565217323</v>
      </c>
    </row>
    <row r="285" spans="1:14" x14ac:dyDescent="0.35">
      <c r="A285" s="2" t="s">
        <v>6479</v>
      </c>
      <c r="B285" s="2" t="s">
        <v>708</v>
      </c>
      <c r="C285" s="14" t="s">
        <v>709</v>
      </c>
      <c r="D285" s="2">
        <v>10</v>
      </c>
      <c r="E285" s="3">
        <v>40580.743055555555</v>
      </c>
      <c r="F285" s="17">
        <v>3.39</v>
      </c>
      <c r="G285" s="2">
        <v>14088</v>
      </c>
      <c r="H285" s="2" t="s">
        <v>13</v>
      </c>
      <c r="I285" s="17">
        <v>33.9</v>
      </c>
      <c r="J285" s="4">
        <v>40575</v>
      </c>
      <c r="K285" s="17">
        <f>IF(data[[#This Row],[UnitPrice]]&gt;=20, data[[#This Row],[Revenue]]*0.7,
   IF(data[[#This Row],[UnitPrice]]&gt;=10, data[[#This Row],[Revenue]]*0.6,
      data[[#This Row],[Revenue]]*0.5))</f>
        <v>16.95</v>
      </c>
      <c r="L285" s="9">
        <f>data[[#This Row],[Revenue]]*0.75</f>
        <v>25.424999999999997</v>
      </c>
      <c r="M285" s="26">
        <f>IF(data[[#This Row],[Cost]]&gt;0, (data[[#This Row],[Profit]]/data[[#This Row],[Cost]]), 0)</f>
        <v>1.5</v>
      </c>
      <c r="N285" s="17">
        <f t="shared" si="4"/>
        <v>79.578179769322489</v>
      </c>
    </row>
    <row r="286" spans="1:14" x14ac:dyDescent="0.35">
      <c r="A286" s="2" t="s">
        <v>6975</v>
      </c>
      <c r="B286" s="2" t="s">
        <v>708</v>
      </c>
      <c r="C286" s="2" t="s">
        <v>709</v>
      </c>
      <c r="D286" s="2">
        <v>1</v>
      </c>
      <c r="E286" s="3">
        <v>40822.699305555558</v>
      </c>
      <c r="F286" s="2">
        <v>3.75</v>
      </c>
      <c r="G286" s="2">
        <v>12748</v>
      </c>
      <c r="H286" s="2" t="s">
        <v>13</v>
      </c>
      <c r="I286" s="2">
        <v>3.75</v>
      </c>
      <c r="J286" s="4">
        <v>40817</v>
      </c>
      <c r="K286" s="17">
        <f>IF(data[[#This Row],[UnitPrice]]&gt;=20, data[[#This Row],[Revenue]]*0.7,
   IF(data[[#This Row],[UnitPrice]]&gt;=10, data[[#This Row],[Revenue]]*0.6,
      data[[#This Row],[Revenue]]*0.5))</f>
        <v>1.875</v>
      </c>
      <c r="L286" s="9">
        <f>data[[#This Row],[Revenue]]*0.75</f>
        <v>2.8125</v>
      </c>
      <c r="M286" s="26">
        <f>IF(data[[#This Row],[Cost]]&gt;0, (data[[#This Row],[Profit]]/data[[#This Row],[Cost]]), 0)</f>
        <v>1.5</v>
      </c>
      <c r="N286" s="17">
        <f t="shared" si="4"/>
        <v>79.584236276849566</v>
      </c>
    </row>
    <row r="287" spans="1:14" x14ac:dyDescent="0.35">
      <c r="A287" s="2" t="s">
        <v>7893</v>
      </c>
      <c r="B287" s="2" t="s">
        <v>708</v>
      </c>
      <c r="C287" s="2" t="s">
        <v>709</v>
      </c>
      <c r="D287" s="2">
        <v>20</v>
      </c>
      <c r="E287" s="3">
        <v>40610.51458333333</v>
      </c>
      <c r="F287" s="2">
        <v>3.75</v>
      </c>
      <c r="G287" s="2">
        <v>17719</v>
      </c>
      <c r="H287" s="2" t="s">
        <v>13</v>
      </c>
      <c r="I287" s="2">
        <v>75</v>
      </c>
      <c r="J287" s="4">
        <v>40603</v>
      </c>
      <c r="K287" s="17">
        <f>IF(data[[#This Row],[UnitPrice]]&gt;=20, data[[#This Row],[Revenue]]*0.7,
   IF(data[[#This Row],[UnitPrice]]&gt;=10, data[[#This Row],[Revenue]]*0.6,
      data[[#This Row],[Revenue]]*0.5))</f>
        <v>37.5</v>
      </c>
      <c r="L287" s="9">
        <f>data[[#This Row],[Revenue]]*0.75</f>
        <v>56.25</v>
      </c>
      <c r="M287" s="26">
        <f>IF(data[[#This Row],[Cost]]&gt;0, (data[[#This Row],[Profit]]/data[[#This Row],[Cost]]), 0)</f>
        <v>1.5</v>
      </c>
      <c r="N287" s="17">
        <f t="shared" si="4"/>
        <v>79.594292534146589</v>
      </c>
    </row>
    <row r="288" spans="1:14" x14ac:dyDescent="0.35">
      <c r="A288" s="2" t="s">
        <v>9269</v>
      </c>
      <c r="B288" s="2" t="s">
        <v>708</v>
      </c>
      <c r="C288" s="14" t="s">
        <v>709</v>
      </c>
      <c r="D288" s="2">
        <v>4</v>
      </c>
      <c r="E288" s="3">
        <v>40612.427083333336</v>
      </c>
      <c r="F288" s="17">
        <v>3.75</v>
      </c>
      <c r="G288" s="2">
        <v>14092</v>
      </c>
      <c r="H288" s="2" t="s">
        <v>13</v>
      </c>
      <c r="I288" s="17">
        <v>15</v>
      </c>
      <c r="J288" s="4">
        <v>40603</v>
      </c>
      <c r="K288" s="17">
        <f>IF(data[[#This Row],[UnitPrice]]&gt;=20, data[[#This Row],[Revenue]]*0.7,
   IF(data[[#This Row],[UnitPrice]]&gt;=10, data[[#This Row],[Revenue]]*0.6,
      data[[#This Row],[Revenue]]*0.5))</f>
        <v>7.5</v>
      </c>
      <c r="L288" s="9">
        <f>data[[#This Row],[Revenue]]*0.75</f>
        <v>11.25</v>
      </c>
      <c r="M288" s="26">
        <f>IF(data[[#This Row],[Cost]]&gt;0, (data[[#This Row],[Profit]]/data[[#This Row],[Cost]]), 0)</f>
        <v>1.5</v>
      </c>
      <c r="N288" s="17">
        <f t="shared" si="4"/>
        <v>79.594901856763855</v>
      </c>
    </row>
    <row r="289" spans="1:14" x14ac:dyDescent="0.35">
      <c r="A289" s="2" t="s">
        <v>9302</v>
      </c>
      <c r="B289" s="2" t="s">
        <v>708</v>
      </c>
      <c r="C289" s="2" t="s">
        <v>709</v>
      </c>
      <c r="D289" s="2">
        <v>100</v>
      </c>
      <c r="E289" s="3">
        <v>40612.589583333334</v>
      </c>
      <c r="F289" s="2">
        <v>3.39</v>
      </c>
      <c r="G289" s="2">
        <v>17396</v>
      </c>
      <c r="H289" s="2" t="s">
        <v>13</v>
      </c>
      <c r="I289" s="2">
        <v>339</v>
      </c>
      <c r="J289" s="4">
        <v>40603</v>
      </c>
      <c r="K289" s="17">
        <f>IF(data[[#This Row],[UnitPrice]]&gt;=20, data[[#This Row],[Revenue]]*0.7,
   IF(data[[#This Row],[UnitPrice]]&gt;=10, data[[#This Row],[Revenue]]*0.6,
      data[[#This Row],[Revenue]]*0.5))</f>
        <v>169.5</v>
      </c>
      <c r="L289" s="9">
        <f>data[[#This Row],[Revenue]]*0.75</f>
        <v>254.25</v>
      </c>
      <c r="M289" s="26">
        <f>IF(data[[#This Row],[Cost]]&gt;0, (data[[#This Row],[Profit]]/data[[#This Row],[Cost]]), 0)</f>
        <v>1.5</v>
      </c>
      <c r="N289" s="17">
        <f t="shared" si="4"/>
        <v>79.603469956227542</v>
      </c>
    </row>
    <row r="290" spans="1:14" x14ac:dyDescent="0.35">
      <c r="A290" s="2" t="s">
        <v>9635</v>
      </c>
      <c r="B290" s="2" t="s">
        <v>708</v>
      </c>
      <c r="C290" s="14" t="s">
        <v>709</v>
      </c>
      <c r="D290" s="2">
        <v>4</v>
      </c>
      <c r="E290" s="3">
        <v>40704.713888888888</v>
      </c>
      <c r="F290" s="17">
        <v>3.75</v>
      </c>
      <c r="G290" s="2">
        <v>15300</v>
      </c>
      <c r="H290" s="2" t="s">
        <v>13</v>
      </c>
      <c r="I290" s="17">
        <v>15</v>
      </c>
      <c r="J290" s="4">
        <v>40695</v>
      </c>
      <c r="K290" s="17">
        <f>IF(data[[#This Row],[UnitPrice]]&gt;=20, data[[#This Row],[Revenue]]*0.7,
   IF(data[[#This Row],[UnitPrice]]&gt;=10, data[[#This Row],[Revenue]]*0.6,
      data[[#This Row],[Revenue]]*0.5))</f>
        <v>7.5</v>
      </c>
      <c r="L290" s="9">
        <f>data[[#This Row],[Revenue]]*0.75</f>
        <v>11.25</v>
      </c>
      <c r="M290" s="26">
        <f>IF(data[[#This Row],[Cost]]&gt;0, (data[[#This Row],[Profit]]/data[[#This Row],[Cost]]), 0)</f>
        <v>1.5</v>
      </c>
      <c r="N290" s="17">
        <f t="shared" si="4"/>
        <v>79.569058105598231</v>
      </c>
    </row>
    <row r="291" spans="1:14" x14ac:dyDescent="0.35">
      <c r="A291" s="2" t="s">
        <v>9747</v>
      </c>
      <c r="B291" s="2" t="s">
        <v>708</v>
      </c>
      <c r="C291" s="2" t="s">
        <v>709</v>
      </c>
      <c r="D291" s="2">
        <v>2</v>
      </c>
      <c r="E291" s="3">
        <v>40796.552083333336</v>
      </c>
      <c r="F291" s="2">
        <v>3.75</v>
      </c>
      <c r="G291" s="2">
        <v>16931</v>
      </c>
      <c r="H291" s="2" t="s">
        <v>13</v>
      </c>
      <c r="I291" s="2">
        <v>7.5</v>
      </c>
      <c r="J291" s="4">
        <v>40787</v>
      </c>
      <c r="K291" s="17">
        <f>IF(data[[#This Row],[UnitPrice]]&gt;=20, data[[#This Row],[Revenue]]*0.7,
   IF(data[[#This Row],[UnitPrice]]&gt;=10, data[[#This Row],[Revenue]]*0.6,
      data[[#This Row],[Revenue]]*0.5))</f>
        <v>3.75</v>
      </c>
      <c r="L291" s="9">
        <f>data[[#This Row],[Revenue]]*0.75</f>
        <v>5.625</v>
      </c>
      <c r="M291" s="26">
        <f>IF(data[[#This Row],[Cost]]&gt;0, (data[[#This Row],[Profit]]/data[[#This Row],[Cost]]), 0)</f>
        <v>1.5</v>
      </c>
      <c r="N291" s="17">
        <f t="shared" si="4"/>
        <v>79.577625049754474</v>
      </c>
    </row>
    <row r="292" spans="1:14" x14ac:dyDescent="0.35">
      <c r="A292" s="2" t="s">
        <v>11040</v>
      </c>
      <c r="B292" s="2" t="s">
        <v>708</v>
      </c>
      <c r="C292" s="2" t="s">
        <v>709</v>
      </c>
      <c r="D292" s="2">
        <v>4</v>
      </c>
      <c r="E292" s="3">
        <v>40827.707638888889</v>
      </c>
      <c r="F292" s="2">
        <v>3.75</v>
      </c>
      <c r="G292" s="2">
        <v>13767</v>
      </c>
      <c r="H292" s="2" t="s">
        <v>13</v>
      </c>
      <c r="I292" s="2">
        <v>15</v>
      </c>
      <c r="J292" s="4">
        <v>40817</v>
      </c>
      <c r="K292" s="17">
        <f>IF(data[[#This Row],[UnitPrice]]&gt;=20, data[[#This Row],[Revenue]]*0.7,
   IF(data[[#This Row],[UnitPrice]]&gt;=10, data[[#This Row],[Revenue]]*0.6,
      data[[#This Row],[Revenue]]*0.5))</f>
        <v>7.5</v>
      </c>
      <c r="L292" s="9">
        <f>data[[#This Row],[Revenue]]*0.75</f>
        <v>11.25</v>
      </c>
      <c r="M292" s="26">
        <f>IF(data[[#This Row],[Cost]]&gt;0, (data[[#This Row],[Profit]]/data[[#This Row],[Cost]]), 0)</f>
        <v>1.5</v>
      </c>
      <c r="N292" s="17">
        <f t="shared" si="4"/>
        <v>79.587189490445795</v>
      </c>
    </row>
    <row r="293" spans="1:14" x14ac:dyDescent="0.35">
      <c r="A293" s="2" t="s">
        <v>1346</v>
      </c>
      <c r="B293" s="2" t="s">
        <v>1347</v>
      </c>
      <c r="C293" s="14" t="s">
        <v>1348</v>
      </c>
      <c r="D293" s="2">
        <v>2</v>
      </c>
      <c r="E293" s="3">
        <v>40371.561805555553</v>
      </c>
      <c r="F293" s="17">
        <v>3.75</v>
      </c>
      <c r="G293" s="2">
        <v>16904</v>
      </c>
      <c r="H293" s="2" t="s">
        <v>13</v>
      </c>
      <c r="I293" s="17">
        <v>7.5</v>
      </c>
      <c r="J293" s="4">
        <v>40360</v>
      </c>
      <c r="K293" s="17">
        <f>IF(data[[#This Row],[UnitPrice]]&gt;=20, data[[#This Row],[Revenue]]*0.7,
   IF(data[[#This Row],[UnitPrice]]&gt;=10, data[[#This Row],[Revenue]]*0.6,
      data[[#This Row],[Revenue]]*0.5))</f>
        <v>3.75</v>
      </c>
      <c r="L293" s="9">
        <f>data[[#This Row],[Revenue]]*0.75</f>
        <v>5.625</v>
      </c>
      <c r="M293" s="26">
        <f>IF(data[[#This Row],[Cost]]&gt;0, (data[[#This Row],[Profit]]/data[[#This Row],[Cost]]), 0)</f>
        <v>1.5</v>
      </c>
      <c r="N293" s="17">
        <f t="shared" si="4"/>
        <v>79.59576111479754</v>
      </c>
    </row>
    <row r="294" spans="1:14" x14ac:dyDescent="0.35">
      <c r="A294" s="2" t="s">
        <v>5015</v>
      </c>
      <c r="B294" s="2" t="s">
        <v>1347</v>
      </c>
      <c r="C294" s="14" t="s">
        <v>1348</v>
      </c>
      <c r="D294" s="2">
        <v>12</v>
      </c>
      <c r="E294" s="3">
        <v>40698.585416666669</v>
      </c>
      <c r="F294" s="17">
        <v>3.75</v>
      </c>
      <c r="G294" s="2">
        <v>16672</v>
      </c>
      <c r="H294" s="2" t="s">
        <v>13</v>
      </c>
      <c r="I294" s="17">
        <v>45</v>
      </c>
      <c r="J294" s="4">
        <v>40695</v>
      </c>
      <c r="K294" s="17">
        <f>IF(data[[#This Row],[UnitPrice]]&gt;=20, data[[#This Row],[Revenue]]*0.7,
   IF(data[[#This Row],[UnitPrice]]&gt;=10, data[[#This Row],[Revenue]]*0.6,
      data[[#This Row],[Revenue]]*0.5))</f>
        <v>22.5</v>
      </c>
      <c r="L294" s="9">
        <f>data[[#This Row],[Revenue]]*0.75</f>
        <v>33.75</v>
      </c>
      <c r="M294" s="26">
        <f>IF(data[[#This Row],[Cost]]&gt;0, (data[[#This Row],[Profit]]/data[[#This Row],[Cost]]), 0)</f>
        <v>1.5</v>
      </c>
      <c r="N294" s="17">
        <f t="shared" si="4"/>
        <v>79.605330501725447</v>
      </c>
    </row>
    <row r="295" spans="1:14" x14ac:dyDescent="0.35">
      <c r="A295" s="2" t="s">
        <v>6454</v>
      </c>
      <c r="B295" s="2" t="s">
        <v>1347</v>
      </c>
      <c r="C295" s="14" t="s">
        <v>1348</v>
      </c>
      <c r="D295" s="2">
        <v>12</v>
      </c>
      <c r="E295" s="3">
        <v>40580.561805555553</v>
      </c>
      <c r="F295" s="17">
        <v>3.75</v>
      </c>
      <c r="G295" s="2">
        <v>16672</v>
      </c>
      <c r="H295" s="2" t="s">
        <v>13</v>
      </c>
      <c r="I295" s="17">
        <v>45</v>
      </c>
      <c r="J295" s="4">
        <v>40575</v>
      </c>
      <c r="K295" s="17">
        <f>IF(data[[#This Row],[UnitPrice]]&gt;=20, data[[#This Row],[Revenue]]*0.7,
   IF(data[[#This Row],[UnitPrice]]&gt;=10, data[[#This Row],[Revenue]]*0.6,
      data[[#This Row],[Revenue]]*0.5))</f>
        <v>22.5</v>
      </c>
      <c r="L295" s="9">
        <f>data[[#This Row],[Revenue]]*0.75</f>
        <v>33.75</v>
      </c>
      <c r="M295" s="26">
        <f>IF(data[[#This Row],[Cost]]&gt;0, (data[[#This Row],[Profit]]/data[[#This Row],[Cost]]), 0)</f>
        <v>1.5</v>
      </c>
      <c r="N295" s="17">
        <f t="shared" si="4"/>
        <v>79.609924332935009</v>
      </c>
    </row>
    <row r="296" spans="1:14" x14ac:dyDescent="0.35">
      <c r="A296" s="2" t="s">
        <v>8063</v>
      </c>
      <c r="B296" s="2" t="s">
        <v>1347</v>
      </c>
      <c r="C296" s="14" t="s">
        <v>1348</v>
      </c>
      <c r="D296" s="2">
        <v>6</v>
      </c>
      <c r="E296" s="3">
        <v>40671.677777777775</v>
      </c>
      <c r="F296" s="17">
        <v>3.75</v>
      </c>
      <c r="G296" s="2">
        <v>13082</v>
      </c>
      <c r="H296" s="2" t="s">
        <v>13</v>
      </c>
      <c r="I296" s="17">
        <v>22.5</v>
      </c>
      <c r="J296" s="4">
        <v>40664</v>
      </c>
      <c r="K296" s="17">
        <f>IF(data[[#This Row],[UnitPrice]]&gt;=20, data[[#This Row],[Revenue]]*0.7,
   IF(data[[#This Row],[UnitPrice]]&gt;=10, data[[#This Row],[Revenue]]*0.6,
      data[[#This Row],[Revenue]]*0.5))</f>
        <v>11.25</v>
      </c>
      <c r="L296" s="9">
        <f>data[[#This Row],[Revenue]]*0.75</f>
        <v>16.875</v>
      </c>
      <c r="M296" s="26">
        <f>IF(data[[#This Row],[Cost]]&gt;0, (data[[#This Row],[Profit]]/data[[#This Row],[Cost]]), 0)</f>
        <v>1.5</v>
      </c>
      <c r="N296" s="17">
        <f t="shared" si="4"/>
        <v>79.614519383961692</v>
      </c>
    </row>
    <row r="297" spans="1:14" x14ac:dyDescent="0.35">
      <c r="A297" s="2" t="s">
        <v>3783</v>
      </c>
      <c r="B297" s="2" t="s">
        <v>26</v>
      </c>
      <c r="C297" s="14" t="s">
        <v>27</v>
      </c>
      <c r="D297" s="2">
        <v>4</v>
      </c>
      <c r="E297" s="3">
        <v>40849.456250000003</v>
      </c>
      <c r="F297" s="17">
        <v>3.75</v>
      </c>
      <c r="G297" s="2">
        <v>17705</v>
      </c>
      <c r="H297" s="2" t="s">
        <v>13</v>
      </c>
      <c r="I297" s="17">
        <v>15</v>
      </c>
      <c r="J297" s="4">
        <v>40848</v>
      </c>
      <c r="K297" s="17">
        <f>IF(data[[#This Row],[UnitPrice]]&gt;=20, data[[#This Row],[Revenue]]*0.7,
   IF(data[[#This Row],[UnitPrice]]&gt;=10, data[[#This Row],[Revenue]]*0.6,
      data[[#This Row],[Revenue]]*0.5))</f>
        <v>7.5</v>
      </c>
      <c r="L297" s="9">
        <f>data[[#This Row],[Revenue]]*0.75</f>
        <v>11.25</v>
      </c>
      <c r="M297" s="26">
        <f>IF(data[[#This Row],[Cost]]&gt;0, (data[[#This Row],[Profit]]/data[[#This Row],[Cost]]), 0)</f>
        <v>1.5</v>
      </c>
      <c r="N297" s="17">
        <f t="shared" si="4"/>
        <v>79.622103306333756</v>
      </c>
    </row>
    <row r="298" spans="1:14" x14ac:dyDescent="0.35">
      <c r="A298" s="2" t="s">
        <v>4989</v>
      </c>
      <c r="B298" s="2" t="s">
        <v>26</v>
      </c>
      <c r="C298" s="14" t="s">
        <v>27</v>
      </c>
      <c r="D298" s="2">
        <v>8</v>
      </c>
      <c r="E298" s="3">
        <v>40698.431250000001</v>
      </c>
      <c r="F298" s="17">
        <v>3.75</v>
      </c>
      <c r="G298" s="2">
        <v>17719</v>
      </c>
      <c r="H298" s="2" t="s">
        <v>13</v>
      </c>
      <c r="I298" s="17">
        <v>30</v>
      </c>
      <c r="J298" s="4">
        <v>40695</v>
      </c>
      <c r="K298" s="17">
        <f>IF(data[[#This Row],[UnitPrice]]&gt;=20, data[[#This Row],[Revenue]]*0.7,
   IF(data[[#This Row],[UnitPrice]]&gt;=10, data[[#This Row],[Revenue]]*0.6,
      data[[#This Row],[Revenue]]*0.5))</f>
        <v>15</v>
      </c>
      <c r="L298" s="9">
        <f>data[[#This Row],[Revenue]]*0.75</f>
        <v>22.5</v>
      </c>
      <c r="M298" s="26">
        <f>IF(data[[#This Row],[Cost]]&gt;0, (data[[#This Row],[Profit]]/data[[#This Row],[Cost]]), 0)</f>
        <v>1.5</v>
      </c>
      <c r="N298" s="17">
        <f t="shared" si="4"/>
        <v>79.630685258964078</v>
      </c>
    </row>
    <row r="299" spans="1:14" x14ac:dyDescent="0.35">
      <c r="A299" s="2" t="s">
        <v>6598</v>
      </c>
      <c r="B299" s="2" t="s">
        <v>26</v>
      </c>
      <c r="C299" s="14" t="s">
        <v>27</v>
      </c>
      <c r="D299" s="2">
        <v>4</v>
      </c>
      <c r="E299" s="3">
        <v>40700.42083333333</v>
      </c>
      <c r="F299" s="17">
        <v>3.75</v>
      </c>
      <c r="G299" s="2">
        <v>16298</v>
      </c>
      <c r="H299" s="2" t="s">
        <v>13</v>
      </c>
      <c r="I299" s="17">
        <v>15</v>
      </c>
      <c r="J299" s="4">
        <v>40695</v>
      </c>
      <c r="K299" s="17">
        <f>IF(data[[#This Row],[UnitPrice]]&gt;=20, data[[#This Row],[Revenue]]*0.7,
   IF(data[[#This Row],[UnitPrice]]&gt;=10, data[[#This Row],[Revenue]]*0.6,
      data[[#This Row],[Revenue]]*0.5))</f>
        <v>7.5</v>
      </c>
      <c r="L299" s="9">
        <f>data[[#This Row],[Revenue]]*0.75</f>
        <v>11.25</v>
      </c>
      <c r="M299" s="26">
        <f>IF(data[[#This Row],[Cost]]&gt;0, (data[[#This Row],[Profit]]/data[[#This Row],[Cost]]), 0)</f>
        <v>1.5</v>
      </c>
      <c r="N299" s="17">
        <f t="shared" si="4"/>
        <v>79.637277194846519</v>
      </c>
    </row>
    <row r="300" spans="1:14" x14ac:dyDescent="0.35">
      <c r="A300" s="2" t="s">
        <v>7631</v>
      </c>
      <c r="B300" s="2" t="s">
        <v>26</v>
      </c>
      <c r="C300" s="14" t="s">
        <v>27</v>
      </c>
      <c r="D300" s="2">
        <v>4</v>
      </c>
      <c r="E300" s="3">
        <v>40854.611111111109</v>
      </c>
      <c r="F300" s="17">
        <v>3.75</v>
      </c>
      <c r="G300" s="2">
        <v>17340</v>
      </c>
      <c r="H300" s="2" t="s">
        <v>13</v>
      </c>
      <c r="I300" s="17">
        <v>15</v>
      </c>
      <c r="J300" s="4">
        <v>40848</v>
      </c>
      <c r="K300" s="17">
        <f>IF(data[[#This Row],[UnitPrice]]&gt;=20, data[[#This Row],[Revenue]]*0.7,
   IF(data[[#This Row],[UnitPrice]]&gt;=10, data[[#This Row],[Revenue]]*0.6,
      data[[#This Row],[Revenue]]*0.5))</f>
        <v>7.5</v>
      </c>
      <c r="L300" s="9">
        <f>data[[#This Row],[Revenue]]*0.75</f>
        <v>11.25</v>
      </c>
      <c r="M300" s="26">
        <f>IF(data[[#This Row],[Cost]]&gt;0, (data[[#This Row],[Profit]]/data[[#This Row],[Cost]]), 0)</f>
        <v>1.5</v>
      </c>
      <c r="N300" s="17">
        <f t="shared" si="4"/>
        <v>79.645863443145501</v>
      </c>
    </row>
    <row r="301" spans="1:14" x14ac:dyDescent="0.35">
      <c r="A301" s="2" t="s">
        <v>8606</v>
      </c>
      <c r="B301" s="2" t="s">
        <v>26</v>
      </c>
      <c r="C301" s="14" t="s">
        <v>27</v>
      </c>
      <c r="D301" s="2">
        <v>8</v>
      </c>
      <c r="E301" s="3">
        <v>40642.640277777777</v>
      </c>
      <c r="F301" s="17">
        <v>3.75</v>
      </c>
      <c r="G301" s="2">
        <v>17722</v>
      </c>
      <c r="H301" s="2" t="s">
        <v>13</v>
      </c>
      <c r="I301" s="17">
        <v>30</v>
      </c>
      <c r="J301" s="4">
        <v>40634</v>
      </c>
      <c r="K301" s="17">
        <f>IF(data[[#This Row],[UnitPrice]]&gt;=20, data[[#This Row],[Revenue]]*0.7,
   IF(data[[#This Row],[UnitPrice]]&gt;=10, data[[#This Row],[Revenue]]*0.6,
      data[[#This Row],[Revenue]]*0.5))</f>
        <v>15</v>
      </c>
      <c r="L301" s="9">
        <f>data[[#This Row],[Revenue]]*0.75</f>
        <v>22.5</v>
      </c>
      <c r="M301" s="26">
        <f>IF(data[[#This Row],[Cost]]&gt;0, (data[[#This Row],[Profit]]/data[[#This Row],[Cost]]), 0)</f>
        <v>1.5</v>
      </c>
      <c r="N301" s="17">
        <f t="shared" si="4"/>
        <v>79.65445197289749</v>
      </c>
    </row>
    <row r="302" spans="1:14" x14ac:dyDescent="0.35">
      <c r="A302" s="2" t="s">
        <v>593</v>
      </c>
      <c r="B302" s="2" t="s">
        <v>594</v>
      </c>
      <c r="C302" s="14" t="s">
        <v>595</v>
      </c>
      <c r="D302" s="2">
        <v>4</v>
      </c>
      <c r="E302" s="3">
        <v>40221.652083333334</v>
      </c>
      <c r="F302" s="17">
        <v>3.75</v>
      </c>
      <c r="G302" s="2">
        <v>16203</v>
      </c>
      <c r="H302" s="2" t="s">
        <v>13</v>
      </c>
      <c r="I302" s="17">
        <v>15</v>
      </c>
      <c r="J302" s="4">
        <v>40210</v>
      </c>
      <c r="K302" s="17">
        <f>IF(data[[#This Row],[UnitPrice]]&gt;=20, data[[#This Row],[Revenue]]*0.7,
   IF(data[[#This Row],[UnitPrice]]&gt;=10, data[[#This Row],[Revenue]]*0.6,
      data[[#This Row],[Revenue]]*0.5))</f>
        <v>7.5</v>
      </c>
      <c r="L302" s="9">
        <f>data[[#This Row],[Revenue]]*0.75</f>
        <v>11.25</v>
      </c>
      <c r="M302" s="26">
        <f>IF(data[[#This Row],[Cost]]&gt;0, (data[[#This Row],[Profit]]/data[[#This Row],[Cost]]), 0)</f>
        <v>1.5</v>
      </c>
      <c r="N302" s="17">
        <f t="shared" si="4"/>
        <v>79.661049694392688</v>
      </c>
    </row>
    <row r="303" spans="1:14" x14ac:dyDescent="0.35">
      <c r="A303" s="2" t="s">
        <v>1185</v>
      </c>
      <c r="B303" s="2" t="s">
        <v>594</v>
      </c>
      <c r="C303" s="14" t="s">
        <v>595</v>
      </c>
      <c r="D303" s="2">
        <v>3</v>
      </c>
      <c r="E303" s="3">
        <v>40341.550694444442</v>
      </c>
      <c r="F303" s="17">
        <v>3.75</v>
      </c>
      <c r="G303" s="2">
        <v>16710</v>
      </c>
      <c r="H303" s="2" t="s">
        <v>13</v>
      </c>
      <c r="I303" s="17">
        <v>11.25</v>
      </c>
      <c r="J303" s="4">
        <v>40330</v>
      </c>
      <c r="K303" s="17">
        <f>IF(data[[#This Row],[UnitPrice]]&gt;=20, data[[#This Row],[Revenue]]*0.7,
   IF(data[[#This Row],[UnitPrice]]&gt;=10, data[[#This Row],[Revenue]]*0.6,
      data[[#This Row],[Revenue]]*0.5))</f>
        <v>5.625</v>
      </c>
      <c r="L303" s="9">
        <f>data[[#This Row],[Revenue]]*0.75</f>
        <v>8.4375</v>
      </c>
      <c r="M303" s="26">
        <f>IF(data[[#This Row],[Cost]]&gt;0, (data[[#This Row],[Profit]]/data[[#This Row],[Cost]]), 0)</f>
        <v>1.5</v>
      </c>
      <c r="N303" s="17">
        <f t="shared" si="4"/>
        <v>79.669642524916867</v>
      </c>
    </row>
    <row r="304" spans="1:14" x14ac:dyDescent="0.35">
      <c r="A304" s="2" t="s">
        <v>1240</v>
      </c>
      <c r="B304" s="2" t="s">
        <v>594</v>
      </c>
      <c r="C304" s="14" t="s">
        <v>595</v>
      </c>
      <c r="D304" s="2">
        <v>4</v>
      </c>
      <c r="E304" s="3">
        <v>40341.637499999997</v>
      </c>
      <c r="F304" s="17">
        <v>3.75</v>
      </c>
      <c r="G304" s="2">
        <v>17519</v>
      </c>
      <c r="H304" s="2" t="s">
        <v>13</v>
      </c>
      <c r="I304" s="17">
        <v>15</v>
      </c>
      <c r="J304" s="4">
        <v>40330</v>
      </c>
      <c r="K304" s="17">
        <f>IF(data[[#This Row],[UnitPrice]]&gt;=20, data[[#This Row],[Revenue]]*0.7,
   IF(data[[#This Row],[UnitPrice]]&gt;=10, data[[#This Row],[Revenue]]*0.6,
      data[[#This Row],[Revenue]]*0.5))</f>
        <v>7.5</v>
      </c>
      <c r="L304" s="9">
        <f>data[[#This Row],[Revenue]]*0.75</f>
        <v>11.25</v>
      </c>
      <c r="M304" s="26">
        <f>IF(data[[#This Row],[Cost]]&gt;0, (data[[#This Row],[Profit]]/data[[#This Row],[Cost]]), 0)</f>
        <v>1.5</v>
      </c>
      <c r="N304" s="17">
        <f t="shared" si="4"/>
        <v>79.678736044657029</v>
      </c>
    </row>
    <row r="305" spans="1:14" x14ac:dyDescent="0.35">
      <c r="A305" s="2" t="s">
        <v>2717</v>
      </c>
      <c r="B305" s="2" t="s">
        <v>594</v>
      </c>
      <c r="C305" s="14" t="s">
        <v>595</v>
      </c>
      <c r="D305" s="2">
        <v>12</v>
      </c>
      <c r="E305" s="3">
        <v>40725.524305555555</v>
      </c>
      <c r="F305" s="17">
        <v>3.75</v>
      </c>
      <c r="G305" s="2">
        <v>16191</v>
      </c>
      <c r="H305" s="2" t="s">
        <v>13</v>
      </c>
      <c r="I305" s="17">
        <v>45</v>
      </c>
      <c r="J305" s="4">
        <v>40725</v>
      </c>
      <c r="K305" s="17">
        <f>IF(data[[#This Row],[UnitPrice]]&gt;=20, data[[#This Row],[Revenue]]*0.7,
   IF(data[[#This Row],[UnitPrice]]&gt;=10, data[[#This Row],[Revenue]]*0.6,
      data[[#This Row],[Revenue]]*0.5))</f>
        <v>22.5</v>
      </c>
      <c r="L305" s="9">
        <f>data[[#This Row],[Revenue]]*0.75</f>
        <v>33.75</v>
      </c>
      <c r="M305" s="26">
        <f>IF(data[[#This Row],[Cost]]&gt;0, (data[[#This Row],[Profit]]/data[[#This Row],[Cost]]), 0)</f>
        <v>1.5</v>
      </c>
      <c r="N305" s="17">
        <f t="shared" si="4"/>
        <v>79.687333510567527</v>
      </c>
    </row>
    <row r="306" spans="1:14" x14ac:dyDescent="0.35">
      <c r="A306" s="2" t="s">
        <v>3556</v>
      </c>
      <c r="B306" s="2" t="s">
        <v>594</v>
      </c>
      <c r="C306" s="14" t="s">
        <v>595</v>
      </c>
      <c r="D306" s="2">
        <v>4</v>
      </c>
      <c r="E306" s="3">
        <v>40635.647222222222</v>
      </c>
      <c r="F306" s="17">
        <v>3.75</v>
      </c>
      <c r="G306" s="2">
        <v>14842</v>
      </c>
      <c r="H306" s="2" t="s">
        <v>13</v>
      </c>
      <c r="I306" s="17">
        <v>15</v>
      </c>
      <c r="J306" s="4">
        <v>40634</v>
      </c>
      <c r="K306" s="17">
        <f>IF(data[[#This Row],[UnitPrice]]&gt;=20, data[[#This Row],[Revenue]]*0.7,
   IF(data[[#This Row],[UnitPrice]]&gt;=10, data[[#This Row],[Revenue]]*0.6,
      data[[#This Row],[Revenue]]*0.5))</f>
        <v>7.5</v>
      </c>
      <c r="L306" s="9">
        <f>data[[#This Row],[Revenue]]*0.75</f>
        <v>11.25</v>
      </c>
      <c r="M306" s="26">
        <f>IF(data[[#This Row],[Cost]]&gt;0, (data[[#This Row],[Profit]]/data[[#This Row],[Cost]]), 0)</f>
        <v>1.5</v>
      </c>
      <c r="N306" s="17">
        <f t="shared" si="4"/>
        <v>79.691944961446367</v>
      </c>
    </row>
    <row r="307" spans="1:14" x14ac:dyDescent="0.35">
      <c r="A307" s="2" t="s">
        <v>4977</v>
      </c>
      <c r="B307" s="2" t="s">
        <v>594</v>
      </c>
      <c r="C307" s="14" t="s">
        <v>595</v>
      </c>
      <c r="D307" s="2">
        <v>500</v>
      </c>
      <c r="E307" s="3">
        <v>40667.709722222222</v>
      </c>
      <c r="F307" s="17">
        <v>3.39</v>
      </c>
      <c r="G307" s="2">
        <v>17857</v>
      </c>
      <c r="H307" s="2" t="s">
        <v>13</v>
      </c>
      <c r="I307" s="17">
        <v>1695</v>
      </c>
      <c r="J307" s="4">
        <v>40664</v>
      </c>
      <c r="K307" s="17">
        <f>IF(data[[#This Row],[UnitPrice]]&gt;=20, data[[#This Row],[Revenue]]*0.7,
   IF(data[[#This Row],[UnitPrice]]&gt;=10, data[[#This Row],[Revenue]]*0.6,
      data[[#This Row],[Revenue]]*0.5))</f>
        <v>847.5</v>
      </c>
      <c r="L307" s="9">
        <f>data[[#This Row],[Revenue]]*0.75</f>
        <v>1271.25</v>
      </c>
      <c r="M307" s="26">
        <f>IF(data[[#This Row],[Cost]]&gt;0, (data[[#This Row],[Profit]]/data[[#This Row],[Cost]]), 0)</f>
        <v>1.5</v>
      </c>
      <c r="N307" s="17">
        <f t="shared" si="4"/>
        <v>79.700546469884273</v>
      </c>
    </row>
    <row r="308" spans="1:14" x14ac:dyDescent="0.35">
      <c r="A308" s="2" t="s">
        <v>5117</v>
      </c>
      <c r="B308" s="2" t="s">
        <v>594</v>
      </c>
      <c r="C308" s="14" t="s">
        <v>595</v>
      </c>
      <c r="D308" s="2">
        <v>8</v>
      </c>
      <c r="E308" s="3">
        <v>40759.384027777778</v>
      </c>
      <c r="F308" s="17">
        <v>3.75</v>
      </c>
      <c r="G308" s="2">
        <v>13767</v>
      </c>
      <c r="H308" s="2" t="s">
        <v>13</v>
      </c>
      <c r="I308" s="17">
        <v>30</v>
      </c>
      <c r="J308" s="4">
        <v>40756</v>
      </c>
      <c r="K308" s="17">
        <f>IF(data[[#This Row],[UnitPrice]]&gt;=20, data[[#This Row],[Revenue]]*0.7,
   IF(data[[#This Row],[UnitPrice]]&gt;=10, data[[#This Row],[Revenue]]*0.6,
      data[[#This Row],[Revenue]]*0.5))</f>
        <v>15</v>
      </c>
      <c r="L308" s="9">
        <f>data[[#This Row],[Revenue]]*0.75</f>
        <v>22.5</v>
      </c>
      <c r="M308" s="26">
        <f>IF(data[[#This Row],[Cost]]&gt;0, (data[[#This Row],[Profit]]/data[[#This Row],[Cost]]), 0)</f>
        <v>1.5</v>
      </c>
      <c r="N308" s="17">
        <f t="shared" si="4"/>
        <v>79.48574601063828</v>
      </c>
    </row>
    <row r="309" spans="1:14" x14ac:dyDescent="0.35">
      <c r="A309" s="2" t="s">
        <v>5300</v>
      </c>
      <c r="B309" s="2" t="s">
        <v>594</v>
      </c>
      <c r="C309" s="14" t="s">
        <v>595</v>
      </c>
      <c r="D309" s="2">
        <v>8</v>
      </c>
      <c r="E309" s="3">
        <v>40881.420138888891</v>
      </c>
      <c r="F309" s="17">
        <v>3.75</v>
      </c>
      <c r="G309" s="2">
        <v>16186</v>
      </c>
      <c r="H309" s="2" t="s">
        <v>13</v>
      </c>
      <c r="I309" s="17">
        <v>30</v>
      </c>
      <c r="J309" s="4">
        <v>40878</v>
      </c>
      <c r="K309" s="17">
        <f>IF(data[[#This Row],[UnitPrice]]&gt;=20, data[[#This Row],[Revenue]]*0.7,
   IF(data[[#This Row],[UnitPrice]]&gt;=10, data[[#This Row],[Revenue]]*0.6,
      data[[#This Row],[Revenue]]*0.5))</f>
        <v>15</v>
      </c>
      <c r="L309" s="9">
        <f>data[[#This Row],[Revenue]]*0.75</f>
        <v>22.5</v>
      </c>
      <c r="M309" s="26">
        <f>IF(data[[#This Row],[Cost]]&gt;0, (data[[#This Row],[Profit]]/data[[#This Row],[Cost]]), 0)</f>
        <v>1.5</v>
      </c>
      <c r="N309" s="17">
        <f t="shared" si="4"/>
        <v>79.49232743715919</v>
      </c>
    </row>
    <row r="310" spans="1:14" x14ac:dyDescent="0.35">
      <c r="A310" s="2" t="s">
        <v>5530</v>
      </c>
      <c r="B310" s="2" t="s">
        <v>594</v>
      </c>
      <c r="C310" s="2" t="s">
        <v>595</v>
      </c>
      <c r="D310" s="2">
        <v>8</v>
      </c>
      <c r="E310" s="3">
        <v>40607.524305555555</v>
      </c>
      <c r="F310" s="2">
        <v>3.75</v>
      </c>
      <c r="G310" s="2">
        <v>17442</v>
      </c>
      <c r="H310" s="2" t="s">
        <v>13</v>
      </c>
      <c r="I310" s="2">
        <v>30</v>
      </c>
      <c r="J310" s="4">
        <v>40603</v>
      </c>
      <c r="K310" s="17">
        <f>IF(data[[#This Row],[UnitPrice]]&gt;=20, data[[#This Row],[Revenue]]*0.7,
   IF(data[[#This Row],[UnitPrice]]&gt;=10, data[[#This Row],[Revenue]]*0.6,
      data[[#This Row],[Revenue]]*0.5))</f>
        <v>15</v>
      </c>
      <c r="L310" s="9">
        <f>data[[#This Row],[Revenue]]*0.75</f>
        <v>22.5</v>
      </c>
      <c r="M310" s="26">
        <f>IF(data[[#This Row],[Cost]]&gt;0, (data[[#This Row],[Profit]]/data[[#This Row],[Cost]]), 0)</f>
        <v>1.5</v>
      </c>
      <c r="N310" s="17">
        <f t="shared" si="4"/>
        <v>79.49891061452513</v>
      </c>
    </row>
    <row r="311" spans="1:14" x14ac:dyDescent="0.35">
      <c r="A311" s="2" t="s">
        <v>5606</v>
      </c>
      <c r="B311" s="2" t="s">
        <v>594</v>
      </c>
      <c r="C311" s="14" t="s">
        <v>595</v>
      </c>
      <c r="D311" s="2">
        <v>4</v>
      </c>
      <c r="E311" s="3">
        <v>40638.606249999997</v>
      </c>
      <c r="F311" s="17">
        <v>3.75</v>
      </c>
      <c r="G311" s="2">
        <v>16258</v>
      </c>
      <c r="H311" s="2" t="s">
        <v>13</v>
      </c>
      <c r="I311" s="17">
        <v>15</v>
      </c>
      <c r="J311" s="4">
        <v>40634</v>
      </c>
      <c r="K311" s="17">
        <f>IF(data[[#This Row],[UnitPrice]]&gt;=20, data[[#This Row],[Revenue]]*0.7,
   IF(data[[#This Row],[UnitPrice]]&gt;=10, data[[#This Row],[Revenue]]*0.6,
      data[[#This Row],[Revenue]]*0.5))</f>
        <v>7.5</v>
      </c>
      <c r="L311" s="9">
        <f>data[[#This Row],[Revenue]]*0.75</f>
        <v>11.25</v>
      </c>
      <c r="M311" s="26">
        <f>IF(data[[#This Row],[Cost]]&gt;0, (data[[#This Row],[Profit]]/data[[#This Row],[Cost]]), 0)</f>
        <v>1.5</v>
      </c>
      <c r="N311" s="17">
        <f t="shared" si="4"/>
        <v>79.505495543434876</v>
      </c>
    </row>
    <row r="312" spans="1:14" x14ac:dyDescent="0.35">
      <c r="A312" s="2" t="s">
        <v>6500</v>
      </c>
      <c r="B312" s="2" t="s">
        <v>594</v>
      </c>
      <c r="C312" s="14" t="s">
        <v>595</v>
      </c>
      <c r="D312" s="2">
        <v>4</v>
      </c>
      <c r="E312" s="3">
        <v>40608.527083333334</v>
      </c>
      <c r="F312" s="17">
        <v>3.75</v>
      </c>
      <c r="G312" s="2">
        <v>17722</v>
      </c>
      <c r="H312" s="2" t="s">
        <v>13</v>
      </c>
      <c r="I312" s="17">
        <v>15</v>
      </c>
      <c r="J312" s="4">
        <v>40603</v>
      </c>
      <c r="K312" s="17">
        <f>IF(data[[#This Row],[UnitPrice]]&gt;=20, data[[#This Row],[Revenue]]*0.7,
   IF(data[[#This Row],[UnitPrice]]&gt;=10, data[[#This Row],[Revenue]]*0.6,
      data[[#This Row],[Revenue]]*0.5))</f>
        <v>7.5</v>
      </c>
      <c r="L312" s="9">
        <f>data[[#This Row],[Revenue]]*0.75</f>
        <v>11.25</v>
      </c>
      <c r="M312" s="26">
        <f>IF(data[[#This Row],[Cost]]&gt;0, (data[[#This Row],[Profit]]/data[[#This Row],[Cost]]), 0)</f>
        <v>1.5</v>
      </c>
      <c r="N312" s="17">
        <f t="shared" si="4"/>
        <v>79.514077967003715</v>
      </c>
    </row>
    <row r="313" spans="1:14" x14ac:dyDescent="0.35">
      <c r="A313" s="2" t="s">
        <v>8454</v>
      </c>
      <c r="B313" s="2" t="s">
        <v>594</v>
      </c>
      <c r="C313" s="14" t="s">
        <v>595</v>
      </c>
      <c r="D313" s="2">
        <v>24</v>
      </c>
      <c r="E313" s="3">
        <v>40552.623611111114</v>
      </c>
      <c r="F313" s="17">
        <v>3.75</v>
      </c>
      <c r="G313" s="2">
        <v>16672</v>
      </c>
      <c r="H313" s="2" t="s">
        <v>13</v>
      </c>
      <c r="I313" s="17">
        <v>90</v>
      </c>
      <c r="J313" s="4">
        <v>40544</v>
      </c>
      <c r="K313" s="17">
        <f>IF(data[[#This Row],[UnitPrice]]&gt;=20, data[[#This Row],[Revenue]]*0.7,
   IF(data[[#This Row],[UnitPrice]]&gt;=10, data[[#This Row],[Revenue]]*0.6,
      data[[#This Row],[Revenue]]*0.5))</f>
        <v>45</v>
      </c>
      <c r="L313" s="9">
        <f>data[[#This Row],[Revenue]]*0.75</f>
        <v>67.5</v>
      </c>
      <c r="M313" s="26">
        <f>IF(data[[#This Row],[Cost]]&gt;0, (data[[#This Row],[Profit]]/data[[#This Row],[Cost]]), 0)</f>
        <v>1.5</v>
      </c>
      <c r="N313" s="17">
        <f t="shared" si="4"/>
        <v>79.522662674650689</v>
      </c>
    </row>
    <row r="314" spans="1:14" x14ac:dyDescent="0.35">
      <c r="A314" s="2" t="s">
        <v>9436</v>
      </c>
      <c r="B314" s="2" t="s">
        <v>594</v>
      </c>
      <c r="C314" s="14" t="s">
        <v>595</v>
      </c>
      <c r="D314" s="2">
        <v>20</v>
      </c>
      <c r="E314" s="3">
        <v>40673.413194444445</v>
      </c>
      <c r="F314" s="17">
        <v>3.75</v>
      </c>
      <c r="G314" s="2">
        <v>14739</v>
      </c>
      <c r="H314" s="2" t="s">
        <v>13</v>
      </c>
      <c r="I314" s="17">
        <v>75</v>
      </c>
      <c r="J314" s="4">
        <v>40664</v>
      </c>
      <c r="K314" s="17">
        <f>IF(data[[#This Row],[UnitPrice]]&gt;=20, data[[#This Row],[Revenue]]*0.7,
   IF(data[[#This Row],[UnitPrice]]&gt;=10, data[[#This Row],[Revenue]]*0.6,
      data[[#This Row],[Revenue]]*0.5))</f>
        <v>37.5</v>
      </c>
      <c r="L314" s="9">
        <f>data[[#This Row],[Revenue]]*0.75</f>
        <v>56.25</v>
      </c>
      <c r="M314" s="26">
        <f>IF(data[[#This Row],[Cost]]&gt;0, (data[[#This Row],[Profit]]/data[[#This Row],[Cost]]), 0)</f>
        <v>1.5</v>
      </c>
      <c r="N314" s="17">
        <f t="shared" si="4"/>
        <v>79.521268299174849</v>
      </c>
    </row>
    <row r="315" spans="1:14" x14ac:dyDescent="0.35">
      <c r="A315" s="2" t="s">
        <v>11785</v>
      </c>
      <c r="B315" s="2" t="s">
        <v>594</v>
      </c>
      <c r="C315" s="14" t="s">
        <v>595</v>
      </c>
      <c r="D315" s="2">
        <v>24</v>
      </c>
      <c r="E315" s="3">
        <v>40736.686805555553</v>
      </c>
      <c r="F315" s="17">
        <v>3.75</v>
      </c>
      <c r="G315" s="2">
        <v>16672</v>
      </c>
      <c r="H315" s="2" t="s">
        <v>13</v>
      </c>
      <c r="I315" s="17">
        <v>90</v>
      </c>
      <c r="J315" s="4">
        <v>40725</v>
      </c>
      <c r="K315" s="17">
        <f>IF(data[[#This Row],[UnitPrice]]&gt;=20, data[[#This Row],[Revenue]]*0.7,
   IF(data[[#This Row],[UnitPrice]]&gt;=10, data[[#This Row],[Revenue]]*0.6,
      data[[#This Row],[Revenue]]*0.5))</f>
        <v>45</v>
      </c>
      <c r="L315" s="9">
        <f>data[[#This Row],[Revenue]]*0.75</f>
        <v>67.5</v>
      </c>
      <c r="M315" s="26">
        <f>IF(data[[#This Row],[Cost]]&gt;0, (data[[#This Row],[Profit]]/data[[#This Row],[Cost]]), 0)</f>
        <v>1.5</v>
      </c>
      <c r="N315" s="17">
        <f t="shared" si="4"/>
        <v>79.521870091840782</v>
      </c>
    </row>
    <row r="316" spans="1:14" x14ac:dyDescent="0.35">
      <c r="A316" s="2" t="s">
        <v>11786</v>
      </c>
      <c r="B316" s="2" t="s">
        <v>594</v>
      </c>
      <c r="C316" s="14" t="s">
        <v>595</v>
      </c>
      <c r="D316" s="2">
        <v>8</v>
      </c>
      <c r="E316" s="3">
        <v>40736.693749999999</v>
      </c>
      <c r="F316" s="17">
        <v>3.75</v>
      </c>
      <c r="G316" s="2">
        <v>13756</v>
      </c>
      <c r="H316" s="2" t="s">
        <v>13</v>
      </c>
      <c r="I316" s="17">
        <v>30</v>
      </c>
      <c r="J316" s="4">
        <v>40725</v>
      </c>
      <c r="K316" s="17">
        <f>IF(data[[#This Row],[UnitPrice]]&gt;=20, data[[#This Row],[Revenue]]*0.7,
   IF(data[[#This Row],[UnitPrice]]&gt;=10, data[[#This Row],[Revenue]]*0.6,
      data[[#This Row],[Revenue]]*0.5))</f>
        <v>15</v>
      </c>
      <c r="L316" s="9">
        <f>data[[#This Row],[Revenue]]*0.75</f>
        <v>22.5</v>
      </c>
      <c r="M316" s="26">
        <f>IF(data[[#This Row],[Cost]]&gt;0, (data[[#This Row],[Profit]]/data[[#This Row],[Cost]]), 0)</f>
        <v>1.5</v>
      </c>
      <c r="N316" s="17">
        <f t="shared" si="4"/>
        <v>79.520475239616587</v>
      </c>
    </row>
    <row r="317" spans="1:14" hidden="1" x14ac:dyDescent="0.35">
      <c r="A317" s="2" t="s">
        <v>9076</v>
      </c>
      <c r="B317" s="2" t="s">
        <v>6051</v>
      </c>
      <c r="C317" s="2" t="s">
        <v>9077</v>
      </c>
      <c r="D317" s="2">
        <v>4</v>
      </c>
      <c r="E317" s="3">
        <v>40886.509027777778</v>
      </c>
      <c r="F317" s="2">
        <v>0</v>
      </c>
      <c r="G317" s="2">
        <v>0</v>
      </c>
      <c r="H317" s="2" t="s">
        <v>13</v>
      </c>
      <c r="I317" s="2">
        <v>0</v>
      </c>
      <c r="J317" s="4">
        <v>40878</v>
      </c>
      <c r="K317" s="17">
        <f>IF(data[[#This Row],[UnitPrice]]&gt;=20, data[[#This Row],[Revenue]]*0.7,
   IF(data[[#This Row],[UnitPrice]]&gt;=10, data[[#This Row],[Revenue]]*0.6,
      data[[#This Row],[Revenue]]*0.5))</f>
        <v>0</v>
      </c>
      <c r="L317" s="9">
        <f>data[[#This Row],[Revenue]]*0.75</f>
        <v>0</v>
      </c>
      <c r="M317" s="26">
        <f>IF(data[[#This Row],[Cost]]&gt;0, (data[[#This Row],[Profit]]/data[[#This Row],[Cost]]), 0)</f>
        <v>0</v>
      </c>
      <c r="N317" s="17">
        <f t="shared" si="4"/>
        <v>79.527068299826894</v>
      </c>
    </row>
    <row r="318" spans="1:14" x14ac:dyDescent="0.35">
      <c r="A318" s="2" t="s">
        <v>5471</v>
      </c>
      <c r="B318" s="2" t="s">
        <v>5472</v>
      </c>
      <c r="C318" s="14" t="s">
        <v>5473</v>
      </c>
      <c r="D318" s="2">
        <v>24</v>
      </c>
      <c r="E318" s="3">
        <v>40548.624305555553</v>
      </c>
      <c r="F318" s="17">
        <v>0.85</v>
      </c>
      <c r="G318" s="2">
        <v>14655</v>
      </c>
      <c r="H318" s="2" t="s">
        <v>13</v>
      </c>
      <c r="I318" s="17">
        <v>20.399999999999999</v>
      </c>
      <c r="J318" s="4">
        <v>40544</v>
      </c>
      <c r="K318" s="17">
        <f>IF(data[[#This Row],[UnitPrice]]&gt;=20, data[[#This Row],[Revenue]]*0.7,
   IF(data[[#This Row],[UnitPrice]]&gt;=10, data[[#This Row],[Revenue]]*0.6,
      data[[#This Row],[Revenue]]*0.5))</f>
        <v>10.199999999999999</v>
      </c>
      <c r="L318" s="9">
        <f>data[[#This Row],[Revenue]]*0.75</f>
        <v>15.299999999999999</v>
      </c>
      <c r="M318" s="26">
        <f>IF(data[[#This Row],[Cost]]&gt;0, (data[[#This Row],[Profit]]/data[[#This Row],[Cost]]), 0)</f>
        <v>1.5</v>
      </c>
      <c r="N318" s="17">
        <f t="shared" si="4"/>
        <v>79.537657789613831</v>
      </c>
    </row>
    <row r="319" spans="1:14" hidden="1" x14ac:dyDescent="0.35">
      <c r="A319" s="2" t="s">
        <v>7250</v>
      </c>
      <c r="B319" s="2" t="s">
        <v>5472</v>
      </c>
      <c r="C319" s="14" t="s">
        <v>5473</v>
      </c>
      <c r="D319" s="2">
        <v>4</v>
      </c>
      <c r="E319" s="3">
        <v>40640.679166666669</v>
      </c>
      <c r="F319" s="17">
        <v>0.79</v>
      </c>
      <c r="G319" s="2">
        <v>0</v>
      </c>
      <c r="H319" s="2" t="s">
        <v>13</v>
      </c>
      <c r="I319" s="17">
        <v>3.16</v>
      </c>
      <c r="J319" s="4">
        <v>40634</v>
      </c>
      <c r="K319" s="17">
        <f>IF(data[[#This Row],[UnitPrice]]&gt;=20, data[[#This Row],[Revenue]]*0.7,
   IF(data[[#This Row],[UnitPrice]]&gt;=10, data[[#This Row],[Revenue]]*0.6,
      data[[#This Row],[Revenue]]*0.5))</f>
        <v>1.58</v>
      </c>
      <c r="L319" s="9">
        <f>data[[#This Row],[Revenue]]*0.75</f>
        <v>2.37</v>
      </c>
      <c r="M319" s="26">
        <f>IF(data[[#This Row],[Cost]]&gt;0, (data[[#This Row],[Profit]]/data[[#This Row],[Cost]]), 0)</f>
        <v>1.5</v>
      </c>
      <c r="N319" s="17">
        <f t="shared" si="4"/>
        <v>79.545533359968033</v>
      </c>
    </row>
    <row r="320" spans="1:14" hidden="1" x14ac:dyDescent="0.35">
      <c r="A320" s="2" t="s">
        <v>10030</v>
      </c>
      <c r="B320" s="2" t="s">
        <v>5394</v>
      </c>
      <c r="C320" s="14" t="s">
        <v>5395</v>
      </c>
      <c r="D320" s="2">
        <v>1</v>
      </c>
      <c r="E320" s="3">
        <v>40887.635416666664</v>
      </c>
      <c r="F320" s="17">
        <v>1.25</v>
      </c>
      <c r="G320" s="2">
        <v>0</v>
      </c>
      <c r="H320" s="2" t="s">
        <v>13</v>
      </c>
      <c r="I320" s="17">
        <v>1.25</v>
      </c>
      <c r="J320" s="4">
        <v>40878</v>
      </c>
      <c r="K320" s="17">
        <f>IF(data[[#This Row],[UnitPrice]]&gt;=20, data[[#This Row],[Revenue]]*0.7,
   IF(data[[#This Row],[UnitPrice]]&gt;=10, data[[#This Row],[Revenue]]*0.6,
      data[[#This Row],[Revenue]]*0.5))</f>
        <v>0.625</v>
      </c>
      <c r="L320" s="9">
        <f>data[[#This Row],[Revenue]]*0.75</f>
        <v>0.9375</v>
      </c>
      <c r="M320" s="26">
        <f>IF(data[[#This Row],[Cost]]&gt;0, (data[[#This Row],[Profit]]/data[[#This Row],[Cost]]), 0)</f>
        <v>1.5</v>
      </c>
      <c r="N320" s="17">
        <f t="shared" si="4"/>
        <v>79.55570724560468</v>
      </c>
    </row>
    <row r="321" spans="1:14" x14ac:dyDescent="0.35">
      <c r="A321" s="2" t="s">
        <v>5846</v>
      </c>
      <c r="B321" s="2" t="s">
        <v>5847</v>
      </c>
      <c r="C321" s="2" t="s">
        <v>5848</v>
      </c>
      <c r="D321" s="2">
        <v>1</v>
      </c>
      <c r="E321" s="3">
        <v>40760.492361111108</v>
      </c>
      <c r="F321" s="2">
        <v>2.4900000000000002</v>
      </c>
      <c r="G321" s="2">
        <v>15038</v>
      </c>
      <c r="H321" s="2" t="s">
        <v>13</v>
      </c>
      <c r="I321" s="2">
        <v>2.4900000000000002</v>
      </c>
      <c r="J321" s="4">
        <v>40756</v>
      </c>
      <c r="K321" s="17">
        <f>IF(data[[#This Row],[UnitPrice]]&gt;=20, data[[#This Row],[Revenue]]*0.7,
   IF(data[[#This Row],[UnitPrice]]&gt;=10, data[[#This Row],[Revenue]]*0.6,
      data[[#This Row],[Revenue]]*0.5))</f>
        <v>1.2450000000000001</v>
      </c>
      <c r="L321" s="9">
        <f>data[[#This Row],[Revenue]]*0.75</f>
        <v>1.8675000000000002</v>
      </c>
      <c r="M321" s="26">
        <f>IF(data[[#This Row],[Cost]]&gt;0, (data[[#This Row],[Profit]]/data[[#This Row],[Cost]]), 0)</f>
        <v>1.5</v>
      </c>
      <c r="N321" s="17">
        <f t="shared" si="4"/>
        <v>79.566138270947107</v>
      </c>
    </row>
    <row r="322" spans="1:14" x14ac:dyDescent="0.35">
      <c r="A322" s="2" t="s">
        <v>5965</v>
      </c>
      <c r="B322" s="2" t="s">
        <v>5847</v>
      </c>
      <c r="C322" s="2" t="s">
        <v>5848</v>
      </c>
      <c r="D322" s="2">
        <v>8</v>
      </c>
      <c r="E322" s="3">
        <v>40791.660416666666</v>
      </c>
      <c r="F322" s="2">
        <v>2.4900000000000002</v>
      </c>
      <c r="G322" s="2">
        <v>12821</v>
      </c>
      <c r="H322" s="2" t="s">
        <v>13</v>
      </c>
      <c r="I322" s="2">
        <v>19.920000000000002</v>
      </c>
      <c r="J322" s="4">
        <v>40787</v>
      </c>
      <c r="K322" s="17">
        <f>IF(data[[#This Row],[UnitPrice]]&gt;=20, data[[#This Row],[Revenue]]*0.7,
   IF(data[[#This Row],[UnitPrice]]&gt;=10, data[[#This Row],[Revenue]]*0.6,
      data[[#This Row],[Revenue]]*0.5))</f>
        <v>9.9600000000000009</v>
      </c>
      <c r="L322" s="9">
        <f>data[[#This Row],[Revenue]]*0.75</f>
        <v>14.940000000000001</v>
      </c>
      <c r="M322" s="26">
        <f>IF(data[[#This Row],[Cost]]&gt;0, (data[[#This Row],[Profit]]/data[[#This Row],[Cost]]), 0)</f>
        <v>1.5</v>
      </c>
      <c r="N322" s="17">
        <f t="shared" ref="N322:N385" si="5">SUM(I322:I8146)/COUNTA(_xlfn.UNIQUE(A322:A8146))</f>
        <v>79.576406874500378</v>
      </c>
    </row>
    <row r="323" spans="1:14" x14ac:dyDescent="0.35">
      <c r="A323" s="2" t="s">
        <v>9233</v>
      </c>
      <c r="B323" s="2" t="s">
        <v>5847</v>
      </c>
      <c r="C323" s="2" t="s">
        <v>5848</v>
      </c>
      <c r="D323" s="2">
        <v>1</v>
      </c>
      <c r="E323" s="3">
        <v>40584.53125</v>
      </c>
      <c r="F323" s="2">
        <v>2.4900000000000002</v>
      </c>
      <c r="G323" s="2">
        <v>15579</v>
      </c>
      <c r="H323" s="2" t="s">
        <v>13</v>
      </c>
      <c r="I323" s="2">
        <v>2.4900000000000002</v>
      </c>
      <c r="J323" s="4">
        <v>40575</v>
      </c>
      <c r="K323" s="17">
        <f>IF(data[[#This Row],[UnitPrice]]&gt;=20, data[[#This Row],[Revenue]]*0.7,
   IF(data[[#This Row],[UnitPrice]]&gt;=10, data[[#This Row],[Revenue]]*0.6,
      data[[#This Row],[Revenue]]*0.5))</f>
        <v>1.2450000000000001</v>
      </c>
      <c r="L323" s="9">
        <f>data[[#This Row],[Revenue]]*0.75</f>
        <v>1.8675000000000002</v>
      </c>
      <c r="M323" s="26">
        <f>IF(data[[#This Row],[Cost]]&gt;0, (data[[#This Row],[Profit]]/data[[#This Row],[Cost]]), 0)</f>
        <v>1.5</v>
      </c>
      <c r="N323" s="17">
        <f t="shared" si="5"/>
        <v>79.584355762824757</v>
      </c>
    </row>
    <row r="324" spans="1:14" hidden="1" x14ac:dyDescent="0.35">
      <c r="A324" s="2" t="s">
        <v>11296</v>
      </c>
      <c r="B324" s="2" t="s">
        <v>3206</v>
      </c>
      <c r="C324" s="14" t="s">
        <v>11154</v>
      </c>
      <c r="D324" s="2">
        <v>1</v>
      </c>
      <c r="E324" s="3">
        <v>40586.418749999997</v>
      </c>
      <c r="F324" s="17">
        <v>0</v>
      </c>
      <c r="G324" s="2">
        <v>0</v>
      </c>
      <c r="H324" s="2" t="s">
        <v>13</v>
      </c>
      <c r="I324" s="17">
        <v>0</v>
      </c>
      <c r="J324" s="4">
        <v>40575</v>
      </c>
      <c r="K324" s="17">
        <f>IF(data[[#This Row],[UnitPrice]]&gt;=20, data[[#This Row],[Revenue]]*0.7,
   IF(data[[#This Row],[UnitPrice]]&gt;=10, data[[#This Row],[Revenue]]*0.6,
      data[[#This Row],[Revenue]]*0.5))</f>
        <v>0</v>
      </c>
      <c r="L324" s="9">
        <f>data[[#This Row],[Revenue]]*0.75</f>
        <v>0</v>
      </c>
      <c r="M324" s="26">
        <f>IF(data[[#This Row],[Cost]]&gt;0, (data[[#This Row],[Profit]]/data[[#This Row],[Cost]]), 0)</f>
        <v>0</v>
      </c>
      <c r="N324" s="17">
        <f t="shared" si="5"/>
        <v>79.594629530916819</v>
      </c>
    </row>
    <row r="325" spans="1:14" hidden="1" x14ac:dyDescent="0.35">
      <c r="A325" s="2" t="s">
        <v>11411</v>
      </c>
      <c r="B325" s="2" t="s">
        <v>2417</v>
      </c>
      <c r="C325" s="2" t="s">
        <v>9159</v>
      </c>
      <c r="D325" s="2">
        <v>1</v>
      </c>
      <c r="E325" s="3">
        <v>40645.442361111112</v>
      </c>
      <c r="F325" s="2">
        <v>0</v>
      </c>
      <c r="G325" s="2">
        <v>0</v>
      </c>
      <c r="H325" s="2" t="s">
        <v>13</v>
      </c>
      <c r="I325" s="2">
        <v>0</v>
      </c>
      <c r="J325" s="4">
        <v>40634</v>
      </c>
      <c r="K325" s="17">
        <f>IF(data[[#This Row],[UnitPrice]]&gt;=20, data[[#This Row],[Revenue]]*0.7,
   IF(data[[#This Row],[UnitPrice]]&gt;=10, data[[#This Row],[Revenue]]*0.6,
      data[[#This Row],[Revenue]]*0.5))</f>
        <v>0</v>
      </c>
      <c r="L325" s="9">
        <f>data[[#This Row],[Revenue]]*0.75</f>
        <v>0</v>
      </c>
      <c r="M325" s="26">
        <f>IF(data[[#This Row],[Cost]]&gt;0, (data[[#This Row],[Profit]]/data[[#This Row],[Cost]]), 0)</f>
        <v>0</v>
      </c>
      <c r="N325" s="17">
        <f t="shared" si="5"/>
        <v>79.605237904838049</v>
      </c>
    </row>
    <row r="326" spans="1:14" hidden="1" x14ac:dyDescent="0.35">
      <c r="A326" s="2" t="s">
        <v>11412</v>
      </c>
      <c r="B326" s="2" t="s">
        <v>1120</v>
      </c>
      <c r="C326" s="14" t="s">
        <v>9159</v>
      </c>
      <c r="D326" s="2">
        <v>1</v>
      </c>
      <c r="E326" s="3">
        <v>40645.445833333331</v>
      </c>
      <c r="F326" s="17">
        <v>0</v>
      </c>
      <c r="G326" s="2">
        <v>0</v>
      </c>
      <c r="H326" s="2" t="s">
        <v>13</v>
      </c>
      <c r="I326" s="17">
        <v>0</v>
      </c>
      <c r="J326" s="4">
        <v>40634</v>
      </c>
      <c r="K326" s="17">
        <f>IF(data[[#This Row],[UnitPrice]]&gt;=20, data[[#This Row],[Revenue]]*0.7,
   IF(data[[#This Row],[UnitPrice]]&gt;=10, data[[#This Row],[Revenue]]*0.6,
      data[[#This Row],[Revenue]]*0.5))</f>
        <v>0</v>
      </c>
      <c r="L326" s="9">
        <f>data[[#This Row],[Revenue]]*0.75</f>
        <v>0</v>
      </c>
      <c r="M326" s="26">
        <f>IF(data[[#This Row],[Cost]]&gt;0, (data[[#This Row],[Profit]]/data[[#This Row],[Cost]]), 0)</f>
        <v>0</v>
      </c>
      <c r="N326" s="17">
        <f t="shared" si="5"/>
        <v>79.615849106904804</v>
      </c>
    </row>
    <row r="327" spans="1:14" hidden="1" x14ac:dyDescent="0.35">
      <c r="A327" s="2" t="s">
        <v>11491</v>
      </c>
      <c r="B327" s="2" t="s">
        <v>409</v>
      </c>
      <c r="C327" s="14" t="s">
        <v>9159</v>
      </c>
      <c r="D327" s="2">
        <v>1</v>
      </c>
      <c r="E327" s="3">
        <v>40675.486805555556</v>
      </c>
      <c r="F327" s="17">
        <v>0</v>
      </c>
      <c r="G327" s="2">
        <v>0</v>
      </c>
      <c r="H327" s="2" t="s">
        <v>13</v>
      </c>
      <c r="I327" s="17">
        <v>0</v>
      </c>
      <c r="J327" s="4">
        <v>40664</v>
      </c>
      <c r="K327" s="17">
        <f>IF(data[[#This Row],[UnitPrice]]&gt;=20, data[[#This Row],[Revenue]]*0.7,
   IF(data[[#This Row],[UnitPrice]]&gt;=10, data[[#This Row],[Revenue]]*0.6,
      data[[#This Row],[Revenue]]*0.5))</f>
        <v>0</v>
      </c>
      <c r="L327" s="9">
        <f>data[[#This Row],[Revenue]]*0.75</f>
        <v>0</v>
      </c>
      <c r="M327" s="26">
        <f>IF(data[[#This Row],[Cost]]&gt;0, (data[[#This Row],[Profit]]/data[[#This Row],[Cost]]), 0)</f>
        <v>0</v>
      </c>
      <c r="N327" s="17">
        <f t="shared" si="5"/>
        <v>79.626463138248212</v>
      </c>
    </row>
    <row r="328" spans="1:14" x14ac:dyDescent="0.35">
      <c r="A328" s="2" t="s">
        <v>1309</v>
      </c>
      <c r="B328" s="2" t="s">
        <v>1310</v>
      </c>
      <c r="C328" s="14" t="s">
        <v>1311</v>
      </c>
      <c r="D328" s="2">
        <v>1</v>
      </c>
      <c r="E328" s="3">
        <v>40371.499305555553</v>
      </c>
      <c r="F328" s="17">
        <v>11.95</v>
      </c>
      <c r="G328" s="2">
        <v>18119</v>
      </c>
      <c r="H328" s="2" t="s">
        <v>13</v>
      </c>
      <c r="I328" s="17">
        <v>11.95</v>
      </c>
      <c r="J328" s="4">
        <v>40360</v>
      </c>
      <c r="K328" s="17">
        <f>IF(data[[#This Row],[UnitPrice]]&gt;=20, data[[#This Row],[Revenue]]*0.7,
   IF(data[[#This Row],[UnitPrice]]&gt;=10, data[[#This Row],[Revenue]]*0.6,
      data[[#This Row],[Revenue]]*0.5))</f>
        <v>7.169999999999999</v>
      </c>
      <c r="L328" s="9">
        <f>data[[#This Row],[Revenue]]*0.75</f>
        <v>8.9624999999999986</v>
      </c>
      <c r="M328" s="26">
        <f>IF(data[[#This Row],[Cost]]&gt;0, (data[[#This Row],[Profit]]/data[[#This Row],[Cost]]), 0)</f>
        <v>1.25</v>
      </c>
      <c r="N328" s="17">
        <f t="shared" si="5"/>
        <v>79.637079999999983</v>
      </c>
    </row>
    <row r="329" spans="1:14" x14ac:dyDescent="0.35">
      <c r="A329" s="2" t="s">
        <v>1531</v>
      </c>
      <c r="B329" s="2" t="s">
        <v>1532</v>
      </c>
      <c r="C329" s="14" t="s">
        <v>1533</v>
      </c>
      <c r="D329" s="2">
        <v>5</v>
      </c>
      <c r="E329" s="3">
        <v>40402.551388888889</v>
      </c>
      <c r="F329" s="17">
        <v>8.9499999999999993</v>
      </c>
      <c r="G329" s="2">
        <v>15916</v>
      </c>
      <c r="H329" s="2" t="s">
        <v>13</v>
      </c>
      <c r="I329" s="17">
        <v>44.75</v>
      </c>
      <c r="J329" s="4">
        <v>40391</v>
      </c>
      <c r="K329" s="17">
        <f>IF(data[[#This Row],[UnitPrice]]&gt;=20, data[[#This Row],[Revenue]]*0.7,
   IF(data[[#This Row],[UnitPrice]]&gt;=10, data[[#This Row],[Revenue]]*0.6,
      data[[#This Row],[Revenue]]*0.5))</f>
        <v>22.375</v>
      </c>
      <c r="L329" s="9">
        <f>data[[#This Row],[Revenue]]*0.75</f>
        <v>33.5625</v>
      </c>
      <c r="M329" s="26">
        <f>IF(data[[#This Row],[Cost]]&gt;0, (data[[#This Row],[Profit]]/data[[#This Row],[Cost]]), 0)</f>
        <v>1.5</v>
      </c>
      <c r="N329" s="17">
        <f t="shared" si="5"/>
        <v>79.646106147486321</v>
      </c>
    </row>
    <row r="330" spans="1:14" x14ac:dyDescent="0.35">
      <c r="A330" s="2" t="s">
        <v>4941</v>
      </c>
      <c r="B330" s="2" t="s">
        <v>4942</v>
      </c>
      <c r="C330" s="14" t="s">
        <v>4943</v>
      </c>
      <c r="D330" s="2">
        <v>168</v>
      </c>
      <c r="E330" s="3">
        <v>40667.490972222222</v>
      </c>
      <c r="F330" s="17">
        <v>0.21</v>
      </c>
      <c r="G330" s="2">
        <v>17596</v>
      </c>
      <c r="H330" s="2" t="s">
        <v>13</v>
      </c>
      <c r="I330" s="17">
        <v>35.28</v>
      </c>
      <c r="J330" s="4">
        <v>40664</v>
      </c>
      <c r="K330" s="17">
        <f>IF(data[[#This Row],[UnitPrice]]&gt;=20, data[[#This Row],[Revenue]]*0.7,
   IF(data[[#This Row],[UnitPrice]]&gt;=10, data[[#This Row],[Revenue]]*0.6,
      data[[#This Row],[Revenue]]*0.5))</f>
        <v>17.64</v>
      </c>
      <c r="L330" s="9">
        <f>data[[#This Row],[Revenue]]*0.75</f>
        <v>26.46</v>
      </c>
      <c r="M330" s="26">
        <f>IF(data[[#This Row],[Cost]]&gt;0, (data[[#This Row],[Profit]]/data[[#This Row],[Cost]]), 0)</f>
        <v>1.5</v>
      </c>
      <c r="N330" s="17">
        <f t="shared" si="5"/>
        <v>79.650760202720718</v>
      </c>
    </row>
    <row r="331" spans="1:14" x14ac:dyDescent="0.35">
      <c r="A331" s="2" t="s">
        <v>11505</v>
      </c>
      <c r="B331" s="2" t="s">
        <v>11506</v>
      </c>
      <c r="C331" s="14" t="s">
        <v>11507</v>
      </c>
      <c r="D331" s="2">
        <v>3</v>
      </c>
      <c r="E331" s="3">
        <v>40675.520833333336</v>
      </c>
      <c r="F331" s="17">
        <v>4.95</v>
      </c>
      <c r="G331" s="2">
        <v>14649</v>
      </c>
      <c r="H331" s="2" t="s">
        <v>13</v>
      </c>
      <c r="I331" s="17">
        <v>14.85</v>
      </c>
      <c r="J331" s="4">
        <v>40664</v>
      </c>
      <c r="K331" s="17">
        <f>IF(data[[#This Row],[UnitPrice]]&gt;=20, data[[#This Row],[Revenue]]*0.7,
   IF(data[[#This Row],[UnitPrice]]&gt;=10, data[[#This Row],[Revenue]]*0.6,
      data[[#This Row],[Revenue]]*0.5))</f>
        <v>7.4249999999999998</v>
      </c>
      <c r="L331" s="9">
        <f>data[[#This Row],[Revenue]]*0.75</f>
        <v>11.137499999999999</v>
      </c>
      <c r="M331" s="26">
        <f>IF(data[[#This Row],[Cost]]&gt;0, (data[[#This Row],[Profit]]/data[[#This Row],[Cost]]), 0)</f>
        <v>1.5</v>
      </c>
      <c r="N331" s="17">
        <f t="shared" si="5"/>
        <v>79.656678671468569</v>
      </c>
    </row>
    <row r="332" spans="1:14" x14ac:dyDescent="0.35">
      <c r="A332" s="2" t="s">
        <v>879</v>
      </c>
      <c r="B332" s="2" t="s">
        <v>880</v>
      </c>
      <c r="C332" s="14" t="s">
        <v>881</v>
      </c>
      <c r="D332" s="2">
        <v>1</v>
      </c>
      <c r="E332" s="3">
        <v>40310.460416666669</v>
      </c>
      <c r="F332" s="17">
        <v>2.95</v>
      </c>
      <c r="G332" s="2">
        <v>13069</v>
      </c>
      <c r="H332" s="2" t="s">
        <v>13</v>
      </c>
      <c r="I332" s="17">
        <v>2.95</v>
      </c>
      <c r="J332" s="4">
        <v>40299</v>
      </c>
      <c r="K332" s="17">
        <f>IF(data[[#This Row],[UnitPrice]]&gt;=20, data[[#This Row],[Revenue]]*0.7,
   IF(data[[#This Row],[UnitPrice]]&gt;=10, data[[#This Row],[Revenue]]*0.6,
      data[[#This Row],[Revenue]]*0.5))</f>
        <v>1.4750000000000001</v>
      </c>
      <c r="L332" s="9">
        <f>data[[#This Row],[Revenue]]*0.75</f>
        <v>2.2125000000000004</v>
      </c>
      <c r="M332" s="26">
        <f>IF(data[[#This Row],[Cost]]&gt;0, (data[[#This Row],[Profit]]/data[[#This Row],[Cost]]), 0)</f>
        <v>1.5000000000000002</v>
      </c>
      <c r="N332" s="17">
        <f t="shared" si="5"/>
        <v>79.665324172892198</v>
      </c>
    </row>
    <row r="333" spans="1:14" x14ac:dyDescent="0.35">
      <c r="A333" s="2" t="s">
        <v>250</v>
      </c>
      <c r="B333" s="2" t="s">
        <v>251</v>
      </c>
      <c r="C333" s="14" t="s">
        <v>252</v>
      </c>
      <c r="D333" s="2">
        <v>10</v>
      </c>
      <c r="E333" s="3">
        <v>40190.620833333334</v>
      </c>
      <c r="F333" s="17">
        <v>3.95</v>
      </c>
      <c r="G333" s="2">
        <v>17873</v>
      </c>
      <c r="H333" s="2" t="s">
        <v>13</v>
      </c>
      <c r="I333" s="17">
        <v>39.5</v>
      </c>
      <c r="J333" s="4">
        <v>40179</v>
      </c>
      <c r="K333" s="17">
        <f>IF(data[[#This Row],[UnitPrice]]&gt;=20, data[[#This Row],[Revenue]]*0.7,
   IF(data[[#This Row],[UnitPrice]]&gt;=10, data[[#This Row],[Revenue]]*0.6,
      data[[#This Row],[Revenue]]*0.5))</f>
        <v>19.75</v>
      </c>
      <c r="L333" s="9">
        <f>data[[#This Row],[Revenue]]*0.75</f>
        <v>29.625</v>
      </c>
      <c r="M333" s="26">
        <f>IF(data[[#This Row],[Cost]]&gt;0, (data[[#This Row],[Profit]]/data[[#This Row],[Cost]]), 0)</f>
        <v>1.5</v>
      </c>
      <c r="N333" s="17">
        <f t="shared" si="5"/>
        <v>79.675559706470963</v>
      </c>
    </row>
    <row r="334" spans="1:14" x14ac:dyDescent="0.35">
      <c r="A334" s="2" t="s">
        <v>11563</v>
      </c>
      <c r="B334" s="2" t="s">
        <v>251</v>
      </c>
      <c r="C334" s="14" t="s">
        <v>252</v>
      </c>
      <c r="D334" s="2">
        <v>10</v>
      </c>
      <c r="E334" s="3">
        <v>40675.666666666664</v>
      </c>
      <c r="F334" s="17">
        <v>1.95</v>
      </c>
      <c r="G334" s="2">
        <v>16600</v>
      </c>
      <c r="H334" s="2" t="s">
        <v>13</v>
      </c>
      <c r="I334" s="17">
        <v>19.5</v>
      </c>
      <c r="J334" s="4">
        <v>40664</v>
      </c>
      <c r="K334" s="17">
        <f>IF(data[[#This Row],[UnitPrice]]&gt;=20, data[[#This Row],[Revenue]]*0.7,
   IF(data[[#This Row],[UnitPrice]]&gt;=10, data[[#This Row],[Revenue]]*0.6,
      data[[#This Row],[Revenue]]*0.5))</f>
        <v>9.75</v>
      </c>
      <c r="L334" s="9">
        <f>data[[#This Row],[Revenue]]*0.75</f>
        <v>14.625</v>
      </c>
      <c r="M334" s="26">
        <f>IF(data[[#This Row],[Cost]]&gt;0, (data[[#This Row],[Profit]]/data[[#This Row],[Cost]]), 0)</f>
        <v>1.5</v>
      </c>
      <c r="N334" s="17">
        <f t="shared" si="5"/>
        <v>79.680920736589243</v>
      </c>
    </row>
    <row r="335" spans="1:14" x14ac:dyDescent="0.35">
      <c r="A335" s="2" t="s">
        <v>1356</v>
      </c>
      <c r="B335" s="2" t="s">
        <v>1357</v>
      </c>
      <c r="C335" s="14" t="s">
        <v>1358</v>
      </c>
      <c r="D335" s="2">
        <v>6</v>
      </c>
      <c r="E335" s="3">
        <v>40371.583333333336</v>
      </c>
      <c r="F335" s="17">
        <v>2.1</v>
      </c>
      <c r="G335" s="2">
        <v>13880</v>
      </c>
      <c r="H335" s="2" t="s">
        <v>13</v>
      </c>
      <c r="I335" s="17">
        <v>12.6</v>
      </c>
      <c r="J335" s="4">
        <v>40360</v>
      </c>
      <c r="K335" s="17">
        <f>IF(data[[#This Row],[UnitPrice]]&gt;=20, data[[#This Row],[Revenue]]*0.7,
   IF(data[[#This Row],[UnitPrice]]&gt;=10, data[[#This Row],[Revenue]]*0.6,
      data[[#This Row],[Revenue]]*0.5))</f>
        <v>6.3</v>
      </c>
      <c r="L335" s="9">
        <f>data[[#This Row],[Revenue]]*0.75</f>
        <v>9.4499999999999993</v>
      </c>
      <c r="M335" s="26">
        <f>IF(data[[#This Row],[Cost]]&gt;0, (data[[#This Row],[Profit]]/data[[#This Row],[Cost]]), 0)</f>
        <v>1.5</v>
      </c>
      <c r="N335" s="17">
        <f t="shared" si="5"/>
        <v>79.688952355531825</v>
      </c>
    </row>
    <row r="336" spans="1:14" x14ac:dyDescent="0.35">
      <c r="A336" s="2" t="s">
        <v>8053</v>
      </c>
      <c r="B336" s="2" t="s">
        <v>1357</v>
      </c>
      <c r="C336" s="14" t="s">
        <v>1358</v>
      </c>
      <c r="D336" s="2">
        <v>12</v>
      </c>
      <c r="E336" s="3">
        <v>40671.618055555555</v>
      </c>
      <c r="F336" s="17">
        <v>2.1</v>
      </c>
      <c r="G336" s="2">
        <v>13200</v>
      </c>
      <c r="H336" s="2" t="s">
        <v>13</v>
      </c>
      <c r="I336" s="17">
        <v>25.2</v>
      </c>
      <c r="J336" s="4">
        <v>40664</v>
      </c>
      <c r="K336" s="17">
        <f>IF(data[[#This Row],[UnitPrice]]&gt;=20, data[[#This Row],[Revenue]]*0.7,
   IF(data[[#This Row],[UnitPrice]]&gt;=10, data[[#This Row],[Revenue]]*0.6,
      data[[#This Row],[Revenue]]*0.5))</f>
        <v>12.6</v>
      </c>
      <c r="L336" s="9">
        <f>data[[#This Row],[Revenue]]*0.75</f>
        <v>18.899999999999999</v>
      </c>
      <c r="M336" s="26">
        <f>IF(data[[#This Row],[Cost]]&gt;0, (data[[#This Row],[Profit]]/data[[#This Row],[Cost]]), 0)</f>
        <v>1.5</v>
      </c>
      <c r="N336" s="17">
        <f t="shared" si="5"/>
        <v>79.697907100907614</v>
      </c>
    </row>
    <row r="337" spans="1:14" hidden="1" x14ac:dyDescent="0.35">
      <c r="A337" s="2" t="s">
        <v>6419</v>
      </c>
      <c r="B337" s="2" t="s">
        <v>1357</v>
      </c>
      <c r="C337" s="14" t="s">
        <v>1358</v>
      </c>
      <c r="D337" s="2">
        <v>2</v>
      </c>
      <c r="E337" s="3">
        <v>40549.720833333333</v>
      </c>
      <c r="F337" s="17">
        <v>2.46</v>
      </c>
      <c r="G337" s="2">
        <v>0</v>
      </c>
      <c r="H337" s="2" t="s">
        <v>13</v>
      </c>
      <c r="I337" s="17">
        <v>4.92</v>
      </c>
      <c r="J337" s="4">
        <v>40544</v>
      </c>
      <c r="K337" s="17">
        <f>IF(data[[#This Row],[UnitPrice]]&gt;=20, data[[#This Row],[Revenue]]*0.7,
   IF(data[[#This Row],[UnitPrice]]&gt;=10, data[[#This Row],[Revenue]]*0.6,
      data[[#This Row],[Revenue]]*0.5))</f>
        <v>2.46</v>
      </c>
      <c r="L337" s="9">
        <f>data[[#This Row],[Revenue]]*0.75</f>
        <v>3.69</v>
      </c>
      <c r="M337" s="26">
        <f>IF(data[[#This Row],[Cost]]&gt;0, (data[[#This Row],[Profit]]/data[[#This Row],[Cost]]), 0)</f>
        <v>1.5</v>
      </c>
      <c r="N337" s="17">
        <f t="shared" si="5"/>
        <v>79.705182218662387</v>
      </c>
    </row>
    <row r="338" spans="1:14" x14ac:dyDescent="0.35">
      <c r="A338" s="2" t="s">
        <v>8043</v>
      </c>
      <c r="B338" s="2" t="s">
        <v>8044</v>
      </c>
      <c r="C338" s="14" t="s">
        <v>8045</v>
      </c>
      <c r="D338" s="2">
        <v>1</v>
      </c>
      <c r="E338" s="3">
        <v>40671.565972222219</v>
      </c>
      <c r="F338" s="17">
        <v>12.75</v>
      </c>
      <c r="G338" s="2">
        <v>18282</v>
      </c>
      <c r="H338" s="2" t="s">
        <v>13</v>
      </c>
      <c r="I338" s="17">
        <v>12.75</v>
      </c>
      <c r="J338" s="4">
        <v>40664</v>
      </c>
      <c r="K338" s="17">
        <f>IF(data[[#This Row],[UnitPrice]]&gt;=20, data[[#This Row],[Revenue]]*0.7,
   IF(data[[#This Row],[UnitPrice]]&gt;=10, data[[#This Row],[Revenue]]*0.6,
      data[[#This Row],[Revenue]]*0.5))</f>
        <v>7.6499999999999995</v>
      </c>
      <c r="L338" s="9">
        <f>data[[#This Row],[Revenue]]*0.75</f>
        <v>9.5625</v>
      </c>
      <c r="M338" s="26">
        <f>IF(data[[#This Row],[Cost]]&gt;0, (data[[#This Row],[Profit]]/data[[#This Row],[Cost]]), 0)</f>
        <v>1.25</v>
      </c>
      <c r="N338" s="17">
        <f t="shared" si="5"/>
        <v>79.715166889185568</v>
      </c>
    </row>
    <row r="339" spans="1:14" x14ac:dyDescent="0.35">
      <c r="A339" s="2" t="s">
        <v>5615</v>
      </c>
      <c r="B339" s="2" t="s">
        <v>5500</v>
      </c>
      <c r="C339" s="14" t="s">
        <v>5616</v>
      </c>
      <c r="D339" s="2">
        <v>1</v>
      </c>
      <c r="E339" s="3">
        <v>40638.647916666669</v>
      </c>
      <c r="F339" s="17">
        <v>8.5</v>
      </c>
      <c r="G339" s="2">
        <v>18041</v>
      </c>
      <c r="H339" s="2" t="s">
        <v>13</v>
      </c>
      <c r="I339" s="17">
        <v>8.5</v>
      </c>
      <c r="J339" s="4">
        <v>40634</v>
      </c>
      <c r="K339" s="17">
        <f>IF(data[[#This Row],[UnitPrice]]&gt;=20, data[[#This Row],[Revenue]]*0.7,
   IF(data[[#This Row],[UnitPrice]]&gt;=10, data[[#This Row],[Revenue]]*0.6,
      data[[#This Row],[Revenue]]*0.5))</f>
        <v>4.25</v>
      </c>
      <c r="L339" s="9">
        <f>data[[#This Row],[Revenue]]*0.75</f>
        <v>6.375</v>
      </c>
      <c r="M339" s="26">
        <f>IF(data[[#This Row],[Cost]]&gt;0, (data[[#This Row],[Profit]]/data[[#This Row],[Cost]]), 0)</f>
        <v>1.5</v>
      </c>
      <c r="N339" s="17">
        <f t="shared" si="5"/>
        <v>79.724108692749354</v>
      </c>
    </row>
    <row r="340" spans="1:14" x14ac:dyDescent="0.35">
      <c r="A340" s="2" t="s">
        <v>1468</v>
      </c>
      <c r="B340" s="2" t="s">
        <v>493</v>
      </c>
      <c r="C340" s="14" t="s">
        <v>494</v>
      </c>
      <c r="D340" s="2">
        <v>8</v>
      </c>
      <c r="E340" s="3">
        <v>40402.459722222222</v>
      </c>
      <c r="F340" s="17">
        <v>2.95</v>
      </c>
      <c r="G340" s="2">
        <v>17706</v>
      </c>
      <c r="H340" s="2" t="s">
        <v>13</v>
      </c>
      <c r="I340" s="17">
        <v>23.6</v>
      </c>
      <c r="J340" s="4">
        <v>40391</v>
      </c>
      <c r="K340" s="17">
        <f>IF(data[[#This Row],[UnitPrice]]&gt;=20, data[[#This Row],[Revenue]]*0.7,
   IF(data[[#This Row],[UnitPrice]]&gt;=10, data[[#This Row],[Revenue]]*0.6,
      data[[#This Row],[Revenue]]*0.5))</f>
        <v>11.8</v>
      </c>
      <c r="L340" s="9">
        <f>data[[#This Row],[Revenue]]*0.75</f>
        <v>17.700000000000003</v>
      </c>
      <c r="M340" s="26">
        <f>IF(data[[#This Row],[Cost]]&gt;0, (data[[#This Row],[Profit]]/data[[#This Row],[Cost]]), 0)</f>
        <v>1.5000000000000002</v>
      </c>
      <c r="N340" s="17">
        <f t="shared" si="5"/>
        <v>79.733620459401692</v>
      </c>
    </row>
    <row r="341" spans="1:14" x14ac:dyDescent="0.35">
      <c r="A341" s="2" t="s">
        <v>1715</v>
      </c>
      <c r="B341" s="2" t="s">
        <v>493</v>
      </c>
      <c r="C341" s="14" t="s">
        <v>494</v>
      </c>
      <c r="D341" s="2">
        <v>2</v>
      </c>
      <c r="E341" s="3">
        <v>40433.556250000001</v>
      </c>
      <c r="F341" s="17">
        <v>2.95</v>
      </c>
      <c r="G341" s="2">
        <v>12748</v>
      </c>
      <c r="H341" s="2" t="s">
        <v>13</v>
      </c>
      <c r="I341" s="17">
        <v>5.9</v>
      </c>
      <c r="J341" s="4">
        <v>40422</v>
      </c>
      <c r="K341" s="17">
        <f>IF(data[[#This Row],[UnitPrice]]&gt;=20, data[[#This Row],[Revenue]]*0.7,
   IF(data[[#This Row],[UnitPrice]]&gt;=10, data[[#This Row],[Revenue]]*0.6,
      data[[#This Row],[Revenue]]*0.5))</f>
        <v>2.95</v>
      </c>
      <c r="L341" s="9">
        <f>data[[#This Row],[Revenue]]*0.75</f>
        <v>4.4250000000000007</v>
      </c>
      <c r="M341" s="26">
        <f>IF(data[[#This Row],[Cost]]&gt;0, (data[[#This Row],[Profit]]/data[[#This Row],[Cost]]), 0)</f>
        <v>1.5000000000000002</v>
      </c>
      <c r="N341" s="17">
        <f t="shared" si="5"/>
        <v>79.741117937758773</v>
      </c>
    </row>
    <row r="342" spans="1:14" x14ac:dyDescent="0.35">
      <c r="A342" s="2" t="s">
        <v>1955</v>
      </c>
      <c r="B342" s="2" t="s">
        <v>493</v>
      </c>
      <c r="C342" s="14" t="s">
        <v>494</v>
      </c>
      <c r="D342" s="2">
        <v>8</v>
      </c>
      <c r="E342" s="3">
        <v>40463.614583333336</v>
      </c>
      <c r="F342" s="17">
        <v>2.95</v>
      </c>
      <c r="G342" s="2">
        <v>13787</v>
      </c>
      <c r="H342" s="2" t="s">
        <v>13</v>
      </c>
      <c r="I342" s="17">
        <v>23.6</v>
      </c>
      <c r="J342" s="4">
        <v>40452</v>
      </c>
      <c r="K342" s="17">
        <f>IF(data[[#This Row],[UnitPrice]]&gt;=20, data[[#This Row],[Revenue]]*0.7,
   IF(data[[#This Row],[UnitPrice]]&gt;=10, data[[#This Row],[Revenue]]*0.6,
      data[[#This Row],[Revenue]]*0.5))</f>
        <v>11.8</v>
      </c>
      <c r="L342" s="9">
        <f>data[[#This Row],[Revenue]]*0.75</f>
        <v>17.700000000000003</v>
      </c>
      <c r="M342" s="26">
        <f>IF(data[[#This Row],[Cost]]&gt;0, (data[[#This Row],[Profit]]/data[[#This Row],[Cost]]), 0)</f>
        <v>1.5000000000000002</v>
      </c>
      <c r="N342" s="17">
        <f t="shared" si="5"/>
        <v>79.750981832754462</v>
      </c>
    </row>
    <row r="343" spans="1:14" x14ac:dyDescent="0.35">
      <c r="A343" s="2" t="s">
        <v>6100</v>
      </c>
      <c r="B343" s="2" t="s">
        <v>493</v>
      </c>
      <c r="C343" s="14" t="s">
        <v>494</v>
      </c>
      <c r="D343" s="2">
        <v>8</v>
      </c>
      <c r="E343" s="3">
        <v>40852.399305555555</v>
      </c>
      <c r="F343" s="17">
        <v>2.95</v>
      </c>
      <c r="G343" s="2">
        <v>12921</v>
      </c>
      <c r="H343" s="2" t="s">
        <v>13</v>
      </c>
      <c r="I343" s="17">
        <v>23.6</v>
      </c>
      <c r="J343" s="4">
        <v>40848</v>
      </c>
      <c r="K343" s="17">
        <f>IF(data[[#This Row],[UnitPrice]]&gt;=20, data[[#This Row],[Revenue]]*0.7,
   IF(data[[#This Row],[UnitPrice]]&gt;=10, data[[#This Row],[Revenue]]*0.6,
      data[[#This Row],[Revenue]]*0.5))</f>
        <v>11.8</v>
      </c>
      <c r="L343" s="9">
        <f>data[[#This Row],[Revenue]]*0.75</f>
        <v>17.700000000000003</v>
      </c>
      <c r="M343" s="26">
        <f>IF(data[[#This Row],[Cost]]&gt;0, (data[[#This Row],[Profit]]/data[[#This Row],[Cost]]), 0)</f>
        <v>1.5000000000000002</v>
      </c>
      <c r="N343" s="17">
        <f t="shared" si="5"/>
        <v>79.758483633934517</v>
      </c>
    </row>
    <row r="344" spans="1:14" x14ac:dyDescent="0.35">
      <c r="A344" s="2" t="s">
        <v>7653</v>
      </c>
      <c r="B344" s="2" t="s">
        <v>493</v>
      </c>
      <c r="C344" s="14" t="s">
        <v>494</v>
      </c>
      <c r="D344" s="2">
        <v>72</v>
      </c>
      <c r="E344" s="3">
        <v>40884.381944444445</v>
      </c>
      <c r="F344" s="17">
        <v>2.5499999999999998</v>
      </c>
      <c r="G344" s="2">
        <v>16013</v>
      </c>
      <c r="H344" s="2" t="s">
        <v>13</v>
      </c>
      <c r="I344" s="17">
        <v>183.6</v>
      </c>
      <c r="J344" s="4">
        <v>40878</v>
      </c>
      <c r="K344" s="17">
        <f>IF(data[[#This Row],[UnitPrice]]&gt;=20, data[[#This Row],[Revenue]]*0.7,
   IF(data[[#This Row],[UnitPrice]]&gt;=10, data[[#This Row],[Revenue]]*0.6,
      data[[#This Row],[Revenue]]*0.5))</f>
        <v>91.8</v>
      </c>
      <c r="L344" s="9">
        <f>data[[#This Row],[Revenue]]*0.75</f>
        <v>137.69999999999999</v>
      </c>
      <c r="M344" s="26">
        <f>IF(data[[#This Row],[Cost]]&gt;0, (data[[#This Row],[Profit]]/data[[#This Row],[Cost]]), 0)</f>
        <v>1.5</v>
      </c>
      <c r="N344" s="17">
        <f t="shared" si="5"/>
        <v>79.765987439871708</v>
      </c>
    </row>
    <row r="345" spans="1:14" x14ac:dyDescent="0.35">
      <c r="A345" s="2" t="s">
        <v>9306</v>
      </c>
      <c r="B345" s="2" t="s">
        <v>493</v>
      </c>
      <c r="C345" s="14" t="s">
        <v>494</v>
      </c>
      <c r="D345" s="2">
        <v>120</v>
      </c>
      <c r="E345" s="3">
        <v>40612.597222222219</v>
      </c>
      <c r="F345" s="17">
        <v>2.5499999999999998</v>
      </c>
      <c r="G345" s="2">
        <v>16013</v>
      </c>
      <c r="H345" s="2" t="s">
        <v>13</v>
      </c>
      <c r="I345" s="17">
        <v>306</v>
      </c>
      <c r="J345" s="4">
        <v>40603</v>
      </c>
      <c r="K345" s="17">
        <f>IF(data[[#This Row],[UnitPrice]]&gt;=20, data[[#This Row],[Revenue]]*0.7,
   IF(data[[#This Row],[UnitPrice]]&gt;=10, data[[#This Row],[Revenue]]*0.6,
      data[[#This Row],[Revenue]]*0.5))</f>
        <v>153</v>
      </c>
      <c r="L345" s="9">
        <f>data[[#This Row],[Revenue]]*0.75</f>
        <v>229.5</v>
      </c>
      <c r="M345" s="26">
        <f>IF(data[[#This Row],[Cost]]&gt;0, (data[[#This Row],[Profit]]/data[[#This Row],[Cost]]), 0)</f>
        <v>1.5</v>
      </c>
      <c r="N345" s="17">
        <f t="shared" si="5"/>
        <v>79.752111452625925</v>
      </c>
    </row>
    <row r="346" spans="1:14" x14ac:dyDescent="0.35">
      <c r="A346" s="2" t="s">
        <v>11232</v>
      </c>
      <c r="B346" s="2" t="s">
        <v>493</v>
      </c>
      <c r="C346" s="14" t="s">
        <v>494</v>
      </c>
      <c r="D346" s="2">
        <v>24</v>
      </c>
      <c r="E346" s="3">
        <v>40555.560416666667</v>
      </c>
      <c r="F346" s="17">
        <v>2.95</v>
      </c>
      <c r="G346" s="2">
        <v>14051</v>
      </c>
      <c r="H346" s="2" t="s">
        <v>13</v>
      </c>
      <c r="I346" s="17">
        <v>70.8</v>
      </c>
      <c r="J346" s="4">
        <v>40544</v>
      </c>
      <c r="K346" s="17">
        <f>IF(data[[#This Row],[UnitPrice]]&gt;=20, data[[#This Row],[Revenue]]*0.7,
   IF(data[[#This Row],[UnitPrice]]&gt;=10, data[[#This Row],[Revenue]]*0.6,
      data[[#This Row],[Revenue]]*0.5))</f>
        <v>35.4</v>
      </c>
      <c r="L346" s="9">
        <f>data[[#This Row],[Revenue]]*0.75</f>
        <v>53.099999999999994</v>
      </c>
      <c r="M346" s="26">
        <f>IF(data[[#This Row],[Cost]]&gt;0, (data[[#This Row],[Profit]]/data[[#This Row],[Cost]]), 0)</f>
        <v>1.5</v>
      </c>
      <c r="N346" s="17">
        <f t="shared" si="5"/>
        <v>79.721872493985543</v>
      </c>
    </row>
    <row r="347" spans="1:14" x14ac:dyDescent="0.35">
      <c r="A347" s="2" t="s">
        <v>1421</v>
      </c>
      <c r="B347" s="2" t="s">
        <v>1422</v>
      </c>
      <c r="C347" s="14" t="s">
        <v>1423</v>
      </c>
      <c r="D347" s="2">
        <v>24</v>
      </c>
      <c r="E347" s="3">
        <v>40371.711805555555</v>
      </c>
      <c r="F347" s="17">
        <v>1.95</v>
      </c>
      <c r="G347" s="2">
        <v>15024</v>
      </c>
      <c r="H347" s="2" t="s">
        <v>13</v>
      </c>
      <c r="I347" s="17">
        <v>46.8</v>
      </c>
      <c r="J347" s="4">
        <v>40360</v>
      </c>
      <c r="K347" s="17">
        <f>IF(data[[#This Row],[UnitPrice]]&gt;=20, data[[#This Row],[Revenue]]*0.7,
   IF(data[[#This Row],[UnitPrice]]&gt;=10, data[[#This Row],[Revenue]]*0.6,
      data[[#This Row],[Revenue]]*0.5))</f>
        <v>23.4</v>
      </c>
      <c r="L347" s="9">
        <f>data[[#This Row],[Revenue]]*0.75</f>
        <v>35.099999999999994</v>
      </c>
      <c r="M347" s="26">
        <f>IF(data[[#This Row],[Cost]]&gt;0, (data[[#This Row],[Profit]]/data[[#This Row],[Cost]]), 0)</f>
        <v>1.4999999999999998</v>
      </c>
      <c r="N347" s="17">
        <f t="shared" si="5"/>
        <v>79.723065098248867</v>
      </c>
    </row>
    <row r="348" spans="1:14" x14ac:dyDescent="0.35">
      <c r="A348" s="2" t="s">
        <v>1668</v>
      </c>
      <c r="B348" s="2" t="s">
        <v>1422</v>
      </c>
      <c r="C348" s="14" t="s">
        <v>1423</v>
      </c>
      <c r="D348" s="2">
        <v>12</v>
      </c>
      <c r="E348" s="3">
        <v>40433.439583333333</v>
      </c>
      <c r="F348" s="17">
        <v>1.95</v>
      </c>
      <c r="G348" s="2">
        <v>18071</v>
      </c>
      <c r="H348" s="2" t="s">
        <v>13</v>
      </c>
      <c r="I348" s="17">
        <v>23.4</v>
      </c>
      <c r="J348" s="4">
        <v>40422</v>
      </c>
      <c r="K348" s="17">
        <f>IF(data[[#This Row],[UnitPrice]]&gt;=20, data[[#This Row],[Revenue]]*0.7,
   IF(data[[#This Row],[UnitPrice]]&gt;=10, data[[#This Row],[Revenue]]*0.6,
      data[[#This Row],[Revenue]]*0.5))</f>
        <v>11.7</v>
      </c>
      <c r="L348" s="9">
        <f>data[[#This Row],[Revenue]]*0.75</f>
        <v>17.549999999999997</v>
      </c>
      <c r="M348" s="26">
        <f>IF(data[[#This Row],[Cost]]&gt;0, (data[[#This Row],[Profit]]/data[[#This Row],[Cost]]), 0)</f>
        <v>1.4999999999999998</v>
      </c>
      <c r="N348" s="17">
        <f t="shared" si="5"/>
        <v>79.727466577540085</v>
      </c>
    </row>
    <row r="349" spans="1:14" x14ac:dyDescent="0.35">
      <c r="A349" s="2" t="s">
        <v>1933</v>
      </c>
      <c r="B349" s="2" t="s">
        <v>1422</v>
      </c>
      <c r="C349" s="14" t="s">
        <v>1423</v>
      </c>
      <c r="D349" s="2">
        <v>84</v>
      </c>
      <c r="E349" s="3">
        <v>40463.534722222219</v>
      </c>
      <c r="F349" s="17">
        <v>1.95</v>
      </c>
      <c r="G349" s="2">
        <v>12748</v>
      </c>
      <c r="H349" s="2" t="s">
        <v>13</v>
      </c>
      <c r="I349" s="17">
        <v>163.80000000000001</v>
      </c>
      <c r="J349" s="4">
        <v>40452</v>
      </c>
      <c r="K349" s="17">
        <f>IF(data[[#This Row],[UnitPrice]]&gt;=20, data[[#This Row],[Revenue]]*0.7,
   IF(data[[#This Row],[UnitPrice]]&gt;=10, data[[#This Row],[Revenue]]*0.6,
      data[[#This Row],[Revenue]]*0.5))</f>
        <v>81.900000000000006</v>
      </c>
      <c r="L349" s="9">
        <f>data[[#This Row],[Revenue]]*0.75</f>
        <v>122.85000000000001</v>
      </c>
      <c r="M349" s="26">
        <f>IF(data[[#This Row],[Cost]]&gt;0, (data[[#This Row],[Profit]]/data[[#This Row],[Cost]]), 0)</f>
        <v>1.5</v>
      </c>
      <c r="N349" s="17">
        <f t="shared" si="5"/>
        <v>79.734997994384244</v>
      </c>
    </row>
    <row r="350" spans="1:14" x14ac:dyDescent="0.35">
      <c r="A350" s="2" t="s">
        <v>5318</v>
      </c>
      <c r="B350" s="2" t="s">
        <v>2129</v>
      </c>
      <c r="C350" s="14" t="s">
        <v>2130</v>
      </c>
      <c r="D350" s="2">
        <v>4</v>
      </c>
      <c r="E350" s="3">
        <v>40881.48333333333</v>
      </c>
      <c r="F350" s="17">
        <v>3.75</v>
      </c>
      <c r="G350" s="2">
        <v>14111</v>
      </c>
      <c r="H350" s="2" t="s">
        <v>13</v>
      </c>
      <c r="I350" s="17">
        <v>15</v>
      </c>
      <c r="J350" s="4">
        <v>40878</v>
      </c>
      <c r="K350" s="17">
        <f>IF(data[[#This Row],[UnitPrice]]&gt;=20, data[[#This Row],[Revenue]]*0.7,
   IF(data[[#This Row],[UnitPrice]]&gt;=10, data[[#This Row],[Revenue]]*0.6,
      data[[#This Row],[Revenue]]*0.5))</f>
        <v>7.5</v>
      </c>
      <c r="L350" s="9">
        <f>data[[#This Row],[Revenue]]*0.75</f>
        <v>11.25</v>
      </c>
      <c r="M350" s="26">
        <f>IF(data[[#This Row],[Cost]]&gt;0, (data[[#This Row],[Profit]]/data[[#This Row],[Cost]]), 0)</f>
        <v>1.5</v>
      </c>
      <c r="N350" s="17">
        <f t="shared" si="5"/>
        <v>79.723756351965761</v>
      </c>
    </row>
    <row r="351" spans="1:14" x14ac:dyDescent="0.35">
      <c r="A351" s="2" t="s">
        <v>6227</v>
      </c>
      <c r="B351" s="2" t="s">
        <v>2129</v>
      </c>
      <c r="C351" s="14" t="s">
        <v>2130</v>
      </c>
      <c r="D351" s="2">
        <v>3</v>
      </c>
      <c r="E351" s="3">
        <v>40882.506944444445</v>
      </c>
      <c r="F351" s="17">
        <v>3.75</v>
      </c>
      <c r="G351" s="2">
        <v>13837</v>
      </c>
      <c r="H351" s="2" t="s">
        <v>13</v>
      </c>
      <c r="I351" s="17">
        <v>11.25</v>
      </c>
      <c r="J351" s="4">
        <v>40878</v>
      </c>
      <c r="K351" s="17">
        <f>IF(data[[#This Row],[UnitPrice]]&gt;=20, data[[#This Row],[Revenue]]*0.7,
   IF(data[[#This Row],[UnitPrice]]&gt;=10, data[[#This Row],[Revenue]]*0.6,
      data[[#This Row],[Revenue]]*0.5))</f>
        <v>5.625</v>
      </c>
      <c r="L351" s="9">
        <f>data[[#This Row],[Revenue]]*0.75</f>
        <v>8.4375</v>
      </c>
      <c r="M351" s="26">
        <f>IF(data[[#This Row],[Cost]]&gt;0, (data[[#This Row],[Profit]]/data[[#This Row],[Cost]]), 0)</f>
        <v>1.5</v>
      </c>
      <c r="N351" s="17">
        <f t="shared" si="5"/>
        <v>79.732412732379302</v>
      </c>
    </row>
    <row r="352" spans="1:14" x14ac:dyDescent="0.35">
      <c r="A352" s="2" t="s">
        <v>8196</v>
      </c>
      <c r="B352" s="2" t="s">
        <v>2129</v>
      </c>
      <c r="C352" s="14" t="s">
        <v>2130</v>
      </c>
      <c r="D352" s="2">
        <v>4</v>
      </c>
      <c r="E352" s="3">
        <v>40824.398611111108</v>
      </c>
      <c r="F352" s="17">
        <v>3.75</v>
      </c>
      <c r="G352" s="2">
        <v>16245</v>
      </c>
      <c r="H352" s="2" t="s">
        <v>13</v>
      </c>
      <c r="I352" s="17">
        <v>15</v>
      </c>
      <c r="J352" s="4">
        <v>40817</v>
      </c>
      <c r="K352" s="17">
        <f>IF(data[[#This Row],[UnitPrice]]&gt;=20, data[[#This Row],[Revenue]]*0.7,
   IF(data[[#This Row],[UnitPrice]]&gt;=10, data[[#This Row],[Revenue]]*0.6,
      data[[#This Row],[Revenue]]*0.5))</f>
        <v>7.5</v>
      </c>
      <c r="L352" s="9">
        <f>data[[#This Row],[Revenue]]*0.75</f>
        <v>11.25</v>
      </c>
      <c r="M352" s="26">
        <f>IF(data[[#This Row],[Cost]]&gt;0, (data[[#This Row],[Profit]]/data[[#This Row],[Cost]]), 0)</f>
        <v>1.5</v>
      </c>
      <c r="N352" s="17">
        <f t="shared" si="5"/>
        <v>79.741573033707866</v>
      </c>
    </row>
    <row r="353" spans="1:14" x14ac:dyDescent="0.35">
      <c r="A353" s="2" t="s">
        <v>7184</v>
      </c>
      <c r="B353" s="2" t="s">
        <v>7108</v>
      </c>
      <c r="C353" s="14" t="s">
        <v>7185</v>
      </c>
      <c r="D353" s="2">
        <v>12</v>
      </c>
      <c r="E353" s="3">
        <v>40609.550000000003</v>
      </c>
      <c r="F353" s="17">
        <v>1.25</v>
      </c>
      <c r="G353" s="2">
        <v>17312</v>
      </c>
      <c r="H353" s="2" t="s">
        <v>13</v>
      </c>
      <c r="I353" s="17">
        <v>15</v>
      </c>
      <c r="J353" s="4">
        <v>40603</v>
      </c>
      <c r="K353" s="17">
        <f>IF(data[[#This Row],[UnitPrice]]&gt;=20, data[[#This Row],[Revenue]]*0.7,
   IF(data[[#This Row],[UnitPrice]]&gt;=10, data[[#This Row],[Revenue]]*0.6,
      data[[#This Row],[Revenue]]*0.5))</f>
        <v>7.5</v>
      </c>
      <c r="L353" s="9">
        <f>data[[#This Row],[Revenue]]*0.75</f>
        <v>11.25</v>
      </c>
      <c r="M353" s="26">
        <f>IF(data[[#This Row],[Cost]]&gt;0, (data[[#This Row],[Profit]]/data[[#This Row],[Cost]]), 0)</f>
        <v>1.5</v>
      </c>
      <c r="N353" s="17">
        <f t="shared" si="5"/>
        <v>79.750234113712395</v>
      </c>
    </row>
    <row r="354" spans="1:14" x14ac:dyDescent="0.35">
      <c r="A354" s="2" t="s">
        <v>10948</v>
      </c>
      <c r="B354" s="2" t="s">
        <v>10506</v>
      </c>
      <c r="C354" s="14" t="s">
        <v>10507</v>
      </c>
      <c r="D354" s="2">
        <v>6</v>
      </c>
      <c r="E354" s="3">
        <v>40827.447916666664</v>
      </c>
      <c r="F354" s="17">
        <v>14.55</v>
      </c>
      <c r="G354" s="2">
        <v>17340</v>
      </c>
      <c r="H354" s="2" t="s">
        <v>13</v>
      </c>
      <c r="I354" s="17">
        <v>87.3</v>
      </c>
      <c r="J354" s="4">
        <v>40817</v>
      </c>
      <c r="K354" s="17">
        <f>IF(data[[#This Row],[UnitPrice]]&gt;=20, data[[#This Row],[Revenue]]*0.7,
   IF(data[[#This Row],[UnitPrice]]&gt;=10, data[[#This Row],[Revenue]]*0.6,
      data[[#This Row],[Revenue]]*0.5))</f>
        <v>52.379999999999995</v>
      </c>
      <c r="L354" s="9">
        <f>data[[#This Row],[Revenue]]*0.75</f>
        <v>65.474999999999994</v>
      </c>
      <c r="M354" s="26">
        <f>IF(data[[#This Row],[Cost]]&gt;0, (data[[#This Row],[Profit]]/data[[#This Row],[Cost]]), 0)</f>
        <v>1.25</v>
      </c>
      <c r="N354" s="17">
        <f t="shared" si="5"/>
        <v>79.75889751137278</v>
      </c>
    </row>
    <row r="355" spans="1:14" x14ac:dyDescent="0.35">
      <c r="A355" s="2" t="s">
        <v>10973</v>
      </c>
      <c r="B355" s="2" t="s">
        <v>10506</v>
      </c>
      <c r="C355" s="14" t="s">
        <v>10507</v>
      </c>
      <c r="D355" s="2">
        <v>1</v>
      </c>
      <c r="E355" s="3">
        <v>40827.527777777781</v>
      </c>
      <c r="F355" s="17">
        <v>16.649999999999999</v>
      </c>
      <c r="G355" s="2">
        <v>17243</v>
      </c>
      <c r="H355" s="2" t="s">
        <v>13</v>
      </c>
      <c r="I355" s="17">
        <v>16.649999999999999</v>
      </c>
      <c r="J355" s="4">
        <v>40817</v>
      </c>
      <c r="K355" s="17">
        <f>IF(data[[#This Row],[UnitPrice]]&gt;=20, data[[#This Row],[Revenue]]*0.7,
   IF(data[[#This Row],[UnitPrice]]&gt;=10, data[[#This Row],[Revenue]]*0.6,
      data[[#This Row],[Revenue]]*0.5))</f>
        <v>9.9899999999999984</v>
      </c>
      <c r="L355" s="9">
        <f>data[[#This Row],[Revenue]]*0.75</f>
        <v>12.487499999999999</v>
      </c>
      <c r="M355" s="26">
        <f>IF(data[[#This Row],[Cost]]&gt;0, (data[[#This Row],[Profit]]/data[[#This Row],[Cost]]), 0)</f>
        <v>1.25</v>
      </c>
      <c r="N355" s="17">
        <f t="shared" si="5"/>
        <v>79.757888398233646</v>
      </c>
    </row>
    <row r="356" spans="1:14" x14ac:dyDescent="0.35">
      <c r="A356" s="2" t="s">
        <v>11736</v>
      </c>
      <c r="B356" s="2" t="s">
        <v>10506</v>
      </c>
      <c r="C356" s="14" t="s">
        <v>10507</v>
      </c>
      <c r="D356" s="2">
        <v>150</v>
      </c>
      <c r="E356" s="3">
        <v>40736.511805555558</v>
      </c>
      <c r="F356" s="17">
        <v>13.35</v>
      </c>
      <c r="G356" s="2">
        <v>16000</v>
      </c>
      <c r="H356" s="2" t="s">
        <v>13</v>
      </c>
      <c r="I356" s="17">
        <v>2002.5</v>
      </c>
      <c r="J356" s="4">
        <v>40725</v>
      </c>
      <c r="K356" s="17">
        <f>IF(data[[#This Row],[UnitPrice]]&gt;=20, data[[#This Row],[Revenue]]*0.7,
   IF(data[[#This Row],[UnitPrice]]&gt;=10, data[[#This Row],[Revenue]]*0.6,
      data[[#This Row],[Revenue]]*0.5))</f>
        <v>1201.5</v>
      </c>
      <c r="L356" s="9">
        <f>data[[#This Row],[Revenue]]*0.75</f>
        <v>1501.875</v>
      </c>
      <c r="M356" s="26">
        <f>IF(data[[#This Row],[Cost]]&gt;0, (data[[#This Row],[Profit]]/data[[#This Row],[Cost]]), 0)</f>
        <v>1.25</v>
      </c>
      <c r="N356" s="17">
        <f t="shared" si="5"/>
        <v>79.766334314775165</v>
      </c>
    </row>
    <row r="357" spans="1:14" x14ac:dyDescent="0.35">
      <c r="A357" s="2" t="s">
        <v>7275</v>
      </c>
      <c r="B357" s="2" t="s">
        <v>7276</v>
      </c>
      <c r="C357" s="14" t="s">
        <v>7277</v>
      </c>
      <c r="D357" s="2">
        <v>2</v>
      </c>
      <c r="E357" s="3">
        <v>40670.465277777781</v>
      </c>
      <c r="F357" s="17">
        <v>10.4</v>
      </c>
      <c r="G357" s="2">
        <v>18232</v>
      </c>
      <c r="H357" s="2" t="s">
        <v>13</v>
      </c>
      <c r="I357" s="17">
        <v>20.8</v>
      </c>
      <c r="J357" s="4">
        <v>40664</v>
      </c>
      <c r="K357" s="17">
        <f>IF(data[[#This Row],[UnitPrice]]&gt;=20, data[[#This Row],[Revenue]]*0.7,
   IF(data[[#This Row],[UnitPrice]]&gt;=10, data[[#This Row],[Revenue]]*0.6,
      data[[#This Row],[Revenue]]*0.5))</f>
        <v>12.48</v>
      </c>
      <c r="L357" s="9">
        <f>data[[#This Row],[Revenue]]*0.75</f>
        <v>15.600000000000001</v>
      </c>
      <c r="M357" s="26">
        <f>IF(data[[#This Row],[Cost]]&gt;0, (data[[#This Row],[Profit]]/data[[#This Row],[Cost]]), 0)</f>
        <v>1.25</v>
      </c>
      <c r="N357" s="17">
        <f t="shared" si="5"/>
        <v>79.508974702181789</v>
      </c>
    </row>
    <row r="358" spans="1:14" x14ac:dyDescent="0.35">
      <c r="A358" s="2" t="s">
        <v>8416</v>
      </c>
      <c r="B358" s="2" t="s">
        <v>7276</v>
      </c>
      <c r="C358" s="14" t="s">
        <v>7277</v>
      </c>
      <c r="D358" s="2">
        <v>4</v>
      </c>
      <c r="E358" s="3">
        <v>40552.418749999997</v>
      </c>
      <c r="F358" s="17">
        <v>10.4</v>
      </c>
      <c r="G358" s="2">
        <v>13276</v>
      </c>
      <c r="H358" s="2" t="s">
        <v>13</v>
      </c>
      <c r="I358" s="17">
        <v>41.6</v>
      </c>
      <c r="J358" s="4">
        <v>40544</v>
      </c>
      <c r="K358" s="17">
        <f>IF(data[[#This Row],[UnitPrice]]&gt;=20, data[[#This Row],[Revenue]]*0.7,
   IF(data[[#This Row],[UnitPrice]]&gt;=10, data[[#This Row],[Revenue]]*0.6,
      data[[#This Row],[Revenue]]*0.5))</f>
        <v>24.96</v>
      </c>
      <c r="L358" s="9">
        <f>data[[#This Row],[Revenue]]*0.75</f>
        <v>31.200000000000003</v>
      </c>
      <c r="M358" s="26">
        <f>IF(data[[#This Row],[Cost]]&gt;0, (data[[#This Row],[Profit]]/data[[#This Row],[Cost]]), 0)</f>
        <v>1.25</v>
      </c>
      <c r="N358" s="17">
        <f t="shared" si="5"/>
        <v>79.516834002677427</v>
      </c>
    </row>
    <row r="359" spans="1:14" x14ac:dyDescent="0.35">
      <c r="A359" s="2" t="s">
        <v>10584</v>
      </c>
      <c r="B359" s="2" t="s">
        <v>7276</v>
      </c>
      <c r="C359" s="14" t="s">
        <v>7277</v>
      </c>
      <c r="D359" s="2">
        <v>1</v>
      </c>
      <c r="E359" s="3">
        <v>40705.613194444442</v>
      </c>
      <c r="F359" s="17">
        <v>10.4</v>
      </c>
      <c r="G359" s="2">
        <v>17920</v>
      </c>
      <c r="H359" s="2" t="s">
        <v>13</v>
      </c>
      <c r="I359" s="17">
        <v>10.4</v>
      </c>
      <c r="J359" s="4">
        <v>40695</v>
      </c>
      <c r="K359" s="17">
        <f>IF(data[[#This Row],[UnitPrice]]&gt;=20, data[[#This Row],[Revenue]]*0.7,
   IF(data[[#This Row],[UnitPrice]]&gt;=10, data[[#This Row],[Revenue]]*0.6,
      data[[#This Row],[Revenue]]*0.5))</f>
        <v>6.24</v>
      </c>
      <c r="L359" s="9">
        <f>data[[#This Row],[Revenue]]*0.75</f>
        <v>7.8000000000000007</v>
      </c>
      <c r="M359" s="26">
        <f>IF(data[[#This Row],[Cost]]&gt;0, (data[[#This Row],[Profit]]/data[[#This Row],[Cost]]), 0)</f>
        <v>1.25</v>
      </c>
      <c r="N359" s="17">
        <f t="shared" si="5"/>
        <v>79.52191056366317</v>
      </c>
    </row>
    <row r="360" spans="1:14" x14ac:dyDescent="0.35">
      <c r="A360" s="2" t="s">
        <v>11225</v>
      </c>
      <c r="B360" s="2" t="s">
        <v>7276</v>
      </c>
      <c r="C360" s="14" t="s">
        <v>7277</v>
      </c>
      <c r="D360" s="2">
        <v>12</v>
      </c>
      <c r="E360" s="3">
        <v>40555.543749999997</v>
      </c>
      <c r="F360" s="17">
        <v>8.25</v>
      </c>
      <c r="G360" s="2">
        <v>12912</v>
      </c>
      <c r="H360" s="2" t="s">
        <v>13</v>
      </c>
      <c r="I360" s="17">
        <v>99</v>
      </c>
      <c r="J360" s="4">
        <v>40544</v>
      </c>
      <c r="K360" s="17">
        <f>IF(data[[#This Row],[UnitPrice]]&gt;=20, data[[#This Row],[Revenue]]*0.7,
   IF(data[[#This Row],[UnitPrice]]&gt;=10, data[[#This Row],[Revenue]]*0.6,
      data[[#This Row],[Revenue]]*0.5))</f>
        <v>49.5</v>
      </c>
      <c r="L360" s="9">
        <f>data[[#This Row],[Revenue]]*0.75</f>
        <v>74.25</v>
      </c>
      <c r="M360" s="26">
        <f>IF(data[[#This Row],[Cost]]&gt;0, (data[[#This Row],[Profit]]/data[[#This Row],[Cost]]), 0)</f>
        <v>1.5</v>
      </c>
      <c r="N360" s="17">
        <f t="shared" si="5"/>
        <v>79.531166309587618</v>
      </c>
    </row>
    <row r="361" spans="1:14" hidden="1" x14ac:dyDescent="0.35">
      <c r="A361" s="2" t="s">
        <v>7698</v>
      </c>
      <c r="B361" s="2" t="s">
        <v>6369</v>
      </c>
      <c r="C361" s="14" t="s">
        <v>7699</v>
      </c>
      <c r="D361" s="2">
        <v>8</v>
      </c>
      <c r="E361" s="3">
        <v>40884.680555555555</v>
      </c>
      <c r="F361" s="17">
        <v>0.83</v>
      </c>
      <c r="G361" s="2">
        <v>0</v>
      </c>
      <c r="H361" s="2" t="s">
        <v>13</v>
      </c>
      <c r="I361" s="17">
        <v>6.64</v>
      </c>
      <c r="J361" s="4">
        <v>40878</v>
      </c>
      <c r="K361" s="17">
        <f>IF(data[[#This Row],[UnitPrice]]&gt;=20, data[[#This Row],[Revenue]]*0.7,
   IF(data[[#This Row],[UnitPrice]]&gt;=10, data[[#This Row],[Revenue]]*0.6,
      data[[#This Row],[Revenue]]*0.5))</f>
        <v>3.32</v>
      </c>
      <c r="L361" s="9">
        <f>data[[#This Row],[Revenue]]*0.75</f>
        <v>4.9799999999999995</v>
      </c>
      <c r="M361" s="26">
        <f>IF(data[[#This Row],[Cost]]&gt;0, (data[[#This Row],[Profit]]/data[[#This Row],[Cost]]), 0)</f>
        <v>1.5</v>
      </c>
      <c r="N361" s="17">
        <f t="shared" si="5"/>
        <v>79.528558992902148</v>
      </c>
    </row>
    <row r="362" spans="1:14" x14ac:dyDescent="0.35">
      <c r="A362" s="2" t="s">
        <v>164</v>
      </c>
      <c r="B362" s="2" t="s">
        <v>165</v>
      </c>
      <c r="C362" s="14" t="s">
        <v>166</v>
      </c>
      <c r="D362" s="2">
        <v>72</v>
      </c>
      <c r="E362" s="3">
        <v>40190.526388888888</v>
      </c>
      <c r="F362" s="17">
        <v>1.06</v>
      </c>
      <c r="G362" s="2">
        <v>17181</v>
      </c>
      <c r="H362" s="2" t="s">
        <v>13</v>
      </c>
      <c r="I362" s="17">
        <v>76.319999999999993</v>
      </c>
      <c r="J362" s="4">
        <v>40179</v>
      </c>
      <c r="K362" s="17">
        <f>IF(data[[#This Row],[UnitPrice]]&gt;=20, data[[#This Row],[Revenue]]*0.7,
   IF(data[[#This Row],[UnitPrice]]&gt;=10, data[[#This Row],[Revenue]]*0.6,
      data[[#This Row],[Revenue]]*0.5))</f>
        <v>38.159999999999997</v>
      </c>
      <c r="L362" s="9">
        <f>data[[#This Row],[Revenue]]*0.75</f>
        <v>57.239999999999995</v>
      </c>
      <c r="M362" s="26">
        <f>IF(data[[#This Row],[Cost]]&gt;0, (data[[#This Row],[Profit]]/data[[#This Row],[Cost]]), 0)</f>
        <v>1.5</v>
      </c>
      <c r="N362" s="17">
        <f t="shared" si="5"/>
        <v>79.538321725154063</v>
      </c>
    </row>
    <row r="363" spans="1:14" x14ac:dyDescent="0.35">
      <c r="A363" s="2" t="s">
        <v>950</v>
      </c>
      <c r="B363" s="2" t="s">
        <v>165</v>
      </c>
      <c r="C363" s="14" t="s">
        <v>166</v>
      </c>
      <c r="D363" s="2">
        <v>6</v>
      </c>
      <c r="E363" s="3">
        <v>40310.539583333331</v>
      </c>
      <c r="F363" s="17">
        <v>1.25</v>
      </c>
      <c r="G363" s="2">
        <v>15570</v>
      </c>
      <c r="H363" s="2" t="s">
        <v>13</v>
      </c>
      <c r="I363" s="17">
        <v>7.5</v>
      </c>
      <c r="J363" s="4">
        <v>40299</v>
      </c>
      <c r="K363" s="17">
        <f>IF(data[[#This Row],[UnitPrice]]&gt;=20, data[[#This Row],[Revenue]]*0.7,
   IF(data[[#This Row],[UnitPrice]]&gt;=10, data[[#This Row],[Revenue]]*0.6,
      data[[#This Row],[Revenue]]*0.5))</f>
        <v>3.75</v>
      </c>
      <c r="L363" s="9">
        <f>data[[#This Row],[Revenue]]*0.75</f>
        <v>5.625</v>
      </c>
      <c r="M363" s="26">
        <f>IF(data[[#This Row],[Cost]]&gt;0, (data[[#This Row],[Profit]]/data[[#This Row],[Cost]]), 0)</f>
        <v>1.5</v>
      </c>
      <c r="N363" s="17">
        <f t="shared" si="5"/>
        <v>79.538752846617598</v>
      </c>
    </row>
    <row r="364" spans="1:14" x14ac:dyDescent="0.35">
      <c r="A364" s="2" t="s">
        <v>4001</v>
      </c>
      <c r="B364" s="2" t="s">
        <v>165</v>
      </c>
      <c r="C364" s="14" t="s">
        <v>166</v>
      </c>
      <c r="D364" s="2">
        <v>42</v>
      </c>
      <c r="E364" s="3">
        <v>40546.479166666664</v>
      </c>
      <c r="F364" s="17">
        <v>1.25</v>
      </c>
      <c r="G364" s="2">
        <v>12933</v>
      </c>
      <c r="H364" s="2" t="s">
        <v>13</v>
      </c>
      <c r="I364" s="17">
        <v>52.5</v>
      </c>
      <c r="J364" s="4">
        <v>40544</v>
      </c>
      <c r="K364" s="17">
        <f>IF(data[[#This Row],[UnitPrice]]&gt;=20, data[[#This Row],[Revenue]]*0.7,
   IF(data[[#This Row],[UnitPrice]]&gt;=10, data[[#This Row],[Revenue]]*0.6,
      data[[#This Row],[Revenue]]*0.5))</f>
        <v>26.25</v>
      </c>
      <c r="L364" s="9">
        <f>data[[#This Row],[Revenue]]*0.75</f>
        <v>39.375</v>
      </c>
      <c r="M364" s="26">
        <f>IF(data[[#This Row],[Cost]]&gt;0, (data[[#This Row],[Profit]]/data[[#This Row],[Cost]]), 0)</f>
        <v>1.5</v>
      </c>
      <c r="N364" s="17">
        <f t="shared" si="5"/>
        <v>79.548404340836058</v>
      </c>
    </row>
    <row r="365" spans="1:14" x14ac:dyDescent="0.35">
      <c r="A365" s="2" t="s">
        <v>4326</v>
      </c>
      <c r="B365" s="2" t="s">
        <v>165</v>
      </c>
      <c r="C365" s="14" t="s">
        <v>166</v>
      </c>
      <c r="D365" s="2">
        <v>6</v>
      </c>
      <c r="E365" s="3">
        <v>40727.724305555559</v>
      </c>
      <c r="F365" s="17">
        <v>1.25</v>
      </c>
      <c r="G365" s="2">
        <v>15869</v>
      </c>
      <c r="H365" s="2" t="s">
        <v>13</v>
      </c>
      <c r="I365" s="17">
        <v>7.5</v>
      </c>
      <c r="J365" s="4">
        <v>40725</v>
      </c>
      <c r="K365" s="17">
        <f>IF(data[[#This Row],[UnitPrice]]&gt;=20, data[[#This Row],[Revenue]]*0.7,
   IF(data[[#This Row],[UnitPrice]]&gt;=10, data[[#This Row],[Revenue]]*0.6,
      data[[#This Row],[Revenue]]*0.5))</f>
        <v>3.75</v>
      </c>
      <c r="L365" s="9">
        <f>data[[#This Row],[Revenue]]*0.75</f>
        <v>5.625</v>
      </c>
      <c r="M365" s="26">
        <f>IF(data[[#This Row],[Cost]]&gt;0, (data[[#This Row],[Profit]]/data[[#This Row],[Cost]]), 0)</f>
        <v>1.5</v>
      </c>
      <c r="N365" s="17">
        <f t="shared" si="5"/>
        <v>79.552028674795707</v>
      </c>
    </row>
    <row r="366" spans="1:14" x14ac:dyDescent="0.35">
      <c r="A366" s="2" t="s">
        <v>5203</v>
      </c>
      <c r="B366" s="2" t="s">
        <v>165</v>
      </c>
      <c r="C366" s="14" t="s">
        <v>166</v>
      </c>
      <c r="D366" s="2">
        <v>24</v>
      </c>
      <c r="E366" s="3">
        <v>40820.55972222222</v>
      </c>
      <c r="F366" s="17">
        <v>1.25</v>
      </c>
      <c r="G366" s="2">
        <v>15058</v>
      </c>
      <c r="H366" s="2" t="s">
        <v>13</v>
      </c>
      <c r="I366" s="17">
        <v>30</v>
      </c>
      <c r="J366" s="4">
        <v>40817</v>
      </c>
      <c r="K366" s="17">
        <f>IF(data[[#This Row],[UnitPrice]]&gt;=20, data[[#This Row],[Revenue]]*0.7,
   IF(data[[#This Row],[UnitPrice]]&gt;=10, data[[#This Row],[Revenue]]*0.6,
      data[[#This Row],[Revenue]]*0.5))</f>
        <v>15</v>
      </c>
      <c r="L366" s="9">
        <f>data[[#This Row],[Revenue]]*0.75</f>
        <v>22.5</v>
      </c>
      <c r="M366" s="26">
        <f>IF(data[[#This Row],[Cost]]&gt;0, (data[[#This Row],[Profit]]/data[[#This Row],[Cost]]), 0)</f>
        <v>1.5</v>
      </c>
      <c r="N366" s="17">
        <f t="shared" si="5"/>
        <v>79.561684534977275</v>
      </c>
    </row>
    <row r="367" spans="1:14" x14ac:dyDescent="0.35">
      <c r="A367" s="2" t="s">
        <v>6245</v>
      </c>
      <c r="B367" s="2" t="s">
        <v>165</v>
      </c>
      <c r="C367" s="14" t="s">
        <v>166</v>
      </c>
      <c r="D367" s="2">
        <v>360</v>
      </c>
      <c r="E367" s="3">
        <v>40882.570138888892</v>
      </c>
      <c r="F367" s="17">
        <v>1.06</v>
      </c>
      <c r="G367" s="2">
        <v>17388</v>
      </c>
      <c r="H367" s="2" t="s">
        <v>13</v>
      </c>
      <c r="I367" s="17">
        <v>381.6</v>
      </c>
      <c r="J367" s="4">
        <v>40878</v>
      </c>
      <c r="K367" s="17">
        <f>IF(data[[#This Row],[UnitPrice]]&gt;=20, data[[#This Row],[Revenue]]*0.7,
   IF(data[[#This Row],[UnitPrice]]&gt;=10, data[[#This Row],[Revenue]]*0.6,
      data[[#This Row],[Revenue]]*0.5))</f>
        <v>190.8</v>
      </c>
      <c r="L367" s="9">
        <f>data[[#This Row],[Revenue]]*0.75</f>
        <v>286.20000000000005</v>
      </c>
      <c r="M367" s="26">
        <f>IF(data[[#This Row],[Cost]]&gt;0, (data[[#This Row],[Profit]]/data[[#This Row],[Cost]]), 0)</f>
        <v>1.5000000000000002</v>
      </c>
      <c r="N367" s="17">
        <f t="shared" si="5"/>
        <v>79.568327301970299</v>
      </c>
    </row>
    <row r="368" spans="1:14" x14ac:dyDescent="0.35">
      <c r="A368" s="2" t="s">
        <v>6551</v>
      </c>
      <c r="B368" s="2" t="s">
        <v>165</v>
      </c>
      <c r="C368" s="14" t="s">
        <v>166</v>
      </c>
      <c r="D368" s="2">
        <v>36</v>
      </c>
      <c r="E368" s="3">
        <v>40669.540972222225</v>
      </c>
      <c r="F368" s="17">
        <v>1.25</v>
      </c>
      <c r="G368" s="2">
        <v>13089</v>
      </c>
      <c r="H368" s="2" t="s">
        <v>13</v>
      </c>
      <c r="I368" s="17">
        <v>45</v>
      </c>
      <c r="J368" s="4">
        <v>40664</v>
      </c>
      <c r="K368" s="17">
        <f>IF(data[[#This Row],[UnitPrice]]&gt;=20, data[[#This Row],[Revenue]]*0.7,
   IF(data[[#This Row],[UnitPrice]]&gt;=10, data[[#This Row],[Revenue]]*0.6,
      data[[#This Row],[Revenue]]*0.5))</f>
        <v>22.5</v>
      </c>
      <c r="L368" s="9">
        <f>data[[#This Row],[Revenue]]*0.75</f>
        <v>33.75</v>
      </c>
      <c r="M368" s="26">
        <f>IF(data[[#This Row],[Cost]]&gt;0, (data[[#This Row],[Profit]]/data[[#This Row],[Cost]]), 0)</f>
        <v>1.5</v>
      </c>
      <c r="N368" s="17">
        <f t="shared" si="5"/>
        <v>79.527840482573765</v>
      </c>
    </row>
    <row r="369" spans="1:14" x14ac:dyDescent="0.35">
      <c r="A369" s="2" t="s">
        <v>8442</v>
      </c>
      <c r="B369" s="2" t="s">
        <v>165</v>
      </c>
      <c r="C369" s="14" t="s">
        <v>166</v>
      </c>
      <c r="D369" s="2">
        <v>72</v>
      </c>
      <c r="E369" s="3">
        <v>40552.573611111111</v>
      </c>
      <c r="F369" s="17">
        <v>1.06</v>
      </c>
      <c r="G369" s="2">
        <v>17386</v>
      </c>
      <c r="H369" s="2" t="s">
        <v>13</v>
      </c>
      <c r="I369" s="17">
        <v>76.319999999999993</v>
      </c>
      <c r="J369" s="4">
        <v>40544</v>
      </c>
      <c r="K369" s="17">
        <f>IF(data[[#This Row],[UnitPrice]]&gt;=20, data[[#This Row],[Revenue]]*0.7,
   IF(data[[#This Row],[UnitPrice]]&gt;=10, data[[#This Row],[Revenue]]*0.6,
      data[[#This Row],[Revenue]]*0.5))</f>
        <v>38.159999999999997</v>
      </c>
      <c r="L369" s="9">
        <f>data[[#This Row],[Revenue]]*0.75</f>
        <v>57.239999999999995</v>
      </c>
      <c r="M369" s="26">
        <f>IF(data[[#This Row],[Cost]]&gt;0, (data[[#This Row],[Profit]]/data[[#This Row],[Cost]]), 0)</f>
        <v>1.5</v>
      </c>
      <c r="N369" s="17">
        <f t="shared" si="5"/>
        <v>79.532469499933001</v>
      </c>
    </row>
    <row r="370" spans="1:14" x14ac:dyDescent="0.35">
      <c r="A370" s="2" t="s">
        <v>9980</v>
      </c>
      <c r="B370" s="2" t="s">
        <v>165</v>
      </c>
      <c r="C370" s="14" t="s">
        <v>166</v>
      </c>
      <c r="D370" s="2">
        <v>6</v>
      </c>
      <c r="E370" s="3">
        <v>40887.447916666664</v>
      </c>
      <c r="F370" s="17">
        <v>1.25</v>
      </c>
      <c r="G370" s="2">
        <v>17913</v>
      </c>
      <c r="H370" s="2" t="s">
        <v>13</v>
      </c>
      <c r="I370" s="17">
        <v>7.5</v>
      </c>
      <c r="J370" s="4">
        <v>40878</v>
      </c>
      <c r="K370" s="17">
        <f>IF(data[[#This Row],[UnitPrice]]&gt;=20, data[[#This Row],[Revenue]]*0.7,
   IF(data[[#This Row],[UnitPrice]]&gt;=10, data[[#This Row],[Revenue]]*0.6,
      data[[#This Row],[Revenue]]*0.5))</f>
        <v>3.75</v>
      </c>
      <c r="L370" s="9">
        <f>data[[#This Row],[Revenue]]*0.75</f>
        <v>5.625</v>
      </c>
      <c r="M370" s="26">
        <f>IF(data[[#This Row],[Cost]]&gt;0, (data[[#This Row],[Profit]]/data[[#This Row],[Cost]]), 0)</f>
        <v>1.5</v>
      </c>
      <c r="N370" s="17">
        <f t="shared" si="5"/>
        <v>79.532900241351626</v>
      </c>
    </row>
    <row r="371" spans="1:14" x14ac:dyDescent="0.35">
      <c r="A371" s="2" t="s">
        <v>10205</v>
      </c>
      <c r="B371" s="2" t="s">
        <v>165</v>
      </c>
      <c r="C371" s="14" t="s">
        <v>166</v>
      </c>
      <c r="D371" s="2">
        <v>18</v>
      </c>
      <c r="E371" s="3">
        <v>40554.713888888888</v>
      </c>
      <c r="F371" s="17">
        <v>1.25</v>
      </c>
      <c r="G371" s="2">
        <v>18135</v>
      </c>
      <c r="H371" s="2" t="s">
        <v>13</v>
      </c>
      <c r="I371" s="17">
        <v>22.5</v>
      </c>
      <c r="J371" s="4">
        <v>40544</v>
      </c>
      <c r="K371" s="17">
        <f>IF(data[[#This Row],[UnitPrice]]&gt;=20, data[[#This Row],[Revenue]]*0.7,
   IF(data[[#This Row],[UnitPrice]]&gt;=10, data[[#This Row],[Revenue]]*0.6,
      data[[#This Row],[Revenue]]*0.5))</f>
        <v>11.25</v>
      </c>
      <c r="L371" s="9">
        <f>data[[#This Row],[Revenue]]*0.75</f>
        <v>16.875</v>
      </c>
      <c r="M371" s="26">
        <f>IF(data[[#This Row],[Cost]]&gt;0, (data[[#This Row],[Profit]]/data[[#This Row],[Cost]]), 0)</f>
        <v>1.5</v>
      </c>
      <c r="N371" s="17">
        <f t="shared" si="5"/>
        <v>79.542560010728238</v>
      </c>
    </row>
    <row r="372" spans="1:14" x14ac:dyDescent="0.35">
      <c r="A372" s="2" t="s">
        <v>11076</v>
      </c>
      <c r="B372" s="2" t="s">
        <v>165</v>
      </c>
      <c r="C372" s="14" t="s">
        <v>166</v>
      </c>
      <c r="D372" s="2">
        <v>6</v>
      </c>
      <c r="E372" s="3">
        <v>40858.462500000001</v>
      </c>
      <c r="F372" s="17">
        <v>1.25</v>
      </c>
      <c r="G372" s="2">
        <v>12856</v>
      </c>
      <c r="H372" s="2" t="s">
        <v>13</v>
      </c>
      <c r="I372" s="17">
        <v>7.5</v>
      </c>
      <c r="J372" s="4">
        <v>40848</v>
      </c>
      <c r="K372" s="17">
        <f>IF(data[[#This Row],[UnitPrice]]&gt;=20, data[[#This Row],[Revenue]]*0.7,
   IF(data[[#This Row],[UnitPrice]]&gt;=10, data[[#This Row],[Revenue]]*0.6,
      data[[#This Row],[Revenue]]*0.5))</f>
        <v>3.75</v>
      </c>
      <c r="L372" s="9">
        <f>data[[#This Row],[Revenue]]*0.75</f>
        <v>5.625</v>
      </c>
      <c r="M372" s="26">
        <f>IF(data[[#This Row],[Cost]]&gt;0, (data[[#This Row],[Profit]]/data[[#This Row],[Cost]]), 0)</f>
        <v>1.5</v>
      </c>
      <c r="N372" s="17">
        <f t="shared" si="5"/>
        <v>79.550210568669584</v>
      </c>
    </row>
    <row r="373" spans="1:14" x14ac:dyDescent="0.35">
      <c r="A373" s="2" t="s">
        <v>11922</v>
      </c>
      <c r="B373" s="2" t="s">
        <v>165</v>
      </c>
      <c r="C373" s="14" t="s">
        <v>166</v>
      </c>
      <c r="D373" s="2">
        <v>24</v>
      </c>
      <c r="E373" s="3">
        <v>40798.374305555553</v>
      </c>
      <c r="F373" s="17">
        <v>1.25</v>
      </c>
      <c r="G373" s="2">
        <v>17364</v>
      </c>
      <c r="H373" s="2" t="s">
        <v>13</v>
      </c>
      <c r="I373" s="17">
        <v>30</v>
      </c>
      <c r="J373" s="4">
        <v>40787</v>
      </c>
      <c r="K373" s="17">
        <f>IF(data[[#This Row],[UnitPrice]]&gt;=20, data[[#This Row],[Revenue]]*0.7,
   IF(data[[#This Row],[UnitPrice]]&gt;=10, data[[#This Row],[Revenue]]*0.6,
      data[[#This Row],[Revenue]]*0.5))</f>
        <v>15</v>
      </c>
      <c r="L373" s="9">
        <f>data[[#This Row],[Revenue]]*0.75</f>
        <v>22.5</v>
      </c>
      <c r="M373" s="26">
        <f>IF(data[[#This Row],[Cost]]&gt;0, (data[[#This Row],[Profit]]/data[[#This Row],[Cost]]), 0)</f>
        <v>1.5</v>
      </c>
      <c r="N373" s="17">
        <f t="shared" si="5"/>
        <v>79.559875251509112</v>
      </c>
    </row>
    <row r="374" spans="1:14" x14ac:dyDescent="0.35">
      <c r="A374" s="2" t="s">
        <v>581</v>
      </c>
      <c r="B374" s="2" t="s">
        <v>582</v>
      </c>
      <c r="C374" s="14" t="s">
        <v>583</v>
      </c>
      <c r="D374" s="2">
        <v>216</v>
      </c>
      <c r="E374" s="3">
        <v>40221.640277777777</v>
      </c>
      <c r="F374" s="17">
        <v>1.06</v>
      </c>
      <c r="G374" s="2">
        <v>15061</v>
      </c>
      <c r="H374" s="2" t="s">
        <v>13</v>
      </c>
      <c r="I374" s="17">
        <v>228.96</v>
      </c>
      <c r="J374" s="4">
        <v>40210</v>
      </c>
      <c r="K374" s="17">
        <f>IF(data[[#This Row],[UnitPrice]]&gt;=20, data[[#This Row],[Revenue]]*0.7,
   IF(data[[#This Row],[UnitPrice]]&gt;=10, data[[#This Row],[Revenue]]*0.6,
      data[[#This Row],[Revenue]]*0.5))</f>
        <v>114.48</v>
      </c>
      <c r="L374" s="9">
        <f>data[[#This Row],[Revenue]]*0.75</f>
        <v>171.72</v>
      </c>
      <c r="M374" s="26">
        <f>IF(data[[#This Row],[Cost]]&gt;0, (data[[#This Row],[Profit]]/data[[#This Row],[Cost]]), 0)</f>
        <v>1.5</v>
      </c>
      <c r="N374" s="17">
        <f t="shared" si="5"/>
        <v>79.566524013952289</v>
      </c>
    </row>
    <row r="375" spans="1:14" x14ac:dyDescent="0.35">
      <c r="A375" s="2" t="s">
        <v>1145</v>
      </c>
      <c r="B375" s="2" t="s">
        <v>582</v>
      </c>
      <c r="C375" s="14" t="s">
        <v>583</v>
      </c>
      <c r="D375" s="2">
        <v>72</v>
      </c>
      <c r="E375" s="3">
        <v>40341.521527777775</v>
      </c>
      <c r="F375" s="17">
        <v>1.06</v>
      </c>
      <c r="G375" s="2">
        <v>18113</v>
      </c>
      <c r="H375" s="2" t="s">
        <v>13</v>
      </c>
      <c r="I375" s="17">
        <v>76.319999999999993</v>
      </c>
      <c r="J375" s="4">
        <v>40330</v>
      </c>
      <c r="K375" s="17">
        <f>IF(data[[#This Row],[UnitPrice]]&gt;=20, data[[#This Row],[Revenue]]*0.7,
   IF(data[[#This Row],[UnitPrice]]&gt;=10, data[[#This Row],[Revenue]]*0.6,
      data[[#This Row],[Revenue]]*0.5))</f>
        <v>38.159999999999997</v>
      </c>
      <c r="L375" s="9">
        <f>data[[#This Row],[Revenue]]*0.75</f>
        <v>57.239999999999995</v>
      </c>
      <c r="M375" s="26">
        <f>IF(data[[#This Row],[Cost]]&gt;0, (data[[#This Row],[Profit]]/data[[#This Row],[Cost]]), 0)</f>
        <v>1.5</v>
      </c>
      <c r="N375" s="17">
        <f t="shared" si="5"/>
        <v>79.546479270092618</v>
      </c>
    </row>
    <row r="376" spans="1:14" x14ac:dyDescent="0.35">
      <c r="A376" s="2" t="s">
        <v>1649</v>
      </c>
      <c r="B376" s="2" t="s">
        <v>582</v>
      </c>
      <c r="C376" s="14" t="s">
        <v>583</v>
      </c>
      <c r="D376" s="2">
        <v>12</v>
      </c>
      <c r="E376" s="3">
        <v>40433.393750000003</v>
      </c>
      <c r="F376" s="17">
        <v>1.25</v>
      </c>
      <c r="G376" s="2">
        <v>14437</v>
      </c>
      <c r="H376" s="2" t="s">
        <v>13</v>
      </c>
      <c r="I376" s="17">
        <v>15</v>
      </c>
      <c r="J376" s="4">
        <v>40422</v>
      </c>
      <c r="K376" s="17">
        <f>IF(data[[#This Row],[UnitPrice]]&gt;=20, data[[#This Row],[Revenue]]*0.7,
   IF(data[[#This Row],[UnitPrice]]&gt;=10, data[[#This Row],[Revenue]]*0.6,
      data[[#This Row],[Revenue]]*0.5))</f>
        <v>7.5</v>
      </c>
      <c r="L376" s="9">
        <f>data[[#This Row],[Revenue]]*0.75</f>
        <v>11.25</v>
      </c>
      <c r="M376" s="26">
        <f>IF(data[[#This Row],[Cost]]&gt;0, (data[[#This Row],[Profit]]/data[[#This Row],[Cost]]), 0)</f>
        <v>1.5</v>
      </c>
      <c r="N376" s="17">
        <f t="shared" si="5"/>
        <v>79.546912238325334</v>
      </c>
    </row>
    <row r="377" spans="1:14" x14ac:dyDescent="0.35">
      <c r="A377" s="2" t="s">
        <v>1994</v>
      </c>
      <c r="B377" s="2" t="s">
        <v>582</v>
      </c>
      <c r="C377" s="14" t="s">
        <v>583</v>
      </c>
      <c r="D377" s="2">
        <v>6</v>
      </c>
      <c r="E377" s="3">
        <v>40524.462500000001</v>
      </c>
      <c r="F377" s="17">
        <v>1.25</v>
      </c>
      <c r="G377" s="2">
        <v>16923</v>
      </c>
      <c r="H377" s="2" t="s">
        <v>13</v>
      </c>
      <c r="I377" s="17">
        <v>7.5</v>
      </c>
      <c r="J377" s="4">
        <v>40513</v>
      </c>
      <c r="K377" s="17">
        <f>IF(data[[#This Row],[UnitPrice]]&gt;=20, data[[#This Row],[Revenue]]*0.7,
   IF(data[[#This Row],[UnitPrice]]&gt;=10, data[[#This Row],[Revenue]]*0.6,
      data[[#This Row],[Revenue]]*0.5))</f>
        <v>3.75</v>
      </c>
      <c r="L377" s="9">
        <f>data[[#This Row],[Revenue]]*0.75</f>
        <v>5.625</v>
      </c>
      <c r="M377" s="26">
        <f>IF(data[[#This Row],[Cost]]&gt;0, (data[[#This Row],[Profit]]/data[[#This Row],[Cost]]), 0)</f>
        <v>1.5</v>
      </c>
      <c r="N377" s="17">
        <f t="shared" si="5"/>
        <v>79.55557509059193</v>
      </c>
    </row>
    <row r="378" spans="1:14" x14ac:dyDescent="0.35">
      <c r="A378" s="2" t="s">
        <v>2435</v>
      </c>
      <c r="B378" s="2" t="s">
        <v>582</v>
      </c>
      <c r="C378" s="14" t="s">
        <v>583</v>
      </c>
      <c r="D378" s="2">
        <v>72</v>
      </c>
      <c r="E378" s="3">
        <v>40634.442361111112</v>
      </c>
      <c r="F378" s="17">
        <v>1.06</v>
      </c>
      <c r="G378" s="2">
        <v>13094</v>
      </c>
      <c r="H378" s="2" t="s">
        <v>13</v>
      </c>
      <c r="I378" s="17">
        <v>76.319999999999993</v>
      </c>
      <c r="J378" s="4">
        <v>40634</v>
      </c>
      <c r="K378" s="17">
        <f>IF(data[[#This Row],[UnitPrice]]&gt;=20, data[[#This Row],[Revenue]]*0.7,
   IF(data[[#This Row],[UnitPrice]]&gt;=10, data[[#This Row],[Revenue]]*0.6,
      data[[#This Row],[Revenue]]*0.5))</f>
        <v>38.159999999999997</v>
      </c>
      <c r="L378" s="9">
        <f>data[[#This Row],[Revenue]]*0.75</f>
        <v>57.239999999999995</v>
      </c>
      <c r="M378" s="26">
        <f>IF(data[[#This Row],[Cost]]&gt;0, (data[[#This Row],[Profit]]/data[[#This Row],[Cost]]), 0)</f>
        <v>1.5</v>
      </c>
      <c r="N378" s="17">
        <f t="shared" si="5"/>
        <v>79.565246979865833</v>
      </c>
    </row>
    <row r="379" spans="1:14" x14ac:dyDescent="0.35">
      <c r="A379" s="2" t="s">
        <v>2726</v>
      </c>
      <c r="B379" s="2" t="s">
        <v>582</v>
      </c>
      <c r="C379" s="14" t="s">
        <v>583</v>
      </c>
      <c r="D379" s="2">
        <v>12</v>
      </c>
      <c r="E379" s="3">
        <v>40725.5625</v>
      </c>
      <c r="F379" s="17">
        <v>1.25</v>
      </c>
      <c r="G379" s="2">
        <v>17707</v>
      </c>
      <c r="H379" s="2" t="s">
        <v>13</v>
      </c>
      <c r="I379" s="17">
        <v>15</v>
      </c>
      <c r="J379" s="4">
        <v>40725</v>
      </c>
      <c r="K379" s="17">
        <f>IF(data[[#This Row],[UnitPrice]]&gt;=20, data[[#This Row],[Revenue]]*0.7,
   IF(data[[#This Row],[UnitPrice]]&gt;=10, data[[#This Row],[Revenue]]*0.6,
      data[[#This Row],[Revenue]]*0.5))</f>
        <v>7.5</v>
      </c>
      <c r="L379" s="9">
        <f>data[[#This Row],[Revenue]]*0.75</f>
        <v>11.25</v>
      </c>
      <c r="M379" s="26">
        <f>IF(data[[#This Row],[Cost]]&gt;0, (data[[#This Row],[Profit]]/data[[#This Row],[Cost]]), 0)</f>
        <v>1.5</v>
      </c>
      <c r="N379" s="17">
        <f t="shared" si="5"/>
        <v>79.56568264196541</v>
      </c>
    </row>
    <row r="380" spans="1:14" x14ac:dyDescent="0.35">
      <c r="A380" s="2" t="s">
        <v>3641</v>
      </c>
      <c r="B380" s="2" t="s">
        <v>582</v>
      </c>
      <c r="C380" s="14" t="s">
        <v>583</v>
      </c>
      <c r="D380" s="2">
        <v>216</v>
      </c>
      <c r="E380" s="3">
        <v>40757.436111111114</v>
      </c>
      <c r="F380" s="17">
        <v>1.06</v>
      </c>
      <c r="G380" s="2">
        <v>15189</v>
      </c>
      <c r="H380" s="2" t="s">
        <v>13</v>
      </c>
      <c r="I380" s="17">
        <v>228.96</v>
      </c>
      <c r="J380" s="4">
        <v>40756</v>
      </c>
      <c r="K380" s="17">
        <f>IF(data[[#This Row],[UnitPrice]]&gt;=20, data[[#This Row],[Revenue]]*0.7,
   IF(data[[#This Row],[UnitPrice]]&gt;=10, data[[#This Row],[Revenue]]*0.6,
      data[[#This Row],[Revenue]]*0.5))</f>
        <v>114.48</v>
      </c>
      <c r="L380" s="9">
        <f>data[[#This Row],[Revenue]]*0.75</f>
        <v>171.72</v>
      </c>
      <c r="M380" s="26">
        <f>IF(data[[#This Row],[Cost]]&gt;0, (data[[#This Row],[Profit]]/data[[#This Row],[Cost]]), 0)</f>
        <v>1.5</v>
      </c>
      <c r="N380" s="17">
        <f t="shared" si="5"/>
        <v>79.574351503759445</v>
      </c>
    </row>
    <row r="381" spans="1:14" x14ac:dyDescent="0.35">
      <c r="A381" s="2" t="s">
        <v>3738</v>
      </c>
      <c r="B381" s="2" t="s">
        <v>582</v>
      </c>
      <c r="C381" s="14" t="s">
        <v>583</v>
      </c>
      <c r="D381" s="2">
        <v>72</v>
      </c>
      <c r="E381" s="3">
        <v>40818.513194444444</v>
      </c>
      <c r="F381" s="17">
        <v>1.06</v>
      </c>
      <c r="G381" s="2">
        <v>16027</v>
      </c>
      <c r="H381" s="2" t="s">
        <v>13</v>
      </c>
      <c r="I381" s="17">
        <v>76.319999999999993</v>
      </c>
      <c r="J381" s="4">
        <v>40817</v>
      </c>
      <c r="K381" s="17">
        <f>IF(data[[#This Row],[UnitPrice]]&gt;=20, data[[#This Row],[Revenue]]*0.7,
   IF(data[[#This Row],[UnitPrice]]&gt;=10, data[[#This Row],[Revenue]]*0.6,
      data[[#This Row],[Revenue]]*0.5))</f>
        <v>38.159999999999997</v>
      </c>
      <c r="L381" s="9">
        <f>data[[#This Row],[Revenue]]*0.75</f>
        <v>57.239999999999995</v>
      </c>
      <c r="M381" s="26">
        <f>IF(data[[#This Row],[Cost]]&gt;0, (data[[#This Row],[Profit]]/data[[#This Row],[Cost]]), 0)</f>
        <v>1.5</v>
      </c>
      <c r="N381" s="17">
        <f t="shared" si="5"/>
        <v>79.55429166107163</v>
      </c>
    </row>
    <row r="382" spans="1:14" x14ac:dyDescent="0.35">
      <c r="A382" s="2" t="s">
        <v>4197</v>
      </c>
      <c r="B382" s="2" t="s">
        <v>582</v>
      </c>
      <c r="C382" s="14" t="s">
        <v>583</v>
      </c>
      <c r="D382" s="2">
        <v>1</v>
      </c>
      <c r="E382" s="3">
        <v>40636.568749999999</v>
      </c>
      <c r="F382" s="17">
        <v>1.25</v>
      </c>
      <c r="G382" s="2">
        <v>15311</v>
      </c>
      <c r="H382" s="2" t="s">
        <v>13</v>
      </c>
      <c r="I382" s="17">
        <v>1.25</v>
      </c>
      <c r="J382" s="4">
        <v>40634</v>
      </c>
      <c r="K382" s="17">
        <f>IF(data[[#This Row],[UnitPrice]]&gt;=20, data[[#This Row],[Revenue]]*0.7,
   IF(data[[#This Row],[UnitPrice]]&gt;=10, data[[#This Row],[Revenue]]*0.6,
      data[[#This Row],[Revenue]]*0.5))</f>
        <v>0.625</v>
      </c>
      <c r="L382" s="9">
        <f>data[[#This Row],[Revenue]]*0.75</f>
        <v>0.9375</v>
      </c>
      <c r="M382" s="26">
        <f>IF(data[[#This Row],[Cost]]&gt;0, (data[[#This Row],[Profit]]/data[[#This Row],[Cost]]), 0)</f>
        <v>1.5</v>
      </c>
      <c r="N382" s="17">
        <f t="shared" si="5"/>
        <v>79.554726027397308</v>
      </c>
    </row>
    <row r="383" spans="1:14" x14ac:dyDescent="0.35">
      <c r="A383" s="2" t="s">
        <v>4935</v>
      </c>
      <c r="B383" s="2" t="s">
        <v>582</v>
      </c>
      <c r="C383" s="14" t="s">
        <v>4682</v>
      </c>
      <c r="D383" s="2">
        <v>36</v>
      </c>
      <c r="E383" s="3">
        <v>40667.444444444445</v>
      </c>
      <c r="F383" s="17">
        <v>1.25</v>
      </c>
      <c r="G383" s="2">
        <v>15938</v>
      </c>
      <c r="H383" s="2" t="s">
        <v>13</v>
      </c>
      <c r="I383" s="17">
        <v>45</v>
      </c>
      <c r="J383" s="4">
        <v>40664</v>
      </c>
      <c r="K383" s="17">
        <f>IF(data[[#This Row],[UnitPrice]]&gt;=20, data[[#This Row],[Revenue]]*0.7,
   IF(data[[#This Row],[UnitPrice]]&gt;=10, data[[#This Row],[Revenue]]*0.6,
      data[[#This Row],[Revenue]]*0.5))</f>
        <v>22.5</v>
      </c>
      <c r="L383" s="9">
        <f>data[[#This Row],[Revenue]]*0.75</f>
        <v>33.75</v>
      </c>
      <c r="M383" s="26">
        <f>IF(data[[#This Row],[Cost]]&gt;0, (data[[#This Row],[Profit]]/data[[#This Row],[Cost]]), 0)</f>
        <v>1.5</v>
      </c>
      <c r="N383" s="17">
        <f t="shared" si="5"/>
        <v>79.565243787777078</v>
      </c>
    </row>
    <row r="384" spans="1:14" x14ac:dyDescent="0.35">
      <c r="A384" s="2" t="s">
        <v>5169</v>
      </c>
      <c r="B384" s="2" t="s">
        <v>582</v>
      </c>
      <c r="C384" s="14" t="s">
        <v>4682</v>
      </c>
      <c r="D384" s="2">
        <v>72</v>
      </c>
      <c r="E384" s="3">
        <v>40759.638194444444</v>
      </c>
      <c r="F384" s="17">
        <v>1.06</v>
      </c>
      <c r="G384" s="2">
        <v>13265</v>
      </c>
      <c r="H384" s="2" t="s">
        <v>13</v>
      </c>
      <c r="I384" s="17">
        <v>76.319999999999993</v>
      </c>
      <c r="J384" s="4">
        <v>40756</v>
      </c>
      <c r="K384" s="17">
        <f>IF(data[[#This Row],[UnitPrice]]&gt;=20, data[[#This Row],[Revenue]]*0.7,
   IF(data[[#This Row],[UnitPrice]]&gt;=10, data[[#This Row],[Revenue]]*0.6,
      data[[#This Row],[Revenue]]*0.5))</f>
        <v>38.159999999999997</v>
      </c>
      <c r="L384" s="9">
        <f>data[[#This Row],[Revenue]]*0.75</f>
        <v>57.239999999999995</v>
      </c>
      <c r="M384" s="26">
        <f>IF(data[[#This Row],[Cost]]&gt;0, (data[[#This Row],[Profit]]/data[[#This Row],[Cost]]), 0)</f>
        <v>1.5</v>
      </c>
      <c r="N384" s="17">
        <f t="shared" si="5"/>
        <v>79.569887157442281</v>
      </c>
    </row>
    <row r="385" spans="1:14" x14ac:dyDescent="0.35">
      <c r="A385" s="2" t="s">
        <v>5745</v>
      </c>
      <c r="B385" s="2" t="s">
        <v>582</v>
      </c>
      <c r="C385" s="14" t="s">
        <v>4682</v>
      </c>
      <c r="D385" s="2">
        <v>72</v>
      </c>
      <c r="E385" s="3">
        <v>40699.443749999999</v>
      </c>
      <c r="F385" s="17">
        <v>1.06</v>
      </c>
      <c r="G385" s="2">
        <v>15668</v>
      </c>
      <c r="H385" s="2" t="s">
        <v>13</v>
      </c>
      <c r="I385" s="17">
        <v>76.319999999999993</v>
      </c>
      <c r="J385" s="4">
        <v>40695</v>
      </c>
      <c r="K385" s="17">
        <f>IF(data[[#This Row],[UnitPrice]]&gt;=20, data[[#This Row],[Revenue]]*0.7,
   IF(data[[#This Row],[UnitPrice]]&gt;=10, data[[#This Row],[Revenue]]*0.6,
      data[[#This Row],[Revenue]]*0.5))</f>
        <v>38.159999999999997</v>
      </c>
      <c r="L385" s="9">
        <f>data[[#This Row],[Revenue]]*0.75</f>
        <v>57.239999999999995</v>
      </c>
      <c r="M385" s="26">
        <f>IF(data[[#This Row],[Cost]]&gt;0, (data[[#This Row],[Profit]]/data[[#This Row],[Cost]]), 0)</f>
        <v>1.5</v>
      </c>
      <c r="N385" s="17">
        <f t="shared" si="5"/>
        <v>79.57032379416907</v>
      </c>
    </row>
    <row r="386" spans="1:14" x14ac:dyDescent="0.35">
      <c r="A386" s="2" t="s">
        <v>6205</v>
      </c>
      <c r="B386" s="2" t="s">
        <v>582</v>
      </c>
      <c r="C386" s="14" t="s">
        <v>4682</v>
      </c>
      <c r="D386" s="2">
        <v>72</v>
      </c>
      <c r="E386" s="3">
        <v>40882.432638888888</v>
      </c>
      <c r="F386" s="17">
        <v>1.06</v>
      </c>
      <c r="G386" s="2">
        <v>15061</v>
      </c>
      <c r="H386" s="2" t="s">
        <v>13</v>
      </c>
      <c r="I386" s="17">
        <v>76.319999999999993</v>
      </c>
      <c r="J386" s="4">
        <v>40878</v>
      </c>
      <c r="K386" s="17">
        <f>IF(data[[#This Row],[UnitPrice]]&gt;=20, data[[#This Row],[Revenue]]*0.7,
   IF(data[[#This Row],[UnitPrice]]&gt;=10, data[[#This Row],[Revenue]]*0.6,
      data[[#This Row],[Revenue]]*0.5))</f>
        <v>38.159999999999997</v>
      </c>
      <c r="L386" s="9">
        <f>data[[#This Row],[Revenue]]*0.75</f>
        <v>57.239999999999995</v>
      </c>
      <c r="M386" s="26">
        <f>IF(data[[#This Row],[Cost]]&gt;0, (data[[#This Row],[Profit]]/data[[#This Row],[Cost]]), 0)</f>
        <v>1.5</v>
      </c>
      <c r="N386" s="17">
        <f t="shared" ref="N386:N449" si="6">SUM(I386:I8210)/COUNTA(_xlfn.UNIQUE(A386:A8210))</f>
        <v>79.570760548239761</v>
      </c>
    </row>
    <row r="387" spans="1:14" x14ac:dyDescent="0.35">
      <c r="A387" s="2" t="s">
        <v>6397</v>
      </c>
      <c r="B387" s="2" t="s">
        <v>582</v>
      </c>
      <c r="C387" s="14" t="s">
        <v>4682</v>
      </c>
      <c r="D387" s="2">
        <v>72</v>
      </c>
      <c r="E387" s="3">
        <v>40549.515277777777</v>
      </c>
      <c r="F387" s="17">
        <v>1.06</v>
      </c>
      <c r="G387" s="2">
        <v>13094</v>
      </c>
      <c r="H387" s="2" t="s">
        <v>13</v>
      </c>
      <c r="I387" s="17">
        <v>76.319999999999993</v>
      </c>
      <c r="J387" s="4">
        <v>40544</v>
      </c>
      <c r="K387" s="17">
        <f>IF(data[[#This Row],[UnitPrice]]&gt;=20, data[[#This Row],[Revenue]]*0.7,
   IF(data[[#This Row],[UnitPrice]]&gt;=10, data[[#This Row],[Revenue]]*0.6,
      data[[#This Row],[Revenue]]*0.5))</f>
        <v>38.159999999999997</v>
      </c>
      <c r="L387" s="9">
        <f>data[[#This Row],[Revenue]]*0.75</f>
        <v>57.239999999999995</v>
      </c>
      <c r="M387" s="26">
        <f>IF(data[[#This Row],[Cost]]&gt;0, (data[[#This Row],[Profit]]/data[[#This Row],[Cost]]), 0)</f>
        <v>1.5</v>
      </c>
      <c r="N387" s="17">
        <f t="shared" si="6"/>
        <v>79.571197419701733</v>
      </c>
    </row>
    <row r="388" spans="1:14" x14ac:dyDescent="0.35">
      <c r="A388" s="2" t="s">
        <v>6506</v>
      </c>
      <c r="B388" s="2" t="s">
        <v>582</v>
      </c>
      <c r="C388" s="14" t="s">
        <v>4682</v>
      </c>
      <c r="D388" s="2">
        <v>12</v>
      </c>
      <c r="E388" s="3">
        <v>40608.6</v>
      </c>
      <c r="F388" s="17">
        <v>1.25</v>
      </c>
      <c r="G388" s="2">
        <v>16967</v>
      </c>
      <c r="H388" s="2" t="s">
        <v>13</v>
      </c>
      <c r="I388" s="17">
        <v>15</v>
      </c>
      <c r="J388" s="4">
        <v>40603</v>
      </c>
      <c r="K388" s="17">
        <f>IF(data[[#This Row],[UnitPrice]]&gt;=20, data[[#This Row],[Revenue]]*0.7,
   IF(data[[#This Row],[UnitPrice]]&gt;=10, data[[#This Row],[Revenue]]*0.6,
      data[[#This Row],[Revenue]]*0.5))</f>
        <v>7.5</v>
      </c>
      <c r="L388" s="9">
        <f>data[[#This Row],[Revenue]]*0.75</f>
        <v>11.25</v>
      </c>
      <c r="M388" s="26">
        <f>IF(data[[#This Row],[Cost]]&gt;0, (data[[#This Row],[Profit]]/data[[#This Row],[Cost]]), 0)</f>
        <v>1.5</v>
      </c>
      <c r="N388" s="17">
        <f t="shared" si="6"/>
        <v>79.571634408602236</v>
      </c>
    </row>
    <row r="389" spans="1:14" x14ac:dyDescent="0.35">
      <c r="A389" s="2" t="s">
        <v>6519</v>
      </c>
      <c r="B389" s="2" t="s">
        <v>582</v>
      </c>
      <c r="C389" s="14" t="s">
        <v>4682</v>
      </c>
      <c r="D389" s="2">
        <v>4</v>
      </c>
      <c r="E389" s="3">
        <v>40608.697916666664</v>
      </c>
      <c r="F389" s="17">
        <v>1.25</v>
      </c>
      <c r="G389" s="2">
        <v>16880</v>
      </c>
      <c r="H389" s="2" t="s">
        <v>13</v>
      </c>
      <c r="I389" s="17">
        <v>5</v>
      </c>
      <c r="J389" s="4">
        <v>40603</v>
      </c>
      <c r="K389" s="17">
        <f>IF(data[[#This Row],[UnitPrice]]&gt;=20, data[[#This Row],[Revenue]]*0.7,
   IF(data[[#This Row],[UnitPrice]]&gt;=10, data[[#This Row],[Revenue]]*0.6,
      data[[#This Row],[Revenue]]*0.5))</f>
        <v>2.5</v>
      </c>
      <c r="L389" s="9">
        <f>data[[#This Row],[Revenue]]*0.75</f>
        <v>3.75</v>
      </c>
      <c r="M389" s="26">
        <f>IF(data[[#This Row],[Cost]]&gt;0, (data[[#This Row],[Profit]]/data[[#This Row],[Cost]]), 0)</f>
        <v>1.5</v>
      </c>
      <c r="N389" s="17">
        <f t="shared" si="6"/>
        <v>79.580314558408475</v>
      </c>
    </row>
    <row r="390" spans="1:14" x14ac:dyDescent="0.35">
      <c r="A390" s="2" t="s">
        <v>6709</v>
      </c>
      <c r="B390" s="2" t="s">
        <v>582</v>
      </c>
      <c r="C390" s="14" t="s">
        <v>4682</v>
      </c>
      <c r="D390" s="2">
        <v>216</v>
      </c>
      <c r="E390" s="3">
        <v>40730.62777777778</v>
      </c>
      <c r="F390" s="17">
        <v>1.06</v>
      </c>
      <c r="G390" s="2">
        <v>18073</v>
      </c>
      <c r="H390" s="2" t="s">
        <v>13</v>
      </c>
      <c r="I390" s="17">
        <v>228.96</v>
      </c>
      <c r="J390" s="4">
        <v>40725</v>
      </c>
      <c r="K390" s="17">
        <f>IF(data[[#This Row],[UnitPrice]]&gt;=20, data[[#This Row],[Revenue]]*0.7,
   IF(data[[#This Row],[UnitPrice]]&gt;=10, data[[#This Row],[Revenue]]*0.6,
      data[[#This Row],[Revenue]]*0.5))</f>
        <v>114.48</v>
      </c>
      <c r="L390" s="9">
        <f>data[[#This Row],[Revenue]]*0.75</f>
        <v>171.72</v>
      </c>
      <c r="M390" s="26">
        <f>IF(data[[#This Row],[Cost]]&gt;0, (data[[#This Row],[Profit]]/data[[#This Row],[Cost]]), 0)</f>
        <v>1.5</v>
      </c>
      <c r="N390" s="17">
        <f t="shared" si="6"/>
        <v>79.590341489647841</v>
      </c>
    </row>
    <row r="391" spans="1:14" x14ac:dyDescent="0.35">
      <c r="A391" s="2" t="s">
        <v>6737</v>
      </c>
      <c r="B391" s="2" t="s">
        <v>582</v>
      </c>
      <c r="C391" s="14" t="s">
        <v>4682</v>
      </c>
      <c r="D391" s="2">
        <v>12</v>
      </c>
      <c r="E391" s="3">
        <v>40761.426388888889</v>
      </c>
      <c r="F391" s="17">
        <v>1.25</v>
      </c>
      <c r="G391" s="2">
        <v>15743</v>
      </c>
      <c r="H391" s="2" t="s">
        <v>13</v>
      </c>
      <c r="I391" s="17">
        <v>15</v>
      </c>
      <c r="J391" s="4">
        <v>40756</v>
      </c>
      <c r="K391" s="17">
        <f>IF(data[[#This Row],[UnitPrice]]&gt;=20, data[[#This Row],[Revenue]]*0.7,
   IF(data[[#This Row],[UnitPrice]]&gt;=10, data[[#This Row],[Revenue]]*0.6,
      data[[#This Row],[Revenue]]*0.5))</f>
        <v>7.5</v>
      </c>
      <c r="L391" s="9">
        <f>data[[#This Row],[Revenue]]*0.75</f>
        <v>11.25</v>
      </c>
      <c r="M391" s="26">
        <f>IF(data[[#This Row],[Cost]]&gt;0, (data[[#This Row],[Profit]]/data[[#This Row],[Cost]]), 0)</f>
        <v>1.5</v>
      </c>
      <c r="N391" s="17">
        <f t="shared" si="6"/>
        <v>79.570256823988274</v>
      </c>
    </row>
    <row r="392" spans="1:14" x14ac:dyDescent="0.35">
      <c r="A392" s="2" t="s">
        <v>6741</v>
      </c>
      <c r="B392" s="2" t="s">
        <v>582</v>
      </c>
      <c r="C392" s="14" t="s">
        <v>4682</v>
      </c>
      <c r="D392" s="2">
        <v>36</v>
      </c>
      <c r="E392" s="3">
        <v>40761.450694444444</v>
      </c>
      <c r="F392" s="17">
        <v>1.25</v>
      </c>
      <c r="G392" s="2">
        <v>13752</v>
      </c>
      <c r="H392" s="2" t="s">
        <v>13</v>
      </c>
      <c r="I392" s="17">
        <v>45</v>
      </c>
      <c r="J392" s="4">
        <v>40756</v>
      </c>
      <c r="K392" s="17">
        <f>IF(data[[#This Row],[UnitPrice]]&gt;=20, data[[#This Row],[Revenue]]*0.7,
   IF(data[[#This Row],[UnitPrice]]&gt;=10, data[[#This Row],[Revenue]]*0.6,
      data[[#This Row],[Revenue]]*0.5))</f>
        <v>22.5</v>
      </c>
      <c r="L392" s="9">
        <f>data[[#This Row],[Revenue]]*0.75</f>
        <v>33.75</v>
      </c>
      <c r="M392" s="26">
        <f>IF(data[[#This Row],[Cost]]&gt;0, (data[[#This Row],[Profit]]/data[[#This Row],[Cost]]), 0)</f>
        <v>1.5</v>
      </c>
      <c r="N392" s="17">
        <f t="shared" si="6"/>
        <v>79.57894029047884</v>
      </c>
    </row>
    <row r="393" spans="1:14" x14ac:dyDescent="0.35">
      <c r="A393" s="2" t="s">
        <v>7832</v>
      </c>
      <c r="B393" s="2" t="s">
        <v>582</v>
      </c>
      <c r="C393" s="14" t="s">
        <v>4682</v>
      </c>
      <c r="D393" s="2">
        <v>72</v>
      </c>
      <c r="E393" s="3">
        <v>40582.524305555555</v>
      </c>
      <c r="F393" s="17">
        <v>1.06</v>
      </c>
      <c r="G393" s="2">
        <v>13094</v>
      </c>
      <c r="H393" s="2" t="s">
        <v>13</v>
      </c>
      <c r="I393" s="17">
        <v>76.319999999999993</v>
      </c>
      <c r="J393" s="4">
        <v>40575</v>
      </c>
      <c r="K393" s="17">
        <f>IF(data[[#This Row],[UnitPrice]]&gt;=20, data[[#This Row],[Revenue]]*0.7,
   IF(data[[#This Row],[UnitPrice]]&gt;=10, data[[#This Row],[Revenue]]*0.6,
      data[[#This Row],[Revenue]]*0.5))</f>
        <v>38.159999999999997</v>
      </c>
      <c r="L393" s="9">
        <f>data[[#This Row],[Revenue]]*0.75</f>
        <v>57.239999999999995</v>
      </c>
      <c r="M393" s="26">
        <f>IF(data[[#This Row],[Cost]]&gt;0, (data[[#This Row],[Profit]]/data[[#This Row],[Cost]]), 0)</f>
        <v>1.5</v>
      </c>
      <c r="N393" s="17">
        <f t="shared" si="6"/>
        <v>79.583591123066682</v>
      </c>
    </row>
    <row r="394" spans="1:14" x14ac:dyDescent="0.35">
      <c r="A394" s="2" t="s">
        <v>7911</v>
      </c>
      <c r="B394" s="2" t="s">
        <v>582</v>
      </c>
      <c r="C394" s="14" t="s">
        <v>4682</v>
      </c>
      <c r="D394" s="2">
        <v>288</v>
      </c>
      <c r="E394" s="3">
        <v>40610.606249999997</v>
      </c>
      <c r="F394" s="17">
        <v>1.06</v>
      </c>
      <c r="G394" s="2">
        <v>18073</v>
      </c>
      <c r="H394" s="2" t="s">
        <v>13</v>
      </c>
      <c r="I394" s="17">
        <v>305.27999999999997</v>
      </c>
      <c r="J394" s="4">
        <v>40603</v>
      </c>
      <c r="K394" s="17">
        <f>IF(data[[#This Row],[UnitPrice]]&gt;=20, data[[#This Row],[Revenue]]*0.7,
   IF(data[[#This Row],[UnitPrice]]&gt;=10, data[[#This Row],[Revenue]]*0.6,
      data[[#This Row],[Revenue]]*0.5))</f>
        <v>152.63999999999999</v>
      </c>
      <c r="L394" s="9">
        <f>data[[#This Row],[Revenue]]*0.75</f>
        <v>228.95999999999998</v>
      </c>
      <c r="M394" s="26">
        <f>IF(data[[#This Row],[Cost]]&gt;0, (data[[#This Row],[Profit]]/data[[#This Row],[Cost]]), 0)</f>
        <v>1.5</v>
      </c>
      <c r="N394" s="17">
        <f t="shared" si="6"/>
        <v>79.584030131826864</v>
      </c>
    </row>
    <row r="395" spans="1:14" x14ac:dyDescent="0.35">
      <c r="A395" s="2" t="s">
        <v>8290</v>
      </c>
      <c r="B395" s="2" t="s">
        <v>582</v>
      </c>
      <c r="C395" s="14" t="s">
        <v>4682</v>
      </c>
      <c r="D395" s="2">
        <v>12</v>
      </c>
      <c r="E395" s="3">
        <v>40855.594444444447</v>
      </c>
      <c r="F395" s="17">
        <v>1.25</v>
      </c>
      <c r="G395" s="2">
        <v>17629</v>
      </c>
      <c r="H395" s="2" t="s">
        <v>13</v>
      </c>
      <c r="I395" s="17">
        <v>15</v>
      </c>
      <c r="J395" s="4">
        <v>40848</v>
      </c>
      <c r="K395" s="17">
        <f>IF(data[[#This Row],[UnitPrice]]&gt;=20, data[[#This Row],[Revenue]]*0.7,
   IF(data[[#This Row],[UnitPrice]]&gt;=10, data[[#This Row],[Revenue]]*0.6,
      data[[#This Row],[Revenue]]*0.5))</f>
        <v>7.5</v>
      </c>
      <c r="L395" s="9">
        <f>data[[#This Row],[Revenue]]*0.75</f>
        <v>11.25</v>
      </c>
      <c r="M395" s="26">
        <f>IF(data[[#This Row],[Cost]]&gt;0, (data[[#This Row],[Profit]]/data[[#This Row],[Cost]]), 0)</f>
        <v>1.5</v>
      </c>
      <c r="N395" s="17">
        <f t="shared" si="6"/>
        <v>79.553666083681009</v>
      </c>
    </row>
    <row r="396" spans="1:14" x14ac:dyDescent="0.35">
      <c r="A396" s="2" t="s">
        <v>9010</v>
      </c>
      <c r="B396" s="2" t="s">
        <v>582</v>
      </c>
      <c r="C396" s="14" t="s">
        <v>4682</v>
      </c>
      <c r="D396" s="2">
        <v>24</v>
      </c>
      <c r="E396" s="3">
        <v>40856.552777777775</v>
      </c>
      <c r="F396" s="17">
        <v>1.25</v>
      </c>
      <c r="G396" s="2">
        <v>18255</v>
      </c>
      <c r="H396" s="2" t="s">
        <v>13</v>
      </c>
      <c r="I396" s="17">
        <v>30</v>
      </c>
      <c r="J396" s="4">
        <v>40848</v>
      </c>
      <c r="K396" s="17">
        <f>IF(data[[#This Row],[UnitPrice]]&gt;=20, data[[#This Row],[Revenue]]*0.7,
   IF(data[[#This Row],[UnitPrice]]&gt;=10, data[[#This Row],[Revenue]]*0.6,
      data[[#This Row],[Revenue]]*0.5))</f>
        <v>15</v>
      </c>
      <c r="L396" s="9">
        <f>data[[#This Row],[Revenue]]*0.75</f>
        <v>22.5</v>
      </c>
      <c r="M396" s="26">
        <f>IF(data[[#This Row],[Cost]]&gt;0, (data[[#This Row],[Profit]]/data[[#This Row],[Cost]]), 0)</f>
        <v>1.5</v>
      </c>
      <c r="N396" s="17">
        <f t="shared" si="6"/>
        <v>79.562351991388724</v>
      </c>
    </row>
    <row r="397" spans="1:14" x14ac:dyDescent="0.35">
      <c r="A397" s="2" t="s">
        <v>9335</v>
      </c>
      <c r="B397" s="2" t="s">
        <v>582</v>
      </c>
      <c r="C397" s="14" t="s">
        <v>4682</v>
      </c>
      <c r="D397" s="2">
        <v>12</v>
      </c>
      <c r="E397" s="3">
        <v>40612.699305555558</v>
      </c>
      <c r="F397" s="17">
        <v>1.25</v>
      </c>
      <c r="G397" s="2">
        <v>15159</v>
      </c>
      <c r="H397" s="2" t="s">
        <v>13</v>
      </c>
      <c r="I397" s="17">
        <v>15</v>
      </c>
      <c r="J397" s="4">
        <v>40603</v>
      </c>
      <c r="K397" s="17">
        <f>IF(data[[#This Row],[UnitPrice]]&gt;=20, data[[#This Row],[Revenue]]*0.7,
   IF(data[[#This Row],[UnitPrice]]&gt;=10, data[[#This Row],[Revenue]]*0.6,
      data[[#This Row],[Revenue]]*0.5))</f>
        <v>7.5</v>
      </c>
      <c r="L397" s="9">
        <f>data[[#This Row],[Revenue]]*0.75</f>
        <v>11.25</v>
      </c>
      <c r="M397" s="26">
        <f>IF(data[[#This Row],[Cost]]&gt;0, (data[[#This Row],[Profit]]/data[[#This Row],[Cost]]), 0)</f>
        <v>1.5</v>
      </c>
      <c r="N397" s="17">
        <f t="shared" si="6"/>
        <v>79.569021665993944</v>
      </c>
    </row>
    <row r="398" spans="1:14" x14ac:dyDescent="0.35">
      <c r="A398" s="2" t="s">
        <v>9774</v>
      </c>
      <c r="B398" s="2" t="s">
        <v>582</v>
      </c>
      <c r="C398" s="14" t="s">
        <v>4682</v>
      </c>
      <c r="D398" s="2">
        <v>24</v>
      </c>
      <c r="E398" s="3">
        <v>40826.379166666666</v>
      </c>
      <c r="F398" s="17">
        <v>1.25</v>
      </c>
      <c r="G398" s="2">
        <v>17025</v>
      </c>
      <c r="H398" s="2" t="s">
        <v>13</v>
      </c>
      <c r="I398" s="17">
        <v>30</v>
      </c>
      <c r="J398" s="4">
        <v>40817</v>
      </c>
      <c r="K398" s="17">
        <f>IF(data[[#This Row],[UnitPrice]]&gt;=20, data[[#This Row],[Revenue]]*0.7,
   IF(data[[#This Row],[UnitPrice]]&gt;=10, data[[#This Row],[Revenue]]*0.6,
      data[[#This Row],[Revenue]]*0.5))</f>
        <v>15</v>
      </c>
      <c r="L398" s="9">
        <f>data[[#This Row],[Revenue]]*0.75</f>
        <v>22.5</v>
      </c>
      <c r="M398" s="26">
        <f>IF(data[[#This Row],[Cost]]&gt;0, (data[[#This Row],[Profit]]/data[[#This Row],[Cost]]), 0)</f>
        <v>1.5</v>
      </c>
      <c r="N398" s="17">
        <f t="shared" si="6"/>
        <v>79.577711978465828</v>
      </c>
    </row>
    <row r="399" spans="1:14" x14ac:dyDescent="0.35">
      <c r="A399" s="2" t="s">
        <v>9855</v>
      </c>
      <c r="B399" s="2" t="s">
        <v>582</v>
      </c>
      <c r="C399" s="14" t="s">
        <v>4682</v>
      </c>
      <c r="D399" s="2">
        <v>72</v>
      </c>
      <c r="E399" s="3">
        <v>40826.622916666667</v>
      </c>
      <c r="F399" s="17">
        <v>1.06</v>
      </c>
      <c r="G399" s="2">
        <v>16133</v>
      </c>
      <c r="H399" s="2" t="s">
        <v>13</v>
      </c>
      <c r="I399" s="17">
        <v>76.319999999999993</v>
      </c>
      <c r="J399" s="4">
        <v>40817</v>
      </c>
      <c r="K399" s="17">
        <f>IF(data[[#This Row],[UnitPrice]]&gt;=20, data[[#This Row],[Revenue]]*0.7,
   IF(data[[#This Row],[UnitPrice]]&gt;=10, data[[#This Row],[Revenue]]*0.6,
      data[[#This Row],[Revenue]]*0.5))</f>
        <v>38.159999999999997</v>
      </c>
      <c r="L399" s="9">
        <f>data[[#This Row],[Revenue]]*0.75</f>
        <v>57.239999999999995</v>
      </c>
      <c r="M399" s="26">
        <f>IF(data[[#This Row],[Cost]]&gt;0, (data[[#This Row],[Profit]]/data[[#This Row],[Cost]]), 0)</f>
        <v>1.5</v>
      </c>
      <c r="N399" s="17">
        <f t="shared" si="6"/>
        <v>79.584385516220365</v>
      </c>
    </row>
    <row r="400" spans="1:14" x14ac:dyDescent="0.35">
      <c r="A400" s="2" t="s">
        <v>10200</v>
      </c>
      <c r="B400" s="2" t="s">
        <v>582</v>
      </c>
      <c r="C400" s="14" t="s">
        <v>4682</v>
      </c>
      <c r="D400" s="2">
        <v>30</v>
      </c>
      <c r="E400" s="3">
        <v>40554.658333333333</v>
      </c>
      <c r="F400" s="17">
        <v>1.25</v>
      </c>
      <c r="G400" s="2">
        <v>17888</v>
      </c>
      <c r="H400" s="2" t="s">
        <v>13</v>
      </c>
      <c r="I400" s="17">
        <v>37.5</v>
      </c>
      <c r="J400" s="4">
        <v>40544</v>
      </c>
      <c r="K400" s="17">
        <f>IF(data[[#This Row],[UnitPrice]]&gt;=20, data[[#This Row],[Revenue]]*0.7,
   IF(data[[#This Row],[UnitPrice]]&gt;=10, data[[#This Row],[Revenue]]*0.6,
      data[[#This Row],[Revenue]]*0.5))</f>
        <v>18.75</v>
      </c>
      <c r="L400" s="9">
        <f>data[[#This Row],[Revenue]]*0.75</f>
        <v>28.125</v>
      </c>
      <c r="M400" s="26">
        <f>IF(data[[#This Row],[Cost]]&gt;0, (data[[#This Row],[Profit]]/data[[#This Row],[Cost]]), 0)</f>
        <v>1.5</v>
      </c>
      <c r="N400" s="17">
        <f t="shared" si="6"/>
        <v>79.584824986537555</v>
      </c>
    </row>
    <row r="401" spans="1:14" x14ac:dyDescent="0.35">
      <c r="A401" s="2" t="s">
        <v>10685</v>
      </c>
      <c r="B401" s="2" t="s">
        <v>582</v>
      </c>
      <c r="C401" s="14" t="s">
        <v>4682</v>
      </c>
      <c r="D401" s="2">
        <v>48</v>
      </c>
      <c r="E401" s="3">
        <v>40735.70416666667</v>
      </c>
      <c r="F401" s="17">
        <v>1.25</v>
      </c>
      <c r="G401" s="2">
        <v>13199</v>
      </c>
      <c r="H401" s="2" t="s">
        <v>13</v>
      </c>
      <c r="I401" s="17">
        <v>60</v>
      </c>
      <c r="J401" s="4">
        <v>40725</v>
      </c>
      <c r="K401" s="17">
        <f>IF(data[[#This Row],[UnitPrice]]&gt;=20, data[[#This Row],[Revenue]]*0.7,
   IF(data[[#This Row],[UnitPrice]]&gt;=10, data[[#This Row],[Revenue]]*0.6,
      data[[#This Row],[Revenue]]*0.5))</f>
        <v>30</v>
      </c>
      <c r="L401" s="9">
        <f>data[[#This Row],[Revenue]]*0.75</f>
        <v>45</v>
      </c>
      <c r="M401" s="26">
        <f>IF(data[[#This Row],[Cost]]&gt;0, (data[[#This Row],[Profit]]/data[[#This Row],[Cost]]), 0)</f>
        <v>1.5</v>
      </c>
      <c r="N401" s="17">
        <f t="shared" si="6"/>
        <v>79.590491450114556</v>
      </c>
    </row>
    <row r="402" spans="1:14" x14ac:dyDescent="0.35">
      <c r="A402" s="2" t="s">
        <v>10910</v>
      </c>
      <c r="B402" s="2" t="s">
        <v>582</v>
      </c>
      <c r="C402" s="14" t="s">
        <v>4682</v>
      </c>
      <c r="D402" s="2">
        <v>144</v>
      </c>
      <c r="E402" s="3">
        <v>40797.645833333336</v>
      </c>
      <c r="F402" s="17">
        <v>1.06</v>
      </c>
      <c r="G402" s="2">
        <v>12971</v>
      </c>
      <c r="H402" s="2" t="s">
        <v>13</v>
      </c>
      <c r="I402" s="17">
        <v>152.63999999999999</v>
      </c>
      <c r="J402" s="4">
        <v>40787</v>
      </c>
      <c r="K402" s="17">
        <f>IF(data[[#This Row],[UnitPrice]]&gt;=20, data[[#This Row],[Revenue]]*0.7,
   IF(data[[#This Row],[UnitPrice]]&gt;=10, data[[#This Row],[Revenue]]*0.6,
      data[[#This Row],[Revenue]]*0.5))</f>
        <v>76.319999999999993</v>
      </c>
      <c r="L402" s="9">
        <f>data[[#This Row],[Revenue]]*0.75</f>
        <v>114.47999999999999</v>
      </c>
      <c r="M402" s="26">
        <f>IF(data[[#This Row],[Cost]]&gt;0, (data[[#This Row],[Profit]]/data[[#This Row],[Cost]]), 0)</f>
        <v>1.5</v>
      </c>
      <c r="N402" s="17">
        <f t="shared" si="6"/>
        <v>79.593129544842554</v>
      </c>
    </row>
    <row r="403" spans="1:14" x14ac:dyDescent="0.35">
      <c r="A403" s="2" t="s">
        <v>10933</v>
      </c>
      <c r="B403" s="2" t="s">
        <v>582</v>
      </c>
      <c r="C403" s="14" t="s">
        <v>4682</v>
      </c>
      <c r="D403" s="2">
        <v>24</v>
      </c>
      <c r="E403" s="3">
        <v>40827.337500000001</v>
      </c>
      <c r="F403" s="17">
        <v>1.25</v>
      </c>
      <c r="G403" s="2">
        <v>18236</v>
      </c>
      <c r="H403" s="2" t="s">
        <v>13</v>
      </c>
      <c r="I403" s="17">
        <v>30</v>
      </c>
      <c r="J403" s="4">
        <v>40817</v>
      </c>
      <c r="K403" s="17">
        <f>IF(data[[#This Row],[UnitPrice]]&gt;=20, data[[#This Row],[Revenue]]*0.7,
   IF(data[[#This Row],[UnitPrice]]&gt;=10, data[[#This Row],[Revenue]]*0.6,
      data[[#This Row],[Revenue]]*0.5))</f>
        <v>15</v>
      </c>
      <c r="L403" s="9">
        <f>data[[#This Row],[Revenue]]*0.75</f>
        <v>22.5</v>
      </c>
      <c r="M403" s="26">
        <f>IF(data[[#This Row],[Cost]]&gt;0, (data[[#This Row],[Profit]]/data[[#This Row],[Cost]]), 0)</f>
        <v>1.5</v>
      </c>
      <c r="N403" s="17">
        <f t="shared" si="6"/>
        <v>79.583291582491682</v>
      </c>
    </row>
    <row r="404" spans="1:14" x14ac:dyDescent="0.35">
      <c r="A404" s="2" t="s">
        <v>11002</v>
      </c>
      <c r="B404" s="2" t="s">
        <v>582</v>
      </c>
      <c r="C404" s="2" t="s">
        <v>4682</v>
      </c>
      <c r="D404" s="2">
        <v>12</v>
      </c>
      <c r="E404" s="3">
        <v>40827.602777777778</v>
      </c>
      <c r="F404" s="2">
        <v>1.25</v>
      </c>
      <c r="G404" s="2">
        <v>16434</v>
      </c>
      <c r="H404" s="2" t="s">
        <v>13</v>
      </c>
      <c r="I404" s="2">
        <v>15</v>
      </c>
      <c r="J404" s="4">
        <v>40817</v>
      </c>
      <c r="K404" s="17">
        <f>IF(data[[#This Row],[UnitPrice]]&gt;=20, data[[#This Row],[Revenue]]*0.7,
   IF(data[[#This Row],[UnitPrice]]&gt;=10, data[[#This Row],[Revenue]]*0.6,
      data[[#This Row],[Revenue]]*0.5))</f>
        <v>7.5</v>
      </c>
      <c r="L404" s="9">
        <f>data[[#This Row],[Revenue]]*0.75</f>
        <v>11.25</v>
      </c>
      <c r="M404" s="26">
        <f>IF(data[[#This Row],[Cost]]&gt;0, (data[[#This Row],[Profit]]/data[[#This Row],[Cost]]), 0)</f>
        <v>1.5</v>
      </c>
      <c r="N404" s="17">
        <f t="shared" si="6"/>
        <v>79.589970366379433</v>
      </c>
    </row>
    <row r="405" spans="1:14" x14ac:dyDescent="0.35">
      <c r="A405" s="2" t="s">
        <v>11090</v>
      </c>
      <c r="B405" s="2" t="s">
        <v>582</v>
      </c>
      <c r="C405" s="14" t="s">
        <v>4682</v>
      </c>
      <c r="D405" s="2">
        <v>72</v>
      </c>
      <c r="E405" s="3">
        <v>40858.507638888892</v>
      </c>
      <c r="F405" s="17">
        <v>1.06</v>
      </c>
      <c r="G405" s="2">
        <v>17512</v>
      </c>
      <c r="H405" s="2" t="s">
        <v>13</v>
      </c>
      <c r="I405" s="17">
        <v>76.319999999999993</v>
      </c>
      <c r="J405" s="4">
        <v>40848</v>
      </c>
      <c r="K405" s="17">
        <f>IF(data[[#This Row],[UnitPrice]]&gt;=20, data[[#This Row],[Revenue]]*0.7,
   IF(data[[#This Row],[UnitPrice]]&gt;=10, data[[#This Row],[Revenue]]*0.6,
      data[[#This Row],[Revenue]]*0.5))</f>
        <v>38.159999999999997</v>
      </c>
      <c r="L405" s="9">
        <f>data[[#This Row],[Revenue]]*0.75</f>
        <v>57.239999999999995</v>
      </c>
      <c r="M405" s="26">
        <f>IF(data[[#This Row],[Cost]]&gt;0, (data[[#This Row],[Profit]]/data[[#This Row],[Cost]]), 0)</f>
        <v>1.5</v>
      </c>
      <c r="N405" s="17">
        <f t="shared" si="6"/>
        <v>79.598671696079847</v>
      </c>
    </row>
    <row r="406" spans="1:14" x14ac:dyDescent="0.35">
      <c r="A406" s="2" t="s">
        <v>11209</v>
      </c>
      <c r="B406" s="2" t="s">
        <v>582</v>
      </c>
      <c r="C406" s="14" t="s">
        <v>4682</v>
      </c>
      <c r="D406" s="2">
        <v>12</v>
      </c>
      <c r="E406" s="3">
        <v>40555.507638888892</v>
      </c>
      <c r="F406" s="17">
        <v>1.25</v>
      </c>
      <c r="G406" s="2">
        <v>13890</v>
      </c>
      <c r="H406" s="2" t="s">
        <v>13</v>
      </c>
      <c r="I406" s="17">
        <v>15</v>
      </c>
      <c r="J406" s="4">
        <v>40544</v>
      </c>
      <c r="K406" s="17">
        <f>IF(data[[#This Row],[UnitPrice]]&gt;=20, data[[#This Row],[Revenue]]*0.7,
   IF(data[[#This Row],[UnitPrice]]&gt;=10, data[[#This Row],[Revenue]]*0.6,
      data[[#This Row],[Revenue]]*0.5))</f>
        <v>7.5</v>
      </c>
      <c r="L406" s="9">
        <f>data[[#This Row],[Revenue]]*0.75</f>
        <v>11.25</v>
      </c>
      <c r="M406" s="26">
        <f>IF(data[[#This Row],[Cost]]&gt;0, (data[[#This Row],[Profit]]/data[[#This Row],[Cost]]), 0)</f>
        <v>1.5</v>
      </c>
      <c r="N406" s="17">
        <f t="shared" si="6"/>
        <v>79.599113446510486</v>
      </c>
    </row>
    <row r="407" spans="1:14" x14ac:dyDescent="0.35">
      <c r="A407" s="2" t="s">
        <v>11577</v>
      </c>
      <c r="B407" s="2" t="s">
        <v>582</v>
      </c>
      <c r="C407" s="14" t="s">
        <v>4682</v>
      </c>
      <c r="D407" s="2">
        <v>72</v>
      </c>
      <c r="E407" s="3">
        <v>40675.70416666667</v>
      </c>
      <c r="F407" s="17">
        <v>1.06</v>
      </c>
      <c r="G407" s="2">
        <v>14739</v>
      </c>
      <c r="H407" s="2" t="s">
        <v>13</v>
      </c>
      <c r="I407" s="17">
        <v>76.319999999999993</v>
      </c>
      <c r="J407" s="4">
        <v>40664</v>
      </c>
      <c r="K407" s="17">
        <f>IF(data[[#This Row],[UnitPrice]]&gt;=20, data[[#This Row],[Revenue]]*0.7,
   IF(data[[#This Row],[UnitPrice]]&gt;=10, data[[#This Row],[Revenue]]*0.6,
      data[[#This Row],[Revenue]]*0.5))</f>
        <v>38.159999999999997</v>
      </c>
      <c r="L407" s="9">
        <f>data[[#This Row],[Revenue]]*0.75</f>
        <v>57.239999999999995</v>
      </c>
      <c r="M407" s="26">
        <f>IF(data[[#This Row],[Cost]]&gt;0, (data[[#This Row],[Profit]]/data[[#This Row],[Cost]]), 0)</f>
        <v>1.5</v>
      </c>
      <c r="N407" s="17">
        <f t="shared" si="6"/>
        <v>79.607818353321761</v>
      </c>
    </row>
    <row r="408" spans="1:14" x14ac:dyDescent="0.35">
      <c r="A408" s="2" t="s">
        <v>11724</v>
      </c>
      <c r="B408" s="2" t="s">
        <v>582</v>
      </c>
      <c r="C408" s="14" t="s">
        <v>4682</v>
      </c>
      <c r="D408" s="2">
        <v>12</v>
      </c>
      <c r="E408" s="3">
        <v>40736.469444444447</v>
      </c>
      <c r="F408" s="17">
        <v>1.25</v>
      </c>
      <c r="G408" s="2">
        <v>13882</v>
      </c>
      <c r="H408" s="2" t="s">
        <v>13</v>
      </c>
      <c r="I408" s="17">
        <v>15</v>
      </c>
      <c r="J408" s="4">
        <v>40725</v>
      </c>
      <c r="K408" s="17">
        <f>IF(data[[#This Row],[UnitPrice]]&gt;=20, data[[#This Row],[Revenue]]*0.7,
   IF(data[[#This Row],[UnitPrice]]&gt;=10, data[[#This Row],[Revenue]]*0.6,
      data[[#This Row],[Revenue]]*0.5))</f>
        <v>7.5</v>
      </c>
      <c r="L408" s="9">
        <f>data[[#This Row],[Revenue]]*0.75</f>
        <v>11.25</v>
      </c>
      <c r="M408" s="26">
        <f>IF(data[[#This Row],[Cost]]&gt;0, (data[[#This Row],[Profit]]/data[[#This Row],[Cost]]), 0)</f>
        <v>1.5</v>
      </c>
      <c r="N408" s="17">
        <f t="shared" si="6"/>
        <v>79.608261455525721</v>
      </c>
    </row>
    <row r="409" spans="1:14" x14ac:dyDescent="0.35">
      <c r="A409" s="2" t="s">
        <v>2610</v>
      </c>
      <c r="B409" s="2" t="s">
        <v>2611</v>
      </c>
      <c r="C409" s="14" t="s">
        <v>2612</v>
      </c>
      <c r="D409" s="2">
        <v>20</v>
      </c>
      <c r="E409" s="3">
        <v>40695.499305555553</v>
      </c>
      <c r="F409" s="17">
        <v>3.75</v>
      </c>
      <c r="G409" s="2">
        <v>14618</v>
      </c>
      <c r="H409" s="2" t="s">
        <v>13</v>
      </c>
      <c r="I409" s="17">
        <v>75</v>
      </c>
      <c r="J409" s="4">
        <v>40695</v>
      </c>
      <c r="K409" s="17">
        <f>IF(data[[#This Row],[UnitPrice]]&gt;=20, data[[#This Row],[Revenue]]*0.7,
   IF(data[[#This Row],[UnitPrice]]&gt;=10, data[[#This Row],[Revenue]]*0.6,
      data[[#This Row],[Revenue]]*0.5))</f>
        <v>37.5</v>
      </c>
      <c r="L409" s="9">
        <f>data[[#This Row],[Revenue]]*0.75</f>
        <v>56.25</v>
      </c>
      <c r="M409" s="26">
        <f>IF(data[[#This Row],[Cost]]&gt;0, (data[[#This Row],[Profit]]/data[[#This Row],[Cost]]), 0)</f>
        <v>1.5</v>
      </c>
      <c r="N409" s="17">
        <f t="shared" si="6"/>
        <v>79.616969942040825</v>
      </c>
    </row>
    <row r="410" spans="1:14" x14ac:dyDescent="0.35">
      <c r="A410" s="2" t="s">
        <v>4231</v>
      </c>
      <c r="B410" s="2" t="s">
        <v>2611</v>
      </c>
      <c r="C410" s="14" t="s">
        <v>2612</v>
      </c>
      <c r="D410" s="2">
        <v>2</v>
      </c>
      <c r="E410" s="3">
        <v>40697.529166666667</v>
      </c>
      <c r="F410" s="17">
        <v>3.75</v>
      </c>
      <c r="G410" s="2">
        <v>16033</v>
      </c>
      <c r="H410" s="2" t="s">
        <v>13</v>
      </c>
      <c r="I410" s="17">
        <v>7.5</v>
      </c>
      <c r="J410" s="4">
        <v>40695</v>
      </c>
      <c r="K410" s="17">
        <f>IF(data[[#This Row],[UnitPrice]]&gt;=20, data[[#This Row],[Revenue]]*0.7,
   IF(data[[#This Row],[UnitPrice]]&gt;=10, data[[#This Row],[Revenue]]*0.6,
      data[[#This Row],[Revenue]]*0.5))</f>
        <v>3.75</v>
      </c>
      <c r="L410" s="9">
        <f>data[[#This Row],[Revenue]]*0.75</f>
        <v>5.625</v>
      </c>
      <c r="M410" s="26">
        <f>IF(data[[#This Row],[Cost]]&gt;0, (data[[#This Row],[Profit]]/data[[#This Row],[Cost]]), 0)</f>
        <v>1.5</v>
      </c>
      <c r="N410" s="17">
        <f t="shared" si="6"/>
        <v>79.617592342949692</v>
      </c>
    </row>
    <row r="411" spans="1:14" x14ac:dyDescent="0.35">
      <c r="A411" s="2" t="s">
        <v>5126</v>
      </c>
      <c r="B411" s="2" t="s">
        <v>2611</v>
      </c>
      <c r="C411" s="14" t="s">
        <v>2612</v>
      </c>
      <c r="D411" s="2">
        <v>4</v>
      </c>
      <c r="E411" s="3">
        <v>40759.415277777778</v>
      </c>
      <c r="F411" s="17">
        <v>3.75</v>
      </c>
      <c r="G411" s="2">
        <v>15109</v>
      </c>
      <c r="H411" s="2" t="s">
        <v>13</v>
      </c>
      <c r="I411" s="17">
        <v>15</v>
      </c>
      <c r="J411" s="4">
        <v>40756</v>
      </c>
      <c r="K411" s="17">
        <f>IF(data[[#This Row],[UnitPrice]]&gt;=20, data[[#This Row],[Revenue]]*0.7,
   IF(data[[#This Row],[UnitPrice]]&gt;=10, data[[#This Row],[Revenue]]*0.6,
      data[[#This Row],[Revenue]]*0.5))</f>
        <v>7.5</v>
      </c>
      <c r="L411" s="9">
        <f>data[[#This Row],[Revenue]]*0.75</f>
        <v>11.25</v>
      </c>
      <c r="M411" s="26">
        <f>IF(data[[#This Row],[Cost]]&gt;0, (data[[#This Row],[Profit]]/data[[#This Row],[Cost]]), 0)</f>
        <v>1.5</v>
      </c>
      <c r="N411" s="17">
        <f t="shared" si="6"/>
        <v>79.627315626264107</v>
      </c>
    </row>
    <row r="412" spans="1:14" x14ac:dyDescent="0.35">
      <c r="A412" s="2" t="s">
        <v>6799</v>
      </c>
      <c r="B412" s="2" t="s">
        <v>2611</v>
      </c>
      <c r="C412" s="14" t="s">
        <v>2612</v>
      </c>
      <c r="D412" s="2">
        <v>4</v>
      </c>
      <c r="E412" s="3">
        <v>40761.628472222219</v>
      </c>
      <c r="F412" s="17">
        <v>3.75</v>
      </c>
      <c r="G412" s="2">
        <v>16358</v>
      </c>
      <c r="H412" s="2" t="s">
        <v>13</v>
      </c>
      <c r="I412" s="17">
        <v>15</v>
      </c>
      <c r="J412" s="4">
        <v>40756</v>
      </c>
      <c r="K412" s="17">
        <f>IF(data[[#This Row],[UnitPrice]]&gt;=20, data[[#This Row],[Revenue]]*0.7,
   IF(data[[#This Row],[UnitPrice]]&gt;=10, data[[#This Row],[Revenue]]*0.6,
      data[[#This Row],[Revenue]]*0.5))</f>
        <v>7.5</v>
      </c>
      <c r="L412" s="9">
        <f>data[[#This Row],[Revenue]]*0.75</f>
        <v>11.25</v>
      </c>
      <c r="M412" s="26">
        <f>IF(data[[#This Row],[Cost]]&gt;0, (data[[#This Row],[Profit]]/data[[#This Row],[Cost]]), 0)</f>
        <v>1.5</v>
      </c>
      <c r="N412" s="17">
        <f t="shared" si="6"/>
        <v>79.636030204962367</v>
      </c>
    </row>
    <row r="413" spans="1:14" x14ac:dyDescent="0.35">
      <c r="A413" s="2" t="s">
        <v>8549</v>
      </c>
      <c r="B413" s="2" t="s">
        <v>2611</v>
      </c>
      <c r="C413" s="14" t="s">
        <v>2612</v>
      </c>
      <c r="D413" s="2">
        <v>4</v>
      </c>
      <c r="E413" s="3">
        <v>40583.640972222223</v>
      </c>
      <c r="F413" s="17">
        <v>3.75</v>
      </c>
      <c r="G413" s="2">
        <v>16173</v>
      </c>
      <c r="H413" s="2" t="s">
        <v>13</v>
      </c>
      <c r="I413" s="17">
        <v>15</v>
      </c>
      <c r="J413" s="4">
        <v>40575</v>
      </c>
      <c r="K413" s="17">
        <f>IF(data[[#This Row],[UnitPrice]]&gt;=20, data[[#This Row],[Revenue]]*0.7,
   IF(data[[#This Row],[UnitPrice]]&gt;=10, data[[#This Row],[Revenue]]*0.6,
      data[[#This Row],[Revenue]]*0.5))</f>
        <v>7.5</v>
      </c>
      <c r="L413" s="9">
        <f>data[[#This Row],[Revenue]]*0.75</f>
        <v>11.25</v>
      </c>
      <c r="M413" s="26">
        <f>IF(data[[#This Row],[Cost]]&gt;0, (data[[#This Row],[Profit]]/data[[#This Row],[Cost]]), 0)</f>
        <v>1.5</v>
      </c>
      <c r="N413" s="17">
        <f t="shared" si="6"/>
        <v>79.644747134187568</v>
      </c>
    </row>
    <row r="414" spans="1:14" x14ac:dyDescent="0.35">
      <c r="A414" s="2" t="s">
        <v>11242</v>
      </c>
      <c r="B414" s="2" t="s">
        <v>2611</v>
      </c>
      <c r="C414" s="2" t="s">
        <v>2612</v>
      </c>
      <c r="D414" s="2">
        <v>4</v>
      </c>
      <c r="E414" s="3">
        <v>40555.574305555558</v>
      </c>
      <c r="F414" s="2">
        <v>3.75</v>
      </c>
      <c r="G414" s="2">
        <v>15500</v>
      </c>
      <c r="H414" s="2" t="s">
        <v>13</v>
      </c>
      <c r="I414" s="2">
        <v>15</v>
      </c>
      <c r="J414" s="4">
        <v>40544</v>
      </c>
      <c r="K414" s="17">
        <f>IF(data[[#This Row],[UnitPrice]]&gt;=20, data[[#This Row],[Revenue]]*0.7,
   IF(data[[#This Row],[UnitPrice]]&gt;=10, data[[#This Row],[Revenue]]*0.6,
      data[[#This Row],[Revenue]]*0.5))</f>
        <v>7.5</v>
      </c>
      <c r="L414" s="9">
        <f>data[[#This Row],[Revenue]]*0.75</f>
        <v>11.25</v>
      </c>
      <c r="M414" s="26">
        <f>IF(data[[#This Row],[Cost]]&gt;0, (data[[#This Row],[Profit]]/data[[#This Row],[Cost]]), 0)</f>
        <v>1.5</v>
      </c>
      <c r="N414" s="17">
        <f t="shared" si="6"/>
        <v>79.653466414890858</v>
      </c>
    </row>
    <row r="415" spans="1:14" x14ac:dyDescent="0.35">
      <c r="A415" s="2" t="s">
        <v>11447</v>
      </c>
      <c r="B415" s="2" t="s">
        <v>2611</v>
      </c>
      <c r="C415" s="14" t="s">
        <v>2612</v>
      </c>
      <c r="D415" s="2">
        <v>1</v>
      </c>
      <c r="E415" s="3">
        <v>40645.584027777775</v>
      </c>
      <c r="F415" s="17">
        <v>3.75</v>
      </c>
      <c r="G415" s="2">
        <v>16905</v>
      </c>
      <c r="H415" s="2" t="s">
        <v>13</v>
      </c>
      <c r="I415" s="17">
        <v>3.75</v>
      </c>
      <c r="J415" s="4">
        <v>40634</v>
      </c>
      <c r="K415" s="17">
        <f>IF(data[[#This Row],[UnitPrice]]&gt;=20, data[[#This Row],[Revenue]]*0.7,
   IF(data[[#This Row],[UnitPrice]]&gt;=10, data[[#This Row],[Revenue]]*0.6,
      data[[#This Row],[Revenue]]*0.5))</f>
        <v>1.875</v>
      </c>
      <c r="L415" s="9">
        <f>data[[#This Row],[Revenue]]*0.75</f>
        <v>2.8125</v>
      </c>
      <c r="M415" s="26">
        <f>IF(data[[#This Row],[Cost]]&gt;0, (data[[#This Row],[Profit]]/data[[#This Row],[Cost]]), 0)</f>
        <v>1.5</v>
      </c>
      <c r="N415" s="17">
        <f t="shared" si="6"/>
        <v>79.662188048023864</v>
      </c>
    </row>
    <row r="416" spans="1:14" x14ac:dyDescent="0.35">
      <c r="A416" s="2" t="s">
        <v>9371</v>
      </c>
      <c r="B416" s="2" t="s">
        <v>7101</v>
      </c>
      <c r="C416" s="14" t="s">
        <v>7102</v>
      </c>
      <c r="D416" s="2">
        <v>6</v>
      </c>
      <c r="E416" s="3">
        <v>40643.481249999997</v>
      </c>
      <c r="F416" s="17">
        <v>11.15</v>
      </c>
      <c r="G416" s="2">
        <v>16713</v>
      </c>
      <c r="H416" s="2" t="s">
        <v>13</v>
      </c>
      <c r="I416" s="17">
        <v>66.900000000000006</v>
      </c>
      <c r="J416" s="4">
        <v>40634</v>
      </c>
      <c r="K416" s="17">
        <f>IF(data[[#This Row],[UnitPrice]]&gt;=20, data[[#This Row],[Revenue]]*0.7,
   IF(data[[#This Row],[UnitPrice]]&gt;=10, data[[#This Row],[Revenue]]*0.6,
      data[[#This Row],[Revenue]]*0.5))</f>
        <v>40.14</v>
      </c>
      <c r="L416" s="9">
        <f>data[[#This Row],[Revenue]]*0.75</f>
        <v>50.175000000000004</v>
      </c>
      <c r="M416" s="26">
        <f>IF(data[[#This Row],[Cost]]&gt;0, (data[[#This Row],[Profit]]/data[[#This Row],[Cost]]), 0)</f>
        <v>1.25</v>
      </c>
      <c r="N416" s="17">
        <f t="shared" si="6"/>
        <v>79.672429843497142</v>
      </c>
    </row>
    <row r="417" spans="1:14" x14ac:dyDescent="0.35">
      <c r="A417" s="2" t="s">
        <v>1020</v>
      </c>
      <c r="B417" s="2" t="s">
        <v>1021</v>
      </c>
      <c r="C417" s="14" t="s">
        <v>1022</v>
      </c>
      <c r="D417" s="2">
        <v>10</v>
      </c>
      <c r="E417" s="3">
        <v>40310.649305555555</v>
      </c>
      <c r="F417" s="17">
        <v>1.25</v>
      </c>
      <c r="G417" s="2">
        <v>16422</v>
      </c>
      <c r="H417" s="2" t="s">
        <v>13</v>
      </c>
      <c r="I417" s="17">
        <v>12.5</v>
      </c>
      <c r="J417" s="4">
        <v>40299</v>
      </c>
      <c r="K417" s="17">
        <f>IF(data[[#This Row],[UnitPrice]]&gt;=20, data[[#This Row],[Revenue]]*0.7,
   IF(data[[#This Row],[UnitPrice]]&gt;=10, data[[#This Row],[Revenue]]*0.6,
      data[[#This Row],[Revenue]]*0.5))</f>
        <v>6.25</v>
      </c>
      <c r="L417" s="9">
        <f>data[[#This Row],[Revenue]]*0.75</f>
        <v>9.375</v>
      </c>
      <c r="M417" s="26">
        <f>IF(data[[#This Row],[Cost]]&gt;0, (data[[#This Row],[Profit]]/data[[#This Row],[Cost]]), 0)</f>
        <v>1.5</v>
      </c>
      <c r="N417" s="17">
        <f t="shared" si="6"/>
        <v>79.674153285656573</v>
      </c>
    </row>
    <row r="418" spans="1:14" x14ac:dyDescent="0.35">
      <c r="A418" s="2" t="s">
        <v>5170</v>
      </c>
      <c r="B418" s="2" t="s">
        <v>1021</v>
      </c>
      <c r="C418" s="14" t="s">
        <v>1022</v>
      </c>
      <c r="D418" s="2">
        <v>10</v>
      </c>
      <c r="E418" s="3">
        <v>40759.648611111108</v>
      </c>
      <c r="F418" s="17">
        <v>1.25</v>
      </c>
      <c r="G418" s="2">
        <v>16873</v>
      </c>
      <c r="H418" s="2" t="s">
        <v>13</v>
      </c>
      <c r="I418" s="17">
        <v>12.5</v>
      </c>
      <c r="J418" s="4">
        <v>40756</v>
      </c>
      <c r="K418" s="17">
        <f>IF(data[[#This Row],[UnitPrice]]&gt;=20, data[[#This Row],[Revenue]]*0.7,
   IF(data[[#This Row],[UnitPrice]]&gt;=10, data[[#This Row],[Revenue]]*0.6,
      data[[#This Row],[Revenue]]*0.5))</f>
        <v>6.25</v>
      </c>
      <c r="L418" s="9">
        <f>data[[#This Row],[Revenue]]*0.75</f>
        <v>9.375</v>
      </c>
      <c r="M418" s="26">
        <f>IF(data[[#This Row],[Cost]]&gt;0, (data[[#This Row],[Profit]]/data[[#This Row],[Cost]]), 0)</f>
        <v>1.5</v>
      </c>
      <c r="N418" s="17">
        <f t="shared" si="6"/>
        <v>79.683218623481892</v>
      </c>
    </row>
    <row r="419" spans="1:14" x14ac:dyDescent="0.35">
      <c r="A419" s="2" t="s">
        <v>7580</v>
      </c>
      <c r="B419" s="2" t="s">
        <v>1021</v>
      </c>
      <c r="C419" s="2" t="s">
        <v>1022</v>
      </c>
      <c r="D419" s="2">
        <v>1</v>
      </c>
      <c r="E419" s="3">
        <v>40823.633333333331</v>
      </c>
      <c r="F419" s="2">
        <v>1.25</v>
      </c>
      <c r="G419" s="2">
        <v>17758</v>
      </c>
      <c r="H419" s="2" t="s">
        <v>13</v>
      </c>
      <c r="I419" s="2">
        <v>1.25</v>
      </c>
      <c r="J419" s="4">
        <v>40817</v>
      </c>
      <c r="K419" s="17">
        <f>IF(data[[#This Row],[UnitPrice]]&gt;=20, data[[#This Row],[Revenue]]*0.7,
   IF(data[[#This Row],[UnitPrice]]&gt;=10, data[[#This Row],[Revenue]]*0.6,
      data[[#This Row],[Revenue]]*0.5))</f>
        <v>0.625</v>
      </c>
      <c r="L419" s="9">
        <f>data[[#This Row],[Revenue]]*0.75</f>
        <v>0.9375</v>
      </c>
      <c r="M419" s="26">
        <f>IF(data[[#This Row],[Cost]]&gt;0, (data[[#This Row],[Profit]]/data[[#This Row],[Cost]]), 0)</f>
        <v>1.5</v>
      </c>
      <c r="N419" s="17">
        <f t="shared" si="6"/>
        <v>79.692286408422305</v>
      </c>
    </row>
    <row r="420" spans="1:14" x14ac:dyDescent="0.35">
      <c r="A420" s="2" t="s">
        <v>4758</v>
      </c>
      <c r="B420" s="2" t="s">
        <v>4714</v>
      </c>
      <c r="C420" s="14" t="s">
        <v>4715</v>
      </c>
      <c r="D420" s="2">
        <v>60</v>
      </c>
      <c r="E420" s="3">
        <v>40547.388194444444</v>
      </c>
      <c r="F420" s="17">
        <v>1.95</v>
      </c>
      <c r="G420" s="2">
        <v>13694</v>
      </c>
      <c r="H420" s="2" t="s">
        <v>13</v>
      </c>
      <c r="I420" s="17">
        <v>117</v>
      </c>
      <c r="J420" s="4">
        <v>40544</v>
      </c>
      <c r="K420" s="17">
        <f>IF(data[[#This Row],[UnitPrice]]&gt;=20, data[[#This Row],[Revenue]]*0.7,
   IF(data[[#This Row],[UnitPrice]]&gt;=10, data[[#This Row],[Revenue]]*0.6,
      data[[#This Row],[Revenue]]*0.5))</f>
        <v>58.5</v>
      </c>
      <c r="L420" s="9">
        <f>data[[#This Row],[Revenue]]*0.75</f>
        <v>87.75</v>
      </c>
      <c r="M420" s="26">
        <f>IF(data[[#This Row],[Cost]]&gt;0, (data[[#This Row],[Profit]]/data[[#This Row],[Cost]]), 0)</f>
        <v>1.5</v>
      </c>
      <c r="N420" s="17">
        <f t="shared" si="6"/>
        <v>79.70287526997852</v>
      </c>
    </row>
    <row r="421" spans="1:14" x14ac:dyDescent="0.35">
      <c r="A421" s="2" t="s">
        <v>4856</v>
      </c>
      <c r="B421" s="2" t="s">
        <v>4714</v>
      </c>
      <c r="C421" s="14" t="s">
        <v>4715</v>
      </c>
      <c r="D421" s="2">
        <v>12</v>
      </c>
      <c r="E421" s="3">
        <v>40606.531944444447</v>
      </c>
      <c r="F421" s="17">
        <v>1.95</v>
      </c>
      <c r="G421" s="2">
        <v>17744</v>
      </c>
      <c r="H421" s="2" t="s">
        <v>13</v>
      </c>
      <c r="I421" s="17">
        <v>23.4</v>
      </c>
      <c r="J421" s="4">
        <v>40603</v>
      </c>
      <c r="K421" s="17">
        <f>IF(data[[#This Row],[UnitPrice]]&gt;=20, data[[#This Row],[Revenue]]*0.7,
   IF(data[[#This Row],[UnitPrice]]&gt;=10, data[[#This Row],[Revenue]]*0.6,
      data[[#This Row],[Revenue]]*0.5))</f>
        <v>11.7</v>
      </c>
      <c r="L421" s="9">
        <f>data[[#This Row],[Revenue]]*0.75</f>
        <v>17.549999999999997</v>
      </c>
      <c r="M421" s="26">
        <f>IF(data[[#This Row],[Cost]]&gt;0, (data[[#This Row],[Profit]]/data[[#This Row],[Cost]]), 0)</f>
        <v>1.4999999999999998</v>
      </c>
      <c r="N421" s="17">
        <f t="shared" si="6"/>
        <v>79.697839881193573</v>
      </c>
    </row>
    <row r="422" spans="1:14" x14ac:dyDescent="0.35">
      <c r="A422" s="2" t="s">
        <v>5239</v>
      </c>
      <c r="B422" s="2" t="s">
        <v>4714</v>
      </c>
      <c r="C422" s="2" t="s">
        <v>4715</v>
      </c>
      <c r="D422" s="2">
        <v>12</v>
      </c>
      <c r="E422" s="3">
        <v>40851.417361111111</v>
      </c>
      <c r="F422" s="2">
        <v>1.95</v>
      </c>
      <c r="G422" s="2">
        <v>15737</v>
      </c>
      <c r="H422" s="2" t="s">
        <v>13</v>
      </c>
      <c r="I422" s="2">
        <v>23.4</v>
      </c>
      <c r="J422" s="4">
        <v>40848</v>
      </c>
      <c r="K422" s="17">
        <f>IF(data[[#This Row],[UnitPrice]]&gt;=20, data[[#This Row],[Revenue]]*0.7,
   IF(data[[#This Row],[UnitPrice]]&gt;=10, data[[#This Row],[Revenue]]*0.6,
      data[[#This Row],[Revenue]]*0.5))</f>
        <v>11.7</v>
      </c>
      <c r="L422" s="9">
        <f>data[[#This Row],[Revenue]]*0.75</f>
        <v>17.549999999999997</v>
      </c>
      <c r="M422" s="26">
        <f>IF(data[[#This Row],[Cost]]&gt;0, (data[[#This Row],[Profit]]/data[[#This Row],[Cost]]), 0)</f>
        <v>1.4999999999999998</v>
      </c>
      <c r="N422" s="17">
        <f t="shared" si="6"/>
        <v>79.705441533891545</v>
      </c>
    </row>
    <row r="423" spans="1:14" x14ac:dyDescent="0.35">
      <c r="A423" s="2" t="s">
        <v>5488</v>
      </c>
      <c r="B423" s="2" t="s">
        <v>4714</v>
      </c>
      <c r="C423" s="14" t="s">
        <v>4715</v>
      </c>
      <c r="D423" s="2">
        <v>5</v>
      </c>
      <c r="E423" s="3">
        <v>40607.434027777781</v>
      </c>
      <c r="F423" s="17">
        <v>1.95</v>
      </c>
      <c r="G423" s="2">
        <v>17315</v>
      </c>
      <c r="H423" s="2" t="s">
        <v>13</v>
      </c>
      <c r="I423" s="17">
        <v>9.75</v>
      </c>
      <c r="J423" s="4">
        <v>40603</v>
      </c>
      <c r="K423" s="17">
        <f>IF(data[[#This Row],[UnitPrice]]&gt;=20, data[[#This Row],[Revenue]]*0.7,
   IF(data[[#This Row],[UnitPrice]]&gt;=10, data[[#This Row],[Revenue]]*0.6,
      data[[#This Row],[Revenue]]*0.5))</f>
        <v>4.875</v>
      </c>
      <c r="L423" s="9">
        <f>data[[#This Row],[Revenue]]*0.75</f>
        <v>7.3125</v>
      </c>
      <c r="M423" s="26">
        <f>IF(data[[#This Row],[Cost]]&gt;0, (data[[#This Row],[Profit]]/data[[#This Row],[Cost]]), 0)</f>
        <v>1.5</v>
      </c>
      <c r="N423" s="17">
        <f t="shared" si="6"/>
        <v>79.713045239703021</v>
      </c>
    </row>
    <row r="424" spans="1:14" hidden="1" x14ac:dyDescent="0.35">
      <c r="A424" s="2" t="s">
        <v>5968</v>
      </c>
      <c r="B424" s="2" t="s">
        <v>4714</v>
      </c>
      <c r="C424" s="14" t="s">
        <v>4715</v>
      </c>
      <c r="D424" s="2">
        <v>1</v>
      </c>
      <c r="E424" s="3">
        <v>40791.681250000001</v>
      </c>
      <c r="F424" s="17">
        <v>4.13</v>
      </c>
      <c r="G424" s="2">
        <v>0</v>
      </c>
      <c r="H424" s="2" t="s">
        <v>13</v>
      </c>
      <c r="I424" s="17">
        <v>4.13</v>
      </c>
      <c r="J424" s="4">
        <v>40787</v>
      </c>
      <c r="K424" s="17">
        <f>IF(data[[#This Row],[UnitPrice]]&gt;=20, data[[#This Row],[Revenue]]*0.7,
   IF(data[[#This Row],[UnitPrice]]&gt;=10, data[[#This Row],[Revenue]]*0.6,
      data[[#This Row],[Revenue]]*0.5))</f>
        <v>2.0649999999999999</v>
      </c>
      <c r="L424" s="9">
        <f>data[[#This Row],[Revenue]]*0.75</f>
        <v>3.0975000000000001</v>
      </c>
      <c r="M424" s="26">
        <f>IF(data[[#This Row],[Cost]]&gt;0, (data[[#This Row],[Profit]]/data[[#This Row],[Cost]]), 0)</f>
        <v>1.5</v>
      </c>
      <c r="N424" s="17">
        <f t="shared" si="6"/>
        <v>79.722494597514981</v>
      </c>
    </row>
    <row r="425" spans="1:14" x14ac:dyDescent="0.35">
      <c r="A425" s="2" t="s">
        <v>1154</v>
      </c>
      <c r="B425" s="2" t="s">
        <v>1155</v>
      </c>
      <c r="C425" s="14" t="s">
        <v>1156</v>
      </c>
      <c r="D425" s="2">
        <v>12</v>
      </c>
      <c r="E425" s="3">
        <v>40341.527083333334</v>
      </c>
      <c r="F425" s="17">
        <v>2.1</v>
      </c>
      <c r="G425" s="2">
        <v>15078</v>
      </c>
      <c r="H425" s="2" t="s">
        <v>13</v>
      </c>
      <c r="I425" s="17">
        <v>25.2</v>
      </c>
      <c r="J425" s="4">
        <v>40330</v>
      </c>
      <c r="K425" s="17">
        <f>IF(data[[#This Row],[UnitPrice]]&gt;=20, data[[#This Row],[Revenue]]*0.7,
   IF(data[[#This Row],[UnitPrice]]&gt;=10, data[[#This Row],[Revenue]]*0.6,
      data[[#This Row],[Revenue]]*0.5))</f>
        <v>12.6</v>
      </c>
      <c r="L425" s="9">
        <f>data[[#This Row],[Revenue]]*0.75</f>
        <v>18.899999999999999</v>
      </c>
      <c r="M425" s="26">
        <f>IF(data[[#This Row],[Cost]]&gt;0, (data[[#This Row],[Profit]]/data[[#This Row],[Cost]]), 0)</f>
        <v>1.5</v>
      </c>
      <c r="N425" s="17">
        <f t="shared" si="6"/>
        <v>79.732705659867733</v>
      </c>
    </row>
    <row r="426" spans="1:14" x14ac:dyDescent="0.35">
      <c r="A426" s="2" t="s">
        <v>6265</v>
      </c>
      <c r="B426" s="2" t="s">
        <v>1155</v>
      </c>
      <c r="C426" s="14" t="s">
        <v>1156</v>
      </c>
      <c r="D426" s="2">
        <v>5</v>
      </c>
      <c r="E426" s="3">
        <v>40882.643055555556</v>
      </c>
      <c r="F426" s="17">
        <v>2.1</v>
      </c>
      <c r="G426" s="2">
        <v>13263</v>
      </c>
      <c r="H426" s="2" t="s">
        <v>13</v>
      </c>
      <c r="I426" s="17">
        <v>10.5</v>
      </c>
      <c r="J426" s="4">
        <v>40878</v>
      </c>
      <c r="K426" s="17">
        <f>IF(data[[#This Row],[UnitPrice]]&gt;=20, data[[#This Row],[Revenue]]*0.7,
   IF(data[[#This Row],[UnitPrice]]&gt;=10, data[[#This Row],[Revenue]]*0.6,
      data[[#This Row],[Revenue]]*0.5))</f>
        <v>5.25</v>
      </c>
      <c r="L426" s="9">
        <f>data[[#This Row],[Revenue]]*0.75</f>
        <v>7.875</v>
      </c>
      <c r="M426" s="26">
        <f>IF(data[[#This Row],[Cost]]&gt;0, (data[[#This Row],[Profit]]/data[[#This Row],[Cost]]), 0)</f>
        <v>1.5</v>
      </c>
      <c r="N426" s="17">
        <f t="shared" si="6"/>
        <v>79.740072953255989</v>
      </c>
    </row>
    <row r="427" spans="1:14" x14ac:dyDescent="0.35">
      <c r="A427" s="2" t="s">
        <v>8868</v>
      </c>
      <c r="B427" s="2" t="s">
        <v>1155</v>
      </c>
      <c r="C427" s="14" t="s">
        <v>1156</v>
      </c>
      <c r="D427" s="2">
        <v>1</v>
      </c>
      <c r="E427" s="3">
        <v>40764.578472222223</v>
      </c>
      <c r="F427" s="17">
        <v>2.1</v>
      </c>
      <c r="G427" s="2">
        <v>17811</v>
      </c>
      <c r="H427" s="2" t="s">
        <v>13</v>
      </c>
      <c r="I427" s="17">
        <v>2.1</v>
      </c>
      <c r="J427" s="4">
        <v>40756</v>
      </c>
      <c r="K427" s="17">
        <f>IF(data[[#This Row],[UnitPrice]]&gt;=20, data[[#This Row],[Revenue]]*0.7,
   IF(data[[#This Row],[UnitPrice]]&gt;=10, data[[#This Row],[Revenue]]*0.6,
      data[[#This Row],[Revenue]]*0.5))</f>
        <v>1.05</v>
      </c>
      <c r="L427" s="9">
        <f>data[[#This Row],[Revenue]]*0.75</f>
        <v>1.5750000000000002</v>
      </c>
      <c r="M427" s="26">
        <f>IF(data[[#This Row],[Cost]]&gt;0, (data[[#This Row],[Profit]]/data[[#This Row],[Cost]]), 0)</f>
        <v>1.5</v>
      </c>
      <c r="N427" s="17">
        <f t="shared" si="6"/>
        <v>79.749428455614222</v>
      </c>
    </row>
    <row r="428" spans="1:14" x14ac:dyDescent="0.35">
      <c r="A428" s="2" t="s">
        <v>8885</v>
      </c>
      <c r="B428" s="2" t="s">
        <v>1155</v>
      </c>
      <c r="C428" s="14" t="s">
        <v>1156</v>
      </c>
      <c r="D428" s="2">
        <v>1</v>
      </c>
      <c r="E428" s="3">
        <v>40764.630555555559</v>
      </c>
      <c r="F428" s="17">
        <v>2.1</v>
      </c>
      <c r="G428" s="2">
        <v>14410</v>
      </c>
      <c r="H428" s="2" t="s">
        <v>13</v>
      </c>
      <c r="I428" s="17">
        <v>2.1</v>
      </c>
      <c r="J428" s="4">
        <v>40756</v>
      </c>
      <c r="K428" s="17">
        <f>IF(data[[#This Row],[UnitPrice]]&gt;=20, data[[#This Row],[Revenue]]*0.7,
   IF(data[[#This Row],[UnitPrice]]&gt;=10, data[[#This Row],[Revenue]]*0.6,
      data[[#This Row],[Revenue]]*0.5))</f>
        <v>1.05</v>
      </c>
      <c r="L428" s="9">
        <f>data[[#This Row],[Revenue]]*0.75</f>
        <v>1.5750000000000002</v>
      </c>
      <c r="M428" s="26">
        <f>IF(data[[#This Row],[Cost]]&gt;0, (data[[#This Row],[Profit]]/data[[#This Row],[Cost]]), 0)</f>
        <v>1.5</v>
      </c>
      <c r="N428" s="17">
        <f t="shared" si="6"/>
        <v>79.759921621621729</v>
      </c>
    </row>
    <row r="429" spans="1:14" x14ac:dyDescent="0.35">
      <c r="A429" s="2" t="s">
        <v>10504</v>
      </c>
      <c r="B429" s="2" t="s">
        <v>1155</v>
      </c>
      <c r="C429" s="14" t="s">
        <v>1156</v>
      </c>
      <c r="D429" s="2">
        <v>216</v>
      </c>
      <c r="E429" s="3">
        <v>40705.398611111108</v>
      </c>
      <c r="F429" s="17">
        <v>1.85</v>
      </c>
      <c r="G429" s="2">
        <v>17133</v>
      </c>
      <c r="H429" s="2" t="s">
        <v>13</v>
      </c>
      <c r="I429" s="17">
        <v>399.6</v>
      </c>
      <c r="J429" s="4">
        <v>40695</v>
      </c>
      <c r="K429" s="17">
        <f>IF(data[[#This Row],[UnitPrice]]&gt;=20, data[[#This Row],[Revenue]]*0.7,
   IF(data[[#This Row],[UnitPrice]]&gt;=10, data[[#This Row],[Revenue]]*0.6,
      data[[#This Row],[Revenue]]*0.5))</f>
        <v>199.8</v>
      </c>
      <c r="L429" s="9">
        <f>data[[#This Row],[Revenue]]*0.75</f>
        <v>299.70000000000005</v>
      </c>
      <c r="M429" s="26">
        <f>IF(data[[#This Row],[Cost]]&gt;0, (data[[#This Row],[Profit]]/data[[#This Row],[Cost]]), 0)</f>
        <v>1.5000000000000002</v>
      </c>
      <c r="N429" s="17">
        <f t="shared" si="6"/>
        <v>79.770417624003358</v>
      </c>
    </row>
    <row r="430" spans="1:14" x14ac:dyDescent="0.35">
      <c r="A430" s="2" t="s">
        <v>10980</v>
      </c>
      <c r="B430" s="2" t="s">
        <v>1155</v>
      </c>
      <c r="C430" s="14" t="s">
        <v>1156</v>
      </c>
      <c r="D430" s="2">
        <v>1</v>
      </c>
      <c r="E430" s="3">
        <v>40827.543749999997</v>
      </c>
      <c r="F430" s="17">
        <v>2.1</v>
      </c>
      <c r="G430" s="2">
        <v>16892</v>
      </c>
      <c r="H430" s="2" t="s">
        <v>13</v>
      </c>
      <c r="I430" s="17">
        <v>2.1</v>
      </c>
      <c r="J430" s="4">
        <v>40817</v>
      </c>
      <c r="K430" s="17">
        <f>IF(data[[#This Row],[UnitPrice]]&gt;=20, data[[#This Row],[Revenue]]*0.7,
   IF(data[[#This Row],[UnitPrice]]&gt;=10, data[[#This Row],[Revenue]]*0.6,
      data[[#This Row],[Revenue]]*0.5))</f>
        <v>1.05</v>
      </c>
      <c r="L430" s="9">
        <f>data[[#This Row],[Revenue]]*0.75</f>
        <v>1.5750000000000002</v>
      </c>
      <c r="M430" s="26">
        <f>IF(data[[#This Row],[Cost]]&gt;0, (data[[#This Row],[Profit]]/data[[#This Row],[Cost]]), 0)</f>
        <v>1.5</v>
      </c>
      <c r="N430" s="17">
        <f t="shared" si="6"/>
        <v>79.727185725871962</v>
      </c>
    </row>
    <row r="431" spans="1:14" x14ac:dyDescent="0.35">
      <c r="A431" s="2" t="s">
        <v>11651</v>
      </c>
      <c r="B431" s="2" t="s">
        <v>1155</v>
      </c>
      <c r="C431" s="2" t="s">
        <v>1156</v>
      </c>
      <c r="D431" s="2">
        <v>72</v>
      </c>
      <c r="E431" s="3">
        <v>40706.534722222219</v>
      </c>
      <c r="F431" s="2">
        <v>1.85</v>
      </c>
      <c r="G431" s="2">
        <v>13881</v>
      </c>
      <c r="H431" s="2" t="s">
        <v>13</v>
      </c>
      <c r="I431" s="2">
        <v>133.19999999999999</v>
      </c>
      <c r="J431" s="4">
        <v>40695</v>
      </c>
      <c r="K431" s="17">
        <f>IF(data[[#This Row],[UnitPrice]]&gt;=20, data[[#This Row],[Revenue]]*0.7,
   IF(data[[#This Row],[UnitPrice]]&gt;=10, data[[#This Row],[Revenue]]*0.6,
      data[[#This Row],[Revenue]]*0.5))</f>
        <v>66.599999999999994</v>
      </c>
      <c r="L431" s="9">
        <f>data[[#This Row],[Revenue]]*0.75</f>
        <v>99.899999999999991</v>
      </c>
      <c r="M431" s="26">
        <f>IF(data[[#This Row],[Cost]]&gt;0, (data[[#This Row],[Profit]]/data[[#This Row],[Cost]]), 0)</f>
        <v>1.5</v>
      </c>
      <c r="N431" s="17">
        <f t="shared" si="6"/>
        <v>79.737680140597661</v>
      </c>
    </row>
    <row r="432" spans="1:14" x14ac:dyDescent="0.35">
      <c r="A432" s="2" t="s">
        <v>8633</v>
      </c>
      <c r="B432" s="2" t="s">
        <v>2189</v>
      </c>
      <c r="C432" s="2" t="s">
        <v>2190</v>
      </c>
      <c r="D432" s="2">
        <v>40</v>
      </c>
      <c r="E432" s="3">
        <v>40672.477083333331</v>
      </c>
      <c r="F432" s="2">
        <v>2.5499999999999998</v>
      </c>
      <c r="G432" s="2">
        <v>18273</v>
      </c>
      <c r="H432" s="2" t="s">
        <v>13</v>
      </c>
      <c r="I432" s="2">
        <v>102</v>
      </c>
      <c r="J432" s="4">
        <v>40664</v>
      </c>
      <c r="K432" s="17">
        <f>IF(data[[#This Row],[UnitPrice]]&gt;=20, data[[#This Row],[Revenue]]*0.7,
   IF(data[[#This Row],[UnitPrice]]&gt;=10, data[[#This Row],[Revenue]]*0.6,
      data[[#This Row],[Revenue]]*0.5))</f>
        <v>51</v>
      </c>
      <c r="L432" s="9">
        <f>data[[#This Row],[Revenue]]*0.75</f>
        <v>76.5</v>
      </c>
      <c r="M432" s="26">
        <f>IF(data[[#This Row],[Cost]]&gt;0, (data[[#This Row],[Profit]]/data[[#This Row],[Cost]]), 0)</f>
        <v>1.5</v>
      </c>
      <c r="N432" s="17">
        <f t="shared" si="6"/>
        <v>79.730451595457097</v>
      </c>
    </row>
    <row r="433" spans="1:14" x14ac:dyDescent="0.35">
      <c r="A433" s="2" t="s">
        <v>11757</v>
      </c>
      <c r="B433" s="2" t="s">
        <v>2189</v>
      </c>
      <c r="C433" s="14" t="s">
        <v>2190</v>
      </c>
      <c r="D433" s="2">
        <v>20</v>
      </c>
      <c r="E433" s="3">
        <v>40736.552777777775</v>
      </c>
      <c r="F433" s="17">
        <v>2.5499999999999998</v>
      </c>
      <c r="G433" s="2">
        <v>18273</v>
      </c>
      <c r="H433" s="2" t="s">
        <v>13</v>
      </c>
      <c r="I433" s="17">
        <v>51</v>
      </c>
      <c r="J433" s="4">
        <v>40725</v>
      </c>
      <c r="K433" s="17">
        <f>IF(data[[#This Row],[UnitPrice]]&gt;=20, data[[#This Row],[Revenue]]*0.7,
   IF(data[[#This Row],[UnitPrice]]&gt;=10, data[[#This Row],[Revenue]]*0.6,
      data[[#This Row],[Revenue]]*0.5))</f>
        <v>25.5</v>
      </c>
      <c r="L433" s="9">
        <f>data[[#This Row],[Revenue]]*0.75</f>
        <v>38.25</v>
      </c>
      <c r="M433" s="26">
        <f>IF(data[[#This Row],[Cost]]&gt;0, (data[[#This Row],[Profit]]/data[[#This Row],[Cost]]), 0)</f>
        <v>1.5</v>
      </c>
      <c r="N433" s="17">
        <f t="shared" si="6"/>
        <v>79.727440162271904</v>
      </c>
    </row>
    <row r="434" spans="1:14" x14ac:dyDescent="0.35">
      <c r="A434" s="2" t="s">
        <v>8070</v>
      </c>
      <c r="B434" s="2" t="s">
        <v>5382</v>
      </c>
      <c r="C434" s="14" t="s">
        <v>5383</v>
      </c>
      <c r="D434" s="2">
        <v>1</v>
      </c>
      <c r="E434" s="3">
        <v>40671.738194444442</v>
      </c>
      <c r="F434" s="17">
        <v>0.42</v>
      </c>
      <c r="G434" s="2">
        <v>16271</v>
      </c>
      <c r="H434" s="2" t="s">
        <v>13</v>
      </c>
      <c r="I434" s="17">
        <v>0.42</v>
      </c>
      <c r="J434" s="4">
        <v>40664</v>
      </c>
      <c r="K434" s="17">
        <f>IF(data[[#This Row],[UnitPrice]]&gt;=20, data[[#This Row],[Revenue]]*0.7,
   IF(data[[#This Row],[UnitPrice]]&gt;=10, data[[#This Row],[Revenue]]*0.6,
      data[[#This Row],[Revenue]]*0.5))</f>
        <v>0.21</v>
      </c>
      <c r="L434" s="9">
        <f>data[[#This Row],[Revenue]]*0.75</f>
        <v>0.315</v>
      </c>
      <c r="M434" s="26">
        <f>IF(data[[#This Row],[Cost]]&gt;0, (data[[#This Row],[Profit]]/data[[#This Row],[Cost]]), 0)</f>
        <v>1.5</v>
      </c>
      <c r="N434" s="17">
        <f t="shared" si="6"/>
        <v>79.731325398972245</v>
      </c>
    </row>
    <row r="435" spans="1:14" x14ac:dyDescent="0.35">
      <c r="A435" s="2" t="s">
        <v>9769</v>
      </c>
      <c r="B435" s="2" t="s">
        <v>5382</v>
      </c>
      <c r="C435" s="14" t="s">
        <v>5383</v>
      </c>
      <c r="D435" s="2">
        <v>4</v>
      </c>
      <c r="E435" s="3">
        <v>40796.681944444441</v>
      </c>
      <c r="F435" s="17">
        <v>0.42</v>
      </c>
      <c r="G435" s="2">
        <v>16921</v>
      </c>
      <c r="H435" s="2" t="s">
        <v>13</v>
      </c>
      <c r="I435" s="17">
        <v>1.68</v>
      </c>
      <c r="J435" s="4">
        <v>40787</v>
      </c>
      <c r="K435" s="17">
        <f>IF(data[[#This Row],[UnitPrice]]&gt;=20, data[[#This Row],[Revenue]]*0.7,
   IF(data[[#This Row],[UnitPrice]]&gt;=10, data[[#This Row],[Revenue]]*0.6,
      data[[#This Row],[Revenue]]*0.5))</f>
        <v>0.84</v>
      </c>
      <c r="L435" s="9">
        <f>data[[#This Row],[Revenue]]*0.75</f>
        <v>1.26</v>
      </c>
      <c r="M435" s="26">
        <f>IF(data[[#This Row],[Cost]]&gt;0, (data[[#This Row],[Profit]]/data[[#This Row],[Cost]]), 0)</f>
        <v>1.5</v>
      </c>
      <c r="N435" s="17">
        <f t="shared" si="6"/>
        <v>79.742053293656269</v>
      </c>
    </row>
    <row r="436" spans="1:14" x14ac:dyDescent="0.35">
      <c r="A436" s="2" t="s">
        <v>8136</v>
      </c>
      <c r="B436" s="2" t="s">
        <v>8137</v>
      </c>
      <c r="C436" s="14" t="s">
        <v>8138</v>
      </c>
      <c r="D436" s="2">
        <v>1</v>
      </c>
      <c r="E436" s="3">
        <v>40763.620138888888</v>
      </c>
      <c r="F436" s="17">
        <v>0.79</v>
      </c>
      <c r="G436" s="2">
        <v>16788</v>
      </c>
      <c r="H436" s="2" t="s">
        <v>13</v>
      </c>
      <c r="I436" s="17">
        <v>0.79</v>
      </c>
      <c r="J436" s="4">
        <v>40756</v>
      </c>
      <c r="K436" s="17">
        <f>IF(data[[#This Row],[UnitPrice]]&gt;=20, data[[#This Row],[Revenue]]*0.7,
   IF(data[[#This Row],[UnitPrice]]&gt;=10, data[[#This Row],[Revenue]]*0.6,
      data[[#This Row],[Revenue]]*0.5))</f>
        <v>0.39500000000000002</v>
      </c>
      <c r="L436" s="9">
        <f>data[[#This Row],[Revenue]]*0.75</f>
        <v>0.59250000000000003</v>
      </c>
      <c r="M436" s="26">
        <f>IF(data[[#This Row],[Cost]]&gt;0, (data[[#This Row],[Profit]]/data[[#This Row],[Cost]]), 0)</f>
        <v>1.5</v>
      </c>
      <c r="N436" s="17">
        <f t="shared" si="6"/>
        <v>79.752613636363762</v>
      </c>
    </row>
    <row r="437" spans="1:14" x14ac:dyDescent="0.35">
      <c r="A437" s="2" t="s">
        <v>273</v>
      </c>
      <c r="B437" s="2" t="s">
        <v>274</v>
      </c>
      <c r="C437" s="14" t="s">
        <v>275</v>
      </c>
      <c r="D437" s="2">
        <v>12</v>
      </c>
      <c r="E437" s="3">
        <v>40190.644444444442</v>
      </c>
      <c r="F437" s="17">
        <v>0.42</v>
      </c>
      <c r="G437" s="2">
        <v>16048</v>
      </c>
      <c r="H437" s="2" t="s">
        <v>13</v>
      </c>
      <c r="I437" s="17">
        <v>5.04</v>
      </c>
      <c r="J437" s="4">
        <v>40179</v>
      </c>
      <c r="K437" s="17">
        <f>IF(data[[#This Row],[UnitPrice]]&gt;=20, data[[#This Row],[Revenue]]*0.7,
   IF(data[[#This Row],[UnitPrice]]&gt;=10, data[[#This Row],[Revenue]]*0.6,
      data[[#This Row],[Revenue]]*0.5))</f>
        <v>2.52</v>
      </c>
      <c r="L437" s="9">
        <f>data[[#This Row],[Revenue]]*0.75</f>
        <v>3.7800000000000002</v>
      </c>
      <c r="M437" s="26">
        <f>IF(data[[#This Row],[Cost]]&gt;0, (data[[#This Row],[Profit]]/data[[#This Row],[Cost]]), 0)</f>
        <v>1.5</v>
      </c>
      <c r="N437" s="17">
        <f t="shared" si="6"/>
        <v>79.763297253416425</v>
      </c>
    </row>
    <row r="438" spans="1:14" x14ac:dyDescent="0.35">
      <c r="A438" s="2" t="s">
        <v>10335</v>
      </c>
      <c r="B438" s="2" t="s">
        <v>274</v>
      </c>
      <c r="C438" s="14" t="s">
        <v>275</v>
      </c>
      <c r="D438" s="2">
        <v>12</v>
      </c>
      <c r="E438" s="3">
        <v>40613.512499999997</v>
      </c>
      <c r="F438" s="17">
        <v>0.42</v>
      </c>
      <c r="G438" s="2">
        <v>16678</v>
      </c>
      <c r="H438" s="2" t="s">
        <v>13</v>
      </c>
      <c r="I438" s="17">
        <v>5.04</v>
      </c>
      <c r="J438" s="4">
        <v>40603</v>
      </c>
      <c r="K438" s="17">
        <f>IF(data[[#This Row],[UnitPrice]]&gt;=20, data[[#This Row],[Revenue]]*0.7,
   IF(data[[#This Row],[UnitPrice]]&gt;=10, data[[#This Row],[Revenue]]*0.6,
      data[[#This Row],[Revenue]]*0.5))</f>
        <v>2.52</v>
      </c>
      <c r="L438" s="9">
        <f>data[[#This Row],[Revenue]]*0.75</f>
        <v>3.7800000000000002</v>
      </c>
      <c r="M438" s="26">
        <f>IF(data[[#This Row],[Cost]]&gt;0, (data[[#This Row],[Profit]]/data[[#This Row],[Cost]]), 0)</f>
        <v>1.5</v>
      </c>
      <c r="N438" s="17">
        <f t="shared" si="6"/>
        <v>79.773408660351933</v>
      </c>
    </row>
    <row r="439" spans="1:14" x14ac:dyDescent="0.35">
      <c r="A439" s="2" t="s">
        <v>7213</v>
      </c>
      <c r="B439" s="2" t="s">
        <v>7214</v>
      </c>
      <c r="C439" s="14" t="s">
        <v>7215</v>
      </c>
      <c r="D439" s="2">
        <v>6</v>
      </c>
      <c r="E439" s="3">
        <v>40640.512499999997</v>
      </c>
      <c r="F439" s="17">
        <v>0.65</v>
      </c>
      <c r="G439" s="2">
        <v>17975</v>
      </c>
      <c r="H439" s="2" t="s">
        <v>13</v>
      </c>
      <c r="I439" s="17">
        <v>3.9</v>
      </c>
      <c r="J439" s="4">
        <v>40634</v>
      </c>
      <c r="K439" s="17">
        <f>IF(data[[#This Row],[UnitPrice]]&gt;=20, data[[#This Row],[Revenue]]*0.7,
   IF(data[[#This Row],[UnitPrice]]&gt;=10, data[[#This Row],[Revenue]]*0.6,
      data[[#This Row],[Revenue]]*0.5))</f>
        <v>1.95</v>
      </c>
      <c r="L439" s="9">
        <f>data[[#This Row],[Revenue]]*0.75</f>
        <v>2.9249999999999998</v>
      </c>
      <c r="M439" s="26">
        <f>IF(data[[#This Row],[Cost]]&gt;0, (data[[#This Row],[Profit]]/data[[#This Row],[Cost]]), 0)</f>
        <v>1.5</v>
      </c>
      <c r="N439" s="17">
        <f t="shared" si="6"/>
        <v>79.783522804168456</v>
      </c>
    </row>
    <row r="440" spans="1:14" x14ac:dyDescent="0.35">
      <c r="A440" s="2" t="s">
        <v>17</v>
      </c>
      <c r="B440" s="2" t="s">
        <v>18</v>
      </c>
      <c r="C440" s="14" t="s">
        <v>19</v>
      </c>
      <c r="D440" s="2">
        <v>32</v>
      </c>
      <c r="E440" s="3">
        <v>40190.356944444444</v>
      </c>
      <c r="F440" s="17">
        <v>1.69</v>
      </c>
      <c r="G440" s="2">
        <v>13047</v>
      </c>
      <c r="H440" s="2" t="s">
        <v>13</v>
      </c>
      <c r="I440" s="17">
        <v>54.08</v>
      </c>
      <c r="J440" s="4">
        <v>40179</v>
      </c>
      <c r="K440" s="17">
        <f>IF(data[[#This Row],[UnitPrice]]&gt;=20, data[[#This Row],[Revenue]]*0.7,
   IF(data[[#This Row],[UnitPrice]]&gt;=10, data[[#This Row],[Revenue]]*0.6,
      data[[#This Row],[Revenue]]*0.5))</f>
        <v>27.04</v>
      </c>
      <c r="L440" s="9">
        <f>data[[#This Row],[Revenue]]*0.75</f>
        <v>40.56</v>
      </c>
      <c r="M440" s="26">
        <f>IF(data[[#This Row],[Cost]]&gt;0, (data[[#This Row],[Profit]]/data[[#This Row],[Cost]]), 0)</f>
        <v>1.5000000000000002</v>
      </c>
      <c r="N440" s="17">
        <f t="shared" si="6"/>
        <v>79.793793990254585</v>
      </c>
    </row>
    <row r="441" spans="1:14" x14ac:dyDescent="0.35">
      <c r="A441" s="2" t="s">
        <v>163</v>
      </c>
      <c r="B441" s="2" t="s">
        <v>18</v>
      </c>
      <c r="C441" s="14" t="s">
        <v>19</v>
      </c>
      <c r="D441" s="2">
        <v>16</v>
      </c>
      <c r="E441" s="3">
        <v>40190.525000000001</v>
      </c>
      <c r="F441" s="17">
        <v>1.69</v>
      </c>
      <c r="G441" s="2">
        <v>16552</v>
      </c>
      <c r="H441" s="2" t="s">
        <v>13</v>
      </c>
      <c r="I441" s="17">
        <v>27.04</v>
      </c>
      <c r="J441" s="4">
        <v>40179</v>
      </c>
      <c r="K441" s="17">
        <f>IF(data[[#This Row],[UnitPrice]]&gt;=20, data[[#This Row],[Revenue]]*0.7,
   IF(data[[#This Row],[UnitPrice]]&gt;=10, data[[#This Row],[Revenue]]*0.6,
      data[[#This Row],[Revenue]]*0.5))</f>
        <v>13.52</v>
      </c>
      <c r="L441" s="9">
        <f>data[[#This Row],[Revenue]]*0.75</f>
        <v>20.28</v>
      </c>
      <c r="M441" s="26">
        <f>IF(data[[#This Row],[Cost]]&gt;0, (data[[#This Row],[Profit]]/data[[#This Row],[Cost]]), 0)</f>
        <v>1.5000000000000002</v>
      </c>
      <c r="N441" s="17">
        <f t="shared" si="6"/>
        <v>79.797274942466601</v>
      </c>
    </row>
    <row r="442" spans="1:14" x14ac:dyDescent="0.35">
      <c r="A442" s="2" t="s">
        <v>1314</v>
      </c>
      <c r="B442" s="2" t="s">
        <v>18</v>
      </c>
      <c r="C442" s="14" t="s">
        <v>19</v>
      </c>
      <c r="D442" s="2">
        <v>64</v>
      </c>
      <c r="E442" s="3">
        <v>40371.512499999997</v>
      </c>
      <c r="F442" s="17">
        <v>1.69</v>
      </c>
      <c r="G442" s="2">
        <v>17491</v>
      </c>
      <c r="H442" s="2" t="s">
        <v>13</v>
      </c>
      <c r="I442" s="17">
        <v>108.16</v>
      </c>
      <c r="J442" s="4">
        <v>40360</v>
      </c>
      <c r="K442" s="17">
        <f>IF(data[[#This Row],[UnitPrice]]&gt;=20, data[[#This Row],[Revenue]]*0.7,
   IF(data[[#This Row],[UnitPrice]]&gt;=10, data[[#This Row],[Revenue]]*0.6,
      data[[#This Row],[Revenue]]*0.5))</f>
        <v>54.08</v>
      </c>
      <c r="L442" s="9">
        <f>data[[#This Row],[Revenue]]*0.75</f>
        <v>81.12</v>
      </c>
      <c r="M442" s="26">
        <f>IF(data[[#This Row],[Cost]]&gt;0, (data[[#This Row],[Profit]]/data[[#This Row],[Cost]]), 0)</f>
        <v>1.5000000000000002</v>
      </c>
      <c r="N442" s="17">
        <f t="shared" si="6"/>
        <v>79.804417817492649</v>
      </c>
    </row>
    <row r="443" spans="1:14" x14ac:dyDescent="0.35">
      <c r="A443" s="2" t="s">
        <v>2481</v>
      </c>
      <c r="B443" s="2" t="s">
        <v>18</v>
      </c>
      <c r="C443" s="14" t="s">
        <v>19</v>
      </c>
      <c r="D443" s="2">
        <v>16</v>
      </c>
      <c r="E443" s="3">
        <v>40634.597916666666</v>
      </c>
      <c r="F443" s="17">
        <v>1.69</v>
      </c>
      <c r="G443" s="2">
        <v>15164</v>
      </c>
      <c r="H443" s="2" t="s">
        <v>13</v>
      </c>
      <c r="I443" s="17">
        <v>27.04</v>
      </c>
      <c r="J443" s="4">
        <v>40634</v>
      </c>
      <c r="K443" s="17">
        <f>IF(data[[#This Row],[UnitPrice]]&gt;=20, data[[#This Row],[Revenue]]*0.7,
   IF(data[[#This Row],[UnitPrice]]&gt;=10, data[[#This Row],[Revenue]]*0.6,
      data[[#This Row],[Revenue]]*0.5))</f>
        <v>13.52</v>
      </c>
      <c r="L443" s="9">
        <f>data[[#This Row],[Revenue]]*0.75</f>
        <v>20.28</v>
      </c>
      <c r="M443" s="26">
        <f>IF(data[[#This Row],[Cost]]&gt;0, (data[[#This Row],[Profit]]/data[[#This Row],[Cost]]), 0)</f>
        <v>1.5000000000000002</v>
      </c>
      <c r="N443" s="17">
        <f t="shared" si="6"/>
        <v>79.800578199052239</v>
      </c>
    </row>
    <row r="444" spans="1:14" x14ac:dyDescent="0.35">
      <c r="A444" s="2" t="s">
        <v>2876</v>
      </c>
      <c r="B444" s="2" t="s">
        <v>18</v>
      </c>
      <c r="C444" s="14" t="s">
        <v>19</v>
      </c>
      <c r="D444" s="2">
        <v>32</v>
      </c>
      <c r="E444" s="3">
        <v>40817.636111111111</v>
      </c>
      <c r="F444" s="17">
        <v>1.69</v>
      </c>
      <c r="G444" s="2">
        <v>13767</v>
      </c>
      <c r="H444" s="2" t="s">
        <v>13</v>
      </c>
      <c r="I444" s="17">
        <v>54.08</v>
      </c>
      <c r="J444" s="4">
        <v>40817</v>
      </c>
      <c r="K444" s="17">
        <f>IF(data[[#This Row],[UnitPrice]]&gt;=20, data[[#This Row],[Revenue]]*0.7,
   IF(data[[#This Row],[UnitPrice]]&gt;=10, data[[#This Row],[Revenue]]*0.6,
      data[[#This Row],[Revenue]]*0.5))</f>
        <v>27.04</v>
      </c>
      <c r="L444" s="9">
        <f>data[[#This Row],[Revenue]]*0.75</f>
        <v>40.56</v>
      </c>
      <c r="M444" s="26">
        <f>IF(data[[#This Row],[Cost]]&gt;0, (data[[#This Row],[Profit]]/data[[#This Row],[Cost]]), 0)</f>
        <v>1.5000000000000002</v>
      </c>
      <c r="N444" s="17">
        <f t="shared" si="6"/>
        <v>79.807723456121451</v>
      </c>
    </row>
    <row r="445" spans="1:14" x14ac:dyDescent="0.35">
      <c r="A445" s="2" t="s">
        <v>3356</v>
      </c>
      <c r="B445" s="2" t="s">
        <v>18</v>
      </c>
      <c r="C445" s="14" t="s">
        <v>19</v>
      </c>
      <c r="D445" s="2">
        <v>160</v>
      </c>
      <c r="E445" s="3">
        <v>40576.445138888892</v>
      </c>
      <c r="F445" s="17">
        <v>1.45</v>
      </c>
      <c r="G445" s="2">
        <v>14233</v>
      </c>
      <c r="H445" s="2" t="s">
        <v>13</v>
      </c>
      <c r="I445" s="17">
        <v>232</v>
      </c>
      <c r="J445" s="4">
        <v>40575</v>
      </c>
      <c r="K445" s="17">
        <f>IF(data[[#This Row],[UnitPrice]]&gt;=20, data[[#This Row],[Revenue]]*0.7,
   IF(data[[#This Row],[UnitPrice]]&gt;=10, data[[#This Row],[Revenue]]*0.6,
      data[[#This Row],[Revenue]]*0.5))</f>
        <v>116</v>
      </c>
      <c r="L445" s="9">
        <f>data[[#This Row],[Revenue]]*0.75</f>
        <v>174</v>
      </c>
      <c r="M445" s="26">
        <f>IF(data[[#This Row],[Cost]]&gt;0, (data[[#This Row],[Profit]]/data[[#This Row],[Cost]]), 0)</f>
        <v>1.5</v>
      </c>
      <c r="N445" s="17">
        <f t="shared" si="6"/>
        <v>79.811208180956385</v>
      </c>
    </row>
    <row r="446" spans="1:14" x14ac:dyDescent="0.35">
      <c r="A446" s="2" t="s">
        <v>3392</v>
      </c>
      <c r="B446" s="2" t="s">
        <v>18</v>
      </c>
      <c r="C446" s="14" t="s">
        <v>19</v>
      </c>
      <c r="D446" s="2">
        <v>8</v>
      </c>
      <c r="E446" s="3">
        <v>40576.526388888888</v>
      </c>
      <c r="F446" s="17">
        <v>1.69</v>
      </c>
      <c r="G446" s="2">
        <v>14312</v>
      </c>
      <c r="H446" s="2" t="s">
        <v>13</v>
      </c>
      <c r="I446" s="17">
        <v>13.52</v>
      </c>
      <c r="J446" s="4">
        <v>40575</v>
      </c>
      <c r="K446" s="17">
        <f>IF(data[[#This Row],[UnitPrice]]&gt;=20, data[[#This Row],[Revenue]]*0.7,
   IF(data[[#This Row],[UnitPrice]]&gt;=10, data[[#This Row],[Revenue]]*0.6,
      data[[#This Row],[Revenue]]*0.5))</f>
        <v>6.76</v>
      </c>
      <c r="L446" s="9">
        <f>data[[#This Row],[Revenue]]*0.75</f>
        <v>10.14</v>
      </c>
      <c r="M446" s="26">
        <f>IF(data[[#This Row],[Cost]]&gt;0, (data[[#This Row],[Profit]]/data[[#This Row],[Cost]]), 0)</f>
        <v>1.5000000000000002</v>
      </c>
      <c r="N446" s="17">
        <f t="shared" si="6"/>
        <v>79.790591980493218</v>
      </c>
    </row>
    <row r="447" spans="1:14" x14ac:dyDescent="0.35">
      <c r="A447" s="2" t="s">
        <v>3734</v>
      </c>
      <c r="B447" s="2" t="s">
        <v>18</v>
      </c>
      <c r="C447" s="14" t="s">
        <v>19</v>
      </c>
      <c r="D447" s="2">
        <v>16</v>
      </c>
      <c r="E447" s="3">
        <v>40818.490277777775</v>
      </c>
      <c r="F447" s="17">
        <v>1.69</v>
      </c>
      <c r="G447" s="2">
        <v>13854</v>
      </c>
      <c r="H447" s="2" t="s">
        <v>13</v>
      </c>
      <c r="I447" s="17">
        <v>27.04</v>
      </c>
      <c r="J447" s="4">
        <v>40817</v>
      </c>
      <c r="K447" s="17">
        <f>IF(data[[#This Row],[UnitPrice]]&gt;=20, data[[#This Row],[Revenue]]*0.7,
   IF(data[[#This Row],[UnitPrice]]&gt;=10, data[[#This Row],[Revenue]]*0.6,
      data[[#This Row],[Revenue]]*0.5))</f>
        <v>13.52</v>
      </c>
      <c r="L447" s="9">
        <f>data[[#This Row],[Revenue]]*0.75</f>
        <v>20.28</v>
      </c>
      <c r="M447" s="26">
        <f>IF(data[[#This Row],[Cost]]&gt;0, (data[[#This Row],[Profit]]/data[[#This Row],[Cost]]), 0)</f>
        <v>1.5000000000000002</v>
      </c>
      <c r="N447" s="17">
        <f t="shared" si="6"/>
        <v>79.799570518900012</v>
      </c>
    </row>
    <row r="448" spans="1:14" x14ac:dyDescent="0.35">
      <c r="A448" s="2" t="s">
        <v>3759</v>
      </c>
      <c r="B448" s="2" t="s">
        <v>18</v>
      </c>
      <c r="C448" s="14" t="s">
        <v>19</v>
      </c>
      <c r="D448" s="2">
        <v>32</v>
      </c>
      <c r="E448" s="3">
        <v>40818.667361111111</v>
      </c>
      <c r="F448" s="17">
        <v>1.69</v>
      </c>
      <c r="G448" s="2">
        <v>15046</v>
      </c>
      <c r="H448" s="2" t="s">
        <v>13</v>
      </c>
      <c r="I448" s="17">
        <v>54.08</v>
      </c>
      <c r="J448" s="4">
        <v>40817</v>
      </c>
      <c r="K448" s="17">
        <f>IF(data[[#This Row],[UnitPrice]]&gt;=20, data[[#This Row],[Revenue]]*0.7,
   IF(data[[#This Row],[UnitPrice]]&gt;=10, data[[#This Row],[Revenue]]*0.6,
      data[[#This Row],[Revenue]]*0.5))</f>
        <v>27.04</v>
      </c>
      <c r="L448" s="9">
        <f>data[[#This Row],[Revenue]]*0.75</f>
        <v>40.56</v>
      </c>
      <c r="M448" s="26">
        <f>IF(data[[#This Row],[Cost]]&gt;0, (data[[#This Row],[Profit]]/data[[#This Row],[Cost]]), 0)</f>
        <v>1.5000000000000002</v>
      </c>
      <c r="N448" s="17">
        <f t="shared" si="6"/>
        <v>79.806719512195244</v>
      </c>
    </row>
    <row r="449" spans="1:14" x14ac:dyDescent="0.35">
      <c r="A449" s="2" t="s">
        <v>3819</v>
      </c>
      <c r="B449" s="2" t="s">
        <v>18</v>
      </c>
      <c r="C449" s="14" t="s">
        <v>19</v>
      </c>
      <c r="D449" s="2">
        <v>32</v>
      </c>
      <c r="E449" s="3">
        <v>40849.633333333331</v>
      </c>
      <c r="F449" s="17">
        <v>1.69</v>
      </c>
      <c r="G449" s="2">
        <v>12921</v>
      </c>
      <c r="H449" s="2" t="s">
        <v>13</v>
      </c>
      <c r="I449" s="17">
        <v>54.08</v>
      </c>
      <c r="J449" s="4">
        <v>40848</v>
      </c>
      <c r="K449" s="17">
        <f>IF(data[[#This Row],[UnitPrice]]&gt;=20, data[[#This Row],[Revenue]]*0.7,
   IF(data[[#This Row],[UnitPrice]]&gt;=10, data[[#This Row],[Revenue]]*0.6,
      data[[#This Row],[Revenue]]*0.5))</f>
        <v>27.04</v>
      </c>
      <c r="L449" s="9">
        <f>data[[#This Row],[Revenue]]*0.75</f>
        <v>40.56</v>
      </c>
      <c r="M449" s="26">
        <f>IF(data[[#This Row],[Cost]]&gt;0, (data[[#This Row],[Profit]]/data[[#This Row],[Cost]]), 0)</f>
        <v>1.5000000000000002</v>
      </c>
      <c r="N449" s="17">
        <f t="shared" si="6"/>
        <v>79.810205989971664</v>
      </c>
    </row>
    <row r="450" spans="1:14" x14ac:dyDescent="0.35">
      <c r="A450" s="2" t="s">
        <v>4187</v>
      </c>
      <c r="B450" s="2" t="s">
        <v>18</v>
      </c>
      <c r="C450" s="14" t="s">
        <v>19</v>
      </c>
      <c r="D450" s="2">
        <v>16</v>
      </c>
      <c r="E450" s="3">
        <v>40636.510416666664</v>
      </c>
      <c r="F450" s="17">
        <v>1.69</v>
      </c>
      <c r="G450" s="2">
        <v>16449</v>
      </c>
      <c r="H450" s="2" t="s">
        <v>13</v>
      </c>
      <c r="I450" s="17">
        <v>27.04</v>
      </c>
      <c r="J450" s="4">
        <v>40634</v>
      </c>
      <c r="K450" s="17">
        <f>IF(data[[#This Row],[UnitPrice]]&gt;=20, data[[#This Row],[Revenue]]*0.7,
   IF(data[[#This Row],[UnitPrice]]&gt;=10, data[[#This Row],[Revenue]]*0.6,
      data[[#This Row],[Revenue]]*0.5))</f>
        <v>13.52</v>
      </c>
      <c r="L450" s="9">
        <f>data[[#This Row],[Revenue]]*0.75</f>
        <v>20.28</v>
      </c>
      <c r="M450" s="26">
        <f>IF(data[[#This Row],[Cost]]&gt;0, (data[[#This Row],[Profit]]/data[[#This Row],[Cost]]), 0)</f>
        <v>1.5000000000000002</v>
      </c>
      <c r="N450" s="17">
        <f t="shared" ref="N450:N513" si="7">SUM(I450:I8274)/COUNTA(_xlfn.UNIQUE(A450:A8274))</f>
        <v>79.813693412849148</v>
      </c>
    </row>
    <row r="451" spans="1:14" x14ac:dyDescent="0.35">
      <c r="A451" s="2" t="s">
        <v>4242</v>
      </c>
      <c r="B451" s="2" t="s">
        <v>18</v>
      </c>
      <c r="C451" s="14" t="s">
        <v>19</v>
      </c>
      <c r="D451" s="2">
        <v>8</v>
      </c>
      <c r="E451" s="3">
        <v>40697.609722222223</v>
      </c>
      <c r="F451" s="17">
        <v>1.69</v>
      </c>
      <c r="G451" s="2">
        <v>14504</v>
      </c>
      <c r="H451" s="2" t="s">
        <v>13</v>
      </c>
      <c r="I451" s="17">
        <v>13.52</v>
      </c>
      <c r="J451" s="4">
        <v>40695</v>
      </c>
      <c r="K451" s="17">
        <f>IF(data[[#This Row],[UnitPrice]]&gt;=20, data[[#This Row],[Revenue]]*0.7,
   IF(data[[#This Row],[UnitPrice]]&gt;=10, data[[#This Row],[Revenue]]*0.6,
      data[[#This Row],[Revenue]]*0.5))</f>
        <v>6.76</v>
      </c>
      <c r="L451" s="9">
        <f>data[[#This Row],[Revenue]]*0.75</f>
        <v>10.14</v>
      </c>
      <c r="M451" s="26">
        <f>IF(data[[#This Row],[Cost]]&gt;0, (data[[#This Row],[Profit]]/data[[#This Row],[Cost]]), 0)</f>
        <v>1.5000000000000002</v>
      </c>
      <c r="N451" s="17">
        <f t="shared" si="7"/>
        <v>79.82084722787053</v>
      </c>
    </row>
    <row r="452" spans="1:14" x14ac:dyDescent="0.35">
      <c r="A452" s="2" t="s">
        <v>4351</v>
      </c>
      <c r="B452" s="2" t="s">
        <v>18</v>
      </c>
      <c r="C452" s="14" t="s">
        <v>19</v>
      </c>
      <c r="D452" s="2">
        <v>8</v>
      </c>
      <c r="E452" s="3">
        <v>40758.50277777778</v>
      </c>
      <c r="F452" s="17">
        <v>1.69</v>
      </c>
      <c r="G452" s="2">
        <v>13908</v>
      </c>
      <c r="H452" s="2" t="s">
        <v>13</v>
      </c>
      <c r="I452" s="17">
        <v>13.52</v>
      </c>
      <c r="J452" s="4">
        <v>40756</v>
      </c>
      <c r="K452" s="17">
        <f>IF(data[[#This Row],[UnitPrice]]&gt;=20, data[[#This Row],[Revenue]]*0.7,
   IF(data[[#This Row],[UnitPrice]]&gt;=10, data[[#This Row],[Revenue]]*0.6,
      data[[#This Row],[Revenue]]*0.5))</f>
        <v>6.76</v>
      </c>
      <c r="L452" s="9">
        <f>data[[#This Row],[Revenue]]*0.75</f>
        <v>10.14</v>
      </c>
      <c r="M452" s="26">
        <f>IF(data[[#This Row],[Cost]]&gt;0, (data[[#This Row],[Profit]]/data[[#This Row],[Cost]]), 0)</f>
        <v>1.5000000000000002</v>
      </c>
      <c r="N452" s="17">
        <f t="shared" si="7"/>
        <v>79.829835954446978</v>
      </c>
    </row>
    <row r="453" spans="1:14" x14ac:dyDescent="0.35">
      <c r="A453" s="2" t="s">
        <v>4541</v>
      </c>
      <c r="B453" s="2" t="s">
        <v>18</v>
      </c>
      <c r="C453" s="2" t="s">
        <v>19</v>
      </c>
      <c r="D453" s="2">
        <v>16</v>
      </c>
      <c r="E453" s="3">
        <v>40850.412499999999</v>
      </c>
      <c r="F453" s="2">
        <v>1.69</v>
      </c>
      <c r="G453" s="2">
        <v>13265</v>
      </c>
      <c r="H453" s="2" t="s">
        <v>13</v>
      </c>
      <c r="I453" s="2">
        <v>27.04</v>
      </c>
      <c r="J453" s="4">
        <v>40848</v>
      </c>
      <c r="K453" s="17">
        <f>IF(data[[#This Row],[UnitPrice]]&gt;=20, data[[#This Row],[Revenue]]*0.7,
   IF(data[[#This Row],[UnitPrice]]&gt;=10, data[[#This Row],[Revenue]]*0.6,
      data[[#This Row],[Revenue]]*0.5))</f>
        <v>13.52</v>
      </c>
      <c r="L453" s="9">
        <f>data[[#This Row],[Revenue]]*0.75</f>
        <v>20.28</v>
      </c>
      <c r="M453" s="26">
        <f>IF(data[[#This Row],[Cost]]&gt;0, (data[[#This Row],[Profit]]/data[[#This Row],[Cost]]), 0)</f>
        <v>1.5000000000000002</v>
      </c>
      <c r="N453" s="17">
        <f t="shared" si="7"/>
        <v>79.83882711864419</v>
      </c>
    </row>
    <row r="454" spans="1:14" x14ac:dyDescent="0.35">
      <c r="A454" s="2" t="s">
        <v>4972</v>
      </c>
      <c r="B454" s="2" t="s">
        <v>18</v>
      </c>
      <c r="C454" s="14" t="s">
        <v>19</v>
      </c>
      <c r="D454" s="2">
        <v>160</v>
      </c>
      <c r="E454" s="3">
        <v>40667.65</v>
      </c>
      <c r="F454" s="17">
        <v>1.45</v>
      </c>
      <c r="G454" s="2">
        <v>13525</v>
      </c>
      <c r="H454" s="2" t="s">
        <v>13</v>
      </c>
      <c r="I454" s="17">
        <v>232</v>
      </c>
      <c r="J454" s="4">
        <v>40664</v>
      </c>
      <c r="K454" s="17">
        <f>IF(data[[#This Row],[UnitPrice]]&gt;=20, data[[#This Row],[Revenue]]*0.7,
   IF(data[[#This Row],[UnitPrice]]&gt;=10, data[[#This Row],[Revenue]]*0.6,
      data[[#This Row],[Revenue]]*0.5))</f>
        <v>116</v>
      </c>
      <c r="L454" s="9">
        <f>data[[#This Row],[Revenue]]*0.75</f>
        <v>174</v>
      </c>
      <c r="M454" s="26">
        <f>IF(data[[#This Row],[Cost]]&gt;0, (data[[#This Row],[Profit]]/data[[#This Row],[Cost]]), 0)</f>
        <v>1.5</v>
      </c>
      <c r="N454" s="17">
        <f t="shared" si="7"/>
        <v>79.845987252508934</v>
      </c>
    </row>
    <row r="455" spans="1:14" x14ac:dyDescent="0.35">
      <c r="A455" s="2" t="s">
        <v>4987</v>
      </c>
      <c r="B455" s="2" t="s">
        <v>18</v>
      </c>
      <c r="C455" s="14" t="s">
        <v>19</v>
      </c>
      <c r="D455" s="2">
        <v>16</v>
      </c>
      <c r="E455" s="3">
        <v>40698.429861111108</v>
      </c>
      <c r="F455" s="17">
        <v>1.69</v>
      </c>
      <c r="G455" s="2">
        <v>17682</v>
      </c>
      <c r="H455" s="2" t="s">
        <v>13</v>
      </c>
      <c r="I455" s="17">
        <v>27.04</v>
      </c>
      <c r="J455" s="4">
        <v>40695</v>
      </c>
      <c r="K455" s="17">
        <f>IF(data[[#This Row],[UnitPrice]]&gt;=20, data[[#This Row],[Revenue]]*0.7,
   IF(data[[#This Row],[UnitPrice]]&gt;=10, data[[#This Row],[Revenue]]*0.6,
      data[[#This Row],[Revenue]]*0.5))</f>
        <v>13.52</v>
      </c>
      <c r="L455" s="9">
        <f>data[[#This Row],[Revenue]]*0.75</f>
        <v>20.28</v>
      </c>
      <c r="M455" s="26">
        <f>IF(data[[#This Row],[Cost]]&gt;0, (data[[#This Row],[Profit]]/data[[#This Row],[Cost]]), 0)</f>
        <v>1.5000000000000002</v>
      </c>
      <c r="N455" s="17">
        <f t="shared" si="7"/>
        <v>79.825350603553645</v>
      </c>
    </row>
    <row r="456" spans="1:14" x14ac:dyDescent="0.35">
      <c r="A456" s="2" t="s">
        <v>5115</v>
      </c>
      <c r="B456" s="2" t="s">
        <v>18</v>
      </c>
      <c r="C456" s="14" t="s">
        <v>19</v>
      </c>
      <c r="D456" s="2">
        <v>8</v>
      </c>
      <c r="E456" s="3">
        <v>40759.366666666669</v>
      </c>
      <c r="F456" s="17">
        <v>1.69</v>
      </c>
      <c r="G456" s="2">
        <v>16837</v>
      </c>
      <c r="H456" s="2" t="s">
        <v>13</v>
      </c>
      <c r="I456" s="17">
        <v>13.52</v>
      </c>
      <c r="J456" s="4">
        <v>40756</v>
      </c>
      <c r="K456" s="17">
        <f>IF(data[[#This Row],[UnitPrice]]&gt;=20, data[[#This Row],[Revenue]]*0.7,
   IF(data[[#This Row],[UnitPrice]]&gt;=10, data[[#This Row],[Revenue]]*0.6,
      data[[#This Row],[Revenue]]*0.5))</f>
        <v>6.76</v>
      </c>
      <c r="L456" s="9">
        <f>data[[#This Row],[Revenue]]*0.75</f>
        <v>10.14</v>
      </c>
      <c r="M456" s="26">
        <f>IF(data[[#This Row],[Cost]]&gt;0, (data[[#This Row],[Profit]]/data[[#This Row],[Cost]]), 0)</f>
        <v>1.5000000000000002</v>
      </c>
      <c r="N456" s="17">
        <f t="shared" si="7"/>
        <v>79.832510851872073</v>
      </c>
    </row>
    <row r="457" spans="1:14" x14ac:dyDescent="0.35">
      <c r="A457" s="2" t="s">
        <v>5135</v>
      </c>
      <c r="B457" s="2" t="s">
        <v>18</v>
      </c>
      <c r="C457" s="14" t="s">
        <v>19</v>
      </c>
      <c r="D457" s="2">
        <v>8</v>
      </c>
      <c r="E457" s="3">
        <v>40759.474305555559</v>
      </c>
      <c r="F457" s="17">
        <v>1.69</v>
      </c>
      <c r="G457" s="2">
        <v>17035</v>
      </c>
      <c r="H457" s="2" t="s">
        <v>13</v>
      </c>
      <c r="I457" s="17">
        <v>13.52</v>
      </c>
      <c r="J457" s="4">
        <v>40756</v>
      </c>
      <c r="K457" s="17">
        <f>IF(data[[#This Row],[UnitPrice]]&gt;=20, data[[#This Row],[Revenue]]*0.7,
   IF(data[[#This Row],[UnitPrice]]&gt;=10, data[[#This Row],[Revenue]]*0.6,
      data[[#This Row],[Revenue]]*0.5))</f>
        <v>6.76</v>
      </c>
      <c r="L457" s="9">
        <f>data[[#This Row],[Revenue]]*0.75</f>
        <v>10.14</v>
      </c>
      <c r="M457" s="26">
        <f>IF(data[[#This Row],[Cost]]&gt;0, (data[[#This Row],[Profit]]/data[[#This Row],[Cost]]), 0)</f>
        <v>1.5000000000000002</v>
      </c>
      <c r="N457" s="17">
        <f t="shared" si="7"/>
        <v>79.841507258174062</v>
      </c>
    </row>
    <row r="458" spans="1:14" x14ac:dyDescent="0.35">
      <c r="A458" s="2" t="s">
        <v>5262</v>
      </c>
      <c r="B458" s="2" t="s">
        <v>18</v>
      </c>
      <c r="C458" s="14" t="s">
        <v>19</v>
      </c>
      <c r="D458" s="2">
        <v>16</v>
      </c>
      <c r="E458" s="3">
        <v>40851.554861111108</v>
      </c>
      <c r="F458" s="17">
        <v>1.69</v>
      </c>
      <c r="G458" s="2">
        <v>13881</v>
      </c>
      <c r="H458" s="2" t="s">
        <v>13</v>
      </c>
      <c r="I458" s="17">
        <v>27.04</v>
      </c>
      <c r="J458" s="4">
        <v>40848</v>
      </c>
      <c r="K458" s="17">
        <f>IF(data[[#This Row],[UnitPrice]]&gt;=20, data[[#This Row],[Revenue]]*0.7,
   IF(data[[#This Row],[UnitPrice]]&gt;=10, data[[#This Row],[Revenue]]*0.6,
      data[[#This Row],[Revenue]]*0.5))</f>
        <v>13.52</v>
      </c>
      <c r="L458" s="9">
        <f>data[[#This Row],[Revenue]]*0.75</f>
        <v>20.28</v>
      </c>
      <c r="M458" s="26">
        <f>IF(data[[#This Row],[Cost]]&gt;0, (data[[#This Row],[Profit]]/data[[#This Row],[Cost]]), 0)</f>
        <v>1.5000000000000002</v>
      </c>
      <c r="N458" s="17">
        <f t="shared" si="7"/>
        <v>79.850506105834597</v>
      </c>
    </row>
    <row r="459" spans="1:14" x14ac:dyDescent="0.35">
      <c r="A459" s="2" t="s">
        <v>5292</v>
      </c>
      <c r="B459" s="2" t="s">
        <v>18</v>
      </c>
      <c r="C459" s="14" t="s">
        <v>19</v>
      </c>
      <c r="D459" s="2">
        <v>16</v>
      </c>
      <c r="E459" s="3">
        <v>40881.376388888886</v>
      </c>
      <c r="F459" s="17">
        <v>1.69</v>
      </c>
      <c r="G459" s="2">
        <v>13599</v>
      </c>
      <c r="H459" s="2" t="s">
        <v>13</v>
      </c>
      <c r="I459" s="17">
        <v>27.04</v>
      </c>
      <c r="J459" s="4">
        <v>40878</v>
      </c>
      <c r="K459" s="17">
        <f>IF(data[[#This Row],[UnitPrice]]&gt;=20, data[[#This Row],[Revenue]]*0.7,
   IF(data[[#This Row],[UnitPrice]]&gt;=10, data[[#This Row],[Revenue]]*0.6,
      data[[#This Row],[Revenue]]*0.5))</f>
        <v>13.52</v>
      </c>
      <c r="L459" s="9">
        <f>data[[#This Row],[Revenue]]*0.75</f>
        <v>20.28</v>
      </c>
      <c r="M459" s="26">
        <f>IF(data[[#This Row],[Cost]]&gt;0, (data[[#This Row],[Profit]]/data[[#This Row],[Cost]]), 0)</f>
        <v>1.5000000000000002</v>
      </c>
      <c r="N459" s="17">
        <f t="shared" si="7"/>
        <v>79.857672682860766</v>
      </c>
    </row>
    <row r="460" spans="1:14" x14ac:dyDescent="0.35">
      <c r="A460" s="2" t="s">
        <v>5342</v>
      </c>
      <c r="B460" s="2" t="s">
        <v>18</v>
      </c>
      <c r="C460" s="14" t="s">
        <v>19</v>
      </c>
      <c r="D460" s="2">
        <v>80</v>
      </c>
      <c r="E460" s="3">
        <v>40881.595138888886</v>
      </c>
      <c r="F460" s="17">
        <v>1.69</v>
      </c>
      <c r="G460" s="2">
        <v>12854</v>
      </c>
      <c r="H460" s="2" t="s">
        <v>13</v>
      </c>
      <c r="I460" s="17">
        <v>135.19999999999999</v>
      </c>
      <c r="J460" s="4">
        <v>40878</v>
      </c>
      <c r="K460" s="17">
        <f>IF(data[[#This Row],[UnitPrice]]&gt;=20, data[[#This Row],[Revenue]]*0.7,
   IF(data[[#This Row],[UnitPrice]]&gt;=10, data[[#This Row],[Revenue]]*0.6,
      data[[#This Row],[Revenue]]*0.5))</f>
        <v>67.599999999999994</v>
      </c>
      <c r="L460" s="9">
        <f>data[[#This Row],[Revenue]]*0.75</f>
        <v>101.39999999999999</v>
      </c>
      <c r="M460" s="26">
        <f>IF(data[[#This Row],[Cost]]&gt;0, (data[[#This Row],[Profit]]/data[[#This Row],[Cost]]), 0)</f>
        <v>1.5</v>
      </c>
      <c r="N460" s="17">
        <f t="shared" si="7"/>
        <v>79.86484120521186</v>
      </c>
    </row>
    <row r="461" spans="1:14" x14ac:dyDescent="0.35">
      <c r="A461" s="2" t="s">
        <v>5495</v>
      </c>
      <c r="B461" s="2" t="s">
        <v>18</v>
      </c>
      <c r="C461" s="14" t="s">
        <v>19</v>
      </c>
      <c r="D461" s="2">
        <v>8</v>
      </c>
      <c r="E461" s="3">
        <v>40607.450694444444</v>
      </c>
      <c r="F461" s="17">
        <v>1.69</v>
      </c>
      <c r="G461" s="2">
        <v>17422</v>
      </c>
      <c r="H461" s="2" t="s">
        <v>13</v>
      </c>
      <c r="I461" s="17">
        <v>13.52</v>
      </c>
      <c r="J461" s="4">
        <v>40603</v>
      </c>
      <c r="K461" s="17">
        <f>IF(data[[#This Row],[UnitPrice]]&gt;=20, data[[#This Row],[Revenue]]*0.7,
   IF(data[[#This Row],[UnitPrice]]&gt;=10, data[[#This Row],[Revenue]]*0.6,
      data[[#This Row],[Revenue]]*0.5))</f>
        <v>6.76</v>
      </c>
      <c r="L461" s="9">
        <f>data[[#This Row],[Revenue]]*0.75</f>
        <v>10.14</v>
      </c>
      <c r="M461" s="26">
        <f>IF(data[[#This Row],[Cost]]&gt;0, (data[[#This Row],[Profit]]/data[[#This Row],[Cost]]), 0)</f>
        <v>1.5000000000000002</v>
      </c>
      <c r="N461" s="17">
        <f t="shared" si="7"/>
        <v>79.857329985068688</v>
      </c>
    </row>
    <row r="462" spans="1:14" x14ac:dyDescent="0.35">
      <c r="A462" s="2" t="s">
        <v>5833</v>
      </c>
      <c r="B462" s="2" t="s">
        <v>18</v>
      </c>
      <c r="C462" s="14" t="s">
        <v>19</v>
      </c>
      <c r="D462" s="2">
        <v>32</v>
      </c>
      <c r="E462" s="3">
        <v>40760.430555555555</v>
      </c>
      <c r="F462" s="17">
        <v>1.69</v>
      </c>
      <c r="G462" s="2">
        <v>14201</v>
      </c>
      <c r="H462" s="2" t="s">
        <v>13</v>
      </c>
      <c r="I462" s="17">
        <v>54.08</v>
      </c>
      <c r="J462" s="4">
        <v>40756</v>
      </c>
      <c r="K462" s="17">
        <f>IF(data[[#This Row],[UnitPrice]]&gt;=20, data[[#This Row],[Revenue]]*0.7,
   IF(data[[#This Row],[UnitPrice]]&gt;=10, data[[#This Row],[Revenue]]*0.6,
      data[[#This Row],[Revenue]]*0.5))</f>
        <v>27.04</v>
      </c>
      <c r="L462" s="9">
        <f>data[[#This Row],[Revenue]]*0.75</f>
        <v>40.56</v>
      </c>
      <c r="M462" s="26">
        <f>IF(data[[#This Row],[Cost]]&gt;0, (data[[#This Row],[Profit]]/data[[#This Row],[Cost]]), 0)</f>
        <v>1.5000000000000002</v>
      </c>
      <c r="N462" s="17">
        <f t="shared" si="7"/>
        <v>79.866335867499458</v>
      </c>
    </row>
    <row r="463" spans="1:14" x14ac:dyDescent="0.35">
      <c r="A463" s="2" t="s">
        <v>5867</v>
      </c>
      <c r="B463" s="2" t="s">
        <v>18</v>
      </c>
      <c r="C463" s="14" t="s">
        <v>19</v>
      </c>
      <c r="D463" s="2">
        <v>80</v>
      </c>
      <c r="E463" s="3">
        <v>40760.533333333333</v>
      </c>
      <c r="F463" s="17">
        <v>1.69</v>
      </c>
      <c r="G463" s="2">
        <v>18149</v>
      </c>
      <c r="H463" s="2" t="s">
        <v>13</v>
      </c>
      <c r="I463" s="17">
        <v>135.19999999999999</v>
      </c>
      <c r="J463" s="4">
        <v>40756</v>
      </c>
      <c r="K463" s="17">
        <f>IF(data[[#This Row],[UnitPrice]]&gt;=20, data[[#This Row],[Revenue]]*0.7,
   IF(data[[#This Row],[UnitPrice]]&gt;=10, data[[#This Row],[Revenue]]*0.6,
      data[[#This Row],[Revenue]]*0.5))</f>
        <v>67.599999999999994</v>
      </c>
      <c r="L463" s="9">
        <f>data[[#This Row],[Revenue]]*0.75</f>
        <v>101.39999999999999</v>
      </c>
      <c r="M463" s="26">
        <f>IF(data[[#This Row],[Cost]]&gt;0, (data[[#This Row],[Profit]]/data[[#This Row],[Cost]]), 0)</f>
        <v>1.5</v>
      </c>
      <c r="N463" s="17">
        <f t="shared" si="7"/>
        <v>79.8698370672099</v>
      </c>
    </row>
    <row r="464" spans="1:14" x14ac:dyDescent="0.35">
      <c r="A464" s="2" t="s">
        <v>5937</v>
      </c>
      <c r="B464" s="2" t="s">
        <v>18</v>
      </c>
      <c r="C464" s="14" t="s">
        <v>19</v>
      </c>
      <c r="D464" s="2">
        <v>8</v>
      </c>
      <c r="E464" s="3">
        <v>40791.543749999997</v>
      </c>
      <c r="F464" s="17">
        <v>1.69</v>
      </c>
      <c r="G464" s="2">
        <v>14667</v>
      </c>
      <c r="H464" s="2" t="s">
        <v>13</v>
      </c>
      <c r="I464" s="17">
        <v>13.52</v>
      </c>
      <c r="J464" s="4">
        <v>40787</v>
      </c>
      <c r="K464" s="17">
        <f>IF(data[[#This Row],[UnitPrice]]&gt;=20, data[[#This Row],[Revenue]]*0.7,
   IF(data[[#This Row],[UnitPrice]]&gt;=10, data[[#This Row],[Revenue]]*0.6,
      data[[#This Row],[Revenue]]*0.5))</f>
        <v>6.76</v>
      </c>
      <c r="L464" s="9">
        <f>data[[#This Row],[Revenue]]*0.75</f>
        <v>10.14</v>
      </c>
      <c r="M464" s="26">
        <f>IF(data[[#This Row],[Cost]]&gt;0, (data[[#This Row],[Profit]]/data[[#This Row],[Cost]]), 0)</f>
        <v>1.5000000000000002</v>
      </c>
      <c r="N464" s="17">
        <f t="shared" si="7"/>
        <v>79.862323465508013</v>
      </c>
    </row>
    <row r="465" spans="1:14" x14ac:dyDescent="0.35">
      <c r="A465" s="2" t="s">
        <v>5987</v>
      </c>
      <c r="B465" s="2" t="s">
        <v>18</v>
      </c>
      <c r="C465" s="14" t="s">
        <v>19</v>
      </c>
      <c r="D465" s="2">
        <v>32</v>
      </c>
      <c r="E465" s="3">
        <v>40821.40347222222</v>
      </c>
      <c r="F465" s="17">
        <v>1.69</v>
      </c>
      <c r="G465" s="2">
        <v>13767</v>
      </c>
      <c r="H465" s="2" t="s">
        <v>13</v>
      </c>
      <c r="I465" s="17">
        <v>54.08</v>
      </c>
      <c r="J465" s="4">
        <v>40817</v>
      </c>
      <c r="K465" s="17">
        <f>IF(data[[#This Row],[UnitPrice]]&gt;=20, data[[#This Row],[Revenue]]*0.7,
   IF(data[[#This Row],[UnitPrice]]&gt;=10, data[[#This Row],[Revenue]]*0.6,
      data[[#This Row],[Revenue]]*0.5))</f>
        <v>27.04</v>
      </c>
      <c r="L465" s="9">
        <f>data[[#This Row],[Revenue]]*0.75</f>
        <v>40.56</v>
      </c>
      <c r="M465" s="26">
        <f>IF(data[[#This Row],[Cost]]&gt;0, (data[[#This Row],[Profit]]/data[[#This Row],[Cost]]), 0)</f>
        <v>1.5000000000000002</v>
      </c>
      <c r="N465" s="17">
        <f t="shared" si="7"/>
        <v>79.871333695504674</v>
      </c>
    </row>
    <row r="466" spans="1:14" x14ac:dyDescent="0.35">
      <c r="A466" s="2" t="s">
        <v>6007</v>
      </c>
      <c r="B466" s="2" t="s">
        <v>18</v>
      </c>
      <c r="C466" s="14" t="s">
        <v>19</v>
      </c>
      <c r="D466" s="2">
        <v>24</v>
      </c>
      <c r="E466" s="3">
        <v>40821.472222222219</v>
      </c>
      <c r="F466" s="17">
        <v>1.69</v>
      </c>
      <c r="G466" s="2">
        <v>18242</v>
      </c>
      <c r="H466" s="2" t="s">
        <v>13</v>
      </c>
      <c r="I466" s="17">
        <v>40.56</v>
      </c>
      <c r="J466" s="4">
        <v>40817</v>
      </c>
      <c r="K466" s="17">
        <f>IF(data[[#This Row],[UnitPrice]]&gt;=20, data[[#This Row],[Revenue]]*0.7,
   IF(data[[#This Row],[UnitPrice]]&gt;=10, data[[#This Row],[Revenue]]*0.6,
      data[[#This Row],[Revenue]]*0.5))</f>
        <v>20.28</v>
      </c>
      <c r="L466" s="9">
        <f>data[[#This Row],[Revenue]]*0.75</f>
        <v>30.42</v>
      </c>
      <c r="M466" s="26">
        <f>IF(data[[#This Row],[Cost]]&gt;0, (data[[#This Row],[Profit]]/data[[#This Row],[Cost]]), 0)</f>
        <v>1.5</v>
      </c>
      <c r="N466" s="17">
        <f t="shared" si="7"/>
        <v>79.874837000815134</v>
      </c>
    </row>
    <row r="467" spans="1:14" x14ac:dyDescent="0.35">
      <c r="A467" s="2" t="s">
        <v>6040</v>
      </c>
      <c r="B467" s="2" t="s">
        <v>18</v>
      </c>
      <c r="C467" s="14" t="s">
        <v>19</v>
      </c>
      <c r="D467" s="2">
        <v>8</v>
      </c>
      <c r="E467" s="3">
        <v>40821.55972222222</v>
      </c>
      <c r="F467" s="17">
        <v>1.69</v>
      </c>
      <c r="G467" s="2">
        <v>16791</v>
      </c>
      <c r="H467" s="2" t="s">
        <v>13</v>
      </c>
      <c r="I467" s="17">
        <v>13.52</v>
      </c>
      <c r="J467" s="4">
        <v>40817</v>
      </c>
      <c r="K467" s="17">
        <f>IF(data[[#This Row],[UnitPrice]]&gt;=20, data[[#This Row],[Revenue]]*0.7,
   IF(data[[#This Row],[UnitPrice]]&gt;=10, data[[#This Row],[Revenue]]*0.6,
      data[[#This Row],[Revenue]]*0.5))</f>
        <v>6.76</v>
      </c>
      <c r="L467" s="9">
        <f>data[[#This Row],[Revenue]]*0.75</f>
        <v>10.14</v>
      </c>
      <c r="M467" s="26">
        <f>IF(data[[#This Row],[Cost]]&gt;0, (data[[#This Row],[Profit]]/data[[#This Row],[Cost]]), 0)</f>
        <v>1.5000000000000002</v>
      </c>
      <c r="N467" s="17">
        <f t="shared" si="7"/>
        <v>79.880177964950562</v>
      </c>
    </row>
    <row r="468" spans="1:14" x14ac:dyDescent="0.35">
      <c r="A468" s="2" t="s">
        <v>6151</v>
      </c>
      <c r="B468" s="2" t="s">
        <v>18</v>
      </c>
      <c r="C468" s="14" t="s">
        <v>19</v>
      </c>
      <c r="D468" s="2">
        <v>160</v>
      </c>
      <c r="E468" s="3">
        <v>40852.555555555555</v>
      </c>
      <c r="F468" s="17">
        <v>1.45</v>
      </c>
      <c r="G468" s="2">
        <v>18144</v>
      </c>
      <c r="H468" s="2" t="s">
        <v>13</v>
      </c>
      <c r="I468" s="17">
        <v>232</v>
      </c>
      <c r="J468" s="4">
        <v>40848</v>
      </c>
      <c r="K468" s="17">
        <f>IF(data[[#This Row],[UnitPrice]]&gt;=20, data[[#This Row],[Revenue]]*0.7,
   IF(data[[#This Row],[UnitPrice]]&gt;=10, data[[#This Row],[Revenue]]*0.6,
      data[[#This Row],[Revenue]]*0.5))</f>
        <v>116</v>
      </c>
      <c r="L468" s="9">
        <f>data[[#This Row],[Revenue]]*0.75</f>
        <v>174</v>
      </c>
      <c r="M468" s="26">
        <f>IF(data[[#This Row],[Cost]]&gt;0, (data[[#This Row],[Profit]]/data[[#This Row],[Cost]]), 0)</f>
        <v>1.5</v>
      </c>
      <c r="N468" s="17">
        <f t="shared" si="7"/>
        <v>79.889194293478397</v>
      </c>
    </row>
    <row r="469" spans="1:14" x14ac:dyDescent="0.35">
      <c r="A469" s="2" t="s">
        <v>6206</v>
      </c>
      <c r="B469" s="2" t="s">
        <v>18</v>
      </c>
      <c r="C469" s="14" t="s">
        <v>19</v>
      </c>
      <c r="D469" s="2">
        <v>40</v>
      </c>
      <c r="E469" s="3">
        <v>40882.447916666664</v>
      </c>
      <c r="F469" s="17">
        <v>1.69</v>
      </c>
      <c r="G469" s="2">
        <v>14233</v>
      </c>
      <c r="H469" s="2" t="s">
        <v>13</v>
      </c>
      <c r="I469" s="17">
        <v>67.599999999999994</v>
      </c>
      <c r="J469" s="4">
        <v>40878</v>
      </c>
      <c r="K469" s="17">
        <f>IF(data[[#This Row],[UnitPrice]]&gt;=20, data[[#This Row],[Revenue]]*0.7,
   IF(data[[#This Row],[UnitPrice]]&gt;=10, data[[#This Row],[Revenue]]*0.6,
      data[[#This Row],[Revenue]]*0.5))</f>
        <v>33.799999999999997</v>
      </c>
      <c r="L469" s="9">
        <f>data[[#This Row],[Revenue]]*0.75</f>
        <v>50.699999999999996</v>
      </c>
      <c r="M469" s="26">
        <f>IF(data[[#This Row],[Cost]]&gt;0, (data[[#This Row],[Profit]]/data[[#This Row],[Cost]]), 0)</f>
        <v>1.5</v>
      </c>
      <c r="N469" s="17">
        <f t="shared" si="7"/>
        <v>79.868524256013188</v>
      </c>
    </row>
    <row r="470" spans="1:14" x14ac:dyDescent="0.35">
      <c r="A470" s="2" t="s">
        <v>6248</v>
      </c>
      <c r="B470" s="2" t="s">
        <v>18</v>
      </c>
      <c r="C470" s="14" t="s">
        <v>19</v>
      </c>
      <c r="D470" s="2">
        <v>8</v>
      </c>
      <c r="E470" s="3">
        <v>40882.578472222223</v>
      </c>
      <c r="F470" s="17">
        <v>1.69</v>
      </c>
      <c r="G470" s="2">
        <v>16186</v>
      </c>
      <c r="H470" s="2" t="s">
        <v>13</v>
      </c>
      <c r="I470" s="17">
        <v>13.52</v>
      </c>
      <c r="J470" s="4">
        <v>40878</v>
      </c>
      <c r="K470" s="17">
        <f>IF(data[[#This Row],[UnitPrice]]&gt;=20, data[[#This Row],[Revenue]]*0.7,
   IF(data[[#This Row],[UnitPrice]]&gt;=10, data[[#This Row],[Revenue]]*0.6,
      data[[#This Row],[Revenue]]*0.5))</f>
        <v>6.76</v>
      </c>
      <c r="L470" s="9">
        <f>data[[#This Row],[Revenue]]*0.75</f>
        <v>10.14</v>
      </c>
      <c r="M470" s="26">
        <f>IF(data[[#This Row],[Cost]]&gt;0, (data[[#This Row],[Profit]]/data[[#This Row],[Cost]]), 0)</f>
        <v>1.5000000000000002</v>
      </c>
      <c r="N470" s="17">
        <f t="shared" si="7"/>
        <v>79.870191628159958</v>
      </c>
    </row>
    <row r="471" spans="1:14" x14ac:dyDescent="0.35">
      <c r="A471" s="2" t="s">
        <v>6424</v>
      </c>
      <c r="B471" s="2" t="s">
        <v>18</v>
      </c>
      <c r="C471" s="14" t="s">
        <v>19</v>
      </c>
      <c r="D471" s="2">
        <v>8</v>
      </c>
      <c r="E471" s="3">
        <v>40580.376388888886</v>
      </c>
      <c r="F471" s="17">
        <v>1.69</v>
      </c>
      <c r="G471" s="2">
        <v>17162</v>
      </c>
      <c r="H471" s="2" t="s">
        <v>13</v>
      </c>
      <c r="I471" s="17">
        <v>13.52</v>
      </c>
      <c r="J471" s="4">
        <v>40575</v>
      </c>
      <c r="K471" s="17">
        <f>IF(data[[#This Row],[UnitPrice]]&gt;=20, data[[#This Row],[Revenue]]*0.7,
   IF(data[[#This Row],[UnitPrice]]&gt;=10, data[[#This Row],[Revenue]]*0.6,
      data[[#This Row],[Revenue]]*0.5))</f>
        <v>6.76</v>
      </c>
      <c r="L471" s="9">
        <f>data[[#This Row],[Revenue]]*0.75</f>
        <v>10.14</v>
      </c>
      <c r="M471" s="26">
        <f>IF(data[[#This Row],[Cost]]&gt;0, (data[[#This Row],[Profit]]/data[[#This Row],[Cost]]), 0)</f>
        <v>1.5000000000000002</v>
      </c>
      <c r="N471" s="17">
        <f t="shared" si="7"/>
        <v>79.879210275927832</v>
      </c>
    </row>
    <row r="472" spans="1:14" x14ac:dyDescent="0.35">
      <c r="A472" s="2" t="s">
        <v>6460</v>
      </c>
      <c r="B472" s="2" t="s">
        <v>18</v>
      </c>
      <c r="C472" s="14" t="s">
        <v>19</v>
      </c>
      <c r="D472" s="2">
        <v>8</v>
      </c>
      <c r="E472" s="3">
        <v>40580.604166666664</v>
      </c>
      <c r="F472" s="17">
        <v>1.69</v>
      </c>
      <c r="G472" s="2">
        <v>13437</v>
      </c>
      <c r="H472" s="2" t="s">
        <v>13</v>
      </c>
      <c r="I472" s="17">
        <v>13.52</v>
      </c>
      <c r="J472" s="4">
        <v>40575</v>
      </c>
      <c r="K472" s="17">
        <f>IF(data[[#This Row],[UnitPrice]]&gt;=20, data[[#This Row],[Revenue]]*0.7,
   IF(data[[#This Row],[UnitPrice]]&gt;=10, data[[#This Row],[Revenue]]*0.6,
      data[[#This Row],[Revenue]]*0.5))</f>
        <v>6.76</v>
      </c>
      <c r="L472" s="9">
        <f>data[[#This Row],[Revenue]]*0.75</f>
        <v>10.14</v>
      </c>
      <c r="M472" s="26">
        <f>IF(data[[#This Row],[Cost]]&gt;0, (data[[#This Row],[Profit]]/data[[#This Row],[Cost]]), 0)</f>
        <v>1.5000000000000002</v>
      </c>
      <c r="N472" s="17">
        <f t="shared" si="7"/>
        <v>79.888231375747836</v>
      </c>
    </row>
    <row r="473" spans="1:14" x14ac:dyDescent="0.35">
      <c r="A473" s="2" t="s">
        <v>6863</v>
      </c>
      <c r="B473" s="2" t="s">
        <v>18</v>
      </c>
      <c r="C473" s="14" t="s">
        <v>19</v>
      </c>
      <c r="D473" s="2">
        <v>16</v>
      </c>
      <c r="E473" s="3">
        <v>40792.501388888886</v>
      </c>
      <c r="F473" s="17">
        <v>1.69</v>
      </c>
      <c r="G473" s="2">
        <v>14501</v>
      </c>
      <c r="H473" s="2" t="s">
        <v>13</v>
      </c>
      <c r="I473" s="17">
        <v>27.04</v>
      </c>
      <c r="J473" s="4">
        <v>40787</v>
      </c>
      <c r="K473" s="17">
        <f>IF(data[[#This Row],[UnitPrice]]&gt;=20, data[[#This Row],[Revenue]]*0.7,
   IF(data[[#This Row],[UnitPrice]]&gt;=10, data[[#This Row],[Revenue]]*0.6,
      data[[#This Row],[Revenue]]*0.5))</f>
        <v>13.52</v>
      </c>
      <c r="L473" s="9">
        <f>data[[#This Row],[Revenue]]*0.75</f>
        <v>20.28</v>
      </c>
      <c r="M473" s="26">
        <f>IF(data[[#This Row],[Cost]]&gt;0, (data[[#This Row],[Profit]]/data[[#This Row],[Cost]]), 0)</f>
        <v>1.5000000000000002</v>
      </c>
      <c r="N473" s="17">
        <f t="shared" si="7"/>
        <v>79.897254928620143</v>
      </c>
    </row>
    <row r="474" spans="1:14" x14ac:dyDescent="0.35">
      <c r="A474" s="2" t="s">
        <v>6953</v>
      </c>
      <c r="B474" s="2" t="s">
        <v>18</v>
      </c>
      <c r="C474" s="14" t="s">
        <v>19</v>
      </c>
      <c r="D474" s="2">
        <v>8</v>
      </c>
      <c r="E474" s="3">
        <v>40822.554166666669</v>
      </c>
      <c r="F474" s="17">
        <v>1.69</v>
      </c>
      <c r="G474" s="2">
        <v>16729</v>
      </c>
      <c r="H474" s="2" t="s">
        <v>13</v>
      </c>
      <c r="I474" s="17">
        <v>13.52</v>
      </c>
      <c r="J474" s="4">
        <v>40817</v>
      </c>
      <c r="K474" s="17">
        <f>IF(data[[#This Row],[UnitPrice]]&gt;=20, data[[#This Row],[Revenue]]*0.7,
   IF(data[[#This Row],[UnitPrice]]&gt;=10, data[[#This Row],[Revenue]]*0.6,
      data[[#This Row],[Revenue]]*0.5))</f>
        <v>6.76</v>
      </c>
      <c r="L474" s="9">
        <f>data[[#This Row],[Revenue]]*0.75</f>
        <v>10.14</v>
      </c>
      <c r="M474" s="26">
        <f>IF(data[[#This Row],[Cost]]&gt;0, (data[[#This Row],[Profit]]/data[[#This Row],[Cost]]), 0)</f>
        <v>1.5000000000000002</v>
      </c>
      <c r="N474" s="17">
        <f t="shared" si="7"/>
        <v>79.904442480282981</v>
      </c>
    </row>
    <row r="475" spans="1:14" x14ac:dyDescent="0.35">
      <c r="A475" s="2" t="s">
        <v>6988</v>
      </c>
      <c r="B475" s="2" t="s">
        <v>18</v>
      </c>
      <c r="C475" s="14" t="s">
        <v>19</v>
      </c>
      <c r="D475" s="2">
        <v>8</v>
      </c>
      <c r="E475" s="3">
        <v>40883.486805555556</v>
      </c>
      <c r="F475" s="17">
        <v>1.69</v>
      </c>
      <c r="G475" s="2">
        <v>15291</v>
      </c>
      <c r="H475" s="2" t="s">
        <v>13</v>
      </c>
      <c r="I475" s="17">
        <v>13.52</v>
      </c>
      <c r="J475" s="4">
        <v>40878</v>
      </c>
      <c r="K475" s="17">
        <f>IF(data[[#This Row],[UnitPrice]]&gt;=20, data[[#This Row],[Revenue]]*0.7,
   IF(data[[#This Row],[UnitPrice]]&gt;=10, data[[#This Row],[Revenue]]*0.6,
      data[[#This Row],[Revenue]]*0.5))</f>
        <v>6.76</v>
      </c>
      <c r="L475" s="9">
        <f>data[[#This Row],[Revenue]]*0.75</f>
        <v>10.14</v>
      </c>
      <c r="M475" s="26">
        <f>IF(data[[#This Row],[Cost]]&gt;0, (data[[#This Row],[Profit]]/data[[#This Row],[Cost]]), 0)</f>
        <v>1.5000000000000002</v>
      </c>
      <c r="N475" s="17">
        <f t="shared" si="7"/>
        <v>79.913470692234611</v>
      </c>
    </row>
    <row r="476" spans="1:14" x14ac:dyDescent="0.35">
      <c r="A476" s="2" t="s">
        <v>7234</v>
      </c>
      <c r="B476" s="2" t="s">
        <v>18</v>
      </c>
      <c r="C476" s="14" t="s">
        <v>19</v>
      </c>
      <c r="D476" s="2">
        <v>24</v>
      </c>
      <c r="E476" s="3">
        <v>40640.588194444441</v>
      </c>
      <c r="F476" s="17">
        <v>1.69</v>
      </c>
      <c r="G476" s="2">
        <v>12921</v>
      </c>
      <c r="H476" s="2" t="s">
        <v>13</v>
      </c>
      <c r="I476" s="17">
        <v>40.56</v>
      </c>
      <c r="J476" s="4">
        <v>40634</v>
      </c>
      <c r="K476" s="17">
        <f>IF(data[[#This Row],[UnitPrice]]&gt;=20, data[[#This Row],[Revenue]]*0.7,
   IF(data[[#This Row],[UnitPrice]]&gt;=10, data[[#This Row],[Revenue]]*0.6,
      data[[#This Row],[Revenue]]*0.5))</f>
        <v>20.28</v>
      </c>
      <c r="L476" s="9">
        <f>data[[#This Row],[Revenue]]*0.75</f>
        <v>30.42</v>
      </c>
      <c r="M476" s="26">
        <f>IF(data[[#This Row],[Cost]]&gt;0, (data[[#This Row],[Profit]]/data[[#This Row],[Cost]]), 0)</f>
        <v>1.5</v>
      </c>
      <c r="N476" s="17">
        <f t="shared" si="7"/>
        <v>79.922501360174238</v>
      </c>
    </row>
    <row r="477" spans="1:14" x14ac:dyDescent="0.35">
      <c r="A477" s="2" t="s">
        <v>7376</v>
      </c>
      <c r="B477" s="2" t="s">
        <v>18</v>
      </c>
      <c r="C477" s="14" t="s">
        <v>19</v>
      </c>
      <c r="D477" s="2">
        <v>80</v>
      </c>
      <c r="E477" s="3">
        <v>40701.544444444444</v>
      </c>
      <c r="F477" s="17">
        <v>1.69</v>
      </c>
      <c r="G477" s="2">
        <v>18144</v>
      </c>
      <c r="H477" s="2" t="s">
        <v>13</v>
      </c>
      <c r="I477" s="17">
        <v>135.19999999999999</v>
      </c>
      <c r="J477" s="4">
        <v>40695</v>
      </c>
      <c r="K477" s="17">
        <f>IF(data[[#This Row],[UnitPrice]]&gt;=20, data[[#This Row],[Revenue]]*0.7,
   IF(data[[#This Row],[UnitPrice]]&gt;=10, data[[#This Row],[Revenue]]*0.6,
      data[[#This Row],[Revenue]]*0.5))</f>
        <v>67.599999999999994</v>
      </c>
      <c r="L477" s="9">
        <f>data[[#This Row],[Revenue]]*0.75</f>
        <v>101.39999999999999</v>
      </c>
      <c r="M477" s="26">
        <f>IF(data[[#This Row],[Cost]]&gt;0, (data[[#This Row],[Profit]]/data[[#This Row],[Cost]]), 0)</f>
        <v>1.5</v>
      </c>
      <c r="N477" s="17">
        <f t="shared" si="7"/>
        <v>79.927856074003685</v>
      </c>
    </row>
    <row r="478" spans="1:14" x14ac:dyDescent="0.35">
      <c r="A478" s="2" t="s">
        <v>7479</v>
      </c>
      <c r="B478" s="2" t="s">
        <v>18</v>
      </c>
      <c r="C478" s="14" t="s">
        <v>19</v>
      </c>
      <c r="D478" s="2">
        <v>8</v>
      </c>
      <c r="E478" s="3">
        <v>40731.72152777778</v>
      </c>
      <c r="F478" s="17">
        <v>1.69</v>
      </c>
      <c r="G478" s="2">
        <v>13486</v>
      </c>
      <c r="H478" s="2" t="s">
        <v>13</v>
      </c>
      <c r="I478" s="17">
        <v>13.52</v>
      </c>
      <c r="J478" s="4">
        <v>40725</v>
      </c>
      <c r="K478" s="17">
        <f>IF(data[[#This Row],[UnitPrice]]&gt;=20, data[[#This Row],[Revenue]]*0.7,
   IF(data[[#This Row],[UnitPrice]]&gt;=10, data[[#This Row],[Revenue]]*0.6,
      data[[#This Row],[Revenue]]*0.5))</f>
        <v>6.76</v>
      </c>
      <c r="L478" s="9">
        <f>data[[#This Row],[Revenue]]*0.75</f>
        <v>10.14</v>
      </c>
      <c r="M478" s="26">
        <f>IF(data[[#This Row],[Cost]]&gt;0, (data[[#This Row],[Profit]]/data[[#This Row],[Cost]]), 0)</f>
        <v>1.5000000000000002</v>
      </c>
      <c r="N478" s="17">
        <f t="shared" si="7"/>
        <v>79.920336054421938</v>
      </c>
    </row>
    <row r="479" spans="1:14" x14ac:dyDescent="0.35">
      <c r="A479" s="2" t="s">
        <v>7506</v>
      </c>
      <c r="B479" s="2" t="s">
        <v>18</v>
      </c>
      <c r="C479" s="14" t="s">
        <v>19</v>
      </c>
      <c r="D479" s="2">
        <v>8</v>
      </c>
      <c r="E479" s="3">
        <v>40762.494444444441</v>
      </c>
      <c r="F479" s="17">
        <v>1.69</v>
      </c>
      <c r="G479" s="2">
        <v>17663</v>
      </c>
      <c r="H479" s="2" t="s">
        <v>13</v>
      </c>
      <c r="I479" s="17">
        <v>13.52</v>
      </c>
      <c r="J479" s="4">
        <v>40756</v>
      </c>
      <c r="K479" s="17">
        <f>IF(data[[#This Row],[UnitPrice]]&gt;=20, data[[#This Row],[Revenue]]*0.7,
   IF(data[[#This Row],[UnitPrice]]&gt;=10, data[[#This Row],[Revenue]]*0.6,
      data[[#This Row],[Revenue]]*0.5))</f>
        <v>6.76</v>
      </c>
      <c r="L479" s="9">
        <f>data[[#This Row],[Revenue]]*0.75</f>
        <v>10.14</v>
      </c>
      <c r="M479" s="26">
        <f>IF(data[[#This Row],[Cost]]&gt;0, (data[[#This Row],[Profit]]/data[[#This Row],[Cost]]), 0)</f>
        <v>1.5000000000000002</v>
      </c>
      <c r="N479" s="17">
        <f t="shared" si="7"/>
        <v>79.929371343040032</v>
      </c>
    </row>
    <row r="480" spans="1:14" x14ac:dyDescent="0.35">
      <c r="A480" s="2" t="s">
        <v>7871</v>
      </c>
      <c r="B480" s="2" t="s">
        <v>18</v>
      </c>
      <c r="C480" s="14" t="s">
        <v>19</v>
      </c>
      <c r="D480" s="2">
        <v>2</v>
      </c>
      <c r="E480" s="3">
        <v>40610.407638888886</v>
      </c>
      <c r="F480" s="17">
        <v>1.69</v>
      </c>
      <c r="G480" s="2">
        <v>16419</v>
      </c>
      <c r="H480" s="2" t="s">
        <v>13</v>
      </c>
      <c r="I480" s="17">
        <v>3.38</v>
      </c>
      <c r="J480" s="4">
        <v>40603</v>
      </c>
      <c r="K480" s="17">
        <f>IF(data[[#This Row],[UnitPrice]]&gt;=20, data[[#This Row],[Revenue]]*0.7,
   IF(data[[#This Row],[UnitPrice]]&gt;=10, data[[#This Row],[Revenue]]*0.6,
      data[[#This Row],[Revenue]]*0.5))</f>
        <v>1.69</v>
      </c>
      <c r="L480" s="9">
        <f>data[[#This Row],[Revenue]]*0.75</f>
        <v>2.5350000000000001</v>
      </c>
      <c r="M480" s="26">
        <f>IF(data[[#This Row],[Cost]]&gt;0, (data[[#This Row],[Profit]]/data[[#This Row],[Cost]]), 0)</f>
        <v>1.5000000000000002</v>
      </c>
      <c r="N480" s="17">
        <f t="shared" si="7"/>
        <v>79.938409090909261</v>
      </c>
    </row>
    <row r="481" spans="1:14" x14ac:dyDescent="0.35">
      <c r="A481" s="2" t="s">
        <v>7905</v>
      </c>
      <c r="B481" s="2" t="s">
        <v>18</v>
      </c>
      <c r="C481" s="14" t="s">
        <v>19</v>
      </c>
      <c r="D481" s="2">
        <v>16</v>
      </c>
      <c r="E481" s="3">
        <v>40610.568749999999</v>
      </c>
      <c r="F481" s="17">
        <v>1.69</v>
      </c>
      <c r="G481" s="2">
        <v>17731</v>
      </c>
      <c r="H481" s="2" t="s">
        <v>13</v>
      </c>
      <c r="I481" s="17">
        <v>27.04</v>
      </c>
      <c r="J481" s="4">
        <v>40603</v>
      </c>
      <c r="K481" s="17">
        <f>IF(data[[#This Row],[UnitPrice]]&gt;=20, data[[#This Row],[Revenue]]*0.7,
   IF(data[[#This Row],[UnitPrice]]&gt;=10, data[[#This Row],[Revenue]]*0.6,
      data[[#This Row],[Revenue]]*0.5))</f>
        <v>13.52</v>
      </c>
      <c r="L481" s="9">
        <f>data[[#This Row],[Revenue]]*0.75</f>
        <v>20.28</v>
      </c>
      <c r="M481" s="26">
        <f>IF(data[[#This Row],[Cost]]&gt;0, (data[[#This Row],[Profit]]/data[[#This Row],[Cost]]), 0)</f>
        <v>1.5000000000000002</v>
      </c>
      <c r="N481" s="17">
        <f t="shared" si="7"/>
        <v>79.948829454199156</v>
      </c>
    </row>
    <row r="482" spans="1:14" x14ac:dyDescent="0.35">
      <c r="A482" s="2" t="s">
        <v>8231</v>
      </c>
      <c r="B482" s="2" t="s">
        <v>18</v>
      </c>
      <c r="C482" s="14" t="s">
        <v>19</v>
      </c>
      <c r="D482" s="2">
        <v>40</v>
      </c>
      <c r="E482" s="3">
        <v>40824.606944444444</v>
      </c>
      <c r="F482" s="17">
        <v>1.69</v>
      </c>
      <c r="G482" s="2">
        <v>16996</v>
      </c>
      <c r="H482" s="2" t="s">
        <v>13</v>
      </c>
      <c r="I482" s="17">
        <v>67.599999999999994</v>
      </c>
      <c r="J482" s="4">
        <v>40817</v>
      </c>
      <c r="K482" s="17">
        <f>IF(data[[#This Row],[UnitPrice]]&gt;=20, data[[#This Row],[Revenue]]*0.7,
   IF(data[[#This Row],[UnitPrice]]&gt;=10, data[[#This Row],[Revenue]]*0.6,
      data[[#This Row],[Revenue]]*0.5))</f>
        <v>33.799999999999997</v>
      </c>
      <c r="L482" s="9">
        <f>data[[#This Row],[Revenue]]*0.75</f>
        <v>50.699999999999996</v>
      </c>
      <c r="M482" s="26">
        <f>IF(data[[#This Row],[Cost]]&gt;0, (data[[#This Row],[Profit]]/data[[#This Row],[Cost]]), 0)</f>
        <v>1.5</v>
      </c>
      <c r="N482" s="17">
        <f t="shared" si="7"/>
        <v>79.956031854070417</v>
      </c>
    </row>
    <row r="483" spans="1:14" x14ac:dyDescent="0.35">
      <c r="A483" s="2" t="s">
        <v>8821</v>
      </c>
      <c r="B483" s="2" t="s">
        <v>18</v>
      </c>
      <c r="C483" s="14" t="s">
        <v>19</v>
      </c>
      <c r="D483" s="2">
        <v>24</v>
      </c>
      <c r="E483" s="3">
        <v>40764.447916666664</v>
      </c>
      <c r="F483" s="17">
        <v>1.69</v>
      </c>
      <c r="G483" s="2">
        <v>18222</v>
      </c>
      <c r="H483" s="2" t="s">
        <v>13</v>
      </c>
      <c r="I483" s="17">
        <v>40.56</v>
      </c>
      <c r="J483" s="4">
        <v>40756</v>
      </c>
      <c r="K483" s="17">
        <f>IF(data[[#This Row],[UnitPrice]]&gt;=20, data[[#This Row],[Revenue]]*0.7,
   IF(data[[#This Row],[UnitPrice]]&gt;=10, data[[#This Row],[Revenue]]*0.6,
      data[[#This Row],[Revenue]]*0.5))</f>
        <v>20.28</v>
      </c>
      <c r="L483" s="9">
        <f>data[[#This Row],[Revenue]]*0.75</f>
        <v>30.42</v>
      </c>
      <c r="M483" s="26">
        <f>IF(data[[#This Row],[Cost]]&gt;0, (data[[#This Row],[Profit]]/data[[#This Row],[Cost]]), 0)</f>
        <v>1.5</v>
      </c>
      <c r="N483" s="17">
        <f t="shared" si="7"/>
        <v>79.957714091218691</v>
      </c>
    </row>
    <row r="484" spans="1:14" x14ac:dyDescent="0.35">
      <c r="A484" s="2" t="s">
        <v>9384</v>
      </c>
      <c r="B484" s="2" t="s">
        <v>18</v>
      </c>
      <c r="C484" s="14" t="s">
        <v>19</v>
      </c>
      <c r="D484" s="2">
        <v>12</v>
      </c>
      <c r="E484" s="3">
        <v>40643.526388888888</v>
      </c>
      <c r="F484" s="17">
        <v>1.69</v>
      </c>
      <c r="G484" s="2">
        <v>14515</v>
      </c>
      <c r="H484" s="2" t="s">
        <v>13</v>
      </c>
      <c r="I484" s="17">
        <v>20.28</v>
      </c>
      <c r="J484" s="4">
        <v>40634</v>
      </c>
      <c r="K484" s="17">
        <f>IF(data[[#This Row],[UnitPrice]]&gt;=20, data[[#This Row],[Revenue]]*0.7,
   IF(data[[#This Row],[UnitPrice]]&gt;=10, data[[#This Row],[Revenue]]*0.6,
      data[[#This Row],[Revenue]]*0.5))</f>
        <v>10.14</v>
      </c>
      <c r="L484" s="9">
        <f>data[[#This Row],[Revenue]]*0.75</f>
        <v>15.21</v>
      </c>
      <c r="M484" s="26">
        <f>IF(data[[#This Row],[Cost]]&gt;0, (data[[#This Row],[Profit]]/data[[#This Row],[Cost]]), 0)</f>
        <v>1.5</v>
      </c>
      <c r="N484" s="17">
        <f t="shared" si="7"/>
        <v>79.963078703703886</v>
      </c>
    </row>
    <row r="485" spans="1:14" x14ac:dyDescent="0.35">
      <c r="A485" s="2" t="s">
        <v>9787</v>
      </c>
      <c r="B485" s="2" t="s">
        <v>18</v>
      </c>
      <c r="C485" s="14" t="s">
        <v>19</v>
      </c>
      <c r="D485" s="2">
        <v>16</v>
      </c>
      <c r="E485" s="3">
        <v>40826.436805555553</v>
      </c>
      <c r="F485" s="17">
        <v>1.69</v>
      </c>
      <c r="G485" s="2">
        <v>13756</v>
      </c>
      <c r="H485" s="2" t="s">
        <v>13</v>
      </c>
      <c r="I485" s="17">
        <v>27.04</v>
      </c>
      <c r="J485" s="4">
        <v>40817</v>
      </c>
      <c r="K485" s="17">
        <f>IF(data[[#This Row],[UnitPrice]]&gt;=20, data[[#This Row],[Revenue]]*0.7,
   IF(data[[#This Row],[UnitPrice]]&gt;=10, data[[#This Row],[Revenue]]*0.6,
      data[[#This Row],[Revenue]]*0.5))</f>
        <v>13.52</v>
      </c>
      <c r="L485" s="9">
        <f>data[[#This Row],[Revenue]]*0.75</f>
        <v>20.28</v>
      </c>
      <c r="M485" s="26">
        <f>IF(data[[#This Row],[Cost]]&gt;0, (data[[#This Row],[Profit]]/data[[#This Row],[Cost]]), 0)</f>
        <v>1.5000000000000002</v>
      </c>
      <c r="N485" s="17">
        <f t="shared" si="7"/>
        <v>79.971206591311642</v>
      </c>
    </row>
    <row r="486" spans="1:14" x14ac:dyDescent="0.35">
      <c r="A486" s="2" t="s">
        <v>10140</v>
      </c>
      <c r="B486" s="2" t="s">
        <v>18</v>
      </c>
      <c r="C486" s="14" t="s">
        <v>19</v>
      </c>
      <c r="D486" s="2">
        <v>160</v>
      </c>
      <c r="E486" s="3">
        <v>40554.4375</v>
      </c>
      <c r="F486" s="17">
        <v>1.45</v>
      </c>
      <c r="G486" s="2">
        <v>13881</v>
      </c>
      <c r="H486" s="2" t="s">
        <v>13</v>
      </c>
      <c r="I486" s="17">
        <v>232</v>
      </c>
      <c r="J486" s="4">
        <v>40544</v>
      </c>
      <c r="K486" s="17">
        <f>IF(data[[#This Row],[UnitPrice]]&gt;=20, data[[#This Row],[Revenue]]*0.7,
   IF(data[[#This Row],[UnitPrice]]&gt;=10, data[[#This Row],[Revenue]]*0.6,
      data[[#This Row],[Revenue]]*0.5))</f>
        <v>116</v>
      </c>
      <c r="L486" s="9">
        <f>data[[#This Row],[Revenue]]*0.75</f>
        <v>174</v>
      </c>
      <c r="M486" s="26">
        <f>IF(data[[#This Row],[Cost]]&gt;0, (data[[#This Row],[Profit]]/data[[#This Row],[Cost]]), 0)</f>
        <v>1.5</v>
      </c>
      <c r="N486" s="17">
        <f t="shared" si="7"/>
        <v>79.978415962953051</v>
      </c>
    </row>
    <row r="487" spans="1:14" x14ac:dyDescent="0.35">
      <c r="A487" s="2" t="s">
        <v>10799</v>
      </c>
      <c r="B487" s="2" t="s">
        <v>18</v>
      </c>
      <c r="C487" s="14" t="s">
        <v>19</v>
      </c>
      <c r="D487" s="2">
        <v>16</v>
      </c>
      <c r="E487" s="3">
        <v>40766.711805555555</v>
      </c>
      <c r="F487" s="17">
        <v>1.69</v>
      </c>
      <c r="G487" s="2">
        <v>14342</v>
      </c>
      <c r="H487" s="2" t="s">
        <v>13</v>
      </c>
      <c r="I487" s="17">
        <v>27.04</v>
      </c>
      <c r="J487" s="4">
        <v>40756</v>
      </c>
      <c r="K487" s="17">
        <f>IF(data[[#This Row],[UnitPrice]]&gt;=20, data[[#This Row],[Revenue]]*0.7,
   IF(data[[#This Row],[UnitPrice]]&gt;=10, data[[#This Row],[Revenue]]*0.6,
      data[[#This Row],[Revenue]]*0.5))</f>
        <v>13.52</v>
      </c>
      <c r="L487" s="9">
        <f>data[[#This Row],[Revenue]]*0.75</f>
        <v>20.28</v>
      </c>
      <c r="M487" s="26">
        <f>IF(data[[#This Row],[Cost]]&gt;0, (data[[#This Row],[Profit]]/data[[#This Row],[Cost]]), 0)</f>
        <v>1.5000000000000002</v>
      </c>
      <c r="N487" s="17">
        <f t="shared" si="7"/>
        <v>79.957707396812637</v>
      </c>
    </row>
    <row r="488" spans="1:14" x14ac:dyDescent="0.35">
      <c r="A488" s="2" t="s">
        <v>11338</v>
      </c>
      <c r="B488" s="2" t="s">
        <v>18</v>
      </c>
      <c r="C488" s="14" t="s">
        <v>19</v>
      </c>
      <c r="D488" s="2">
        <v>160</v>
      </c>
      <c r="E488" s="3">
        <v>40586.531944444447</v>
      </c>
      <c r="F488" s="17">
        <v>1.45</v>
      </c>
      <c r="G488" s="2">
        <v>18144</v>
      </c>
      <c r="H488" s="2" t="s">
        <v>13</v>
      </c>
      <c r="I488" s="17">
        <v>232</v>
      </c>
      <c r="J488" s="4">
        <v>40575</v>
      </c>
      <c r="K488" s="17">
        <f>IF(data[[#This Row],[UnitPrice]]&gt;=20, data[[#This Row],[Revenue]]*0.7,
   IF(data[[#This Row],[UnitPrice]]&gt;=10, data[[#This Row],[Revenue]]*0.6,
      data[[#This Row],[Revenue]]*0.5))</f>
        <v>116</v>
      </c>
      <c r="L488" s="9">
        <f>data[[#This Row],[Revenue]]*0.75</f>
        <v>174</v>
      </c>
      <c r="M488" s="26">
        <f>IF(data[[#This Row],[Cost]]&gt;0, (data[[#This Row],[Profit]]/data[[#This Row],[Cost]]), 0)</f>
        <v>1.5</v>
      </c>
      <c r="N488" s="17">
        <f t="shared" si="7"/>
        <v>79.964916893733175</v>
      </c>
    </row>
    <row r="489" spans="1:14" x14ac:dyDescent="0.35">
      <c r="A489" s="2" t="s">
        <v>7586</v>
      </c>
      <c r="B489" s="2" t="s">
        <v>7587</v>
      </c>
      <c r="C489" s="14" t="s">
        <v>7588</v>
      </c>
      <c r="D489" s="2">
        <v>3</v>
      </c>
      <c r="E489" s="3">
        <v>40823.679166666669</v>
      </c>
      <c r="F489" s="17">
        <v>1.25</v>
      </c>
      <c r="G489" s="2">
        <v>16877</v>
      </c>
      <c r="H489" s="2" t="s">
        <v>13</v>
      </c>
      <c r="I489" s="17">
        <v>3.75</v>
      </c>
      <c r="J489" s="4">
        <v>40817</v>
      </c>
      <c r="K489" s="17">
        <f>IF(data[[#This Row],[UnitPrice]]&gt;=20, data[[#This Row],[Revenue]]*0.7,
   IF(data[[#This Row],[UnitPrice]]&gt;=10, data[[#This Row],[Revenue]]*0.6,
      data[[#This Row],[Revenue]]*0.5))</f>
        <v>1.875</v>
      </c>
      <c r="L489" s="9">
        <f>data[[#This Row],[Revenue]]*0.75</f>
        <v>2.8125</v>
      </c>
      <c r="M489" s="26">
        <f>IF(data[[#This Row],[Cost]]&gt;0, (data[[#This Row],[Profit]]/data[[#This Row],[Cost]]), 0)</f>
        <v>1.5</v>
      </c>
      <c r="N489" s="17">
        <f t="shared" si="7"/>
        <v>79.944200844801983</v>
      </c>
    </row>
    <row r="490" spans="1:14" x14ac:dyDescent="0.35">
      <c r="A490" s="2" t="s">
        <v>1910</v>
      </c>
      <c r="B490" s="2" t="s">
        <v>1157</v>
      </c>
      <c r="C490" s="2" t="s">
        <v>1158</v>
      </c>
      <c r="D490" s="2">
        <v>1</v>
      </c>
      <c r="E490" s="3">
        <v>40463.48541666667</v>
      </c>
      <c r="F490" s="2">
        <v>7.95</v>
      </c>
      <c r="G490" s="2">
        <v>14037</v>
      </c>
      <c r="H490" s="2" t="s">
        <v>13</v>
      </c>
      <c r="I490" s="2">
        <v>7.95</v>
      </c>
      <c r="J490" s="4">
        <v>40452</v>
      </c>
      <c r="K490" s="17">
        <f>IF(data[[#This Row],[UnitPrice]]&gt;=20, data[[#This Row],[Revenue]]*0.7,
   IF(data[[#This Row],[UnitPrice]]&gt;=10, data[[#This Row],[Revenue]]*0.6,
      data[[#This Row],[Revenue]]*0.5))</f>
        <v>3.9750000000000001</v>
      </c>
      <c r="L490" s="9">
        <f>data[[#This Row],[Revenue]]*0.75</f>
        <v>5.9625000000000004</v>
      </c>
      <c r="M490" s="26">
        <f>IF(data[[#This Row],[Cost]]&gt;0, (data[[#This Row],[Profit]]/data[[#This Row],[Cost]]), 0)</f>
        <v>1.5</v>
      </c>
      <c r="N490" s="17">
        <f t="shared" si="7"/>
        <v>79.954584355410432</v>
      </c>
    </row>
    <row r="491" spans="1:14" x14ac:dyDescent="0.35">
      <c r="A491" s="2" t="s">
        <v>4144</v>
      </c>
      <c r="B491" s="2" t="s">
        <v>1157</v>
      </c>
      <c r="C491" s="14" t="s">
        <v>1158</v>
      </c>
      <c r="D491" s="2">
        <v>3</v>
      </c>
      <c r="E491" s="3">
        <v>40605.632638888892</v>
      </c>
      <c r="F491" s="17">
        <v>7.95</v>
      </c>
      <c r="G491" s="2">
        <v>18041</v>
      </c>
      <c r="H491" s="2" t="s">
        <v>13</v>
      </c>
      <c r="I491" s="17">
        <v>23.85</v>
      </c>
      <c r="J491" s="4">
        <v>40603</v>
      </c>
      <c r="K491" s="17">
        <f>IF(data[[#This Row],[UnitPrice]]&gt;=20, data[[#This Row],[Revenue]]*0.7,
   IF(data[[#This Row],[UnitPrice]]&gt;=10, data[[#This Row],[Revenue]]*0.6,
      data[[#This Row],[Revenue]]*0.5))</f>
        <v>11.925000000000001</v>
      </c>
      <c r="L491" s="9">
        <f>data[[#This Row],[Revenue]]*0.75</f>
        <v>17.887500000000003</v>
      </c>
      <c r="M491" s="26">
        <f>IF(data[[#This Row],[Cost]]&gt;0, (data[[#This Row],[Profit]]/data[[#This Row],[Cost]]), 0)</f>
        <v>1.5000000000000002</v>
      </c>
      <c r="N491" s="17">
        <f t="shared" si="7"/>
        <v>79.964398255417976</v>
      </c>
    </row>
    <row r="492" spans="1:14" x14ac:dyDescent="0.35">
      <c r="A492" s="2" t="s">
        <v>4250</v>
      </c>
      <c r="B492" s="2" t="s">
        <v>1157</v>
      </c>
      <c r="C492" s="14" t="s">
        <v>1158</v>
      </c>
      <c r="D492" s="2">
        <v>2</v>
      </c>
      <c r="E492" s="3">
        <v>40727.375</v>
      </c>
      <c r="F492" s="17">
        <v>7.95</v>
      </c>
      <c r="G492" s="2">
        <v>15554</v>
      </c>
      <c r="H492" s="2" t="s">
        <v>13</v>
      </c>
      <c r="I492" s="17">
        <v>15.9</v>
      </c>
      <c r="J492" s="4">
        <v>40725</v>
      </c>
      <c r="K492" s="17">
        <f>IF(data[[#This Row],[UnitPrice]]&gt;=20, data[[#This Row],[Revenue]]*0.7,
   IF(data[[#This Row],[UnitPrice]]&gt;=10, data[[#This Row],[Revenue]]*0.6,
      data[[#This Row],[Revenue]]*0.5))</f>
        <v>7.95</v>
      </c>
      <c r="L492" s="9">
        <f>data[[#This Row],[Revenue]]*0.75</f>
        <v>11.925000000000001</v>
      </c>
      <c r="M492" s="26">
        <f>IF(data[[#This Row],[Cost]]&gt;0, (data[[#This Row],[Profit]]/data[[#This Row],[Cost]]), 0)</f>
        <v>1.5</v>
      </c>
      <c r="N492" s="17">
        <f t="shared" si="7"/>
        <v>79.972047437295757</v>
      </c>
    </row>
    <row r="493" spans="1:14" x14ac:dyDescent="0.35">
      <c r="A493" s="2" t="s">
        <v>4868</v>
      </c>
      <c r="B493" s="2" t="s">
        <v>1157</v>
      </c>
      <c r="C493" s="14" t="s">
        <v>1158</v>
      </c>
      <c r="D493" s="2">
        <v>2</v>
      </c>
      <c r="E493" s="3">
        <v>40637.436805555553</v>
      </c>
      <c r="F493" s="17">
        <v>7.95</v>
      </c>
      <c r="G493" s="2">
        <v>17648</v>
      </c>
      <c r="H493" s="2" t="s">
        <v>13</v>
      </c>
      <c r="I493" s="17">
        <v>15.9</v>
      </c>
      <c r="J493" s="4">
        <v>40634</v>
      </c>
      <c r="K493" s="17">
        <f>IF(data[[#This Row],[UnitPrice]]&gt;=20, data[[#This Row],[Revenue]]*0.7,
   IF(data[[#This Row],[UnitPrice]]&gt;=10, data[[#This Row],[Revenue]]*0.6,
      data[[#This Row],[Revenue]]*0.5))</f>
        <v>7.95</v>
      </c>
      <c r="L493" s="9">
        <f>data[[#This Row],[Revenue]]*0.75</f>
        <v>11.925000000000001</v>
      </c>
      <c r="M493" s="26">
        <f>IF(data[[#This Row],[Cost]]&gt;0, (data[[#This Row],[Profit]]/data[[#This Row],[Cost]]), 0)</f>
        <v>1.5</v>
      </c>
      <c r="N493" s="17">
        <f t="shared" si="7"/>
        <v>79.980782549420809</v>
      </c>
    </row>
    <row r="494" spans="1:14" x14ac:dyDescent="0.35">
      <c r="A494" s="2" t="s">
        <v>5219</v>
      </c>
      <c r="B494" s="2" t="s">
        <v>1157</v>
      </c>
      <c r="C494" s="14" t="s">
        <v>1158</v>
      </c>
      <c r="D494" s="2">
        <v>2</v>
      </c>
      <c r="E494" s="3">
        <v>40820.642361111109</v>
      </c>
      <c r="F494" s="17">
        <v>7.95</v>
      </c>
      <c r="G494" s="2">
        <v>15655</v>
      </c>
      <c r="H494" s="2" t="s">
        <v>13</v>
      </c>
      <c r="I494" s="17">
        <v>15.9</v>
      </c>
      <c r="J494" s="4">
        <v>40817</v>
      </c>
      <c r="K494" s="17">
        <f>IF(data[[#This Row],[UnitPrice]]&gt;=20, data[[#This Row],[Revenue]]*0.7,
   IF(data[[#This Row],[UnitPrice]]&gt;=10, data[[#This Row],[Revenue]]*0.6,
      data[[#This Row],[Revenue]]*0.5))</f>
        <v>7.95</v>
      </c>
      <c r="L494" s="9">
        <f>data[[#This Row],[Revenue]]*0.75</f>
        <v>11.925000000000001</v>
      </c>
      <c r="M494" s="26">
        <f>IF(data[[#This Row],[Cost]]&gt;0, (data[[#This Row],[Profit]]/data[[#This Row],[Cost]]), 0)</f>
        <v>1.5</v>
      </c>
      <c r="N494" s="17">
        <f t="shared" si="7"/>
        <v>79.989520043632623</v>
      </c>
    </row>
    <row r="495" spans="1:14" x14ac:dyDescent="0.35">
      <c r="A495" s="2" t="s">
        <v>6415</v>
      </c>
      <c r="B495" s="2" t="s">
        <v>1157</v>
      </c>
      <c r="C495" s="14" t="s">
        <v>1158</v>
      </c>
      <c r="D495" s="2">
        <v>4</v>
      </c>
      <c r="E495" s="3">
        <v>40549.657638888886</v>
      </c>
      <c r="F495" s="17">
        <v>7.95</v>
      </c>
      <c r="G495" s="2">
        <v>15192</v>
      </c>
      <c r="H495" s="2" t="s">
        <v>13</v>
      </c>
      <c r="I495" s="17">
        <v>31.8</v>
      </c>
      <c r="J495" s="4">
        <v>40544</v>
      </c>
      <c r="K495" s="17">
        <f>IF(data[[#This Row],[UnitPrice]]&gt;=20, data[[#This Row],[Revenue]]*0.7,
   IF(data[[#This Row],[UnitPrice]]&gt;=10, data[[#This Row],[Revenue]]*0.6,
      data[[#This Row],[Revenue]]*0.5))</f>
        <v>15.9</v>
      </c>
      <c r="L495" s="9">
        <f>data[[#This Row],[Revenue]]*0.75</f>
        <v>23.85</v>
      </c>
      <c r="M495" s="26">
        <f>IF(data[[#This Row],[Cost]]&gt;0, (data[[#This Row],[Profit]]/data[[#This Row],[Cost]]), 0)</f>
        <v>1.5</v>
      </c>
      <c r="N495" s="17">
        <f t="shared" si="7"/>
        <v>79.998259920905738</v>
      </c>
    </row>
    <row r="496" spans="1:14" x14ac:dyDescent="0.35">
      <c r="A496" s="2" t="s">
        <v>8260</v>
      </c>
      <c r="B496" s="2" t="s">
        <v>1157</v>
      </c>
      <c r="C496" s="14" t="s">
        <v>1158</v>
      </c>
      <c r="D496" s="2">
        <v>6</v>
      </c>
      <c r="E496" s="3">
        <v>40855.436805555553</v>
      </c>
      <c r="F496" s="17">
        <v>7.95</v>
      </c>
      <c r="G496" s="2">
        <v>13488</v>
      </c>
      <c r="H496" s="2" t="s">
        <v>13</v>
      </c>
      <c r="I496" s="17">
        <v>47.7</v>
      </c>
      <c r="J496" s="4">
        <v>40848</v>
      </c>
      <c r="K496" s="17">
        <f>IF(data[[#This Row],[UnitPrice]]&gt;=20, data[[#This Row],[Revenue]]*0.7,
   IF(data[[#This Row],[UnitPrice]]&gt;=10, data[[#This Row],[Revenue]]*0.6,
      data[[#This Row],[Revenue]]*0.5))</f>
        <v>23.85</v>
      </c>
      <c r="L496" s="9">
        <f>data[[#This Row],[Revenue]]*0.75</f>
        <v>35.775000000000006</v>
      </c>
      <c r="M496" s="26">
        <f>IF(data[[#This Row],[Cost]]&gt;0, (data[[#This Row],[Profit]]/data[[#This Row],[Cost]]), 0)</f>
        <v>1.5000000000000002</v>
      </c>
      <c r="N496" s="17">
        <f t="shared" si="7"/>
        <v>80.004833606110438</v>
      </c>
    </row>
    <row r="497" spans="1:14" x14ac:dyDescent="0.35">
      <c r="A497" s="2" t="s">
        <v>631</v>
      </c>
      <c r="B497" s="2" t="s">
        <v>632</v>
      </c>
      <c r="C497" s="14" t="s">
        <v>633</v>
      </c>
      <c r="D497" s="2">
        <v>1824</v>
      </c>
      <c r="E497" s="3">
        <v>40221.699999999997</v>
      </c>
      <c r="F497" s="17">
        <v>0.55000000000000004</v>
      </c>
      <c r="G497" s="2">
        <v>15299</v>
      </c>
      <c r="H497" s="2" t="s">
        <v>13</v>
      </c>
      <c r="I497" s="17">
        <v>1003.2</v>
      </c>
      <c r="J497" s="4">
        <v>40210</v>
      </c>
      <c r="K497" s="17">
        <f>IF(data[[#This Row],[UnitPrice]]&gt;=20, data[[#This Row],[Revenue]]*0.7,
   IF(data[[#This Row],[UnitPrice]]&gt;=10, data[[#This Row],[Revenue]]*0.6,
      data[[#This Row],[Revenue]]*0.5))</f>
        <v>501.6</v>
      </c>
      <c r="L497" s="9">
        <f>data[[#This Row],[Revenue]]*0.75</f>
        <v>752.40000000000009</v>
      </c>
      <c r="M497" s="26">
        <f>IF(data[[#This Row],[Cost]]&gt;0, (data[[#This Row],[Profit]]/data[[#This Row],[Cost]]), 0)</f>
        <v>1.5000000000000002</v>
      </c>
      <c r="N497" s="17">
        <f t="shared" si="7"/>
        <v>80.00924021279522</v>
      </c>
    </row>
    <row r="498" spans="1:14" hidden="1" x14ac:dyDescent="0.35">
      <c r="A498" s="2" t="s">
        <v>1068</v>
      </c>
      <c r="B498" s="2" t="s">
        <v>684</v>
      </c>
      <c r="C498" s="14" t="s">
        <v>685</v>
      </c>
      <c r="D498" s="2">
        <v>2</v>
      </c>
      <c r="E498" s="3">
        <v>40341.415277777778</v>
      </c>
      <c r="F498" s="17">
        <v>1.28</v>
      </c>
      <c r="G498" s="2">
        <v>0</v>
      </c>
      <c r="H498" s="2" t="s">
        <v>13</v>
      </c>
      <c r="I498" s="17">
        <v>2.56</v>
      </c>
      <c r="J498" s="4">
        <v>40330</v>
      </c>
      <c r="K498" s="17">
        <f>IF(data[[#This Row],[UnitPrice]]&gt;=20, data[[#This Row],[Revenue]]*0.7,
   IF(data[[#This Row],[UnitPrice]]&gt;=10, data[[#This Row],[Revenue]]*0.6,
      data[[#This Row],[Revenue]]*0.5))</f>
        <v>1.28</v>
      </c>
      <c r="L498" s="9">
        <f>data[[#This Row],[Revenue]]*0.75</f>
        <v>1.92</v>
      </c>
      <c r="M498" s="26">
        <f>IF(data[[#This Row],[Cost]]&gt;0, (data[[#This Row],[Profit]]/data[[#This Row],[Cost]]), 0)</f>
        <v>1.5</v>
      </c>
      <c r="N498" s="17">
        <f t="shared" si="7"/>
        <v>79.883293315143476</v>
      </c>
    </row>
    <row r="499" spans="1:14" x14ac:dyDescent="0.35">
      <c r="A499" s="2" t="s">
        <v>683</v>
      </c>
      <c r="B499" s="2" t="s">
        <v>684</v>
      </c>
      <c r="C499" s="14" t="s">
        <v>685</v>
      </c>
      <c r="D499" s="2">
        <v>24</v>
      </c>
      <c r="E499" s="3">
        <v>40221.765972222223</v>
      </c>
      <c r="F499" s="17">
        <v>0.75</v>
      </c>
      <c r="G499" s="2">
        <v>14865</v>
      </c>
      <c r="H499" s="2" t="s">
        <v>13</v>
      </c>
      <c r="I499" s="17">
        <v>18</v>
      </c>
      <c r="J499" s="4">
        <v>40210</v>
      </c>
      <c r="K499" s="17">
        <f>IF(data[[#This Row],[UnitPrice]]&gt;=20, data[[#This Row],[Revenue]]*0.7,
   IF(data[[#This Row],[UnitPrice]]&gt;=10, data[[#This Row],[Revenue]]*0.6,
      data[[#This Row],[Revenue]]*0.5))</f>
        <v>9</v>
      </c>
      <c r="L499" s="9">
        <f>data[[#This Row],[Revenue]]*0.75</f>
        <v>13.5</v>
      </c>
      <c r="M499" s="26">
        <f>IF(data[[#This Row],[Cost]]&gt;0, (data[[#This Row],[Profit]]/data[[#This Row],[Cost]]), 0)</f>
        <v>1.5</v>
      </c>
      <c r="N499" s="17">
        <f t="shared" si="7"/>
        <v>79.893843634875367</v>
      </c>
    </row>
    <row r="500" spans="1:14" x14ac:dyDescent="0.35">
      <c r="A500" s="2" t="s">
        <v>4471</v>
      </c>
      <c r="B500" s="2" t="s">
        <v>684</v>
      </c>
      <c r="C500" s="14" t="s">
        <v>685</v>
      </c>
      <c r="D500" s="2">
        <v>200</v>
      </c>
      <c r="E500" s="3">
        <v>40819.435416666667</v>
      </c>
      <c r="F500" s="17">
        <v>0.75</v>
      </c>
      <c r="G500" s="2">
        <v>14603</v>
      </c>
      <c r="H500" s="2" t="s">
        <v>13</v>
      </c>
      <c r="I500" s="17">
        <v>150</v>
      </c>
      <c r="J500" s="4">
        <v>40817</v>
      </c>
      <c r="K500" s="17">
        <f>IF(data[[#This Row],[UnitPrice]]&gt;=20, data[[#This Row],[Revenue]]*0.7,
   IF(data[[#This Row],[UnitPrice]]&gt;=10, data[[#This Row],[Revenue]]*0.6,
      data[[#This Row],[Revenue]]*0.5))</f>
        <v>75</v>
      </c>
      <c r="L500" s="9">
        <f>data[[#This Row],[Revenue]]*0.75</f>
        <v>112.5</v>
      </c>
      <c r="M500" s="26">
        <f>IF(data[[#This Row],[Cost]]&gt;0, (data[[#This Row],[Profit]]/data[[#This Row],[Cost]]), 0)</f>
        <v>1.5</v>
      </c>
      <c r="N500" s="17">
        <f t="shared" si="7"/>
        <v>79.902289847161796</v>
      </c>
    </row>
    <row r="501" spans="1:14" x14ac:dyDescent="0.35">
      <c r="A501" s="2" t="s">
        <v>5489</v>
      </c>
      <c r="B501" s="2" t="s">
        <v>684</v>
      </c>
      <c r="C501" s="14" t="s">
        <v>685</v>
      </c>
      <c r="D501" s="2">
        <v>24</v>
      </c>
      <c r="E501" s="3">
        <v>40607.4375</v>
      </c>
      <c r="F501" s="17">
        <v>0.83</v>
      </c>
      <c r="G501" s="2">
        <v>14191</v>
      </c>
      <c r="H501" s="2" t="s">
        <v>13</v>
      </c>
      <c r="I501" s="17">
        <v>19.920000000000002</v>
      </c>
      <c r="J501" s="4">
        <v>40603</v>
      </c>
      <c r="K501" s="17">
        <f>IF(data[[#This Row],[UnitPrice]]&gt;=20, data[[#This Row],[Revenue]]*0.7,
   IF(data[[#This Row],[UnitPrice]]&gt;=10, data[[#This Row],[Revenue]]*0.6,
      data[[#This Row],[Revenue]]*0.5))</f>
        <v>9.9600000000000009</v>
      </c>
      <c r="L501" s="9">
        <f>data[[#This Row],[Revenue]]*0.75</f>
        <v>14.940000000000001</v>
      </c>
      <c r="M501" s="26">
        <f>IF(data[[#This Row],[Cost]]&gt;0, (data[[#This Row],[Profit]]/data[[#This Row],[Cost]]), 0)</f>
        <v>1.5</v>
      </c>
      <c r="N501" s="17">
        <f t="shared" si="7"/>
        <v>79.892722806060021</v>
      </c>
    </row>
    <row r="502" spans="1:14" x14ac:dyDescent="0.35">
      <c r="A502" s="2" t="s">
        <v>5496</v>
      </c>
      <c r="B502" s="2" t="s">
        <v>684</v>
      </c>
      <c r="C502" s="2" t="s">
        <v>685</v>
      </c>
      <c r="D502" s="2">
        <v>192</v>
      </c>
      <c r="E502" s="3">
        <v>40607.45208333333</v>
      </c>
      <c r="F502" s="2">
        <v>0.83</v>
      </c>
      <c r="G502" s="2">
        <v>13026</v>
      </c>
      <c r="H502" s="2" t="s">
        <v>13</v>
      </c>
      <c r="I502" s="2">
        <v>159.36000000000001</v>
      </c>
      <c r="J502" s="4">
        <v>40603</v>
      </c>
      <c r="K502" s="17">
        <f>IF(data[[#This Row],[UnitPrice]]&gt;=20, data[[#This Row],[Revenue]]*0.7,
   IF(data[[#This Row],[UnitPrice]]&gt;=10, data[[#This Row],[Revenue]]*0.6,
      data[[#This Row],[Revenue]]*0.5))</f>
        <v>79.680000000000007</v>
      </c>
      <c r="L502" s="9">
        <f>data[[#This Row],[Revenue]]*0.75</f>
        <v>119.52000000000001</v>
      </c>
      <c r="M502" s="26">
        <f>IF(data[[#This Row],[Cost]]&gt;0, (data[[#This Row],[Profit]]/data[[#This Row],[Cost]]), 0)</f>
        <v>1.5</v>
      </c>
      <c r="N502" s="17">
        <f t="shared" si="7"/>
        <v>79.900909090909323</v>
      </c>
    </row>
    <row r="503" spans="1:14" x14ac:dyDescent="0.35">
      <c r="A503" s="2" t="s">
        <v>8754</v>
      </c>
      <c r="B503" s="2" t="s">
        <v>684</v>
      </c>
      <c r="C503" s="14" t="s">
        <v>685</v>
      </c>
      <c r="D503" s="2">
        <v>12</v>
      </c>
      <c r="E503" s="3">
        <v>40703.658333333333</v>
      </c>
      <c r="F503" s="17">
        <v>0.83</v>
      </c>
      <c r="G503" s="2">
        <v>12748</v>
      </c>
      <c r="H503" s="2" t="s">
        <v>13</v>
      </c>
      <c r="I503" s="17">
        <v>9.9600000000000009</v>
      </c>
      <c r="J503" s="4">
        <v>40695</v>
      </c>
      <c r="K503" s="17">
        <f>IF(data[[#This Row],[UnitPrice]]&gt;=20, data[[#This Row],[Revenue]]*0.7,
   IF(data[[#This Row],[UnitPrice]]&gt;=10, data[[#This Row],[Revenue]]*0.6,
      data[[#This Row],[Revenue]]*0.5))</f>
        <v>4.9800000000000004</v>
      </c>
      <c r="L503" s="9">
        <f>data[[#This Row],[Revenue]]*0.75</f>
        <v>7.4700000000000006</v>
      </c>
      <c r="M503" s="26">
        <f>IF(data[[#This Row],[Cost]]&gt;0, (data[[#This Row],[Profit]]/data[[#This Row],[Cost]]), 0)</f>
        <v>1.5</v>
      </c>
      <c r="N503" s="17">
        <f t="shared" si="7"/>
        <v>79.890061433447329</v>
      </c>
    </row>
    <row r="504" spans="1:14" x14ac:dyDescent="0.35">
      <c r="A504" s="2" t="s">
        <v>9367</v>
      </c>
      <c r="B504" s="2" t="s">
        <v>684</v>
      </c>
      <c r="C504" s="2" t="s">
        <v>685</v>
      </c>
      <c r="D504" s="2">
        <v>600</v>
      </c>
      <c r="E504" s="3">
        <v>40643.439583333333</v>
      </c>
      <c r="F504" s="2">
        <v>0.72</v>
      </c>
      <c r="G504" s="2">
        <v>16881</v>
      </c>
      <c r="H504" s="2" t="s">
        <v>13</v>
      </c>
      <c r="I504" s="2">
        <v>432</v>
      </c>
      <c r="J504" s="4">
        <v>40634</v>
      </c>
      <c r="K504" s="17">
        <f>IF(data[[#This Row],[UnitPrice]]&gt;=20, data[[#This Row],[Revenue]]*0.7,
   IF(data[[#This Row],[UnitPrice]]&gt;=10, data[[#This Row],[Revenue]]*0.6,
      data[[#This Row],[Revenue]]*0.5))</f>
        <v>216</v>
      </c>
      <c r="L504" s="9">
        <f>data[[#This Row],[Revenue]]*0.75</f>
        <v>324</v>
      </c>
      <c r="M504" s="26">
        <f>IF(data[[#This Row],[Cost]]&gt;0, (data[[#This Row],[Profit]]/data[[#This Row],[Cost]]), 0)</f>
        <v>1.5</v>
      </c>
      <c r="N504" s="17">
        <f t="shared" si="7"/>
        <v>79.899609503004044</v>
      </c>
    </row>
    <row r="505" spans="1:14" x14ac:dyDescent="0.35">
      <c r="A505" s="2" t="s">
        <v>10272</v>
      </c>
      <c r="B505" s="2" t="s">
        <v>684</v>
      </c>
      <c r="C505" s="14" t="s">
        <v>685</v>
      </c>
      <c r="D505" s="2">
        <v>24</v>
      </c>
      <c r="E505" s="3">
        <v>40585.545138888891</v>
      </c>
      <c r="F505" s="17">
        <v>0.83</v>
      </c>
      <c r="G505" s="2">
        <v>15805</v>
      </c>
      <c r="H505" s="2" t="s">
        <v>13</v>
      </c>
      <c r="I505" s="17">
        <v>19.920000000000002</v>
      </c>
      <c r="J505" s="4">
        <v>40575</v>
      </c>
      <c r="K505" s="17">
        <f>IF(data[[#This Row],[UnitPrice]]&gt;=20, data[[#This Row],[Revenue]]*0.7,
   IF(data[[#This Row],[UnitPrice]]&gt;=10, data[[#This Row],[Revenue]]*0.6,
      data[[#This Row],[Revenue]]*0.5))</f>
        <v>9.9600000000000009</v>
      </c>
      <c r="L505" s="9">
        <f>data[[#This Row],[Revenue]]*0.75</f>
        <v>14.940000000000001</v>
      </c>
      <c r="M505" s="26">
        <f>IF(data[[#This Row],[Cost]]&gt;0, (data[[#This Row],[Profit]]/data[[#This Row],[Cost]]), 0)</f>
        <v>1.5</v>
      </c>
      <c r="N505" s="17">
        <f t="shared" si="7"/>
        <v>79.851528062269779</v>
      </c>
    </row>
    <row r="506" spans="1:14" hidden="1" x14ac:dyDescent="0.35">
      <c r="A506" s="2" t="s">
        <v>3456</v>
      </c>
      <c r="B506" s="2" t="s">
        <v>684</v>
      </c>
      <c r="C506" s="2" t="s">
        <v>685</v>
      </c>
      <c r="D506" s="2">
        <v>12</v>
      </c>
      <c r="E506" s="3">
        <v>40604.486805555556</v>
      </c>
      <c r="F506" s="2">
        <v>1.25</v>
      </c>
      <c r="G506" s="2">
        <v>0</v>
      </c>
      <c r="H506" s="2" t="s">
        <v>13</v>
      </c>
      <c r="I506" s="2">
        <v>15</v>
      </c>
      <c r="J506" s="4">
        <v>40603</v>
      </c>
      <c r="K506" s="17">
        <f>IF(data[[#This Row],[UnitPrice]]&gt;=20, data[[#This Row],[Revenue]]*0.7,
   IF(data[[#This Row],[UnitPrice]]&gt;=10, data[[#This Row],[Revenue]]*0.6,
      data[[#This Row],[Revenue]]*0.5))</f>
        <v>7.5</v>
      </c>
      <c r="L506" s="9">
        <f>data[[#This Row],[Revenue]]*0.75</f>
        <v>11.25</v>
      </c>
      <c r="M506" s="26">
        <f>IF(data[[#This Row],[Cost]]&gt;0, (data[[#This Row],[Profit]]/data[[#This Row],[Cost]]), 0)</f>
        <v>1.5</v>
      </c>
      <c r="N506" s="17">
        <f t="shared" si="7"/>
        <v>79.859713193116846</v>
      </c>
    </row>
    <row r="507" spans="1:14" hidden="1" x14ac:dyDescent="0.35">
      <c r="A507" s="2" t="s">
        <v>4323</v>
      </c>
      <c r="B507" s="2" t="s">
        <v>684</v>
      </c>
      <c r="C507" s="2" t="s">
        <v>685</v>
      </c>
      <c r="D507" s="2">
        <v>2</v>
      </c>
      <c r="E507" s="3">
        <v>40727.718055555553</v>
      </c>
      <c r="F507" s="2">
        <v>1.63</v>
      </c>
      <c r="G507" s="2">
        <v>0</v>
      </c>
      <c r="H507" s="2" t="s">
        <v>13</v>
      </c>
      <c r="I507" s="2">
        <v>3.26</v>
      </c>
      <c r="J507" s="4">
        <v>40725</v>
      </c>
      <c r="K507" s="17">
        <f>IF(data[[#This Row],[UnitPrice]]&gt;=20, data[[#This Row],[Revenue]]*0.7,
   IF(data[[#This Row],[UnitPrice]]&gt;=10, data[[#This Row],[Revenue]]*0.6,
      data[[#This Row],[Revenue]]*0.5))</f>
        <v>1.63</v>
      </c>
      <c r="L507" s="9">
        <f>data[[#This Row],[Revenue]]*0.75</f>
        <v>2.4449999999999998</v>
      </c>
      <c r="M507" s="26">
        <f>IF(data[[#This Row],[Cost]]&gt;0, (data[[#This Row],[Profit]]/data[[#This Row],[Cost]]), 0)</f>
        <v>1.5</v>
      </c>
      <c r="N507" s="17">
        <f t="shared" si="7"/>
        <v>79.868572599371888</v>
      </c>
    </row>
    <row r="508" spans="1:14" hidden="1" x14ac:dyDescent="0.35">
      <c r="A508" s="2" t="s">
        <v>5172</v>
      </c>
      <c r="B508" s="2" t="s">
        <v>684</v>
      </c>
      <c r="C508" s="2" t="s">
        <v>685</v>
      </c>
      <c r="D508" s="2">
        <v>1</v>
      </c>
      <c r="E508" s="3">
        <v>40759.65347222222</v>
      </c>
      <c r="F508" s="2">
        <v>1.63</v>
      </c>
      <c r="G508" s="2">
        <v>0</v>
      </c>
      <c r="H508" s="2" t="s">
        <v>13</v>
      </c>
      <c r="I508" s="2">
        <v>1.63</v>
      </c>
      <c r="J508" s="4">
        <v>40756</v>
      </c>
      <c r="K508" s="17">
        <f>IF(data[[#This Row],[UnitPrice]]&gt;=20, data[[#This Row],[Revenue]]*0.7,
   IF(data[[#This Row],[UnitPrice]]&gt;=10, data[[#This Row],[Revenue]]*0.6,
      data[[#This Row],[Revenue]]*0.5))</f>
        <v>0.81499999999999995</v>
      </c>
      <c r="L508" s="9">
        <f>data[[#This Row],[Revenue]]*0.75</f>
        <v>1.2224999999999999</v>
      </c>
      <c r="M508" s="26">
        <f>IF(data[[#This Row],[Cost]]&gt;0, (data[[#This Row],[Profit]]/data[[#This Row],[Cost]]), 0)</f>
        <v>1.5</v>
      </c>
      <c r="N508" s="17">
        <f t="shared" si="7"/>
        <v>79.879038251366339</v>
      </c>
    </row>
    <row r="509" spans="1:14" hidden="1" x14ac:dyDescent="0.35">
      <c r="A509" s="2" t="s">
        <v>5173</v>
      </c>
      <c r="B509" s="2" t="s">
        <v>684</v>
      </c>
      <c r="C509" s="2" t="s">
        <v>685</v>
      </c>
      <c r="D509" s="2">
        <v>17</v>
      </c>
      <c r="E509" s="3">
        <v>40759.655555555553</v>
      </c>
      <c r="F509" s="2">
        <v>1.63</v>
      </c>
      <c r="G509" s="2">
        <v>0</v>
      </c>
      <c r="H509" s="2" t="s">
        <v>13</v>
      </c>
      <c r="I509" s="2">
        <v>27.709999999999997</v>
      </c>
      <c r="J509" s="4">
        <v>40756</v>
      </c>
      <c r="K509" s="17">
        <f>IF(data[[#This Row],[UnitPrice]]&gt;=20, data[[#This Row],[Revenue]]*0.7,
   IF(data[[#This Row],[UnitPrice]]&gt;=10, data[[#This Row],[Revenue]]*0.6,
      data[[#This Row],[Revenue]]*0.5))</f>
        <v>13.854999999999999</v>
      </c>
      <c r="L509" s="9">
        <f>data[[#This Row],[Revenue]]*0.75</f>
        <v>20.782499999999999</v>
      </c>
      <c r="M509" s="26">
        <f>IF(data[[#This Row],[Cost]]&gt;0, (data[[#This Row],[Profit]]/data[[#This Row],[Cost]]), 0)</f>
        <v>1.5</v>
      </c>
      <c r="N509" s="17">
        <f t="shared" si="7"/>
        <v>79.889729471239448</v>
      </c>
    </row>
    <row r="510" spans="1:14" hidden="1" x14ac:dyDescent="0.35">
      <c r="A510" s="2" t="s">
        <v>6275</v>
      </c>
      <c r="B510" s="2" t="s">
        <v>684</v>
      </c>
      <c r="C510" s="14" t="s">
        <v>685</v>
      </c>
      <c r="D510" s="2">
        <v>111</v>
      </c>
      <c r="E510" s="3">
        <v>40882.763194444444</v>
      </c>
      <c r="F510" s="17">
        <v>0.83</v>
      </c>
      <c r="G510" s="2">
        <v>0</v>
      </c>
      <c r="H510" s="2" t="s">
        <v>13</v>
      </c>
      <c r="I510" s="17">
        <v>92.13</v>
      </c>
      <c r="J510" s="4">
        <v>40878</v>
      </c>
      <c r="K510" s="17">
        <f>IF(data[[#This Row],[UnitPrice]]&gt;=20, data[[#This Row],[Revenue]]*0.7,
   IF(data[[#This Row],[UnitPrice]]&gt;=10, data[[#This Row],[Revenue]]*0.6,
      data[[#This Row],[Revenue]]*0.5))</f>
        <v>46.064999999999998</v>
      </c>
      <c r="L510" s="9">
        <f>data[[#This Row],[Revenue]]*0.75</f>
        <v>69.097499999999997</v>
      </c>
      <c r="M510" s="26">
        <f>IF(data[[#This Row],[Cost]]&gt;0, (data[[#This Row],[Profit]]/data[[#This Row],[Cost]]), 0)</f>
        <v>1.5</v>
      </c>
      <c r="N510" s="17">
        <f t="shared" si="7"/>
        <v>79.896859797759163</v>
      </c>
    </row>
    <row r="511" spans="1:14" hidden="1" x14ac:dyDescent="0.35">
      <c r="A511" s="2" t="s">
        <v>6421</v>
      </c>
      <c r="B511" s="2" t="s">
        <v>684</v>
      </c>
      <c r="C511" s="14" t="s">
        <v>685</v>
      </c>
      <c r="D511" s="2">
        <v>2</v>
      </c>
      <c r="E511" s="3">
        <v>40549.729166666664</v>
      </c>
      <c r="F511" s="17">
        <v>1.63</v>
      </c>
      <c r="G511" s="2">
        <v>0</v>
      </c>
      <c r="H511" s="2" t="s">
        <v>13</v>
      </c>
      <c r="I511" s="17">
        <v>3.26</v>
      </c>
      <c r="J511" s="4">
        <v>40544</v>
      </c>
      <c r="K511" s="17">
        <f>IF(data[[#This Row],[UnitPrice]]&gt;=20, data[[#This Row],[Revenue]]*0.7,
   IF(data[[#This Row],[UnitPrice]]&gt;=10, data[[#This Row],[Revenue]]*0.6,
      data[[#This Row],[Revenue]]*0.5))</f>
        <v>1.63</v>
      </c>
      <c r="L511" s="9">
        <f>data[[#This Row],[Revenue]]*0.75</f>
        <v>2.4449999999999998</v>
      </c>
      <c r="M511" s="26">
        <f>IF(data[[#This Row],[Cost]]&gt;0, (data[[#This Row],[Profit]]/data[[#This Row],[Cost]]), 0)</f>
        <v>1.5</v>
      </c>
      <c r="N511" s="17">
        <f t="shared" si="7"/>
        <v>79.895187918546071</v>
      </c>
    </row>
    <row r="512" spans="1:14" hidden="1" x14ac:dyDescent="0.35">
      <c r="A512" s="2" t="s">
        <v>6521</v>
      </c>
      <c r="B512" s="2" t="s">
        <v>684</v>
      </c>
      <c r="C512" s="2" t="s">
        <v>685</v>
      </c>
      <c r="D512" s="2">
        <v>4</v>
      </c>
      <c r="E512" s="3">
        <v>40608.714583333334</v>
      </c>
      <c r="F512" s="2">
        <v>1.63</v>
      </c>
      <c r="G512" s="2">
        <v>0</v>
      </c>
      <c r="H512" s="2" t="s">
        <v>13</v>
      </c>
      <c r="I512" s="2">
        <v>6.52</v>
      </c>
      <c r="J512" s="4">
        <v>40603</v>
      </c>
      <c r="K512" s="17">
        <f>IF(data[[#This Row],[UnitPrice]]&gt;=20, data[[#This Row],[Revenue]]*0.7,
   IF(data[[#This Row],[UnitPrice]]&gt;=10, data[[#This Row],[Revenue]]*0.6,
      data[[#This Row],[Revenue]]*0.5))</f>
        <v>3.26</v>
      </c>
      <c r="L512" s="9">
        <f>data[[#This Row],[Revenue]]*0.75</f>
        <v>4.8899999999999997</v>
      </c>
      <c r="M512" s="26">
        <f>IF(data[[#This Row],[Cost]]&gt;0, (data[[#This Row],[Profit]]/data[[#This Row],[Cost]]), 0)</f>
        <v>1.5</v>
      </c>
      <c r="N512" s="17">
        <f t="shared" si="7"/>
        <v>79.905662930563366</v>
      </c>
    </row>
    <row r="513" spans="1:14" hidden="1" x14ac:dyDescent="0.35">
      <c r="A513" s="2" t="s">
        <v>6897</v>
      </c>
      <c r="B513" s="2" t="s">
        <v>684</v>
      </c>
      <c r="C513" s="14" t="s">
        <v>685</v>
      </c>
      <c r="D513" s="2">
        <v>6</v>
      </c>
      <c r="E513" s="3">
        <v>40792.671527777777</v>
      </c>
      <c r="F513" s="17">
        <v>1.63</v>
      </c>
      <c r="G513" s="2">
        <v>0</v>
      </c>
      <c r="H513" s="2" t="s">
        <v>13</v>
      </c>
      <c r="I513" s="17">
        <v>9.7799999999999994</v>
      </c>
      <c r="J513" s="4">
        <v>40787</v>
      </c>
      <c r="K513" s="17">
        <f>IF(data[[#This Row],[UnitPrice]]&gt;=20, data[[#This Row],[Revenue]]*0.7,
   IF(data[[#This Row],[UnitPrice]]&gt;=10, data[[#This Row],[Revenue]]*0.6,
      data[[#This Row],[Revenue]]*0.5))</f>
        <v>4.8899999999999997</v>
      </c>
      <c r="L513" s="9">
        <f>data[[#This Row],[Revenue]]*0.75</f>
        <v>7.3349999999999991</v>
      </c>
      <c r="M513" s="26">
        <f>IF(data[[#This Row],[Cost]]&gt;0, (data[[#This Row],[Profit]]/data[[#This Row],[Cost]]), 0)</f>
        <v>1.5</v>
      </c>
      <c r="N513" s="17">
        <f t="shared" si="7"/>
        <v>79.915695146958512</v>
      </c>
    </row>
    <row r="514" spans="1:14" hidden="1" x14ac:dyDescent="0.35">
      <c r="A514" s="2" t="s">
        <v>6976</v>
      </c>
      <c r="B514" s="2" t="s">
        <v>684</v>
      </c>
      <c r="C514" s="14" t="s">
        <v>685</v>
      </c>
      <c r="D514" s="2">
        <v>1</v>
      </c>
      <c r="E514" s="3">
        <v>40822.725694444445</v>
      </c>
      <c r="F514" s="17">
        <v>1.63</v>
      </c>
      <c r="G514" s="2">
        <v>0</v>
      </c>
      <c r="H514" s="2" t="s">
        <v>13</v>
      </c>
      <c r="I514" s="17">
        <v>1.63</v>
      </c>
      <c r="J514" s="4">
        <v>40817</v>
      </c>
      <c r="K514" s="17">
        <f>IF(data[[#This Row],[UnitPrice]]&gt;=20, data[[#This Row],[Revenue]]*0.7,
   IF(data[[#This Row],[UnitPrice]]&gt;=10, data[[#This Row],[Revenue]]*0.6,
      data[[#This Row],[Revenue]]*0.5))</f>
        <v>0.81499999999999995</v>
      </c>
      <c r="L514" s="9">
        <f>data[[#This Row],[Revenue]]*0.75</f>
        <v>1.2224999999999999</v>
      </c>
      <c r="M514" s="26">
        <f>IF(data[[#This Row],[Cost]]&gt;0, (data[[#This Row],[Profit]]/data[[#This Row],[Cost]]), 0)</f>
        <v>1.5</v>
      </c>
      <c r="N514" s="17">
        <f t="shared" ref="N514:N577" si="8">SUM(I514:I8338)/COUNTA(_xlfn.UNIQUE(A514:A8338))</f>
        <v>79.925284386109041</v>
      </c>
    </row>
    <row r="515" spans="1:14" hidden="1" x14ac:dyDescent="0.35">
      <c r="A515" s="2" t="s">
        <v>9862</v>
      </c>
      <c r="B515" s="2" t="s">
        <v>684</v>
      </c>
      <c r="C515" s="14" t="s">
        <v>685</v>
      </c>
      <c r="D515" s="2">
        <v>2</v>
      </c>
      <c r="E515" s="3">
        <v>40826.668055555558</v>
      </c>
      <c r="F515" s="17">
        <v>1.63</v>
      </c>
      <c r="G515" s="2">
        <v>0</v>
      </c>
      <c r="H515" s="2" t="s">
        <v>13</v>
      </c>
      <c r="I515" s="17">
        <v>3.26</v>
      </c>
      <c r="J515" s="4">
        <v>40817</v>
      </c>
      <c r="K515" s="17">
        <f>IF(data[[#This Row],[UnitPrice]]&gt;=20, data[[#This Row],[Revenue]]*0.7,
   IF(data[[#This Row],[UnitPrice]]&gt;=10, data[[#This Row],[Revenue]]*0.6,
      data[[#This Row],[Revenue]]*0.5))</f>
        <v>1.63</v>
      </c>
      <c r="L515" s="9">
        <f>data[[#This Row],[Revenue]]*0.75</f>
        <v>2.4449999999999998</v>
      </c>
      <c r="M515" s="26">
        <f>IF(data[[#This Row],[Cost]]&gt;0, (data[[#This Row],[Profit]]/data[[#This Row],[Cost]]), 0)</f>
        <v>1.5</v>
      </c>
      <c r="N515" s="17">
        <f t="shared" si="8"/>
        <v>79.935990701490709</v>
      </c>
    </row>
    <row r="516" spans="1:14" hidden="1" x14ac:dyDescent="0.35">
      <c r="A516" s="2" t="s">
        <v>9960</v>
      </c>
      <c r="B516" s="2" t="s">
        <v>684</v>
      </c>
      <c r="C516" s="14" t="s">
        <v>685</v>
      </c>
      <c r="D516" s="2">
        <v>3</v>
      </c>
      <c r="E516" s="3">
        <v>40857.686805555553</v>
      </c>
      <c r="F516" s="17">
        <v>1.63</v>
      </c>
      <c r="G516" s="2">
        <v>0</v>
      </c>
      <c r="H516" s="2" t="s">
        <v>13</v>
      </c>
      <c r="I516" s="17">
        <v>4.8899999999999997</v>
      </c>
      <c r="J516" s="4">
        <v>40848</v>
      </c>
      <c r="K516" s="17">
        <f>IF(data[[#This Row],[UnitPrice]]&gt;=20, data[[#This Row],[Revenue]]*0.7,
   IF(data[[#This Row],[UnitPrice]]&gt;=10, data[[#This Row],[Revenue]]*0.6,
      data[[#This Row],[Revenue]]*0.5))</f>
        <v>2.4449999999999998</v>
      </c>
      <c r="L516" s="9">
        <f>data[[#This Row],[Revenue]]*0.75</f>
        <v>3.6674999999999995</v>
      </c>
      <c r="M516" s="26">
        <f>IF(data[[#This Row],[Cost]]&gt;0, (data[[#This Row],[Profit]]/data[[#This Row],[Cost]]), 0)</f>
        <v>1.5</v>
      </c>
      <c r="N516" s="17">
        <f t="shared" si="8"/>
        <v>79.946477024070234</v>
      </c>
    </row>
    <row r="517" spans="1:14" hidden="1" x14ac:dyDescent="0.35">
      <c r="A517" s="2" t="s">
        <v>9961</v>
      </c>
      <c r="B517" s="2" t="s">
        <v>684</v>
      </c>
      <c r="C517" s="14" t="s">
        <v>685</v>
      </c>
      <c r="D517" s="2">
        <v>1</v>
      </c>
      <c r="E517" s="3">
        <v>40857.692361111112</v>
      </c>
      <c r="F517" s="17">
        <v>1.63</v>
      </c>
      <c r="G517" s="2">
        <v>0</v>
      </c>
      <c r="H517" s="2" t="s">
        <v>13</v>
      </c>
      <c r="I517" s="17">
        <v>1.63</v>
      </c>
      <c r="J517" s="4">
        <v>40848</v>
      </c>
      <c r="K517" s="17">
        <f>IF(data[[#This Row],[UnitPrice]]&gt;=20, data[[#This Row],[Revenue]]*0.7,
   IF(data[[#This Row],[UnitPrice]]&gt;=10, data[[#This Row],[Revenue]]*0.6,
      data[[#This Row],[Revenue]]*0.5))</f>
        <v>0.81499999999999995</v>
      </c>
      <c r="L517" s="9">
        <f>data[[#This Row],[Revenue]]*0.75</f>
        <v>1.2224999999999999</v>
      </c>
      <c r="M517" s="26">
        <f>IF(data[[#This Row],[Cost]]&gt;0, (data[[#This Row],[Profit]]/data[[#This Row],[Cost]]), 0)</f>
        <v>1.5</v>
      </c>
      <c r="N517" s="17">
        <f t="shared" si="8"/>
        <v>79.956743263575646</v>
      </c>
    </row>
    <row r="518" spans="1:14" hidden="1" x14ac:dyDescent="0.35">
      <c r="A518" s="2" t="s">
        <v>11395</v>
      </c>
      <c r="B518" s="2" t="s">
        <v>684</v>
      </c>
      <c r="C518" s="14" t="s">
        <v>685</v>
      </c>
      <c r="D518" s="2">
        <v>6</v>
      </c>
      <c r="E518" s="3">
        <v>40586.693749999999</v>
      </c>
      <c r="F518" s="17">
        <v>1.63</v>
      </c>
      <c r="G518" s="2">
        <v>0</v>
      </c>
      <c r="H518" s="2" t="s">
        <v>13</v>
      </c>
      <c r="I518" s="17">
        <v>9.7799999999999994</v>
      </c>
      <c r="J518" s="4">
        <v>40575</v>
      </c>
      <c r="K518" s="17">
        <f>IF(data[[#This Row],[UnitPrice]]&gt;=20, data[[#This Row],[Revenue]]*0.7,
   IF(data[[#This Row],[UnitPrice]]&gt;=10, data[[#This Row],[Revenue]]*0.6,
      data[[#This Row],[Revenue]]*0.5))</f>
        <v>4.8899999999999997</v>
      </c>
      <c r="L518" s="9">
        <f>data[[#This Row],[Revenue]]*0.75</f>
        <v>7.3349999999999991</v>
      </c>
      <c r="M518" s="26">
        <f>IF(data[[#This Row],[Cost]]&gt;0, (data[[#This Row],[Profit]]/data[[#This Row],[Cost]]), 0)</f>
        <v>1.5</v>
      </c>
      <c r="N518" s="17">
        <f t="shared" si="8"/>
        <v>79.967458276334014</v>
      </c>
    </row>
    <row r="519" spans="1:14" hidden="1" x14ac:dyDescent="0.35">
      <c r="A519" s="2" t="s">
        <v>11802</v>
      </c>
      <c r="B519" s="2" t="s">
        <v>684</v>
      </c>
      <c r="C519" s="14" t="s">
        <v>685</v>
      </c>
      <c r="D519" s="2">
        <v>1</v>
      </c>
      <c r="E519" s="3">
        <v>40767.388888888891</v>
      </c>
      <c r="F519" s="17">
        <v>1.63</v>
      </c>
      <c r="G519" s="2">
        <v>0</v>
      </c>
      <c r="H519" s="2" t="s">
        <v>13</v>
      </c>
      <c r="I519" s="17">
        <v>1.63</v>
      </c>
      <c r="J519" s="4">
        <v>40756</v>
      </c>
      <c r="K519" s="17">
        <f>IF(data[[#This Row],[UnitPrice]]&gt;=20, data[[#This Row],[Revenue]]*0.7,
   IF(data[[#This Row],[UnitPrice]]&gt;=10, data[[#This Row],[Revenue]]*0.6,
      data[[#This Row],[Revenue]]*0.5))</f>
        <v>0.81499999999999995</v>
      </c>
      <c r="L519" s="9">
        <f>data[[#This Row],[Revenue]]*0.75</f>
        <v>1.2224999999999999</v>
      </c>
      <c r="M519" s="26">
        <f>IF(data[[#This Row],[Cost]]&gt;0, (data[[#This Row],[Profit]]/data[[#This Row],[Cost]]), 0)</f>
        <v>1.5</v>
      </c>
      <c r="N519" s="17">
        <f t="shared" si="8"/>
        <v>79.977061157477308</v>
      </c>
    </row>
    <row r="520" spans="1:14" x14ac:dyDescent="0.35">
      <c r="A520" s="2" t="s">
        <v>1254</v>
      </c>
      <c r="B520" s="2" t="s">
        <v>1255</v>
      </c>
      <c r="C520" s="14" t="s">
        <v>1256</v>
      </c>
      <c r="D520" s="2">
        <v>24</v>
      </c>
      <c r="E520" s="3">
        <v>40341.662499999999</v>
      </c>
      <c r="F520" s="17">
        <v>0.42</v>
      </c>
      <c r="G520" s="2">
        <v>12748</v>
      </c>
      <c r="H520" s="2" t="s">
        <v>13</v>
      </c>
      <c r="I520" s="17">
        <v>10.08</v>
      </c>
      <c r="J520" s="4">
        <v>40330</v>
      </c>
      <c r="K520" s="17">
        <f>IF(data[[#This Row],[UnitPrice]]&gt;=20, data[[#This Row],[Revenue]]*0.7,
   IF(data[[#This Row],[UnitPrice]]&gt;=10, data[[#This Row],[Revenue]]*0.6,
      data[[#This Row],[Revenue]]*0.5))</f>
        <v>5.04</v>
      </c>
      <c r="L520" s="9">
        <f>data[[#This Row],[Revenue]]*0.75</f>
        <v>7.5600000000000005</v>
      </c>
      <c r="M520" s="26">
        <f>IF(data[[#This Row],[Cost]]&gt;0, (data[[#This Row],[Profit]]/data[[#This Row],[Cost]]), 0)</f>
        <v>1.5</v>
      </c>
      <c r="N520" s="17">
        <f t="shared" si="8"/>
        <v>79.987781882868305</v>
      </c>
    </row>
    <row r="521" spans="1:14" x14ac:dyDescent="0.35">
      <c r="A521" s="2" t="s">
        <v>4051</v>
      </c>
      <c r="B521" s="2" t="s">
        <v>1255</v>
      </c>
      <c r="C521" s="14" t="s">
        <v>1256</v>
      </c>
      <c r="D521" s="2">
        <v>24</v>
      </c>
      <c r="E521" s="3">
        <v>40546.69027777778</v>
      </c>
      <c r="F521" s="17">
        <v>0.42</v>
      </c>
      <c r="G521" s="2">
        <v>15750</v>
      </c>
      <c r="H521" s="2" t="s">
        <v>13</v>
      </c>
      <c r="I521" s="17">
        <v>10.08</v>
      </c>
      <c r="J521" s="4">
        <v>40544</v>
      </c>
      <c r="K521" s="17">
        <f>IF(data[[#This Row],[UnitPrice]]&gt;=20, data[[#This Row],[Revenue]]*0.7,
   IF(data[[#This Row],[UnitPrice]]&gt;=10, data[[#This Row],[Revenue]]*0.6,
      data[[#This Row],[Revenue]]*0.5))</f>
        <v>5.04</v>
      </c>
      <c r="L521" s="9">
        <f>data[[#This Row],[Revenue]]*0.75</f>
        <v>7.5600000000000005</v>
      </c>
      <c r="M521" s="26">
        <f>IF(data[[#This Row],[Cost]]&gt;0, (data[[#This Row],[Profit]]/data[[#This Row],[Cost]]), 0)</f>
        <v>1.5</v>
      </c>
      <c r="N521" s="17">
        <f t="shared" si="8"/>
        <v>79.997349117284998</v>
      </c>
    </row>
    <row r="522" spans="1:14" x14ac:dyDescent="0.35">
      <c r="A522" s="2" t="s">
        <v>5791</v>
      </c>
      <c r="B522" s="2" t="s">
        <v>1255</v>
      </c>
      <c r="C522" s="14" t="s">
        <v>1256</v>
      </c>
      <c r="D522" s="2">
        <v>24</v>
      </c>
      <c r="E522" s="3">
        <v>40699.586111111108</v>
      </c>
      <c r="F522" s="17">
        <v>0.42</v>
      </c>
      <c r="G522" s="2">
        <v>12748</v>
      </c>
      <c r="H522" s="2" t="s">
        <v>13</v>
      </c>
      <c r="I522" s="17">
        <v>10.08</v>
      </c>
      <c r="J522" s="4">
        <v>40695</v>
      </c>
      <c r="K522" s="17">
        <f>IF(data[[#This Row],[UnitPrice]]&gt;=20, data[[#This Row],[Revenue]]*0.7,
   IF(data[[#This Row],[UnitPrice]]&gt;=10, data[[#This Row],[Revenue]]*0.6,
      data[[#This Row],[Revenue]]*0.5))</f>
        <v>5.04</v>
      </c>
      <c r="L522" s="9">
        <f>data[[#This Row],[Revenue]]*0.75</f>
        <v>7.5600000000000005</v>
      </c>
      <c r="M522" s="26">
        <f>IF(data[[#This Row],[Cost]]&gt;0, (data[[#This Row],[Profit]]/data[[#This Row],[Cost]]), 0)</f>
        <v>1.5</v>
      </c>
      <c r="N522" s="17">
        <f t="shared" si="8"/>
        <v>80.006918970709222</v>
      </c>
    </row>
    <row r="523" spans="1:14" x14ac:dyDescent="0.35">
      <c r="A523" s="2" t="s">
        <v>7451</v>
      </c>
      <c r="B523" s="2" t="s">
        <v>1255</v>
      </c>
      <c r="C523" s="14" t="s">
        <v>1256</v>
      </c>
      <c r="D523" s="2">
        <v>24</v>
      </c>
      <c r="E523" s="3">
        <v>40731.59097222222</v>
      </c>
      <c r="F523" s="17">
        <v>0.42</v>
      </c>
      <c r="G523" s="2">
        <v>18013</v>
      </c>
      <c r="H523" s="2" t="s">
        <v>13</v>
      </c>
      <c r="I523" s="17">
        <v>10.08</v>
      </c>
      <c r="J523" s="4">
        <v>40725</v>
      </c>
      <c r="K523" s="17">
        <f>IF(data[[#This Row],[UnitPrice]]&gt;=20, data[[#This Row],[Revenue]]*0.7,
   IF(data[[#This Row],[UnitPrice]]&gt;=10, data[[#This Row],[Revenue]]*0.6,
      data[[#This Row],[Revenue]]*0.5))</f>
        <v>5.04</v>
      </c>
      <c r="L523" s="9">
        <f>data[[#This Row],[Revenue]]*0.75</f>
        <v>7.5600000000000005</v>
      </c>
      <c r="M523" s="26">
        <f>IF(data[[#This Row],[Cost]]&gt;0, (data[[#This Row],[Profit]]/data[[#This Row],[Cost]]), 0)</f>
        <v>1.5</v>
      </c>
      <c r="N523" s="17">
        <f t="shared" si="8"/>
        <v>80.016491444216513</v>
      </c>
    </row>
    <row r="524" spans="1:14" x14ac:dyDescent="0.35">
      <c r="A524" s="2" t="s">
        <v>8014</v>
      </c>
      <c r="B524" s="2" t="s">
        <v>1255</v>
      </c>
      <c r="C524" s="14" t="s">
        <v>1256</v>
      </c>
      <c r="D524" s="2">
        <v>24</v>
      </c>
      <c r="E524" s="3">
        <v>40641.780555555553</v>
      </c>
      <c r="F524" s="17">
        <v>0.42</v>
      </c>
      <c r="G524" s="2">
        <v>14713</v>
      </c>
      <c r="H524" s="2" t="s">
        <v>13</v>
      </c>
      <c r="I524" s="17">
        <v>10.08</v>
      </c>
      <c r="J524" s="4">
        <v>40634</v>
      </c>
      <c r="K524" s="17">
        <f>IF(data[[#This Row],[UnitPrice]]&gt;=20, data[[#This Row],[Revenue]]*0.7,
   IF(data[[#This Row],[UnitPrice]]&gt;=10, data[[#This Row],[Revenue]]*0.6,
      data[[#This Row],[Revenue]]*0.5))</f>
        <v>5.04</v>
      </c>
      <c r="L524" s="9">
        <f>data[[#This Row],[Revenue]]*0.75</f>
        <v>7.5600000000000005</v>
      </c>
      <c r="M524" s="26">
        <f>IF(data[[#This Row],[Cost]]&gt;0, (data[[#This Row],[Profit]]/data[[#This Row],[Cost]]), 0)</f>
        <v>1.5</v>
      </c>
      <c r="N524" s="17">
        <f t="shared" si="8"/>
        <v>80.026066538883015</v>
      </c>
    </row>
    <row r="525" spans="1:14" x14ac:dyDescent="0.35">
      <c r="A525" s="2" t="s">
        <v>3320</v>
      </c>
      <c r="B525" s="2" t="s">
        <v>3321</v>
      </c>
      <c r="C525" s="14" t="s">
        <v>3322</v>
      </c>
      <c r="D525" s="2">
        <v>42</v>
      </c>
      <c r="E525" s="3">
        <v>40545.54791666667</v>
      </c>
      <c r="F525" s="17">
        <v>0.85</v>
      </c>
      <c r="G525" s="2">
        <v>16515</v>
      </c>
      <c r="H525" s="2" t="s">
        <v>13</v>
      </c>
      <c r="I525" s="17">
        <v>35.700000000000003</v>
      </c>
      <c r="J525" s="4">
        <v>40544</v>
      </c>
      <c r="K525" s="17">
        <f>IF(data[[#This Row],[UnitPrice]]&gt;=20, data[[#This Row],[Revenue]]*0.7,
   IF(data[[#This Row],[UnitPrice]]&gt;=10, data[[#This Row],[Revenue]]*0.6,
      data[[#This Row],[Revenue]]*0.5))</f>
        <v>17.850000000000001</v>
      </c>
      <c r="L525" s="9">
        <f>data[[#This Row],[Revenue]]*0.75</f>
        <v>26.775000000000002</v>
      </c>
      <c r="M525" s="26">
        <f>IF(data[[#This Row],[Cost]]&gt;0, (data[[#This Row],[Profit]]/data[[#This Row],[Cost]]), 0)</f>
        <v>1.5</v>
      </c>
      <c r="N525" s="17">
        <f t="shared" si="8"/>
        <v>80.035644255785513</v>
      </c>
    </row>
    <row r="526" spans="1:14" x14ac:dyDescent="0.35">
      <c r="A526" s="2" t="s">
        <v>6675</v>
      </c>
      <c r="B526" s="2" t="s">
        <v>3136</v>
      </c>
      <c r="C526" s="14" t="s">
        <v>3137</v>
      </c>
      <c r="D526" s="2">
        <v>96</v>
      </c>
      <c r="E526" s="3">
        <v>40730.525000000001</v>
      </c>
      <c r="F526" s="17">
        <v>0.65</v>
      </c>
      <c r="G526" s="2">
        <v>13098</v>
      </c>
      <c r="H526" s="2" t="s">
        <v>13</v>
      </c>
      <c r="I526" s="17">
        <v>62.4</v>
      </c>
      <c r="J526" s="4">
        <v>40725</v>
      </c>
      <c r="K526" s="17">
        <f>IF(data[[#This Row],[UnitPrice]]&gt;=20, data[[#This Row],[Revenue]]*0.7,
   IF(data[[#This Row],[UnitPrice]]&gt;=10, data[[#This Row],[Revenue]]*0.6,
      data[[#This Row],[Revenue]]*0.5))</f>
        <v>31.2</v>
      </c>
      <c r="L526" s="9">
        <f>data[[#This Row],[Revenue]]*0.75</f>
        <v>46.8</v>
      </c>
      <c r="M526" s="26">
        <f>IF(data[[#This Row],[Cost]]&gt;0, (data[[#This Row],[Profit]]/data[[#This Row],[Cost]]), 0)</f>
        <v>1.5</v>
      </c>
      <c r="N526" s="17">
        <f t="shared" si="8"/>
        <v>80.041715968228104</v>
      </c>
    </row>
    <row r="527" spans="1:14" x14ac:dyDescent="0.35">
      <c r="A527" s="2" t="s">
        <v>9610</v>
      </c>
      <c r="B527" s="2" t="s">
        <v>3136</v>
      </c>
      <c r="C527" s="14" t="s">
        <v>3137</v>
      </c>
      <c r="D527" s="2">
        <v>480</v>
      </c>
      <c r="E527" s="3">
        <v>40704.647222222222</v>
      </c>
      <c r="F527" s="17">
        <v>0.42</v>
      </c>
      <c r="G527" s="2">
        <v>17930</v>
      </c>
      <c r="H527" s="2" t="s">
        <v>13</v>
      </c>
      <c r="I527" s="17">
        <v>201.6</v>
      </c>
      <c r="J527" s="4">
        <v>40695</v>
      </c>
      <c r="K527" s="17">
        <f>IF(data[[#This Row],[UnitPrice]]&gt;=20, data[[#This Row],[Revenue]]*0.7,
   IF(data[[#This Row],[UnitPrice]]&gt;=10, data[[#This Row],[Revenue]]*0.6,
      data[[#This Row],[Revenue]]*0.5))</f>
        <v>100.8</v>
      </c>
      <c r="L527" s="9">
        <f>data[[#This Row],[Revenue]]*0.75</f>
        <v>151.19999999999999</v>
      </c>
      <c r="M527" s="26">
        <f>IF(data[[#This Row],[Cost]]&gt;0, (data[[#This Row],[Profit]]/data[[#This Row],[Cost]]), 0)</f>
        <v>1.5</v>
      </c>
      <c r="N527" s="17">
        <f t="shared" si="8"/>
        <v>80.044132310642595</v>
      </c>
    </row>
    <row r="528" spans="1:14" x14ac:dyDescent="0.35">
      <c r="A528" s="2" t="s">
        <v>2017</v>
      </c>
      <c r="B528" s="2" t="s">
        <v>2018</v>
      </c>
      <c r="C528" s="14" t="s">
        <v>2019</v>
      </c>
      <c r="D528" s="2">
        <v>1728</v>
      </c>
      <c r="E528" s="3">
        <v>40524.502083333333</v>
      </c>
      <c r="F528" s="17">
        <v>0.17</v>
      </c>
      <c r="G528" s="2">
        <v>12875</v>
      </c>
      <c r="H528" s="2" t="s">
        <v>13</v>
      </c>
      <c r="I528" s="17">
        <v>293.76</v>
      </c>
      <c r="J528" s="4">
        <v>40513</v>
      </c>
      <c r="K528" s="17">
        <f>IF(data[[#This Row],[UnitPrice]]&gt;=20, data[[#This Row],[Revenue]]*0.7,
   IF(data[[#This Row],[UnitPrice]]&gt;=10, data[[#This Row],[Revenue]]*0.6,
      data[[#This Row],[Revenue]]*0.5))</f>
        <v>146.88</v>
      </c>
      <c r="L528" s="9">
        <f>data[[#This Row],[Revenue]]*0.75</f>
        <v>220.32</v>
      </c>
      <c r="M528" s="26">
        <f>IF(data[[#This Row],[Cost]]&gt;0, (data[[#This Row],[Profit]]/data[[#This Row],[Cost]]), 0)</f>
        <v>1.5</v>
      </c>
      <c r="N528" s="17">
        <f t="shared" si="8"/>
        <v>80.027480821918019</v>
      </c>
    </row>
    <row r="529" spans="1:14" x14ac:dyDescent="0.35">
      <c r="A529" s="2" t="s">
        <v>5462</v>
      </c>
      <c r="B529" s="2" t="s">
        <v>3837</v>
      </c>
      <c r="C529" s="14" t="s">
        <v>3838</v>
      </c>
      <c r="D529" s="2">
        <v>6</v>
      </c>
      <c r="E529" s="3">
        <v>40548.537499999999</v>
      </c>
      <c r="F529" s="17">
        <v>0.42</v>
      </c>
      <c r="G529" s="2">
        <v>12841</v>
      </c>
      <c r="H529" s="2" t="s">
        <v>13</v>
      </c>
      <c r="I529" s="17">
        <v>2.52</v>
      </c>
      <c r="J529" s="4">
        <v>40544</v>
      </c>
      <c r="K529" s="17">
        <f>IF(data[[#This Row],[UnitPrice]]&gt;=20, data[[#This Row],[Revenue]]*0.7,
   IF(data[[#This Row],[UnitPrice]]&gt;=10, data[[#This Row],[Revenue]]*0.6,
      data[[#This Row],[Revenue]]*0.5))</f>
        <v>1.26</v>
      </c>
      <c r="L529" s="9">
        <f>data[[#This Row],[Revenue]]*0.75</f>
        <v>1.8900000000000001</v>
      </c>
      <c r="M529" s="26">
        <f>IF(data[[#This Row],[Cost]]&gt;0, (data[[#This Row],[Profit]]/data[[#This Row],[Cost]]), 0)</f>
        <v>1.5</v>
      </c>
      <c r="N529" s="17">
        <f t="shared" si="8"/>
        <v>79.998198383340394</v>
      </c>
    </row>
    <row r="530" spans="1:14" x14ac:dyDescent="0.35">
      <c r="A530" s="2" t="s">
        <v>5581</v>
      </c>
      <c r="B530" s="2" t="s">
        <v>5582</v>
      </c>
      <c r="C530" s="14" t="s">
        <v>5583</v>
      </c>
      <c r="D530" s="2">
        <v>12</v>
      </c>
      <c r="E530" s="3">
        <v>40638.518055555556</v>
      </c>
      <c r="F530" s="17">
        <v>2.1</v>
      </c>
      <c r="G530" s="2">
        <v>13524</v>
      </c>
      <c r="H530" s="2" t="s">
        <v>13</v>
      </c>
      <c r="I530" s="17">
        <v>25.2</v>
      </c>
      <c r="J530" s="4">
        <v>40634</v>
      </c>
      <c r="K530" s="17">
        <f>IF(data[[#This Row],[UnitPrice]]&gt;=20, data[[#This Row],[Revenue]]*0.7,
   IF(data[[#This Row],[UnitPrice]]&gt;=10, data[[#This Row],[Revenue]]*0.6,
      data[[#This Row],[Revenue]]*0.5))</f>
        <v>12.6</v>
      </c>
      <c r="L530" s="9">
        <f>data[[#This Row],[Revenue]]*0.75</f>
        <v>18.899999999999999</v>
      </c>
      <c r="M530" s="26">
        <f>IF(data[[#This Row],[Cost]]&gt;0, (data[[#This Row],[Profit]]/data[[#This Row],[Cost]]), 0)</f>
        <v>1.5</v>
      </c>
      <c r="N530" s="17">
        <f t="shared" si="8"/>
        <v>80.008814743765612</v>
      </c>
    </row>
    <row r="531" spans="1:14" x14ac:dyDescent="0.35">
      <c r="A531" s="2" t="s">
        <v>10916</v>
      </c>
      <c r="B531" s="2" t="s">
        <v>7763</v>
      </c>
      <c r="C531" s="14" t="s">
        <v>7764</v>
      </c>
      <c r="D531" s="2">
        <v>24</v>
      </c>
      <c r="E531" s="3">
        <v>40797.654166666667</v>
      </c>
      <c r="F531" s="17">
        <v>0.28999999999999998</v>
      </c>
      <c r="G531" s="2">
        <v>14234</v>
      </c>
      <c r="H531" s="2" t="s">
        <v>13</v>
      </c>
      <c r="I531" s="17">
        <v>6.96</v>
      </c>
      <c r="J531" s="4">
        <v>40787</v>
      </c>
      <c r="K531" s="17">
        <f>IF(data[[#This Row],[UnitPrice]]&gt;=20, data[[#This Row],[Revenue]]*0.7,
   IF(data[[#This Row],[UnitPrice]]&gt;=10, data[[#This Row],[Revenue]]*0.6,
      data[[#This Row],[Revenue]]*0.5))</f>
        <v>3.48</v>
      </c>
      <c r="L531" s="9">
        <f>data[[#This Row],[Revenue]]*0.75</f>
        <v>5.22</v>
      </c>
      <c r="M531" s="26">
        <f>IF(data[[#This Row],[Cost]]&gt;0, (data[[#This Row],[Profit]]/data[[#This Row],[Cost]]), 0)</f>
        <v>1.5</v>
      </c>
      <c r="N531" s="17">
        <f t="shared" si="8"/>
        <v>80.016325887351172</v>
      </c>
    </row>
    <row r="532" spans="1:14" x14ac:dyDescent="0.35">
      <c r="A532" s="2" t="s">
        <v>9353</v>
      </c>
      <c r="B532" s="2" t="s">
        <v>828</v>
      </c>
      <c r="C532" s="14" t="s">
        <v>6374</v>
      </c>
      <c r="D532" s="2">
        <v>48</v>
      </c>
      <c r="E532" s="3">
        <v>40643.381249999999</v>
      </c>
      <c r="F532" s="17">
        <v>1.25</v>
      </c>
      <c r="G532" s="2">
        <v>16253</v>
      </c>
      <c r="H532" s="2" t="s">
        <v>13</v>
      </c>
      <c r="I532" s="17">
        <v>60</v>
      </c>
      <c r="J532" s="4">
        <v>40634</v>
      </c>
      <c r="K532" s="17">
        <f>IF(data[[#This Row],[UnitPrice]]&gt;=20, data[[#This Row],[Revenue]]*0.7,
   IF(data[[#This Row],[UnitPrice]]&gt;=10, data[[#This Row],[Revenue]]*0.6,
      data[[#This Row],[Revenue]]*0.5))</f>
        <v>30</v>
      </c>
      <c r="L532" s="9">
        <f>data[[#This Row],[Revenue]]*0.75</f>
        <v>45</v>
      </c>
      <c r="M532" s="26">
        <f>IF(data[[#This Row],[Cost]]&gt;0, (data[[#This Row],[Profit]]/data[[#This Row],[Cost]]), 0)</f>
        <v>1.5</v>
      </c>
      <c r="N532" s="17">
        <f t="shared" si="8"/>
        <v>80.026339089912497</v>
      </c>
    </row>
    <row r="533" spans="1:14" x14ac:dyDescent="0.35">
      <c r="A533" s="2" t="s">
        <v>4860</v>
      </c>
      <c r="B533" s="2" t="s">
        <v>1860</v>
      </c>
      <c r="C533" s="14" t="s">
        <v>1861</v>
      </c>
      <c r="D533" s="2">
        <v>16</v>
      </c>
      <c r="E533" s="3">
        <v>40606.629861111112</v>
      </c>
      <c r="F533" s="17">
        <v>1.69</v>
      </c>
      <c r="G533" s="2">
        <v>17337</v>
      </c>
      <c r="H533" s="2" t="s">
        <v>13</v>
      </c>
      <c r="I533" s="17">
        <v>27.04</v>
      </c>
      <c r="J533" s="4">
        <v>40603</v>
      </c>
      <c r="K533" s="17">
        <f>IF(data[[#This Row],[UnitPrice]]&gt;=20, data[[#This Row],[Revenue]]*0.7,
   IF(data[[#This Row],[UnitPrice]]&gt;=10, data[[#This Row],[Revenue]]*0.6,
      data[[#This Row],[Revenue]]*0.5))</f>
        <v>13.52</v>
      </c>
      <c r="L533" s="9">
        <f>data[[#This Row],[Revenue]]*0.75</f>
        <v>20.28</v>
      </c>
      <c r="M533" s="26">
        <f>IF(data[[#This Row],[Cost]]&gt;0, (data[[#This Row],[Profit]]/data[[#This Row],[Cost]]), 0)</f>
        <v>1.5000000000000002</v>
      </c>
      <c r="N533" s="17">
        <f t="shared" si="8"/>
        <v>80.029084304318246</v>
      </c>
    </row>
    <row r="534" spans="1:14" hidden="1" x14ac:dyDescent="0.35">
      <c r="A534" s="2" t="s">
        <v>1859</v>
      </c>
      <c r="B534" s="2" t="s">
        <v>1860</v>
      </c>
      <c r="C534" s="14" t="s">
        <v>1861</v>
      </c>
      <c r="D534" s="2">
        <v>1</v>
      </c>
      <c r="E534" s="3">
        <v>40463.410416666666</v>
      </c>
      <c r="F534" s="17">
        <v>3.36</v>
      </c>
      <c r="G534" s="2">
        <v>0</v>
      </c>
      <c r="H534" s="2" t="s">
        <v>13</v>
      </c>
      <c r="I534" s="17">
        <v>3.36</v>
      </c>
      <c r="J534" s="4">
        <v>40452</v>
      </c>
      <c r="K534" s="17">
        <f>IF(data[[#This Row],[UnitPrice]]&gt;=20, data[[#This Row],[Revenue]]*0.7,
   IF(data[[#This Row],[UnitPrice]]&gt;=10, data[[#This Row],[Revenue]]*0.6,
      data[[#This Row],[Revenue]]*0.5))</f>
        <v>1.68</v>
      </c>
      <c r="L534" s="9">
        <f>data[[#This Row],[Revenue]]*0.75</f>
        <v>2.52</v>
      </c>
      <c r="M534" s="26">
        <f>IF(data[[#This Row],[Cost]]&gt;0, (data[[#This Row],[Profit]]/data[[#This Row],[Cost]]), 0)</f>
        <v>1.5</v>
      </c>
      <c r="N534" s="17">
        <f t="shared" si="8"/>
        <v>80.036349054017208</v>
      </c>
    </row>
    <row r="535" spans="1:14" hidden="1" x14ac:dyDescent="0.35">
      <c r="A535" s="2" t="s">
        <v>8066</v>
      </c>
      <c r="B535" s="2" t="s">
        <v>1860</v>
      </c>
      <c r="C535" s="2" t="s">
        <v>1861</v>
      </c>
      <c r="D535" s="2">
        <v>1</v>
      </c>
      <c r="E535" s="3">
        <v>40671.69027777778</v>
      </c>
      <c r="F535" s="2">
        <v>3.29</v>
      </c>
      <c r="G535" s="2">
        <v>0</v>
      </c>
      <c r="H535" s="2" t="s">
        <v>13</v>
      </c>
      <c r="I535" s="2">
        <v>3.29</v>
      </c>
      <c r="J535" s="4">
        <v>40664</v>
      </c>
      <c r="K535" s="17">
        <f>IF(data[[#This Row],[UnitPrice]]&gt;=20, data[[#This Row],[Revenue]]*0.7,
   IF(data[[#This Row],[UnitPrice]]&gt;=10, data[[#This Row],[Revenue]]*0.6,
      data[[#This Row],[Revenue]]*0.5))</f>
        <v>1.645</v>
      </c>
      <c r="L535" s="9">
        <f>data[[#This Row],[Revenue]]*0.75</f>
        <v>2.4675000000000002</v>
      </c>
      <c r="M535" s="26">
        <f>IF(data[[#This Row],[Cost]]&gt;0, (data[[#This Row],[Profit]]/data[[#This Row],[Cost]]), 0)</f>
        <v>1.5000000000000002</v>
      </c>
      <c r="N535" s="17">
        <f t="shared" si="8"/>
        <v>80.046862745098252</v>
      </c>
    </row>
    <row r="536" spans="1:14" hidden="1" x14ac:dyDescent="0.35">
      <c r="A536" s="2" t="s">
        <v>10041</v>
      </c>
      <c r="B536" s="2" t="s">
        <v>1860</v>
      </c>
      <c r="C536" s="14" t="s">
        <v>1861</v>
      </c>
      <c r="D536" s="2">
        <v>2</v>
      </c>
      <c r="E536" s="3">
        <v>40887.694444444445</v>
      </c>
      <c r="F536" s="17">
        <v>3.29</v>
      </c>
      <c r="G536" s="2">
        <v>0</v>
      </c>
      <c r="H536" s="2" t="s">
        <v>13</v>
      </c>
      <c r="I536" s="17">
        <v>6.58</v>
      </c>
      <c r="J536" s="4">
        <v>40878</v>
      </c>
      <c r="K536" s="17">
        <f>IF(data[[#This Row],[UnitPrice]]&gt;=20, data[[#This Row],[Revenue]]*0.7,
   IF(data[[#This Row],[UnitPrice]]&gt;=10, data[[#This Row],[Revenue]]*0.6,
      data[[#This Row],[Revenue]]*0.5))</f>
        <v>3.29</v>
      </c>
      <c r="L536" s="9">
        <f>data[[#This Row],[Revenue]]*0.75</f>
        <v>4.9350000000000005</v>
      </c>
      <c r="M536" s="26">
        <f>IF(data[[#This Row],[Cost]]&gt;0, (data[[#This Row],[Profit]]/data[[#This Row],[Cost]]), 0)</f>
        <v>1.5000000000000002</v>
      </c>
      <c r="N536" s="17">
        <f t="shared" si="8"/>
        <v>80.057388919363888</v>
      </c>
    </row>
    <row r="537" spans="1:14" hidden="1" x14ac:dyDescent="0.35">
      <c r="A537" s="2" t="s">
        <v>11587</v>
      </c>
      <c r="B537" s="2" t="s">
        <v>1860</v>
      </c>
      <c r="C537" s="14" t="s">
        <v>1861</v>
      </c>
      <c r="D537" s="2">
        <v>1</v>
      </c>
      <c r="E537" s="3">
        <v>40675.727777777778</v>
      </c>
      <c r="F537" s="17">
        <v>3.29</v>
      </c>
      <c r="G537" s="2">
        <v>0</v>
      </c>
      <c r="H537" s="2" t="s">
        <v>13</v>
      </c>
      <c r="I537" s="17">
        <v>3.29</v>
      </c>
      <c r="J537" s="4">
        <v>40664</v>
      </c>
      <c r="K537" s="17">
        <f>IF(data[[#This Row],[UnitPrice]]&gt;=20, data[[#This Row],[Revenue]]*0.7,
   IF(data[[#This Row],[UnitPrice]]&gt;=10, data[[#This Row],[Revenue]]*0.6,
      data[[#This Row],[Revenue]]*0.5))</f>
        <v>1.645</v>
      </c>
      <c r="L537" s="9">
        <f>data[[#This Row],[Revenue]]*0.75</f>
        <v>2.4675000000000002</v>
      </c>
      <c r="M537" s="26">
        <f>IF(data[[#This Row],[Cost]]&gt;0, (data[[#This Row],[Profit]]/data[[#This Row],[Cost]]), 0)</f>
        <v>1.5000000000000002</v>
      </c>
      <c r="N537" s="17">
        <f t="shared" si="8"/>
        <v>80.067466739816425</v>
      </c>
    </row>
    <row r="538" spans="1:14" x14ac:dyDescent="0.35">
      <c r="A538" s="2" t="s">
        <v>2937</v>
      </c>
      <c r="B538" s="2" t="s">
        <v>2938</v>
      </c>
      <c r="C538" s="14" t="s">
        <v>2939</v>
      </c>
      <c r="D538" s="2">
        <v>24</v>
      </c>
      <c r="E538" s="3">
        <v>40848.520833333336</v>
      </c>
      <c r="F538" s="17">
        <v>0.55000000000000004</v>
      </c>
      <c r="G538" s="2">
        <v>14669</v>
      </c>
      <c r="H538" s="2" t="s">
        <v>13</v>
      </c>
      <c r="I538" s="17">
        <v>13.2</v>
      </c>
      <c r="J538" s="4">
        <v>40848</v>
      </c>
      <c r="K538" s="17">
        <f>IF(data[[#This Row],[UnitPrice]]&gt;=20, data[[#This Row],[Revenue]]*0.7,
   IF(data[[#This Row],[UnitPrice]]&gt;=10, data[[#This Row],[Revenue]]*0.6,
      data[[#This Row],[Revenue]]*0.5))</f>
        <v>6.6</v>
      </c>
      <c r="L538" s="9">
        <f>data[[#This Row],[Revenue]]*0.75</f>
        <v>9.8999999999999986</v>
      </c>
      <c r="M538" s="26">
        <f>IF(data[[#This Row],[Cost]]&gt;0, (data[[#This Row],[Profit]]/data[[#This Row],[Cost]]), 0)</f>
        <v>1.4999999999999998</v>
      </c>
      <c r="N538" s="17">
        <f t="shared" si="8"/>
        <v>80.077998628258086</v>
      </c>
    </row>
    <row r="539" spans="1:14" x14ac:dyDescent="0.35">
      <c r="A539" s="2" t="s">
        <v>7342</v>
      </c>
      <c r="B539" s="2" t="s">
        <v>2938</v>
      </c>
      <c r="C539" s="14" t="s">
        <v>2939</v>
      </c>
      <c r="D539" s="2">
        <v>144</v>
      </c>
      <c r="E539" s="3">
        <v>40701.42291666667</v>
      </c>
      <c r="F539" s="17">
        <v>0.19</v>
      </c>
      <c r="G539" s="2">
        <v>13253</v>
      </c>
      <c r="H539" s="2" t="s">
        <v>13</v>
      </c>
      <c r="I539" s="17">
        <v>27.36</v>
      </c>
      <c r="J539" s="4">
        <v>40695</v>
      </c>
      <c r="K539" s="17">
        <f>IF(data[[#This Row],[UnitPrice]]&gt;=20, data[[#This Row],[Revenue]]*0.7,
   IF(data[[#This Row],[UnitPrice]]&gt;=10, data[[#This Row],[Revenue]]*0.6,
      data[[#This Row],[Revenue]]*0.5))</f>
        <v>13.68</v>
      </c>
      <c r="L539" s="9">
        <f>data[[#This Row],[Revenue]]*0.75</f>
        <v>20.52</v>
      </c>
      <c r="M539" s="26">
        <f>IF(data[[#This Row],[Cost]]&gt;0, (data[[#This Row],[Profit]]/data[[#This Row],[Cost]]), 0)</f>
        <v>1.5</v>
      </c>
      <c r="N539" s="17">
        <f t="shared" si="8"/>
        <v>80.087173823569969</v>
      </c>
    </row>
    <row r="540" spans="1:14" hidden="1" x14ac:dyDescent="0.35">
      <c r="A540" s="2" t="s">
        <v>4978</v>
      </c>
      <c r="B540" s="2" t="s">
        <v>4979</v>
      </c>
      <c r="C540" s="14" t="s">
        <v>4980</v>
      </c>
      <c r="D540" s="2">
        <v>6</v>
      </c>
      <c r="E540" s="3">
        <v>40667.723611111112</v>
      </c>
      <c r="F540" s="17">
        <v>0.39</v>
      </c>
      <c r="G540" s="2">
        <v>0</v>
      </c>
      <c r="H540" s="2" t="s">
        <v>13</v>
      </c>
      <c r="I540" s="17">
        <v>2.34</v>
      </c>
      <c r="J540" s="4">
        <v>40664</v>
      </c>
      <c r="K540" s="17">
        <f>IF(data[[#This Row],[UnitPrice]]&gt;=20, data[[#This Row],[Revenue]]*0.7,
   IF(data[[#This Row],[UnitPrice]]&gt;=10, data[[#This Row],[Revenue]]*0.6,
      data[[#This Row],[Revenue]]*0.5))</f>
        <v>1.17</v>
      </c>
      <c r="L540" s="9">
        <f>data[[#This Row],[Revenue]]*0.75</f>
        <v>1.7549999999999999</v>
      </c>
      <c r="M540" s="26">
        <f>IF(data[[#This Row],[Cost]]&gt;0, (data[[#This Row],[Profit]]/data[[#This Row],[Cost]]), 0)</f>
        <v>1.5</v>
      </c>
      <c r="N540" s="17">
        <f t="shared" si="8"/>
        <v>80.094408616904715</v>
      </c>
    </row>
    <row r="541" spans="1:14" x14ac:dyDescent="0.35">
      <c r="A541" s="2" t="s">
        <v>3552</v>
      </c>
      <c r="B541" s="2" t="s">
        <v>3553</v>
      </c>
      <c r="C541" s="14" t="s">
        <v>3554</v>
      </c>
      <c r="D541" s="2">
        <v>2</v>
      </c>
      <c r="E541" s="3">
        <v>40635.618750000001</v>
      </c>
      <c r="F541" s="17">
        <v>6.75</v>
      </c>
      <c r="G541" s="2">
        <v>14194</v>
      </c>
      <c r="H541" s="2" t="s">
        <v>13</v>
      </c>
      <c r="I541" s="17">
        <v>13.5</v>
      </c>
      <c r="J541" s="4">
        <v>40634</v>
      </c>
      <c r="K541" s="17">
        <f>IF(data[[#This Row],[UnitPrice]]&gt;=20, data[[#This Row],[Revenue]]*0.7,
   IF(data[[#This Row],[UnitPrice]]&gt;=10, data[[#This Row],[Revenue]]*0.6,
      data[[#This Row],[Revenue]]*0.5))</f>
        <v>6.75</v>
      </c>
      <c r="L541" s="9">
        <f>data[[#This Row],[Revenue]]*0.75</f>
        <v>10.125</v>
      </c>
      <c r="M541" s="26">
        <f>IF(data[[#This Row],[Cost]]&gt;0, (data[[#This Row],[Profit]]/data[[#This Row],[Cost]]), 0)</f>
        <v>1.5</v>
      </c>
      <c r="N541" s="17">
        <f t="shared" si="8"/>
        <v>80.105078907643957</v>
      </c>
    </row>
    <row r="542" spans="1:14" x14ac:dyDescent="0.35">
      <c r="A542" s="2" t="s">
        <v>5754</v>
      </c>
      <c r="B542" s="2" t="s">
        <v>3553</v>
      </c>
      <c r="C542" s="14" t="s">
        <v>3554</v>
      </c>
      <c r="D542" s="2">
        <v>24</v>
      </c>
      <c r="E542" s="3">
        <v>40699.477083333331</v>
      </c>
      <c r="F542" s="17">
        <v>5.95</v>
      </c>
      <c r="G542" s="2">
        <v>16319</v>
      </c>
      <c r="H542" s="2" t="s">
        <v>13</v>
      </c>
      <c r="I542" s="17">
        <v>142.80000000000001</v>
      </c>
      <c r="J542" s="4">
        <v>40695</v>
      </c>
      <c r="K542" s="17">
        <f>IF(data[[#This Row],[UnitPrice]]&gt;=20, data[[#This Row],[Revenue]]*0.7,
   IF(data[[#This Row],[UnitPrice]]&gt;=10, data[[#This Row],[Revenue]]*0.6,
      data[[#This Row],[Revenue]]*0.5))</f>
        <v>71.400000000000006</v>
      </c>
      <c r="L542" s="9">
        <f>data[[#This Row],[Revenue]]*0.75</f>
        <v>107.10000000000001</v>
      </c>
      <c r="M542" s="26">
        <f>IF(data[[#This Row],[Cost]]&gt;0, (data[[#This Row],[Profit]]/data[[#This Row],[Cost]]), 0)</f>
        <v>1.5</v>
      </c>
      <c r="N542" s="17">
        <f t="shared" si="8"/>
        <v>80.114220422728721</v>
      </c>
    </row>
    <row r="543" spans="1:14" x14ac:dyDescent="0.35">
      <c r="A543" s="2" t="s">
        <v>9766</v>
      </c>
      <c r="B543" s="2" t="s">
        <v>3553</v>
      </c>
      <c r="C543" s="14" t="s">
        <v>3554</v>
      </c>
      <c r="D543" s="2">
        <v>4</v>
      </c>
      <c r="E543" s="3">
        <v>40796.657638888886</v>
      </c>
      <c r="F543" s="17">
        <v>6.75</v>
      </c>
      <c r="G543" s="2">
        <v>15606</v>
      </c>
      <c r="H543" s="2" t="s">
        <v>13</v>
      </c>
      <c r="I543" s="17">
        <v>27</v>
      </c>
      <c r="J543" s="4">
        <v>40787</v>
      </c>
      <c r="K543" s="17">
        <f>IF(data[[#This Row],[UnitPrice]]&gt;=20, data[[#This Row],[Revenue]]*0.7,
   IF(data[[#This Row],[UnitPrice]]&gt;=10, data[[#This Row],[Revenue]]*0.6,
      data[[#This Row],[Revenue]]*0.5))</f>
        <v>13.5</v>
      </c>
      <c r="L543" s="9">
        <f>data[[#This Row],[Revenue]]*0.75</f>
        <v>20.25</v>
      </c>
      <c r="M543" s="26">
        <f>IF(data[[#This Row],[Cost]]&gt;0, (data[[#This Row],[Profit]]/data[[#This Row],[Cost]]), 0)</f>
        <v>1.5</v>
      </c>
      <c r="N543" s="17">
        <f t="shared" si="8"/>
        <v>80.105615648593215</v>
      </c>
    </row>
    <row r="544" spans="1:14" x14ac:dyDescent="0.35">
      <c r="A544" s="2" t="s">
        <v>490</v>
      </c>
      <c r="B544" s="2" t="s">
        <v>491</v>
      </c>
      <c r="C544" s="14" t="s">
        <v>492</v>
      </c>
      <c r="D544" s="2">
        <v>192</v>
      </c>
      <c r="E544" s="3">
        <v>40221.540972222225</v>
      </c>
      <c r="F544" s="17">
        <v>0.42</v>
      </c>
      <c r="G544" s="2">
        <v>17381</v>
      </c>
      <c r="H544" s="2" t="s">
        <v>13</v>
      </c>
      <c r="I544" s="17">
        <v>80.64</v>
      </c>
      <c r="J544" s="4">
        <v>40210</v>
      </c>
      <c r="K544" s="17">
        <f>IF(data[[#This Row],[UnitPrice]]&gt;=20, data[[#This Row],[Revenue]]*0.7,
   IF(data[[#This Row],[UnitPrice]]&gt;=10, data[[#This Row],[Revenue]]*0.6,
      data[[#This Row],[Revenue]]*0.5))</f>
        <v>40.32</v>
      </c>
      <c r="L544" s="9">
        <f>data[[#This Row],[Revenue]]*0.75</f>
        <v>60.480000000000004</v>
      </c>
      <c r="M544" s="26">
        <f>IF(data[[#This Row],[Cost]]&gt;0, (data[[#This Row],[Profit]]/data[[#This Row],[Cost]]), 0)</f>
        <v>1.5</v>
      </c>
      <c r="N544" s="17">
        <f t="shared" si="8"/>
        <v>80.11290637012651</v>
      </c>
    </row>
    <row r="545" spans="1:14" x14ac:dyDescent="0.35">
      <c r="A545" s="2" t="s">
        <v>3624</v>
      </c>
      <c r="B545" s="2" t="s">
        <v>491</v>
      </c>
      <c r="C545" s="14" t="s">
        <v>492</v>
      </c>
      <c r="D545" s="2">
        <v>12</v>
      </c>
      <c r="E545" s="3">
        <v>40726.62777777778</v>
      </c>
      <c r="F545" s="17">
        <v>0.42</v>
      </c>
      <c r="G545" s="2">
        <v>16945</v>
      </c>
      <c r="H545" s="2" t="s">
        <v>13</v>
      </c>
      <c r="I545" s="17">
        <v>5.04</v>
      </c>
      <c r="J545" s="4">
        <v>40725</v>
      </c>
      <c r="K545" s="17">
        <f>IF(data[[#This Row],[UnitPrice]]&gt;=20, data[[#This Row],[Revenue]]*0.7,
   IF(data[[#This Row],[UnitPrice]]&gt;=10, data[[#This Row],[Revenue]]*0.6,
      data[[#This Row],[Revenue]]*0.5))</f>
        <v>2.52</v>
      </c>
      <c r="L545" s="9">
        <f>data[[#This Row],[Revenue]]*0.75</f>
        <v>3.7800000000000002</v>
      </c>
      <c r="M545" s="26">
        <f>IF(data[[#This Row],[Cost]]&gt;0, (data[[#This Row],[Profit]]/data[[#This Row],[Cost]]), 0)</f>
        <v>1.5</v>
      </c>
      <c r="N545" s="17">
        <f t="shared" si="8"/>
        <v>80.112833996979475</v>
      </c>
    </row>
    <row r="546" spans="1:14" x14ac:dyDescent="0.35">
      <c r="A546" s="2" t="s">
        <v>4271</v>
      </c>
      <c r="B546" s="2" t="s">
        <v>491</v>
      </c>
      <c r="C546" s="14" t="s">
        <v>492</v>
      </c>
      <c r="D546" s="2">
        <v>96</v>
      </c>
      <c r="E546" s="3">
        <v>40727.495833333334</v>
      </c>
      <c r="F546" s="17">
        <v>0.42</v>
      </c>
      <c r="G546" s="2">
        <v>17381</v>
      </c>
      <c r="H546" s="2" t="s">
        <v>13</v>
      </c>
      <c r="I546" s="17">
        <v>40.32</v>
      </c>
      <c r="J546" s="4">
        <v>40725</v>
      </c>
      <c r="K546" s="17">
        <f>IF(data[[#This Row],[UnitPrice]]&gt;=20, data[[#This Row],[Revenue]]*0.7,
   IF(data[[#This Row],[UnitPrice]]&gt;=10, data[[#This Row],[Revenue]]*0.6,
      data[[#This Row],[Revenue]]*0.5))</f>
        <v>20.16</v>
      </c>
      <c r="L546" s="9">
        <f>data[[#This Row],[Revenue]]*0.75</f>
        <v>30.240000000000002</v>
      </c>
      <c r="M546" s="26">
        <f>IF(data[[#This Row],[Cost]]&gt;0, (data[[#This Row],[Profit]]/data[[#This Row],[Cost]]), 0)</f>
        <v>1.5</v>
      </c>
      <c r="N546" s="17">
        <f t="shared" si="8"/>
        <v>80.123143367207021</v>
      </c>
    </row>
    <row r="547" spans="1:14" x14ac:dyDescent="0.35">
      <c r="A547" s="2" t="s">
        <v>5859</v>
      </c>
      <c r="B547" s="2" t="s">
        <v>491</v>
      </c>
      <c r="C547" s="14" t="s">
        <v>492</v>
      </c>
      <c r="D547" s="2">
        <v>72</v>
      </c>
      <c r="E547" s="3">
        <v>40760.521527777775</v>
      </c>
      <c r="F547" s="17">
        <v>0.42</v>
      </c>
      <c r="G547" s="2">
        <v>18142</v>
      </c>
      <c r="H547" s="2" t="s">
        <v>13</v>
      </c>
      <c r="I547" s="17">
        <v>30.24</v>
      </c>
      <c r="J547" s="4">
        <v>40756</v>
      </c>
      <c r="K547" s="17">
        <f>IF(data[[#This Row],[UnitPrice]]&gt;=20, data[[#This Row],[Revenue]]*0.7,
   IF(data[[#This Row],[UnitPrice]]&gt;=10, data[[#This Row],[Revenue]]*0.6,
      data[[#This Row],[Revenue]]*0.5))</f>
        <v>15.12</v>
      </c>
      <c r="L547" s="9">
        <f>data[[#This Row],[Revenue]]*0.75</f>
        <v>22.68</v>
      </c>
      <c r="M547" s="26">
        <f>IF(data[[#This Row],[Cost]]&gt;0, (data[[#This Row],[Profit]]/data[[#This Row],[Cost]]), 0)</f>
        <v>1.5</v>
      </c>
      <c r="N547" s="17">
        <f t="shared" si="8"/>
        <v>80.128610081033031</v>
      </c>
    </row>
    <row r="548" spans="1:14" x14ac:dyDescent="0.35">
      <c r="A548" s="2" t="s">
        <v>6637</v>
      </c>
      <c r="B548" s="2" t="s">
        <v>491</v>
      </c>
      <c r="C548" s="14" t="s">
        <v>492</v>
      </c>
      <c r="D548" s="2">
        <v>12</v>
      </c>
      <c r="E548" s="3">
        <v>40700.656944444447</v>
      </c>
      <c r="F548" s="17">
        <v>0.42</v>
      </c>
      <c r="G548" s="2">
        <v>16611</v>
      </c>
      <c r="H548" s="2" t="s">
        <v>13</v>
      </c>
      <c r="I548" s="17">
        <v>5.04</v>
      </c>
      <c r="J548" s="4">
        <v>40695</v>
      </c>
      <c r="K548" s="17">
        <f>IF(data[[#This Row],[UnitPrice]]&gt;=20, data[[#This Row],[Revenue]]*0.7,
   IF(data[[#This Row],[UnitPrice]]&gt;=10, data[[#This Row],[Revenue]]*0.6,
      data[[#This Row],[Revenue]]*0.5))</f>
        <v>2.52</v>
      </c>
      <c r="L548" s="9">
        <f>data[[#This Row],[Revenue]]*0.75</f>
        <v>3.7800000000000002</v>
      </c>
      <c r="M548" s="26">
        <f>IF(data[[#This Row],[Cost]]&gt;0, (data[[#This Row],[Profit]]/data[[#This Row],[Cost]]), 0)</f>
        <v>1.5</v>
      </c>
      <c r="N548" s="17">
        <f t="shared" si="8"/>
        <v>80.13546291208813</v>
      </c>
    </row>
    <row r="549" spans="1:14" x14ac:dyDescent="0.35">
      <c r="A549" s="2" t="s">
        <v>7946</v>
      </c>
      <c r="B549" s="2" t="s">
        <v>491</v>
      </c>
      <c r="C549" s="14" t="s">
        <v>492</v>
      </c>
      <c r="D549" s="2">
        <v>200</v>
      </c>
      <c r="E549" s="3">
        <v>40641.509027777778</v>
      </c>
      <c r="F549" s="17">
        <v>0.42</v>
      </c>
      <c r="G549" s="2">
        <v>17381</v>
      </c>
      <c r="H549" s="2" t="s">
        <v>13</v>
      </c>
      <c r="I549" s="17">
        <v>84</v>
      </c>
      <c r="J549" s="4">
        <v>40634</v>
      </c>
      <c r="K549" s="17">
        <f>IF(data[[#This Row],[UnitPrice]]&gt;=20, data[[#This Row],[Revenue]]*0.7,
   IF(data[[#This Row],[UnitPrice]]&gt;=10, data[[#This Row],[Revenue]]*0.6,
      data[[#This Row],[Revenue]]*0.5))</f>
        <v>42</v>
      </c>
      <c r="L549" s="9">
        <f>data[[#This Row],[Revenue]]*0.75</f>
        <v>63</v>
      </c>
      <c r="M549" s="26">
        <f>IF(data[[#This Row],[Cost]]&gt;0, (data[[#This Row],[Profit]]/data[[#This Row],[Cost]]), 0)</f>
        <v>1.5</v>
      </c>
      <c r="N549" s="17">
        <f t="shared" si="8"/>
        <v>80.145779640060653</v>
      </c>
    </row>
    <row r="550" spans="1:14" x14ac:dyDescent="0.35">
      <c r="A550" s="2" t="s">
        <v>8952</v>
      </c>
      <c r="B550" s="2" t="s">
        <v>491</v>
      </c>
      <c r="C550" s="14" t="s">
        <v>492</v>
      </c>
      <c r="D550" s="2">
        <v>864</v>
      </c>
      <c r="E550" s="3">
        <v>40795.626388888886</v>
      </c>
      <c r="F550" s="17">
        <v>0.27</v>
      </c>
      <c r="G550" s="2">
        <v>12830</v>
      </c>
      <c r="H550" s="2" t="s">
        <v>13</v>
      </c>
      <c r="I550" s="17">
        <v>233.28</v>
      </c>
      <c r="J550" s="4">
        <v>40787</v>
      </c>
      <c r="K550" s="17">
        <f>IF(data[[#This Row],[UnitPrice]]&gt;=20, data[[#This Row],[Revenue]]*0.7,
   IF(data[[#This Row],[UnitPrice]]&gt;=10, data[[#This Row],[Revenue]]*0.6,
      data[[#This Row],[Revenue]]*0.5))</f>
        <v>116.64</v>
      </c>
      <c r="L550" s="9">
        <f>data[[#This Row],[Revenue]]*0.75</f>
        <v>174.96</v>
      </c>
      <c r="M550" s="26">
        <f>IF(data[[#This Row],[Cost]]&gt;0, (data[[#This Row],[Profit]]/data[[#This Row],[Cost]]), 0)</f>
        <v>1.5</v>
      </c>
      <c r="N550" s="17">
        <f t="shared" si="8"/>
        <v>80.145250068700406</v>
      </c>
    </row>
    <row r="551" spans="1:14" x14ac:dyDescent="0.35">
      <c r="A551" s="2" t="s">
        <v>10035</v>
      </c>
      <c r="B551" s="2" t="s">
        <v>491</v>
      </c>
      <c r="C551" s="14" t="s">
        <v>492</v>
      </c>
      <c r="D551" s="2">
        <v>24</v>
      </c>
      <c r="E551" s="3">
        <v>40887.649305555555</v>
      </c>
      <c r="F551" s="17">
        <v>0.42</v>
      </c>
      <c r="G551" s="2">
        <v>17528</v>
      </c>
      <c r="H551" s="2" t="s">
        <v>13</v>
      </c>
      <c r="I551" s="17">
        <v>10.08</v>
      </c>
      <c r="J551" s="4">
        <v>40878</v>
      </c>
      <c r="K551" s="17">
        <f>IF(data[[#This Row],[UnitPrice]]&gt;=20, data[[#This Row],[Revenue]]*0.7,
   IF(data[[#This Row],[UnitPrice]]&gt;=10, data[[#This Row],[Revenue]]*0.6,
      data[[#This Row],[Revenue]]*0.5))</f>
        <v>5.04</v>
      </c>
      <c r="L551" s="9">
        <f>data[[#This Row],[Revenue]]*0.75</f>
        <v>7.5600000000000005</v>
      </c>
      <c r="M551" s="26">
        <f>IF(data[[#This Row],[Cost]]&gt;0, (data[[#This Row],[Profit]]/data[[#This Row],[Cost]]), 0)</f>
        <v>1.5</v>
      </c>
      <c r="N551" s="17">
        <f t="shared" si="8"/>
        <v>80.124206403738015</v>
      </c>
    </row>
    <row r="552" spans="1:14" x14ac:dyDescent="0.35">
      <c r="A552" s="2" t="s">
        <v>10249</v>
      </c>
      <c r="B552" s="2" t="s">
        <v>491</v>
      </c>
      <c r="C552" s="14" t="s">
        <v>492</v>
      </c>
      <c r="D552" s="2">
        <v>864</v>
      </c>
      <c r="E552" s="3">
        <v>40585.495833333334</v>
      </c>
      <c r="F552" s="17">
        <v>0.27</v>
      </c>
      <c r="G552" s="2">
        <v>12830</v>
      </c>
      <c r="H552" s="2" t="s">
        <v>13</v>
      </c>
      <c r="I552" s="17">
        <v>233.28</v>
      </c>
      <c r="J552" s="4">
        <v>40575</v>
      </c>
      <c r="K552" s="17">
        <f>IF(data[[#This Row],[UnitPrice]]&gt;=20, data[[#This Row],[Revenue]]*0.7,
   IF(data[[#This Row],[UnitPrice]]&gt;=10, data[[#This Row],[Revenue]]*0.6,
      data[[#This Row],[Revenue]]*0.5))</f>
        <v>116.64</v>
      </c>
      <c r="L552" s="9">
        <f>data[[#This Row],[Revenue]]*0.75</f>
        <v>174.96</v>
      </c>
      <c r="M552" s="26">
        <f>IF(data[[#This Row],[Cost]]&gt;0, (data[[#This Row],[Profit]]/data[[#This Row],[Cost]]), 0)</f>
        <v>1.5</v>
      </c>
      <c r="N552" s="17">
        <f t="shared" si="8"/>
        <v>80.13383315008268</v>
      </c>
    </row>
    <row r="553" spans="1:14" x14ac:dyDescent="0.35">
      <c r="A553" s="2" t="s">
        <v>10569</v>
      </c>
      <c r="B553" s="2" t="s">
        <v>4640</v>
      </c>
      <c r="C553" s="14" t="s">
        <v>4641</v>
      </c>
      <c r="D553" s="2">
        <v>24</v>
      </c>
      <c r="E553" s="3">
        <v>40705.587500000001</v>
      </c>
      <c r="F553" s="17">
        <v>0.85</v>
      </c>
      <c r="G553" s="2">
        <v>16790</v>
      </c>
      <c r="H553" s="2" t="s">
        <v>13</v>
      </c>
      <c r="I553" s="17">
        <v>20.399999999999999</v>
      </c>
      <c r="J553" s="4">
        <v>40695</v>
      </c>
      <c r="K553" s="17">
        <f>IF(data[[#This Row],[UnitPrice]]&gt;=20, data[[#This Row],[Revenue]]*0.7,
   IF(data[[#This Row],[UnitPrice]]&gt;=10, data[[#This Row],[Revenue]]*0.6,
      data[[#This Row],[Revenue]]*0.5))</f>
        <v>10.199999999999999</v>
      </c>
      <c r="L553" s="9">
        <f>data[[#This Row],[Revenue]]*0.75</f>
        <v>15.299999999999999</v>
      </c>
      <c r="M553" s="26">
        <f>IF(data[[#This Row],[Cost]]&gt;0, (data[[#This Row],[Profit]]/data[[#This Row],[Cost]]), 0)</f>
        <v>1.5</v>
      </c>
      <c r="N553" s="17">
        <f t="shared" si="8"/>
        <v>80.112782130584392</v>
      </c>
    </row>
    <row r="554" spans="1:14" x14ac:dyDescent="0.35">
      <c r="A554" s="2" t="s">
        <v>10857</v>
      </c>
      <c r="B554" s="2" t="s">
        <v>4640</v>
      </c>
      <c r="C554" s="14" t="s">
        <v>4641</v>
      </c>
      <c r="D554" s="2">
        <v>72</v>
      </c>
      <c r="E554" s="3">
        <v>40797.513888888891</v>
      </c>
      <c r="F554" s="17">
        <v>0.72</v>
      </c>
      <c r="G554" s="2">
        <v>16656</v>
      </c>
      <c r="H554" s="2" t="s">
        <v>13</v>
      </c>
      <c r="I554" s="17">
        <v>51.84</v>
      </c>
      <c r="J554" s="4">
        <v>40787</v>
      </c>
      <c r="K554" s="17">
        <f>IF(data[[#This Row],[UnitPrice]]&gt;=20, data[[#This Row],[Revenue]]*0.7,
   IF(data[[#This Row],[UnitPrice]]&gt;=10, data[[#This Row],[Revenue]]*0.6,
      data[[#This Row],[Revenue]]*0.5))</f>
        <v>25.92</v>
      </c>
      <c r="L554" s="9">
        <f>data[[#This Row],[Revenue]]*0.75</f>
        <v>38.880000000000003</v>
      </c>
      <c r="M554" s="26">
        <f>IF(data[[#This Row],[Cost]]&gt;0, (data[[#This Row],[Profit]]/data[[#This Row],[Cost]]), 0)</f>
        <v>1.5</v>
      </c>
      <c r="N554" s="17">
        <f t="shared" si="8"/>
        <v>80.120991201539937</v>
      </c>
    </row>
    <row r="555" spans="1:14" x14ac:dyDescent="0.35">
      <c r="A555" s="2" t="s">
        <v>4427</v>
      </c>
      <c r="B555" s="2" t="s">
        <v>3871</v>
      </c>
      <c r="C555" s="14" t="s">
        <v>3872</v>
      </c>
      <c r="D555" s="2">
        <v>3</v>
      </c>
      <c r="E555" s="3">
        <v>40789.522916666669</v>
      </c>
      <c r="F555" s="17">
        <v>1.65</v>
      </c>
      <c r="G555" s="2">
        <v>17238</v>
      </c>
      <c r="H555" s="2" t="s">
        <v>13</v>
      </c>
      <c r="I555" s="17">
        <v>4.95</v>
      </c>
      <c r="J555" s="4">
        <v>40787</v>
      </c>
      <c r="K555" s="17">
        <f>IF(data[[#This Row],[UnitPrice]]&gt;=20, data[[#This Row],[Revenue]]*0.7,
   IF(data[[#This Row],[UnitPrice]]&gt;=10, data[[#This Row],[Revenue]]*0.6,
      data[[#This Row],[Revenue]]*0.5))</f>
        <v>2.4750000000000001</v>
      </c>
      <c r="L555" s="9">
        <f>data[[#This Row],[Revenue]]*0.75</f>
        <v>3.7125000000000004</v>
      </c>
      <c r="M555" s="26">
        <f>IF(data[[#This Row],[Cost]]&gt;0, (data[[#This Row],[Profit]]/data[[#This Row],[Cost]]), 0)</f>
        <v>1.5</v>
      </c>
      <c r="N555" s="17">
        <f t="shared" si="8"/>
        <v>80.12487969201176</v>
      </c>
    </row>
    <row r="556" spans="1:14" x14ac:dyDescent="0.35">
      <c r="A556" s="2" t="s">
        <v>10662</v>
      </c>
      <c r="B556" s="2" t="s">
        <v>3871</v>
      </c>
      <c r="C556" s="14" t="s">
        <v>3872</v>
      </c>
      <c r="D556" s="2">
        <v>3</v>
      </c>
      <c r="E556" s="3">
        <v>40735.611111111109</v>
      </c>
      <c r="F556" s="17">
        <v>1.65</v>
      </c>
      <c r="G556" s="2">
        <v>18036</v>
      </c>
      <c r="H556" s="2" t="s">
        <v>13</v>
      </c>
      <c r="I556" s="17">
        <v>4.95</v>
      </c>
      <c r="J556" s="4">
        <v>40725</v>
      </c>
      <c r="K556" s="17">
        <f>IF(data[[#This Row],[UnitPrice]]&gt;=20, data[[#This Row],[Revenue]]*0.7,
   IF(data[[#This Row],[UnitPrice]]&gt;=10, data[[#This Row],[Revenue]]*0.6,
      data[[#This Row],[Revenue]]*0.5))</f>
        <v>2.4750000000000001</v>
      </c>
      <c r="L556" s="9">
        <f>data[[#This Row],[Revenue]]*0.75</f>
        <v>3.7125000000000004</v>
      </c>
      <c r="M556" s="26">
        <f>IF(data[[#This Row],[Cost]]&gt;0, (data[[#This Row],[Profit]]/data[[#This Row],[Cost]]), 0)</f>
        <v>1.5</v>
      </c>
      <c r="N556" s="17">
        <f t="shared" si="8"/>
        <v>80.13521727172737</v>
      </c>
    </row>
    <row r="557" spans="1:14" x14ac:dyDescent="0.35">
      <c r="A557" s="2" t="s">
        <v>11585</v>
      </c>
      <c r="B557" s="2" t="s">
        <v>3871</v>
      </c>
      <c r="C557" s="14" t="s">
        <v>3872</v>
      </c>
      <c r="D557" s="2">
        <v>24</v>
      </c>
      <c r="E557" s="3">
        <v>40675.722916666666</v>
      </c>
      <c r="F557" s="17">
        <v>0.39</v>
      </c>
      <c r="G557" s="2">
        <v>15145</v>
      </c>
      <c r="H557" s="2" t="s">
        <v>13</v>
      </c>
      <c r="I557" s="17">
        <v>9.36</v>
      </c>
      <c r="J557" s="4">
        <v>40664</v>
      </c>
      <c r="K557" s="17">
        <f>IF(data[[#This Row],[UnitPrice]]&gt;=20, data[[#This Row],[Revenue]]*0.7,
   IF(data[[#This Row],[UnitPrice]]&gt;=10, data[[#This Row],[Revenue]]*0.6,
      data[[#This Row],[Revenue]]*0.5))</f>
        <v>4.68</v>
      </c>
      <c r="L557" s="9">
        <f>data[[#This Row],[Revenue]]*0.75</f>
        <v>7.02</v>
      </c>
      <c r="M557" s="26">
        <f>IF(data[[#This Row],[Cost]]&gt;0, (data[[#This Row],[Profit]]/data[[#This Row],[Cost]]), 0)</f>
        <v>1.5</v>
      </c>
      <c r="N557" s="17">
        <f t="shared" si="8"/>
        <v>80.145557694952757</v>
      </c>
    </row>
    <row r="558" spans="1:14" x14ac:dyDescent="0.35">
      <c r="A558" s="2" t="s">
        <v>11617</v>
      </c>
      <c r="B558" s="2" t="s">
        <v>3871</v>
      </c>
      <c r="C558" s="14" t="s">
        <v>3872</v>
      </c>
      <c r="D558" s="2">
        <v>24</v>
      </c>
      <c r="E558" s="3">
        <v>40706.474999999999</v>
      </c>
      <c r="F558" s="17">
        <v>0.39</v>
      </c>
      <c r="G558" s="2">
        <v>16133</v>
      </c>
      <c r="H558" s="2" t="s">
        <v>13</v>
      </c>
      <c r="I558" s="17">
        <v>9.36</v>
      </c>
      <c r="J558" s="4">
        <v>40695</v>
      </c>
      <c r="K558" s="17">
        <f>IF(data[[#This Row],[UnitPrice]]&gt;=20, data[[#This Row],[Revenue]]*0.7,
   IF(data[[#This Row],[UnitPrice]]&gt;=10, data[[#This Row],[Revenue]]*0.6,
      data[[#This Row],[Revenue]]*0.5))</f>
        <v>4.68</v>
      </c>
      <c r="L558" s="9">
        <f>data[[#This Row],[Revenue]]*0.75</f>
        <v>7.02</v>
      </c>
      <c r="M558" s="26">
        <f>IF(data[[#This Row],[Cost]]&gt;0, (data[[#This Row],[Profit]]/data[[#This Row],[Cost]]), 0)</f>
        <v>1.5</v>
      </c>
      <c r="N558" s="17">
        <f t="shared" si="8"/>
        <v>80.155294360385355</v>
      </c>
    </row>
    <row r="559" spans="1:14" x14ac:dyDescent="0.35">
      <c r="A559" s="2" t="s">
        <v>11780</v>
      </c>
      <c r="B559" s="2" t="s">
        <v>3871</v>
      </c>
      <c r="C559" s="2" t="s">
        <v>3872</v>
      </c>
      <c r="D559" s="2">
        <v>24</v>
      </c>
      <c r="E559" s="3">
        <v>40736.630555555559</v>
      </c>
      <c r="F559" s="2">
        <v>0.39</v>
      </c>
      <c r="G559" s="2">
        <v>13769</v>
      </c>
      <c r="H559" s="2" t="s">
        <v>13</v>
      </c>
      <c r="I559" s="2">
        <v>9.36</v>
      </c>
      <c r="J559" s="4">
        <v>40725</v>
      </c>
      <c r="K559" s="17">
        <f>IF(data[[#This Row],[UnitPrice]]&gt;=20, data[[#This Row],[Revenue]]*0.7,
   IF(data[[#This Row],[UnitPrice]]&gt;=10, data[[#This Row],[Revenue]]*0.6,
      data[[#This Row],[Revenue]]*0.5))</f>
        <v>4.68</v>
      </c>
      <c r="L559" s="9">
        <f>data[[#This Row],[Revenue]]*0.75</f>
        <v>7.02</v>
      </c>
      <c r="M559" s="26">
        <f>IF(data[[#This Row],[Cost]]&gt;0, (data[[#This Row],[Profit]]/data[[#This Row],[Cost]]), 0)</f>
        <v>1.5</v>
      </c>
      <c r="N559" s="17">
        <f t="shared" si="8"/>
        <v>80.165033704773904</v>
      </c>
    </row>
    <row r="560" spans="1:14" x14ac:dyDescent="0.35">
      <c r="A560" s="2" t="s">
        <v>1664</v>
      </c>
      <c r="B560" s="2" t="s">
        <v>1612</v>
      </c>
      <c r="C560" s="14" t="s">
        <v>1665</v>
      </c>
      <c r="D560" s="2">
        <v>6</v>
      </c>
      <c r="E560" s="3">
        <v>40433.419444444444</v>
      </c>
      <c r="F560" s="17">
        <v>2.5499999999999998</v>
      </c>
      <c r="G560" s="2">
        <v>15358</v>
      </c>
      <c r="H560" s="2" t="s">
        <v>13</v>
      </c>
      <c r="I560" s="17">
        <v>15.3</v>
      </c>
      <c r="J560" s="4">
        <v>40422</v>
      </c>
      <c r="K560" s="17">
        <f>IF(data[[#This Row],[UnitPrice]]&gt;=20, data[[#This Row],[Revenue]]*0.7,
   IF(data[[#This Row],[UnitPrice]]&gt;=10, data[[#This Row],[Revenue]]*0.6,
      data[[#This Row],[Revenue]]*0.5))</f>
        <v>7.65</v>
      </c>
      <c r="L560" s="9">
        <f>data[[#This Row],[Revenue]]*0.75</f>
        <v>11.475000000000001</v>
      </c>
      <c r="M560" s="26">
        <f>IF(data[[#This Row],[Cost]]&gt;0, (data[[#This Row],[Profit]]/data[[#This Row],[Cost]]), 0)</f>
        <v>1.5000000000000002</v>
      </c>
      <c r="N560" s="17">
        <f t="shared" si="8"/>
        <v>80.174775729224194</v>
      </c>
    </row>
    <row r="561" spans="1:14" x14ac:dyDescent="0.35">
      <c r="A561" s="2" t="s">
        <v>1611</v>
      </c>
      <c r="B561" s="2" t="s">
        <v>1612</v>
      </c>
      <c r="C561" s="14" t="s">
        <v>1613</v>
      </c>
      <c r="D561" s="2">
        <v>12</v>
      </c>
      <c r="E561" s="3">
        <v>40402.652083333334</v>
      </c>
      <c r="F561" s="17">
        <v>2.5499999999999998</v>
      </c>
      <c r="G561" s="2">
        <v>13758</v>
      </c>
      <c r="H561" s="2" t="s">
        <v>13</v>
      </c>
      <c r="I561" s="17">
        <v>30.6</v>
      </c>
      <c r="J561" s="4">
        <v>40391</v>
      </c>
      <c r="K561" s="17">
        <f>IF(data[[#This Row],[UnitPrice]]&gt;=20, data[[#This Row],[Revenue]]*0.7,
   IF(data[[#This Row],[UnitPrice]]&gt;=10, data[[#This Row],[Revenue]]*0.6,
      data[[#This Row],[Revenue]]*0.5))</f>
        <v>15.3</v>
      </c>
      <c r="L561" s="9">
        <f>data[[#This Row],[Revenue]]*0.75</f>
        <v>22.950000000000003</v>
      </c>
      <c r="M561" s="26">
        <f>IF(data[[#This Row],[Cost]]&gt;0, (data[[#This Row],[Profit]]/data[[#This Row],[Cost]]), 0)</f>
        <v>1.5000000000000002</v>
      </c>
      <c r="N561" s="17">
        <f t="shared" si="8"/>
        <v>80.183703041145108</v>
      </c>
    </row>
    <row r="562" spans="1:14" x14ac:dyDescent="0.35">
      <c r="A562" s="2" t="s">
        <v>3770</v>
      </c>
      <c r="B562" s="2" t="s">
        <v>3771</v>
      </c>
      <c r="C562" s="14" t="s">
        <v>3772</v>
      </c>
      <c r="D562" s="2">
        <v>6</v>
      </c>
      <c r="E562" s="3">
        <v>40849.364583333336</v>
      </c>
      <c r="F562" s="17">
        <v>2.95</v>
      </c>
      <c r="G562" s="2">
        <v>15114</v>
      </c>
      <c r="H562" s="2" t="s">
        <v>13</v>
      </c>
      <c r="I562" s="17">
        <v>17.7</v>
      </c>
      <c r="J562" s="4">
        <v>40848</v>
      </c>
      <c r="K562" s="17">
        <f>IF(data[[#This Row],[UnitPrice]]&gt;=20, data[[#This Row],[Revenue]]*0.7,
   IF(data[[#This Row],[UnitPrice]]&gt;=10, data[[#This Row],[Revenue]]*0.6,
      data[[#This Row],[Revenue]]*0.5))</f>
        <v>8.85</v>
      </c>
      <c r="L562" s="9">
        <f>data[[#This Row],[Revenue]]*0.75</f>
        <v>13.274999999999999</v>
      </c>
      <c r="M562" s="26">
        <f>IF(data[[#This Row],[Cost]]&gt;0, (data[[#This Row],[Profit]]/data[[#This Row],[Cost]]), 0)</f>
        <v>1.5</v>
      </c>
      <c r="N562" s="17">
        <f t="shared" si="8"/>
        <v>80.190527112579346</v>
      </c>
    </row>
    <row r="563" spans="1:14" x14ac:dyDescent="0.35">
      <c r="A563" s="2" t="s">
        <v>2971</v>
      </c>
      <c r="B563" s="2" t="s">
        <v>2289</v>
      </c>
      <c r="C563" s="14" t="s">
        <v>2290</v>
      </c>
      <c r="D563" s="2">
        <v>6</v>
      </c>
      <c r="E563" s="3">
        <v>40848.634027777778</v>
      </c>
      <c r="F563" s="17">
        <v>2.5499999999999998</v>
      </c>
      <c r="G563" s="2">
        <v>13862</v>
      </c>
      <c r="H563" s="2" t="s">
        <v>13</v>
      </c>
      <c r="I563" s="17">
        <v>15.3</v>
      </c>
      <c r="J563" s="4">
        <v>40848</v>
      </c>
      <c r="K563" s="17">
        <f>IF(data[[#This Row],[UnitPrice]]&gt;=20, data[[#This Row],[Revenue]]*0.7,
   IF(data[[#This Row],[UnitPrice]]&gt;=10, data[[#This Row],[Revenue]]*0.6,
      data[[#This Row],[Revenue]]*0.5))</f>
        <v>7.65</v>
      </c>
      <c r="L563" s="9">
        <f>data[[#This Row],[Revenue]]*0.75</f>
        <v>11.475000000000001</v>
      </c>
      <c r="M563" s="26">
        <f>IF(data[[#This Row],[Cost]]&gt;0, (data[[#This Row],[Profit]]/data[[#This Row],[Cost]]), 0)</f>
        <v>1.5000000000000002</v>
      </c>
      <c r="N563" s="17">
        <f t="shared" si="8"/>
        <v>80.199128699243147</v>
      </c>
    </row>
    <row r="564" spans="1:14" x14ac:dyDescent="0.35">
      <c r="A564" s="2" t="s">
        <v>8471</v>
      </c>
      <c r="B564" s="2" t="s">
        <v>2289</v>
      </c>
      <c r="C564" s="14" t="s">
        <v>2290</v>
      </c>
      <c r="D564" s="2">
        <v>6</v>
      </c>
      <c r="E564" s="3">
        <v>40552.698611111111</v>
      </c>
      <c r="F564" s="17">
        <v>2.5499999999999998</v>
      </c>
      <c r="G564" s="2">
        <v>12971</v>
      </c>
      <c r="H564" s="2" t="s">
        <v>13</v>
      </c>
      <c r="I564" s="17">
        <v>15.3</v>
      </c>
      <c r="J564" s="4">
        <v>40544</v>
      </c>
      <c r="K564" s="17">
        <f>IF(data[[#This Row],[UnitPrice]]&gt;=20, data[[#This Row],[Revenue]]*0.7,
   IF(data[[#This Row],[UnitPrice]]&gt;=10, data[[#This Row],[Revenue]]*0.6,
      data[[#This Row],[Revenue]]*0.5))</f>
        <v>7.65</v>
      </c>
      <c r="L564" s="9">
        <f>data[[#This Row],[Revenue]]*0.75</f>
        <v>11.475000000000001</v>
      </c>
      <c r="M564" s="26">
        <f>IF(data[[#This Row],[Cost]]&gt;0, (data[[#This Row],[Profit]]/data[[#This Row],[Cost]]), 0)</f>
        <v>1.5000000000000002</v>
      </c>
      <c r="N564" s="17">
        <f t="shared" si="8"/>
        <v>80.208063050660982</v>
      </c>
    </row>
    <row r="565" spans="1:14" x14ac:dyDescent="0.35">
      <c r="A565" s="2" t="s">
        <v>6713</v>
      </c>
      <c r="B565" s="2" t="s">
        <v>3134</v>
      </c>
      <c r="C565" s="14" t="s">
        <v>3135</v>
      </c>
      <c r="D565" s="2">
        <v>1</v>
      </c>
      <c r="E565" s="3">
        <v>40730.636805555558</v>
      </c>
      <c r="F565" s="17">
        <v>2.5499999999999998</v>
      </c>
      <c r="G565" s="2">
        <v>12748</v>
      </c>
      <c r="H565" s="2" t="s">
        <v>13</v>
      </c>
      <c r="I565" s="17">
        <v>2.5499999999999998</v>
      </c>
      <c r="J565" s="4">
        <v>40725</v>
      </c>
      <c r="K565" s="17">
        <f>IF(data[[#This Row],[UnitPrice]]&gt;=20, data[[#This Row],[Revenue]]*0.7,
   IF(data[[#This Row],[UnitPrice]]&gt;=10, data[[#This Row],[Revenue]]*0.6,
      data[[#This Row],[Revenue]]*0.5))</f>
        <v>1.2749999999999999</v>
      </c>
      <c r="L565" s="9">
        <f>data[[#This Row],[Revenue]]*0.75</f>
        <v>1.9124999999999999</v>
      </c>
      <c r="M565" s="26">
        <f>IF(data[[#This Row],[Cost]]&gt;0, (data[[#This Row],[Profit]]/data[[#This Row],[Cost]]), 0)</f>
        <v>1.5</v>
      </c>
      <c r="N565" s="17">
        <f t="shared" si="8"/>
        <v>80.21699986231603</v>
      </c>
    </row>
    <row r="566" spans="1:14" x14ac:dyDescent="0.35">
      <c r="A566" s="2" t="s">
        <v>11068</v>
      </c>
      <c r="B566" s="2" t="s">
        <v>3134</v>
      </c>
      <c r="C566" s="14" t="s">
        <v>3135</v>
      </c>
      <c r="D566" s="2">
        <v>1</v>
      </c>
      <c r="E566" s="3">
        <v>40858.445138888892</v>
      </c>
      <c r="F566" s="17">
        <v>2.5499999999999998</v>
      </c>
      <c r="G566" s="2">
        <v>17841</v>
      </c>
      <c r="H566" s="2" t="s">
        <v>13</v>
      </c>
      <c r="I566" s="17">
        <v>2.5499999999999998</v>
      </c>
      <c r="J566" s="4">
        <v>40848</v>
      </c>
      <c r="K566" s="17">
        <f>IF(data[[#This Row],[UnitPrice]]&gt;=20, data[[#This Row],[Revenue]]*0.7,
   IF(data[[#This Row],[UnitPrice]]&gt;=10, data[[#This Row],[Revenue]]*0.6,
      data[[#This Row],[Revenue]]*0.5))</f>
        <v>1.2749999999999999</v>
      </c>
      <c r="L566" s="9">
        <f>data[[#This Row],[Revenue]]*0.75</f>
        <v>1.9124999999999999</v>
      </c>
      <c r="M566" s="26">
        <f>IF(data[[#This Row],[Cost]]&gt;0, (data[[#This Row],[Profit]]/data[[#This Row],[Cost]]), 0)</f>
        <v>1.5</v>
      </c>
      <c r="N566" s="17">
        <f t="shared" si="8"/>
        <v>80.227694849903799</v>
      </c>
    </row>
    <row r="567" spans="1:14" x14ac:dyDescent="0.35">
      <c r="A567" s="2" t="s">
        <v>7931</v>
      </c>
      <c r="B567" s="2" t="s">
        <v>7932</v>
      </c>
      <c r="C567" s="14" t="s">
        <v>7933</v>
      </c>
      <c r="D567" s="2">
        <v>6</v>
      </c>
      <c r="E567" s="3">
        <v>40641.432638888888</v>
      </c>
      <c r="F567" s="17">
        <v>3.25</v>
      </c>
      <c r="G567" s="2">
        <v>17735</v>
      </c>
      <c r="H567" s="2" t="s">
        <v>13</v>
      </c>
      <c r="I567" s="17">
        <v>19.5</v>
      </c>
      <c r="J567" s="4">
        <v>40634</v>
      </c>
      <c r="K567" s="17">
        <f>IF(data[[#This Row],[UnitPrice]]&gt;=20, data[[#This Row],[Revenue]]*0.7,
   IF(data[[#This Row],[UnitPrice]]&gt;=10, data[[#This Row],[Revenue]]*0.6,
      data[[#This Row],[Revenue]]*0.5))</f>
        <v>9.75</v>
      </c>
      <c r="L567" s="9">
        <f>data[[#This Row],[Revenue]]*0.75</f>
        <v>14.625</v>
      </c>
      <c r="M567" s="26">
        <f>IF(data[[#This Row],[Cost]]&gt;0, (data[[#This Row],[Profit]]/data[[#This Row],[Cost]]), 0)</f>
        <v>1.5</v>
      </c>
      <c r="N567" s="17">
        <f t="shared" si="8"/>
        <v>80.238392783363366</v>
      </c>
    </row>
    <row r="568" spans="1:14" x14ac:dyDescent="0.35">
      <c r="A568" s="2" t="s">
        <v>1490</v>
      </c>
      <c r="B568" s="2" t="s">
        <v>1491</v>
      </c>
      <c r="C568" s="2" t="s">
        <v>1492</v>
      </c>
      <c r="D568" s="2">
        <v>72</v>
      </c>
      <c r="E568" s="3">
        <v>40402.505555555559</v>
      </c>
      <c r="F568" s="2">
        <v>2.1</v>
      </c>
      <c r="G568" s="2">
        <v>17677</v>
      </c>
      <c r="H568" s="2" t="s">
        <v>13</v>
      </c>
      <c r="I568" s="2">
        <v>151.19999999999999</v>
      </c>
      <c r="J568" s="4">
        <v>40391</v>
      </c>
      <c r="K568" s="17">
        <f>IF(data[[#This Row],[UnitPrice]]&gt;=20, data[[#This Row],[Revenue]]*0.7,
   IF(data[[#This Row],[UnitPrice]]&gt;=10, data[[#This Row],[Revenue]]*0.6,
      data[[#This Row],[Revenue]]*0.5))</f>
        <v>75.599999999999994</v>
      </c>
      <c r="L568" s="9">
        <f>data[[#This Row],[Revenue]]*0.75</f>
        <v>113.39999999999999</v>
      </c>
      <c r="M568" s="26">
        <f>IF(data[[#This Row],[Cost]]&gt;0, (data[[#This Row],[Profit]]/data[[#This Row],[Cost]]), 0)</f>
        <v>1.5</v>
      </c>
      <c r="N568" s="17">
        <f t="shared" si="8"/>
        <v>80.246758953168239</v>
      </c>
    </row>
    <row r="569" spans="1:14" x14ac:dyDescent="0.35">
      <c r="A569" s="2" t="s">
        <v>3323</v>
      </c>
      <c r="B569" s="2" t="s">
        <v>1579</v>
      </c>
      <c r="C569" s="2" t="s">
        <v>1580</v>
      </c>
      <c r="D569" s="2">
        <v>3</v>
      </c>
      <c r="E569" s="3">
        <v>40545.552083333336</v>
      </c>
      <c r="F569" s="2">
        <v>4.95</v>
      </c>
      <c r="G569" s="2">
        <v>15687</v>
      </c>
      <c r="H569" s="2" t="s">
        <v>13</v>
      </c>
      <c r="I569" s="2">
        <v>14.85</v>
      </c>
      <c r="J569" s="4">
        <v>40544</v>
      </c>
      <c r="K569" s="17">
        <f>IF(data[[#This Row],[UnitPrice]]&gt;=20, data[[#This Row],[Revenue]]*0.7,
   IF(data[[#This Row],[UnitPrice]]&gt;=10, data[[#This Row],[Revenue]]*0.6,
      data[[#This Row],[Revenue]]*0.5))</f>
        <v>7.4249999999999998</v>
      </c>
      <c r="L569" s="9">
        <f>data[[#This Row],[Revenue]]*0.75</f>
        <v>11.137499999999999</v>
      </c>
      <c r="M569" s="26">
        <f>IF(data[[#This Row],[Cost]]&gt;0, (data[[#This Row],[Profit]]/data[[#This Row],[Cost]]), 0)</f>
        <v>1.5</v>
      </c>
      <c r="N569" s="17">
        <f t="shared" si="8"/>
        <v>80.236984433117726</v>
      </c>
    </row>
    <row r="570" spans="1:14" x14ac:dyDescent="0.35">
      <c r="A570" s="2" t="s">
        <v>4270</v>
      </c>
      <c r="B570" s="2" t="s">
        <v>1579</v>
      </c>
      <c r="C570" s="14" t="s">
        <v>1580</v>
      </c>
      <c r="D570" s="2">
        <v>24</v>
      </c>
      <c r="E570" s="3">
        <v>40727.494444444441</v>
      </c>
      <c r="F570" s="17">
        <v>4.25</v>
      </c>
      <c r="G570" s="2">
        <v>17381</v>
      </c>
      <c r="H570" s="2" t="s">
        <v>13</v>
      </c>
      <c r="I570" s="17">
        <v>102</v>
      </c>
      <c r="J570" s="4">
        <v>40725</v>
      </c>
      <c r="K570" s="17">
        <f>IF(data[[#This Row],[UnitPrice]]&gt;=20, data[[#This Row],[Revenue]]*0.7,
   IF(data[[#This Row],[UnitPrice]]&gt;=10, data[[#This Row],[Revenue]]*0.6,
      data[[#This Row],[Revenue]]*0.5))</f>
        <v>51</v>
      </c>
      <c r="L570" s="9">
        <f>data[[#This Row],[Revenue]]*0.75</f>
        <v>76.5</v>
      </c>
      <c r="M570" s="26">
        <f>IF(data[[#This Row],[Cost]]&gt;0, (data[[#This Row],[Profit]]/data[[#This Row],[Cost]]), 0)</f>
        <v>1.5</v>
      </c>
      <c r="N570" s="17">
        <f t="shared" si="8"/>
        <v>80.245993386608092</v>
      </c>
    </row>
    <row r="571" spans="1:14" x14ac:dyDescent="0.35">
      <c r="A571" s="2" t="s">
        <v>5127</v>
      </c>
      <c r="B571" s="2" t="s">
        <v>1579</v>
      </c>
      <c r="C571" s="14" t="s">
        <v>1580</v>
      </c>
      <c r="D571" s="2">
        <v>3</v>
      </c>
      <c r="E571" s="3">
        <v>40759.417361111111</v>
      </c>
      <c r="F571" s="17">
        <v>4.95</v>
      </c>
      <c r="G571" s="2">
        <v>13911</v>
      </c>
      <c r="H571" s="2" t="s">
        <v>13</v>
      </c>
      <c r="I571" s="17">
        <v>14.85</v>
      </c>
      <c r="J571" s="4">
        <v>40756</v>
      </c>
      <c r="K571" s="17">
        <f>IF(data[[#This Row],[UnitPrice]]&gt;=20, data[[#This Row],[Revenue]]*0.7,
   IF(data[[#This Row],[UnitPrice]]&gt;=10, data[[#This Row],[Revenue]]*0.6,
      data[[#This Row],[Revenue]]*0.5))</f>
        <v>7.4249999999999998</v>
      </c>
      <c r="L571" s="9">
        <f>data[[#This Row],[Revenue]]*0.75</f>
        <v>11.137499999999999</v>
      </c>
      <c r="M571" s="26">
        <f>IF(data[[#This Row],[Cost]]&gt;0, (data[[#This Row],[Profit]]/data[[#This Row],[Cost]]), 0)</f>
        <v>1.5</v>
      </c>
      <c r="N571" s="17">
        <f t="shared" si="8"/>
        <v>80.242995728262585</v>
      </c>
    </row>
    <row r="572" spans="1:14" x14ac:dyDescent="0.35">
      <c r="A572" s="2" t="s">
        <v>6054</v>
      </c>
      <c r="B572" s="2" t="s">
        <v>1579</v>
      </c>
      <c r="C572" s="14" t="s">
        <v>1580</v>
      </c>
      <c r="D572" s="2">
        <v>24</v>
      </c>
      <c r="E572" s="3">
        <v>40821.618750000001</v>
      </c>
      <c r="F572" s="17">
        <v>4.25</v>
      </c>
      <c r="G572" s="2">
        <v>18041</v>
      </c>
      <c r="H572" s="2" t="s">
        <v>13</v>
      </c>
      <c r="I572" s="17">
        <v>102</v>
      </c>
      <c r="J572" s="4">
        <v>40817</v>
      </c>
      <c r="K572" s="17">
        <f>IF(data[[#This Row],[UnitPrice]]&gt;=20, data[[#This Row],[Revenue]]*0.7,
   IF(data[[#This Row],[UnitPrice]]&gt;=10, data[[#This Row],[Revenue]]*0.6,
      data[[#This Row],[Revenue]]*0.5))</f>
        <v>51</v>
      </c>
      <c r="L572" s="9">
        <f>data[[#This Row],[Revenue]]*0.75</f>
        <v>76.5</v>
      </c>
      <c r="M572" s="26">
        <f>IF(data[[#This Row],[Cost]]&gt;0, (data[[#This Row],[Profit]]/data[[#This Row],[Cost]]), 0)</f>
        <v>1.5</v>
      </c>
      <c r="N572" s="17">
        <f t="shared" si="8"/>
        <v>80.252007993385007</v>
      </c>
    </row>
    <row r="573" spans="1:14" x14ac:dyDescent="0.35">
      <c r="A573" s="2" t="s">
        <v>6247</v>
      </c>
      <c r="B573" s="2" t="s">
        <v>1579</v>
      </c>
      <c r="C573" s="2" t="s">
        <v>1580</v>
      </c>
      <c r="D573" s="2">
        <v>6</v>
      </c>
      <c r="E573" s="3">
        <v>40882.571527777778</v>
      </c>
      <c r="F573" s="2">
        <v>4.95</v>
      </c>
      <c r="G573" s="2">
        <v>16043</v>
      </c>
      <c r="H573" s="2" t="s">
        <v>13</v>
      </c>
      <c r="I573" s="2">
        <v>29.7</v>
      </c>
      <c r="J573" s="4">
        <v>40878</v>
      </c>
      <c r="K573" s="17">
        <f>IF(data[[#This Row],[UnitPrice]]&gt;=20, data[[#This Row],[Revenue]]*0.7,
   IF(data[[#This Row],[UnitPrice]]&gt;=10, data[[#This Row],[Revenue]]*0.6,
      data[[#This Row],[Revenue]]*0.5))</f>
        <v>14.85</v>
      </c>
      <c r="L573" s="9">
        <f>data[[#This Row],[Revenue]]*0.75</f>
        <v>22.274999999999999</v>
      </c>
      <c r="M573" s="26">
        <f>IF(data[[#This Row],[Cost]]&gt;0, (data[[#This Row],[Profit]]/data[[#This Row],[Cost]]), 0)</f>
        <v>1.5</v>
      </c>
      <c r="N573" s="17">
        <f t="shared" si="8"/>
        <v>80.249010337698351</v>
      </c>
    </row>
    <row r="574" spans="1:14" x14ac:dyDescent="0.35">
      <c r="A574" s="2" t="s">
        <v>7940</v>
      </c>
      <c r="B574" s="2" t="s">
        <v>1579</v>
      </c>
      <c r="C574" s="2" t="s">
        <v>1580</v>
      </c>
      <c r="D574" s="2">
        <v>3</v>
      </c>
      <c r="E574" s="3">
        <v>40641.484722222223</v>
      </c>
      <c r="F574" s="2">
        <v>4.95</v>
      </c>
      <c r="G574" s="2">
        <v>14640</v>
      </c>
      <c r="H574" s="2" t="s">
        <v>13</v>
      </c>
      <c r="I574" s="2">
        <v>14.85</v>
      </c>
      <c r="J574" s="4">
        <v>40634</v>
      </c>
      <c r="K574" s="17">
        <f>IF(data[[#This Row],[UnitPrice]]&gt;=20, data[[#This Row],[Revenue]]*0.7,
   IF(data[[#This Row],[UnitPrice]]&gt;=10, data[[#This Row],[Revenue]]*0.6,
      data[[#This Row],[Revenue]]*0.5))</f>
        <v>7.4249999999999998</v>
      </c>
      <c r="L574" s="9">
        <f>data[[#This Row],[Revenue]]*0.75</f>
        <v>11.137499999999999</v>
      </c>
      <c r="M574" s="26">
        <f>IF(data[[#This Row],[Cost]]&gt;0, (data[[#This Row],[Profit]]/data[[#This Row],[Cost]]), 0)</f>
        <v>1.5</v>
      </c>
      <c r="N574" s="17">
        <f t="shared" si="8"/>
        <v>80.25597877033384</v>
      </c>
    </row>
    <row r="575" spans="1:14" x14ac:dyDescent="0.35">
      <c r="A575" s="2" t="s">
        <v>9240</v>
      </c>
      <c r="B575" s="2" t="s">
        <v>1579</v>
      </c>
      <c r="C575" s="2" t="s">
        <v>1580</v>
      </c>
      <c r="D575" s="2">
        <v>1</v>
      </c>
      <c r="E575" s="3">
        <v>40584.583333333336</v>
      </c>
      <c r="F575" s="2">
        <v>4.95</v>
      </c>
      <c r="G575" s="2">
        <v>15701</v>
      </c>
      <c r="H575" s="2" t="s">
        <v>13</v>
      </c>
      <c r="I575" s="2">
        <v>4.95</v>
      </c>
      <c r="J575" s="4">
        <v>40575</v>
      </c>
      <c r="K575" s="17">
        <f>IF(data[[#This Row],[UnitPrice]]&gt;=20, data[[#This Row],[Revenue]]*0.7,
   IF(data[[#This Row],[UnitPrice]]&gt;=10, data[[#This Row],[Revenue]]*0.6,
      data[[#This Row],[Revenue]]*0.5))</f>
        <v>2.4750000000000001</v>
      </c>
      <c r="L575" s="9">
        <f>data[[#This Row],[Revenue]]*0.75</f>
        <v>3.7125000000000004</v>
      </c>
      <c r="M575" s="26">
        <f>IF(data[[#This Row],[Cost]]&gt;0, (data[[#This Row],[Profit]]/data[[#This Row],[Cost]]), 0)</f>
        <v>1.5</v>
      </c>
      <c r="N575" s="17">
        <f t="shared" si="8"/>
        <v>80.264996553150638</v>
      </c>
    </row>
    <row r="576" spans="1:14" x14ac:dyDescent="0.35">
      <c r="A576" s="2" t="s">
        <v>9453</v>
      </c>
      <c r="B576" s="2" t="s">
        <v>1579</v>
      </c>
      <c r="C576" s="2" t="s">
        <v>1580</v>
      </c>
      <c r="D576" s="2">
        <v>12</v>
      </c>
      <c r="E576" s="3">
        <v>40673.475694444445</v>
      </c>
      <c r="F576" s="2">
        <v>4.95</v>
      </c>
      <c r="G576" s="2">
        <v>13949</v>
      </c>
      <c r="H576" s="2" t="s">
        <v>13</v>
      </c>
      <c r="I576" s="2">
        <v>59.4</v>
      </c>
      <c r="J576" s="4">
        <v>40664</v>
      </c>
      <c r="K576" s="17">
        <f>IF(data[[#This Row],[UnitPrice]]&gt;=20, data[[#This Row],[Revenue]]*0.7,
   IF(data[[#This Row],[UnitPrice]]&gt;=10, data[[#This Row],[Revenue]]*0.6,
      data[[#This Row],[Revenue]]*0.5))</f>
        <v>29.7</v>
      </c>
      <c r="L576" s="9">
        <f>data[[#This Row],[Revenue]]*0.75</f>
        <v>44.55</v>
      </c>
      <c r="M576" s="26">
        <f>IF(data[[#This Row],[Cost]]&gt;0, (data[[#This Row],[Profit]]/data[[#This Row],[Cost]]), 0)</f>
        <v>1.5</v>
      </c>
      <c r="N576" s="17">
        <f t="shared" si="8"/>
        <v>80.275381963596473</v>
      </c>
    </row>
    <row r="577" spans="1:14" x14ac:dyDescent="0.35">
      <c r="A577" s="2" t="s">
        <v>9529</v>
      </c>
      <c r="B577" s="2" t="s">
        <v>1579</v>
      </c>
      <c r="C577" s="2" t="s">
        <v>1580</v>
      </c>
      <c r="D577" s="2">
        <v>3</v>
      </c>
      <c r="E577" s="3">
        <v>40704.404861111114</v>
      </c>
      <c r="F577" s="2">
        <v>4.95</v>
      </c>
      <c r="G577" s="2">
        <v>16350</v>
      </c>
      <c r="H577" s="2" t="s">
        <v>13</v>
      </c>
      <c r="I577" s="2">
        <v>14.85</v>
      </c>
      <c r="J577" s="4">
        <v>40695</v>
      </c>
      <c r="K577" s="17">
        <f>IF(data[[#This Row],[UnitPrice]]&gt;=20, data[[#This Row],[Revenue]]*0.7,
   IF(data[[#This Row],[UnitPrice]]&gt;=10, data[[#This Row],[Revenue]]*0.6,
      data[[#This Row],[Revenue]]*0.5))</f>
        <v>7.4249999999999998</v>
      </c>
      <c r="L577" s="9">
        <f>data[[#This Row],[Revenue]]*0.75</f>
        <v>11.137499999999999</v>
      </c>
      <c r="M577" s="26">
        <f>IF(data[[#This Row],[Cost]]&gt;0, (data[[#This Row],[Profit]]/data[[#This Row],[Cost]]), 0)</f>
        <v>1.5</v>
      </c>
      <c r="N577" s="17">
        <f t="shared" si="8"/>
        <v>80.278260929527164</v>
      </c>
    </row>
    <row r="578" spans="1:14" x14ac:dyDescent="0.35">
      <c r="A578" s="2" t="s">
        <v>9612</v>
      </c>
      <c r="B578" s="2" t="s">
        <v>1579</v>
      </c>
      <c r="C578" s="2" t="s">
        <v>1580</v>
      </c>
      <c r="D578" s="2">
        <v>3</v>
      </c>
      <c r="E578" s="3">
        <v>40704.658333333333</v>
      </c>
      <c r="F578" s="2">
        <v>4.95</v>
      </c>
      <c r="G578" s="2">
        <v>15937</v>
      </c>
      <c r="H578" s="2" t="s">
        <v>13</v>
      </c>
      <c r="I578" s="2">
        <v>14.85</v>
      </c>
      <c r="J578" s="4">
        <v>40695</v>
      </c>
      <c r="K578" s="17">
        <f>IF(data[[#This Row],[UnitPrice]]&gt;=20, data[[#This Row],[Revenue]]*0.7,
   IF(data[[#This Row],[UnitPrice]]&gt;=10, data[[#This Row],[Revenue]]*0.6,
      data[[#This Row],[Revenue]]*0.5))</f>
        <v>7.4249999999999998</v>
      </c>
      <c r="L578" s="9">
        <f>data[[#This Row],[Revenue]]*0.75</f>
        <v>11.137499999999999</v>
      </c>
      <c r="M578" s="26">
        <f>IF(data[[#This Row],[Cost]]&gt;0, (data[[#This Row],[Profit]]/data[[#This Row],[Cost]]), 0)</f>
        <v>1.5</v>
      </c>
      <c r="N578" s="17">
        <f t="shared" ref="N578:N641" si="9">SUM(I578:I8402)/COUNTA(_xlfn.UNIQUE(A578:A8402))</f>
        <v>80.287285517241585</v>
      </c>
    </row>
    <row r="579" spans="1:14" x14ac:dyDescent="0.35">
      <c r="A579" s="2" t="s">
        <v>10531</v>
      </c>
      <c r="B579" s="2" t="s">
        <v>1579</v>
      </c>
      <c r="C579" s="2" t="s">
        <v>1580</v>
      </c>
      <c r="D579" s="2">
        <v>3</v>
      </c>
      <c r="E579" s="3">
        <v>40705.511111111111</v>
      </c>
      <c r="F579" s="2">
        <v>4.95</v>
      </c>
      <c r="G579" s="2">
        <v>13727</v>
      </c>
      <c r="H579" s="2" t="s">
        <v>13</v>
      </c>
      <c r="I579" s="2">
        <v>14.85</v>
      </c>
      <c r="J579" s="4">
        <v>40695</v>
      </c>
      <c r="K579" s="17">
        <f>IF(data[[#This Row],[UnitPrice]]&gt;=20, data[[#This Row],[Revenue]]*0.7,
   IF(data[[#This Row],[UnitPrice]]&gt;=10, data[[#This Row],[Revenue]]*0.6,
      data[[#This Row],[Revenue]]*0.5))</f>
        <v>7.4249999999999998</v>
      </c>
      <c r="L579" s="9">
        <f>data[[#This Row],[Revenue]]*0.75</f>
        <v>11.137499999999999</v>
      </c>
      <c r="M579" s="26">
        <f>IF(data[[#This Row],[Cost]]&gt;0, (data[[#This Row],[Profit]]/data[[#This Row],[Cost]]), 0)</f>
        <v>1.5</v>
      </c>
      <c r="N579" s="17">
        <f t="shared" si="9"/>
        <v>80.29631259484087</v>
      </c>
    </row>
    <row r="580" spans="1:14" x14ac:dyDescent="0.35">
      <c r="A580" s="2" t="s">
        <v>10608</v>
      </c>
      <c r="B580" s="2" t="s">
        <v>1579</v>
      </c>
      <c r="C580" s="2" t="s">
        <v>1580</v>
      </c>
      <c r="D580" s="2">
        <v>3</v>
      </c>
      <c r="E580" s="3">
        <v>40735.356944444444</v>
      </c>
      <c r="F580" s="2">
        <v>4.95</v>
      </c>
      <c r="G580" s="2">
        <v>15618</v>
      </c>
      <c r="H580" s="2" t="s">
        <v>13</v>
      </c>
      <c r="I580" s="2">
        <v>14.85</v>
      </c>
      <c r="J580" s="4">
        <v>40725</v>
      </c>
      <c r="K580" s="17">
        <f>IF(data[[#This Row],[UnitPrice]]&gt;=20, data[[#This Row],[Revenue]]*0.7,
   IF(data[[#This Row],[UnitPrice]]&gt;=10, data[[#This Row],[Revenue]]*0.6,
      data[[#This Row],[Revenue]]*0.5))</f>
        <v>7.4249999999999998</v>
      </c>
      <c r="L580" s="9">
        <f>data[[#This Row],[Revenue]]*0.75</f>
        <v>11.137499999999999</v>
      </c>
      <c r="M580" s="26">
        <f>IF(data[[#This Row],[Cost]]&gt;0, (data[[#This Row],[Profit]]/data[[#This Row],[Cost]]), 0)</f>
        <v>1.5</v>
      </c>
      <c r="N580" s="17">
        <f t="shared" si="9"/>
        <v>80.305342163355618</v>
      </c>
    </row>
    <row r="581" spans="1:14" x14ac:dyDescent="0.35">
      <c r="A581" s="2" t="s">
        <v>10626</v>
      </c>
      <c r="B581" s="2" t="s">
        <v>1579</v>
      </c>
      <c r="C581" s="14" t="s">
        <v>1580</v>
      </c>
      <c r="D581" s="2">
        <v>6</v>
      </c>
      <c r="E581" s="3">
        <v>40735.478472222225</v>
      </c>
      <c r="F581" s="17">
        <v>4.95</v>
      </c>
      <c r="G581" s="2">
        <v>12827</v>
      </c>
      <c r="H581" s="2" t="s">
        <v>13</v>
      </c>
      <c r="I581" s="17">
        <v>29.7</v>
      </c>
      <c r="J581" s="4">
        <v>40725</v>
      </c>
      <c r="K581" s="17">
        <f>IF(data[[#This Row],[UnitPrice]]&gt;=20, data[[#This Row],[Revenue]]*0.7,
   IF(data[[#This Row],[UnitPrice]]&gt;=10, data[[#This Row],[Revenue]]*0.6,
      data[[#This Row],[Revenue]]*0.5))</f>
        <v>14.85</v>
      </c>
      <c r="L581" s="9">
        <f>data[[#This Row],[Revenue]]*0.75</f>
        <v>22.274999999999999</v>
      </c>
      <c r="M581" s="26">
        <f>IF(data[[#This Row],[Cost]]&gt;0, (data[[#This Row],[Profit]]/data[[#This Row],[Cost]]), 0)</f>
        <v>1.5</v>
      </c>
      <c r="N581" s="17">
        <f t="shared" si="9"/>
        <v>80.314374223816941</v>
      </c>
    </row>
    <row r="582" spans="1:14" x14ac:dyDescent="0.35">
      <c r="A582" s="2" t="s">
        <v>11490</v>
      </c>
      <c r="B582" s="2" t="s">
        <v>1579</v>
      </c>
      <c r="C582" s="14" t="s">
        <v>1580</v>
      </c>
      <c r="D582" s="2">
        <v>3</v>
      </c>
      <c r="E582" s="3">
        <v>40675.48541666667</v>
      </c>
      <c r="F582" s="17">
        <v>4.95</v>
      </c>
      <c r="G582" s="2">
        <v>16811</v>
      </c>
      <c r="H582" s="2" t="s">
        <v>13</v>
      </c>
      <c r="I582" s="17">
        <v>14.85</v>
      </c>
      <c r="J582" s="4">
        <v>40664</v>
      </c>
      <c r="K582" s="17">
        <f>IF(data[[#This Row],[UnitPrice]]&gt;=20, data[[#This Row],[Revenue]]*0.7,
   IF(data[[#This Row],[UnitPrice]]&gt;=10, data[[#This Row],[Revenue]]*0.6,
      data[[#This Row],[Revenue]]*0.5))</f>
        <v>7.4249999999999998</v>
      </c>
      <c r="L582" s="9">
        <f>data[[#This Row],[Revenue]]*0.75</f>
        <v>11.137499999999999</v>
      </c>
      <c r="M582" s="26">
        <f>IF(data[[#This Row],[Cost]]&gt;0, (data[[#This Row],[Profit]]/data[[#This Row],[Cost]]), 0)</f>
        <v>1.5</v>
      </c>
      <c r="N582" s="17">
        <f t="shared" si="9"/>
        <v>80.321359370687475</v>
      </c>
    </row>
    <row r="583" spans="1:14" x14ac:dyDescent="0.35">
      <c r="A583" s="2" t="s">
        <v>11677</v>
      </c>
      <c r="B583" s="2" t="s">
        <v>1579</v>
      </c>
      <c r="C583" s="14" t="s">
        <v>1580</v>
      </c>
      <c r="D583" s="2">
        <v>6</v>
      </c>
      <c r="E583" s="3">
        <v>40706.624305555553</v>
      </c>
      <c r="F583" s="17">
        <v>4.95</v>
      </c>
      <c r="G583" s="2">
        <v>16076</v>
      </c>
      <c r="H583" s="2" t="s">
        <v>13</v>
      </c>
      <c r="I583" s="17">
        <v>29.7</v>
      </c>
      <c r="J583" s="4">
        <v>40695</v>
      </c>
      <c r="K583" s="17">
        <f>IF(data[[#This Row],[UnitPrice]]&gt;=20, data[[#This Row],[Revenue]]*0.7,
   IF(data[[#This Row],[UnitPrice]]&gt;=10, data[[#This Row],[Revenue]]*0.6,
      data[[#This Row],[Revenue]]*0.5))</f>
        <v>14.85</v>
      </c>
      <c r="L583" s="9">
        <f>data[[#This Row],[Revenue]]*0.75</f>
        <v>22.274999999999999</v>
      </c>
      <c r="M583" s="26">
        <f>IF(data[[#This Row],[Cost]]&gt;0, (data[[#This Row],[Profit]]/data[[#This Row],[Cost]]), 0)</f>
        <v>1.5</v>
      </c>
      <c r="N583" s="17">
        <f t="shared" si="9"/>
        <v>80.3303961352659</v>
      </c>
    </row>
    <row r="584" spans="1:14" hidden="1" x14ac:dyDescent="0.35">
      <c r="A584" s="2" t="s">
        <v>4841</v>
      </c>
      <c r="B584" s="2" t="s">
        <v>1579</v>
      </c>
      <c r="C584" s="14" t="s">
        <v>1580</v>
      </c>
      <c r="D584" s="2">
        <v>2</v>
      </c>
      <c r="E584" s="3">
        <v>40547.711111111108</v>
      </c>
      <c r="F584" s="17">
        <v>4.95</v>
      </c>
      <c r="G584" s="2">
        <v>0</v>
      </c>
      <c r="H584" s="2" t="s">
        <v>13</v>
      </c>
      <c r="I584" s="17">
        <v>9.9</v>
      </c>
      <c r="J584" s="4">
        <v>40544</v>
      </c>
      <c r="K584" s="17">
        <f>IF(data[[#This Row],[UnitPrice]]&gt;=20, data[[#This Row],[Revenue]]*0.7,
   IF(data[[#This Row],[UnitPrice]]&gt;=10, data[[#This Row],[Revenue]]*0.6,
      data[[#This Row],[Revenue]]*0.5))</f>
        <v>4.95</v>
      </c>
      <c r="L584" s="9">
        <f>data[[#This Row],[Revenue]]*0.75</f>
        <v>7.4250000000000007</v>
      </c>
      <c r="M584" s="26">
        <f>IF(data[[#This Row],[Cost]]&gt;0, (data[[#This Row],[Profit]]/data[[#This Row],[Cost]]), 0)</f>
        <v>1.5</v>
      </c>
      <c r="N584" s="17">
        <f t="shared" si="9"/>
        <v>80.337385422418762</v>
      </c>
    </row>
    <row r="585" spans="1:14" x14ac:dyDescent="0.35">
      <c r="A585" s="2" t="s">
        <v>772</v>
      </c>
      <c r="B585" s="2" t="s">
        <v>659</v>
      </c>
      <c r="C585" s="14" t="s">
        <v>660</v>
      </c>
      <c r="D585" s="2">
        <v>12</v>
      </c>
      <c r="E585" s="3">
        <v>40249.529861111114</v>
      </c>
      <c r="F585" s="17">
        <v>4.95</v>
      </c>
      <c r="G585" s="2">
        <v>17809</v>
      </c>
      <c r="H585" s="2" t="s">
        <v>13</v>
      </c>
      <c r="I585" s="17">
        <v>59.4</v>
      </c>
      <c r="J585" s="4">
        <v>40238</v>
      </c>
      <c r="K585" s="17">
        <f>IF(data[[#This Row],[UnitPrice]]&gt;=20, data[[#This Row],[Revenue]]*0.7,
   IF(data[[#This Row],[UnitPrice]]&gt;=10, data[[#This Row],[Revenue]]*0.6,
      data[[#This Row],[Revenue]]*0.5))</f>
        <v>29.7</v>
      </c>
      <c r="L585" s="9">
        <f>data[[#This Row],[Revenue]]*0.75</f>
        <v>44.55</v>
      </c>
      <c r="M585" s="26">
        <f>IF(data[[#This Row],[Cost]]&gt;0, (data[[#This Row],[Profit]]/data[[#This Row],[Cost]]), 0)</f>
        <v>1.5</v>
      </c>
      <c r="N585" s="17">
        <f t="shared" si="9"/>
        <v>80.347110313406262</v>
      </c>
    </row>
    <row r="586" spans="1:14" x14ac:dyDescent="0.35">
      <c r="A586" s="2" t="s">
        <v>1686</v>
      </c>
      <c r="B586" s="2" t="s">
        <v>659</v>
      </c>
      <c r="C586" s="2" t="s">
        <v>660</v>
      </c>
      <c r="D586" s="2">
        <v>24</v>
      </c>
      <c r="E586" s="3">
        <v>40433.508333333331</v>
      </c>
      <c r="F586" s="2">
        <v>4.25</v>
      </c>
      <c r="G586" s="2">
        <v>13090</v>
      </c>
      <c r="H586" s="2" t="s">
        <v>13</v>
      </c>
      <c r="I586" s="2">
        <v>102</v>
      </c>
      <c r="J586" s="4">
        <v>40422</v>
      </c>
      <c r="K586" s="17">
        <f>IF(data[[#This Row],[UnitPrice]]&gt;=20, data[[#This Row],[Revenue]]*0.7,
   IF(data[[#This Row],[UnitPrice]]&gt;=10, data[[#This Row],[Revenue]]*0.6,
      data[[#This Row],[Revenue]]*0.5))</f>
        <v>51</v>
      </c>
      <c r="L586" s="9">
        <f>data[[#This Row],[Revenue]]*0.75</f>
        <v>76.5</v>
      </c>
      <c r="M586" s="26">
        <f>IF(data[[#This Row],[Cost]]&gt;0, (data[[#This Row],[Profit]]/data[[#This Row],[Cost]]), 0)</f>
        <v>1.5</v>
      </c>
      <c r="N586" s="17">
        <f t="shared" si="9"/>
        <v>80.350002761668264</v>
      </c>
    </row>
    <row r="587" spans="1:14" x14ac:dyDescent="0.35">
      <c r="A587" s="2" t="s">
        <v>10843</v>
      </c>
      <c r="B587" s="2" t="s">
        <v>659</v>
      </c>
      <c r="C587" s="14" t="s">
        <v>660</v>
      </c>
      <c r="D587" s="2">
        <v>216</v>
      </c>
      <c r="E587" s="3">
        <v>40797.449999999997</v>
      </c>
      <c r="F587" s="17">
        <v>4.25</v>
      </c>
      <c r="G587" s="2">
        <v>16751</v>
      </c>
      <c r="H587" s="2" t="s">
        <v>13</v>
      </c>
      <c r="I587" s="17">
        <v>918</v>
      </c>
      <c r="J587" s="4">
        <v>40787</v>
      </c>
      <c r="K587" s="17">
        <f>IF(data[[#This Row],[UnitPrice]]&gt;=20, data[[#This Row],[Revenue]]*0.7,
   IF(data[[#This Row],[UnitPrice]]&gt;=10, data[[#This Row],[Revenue]]*0.6,
      data[[#This Row],[Revenue]]*0.5))</f>
        <v>459</v>
      </c>
      <c r="L587" s="9">
        <f>data[[#This Row],[Revenue]]*0.75</f>
        <v>688.5</v>
      </c>
      <c r="M587" s="26">
        <f>IF(data[[#This Row],[Cost]]&gt;0, (data[[#This Row],[Profit]]/data[[#This Row],[Cost]]), 0)</f>
        <v>1.5</v>
      </c>
      <c r="N587" s="17">
        <f t="shared" si="9"/>
        <v>80.347012843530152</v>
      </c>
    </row>
    <row r="588" spans="1:14" x14ac:dyDescent="0.35">
      <c r="A588" s="2" t="s">
        <v>11020</v>
      </c>
      <c r="B588" s="2" t="s">
        <v>659</v>
      </c>
      <c r="C588" s="14" t="s">
        <v>660</v>
      </c>
      <c r="D588" s="2">
        <v>12</v>
      </c>
      <c r="E588" s="3">
        <v>40827.660416666666</v>
      </c>
      <c r="F588" s="17">
        <v>4.95</v>
      </c>
      <c r="G588" s="2">
        <v>17389</v>
      </c>
      <c r="H588" s="2" t="s">
        <v>13</v>
      </c>
      <c r="I588" s="17">
        <v>59.4</v>
      </c>
      <c r="J588" s="4">
        <v>40817</v>
      </c>
      <c r="K588" s="17">
        <f>IF(data[[#This Row],[UnitPrice]]&gt;=20, data[[#This Row],[Revenue]]*0.7,
   IF(data[[#This Row],[UnitPrice]]&gt;=10, data[[#This Row],[Revenue]]*0.6,
      data[[#This Row],[Revenue]]*0.5))</f>
        <v>29.7</v>
      </c>
      <c r="L588" s="9">
        <f>data[[#This Row],[Revenue]]*0.75</f>
        <v>44.55</v>
      </c>
      <c r="M588" s="26">
        <f>IF(data[[#This Row],[Cost]]&gt;0, (data[[#This Row],[Profit]]/data[[#This Row],[Cost]]), 0)</f>
        <v>1.5</v>
      </c>
      <c r="N588" s="17">
        <f t="shared" si="9"/>
        <v>80.231314917127321</v>
      </c>
    </row>
    <row r="589" spans="1:14" x14ac:dyDescent="0.35">
      <c r="A589" s="2" t="s">
        <v>11217</v>
      </c>
      <c r="B589" s="2" t="s">
        <v>659</v>
      </c>
      <c r="C589" s="14" t="s">
        <v>660</v>
      </c>
      <c r="D589" s="2">
        <v>24</v>
      </c>
      <c r="E589" s="3">
        <v>40555.527083333334</v>
      </c>
      <c r="F589" s="17">
        <v>4.25</v>
      </c>
      <c r="G589" s="2">
        <v>13090</v>
      </c>
      <c r="H589" s="2" t="s">
        <v>13</v>
      </c>
      <c r="I589" s="17">
        <v>102</v>
      </c>
      <c r="J589" s="4">
        <v>40544</v>
      </c>
      <c r="K589" s="17">
        <f>IF(data[[#This Row],[UnitPrice]]&gt;=20, data[[#This Row],[Revenue]]*0.7,
   IF(data[[#This Row],[UnitPrice]]&gt;=10, data[[#This Row],[Revenue]]*0.6,
      data[[#This Row],[Revenue]]*0.5))</f>
        <v>51</v>
      </c>
      <c r="L589" s="9">
        <f>data[[#This Row],[Revenue]]*0.75</f>
        <v>76.5</v>
      </c>
      <c r="M589" s="26">
        <f>IF(data[[#This Row],[Cost]]&gt;0, (data[[#This Row],[Profit]]/data[[#This Row],[Cost]]), 0)</f>
        <v>1.5</v>
      </c>
      <c r="N589" s="17">
        <f t="shared" si="9"/>
        <v>80.234192568034516</v>
      </c>
    </row>
    <row r="590" spans="1:14" x14ac:dyDescent="0.35">
      <c r="A590" s="2" t="s">
        <v>11425</v>
      </c>
      <c r="B590" s="2" t="s">
        <v>659</v>
      </c>
      <c r="C590" s="14" t="s">
        <v>660</v>
      </c>
      <c r="D590" s="2">
        <v>3</v>
      </c>
      <c r="E590" s="3">
        <v>40645.501388888886</v>
      </c>
      <c r="F590" s="17">
        <v>4.95</v>
      </c>
      <c r="G590" s="2">
        <v>14720</v>
      </c>
      <c r="H590" s="2" t="s">
        <v>13</v>
      </c>
      <c r="I590" s="17">
        <v>14.85</v>
      </c>
      <c r="J590" s="4">
        <v>40634</v>
      </c>
      <c r="K590" s="17">
        <f>IF(data[[#This Row],[UnitPrice]]&gt;=20, data[[#This Row],[Revenue]]*0.7,
   IF(data[[#This Row],[UnitPrice]]&gt;=10, data[[#This Row],[Revenue]]*0.6,
      data[[#This Row],[Revenue]]*0.5))</f>
        <v>7.4249999999999998</v>
      </c>
      <c r="L590" s="9">
        <f>data[[#This Row],[Revenue]]*0.75</f>
        <v>11.137499999999999</v>
      </c>
      <c r="M590" s="26">
        <f>IF(data[[#This Row],[Cost]]&gt;0, (data[[#This Row],[Profit]]/data[[#This Row],[Cost]]), 0)</f>
        <v>1.5</v>
      </c>
      <c r="N590" s="17">
        <f t="shared" si="9"/>
        <v>80.231185410334604</v>
      </c>
    </row>
    <row r="591" spans="1:14" x14ac:dyDescent="0.35">
      <c r="A591" s="2" t="s">
        <v>11812</v>
      </c>
      <c r="B591" s="2" t="s">
        <v>659</v>
      </c>
      <c r="C591" s="14" t="s">
        <v>660</v>
      </c>
      <c r="D591" s="2">
        <v>3</v>
      </c>
      <c r="E591" s="3">
        <v>40767.433333333334</v>
      </c>
      <c r="F591" s="17">
        <v>4.95</v>
      </c>
      <c r="G591" s="2">
        <v>14291</v>
      </c>
      <c r="H591" s="2" t="s">
        <v>13</v>
      </c>
      <c r="I591" s="17">
        <v>14.85</v>
      </c>
      <c r="J591" s="4">
        <v>40756</v>
      </c>
      <c r="K591" s="17">
        <f>IF(data[[#This Row],[UnitPrice]]&gt;=20, data[[#This Row],[Revenue]]*0.7,
   IF(data[[#This Row],[UnitPrice]]&gt;=10, data[[#This Row],[Revenue]]*0.6,
      data[[#This Row],[Revenue]]*0.5))</f>
        <v>7.4249999999999998</v>
      </c>
      <c r="L591" s="9">
        <f>data[[#This Row],[Revenue]]*0.75</f>
        <v>11.137499999999999</v>
      </c>
      <c r="M591" s="26">
        <f>IF(data[[#This Row],[Cost]]&gt;0, (data[[#This Row],[Profit]]/data[[#This Row],[Cost]]), 0)</f>
        <v>1.5</v>
      </c>
      <c r="N591" s="17">
        <f t="shared" si="9"/>
        <v>80.240219704297601</v>
      </c>
    </row>
    <row r="592" spans="1:14" x14ac:dyDescent="0.35">
      <c r="A592" s="2" t="s">
        <v>11932</v>
      </c>
      <c r="B592" s="2" t="s">
        <v>659</v>
      </c>
      <c r="C592" s="14" t="s">
        <v>660</v>
      </c>
      <c r="D592" s="2">
        <v>18</v>
      </c>
      <c r="E592" s="3">
        <v>40798.401388888888</v>
      </c>
      <c r="F592" s="17">
        <v>4.95</v>
      </c>
      <c r="G592" s="2">
        <v>17389</v>
      </c>
      <c r="H592" s="2" t="s">
        <v>13</v>
      </c>
      <c r="I592" s="17">
        <v>89.1</v>
      </c>
      <c r="J592" s="4">
        <v>40787</v>
      </c>
      <c r="K592" s="17">
        <f>IF(data[[#This Row],[UnitPrice]]&gt;=20, data[[#This Row],[Revenue]]*0.7,
   IF(data[[#This Row],[UnitPrice]]&gt;=10, data[[#This Row],[Revenue]]*0.6,
      data[[#This Row],[Revenue]]*0.5))</f>
        <v>44.55</v>
      </c>
      <c r="L592" s="9">
        <f>data[[#This Row],[Revenue]]*0.75</f>
        <v>66.824999999999989</v>
      </c>
      <c r="M592" s="26">
        <f>IF(data[[#This Row],[Cost]]&gt;0, (data[[#This Row],[Profit]]/data[[#This Row],[Cost]]), 0)</f>
        <v>1.4999999999999998</v>
      </c>
      <c r="N592" s="17">
        <f t="shared" si="9"/>
        <v>80.249256495301523</v>
      </c>
    </row>
    <row r="593" spans="1:14" x14ac:dyDescent="0.35">
      <c r="A593" s="2" t="s">
        <v>4190</v>
      </c>
      <c r="B593" s="2" t="s">
        <v>3160</v>
      </c>
      <c r="C593" s="2" t="s">
        <v>3161</v>
      </c>
      <c r="D593" s="2">
        <v>1200</v>
      </c>
      <c r="E593" s="3">
        <v>40636.525694444441</v>
      </c>
      <c r="F593" s="2">
        <v>0.36</v>
      </c>
      <c r="G593" s="2">
        <v>16333</v>
      </c>
      <c r="H593" s="2" t="s">
        <v>13</v>
      </c>
      <c r="I593" s="2">
        <v>432</v>
      </c>
      <c r="J593" s="4">
        <v>40634</v>
      </c>
      <c r="K593" s="17">
        <f>IF(data[[#This Row],[UnitPrice]]&gt;=20, data[[#This Row],[Revenue]]*0.7,
   IF(data[[#This Row],[UnitPrice]]&gt;=10, data[[#This Row],[Revenue]]*0.6,
      data[[#This Row],[Revenue]]*0.5))</f>
        <v>216</v>
      </c>
      <c r="L593" s="9">
        <f>data[[#This Row],[Revenue]]*0.75</f>
        <v>324</v>
      </c>
      <c r="M593" s="26">
        <f>IF(data[[#This Row],[Cost]]&gt;0, (data[[#This Row],[Profit]]/data[[#This Row],[Cost]]), 0)</f>
        <v>1.5</v>
      </c>
      <c r="N593" s="17">
        <f t="shared" si="9"/>
        <v>80.248033172080426</v>
      </c>
    </row>
    <row r="594" spans="1:14" x14ac:dyDescent="0.35">
      <c r="A594" s="2" t="s">
        <v>7863</v>
      </c>
      <c r="B594" s="2" t="s">
        <v>3533</v>
      </c>
      <c r="C594" s="14" t="s">
        <v>3534</v>
      </c>
      <c r="D594" s="2">
        <v>1</v>
      </c>
      <c r="E594" s="3">
        <v>40582.728472222225</v>
      </c>
      <c r="F594" s="17">
        <v>1.65</v>
      </c>
      <c r="G594" s="2">
        <v>17887</v>
      </c>
      <c r="H594" s="2" t="s">
        <v>13</v>
      </c>
      <c r="I594" s="17">
        <v>1.65</v>
      </c>
      <c r="J594" s="4">
        <v>40575</v>
      </c>
      <c r="K594" s="17">
        <f>IF(data[[#This Row],[UnitPrice]]&gt;=20, data[[#This Row],[Revenue]]*0.7,
   IF(data[[#This Row],[UnitPrice]]&gt;=10, data[[#This Row],[Revenue]]*0.6,
      data[[#This Row],[Revenue]]*0.5))</f>
        <v>0.82499999999999996</v>
      </c>
      <c r="L594" s="9">
        <f>data[[#This Row],[Revenue]]*0.75</f>
        <v>1.2374999999999998</v>
      </c>
      <c r="M594" s="26">
        <f>IF(data[[#This Row],[Cost]]&gt;0, (data[[#This Row],[Profit]]/data[[#This Row],[Cost]]), 0)</f>
        <v>1.4999999999999998</v>
      </c>
      <c r="N594" s="17">
        <f t="shared" si="9"/>
        <v>80.199408349461166</v>
      </c>
    </row>
    <row r="595" spans="1:14" x14ac:dyDescent="0.35">
      <c r="A595" s="2" t="s">
        <v>9947</v>
      </c>
      <c r="B595" s="2" t="s">
        <v>3533</v>
      </c>
      <c r="C595" s="14" t="s">
        <v>3534</v>
      </c>
      <c r="D595" s="2">
        <v>6</v>
      </c>
      <c r="E595" s="3">
        <v>40857.620833333334</v>
      </c>
      <c r="F595" s="17">
        <v>1.65</v>
      </c>
      <c r="G595" s="2">
        <v>15351</v>
      </c>
      <c r="H595" s="2" t="s">
        <v>13</v>
      </c>
      <c r="I595" s="17">
        <v>9.9</v>
      </c>
      <c r="J595" s="4">
        <v>40848</v>
      </c>
      <c r="K595" s="17">
        <f>IF(data[[#This Row],[UnitPrice]]&gt;=20, data[[#This Row],[Revenue]]*0.7,
   IF(data[[#This Row],[UnitPrice]]&gt;=10, data[[#This Row],[Revenue]]*0.6,
      data[[#This Row],[Revenue]]*0.5))</f>
        <v>4.95</v>
      </c>
      <c r="L595" s="9">
        <f>data[[#This Row],[Revenue]]*0.75</f>
        <v>7.4250000000000007</v>
      </c>
      <c r="M595" s="26">
        <f>IF(data[[#This Row],[Cost]]&gt;0, (data[[#This Row],[Profit]]/data[[#This Row],[Cost]]), 0)</f>
        <v>1.5</v>
      </c>
      <c r="N595" s="17">
        <f t="shared" si="9"/>
        <v>80.210268215125396</v>
      </c>
    </row>
    <row r="596" spans="1:14" x14ac:dyDescent="0.35">
      <c r="A596" s="2" t="s">
        <v>10317</v>
      </c>
      <c r="B596" s="2" t="s">
        <v>3533</v>
      </c>
      <c r="C596" s="14" t="s">
        <v>3534</v>
      </c>
      <c r="D596" s="2">
        <v>5</v>
      </c>
      <c r="E596" s="3">
        <v>40613.425694444442</v>
      </c>
      <c r="F596" s="17">
        <v>1.65</v>
      </c>
      <c r="G596" s="2">
        <v>14098</v>
      </c>
      <c r="H596" s="2" t="s">
        <v>13</v>
      </c>
      <c r="I596" s="17">
        <v>8.25</v>
      </c>
      <c r="J596" s="4">
        <v>40603</v>
      </c>
      <c r="K596" s="17">
        <f>IF(data[[#This Row],[UnitPrice]]&gt;=20, data[[#This Row],[Revenue]]*0.7,
   IF(data[[#This Row],[UnitPrice]]&gt;=10, data[[#This Row],[Revenue]]*0.6,
      data[[#This Row],[Revenue]]*0.5))</f>
        <v>4.125</v>
      </c>
      <c r="L596" s="9">
        <f>data[[#This Row],[Revenue]]*0.75</f>
        <v>6.1875</v>
      </c>
      <c r="M596" s="26">
        <f>IF(data[[#This Row],[Cost]]&gt;0, (data[[#This Row],[Profit]]/data[[#This Row],[Cost]]), 0)</f>
        <v>1.5</v>
      </c>
      <c r="N596" s="17">
        <f t="shared" si="9"/>
        <v>80.21999032079674</v>
      </c>
    </row>
    <row r="597" spans="1:14" hidden="1" x14ac:dyDescent="0.35">
      <c r="A597" s="2" t="s">
        <v>3532</v>
      </c>
      <c r="B597" s="2" t="s">
        <v>3533</v>
      </c>
      <c r="C597" s="14" t="s">
        <v>3534</v>
      </c>
      <c r="D597" s="2">
        <v>1</v>
      </c>
      <c r="E597" s="3">
        <v>40635.543749999997</v>
      </c>
      <c r="F597" s="17">
        <v>3.29</v>
      </c>
      <c r="G597" s="2">
        <v>0</v>
      </c>
      <c r="H597" s="2" t="s">
        <v>13</v>
      </c>
      <c r="I597" s="17">
        <v>3.29</v>
      </c>
      <c r="J597" s="4">
        <v>40634</v>
      </c>
      <c r="K597" s="17">
        <f>IF(data[[#This Row],[UnitPrice]]&gt;=20, data[[#This Row],[Revenue]]*0.7,
   IF(data[[#This Row],[UnitPrice]]&gt;=10, data[[#This Row],[Revenue]]*0.6,
      data[[#This Row],[Revenue]]*0.5))</f>
        <v>1.645</v>
      </c>
      <c r="L597" s="9">
        <f>data[[#This Row],[Revenue]]*0.75</f>
        <v>2.4675000000000002</v>
      </c>
      <c r="M597" s="26">
        <f>IF(data[[#This Row],[Cost]]&gt;0, (data[[#This Row],[Profit]]/data[[#This Row],[Cost]]), 0)</f>
        <v>1.5000000000000002</v>
      </c>
      <c r="N597" s="17">
        <f t="shared" si="9"/>
        <v>80.229943299682205</v>
      </c>
    </row>
    <row r="598" spans="1:14" hidden="1" x14ac:dyDescent="0.35">
      <c r="A598" s="2" t="s">
        <v>7333</v>
      </c>
      <c r="B598" s="2" t="s">
        <v>3533</v>
      </c>
      <c r="C598" s="14" t="s">
        <v>3534</v>
      </c>
      <c r="D598" s="2">
        <v>3</v>
      </c>
      <c r="E598" s="3">
        <v>40670.699305555558</v>
      </c>
      <c r="F598" s="17">
        <v>0.83</v>
      </c>
      <c r="G598" s="2">
        <v>0</v>
      </c>
      <c r="H598" s="2" t="s">
        <v>13</v>
      </c>
      <c r="I598" s="17">
        <v>2.4899999999999998</v>
      </c>
      <c r="J598" s="4">
        <v>40664</v>
      </c>
      <c r="K598" s="17">
        <f>IF(data[[#This Row],[UnitPrice]]&gt;=20, data[[#This Row],[Revenue]]*0.7,
   IF(data[[#This Row],[UnitPrice]]&gt;=10, data[[#This Row],[Revenue]]*0.6,
      data[[#This Row],[Revenue]]*0.5))</f>
        <v>1.2449999999999999</v>
      </c>
      <c r="L598" s="9">
        <f>data[[#This Row],[Revenue]]*0.75</f>
        <v>1.8674999999999997</v>
      </c>
      <c r="M598" s="26">
        <f>IF(data[[#This Row],[Cost]]&gt;0, (data[[#This Row],[Profit]]/data[[#This Row],[Cost]]), 0)</f>
        <v>1.5</v>
      </c>
      <c r="N598" s="17">
        <f t="shared" si="9"/>
        <v>80.240585062240939</v>
      </c>
    </row>
    <row r="599" spans="1:14" hidden="1" x14ac:dyDescent="0.35">
      <c r="A599" s="2" t="s">
        <v>567</v>
      </c>
      <c r="B599" s="2" t="s">
        <v>568</v>
      </c>
      <c r="C599" s="14" t="s">
        <v>569</v>
      </c>
      <c r="D599" s="2">
        <v>1</v>
      </c>
      <c r="E599" s="3">
        <v>40221.630555555559</v>
      </c>
      <c r="F599" s="17">
        <v>15</v>
      </c>
      <c r="G599" s="2">
        <v>15823</v>
      </c>
      <c r="H599" s="2" t="s">
        <v>13</v>
      </c>
      <c r="I599" s="17">
        <v>15</v>
      </c>
      <c r="J599" s="4">
        <v>40210</v>
      </c>
      <c r="K599" s="17">
        <f>IF(data[[#This Row],[UnitPrice]]&gt;=20, data[[#This Row],[Revenue]]*0.7,
   IF(data[[#This Row],[UnitPrice]]&gt;=10, data[[#This Row],[Revenue]]*0.6,
      data[[#This Row],[Revenue]]*0.5))</f>
        <v>9</v>
      </c>
      <c r="L599" s="9">
        <f>data[[#This Row],[Revenue]]*0.75</f>
        <v>11.25</v>
      </c>
      <c r="M599" s="26">
        <f>IF(data[[#This Row],[Cost]]&gt;0, (data[[#This Row],[Profit]]/data[[#This Row],[Cost]]), 0)</f>
        <v>1.25</v>
      </c>
      <c r="N599" s="17">
        <f t="shared" si="9"/>
        <v>80.251340434361879</v>
      </c>
    </row>
    <row r="600" spans="1:14" x14ac:dyDescent="0.35">
      <c r="A600" s="2" t="s">
        <v>5280</v>
      </c>
      <c r="B600" s="2" t="s">
        <v>568</v>
      </c>
      <c r="C600" s="14" t="s">
        <v>569</v>
      </c>
      <c r="D600" s="2">
        <v>1</v>
      </c>
      <c r="E600" s="3">
        <v>40851.62222222222</v>
      </c>
      <c r="F600" s="17">
        <v>15</v>
      </c>
      <c r="G600" s="2">
        <v>14606</v>
      </c>
      <c r="H600" s="2" t="s">
        <v>13</v>
      </c>
      <c r="I600" s="17">
        <v>15</v>
      </c>
      <c r="J600" s="4">
        <v>40848</v>
      </c>
      <c r="K600" s="17">
        <f>IF(data[[#This Row],[UnitPrice]]&gt;=20, data[[#This Row],[Revenue]]*0.7,
   IF(data[[#This Row],[UnitPrice]]&gt;=10, data[[#This Row],[Revenue]]*0.6,
      data[[#This Row],[Revenue]]*0.5))</f>
        <v>9</v>
      </c>
      <c r="L600" s="9">
        <f>data[[#This Row],[Revenue]]*0.75</f>
        <v>11.25</v>
      </c>
      <c r="M600" s="26">
        <f>IF(data[[#This Row],[Cost]]&gt;0, (data[[#This Row],[Profit]]/data[[#This Row],[Cost]]), 0)</f>
        <v>1.25</v>
      </c>
      <c r="N600" s="17">
        <f t="shared" si="9"/>
        <v>80.260368013281962</v>
      </c>
    </row>
    <row r="601" spans="1:14" hidden="1" x14ac:dyDescent="0.35">
      <c r="A601" s="2" t="s">
        <v>5653</v>
      </c>
      <c r="B601" s="2" t="s">
        <v>568</v>
      </c>
      <c r="C601" s="2" t="s">
        <v>569</v>
      </c>
      <c r="D601" s="2">
        <v>1</v>
      </c>
      <c r="E601" s="3">
        <v>40668.464583333334</v>
      </c>
      <c r="F601" s="2">
        <v>15</v>
      </c>
      <c r="G601" s="2">
        <v>16714</v>
      </c>
      <c r="H601" s="2" t="s">
        <v>13</v>
      </c>
      <c r="I601" s="2">
        <v>15</v>
      </c>
      <c r="J601" s="4">
        <v>40664</v>
      </c>
      <c r="K601" s="17">
        <f>IF(data[[#This Row],[UnitPrice]]&gt;=20, data[[#This Row],[Revenue]]*0.7,
   IF(data[[#This Row],[UnitPrice]]&gt;=10, data[[#This Row],[Revenue]]*0.6,
      data[[#This Row],[Revenue]]*0.5))</f>
        <v>9</v>
      </c>
      <c r="L601" s="9">
        <f>data[[#This Row],[Revenue]]*0.75</f>
        <v>11.25</v>
      </c>
      <c r="M601" s="26">
        <f>IF(data[[#This Row],[Cost]]&gt;0, (data[[#This Row],[Profit]]/data[[#This Row],[Cost]]), 0)</f>
        <v>1.25</v>
      </c>
      <c r="N601" s="17">
        <f t="shared" si="9"/>
        <v>80.269398090494263</v>
      </c>
    </row>
    <row r="602" spans="1:14" x14ac:dyDescent="0.35">
      <c r="A602" s="2" t="s">
        <v>8727</v>
      </c>
      <c r="B602" s="2" t="s">
        <v>568</v>
      </c>
      <c r="C602" s="14" t="s">
        <v>569</v>
      </c>
      <c r="D602" s="2">
        <v>1</v>
      </c>
      <c r="E602" s="3">
        <v>40703.517361111109</v>
      </c>
      <c r="F602" s="17">
        <v>15</v>
      </c>
      <c r="G602" s="2">
        <v>16904</v>
      </c>
      <c r="H602" s="2" t="s">
        <v>13</v>
      </c>
      <c r="I602" s="17">
        <v>15</v>
      </c>
      <c r="J602" s="4">
        <v>40695</v>
      </c>
      <c r="K602" s="17">
        <f>IF(data[[#This Row],[UnitPrice]]&gt;=20, data[[#This Row],[Revenue]]*0.7,
   IF(data[[#This Row],[UnitPrice]]&gt;=10, data[[#This Row],[Revenue]]*0.6,
      data[[#This Row],[Revenue]]*0.5))</f>
        <v>9</v>
      </c>
      <c r="L602" s="9">
        <f>data[[#This Row],[Revenue]]*0.75</f>
        <v>11.25</v>
      </c>
      <c r="M602" s="26">
        <f>IF(data[[#This Row],[Cost]]&gt;0, (data[[#This Row],[Profit]]/data[[#This Row],[Cost]]), 0)</f>
        <v>1.25</v>
      </c>
      <c r="N602" s="17">
        <f t="shared" si="9"/>
        <v>80.278430667035991</v>
      </c>
    </row>
    <row r="603" spans="1:14" hidden="1" x14ac:dyDescent="0.35">
      <c r="A603" s="2" t="s">
        <v>10487</v>
      </c>
      <c r="B603" s="2" t="s">
        <v>568</v>
      </c>
      <c r="C603" s="2" t="s">
        <v>569</v>
      </c>
      <c r="D603" s="2">
        <v>1</v>
      </c>
      <c r="E603" s="3">
        <v>40644.624305555553</v>
      </c>
      <c r="F603" s="2">
        <v>15</v>
      </c>
      <c r="G603" s="2">
        <v>13651</v>
      </c>
      <c r="H603" s="2" t="s">
        <v>13</v>
      </c>
      <c r="I603" s="2">
        <v>15</v>
      </c>
      <c r="J603" s="4">
        <v>40634</v>
      </c>
      <c r="K603" s="17">
        <f>IF(data[[#This Row],[UnitPrice]]&gt;=20, data[[#This Row],[Revenue]]*0.7,
   IF(data[[#This Row],[UnitPrice]]&gt;=10, data[[#This Row],[Revenue]]*0.6,
      data[[#This Row],[Revenue]]*0.5))</f>
        <v>9</v>
      </c>
      <c r="L603" s="9">
        <f>data[[#This Row],[Revenue]]*0.75</f>
        <v>11.25</v>
      </c>
      <c r="M603" s="26">
        <f>IF(data[[#This Row],[Cost]]&gt;0, (data[[#This Row],[Profit]]/data[[#This Row],[Cost]]), 0)</f>
        <v>1.25</v>
      </c>
      <c r="N603" s="17">
        <f t="shared" si="9"/>
        <v>80.287465743944921</v>
      </c>
    </row>
    <row r="604" spans="1:14" x14ac:dyDescent="0.35">
      <c r="A604" s="2" t="s">
        <v>11749</v>
      </c>
      <c r="B604" s="2" t="s">
        <v>568</v>
      </c>
      <c r="C604" s="14" t="s">
        <v>569</v>
      </c>
      <c r="D604" s="2">
        <v>1</v>
      </c>
      <c r="E604" s="3">
        <v>40736.53125</v>
      </c>
      <c r="F604" s="17">
        <v>15</v>
      </c>
      <c r="G604" s="2">
        <v>16271</v>
      </c>
      <c r="H604" s="2" t="s">
        <v>13</v>
      </c>
      <c r="I604" s="17">
        <v>15</v>
      </c>
      <c r="J604" s="4">
        <v>40725</v>
      </c>
      <c r="K604" s="17">
        <f>IF(data[[#This Row],[UnitPrice]]&gt;=20, data[[#This Row],[Revenue]]*0.7,
   IF(data[[#This Row],[UnitPrice]]&gt;=10, data[[#This Row],[Revenue]]*0.6,
      data[[#This Row],[Revenue]]*0.5))</f>
        <v>9</v>
      </c>
      <c r="L604" s="9">
        <f>data[[#This Row],[Revenue]]*0.75</f>
        <v>11.25</v>
      </c>
      <c r="M604" s="26">
        <f>IF(data[[#This Row],[Cost]]&gt;0, (data[[#This Row],[Profit]]/data[[#This Row],[Cost]]), 0)</f>
        <v>1.25</v>
      </c>
      <c r="N604" s="17">
        <f t="shared" si="9"/>
        <v>80.296503322259412</v>
      </c>
    </row>
    <row r="605" spans="1:14" x14ac:dyDescent="0.35">
      <c r="A605" s="2" t="s">
        <v>3729</v>
      </c>
      <c r="B605" s="2" t="s">
        <v>3200</v>
      </c>
      <c r="C605" s="14" t="s">
        <v>3201</v>
      </c>
      <c r="D605" s="2">
        <v>288</v>
      </c>
      <c r="E605" s="3">
        <v>40818.486111111109</v>
      </c>
      <c r="F605" s="17">
        <v>0.64</v>
      </c>
      <c r="G605" s="2">
        <v>17381</v>
      </c>
      <c r="H605" s="2" t="s">
        <v>13</v>
      </c>
      <c r="I605" s="17">
        <v>184.32</v>
      </c>
      <c r="J605" s="4">
        <v>40817</v>
      </c>
      <c r="K605" s="17">
        <f>IF(data[[#This Row],[UnitPrice]]&gt;=20, data[[#This Row],[Revenue]]*0.7,
   IF(data[[#This Row],[UnitPrice]]&gt;=10, data[[#This Row],[Revenue]]*0.6,
      data[[#This Row],[Revenue]]*0.5))</f>
        <v>92.16</v>
      </c>
      <c r="L605" s="9">
        <f>data[[#This Row],[Revenue]]*0.75</f>
        <v>138.24</v>
      </c>
      <c r="M605" s="26">
        <f>IF(data[[#This Row],[Cost]]&gt;0, (data[[#This Row],[Profit]]/data[[#This Row],[Cost]]), 0)</f>
        <v>1.5000000000000002</v>
      </c>
      <c r="N605" s="17">
        <f t="shared" si="9"/>
        <v>80.305543403018419</v>
      </c>
    </row>
    <row r="606" spans="1:14" x14ac:dyDescent="0.35">
      <c r="A606" s="2" t="s">
        <v>8283</v>
      </c>
      <c r="B606" s="2" t="s">
        <v>3200</v>
      </c>
      <c r="C606" s="14" t="s">
        <v>3201</v>
      </c>
      <c r="D606" s="2">
        <v>6</v>
      </c>
      <c r="E606" s="3">
        <v>40855.559027777781</v>
      </c>
      <c r="F606" s="17">
        <v>0.85</v>
      </c>
      <c r="G606" s="2">
        <v>18077</v>
      </c>
      <c r="H606" s="2" t="s">
        <v>13</v>
      </c>
      <c r="I606" s="17">
        <v>5.0999999999999996</v>
      </c>
      <c r="J606" s="4">
        <v>40848</v>
      </c>
      <c r="K606" s="17">
        <f>IF(data[[#This Row],[UnitPrice]]&gt;=20, data[[#This Row],[Revenue]]*0.7,
   IF(data[[#This Row],[UnitPrice]]&gt;=10, data[[#This Row],[Revenue]]*0.6,
      data[[#This Row],[Revenue]]*0.5))</f>
        <v>2.5499999999999998</v>
      </c>
      <c r="L606" s="9">
        <f>data[[#This Row],[Revenue]]*0.75</f>
        <v>3.8249999999999997</v>
      </c>
      <c r="M606" s="26">
        <f>IF(data[[#This Row],[Cost]]&gt;0, (data[[#This Row],[Profit]]/data[[#This Row],[Cost]]), 0)</f>
        <v>1.5</v>
      </c>
      <c r="N606" s="17">
        <f t="shared" si="9"/>
        <v>80.291140958183618</v>
      </c>
    </row>
    <row r="607" spans="1:14" x14ac:dyDescent="0.35">
      <c r="A607" s="2" t="s">
        <v>4871</v>
      </c>
      <c r="B607" s="2" t="s">
        <v>4872</v>
      </c>
      <c r="C607" s="14" t="s">
        <v>4873</v>
      </c>
      <c r="D607" s="2">
        <v>408</v>
      </c>
      <c r="E607" s="3">
        <v>40637.459027777775</v>
      </c>
      <c r="F607" s="17">
        <v>1.06</v>
      </c>
      <c r="G607" s="2">
        <v>13984</v>
      </c>
      <c r="H607" s="2" t="s">
        <v>13</v>
      </c>
      <c r="I607" s="17">
        <v>432.48</v>
      </c>
      <c r="J607" s="4">
        <v>40634</v>
      </c>
      <c r="K607" s="17">
        <f>IF(data[[#This Row],[UnitPrice]]&gt;=20, data[[#This Row],[Revenue]]*0.7,
   IF(data[[#This Row],[UnitPrice]]&gt;=10, data[[#This Row],[Revenue]]*0.6,
      data[[#This Row],[Revenue]]*0.5))</f>
        <v>216.24</v>
      </c>
      <c r="L607" s="9">
        <f>data[[#This Row],[Revenue]]*0.75</f>
        <v>324.36</v>
      </c>
      <c r="M607" s="26">
        <f>IF(data[[#This Row],[Cost]]&gt;0, (data[[#This Row],[Profit]]/data[[#This Row],[Cost]]), 0)</f>
        <v>1.5</v>
      </c>
      <c r="N607" s="17">
        <f t="shared" si="9"/>
        <v>80.301553801412837</v>
      </c>
    </row>
    <row r="608" spans="1:14" x14ac:dyDescent="0.35">
      <c r="A608" s="2" t="s">
        <v>23</v>
      </c>
      <c r="B608" s="2" t="s">
        <v>24</v>
      </c>
      <c r="C608" s="14" t="s">
        <v>25</v>
      </c>
      <c r="D608" s="2">
        <v>3</v>
      </c>
      <c r="E608" s="3">
        <v>40190.357638888891</v>
      </c>
      <c r="F608" s="17">
        <v>5.95</v>
      </c>
      <c r="G608" s="2">
        <v>13047</v>
      </c>
      <c r="H608" s="2" t="s">
        <v>13</v>
      </c>
      <c r="I608" s="17">
        <v>17.850000000000001</v>
      </c>
      <c r="J608" s="4">
        <v>40179</v>
      </c>
      <c r="K608" s="17">
        <f>IF(data[[#This Row],[UnitPrice]]&gt;=20, data[[#This Row],[Revenue]]*0.7,
   IF(data[[#This Row],[UnitPrice]]&gt;=10, data[[#This Row],[Revenue]]*0.6,
      data[[#This Row],[Revenue]]*0.5))</f>
        <v>8.9250000000000007</v>
      </c>
      <c r="L608" s="9">
        <f>data[[#This Row],[Revenue]]*0.75</f>
        <v>13.387500000000001</v>
      </c>
      <c r="M608" s="26">
        <f>IF(data[[#This Row],[Cost]]&gt;0, (data[[#This Row],[Profit]]/data[[#This Row],[Cost]]), 0)</f>
        <v>1.5</v>
      </c>
      <c r="N608" s="17">
        <f t="shared" si="9"/>
        <v>80.252775623268988</v>
      </c>
    </row>
    <row r="609" spans="1:14" x14ac:dyDescent="0.35">
      <c r="A609" s="2" t="s">
        <v>291</v>
      </c>
      <c r="B609" s="2" t="s">
        <v>24</v>
      </c>
      <c r="C609" s="14" t="s">
        <v>25</v>
      </c>
      <c r="D609" s="2">
        <v>3</v>
      </c>
      <c r="E609" s="3">
        <v>40190.656944444447</v>
      </c>
      <c r="F609" s="17">
        <v>5.95</v>
      </c>
      <c r="G609" s="2">
        <v>17025</v>
      </c>
      <c r="H609" s="2" t="s">
        <v>13</v>
      </c>
      <c r="I609" s="17">
        <v>17.850000000000001</v>
      </c>
      <c r="J609" s="4">
        <v>40179</v>
      </c>
      <c r="K609" s="17">
        <f>IF(data[[#This Row],[UnitPrice]]&gt;=20, data[[#This Row],[Revenue]]*0.7,
   IF(data[[#This Row],[UnitPrice]]&gt;=10, data[[#This Row],[Revenue]]*0.6,
      data[[#This Row],[Revenue]]*0.5))</f>
        <v>8.9250000000000007</v>
      </c>
      <c r="L609" s="9">
        <f>data[[#This Row],[Revenue]]*0.75</f>
        <v>13.387500000000001</v>
      </c>
      <c r="M609" s="26">
        <f>IF(data[[#This Row],[Cost]]&gt;0, (data[[#This Row],[Profit]]/data[[#This Row],[Cost]]), 0)</f>
        <v>1.5</v>
      </c>
      <c r="N609" s="17">
        <f t="shared" si="9"/>
        <v>80.261419864247415</v>
      </c>
    </row>
    <row r="610" spans="1:14" x14ac:dyDescent="0.35">
      <c r="A610" s="2" t="s">
        <v>1275</v>
      </c>
      <c r="B610" s="2" t="s">
        <v>24</v>
      </c>
      <c r="C610" s="14" t="s">
        <v>25</v>
      </c>
      <c r="D610" s="2">
        <v>6</v>
      </c>
      <c r="E610" s="3">
        <v>40371.390972222223</v>
      </c>
      <c r="F610" s="17">
        <v>6.6</v>
      </c>
      <c r="G610" s="2">
        <v>17450</v>
      </c>
      <c r="H610" s="2" t="s">
        <v>13</v>
      </c>
      <c r="I610" s="17">
        <v>39.6</v>
      </c>
      <c r="J610" s="4">
        <v>40360</v>
      </c>
      <c r="K610" s="17">
        <f>IF(data[[#This Row],[UnitPrice]]&gt;=20, data[[#This Row],[Revenue]]*0.7,
   IF(data[[#This Row],[UnitPrice]]&gt;=10, data[[#This Row],[Revenue]]*0.6,
      data[[#This Row],[Revenue]]*0.5))</f>
        <v>19.8</v>
      </c>
      <c r="L610" s="9">
        <f>data[[#This Row],[Revenue]]*0.75</f>
        <v>29.700000000000003</v>
      </c>
      <c r="M610" s="26">
        <f>IF(data[[#This Row],[Cost]]&gt;0, (data[[#This Row],[Profit]]/data[[#This Row],[Cost]]), 0)</f>
        <v>1.5</v>
      </c>
      <c r="N610" s="17">
        <f t="shared" si="9"/>
        <v>80.270066500415936</v>
      </c>
    </row>
    <row r="611" spans="1:14" x14ac:dyDescent="0.35">
      <c r="A611" s="2" t="s">
        <v>4982</v>
      </c>
      <c r="B611" s="2" t="s">
        <v>24</v>
      </c>
      <c r="C611" s="14" t="s">
        <v>25</v>
      </c>
      <c r="D611" s="2">
        <v>6</v>
      </c>
      <c r="E611" s="3">
        <v>40698.421527777777</v>
      </c>
      <c r="F611" s="17">
        <v>5.95</v>
      </c>
      <c r="G611" s="2">
        <v>15291</v>
      </c>
      <c r="H611" s="2" t="s">
        <v>13</v>
      </c>
      <c r="I611" s="17">
        <v>35.700000000000003</v>
      </c>
      <c r="J611" s="4">
        <v>40695</v>
      </c>
      <c r="K611" s="17">
        <f>IF(data[[#This Row],[UnitPrice]]&gt;=20, data[[#This Row],[Revenue]]*0.7,
   IF(data[[#This Row],[UnitPrice]]&gt;=10, data[[#This Row],[Revenue]]*0.6,
      data[[#This Row],[Revenue]]*0.5))</f>
        <v>17.850000000000001</v>
      </c>
      <c r="L611" s="9">
        <f>data[[#This Row],[Revenue]]*0.75</f>
        <v>26.775000000000002</v>
      </c>
      <c r="M611" s="26">
        <f>IF(data[[#This Row],[Cost]]&gt;0, (data[[#This Row],[Profit]]/data[[#This Row],[Cost]]), 0)</f>
        <v>1.5</v>
      </c>
      <c r="N611" s="17">
        <f t="shared" si="9"/>
        <v>80.275701815158939</v>
      </c>
    </row>
    <row r="612" spans="1:14" x14ac:dyDescent="0.35">
      <c r="A612" s="2" t="s">
        <v>11856</v>
      </c>
      <c r="B612" s="2" t="s">
        <v>24</v>
      </c>
      <c r="C612" s="14" t="s">
        <v>25</v>
      </c>
      <c r="D612" s="2">
        <v>18</v>
      </c>
      <c r="E612" s="3">
        <v>40767.556944444441</v>
      </c>
      <c r="F612" s="17">
        <v>5.45</v>
      </c>
      <c r="G612" s="2">
        <v>15189</v>
      </c>
      <c r="H612" s="2" t="s">
        <v>13</v>
      </c>
      <c r="I612" s="17">
        <v>98.1</v>
      </c>
      <c r="J612" s="4">
        <v>40756</v>
      </c>
      <c r="K612" s="17">
        <f>IF(data[[#This Row],[UnitPrice]]&gt;=20, data[[#This Row],[Revenue]]*0.7,
   IF(data[[#This Row],[UnitPrice]]&gt;=10, data[[#This Row],[Revenue]]*0.6,
      data[[#This Row],[Revenue]]*0.5))</f>
        <v>49.05</v>
      </c>
      <c r="L612" s="9">
        <f>data[[#This Row],[Revenue]]*0.75</f>
        <v>73.574999999999989</v>
      </c>
      <c r="M612" s="26">
        <f>IF(data[[#This Row],[Cost]]&gt;0, (data[[#This Row],[Profit]]/data[[#This Row],[Cost]]), 0)</f>
        <v>1.4999999999999998</v>
      </c>
      <c r="N612" s="17">
        <f t="shared" si="9"/>
        <v>80.281879157428236</v>
      </c>
    </row>
    <row r="613" spans="1:14" x14ac:dyDescent="0.35">
      <c r="A613" s="2" t="s">
        <v>3499</v>
      </c>
      <c r="B613" s="2" t="s">
        <v>3265</v>
      </c>
      <c r="C613" s="14" t="s">
        <v>3266</v>
      </c>
      <c r="D613" s="2">
        <v>250</v>
      </c>
      <c r="E613" s="3">
        <v>40635.373611111114</v>
      </c>
      <c r="F613" s="17">
        <v>0.42</v>
      </c>
      <c r="G613" s="2">
        <v>13694</v>
      </c>
      <c r="H613" s="2" t="s">
        <v>13</v>
      </c>
      <c r="I613" s="17">
        <v>105</v>
      </c>
      <c r="J613" s="4">
        <v>40634</v>
      </c>
      <c r="K613" s="17">
        <f>IF(data[[#This Row],[UnitPrice]]&gt;=20, data[[#This Row],[Revenue]]*0.7,
   IF(data[[#This Row],[UnitPrice]]&gt;=10, data[[#This Row],[Revenue]]*0.6,
      data[[#This Row],[Revenue]]*0.5))</f>
        <v>52.5</v>
      </c>
      <c r="L613" s="9">
        <f>data[[#This Row],[Revenue]]*0.75</f>
        <v>78.75</v>
      </c>
      <c r="M613" s="26">
        <f>IF(data[[#This Row],[Cost]]&gt;0, (data[[#This Row],[Profit]]/data[[#This Row],[Cost]]), 0)</f>
        <v>1.5</v>
      </c>
      <c r="N613" s="17">
        <f t="shared" si="9"/>
        <v>80.279409563409843</v>
      </c>
    </row>
    <row r="614" spans="1:14" x14ac:dyDescent="0.35">
      <c r="A614" s="2" t="s">
        <v>5562</v>
      </c>
      <c r="B614" s="2" t="s">
        <v>3265</v>
      </c>
      <c r="C614" s="14" t="s">
        <v>3266</v>
      </c>
      <c r="D614" s="2">
        <v>2</v>
      </c>
      <c r="E614" s="3">
        <v>40638.474305555559</v>
      </c>
      <c r="F614" s="17">
        <v>0.55000000000000004</v>
      </c>
      <c r="G614" s="2">
        <v>13268</v>
      </c>
      <c r="H614" s="2" t="s">
        <v>13</v>
      </c>
      <c r="I614" s="17">
        <v>1.1000000000000001</v>
      </c>
      <c r="J614" s="4">
        <v>40634</v>
      </c>
      <c r="K614" s="17">
        <f>IF(data[[#This Row],[UnitPrice]]&gt;=20, data[[#This Row],[Revenue]]*0.7,
   IF(data[[#This Row],[UnitPrice]]&gt;=10, data[[#This Row],[Revenue]]*0.6,
      data[[#This Row],[Revenue]]*0.5))</f>
        <v>0.55000000000000004</v>
      </c>
      <c r="L614" s="9">
        <f>data[[#This Row],[Revenue]]*0.75</f>
        <v>0.82500000000000007</v>
      </c>
      <c r="M614" s="26">
        <f>IF(data[[#This Row],[Cost]]&gt;0, (data[[#This Row],[Profit]]/data[[#This Row],[Cost]]), 0)</f>
        <v>1.5</v>
      </c>
      <c r="N614" s="17">
        <f t="shared" si="9"/>
        <v>80.275982811200748</v>
      </c>
    </row>
    <row r="615" spans="1:14" x14ac:dyDescent="0.35">
      <c r="A615" s="2" t="s">
        <v>7806</v>
      </c>
      <c r="B615" s="2" t="s">
        <v>3265</v>
      </c>
      <c r="C615" s="14" t="s">
        <v>3266</v>
      </c>
      <c r="D615" s="2">
        <v>25</v>
      </c>
      <c r="E615" s="3">
        <v>40551.57916666667</v>
      </c>
      <c r="F615" s="17">
        <v>0.55000000000000004</v>
      </c>
      <c r="G615" s="2">
        <v>16745</v>
      </c>
      <c r="H615" s="2" t="s">
        <v>13</v>
      </c>
      <c r="I615" s="17">
        <v>13.75</v>
      </c>
      <c r="J615" s="4">
        <v>40544</v>
      </c>
      <c r="K615" s="17">
        <f>IF(data[[#This Row],[UnitPrice]]&gt;=20, data[[#This Row],[Revenue]]*0.7,
   IF(data[[#This Row],[UnitPrice]]&gt;=10, data[[#This Row],[Revenue]]*0.6,
      data[[#This Row],[Revenue]]*0.5))</f>
        <v>6.875</v>
      </c>
      <c r="L615" s="9">
        <f>data[[#This Row],[Revenue]]*0.75</f>
        <v>10.3125</v>
      </c>
      <c r="M615" s="26">
        <f>IF(data[[#This Row],[Cost]]&gt;0, (data[[#This Row],[Profit]]/data[[#This Row],[Cost]]), 0)</f>
        <v>1.5</v>
      </c>
      <c r="N615" s="17">
        <f t="shared" si="9"/>
        <v>80.286959656176649</v>
      </c>
    </row>
    <row r="616" spans="1:14" x14ac:dyDescent="0.35">
      <c r="A616" s="2" t="s">
        <v>8123</v>
      </c>
      <c r="B616" s="2" t="s">
        <v>3265</v>
      </c>
      <c r="C616" s="14" t="s">
        <v>3266</v>
      </c>
      <c r="D616" s="2">
        <v>10</v>
      </c>
      <c r="E616" s="3">
        <v>40763.513888888891</v>
      </c>
      <c r="F616" s="17">
        <v>0.55000000000000004</v>
      </c>
      <c r="G616" s="2">
        <v>16458</v>
      </c>
      <c r="H616" s="2" t="s">
        <v>13</v>
      </c>
      <c r="I616" s="17">
        <v>5.5</v>
      </c>
      <c r="J616" s="4">
        <v>40756</v>
      </c>
      <c r="K616" s="17">
        <f>IF(data[[#This Row],[UnitPrice]]&gt;=20, data[[#This Row],[Revenue]]*0.7,
   IF(data[[#This Row],[UnitPrice]]&gt;=10, data[[#This Row],[Revenue]]*0.6,
      data[[#This Row],[Revenue]]*0.5))</f>
        <v>2.75</v>
      </c>
      <c r="L616" s="9">
        <f>data[[#This Row],[Revenue]]*0.75</f>
        <v>4.125</v>
      </c>
      <c r="M616" s="26">
        <f>IF(data[[#This Row],[Cost]]&gt;0, (data[[#This Row],[Profit]]/data[[#This Row],[Cost]]), 0)</f>
        <v>1.5</v>
      </c>
      <c r="N616" s="17">
        <f t="shared" si="9"/>
        <v>80.296185524126756</v>
      </c>
    </row>
    <row r="617" spans="1:14" x14ac:dyDescent="0.35">
      <c r="A617" s="2" t="s">
        <v>6842</v>
      </c>
      <c r="B617" s="2" t="s">
        <v>4727</v>
      </c>
      <c r="C617" s="14" t="s">
        <v>4728</v>
      </c>
      <c r="D617" s="2">
        <v>2</v>
      </c>
      <c r="E617" s="3">
        <v>40792.42291666667</v>
      </c>
      <c r="F617" s="17">
        <v>1.45</v>
      </c>
      <c r="G617" s="2">
        <v>15855</v>
      </c>
      <c r="H617" s="2" t="s">
        <v>13</v>
      </c>
      <c r="I617" s="17">
        <v>2.9</v>
      </c>
      <c r="J617" s="4">
        <v>40787</v>
      </c>
      <c r="K617" s="17">
        <f>IF(data[[#This Row],[UnitPrice]]&gt;=20, data[[#This Row],[Revenue]]*0.7,
   IF(data[[#This Row],[UnitPrice]]&gt;=10, data[[#This Row],[Revenue]]*0.6,
      data[[#This Row],[Revenue]]*0.5))</f>
        <v>1.45</v>
      </c>
      <c r="L617" s="9">
        <f>data[[#This Row],[Revenue]]*0.75</f>
        <v>2.1749999999999998</v>
      </c>
      <c r="M617" s="26">
        <f>IF(data[[#This Row],[Cost]]&gt;0, (data[[#This Row],[Profit]]/data[[#This Row],[Cost]]), 0)</f>
        <v>1.5</v>
      </c>
      <c r="N617" s="17">
        <f t="shared" si="9"/>
        <v>80.306558036333684</v>
      </c>
    </row>
    <row r="618" spans="1:14" x14ac:dyDescent="0.35">
      <c r="A618" s="2" t="s">
        <v>4423</v>
      </c>
      <c r="B618" s="2" t="s">
        <v>4424</v>
      </c>
      <c r="C618" s="14" t="s">
        <v>4425</v>
      </c>
      <c r="D618" s="2">
        <v>1</v>
      </c>
      <c r="E618" s="3">
        <v>40789.513194444444</v>
      </c>
      <c r="F618" s="17">
        <v>3.75</v>
      </c>
      <c r="G618" s="2">
        <v>14527</v>
      </c>
      <c r="H618" s="2" t="s">
        <v>13</v>
      </c>
      <c r="I618" s="17">
        <v>3.75</v>
      </c>
      <c r="J618" s="4">
        <v>40787</v>
      </c>
      <c r="K618" s="17">
        <f>IF(data[[#This Row],[UnitPrice]]&gt;=20, data[[#This Row],[Revenue]]*0.7,
   IF(data[[#This Row],[UnitPrice]]&gt;=10, data[[#This Row],[Revenue]]*0.6,
      data[[#This Row],[Revenue]]*0.5))</f>
        <v>1.875</v>
      </c>
      <c r="L618" s="9">
        <f>data[[#This Row],[Revenue]]*0.75</f>
        <v>2.8125</v>
      </c>
      <c r="M618" s="26">
        <f>IF(data[[#This Row],[Cost]]&gt;0, (data[[#This Row],[Profit]]/data[[#This Row],[Cost]]), 0)</f>
        <v>1.5</v>
      </c>
      <c r="N618" s="17">
        <f t="shared" si="9"/>
        <v>80.317294036061327</v>
      </c>
    </row>
    <row r="619" spans="1:14" x14ac:dyDescent="0.35">
      <c r="A619" s="2" t="s">
        <v>7965</v>
      </c>
      <c r="B619" s="2" t="s">
        <v>5445</v>
      </c>
      <c r="C619" s="14" t="s">
        <v>5446</v>
      </c>
      <c r="D619" s="2">
        <v>8</v>
      </c>
      <c r="E619" s="3">
        <v>40641.591666666667</v>
      </c>
      <c r="F619" s="17">
        <v>4.95</v>
      </c>
      <c r="G619" s="2">
        <v>17584</v>
      </c>
      <c r="H619" s="2" t="s">
        <v>13</v>
      </c>
      <c r="I619" s="17">
        <v>39.6</v>
      </c>
      <c r="J619" s="4">
        <v>40634</v>
      </c>
      <c r="K619" s="17">
        <f>IF(data[[#This Row],[UnitPrice]]&gt;=20, data[[#This Row],[Revenue]]*0.7,
   IF(data[[#This Row],[UnitPrice]]&gt;=10, data[[#This Row],[Revenue]]*0.6,
      data[[#This Row],[Revenue]]*0.5))</f>
        <v>19.8</v>
      </c>
      <c r="L619" s="9">
        <f>data[[#This Row],[Revenue]]*0.75</f>
        <v>29.700000000000003</v>
      </c>
      <c r="M619" s="26">
        <f>IF(data[[#This Row],[Cost]]&gt;0, (data[[#This Row],[Profit]]/data[[#This Row],[Cost]]), 0)</f>
        <v>1.5</v>
      </c>
      <c r="N619" s="17">
        <f t="shared" si="9"/>
        <v>80.327915106117658</v>
      </c>
    </row>
    <row r="620" spans="1:14" hidden="1" x14ac:dyDescent="0.35">
      <c r="A620" s="2" t="s">
        <v>5602</v>
      </c>
      <c r="B620" s="2" t="s">
        <v>5603</v>
      </c>
      <c r="C620" s="14" t="s">
        <v>5604</v>
      </c>
      <c r="D620" s="2">
        <v>1</v>
      </c>
      <c r="E620" s="3">
        <v>40638.601388888892</v>
      </c>
      <c r="F620" s="17">
        <v>4.95</v>
      </c>
      <c r="G620" s="2">
        <v>0</v>
      </c>
      <c r="H620" s="2" t="s">
        <v>13</v>
      </c>
      <c r="I620" s="17">
        <v>4.95</v>
      </c>
      <c r="J620" s="4">
        <v>40634</v>
      </c>
      <c r="K620" s="17">
        <f>IF(data[[#This Row],[UnitPrice]]&gt;=20, data[[#This Row],[Revenue]]*0.7,
   IF(data[[#This Row],[UnitPrice]]&gt;=10, data[[#This Row],[Revenue]]*0.6,
      data[[#This Row],[Revenue]]*0.5))</f>
        <v>2.4750000000000001</v>
      </c>
      <c r="L620" s="9">
        <f>data[[#This Row],[Revenue]]*0.75</f>
        <v>3.7125000000000004</v>
      </c>
      <c r="M620" s="26">
        <f>IF(data[[#This Row],[Cost]]&gt;0, (data[[#This Row],[Profit]]/data[[#This Row],[Cost]]), 0)</f>
        <v>1.5</v>
      </c>
      <c r="N620" s="17">
        <f t="shared" si="9"/>
        <v>80.333565482797198</v>
      </c>
    </row>
    <row r="621" spans="1:14" x14ac:dyDescent="0.35">
      <c r="A621" s="2" t="s">
        <v>3412</v>
      </c>
      <c r="B621" s="2" t="s">
        <v>3413</v>
      </c>
      <c r="C621" s="14" t="s">
        <v>3414</v>
      </c>
      <c r="D621" s="2">
        <v>4</v>
      </c>
      <c r="E621" s="3">
        <v>40576.603472222225</v>
      </c>
      <c r="F621" s="17">
        <v>1.25</v>
      </c>
      <c r="G621" s="2">
        <v>15005</v>
      </c>
      <c r="H621" s="2" t="s">
        <v>13</v>
      </c>
      <c r="I621" s="17">
        <v>5</v>
      </c>
      <c r="J621" s="4">
        <v>40575</v>
      </c>
      <c r="K621" s="17">
        <f>IF(data[[#This Row],[UnitPrice]]&gt;=20, data[[#This Row],[Revenue]]*0.7,
   IF(data[[#This Row],[UnitPrice]]&gt;=10, data[[#This Row],[Revenue]]*0.6,
      data[[#This Row],[Revenue]]*0.5))</f>
        <v>2.5</v>
      </c>
      <c r="L621" s="9">
        <f>data[[#This Row],[Revenue]]*0.75</f>
        <v>3.75</v>
      </c>
      <c r="M621" s="26">
        <f>IF(data[[#This Row],[Cost]]&gt;0, (data[[#This Row],[Profit]]/data[[#This Row],[Cost]]), 0)</f>
        <v>1.5</v>
      </c>
      <c r="N621" s="17">
        <f t="shared" si="9"/>
        <v>80.344025253226334</v>
      </c>
    </row>
    <row r="622" spans="1:14" x14ac:dyDescent="0.35">
      <c r="A622" s="2" t="s">
        <v>5885</v>
      </c>
      <c r="B622" s="2" t="s">
        <v>3413</v>
      </c>
      <c r="C622" s="14" t="s">
        <v>3414</v>
      </c>
      <c r="D622" s="2">
        <v>1</v>
      </c>
      <c r="E622" s="3">
        <v>40760.624305555553</v>
      </c>
      <c r="F622" s="17">
        <v>1.25</v>
      </c>
      <c r="G622" s="2">
        <v>14606</v>
      </c>
      <c r="H622" s="2" t="s">
        <v>13</v>
      </c>
      <c r="I622" s="17">
        <v>1.25</v>
      </c>
      <c r="J622" s="4">
        <v>40756</v>
      </c>
      <c r="K622" s="17">
        <f>IF(data[[#This Row],[UnitPrice]]&gt;=20, data[[#This Row],[Revenue]]*0.7,
   IF(data[[#This Row],[UnitPrice]]&gt;=10, data[[#This Row],[Revenue]]*0.6,
      data[[#This Row],[Revenue]]*0.5))</f>
        <v>0.625</v>
      </c>
      <c r="L622" s="9">
        <f>data[[#This Row],[Revenue]]*0.75</f>
        <v>0.9375</v>
      </c>
      <c r="M622" s="26">
        <f>IF(data[[#This Row],[Cost]]&gt;0, (data[[#This Row],[Profit]]/data[[#This Row],[Cost]]), 0)</f>
        <v>1.5</v>
      </c>
      <c r="N622" s="17">
        <f t="shared" si="9"/>
        <v>80.354480988065816</v>
      </c>
    </row>
    <row r="623" spans="1:14" x14ac:dyDescent="0.35">
      <c r="A623" s="2" t="s">
        <v>5515</v>
      </c>
      <c r="B623" s="2" t="s">
        <v>5516</v>
      </c>
      <c r="C623" s="14" t="s">
        <v>5517</v>
      </c>
      <c r="D623" s="2">
        <v>12</v>
      </c>
      <c r="E623" s="3">
        <v>40607.501388888886</v>
      </c>
      <c r="F623" s="17">
        <v>1.65</v>
      </c>
      <c r="G623" s="2">
        <v>13089</v>
      </c>
      <c r="H623" s="2" t="s">
        <v>13</v>
      </c>
      <c r="I623" s="17">
        <v>19.8</v>
      </c>
      <c r="J623" s="4">
        <v>40603</v>
      </c>
      <c r="K623" s="17">
        <f>IF(data[[#This Row],[UnitPrice]]&gt;=20, data[[#This Row],[Revenue]]*0.7,
   IF(data[[#This Row],[UnitPrice]]&gt;=10, data[[#This Row],[Revenue]]*0.6,
      data[[#This Row],[Revenue]]*0.5))</f>
        <v>9.9</v>
      </c>
      <c r="L623" s="9">
        <f>data[[#This Row],[Revenue]]*0.75</f>
        <v>14.850000000000001</v>
      </c>
      <c r="M623" s="26">
        <f>IF(data[[#This Row],[Cost]]&gt;0, (data[[#This Row],[Profit]]/data[[#This Row],[Cost]]), 0)</f>
        <v>1.5</v>
      </c>
      <c r="N623" s="17">
        <f t="shared" si="9"/>
        <v>80.365460097155065</v>
      </c>
    </row>
    <row r="624" spans="1:14" x14ac:dyDescent="0.35">
      <c r="A624" s="2" t="s">
        <v>6049</v>
      </c>
      <c r="B624" s="2" t="s">
        <v>2373</v>
      </c>
      <c r="C624" s="14" t="s">
        <v>2374</v>
      </c>
      <c r="D624" s="2">
        <v>40</v>
      </c>
      <c r="E624" s="3">
        <v>40821.589583333334</v>
      </c>
      <c r="F624" s="17">
        <v>1.25</v>
      </c>
      <c r="G624" s="2">
        <v>14591</v>
      </c>
      <c r="H624" s="2" t="s">
        <v>13</v>
      </c>
      <c r="I624" s="17">
        <v>50</v>
      </c>
      <c r="J624" s="4">
        <v>40817</v>
      </c>
      <c r="K624" s="17">
        <f>IF(data[[#This Row],[UnitPrice]]&gt;=20, data[[#This Row],[Revenue]]*0.7,
   IF(data[[#This Row],[UnitPrice]]&gt;=10, data[[#This Row],[Revenue]]*0.6,
      data[[#This Row],[Revenue]]*0.5))</f>
        <v>25</v>
      </c>
      <c r="L624" s="9">
        <f>data[[#This Row],[Revenue]]*0.75</f>
        <v>37.5</v>
      </c>
      <c r="M624" s="26">
        <f>IF(data[[#This Row],[Cost]]&gt;0, (data[[#This Row],[Profit]]/data[[#This Row],[Cost]]), 0)</f>
        <v>1.5</v>
      </c>
      <c r="N624" s="17">
        <f t="shared" si="9"/>
        <v>80.373867295946994</v>
      </c>
    </row>
    <row r="625" spans="1:14" x14ac:dyDescent="0.35">
      <c r="A625" s="2" t="s">
        <v>9061</v>
      </c>
      <c r="B625" s="2" t="s">
        <v>6298</v>
      </c>
      <c r="C625" s="14" t="s">
        <v>9062</v>
      </c>
      <c r="D625" s="2">
        <v>24</v>
      </c>
      <c r="E625" s="3">
        <v>40886.40347222222</v>
      </c>
      <c r="F625" s="17">
        <v>1.65</v>
      </c>
      <c r="G625" s="2">
        <v>15980</v>
      </c>
      <c r="H625" s="2" t="s">
        <v>13</v>
      </c>
      <c r="I625" s="17">
        <v>39.6</v>
      </c>
      <c r="J625" s="4">
        <v>40878</v>
      </c>
      <c r="K625" s="17">
        <f>IF(data[[#This Row],[UnitPrice]]&gt;=20, data[[#This Row],[Revenue]]*0.7,
   IF(data[[#This Row],[UnitPrice]]&gt;=10, data[[#This Row],[Revenue]]*0.6,
      data[[#This Row],[Revenue]]*0.5))</f>
        <v>19.8</v>
      </c>
      <c r="L625" s="9">
        <f>data[[#This Row],[Revenue]]*0.75</f>
        <v>29.700000000000003</v>
      </c>
      <c r="M625" s="26">
        <f>IF(data[[#This Row],[Cost]]&gt;0, (data[[#This Row],[Profit]]/data[[#This Row],[Cost]]), 0)</f>
        <v>1.5</v>
      </c>
      <c r="N625" s="17">
        <f t="shared" si="9"/>
        <v>80.378084131612127</v>
      </c>
    </row>
    <row r="626" spans="1:14" x14ac:dyDescent="0.35">
      <c r="A626" s="2" t="s">
        <v>9115</v>
      </c>
      <c r="B626" s="2" t="s">
        <v>9116</v>
      </c>
      <c r="C626" s="14" t="s">
        <v>9117</v>
      </c>
      <c r="D626" s="2">
        <v>2</v>
      </c>
      <c r="E626" s="3">
        <v>40886.634722222225</v>
      </c>
      <c r="F626" s="17">
        <v>3.75</v>
      </c>
      <c r="G626" s="2">
        <v>15996</v>
      </c>
      <c r="H626" s="2" t="s">
        <v>13</v>
      </c>
      <c r="I626" s="17">
        <v>7.5</v>
      </c>
      <c r="J626" s="4">
        <v>40878</v>
      </c>
      <c r="K626" s="17">
        <f>IF(data[[#This Row],[UnitPrice]]&gt;=20, data[[#This Row],[Revenue]]*0.7,
   IF(data[[#This Row],[UnitPrice]]&gt;=10, data[[#This Row],[Revenue]]*0.6,
      data[[#This Row],[Revenue]]*0.5))</f>
        <v>3.75</v>
      </c>
      <c r="L626" s="9">
        <f>data[[#This Row],[Revenue]]*0.75</f>
        <v>5.625</v>
      </c>
      <c r="M626" s="26">
        <f>IF(data[[#This Row],[Cost]]&gt;0, (data[[#This Row],[Profit]]/data[[#This Row],[Cost]]), 0)</f>
        <v>1.5</v>
      </c>
      <c r="N626" s="17">
        <f t="shared" si="9"/>
        <v>80.383746181616502</v>
      </c>
    </row>
    <row r="627" spans="1:14" x14ac:dyDescent="0.35">
      <c r="A627" s="2" t="s">
        <v>9326</v>
      </c>
      <c r="B627" s="2" t="s">
        <v>9116</v>
      </c>
      <c r="C627" s="14" t="s">
        <v>9117</v>
      </c>
      <c r="D627" s="2">
        <v>2</v>
      </c>
      <c r="E627" s="3">
        <v>40612.644444444442</v>
      </c>
      <c r="F627" s="17">
        <v>3.75</v>
      </c>
      <c r="G627" s="2">
        <v>13994</v>
      </c>
      <c r="H627" s="2" t="s">
        <v>13</v>
      </c>
      <c r="I627" s="17">
        <v>7.5</v>
      </c>
      <c r="J627" s="4">
        <v>40603</v>
      </c>
      <c r="K627" s="17">
        <f>IF(data[[#This Row],[UnitPrice]]&gt;=20, data[[#This Row],[Revenue]]*0.7,
   IF(data[[#This Row],[UnitPrice]]&gt;=10, data[[#This Row],[Revenue]]*0.6,
      data[[#This Row],[Revenue]]*0.5))</f>
        <v>3.75</v>
      </c>
      <c r="L627" s="9">
        <f>data[[#This Row],[Revenue]]*0.75</f>
        <v>5.625</v>
      </c>
      <c r="M627" s="26">
        <f>IF(data[[#This Row],[Cost]]&gt;0, (data[[#This Row],[Profit]]/data[[#This Row],[Cost]]), 0)</f>
        <v>1.5</v>
      </c>
      <c r="N627" s="17">
        <f t="shared" si="9"/>
        <v>80.393867518400512</v>
      </c>
    </row>
    <row r="628" spans="1:14" x14ac:dyDescent="0.35">
      <c r="A628" s="2" t="s">
        <v>8691</v>
      </c>
      <c r="B628" s="2" t="s">
        <v>3261</v>
      </c>
      <c r="C628" s="14" t="s">
        <v>3262</v>
      </c>
      <c r="D628" s="2">
        <v>22</v>
      </c>
      <c r="E628" s="3">
        <v>40672.738888888889</v>
      </c>
      <c r="F628" s="17">
        <v>1.69</v>
      </c>
      <c r="G628" s="2">
        <v>15856</v>
      </c>
      <c r="H628" s="2" t="s">
        <v>13</v>
      </c>
      <c r="I628" s="17">
        <v>37.18</v>
      </c>
      <c r="J628" s="4">
        <v>40664</v>
      </c>
      <c r="K628" s="17">
        <f>IF(data[[#This Row],[UnitPrice]]&gt;=20, data[[#This Row],[Revenue]]*0.7,
   IF(data[[#This Row],[UnitPrice]]&gt;=10, data[[#This Row],[Revenue]]*0.6,
      data[[#This Row],[Revenue]]*0.5))</f>
        <v>18.59</v>
      </c>
      <c r="L628" s="9">
        <f>data[[#This Row],[Revenue]]*0.75</f>
        <v>27.884999999999998</v>
      </c>
      <c r="M628" s="26">
        <f>IF(data[[#This Row],[Cost]]&gt;0, (data[[#This Row],[Profit]]/data[[#This Row],[Cost]]), 0)</f>
        <v>1.5</v>
      </c>
      <c r="N628" s="17">
        <f t="shared" si="9"/>
        <v>80.403991666666954</v>
      </c>
    </row>
    <row r="629" spans="1:14" x14ac:dyDescent="0.35">
      <c r="A629" s="2" t="s">
        <v>11320</v>
      </c>
      <c r="B629" s="2" t="s">
        <v>11155</v>
      </c>
      <c r="C629" s="14" t="s">
        <v>11156</v>
      </c>
      <c r="D629" s="2">
        <v>12</v>
      </c>
      <c r="E629" s="3">
        <v>40586.493055555555</v>
      </c>
      <c r="F629" s="17">
        <v>2.08</v>
      </c>
      <c r="G629" s="2">
        <v>14292</v>
      </c>
      <c r="H629" s="2" t="s">
        <v>13</v>
      </c>
      <c r="I629" s="17">
        <v>24.96</v>
      </c>
      <c r="J629" s="4">
        <v>40575</v>
      </c>
      <c r="K629" s="17">
        <f>IF(data[[#This Row],[UnitPrice]]&gt;=20, data[[#This Row],[Revenue]]*0.7,
   IF(data[[#This Row],[UnitPrice]]&gt;=10, data[[#This Row],[Revenue]]*0.6,
      data[[#This Row],[Revenue]]*0.5))</f>
        <v>12.48</v>
      </c>
      <c r="L629" s="9">
        <f>data[[#This Row],[Revenue]]*0.75</f>
        <v>18.72</v>
      </c>
      <c r="M629" s="26">
        <f>IF(data[[#This Row],[Cost]]&gt;0, (data[[#This Row],[Profit]]/data[[#This Row],[Cost]]), 0)</f>
        <v>1.4999999999999998</v>
      </c>
      <c r="N629" s="17">
        <f t="shared" si="9"/>
        <v>80.409995832754845</v>
      </c>
    </row>
    <row r="630" spans="1:14" x14ac:dyDescent="0.35">
      <c r="A630" s="2" t="s">
        <v>11344</v>
      </c>
      <c r="B630" s="2" t="s">
        <v>11155</v>
      </c>
      <c r="C630" s="14" t="s">
        <v>11156</v>
      </c>
      <c r="D630" s="2">
        <v>12</v>
      </c>
      <c r="E630" s="3">
        <v>40586.552083333336</v>
      </c>
      <c r="F630" s="17">
        <v>2.08</v>
      </c>
      <c r="G630" s="2">
        <v>16133</v>
      </c>
      <c r="H630" s="2" t="s">
        <v>13</v>
      </c>
      <c r="I630" s="17">
        <v>24.96</v>
      </c>
      <c r="J630" s="4">
        <v>40575</v>
      </c>
      <c r="K630" s="17">
        <f>IF(data[[#This Row],[UnitPrice]]&gt;=20, data[[#This Row],[Revenue]]*0.7,
   IF(data[[#This Row],[UnitPrice]]&gt;=10, data[[#This Row],[Revenue]]*0.6,
      data[[#This Row],[Revenue]]*0.5))</f>
        <v>12.48</v>
      </c>
      <c r="L630" s="9">
        <f>data[[#This Row],[Revenue]]*0.75</f>
        <v>18.72</v>
      </c>
      <c r="M630" s="26">
        <f>IF(data[[#This Row],[Cost]]&gt;0, (data[[#This Row],[Profit]]/data[[#This Row],[Cost]]), 0)</f>
        <v>1.4999999999999998</v>
      </c>
      <c r="N630" s="17">
        <f t="shared" si="9"/>
        <v>80.417699360933881</v>
      </c>
    </row>
    <row r="631" spans="1:14" x14ac:dyDescent="0.35">
      <c r="A631" s="2" t="s">
        <v>11499</v>
      </c>
      <c r="B631" s="2" t="s">
        <v>11155</v>
      </c>
      <c r="C631" s="14" t="s">
        <v>11156</v>
      </c>
      <c r="D631" s="2">
        <v>6</v>
      </c>
      <c r="E631" s="3">
        <v>40675.506249999999</v>
      </c>
      <c r="F631" s="17">
        <v>2.08</v>
      </c>
      <c r="G631" s="2">
        <v>17006</v>
      </c>
      <c r="H631" s="2" t="s">
        <v>13</v>
      </c>
      <c r="I631" s="17">
        <v>12.48</v>
      </c>
      <c r="J631" s="4">
        <v>40664</v>
      </c>
      <c r="K631" s="17">
        <f>IF(data[[#This Row],[UnitPrice]]&gt;=20, data[[#This Row],[Revenue]]*0.7,
   IF(data[[#This Row],[UnitPrice]]&gt;=10, data[[#This Row],[Revenue]]*0.6,
      data[[#This Row],[Revenue]]*0.5))</f>
        <v>6.24</v>
      </c>
      <c r="L631" s="9">
        <f>data[[#This Row],[Revenue]]*0.75</f>
        <v>9.36</v>
      </c>
      <c r="M631" s="26">
        <f>IF(data[[#This Row],[Cost]]&gt;0, (data[[#This Row],[Profit]]/data[[#This Row],[Cost]]), 0)</f>
        <v>1.4999999999999998</v>
      </c>
      <c r="N631" s="17">
        <f t="shared" si="9"/>
        <v>80.425405029873858</v>
      </c>
    </row>
    <row r="632" spans="1:14" x14ac:dyDescent="0.35">
      <c r="A632" s="2" t="s">
        <v>11596</v>
      </c>
      <c r="B632" s="2" t="s">
        <v>11155</v>
      </c>
      <c r="C632" s="14" t="s">
        <v>11156</v>
      </c>
      <c r="D632" s="2">
        <v>72</v>
      </c>
      <c r="E632" s="3">
        <v>40706.396527777775</v>
      </c>
      <c r="F632" s="17">
        <v>1.79</v>
      </c>
      <c r="G632" s="2">
        <v>13694</v>
      </c>
      <c r="H632" s="2" t="s">
        <v>13</v>
      </c>
      <c r="I632" s="17">
        <v>128.88</v>
      </c>
      <c r="J632" s="4">
        <v>40695</v>
      </c>
      <c r="K632" s="17">
        <f>IF(data[[#This Row],[UnitPrice]]&gt;=20, data[[#This Row],[Revenue]]*0.7,
   IF(data[[#This Row],[UnitPrice]]&gt;=10, data[[#This Row],[Revenue]]*0.6,
      data[[#This Row],[Revenue]]*0.5))</f>
        <v>64.44</v>
      </c>
      <c r="L632" s="9">
        <f>data[[#This Row],[Revenue]]*0.75</f>
        <v>96.66</v>
      </c>
      <c r="M632" s="26">
        <f>IF(data[[#This Row],[Cost]]&gt;0, (data[[#This Row],[Profit]]/data[[#This Row],[Cost]]), 0)</f>
        <v>1.5</v>
      </c>
      <c r="N632" s="17">
        <f t="shared" si="9"/>
        <v>80.434847137298789</v>
      </c>
    </row>
    <row r="633" spans="1:14" x14ac:dyDescent="0.35">
      <c r="A633" s="2" t="s">
        <v>11630</v>
      </c>
      <c r="B633" s="2" t="s">
        <v>11155</v>
      </c>
      <c r="C633" s="14" t="s">
        <v>11156</v>
      </c>
      <c r="D633" s="2">
        <v>18</v>
      </c>
      <c r="E633" s="3">
        <v>40706.506249999999</v>
      </c>
      <c r="F633" s="17">
        <v>2.08</v>
      </c>
      <c r="G633" s="2">
        <v>14735</v>
      </c>
      <c r="H633" s="2" t="s">
        <v>13</v>
      </c>
      <c r="I633" s="17">
        <v>37.44</v>
      </c>
      <c r="J633" s="4">
        <v>40695</v>
      </c>
      <c r="K633" s="17">
        <f>IF(data[[#This Row],[UnitPrice]]&gt;=20, data[[#This Row],[Revenue]]*0.7,
   IF(data[[#This Row],[UnitPrice]]&gt;=10, data[[#This Row],[Revenue]]*0.6,
      data[[#This Row],[Revenue]]*0.5))</f>
        <v>18.72</v>
      </c>
      <c r="L633" s="9">
        <f>data[[#This Row],[Revenue]]*0.75</f>
        <v>28.08</v>
      </c>
      <c r="M633" s="26">
        <f>IF(data[[#This Row],[Cost]]&gt;0, (data[[#This Row],[Profit]]/data[[#This Row],[Cost]]), 0)</f>
        <v>1.5</v>
      </c>
      <c r="N633" s="17">
        <f t="shared" si="9"/>
        <v>80.428113968033657</v>
      </c>
    </row>
    <row r="634" spans="1:14" x14ac:dyDescent="0.35">
      <c r="A634" s="2" t="s">
        <v>11737</v>
      </c>
      <c r="B634" s="2" t="s">
        <v>11155</v>
      </c>
      <c r="C634" s="14" t="s">
        <v>11156</v>
      </c>
      <c r="D634" s="2">
        <v>12</v>
      </c>
      <c r="E634" s="3">
        <v>40736.511805555558</v>
      </c>
      <c r="F634" s="17">
        <v>2.08</v>
      </c>
      <c r="G634" s="2">
        <v>16678</v>
      </c>
      <c r="H634" s="2" t="s">
        <v>13</v>
      </c>
      <c r="I634" s="17">
        <v>24.96</v>
      </c>
      <c r="J634" s="4">
        <v>40725</v>
      </c>
      <c r="K634" s="17">
        <f>IF(data[[#This Row],[UnitPrice]]&gt;=20, data[[#This Row],[Revenue]]*0.7,
   IF(data[[#This Row],[UnitPrice]]&gt;=10, data[[#This Row],[Revenue]]*0.6,
      data[[#This Row],[Revenue]]*0.5))</f>
        <v>12.48</v>
      </c>
      <c r="L634" s="9">
        <f>data[[#This Row],[Revenue]]*0.75</f>
        <v>18.72</v>
      </c>
      <c r="M634" s="26">
        <f>IF(data[[#This Row],[Cost]]&gt;0, (data[[#This Row],[Profit]]/data[[#This Row],[Cost]]), 0)</f>
        <v>1.4999999999999998</v>
      </c>
      <c r="N634" s="17">
        <f t="shared" si="9"/>
        <v>80.434089519043937</v>
      </c>
    </row>
    <row r="635" spans="1:14" x14ac:dyDescent="0.35">
      <c r="A635" s="2" t="s">
        <v>11794</v>
      </c>
      <c r="B635" s="2" t="s">
        <v>11155</v>
      </c>
      <c r="C635" s="14" t="s">
        <v>11156</v>
      </c>
      <c r="D635" s="2">
        <v>6</v>
      </c>
      <c r="E635" s="3">
        <v>40736.723611111112</v>
      </c>
      <c r="F635" s="17">
        <v>2.08</v>
      </c>
      <c r="G635" s="2">
        <v>12935</v>
      </c>
      <c r="H635" s="2" t="s">
        <v>13</v>
      </c>
      <c r="I635" s="17">
        <v>12.48</v>
      </c>
      <c r="J635" s="4">
        <v>40725</v>
      </c>
      <c r="K635" s="17">
        <f>IF(data[[#This Row],[UnitPrice]]&gt;=20, data[[#This Row],[Revenue]]*0.7,
   IF(data[[#This Row],[UnitPrice]]&gt;=10, data[[#This Row],[Revenue]]*0.6,
      data[[#This Row],[Revenue]]*0.5))</f>
        <v>6.24</v>
      </c>
      <c r="L635" s="9">
        <f>data[[#This Row],[Revenue]]*0.75</f>
        <v>9.36</v>
      </c>
      <c r="M635" s="26">
        <f>IF(data[[#This Row],[Cost]]&gt;0, (data[[#This Row],[Profit]]/data[[#This Row],[Cost]]), 0)</f>
        <v>1.4999999999999998</v>
      </c>
      <c r="N635" s="17">
        <f t="shared" si="9"/>
        <v>80.441801751703338</v>
      </c>
    </row>
    <row r="636" spans="1:14" x14ac:dyDescent="0.35">
      <c r="A636" s="2" t="s">
        <v>11809</v>
      </c>
      <c r="B636" s="2" t="s">
        <v>11155</v>
      </c>
      <c r="C636" s="14" t="s">
        <v>11156</v>
      </c>
      <c r="D636" s="2">
        <v>6</v>
      </c>
      <c r="E636" s="3">
        <v>40767.407638888886</v>
      </c>
      <c r="F636" s="17">
        <v>2.08</v>
      </c>
      <c r="G636" s="2">
        <v>17631</v>
      </c>
      <c r="H636" s="2" t="s">
        <v>13</v>
      </c>
      <c r="I636" s="17">
        <v>12.48</v>
      </c>
      <c r="J636" s="4">
        <v>40756</v>
      </c>
      <c r="K636" s="17">
        <f>IF(data[[#This Row],[UnitPrice]]&gt;=20, data[[#This Row],[Revenue]]*0.7,
   IF(data[[#This Row],[UnitPrice]]&gt;=10, data[[#This Row],[Revenue]]*0.6,
      data[[#This Row],[Revenue]]*0.5))</f>
        <v>6.24</v>
      </c>
      <c r="L636" s="9">
        <f>data[[#This Row],[Revenue]]*0.75</f>
        <v>9.36</v>
      </c>
      <c r="M636" s="26">
        <f>IF(data[[#This Row],[Cost]]&gt;0, (data[[#This Row],[Profit]]/data[[#This Row],[Cost]]), 0)</f>
        <v>1.4999999999999998</v>
      </c>
      <c r="N636" s="17">
        <f t="shared" si="9"/>
        <v>80.451251390434109</v>
      </c>
    </row>
    <row r="637" spans="1:14" x14ac:dyDescent="0.35">
      <c r="A637" s="2" t="s">
        <v>11874</v>
      </c>
      <c r="B637" s="2" t="s">
        <v>11155</v>
      </c>
      <c r="C637" s="14" t="s">
        <v>11156</v>
      </c>
      <c r="D637" s="2">
        <v>6</v>
      </c>
      <c r="E637" s="3">
        <v>40767.620138888888</v>
      </c>
      <c r="F637" s="17">
        <v>2.08</v>
      </c>
      <c r="G637" s="2">
        <v>13269</v>
      </c>
      <c r="H637" s="2" t="s">
        <v>13</v>
      </c>
      <c r="I637" s="17">
        <v>12.48</v>
      </c>
      <c r="J637" s="4">
        <v>40756</v>
      </c>
      <c r="K637" s="17">
        <f>IF(data[[#This Row],[UnitPrice]]&gt;=20, data[[#This Row],[Revenue]]*0.7,
   IF(data[[#This Row],[UnitPrice]]&gt;=10, data[[#This Row],[Revenue]]*0.6,
      data[[#This Row],[Revenue]]*0.5))</f>
        <v>6.24</v>
      </c>
      <c r="L637" s="9">
        <f>data[[#This Row],[Revenue]]*0.75</f>
        <v>9.36</v>
      </c>
      <c r="M637" s="26">
        <f>IF(data[[#This Row],[Cost]]&gt;0, (data[[#This Row],[Profit]]/data[[#This Row],[Cost]]), 0)</f>
        <v>1.4999999999999998</v>
      </c>
      <c r="N637" s="17">
        <f t="shared" si="9"/>
        <v>80.460703657349768</v>
      </c>
    </row>
    <row r="638" spans="1:14" x14ac:dyDescent="0.35">
      <c r="A638" s="2" t="s">
        <v>11955</v>
      </c>
      <c r="B638" s="2" t="s">
        <v>11155</v>
      </c>
      <c r="C638" s="14" t="s">
        <v>11156</v>
      </c>
      <c r="D638" s="2">
        <v>6</v>
      </c>
      <c r="E638" s="3">
        <v>40798.51458333333</v>
      </c>
      <c r="F638" s="17">
        <v>2.08</v>
      </c>
      <c r="G638" s="2">
        <v>17581</v>
      </c>
      <c r="H638" s="2" t="s">
        <v>13</v>
      </c>
      <c r="I638" s="17">
        <v>12.48</v>
      </c>
      <c r="J638" s="4">
        <v>40787</v>
      </c>
      <c r="K638" s="17">
        <f>IF(data[[#This Row],[UnitPrice]]&gt;=20, data[[#This Row],[Revenue]]*0.7,
   IF(data[[#This Row],[UnitPrice]]&gt;=10, data[[#This Row],[Revenue]]*0.6,
      data[[#This Row],[Revenue]]*0.5))</f>
        <v>6.24</v>
      </c>
      <c r="L638" s="9">
        <f>data[[#This Row],[Revenue]]*0.75</f>
        <v>9.36</v>
      </c>
      <c r="M638" s="26">
        <f>IF(data[[#This Row],[Cost]]&gt;0, (data[[#This Row],[Profit]]/data[[#This Row],[Cost]]), 0)</f>
        <v>1.4999999999999998</v>
      </c>
      <c r="N638" s="17">
        <f t="shared" si="9"/>
        <v>80.470158553546895</v>
      </c>
    </row>
    <row r="639" spans="1:14" x14ac:dyDescent="0.35">
      <c r="A639" s="2" t="s">
        <v>9243</v>
      </c>
      <c r="B639" s="2" t="s">
        <v>9244</v>
      </c>
      <c r="C639" s="14" t="s">
        <v>9245</v>
      </c>
      <c r="D639" s="2">
        <v>4</v>
      </c>
      <c r="E639" s="3">
        <v>40584.609027777777</v>
      </c>
      <c r="F639" s="17">
        <v>5.95</v>
      </c>
      <c r="G639" s="2">
        <v>14051</v>
      </c>
      <c r="H639" s="2" t="s">
        <v>13</v>
      </c>
      <c r="I639" s="17">
        <v>23.8</v>
      </c>
      <c r="J639" s="4">
        <v>40575</v>
      </c>
      <c r="K639" s="17">
        <f>IF(data[[#This Row],[UnitPrice]]&gt;=20, data[[#This Row],[Revenue]]*0.7,
   IF(data[[#This Row],[UnitPrice]]&gt;=10, data[[#This Row],[Revenue]]*0.6,
      data[[#This Row],[Revenue]]*0.5))</f>
        <v>11.9</v>
      </c>
      <c r="L639" s="9">
        <f>data[[#This Row],[Revenue]]*0.75</f>
        <v>17.850000000000001</v>
      </c>
      <c r="M639" s="26">
        <f>IF(data[[#This Row],[Cost]]&gt;0, (data[[#This Row],[Profit]]/data[[#This Row],[Cost]]), 0)</f>
        <v>1.5</v>
      </c>
      <c r="N639" s="17">
        <f t="shared" si="9"/>
        <v>80.47961608012271</v>
      </c>
    </row>
    <row r="640" spans="1:14" x14ac:dyDescent="0.35">
      <c r="A640" s="2" t="s">
        <v>9299</v>
      </c>
      <c r="B640" s="2" t="s">
        <v>9244</v>
      </c>
      <c r="C640" s="14" t="s">
        <v>9245</v>
      </c>
      <c r="D640" s="2">
        <v>4</v>
      </c>
      <c r="E640" s="3">
        <v>40612.575694444444</v>
      </c>
      <c r="F640" s="17">
        <v>5.95</v>
      </c>
      <c r="G640" s="2">
        <v>13431</v>
      </c>
      <c r="H640" s="2" t="s">
        <v>13</v>
      </c>
      <c r="I640" s="17">
        <v>23.8</v>
      </c>
      <c r="J640" s="4">
        <v>40603</v>
      </c>
      <c r="K640" s="17">
        <f>IF(data[[#This Row],[UnitPrice]]&gt;=20, data[[#This Row],[Revenue]]*0.7,
   IF(data[[#This Row],[UnitPrice]]&gt;=10, data[[#This Row],[Revenue]]*0.6,
      data[[#This Row],[Revenue]]*0.5))</f>
        <v>11.9</v>
      </c>
      <c r="L640" s="9">
        <f>data[[#This Row],[Revenue]]*0.75</f>
        <v>17.850000000000001</v>
      </c>
      <c r="M640" s="26">
        <f>IF(data[[#This Row],[Cost]]&gt;0, (data[[#This Row],[Profit]]/data[[#This Row],[Cost]]), 0)</f>
        <v>1.5</v>
      </c>
      <c r="N640" s="17">
        <f t="shared" si="9"/>
        <v>80.487501391207857</v>
      </c>
    </row>
    <row r="641" spans="1:14" x14ac:dyDescent="0.35">
      <c r="A641" s="2" t="s">
        <v>9387</v>
      </c>
      <c r="B641" s="2" t="s">
        <v>9244</v>
      </c>
      <c r="C641" s="14" t="s">
        <v>9245</v>
      </c>
      <c r="D641" s="2">
        <v>4</v>
      </c>
      <c r="E641" s="3">
        <v>40643.529166666667</v>
      </c>
      <c r="F641" s="17">
        <v>5.95</v>
      </c>
      <c r="G641" s="2">
        <v>13408</v>
      </c>
      <c r="H641" s="2" t="s">
        <v>13</v>
      </c>
      <c r="I641" s="17">
        <v>23.8</v>
      </c>
      <c r="J641" s="4">
        <v>40634</v>
      </c>
      <c r="K641" s="17">
        <f>IF(data[[#This Row],[UnitPrice]]&gt;=20, data[[#This Row],[Revenue]]*0.7,
   IF(data[[#This Row],[UnitPrice]]&gt;=10, data[[#This Row],[Revenue]]*0.6,
      data[[#This Row],[Revenue]]*0.5))</f>
        <v>11.9</v>
      </c>
      <c r="L641" s="9">
        <f>data[[#This Row],[Revenue]]*0.75</f>
        <v>17.850000000000001</v>
      </c>
      <c r="M641" s="26">
        <f>IF(data[[#This Row],[Cost]]&gt;0, (data[[#This Row],[Profit]]/data[[#This Row],[Cost]]), 0)</f>
        <v>1.5</v>
      </c>
      <c r="N641" s="17">
        <f t="shared" si="9"/>
        <v>80.495388896619204</v>
      </c>
    </row>
    <row r="642" spans="1:14" x14ac:dyDescent="0.35">
      <c r="A642" s="2" t="s">
        <v>10714</v>
      </c>
      <c r="B642" s="2" t="s">
        <v>9244</v>
      </c>
      <c r="C642" s="14" t="s">
        <v>9245</v>
      </c>
      <c r="D642" s="2">
        <v>12</v>
      </c>
      <c r="E642" s="3">
        <v>40766.436805555553</v>
      </c>
      <c r="F642" s="17">
        <v>5.35</v>
      </c>
      <c r="G642" s="2">
        <v>13329</v>
      </c>
      <c r="H642" s="2" t="s">
        <v>13</v>
      </c>
      <c r="I642" s="17">
        <v>64.2</v>
      </c>
      <c r="J642" s="4">
        <v>40756</v>
      </c>
      <c r="K642" s="17">
        <f>IF(data[[#This Row],[UnitPrice]]&gt;=20, data[[#This Row],[Revenue]]*0.7,
   IF(data[[#This Row],[UnitPrice]]&gt;=10, data[[#This Row],[Revenue]]*0.6,
      data[[#This Row],[Revenue]]*0.5))</f>
        <v>32.1</v>
      </c>
      <c r="L642" s="9">
        <f>data[[#This Row],[Revenue]]*0.75</f>
        <v>48.150000000000006</v>
      </c>
      <c r="M642" s="26">
        <f>IF(data[[#This Row],[Cost]]&gt;0, (data[[#This Row],[Profit]]/data[[#This Row],[Cost]]), 0)</f>
        <v>1.5</v>
      </c>
      <c r="N642" s="17">
        <f t="shared" ref="N642:N705" si="10">SUM(I642:I8466)/COUNTA(_xlfn.UNIQUE(A642:A8466))</f>
        <v>80.503278597272768</v>
      </c>
    </row>
    <row r="643" spans="1:14" hidden="1" x14ac:dyDescent="0.35">
      <c r="A643" s="2" t="s">
        <v>10420</v>
      </c>
      <c r="B643" s="2" t="s">
        <v>2417</v>
      </c>
      <c r="C643" s="14" t="s">
        <v>2418</v>
      </c>
      <c r="D643" s="2">
        <v>8</v>
      </c>
      <c r="E643" s="3">
        <v>40644.432638888888</v>
      </c>
      <c r="F643" s="17">
        <v>3.75</v>
      </c>
      <c r="G643" s="2">
        <v>17930</v>
      </c>
      <c r="H643" s="2" t="s">
        <v>13</v>
      </c>
      <c r="I643" s="17">
        <v>30</v>
      </c>
      <c r="J643" s="4">
        <v>40634</v>
      </c>
      <c r="K643" s="17">
        <f>IF(data[[#This Row],[UnitPrice]]&gt;=20, data[[#This Row],[Revenue]]*0.7,
   IF(data[[#This Row],[UnitPrice]]&gt;=10, data[[#This Row],[Revenue]]*0.6,
      data[[#This Row],[Revenue]]*0.5))</f>
        <v>15</v>
      </c>
      <c r="L643" s="9">
        <f>data[[#This Row],[Revenue]]*0.75</f>
        <v>22.5</v>
      </c>
      <c r="M643" s="26">
        <f>IF(data[[#This Row],[Cost]]&gt;0, (data[[#This Row],[Profit]]/data[[#This Row],[Cost]]), 0)</f>
        <v>1.5</v>
      </c>
      <c r="N643" s="17">
        <f t="shared" si="10"/>
        <v>80.505547668754645</v>
      </c>
    </row>
    <row r="644" spans="1:14" hidden="1" x14ac:dyDescent="0.35">
      <c r="A644" s="2" t="s">
        <v>10873</v>
      </c>
      <c r="B644" s="2" t="s">
        <v>2417</v>
      </c>
      <c r="C644" s="14" t="s">
        <v>2418</v>
      </c>
      <c r="D644" s="2">
        <v>4</v>
      </c>
      <c r="E644" s="3">
        <v>40797.55972222222</v>
      </c>
      <c r="F644" s="17">
        <v>3.75</v>
      </c>
      <c r="G644" s="2">
        <v>14836</v>
      </c>
      <c r="H644" s="2" t="s">
        <v>13</v>
      </c>
      <c r="I644" s="17">
        <v>15</v>
      </c>
      <c r="J644" s="4">
        <v>40787</v>
      </c>
      <c r="K644" s="17">
        <f>IF(data[[#This Row],[UnitPrice]]&gt;=20, data[[#This Row],[Revenue]]*0.7,
   IF(data[[#This Row],[UnitPrice]]&gt;=10, data[[#This Row],[Revenue]]*0.6,
      data[[#This Row],[Revenue]]*0.5))</f>
        <v>7.5</v>
      </c>
      <c r="L644" s="9">
        <f>data[[#This Row],[Revenue]]*0.75</f>
        <v>11.25</v>
      </c>
      <c r="M644" s="26">
        <f>IF(data[[#This Row],[Cost]]&gt;0, (data[[#This Row],[Profit]]/data[[#This Row],[Cost]]), 0)</f>
        <v>1.5</v>
      </c>
      <c r="N644" s="17">
        <f t="shared" si="10"/>
        <v>80.512577951002527</v>
      </c>
    </row>
    <row r="645" spans="1:14" hidden="1" x14ac:dyDescent="0.35">
      <c r="A645" s="2" t="s">
        <v>11063</v>
      </c>
      <c r="B645" s="2" t="s">
        <v>2417</v>
      </c>
      <c r="C645" s="14" t="s">
        <v>2418</v>
      </c>
      <c r="D645" s="2">
        <v>4</v>
      </c>
      <c r="E645" s="3">
        <v>40858.406944444447</v>
      </c>
      <c r="F645" s="17">
        <v>3.75</v>
      </c>
      <c r="G645" s="2">
        <v>13727</v>
      </c>
      <c r="H645" s="2" t="s">
        <v>13</v>
      </c>
      <c r="I645" s="17">
        <v>15</v>
      </c>
      <c r="J645" s="4">
        <v>40848</v>
      </c>
      <c r="K645" s="17">
        <f>IF(data[[#This Row],[UnitPrice]]&gt;=20, data[[#This Row],[Revenue]]*0.7,
   IF(data[[#This Row],[UnitPrice]]&gt;=10, data[[#This Row],[Revenue]]*0.6,
      data[[#This Row],[Revenue]]*0.5))</f>
        <v>7.5</v>
      </c>
      <c r="L645" s="9">
        <f>data[[#This Row],[Revenue]]*0.75</f>
        <v>11.25</v>
      </c>
      <c r="M645" s="26">
        <f>IF(data[[#This Row],[Cost]]&gt;0, (data[[#This Row],[Profit]]/data[[#This Row],[Cost]]), 0)</f>
        <v>1.5</v>
      </c>
      <c r="N645" s="17">
        <f t="shared" si="10"/>
        <v>80.52169845468498</v>
      </c>
    </row>
    <row r="646" spans="1:14" x14ac:dyDescent="0.35">
      <c r="A646" s="2" t="s">
        <v>3010</v>
      </c>
      <c r="B646" s="2" t="s">
        <v>3011</v>
      </c>
      <c r="C646" s="14" t="s">
        <v>3012</v>
      </c>
      <c r="D646" s="2">
        <v>1</v>
      </c>
      <c r="E646" s="3">
        <v>40878.52847222222</v>
      </c>
      <c r="F646" s="17">
        <v>0.85</v>
      </c>
      <c r="G646" s="2">
        <v>16554</v>
      </c>
      <c r="H646" s="2" t="s">
        <v>13</v>
      </c>
      <c r="I646" s="17">
        <v>0.85</v>
      </c>
      <c r="J646" s="4">
        <v>40878</v>
      </c>
      <c r="K646" s="17">
        <f>IF(data[[#This Row],[UnitPrice]]&gt;=20, data[[#This Row],[Revenue]]*0.7,
   IF(data[[#This Row],[UnitPrice]]&gt;=10, data[[#This Row],[Revenue]]*0.6,
      data[[#This Row],[Revenue]]*0.5))</f>
        <v>0.42499999999999999</v>
      </c>
      <c r="L646" s="9">
        <f>data[[#This Row],[Revenue]]*0.75</f>
        <v>0.63749999999999996</v>
      </c>
      <c r="M646" s="26">
        <f>IF(data[[#This Row],[Cost]]&gt;0, (data[[#This Row],[Profit]]/data[[#This Row],[Cost]]), 0)</f>
        <v>1.5</v>
      </c>
      <c r="N646" s="17">
        <f t="shared" si="10"/>
        <v>80.530821498190221</v>
      </c>
    </row>
    <row r="647" spans="1:14" x14ac:dyDescent="0.35">
      <c r="A647" s="2" t="s">
        <v>10954</v>
      </c>
      <c r="B647" s="2" t="s">
        <v>3011</v>
      </c>
      <c r="C647" s="14" t="s">
        <v>3012</v>
      </c>
      <c r="D647" s="2">
        <v>2</v>
      </c>
      <c r="E647" s="3">
        <v>40827.484027777777</v>
      </c>
      <c r="F647" s="17">
        <v>0.85</v>
      </c>
      <c r="G647" s="2">
        <v>14606</v>
      </c>
      <c r="H647" s="2" t="s">
        <v>13</v>
      </c>
      <c r="I647" s="17">
        <v>1.7</v>
      </c>
      <c r="J647" s="4">
        <v>40817</v>
      </c>
      <c r="K647" s="17">
        <f>IF(data[[#This Row],[UnitPrice]]&gt;=20, data[[#This Row],[Revenue]]*0.7,
   IF(data[[#This Row],[UnitPrice]]&gt;=10, data[[#This Row],[Revenue]]*0.6,
      data[[#This Row],[Revenue]]*0.5))</f>
        <v>0.85</v>
      </c>
      <c r="L647" s="9">
        <f>data[[#This Row],[Revenue]]*0.75</f>
        <v>1.2749999999999999</v>
      </c>
      <c r="M647" s="26">
        <f>IF(data[[#This Row],[Cost]]&gt;0, (data[[#This Row],[Profit]]/data[[#This Row],[Cost]]), 0)</f>
        <v>1.5</v>
      </c>
      <c r="N647" s="17">
        <f t="shared" si="10"/>
        <v>80.541917560228669</v>
      </c>
    </row>
    <row r="648" spans="1:14" x14ac:dyDescent="0.35">
      <c r="A648" s="2" t="s">
        <v>5939</v>
      </c>
      <c r="B648" s="2" t="s">
        <v>3980</v>
      </c>
      <c r="C648" s="14" t="s">
        <v>3981</v>
      </c>
      <c r="D648" s="2">
        <v>12</v>
      </c>
      <c r="E648" s="3">
        <v>40791.560416666667</v>
      </c>
      <c r="F648" s="17">
        <v>0.85</v>
      </c>
      <c r="G648" s="2">
        <v>16839</v>
      </c>
      <c r="H648" s="2" t="s">
        <v>13</v>
      </c>
      <c r="I648" s="17">
        <v>10.199999999999999</v>
      </c>
      <c r="J648" s="4">
        <v>40787</v>
      </c>
      <c r="K648" s="17">
        <f>IF(data[[#This Row],[UnitPrice]]&gt;=20, data[[#This Row],[Revenue]]*0.7,
   IF(data[[#This Row],[UnitPrice]]&gt;=10, data[[#This Row],[Revenue]]*0.6,
      data[[#This Row],[Revenue]]*0.5))</f>
        <v>5.0999999999999996</v>
      </c>
      <c r="L648" s="9">
        <f>data[[#This Row],[Revenue]]*0.75</f>
        <v>7.6499999999999995</v>
      </c>
      <c r="M648" s="26">
        <f>IF(data[[#This Row],[Cost]]&gt;0, (data[[#This Row],[Profit]]/data[[#This Row],[Cost]]), 0)</f>
        <v>1.5</v>
      </c>
      <c r="N648" s="17">
        <f t="shared" si="10"/>
        <v>80.552898328691114</v>
      </c>
    </row>
    <row r="649" spans="1:14" x14ac:dyDescent="0.35">
      <c r="A649" s="2" t="s">
        <v>8830</v>
      </c>
      <c r="B649" s="2" t="s">
        <v>3980</v>
      </c>
      <c r="C649" s="14" t="s">
        <v>3981</v>
      </c>
      <c r="D649" s="2">
        <v>24</v>
      </c>
      <c r="E649" s="3">
        <v>40764.490277777775</v>
      </c>
      <c r="F649" s="17">
        <v>0.85</v>
      </c>
      <c r="G649" s="2">
        <v>13013</v>
      </c>
      <c r="H649" s="2" t="s">
        <v>13</v>
      </c>
      <c r="I649" s="17">
        <v>20.399999999999999</v>
      </c>
      <c r="J649" s="4">
        <v>40756</v>
      </c>
      <c r="K649" s="17">
        <f>IF(data[[#This Row],[UnitPrice]]&gt;=20, data[[#This Row],[Revenue]]*0.7,
   IF(data[[#This Row],[UnitPrice]]&gt;=10, data[[#This Row],[Revenue]]*0.6,
      data[[#This Row],[Revenue]]*0.5))</f>
        <v>10.199999999999999</v>
      </c>
      <c r="L649" s="9">
        <f>data[[#This Row],[Revenue]]*0.75</f>
        <v>15.299999999999999</v>
      </c>
      <c r="M649" s="26">
        <f>IF(data[[#This Row],[Cost]]&gt;0, (data[[#This Row],[Profit]]/data[[#This Row],[Cost]]), 0)</f>
        <v>1.5</v>
      </c>
      <c r="N649" s="17">
        <f t="shared" si="10"/>
        <v>80.56269814737459</v>
      </c>
    </row>
    <row r="650" spans="1:14" hidden="1" x14ac:dyDescent="0.35">
      <c r="A650" s="2" t="s">
        <v>4944</v>
      </c>
      <c r="B650" s="2" t="s">
        <v>3980</v>
      </c>
      <c r="C650" s="14" t="s">
        <v>3981</v>
      </c>
      <c r="D650" s="2">
        <v>4</v>
      </c>
      <c r="E650" s="3">
        <v>40667.495833333334</v>
      </c>
      <c r="F650" s="17">
        <v>0.85</v>
      </c>
      <c r="G650" s="2">
        <v>0</v>
      </c>
      <c r="H650" s="2" t="s">
        <v>13</v>
      </c>
      <c r="I650" s="17">
        <v>3.4</v>
      </c>
      <c r="J650" s="4">
        <v>40664</v>
      </c>
      <c r="K650" s="17">
        <f>IF(data[[#This Row],[UnitPrice]]&gt;=20, data[[#This Row],[Revenue]]*0.7,
   IF(data[[#This Row],[UnitPrice]]&gt;=10, data[[#This Row],[Revenue]]*0.6,
      data[[#This Row],[Revenue]]*0.5))</f>
        <v>1.7</v>
      </c>
      <c r="L650" s="9">
        <f>data[[#This Row],[Revenue]]*0.75</f>
        <v>2.5499999999999998</v>
      </c>
      <c r="M650" s="26">
        <f>IF(data[[#This Row],[Cost]]&gt;0, (data[[#This Row],[Profit]]/data[[#This Row],[Cost]]), 0)</f>
        <v>1.5</v>
      </c>
      <c r="N650" s="17">
        <f t="shared" si="10"/>
        <v>80.571079687935665</v>
      </c>
    </row>
    <row r="651" spans="1:14" x14ac:dyDescent="0.35">
      <c r="A651" s="2" t="s">
        <v>100</v>
      </c>
      <c r="B651" s="2" t="s">
        <v>101</v>
      </c>
      <c r="C651" s="14" t="s">
        <v>102</v>
      </c>
      <c r="D651" s="2">
        <v>1</v>
      </c>
      <c r="E651" s="3">
        <v>40190.472916666666</v>
      </c>
      <c r="F651" s="17">
        <v>2.5499999999999998</v>
      </c>
      <c r="G651" s="2">
        <v>15862</v>
      </c>
      <c r="H651" s="2" t="s">
        <v>13</v>
      </c>
      <c r="I651" s="17">
        <v>2.5499999999999998</v>
      </c>
      <c r="J651" s="4">
        <v>40179</v>
      </c>
      <c r="K651" s="17">
        <f>IF(data[[#This Row],[UnitPrice]]&gt;=20, data[[#This Row],[Revenue]]*0.7,
   IF(data[[#This Row],[UnitPrice]]&gt;=10, data[[#This Row],[Revenue]]*0.6,
      data[[#This Row],[Revenue]]*0.5))</f>
        <v>1.2749999999999999</v>
      </c>
      <c r="L651" s="9">
        <f>data[[#This Row],[Revenue]]*0.75</f>
        <v>1.9124999999999999</v>
      </c>
      <c r="M651" s="26">
        <f>IF(data[[#This Row],[Cost]]&gt;0, (data[[#This Row],[Profit]]/data[[#This Row],[Cost]]), 0)</f>
        <v>1.5</v>
      </c>
      <c r="N651" s="17">
        <f t="shared" si="10"/>
        <v>80.581832241884101</v>
      </c>
    </row>
    <row r="652" spans="1:14" x14ac:dyDescent="0.35">
      <c r="A652" s="2" t="s">
        <v>9894</v>
      </c>
      <c r="B652" s="2" t="s">
        <v>101</v>
      </c>
      <c r="C652" s="14" t="s">
        <v>102</v>
      </c>
      <c r="D652" s="2">
        <v>6</v>
      </c>
      <c r="E652" s="3">
        <v>40857.411805555559</v>
      </c>
      <c r="F652" s="17">
        <v>2.5499999999999998</v>
      </c>
      <c r="G652" s="2">
        <v>16561</v>
      </c>
      <c r="H652" s="2" t="s">
        <v>13</v>
      </c>
      <c r="I652" s="17">
        <v>15.3</v>
      </c>
      <c r="J652" s="4">
        <v>40848</v>
      </c>
      <c r="K652" s="17">
        <f>IF(data[[#This Row],[UnitPrice]]&gt;=20, data[[#This Row],[Revenue]]*0.7,
   IF(data[[#This Row],[UnitPrice]]&gt;=10, data[[#This Row],[Revenue]]*0.6,
      data[[#This Row],[Revenue]]*0.5))</f>
        <v>7.65</v>
      </c>
      <c r="L652" s="9">
        <f>data[[#This Row],[Revenue]]*0.75</f>
        <v>11.475000000000001</v>
      </c>
      <c r="M652" s="26">
        <f>IF(data[[#This Row],[Cost]]&gt;0, (data[[#This Row],[Profit]]/data[[#This Row],[Cost]]), 0)</f>
        <v>1.5000000000000002</v>
      </c>
      <c r="N652" s="17">
        <f t="shared" si="10"/>
        <v>80.592706243032623</v>
      </c>
    </row>
    <row r="653" spans="1:14" hidden="1" x14ac:dyDescent="0.35">
      <c r="A653" s="2" t="s">
        <v>10391</v>
      </c>
      <c r="B653" s="2" t="s">
        <v>101</v>
      </c>
      <c r="C653" s="14" t="s">
        <v>102</v>
      </c>
      <c r="D653" s="2">
        <v>1</v>
      </c>
      <c r="E653" s="3">
        <v>40613.70416666667</v>
      </c>
      <c r="F653" s="17">
        <v>2.5499999999999998</v>
      </c>
      <c r="G653" s="2">
        <v>0</v>
      </c>
      <c r="H653" s="2" t="s">
        <v>13</v>
      </c>
      <c r="I653" s="17">
        <v>2.5499999999999998</v>
      </c>
      <c r="J653" s="4">
        <v>40603</v>
      </c>
      <c r="K653" s="17">
        <f>IF(data[[#This Row],[UnitPrice]]&gt;=20, data[[#This Row],[Revenue]]*0.7,
   IF(data[[#This Row],[UnitPrice]]&gt;=10, data[[#This Row],[Revenue]]*0.6,
      data[[#This Row],[Revenue]]*0.5))</f>
        <v>1.2749999999999999</v>
      </c>
      <c r="L653" s="9">
        <f>data[[#This Row],[Revenue]]*0.75</f>
        <v>1.9124999999999999</v>
      </c>
      <c r="M653" s="26">
        <f>IF(data[[#This Row],[Cost]]&gt;0, (data[[#This Row],[Profit]]/data[[#This Row],[Cost]]), 0)</f>
        <v>1.5</v>
      </c>
      <c r="N653" s="17">
        <f t="shared" si="10"/>
        <v>80.601806271777306</v>
      </c>
    </row>
    <row r="654" spans="1:14" x14ac:dyDescent="0.35">
      <c r="A654" s="2" t="s">
        <v>1000</v>
      </c>
      <c r="B654" s="2" t="s">
        <v>1001</v>
      </c>
      <c r="C654" s="14" t="s">
        <v>1002</v>
      </c>
      <c r="D654" s="2">
        <v>12</v>
      </c>
      <c r="E654" s="3">
        <v>40310.619444444441</v>
      </c>
      <c r="F654" s="17">
        <v>1.25</v>
      </c>
      <c r="G654" s="2">
        <v>13034</v>
      </c>
      <c r="H654" s="2" t="s">
        <v>13</v>
      </c>
      <c r="I654" s="17">
        <v>15</v>
      </c>
      <c r="J654" s="4">
        <v>40299</v>
      </c>
      <c r="K654" s="17">
        <f>IF(data[[#This Row],[UnitPrice]]&gt;=20, data[[#This Row],[Revenue]]*0.7,
   IF(data[[#This Row],[UnitPrice]]&gt;=10, data[[#This Row],[Revenue]]*0.6,
      data[[#This Row],[Revenue]]*0.5))</f>
        <v>7.5</v>
      </c>
      <c r="L654" s="9">
        <f>data[[#This Row],[Revenue]]*0.75</f>
        <v>11.25</v>
      </c>
      <c r="M654" s="26">
        <f>IF(data[[#This Row],[Cost]]&gt;0, (data[[#This Row],[Profit]]/data[[#This Row],[Cost]]), 0)</f>
        <v>1.5</v>
      </c>
      <c r="N654" s="17">
        <f t="shared" si="10"/>
        <v>80.612686088653774</v>
      </c>
    </row>
    <row r="655" spans="1:14" x14ac:dyDescent="0.35">
      <c r="A655" s="2" t="s">
        <v>8760</v>
      </c>
      <c r="B655" s="2" t="s">
        <v>8761</v>
      </c>
      <c r="C655" s="14" t="s">
        <v>8762</v>
      </c>
      <c r="D655" s="2">
        <v>10</v>
      </c>
      <c r="E655" s="3">
        <v>40733.400694444441</v>
      </c>
      <c r="F655" s="17">
        <v>1.25</v>
      </c>
      <c r="G655" s="2">
        <v>14397</v>
      </c>
      <c r="H655" s="2" t="s">
        <v>13</v>
      </c>
      <c r="I655" s="17">
        <v>12.5</v>
      </c>
      <c r="J655" s="4">
        <v>40725</v>
      </c>
      <c r="K655" s="17">
        <f>IF(data[[#This Row],[UnitPrice]]&gt;=20, data[[#This Row],[Revenue]]*0.7,
   IF(data[[#This Row],[UnitPrice]]&gt;=10, data[[#This Row],[Revenue]]*0.6,
      data[[#This Row],[Revenue]]*0.5))</f>
        <v>6.25</v>
      </c>
      <c r="L655" s="9">
        <f>data[[#This Row],[Revenue]]*0.75</f>
        <v>9.375</v>
      </c>
      <c r="M655" s="26">
        <f>IF(data[[#This Row],[Cost]]&gt;0, (data[[#This Row],[Profit]]/data[[#This Row],[Cost]]), 0)</f>
        <v>1.5</v>
      </c>
      <c r="N655" s="17">
        <f t="shared" si="10"/>
        <v>80.621833263627792</v>
      </c>
    </row>
    <row r="656" spans="1:14" hidden="1" x14ac:dyDescent="0.35">
      <c r="A656" s="2" t="s">
        <v>5542</v>
      </c>
      <c r="B656" s="2" t="s">
        <v>3936</v>
      </c>
      <c r="C656" s="14" t="s">
        <v>3937</v>
      </c>
      <c r="D656" s="2">
        <v>1</v>
      </c>
      <c r="E656" s="3">
        <v>40607.652083333334</v>
      </c>
      <c r="F656" s="17">
        <v>5.95</v>
      </c>
      <c r="G656" s="2">
        <v>0</v>
      </c>
      <c r="H656" s="2" t="s">
        <v>13</v>
      </c>
      <c r="I656" s="17">
        <v>5.95</v>
      </c>
      <c r="J656" s="4">
        <v>40603</v>
      </c>
      <c r="K656" s="17">
        <f>IF(data[[#This Row],[UnitPrice]]&gt;=20, data[[#This Row],[Revenue]]*0.7,
   IF(data[[#This Row],[UnitPrice]]&gt;=10, data[[#This Row],[Revenue]]*0.6,
      data[[#This Row],[Revenue]]*0.5))</f>
        <v>2.9750000000000001</v>
      </c>
      <c r="L656" s="9">
        <f>data[[#This Row],[Revenue]]*0.75</f>
        <v>4.4625000000000004</v>
      </c>
      <c r="M656" s="26">
        <f>IF(data[[#This Row],[Cost]]&gt;0, (data[[#This Row],[Profit]]/data[[#This Row],[Cost]]), 0)</f>
        <v>1.5</v>
      </c>
      <c r="N656" s="17">
        <f t="shared" si="10"/>
        <v>80.631331567206104</v>
      </c>
    </row>
    <row r="657" spans="1:14" x14ac:dyDescent="0.35">
      <c r="A657" s="2" t="s">
        <v>2754</v>
      </c>
      <c r="B657" s="2" t="s">
        <v>2755</v>
      </c>
      <c r="C657" s="14" t="s">
        <v>2756</v>
      </c>
      <c r="D657" s="2">
        <v>12</v>
      </c>
      <c r="E657" s="3">
        <v>40725.720833333333</v>
      </c>
      <c r="F657" s="17">
        <v>0.42</v>
      </c>
      <c r="G657" s="2">
        <v>15485</v>
      </c>
      <c r="H657" s="2" t="s">
        <v>13</v>
      </c>
      <c r="I657" s="17">
        <v>5.04</v>
      </c>
      <c r="J657" s="4">
        <v>40725</v>
      </c>
      <c r="K657" s="17">
        <f>IF(data[[#This Row],[UnitPrice]]&gt;=20, data[[#This Row],[Revenue]]*0.7,
   IF(data[[#This Row],[UnitPrice]]&gt;=10, data[[#This Row],[Revenue]]*0.6,
      data[[#This Row],[Revenue]]*0.5))</f>
        <v>2.52</v>
      </c>
      <c r="L657" s="9">
        <f>data[[#This Row],[Revenue]]*0.75</f>
        <v>3.7800000000000002</v>
      </c>
      <c r="M657" s="26">
        <f>IF(data[[#This Row],[Cost]]&gt;0, (data[[#This Row],[Profit]]/data[[#This Row],[Cost]]), 0)</f>
        <v>1.5</v>
      </c>
      <c r="N657" s="17">
        <f t="shared" si="10"/>
        <v>80.641745921071291</v>
      </c>
    </row>
    <row r="658" spans="1:14" hidden="1" x14ac:dyDescent="0.35">
      <c r="A658" s="2" t="s">
        <v>5814</v>
      </c>
      <c r="B658" s="2" t="s">
        <v>2755</v>
      </c>
      <c r="C658" s="14" t="s">
        <v>2756</v>
      </c>
      <c r="D658" s="2">
        <v>2</v>
      </c>
      <c r="E658" s="3">
        <v>40699.667361111111</v>
      </c>
      <c r="F658" s="17">
        <v>0.83</v>
      </c>
      <c r="G658" s="2">
        <v>0</v>
      </c>
      <c r="H658" s="2" t="s">
        <v>13</v>
      </c>
      <c r="I658" s="17">
        <v>1.66</v>
      </c>
      <c r="J658" s="4">
        <v>40695</v>
      </c>
      <c r="K658" s="17">
        <f>IF(data[[#This Row],[UnitPrice]]&gt;=20, data[[#This Row],[Revenue]]*0.7,
   IF(data[[#This Row],[UnitPrice]]&gt;=10, data[[#This Row],[Revenue]]*0.6,
      data[[#This Row],[Revenue]]*0.5))</f>
        <v>0.83</v>
      </c>
      <c r="L658" s="9">
        <f>data[[#This Row],[Revenue]]*0.75</f>
        <v>1.2449999999999999</v>
      </c>
      <c r="M658" s="26">
        <f>IF(data[[#This Row],[Cost]]&gt;0, (data[[#This Row],[Profit]]/data[[#This Row],[Cost]]), 0)</f>
        <v>1.5</v>
      </c>
      <c r="N658" s="17">
        <f t="shared" si="10"/>
        <v>80.652290097629304</v>
      </c>
    </row>
    <row r="659" spans="1:14" x14ac:dyDescent="0.35">
      <c r="A659" s="2" t="s">
        <v>9258</v>
      </c>
      <c r="B659" s="2" t="s">
        <v>7722</v>
      </c>
      <c r="C659" s="14" t="s">
        <v>7723</v>
      </c>
      <c r="D659" s="2">
        <v>36</v>
      </c>
      <c r="E659" s="3">
        <v>40612.354166666664</v>
      </c>
      <c r="F659" s="17">
        <v>2.4900000000000002</v>
      </c>
      <c r="G659" s="2">
        <v>14644</v>
      </c>
      <c r="H659" s="2" t="s">
        <v>13</v>
      </c>
      <c r="I659" s="17">
        <v>89.64</v>
      </c>
      <c r="J659" s="4">
        <v>40603</v>
      </c>
      <c r="K659" s="17">
        <f>IF(data[[#This Row],[UnitPrice]]&gt;=20, data[[#This Row],[Revenue]]*0.7,
   IF(data[[#This Row],[UnitPrice]]&gt;=10, data[[#This Row],[Revenue]]*0.6,
      data[[#This Row],[Revenue]]*0.5))</f>
        <v>44.82</v>
      </c>
      <c r="L659" s="9">
        <f>data[[#This Row],[Revenue]]*0.75</f>
        <v>67.23</v>
      </c>
      <c r="M659" s="26">
        <f>IF(data[[#This Row],[Cost]]&gt;0, (data[[#This Row],[Profit]]/data[[#This Row],[Cost]]), 0)</f>
        <v>1.5</v>
      </c>
      <c r="N659" s="17">
        <f t="shared" si="10"/>
        <v>80.663308690194185</v>
      </c>
    </row>
    <row r="660" spans="1:14" x14ac:dyDescent="0.35">
      <c r="A660" s="2" t="s">
        <v>9298</v>
      </c>
      <c r="B660" s="2" t="s">
        <v>7722</v>
      </c>
      <c r="C660" s="14" t="s">
        <v>7723</v>
      </c>
      <c r="D660" s="2">
        <v>6</v>
      </c>
      <c r="E660" s="3">
        <v>40612.568749999999</v>
      </c>
      <c r="F660" s="17">
        <v>2.89</v>
      </c>
      <c r="G660" s="2">
        <v>16875</v>
      </c>
      <c r="H660" s="2" t="s">
        <v>13</v>
      </c>
      <c r="I660" s="17">
        <v>17.34</v>
      </c>
      <c r="J660" s="4">
        <v>40603</v>
      </c>
      <c r="K660" s="17">
        <f>IF(data[[#This Row],[UnitPrice]]&gt;=20, data[[#This Row],[Revenue]]*0.7,
   IF(data[[#This Row],[UnitPrice]]&gt;=10, data[[#This Row],[Revenue]]*0.6,
      data[[#This Row],[Revenue]]*0.5))</f>
        <v>8.67</v>
      </c>
      <c r="L660" s="9">
        <f>data[[#This Row],[Revenue]]*0.75</f>
        <v>13.004999999999999</v>
      </c>
      <c r="M660" s="26">
        <f>IF(data[[#This Row],[Cost]]&gt;0, (data[[#This Row],[Profit]]/data[[#This Row],[Cost]]), 0)</f>
        <v>1.5</v>
      </c>
      <c r="N660" s="17">
        <f t="shared" si="10"/>
        <v>80.662056361607455</v>
      </c>
    </row>
    <row r="661" spans="1:14" x14ac:dyDescent="0.35">
      <c r="A661" s="2" t="s">
        <v>9385</v>
      </c>
      <c r="B661" s="2" t="s">
        <v>7722</v>
      </c>
      <c r="C661" s="14" t="s">
        <v>7723</v>
      </c>
      <c r="D661" s="2">
        <v>6</v>
      </c>
      <c r="E661" s="3">
        <v>40643.527083333334</v>
      </c>
      <c r="F661" s="17">
        <v>2.89</v>
      </c>
      <c r="G661" s="2">
        <v>14178</v>
      </c>
      <c r="H661" s="2" t="s">
        <v>13</v>
      </c>
      <c r="I661" s="17">
        <v>17.34</v>
      </c>
      <c r="J661" s="4">
        <v>40634</v>
      </c>
      <c r="K661" s="17">
        <f>IF(data[[#This Row],[UnitPrice]]&gt;=20, data[[#This Row],[Revenue]]*0.7,
   IF(data[[#This Row],[UnitPrice]]&gt;=10, data[[#This Row],[Revenue]]*0.6,
      data[[#This Row],[Revenue]]*0.5))</f>
        <v>8.67</v>
      </c>
      <c r="L661" s="9">
        <f>data[[#This Row],[Revenue]]*0.75</f>
        <v>13.004999999999999</v>
      </c>
      <c r="M661" s="26">
        <f>IF(data[[#This Row],[Cost]]&gt;0, (data[[#This Row],[Profit]]/data[[#This Row],[Cost]]), 0)</f>
        <v>1.5</v>
      </c>
      <c r="N661" s="17">
        <f t="shared" si="10"/>
        <v>80.670891586438131</v>
      </c>
    </row>
    <row r="662" spans="1:14" x14ac:dyDescent="0.35">
      <c r="A662" s="2" t="s">
        <v>9700</v>
      </c>
      <c r="B662" s="2" t="s">
        <v>7722</v>
      </c>
      <c r="C662" s="14" t="s">
        <v>7723</v>
      </c>
      <c r="D662" s="2">
        <v>6</v>
      </c>
      <c r="E662" s="3">
        <v>40734.551388888889</v>
      </c>
      <c r="F662" s="17">
        <v>2.89</v>
      </c>
      <c r="G662" s="2">
        <v>17509</v>
      </c>
      <c r="H662" s="2" t="s">
        <v>13</v>
      </c>
      <c r="I662" s="17">
        <v>17.34</v>
      </c>
      <c r="J662" s="4">
        <v>40725</v>
      </c>
      <c r="K662" s="17">
        <f>IF(data[[#This Row],[UnitPrice]]&gt;=20, data[[#This Row],[Revenue]]*0.7,
   IF(data[[#This Row],[UnitPrice]]&gt;=10, data[[#This Row],[Revenue]]*0.6,
      data[[#This Row],[Revenue]]*0.5))</f>
        <v>8.67</v>
      </c>
      <c r="L662" s="9">
        <f>data[[#This Row],[Revenue]]*0.75</f>
        <v>13.004999999999999</v>
      </c>
      <c r="M662" s="26">
        <f>IF(data[[#This Row],[Cost]]&gt;0, (data[[#This Row],[Profit]]/data[[#This Row],[Cost]]), 0)</f>
        <v>1.5</v>
      </c>
      <c r="N662" s="17">
        <f t="shared" si="10"/>
        <v>80.679729277142357</v>
      </c>
    </row>
    <row r="663" spans="1:14" x14ac:dyDescent="0.35">
      <c r="A663" s="2" t="s">
        <v>10782</v>
      </c>
      <c r="B663" s="2" t="s">
        <v>7722</v>
      </c>
      <c r="C663" s="14" t="s">
        <v>7723</v>
      </c>
      <c r="D663" s="2">
        <v>6</v>
      </c>
      <c r="E663" s="3">
        <v>40766.620138888888</v>
      </c>
      <c r="F663" s="17">
        <v>2.89</v>
      </c>
      <c r="G663" s="2">
        <v>15103</v>
      </c>
      <c r="H663" s="2" t="s">
        <v>13</v>
      </c>
      <c r="I663" s="17">
        <v>17.34</v>
      </c>
      <c r="J663" s="4">
        <v>40756</v>
      </c>
      <c r="K663" s="17">
        <f>IF(data[[#This Row],[UnitPrice]]&gt;=20, data[[#This Row],[Revenue]]*0.7,
   IF(data[[#This Row],[UnitPrice]]&gt;=10, data[[#This Row],[Revenue]]*0.6,
      data[[#This Row],[Revenue]]*0.5))</f>
        <v>8.67</v>
      </c>
      <c r="L663" s="9">
        <f>data[[#This Row],[Revenue]]*0.75</f>
        <v>13.004999999999999</v>
      </c>
      <c r="M663" s="26">
        <f>IF(data[[#This Row],[Cost]]&gt;0, (data[[#This Row],[Profit]]/data[[#This Row],[Cost]]), 0)</f>
        <v>1.5</v>
      </c>
      <c r="N663" s="17">
        <f t="shared" si="10"/>
        <v>80.68856943475258</v>
      </c>
    </row>
    <row r="664" spans="1:14" x14ac:dyDescent="0.35">
      <c r="A664" s="2" t="s">
        <v>10943</v>
      </c>
      <c r="B664" s="2" t="s">
        <v>7722</v>
      </c>
      <c r="C664" s="14" t="s">
        <v>7723</v>
      </c>
      <c r="D664" s="2">
        <v>6</v>
      </c>
      <c r="E664" s="3">
        <v>40827.436805555553</v>
      </c>
      <c r="F664" s="17">
        <v>2.89</v>
      </c>
      <c r="G664" s="2">
        <v>14895</v>
      </c>
      <c r="H664" s="2" t="s">
        <v>13</v>
      </c>
      <c r="I664" s="17">
        <v>17.34</v>
      </c>
      <c r="J664" s="4">
        <v>40817</v>
      </c>
      <c r="K664" s="17">
        <f>IF(data[[#This Row],[UnitPrice]]&gt;=20, data[[#This Row],[Revenue]]*0.7,
   IF(data[[#This Row],[UnitPrice]]&gt;=10, data[[#This Row],[Revenue]]*0.6,
      data[[#This Row],[Revenue]]*0.5))</f>
        <v>8.67</v>
      </c>
      <c r="L664" s="9">
        <f>data[[#This Row],[Revenue]]*0.75</f>
        <v>13.004999999999999</v>
      </c>
      <c r="M664" s="26">
        <f>IF(data[[#This Row],[Cost]]&gt;0, (data[[#This Row],[Profit]]/data[[#This Row],[Cost]]), 0)</f>
        <v>1.5</v>
      </c>
      <c r="N664" s="17">
        <f t="shared" si="10"/>
        <v>80.697412060301801</v>
      </c>
    </row>
    <row r="665" spans="1:14" x14ac:dyDescent="0.35">
      <c r="A665" s="2" t="s">
        <v>10996</v>
      </c>
      <c r="B665" s="2" t="s">
        <v>7722</v>
      </c>
      <c r="C665" s="14" t="s">
        <v>7723</v>
      </c>
      <c r="D665" s="2">
        <v>6</v>
      </c>
      <c r="E665" s="3">
        <v>40827.594444444447</v>
      </c>
      <c r="F665" s="17">
        <v>2.89</v>
      </c>
      <c r="G665" s="2">
        <v>16440</v>
      </c>
      <c r="H665" s="2" t="s">
        <v>13</v>
      </c>
      <c r="I665" s="17">
        <v>17.34</v>
      </c>
      <c r="J665" s="4">
        <v>40817</v>
      </c>
      <c r="K665" s="17">
        <f>IF(data[[#This Row],[UnitPrice]]&gt;=20, data[[#This Row],[Revenue]]*0.7,
   IF(data[[#This Row],[UnitPrice]]&gt;=10, data[[#This Row],[Revenue]]*0.6,
      data[[#This Row],[Revenue]]*0.5))</f>
        <v>8.67</v>
      </c>
      <c r="L665" s="9">
        <f>data[[#This Row],[Revenue]]*0.75</f>
        <v>13.004999999999999</v>
      </c>
      <c r="M665" s="26">
        <f>IF(data[[#This Row],[Cost]]&gt;0, (data[[#This Row],[Profit]]/data[[#This Row],[Cost]]), 0)</f>
        <v>1.5</v>
      </c>
      <c r="N665" s="17">
        <f t="shared" si="10"/>
        <v>80.706257154823703</v>
      </c>
    </row>
    <row r="666" spans="1:14" x14ac:dyDescent="0.35">
      <c r="A666" s="2" t="s">
        <v>11350</v>
      </c>
      <c r="B666" s="2" t="s">
        <v>7722</v>
      </c>
      <c r="C666" s="14" t="s">
        <v>7723</v>
      </c>
      <c r="D666" s="2">
        <v>6</v>
      </c>
      <c r="E666" s="3">
        <v>40586.561805555553</v>
      </c>
      <c r="F666" s="17">
        <v>2.89</v>
      </c>
      <c r="G666" s="2">
        <v>17611</v>
      </c>
      <c r="H666" s="2" t="s">
        <v>13</v>
      </c>
      <c r="I666" s="17">
        <v>17.34</v>
      </c>
      <c r="J666" s="4">
        <v>40575</v>
      </c>
      <c r="K666" s="17">
        <f>IF(data[[#This Row],[UnitPrice]]&gt;=20, data[[#This Row],[Revenue]]*0.7,
   IF(data[[#This Row],[UnitPrice]]&gt;=10, data[[#This Row],[Revenue]]*0.6,
      data[[#This Row],[Revenue]]*0.5))</f>
        <v>8.67</v>
      </c>
      <c r="L666" s="9">
        <f>data[[#This Row],[Revenue]]*0.75</f>
        <v>13.004999999999999</v>
      </c>
      <c r="M666" s="26">
        <f>IF(data[[#This Row],[Cost]]&gt;0, (data[[#This Row],[Profit]]/data[[#This Row],[Cost]]), 0)</f>
        <v>1.5</v>
      </c>
      <c r="N666" s="17">
        <f t="shared" si="10"/>
        <v>80.715104719352439</v>
      </c>
    </row>
    <row r="667" spans="1:14" x14ac:dyDescent="0.35">
      <c r="A667" s="2" t="s">
        <v>8815</v>
      </c>
      <c r="B667" s="2" t="s">
        <v>8372</v>
      </c>
      <c r="C667" s="14" t="s">
        <v>8373</v>
      </c>
      <c r="D667" s="2">
        <v>6</v>
      </c>
      <c r="E667" s="3">
        <v>40764.418055555558</v>
      </c>
      <c r="F667" s="17">
        <v>2.89</v>
      </c>
      <c r="G667" s="2">
        <v>13305</v>
      </c>
      <c r="H667" s="2" t="s">
        <v>13</v>
      </c>
      <c r="I667" s="17">
        <v>17.34</v>
      </c>
      <c r="J667" s="4">
        <v>40756</v>
      </c>
      <c r="K667" s="17">
        <f>IF(data[[#This Row],[UnitPrice]]&gt;=20, data[[#This Row],[Revenue]]*0.7,
   IF(data[[#This Row],[UnitPrice]]&gt;=10, data[[#This Row],[Revenue]]*0.6,
      data[[#This Row],[Revenue]]*0.5))</f>
        <v>8.67</v>
      </c>
      <c r="L667" s="9">
        <f>data[[#This Row],[Revenue]]*0.75</f>
        <v>13.004999999999999</v>
      </c>
      <c r="M667" s="26">
        <f>IF(data[[#This Row],[Cost]]&gt;0, (data[[#This Row],[Profit]]/data[[#This Row],[Cost]]), 0)</f>
        <v>1.5</v>
      </c>
      <c r="N667" s="17">
        <f t="shared" si="10"/>
        <v>80.723954754922801</v>
      </c>
    </row>
    <row r="668" spans="1:14" x14ac:dyDescent="0.35">
      <c r="A668" s="2" t="s">
        <v>9528</v>
      </c>
      <c r="B668" s="2" t="s">
        <v>8372</v>
      </c>
      <c r="C668" s="2" t="s">
        <v>8373</v>
      </c>
      <c r="D668" s="2">
        <v>6</v>
      </c>
      <c r="E668" s="3">
        <v>40704.401388888888</v>
      </c>
      <c r="F668" s="2">
        <v>2.89</v>
      </c>
      <c r="G668" s="2">
        <v>15416</v>
      </c>
      <c r="H668" s="2" t="s">
        <v>13</v>
      </c>
      <c r="I668" s="2">
        <v>17.34</v>
      </c>
      <c r="J668" s="4">
        <v>40695</v>
      </c>
      <c r="K668" s="17">
        <f>IF(data[[#This Row],[UnitPrice]]&gt;=20, data[[#This Row],[Revenue]]*0.7,
   IF(data[[#This Row],[UnitPrice]]&gt;=10, data[[#This Row],[Revenue]]*0.6,
      data[[#This Row],[Revenue]]*0.5))</f>
        <v>8.67</v>
      </c>
      <c r="L668" s="9">
        <f>data[[#This Row],[Revenue]]*0.75</f>
        <v>13.004999999999999</v>
      </c>
      <c r="M668" s="26">
        <f>IF(data[[#This Row],[Cost]]&gt;0, (data[[#This Row],[Profit]]/data[[#This Row],[Cost]]), 0)</f>
        <v>1.5</v>
      </c>
      <c r="N668" s="17">
        <f t="shared" si="10"/>
        <v>80.732807262570134</v>
      </c>
    </row>
    <row r="669" spans="1:14" x14ac:dyDescent="0.35">
      <c r="A669" s="2" t="s">
        <v>10408</v>
      </c>
      <c r="B669" s="2" t="s">
        <v>8372</v>
      </c>
      <c r="C669" s="14" t="s">
        <v>8373</v>
      </c>
      <c r="D669" s="2">
        <v>12</v>
      </c>
      <c r="E669" s="3">
        <v>40644.378472222219</v>
      </c>
      <c r="F669" s="17">
        <v>2.89</v>
      </c>
      <c r="G669" s="2">
        <v>13081</v>
      </c>
      <c r="H669" s="2" t="s">
        <v>13</v>
      </c>
      <c r="I669" s="17">
        <v>34.68</v>
      </c>
      <c r="J669" s="4">
        <v>40634</v>
      </c>
      <c r="K669" s="17">
        <f>IF(data[[#This Row],[UnitPrice]]&gt;=20, data[[#This Row],[Revenue]]*0.7,
   IF(data[[#This Row],[UnitPrice]]&gt;=10, data[[#This Row],[Revenue]]*0.6,
      data[[#This Row],[Revenue]]*0.5))</f>
        <v>17.34</v>
      </c>
      <c r="L669" s="9">
        <f>data[[#This Row],[Revenue]]*0.75</f>
        <v>26.009999999999998</v>
      </c>
      <c r="M669" s="26">
        <f>IF(data[[#This Row],[Cost]]&gt;0, (data[[#This Row],[Profit]]/data[[#This Row],[Cost]]), 0)</f>
        <v>1.5</v>
      </c>
      <c r="N669" s="17">
        <f t="shared" si="10"/>
        <v>80.741662243330381</v>
      </c>
    </row>
    <row r="670" spans="1:14" x14ac:dyDescent="0.35">
      <c r="A670" s="2" t="s">
        <v>11100</v>
      </c>
      <c r="B670" s="2" t="s">
        <v>8372</v>
      </c>
      <c r="C670" s="14" t="s">
        <v>8373</v>
      </c>
      <c r="D670" s="2">
        <v>3</v>
      </c>
      <c r="E670" s="3">
        <v>40858.530555555553</v>
      </c>
      <c r="F670" s="17">
        <v>2.89</v>
      </c>
      <c r="G670" s="2">
        <v>15034</v>
      </c>
      <c r="H670" s="2" t="s">
        <v>13</v>
      </c>
      <c r="I670" s="17">
        <v>8.67</v>
      </c>
      <c r="J670" s="4">
        <v>40848</v>
      </c>
      <c r="K670" s="17">
        <f>IF(data[[#This Row],[UnitPrice]]&gt;=20, data[[#This Row],[Revenue]]*0.7,
   IF(data[[#This Row],[UnitPrice]]&gt;=10, data[[#This Row],[Revenue]]*0.6,
      data[[#This Row],[Revenue]]*0.5))</f>
        <v>4.335</v>
      </c>
      <c r="L670" s="9">
        <f>data[[#This Row],[Revenue]]*0.75</f>
        <v>6.5024999999999995</v>
      </c>
      <c r="M670" s="26">
        <f>IF(data[[#This Row],[Cost]]&gt;0, (data[[#This Row],[Profit]]/data[[#This Row],[Cost]]), 0)</f>
        <v>1.5</v>
      </c>
      <c r="N670" s="17">
        <f t="shared" si="10"/>
        <v>80.748097233864513</v>
      </c>
    </row>
    <row r="671" spans="1:14" x14ac:dyDescent="0.35">
      <c r="A671" s="2" t="s">
        <v>11887</v>
      </c>
      <c r="B671" s="2" t="s">
        <v>8372</v>
      </c>
      <c r="C671" s="14" t="s">
        <v>8373</v>
      </c>
      <c r="D671" s="2">
        <v>6</v>
      </c>
      <c r="E671" s="3">
        <v>40767.650694444441</v>
      </c>
      <c r="F671" s="17">
        <v>2.89</v>
      </c>
      <c r="G671" s="2">
        <v>13404</v>
      </c>
      <c r="H671" s="2" t="s">
        <v>13</v>
      </c>
      <c r="I671" s="17">
        <v>17.34</v>
      </c>
      <c r="J671" s="4">
        <v>40756</v>
      </c>
      <c r="K671" s="17">
        <f>IF(data[[#This Row],[UnitPrice]]&gt;=20, data[[#This Row],[Revenue]]*0.7,
   IF(data[[#This Row],[UnitPrice]]&gt;=10, data[[#This Row],[Revenue]]*0.6,
      data[[#This Row],[Revenue]]*0.5))</f>
        <v>8.67</v>
      </c>
      <c r="L671" s="9">
        <f>data[[#This Row],[Revenue]]*0.75</f>
        <v>13.004999999999999</v>
      </c>
      <c r="M671" s="26">
        <f>IF(data[[#This Row],[Cost]]&gt;0, (data[[#This Row],[Profit]]/data[[#This Row],[Cost]]), 0)</f>
        <v>1.5</v>
      </c>
      <c r="N671" s="17">
        <f t="shared" si="10"/>
        <v>80.758168226911025</v>
      </c>
    </row>
    <row r="672" spans="1:14" x14ac:dyDescent="0.35">
      <c r="A672" s="2" t="s">
        <v>5041</v>
      </c>
      <c r="B672" s="2" t="s">
        <v>988</v>
      </c>
      <c r="C672" s="14" t="s">
        <v>989</v>
      </c>
      <c r="D672" s="2">
        <v>2</v>
      </c>
      <c r="E672" s="3">
        <v>40728.425694444442</v>
      </c>
      <c r="F672" s="17">
        <v>6.75</v>
      </c>
      <c r="G672" s="2">
        <v>13748</v>
      </c>
      <c r="H672" s="2" t="s">
        <v>13</v>
      </c>
      <c r="I672" s="17">
        <v>13.5</v>
      </c>
      <c r="J672" s="4">
        <v>40725</v>
      </c>
      <c r="K672" s="17">
        <f>IF(data[[#This Row],[UnitPrice]]&gt;=20, data[[#This Row],[Revenue]]*0.7,
   IF(data[[#This Row],[UnitPrice]]&gt;=10, data[[#This Row],[Revenue]]*0.6,
      data[[#This Row],[Revenue]]*0.5))</f>
        <v>6.75</v>
      </c>
      <c r="L672" s="9">
        <f>data[[#This Row],[Revenue]]*0.75</f>
        <v>10.125</v>
      </c>
      <c r="M672" s="26">
        <f>IF(data[[#This Row],[Cost]]&gt;0, (data[[#This Row],[Profit]]/data[[#This Row],[Cost]]), 0)</f>
        <v>1.5</v>
      </c>
      <c r="N672" s="17">
        <f t="shared" si="10"/>
        <v>80.767030463946654</v>
      </c>
    </row>
    <row r="673" spans="1:14" x14ac:dyDescent="0.35">
      <c r="A673" s="2" t="s">
        <v>8634</v>
      </c>
      <c r="B673" s="2" t="s">
        <v>988</v>
      </c>
      <c r="C673" s="14" t="s">
        <v>989</v>
      </c>
      <c r="D673" s="2">
        <v>1</v>
      </c>
      <c r="E673" s="3">
        <v>40672.479861111111</v>
      </c>
      <c r="F673" s="17">
        <v>6.75</v>
      </c>
      <c r="G673" s="2">
        <v>16891</v>
      </c>
      <c r="H673" s="2" t="s">
        <v>13</v>
      </c>
      <c r="I673" s="17">
        <v>6.75</v>
      </c>
      <c r="J673" s="4">
        <v>40664</v>
      </c>
      <c r="K673" s="17">
        <f>IF(data[[#This Row],[UnitPrice]]&gt;=20, data[[#This Row],[Revenue]]*0.7,
   IF(data[[#This Row],[UnitPrice]]&gt;=10, data[[#This Row],[Revenue]]*0.6,
      data[[#This Row],[Revenue]]*0.5))</f>
        <v>3.375</v>
      </c>
      <c r="L673" s="9">
        <f>data[[#This Row],[Revenue]]*0.75</f>
        <v>5.0625</v>
      </c>
      <c r="M673" s="26">
        <f>IF(data[[#This Row],[Cost]]&gt;0, (data[[#This Row],[Profit]]/data[[#This Row],[Cost]]), 0)</f>
        <v>1.5</v>
      </c>
      <c r="N673" s="17">
        <f t="shared" si="10"/>
        <v>80.7764318658284</v>
      </c>
    </row>
    <row r="674" spans="1:14" x14ac:dyDescent="0.35">
      <c r="A674" s="2" t="s">
        <v>4366</v>
      </c>
      <c r="B674" s="2" t="s">
        <v>4367</v>
      </c>
      <c r="C674" s="14" t="s">
        <v>4368</v>
      </c>
      <c r="D674" s="2">
        <v>2</v>
      </c>
      <c r="E674" s="3">
        <v>40758.607638888891</v>
      </c>
      <c r="F674" s="17">
        <v>6.75</v>
      </c>
      <c r="G674" s="2">
        <v>13373</v>
      </c>
      <c r="H674" s="2" t="s">
        <v>13</v>
      </c>
      <c r="I674" s="17">
        <v>13.5</v>
      </c>
      <c r="J674" s="4">
        <v>40756</v>
      </c>
      <c r="K674" s="17">
        <f>IF(data[[#This Row],[UnitPrice]]&gt;=20, data[[#This Row],[Revenue]]*0.7,
   IF(data[[#This Row],[UnitPrice]]&gt;=10, data[[#This Row],[Revenue]]*0.6,
      data[[#This Row],[Revenue]]*0.5))</f>
        <v>6.75</v>
      </c>
      <c r="L674" s="9">
        <f>data[[#This Row],[Revenue]]*0.75</f>
        <v>10.125</v>
      </c>
      <c r="M674" s="26">
        <f>IF(data[[#This Row],[Cost]]&gt;0, (data[[#This Row],[Profit]]/data[[#This Row],[Cost]]), 0)</f>
        <v>1.5</v>
      </c>
      <c r="N674" s="17">
        <f t="shared" si="10"/>
        <v>80.786779424098711</v>
      </c>
    </row>
    <row r="675" spans="1:14" x14ac:dyDescent="0.35">
      <c r="A675" s="2" t="s">
        <v>5075</v>
      </c>
      <c r="B675" s="2" t="s">
        <v>4367</v>
      </c>
      <c r="C675" s="14" t="s">
        <v>4368</v>
      </c>
      <c r="D675" s="2">
        <v>2</v>
      </c>
      <c r="E675" s="3">
        <v>40728.527083333334</v>
      </c>
      <c r="F675" s="17">
        <v>6.75</v>
      </c>
      <c r="G675" s="2">
        <v>15800</v>
      </c>
      <c r="H675" s="2" t="s">
        <v>13</v>
      </c>
      <c r="I675" s="17">
        <v>13.5</v>
      </c>
      <c r="J675" s="4">
        <v>40725</v>
      </c>
      <c r="K675" s="17">
        <f>IF(data[[#This Row],[UnitPrice]]&gt;=20, data[[#This Row],[Revenue]]*0.7,
   IF(data[[#This Row],[UnitPrice]]&gt;=10, data[[#This Row],[Revenue]]*0.6,
      data[[#This Row],[Revenue]]*0.5))</f>
        <v>6.75</v>
      </c>
      <c r="L675" s="9">
        <f>data[[#This Row],[Revenue]]*0.75</f>
        <v>10.125</v>
      </c>
      <c r="M675" s="26">
        <f>IF(data[[#This Row],[Cost]]&gt;0, (data[[#This Row],[Profit]]/data[[#This Row],[Cost]]), 0)</f>
        <v>1.5</v>
      </c>
      <c r="N675" s="17">
        <f t="shared" si="10"/>
        <v>80.796186215574195</v>
      </c>
    </row>
    <row r="676" spans="1:14" x14ac:dyDescent="0.35">
      <c r="A676" s="2" t="s">
        <v>5252</v>
      </c>
      <c r="B676" s="2" t="s">
        <v>3816</v>
      </c>
      <c r="C676" s="14" t="s">
        <v>3817</v>
      </c>
      <c r="D676" s="2">
        <v>72</v>
      </c>
      <c r="E676" s="3">
        <v>40851.488194444442</v>
      </c>
      <c r="F676" s="17">
        <v>0.42</v>
      </c>
      <c r="G676" s="2">
        <v>13798</v>
      </c>
      <c r="H676" s="2" t="s">
        <v>13</v>
      </c>
      <c r="I676" s="17">
        <v>30.24</v>
      </c>
      <c r="J676" s="4">
        <v>40848</v>
      </c>
      <c r="K676" s="17">
        <f>IF(data[[#This Row],[UnitPrice]]&gt;=20, data[[#This Row],[Revenue]]*0.7,
   IF(data[[#This Row],[UnitPrice]]&gt;=10, data[[#This Row],[Revenue]]*0.6,
      data[[#This Row],[Revenue]]*0.5))</f>
        <v>15.12</v>
      </c>
      <c r="L676" s="9">
        <f>data[[#This Row],[Revenue]]*0.75</f>
        <v>22.68</v>
      </c>
      <c r="M676" s="26">
        <f>IF(data[[#This Row],[Cost]]&gt;0, (data[[#This Row],[Profit]]/data[[#This Row],[Cost]]), 0)</f>
        <v>1.5</v>
      </c>
      <c r="N676" s="17">
        <f t="shared" si="10"/>
        <v>80.805595637584204</v>
      </c>
    </row>
    <row r="677" spans="1:14" hidden="1" x14ac:dyDescent="0.35">
      <c r="A677" s="2" t="s">
        <v>3815</v>
      </c>
      <c r="B677" s="2" t="s">
        <v>3816</v>
      </c>
      <c r="C677" s="14" t="s">
        <v>3817</v>
      </c>
      <c r="D677" s="2">
        <v>6</v>
      </c>
      <c r="E677" s="3">
        <v>40849.59375</v>
      </c>
      <c r="F677" s="17">
        <v>1.25</v>
      </c>
      <c r="G677" s="2">
        <v>0</v>
      </c>
      <c r="H677" s="2" t="s">
        <v>13</v>
      </c>
      <c r="I677" s="17">
        <v>7.5</v>
      </c>
      <c r="J677" s="4">
        <v>40848</v>
      </c>
      <c r="K677" s="17">
        <f>IF(data[[#This Row],[UnitPrice]]&gt;=20, data[[#This Row],[Revenue]]*0.7,
   IF(data[[#This Row],[UnitPrice]]&gt;=10, data[[#This Row],[Revenue]]*0.6,
      data[[#This Row],[Revenue]]*0.5))</f>
        <v>3.75</v>
      </c>
      <c r="L677" s="9">
        <f>data[[#This Row],[Revenue]]*0.75</f>
        <v>5.625</v>
      </c>
      <c r="M677" s="26">
        <f>IF(data[[#This Row],[Cost]]&gt;0, (data[[#This Row],[Profit]]/data[[#This Row],[Cost]]), 0)</f>
        <v>1.5</v>
      </c>
      <c r="N677" s="17">
        <f t="shared" si="10"/>
        <v>80.812666759894029</v>
      </c>
    </row>
    <row r="678" spans="1:14" x14ac:dyDescent="0.35">
      <c r="A678" s="2" t="s">
        <v>5202</v>
      </c>
      <c r="B678" s="2" t="s">
        <v>3059</v>
      </c>
      <c r="C678" s="2" t="s">
        <v>3060</v>
      </c>
      <c r="D678" s="2">
        <v>1</v>
      </c>
      <c r="E678" s="3">
        <v>40820.556250000001</v>
      </c>
      <c r="F678" s="2">
        <v>2.95</v>
      </c>
      <c r="G678" s="2">
        <v>15058</v>
      </c>
      <c r="H678" s="2" t="s">
        <v>13</v>
      </c>
      <c r="I678" s="2">
        <v>2.95</v>
      </c>
      <c r="J678" s="4">
        <v>40817</v>
      </c>
      <c r="K678" s="17">
        <f>IF(data[[#This Row],[UnitPrice]]&gt;=20, data[[#This Row],[Revenue]]*0.7,
   IF(data[[#This Row],[UnitPrice]]&gt;=10, data[[#This Row],[Revenue]]*0.6,
      data[[#This Row],[Revenue]]*0.5))</f>
        <v>1.4750000000000001</v>
      </c>
      <c r="L678" s="9">
        <f>data[[#This Row],[Revenue]]*0.75</f>
        <v>2.2125000000000004</v>
      </c>
      <c r="M678" s="26">
        <f>IF(data[[#This Row],[Cost]]&gt;0, (data[[#This Row],[Profit]]/data[[#This Row],[Cost]]), 0)</f>
        <v>1.5000000000000002</v>
      </c>
      <c r="N678" s="17">
        <f t="shared" si="10"/>
        <v>80.822920279720591</v>
      </c>
    </row>
    <row r="679" spans="1:14" x14ac:dyDescent="0.35">
      <c r="A679" s="2" t="s">
        <v>578</v>
      </c>
      <c r="B679" s="2" t="s">
        <v>579</v>
      </c>
      <c r="C679" s="14" t="s">
        <v>580</v>
      </c>
      <c r="D679" s="2">
        <v>24</v>
      </c>
      <c r="E679" s="3">
        <v>40221.638888888891</v>
      </c>
      <c r="F679" s="17">
        <v>1.25</v>
      </c>
      <c r="G679" s="2">
        <v>15061</v>
      </c>
      <c r="H679" s="2" t="s">
        <v>13</v>
      </c>
      <c r="I679" s="17">
        <v>30</v>
      </c>
      <c r="J679" s="4">
        <v>40210</v>
      </c>
      <c r="K679" s="17">
        <f>IF(data[[#This Row],[UnitPrice]]&gt;=20, data[[#This Row],[Revenue]]*0.7,
   IF(data[[#This Row],[UnitPrice]]&gt;=10, data[[#This Row],[Revenue]]*0.6,
      data[[#This Row],[Revenue]]*0.5))</f>
        <v>15</v>
      </c>
      <c r="L679" s="9">
        <f>data[[#This Row],[Revenue]]*0.75</f>
        <v>22.5</v>
      </c>
      <c r="M679" s="26">
        <f>IF(data[[#This Row],[Cost]]&gt;0, (data[[#This Row],[Profit]]/data[[#This Row],[Cost]]), 0)</f>
        <v>1.5</v>
      </c>
      <c r="N679" s="17">
        <f t="shared" si="10"/>
        <v>80.833813120716485</v>
      </c>
    </row>
    <row r="680" spans="1:14" x14ac:dyDescent="0.35">
      <c r="A680" s="2" t="s">
        <v>1882</v>
      </c>
      <c r="B680" s="2" t="s">
        <v>579</v>
      </c>
      <c r="C680" s="14" t="s">
        <v>580</v>
      </c>
      <c r="D680" s="2">
        <v>96</v>
      </c>
      <c r="E680" s="3">
        <v>40463.450694444444</v>
      </c>
      <c r="F680" s="17">
        <v>1.25</v>
      </c>
      <c r="G680" s="2">
        <v>15061</v>
      </c>
      <c r="H680" s="2" t="s">
        <v>13</v>
      </c>
      <c r="I680" s="17">
        <v>120</v>
      </c>
      <c r="J680" s="4">
        <v>40452</v>
      </c>
      <c r="K680" s="17">
        <f>IF(data[[#This Row],[UnitPrice]]&gt;=20, data[[#This Row],[Revenue]]*0.7,
   IF(data[[#This Row],[UnitPrice]]&gt;=10, data[[#This Row],[Revenue]]*0.6,
      data[[#This Row],[Revenue]]*0.5))</f>
        <v>60</v>
      </c>
      <c r="L680" s="9">
        <f>data[[#This Row],[Revenue]]*0.75</f>
        <v>90</v>
      </c>
      <c r="M680" s="26">
        <f>IF(data[[#This Row],[Cost]]&gt;0, (data[[#This Row],[Profit]]/data[[#This Row],[Cost]]), 0)</f>
        <v>1.5</v>
      </c>
      <c r="N680" s="17">
        <f t="shared" si="10"/>
        <v>80.840924734191688</v>
      </c>
    </row>
    <row r="681" spans="1:14" x14ac:dyDescent="0.35">
      <c r="A681" s="2" t="s">
        <v>5769</v>
      </c>
      <c r="B681" s="2" t="s">
        <v>579</v>
      </c>
      <c r="C681" s="14" t="s">
        <v>580</v>
      </c>
      <c r="D681" s="2">
        <v>24</v>
      </c>
      <c r="E681" s="3">
        <v>40699.546527777777</v>
      </c>
      <c r="F681" s="17">
        <v>0.65</v>
      </c>
      <c r="G681" s="2">
        <v>15144</v>
      </c>
      <c r="H681" s="2" t="s">
        <v>13</v>
      </c>
      <c r="I681" s="17">
        <v>15.6</v>
      </c>
      <c r="J681" s="4">
        <v>40695</v>
      </c>
      <c r="K681" s="17">
        <f>IF(data[[#This Row],[UnitPrice]]&gt;=20, data[[#This Row],[Revenue]]*0.7,
   IF(data[[#This Row],[UnitPrice]]&gt;=10, data[[#This Row],[Revenue]]*0.6,
      data[[#This Row],[Revenue]]*0.5))</f>
        <v>7.8</v>
      </c>
      <c r="L681" s="9">
        <f>data[[#This Row],[Revenue]]*0.75</f>
        <v>11.7</v>
      </c>
      <c r="M681" s="26">
        <f>IF(data[[#This Row],[Cost]]&gt;0, (data[[#This Row],[Profit]]/data[[#This Row],[Cost]]), 0)</f>
        <v>1.5</v>
      </c>
      <c r="N681" s="17">
        <f t="shared" si="10"/>
        <v>80.83544564152821</v>
      </c>
    </row>
    <row r="682" spans="1:14" hidden="1" x14ac:dyDescent="0.35">
      <c r="A682" s="2" t="s">
        <v>7437</v>
      </c>
      <c r="B682" s="2" t="s">
        <v>1788</v>
      </c>
      <c r="C682" s="14" t="s">
        <v>1789</v>
      </c>
      <c r="D682" s="2">
        <v>6</v>
      </c>
      <c r="E682" s="3">
        <v>40731.535416666666</v>
      </c>
      <c r="F682" s="17">
        <v>0.39</v>
      </c>
      <c r="G682" s="2">
        <v>0</v>
      </c>
      <c r="H682" s="2" t="s">
        <v>13</v>
      </c>
      <c r="I682" s="17">
        <v>2.34</v>
      </c>
      <c r="J682" s="4">
        <v>40725</v>
      </c>
      <c r="K682" s="17">
        <f>IF(data[[#This Row],[UnitPrice]]&gt;=20, data[[#This Row],[Revenue]]*0.7,
   IF(data[[#This Row],[UnitPrice]]&gt;=10, data[[#This Row],[Revenue]]*0.6,
      data[[#This Row],[Revenue]]*0.5))</f>
        <v>1.17</v>
      </c>
      <c r="L682" s="9">
        <f>data[[#This Row],[Revenue]]*0.75</f>
        <v>1.7549999999999999</v>
      </c>
      <c r="M682" s="26">
        <f>IF(data[[#This Row],[Cost]]&gt;0, (data[[#This Row],[Profit]]/data[[#This Row],[Cost]]), 0)</f>
        <v>1.5</v>
      </c>
      <c r="N682" s="17">
        <f t="shared" si="10"/>
        <v>80.844574587181938</v>
      </c>
    </row>
    <row r="683" spans="1:14" x14ac:dyDescent="0.35">
      <c r="A683" s="2" t="s">
        <v>3808</v>
      </c>
      <c r="B683" s="2" t="s">
        <v>3805</v>
      </c>
      <c r="C683" s="14" t="s">
        <v>3806</v>
      </c>
      <c r="D683" s="2">
        <v>8</v>
      </c>
      <c r="E683" s="3">
        <v>40849.578472222223</v>
      </c>
      <c r="F683" s="17">
        <v>6.75</v>
      </c>
      <c r="G683" s="2">
        <v>13672</v>
      </c>
      <c r="H683" s="2" t="s">
        <v>13</v>
      </c>
      <c r="I683" s="17">
        <v>54</v>
      </c>
      <c r="J683" s="4">
        <v>40848</v>
      </c>
      <c r="K683" s="17">
        <f>IF(data[[#This Row],[UnitPrice]]&gt;=20, data[[#This Row],[Revenue]]*0.7,
   IF(data[[#This Row],[UnitPrice]]&gt;=10, data[[#This Row],[Revenue]]*0.6,
      data[[#This Row],[Revenue]]*0.5))</f>
        <v>27</v>
      </c>
      <c r="L683" s="9">
        <f>data[[#This Row],[Revenue]]*0.75</f>
        <v>40.5</v>
      </c>
      <c r="M683" s="26">
        <f>IF(data[[#This Row],[Cost]]&gt;0, (data[[#This Row],[Profit]]/data[[#This Row],[Cost]]), 0)</f>
        <v>1.5</v>
      </c>
      <c r="N683" s="17">
        <f t="shared" si="10"/>
        <v>80.85556193142088</v>
      </c>
    </row>
    <row r="684" spans="1:14" x14ac:dyDescent="0.35">
      <c r="A684" s="2" t="s">
        <v>9645</v>
      </c>
      <c r="B684" s="2" t="s">
        <v>9646</v>
      </c>
      <c r="C684" s="14" t="s">
        <v>9647</v>
      </c>
      <c r="D684" s="2">
        <v>2</v>
      </c>
      <c r="E684" s="3">
        <v>40704.810416666667</v>
      </c>
      <c r="F684" s="17">
        <v>1.95</v>
      </c>
      <c r="G684" s="2">
        <v>14702</v>
      </c>
      <c r="H684" s="2" t="s">
        <v>13</v>
      </c>
      <c r="I684" s="17">
        <v>3.9</v>
      </c>
      <c r="J684" s="4">
        <v>40695</v>
      </c>
      <c r="K684" s="17">
        <f>IF(data[[#This Row],[UnitPrice]]&gt;=20, data[[#This Row],[Revenue]]*0.7,
   IF(data[[#This Row],[UnitPrice]]&gt;=10, data[[#This Row],[Revenue]]*0.6,
      data[[#This Row],[Revenue]]*0.5))</f>
        <v>1.95</v>
      </c>
      <c r="L684" s="9">
        <f>data[[#This Row],[Revenue]]*0.75</f>
        <v>2.9249999999999998</v>
      </c>
      <c r="M684" s="26">
        <f>IF(data[[#This Row],[Cost]]&gt;0, (data[[#This Row],[Profit]]/data[[#This Row],[Cost]]), 0)</f>
        <v>1.5</v>
      </c>
      <c r="N684" s="17">
        <f t="shared" si="10"/>
        <v>80.859321108622922</v>
      </c>
    </row>
    <row r="685" spans="1:14" x14ac:dyDescent="0.35">
      <c r="A685" s="2" t="s">
        <v>10778</v>
      </c>
      <c r="B685" s="2" t="s">
        <v>9646</v>
      </c>
      <c r="C685" s="14" t="s">
        <v>9647</v>
      </c>
      <c r="D685" s="2">
        <v>6</v>
      </c>
      <c r="E685" s="3">
        <v>40766.613888888889</v>
      </c>
      <c r="F685" s="17">
        <v>1.95</v>
      </c>
      <c r="G685" s="2">
        <v>18177</v>
      </c>
      <c r="H685" s="2" t="s">
        <v>13</v>
      </c>
      <c r="I685" s="17">
        <v>11.7</v>
      </c>
      <c r="J685" s="4">
        <v>40756</v>
      </c>
      <c r="K685" s="17">
        <f>IF(data[[#This Row],[UnitPrice]]&gt;=20, data[[#This Row],[Revenue]]*0.7,
   IF(data[[#This Row],[UnitPrice]]&gt;=10, data[[#This Row],[Revenue]]*0.6,
      data[[#This Row],[Revenue]]*0.5))</f>
        <v>5.85</v>
      </c>
      <c r="L685" s="9">
        <f>data[[#This Row],[Revenue]]*0.75</f>
        <v>8.7749999999999986</v>
      </c>
      <c r="M685" s="26">
        <f>IF(data[[#This Row],[Cost]]&gt;0, (data[[#This Row],[Profit]]/data[[#This Row],[Cost]]), 0)</f>
        <v>1.4999999999999998</v>
      </c>
      <c r="N685" s="17">
        <f t="shared" si="10"/>
        <v>80.870095198096337</v>
      </c>
    </row>
    <row r="686" spans="1:14" x14ac:dyDescent="0.35">
      <c r="A686" s="2" t="s">
        <v>1981</v>
      </c>
      <c r="B686" s="2" t="s">
        <v>1982</v>
      </c>
      <c r="C686" s="14" t="s">
        <v>1983</v>
      </c>
      <c r="D686" s="2">
        <v>4</v>
      </c>
      <c r="E686" s="3">
        <v>40463.718055555553</v>
      </c>
      <c r="F686" s="17">
        <v>2.95</v>
      </c>
      <c r="G686" s="2">
        <v>18016</v>
      </c>
      <c r="H686" s="2" t="s">
        <v>13</v>
      </c>
      <c r="I686" s="17">
        <v>11.8</v>
      </c>
      <c r="J686" s="4">
        <v>40452</v>
      </c>
      <c r="K686" s="17">
        <f>IF(data[[#This Row],[UnitPrice]]&gt;=20, data[[#This Row],[Revenue]]*0.7,
   IF(data[[#This Row],[UnitPrice]]&gt;=10, data[[#This Row],[Revenue]]*0.6,
      data[[#This Row],[Revenue]]*0.5))</f>
        <v>5.9</v>
      </c>
      <c r="L686" s="9">
        <f>data[[#This Row],[Revenue]]*0.75</f>
        <v>8.8500000000000014</v>
      </c>
      <c r="M686" s="26">
        <f>IF(data[[#This Row],[Cost]]&gt;0, (data[[#This Row],[Profit]]/data[[#This Row],[Cost]]), 0)</f>
        <v>1.5000000000000002</v>
      </c>
      <c r="N686" s="17">
        <f t="shared" si="10"/>
        <v>80.879780173621143</v>
      </c>
    </row>
    <row r="687" spans="1:14" x14ac:dyDescent="0.35">
      <c r="A687" s="2" t="s">
        <v>6083</v>
      </c>
      <c r="B687" s="2" t="s">
        <v>4642</v>
      </c>
      <c r="C687" s="14" t="s">
        <v>4643</v>
      </c>
      <c r="D687" s="2">
        <v>2</v>
      </c>
      <c r="E687" s="3">
        <v>40821.631944444445</v>
      </c>
      <c r="F687" s="17">
        <v>8.5</v>
      </c>
      <c r="G687" s="2">
        <v>16676</v>
      </c>
      <c r="H687" s="2" t="s">
        <v>13</v>
      </c>
      <c r="I687" s="17">
        <v>17</v>
      </c>
      <c r="J687" s="4">
        <v>40817</v>
      </c>
      <c r="K687" s="17">
        <f>IF(data[[#This Row],[UnitPrice]]&gt;=20, data[[#This Row],[Revenue]]*0.7,
   IF(data[[#This Row],[UnitPrice]]&gt;=10, data[[#This Row],[Revenue]]*0.6,
      data[[#This Row],[Revenue]]*0.5))</f>
        <v>8.5</v>
      </c>
      <c r="L687" s="9">
        <f>data[[#This Row],[Revenue]]*0.75</f>
        <v>12.75</v>
      </c>
      <c r="M687" s="26">
        <f>IF(data[[#This Row],[Cost]]&gt;0, (data[[#This Row],[Profit]]/data[[#This Row],[Cost]]), 0)</f>
        <v>1.5</v>
      </c>
      <c r="N687" s="17">
        <f t="shared" si="10"/>
        <v>80.889453858003392</v>
      </c>
    </row>
    <row r="688" spans="1:14" x14ac:dyDescent="0.35">
      <c r="A688" s="2" t="s">
        <v>6873</v>
      </c>
      <c r="B688" s="2" t="s">
        <v>4642</v>
      </c>
      <c r="C688" s="14" t="s">
        <v>4643</v>
      </c>
      <c r="D688" s="2">
        <v>1</v>
      </c>
      <c r="E688" s="3">
        <v>40792.547222222223</v>
      </c>
      <c r="F688" s="17">
        <v>8.5</v>
      </c>
      <c r="G688" s="2">
        <v>14606</v>
      </c>
      <c r="H688" s="2" t="s">
        <v>13</v>
      </c>
      <c r="I688" s="17">
        <v>8.5</v>
      </c>
      <c r="J688" s="4">
        <v>40787</v>
      </c>
      <c r="K688" s="17">
        <f>IF(data[[#This Row],[UnitPrice]]&gt;=20, data[[#This Row],[Revenue]]*0.7,
   IF(data[[#This Row],[UnitPrice]]&gt;=10, data[[#This Row],[Revenue]]*0.6,
      data[[#This Row],[Revenue]]*0.5))</f>
        <v>4.25</v>
      </c>
      <c r="L688" s="9">
        <f>data[[#This Row],[Revenue]]*0.75</f>
        <v>6.375</v>
      </c>
      <c r="M688" s="26">
        <f>IF(data[[#This Row],[Cost]]&gt;0, (data[[#This Row],[Profit]]/data[[#This Row],[Cost]]), 0)</f>
        <v>1.5</v>
      </c>
      <c r="N688" s="17">
        <f t="shared" si="10"/>
        <v>80.898401960784625</v>
      </c>
    </row>
    <row r="689" spans="1:14" hidden="1" x14ac:dyDescent="0.35">
      <c r="A689" s="2" t="s">
        <v>2978</v>
      </c>
      <c r="B689" s="2" t="s">
        <v>2979</v>
      </c>
      <c r="C689" s="14" t="s">
        <v>2980</v>
      </c>
      <c r="D689" s="2">
        <v>1</v>
      </c>
      <c r="E689" s="3">
        <v>40878.393055555556</v>
      </c>
      <c r="F689" s="17">
        <v>2.96</v>
      </c>
      <c r="G689" s="2">
        <v>0</v>
      </c>
      <c r="H689" s="2" t="s">
        <v>13</v>
      </c>
      <c r="I689" s="17">
        <v>2.96</v>
      </c>
      <c r="J689" s="4">
        <v>40878</v>
      </c>
      <c r="K689" s="17">
        <f>IF(data[[#This Row],[UnitPrice]]&gt;=20, data[[#This Row],[Revenue]]*0.7,
   IF(data[[#This Row],[UnitPrice]]&gt;=10, data[[#This Row],[Revenue]]*0.6,
      data[[#This Row],[Revenue]]*0.5))</f>
        <v>1.48</v>
      </c>
      <c r="L689" s="9">
        <f>data[[#This Row],[Revenue]]*0.75</f>
        <v>2.2199999999999998</v>
      </c>
      <c r="M689" s="26">
        <f>IF(data[[#This Row],[Cost]]&gt;0, (data[[#This Row],[Profit]]/data[[#This Row],[Cost]]), 0)</f>
        <v>1.4999999999999998</v>
      </c>
      <c r="N689" s="17">
        <f t="shared" si="10"/>
        <v>80.908543213335506</v>
      </c>
    </row>
    <row r="690" spans="1:14" x14ac:dyDescent="0.35">
      <c r="A690" s="2" t="s">
        <v>553</v>
      </c>
      <c r="B690" s="2" t="s">
        <v>554</v>
      </c>
      <c r="C690" s="14" t="s">
        <v>555</v>
      </c>
      <c r="D690" s="2">
        <v>120</v>
      </c>
      <c r="E690" s="3">
        <v>40221.612500000003</v>
      </c>
      <c r="F690" s="17">
        <v>1.45</v>
      </c>
      <c r="G690" s="2">
        <v>17685</v>
      </c>
      <c r="H690" s="2" t="s">
        <v>13</v>
      </c>
      <c r="I690" s="17">
        <v>174</v>
      </c>
      <c r="J690" s="4">
        <v>40210</v>
      </c>
      <c r="K690" s="17">
        <f>IF(data[[#This Row],[UnitPrice]]&gt;=20, data[[#This Row],[Revenue]]*0.7,
   IF(data[[#This Row],[UnitPrice]]&gt;=10, data[[#This Row],[Revenue]]*0.6,
      data[[#This Row],[Revenue]]*0.5))</f>
        <v>87</v>
      </c>
      <c r="L690" s="9">
        <f>data[[#This Row],[Revenue]]*0.75</f>
        <v>130.5</v>
      </c>
      <c r="M690" s="26">
        <f>IF(data[[#This Row],[Cost]]&gt;0, (data[[#This Row],[Profit]]/data[[#This Row],[Cost]]), 0)</f>
        <v>1.5</v>
      </c>
      <c r="N690" s="17">
        <f t="shared" si="10"/>
        <v>80.919463435136208</v>
      </c>
    </row>
    <row r="691" spans="1:14" hidden="1" x14ac:dyDescent="0.35">
      <c r="A691" s="2" t="s">
        <v>6081</v>
      </c>
      <c r="B691" s="2" t="s">
        <v>6082</v>
      </c>
      <c r="C691" s="14" t="s">
        <v>555</v>
      </c>
      <c r="D691" s="2">
        <v>2</v>
      </c>
      <c r="E691" s="3">
        <v>40821.631249999999</v>
      </c>
      <c r="F691" s="17">
        <v>3.29</v>
      </c>
      <c r="G691" s="2">
        <v>0</v>
      </c>
      <c r="H691" s="2" t="s">
        <v>13</v>
      </c>
      <c r="I691" s="17">
        <v>6.58</v>
      </c>
      <c r="J691" s="4">
        <v>40817</v>
      </c>
      <c r="K691" s="17">
        <f>IF(data[[#This Row],[UnitPrice]]&gt;=20, data[[#This Row],[Revenue]]*0.7,
   IF(data[[#This Row],[UnitPrice]]&gt;=10, data[[#This Row],[Revenue]]*0.6,
      data[[#This Row],[Revenue]]*0.5))</f>
        <v>3.29</v>
      </c>
      <c r="L691" s="9">
        <f>data[[#This Row],[Revenue]]*0.75</f>
        <v>4.9350000000000005</v>
      </c>
      <c r="M691" s="26">
        <f>IF(data[[#This Row],[Cost]]&gt;0, (data[[#This Row],[Profit]]/data[[#This Row],[Cost]]), 0)</f>
        <v>1.5000000000000002</v>
      </c>
      <c r="N691" s="17">
        <f t="shared" si="10"/>
        <v>80.906421465602108</v>
      </c>
    </row>
    <row r="692" spans="1:14" x14ac:dyDescent="0.35">
      <c r="A692" s="2" t="s">
        <v>1163</v>
      </c>
      <c r="B692" s="2" t="s">
        <v>1164</v>
      </c>
      <c r="C692" s="14" t="s">
        <v>1165</v>
      </c>
      <c r="D692" s="2">
        <v>1</v>
      </c>
      <c r="E692" s="3">
        <v>40341.532638888886</v>
      </c>
      <c r="F692" s="17">
        <v>5.95</v>
      </c>
      <c r="G692" s="2">
        <v>15028</v>
      </c>
      <c r="H692" s="2" t="s">
        <v>13</v>
      </c>
      <c r="I692" s="17">
        <v>5.95</v>
      </c>
      <c r="J692" s="4">
        <v>40330</v>
      </c>
      <c r="K692" s="17">
        <f>IF(data[[#This Row],[UnitPrice]]&gt;=20, data[[#This Row],[Revenue]]*0.7,
   IF(data[[#This Row],[UnitPrice]]&gt;=10, data[[#This Row],[Revenue]]*0.6,
      data[[#This Row],[Revenue]]*0.5))</f>
        <v>2.9750000000000001</v>
      </c>
      <c r="L692" s="9">
        <f>data[[#This Row],[Revenue]]*0.75</f>
        <v>4.4625000000000004</v>
      </c>
      <c r="M692" s="26">
        <f>IF(data[[#This Row],[Cost]]&gt;0, (data[[#This Row],[Profit]]/data[[#This Row],[Cost]]), 0)</f>
        <v>1.5</v>
      </c>
      <c r="N692" s="17">
        <f t="shared" si="10"/>
        <v>80.916837163677442</v>
      </c>
    </row>
    <row r="693" spans="1:14" hidden="1" x14ac:dyDescent="0.35">
      <c r="A693" s="2" t="s">
        <v>11172</v>
      </c>
      <c r="B693" s="2" t="s">
        <v>11173</v>
      </c>
      <c r="C693" s="14" t="s">
        <v>11174</v>
      </c>
      <c r="D693" s="2">
        <v>1</v>
      </c>
      <c r="E693" s="3">
        <v>40555.368750000001</v>
      </c>
      <c r="F693" s="17">
        <v>4.95</v>
      </c>
      <c r="G693" s="2">
        <v>0</v>
      </c>
      <c r="H693" s="2" t="s">
        <v>13</v>
      </c>
      <c r="I693" s="17">
        <v>4.95</v>
      </c>
      <c r="J693" s="4">
        <v>40544</v>
      </c>
      <c r="K693" s="17">
        <f>IF(data[[#This Row],[UnitPrice]]&gt;=20, data[[#This Row],[Revenue]]*0.7,
   IF(data[[#This Row],[UnitPrice]]&gt;=10, data[[#This Row],[Revenue]]*0.6,
      data[[#This Row],[Revenue]]*0.5))</f>
        <v>2.4750000000000001</v>
      </c>
      <c r="L693" s="9">
        <f>data[[#This Row],[Revenue]]*0.75</f>
        <v>3.7125000000000004</v>
      </c>
      <c r="M693" s="26">
        <f>IF(data[[#This Row],[Cost]]&gt;0, (data[[#This Row],[Profit]]/data[[#This Row],[Cost]]), 0)</f>
        <v>1.5</v>
      </c>
      <c r="N693" s="17">
        <f t="shared" si="10"/>
        <v>80.927344078486641</v>
      </c>
    </row>
    <row r="694" spans="1:14" x14ac:dyDescent="0.35">
      <c r="A694" s="2" t="s">
        <v>3477</v>
      </c>
      <c r="B694" s="2" t="s">
        <v>1721</v>
      </c>
      <c r="C694" s="2" t="s">
        <v>3478</v>
      </c>
      <c r="D694" s="2">
        <v>4</v>
      </c>
      <c r="E694" s="3">
        <v>40604.611805555556</v>
      </c>
      <c r="F694" s="2">
        <v>4.25</v>
      </c>
      <c r="G694" s="2">
        <v>17214</v>
      </c>
      <c r="H694" s="2" t="s">
        <v>13</v>
      </c>
      <c r="I694" s="2">
        <v>17</v>
      </c>
      <c r="J694" s="4">
        <v>40603</v>
      </c>
      <c r="K694" s="17">
        <f>IF(data[[#This Row],[UnitPrice]]&gt;=20, data[[#This Row],[Revenue]]*0.7,
   IF(data[[#This Row],[UnitPrice]]&gt;=10, data[[#This Row],[Revenue]]*0.6,
      data[[#This Row],[Revenue]]*0.5))</f>
        <v>8.5</v>
      </c>
      <c r="L694" s="9">
        <f>data[[#This Row],[Revenue]]*0.75</f>
        <v>12.75</v>
      </c>
      <c r="M694" s="26">
        <f>IF(data[[#This Row],[Cost]]&gt;0, (data[[#This Row],[Profit]]/data[[#This Row],[Cost]]), 0)</f>
        <v>1.5</v>
      </c>
      <c r="N694" s="17">
        <f t="shared" si="10"/>
        <v>80.937994112700068</v>
      </c>
    </row>
    <row r="695" spans="1:14" x14ac:dyDescent="0.35">
      <c r="A695" s="2" t="s">
        <v>86</v>
      </c>
      <c r="B695" s="2" t="s">
        <v>87</v>
      </c>
      <c r="C695" s="14" t="s">
        <v>88</v>
      </c>
      <c r="D695" s="2">
        <v>8</v>
      </c>
      <c r="E695" s="3">
        <v>40190.449305555558</v>
      </c>
      <c r="F695" s="17">
        <v>3.95</v>
      </c>
      <c r="G695" s="2">
        <v>13767</v>
      </c>
      <c r="H695" s="2" t="s">
        <v>13</v>
      </c>
      <c r="I695" s="17">
        <v>31.6</v>
      </c>
      <c r="J695" s="4">
        <v>40179</v>
      </c>
      <c r="K695" s="17">
        <f>IF(data[[#This Row],[UnitPrice]]&gt;=20, data[[#This Row],[Revenue]]*0.7,
   IF(data[[#This Row],[UnitPrice]]&gt;=10, data[[#This Row],[Revenue]]*0.6,
      data[[#This Row],[Revenue]]*0.5))</f>
        <v>15.8</v>
      </c>
      <c r="L695" s="9">
        <f>data[[#This Row],[Revenue]]*0.75</f>
        <v>23.700000000000003</v>
      </c>
      <c r="M695" s="26">
        <f>IF(data[[#This Row],[Cost]]&gt;0, (data[[#This Row],[Profit]]/data[[#This Row],[Cost]]), 0)</f>
        <v>1.5000000000000002</v>
      </c>
      <c r="N695" s="17">
        <f t="shared" si="10"/>
        <v>80.946957801766757</v>
      </c>
    </row>
    <row r="696" spans="1:14" x14ac:dyDescent="0.35">
      <c r="A696" s="2" t="s">
        <v>1450</v>
      </c>
      <c r="B696" s="2" t="s">
        <v>87</v>
      </c>
      <c r="C696" s="14" t="s">
        <v>88</v>
      </c>
      <c r="D696" s="2">
        <v>1</v>
      </c>
      <c r="E696" s="3">
        <v>40402.431250000001</v>
      </c>
      <c r="F696" s="17">
        <v>3.95</v>
      </c>
      <c r="G696" s="2">
        <v>18077</v>
      </c>
      <c r="H696" s="2" t="s">
        <v>13</v>
      </c>
      <c r="I696" s="17">
        <v>3.95</v>
      </c>
      <c r="J696" s="4">
        <v>40391</v>
      </c>
      <c r="K696" s="17">
        <f>IF(data[[#This Row],[UnitPrice]]&gt;=20, data[[#This Row],[Revenue]]*0.7,
   IF(data[[#This Row],[UnitPrice]]&gt;=10, data[[#This Row],[Revenue]]*0.6,
      data[[#This Row],[Revenue]]*0.5))</f>
        <v>1.9750000000000001</v>
      </c>
      <c r="L696" s="9">
        <f>data[[#This Row],[Revenue]]*0.75</f>
        <v>2.9625000000000004</v>
      </c>
      <c r="M696" s="26">
        <f>IF(data[[#This Row],[Cost]]&gt;0, (data[[#This Row],[Profit]]/data[[#This Row],[Cost]]), 0)</f>
        <v>1.5000000000000002</v>
      </c>
      <c r="N696" s="17">
        <f t="shared" si="10"/>
        <v>80.953876892877489</v>
      </c>
    </row>
    <row r="697" spans="1:14" x14ac:dyDescent="0.35">
      <c r="A697" s="2" t="s">
        <v>4461</v>
      </c>
      <c r="B697" s="2" t="s">
        <v>87</v>
      </c>
      <c r="C697" s="14" t="s">
        <v>88</v>
      </c>
      <c r="D697" s="2">
        <v>4</v>
      </c>
      <c r="E697" s="3">
        <v>40819.40347222222</v>
      </c>
      <c r="F697" s="17">
        <v>3.95</v>
      </c>
      <c r="G697" s="2">
        <v>16471</v>
      </c>
      <c r="H697" s="2" t="s">
        <v>13</v>
      </c>
      <c r="I697" s="17">
        <v>15.8</v>
      </c>
      <c r="J697" s="4">
        <v>40817</v>
      </c>
      <c r="K697" s="17">
        <f>IF(data[[#This Row],[UnitPrice]]&gt;=20, data[[#This Row],[Revenue]]*0.7,
   IF(data[[#This Row],[UnitPrice]]&gt;=10, data[[#This Row],[Revenue]]*0.6,
      data[[#This Row],[Revenue]]*0.5))</f>
        <v>7.9</v>
      </c>
      <c r="L697" s="9">
        <f>data[[#This Row],[Revenue]]*0.75</f>
        <v>11.850000000000001</v>
      </c>
      <c r="M697" s="26">
        <f>IF(data[[#This Row],[Cost]]&gt;0, (data[[#This Row],[Profit]]/data[[#This Row],[Cost]]), 0)</f>
        <v>1.5000000000000002</v>
      </c>
      <c r="N697" s="17">
        <f t="shared" si="10"/>
        <v>80.964675361099737</v>
      </c>
    </row>
    <row r="698" spans="1:14" x14ac:dyDescent="0.35">
      <c r="A698" s="2" t="s">
        <v>9434</v>
      </c>
      <c r="B698" s="2" t="s">
        <v>87</v>
      </c>
      <c r="C698" s="14" t="s">
        <v>88</v>
      </c>
      <c r="D698" s="2">
        <v>4</v>
      </c>
      <c r="E698" s="3">
        <v>40673.407638888886</v>
      </c>
      <c r="F698" s="17">
        <v>3.95</v>
      </c>
      <c r="G698" s="2">
        <v>13989</v>
      </c>
      <c r="H698" s="2" t="s">
        <v>13</v>
      </c>
      <c r="I698" s="17">
        <v>15.8</v>
      </c>
      <c r="J698" s="4">
        <v>40664</v>
      </c>
      <c r="K698" s="17">
        <f>IF(data[[#This Row],[UnitPrice]]&gt;=20, data[[#This Row],[Revenue]]*0.7,
   IF(data[[#This Row],[UnitPrice]]&gt;=10, data[[#This Row],[Revenue]]*0.6,
      data[[#This Row],[Revenue]]*0.5))</f>
        <v>7.9</v>
      </c>
      <c r="L698" s="9">
        <f>data[[#This Row],[Revenue]]*0.75</f>
        <v>11.850000000000001</v>
      </c>
      <c r="M698" s="26">
        <f>IF(data[[#This Row],[Cost]]&gt;0, (data[[#This Row],[Profit]]/data[[#This Row],[Cost]]), 0)</f>
        <v>1.5000000000000002</v>
      </c>
      <c r="N698" s="17">
        <f t="shared" si="10"/>
        <v>80.973814866760492</v>
      </c>
    </row>
    <row r="699" spans="1:14" x14ac:dyDescent="0.35">
      <c r="A699" s="2" t="s">
        <v>11908</v>
      </c>
      <c r="B699" s="2" t="s">
        <v>87</v>
      </c>
      <c r="C699" s="14" t="s">
        <v>88</v>
      </c>
      <c r="D699" s="2">
        <v>10</v>
      </c>
      <c r="E699" s="3">
        <v>40767.767361111109</v>
      </c>
      <c r="F699" s="17">
        <v>2.31</v>
      </c>
      <c r="G699" s="2">
        <v>18102</v>
      </c>
      <c r="H699" s="2" t="s">
        <v>13</v>
      </c>
      <c r="I699" s="17">
        <v>23.1</v>
      </c>
      <c r="J699" s="4">
        <v>40756</v>
      </c>
      <c r="K699" s="17">
        <f>IF(data[[#This Row],[UnitPrice]]&gt;=20, data[[#This Row],[Revenue]]*0.7,
   IF(data[[#This Row],[UnitPrice]]&gt;=10, data[[#This Row],[Revenue]]*0.6,
      data[[#This Row],[Revenue]]*0.5))</f>
        <v>11.55</v>
      </c>
      <c r="L699" s="9">
        <f>data[[#This Row],[Revenue]]*0.75</f>
        <v>17.325000000000003</v>
      </c>
      <c r="M699" s="26">
        <f>IF(data[[#This Row],[Cost]]&gt;0, (data[[#This Row],[Profit]]/data[[#This Row],[Cost]]), 0)</f>
        <v>1.5000000000000002</v>
      </c>
      <c r="N699" s="17">
        <f t="shared" si="10"/>
        <v>80.982956936457043</v>
      </c>
    </row>
    <row r="700" spans="1:14" x14ac:dyDescent="0.35">
      <c r="A700" s="2" t="s">
        <v>11910</v>
      </c>
      <c r="B700" s="2" t="s">
        <v>87</v>
      </c>
      <c r="C700" s="14" t="s">
        <v>88</v>
      </c>
      <c r="D700" s="2">
        <v>324</v>
      </c>
      <c r="E700" s="3">
        <v>40767.779861111114</v>
      </c>
      <c r="F700" s="17">
        <v>2.31</v>
      </c>
      <c r="G700" s="2">
        <v>18102</v>
      </c>
      <c r="H700" s="2" t="s">
        <v>13</v>
      </c>
      <c r="I700" s="17">
        <v>748.44</v>
      </c>
      <c r="J700" s="4">
        <v>40756</v>
      </c>
      <c r="K700" s="17">
        <f>IF(data[[#This Row],[UnitPrice]]&gt;=20, data[[#This Row],[Revenue]]*0.7,
   IF(data[[#This Row],[UnitPrice]]&gt;=10, data[[#This Row],[Revenue]]*0.6,
      data[[#This Row],[Revenue]]*0.5))</f>
        <v>374.22</v>
      </c>
      <c r="L700" s="9">
        <f>data[[#This Row],[Revenue]]*0.75</f>
        <v>561.33000000000004</v>
      </c>
      <c r="M700" s="26">
        <f>IF(data[[#This Row],[Cost]]&gt;0, (data[[#This Row],[Profit]]/data[[#This Row],[Cost]]), 0)</f>
        <v>1.5</v>
      </c>
      <c r="N700" s="17">
        <f t="shared" si="10"/>
        <v>80.991077441077749</v>
      </c>
    </row>
    <row r="701" spans="1:14" x14ac:dyDescent="0.35">
      <c r="A701" s="2" t="s">
        <v>6917</v>
      </c>
      <c r="B701" s="2" t="s">
        <v>4611</v>
      </c>
      <c r="C701" s="14" t="s">
        <v>4612</v>
      </c>
      <c r="D701" s="2">
        <v>1</v>
      </c>
      <c r="E701" s="3">
        <v>40792.80972222222</v>
      </c>
      <c r="F701" s="17">
        <v>8.5</v>
      </c>
      <c r="G701" s="2">
        <v>13900</v>
      </c>
      <c r="H701" s="2" t="s">
        <v>13</v>
      </c>
      <c r="I701" s="17">
        <v>8.5</v>
      </c>
      <c r="J701" s="4">
        <v>40787</v>
      </c>
      <c r="K701" s="17">
        <f>IF(data[[#This Row],[UnitPrice]]&gt;=20, data[[#This Row],[Revenue]]*0.7,
   IF(data[[#This Row],[UnitPrice]]&gt;=10, data[[#This Row],[Revenue]]*0.6,
      data[[#This Row],[Revenue]]*0.5))</f>
        <v>4.25</v>
      </c>
      <c r="L701" s="9">
        <f>data[[#This Row],[Revenue]]*0.75</f>
        <v>6.375</v>
      </c>
      <c r="M701" s="26">
        <f>IF(data[[#This Row],[Cost]]&gt;0, (data[[#This Row],[Profit]]/data[[#This Row],[Cost]]), 0)</f>
        <v>1.5</v>
      </c>
      <c r="N701" s="17">
        <f t="shared" si="10"/>
        <v>80.897426687245954</v>
      </c>
    </row>
    <row r="702" spans="1:14" x14ac:dyDescent="0.35">
      <c r="A702" s="2" t="s">
        <v>5084</v>
      </c>
      <c r="B702" s="2" t="s">
        <v>5085</v>
      </c>
      <c r="C702" s="14" t="s">
        <v>5086</v>
      </c>
      <c r="D702" s="2">
        <v>1</v>
      </c>
      <c r="E702" s="3">
        <v>40728.552777777775</v>
      </c>
      <c r="F702" s="17">
        <v>0.79</v>
      </c>
      <c r="G702" s="2">
        <v>16469</v>
      </c>
      <c r="H702" s="2" t="s">
        <v>13</v>
      </c>
      <c r="I702" s="17">
        <v>0.79</v>
      </c>
      <c r="J702" s="4">
        <v>40725</v>
      </c>
      <c r="K702" s="17">
        <f>IF(data[[#This Row],[UnitPrice]]&gt;=20, data[[#This Row],[Revenue]]*0.7,
   IF(data[[#This Row],[UnitPrice]]&gt;=10, data[[#This Row],[Revenue]]*0.6,
      data[[#This Row],[Revenue]]*0.5))</f>
        <v>0.39500000000000002</v>
      </c>
      <c r="L702" s="9">
        <f>data[[#This Row],[Revenue]]*0.75</f>
        <v>0.59250000000000003</v>
      </c>
      <c r="M702" s="26">
        <f>IF(data[[#This Row],[Cost]]&gt;0, (data[[#This Row],[Profit]]/data[[#This Row],[Cost]]), 0)</f>
        <v>1.5</v>
      </c>
      <c r="N702" s="17">
        <f t="shared" si="10"/>
        <v>80.90758630367695</v>
      </c>
    </row>
    <row r="703" spans="1:14" x14ac:dyDescent="0.35">
      <c r="A703" s="2" t="s">
        <v>9661</v>
      </c>
      <c r="B703" s="2" t="s">
        <v>5807</v>
      </c>
      <c r="C703" s="14" t="s">
        <v>5808</v>
      </c>
      <c r="D703" s="2">
        <v>1</v>
      </c>
      <c r="E703" s="3">
        <v>40734.425694444442</v>
      </c>
      <c r="F703" s="17">
        <v>0.85</v>
      </c>
      <c r="G703" s="2">
        <v>17841</v>
      </c>
      <c r="H703" s="2" t="s">
        <v>13</v>
      </c>
      <c r="I703" s="17">
        <v>0.85</v>
      </c>
      <c r="J703" s="4">
        <v>40725</v>
      </c>
      <c r="K703" s="17">
        <f>IF(data[[#This Row],[UnitPrice]]&gt;=20, data[[#This Row],[Revenue]]*0.7,
   IF(data[[#This Row],[UnitPrice]]&gt;=10, data[[#This Row],[Revenue]]*0.6,
      data[[#This Row],[Revenue]]*0.5))</f>
        <v>0.42499999999999999</v>
      </c>
      <c r="L703" s="9">
        <f>data[[#This Row],[Revenue]]*0.75</f>
        <v>0.63749999999999996</v>
      </c>
      <c r="M703" s="26">
        <f>IF(data[[#This Row],[Cost]]&gt;0, (data[[#This Row],[Profit]]/data[[#This Row],[Cost]]), 0)</f>
        <v>1.5</v>
      </c>
      <c r="N703" s="17">
        <f t="shared" si="10"/>
        <v>80.918830877193244</v>
      </c>
    </row>
    <row r="704" spans="1:14" hidden="1" x14ac:dyDescent="0.35">
      <c r="A704" s="2" t="s">
        <v>5806</v>
      </c>
      <c r="B704" s="2" t="s">
        <v>5807</v>
      </c>
      <c r="C704" s="2" t="s">
        <v>5808</v>
      </c>
      <c r="D704" s="2">
        <v>1</v>
      </c>
      <c r="E704" s="3">
        <v>40699.654861111114</v>
      </c>
      <c r="F704" s="2">
        <v>0</v>
      </c>
      <c r="G704" s="2">
        <v>0</v>
      </c>
      <c r="H704" s="2" t="s">
        <v>13</v>
      </c>
      <c r="I704" s="2">
        <v>0</v>
      </c>
      <c r="J704" s="4">
        <v>40695</v>
      </c>
      <c r="K704" s="17">
        <f>IF(data[[#This Row],[UnitPrice]]&gt;=20, data[[#This Row],[Revenue]]*0.7,
   IF(data[[#This Row],[UnitPrice]]&gt;=10, data[[#This Row],[Revenue]]*0.6,
      data[[#This Row],[Revenue]]*0.5))</f>
        <v>0</v>
      </c>
      <c r="L704" s="9">
        <f>data[[#This Row],[Revenue]]*0.75</f>
        <v>0</v>
      </c>
      <c r="M704" s="26">
        <f>IF(data[[#This Row],[Cost]]&gt;0, (data[[#This Row],[Profit]]/data[[#This Row],[Cost]]), 0)</f>
        <v>0</v>
      </c>
      <c r="N704" s="17">
        <f t="shared" si="10"/>
        <v>80.930070185289438</v>
      </c>
    </row>
    <row r="705" spans="1:14" x14ac:dyDescent="0.35">
      <c r="A705" s="2" t="s">
        <v>6627</v>
      </c>
      <c r="B705" s="2" t="s">
        <v>6375</v>
      </c>
      <c r="C705" s="2" t="s">
        <v>6376</v>
      </c>
      <c r="D705" s="2">
        <v>1</v>
      </c>
      <c r="E705" s="3">
        <v>40700.584722222222</v>
      </c>
      <c r="F705" s="2">
        <v>0.42</v>
      </c>
      <c r="G705" s="2">
        <v>17361</v>
      </c>
      <c r="H705" s="2" t="s">
        <v>13</v>
      </c>
      <c r="I705" s="2">
        <v>0.42</v>
      </c>
      <c r="J705" s="4">
        <v>40695</v>
      </c>
      <c r="K705" s="17">
        <f>IF(data[[#This Row],[UnitPrice]]&gt;=20, data[[#This Row],[Revenue]]*0.7,
   IF(data[[#This Row],[UnitPrice]]&gt;=10, data[[#This Row],[Revenue]]*0.6,
      data[[#This Row],[Revenue]]*0.5))</f>
        <v>0.21</v>
      </c>
      <c r="L705" s="9">
        <f>data[[#This Row],[Revenue]]*0.75</f>
        <v>0.315</v>
      </c>
      <c r="M705" s="26">
        <f>IF(data[[#This Row],[Cost]]&gt;0, (data[[#This Row],[Profit]]/data[[#This Row],[Cost]]), 0)</f>
        <v>1.5</v>
      </c>
      <c r="N705" s="17">
        <f t="shared" si="10"/>
        <v>80.941431980907197</v>
      </c>
    </row>
    <row r="706" spans="1:14" hidden="1" x14ac:dyDescent="0.35">
      <c r="A706" s="2" t="s">
        <v>2963</v>
      </c>
      <c r="B706" s="2" t="s">
        <v>2964</v>
      </c>
      <c r="C706" s="2" t="s">
        <v>2965</v>
      </c>
      <c r="D706" s="2">
        <v>3</v>
      </c>
      <c r="E706" s="3">
        <v>40848.612500000003</v>
      </c>
      <c r="F706" s="2">
        <v>4.13</v>
      </c>
      <c r="G706" s="2">
        <v>0</v>
      </c>
      <c r="H706" s="2" t="s">
        <v>13</v>
      </c>
      <c r="I706" s="2">
        <v>12.39</v>
      </c>
      <c r="J706" s="4">
        <v>40848</v>
      </c>
      <c r="K706" s="17">
        <f>IF(data[[#This Row],[UnitPrice]]&gt;=20, data[[#This Row],[Revenue]]*0.7,
   IF(data[[#This Row],[UnitPrice]]&gt;=10, data[[#This Row],[Revenue]]*0.6,
      data[[#This Row],[Revenue]]*0.5))</f>
        <v>6.1950000000000003</v>
      </c>
      <c r="L706" s="9">
        <f>data[[#This Row],[Revenue]]*0.75</f>
        <v>9.2925000000000004</v>
      </c>
      <c r="M706" s="26">
        <f>IF(data[[#This Row],[Cost]]&gt;0, (data[[#This Row],[Profit]]/data[[#This Row],[Cost]]), 0)</f>
        <v>1.5</v>
      </c>
      <c r="N706" s="17">
        <f t="shared" ref="N706:N769" si="11">SUM(I706:I8530)/COUNTA(_xlfn.UNIQUE(A706:A8530))</f>
        <v>80.952737994945508</v>
      </c>
    </row>
    <row r="707" spans="1:14" x14ac:dyDescent="0.35">
      <c r="A707" s="2" t="s">
        <v>381</v>
      </c>
      <c r="B707" s="2" t="s">
        <v>382</v>
      </c>
      <c r="C707" s="2" t="s">
        <v>383</v>
      </c>
      <c r="D707" s="2">
        <v>72</v>
      </c>
      <c r="E707" s="3">
        <v>40221.423611111109</v>
      </c>
      <c r="F707" s="2">
        <v>3.39</v>
      </c>
      <c r="G707" s="2">
        <v>17925</v>
      </c>
      <c r="H707" s="2" t="s">
        <v>13</v>
      </c>
      <c r="I707" s="2">
        <v>244.08</v>
      </c>
      <c r="J707" s="4">
        <v>40210</v>
      </c>
      <c r="K707" s="17">
        <f>IF(data[[#This Row],[UnitPrice]]&gt;=20, data[[#This Row],[Revenue]]*0.7,
   IF(data[[#This Row],[UnitPrice]]&gt;=10, data[[#This Row],[Revenue]]*0.6,
      data[[#This Row],[Revenue]]*0.5))</f>
        <v>122.04</v>
      </c>
      <c r="L707" s="9">
        <f>data[[#This Row],[Revenue]]*0.75</f>
        <v>183.06</v>
      </c>
      <c r="M707" s="26">
        <f>IF(data[[#This Row],[Cost]]&gt;0, (data[[#This Row],[Profit]]/data[[#This Row],[Cost]]), 0)</f>
        <v>1.5</v>
      </c>
      <c r="N707" s="17">
        <f t="shared" si="11"/>
        <v>80.962366240696809</v>
      </c>
    </row>
    <row r="708" spans="1:14" x14ac:dyDescent="0.35">
      <c r="A708" s="2" t="s">
        <v>1108</v>
      </c>
      <c r="B708" s="2" t="s">
        <v>382</v>
      </c>
      <c r="C708" s="2" t="s">
        <v>383</v>
      </c>
      <c r="D708" s="2">
        <v>480</v>
      </c>
      <c r="E708" s="3">
        <v>40341.462500000001</v>
      </c>
      <c r="F708" s="2">
        <v>3.39</v>
      </c>
      <c r="G708" s="2">
        <v>16210</v>
      </c>
      <c r="H708" s="2" t="s">
        <v>13</v>
      </c>
      <c r="I708" s="2">
        <v>1627.2</v>
      </c>
      <c r="J708" s="4">
        <v>40330</v>
      </c>
      <c r="K708" s="17">
        <f>IF(data[[#This Row],[UnitPrice]]&gt;=20, data[[#This Row],[Revenue]]*0.7,
   IF(data[[#This Row],[UnitPrice]]&gt;=10, data[[#This Row],[Revenue]]*0.6,
      data[[#This Row],[Revenue]]*0.5))</f>
        <v>813.6</v>
      </c>
      <c r="L708" s="9">
        <f>data[[#This Row],[Revenue]]*0.75</f>
        <v>1220.4000000000001</v>
      </c>
      <c r="M708" s="26">
        <f>IF(data[[#This Row],[Cost]]&gt;0, (data[[#This Row],[Profit]]/data[[#This Row],[Cost]]), 0)</f>
        <v>1.5</v>
      </c>
      <c r="N708" s="17">
        <f t="shared" si="11"/>
        <v>80.939456460674421</v>
      </c>
    </row>
    <row r="709" spans="1:14" x14ac:dyDescent="0.35">
      <c r="A709" s="2" t="s">
        <v>2710</v>
      </c>
      <c r="B709" s="2" t="s">
        <v>382</v>
      </c>
      <c r="C709" s="2" t="s">
        <v>383</v>
      </c>
      <c r="D709" s="2">
        <v>96</v>
      </c>
      <c r="E709" s="3">
        <v>40725.492361111108</v>
      </c>
      <c r="F709" s="2">
        <v>3.39</v>
      </c>
      <c r="G709" s="2">
        <v>13750</v>
      </c>
      <c r="H709" s="2" t="s">
        <v>13</v>
      </c>
      <c r="I709" s="2">
        <v>325.44</v>
      </c>
      <c r="J709" s="4">
        <v>40725</v>
      </c>
      <c r="K709" s="17">
        <f>IF(data[[#This Row],[UnitPrice]]&gt;=20, data[[#This Row],[Revenue]]*0.7,
   IF(data[[#This Row],[UnitPrice]]&gt;=10, data[[#This Row],[Revenue]]*0.6,
      data[[#This Row],[Revenue]]*0.5))</f>
        <v>162.72</v>
      </c>
      <c r="L709" s="9">
        <f>data[[#This Row],[Revenue]]*0.75</f>
        <v>244.07999999999998</v>
      </c>
      <c r="M709" s="26">
        <f>IF(data[[#This Row],[Cost]]&gt;0, (data[[#This Row],[Profit]]/data[[#This Row],[Cost]]), 0)</f>
        <v>1.5</v>
      </c>
      <c r="N709" s="17">
        <f t="shared" si="11"/>
        <v>80.722254530130925</v>
      </c>
    </row>
    <row r="710" spans="1:14" x14ac:dyDescent="0.35">
      <c r="A710" s="2" t="s">
        <v>3429</v>
      </c>
      <c r="B710" s="2" t="s">
        <v>382</v>
      </c>
      <c r="C710" s="2" t="s">
        <v>383</v>
      </c>
      <c r="D710" s="2">
        <v>72</v>
      </c>
      <c r="E710" s="3">
        <v>40576.634027777778</v>
      </c>
      <c r="F710" s="2">
        <v>3.39</v>
      </c>
      <c r="G710" s="2">
        <v>13576</v>
      </c>
      <c r="H710" s="2" t="s">
        <v>13</v>
      </c>
      <c r="I710" s="2">
        <v>244.08</v>
      </c>
      <c r="J710" s="4">
        <v>40575</v>
      </c>
      <c r="K710" s="17">
        <f>IF(data[[#This Row],[UnitPrice]]&gt;=20, data[[#This Row],[Revenue]]*0.7,
   IF(data[[#This Row],[UnitPrice]]&gt;=10, data[[#This Row],[Revenue]]*0.6,
      data[[#This Row],[Revenue]]*0.5))</f>
        <v>122.04</v>
      </c>
      <c r="L710" s="9">
        <f>data[[#This Row],[Revenue]]*0.75</f>
        <v>183.06</v>
      </c>
      <c r="M710" s="26">
        <f>IF(data[[#This Row],[Cost]]&gt;0, (data[[#This Row],[Profit]]/data[[#This Row],[Cost]]), 0)</f>
        <v>1.5</v>
      </c>
      <c r="N710" s="17">
        <f t="shared" si="11"/>
        <v>80.687874402922475</v>
      </c>
    </row>
    <row r="711" spans="1:14" x14ac:dyDescent="0.35">
      <c r="A711" s="2" t="s">
        <v>5457</v>
      </c>
      <c r="B711" s="2" t="s">
        <v>382</v>
      </c>
      <c r="C711" s="14" t="s">
        <v>383</v>
      </c>
      <c r="D711" s="2">
        <v>2</v>
      </c>
      <c r="E711" s="3">
        <v>40548.496527777781</v>
      </c>
      <c r="F711" s="17">
        <v>3.75</v>
      </c>
      <c r="G711" s="2">
        <v>13301</v>
      </c>
      <c r="H711" s="2" t="s">
        <v>13</v>
      </c>
      <c r="I711" s="17">
        <v>7.5</v>
      </c>
      <c r="J711" s="4">
        <v>40544</v>
      </c>
      <c r="K711" s="17">
        <f>IF(data[[#This Row],[UnitPrice]]&gt;=20, data[[#This Row],[Revenue]]*0.7,
   IF(data[[#This Row],[UnitPrice]]&gt;=10, data[[#This Row],[Revenue]]*0.6,
      data[[#This Row],[Revenue]]*0.5))</f>
        <v>3.75</v>
      </c>
      <c r="L711" s="9">
        <f>data[[#This Row],[Revenue]]*0.75</f>
        <v>5.625</v>
      </c>
      <c r="M711" s="26">
        <f>IF(data[[#This Row],[Cost]]&gt;0, (data[[#This Row],[Profit]]/data[[#This Row],[Cost]]), 0)</f>
        <v>1.5</v>
      </c>
      <c r="N711" s="17">
        <f t="shared" si="11"/>
        <v>80.664916397358738</v>
      </c>
    </row>
    <row r="712" spans="1:14" x14ac:dyDescent="0.35">
      <c r="A712" s="2" t="s">
        <v>5535</v>
      </c>
      <c r="B712" s="2" t="s">
        <v>382</v>
      </c>
      <c r="C712" s="14" t="s">
        <v>383</v>
      </c>
      <c r="D712" s="2">
        <v>48</v>
      </c>
      <c r="E712" s="3">
        <v>40607.568749999999</v>
      </c>
      <c r="F712" s="17">
        <v>3.39</v>
      </c>
      <c r="G712" s="2">
        <v>14110</v>
      </c>
      <c r="H712" s="2" t="s">
        <v>13</v>
      </c>
      <c r="I712" s="17">
        <v>162.72</v>
      </c>
      <c r="J712" s="4">
        <v>40603</v>
      </c>
      <c r="K712" s="17">
        <f>IF(data[[#This Row],[UnitPrice]]&gt;=20, data[[#This Row],[Revenue]]*0.7,
   IF(data[[#This Row],[UnitPrice]]&gt;=10, data[[#This Row],[Revenue]]*0.6,
      data[[#This Row],[Revenue]]*0.5))</f>
        <v>81.36</v>
      </c>
      <c r="L712" s="9">
        <f>data[[#This Row],[Revenue]]*0.75</f>
        <v>122.03999999999999</v>
      </c>
      <c r="M712" s="26">
        <f>IF(data[[#This Row],[Cost]]&gt;0, (data[[#This Row],[Profit]]/data[[#This Row],[Cost]]), 0)</f>
        <v>1.5</v>
      </c>
      <c r="N712" s="17">
        <f t="shared" si="11"/>
        <v>80.675198145025604</v>
      </c>
    </row>
    <row r="713" spans="1:14" x14ac:dyDescent="0.35">
      <c r="A713" s="2" t="s">
        <v>5611</v>
      </c>
      <c r="B713" s="2" t="s">
        <v>382</v>
      </c>
      <c r="C713" s="14" t="s">
        <v>383</v>
      </c>
      <c r="D713" s="2">
        <v>72</v>
      </c>
      <c r="E713" s="3">
        <v>40638.621527777781</v>
      </c>
      <c r="F713" s="17">
        <v>3.39</v>
      </c>
      <c r="G713" s="2">
        <v>13576</v>
      </c>
      <c r="H713" s="2" t="s">
        <v>13</v>
      </c>
      <c r="I713" s="17">
        <v>244.08</v>
      </c>
      <c r="J713" s="4">
        <v>40634</v>
      </c>
      <c r="K713" s="17">
        <f>IF(data[[#This Row],[UnitPrice]]&gt;=20, data[[#This Row],[Revenue]]*0.7,
   IF(data[[#This Row],[UnitPrice]]&gt;=10, data[[#This Row],[Revenue]]*0.6,
      data[[#This Row],[Revenue]]*0.5))</f>
        <v>122.04</v>
      </c>
      <c r="L713" s="9">
        <f>data[[#This Row],[Revenue]]*0.75</f>
        <v>183.06</v>
      </c>
      <c r="M713" s="26">
        <f>IF(data[[#This Row],[Cost]]&gt;0, (data[[#This Row],[Profit]]/data[[#This Row],[Cost]]), 0)</f>
        <v>1.5</v>
      </c>
      <c r="N713" s="17">
        <f t="shared" si="11"/>
        <v>80.663666900913867</v>
      </c>
    </row>
    <row r="714" spans="1:14" x14ac:dyDescent="0.35">
      <c r="A714" s="2" t="s">
        <v>5967</v>
      </c>
      <c r="B714" s="2" t="s">
        <v>382</v>
      </c>
      <c r="C714" s="14" t="s">
        <v>383</v>
      </c>
      <c r="D714" s="2">
        <v>24</v>
      </c>
      <c r="E714" s="3">
        <v>40791.668055555558</v>
      </c>
      <c r="F714" s="17">
        <v>3.39</v>
      </c>
      <c r="G714" s="2">
        <v>12888</v>
      </c>
      <c r="H714" s="2" t="s">
        <v>13</v>
      </c>
      <c r="I714" s="17">
        <v>81.36</v>
      </c>
      <c r="J714" s="4">
        <v>40787</v>
      </c>
      <c r="K714" s="17">
        <f>IF(data[[#This Row],[UnitPrice]]&gt;=20, data[[#This Row],[Revenue]]*0.7,
   IF(data[[#This Row],[UnitPrice]]&gt;=10, data[[#This Row],[Revenue]]*0.6,
      data[[#This Row],[Revenue]]*0.5))</f>
        <v>40.68</v>
      </c>
      <c r="L714" s="9">
        <f>data[[#This Row],[Revenue]]*0.75</f>
        <v>61.019999999999996</v>
      </c>
      <c r="M714" s="26">
        <f>IF(data[[#This Row],[Cost]]&gt;0, (data[[#This Row],[Profit]]/data[[#This Row],[Cost]]), 0)</f>
        <v>1.5</v>
      </c>
      <c r="N714" s="17">
        <f t="shared" si="11"/>
        <v>80.640695811077066</v>
      </c>
    </row>
    <row r="715" spans="1:14" x14ac:dyDescent="0.35">
      <c r="A715" s="2" t="s">
        <v>6498</v>
      </c>
      <c r="B715" s="2" t="s">
        <v>382</v>
      </c>
      <c r="C715" s="14" t="s">
        <v>383</v>
      </c>
      <c r="D715" s="2">
        <v>336</v>
      </c>
      <c r="E715" s="3">
        <v>40608.519444444442</v>
      </c>
      <c r="F715" s="17">
        <v>3.39</v>
      </c>
      <c r="G715" s="2">
        <v>13777</v>
      </c>
      <c r="H715" s="2" t="s">
        <v>13</v>
      </c>
      <c r="I715" s="17">
        <v>1139.04</v>
      </c>
      <c r="J715" s="4">
        <v>40603</v>
      </c>
      <c r="K715" s="17">
        <f>IF(data[[#This Row],[UnitPrice]]&gt;=20, data[[#This Row],[Revenue]]*0.7,
   IF(data[[#This Row],[UnitPrice]]&gt;=10, data[[#This Row],[Revenue]]*0.6,
      data[[#This Row],[Revenue]]*0.5))</f>
        <v>569.52</v>
      </c>
      <c r="L715" s="9">
        <f>data[[#This Row],[Revenue]]*0.75</f>
        <v>854.28</v>
      </c>
      <c r="M715" s="26">
        <f>IF(data[[#This Row],[Cost]]&gt;0, (data[[#This Row],[Profit]]/data[[#This Row],[Cost]]), 0)</f>
        <v>1.5</v>
      </c>
      <c r="N715" s="17">
        <f t="shared" si="11"/>
        <v>80.640594685786908</v>
      </c>
    </row>
    <row r="716" spans="1:14" x14ac:dyDescent="0.35">
      <c r="A716" s="2" t="s">
        <v>6534</v>
      </c>
      <c r="B716" s="2" t="s">
        <v>382</v>
      </c>
      <c r="C716" s="14" t="s">
        <v>383</v>
      </c>
      <c r="D716" s="2">
        <v>72</v>
      </c>
      <c r="E716" s="3">
        <v>40669.472916666666</v>
      </c>
      <c r="F716" s="17">
        <v>3.39</v>
      </c>
      <c r="G716" s="2">
        <v>13576</v>
      </c>
      <c r="H716" s="2" t="s">
        <v>13</v>
      </c>
      <c r="I716" s="17">
        <v>244.08</v>
      </c>
      <c r="J716" s="4">
        <v>40664</v>
      </c>
      <c r="K716" s="17">
        <f>IF(data[[#This Row],[UnitPrice]]&gt;=20, data[[#This Row],[Revenue]]*0.7,
   IF(data[[#This Row],[UnitPrice]]&gt;=10, data[[#This Row],[Revenue]]*0.6,
      data[[#This Row],[Revenue]]*0.5))</f>
        <v>122.04</v>
      </c>
      <c r="L716" s="9">
        <f>data[[#This Row],[Revenue]]*0.75</f>
        <v>183.06</v>
      </c>
      <c r="M716" s="26">
        <f>IF(data[[#This Row],[Cost]]&gt;0, (data[[#This Row],[Profit]]/data[[#This Row],[Cost]]), 0)</f>
        <v>1.5</v>
      </c>
      <c r="N716" s="17">
        <f t="shared" si="11"/>
        <v>80.491775871766308</v>
      </c>
    </row>
    <row r="717" spans="1:14" x14ac:dyDescent="0.35">
      <c r="A717" s="2" t="s">
        <v>6540</v>
      </c>
      <c r="B717" s="2" t="s">
        <v>382</v>
      </c>
      <c r="C717" s="14" t="s">
        <v>383</v>
      </c>
      <c r="D717" s="2">
        <v>48</v>
      </c>
      <c r="E717" s="3">
        <v>40669.488888888889</v>
      </c>
      <c r="F717" s="17">
        <v>3.39</v>
      </c>
      <c r="G717" s="2">
        <v>15694</v>
      </c>
      <c r="H717" s="2" t="s">
        <v>13</v>
      </c>
      <c r="I717" s="17">
        <v>162.72</v>
      </c>
      <c r="J717" s="4">
        <v>40664</v>
      </c>
      <c r="K717" s="17">
        <f>IF(data[[#This Row],[UnitPrice]]&gt;=20, data[[#This Row],[Revenue]]*0.7,
   IF(data[[#This Row],[UnitPrice]]&gt;=10, data[[#This Row],[Revenue]]*0.6,
      data[[#This Row],[Revenue]]*0.5))</f>
        <v>81.36</v>
      </c>
      <c r="L717" s="9">
        <f>data[[#This Row],[Revenue]]*0.75</f>
        <v>122.03999999999999</v>
      </c>
      <c r="M717" s="26">
        <f>IF(data[[#This Row],[Cost]]&gt;0, (data[[#This Row],[Profit]]/data[[#This Row],[Cost]]), 0)</f>
        <v>1.5</v>
      </c>
      <c r="N717" s="17">
        <f t="shared" si="11"/>
        <v>80.468770918295917</v>
      </c>
    </row>
    <row r="718" spans="1:14" x14ac:dyDescent="0.35">
      <c r="A718" s="2" t="s">
        <v>7560</v>
      </c>
      <c r="B718" s="2" t="s">
        <v>382</v>
      </c>
      <c r="C718" s="14" t="s">
        <v>383</v>
      </c>
      <c r="D718" s="2">
        <v>12</v>
      </c>
      <c r="E718" s="3">
        <v>40823.426388888889</v>
      </c>
      <c r="F718" s="17">
        <v>3.75</v>
      </c>
      <c r="G718" s="2">
        <v>16866</v>
      </c>
      <c r="H718" s="2" t="s">
        <v>13</v>
      </c>
      <c r="I718" s="17">
        <v>45</v>
      </c>
      <c r="J718" s="4">
        <v>40817</v>
      </c>
      <c r="K718" s="17">
        <f>IF(data[[#This Row],[UnitPrice]]&gt;=20, data[[#This Row],[Revenue]]*0.7,
   IF(data[[#This Row],[UnitPrice]]&gt;=10, data[[#This Row],[Revenue]]*0.6,
      data[[#This Row],[Revenue]]*0.5))</f>
        <v>22.5</v>
      </c>
      <c r="L718" s="9">
        <f>data[[#This Row],[Revenue]]*0.75</f>
        <v>33.75</v>
      </c>
      <c r="M718" s="26">
        <f>IF(data[[#This Row],[Cost]]&gt;0, (data[[#This Row],[Profit]]/data[[#This Row],[Cost]]), 0)</f>
        <v>1.5</v>
      </c>
      <c r="N718" s="17">
        <f t="shared" si="11"/>
        <v>80.457202531645891</v>
      </c>
    </row>
    <row r="719" spans="1:14" x14ac:dyDescent="0.35">
      <c r="A719" s="2" t="s">
        <v>8520</v>
      </c>
      <c r="B719" s="2" t="s">
        <v>382</v>
      </c>
      <c r="C719" s="14" t="s">
        <v>383</v>
      </c>
      <c r="D719" s="2">
        <v>72</v>
      </c>
      <c r="E719" s="3">
        <v>40583.522916666669</v>
      </c>
      <c r="F719" s="17">
        <v>3.39</v>
      </c>
      <c r="G719" s="2">
        <v>16210</v>
      </c>
      <c r="H719" s="2" t="s">
        <v>13</v>
      </c>
      <c r="I719" s="17">
        <v>244.08</v>
      </c>
      <c r="J719" s="4">
        <v>40575</v>
      </c>
      <c r="K719" s="17">
        <f>IF(data[[#This Row],[UnitPrice]]&gt;=20, data[[#This Row],[Revenue]]*0.7,
   IF(data[[#This Row],[UnitPrice]]&gt;=10, data[[#This Row],[Revenue]]*0.6,
      data[[#This Row],[Revenue]]*0.5))</f>
        <v>122.04</v>
      </c>
      <c r="L719" s="9">
        <f>data[[#This Row],[Revenue]]*0.75</f>
        <v>183.06</v>
      </c>
      <c r="M719" s="26">
        <f>IF(data[[#This Row],[Cost]]&gt;0, (data[[#This Row],[Profit]]/data[[#This Row],[Cost]]), 0)</f>
        <v>1.5</v>
      </c>
      <c r="N719" s="17">
        <f t="shared" si="11"/>
        <v>80.462190181460443</v>
      </c>
    </row>
    <row r="720" spans="1:14" x14ac:dyDescent="0.35">
      <c r="A720" s="2" t="s">
        <v>8976</v>
      </c>
      <c r="B720" s="2" t="s">
        <v>382</v>
      </c>
      <c r="C720" s="14" t="s">
        <v>383</v>
      </c>
      <c r="D720" s="2">
        <v>24</v>
      </c>
      <c r="E720" s="3">
        <v>40856.456944444442</v>
      </c>
      <c r="F720" s="17">
        <v>3.39</v>
      </c>
      <c r="G720" s="2">
        <v>15159</v>
      </c>
      <c r="H720" s="2" t="s">
        <v>13</v>
      </c>
      <c r="I720" s="17">
        <v>81.36</v>
      </c>
      <c r="J720" s="4">
        <v>40848</v>
      </c>
      <c r="K720" s="17">
        <f>IF(data[[#This Row],[UnitPrice]]&gt;=20, data[[#This Row],[Revenue]]*0.7,
   IF(data[[#This Row],[UnitPrice]]&gt;=10, data[[#This Row],[Revenue]]*0.6,
      data[[#This Row],[Revenue]]*0.5))</f>
        <v>40.68</v>
      </c>
      <c r="L720" s="9">
        <f>data[[#This Row],[Revenue]]*0.75</f>
        <v>61.019999999999996</v>
      </c>
      <c r="M720" s="26">
        <f>IF(data[[#This Row],[Cost]]&gt;0, (data[[#This Row],[Profit]]/data[[#This Row],[Cost]]), 0)</f>
        <v>1.5</v>
      </c>
      <c r="N720" s="17">
        <f t="shared" si="11"/>
        <v>80.439171356218651</v>
      </c>
    </row>
    <row r="721" spans="1:14" x14ac:dyDescent="0.35">
      <c r="A721" s="2" t="s">
        <v>9068</v>
      </c>
      <c r="B721" s="2" t="s">
        <v>382</v>
      </c>
      <c r="C721" s="14" t="s">
        <v>383</v>
      </c>
      <c r="D721" s="2">
        <v>8</v>
      </c>
      <c r="E721" s="3">
        <v>40886.475694444445</v>
      </c>
      <c r="F721" s="17">
        <v>3.75</v>
      </c>
      <c r="G721" s="2">
        <v>13431</v>
      </c>
      <c r="H721" s="2" t="s">
        <v>13</v>
      </c>
      <c r="I721" s="17">
        <v>30</v>
      </c>
      <c r="J721" s="4">
        <v>40878</v>
      </c>
      <c r="K721" s="17">
        <f>IF(data[[#This Row],[UnitPrice]]&gt;=20, data[[#This Row],[Revenue]]*0.7,
   IF(data[[#This Row],[UnitPrice]]&gt;=10, data[[#This Row],[Revenue]]*0.6,
      data[[#This Row],[Revenue]]*0.5))</f>
        <v>15</v>
      </c>
      <c r="L721" s="9">
        <f>data[[#This Row],[Revenue]]*0.75</f>
        <v>22.5</v>
      </c>
      <c r="M721" s="26">
        <f>IF(data[[#This Row],[Cost]]&gt;0, (data[[#This Row],[Profit]]/data[[#This Row],[Cost]]), 0)</f>
        <v>1.5</v>
      </c>
      <c r="N721" s="17">
        <f t="shared" si="11"/>
        <v>80.439041789785037</v>
      </c>
    </row>
    <row r="722" spans="1:14" x14ac:dyDescent="0.35">
      <c r="A722" s="2" t="s">
        <v>10275</v>
      </c>
      <c r="B722" s="2" t="s">
        <v>382</v>
      </c>
      <c r="C722" s="14" t="s">
        <v>383</v>
      </c>
      <c r="D722" s="2">
        <v>240</v>
      </c>
      <c r="E722" s="3">
        <v>40585.551388888889</v>
      </c>
      <c r="F722" s="17">
        <v>3.39</v>
      </c>
      <c r="G722" s="2">
        <v>16210</v>
      </c>
      <c r="H722" s="2" t="s">
        <v>13</v>
      </c>
      <c r="I722" s="17">
        <v>813.6</v>
      </c>
      <c r="J722" s="4">
        <v>40575</v>
      </c>
      <c r="K722" s="17">
        <f>IF(data[[#This Row],[UnitPrice]]&gt;=20, data[[#This Row],[Revenue]]*0.7,
   IF(data[[#This Row],[UnitPrice]]&gt;=10, data[[#This Row],[Revenue]]*0.6,
      data[[#This Row],[Revenue]]*0.5))</f>
        <v>406.8</v>
      </c>
      <c r="L722" s="9">
        <f>data[[#This Row],[Revenue]]*0.75</f>
        <v>610.20000000000005</v>
      </c>
      <c r="M722" s="26">
        <f>IF(data[[#This Row],[Cost]]&gt;0, (data[[#This Row],[Profit]]/data[[#This Row],[Cost]]), 0)</f>
        <v>1.5</v>
      </c>
      <c r="N722" s="17">
        <f t="shared" si="11"/>
        <v>80.44613988179033</v>
      </c>
    </row>
    <row r="723" spans="1:14" x14ac:dyDescent="0.35">
      <c r="A723" s="2" t="s">
        <v>10469</v>
      </c>
      <c r="B723" s="2" t="s">
        <v>382</v>
      </c>
      <c r="C723" s="14" t="s">
        <v>383</v>
      </c>
      <c r="D723" s="2">
        <v>24</v>
      </c>
      <c r="E723" s="3">
        <v>40644.56527777778</v>
      </c>
      <c r="F723" s="17">
        <v>3.39</v>
      </c>
      <c r="G723" s="2">
        <v>15311</v>
      </c>
      <c r="H723" s="2" t="s">
        <v>13</v>
      </c>
      <c r="I723" s="17">
        <v>81.36</v>
      </c>
      <c r="J723" s="4">
        <v>40634</v>
      </c>
      <c r="K723" s="17">
        <f>IF(data[[#This Row],[UnitPrice]]&gt;=20, data[[#This Row],[Revenue]]*0.7,
   IF(data[[#This Row],[UnitPrice]]&gt;=10, data[[#This Row],[Revenue]]*0.6,
      data[[#This Row],[Revenue]]*0.5))</f>
        <v>40.68</v>
      </c>
      <c r="L723" s="9">
        <f>data[[#This Row],[Revenue]]*0.75</f>
        <v>61.019999999999996</v>
      </c>
      <c r="M723" s="26">
        <f>IF(data[[#This Row],[Cost]]&gt;0, (data[[#This Row],[Profit]]/data[[#This Row],[Cost]]), 0)</f>
        <v>1.5</v>
      </c>
      <c r="N723" s="17">
        <f t="shared" si="11"/>
        <v>80.342951442646324</v>
      </c>
    </row>
    <row r="724" spans="1:14" x14ac:dyDescent="0.35">
      <c r="A724" s="2" t="s">
        <v>10842</v>
      </c>
      <c r="B724" s="2" t="s">
        <v>382</v>
      </c>
      <c r="C724" s="14" t="s">
        <v>383</v>
      </c>
      <c r="D724" s="2">
        <v>480</v>
      </c>
      <c r="E724" s="3">
        <v>40797.449305555558</v>
      </c>
      <c r="F724" s="17">
        <v>3.39</v>
      </c>
      <c r="G724" s="2">
        <v>16210</v>
      </c>
      <c r="H724" s="2" t="s">
        <v>13</v>
      </c>
      <c r="I724" s="17">
        <v>1627.2</v>
      </c>
      <c r="J724" s="4">
        <v>40787</v>
      </c>
      <c r="K724" s="17">
        <f>IF(data[[#This Row],[UnitPrice]]&gt;=20, data[[#This Row],[Revenue]]*0.7,
   IF(data[[#This Row],[UnitPrice]]&gt;=10, data[[#This Row],[Revenue]]*0.6,
      data[[#This Row],[Revenue]]*0.5))</f>
        <v>813.6</v>
      </c>
      <c r="L724" s="9">
        <f>data[[#This Row],[Revenue]]*0.75</f>
        <v>1220.4000000000001</v>
      </c>
      <c r="M724" s="26">
        <f>IF(data[[#This Row],[Cost]]&gt;0, (data[[#This Row],[Profit]]/data[[#This Row],[Cost]]), 0)</f>
        <v>1.5</v>
      </c>
      <c r="N724" s="17">
        <f t="shared" si="11"/>
        <v>80.342808277027331</v>
      </c>
    </row>
    <row r="725" spans="1:14" x14ac:dyDescent="0.35">
      <c r="A725" s="2" t="s">
        <v>11643</v>
      </c>
      <c r="B725" s="2" t="s">
        <v>382</v>
      </c>
      <c r="C725" s="14" t="s">
        <v>383</v>
      </c>
      <c r="D725" s="2">
        <v>96</v>
      </c>
      <c r="E725" s="3">
        <v>40706.518055555556</v>
      </c>
      <c r="F725" s="17">
        <v>3.39</v>
      </c>
      <c r="G725" s="2">
        <v>14110</v>
      </c>
      <c r="H725" s="2" t="s">
        <v>13</v>
      </c>
      <c r="I725" s="17">
        <v>325.44</v>
      </c>
      <c r="J725" s="4">
        <v>40695</v>
      </c>
      <c r="K725" s="17">
        <f>IF(data[[#This Row],[UnitPrice]]&gt;=20, data[[#This Row],[Revenue]]*0.7,
   IF(data[[#This Row],[UnitPrice]]&gt;=10, data[[#This Row],[Revenue]]*0.6,
      data[[#This Row],[Revenue]]*0.5))</f>
        <v>162.72</v>
      </c>
      <c r="L725" s="9">
        <f>data[[#This Row],[Revenue]]*0.75</f>
        <v>244.07999999999998</v>
      </c>
      <c r="M725" s="26">
        <f>IF(data[[#This Row],[Cost]]&gt;0, (data[[#This Row],[Profit]]/data[[#This Row],[Cost]]), 0)</f>
        <v>1.5</v>
      </c>
      <c r="N725" s="17">
        <f t="shared" si="11"/>
        <v>80.125033084612411</v>
      </c>
    </row>
    <row r="726" spans="1:14" x14ac:dyDescent="0.35">
      <c r="A726" s="2" t="s">
        <v>11683</v>
      </c>
      <c r="B726" s="2" t="s">
        <v>382</v>
      </c>
      <c r="C726" s="14" t="s">
        <v>383</v>
      </c>
      <c r="D726" s="2">
        <v>12</v>
      </c>
      <c r="E726" s="3">
        <v>40706.647222222222</v>
      </c>
      <c r="F726" s="17">
        <v>3.75</v>
      </c>
      <c r="G726" s="2">
        <v>16569</v>
      </c>
      <c r="H726" s="2" t="s">
        <v>13</v>
      </c>
      <c r="I726" s="17">
        <v>45</v>
      </c>
      <c r="J726" s="4">
        <v>40695</v>
      </c>
      <c r="K726" s="17">
        <f>IF(data[[#This Row],[UnitPrice]]&gt;=20, data[[#This Row],[Revenue]]*0.7,
   IF(data[[#This Row],[UnitPrice]]&gt;=10, data[[#This Row],[Revenue]]*0.6,
      data[[#This Row],[Revenue]]*0.5))</f>
        <v>22.5</v>
      </c>
      <c r="L726" s="9">
        <f>data[[#This Row],[Revenue]]*0.75</f>
        <v>33.75</v>
      </c>
      <c r="M726" s="26">
        <f>IF(data[[#This Row],[Cost]]&gt;0, (data[[#This Row],[Profit]]/data[[#This Row],[Cost]]), 0)</f>
        <v>1.5</v>
      </c>
      <c r="N726" s="17">
        <f t="shared" si="11"/>
        <v>80.090491410870456</v>
      </c>
    </row>
    <row r="727" spans="1:14" x14ac:dyDescent="0.35">
      <c r="A727" s="2" t="s">
        <v>11934</v>
      </c>
      <c r="B727" s="2" t="s">
        <v>382</v>
      </c>
      <c r="C727" s="14" t="s">
        <v>383</v>
      </c>
      <c r="D727" s="2">
        <v>120</v>
      </c>
      <c r="E727" s="3">
        <v>40798.405555555553</v>
      </c>
      <c r="F727" s="17">
        <v>3.39</v>
      </c>
      <c r="G727" s="2">
        <v>15694</v>
      </c>
      <c r="H727" s="2" t="s">
        <v>13</v>
      </c>
      <c r="I727" s="17">
        <v>406.8</v>
      </c>
      <c r="J727" s="4">
        <v>40787</v>
      </c>
      <c r="K727" s="17">
        <f>IF(data[[#This Row],[UnitPrice]]&gt;=20, data[[#This Row],[Revenue]]*0.7,
   IF(data[[#This Row],[UnitPrice]]&gt;=10, data[[#This Row],[Revenue]]*0.6,
      data[[#This Row],[Revenue]]*0.5))</f>
        <v>203.4</v>
      </c>
      <c r="L727" s="9">
        <f>data[[#This Row],[Revenue]]*0.75</f>
        <v>305.10000000000002</v>
      </c>
      <c r="M727" s="26">
        <f>IF(data[[#This Row],[Cost]]&gt;0, (data[[#This Row],[Profit]]/data[[#This Row],[Cost]]), 0)</f>
        <v>1.5</v>
      </c>
      <c r="N727" s="17">
        <f t="shared" si="11"/>
        <v>80.095433037600628</v>
      </c>
    </row>
    <row r="728" spans="1:14" x14ac:dyDescent="0.35">
      <c r="A728" s="2" t="s">
        <v>11663</v>
      </c>
      <c r="B728" s="2" t="s">
        <v>11664</v>
      </c>
      <c r="C728" s="14" t="s">
        <v>11665</v>
      </c>
      <c r="D728" s="2">
        <v>1</v>
      </c>
      <c r="E728" s="3">
        <v>40706.572916666664</v>
      </c>
      <c r="F728" s="17">
        <v>0.79</v>
      </c>
      <c r="G728" s="2">
        <v>13685</v>
      </c>
      <c r="H728" s="2" t="s">
        <v>13</v>
      </c>
      <c r="I728" s="17">
        <v>0.79</v>
      </c>
      <c r="J728" s="4">
        <v>40695</v>
      </c>
      <c r="K728" s="17">
        <f>IF(data[[#This Row],[UnitPrice]]&gt;=20, data[[#This Row],[Revenue]]*0.7,
   IF(data[[#This Row],[UnitPrice]]&gt;=10, data[[#This Row],[Revenue]]*0.6,
      data[[#This Row],[Revenue]]*0.5))</f>
        <v>0.39500000000000002</v>
      </c>
      <c r="L728" s="9">
        <f>data[[#This Row],[Revenue]]*0.75</f>
        <v>0.59250000000000003</v>
      </c>
      <c r="M728" s="26">
        <f>IF(data[[#This Row],[Cost]]&gt;0, (data[[#This Row],[Profit]]/data[[#This Row],[Cost]]), 0)</f>
        <v>1.5</v>
      </c>
      <c r="N728" s="17">
        <f t="shared" si="11"/>
        <v>80.049418309859448</v>
      </c>
    </row>
    <row r="729" spans="1:14" x14ac:dyDescent="0.35">
      <c r="A729" s="2" t="s">
        <v>5094</v>
      </c>
      <c r="B729" s="2" t="s">
        <v>5095</v>
      </c>
      <c r="C729" s="14" t="s">
        <v>5096</v>
      </c>
      <c r="D729" s="2">
        <v>1</v>
      </c>
      <c r="E729" s="3">
        <v>40728.753472222219</v>
      </c>
      <c r="F729" s="17">
        <v>3.75</v>
      </c>
      <c r="G729" s="2">
        <v>14527</v>
      </c>
      <c r="H729" s="2" t="s">
        <v>13</v>
      </c>
      <c r="I729" s="17">
        <v>3.75</v>
      </c>
      <c r="J729" s="4">
        <v>40725</v>
      </c>
      <c r="K729" s="17">
        <f>IF(data[[#This Row],[UnitPrice]]&gt;=20, data[[#This Row],[Revenue]]*0.7,
   IF(data[[#This Row],[UnitPrice]]&gt;=10, data[[#This Row],[Revenue]]*0.6,
      data[[#This Row],[Revenue]]*0.5))</f>
        <v>1.875</v>
      </c>
      <c r="L729" s="9">
        <f>data[[#This Row],[Revenue]]*0.75</f>
        <v>2.8125</v>
      </c>
      <c r="M729" s="26">
        <f>IF(data[[#This Row],[Cost]]&gt;0, (data[[#This Row],[Profit]]/data[[#This Row],[Cost]]), 0)</f>
        <v>1.5</v>
      </c>
      <c r="N729" s="17">
        <f t="shared" si="11"/>
        <v>80.060583180729964</v>
      </c>
    </row>
    <row r="730" spans="1:14" x14ac:dyDescent="0.35">
      <c r="A730" s="2" t="s">
        <v>150</v>
      </c>
      <c r="B730" s="2" t="s">
        <v>151</v>
      </c>
      <c r="C730" s="14" t="s">
        <v>152</v>
      </c>
      <c r="D730" s="2">
        <v>2</v>
      </c>
      <c r="E730" s="3">
        <v>40190.515972222223</v>
      </c>
      <c r="F730" s="17">
        <v>4.25</v>
      </c>
      <c r="G730" s="2">
        <v>17968</v>
      </c>
      <c r="H730" s="2" t="s">
        <v>13</v>
      </c>
      <c r="I730" s="17">
        <v>8.5</v>
      </c>
      <c r="J730" s="4">
        <v>40179</v>
      </c>
      <c r="K730" s="17">
        <f>IF(data[[#This Row],[UnitPrice]]&gt;=20, data[[#This Row],[Revenue]]*0.7,
   IF(data[[#This Row],[UnitPrice]]&gt;=10, data[[#This Row],[Revenue]]*0.6,
      data[[#This Row],[Revenue]]*0.5))</f>
        <v>4.25</v>
      </c>
      <c r="L730" s="9">
        <f>data[[#This Row],[Revenue]]*0.75</f>
        <v>6.375</v>
      </c>
      <c r="M730" s="26">
        <f>IF(data[[#This Row],[Cost]]&gt;0, (data[[#This Row],[Profit]]/data[[#This Row],[Cost]]), 0)</f>
        <v>1.5</v>
      </c>
      <c r="N730" s="17">
        <f t="shared" si="11"/>
        <v>80.071334178642161</v>
      </c>
    </row>
    <row r="731" spans="1:14" x14ac:dyDescent="0.35">
      <c r="A731" s="2" t="s">
        <v>1906</v>
      </c>
      <c r="B731" s="2" t="s">
        <v>151</v>
      </c>
      <c r="C731" s="14" t="s">
        <v>152</v>
      </c>
      <c r="D731" s="2">
        <v>2</v>
      </c>
      <c r="E731" s="3">
        <v>40463.479861111111</v>
      </c>
      <c r="F731" s="17">
        <v>4.25</v>
      </c>
      <c r="G731" s="2">
        <v>17827</v>
      </c>
      <c r="H731" s="2" t="s">
        <v>13</v>
      </c>
      <c r="I731" s="17">
        <v>8.5</v>
      </c>
      <c r="J731" s="4">
        <v>40452</v>
      </c>
      <c r="K731" s="17">
        <f>IF(data[[#This Row],[UnitPrice]]&gt;=20, data[[#This Row],[Revenue]]*0.7,
   IF(data[[#This Row],[UnitPrice]]&gt;=10, data[[#This Row],[Revenue]]*0.6,
      data[[#This Row],[Revenue]]*0.5))</f>
        <v>4.25</v>
      </c>
      <c r="L731" s="9">
        <f>data[[#This Row],[Revenue]]*0.75</f>
        <v>6.375</v>
      </c>
      <c r="M731" s="26">
        <f>IF(data[[#This Row],[Cost]]&gt;0, (data[[#This Row],[Profit]]/data[[#This Row],[Cost]]), 0)</f>
        <v>1.5</v>
      </c>
      <c r="N731" s="17">
        <f t="shared" si="11"/>
        <v>80.081418909398622</v>
      </c>
    </row>
    <row r="732" spans="1:14" x14ac:dyDescent="0.35">
      <c r="A732" s="2" t="s">
        <v>1993</v>
      </c>
      <c r="B732" s="2" t="s">
        <v>151</v>
      </c>
      <c r="C732" s="14" t="s">
        <v>152</v>
      </c>
      <c r="D732" s="2">
        <v>1</v>
      </c>
      <c r="E732" s="3">
        <v>40524.462500000001</v>
      </c>
      <c r="F732" s="17">
        <v>4.25</v>
      </c>
      <c r="G732" s="2">
        <v>17251</v>
      </c>
      <c r="H732" s="2" t="s">
        <v>13</v>
      </c>
      <c r="I732" s="17">
        <v>4.25</v>
      </c>
      <c r="J732" s="4">
        <v>40513</v>
      </c>
      <c r="K732" s="17">
        <f>IF(data[[#This Row],[UnitPrice]]&gt;=20, data[[#This Row],[Revenue]]*0.7,
   IF(data[[#This Row],[UnitPrice]]&gt;=10, data[[#This Row],[Revenue]]*0.6,
      data[[#This Row],[Revenue]]*0.5))</f>
        <v>2.125</v>
      </c>
      <c r="L732" s="9">
        <f>data[[#This Row],[Revenue]]*0.75</f>
        <v>3.1875</v>
      </c>
      <c r="M732" s="26">
        <f>IF(data[[#This Row],[Cost]]&gt;0, (data[[#This Row],[Profit]]/data[[#This Row],[Cost]]), 0)</f>
        <v>1.5</v>
      </c>
      <c r="N732" s="17">
        <f t="shared" si="11"/>
        <v>80.091506482525659</v>
      </c>
    </row>
    <row r="733" spans="1:14" x14ac:dyDescent="0.35">
      <c r="A733" s="2" t="s">
        <v>2619</v>
      </c>
      <c r="B733" s="2" t="s">
        <v>2121</v>
      </c>
      <c r="C733" s="2" t="s">
        <v>2122</v>
      </c>
      <c r="D733" s="2">
        <v>24</v>
      </c>
      <c r="E733" s="3">
        <v>40695.541666666664</v>
      </c>
      <c r="F733" s="2">
        <v>0.42</v>
      </c>
      <c r="G733" s="2">
        <v>16676</v>
      </c>
      <c r="H733" s="2" t="s">
        <v>13</v>
      </c>
      <c r="I733" s="2">
        <v>10.08</v>
      </c>
      <c r="J733" s="4">
        <v>40695</v>
      </c>
      <c r="K733" s="17">
        <f>IF(data[[#This Row],[UnitPrice]]&gt;=20, data[[#This Row],[Revenue]]*0.7,
   IF(data[[#This Row],[UnitPrice]]&gt;=10, data[[#This Row],[Revenue]]*0.6,
      data[[#This Row],[Revenue]]*0.5))</f>
        <v>5.04</v>
      </c>
      <c r="L733" s="9">
        <f>data[[#This Row],[Revenue]]*0.75</f>
        <v>7.5600000000000005</v>
      </c>
      <c r="M733" s="26">
        <f>IF(data[[#This Row],[Cost]]&gt;0, (data[[#This Row],[Profit]]/data[[#This Row],[Cost]]), 0)</f>
        <v>1.5</v>
      </c>
      <c r="N733" s="17">
        <f t="shared" si="11"/>
        <v>80.102195912614803</v>
      </c>
    </row>
    <row r="734" spans="1:14" x14ac:dyDescent="0.35">
      <c r="A734" s="2" t="s">
        <v>8032</v>
      </c>
      <c r="B734" s="2" t="s">
        <v>2121</v>
      </c>
      <c r="C734" s="2" t="s">
        <v>2122</v>
      </c>
      <c r="D734" s="2">
        <v>24</v>
      </c>
      <c r="E734" s="3">
        <v>40671.492361111108</v>
      </c>
      <c r="F734" s="2">
        <v>1.25</v>
      </c>
      <c r="G734" s="2">
        <v>13435</v>
      </c>
      <c r="H734" s="2" t="s">
        <v>13</v>
      </c>
      <c r="I734" s="2">
        <v>30</v>
      </c>
      <c r="J734" s="4">
        <v>40664</v>
      </c>
      <c r="K734" s="17">
        <f>IF(data[[#This Row],[UnitPrice]]&gt;=20, data[[#This Row],[Revenue]]*0.7,
   IF(data[[#This Row],[UnitPrice]]&gt;=10, data[[#This Row],[Revenue]]*0.6,
      data[[#This Row],[Revenue]]*0.5))</f>
        <v>15</v>
      </c>
      <c r="L734" s="9">
        <f>data[[#This Row],[Revenue]]*0.75</f>
        <v>22.5</v>
      </c>
      <c r="M734" s="26">
        <f>IF(data[[#This Row],[Cost]]&gt;0, (data[[#This Row],[Profit]]/data[[#This Row],[Cost]]), 0)</f>
        <v>1.5</v>
      </c>
      <c r="N734" s="17">
        <f t="shared" si="11"/>
        <v>80.112066535100368</v>
      </c>
    </row>
    <row r="735" spans="1:14" x14ac:dyDescent="0.35">
      <c r="A735" s="2" t="s">
        <v>11958</v>
      </c>
      <c r="B735" s="2" t="s">
        <v>2121</v>
      </c>
      <c r="C735" s="14" t="s">
        <v>2122</v>
      </c>
      <c r="D735" s="2">
        <v>12</v>
      </c>
      <c r="E735" s="3">
        <v>40798.521527777775</v>
      </c>
      <c r="F735" s="17">
        <v>0.39</v>
      </c>
      <c r="G735" s="2">
        <v>15804</v>
      </c>
      <c r="H735" s="2" t="s">
        <v>13</v>
      </c>
      <c r="I735" s="17">
        <v>4.68</v>
      </c>
      <c r="J735" s="4">
        <v>40787</v>
      </c>
      <c r="K735" s="17">
        <f>IF(data[[#This Row],[UnitPrice]]&gt;=20, data[[#This Row],[Revenue]]*0.7,
   IF(data[[#This Row],[UnitPrice]]&gt;=10, data[[#This Row],[Revenue]]*0.6,
      data[[#This Row],[Revenue]]*0.5))</f>
        <v>2.34</v>
      </c>
      <c r="L735" s="9">
        <f>data[[#This Row],[Revenue]]*0.75</f>
        <v>3.51</v>
      </c>
      <c r="M735" s="26">
        <f>IF(data[[#This Row],[Cost]]&gt;0, (data[[#This Row],[Profit]]/data[[#This Row],[Cost]]), 0)</f>
        <v>1.5</v>
      </c>
      <c r="N735" s="17">
        <f t="shared" si="11"/>
        <v>80.119131538136486</v>
      </c>
    </row>
    <row r="736" spans="1:14" hidden="1" x14ac:dyDescent="0.35">
      <c r="A736" s="2" t="s">
        <v>8365</v>
      </c>
      <c r="B736" s="2" t="s">
        <v>2121</v>
      </c>
      <c r="C736" s="14" t="s">
        <v>2122</v>
      </c>
      <c r="D736" s="2">
        <v>5</v>
      </c>
      <c r="E736" s="3">
        <v>40885.65347222222</v>
      </c>
      <c r="F736" s="17">
        <v>1.25</v>
      </c>
      <c r="G736" s="2">
        <v>0</v>
      </c>
      <c r="H736" s="2" t="s">
        <v>13</v>
      </c>
      <c r="I736" s="17">
        <v>6.25</v>
      </c>
      <c r="J736" s="4">
        <v>40878</v>
      </c>
      <c r="K736" s="17">
        <f>IF(data[[#This Row],[UnitPrice]]&gt;=20, data[[#This Row],[Revenue]]*0.7,
   IF(data[[#This Row],[UnitPrice]]&gt;=10, data[[#This Row],[Revenue]]*0.6,
      data[[#This Row],[Revenue]]*0.5))</f>
        <v>3.125</v>
      </c>
      <c r="L736" s="9">
        <f>data[[#This Row],[Revenue]]*0.75</f>
        <v>4.6875</v>
      </c>
      <c r="M736" s="26">
        <f>IF(data[[#This Row],[Cost]]&gt;0, (data[[#This Row],[Profit]]/data[[#This Row],[Cost]]), 0)</f>
        <v>1.5</v>
      </c>
      <c r="N736" s="17">
        <f t="shared" si="11"/>
        <v>80.129768753525383</v>
      </c>
    </row>
    <row r="737" spans="1:14" hidden="1" x14ac:dyDescent="0.35">
      <c r="A737" s="2" t="s">
        <v>11144</v>
      </c>
      <c r="B737" s="2" t="s">
        <v>2121</v>
      </c>
      <c r="C737" s="14" t="s">
        <v>2122</v>
      </c>
      <c r="D737" s="2">
        <v>6</v>
      </c>
      <c r="E737" s="3">
        <v>40858.720833333333</v>
      </c>
      <c r="F737" s="17">
        <v>1.25</v>
      </c>
      <c r="G737" s="2">
        <v>0</v>
      </c>
      <c r="H737" s="2" t="s">
        <v>13</v>
      </c>
      <c r="I737" s="17">
        <v>7.5</v>
      </c>
      <c r="J737" s="4">
        <v>40848</v>
      </c>
      <c r="K737" s="17">
        <f>IF(data[[#This Row],[UnitPrice]]&gt;=20, data[[#This Row],[Revenue]]*0.7,
   IF(data[[#This Row],[UnitPrice]]&gt;=10, data[[#This Row],[Revenue]]*0.6,
      data[[#This Row],[Revenue]]*0.5))</f>
        <v>3.75</v>
      </c>
      <c r="L737" s="9">
        <f>data[[#This Row],[Revenue]]*0.75</f>
        <v>5.625</v>
      </c>
      <c r="M737" s="26">
        <f>IF(data[[#This Row],[Cost]]&gt;0, (data[[#This Row],[Profit]]/data[[#This Row],[Cost]]), 0)</f>
        <v>1.5</v>
      </c>
      <c r="N737" s="17">
        <f t="shared" si="11"/>
        <v>80.140187561698212</v>
      </c>
    </row>
    <row r="738" spans="1:14" x14ac:dyDescent="0.35">
      <c r="A738" s="2" t="s">
        <v>2909</v>
      </c>
      <c r="B738" s="2" t="s">
        <v>2910</v>
      </c>
      <c r="C738" s="14" t="s">
        <v>2911</v>
      </c>
      <c r="D738" s="2">
        <v>12</v>
      </c>
      <c r="E738" s="3">
        <v>40848.415277777778</v>
      </c>
      <c r="F738" s="17">
        <v>1.25</v>
      </c>
      <c r="G738" s="2">
        <v>13491</v>
      </c>
      <c r="H738" s="2" t="s">
        <v>13</v>
      </c>
      <c r="I738" s="17">
        <v>15</v>
      </c>
      <c r="J738" s="4">
        <v>40848</v>
      </c>
      <c r="K738" s="17">
        <f>IF(data[[#This Row],[UnitPrice]]&gt;=20, data[[#This Row],[Revenue]]*0.7,
   IF(data[[#This Row],[UnitPrice]]&gt;=10, data[[#This Row],[Revenue]]*0.6,
      data[[#This Row],[Revenue]]*0.5))</f>
        <v>7.5</v>
      </c>
      <c r="L738" s="9">
        <f>data[[#This Row],[Revenue]]*0.75</f>
        <v>11.25</v>
      </c>
      <c r="M738" s="26">
        <f>IF(data[[#This Row],[Cost]]&gt;0, (data[[#This Row],[Profit]]/data[[#This Row],[Cost]]), 0)</f>
        <v>1.5</v>
      </c>
      <c r="N738" s="17">
        <f t="shared" si="11"/>
        <v>80.150433004231601</v>
      </c>
    </row>
    <row r="739" spans="1:14" hidden="1" x14ac:dyDescent="0.35">
      <c r="A739" s="2" t="s">
        <v>4572</v>
      </c>
      <c r="B739" s="2" t="s">
        <v>2910</v>
      </c>
      <c r="C739" s="14" t="s">
        <v>2911</v>
      </c>
      <c r="D739" s="2">
        <v>1</v>
      </c>
      <c r="E739" s="3">
        <v>40850.597916666666</v>
      </c>
      <c r="F739" s="17">
        <v>1.95</v>
      </c>
      <c r="G739" s="2">
        <v>0</v>
      </c>
      <c r="H739" s="2" t="s">
        <v>13</v>
      </c>
      <c r="I739" s="17">
        <v>1.95</v>
      </c>
      <c r="J739" s="4">
        <v>40848</v>
      </c>
      <c r="K739" s="17">
        <f>IF(data[[#This Row],[UnitPrice]]&gt;=20, data[[#This Row],[Revenue]]*0.7,
   IF(data[[#This Row],[UnitPrice]]&gt;=10, data[[#This Row],[Revenue]]*0.6,
      data[[#This Row],[Revenue]]*0.5))</f>
        <v>0.97499999999999998</v>
      </c>
      <c r="L739" s="9">
        <f>data[[#This Row],[Revenue]]*0.75</f>
        <v>1.4624999999999999</v>
      </c>
      <c r="M739" s="26">
        <f>IF(data[[#This Row],[Cost]]&gt;0, (data[[#This Row],[Profit]]/data[[#This Row],[Cost]]), 0)</f>
        <v>1.5</v>
      </c>
      <c r="N739" s="17">
        <f t="shared" si="11"/>
        <v>80.159623360135711</v>
      </c>
    </row>
    <row r="740" spans="1:14" x14ac:dyDescent="0.35">
      <c r="A740" s="2" t="s">
        <v>10901</v>
      </c>
      <c r="B740" s="2" t="s">
        <v>10902</v>
      </c>
      <c r="C740" s="14" t="s">
        <v>10903</v>
      </c>
      <c r="D740" s="2">
        <v>1</v>
      </c>
      <c r="E740" s="3">
        <v>40797.629861111112</v>
      </c>
      <c r="F740" s="17">
        <v>6.75</v>
      </c>
      <c r="G740" s="2">
        <v>14482</v>
      </c>
      <c r="H740" s="2" t="s">
        <v>13</v>
      </c>
      <c r="I740" s="17">
        <v>6.75</v>
      </c>
      <c r="J740" s="4">
        <v>40787</v>
      </c>
      <c r="K740" s="17">
        <f>IF(data[[#This Row],[UnitPrice]]&gt;=20, data[[#This Row],[Revenue]]*0.7,
   IF(data[[#This Row],[UnitPrice]]&gt;=10, data[[#This Row],[Revenue]]*0.6,
      data[[#This Row],[Revenue]]*0.5))</f>
        <v>3.375</v>
      </c>
      <c r="L740" s="9">
        <f>data[[#This Row],[Revenue]]*0.75</f>
        <v>5.0625</v>
      </c>
      <c r="M740" s="26">
        <f>IF(data[[#This Row],[Cost]]&gt;0, (data[[#This Row],[Profit]]/data[[#This Row],[Cost]]), 0)</f>
        <v>1.5</v>
      </c>
      <c r="N740" s="17">
        <f t="shared" si="11"/>
        <v>80.170657449210225</v>
      </c>
    </row>
    <row r="741" spans="1:14" x14ac:dyDescent="0.35">
      <c r="A741" s="2" t="s">
        <v>5588</v>
      </c>
      <c r="B741" s="2" t="s">
        <v>2131</v>
      </c>
      <c r="C741" s="14" t="s">
        <v>2132</v>
      </c>
      <c r="D741" s="2">
        <v>24</v>
      </c>
      <c r="E741" s="3">
        <v>40638.549305555556</v>
      </c>
      <c r="F741" s="17">
        <v>0.39</v>
      </c>
      <c r="G741" s="2">
        <v>15987</v>
      </c>
      <c r="H741" s="2" t="s">
        <v>13</v>
      </c>
      <c r="I741" s="17">
        <v>9.36</v>
      </c>
      <c r="J741" s="4">
        <v>40634</v>
      </c>
      <c r="K741" s="17">
        <f>IF(data[[#This Row],[UnitPrice]]&gt;=20, data[[#This Row],[Revenue]]*0.7,
   IF(data[[#This Row],[UnitPrice]]&gt;=10, data[[#This Row],[Revenue]]*0.6,
      data[[#This Row],[Revenue]]*0.5))</f>
        <v>4.68</v>
      </c>
      <c r="L741" s="9">
        <f>data[[#This Row],[Revenue]]*0.75</f>
        <v>7.02</v>
      </c>
      <c r="M741" s="26">
        <f>IF(data[[#This Row],[Cost]]&gt;0, (data[[#This Row],[Profit]]/data[[#This Row],[Cost]]), 0)</f>
        <v>1.5</v>
      </c>
      <c r="N741" s="17">
        <f t="shared" si="11"/>
        <v>80.181017355722034</v>
      </c>
    </row>
    <row r="742" spans="1:14" x14ac:dyDescent="0.35">
      <c r="A742" s="2" t="s">
        <v>1899</v>
      </c>
      <c r="B742" s="2" t="s">
        <v>1900</v>
      </c>
      <c r="C742" s="14" t="s">
        <v>1901</v>
      </c>
      <c r="D742" s="2">
        <v>6</v>
      </c>
      <c r="E742" s="3">
        <v>40463.472916666666</v>
      </c>
      <c r="F742" s="17">
        <v>5.95</v>
      </c>
      <c r="G742" s="2">
        <v>13767</v>
      </c>
      <c r="H742" s="2" t="s">
        <v>13</v>
      </c>
      <c r="I742" s="17">
        <v>35.700000000000003</v>
      </c>
      <c r="J742" s="4">
        <v>40452</v>
      </c>
      <c r="K742" s="17">
        <f>IF(data[[#This Row],[UnitPrice]]&gt;=20, data[[#This Row],[Revenue]]*0.7,
   IF(data[[#This Row],[UnitPrice]]&gt;=10, data[[#This Row],[Revenue]]*0.6,
      data[[#This Row],[Revenue]]*0.5))</f>
        <v>17.850000000000001</v>
      </c>
      <c r="L742" s="9">
        <f>data[[#This Row],[Revenue]]*0.75</f>
        <v>26.775000000000002</v>
      </c>
      <c r="M742" s="26">
        <f>IF(data[[#This Row],[Cost]]&gt;0, (data[[#This Row],[Profit]]/data[[#This Row],[Cost]]), 0)</f>
        <v>1.5</v>
      </c>
      <c r="N742" s="17">
        <f t="shared" si="11"/>
        <v>80.191011854360994</v>
      </c>
    </row>
    <row r="743" spans="1:14" x14ac:dyDescent="0.35">
      <c r="A743" s="2" t="s">
        <v>7226</v>
      </c>
      <c r="B743" s="2" t="s">
        <v>1900</v>
      </c>
      <c r="C743" s="14" t="s">
        <v>1901</v>
      </c>
      <c r="D743" s="2">
        <v>48</v>
      </c>
      <c r="E743" s="3">
        <v>40640.540277777778</v>
      </c>
      <c r="F743" s="17">
        <v>4.95</v>
      </c>
      <c r="G743" s="2">
        <v>14145</v>
      </c>
      <c r="H743" s="2" t="s">
        <v>13</v>
      </c>
      <c r="I743" s="17">
        <v>237.6</v>
      </c>
      <c r="J743" s="4">
        <v>40634</v>
      </c>
      <c r="K743" s="17">
        <f>IF(data[[#This Row],[UnitPrice]]&gt;=20, data[[#This Row],[Revenue]]*0.7,
   IF(data[[#This Row],[UnitPrice]]&gt;=10, data[[#This Row],[Revenue]]*0.6,
      data[[#This Row],[Revenue]]*0.5))</f>
        <v>118.8</v>
      </c>
      <c r="L743" s="9">
        <f>data[[#This Row],[Revenue]]*0.75</f>
        <v>178.2</v>
      </c>
      <c r="M743" s="26">
        <f>IF(data[[#This Row],[Cost]]&gt;0, (data[[#This Row],[Profit]]/data[[#This Row],[Cost]]), 0)</f>
        <v>1.5</v>
      </c>
      <c r="N743" s="17">
        <f t="shared" si="11"/>
        <v>80.197291460833029</v>
      </c>
    </row>
    <row r="744" spans="1:14" x14ac:dyDescent="0.35">
      <c r="A744" s="2" t="s">
        <v>8165</v>
      </c>
      <c r="B744" s="2" t="s">
        <v>1900</v>
      </c>
      <c r="C744" s="14" t="s">
        <v>1901</v>
      </c>
      <c r="D744" s="2">
        <v>4</v>
      </c>
      <c r="E744" s="3">
        <v>40794.51458333333</v>
      </c>
      <c r="F744" s="17">
        <v>5.95</v>
      </c>
      <c r="G744" s="2">
        <v>15078</v>
      </c>
      <c r="H744" s="2" t="s">
        <v>13</v>
      </c>
      <c r="I744" s="17">
        <v>23.8</v>
      </c>
      <c r="J744" s="4">
        <v>40787</v>
      </c>
      <c r="K744" s="17">
        <f>IF(data[[#This Row],[UnitPrice]]&gt;=20, data[[#This Row],[Revenue]]*0.7,
   IF(data[[#This Row],[UnitPrice]]&gt;=10, data[[#This Row],[Revenue]]*0.6,
      data[[#This Row],[Revenue]]*0.5))</f>
        <v>11.9</v>
      </c>
      <c r="L744" s="9">
        <f>data[[#This Row],[Revenue]]*0.75</f>
        <v>17.850000000000001</v>
      </c>
      <c r="M744" s="26">
        <f>IF(data[[#This Row],[Cost]]&gt;0, (data[[#This Row],[Profit]]/data[[#This Row],[Cost]]), 0)</f>
        <v>1.5</v>
      </c>
      <c r="N744" s="17">
        <f t="shared" si="11"/>
        <v>80.175071993224464</v>
      </c>
    </row>
    <row r="745" spans="1:14" x14ac:dyDescent="0.35">
      <c r="A745" s="2" t="s">
        <v>11087</v>
      </c>
      <c r="B745" s="2" t="s">
        <v>1900</v>
      </c>
      <c r="C745" s="14" t="s">
        <v>1901</v>
      </c>
      <c r="D745" s="2">
        <v>3</v>
      </c>
      <c r="E745" s="3">
        <v>40858.504861111112</v>
      </c>
      <c r="F745" s="17">
        <v>5.95</v>
      </c>
      <c r="G745" s="2">
        <v>18209</v>
      </c>
      <c r="H745" s="2" t="s">
        <v>13</v>
      </c>
      <c r="I745" s="17">
        <v>17.850000000000001</v>
      </c>
      <c r="J745" s="4">
        <v>40848</v>
      </c>
      <c r="K745" s="17">
        <f>IF(data[[#This Row],[UnitPrice]]&gt;=20, data[[#This Row],[Revenue]]*0.7,
   IF(data[[#This Row],[UnitPrice]]&gt;=10, data[[#This Row],[Revenue]]*0.6,
      data[[#This Row],[Revenue]]*0.5))</f>
        <v>8.9250000000000007</v>
      </c>
      <c r="L745" s="9">
        <f>data[[#This Row],[Revenue]]*0.75</f>
        <v>13.387500000000001</v>
      </c>
      <c r="M745" s="26">
        <f>IF(data[[#This Row],[Cost]]&gt;0, (data[[#This Row],[Profit]]/data[[#This Row],[Cost]]), 0)</f>
        <v>1.5</v>
      </c>
      <c r="N745" s="17">
        <f t="shared" si="11"/>
        <v>80.183031201468609</v>
      </c>
    </row>
    <row r="746" spans="1:14" x14ac:dyDescent="0.35">
      <c r="A746" s="2" t="s">
        <v>11652</v>
      </c>
      <c r="B746" s="2" t="s">
        <v>7572</v>
      </c>
      <c r="C746" s="2" t="s">
        <v>7573</v>
      </c>
      <c r="D746" s="2">
        <v>1</v>
      </c>
      <c r="E746" s="3">
        <v>40706.538888888892</v>
      </c>
      <c r="F746" s="2">
        <v>4.95</v>
      </c>
      <c r="G746" s="2">
        <v>14606</v>
      </c>
      <c r="H746" s="2" t="s">
        <v>13</v>
      </c>
      <c r="I746" s="2">
        <v>4.95</v>
      </c>
      <c r="J746" s="4">
        <v>40695</v>
      </c>
      <c r="K746" s="17">
        <f>IF(data[[#This Row],[UnitPrice]]&gt;=20, data[[#This Row],[Revenue]]*0.7,
   IF(data[[#This Row],[UnitPrice]]&gt;=10, data[[#This Row],[Revenue]]*0.6,
      data[[#This Row],[Revenue]]*0.5))</f>
        <v>2.4750000000000001</v>
      </c>
      <c r="L746" s="9">
        <f>data[[#This Row],[Revenue]]*0.75</f>
        <v>3.7125000000000004</v>
      </c>
      <c r="M746" s="26">
        <f>IF(data[[#This Row],[Cost]]&gt;0, (data[[#This Row],[Profit]]/data[[#This Row],[Cost]]), 0)</f>
        <v>1.5</v>
      </c>
      <c r="N746" s="17">
        <f t="shared" si="11"/>
        <v>80.191832815589109</v>
      </c>
    </row>
    <row r="747" spans="1:14" x14ac:dyDescent="0.35">
      <c r="A747" s="2" t="s">
        <v>1286</v>
      </c>
      <c r="B747" s="2" t="s">
        <v>1287</v>
      </c>
      <c r="C747" s="14" t="s">
        <v>1288</v>
      </c>
      <c r="D747" s="2">
        <v>6</v>
      </c>
      <c r="E747" s="3">
        <v>40371.42083333333</v>
      </c>
      <c r="F747" s="17">
        <v>3.75</v>
      </c>
      <c r="G747" s="2">
        <v>17228</v>
      </c>
      <c r="H747" s="2" t="s">
        <v>13</v>
      </c>
      <c r="I747" s="17">
        <v>22.5</v>
      </c>
      <c r="J747" s="4">
        <v>40360</v>
      </c>
      <c r="K747" s="17">
        <f>IF(data[[#This Row],[UnitPrice]]&gt;=20, data[[#This Row],[Revenue]]*0.7,
   IF(data[[#This Row],[UnitPrice]]&gt;=10, data[[#This Row],[Revenue]]*0.6,
      data[[#This Row],[Revenue]]*0.5))</f>
        <v>11.25</v>
      </c>
      <c r="L747" s="9">
        <f>data[[#This Row],[Revenue]]*0.75</f>
        <v>16.875</v>
      </c>
      <c r="M747" s="26">
        <f>IF(data[[#This Row],[Cost]]&gt;0, (data[[#This Row],[Profit]]/data[[#This Row],[Cost]]), 0)</f>
        <v>1.5</v>
      </c>
      <c r="N747" s="17">
        <f t="shared" si="11"/>
        <v>80.2024586922754</v>
      </c>
    </row>
    <row r="748" spans="1:14" x14ac:dyDescent="0.35">
      <c r="A748" s="2" t="s">
        <v>1756</v>
      </c>
      <c r="B748" s="2" t="s">
        <v>1757</v>
      </c>
      <c r="C748" s="2" t="s">
        <v>1758</v>
      </c>
      <c r="D748" s="2">
        <v>2</v>
      </c>
      <c r="E748" s="3">
        <v>40433.59375</v>
      </c>
      <c r="F748" s="2">
        <v>2.95</v>
      </c>
      <c r="G748" s="2">
        <v>15311</v>
      </c>
      <c r="H748" s="2" t="s">
        <v>13</v>
      </c>
      <c r="I748" s="2">
        <v>5.9</v>
      </c>
      <c r="J748" s="4">
        <v>40422</v>
      </c>
      <c r="K748" s="17">
        <f>IF(data[[#This Row],[UnitPrice]]&gt;=20, data[[#This Row],[Revenue]]*0.7,
   IF(data[[#This Row],[UnitPrice]]&gt;=10, data[[#This Row],[Revenue]]*0.6,
      data[[#This Row],[Revenue]]*0.5))</f>
        <v>2.95</v>
      </c>
      <c r="L748" s="9">
        <f>data[[#This Row],[Revenue]]*0.75</f>
        <v>4.4250000000000007</v>
      </c>
      <c r="M748" s="26">
        <f>IF(data[[#This Row],[Cost]]&gt;0, (data[[#This Row],[Profit]]/data[[#This Row],[Cost]]), 0)</f>
        <v>1.5000000000000002</v>
      </c>
      <c r="N748" s="17">
        <f t="shared" si="11"/>
        <v>80.210608757062445</v>
      </c>
    </row>
    <row r="749" spans="1:14" x14ac:dyDescent="0.35">
      <c r="A749" s="2" t="s">
        <v>3520</v>
      </c>
      <c r="B749" s="2" t="s">
        <v>2495</v>
      </c>
      <c r="C749" s="2" t="s">
        <v>2496</v>
      </c>
      <c r="D749" s="2">
        <v>1</v>
      </c>
      <c r="E749" s="3">
        <v>40635.495833333334</v>
      </c>
      <c r="F749" s="2">
        <v>2.95</v>
      </c>
      <c r="G749" s="2">
        <v>13137</v>
      </c>
      <c r="H749" s="2" t="s">
        <v>13</v>
      </c>
      <c r="I749" s="2">
        <v>2.95</v>
      </c>
      <c r="J749" s="4">
        <v>40634</v>
      </c>
      <c r="K749" s="17">
        <f>IF(data[[#This Row],[UnitPrice]]&gt;=20, data[[#This Row],[Revenue]]*0.7,
   IF(data[[#This Row],[UnitPrice]]&gt;=10, data[[#This Row],[Revenue]]*0.6,
      data[[#This Row],[Revenue]]*0.5))</f>
        <v>1.4750000000000001</v>
      </c>
      <c r="L749" s="9">
        <f>data[[#This Row],[Revenue]]*0.75</f>
        <v>2.2125000000000004</v>
      </c>
      <c r="M749" s="26">
        <f>IF(data[[#This Row],[Cost]]&gt;0, (data[[#This Row],[Profit]]/data[[#This Row],[Cost]]), 0)</f>
        <v>1.5000000000000002</v>
      </c>
      <c r="N749" s="17">
        <f t="shared" si="11"/>
        <v>80.221106088430858</v>
      </c>
    </row>
    <row r="750" spans="1:14" x14ac:dyDescent="0.35">
      <c r="A750" s="2" t="s">
        <v>7347</v>
      </c>
      <c r="B750" s="2" t="s">
        <v>7348</v>
      </c>
      <c r="C750" s="14" t="s">
        <v>7349</v>
      </c>
      <c r="D750" s="2">
        <v>1</v>
      </c>
      <c r="E750" s="3">
        <v>40701.445138888892</v>
      </c>
      <c r="F750" s="17">
        <v>0.85</v>
      </c>
      <c r="G750" s="2">
        <v>17841</v>
      </c>
      <c r="H750" s="2" t="s">
        <v>13</v>
      </c>
      <c r="I750" s="17">
        <v>0.85</v>
      </c>
      <c r="J750" s="4">
        <v>40695</v>
      </c>
      <c r="K750" s="17">
        <f>IF(data[[#This Row],[UnitPrice]]&gt;=20, data[[#This Row],[Revenue]]*0.7,
   IF(data[[#This Row],[UnitPrice]]&gt;=10, data[[#This Row],[Revenue]]*0.6,
      data[[#This Row],[Revenue]]*0.5))</f>
        <v>0.42499999999999999</v>
      </c>
      <c r="L750" s="9">
        <f>data[[#This Row],[Revenue]]*0.75</f>
        <v>0.63749999999999996</v>
      </c>
      <c r="M750" s="26">
        <f>IF(data[[#This Row],[Cost]]&gt;0, (data[[#This Row],[Profit]]/data[[#This Row],[Cost]]), 0)</f>
        <v>1.5</v>
      </c>
      <c r="N750" s="17">
        <f t="shared" si="11"/>
        <v>80.232023170387407</v>
      </c>
    </row>
    <row r="751" spans="1:14" x14ac:dyDescent="0.35">
      <c r="A751" s="2" t="s">
        <v>4022</v>
      </c>
      <c r="B751" s="2" t="s">
        <v>2185</v>
      </c>
      <c r="C751" s="2" t="s">
        <v>2186</v>
      </c>
      <c r="D751" s="2">
        <v>1</v>
      </c>
      <c r="E751" s="3">
        <v>40546.544444444444</v>
      </c>
      <c r="F751" s="2">
        <v>4.95</v>
      </c>
      <c r="G751" s="2">
        <v>17027</v>
      </c>
      <c r="H751" s="2" t="s">
        <v>13</v>
      </c>
      <c r="I751" s="2">
        <v>4.95</v>
      </c>
      <c r="J751" s="4">
        <v>40544</v>
      </c>
      <c r="K751" s="17">
        <f>IF(data[[#This Row],[UnitPrice]]&gt;=20, data[[#This Row],[Revenue]]*0.7,
   IF(data[[#This Row],[UnitPrice]]&gt;=10, data[[#This Row],[Revenue]]*0.6,
      data[[#This Row],[Revenue]]*0.5))</f>
        <v>2.4750000000000001</v>
      </c>
      <c r="L751" s="9">
        <f>data[[#This Row],[Revenue]]*0.75</f>
        <v>3.7125000000000004</v>
      </c>
      <c r="M751" s="26">
        <f>IF(data[[#This Row],[Cost]]&gt;0, (data[[#This Row],[Profit]]/data[[#This Row],[Cost]]), 0)</f>
        <v>1.5</v>
      </c>
      <c r="N751" s="17">
        <f t="shared" si="11"/>
        <v>80.243240073477764</v>
      </c>
    </row>
    <row r="752" spans="1:14" x14ac:dyDescent="0.35">
      <c r="A752" s="2" t="s">
        <v>8831</v>
      </c>
      <c r="B752" s="2" t="s">
        <v>2185</v>
      </c>
      <c r="C752" s="2" t="s">
        <v>2186</v>
      </c>
      <c r="D752" s="2">
        <v>1</v>
      </c>
      <c r="E752" s="3">
        <v>40764.490277777775</v>
      </c>
      <c r="F752" s="2">
        <v>4.95</v>
      </c>
      <c r="G752" s="2">
        <v>13244</v>
      </c>
      <c r="H752" s="2" t="s">
        <v>13</v>
      </c>
      <c r="I752" s="2">
        <v>4.95</v>
      </c>
      <c r="J752" s="4">
        <v>40756</v>
      </c>
      <c r="K752" s="17">
        <f>IF(data[[#This Row],[UnitPrice]]&gt;=20, data[[#This Row],[Revenue]]*0.7,
   IF(data[[#This Row],[UnitPrice]]&gt;=10, data[[#This Row],[Revenue]]*0.6,
      data[[#This Row],[Revenue]]*0.5))</f>
        <v>2.4750000000000001</v>
      </c>
      <c r="L752" s="9">
        <f>data[[#This Row],[Revenue]]*0.75</f>
        <v>3.7125000000000004</v>
      </c>
      <c r="M752" s="26">
        <f>IF(data[[#This Row],[Cost]]&gt;0, (data[[#This Row],[Profit]]/data[[#This Row],[Cost]]), 0)</f>
        <v>1.5</v>
      </c>
      <c r="N752" s="17">
        <f t="shared" si="11"/>
        <v>80.253880723572934</v>
      </c>
    </row>
    <row r="753" spans="1:14" x14ac:dyDescent="0.35">
      <c r="A753" s="2" t="s">
        <v>7286</v>
      </c>
      <c r="B753" s="2" t="s">
        <v>3156</v>
      </c>
      <c r="C753" s="2" t="s">
        <v>3157</v>
      </c>
      <c r="D753" s="2">
        <v>2</v>
      </c>
      <c r="E753" s="3">
        <v>40670.507638888892</v>
      </c>
      <c r="F753" s="2">
        <v>8.5</v>
      </c>
      <c r="G753" s="2">
        <v>13085</v>
      </c>
      <c r="H753" s="2" t="s">
        <v>13</v>
      </c>
      <c r="I753" s="2">
        <v>17</v>
      </c>
      <c r="J753" s="4">
        <v>40664</v>
      </c>
      <c r="K753" s="17">
        <f>IF(data[[#This Row],[UnitPrice]]&gt;=20, data[[#This Row],[Revenue]]*0.7,
   IF(data[[#This Row],[UnitPrice]]&gt;=10, data[[#This Row],[Revenue]]*0.6,
      data[[#This Row],[Revenue]]*0.5))</f>
        <v>8.5</v>
      </c>
      <c r="L753" s="9">
        <f>data[[#This Row],[Revenue]]*0.75</f>
        <v>12.75</v>
      </c>
      <c r="M753" s="26">
        <f>IF(data[[#This Row],[Cost]]&gt;0, (data[[#This Row],[Profit]]/data[[#This Row],[Cost]]), 0)</f>
        <v>1.5</v>
      </c>
      <c r="N753" s="17">
        <f t="shared" si="11"/>
        <v>80.264524381625733</v>
      </c>
    </row>
    <row r="754" spans="1:14" x14ac:dyDescent="0.35">
      <c r="A754" s="2" t="s">
        <v>10144</v>
      </c>
      <c r="B754" s="2" t="s">
        <v>3156</v>
      </c>
      <c r="C754" s="14" t="s">
        <v>3157</v>
      </c>
      <c r="D754" s="2">
        <v>2</v>
      </c>
      <c r="E754" s="3">
        <v>40554.466666666667</v>
      </c>
      <c r="F754" s="17">
        <v>8.5</v>
      </c>
      <c r="G754" s="2">
        <v>17503</v>
      </c>
      <c r="H754" s="2" t="s">
        <v>13</v>
      </c>
      <c r="I754" s="17">
        <v>17</v>
      </c>
      <c r="J754" s="4">
        <v>40544</v>
      </c>
      <c r="K754" s="17">
        <f>IF(data[[#This Row],[UnitPrice]]&gt;=20, data[[#This Row],[Revenue]]*0.7,
   IF(data[[#This Row],[UnitPrice]]&gt;=10, data[[#This Row],[Revenue]]*0.6,
      data[[#This Row],[Revenue]]*0.5))</f>
        <v>8.5</v>
      </c>
      <c r="L754" s="9">
        <f>data[[#This Row],[Revenue]]*0.75</f>
        <v>12.75</v>
      </c>
      <c r="M754" s="26">
        <f>IF(data[[#This Row],[Cost]]&gt;0, (data[[#This Row],[Profit]]/data[[#This Row],[Cost]]), 0)</f>
        <v>1.5</v>
      </c>
      <c r="N754" s="17">
        <f t="shared" si="11"/>
        <v>80.27346762793357</v>
      </c>
    </row>
    <row r="755" spans="1:14" x14ac:dyDescent="0.35">
      <c r="A755" s="2" t="s">
        <v>11260</v>
      </c>
      <c r="B755" s="2" t="s">
        <v>3156</v>
      </c>
      <c r="C755" s="14" t="s">
        <v>3157</v>
      </c>
      <c r="D755" s="2">
        <v>2</v>
      </c>
      <c r="E755" s="3">
        <v>40555.633333333331</v>
      </c>
      <c r="F755" s="17">
        <v>8.5</v>
      </c>
      <c r="G755" s="2">
        <v>15144</v>
      </c>
      <c r="H755" s="2" t="s">
        <v>13</v>
      </c>
      <c r="I755" s="17">
        <v>17</v>
      </c>
      <c r="J755" s="4">
        <v>40544</v>
      </c>
      <c r="K755" s="17">
        <f>IF(data[[#This Row],[UnitPrice]]&gt;=20, data[[#This Row],[Revenue]]*0.7,
   IF(data[[#This Row],[UnitPrice]]&gt;=10, data[[#This Row],[Revenue]]*0.6,
      data[[#This Row],[Revenue]]*0.5))</f>
        <v>8.5</v>
      </c>
      <c r="L755" s="9">
        <f>data[[#This Row],[Revenue]]*0.75</f>
        <v>12.75</v>
      </c>
      <c r="M755" s="26">
        <f>IF(data[[#This Row],[Cost]]&gt;0, (data[[#This Row],[Profit]]/data[[#This Row],[Cost]]), 0)</f>
        <v>1.5</v>
      </c>
      <c r="N755" s="17">
        <f t="shared" si="11"/>
        <v>80.282413403082444</v>
      </c>
    </row>
    <row r="756" spans="1:14" x14ac:dyDescent="0.35">
      <c r="A756" s="2" t="s">
        <v>11662</v>
      </c>
      <c r="B756" s="2" t="s">
        <v>3156</v>
      </c>
      <c r="C756" s="14" t="s">
        <v>3157</v>
      </c>
      <c r="D756" s="2">
        <v>6</v>
      </c>
      <c r="E756" s="3">
        <v>40706.572916666664</v>
      </c>
      <c r="F756" s="17">
        <v>8.5</v>
      </c>
      <c r="G756" s="2">
        <v>17705</v>
      </c>
      <c r="H756" s="2" t="s">
        <v>13</v>
      </c>
      <c r="I756" s="17">
        <v>51</v>
      </c>
      <c r="J756" s="4">
        <v>40695</v>
      </c>
      <c r="K756" s="17">
        <f>IF(data[[#This Row],[UnitPrice]]&gt;=20, data[[#This Row],[Revenue]]*0.7,
   IF(data[[#This Row],[UnitPrice]]&gt;=10, data[[#This Row],[Revenue]]*0.6,
      data[[#This Row],[Revenue]]*0.5))</f>
        <v>25.5</v>
      </c>
      <c r="L756" s="9">
        <f>data[[#This Row],[Revenue]]*0.75</f>
        <v>38.25</v>
      </c>
      <c r="M756" s="26">
        <f>IF(data[[#This Row],[Cost]]&gt;0, (data[[#This Row],[Profit]]/data[[#This Row],[Cost]]), 0)</f>
        <v>1.5</v>
      </c>
      <c r="N756" s="17">
        <f t="shared" si="11"/>
        <v>80.291361708145089</v>
      </c>
    </row>
    <row r="757" spans="1:14" x14ac:dyDescent="0.35">
      <c r="A757" s="2" t="s">
        <v>810</v>
      </c>
      <c r="B757" s="2" t="s">
        <v>811</v>
      </c>
      <c r="C757" s="14" t="s">
        <v>812</v>
      </c>
      <c r="D757" s="2">
        <v>1</v>
      </c>
      <c r="E757" s="3">
        <v>40249.631944444445</v>
      </c>
      <c r="F757" s="17">
        <v>7.95</v>
      </c>
      <c r="G757" s="2">
        <v>17238</v>
      </c>
      <c r="H757" s="2" t="s">
        <v>13</v>
      </c>
      <c r="I757" s="17">
        <v>7.95</v>
      </c>
      <c r="J757" s="4">
        <v>40238</v>
      </c>
      <c r="K757" s="17">
        <f>IF(data[[#This Row],[UnitPrice]]&gt;=20, data[[#This Row],[Revenue]]*0.7,
   IF(data[[#This Row],[UnitPrice]]&gt;=10, data[[#This Row],[Revenue]]*0.6,
      data[[#This Row],[Revenue]]*0.5))</f>
        <v>3.9750000000000001</v>
      </c>
      <c r="L757" s="9">
        <f>data[[#This Row],[Revenue]]*0.75</f>
        <v>5.9625000000000004</v>
      </c>
      <c r="M757" s="26">
        <f>IF(data[[#This Row],[Cost]]&gt;0, (data[[#This Row],[Profit]]/data[[#This Row],[Cost]]), 0)</f>
        <v>1.5</v>
      </c>
      <c r="N757" s="17">
        <f t="shared" si="11"/>
        <v>80.295504171970322</v>
      </c>
    </row>
    <row r="758" spans="1:14" x14ac:dyDescent="0.35">
      <c r="A758" s="2" t="s">
        <v>10579</v>
      </c>
      <c r="B758" s="2" t="s">
        <v>811</v>
      </c>
      <c r="C758" s="14" t="s">
        <v>812</v>
      </c>
      <c r="D758" s="2">
        <v>3</v>
      </c>
      <c r="E758" s="3">
        <v>40705.606249999997</v>
      </c>
      <c r="F758" s="17">
        <v>7.95</v>
      </c>
      <c r="G758" s="2">
        <v>14502</v>
      </c>
      <c r="H758" s="2" t="s">
        <v>13</v>
      </c>
      <c r="I758" s="17">
        <v>23.85</v>
      </c>
      <c r="J758" s="4">
        <v>40695</v>
      </c>
      <c r="K758" s="17">
        <f>IF(data[[#This Row],[UnitPrice]]&gt;=20, data[[#This Row],[Revenue]]*0.7,
   IF(data[[#This Row],[UnitPrice]]&gt;=10, data[[#This Row],[Revenue]]*0.6,
      data[[#This Row],[Revenue]]*0.5))</f>
        <v>11.925000000000001</v>
      </c>
      <c r="L758" s="9">
        <f>data[[#This Row],[Revenue]]*0.75</f>
        <v>17.887500000000003</v>
      </c>
      <c r="M758" s="26">
        <f>IF(data[[#This Row],[Cost]]&gt;0, (data[[#This Row],[Profit]]/data[[#This Row],[Cost]]), 0)</f>
        <v>1.5000000000000002</v>
      </c>
      <c r="N758" s="17">
        <f t="shared" si="11"/>
        <v>80.30573691654908</v>
      </c>
    </row>
    <row r="759" spans="1:14" x14ac:dyDescent="0.35">
      <c r="A759" s="2" t="s">
        <v>8267</v>
      </c>
      <c r="B759" s="2" t="s">
        <v>3924</v>
      </c>
      <c r="C759" s="14" t="s">
        <v>3925</v>
      </c>
      <c r="D759" s="2">
        <v>12</v>
      </c>
      <c r="E759" s="3">
        <v>40855.488888888889</v>
      </c>
      <c r="F759" s="17">
        <v>1.25</v>
      </c>
      <c r="G759" s="2">
        <v>17686</v>
      </c>
      <c r="H759" s="2" t="s">
        <v>13</v>
      </c>
      <c r="I759" s="17">
        <v>15</v>
      </c>
      <c r="J759" s="4">
        <v>40848</v>
      </c>
      <c r="K759" s="17">
        <f>IF(data[[#This Row],[UnitPrice]]&gt;=20, data[[#This Row],[Revenue]]*0.7,
   IF(data[[#This Row],[UnitPrice]]&gt;=10, data[[#This Row],[Revenue]]*0.6,
      data[[#This Row],[Revenue]]*0.5))</f>
        <v>7.5</v>
      </c>
      <c r="L759" s="9">
        <f>data[[#This Row],[Revenue]]*0.75</f>
        <v>11.25</v>
      </c>
      <c r="M759" s="26">
        <f>IF(data[[#This Row],[Cost]]&gt;0, (data[[#This Row],[Profit]]/data[[#This Row],[Cost]]), 0)</f>
        <v>1.5</v>
      </c>
      <c r="N759" s="17">
        <f t="shared" si="11"/>
        <v>80.313723298911029</v>
      </c>
    </row>
    <row r="760" spans="1:14" x14ac:dyDescent="0.35">
      <c r="A760" s="2" t="s">
        <v>2499</v>
      </c>
      <c r="B760" s="2" t="s">
        <v>2500</v>
      </c>
      <c r="C760" s="14" t="s">
        <v>2501</v>
      </c>
      <c r="D760" s="2">
        <v>6</v>
      </c>
      <c r="E760" s="3">
        <v>40664.410416666666</v>
      </c>
      <c r="F760" s="17">
        <v>1.65</v>
      </c>
      <c r="G760" s="2">
        <v>15235</v>
      </c>
      <c r="H760" s="2" t="s">
        <v>13</v>
      </c>
      <c r="I760" s="17">
        <v>9.9</v>
      </c>
      <c r="J760" s="4">
        <v>40664</v>
      </c>
      <c r="K760" s="17">
        <f>IF(data[[#This Row],[UnitPrice]]&gt;=20, data[[#This Row],[Revenue]]*0.7,
   IF(data[[#This Row],[UnitPrice]]&gt;=10, data[[#This Row],[Revenue]]*0.6,
      data[[#This Row],[Revenue]]*0.5))</f>
        <v>4.95</v>
      </c>
      <c r="L760" s="9">
        <f>data[[#This Row],[Revenue]]*0.75</f>
        <v>7.4250000000000007</v>
      </c>
      <c r="M760" s="26">
        <f>IF(data[[#This Row],[Cost]]&gt;0, (data[[#This Row],[Profit]]/data[[#This Row],[Cost]]), 0)</f>
        <v>1.5</v>
      </c>
      <c r="N760" s="17">
        <f t="shared" si="11"/>
        <v>80.322964063384561</v>
      </c>
    </row>
    <row r="761" spans="1:14" x14ac:dyDescent="0.35">
      <c r="A761" s="2" t="s">
        <v>3291</v>
      </c>
      <c r="B761" s="2" t="s">
        <v>2500</v>
      </c>
      <c r="C761" s="2" t="s">
        <v>2501</v>
      </c>
      <c r="D761" s="2">
        <v>17</v>
      </c>
      <c r="E761" s="3">
        <v>40545.463194444441</v>
      </c>
      <c r="F761" s="2">
        <v>1.65</v>
      </c>
      <c r="G761" s="2">
        <v>17356</v>
      </c>
      <c r="H761" s="2" t="s">
        <v>13</v>
      </c>
      <c r="I761" s="2">
        <v>28.05</v>
      </c>
      <c r="J761" s="4">
        <v>40544</v>
      </c>
      <c r="K761" s="17">
        <f>IF(data[[#This Row],[UnitPrice]]&gt;=20, data[[#This Row],[Revenue]]*0.7,
   IF(data[[#This Row],[UnitPrice]]&gt;=10, data[[#This Row],[Revenue]]*0.6,
      data[[#This Row],[Revenue]]*0.5))</f>
        <v>14.025</v>
      </c>
      <c r="L761" s="9">
        <f>data[[#This Row],[Revenue]]*0.75</f>
        <v>21.037500000000001</v>
      </c>
      <c r="M761" s="26">
        <f>IF(data[[#This Row],[Cost]]&gt;0, (data[[#This Row],[Profit]]/data[[#This Row],[Cost]]), 0)</f>
        <v>1.5</v>
      </c>
      <c r="N761" s="17">
        <f t="shared" si="11"/>
        <v>80.332929107117877</v>
      </c>
    </row>
    <row r="762" spans="1:14" x14ac:dyDescent="0.35">
      <c r="A762" s="2" t="s">
        <v>3983</v>
      </c>
      <c r="B762" s="2" t="s">
        <v>2500</v>
      </c>
      <c r="C762" s="14" t="s">
        <v>2501</v>
      </c>
      <c r="D762" s="2">
        <v>6</v>
      </c>
      <c r="E762" s="3">
        <v>40546.357638888891</v>
      </c>
      <c r="F762" s="17">
        <v>1.65</v>
      </c>
      <c r="G762" s="2">
        <v>14740</v>
      </c>
      <c r="H762" s="2" t="s">
        <v>13</v>
      </c>
      <c r="I762" s="17">
        <v>9.9</v>
      </c>
      <c r="J762" s="4">
        <v>40544</v>
      </c>
      <c r="K762" s="17">
        <f>IF(data[[#This Row],[UnitPrice]]&gt;=20, data[[#This Row],[Revenue]]*0.7,
   IF(data[[#This Row],[UnitPrice]]&gt;=10, data[[#This Row],[Revenue]]*0.6,
      data[[#This Row],[Revenue]]*0.5))</f>
        <v>4.95</v>
      </c>
      <c r="L762" s="9">
        <f>data[[#This Row],[Revenue]]*0.75</f>
        <v>7.4250000000000007</v>
      </c>
      <c r="M762" s="26">
        <f>IF(data[[#This Row],[Cost]]&gt;0, (data[[#This Row],[Profit]]/data[[#This Row],[Cost]]), 0)</f>
        <v>1.5</v>
      </c>
      <c r="N762" s="17">
        <f t="shared" si="11"/>
        <v>80.340328332861887</v>
      </c>
    </row>
    <row r="763" spans="1:14" x14ac:dyDescent="0.35">
      <c r="A763" s="2" t="s">
        <v>4364</v>
      </c>
      <c r="B763" s="2" t="s">
        <v>2500</v>
      </c>
      <c r="C763" s="14" t="s">
        <v>2501</v>
      </c>
      <c r="D763" s="2">
        <v>6</v>
      </c>
      <c r="E763" s="3">
        <v>40758.57916666667</v>
      </c>
      <c r="F763" s="17">
        <v>1.65</v>
      </c>
      <c r="G763" s="2">
        <v>15023</v>
      </c>
      <c r="H763" s="2" t="s">
        <v>13</v>
      </c>
      <c r="I763" s="17">
        <v>9.9</v>
      </c>
      <c r="J763" s="4">
        <v>40756</v>
      </c>
      <c r="K763" s="17">
        <f>IF(data[[#This Row],[UnitPrice]]&gt;=20, data[[#This Row],[Revenue]]*0.7,
   IF(data[[#This Row],[UnitPrice]]&gt;=10, data[[#This Row],[Revenue]]*0.6,
      data[[#This Row],[Revenue]]*0.5))</f>
        <v>4.95</v>
      </c>
      <c r="L763" s="9">
        <f>data[[#This Row],[Revenue]]*0.75</f>
        <v>7.4250000000000007</v>
      </c>
      <c r="M763" s="26">
        <f>IF(data[[#This Row],[Cost]]&gt;0, (data[[#This Row],[Profit]]/data[[#This Row],[Cost]]), 0)</f>
        <v>1.5</v>
      </c>
      <c r="N763" s="17">
        <f t="shared" si="11"/>
        <v>80.350298655343536</v>
      </c>
    </row>
    <row r="764" spans="1:14" hidden="1" x14ac:dyDescent="0.35">
      <c r="A764" s="2" t="s">
        <v>2757</v>
      </c>
      <c r="B764" s="2" t="s">
        <v>2758</v>
      </c>
      <c r="C764" s="14" t="s">
        <v>2759</v>
      </c>
      <c r="D764" s="2">
        <v>2</v>
      </c>
      <c r="E764" s="3">
        <v>40725.720833333333</v>
      </c>
      <c r="F764" s="17">
        <v>3.75</v>
      </c>
      <c r="G764" s="2">
        <v>0</v>
      </c>
      <c r="H764" s="2" t="s">
        <v>13</v>
      </c>
      <c r="I764" s="17">
        <v>7.5</v>
      </c>
      <c r="J764" s="4">
        <v>40725</v>
      </c>
      <c r="K764" s="17">
        <f>IF(data[[#This Row],[UnitPrice]]&gt;=20, data[[#This Row],[Revenue]]*0.7,
   IF(data[[#This Row],[UnitPrice]]&gt;=10, data[[#This Row],[Revenue]]*0.6,
      data[[#This Row],[Revenue]]*0.5))</f>
        <v>3.75</v>
      </c>
      <c r="L764" s="9">
        <f>data[[#This Row],[Revenue]]*0.75</f>
        <v>5.625</v>
      </c>
      <c r="M764" s="26">
        <f>IF(data[[#This Row],[Cost]]&gt;0, (data[[#This Row],[Profit]]/data[[#This Row],[Cost]]), 0)</f>
        <v>1.5</v>
      </c>
      <c r="N764" s="17">
        <f t="shared" si="11"/>
        <v>80.360271800679797</v>
      </c>
    </row>
    <row r="765" spans="1:14" x14ac:dyDescent="0.35">
      <c r="A765" s="2" t="s">
        <v>2785</v>
      </c>
      <c r="B765" s="2" t="s">
        <v>2786</v>
      </c>
      <c r="C765" s="14" t="s">
        <v>2787</v>
      </c>
      <c r="D765" s="2">
        <v>1</v>
      </c>
      <c r="E765" s="3">
        <v>40787.488194444442</v>
      </c>
      <c r="F765" s="17">
        <v>0.65</v>
      </c>
      <c r="G765" s="2">
        <v>15708</v>
      </c>
      <c r="H765" s="2" t="s">
        <v>13</v>
      </c>
      <c r="I765" s="17">
        <v>0.65</v>
      </c>
      <c r="J765" s="4">
        <v>40787</v>
      </c>
      <c r="K765" s="17">
        <f>IF(data[[#This Row],[UnitPrice]]&gt;=20, data[[#This Row],[Revenue]]*0.7,
   IF(data[[#This Row],[UnitPrice]]&gt;=10, data[[#This Row],[Revenue]]*0.6,
      data[[#This Row],[Revenue]]*0.5))</f>
        <v>0.32500000000000001</v>
      </c>
      <c r="L765" s="9">
        <f>data[[#This Row],[Revenue]]*0.75</f>
        <v>0.48750000000000004</v>
      </c>
      <c r="M765" s="26">
        <f>IF(data[[#This Row],[Cost]]&gt;0, (data[[#This Row],[Profit]]/data[[#This Row],[Cost]]), 0)</f>
        <v>1.5</v>
      </c>
      <c r="N765" s="17">
        <f t="shared" si="11"/>
        <v>80.37058756902195</v>
      </c>
    </row>
    <row r="766" spans="1:14" x14ac:dyDescent="0.35">
      <c r="A766" s="2" t="s">
        <v>7341</v>
      </c>
      <c r="B766" s="2" t="s">
        <v>2786</v>
      </c>
      <c r="C766" s="14" t="s">
        <v>2787</v>
      </c>
      <c r="D766" s="2">
        <v>2</v>
      </c>
      <c r="E766" s="3">
        <v>40701.419444444444</v>
      </c>
      <c r="F766" s="17">
        <v>0.65</v>
      </c>
      <c r="G766" s="2">
        <v>17220</v>
      </c>
      <c r="H766" s="2" t="s">
        <v>13</v>
      </c>
      <c r="I766" s="17">
        <v>1.3</v>
      </c>
      <c r="J766" s="4">
        <v>40695</v>
      </c>
      <c r="K766" s="17">
        <f>IF(data[[#This Row],[UnitPrice]]&gt;=20, data[[#This Row],[Revenue]]*0.7,
   IF(data[[#This Row],[UnitPrice]]&gt;=10, data[[#This Row],[Revenue]]*0.6,
      data[[#This Row],[Revenue]]*0.5))</f>
        <v>0.65</v>
      </c>
      <c r="L766" s="9">
        <f>data[[#This Row],[Revenue]]*0.75</f>
        <v>0.97500000000000009</v>
      </c>
      <c r="M766" s="26">
        <f>IF(data[[#This Row],[Cost]]&gt;0, (data[[#This Row],[Profit]]/data[[#This Row],[Cost]]), 0)</f>
        <v>1.5</v>
      </c>
      <c r="N766" s="17">
        <f t="shared" si="11"/>
        <v>80.381876239026056</v>
      </c>
    </row>
    <row r="767" spans="1:14" x14ac:dyDescent="0.35">
      <c r="A767" s="2" t="s">
        <v>5118</v>
      </c>
      <c r="B767" s="2" t="s">
        <v>3206</v>
      </c>
      <c r="C767" s="14" t="s">
        <v>3207</v>
      </c>
      <c r="D767" s="2">
        <v>2</v>
      </c>
      <c r="E767" s="3">
        <v>40759.385416666664</v>
      </c>
      <c r="F767" s="17">
        <v>5.95</v>
      </c>
      <c r="G767" s="2">
        <v>15114</v>
      </c>
      <c r="H767" s="2" t="s">
        <v>13</v>
      </c>
      <c r="I767" s="17">
        <v>11.9</v>
      </c>
      <c r="J767" s="4">
        <v>40756</v>
      </c>
      <c r="K767" s="17">
        <f>IF(data[[#This Row],[UnitPrice]]&gt;=20, data[[#This Row],[Revenue]]*0.7,
   IF(data[[#This Row],[UnitPrice]]&gt;=10, data[[#This Row],[Revenue]]*0.6,
      data[[#This Row],[Revenue]]*0.5))</f>
        <v>5.95</v>
      </c>
      <c r="L767" s="9">
        <f>data[[#This Row],[Revenue]]*0.75</f>
        <v>8.9250000000000007</v>
      </c>
      <c r="M767" s="26">
        <f>IF(data[[#This Row],[Cost]]&gt;0, (data[[#This Row],[Profit]]/data[[#This Row],[Cost]]), 0)</f>
        <v>1.5</v>
      </c>
      <c r="N767" s="17">
        <f t="shared" si="11"/>
        <v>80.393076051551077</v>
      </c>
    </row>
    <row r="768" spans="1:14" x14ac:dyDescent="0.35">
      <c r="A768" s="2" t="s">
        <v>6274</v>
      </c>
      <c r="B768" s="2" t="s">
        <v>3206</v>
      </c>
      <c r="C768" s="14" t="s">
        <v>3207</v>
      </c>
      <c r="D768" s="2">
        <v>4</v>
      </c>
      <c r="E768" s="3">
        <v>40882.759027777778</v>
      </c>
      <c r="F768" s="17">
        <v>5.95</v>
      </c>
      <c r="G768" s="2">
        <v>17671</v>
      </c>
      <c r="H768" s="2" t="s">
        <v>13</v>
      </c>
      <c r="I768" s="17">
        <v>23.8</v>
      </c>
      <c r="J768" s="4">
        <v>40878</v>
      </c>
      <c r="K768" s="17">
        <f>IF(data[[#This Row],[UnitPrice]]&gt;=20, data[[#This Row],[Revenue]]*0.7,
   IF(data[[#This Row],[UnitPrice]]&gt;=10, data[[#This Row],[Revenue]]*0.6,
      data[[#This Row],[Revenue]]*0.5))</f>
        <v>11.9</v>
      </c>
      <c r="L768" s="9">
        <f>data[[#This Row],[Revenue]]*0.75</f>
        <v>17.850000000000001</v>
      </c>
      <c r="M768" s="26">
        <f>IF(data[[#This Row],[Cost]]&gt;0, (data[[#This Row],[Profit]]/data[[#This Row],[Cost]]), 0)</f>
        <v>1.5</v>
      </c>
      <c r="N768" s="17">
        <f t="shared" si="11"/>
        <v>80.40277762039689</v>
      </c>
    </row>
    <row r="769" spans="1:14" x14ac:dyDescent="0.35">
      <c r="A769" s="2" t="s">
        <v>870</v>
      </c>
      <c r="B769" s="2" t="s">
        <v>871</v>
      </c>
      <c r="C769" s="2" t="s">
        <v>872</v>
      </c>
      <c r="D769" s="2">
        <v>1</v>
      </c>
      <c r="E769" s="3">
        <v>40310.45416666667</v>
      </c>
      <c r="F769" s="2">
        <v>8.9499999999999993</v>
      </c>
      <c r="G769" s="2">
        <v>15038</v>
      </c>
      <c r="H769" s="2" t="s">
        <v>13</v>
      </c>
      <c r="I769" s="2">
        <v>8.9499999999999993</v>
      </c>
      <c r="J769" s="4">
        <v>40299</v>
      </c>
      <c r="K769" s="17">
        <f>IF(data[[#This Row],[UnitPrice]]&gt;=20, data[[#This Row],[Revenue]]*0.7,
   IF(data[[#This Row],[UnitPrice]]&gt;=10, data[[#This Row],[Revenue]]*0.6,
      data[[#This Row],[Revenue]]*0.5))</f>
        <v>4.4749999999999996</v>
      </c>
      <c r="L769" s="9">
        <f>data[[#This Row],[Revenue]]*0.75</f>
        <v>6.7124999999999995</v>
      </c>
      <c r="M769" s="26">
        <f>IF(data[[#This Row],[Cost]]&gt;0, (data[[#This Row],[Profit]]/data[[#This Row],[Cost]]), 0)</f>
        <v>1.5</v>
      </c>
      <c r="N769" s="17">
        <f t="shared" si="11"/>
        <v>80.410796146763289</v>
      </c>
    </row>
    <row r="770" spans="1:14" x14ac:dyDescent="0.35">
      <c r="A770" s="2" t="s">
        <v>5686</v>
      </c>
      <c r="B770" s="2" t="s">
        <v>871</v>
      </c>
      <c r="C770" s="14" t="s">
        <v>872</v>
      </c>
      <c r="D770" s="2">
        <v>1</v>
      </c>
      <c r="E770" s="3">
        <v>40668.645138888889</v>
      </c>
      <c r="F770" s="17">
        <v>8.9499999999999993</v>
      </c>
      <c r="G770" s="2">
        <v>14697</v>
      </c>
      <c r="H770" s="2" t="s">
        <v>13</v>
      </c>
      <c r="I770" s="17">
        <v>8.9499999999999993</v>
      </c>
      <c r="J770" s="4">
        <v>40664</v>
      </c>
      <c r="K770" s="17">
        <f>IF(data[[#This Row],[UnitPrice]]&gt;=20, data[[#This Row],[Revenue]]*0.7,
   IF(data[[#This Row],[UnitPrice]]&gt;=10, data[[#This Row],[Revenue]]*0.6,
      data[[#This Row],[Revenue]]*0.5))</f>
        <v>4.4749999999999996</v>
      </c>
      <c r="L770" s="9">
        <f>data[[#This Row],[Revenue]]*0.75</f>
        <v>6.7124999999999995</v>
      </c>
      <c r="M770" s="26">
        <f>IF(data[[#This Row],[Cost]]&gt;0, (data[[#This Row],[Profit]]/data[[#This Row],[Cost]]), 0)</f>
        <v>1.5</v>
      </c>
      <c r="N770" s="17">
        <f t="shared" ref="N770:N833" si="12">SUM(I770:I8594)/COUNTA(_xlfn.UNIQUE(A770:A8594))</f>
        <v>80.420920940776725</v>
      </c>
    </row>
    <row r="771" spans="1:14" x14ac:dyDescent="0.35">
      <c r="A771" s="2" t="s">
        <v>5963</v>
      </c>
      <c r="B771" s="2" t="s">
        <v>4720</v>
      </c>
      <c r="C771" s="14" t="s">
        <v>4721</v>
      </c>
      <c r="D771" s="2">
        <v>1</v>
      </c>
      <c r="E771" s="3">
        <v>40791.648611111108</v>
      </c>
      <c r="F771" s="17">
        <v>0.85</v>
      </c>
      <c r="G771" s="2">
        <v>12867</v>
      </c>
      <c r="H771" s="2" t="s">
        <v>13</v>
      </c>
      <c r="I771" s="17">
        <v>0.85</v>
      </c>
      <c r="J771" s="4">
        <v>40787</v>
      </c>
      <c r="K771" s="17">
        <f>IF(data[[#This Row],[UnitPrice]]&gt;=20, data[[#This Row],[Revenue]]*0.7,
   IF(data[[#This Row],[UnitPrice]]&gt;=10, data[[#This Row],[Revenue]]*0.6,
      data[[#This Row],[Revenue]]*0.5))</f>
        <v>0.42499999999999999</v>
      </c>
      <c r="L771" s="9">
        <f>data[[#This Row],[Revenue]]*0.75</f>
        <v>0.63749999999999996</v>
      </c>
      <c r="M771" s="26">
        <f>IF(data[[#This Row],[Cost]]&gt;0, (data[[#This Row],[Profit]]/data[[#This Row],[Cost]]), 0)</f>
        <v>1.5</v>
      </c>
      <c r="N771" s="17">
        <f t="shared" si="12"/>
        <v>80.431048604223065</v>
      </c>
    </row>
    <row r="772" spans="1:14" x14ac:dyDescent="0.35">
      <c r="A772" s="2" t="s">
        <v>4353</v>
      </c>
      <c r="B772" s="2" t="s">
        <v>3966</v>
      </c>
      <c r="C772" s="14" t="s">
        <v>3967</v>
      </c>
      <c r="D772" s="2">
        <v>1</v>
      </c>
      <c r="E772" s="3">
        <v>40758.513194444444</v>
      </c>
      <c r="F772" s="17">
        <v>5.45</v>
      </c>
      <c r="G772" s="2">
        <v>13975</v>
      </c>
      <c r="H772" s="2" t="s">
        <v>13</v>
      </c>
      <c r="I772" s="17">
        <v>5.45</v>
      </c>
      <c r="J772" s="4">
        <v>40756</v>
      </c>
      <c r="K772" s="17">
        <f>IF(data[[#This Row],[UnitPrice]]&gt;=20, data[[#This Row],[Revenue]]*0.7,
   IF(data[[#This Row],[UnitPrice]]&gt;=10, data[[#This Row],[Revenue]]*0.6,
      data[[#This Row],[Revenue]]*0.5))</f>
        <v>2.7250000000000001</v>
      </c>
      <c r="L772" s="9">
        <f>data[[#This Row],[Revenue]]*0.75</f>
        <v>4.0875000000000004</v>
      </c>
      <c r="M772" s="26">
        <f>IF(data[[#This Row],[Cost]]&gt;0, (data[[#This Row],[Profit]]/data[[#This Row],[Cost]]), 0)</f>
        <v>1.5</v>
      </c>
      <c r="N772" s="17">
        <f t="shared" si="12"/>
        <v>80.442327097505952</v>
      </c>
    </row>
    <row r="773" spans="1:14" x14ac:dyDescent="0.35">
      <c r="A773" s="2" t="s">
        <v>4575</v>
      </c>
      <c r="B773" s="2" t="s">
        <v>3966</v>
      </c>
      <c r="C773" s="14" t="s">
        <v>3967</v>
      </c>
      <c r="D773" s="2">
        <v>3</v>
      </c>
      <c r="E773" s="3">
        <v>40850.609027777777</v>
      </c>
      <c r="F773" s="17">
        <v>5.45</v>
      </c>
      <c r="G773" s="2">
        <v>12971</v>
      </c>
      <c r="H773" s="2" t="s">
        <v>13</v>
      </c>
      <c r="I773" s="17">
        <v>16.350000000000001</v>
      </c>
      <c r="J773" s="4">
        <v>40848</v>
      </c>
      <c r="K773" s="17">
        <f>IF(data[[#This Row],[UnitPrice]]&gt;=20, data[[#This Row],[Revenue]]*0.7,
   IF(data[[#This Row],[UnitPrice]]&gt;=10, data[[#This Row],[Revenue]]*0.6,
      data[[#This Row],[Revenue]]*0.5))</f>
        <v>8.1750000000000007</v>
      </c>
      <c r="L773" s="9">
        <f>data[[#This Row],[Revenue]]*0.75</f>
        <v>12.262500000000001</v>
      </c>
      <c r="M773" s="26">
        <f>IF(data[[#This Row],[Cost]]&gt;0, (data[[#This Row],[Profit]]/data[[#This Row],[Cost]]), 0)</f>
        <v>1.5</v>
      </c>
      <c r="N773" s="17">
        <f t="shared" si="12"/>
        <v>80.452956768249763</v>
      </c>
    </row>
    <row r="774" spans="1:14" x14ac:dyDescent="0.35">
      <c r="A774" s="2" t="s">
        <v>5758</v>
      </c>
      <c r="B774" s="2" t="s">
        <v>3966</v>
      </c>
      <c r="C774" s="14" t="s">
        <v>3967</v>
      </c>
      <c r="D774" s="2">
        <v>3</v>
      </c>
      <c r="E774" s="3">
        <v>40699.493055555555</v>
      </c>
      <c r="F774" s="17">
        <v>5.45</v>
      </c>
      <c r="G774" s="2">
        <v>14944</v>
      </c>
      <c r="H774" s="2" t="s">
        <v>13</v>
      </c>
      <c r="I774" s="17">
        <v>16.350000000000001</v>
      </c>
      <c r="J774" s="4">
        <v>40695</v>
      </c>
      <c r="K774" s="17">
        <f>IF(data[[#This Row],[UnitPrice]]&gt;=20, data[[#This Row],[Revenue]]*0.7,
   IF(data[[#This Row],[UnitPrice]]&gt;=10, data[[#This Row],[Revenue]]*0.6,
      data[[#This Row],[Revenue]]*0.5))</f>
        <v>8.1750000000000007</v>
      </c>
      <c r="L774" s="9">
        <f>data[[#This Row],[Revenue]]*0.75</f>
        <v>12.262500000000001</v>
      </c>
      <c r="M774" s="26">
        <f>IF(data[[#This Row],[Cost]]&gt;0, (data[[#This Row],[Profit]]/data[[#This Row],[Cost]]), 0)</f>
        <v>1.5</v>
      </c>
      <c r="N774" s="17">
        <f t="shared" si="12"/>
        <v>80.462044230224279</v>
      </c>
    </row>
    <row r="775" spans="1:14" x14ac:dyDescent="0.35">
      <c r="A775" s="2" t="s">
        <v>9412</v>
      </c>
      <c r="B775" s="2" t="s">
        <v>3966</v>
      </c>
      <c r="C775" s="14" t="s">
        <v>3967</v>
      </c>
      <c r="D775" s="2">
        <v>1</v>
      </c>
      <c r="E775" s="3">
        <v>40643.606249999997</v>
      </c>
      <c r="F775" s="17">
        <v>5.45</v>
      </c>
      <c r="G775" s="2">
        <v>16474</v>
      </c>
      <c r="H775" s="2" t="s">
        <v>13</v>
      </c>
      <c r="I775" s="17">
        <v>5.45</v>
      </c>
      <c r="J775" s="4">
        <v>40634</v>
      </c>
      <c r="K775" s="17">
        <f>IF(data[[#This Row],[UnitPrice]]&gt;=20, data[[#This Row],[Revenue]]*0.7,
   IF(data[[#This Row],[UnitPrice]]&gt;=10, data[[#This Row],[Revenue]]*0.6,
      data[[#This Row],[Revenue]]*0.5))</f>
        <v>2.7250000000000001</v>
      </c>
      <c r="L775" s="9">
        <f>data[[#This Row],[Revenue]]*0.75</f>
        <v>4.0875000000000004</v>
      </c>
      <c r="M775" s="26">
        <f>IF(data[[#This Row],[Cost]]&gt;0, (data[[#This Row],[Profit]]/data[[#This Row],[Cost]]), 0)</f>
        <v>1.5</v>
      </c>
      <c r="N775" s="17">
        <f t="shared" si="12"/>
        <v>80.471134269105647</v>
      </c>
    </row>
    <row r="776" spans="1:14" x14ac:dyDescent="0.35">
      <c r="A776" s="2" t="s">
        <v>9530</v>
      </c>
      <c r="B776" s="2" t="s">
        <v>3966</v>
      </c>
      <c r="C776" s="14" t="s">
        <v>3967</v>
      </c>
      <c r="D776" s="2">
        <v>50</v>
      </c>
      <c r="E776" s="3">
        <v>40704.40625</v>
      </c>
      <c r="F776" s="17">
        <v>4.6500000000000004</v>
      </c>
      <c r="G776" s="2">
        <v>16422</v>
      </c>
      <c r="H776" s="2" t="s">
        <v>13</v>
      </c>
      <c r="I776" s="17">
        <v>232.5</v>
      </c>
      <c r="J776" s="4">
        <v>40695</v>
      </c>
      <c r="K776" s="17">
        <f>IF(data[[#This Row],[UnitPrice]]&gt;=20, data[[#This Row],[Revenue]]*0.7,
   IF(data[[#This Row],[UnitPrice]]&gt;=10, data[[#This Row],[Revenue]]*0.6,
      data[[#This Row],[Revenue]]*0.5))</f>
        <v>116.25</v>
      </c>
      <c r="L776" s="9">
        <f>data[[#This Row],[Revenue]]*0.75</f>
        <v>174.375</v>
      </c>
      <c r="M776" s="26">
        <f>IF(data[[#This Row],[Cost]]&gt;0, (data[[#This Row],[Profit]]/data[[#This Row],[Cost]]), 0)</f>
        <v>1.5</v>
      </c>
      <c r="N776" s="17">
        <f t="shared" si="12"/>
        <v>80.481772546795526</v>
      </c>
    </row>
    <row r="777" spans="1:14" x14ac:dyDescent="0.35">
      <c r="A777" s="2" t="s">
        <v>9952</v>
      </c>
      <c r="B777" s="2" t="s">
        <v>3966</v>
      </c>
      <c r="C777" s="14" t="s">
        <v>3967</v>
      </c>
      <c r="D777" s="2">
        <v>21</v>
      </c>
      <c r="E777" s="3">
        <v>40857.633333333331</v>
      </c>
      <c r="F777" s="17">
        <v>5.45</v>
      </c>
      <c r="G777" s="2">
        <v>15199</v>
      </c>
      <c r="H777" s="2" t="s">
        <v>13</v>
      </c>
      <c r="I777" s="17">
        <v>114.45</v>
      </c>
      <c r="J777" s="4">
        <v>40848</v>
      </c>
      <c r="K777" s="17">
        <f>IF(data[[#This Row],[UnitPrice]]&gt;=20, data[[#This Row],[Revenue]]*0.7,
   IF(data[[#This Row],[UnitPrice]]&gt;=10, data[[#This Row],[Revenue]]*0.6,
      data[[#This Row],[Revenue]]*0.5))</f>
        <v>57.225000000000001</v>
      </c>
      <c r="L777" s="9">
        <f>data[[#This Row],[Revenue]]*0.75</f>
        <v>85.837500000000006</v>
      </c>
      <c r="M777" s="26">
        <f>IF(data[[#This Row],[Cost]]&gt;0, (data[[#This Row],[Profit]]/data[[#This Row],[Cost]]), 0)</f>
        <v>1.5</v>
      </c>
      <c r="N777" s="17">
        <f t="shared" si="12"/>
        <v>80.460212735782434</v>
      </c>
    </row>
    <row r="778" spans="1:14" x14ac:dyDescent="0.35">
      <c r="A778" s="2" t="s">
        <v>10010</v>
      </c>
      <c r="B778" s="2" t="s">
        <v>3966</v>
      </c>
      <c r="C778" s="14" t="s">
        <v>3967</v>
      </c>
      <c r="D778" s="2">
        <v>6</v>
      </c>
      <c r="E778" s="3">
        <v>40887.561111111114</v>
      </c>
      <c r="F778" s="17">
        <v>5.45</v>
      </c>
      <c r="G778" s="2">
        <v>13058</v>
      </c>
      <c r="H778" s="2" t="s">
        <v>13</v>
      </c>
      <c r="I778" s="17">
        <v>32.700000000000003</v>
      </c>
      <c r="J778" s="4">
        <v>40878</v>
      </c>
      <c r="K778" s="17">
        <f>IF(data[[#This Row],[UnitPrice]]&gt;=20, data[[#This Row],[Revenue]]*0.7,
   IF(data[[#This Row],[UnitPrice]]&gt;=10, data[[#This Row],[Revenue]]*0.6,
      data[[#This Row],[Revenue]]*0.5))</f>
        <v>16.350000000000001</v>
      </c>
      <c r="L778" s="9">
        <f>data[[#This Row],[Revenue]]*0.75</f>
        <v>24.525000000000002</v>
      </c>
      <c r="M778" s="26">
        <f>IF(data[[#This Row],[Cost]]&gt;0, (data[[#This Row],[Profit]]/data[[#This Row],[Cost]]), 0)</f>
        <v>1.5</v>
      </c>
      <c r="N778" s="17">
        <f t="shared" si="12"/>
        <v>80.455391489361972</v>
      </c>
    </row>
    <row r="779" spans="1:14" x14ac:dyDescent="0.35">
      <c r="A779" s="2" t="s">
        <v>11300</v>
      </c>
      <c r="B779" s="2" t="s">
        <v>3966</v>
      </c>
      <c r="C779" s="2" t="s">
        <v>3967</v>
      </c>
      <c r="D779" s="2">
        <v>1</v>
      </c>
      <c r="E779" s="3">
        <v>40586.427083333336</v>
      </c>
      <c r="F779" s="2">
        <v>5.45</v>
      </c>
      <c r="G779" s="2">
        <v>12748</v>
      </c>
      <c r="H779" s="2" t="s">
        <v>13</v>
      </c>
      <c r="I779" s="2">
        <v>5.45</v>
      </c>
      <c r="J779" s="4">
        <v>40575</v>
      </c>
      <c r="K779" s="17">
        <f>IF(data[[#This Row],[UnitPrice]]&gt;=20, data[[#This Row],[Revenue]]*0.7,
   IF(data[[#This Row],[UnitPrice]]&gt;=10, data[[#This Row],[Revenue]]*0.6,
      data[[#This Row],[Revenue]]*0.5))</f>
        <v>2.7250000000000001</v>
      </c>
      <c r="L779" s="9">
        <f>data[[#This Row],[Revenue]]*0.75</f>
        <v>4.0875000000000004</v>
      </c>
      <c r="M779" s="26">
        <f>IF(data[[#This Row],[Cost]]&gt;0, (data[[#This Row],[Profit]]/data[[#This Row],[Cost]]), 0)</f>
        <v>1.5</v>
      </c>
      <c r="N779" s="17">
        <f t="shared" si="12"/>
        <v>80.462166264718675</v>
      </c>
    </row>
    <row r="780" spans="1:14" hidden="1" x14ac:dyDescent="0.35">
      <c r="A780" s="2" t="s">
        <v>433</v>
      </c>
      <c r="B780" s="2" t="s">
        <v>434</v>
      </c>
      <c r="C780" s="14" t="s">
        <v>435</v>
      </c>
      <c r="D780" s="2">
        <v>1</v>
      </c>
      <c r="E780" s="3">
        <v>40221.489583333336</v>
      </c>
      <c r="F780" s="17">
        <v>1.25</v>
      </c>
      <c r="G780" s="2">
        <v>0</v>
      </c>
      <c r="H780" s="2" t="s">
        <v>13</v>
      </c>
      <c r="I780" s="17">
        <v>1.25</v>
      </c>
      <c r="J780" s="4">
        <v>40210</v>
      </c>
      <c r="K780" s="17">
        <f>IF(data[[#This Row],[UnitPrice]]&gt;=20, data[[#This Row],[Revenue]]*0.7,
   IF(data[[#This Row],[UnitPrice]]&gt;=10, data[[#This Row],[Revenue]]*0.6,
      data[[#This Row],[Revenue]]*0.5))</f>
        <v>0.625</v>
      </c>
      <c r="L780" s="9">
        <f>data[[#This Row],[Revenue]]*0.75</f>
        <v>0.9375</v>
      </c>
      <c r="M780" s="26">
        <f>IF(data[[#This Row],[Cost]]&gt;0, (data[[#This Row],[Profit]]/data[[#This Row],[Cost]]), 0)</f>
        <v>1.5</v>
      </c>
      <c r="N780" s="17">
        <f t="shared" si="12"/>
        <v>80.472809307605274</v>
      </c>
    </row>
    <row r="781" spans="1:14" x14ac:dyDescent="0.35">
      <c r="A781" s="2" t="s">
        <v>5071</v>
      </c>
      <c r="B781" s="2" t="s">
        <v>434</v>
      </c>
      <c r="C781" s="14" t="s">
        <v>435</v>
      </c>
      <c r="D781" s="2">
        <v>12</v>
      </c>
      <c r="E781" s="3">
        <v>40728.522916666669</v>
      </c>
      <c r="F781" s="17">
        <v>1.25</v>
      </c>
      <c r="G781" s="2">
        <v>13712</v>
      </c>
      <c r="H781" s="2" t="s">
        <v>13</v>
      </c>
      <c r="I781" s="17">
        <v>15</v>
      </c>
      <c r="J781" s="4">
        <v>40725</v>
      </c>
      <c r="K781" s="17">
        <f>IF(data[[#This Row],[UnitPrice]]&gt;=20, data[[#This Row],[Revenue]]*0.7,
   IF(data[[#This Row],[UnitPrice]]&gt;=10, data[[#This Row],[Revenue]]*0.6,
      data[[#This Row],[Revenue]]*0.5))</f>
        <v>7.5</v>
      </c>
      <c r="L781" s="9">
        <f>data[[#This Row],[Revenue]]*0.75</f>
        <v>11.25</v>
      </c>
      <c r="M781" s="26">
        <f>IF(data[[#This Row],[Cost]]&gt;0, (data[[#This Row],[Profit]]/data[[#This Row],[Cost]]), 0)</f>
        <v>1.5</v>
      </c>
      <c r="N781" s="17">
        <f t="shared" si="12"/>
        <v>80.484051369377312</v>
      </c>
    </row>
    <row r="782" spans="1:14" x14ac:dyDescent="0.35">
      <c r="A782" s="2" t="s">
        <v>6210</v>
      </c>
      <c r="B782" s="2" t="s">
        <v>434</v>
      </c>
      <c r="C782" s="14" t="s">
        <v>435</v>
      </c>
      <c r="D782" s="2">
        <v>7</v>
      </c>
      <c r="E782" s="3">
        <v>40882.453472222223</v>
      </c>
      <c r="F782" s="17">
        <v>1.25</v>
      </c>
      <c r="G782" s="2">
        <v>14606</v>
      </c>
      <c r="H782" s="2" t="s">
        <v>13</v>
      </c>
      <c r="I782" s="17">
        <v>8.75</v>
      </c>
      <c r="J782" s="4">
        <v>40878</v>
      </c>
      <c r="K782" s="17">
        <f>IF(data[[#This Row],[UnitPrice]]&gt;=20, data[[#This Row],[Revenue]]*0.7,
   IF(data[[#This Row],[UnitPrice]]&gt;=10, data[[#This Row],[Revenue]]*0.6,
      data[[#This Row],[Revenue]]*0.5))</f>
        <v>4.375</v>
      </c>
      <c r="L782" s="9">
        <f>data[[#This Row],[Revenue]]*0.75</f>
        <v>6.5625</v>
      </c>
      <c r="M782" s="26">
        <f>IF(data[[#This Row],[Cost]]&gt;0, (data[[#This Row],[Profit]]/data[[#This Row],[Cost]]), 0)</f>
        <v>1.5</v>
      </c>
      <c r="N782" s="17">
        <f t="shared" si="12"/>
        <v>80.493345160374957</v>
      </c>
    </row>
    <row r="783" spans="1:14" x14ac:dyDescent="0.35">
      <c r="A783" s="2" t="s">
        <v>8039</v>
      </c>
      <c r="B783" s="2" t="s">
        <v>434</v>
      </c>
      <c r="C783" s="14" t="s">
        <v>435</v>
      </c>
      <c r="D783" s="2">
        <v>1</v>
      </c>
      <c r="E783" s="3">
        <v>40671.525694444441</v>
      </c>
      <c r="F783" s="17">
        <v>1.25</v>
      </c>
      <c r="G783" s="2">
        <v>16764</v>
      </c>
      <c r="H783" s="2" t="s">
        <v>13</v>
      </c>
      <c r="I783" s="17">
        <v>1.25</v>
      </c>
      <c r="J783" s="4">
        <v>40664</v>
      </c>
      <c r="K783" s="17">
        <f>IF(data[[#This Row],[UnitPrice]]&gt;=20, data[[#This Row],[Revenue]]*0.7,
   IF(data[[#This Row],[UnitPrice]]&gt;=10, data[[#This Row],[Revenue]]*0.6,
      data[[#This Row],[Revenue]]*0.5))</f>
        <v>0.625</v>
      </c>
      <c r="L783" s="9">
        <f>data[[#This Row],[Revenue]]*0.75</f>
        <v>0.9375</v>
      </c>
      <c r="M783" s="26">
        <f>IF(data[[#This Row],[Cost]]&gt;0, (data[[#This Row],[Profit]]/data[[#This Row],[Cost]]), 0)</f>
        <v>1.5</v>
      </c>
      <c r="N783" s="17">
        <f t="shared" si="12"/>
        <v>80.503528743790199</v>
      </c>
    </row>
    <row r="784" spans="1:14" x14ac:dyDescent="0.35">
      <c r="A784" s="2" t="s">
        <v>9083</v>
      </c>
      <c r="B784" s="2" t="s">
        <v>434</v>
      </c>
      <c r="C784" s="14" t="s">
        <v>435</v>
      </c>
      <c r="D784" s="2">
        <v>12</v>
      </c>
      <c r="E784" s="3">
        <v>40886.522222222222</v>
      </c>
      <c r="F784" s="17">
        <v>1.25</v>
      </c>
      <c r="G784" s="2">
        <v>15253</v>
      </c>
      <c r="H784" s="2" t="s">
        <v>13</v>
      </c>
      <c r="I784" s="17">
        <v>15</v>
      </c>
      <c r="J784" s="4">
        <v>40878</v>
      </c>
      <c r="K784" s="17">
        <f>IF(data[[#This Row],[UnitPrice]]&gt;=20, data[[#This Row],[Revenue]]*0.7,
   IF(data[[#This Row],[UnitPrice]]&gt;=10, data[[#This Row],[Revenue]]*0.6,
      data[[#This Row],[Revenue]]*0.5))</f>
        <v>7.5</v>
      </c>
      <c r="L784" s="9">
        <f>data[[#This Row],[Revenue]]*0.75</f>
        <v>11.25</v>
      </c>
      <c r="M784" s="26">
        <f>IF(data[[#This Row],[Cost]]&gt;0, (data[[#This Row],[Profit]]/data[[#This Row],[Cost]]), 0)</f>
        <v>1.5</v>
      </c>
      <c r="N784" s="17">
        <f t="shared" si="12"/>
        <v>80.514779954571551</v>
      </c>
    </row>
    <row r="785" spans="1:14" x14ac:dyDescent="0.35">
      <c r="A785" s="2" t="s">
        <v>11579</v>
      </c>
      <c r="B785" s="2" t="s">
        <v>434</v>
      </c>
      <c r="C785" s="14" t="s">
        <v>435</v>
      </c>
      <c r="D785" s="2">
        <v>12</v>
      </c>
      <c r="E785" s="3">
        <v>40675.706250000003</v>
      </c>
      <c r="F785" s="17">
        <v>1.25</v>
      </c>
      <c r="G785" s="2">
        <v>15274</v>
      </c>
      <c r="H785" s="2" t="s">
        <v>13</v>
      </c>
      <c r="I785" s="17">
        <v>15</v>
      </c>
      <c r="J785" s="4">
        <v>40664</v>
      </c>
      <c r="K785" s="17">
        <f>IF(data[[#This Row],[UnitPrice]]&gt;=20, data[[#This Row],[Revenue]]*0.7,
   IF(data[[#This Row],[UnitPrice]]&gt;=10, data[[#This Row],[Revenue]]*0.6,
      data[[#This Row],[Revenue]]*0.5))</f>
        <v>7.5</v>
      </c>
      <c r="L785" s="9">
        <f>data[[#This Row],[Revenue]]*0.75</f>
        <v>11.25</v>
      </c>
      <c r="M785" s="26">
        <f>IF(data[[#This Row],[Cost]]&gt;0, (data[[#This Row],[Profit]]/data[[#This Row],[Cost]]), 0)</f>
        <v>1.5</v>
      </c>
      <c r="N785" s="17">
        <f t="shared" si="12"/>
        <v>80.524082067301151</v>
      </c>
    </row>
    <row r="786" spans="1:14" x14ac:dyDescent="0.35">
      <c r="A786" s="2" t="s">
        <v>806</v>
      </c>
      <c r="B786" s="2" t="s">
        <v>807</v>
      </c>
      <c r="C786" s="14" t="s">
        <v>808</v>
      </c>
      <c r="D786" s="2">
        <v>1</v>
      </c>
      <c r="E786" s="3">
        <v>40249.620833333334</v>
      </c>
      <c r="F786" s="17">
        <v>1.25</v>
      </c>
      <c r="G786" s="2">
        <v>17198</v>
      </c>
      <c r="H786" s="2" t="s">
        <v>13</v>
      </c>
      <c r="I786" s="17">
        <v>1.25</v>
      </c>
      <c r="J786" s="4">
        <v>40238</v>
      </c>
      <c r="K786" s="17">
        <f>IF(data[[#This Row],[UnitPrice]]&gt;=20, data[[#This Row],[Revenue]]*0.7,
   IF(data[[#This Row],[UnitPrice]]&gt;=10, data[[#This Row],[Revenue]]*0.6,
      data[[#This Row],[Revenue]]*0.5))</f>
        <v>0.625</v>
      </c>
      <c r="L786" s="9">
        <f>data[[#This Row],[Revenue]]*0.75</f>
        <v>0.9375</v>
      </c>
      <c r="M786" s="26">
        <f>IF(data[[#This Row],[Cost]]&gt;0, (data[[#This Row],[Profit]]/data[[#This Row],[Cost]]), 0)</f>
        <v>1.5</v>
      </c>
      <c r="N786" s="17">
        <f t="shared" si="12"/>
        <v>80.533386821925873</v>
      </c>
    </row>
    <row r="787" spans="1:14" x14ac:dyDescent="0.35">
      <c r="A787" s="2" t="s">
        <v>1500</v>
      </c>
      <c r="B787" s="2" t="s">
        <v>1501</v>
      </c>
      <c r="C787" s="14" t="s">
        <v>1502</v>
      </c>
      <c r="D787" s="2">
        <v>1</v>
      </c>
      <c r="E787" s="3">
        <v>40402.524305555555</v>
      </c>
      <c r="F787" s="17">
        <v>4.6500000000000004</v>
      </c>
      <c r="G787" s="2">
        <v>18043</v>
      </c>
      <c r="H787" s="2" t="s">
        <v>13</v>
      </c>
      <c r="I787" s="17">
        <v>4.6500000000000004</v>
      </c>
      <c r="J787" s="4">
        <v>40391</v>
      </c>
      <c r="K787" s="17">
        <f>IF(data[[#This Row],[UnitPrice]]&gt;=20, data[[#This Row],[Revenue]]*0.7,
   IF(data[[#This Row],[UnitPrice]]&gt;=10, data[[#This Row],[Revenue]]*0.6,
      data[[#This Row],[Revenue]]*0.5))</f>
        <v>2.3250000000000002</v>
      </c>
      <c r="L787" s="9">
        <f>data[[#This Row],[Revenue]]*0.75</f>
        <v>3.4875000000000003</v>
      </c>
      <c r="M787" s="26">
        <f>IF(data[[#This Row],[Cost]]&gt;0, (data[[#This Row],[Profit]]/data[[#This Row],[Cost]]), 0)</f>
        <v>1.5</v>
      </c>
      <c r="N787" s="17">
        <f t="shared" si="12"/>
        <v>80.544647067178232</v>
      </c>
    </row>
    <row r="788" spans="1:14" x14ac:dyDescent="0.35">
      <c r="A788" s="2" t="s">
        <v>10197</v>
      </c>
      <c r="B788" s="2" t="s">
        <v>9153</v>
      </c>
      <c r="C788" s="14" t="s">
        <v>9154</v>
      </c>
      <c r="D788" s="2">
        <v>2</v>
      </c>
      <c r="E788" s="3">
        <v>40554.643055555556</v>
      </c>
      <c r="F788" s="17">
        <v>0.39</v>
      </c>
      <c r="G788" s="2">
        <v>17813</v>
      </c>
      <c r="H788" s="2" t="s">
        <v>13</v>
      </c>
      <c r="I788" s="17">
        <v>0.78</v>
      </c>
      <c r="J788" s="4">
        <v>40544</v>
      </c>
      <c r="K788" s="17">
        <f>IF(data[[#This Row],[UnitPrice]]&gt;=20, data[[#This Row],[Revenue]]*0.7,
   IF(data[[#This Row],[UnitPrice]]&gt;=10, data[[#This Row],[Revenue]]*0.6,
      data[[#This Row],[Revenue]]*0.5))</f>
        <v>0.39</v>
      </c>
      <c r="L788" s="9">
        <f>data[[#This Row],[Revenue]]*0.75</f>
        <v>0.58499999999999996</v>
      </c>
      <c r="M788" s="26">
        <f>IF(data[[#This Row],[Cost]]&gt;0, (data[[#This Row],[Profit]]/data[[#This Row],[Cost]]), 0)</f>
        <v>1.4999999999999998</v>
      </c>
      <c r="N788" s="17">
        <f t="shared" si="12"/>
        <v>80.555427556818458</v>
      </c>
    </row>
    <row r="789" spans="1:14" x14ac:dyDescent="0.35">
      <c r="A789" s="2" t="s">
        <v>1965</v>
      </c>
      <c r="B789" s="2" t="s">
        <v>1966</v>
      </c>
      <c r="C789" s="14" t="s">
        <v>1967</v>
      </c>
      <c r="D789" s="2">
        <v>100</v>
      </c>
      <c r="E789" s="3">
        <v>40463.646527777775</v>
      </c>
      <c r="F789" s="17">
        <v>1.69</v>
      </c>
      <c r="G789" s="2">
        <v>13798</v>
      </c>
      <c r="H789" s="2" t="s">
        <v>13</v>
      </c>
      <c r="I789" s="17">
        <v>169</v>
      </c>
      <c r="J789" s="4">
        <v>40452</v>
      </c>
      <c r="K789" s="17">
        <f>IF(data[[#This Row],[UnitPrice]]&gt;=20, data[[#This Row],[Revenue]]*0.7,
   IF(data[[#This Row],[UnitPrice]]&gt;=10, data[[#This Row],[Revenue]]*0.6,
      data[[#This Row],[Revenue]]*0.5))</f>
        <v>84.5</v>
      </c>
      <c r="L789" s="9">
        <f>data[[#This Row],[Revenue]]*0.75</f>
        <v>126.75</v>
      </c>
      <c r="M789" s="26">
        <f>IF(data[[#This Row],[Cost]]&gt;0, (data[[#This Row],[Profit]]/data[[#This Row],[Cost]]), 0)</f>
        <v>1.5</v>
      </c>
      <c r="N789" s="17">
        <f t="shared" si="12"/>
        <v>80.566760903537713</v>
      </c>
    </row>
    <row r="790" spans="1:14" x14ac:dyDescent="0.35">
      <c r="A790" s="2" t="s">
        <v>4240</v>
      </c>
      <c r="B790" s="2" t="s">
        <v>1966</v>
      </c>
      <c r="C790" s="14" t="s">
        <v>1967</v>
      </c>
      <c r="D790" s="2">
        <v>5</v>
      </c>
      <c r="E790" s="3">
        <v>40697.59375</v>
      </c>
      <c r="F790" s="17">
        <v>2.1</v>
      </c>
      <c r="G790" s="2">
        <v>17050</v>
      </c>
      <c r="H790" s="2" t="s">
        <v>13</v>
      </c>
      <c r="I790" s="17">
        <v>10.5</v>
      </c>
      <c r="J790" s="4">
        <v>40695</v>
      </c>
      <c r="K790" s="17">
        <f>IF(data[[#This Row],[UnitPrice]]&gt;=20, data[[#This Row],[Revenue]]*0.7,
   IF(data[[#This Row],[UnitPrice]]&gt;=10, data[[#This Row],[Revenue]]*0.6,
      data[[#This Row],[Revenue]]*0.5))</f>
        <v>5.25</v>
      </c>
      <c r="L790" s="9">
        <f>data[[#This Row],[Revenue]]*0.75</f>
        <v>7.875</v>
      </c>
      <c r="M790" s="26">
        <f>IF(data[[#This Row],[Cost]]&gt;0, (data[[#This Row],[Profit]]/data[[#This Row],[Cost]]), 0)</f>
        <v>1.5</v>
      </c>
      <c r="N790" s="17">
        <f t="shared" si="12"/>
        <v>80.554195794260011</v>
      </c>
    </row>
    <row r="791" spans="1:14" x14ac:dyDescent="0.35">
      <c r="A791" s="2" t="s">
        <v>2607</v>
      </c>
      <c r="B791" s="2" t="s">
        <v>2608</v>
      </c>
      <c r="C791" s="14" t="s">
        <v>2609</v>
      </c>
      <c r="D791" s="2">
        <v>14</v>
      </c>
      <c r="E791" s="3">
        <v>40695.497916666667</v>
      </c>
      <c r="F791" s="17">
        <v>1.65</v>
      </c>
      <c r="G791" s="2">
        <v>17368</v>
      </c>
      <c r="H791" s="2" t="s">
        <v>13</v>
      </c>
      <c r="I791" s="17">
        <v>23.1</v>
      </c>
      <c r="J791" s="4">
        <v>40695</v>
      </c>
      <c r="K791" s="17">
        <f>IF(data[[#This Row],[UnitPrice]]&gt;=20, data[[#This Row],[Revenue]]*0.7,
   IF(data[[#This Row],[UnitPrice]]&gt;=10, data[[#This Row],[Revenue]]*0.6,
      data[[#This Row],[Revenue]]*0.5))</f>
        <v>11.55</v>
      </c>
      <c r="L791" s="9">
        <f>data[[#This Row],[Revenue]]*0.75</f>
        <v>17.325000000000003</v>
      </c>
      <c r="M791" s="26">
        <f>IF(data[[#This Row],[Cost]]&gt;0, (data[[#This Row],[Profit]]/data[[#This Row],[Cost]]), 0)</f>
        <v>1.5000000000000002</v>
      </c>
      <c r="N791" s="17">
        <f t="shared" si="12"/>
        <v>80.56415091658404</v>
      </c>
    </row>
    <row r="792" spans="1:14" x14ac:dyDescent="0.35">
      <c r="A792" s="2" t="s">
        <v>5940</v>
      </c>
      <c r="B792" s="2" t="s">
        <v>4741</v>
      </c>
      <c r="C792" s="2" t="s">
        <v>4742</v>
      </c>
      <c r="D792" s="2">
        <v>24</v>
      </c>
      <c r="E792" s="3">
        <v>40791.561111111114</v>
      </c>
      <c r="F792" s="2">
        <v>0.39</v>
      </c>
      <c r="G792" s="2">
        <v>16729</v>
      </c>
      <c r="H792" s="2" t="s">
        <v>13</v>
      </c>
      <c r="I792" s="2">
        <v>9.36</v>
      </c>
      <c r="J792" s="4">
        <v>40787</v>
      </c>
      <c r="K792" s="17">
        <f>IF(data[[#This Row],[UnitPrice]]&gt;=20, data[[#This Row],[Revenue]]*0.7,
   IF(data[[#This Row],[UnitPrice]]&gt;=10, data[[#This Row],[Revenue]]*0.6,
      data[[#This Row],[Revenue]]*0.5))</f>
        <v>4.68</v>
      </c>
      <c r="L792" s="9">
        <f>data[[#This Row],[Revenue]]*0.75</f>
        <v>7.02</v>
      </c>
      <c r="M792" s="26">
        <f>IF(data[[#This Row],[Cost]]&gt;0, (data[[#This Row],[Profit]]/data[[#This Row],[Cost]]), 0)</f>
        <v>1.5</v>
      </c>
      <c r="N792" s="17">
        <f t="shared" si="12"/>
        <v>80.572318078453947</v>
      </c>
    </row>
    <row r="793" spans="1:14" x14ac:dyDescent="0.35">
      <c r="A793" s="2" t="s">
        <v>7463</v>
      </c>
      <c r="B793" s="2" t="s">
        <v>4741</v>
      </c>
      <c r="C793" s="2" t="s">
        <v>4742</v>
      </c>
      <c r="D793" s="2">
        <v>48</v>
      </c>
      <c r="E793" s="3">
        <v>40731.65347222222</v>
      </c>
      <c r="F793" s="2">
        <v>0.39</v>
      </c>
      <c r="G793" s="2">
        <v>15241</v>
      </c>
      <c r="H793" s="2" t="s">
        <v>13</v>
      </c>
      <c r="I793" s="2">
        <v>18.72</v>
      </c>
      <c r="J793" s="4">
        <v>40725</v>
      </c>
      <c r="K793" s="17">
        <f>IF(data[[#This Row],[UnitPrice]]&gt;=20, data[[#This Row],[Revenue]]*0.7,
   IF(data[[#This Row],[UnitPrice]]&gt;=10, data[[#This Row],[Revenue]]*0.6,
      data[[#This Row],[Revenue]]*0.5))</f>
        <v>9.36</v>
      </c>
      <c r="L793" s="9">
        <f>data[[#This Row],[Revenue]]*0.75</f>
        <v>14.04</v>
      </c>
      <c r="M793" s="26">
        <f>IF(data[[#This Row],[Cost]]&gt;0, (data[[#This Row],[Profit]]/data[[#This Row],[Cost]]), 0)</f>
        <v>1.5</v>
      </c>
      <c r="N793" s="17">
        <f t="shared" si="12"/>
        <v>80.582440653873761</v>
      </c>
    </row>
    <row r="794" spans="1:14" x14ac:dyDescent="0.35">
      <c r="A794" s="2" t="s">
        <v>1277</v>
      </c>
      <c r="B794" s="2" t="s">
        <v>1278</v>
      </c>
      <c r="C794" s="2" t="s">
        <v>1279</v>
      </c>
      <c r="D794" s="2">
        <v>72</v>
      </c>
      <c r="E794" s="3">
        <v>40371.410416666666</v>
      </c>
      <c r="F794" s="2">
        <v>1.06</v>
      </c>
      <c r="G794" s="2">
        <v>17511</v>
      </c>
      <c r="H794" s="2" t="s">
        <v>13</v>
      </c>
      <c r="I794" s="2">
        <v>76.319999999999993</v>
      </c>
      <c r="J794" s="4">
        <v>40360</v>
      </c>
      <c r="K794" s="17">
        <f>IF(data[[#This Row],[UnitPrice]]&gt;=20, data[[#This Row],[Revenue]]*0.7,
   IF(data[[#This Row],[UnitPrice]]&gt;=10, data[[#This Row],[Revenue]]*0.6,
      data[[#This Row],[Revenue]]*0.5))</f>
        <v>38.159999999999997</v>
      </c>
      <c r="L794" s="9">
        <f>data[[#This Row],[Revenue]]*0.75</f>
        <v>57.239999999999995</v>
      </c>
      <c r="M794" s="26">
        <f>IF(data[[#This Row],[Cost]]&gt;0, (data[[#This Row],[Profit]]/data[[#This Row],[Cost]]), 0)</f>
        <v>1.5</v>
      </c>
      <c r="N794" s="17">
        <f t="shared" si="12"/>
        <v>80.591235427921802</v>
      </c>
    </row>
    <row r="795" spans="1:14" hidden="1" x14ac:dyDescent="0.35">
      <c r="A795" s="2" t="s">
        <v>3652</v>
      </c>
      <c r="B795" s="2" t="s">
        <v>1278</v>
      </c>
      <c r="C795" s="2" t="s">
        <v>1279</v>
      </c>
      <c r="D795" s="2">
        <v>1</v>
      </c>
      <c r="E795" s="3">
        <v>40757.508333333331</v>
      </c>
      <c r="F795" s="2">
        <v>2.46</v>
      </c>
      <c r="G795" s="2">
        <v>0</v>
      </c>
      <c r="H795" s="2" t="s">
        <v>13</v>
      </c>
      <c r="I795" s="2">
        <v>2.46</v>
      </c>
      <c r="J795" s="4">
        <v>40756</v>
      </c>
      <c r="K795" s="17">
        <f>IF(data[[#This Row],[UnitPrice]]&gt;=20, data[[#This Row],[Revenue]]*0.7,
   IF(data[[#This Row],[UnitPrice]]&gt;=10, data[[#This Row],[Revenue]]*0.6,
      data[[#This Row],[Revenue]]*0.5))</f>
        <v>1.23</v>
      </c>
      <c r="L795" s="9">
        <f>data[[#This Row],[Revenue]]*0.75</f>
        <v>1.845</v>
      </c>
      <c r="M795" s="26">
        <f>IF(data[[#This Row],[Cost]]&gt;0, (data[[#This Row],[Profit]]/data[[#This Row],[Cost]]), 0)</f>
        <v>1.5</v>
      </c>
      <c r="N795" s="17">
        <f t="shared" si="12"/>
        <v>80.591842741362427</v>
      </c>
    </row>
    <row r="796" spans="1:14" hidden="1" x14ac:dyDescent="0.35">
      <c r="A796" s="2" t="s">
        <v>4994</v>
      </c>
      <c r="B796" s="2" t="s">
        <v>1278</v>
      </c>
      <c r="C796" s="2" t="s">
        <v>1279</v>
      </c>
      <c r="D796" s="2">
        <v>4</v>
      </c>
      <c r="E796" s="3">
        <v>40698.468055555553</v>
      </c>
      <c r="F796" s="2">
        <v>2.46</v>
      </c>
      <c r="G796" s="2">
        <v>0</v>
      </c>
      <c r="H796" s="2" t="s">
        <v>13</v>
      </c>
      <c r="I796" s="2">
        <v>9.84</v>
      </c>
      <c r="J796" s="4">
        <v>40695</v>
      </c>
      <c r="K796" s="17">
        <f>IF(data[[#This Row],[UnitPrice]]&gt;=20, data[[#This Row],[Revenue]]*0.7,
   IF(data[[#This Row],[UnitPrice]]&gt;=10, data[[#This Row],[Revenue]]*0.6,
      data[[#This Row],[Revenue]]*0.5))</f>
        <v>4.92</v>
      </c>
      <c r="L796" s="9">
        <f>data[[#This Row],[Revenue]]*0.75</f>
        <v>7.38</v>
      </c>
      <c r="M796" s="26">
        <f>IF(data[[#This Row],[Cost]]&gt;0, (data[[#This Row],[Profit]]/data[[#This Row],[Cost]]), 0)</f>
        <v>1.5</v>
      </c>
      <c r="N796" s="17">
        <f t="shared" si="12"/>
        <v>80.602953640500843</v>
      </c>
    </row>
    <row r="797" spans="1:14" hidden="1" x14ac:dyDescent="0.35">
      <c r="A797" s="2" t="s">
        <v>7848</v>
      </c>
      <c r="B797" s="2" t="s">
        <v>1278</v>
      </c>
      <c r="C797" s="2" t="s">
        <v>1279</v>
      </c>
      <c r="D797" s="2">
        <v>8</v>
      </c>
      <c r="E797" s="3">
        <v>40582.604861111111</v>
      </c>
      <c r="F797" s="2">
        <v>2.46</v>
      </c>
      <c r="G797" s="2">
        <v>0</v>
      </c>
      <c r="H797" s="2" t="s">
        <v>13</v>
      </c>
      <c r="I797" s="2">
        <v>19.68</v>
      </c>
      <c r="J797" s="4">
        <v>40575</v>
      </c>
      <c r="K797" s="17">
        <f>IF(data[[#This Row],[UnitPrice]]&gt;=20, data[[#This Row],[Revenue]]*0.7,
   IF(data[[#This Row],[UnitPrice]]&gt;=10, data[[#This Row],[Revenue]]*0.6,
      data[[#This Row],[Revenue]]*0.5))</f>
        <v>9.84</v>
      </c>
      <c r="L797" s="9">
        <f>data[[#This Row],[Revenue]]*0.75</f>
        <v>14.76</v>
      </c>
      <c r="M797" s="26">
        <f>IF(data[[#This Row],[Cost]]&gt;0, (data[[#This Row],[Profit]]/data[[#This Row],[Cost]]), 0)</f>
        <v>1.5</v>
      </c>
      <c r="N797" s="17">
        <f t="shared" si="12"/>
        <v>80.613018062864739</v>
      </c>
    </row>
    <row r="798" spans="1:14" hidden="1" x14ac:dyDescent="0.35">
      <c r="A798" s="2" t="s">
        <v>8195</v>
      </c>
      <c r="B798" s="2" t="s">
        <v>1278</v>
      </c>
      <c r="C798" s="2" t="s">
        <v>1279</v>
      </c>
      <c r="D798" s="2">
        <v>4</v>
      </c>
      <c r="E798" s="3">
        <v>40824.395138888889</v>
      </c>
      <c r="F798" s="2">
        <v>2.46</v>
      </c>
      <c r="G798" s="2">
        <v>0</v>
      </c>
      <c r="H798" s="2" t="s">
        <v>13</v>
      </c>
      <c r="I798" s="2">
        <v>9.84</v>
      </c>
      <c r="J798" s="4">
        <v>40817</v>
      </c>
      <c r="K798" s="17">
        <f>IF(data[[#This Row],[UnitPrice]]&gt;=20, data[[#This Row],[Revenue]]*0.7,
   IF(data[[#This Row],[UnitPrice]]&gt;=10, data[[#This Row],[Revenue]]*0.6,
      data[[#This Row],[Revenue]]*0.5))</f>
        <v>4.92</v>
      </c>
      <c r="L798" s="9">
        <f>data[[#This Row],[Revenue]]*0.75</f>
        <v>7.38</v>
      </c>
      <c r="M798" s="26">
        <f>IF(data[[#This Row],[Cost]]&gt;0, (data[[#This Row],[Profit]]/data[[#This Row],[Cost]]), 0)</f>
        <v>1.5</v>
      </c>
      <c r="N798" s="17">
        <f t="shared" si="12"/>
        <v>80.621685633001704</v>
      </c>
    </row>
    <row r="799" spans="1:14" hidden="1" x14ac:dyDescent="0.35">
      <c r="A799" s="2" t="s">
        <v>9672</v>
      </c>
      <c r="B799" s="2" t="s">
        <v>1278</v>
      </c>
      <c r="C799" s="2" t="s">
        <v>1279</v>
      </c>
      <c r="D799" s="2">
        <v>3</v>
      </c>
      <c r="E799" s="3">
        <v>40734.476388888892</v>
      </c>
      <c r="F799" s="2">
        <v>2.46</v>
      </c>
      <c r="G799" s="2">
        <v>0</v>
      </c>
      <c r="H799" s="2" t="s">
        <v>13</v>
      </c>
      <c r="I799" s="2">
        <v>7.38</v>
      </c>
      <c r="J799" s="4">
        <v>40725</v>
      </c>
      <c r="K799" s="17">
        <f>IF(data[[#This Row],[UnitPrice]]&gt;=20, data[[#This Row],[Revenue]]*0.7,
   IF(data[[#This Row],[UnitPrice]]&gt;=10, data[[#This Row],[Revenue]]*0.6,
      data[[#This Row],[Revenue]]*0.5))</f>
        <v>3.69</v>
      </c>
      <c r="L799" s="9">
        <f>data[[#This Row],[Revenue]]*0.75</f>
        <v>5.5350000000000001</v>
      </c>
      <c r="M799" s="26">
        <f>IF(data[[#This Row],[Cost]]&gt;0, (data[[#This Row],[Profit]]/data[[#This Row],[Cost]]), 0)</f>
        <v>1.5</v>
      </c>
      <c r="N799" s="17">
        <f t="shared" si="12"/>
        <v>80.631755584009383</v>
      </c>
    </row>
    <row r="800" spans="1:14" hidden="1" x14ac:dyDescent="0.35">
      <c r="A800" s="2" t="s">
        <v>11067</v>
      </c>
      <c r="B800" s="2" t="s">
        <v>1278</v>
      </c>
      <c r="C800" s="2" t="s">
        <v>1279</v>
      </c>
      <c r="D800" s="2">
        <v>3</v>
      </c>
      <c r="E800" s="3">
        <v>40858.431250000001</v>
      </c>
      <c r="F800" s="2">
        <v>2.46</v>
      </c>
      <c r="G800" s="2">
        <v>0</v>
      </c>
      <c r="H800" s="2" t="s">
        <v>13</v>
      </c>
      <c r="I800" s="2">
        <v>7.38</v>
      </c>
      <c r="J800" s="4">
        <v>40848</v>
      </c>
      <c r="K800" s="17">
        <f>IF(data[[#This Row],[UnitPrice]]&gt;=20, data[[#This Row],[Revenue]]*0.7,
   IF(data[[#This Row],[UnitPrice]]&gt;=10, data[[#This Row],[Revenue]]*0.6,
      data[[#This Row],[Revenue]]*0.5))</f>
        <v>3.69</v>
      </c>
      <c r="L800" s="9">
        <f>data[[#This Row],[Revenue]]*0.75</f>
        <v>5.5350000000000001</v>
      </c>
      <c r="M800" s="26">
        <f>IF(data[[#This Row],[Cost]]&gt;0, (data[[#This Row],[Profit]]/data[[#This Row],[Cost]]), 0)</f>
        <v>1.5</v>
      </c>
      <c r="N800" s="17">
        <f t="shared" si="12"/>
        <v>80.642178429140856</v>
      </c>
    </row>
    <row r="801" spans="1:14" hidden="1" x14ac:dyDescent="0.35">
      <c r="A801" s="2" t="s">
        <v>11600</v>
      </c>
      <c r="B801" s="2" t="s">
        <v>1278</v>
      </c>
      <c r="C801" s="2" t="s">
        <v>1279</v>
      </c>
      <c r="D801" s="2">
        <v>2</v>
      </c>
      <c r="E801" s="3">
        <v>40706.420138888891</v>
      </c>
      <c r="F801" s="2">
        <v>2.46</v>
      </c>
      <c r="G801" s="2">
        <v>0</v>
      </c>
      <c r="H801" s="2" t="s">
        <v>13</v>
      </c>
      <c r="I801" s="2">
        <v>4.92</v>
      </c>
      <c r="J801" s="4">
        <v>40695</v>
      </c>
      <c r="K801" s="17">
        <f>IF(data[[#This Row],[UnitPrice]]&gt;=20, data[[#This Row],[Revenue]]*0.7,
   IF(data[[#This Row],[UnitPrice]]&gt;=10, data[[#This Row],[Revenue]]*0.6,
      data[[#This Row],[Revenue]]*0.5))</f>
        <v>2.46</v>
      </c>
      <c r="L801" s="9">
        <f>data[[#This Row],[Revenue]]*0.75</f>
        <v>3.69</v>
      </c>
      <c r="M801" s="26">
        <f>IF(data[[#This Row],[Cost]]&gt;0, (data[[#This Row],[Profit]]/data[[#This Row],[Cost]]), 0)</f>
        <v>1.5</v>
      </c>
      <c r="N801" s="17">
        <f t="shared" si="12"/>
        <v>80.65260424078582</v>
      </c>
    </row>
    <row r="802" spans="1:14" hidden="1" x14ac:dyDescent="0.35">
      <c r="A802" s="2" t="s">
        <v>11823</v>
      </c>
      <c r="B802" s="2" t="s">
        <v>1278</v>
      </c>
      <c r="C802" s="2" t="s">
        <v>1279</v>
      </c>
      <c r="D802" s="2">
        <v>4</v>
      </c>
      <c r="E802" s="3">
        <v>40767.472916666666</v>
      </c>
      <c r="F802" s="2">
        <v>2.46</v>
      </c>
      <c r="G802" s="2">
        <v>0</v>
      </c>
      <c r="H802" s="2" t="s">
        <v>13</v>
      </c>
      <c r="I802" s="2">
        <v>9.84</v>
      </c>
      <c r="J802" s="4">
        <v>40756</v>
      </c>
      <c r="K802" s="17">
        <f>IF(data[[#This Row],[UnitPrice]]&gt;=20, data[[#This Row],[Revenue]]*0.7,
   IF(data[[#This Row],[UnitPrice]]&gt;=10, data[[#This Row],[Revenue]]*0.6,
      data[[#This Row],[Revenue]]*0.5))</f>
        <v>4.92</v>
      </c>
      <c r="L802" s="9">
        <f>data[[#This Row],[Revenue]]*0.75</f>
        <v>7.38</v>
      </c>
      <c r="M802" s="26">
        <f>IF(data[[#This Row],[Cost]]&gt;0, (data[[#This Row],[Profit]]/data[[#This Row],[Cost]]), 0)</f>
        <v>1.5</v>
      </c>
      <c r="N802" s="17">
        <f t="shared" si="12"/>
        <v>80.663383148306579</v>
      </c>
    </row>
    <row r="803" spans="1:14" x14ac:dyDescent="0.35">
      <c r="A803" s="2" t="s">
        <v>4847</v>
      </c>
      <c r="B803" s="2" t="s">
        <v>3853</v>
      </c>
      <c r="C803" s="2" t="s">
        <v>3854</v>
      </c>
      <c r="D803" s="2">
        <v>6</v>
      </c>
      <c r="E803" s="3">
        <v>40606.48333333333</v>
      </c>
      <c r="F803" s="2">
        <v>0.39</v>
      </c>
      <c r="G803" s="2">
        <v>17629</v>
      </c>
      <c r="H803" s="2" t="s">
        <v>13</v>
      </c>
      <c r="I803" s="2">
        <v>2.34</v>
      </c>
      <c r="J803" s="4">
        <v>40603</v>
      </c>
      <c r="K803" s="17">
        <f>IF(data[[#This Row],[UnitPrice]]&gt;=20, data[[#This Row],[Revenue]]*0.7,
   IF(data[[#This Row],[UnitPrice]]&gt;=10, data[[#This Row],[Revenue]]*0.6,
      data[[#This Row],[Revenue]]*0.5))</f>
        <v>1.17</v>
      </c>
      <c r="L803" s="9">
        <f>data[[#This Row],[Revenue]]*0.75</f>
        <v>1.7549999999999999</v>
      </c>
      <c r="M803" s="26">
        <f>IF(data[[#This Row],[Cost]]&gt;0, (data[[#This Row],[Profit]]/data[[#This Row],[Cost]]), 0)</f>
        <v>1.5</v>
      </c>
      <c r="N803" s="17">
        <f t="shared" si="12"/>
        <v>80.673464768683544</v>
      </c>
    </row>
    <row r="804" spans="1:14" x14ac:dyDescent="0.35">
      <c r="A804" s="2" t="s">
        <v>5724</v>
      </c>
      <c r="B804" s="2" t="s">
        <v>3853</v>
      </c>
      <c r="C804" s="2" t="s">
        <v>3854</v>
      </c>
      <c r="D804" s="2">
        <v>48</v>
      </c>
      <c r="E804" s="3">
        <v>40668.776388888888</v>
      </c>
      <c r="F804" s="2">
        <v>0.39</v>
      </c>
      <c r="G804" s="2">
        <v>17578</v>
      </c>
      <c r="H804" s="2" t="s">
        <v>13</v>
      </c>
      <c r="I804" s="2">
        <v>18.72</v>
      </c>
      <c r="J804" s="4">
        <v>40664</v>
      </c>
      <c r="K804" s="17">
        <f>IF(data[[#This Row],[UnitPrice]]&gt;=20, data[[#This Row],[Revenue]]*0.7,
   IF(data[[#This Row],[UnitPrice]]&gt;=10, data[[#This Row],[Revenue]]*0.6,
      data[[#This Row],[Revenue]]*0.5))</f>
        <v>9.36</v>
      </c>
      <c r="L804" s="9">
        <f>data[[#This Row],[Revenue]]*0.75</f>
        <v>14.04</v>
      </c>
      <c r="M804" s="26">
        <f>IF(data[[#This Row],[Cost]]&gt;0, (data[[#This Row],[Profit]]/data[[#This Row],[Cost]]), 0)</f>
        <v>1.5</v>
      </c>
      <c r="N804" s="17">
        <f t="shared" si="12"/>
        <v>80.684617027335136</v>
      </c>
    </row>
    <row r="805" spans="1:14" x14ac:dyDescent="0.35">
      <c r="A805" s="2" t="s">
        <v>5744</v>
      </c>
      <c r="B805" s="2" t="s">
        <v>3853</v>
      </c>
      <c r="C805" s="2" t="s">
        <v>3854</v>
      </c>
      <c r="D805" s="2">
        <v>96</v>
      </c>
      <c r="E805" s="3">
        <v>40699.442361111112</v>
      </c>
      <c r="F805" s="2">
        <v>0.39</v>
      </c>
      <c r="G805" s="2">
        <v>17470</v>
      </c>
      <c r="H805" s="2" t="s">
        <v>13</v>
      </c>
      <c r="I805" s="2">
        <v>37.44</v>
      </c>
      <c r="J805" s="4">
        <v>40695</v>
      </c>
      <c r="K805" s="17">
        <f>IF(data[[#This Row],[UnitPrice]]&gt;=20, data[[#This Row],[Revenue]]*0.7,
   IF(data[[#This Row],[UnitPrice]]&gt;=10, data[[#This Row],[Revenue]]*0.6,
      data[[#This Row],[Revenue]]*0.5))</f>
        <v>18.72</v>
      </c>
      <c r="L805" s="9">
        <f>data[[#This Row],[Revenue]]*0.75</f>
        <v>28.08</v>
      </c>
      <c r="M805" s="26">
        <f>IF(data[[#This Row],[Cost]]&gt;0, (data[[#This Row],[Profit]]/data[[#This Row],[Cost]]), 0)</f>
        <v>1.5</v>
      </c>
      <c r="N805" s="17">
        <f t="shared" si="12"/>
        <v>80.693440125302857</v>
      </c>
    </row>
    <row r="806" spans="1:14" x14ac:dyDescent="0.35">
      <c r="A806" s="2" t="s">
        <v>6876</v>
      </c>
      <c r="B806" s="2" t="s">
        <v>3212</v>
      </c>
      <c r="C806" s="2" t="s">
        <v>3213</v>
      </c>
      <c r="D806" s="2">
        <v>8</v>
      </c>
      <c r="E806" s="3">
        <v>40792.576388888891</v>
      </c>
      <c r="F806" s="2">
        <v>0.85</v>
      </c>
      <c r="G806" s="2">
        <v>17372</v>
      </c>
      <c r="H806" s="2" t="s">
        <v>13</v>
      </c>
      <c r="I806" s="2">
        <v>6.8</v>
      </c>
      <c r="J806" s="4">
        <v>40787</v>
      </c>
      <c r="K806" s="17">
        <f>IF(data[[#This Row],[UnitPrice]]&gt;=20, data[[#This Row],[Revenue]]*0.7,
   IF(data[[#This Row],[UnitPrice]]&gt;=10, data[[#This Row],[Revenue]]*0.6,
      data[[#This Row],[Revenue]]*0.5))</f>
        <v>3.4</v>
      </c>
      <c r="L806" s="9">
        <f>data[[#This Row],[Revenue]]*0.75</f>
        <v>5.0999999999999996</v>
      </c>
      <c r="M806" s="26">
        <f>IF(data[[#This Row],[Cost]]&gt;0, (data[[#This Row],[Profit]]/data[[#This Row],[Cost]]), 0)</f>
        <v>1.5</v>
      </c>
      <c r="N806" s="17">
        <f t="shared" si="12"/>
        <v>80.699599829108791</v>
      </c>
    </row>
    <row r="807" spans="1:14" x14ac:dyDescent="0.35">
      <c r="A807" s="2" t="s">
        <v>7504</v>
      </c>
      <c r="B807" s="2" t="s">
        <v>3212</v>
      </c>
      <c r="C807" s="2" t="s">
        <v>3213</v>
      </c>
      <c r="D807" s="2">
        <v>3</v>
      </c>
      <c r="E807" s="3">
        <v>40762.450694444444</v>
      </c>
      <c r="F807" s="2">
        <v>0.85</v>
      </c>
      <c r="G807" s="2">
        <v>15039</v>
      </c>
      <c r="H807" s="2" t="s">
        <v>13</v>
      </c>
      <c r="I807" s="2">
        <v>2.5499999999999998</v>
      </c>
      <c r="J807" s="4">
        <v>40756</v>
      </c>
      <c r="K807" s="17">
        <f>IF(data[[#This Row],[UnitPrice]]&gt;=20, data[[#This Row],[Revenue]]*0.7,
   IF(data[[#This Row],[UnitPrice]]&gt;=10, data[[#This Row],[Revenue]]*0.6,
      data[[#This Row],[Revenue]]*0.5))</f>
        <v>1.2749999999999999</v>
      </c>
      <c r="L807" s="9">
        <f>data[[#This Row],[Revenue]]*0.75</f>
        <v>1.9124999999999999</v>
      </c>
      <c r="M807" s="26">
        <f>IF(data[[#This Row],[Cost]]&gt;0, (data[[#This Row],[Profit]]/data[[#This Row],[Cost]]), 0)</f>
        <v>1.5</v>
      </c>
      <c r="N807" s="17">
        <f t="shared" si="12"/>
        <v>80.710125338271169</v>
      </c>
    </row>
    <row r="808" spans="1:14" x14ac:dyDescent="0.35">
      <c r="A808" s="2" t="s">
        <v>6736</v>
      </c>
      <c r="B808" s="2" t="s">
        <v>4145</v>
      </c>
      <c r="C808" s="2" t="s">
        <v>4703</v>
      </c>
      <c r="D808" s="2">
        <v>10</v>
      </c>
      <c r="E808" s="3">
        <v>40761.423611111109</v>
      </c>
      <c r="F808" s="2">
        <v>6.75</v>
      </c>
      <c r="G808" s="2">
        <v>14191</v>
      </c>
      <c r="H808" s="2" t="s">
        <v>13</v>
      </c>
      <c r="I808" s="2">
        <v>67.5</v>
      </c>
      <c r="J808" s="4">
        <v>40756</v>
      </c>
      <c r="K808" s="17">
        <f>IF(data[[#This Row],[UnitPrice]]&gt;=20, data[[#This Row],[Revenue]]*0.7,
   IF(data[[#This Row],[UnitPrice]]&gt;=10, data[[#This Row],[Revenue]]*0.6,
      data[[#This Row],[Revenue]]*0.5))</f>
        <v>33.75</v>
      </c>
      <c r="L808" s="9">
        <f>data[[#This Row],[Revenue]]*0.75</f>
        <v>50.625</v>
      </c>
      <c r="M808" s="26">
        <f>IF(data[[#This Row],[Cost]]&gt;0, (data[[#This Row],[Profit]]/data[[#This Row],[Cost]]), 0)</f>
        <v>1.5</v>
      </c>
      <c r="N808" s="17">
        <f t="shared" si="12"/>
        <v>80.721259259259526</v>
      </c>
    </row>
    <row r="809" spans="1:14" x14ac:dyDescent="0.35">
      <c r="A809" s="2" t="s">
        <v>7800</v>
      </c>
      <c r="B809" s="2" t="s">
        <v>4145</v>
      </c>
      <c r="C809" s="2" t="s">
        <v>4703</v>
      </c>
      <c r="D809" s="2">
        <v>1</v>
      </c>
      <c r="E809" s="3">
        <v>40551.561805555553</v>
      </c>
      <c r="F809" s="2">
        <v>7.95</v>
      </c>
      <c r="G809" s="2">
        <v>16332</v>
      </c>
      <c r="H809" s="2" t="s">
        <v>13</v>
      </c>
      <c r="I809" s="2">
        <v>7.95</v>
      </c>
      <c r="J809" s="4">
        <v>40544</v>
      </c>
      <c r="K809" s="17">
        <f>IF(data[[#This Row],[UnitPrice]]&gt;=20, data[[#This Row],[Revenue]]*0.7,
   IF(data[[#This Row],[UnitPrice]]&gt;=10, data[[#This Row],[Revenue]]*0.6,
      data[[#This Row],[Revenue]]*0.5))</f>
        <v>3.9750000000000001</v>
      </c>
      <c r="L809" s="9">
        <f>data[[#This Row],[Revenue]]*0.75</f>
        <v>5.9625000000000004</v>
      </c>
      <c r="M809" s="26">
        <f>IF(data[[#This Row],[Cost]]&gt;0, (data[[#This Row],[Profit]]/data[[#This Row],[Cost]]), 0)</f>
        <v>1.5</v>
      </c>
      <c r="N809" s="17">
        <f t="shared" si="12"/>
        <v>80.723142897848959</v>
      </c>
    </row>
    <row r="810" spans="1:14" x14ac:dyDescent="0.35">
      <c r="A810" s="2" t="s">
        <v>8055</v>
      </c>
      <c r="B810" s="2" t="s">
        <v>4145</v>
      </c>
      <c r="C810" s="14" t="s">
        <v>4703</v>
      </c>
      <c r="D810" s="2">
        <v>10</v>
      </c>
      <c r="E810" s="3">
        <v>40671.629861111112</v>
      </c>
      <c r="F810" s="17">
        <v>6.75</v>
      </c>
      <c r="G810" s="2">
        <v>15505</v>
      </c>
      <c r="H810" s="2" t="s">
        <v>13</v>
      </c>
      <c r="I810" s="17">
        <v>67.5</v>
      </c>
      <c r="J810" s="4">
        <v>40664</v>
      </c>
      <c r="K810" s="17">
        <f>IF(data[[#This Row],[UnitPrice]]&gt;=20, data[[#This Row],[Revenue]]*0.7,
   IF(data[[#This Row],[UnitPrice]]&gt;=10, data[[#This Row],[Revenue]]*0.6,
      data[[#This Row],[Revenue]]*0.5))</f>
        <v>33.75</v>
      </c>
      <c r="L810" s="9">
        <f>data[[#This Row],[Revenue]]*0.75</f>
        <v>50.625</v>
      </c>
      <c r="M810" s="26">
        <f>IF(data[[#This Row],[Cost]]&gt;0, (data[[#This Row],[Profit]]/data[[#This Row],[Cost]]), 0)</f>
        <v>1.5</v>
      </c>
      <c r="N810" s="17">
        <f t="shared" si="12"/>
        <v>80.733512396694479</v>
      </c>
    </row>
    <row r="811" spans="1:14" hidden="1" x14ac:dyDescent="0.35">
      <c r="A811" s="2" t="s">
        <v>6833</v>
      </c>
      <c r="B811" s="2" t="s">
        <v>4145</v>
      </c>
      <c r="C811" s="14" t="s">
        <v>4703</v>
      </c>
      <c r="D811" s="2">
        <v>1</v>
      </c>
      <c r="E811" s="3">
        <v>40761.749305555553</v>
      </c>
      <c r="F811" s="17">
        <v>10.79</v>
      </c>
      <c r="G811" s="2">
        <v>0</v>
      </c>
      <c r="H811" s="2" t="s">
        <v>13</v>
      </c>
      <c r="I811" s="17">
        <v>10.79</v>
      </c>
      <c r="J811" s="4">
        <v>40756</v>
      </c>
      <c r="K811" s="17">
        <f>IF(data[[#This Row],[UnitPrice]]&gt;=20, data[[#This Row],[Revenue]]*0.7,
   IF(data[[#This Row],[UnitPrice]]&gt;=10, data[[#This Row],[Revenue]]*0.6,
      data[[#This Row],[Revenue]]*0.5))</f>
        <v>6.4739999999999993</v>
      </c>
      <c r="L811" s="9">
        <f>data[[#This Row],[Revenue]]*0.75</f>
        <v>8.0924999999999994</v>
      </c>
      <c r="M811" s="26">
        <f>IF(data[[#This Row],[Cost]]&gt;0, (data[[#This Row],[Profit]]/data[[#This Row],[Cost]]), 0)</f>
        <v>1.25</v>
      </c>
      <c r="N811" s="17">
        <f t="shared" si="12"/>
        <v>80.735398318369946</v>
      </c>
    </row>
    <row r="812" spans="1:14" hidden="1" x14ac:dyDescent="0.35">
      <c r="A812" s="2" t="s">
        <v>8322</v>
      </c>
      <c r="B812" s="2" t="s">
        <v>4145</v>
      </c>
      <c r="C812" s="14" t="s">
        <v>4703</v>
      </c>
      <c r="D812" s="2">
        <v>1</v>
      </c>
      <c r="E812" s="3">
        <v>40855.727777777778</v>
      </c>
      <c r="F812" s="17">
        <v>10.79</v>
      </c>
      <c r="G812" s="2">
        <v>0</v>
      </c>
      <c r="H812" s="2" t="s">
        <v>13</v>
      </c>
      <c r="I812" s="17">
        <v>10.79</v>
      </c>
      <c r="J812" s="4">
        <v>40848</v>
      </c>
      <c r="K812" s="17">
        <f>IF(data[[#This Row],[UnitPrice]]&gt;=20, data[[#This Row],[Revenue]]*0.7,
   IF(data[[#This Row],[UnitPrice]]&gt;=10, data[[#This Row],[Revenue]]*0.6,
      data[[#This Row],[Revenue]]*0.5))</f>
        <v>6.4739999999999993</v>
      </c>
      <c r="L812" s="9">
        <f>data[[#This Row],[Revenue]]*0.75</f>
        <v>8.0924999999999994</v>
      </c>
      <c r="M812" s="26">
        <f>IF(data[[#This Row],[Cost]]&gt;0, (data[[#This Row],[Profit]]/data[[#This Row],[Cost]]), 0)</f>
        <v>1.25</v>
      </c>
      <c r="N812" s="17">
        <f t="shared" si="12"/>
        <v>80.745367730901066</v>
      </c>
    </row>
    <row r="813" spans="1:14" x14ac:dyDescent="0.35">
      <c r="A813" s="2" t="s">
        <v>7655</v>
      </c>
      <c r="B813" s="2" t="s">
        <v>2385</v>
      </c>
      <c r="C813" s="2" t="s">
        <v>2386</v>
      </c>
      <c r="D813" s="2">
        <v>20</v>
      </c>
      <c r="E813" s="3">
        <v>40884.418055555558</v>
      </c>
      <c r="F813" s="2">
        <v>0.75</v>
      </c>
      <c r="G813" s="2">
        <v>16609</v>
      </c>
      <c r="H813" s="2" t="s">
        <v>13</v>
      </c>
      <c r="I813" s="2">
        <v>15</v>
      </c>
      <c r="J813" s="4">
        <v>40878</v>
      </c>
      <c r="K813" s="17">
        <f>IF(data[[#This Row],[UnitPrice]]&gt;=20, data[[#This Row],[Revenue]]*0.7,
   IF(data[[#This Row],[UnitPrice]]&gt;=10, data[[#This Row],[Revenue]]*0.6,
      data[[#This Row],[Revenue]]*0.5))</f>
        <v>7.5</v>
      </c>
      <c r="L813" s="9">
        <f>data[[#This Row],[Revenue]]*0.75</f>
        <v>11.25</v>
      </c>
      <c r="M813" s="26">
        <f>IF(data[[#This Row],[Cost]]&gt;0, (data[[#This Row],[Profit]]/data[[#This Row],[Cost]]), 0)</f>
        <v>1.5</v>
      </c>
      <c r="N813" s="17">
        <f t="shared" si="12"/>
        <v>80.75533998574511</v>
      </c>
    </row>
    <row r="814" spans="1:14" hidden="1" x14ac:dyDescent="0.35">
      <c r="A814" s="2" t="s">
        <v>4037</v>
      </c>
      <c r="B814" s="2" t="s">
        <v>2385</v>
      </c>
      <c r="C814" s="2" t="s">
        <v>2386</v>
      </c>
      <c r="D814" s="2">
        <v>2</v>
      </c>
      <c r="E814" s="3">
        <v>40546.593055555553</v>
      </c>
      <c r="F814" s="2">
        <v>4.13</v>
      </c>
      <c r="G814" s="2">
        <v>0</v>
      </c>
      <c r="H814" s="2" t="s">
        <v>13</v>
      </c>
      <c r="I814" s="2">
        <v>8.26</v>
      </c>
      <c r="J814" s="4">
        <v>40544</v>
      </c>
      <c r="K814" s="17">
        <f>IF(data[[#This Row],[UnitPrice]]&gt;=20, data[[#This Row],[Revenue]]*0.7,
   IF(data[[#This Row],[UnitPrice]]&gt;=10, data[[#This Row],[Revenue]]*0.6,
      data[[#This Row],[Revenue]]*0.5))</f>
        <v>4.13</v>
      </c>
      <c r="L814" s="9">
        <f>data[[#This Row],[Revenue]]*0.75</f>
        <v>6.1950000000000003</v>
      </c>
      <c r="M814" s="26">
        <f>IF(data[[#This Row],[Cost]]&gt;0, (data[[#This Row],[Profit]]/data[[#This Row],[Cost]]), 0)</f>
        <v>1.5</v>
      </c>
      <c r="N814" s="17">
        <f t="shared" si="12"/>
        <v>80.764714856002556</v>
      </c>
    </row>
    <row r="815" spans="1:14" hidden="1" x14ac:dyDescent="0.35">
      <c r="A815" s="2" t="s">
        <v>6814</v>
      </c>
      <c r="B815" s="2" t="s">
        <v>2385</v>
      </c>
      <c r="C815" s="14" t="s">
        <v>2386</v>
      </c>
      <c r="D815" s="2">
        <v>1</v>
      </c>
      <c r="E815" s="3">
        <v>40761.642361111109</v>
      </c>
      <c r="F815" s="17">
        <v>4.13</v>
      </c>
      <c r="G815" s="2">
        <v>0</v>
      </c>
      <c r="H815" s="2" t="s">
        <v>13</v>
      </c>
      <c r="I815" s="17">
        <v>4.13</v>
      </c>
      <c r="J815" s="4">
        <v>40756</v>
      </c>
      <c r="K815" s="17">
        <f>IF(data[[#This Row],[UnitPrice]]&gt;=20, data[[#This Row],[Revenue]]*0.7,
   IF(data[[#This Row],[UnitPrice]]&gt;=10, data[[#This Row],[Revenue]]*0.6,
      data[[#This Row],[Revenue]]*0.5))</f>
        <v>2.0649999999999999</v>
      </c>
      <c r="L815" s="9">
        <f>data[[#This Row],[Revenue]]*0.75</f>
        <v>3.0975000000000001</v>
      </c>
      <c r="M815" s="26">
        <f>IF(data[[#This Row],[Cost]]&gt;0, (data[[#This Row],[Profit]]/data[[#This Row],[Cost]]), 0)</f>
        <v>1.5</v>
      </c>
      <c r="N815" s="17">
        <f t="shared" si="12"/>
        <v>80.775053472123474</v>
      </c>
    </row>
    <row r="816" spans="1:14" x14ac:dyDescent="0.35">
      <c r="A816" s="2" t="s">
        <v>4235</v>
      </c>
      <c r="B816" s="2" t="s">
        <v>4236</v>
      </c>
      <c r="C816" s="2" t="s">
        <v>4237</v>
      </c>
      <c r="D816" s="2">
        <v>96</v>
      </c>
      <c r="E816" s="3">
        <v>40697.589583333334</v>
      </c>
      <c r="F816" s="2">
        <v>1.45</v>
      </c>
      <c r="G816" s="2">
        <v>16422</v>
      </c>
      <c r="H816" s="2" t="s">
        <v>13</v>
      </c>
      <c r="I816" s="2">
        <v>139.19999999999999</v>
      </c>
      <c r="J816" s="4">
        <v>40695</v>
      </c>
      <c r="K816" s="17">
        <f>IF(data[[#This Row],[UnitPrice]]&gt;=20, data[[#This Row],[Revenue]]*0.7,
   IF(data[[#This Row],[UnitPrice]]&gt;=10, data[[#This Row],[Revenue]]*0.6,
      data[[#This Row],[Revenue]]*0.5))</f>
        <v>69.599999999999994</v>
      </c>
      <c r="L816" s="9">
        <f>data[[#This Row],[Revenue]]*0.75</f>
        <v>104.39999999999999</v>
      </c>
      <c r="M816" s="26">
        <f>IF(data[[#This Row],[Cost]]&gt;0, (data[[#This Row],[Profit]]/data[[#This Row],[Cost]]), 0)</f>
        <v>1.5</v>
      </c>
      <c r="N816" s="17">
        <f t="shared" si="12"/>
        <v>80.7859840273819</v>
      </c>
    </row>
    <row r="817" spans="1:14" x14ac:dyDescent="0.35">
      <c r="A817" s="2" t="s">
        <v>8337</v>
      </c>
      <c r="B817" s="2" t="s">
        <v>4236</v>
      </c>
      <c r="C817" s="2" t="s">
        <v>4237</v>
      </c>
      <c r="D817" s="2">
        <v>5</v>
      </c>
      <c r="E817" s="3">
        <v>40885.491666666669</v>
      </c>
      <c r="F817" s="2">
        <v>1.69</v>
      </c>
      <c r="G817" s="2">
        <v>13069</v>
      </c>
      <c r="H817" s="2" t="s">
        <v>13</v>
      </c>
      <c r="I817" s="2">
        <v>8.4499999999999993</v>
      </c>
      <c r="J817" s="4">
        <v>40878</v>
      </c>
      <c r="K817" s="17">
        <f>IF(data[[#This Row],[UnitPrice]]&gt;=20, data[[#This Row],[Revenue]]*0.7,
   IF(data[[#This Row],[UnitPrice]]&gt;=10, data[[#This Row],[Revenue]]*0.6,
      data[[#This Row],[Revenue]]*0.5))</f>
        <v>4.2249999999999996</v>
      </c>
      <c r="L817" s="9">
        <f>data[[#This Row],[Revenue]]*0.75</f>
        <v>6.3374999999999995</v>
      </c>
      <c r="M817" s="26">
        <f>IF(data[[#This Row],[Cost]]&gt;0, (data[[#This Row],[Profit]]/data[[#This Row],[Cost]]), 0)</f>
        <v>1.5</v>
      </c>
      <c r="N817" s="17">
        <f t="shared" si="12"/>
        <v>80.777652260733404</v>
      </c>
    </row>
    <row r="818" spans="1:14" hidden="1" x14ac:dyDescent="0.35">
      <c r="A818" s="2" t="s">
        <v>4567</v>
      </c>
      <c r="B818" s="2" t="s">
        <v>4236</v>
      </c>
      <c r="C818" s="14" t="s">
        <v>4237</v>
      </c>
      <c r="D818" s="2">
        <v>2</v>
      </c>
      <c r="E818" s="3">
        <v>40850.570833333331</v>
      </c>
      <c r="F818" s="17">
        <v>3.29</v>
      </c>
      <c r="G818" s="2">
        <v>0</v>
      </c>
      <c r="H818" s="2" t="s">
        <v>13</v>
      </c>
      <c r="I818" s="17">
        <v>6.58</v>
      </c>
      <c r="J818" s="4">
        <v>40848</v>
      </c>
      <c r="K818" s="17">
        <f>IF(data[[#This Row],[UnitPrice]]&gt;=20, data[[#This Row],[Revenue]]*0.7,
   IF(data[[#This Row],[UnitPrice]]&gt;=10, data[[#This Row],[Revenue]]*0.6,
      data[[#This Row],[Revenue]]*0.5))</f>
        <v>3.29</v>
      </c>
      <c r="L818" s="9">
        <f>data[[#This Row],[Revenue]]*0.75</f>
        <v>4.9350000000000005</v>
      </c>
      <c r="M818" s="26">
        <f>IF(data[[#This Row],[Cost]]&gt;0, (data[[#This Row],[Profit]]/data[[#This Row],[Cost]]), 0)</f>
        <v>1.5000000000000002</v>
      </c>
      <c r="N818" s="17">
        <f t="shared" si="12"/>
        <v>80.787970042796275</v>
      </c>
    </row>
    <row r="819" spans="1:14" x14ac:dyDescent="0.35">
      <c r="A819" s="2" t="s">
        <v>5136</v>
      </c>
      <c r="B819" s="2" t="s">
        <v>2669</v>
      </c>
      <c r="C819" s="14" t="s">
        <v>2670</v>
      </c>
      <c r="D819" s="2">
        <v>1</v>
      </c>
      <c r="E819" s="3">
        <v>40759.476388888892</v>
      </c>
      <c r="F819" s="17">
        <v>2.1</v>
      </c>
      <c r="G819" s="2">
        <v>18036</v>
      </c>
      <c r="H819" s="2" t="s">
        <v>13</v>
      </c>
      <c r="I819" s="17">
        <v>2.1</v>
      </c>
      <c r="J819" s="4">
        <v>40756</v>
      </c>
      <c r="K819" s="17">
        <f>IF(data[[#This Row],[UnitPrice]]&gt;=20, data[[#This Row],[Revenue]]*0.7,
   IF(data[[#This Row],[UnitPrice]]&gt;=10, data[[#This Row],[Revenue]]*0.6,
      data[[#This Row],[Revenue]]*0.5))</f>
        <v>1.05</v>
      </c>
      <c r="L819" s="9">
        <f>data[[#This Row],[Revenue]]*0.75</f>
        <v>1.5750000000000002</v>
      </c>
      <c r="M819" s="26">
        <f>IF(data[[#This Row],[Cost]]&gt;0, (data[[#This Row],[Profit]]/data[[#This Row],[Cost]]), 0)</f>
        <v>1.5</v>
      </c>
      <c r="N819" s="17">
        <f t="shared" si="12"/>
        <v>80.798557568840337</v>
      </c>
    </row>
    <row r="820" spans="1:14" x14ac:dyDescent="0.35">
      <c r="A820" s="2" t="s">
        <v>3557</v>
      </c>
      <c r="B820" s="2" t="s">
        <v>3178</v>
      </c>
      <c r="C820" s="14" t="s">
        <v>3179</v>
      </c>
      <c r="D820" s="2">
        <v>25</v>
      </c>
      <c r="E820" s="3">
        <v>40635.654861111114</v>
      </c>
      <c r="F820" s="17">
        <v>0.42</v>
      </c>
      <c r="G820" s="2">
        <v>13050</v>
      </c>
      <c r="H820" s="2" t="s">
        <v>13</v>
      </c>
      <c r="I820" s="17">
        <v>10.5</v>
      </c>
      <c r="J820" s="4">
        <v>40634</v>
      </c>
      <c r="K820" s="17">
        <f>IF(data[[#This Row],[UnitPrice]]&gt;=20, data[[#This Row],[Revenue]]*0.7,
   IF(data[[#This Row],[UnitPrice]]&gt;=10, data[[#This Row],[Revenue]]*0.6,
      data[[#This Row],[Revenue]]*0.5))</f>
        <v>5.25</v>
      </c>
      <c r="L820" s="9">
        <f>data[[#This Row],[Revenue]]*0.75</f>
        <v>7.875</v>
      </c>
      <c r="M820" s="26">
        <f>IF(data[[#This Row],[Cost]]&gt;0, (data[[#This Row],[Profit]]/data[[#This Row],[Cost]]), 0)</f>
        <v>1.5</v>
      </c>
      <c r="N820" s="17">
        <f t="shared" si="12"/>
        <v>80.809787385845027</v>
      </c>
    </row>
    <row r="821" spans="1:14" hidden="1" x14ac:dyDescent="0.35">
      <c r="A821" s="2" t="s">
        <v>3317</v>
      </c>
      <c r="B821" s="2" t="s">
        <v>3178</v>
      </c>
      <c r="C821" s="2" t="s">
        <v>3179</v>
      </c>
      <c r="D821" s="2">
        <v>25</v>
      </c>
      <c r="E821" s="3">
        <v>40545.522916666669</v>
      </c>
      <c r="F821" s="2">
        <v>0.42</v>
      </c>
      <c r="G821" s="2">
        <v>0</v>
      </c>
      <c r="H821" s="2" t="s">
        <v>13</v>
      </c>
      <c r="I821" s="2">
        <v>10.5</v>
      </c>
      <c r="J821" s="4">
        <v>40544</v>
      </c>
      <c r="K821" s="17">
        <f>IF(data[[#This Row],[UnitPrice]]&gt;=20, data[[#This Row],[Revenue]]*0.7,
   IF(data[[#This Row],[UnitPrice]]&gt;=10, data[[#This Row],[Revenue]]*0.6,
      data[[#This Row],[Revenue]]*0.5))</f>
        <v>5.25</v>
      </c>
      <c r="L821" s="9">
        <f>data[[#This Row],[Revenue]]*0.75</f>
        <v>7.875</v>
      </c>
      <c r="M821" s="26">
        <f>IF(data[[#This Row],[Cost]]&gt;0, (data[[#This Row],[Profit]]/data[[#This Row],[Cost]]), 0)</f>
        <v>1.5</v>
      </c>
      <c r="N821" s="17">
        <f t="shared" si="12"/>
        <v>80.819821606964751</v>
      </c>
    </row>
    <row r="822" spans="1:14" hidden="1" x14ac:dyDescent="0.35">
      <c r="A822" s="2" t="s">
        <v>5476</v>
      </c>
      <c r="B822" s="2" t="s">
        <v>3178</v>
      </c>
      <c r="C822" s="14" t="s">
        <v>3179</v>
      </c>
      <c r="D822" s="2">
        <v>2</v>
      </c>
      <c r="E822" s="3">
        <v>40607.359027777777</v>
      </c>
      <c r="F822" s="17">
        <v>0.42</v>
      </c>
      <c r="G822" s="2">
        <v>0</v>
      </c>
      <c r="H822" s="2" t="s">
        <v>13</v>
      </c>
      <c r="I822" s="17">
        <v>0.84</v>
      </c>
      <c r="J822" s="4">
        <v>40603</v>
      </c>
      <c r="K822" s="17">
        <f>IF(data[[#This Row],[UnitPrice]]&gt;=20, data[[#This Row],[Revenue]]*0.7,
   IF(data[[#This Row],[UnitPrice]]&gt;=10, data[[#This Row],[Revenue]]*0.6,
      data[[#This Row],[Revenue]]*0.5))</f>
        <v>0.42</v>
      </c>
      <c r="L822" s="9">
        <f>data[[#This Row],[Revenue]]*0.75</f>
        <v>0.63</v>
      </c>
      <c r="M822" s="26">
        <f>IF(data[[#This Row],[Cost]]&gt;0, (data[[#This Row],[Profit]]/data[[#This Row],[Cost]]), 0)</f>
        <v>1.5</v>
      </c>
      <c r="N822" s="17">
        <f t="shared" si="12"/>
        <v>80.829858692549521</v>
      </c>
    </row>
    <row r="823" spans="1:14" x14ac:dyDescent="0.35">
      <c r="A823" s="2" t="s">
        <v>7511</v>
      </c>
      <c r="B823" s="2" t="s">
        <v>3948</v>
      </c>
      <c r="C823" s="14" t="s">
        <v>3949</v>
      </c>
      <c r="D823" s="2">
        <v>12</v>
      </c>
      <c r="E823" s="3">
        <v>40762.534722222219</v>
      </c>
      <c r="F823" s="17">
        <v>2.95</v>
      </c>
      <c r="G823" s="2">
        <v>14918</v>
      </c>
      <c r="H823" s="2" t="s">
        <v>13</v>
      </c>
      <c r="I823" s="17">
        <v>35.4</v>
      </c>
      <c r="J823" s="4">
        <v>40756</v>
      </c>
      <c r="K823" s="17">
        <f>IF(data[[#This Row],[UnitPrice]]&gt;=20, data[[#This Row],[Revenue]]*0.7,
   IF(data[[#This Row],[UnitPrice]]&gt;=10, data[[#This Row],[Revenue]]*0.6,
      data[[#This Row],[Revenue]]*0.5))</f>
        <v>17.7</v>
      </c>
      <c r="L823" s="9">
        <f>data[[#This Row],[Revenue]]*0.75</f>
        <v>26.549999999999997</v>
      </c>
      <c r="M823" s="26">
        <f>IF(data[[#This Row],[Cost]]&gt;0, (data[[#This Row],[Profit]]/data[[#This Row],[Cost]]), 0)</f>
        <v>1.5</v>
      </c>
      <c r="N823" s="17">
        <f t="shared" si="12"/>
        <v>80.8412776588154</v>
      </c>
    </row>
    <row r="824" spans="1:14" x14ac:dyDescent="0.35">
      <c r="A824" s="2" t="s">
        <v>7192</v>
      </c>
      <c r="B824" s="2" t="s">
        <v>7193</v>
      </c>
      <c r="C824" s="14" t="s">
        <v>7194</v>
      </c>
      <c r="D824" s="2">
        <v>1</v>
      </c>
      <c r="E824" s="3">
        <v>40609.638194444444</v>
      </c>
      <c r="F824" s="17">
        <v>1.25</v>
      </c>
      <c r="G824" s="2">
        <v>12748</v>
      </c>
      <c r="H824" s="2" t="s">
        <v>13</v>
      </c>
      <c r="I824" s="17">
        <v>1.25</v>
      </c>
      <c r="J824" s="4">
        <v>40603</v>
      </c>
      <c r="K824" s="17">
        <f>IF(data[[#This Row],[UnitPrice]]&gt;=20, data[[#This Row],[Revenue]]*0.7,
   IF(data[[#This Row],[UnitPrice]]&gt;=10, data[[#This Row],[Revenue]]*0.6,
      data[[#This Row],[Revenue]]*0.5))</f>
        <v>0.625</v>
      </c>
      <c r="L824" s="9">
        <f>data[[#This Row],[Revenue]]*0.75</f>
        <v>0.9375</v>
      </c>
      <c r="M824" s="26">
        <f>IF(data[[#This Row],[Cost]]&gt;0, (data[[#This Row],[Profit]]/data[[#This Row],[Cost]]), 0)</f>
        <v>1.5</v>
      </c>
      <c r="N824" s="17">
        <f t="shared" si="12"/>
        <v>80.847765562535983</v>
      </c>
    </row>
    <row r="825" spans="1:14" x14ac:dyDescent="0.35">
      <c r="A825" s="2" t="s">
        <v>4289</v>
      </c>
      <c r="B825" s="2" t="s">
        <v>3847</v>
      </c>
      <c r="C825" s="14" t="s">
        <v>3848</v>
      </c>
      <c r="D825" s="2">
        <v>6</v>
      </c>
      <c r="E825" s="3">
        <v>40727.553472222222</v>
      </c>
      <c r="F825" s="17">
        <v>1.25</v>
      </c>
      <c r="G825" s="2">
        <v>17654</v>
      </c>
      <c r="H825" s="2" t="s">
        <v>13</v>
      </c>
      <c r="I825" s="17">
        <v>7.5</v>
      </c>
      <c r="J825" s="4">
        <v>40725</v>
      </c>
      <c r="K825" s="17">
        <f>IF(data[[#This Row],[UnitPrice]]&gt;=20, data[[#This Row],[Revenue]]*0.7,
   IF(data[[#This Row],[UnitPrice]]&gt;=10, data[[#This Row],[Revenue]]*0.6,
      data[[#This Row],[Revenue]]*0.5))</f>
        <v>3.75</v>
      </c>
      <c r="L825" s="9">
        <f>data[[#This Row],[Revenue]]*0.75</f>
        <v>5.625</v>
      </c>
      <c r="M825" s="26">
        <f>IF(data[[#This Row],[Cost]]&gt;0, (data[[#This Row],[Profit]]/data[[#This Row],[Cost]]), 0)</f>
        <v>1.5</v>
      </c>
      <c r="N825" s="17">
        <f t="shared" si="12"/>
        <v>80.859131800657138</v>
      </c>
    </row>
    <row r="826" spans="1:14" x14ac:dyDescent="0.35">
      <c r="A826" s="2" t="s">
        <v>6656</v>
      </c>
      <c r="B826" s="2" t="s">
        <v>3847</v>
      </c>
      <c r="C826" s="14" t="s">
        <v>3848</v>
      </c>
      <c r="D826" s="2">
        <v>12</v>
      </c>
      <c r="E826" s="3">
        <v>40730.447222222225</v>
      </c>
      <c r="F826" s="17">
        <v>1.25</v>
      </c>
      <c r="G826" s="2">
        <v>18072</v>
      </c>
      <c r="H826" s="2" t="s">
        <v>13</v>
      </c>
      <c r="I826" s="17">
        <v>15</v>
      </c>
      <c r="J826" s="4">
        <v>40725</v>
      </c>
      <c r="K826" s="17">
        <f>IF(data[[#This Row],[UnitPrice]]&gt;=20, data[[#This Row],[Revenue]]*0.7,
   IF(data[[#This Row],[UnitPrice]]&gt;=10, data[[#This Row],[Revenue]]*0.6,
      data[[#This Row],[Revenue]]*0.5))</f>
        <v>7.5</v>
      </c>
      <c r="L826" s="9">
        <f>data[[#This Row],[Revenue]]*0.75</f>
        <v>11.25</v>
      </c>
      <c r="M826" s="26">
        <f>IF(data[[#This Row],[Cost]]&gt;0, (data[[#This Row],[Profit]]/data[[#This Row],[Cost]]), 0)</f>
        <v>1.5</v>
      </c>
      <c r="N826" s="17">
        <f t="shared" si="12"/>
        <v>80.86960868323365</v>
      </c>
    </row>
    <row r="827" spans="1:14" x14ac:dyDescent="0.35">
      <c r="A827" s="2" t="s">
        <v>11633</v>
      </c>
      <c r="B827" s="2" t="s">
        <v>3847</v>
      </c>
      <c r="C827" s="14" t="s">
        <v>3848</v>
      </c>
      <c r="D827" s="2">
        <v>3</v>
      </c>
      <c r="E827" s="3">
        <v>40706.510416666664</v>
      </c>
      <c r="F827" s="17">
        <v>1.45</v>
      </c>
      <c r="G827" s="2">
        <v>17250</v>
      </c>
      <c r="H827" s="2" t="s">
        <v>13</v>
      </c>
      <c r="I827" s="17">
        <v>4.3499999999999996</v>
      </c>
      <c r="J827" s="4">
        <v>40695</v>
      </c>
      <c r="K827" s="17">
        <f>IF(data[[#This Row],[UnitPrice]]&gt;=20, data[[#This Row],[Revenue]]*0.7,
   IF(data[[#This Row],[UnitPrice]]&gt;=10, data[[#This Row],[Revenue]]*0.6,
      data[[#This Row],[Revenue]]*0.5))</f>
        <v>2.1749999999999998</v>
      </c>
      <c r="L827" s="9">
        <f>data[[#This Row],[Revenue]]*0.75</f>
        <v>3.2624999999999997</v>
      </c>
      <c r="M827" s="26">
        <f>IF(data[[#This Row],[Cost]]&gt;0, (data[[#This Row],[Profit]]/data[[#This Row],[Cost]]), 0)</f>
        <v>1.5</v>
      </c>
      <c r="N827" s="17">
        <f t="shared" si="12"/>
        <v>80.879017283245531</v>
      </c>
    </row>
    <row r="828" spans="1:14" hidden="1" x14ac:dyDescent="0.35">
      <c r="A828" s="2" t="s">
        <v>9286</v>
      </c>
      <c r="B828" s="2" t="s">
        <v>3847</v>
      </c>
      <c r="C828" s="14" t="s">
        <v>3848</v>
      </c>
      <c r="D828" s="2">
        <v>12</v>
      </c>
      <c r="E828" s="3">
        <v>40612.515972222223</v>
      </c>
      <c r="F828" s="17">
        <v>1.45</v>
      </c>
      <c r="G828" s="2">
        <v>0</v>
      </c>
      <c r="H828" s="2" t="s">
        <v>13</v>
      </c>
      <c r="I828" s="17">
        <v>17.399999999999999</v>
      </c>
      <c r="J828" s="4">
        <v>40603</v>
      </c>
      <c r="K828" s="17">
        <f>IF(data[[#This Row],[UnitPrice]]&gt;=20, data[[#This Row],[Revenue]]*0.7,
   IF(data[[#This Row],[UnitPrice]]&gt;=10, data[[#This Row],[Revenue]]*0.6,
      data[[#This Row],[Revenue]]*0.5))</f>
        <v>8.6999999999999993</v>
      </c>
      <c r="L828" s="9">
        <f>data[[#This Row],[Revenue]]*0.75</f>
        <v>13.049999999999999</v>
      </c>
      <c r="M828" s="26">
        <f>IF(data[[#This Row],[Cost]]&gt;0, (data[[#This Row],[Profit]]/data[[#This Row],[Cost]]), 0)</f>
        <v>1.5</v>
      </c>
      <c r="N828" s="17">
        <f t="shared" si="12"/>
        <v>80.889950000000269</v>
      </c>
    </row>
    <row r="829" spans="1:14" x14ac:dyDescent="0.35">
      <c r="A829" s="2" t="s">
        <v>6710</v>
      </c>
      <c r="B829" s="2" t="s">
        <v>6711</v>
      </c>
      <c r="C829" s="14" t="s">
        <v>6712</v>
      </c>
      <c r="D829" s="2">
        <v>24</v>
      </c>
      <c r="E829" s="3">
        <v>40730.62777777778</v>
      </c>
      <c r="F829" s="17">
        <v>0.08</v>
      </c>
      <c r="G829" s="2">
        <v>13395</v>
      </c>
      <c r="H829" s="2" t="s">
        <v>13</v>
      </c>
      <c r="I829" s="17">
        <v>1.92</v>
      </c>
      <c r="J829" s="4">
        <v>40725</v>
      </c>
      <c r="K829" s="17">
        <f>IF(data[[#This Row],[UnitPrice]]&gt;=20, data[[#This Row],[Revenue]]*0.7,
   IF(data[[#This Row],[UnitPrice]]&gt;=10, data[[#This Row],[Revenue]]*0.6,
      data[[#This Row],[Revenue]]*0.5))</f>
        <v>0.96</v>
      </c>
      <c r="L829" s="9">
        <f>data[[#This Row],[Revenue]]*0.75</f>
        <v>1.44</v>
      </c>
      <c r="M829" s="26">
        <f>IF(data[[#This Row],[Cost]]&gt;0, (data[[#This Row],[Profit]]/data[[#This Row],[Cost]]), 0)</f>
        <v>1.5</v>
      </c>
      <c r="N829" s="17">
        <f t="shared" si="12"/>
        <v>80.899021288755819</v>
      </c>
    </row>
    <row r="830" spans="1:14" x14ac:dyDescent="0.35">
      <c r="A830" s="2" t="s">
        <v>1642</v>
      </c>
      <c r="B830" s="2" t="s">
        <v>1643</v>
      </c>
      <c r="C830" s="14" t="s">
        <v>1644</v>
      </c>
      <c r="D830" s="2">
        <v>12</v>
      </c>
      <c r="E830" s="3">
        <v>40433.384722222225</v>
      </c>
      <c r="F830" s="17">
        <v>1.25</v>
      </c>
      <c r="G830" s="2">
        <v>12963</v>
      </c>
      <c r="H830" s="2" t="s">
        <v>13</v>
      </c>
      <c r="I830" s="17">
        <v>15</v>
      </c>
      <c r="J830" s="4">
        <v>40422</v>
      </c>
      <c r="K830" s="17">
        <f>IF(data[[#This Row],[UnitPrice]]&gt;=20, data[[#This Row],[Revenue]]*0.7,
   IF(data[[#This Row],[UnitPrice]]&gt;=10, data[[#This Row],[Revenue]]*0.6,
      data[[#This Row],[Revenue]]*0.5))</f>
        <v>7.5</v>
      </c>
      <c r="L830" s="9">
        <f>data[[#This Row],[Revenue]]*0.75</f>
        <v>11.25</v>
      </c>
      <c r="M830" s="26">
        <f>IF(data[[#This Row],[Cost]]&gt;0, (data[[#This Row],[Profit]]/data[[#This Row],[Cost]]), 0)</f>
        <v>1.5</v>
      </c>
      <c r="N830" s="17">
        <f t="shared" si="12"/>
        <v>80.910307230637613</v>
      </c>
    </row>
    <row r="831" spans="1:14" x14ac:dyDescent="0.35">
      <c r="A831" s="2" t="s">
        <v>6276</v>
      </c>
      <c r="B831" s="2" t="s">
        <v>1643</v>
      </c>
      <c r="C831" s="14" t="s">
        <v>1644</v>
      </c>
      <c r="D831" s="2">
        <v>6</v>
      </c>
      <c r="E831" s="3">
        <v>40882.78402777778</v>
      </c>
      <c r="F831" s="17">
        <v>1.25</v>
      </c>
      <c r="G831" s="2">
        <v>13451</v>
      </c>
      <c r="H831" s="2" t="s">
        <v>13</v>
      </c>
      <c r="I831" s="17">
        <v>7.5</v>
      </c>
      <c r="J831" s="4">
        <v>40878</v>
      </c>
      <c r="K831" s="17">
        <f>IF(data[[#This Row],[UnitPrice]]&gt;=20, data[[#This Row],[Revenue]]*0.7,
   IF(data[[#This Row],[UnitPrice]]&gt;=10, data[[#This Row],[Revenue]]*0.6,
      data[[#This Row],[Revenue]]*0.5))</f>
        <v>3.75</v>
      </c>
      <c r="L831" s="9">
        <f>data[[#This Row],[Revenue]]*0.75</f>
        <v>5.625</v>
      </c>
      <c r="M831" s="26">
        <f>IF(data[[#This Row],[Cost]]&gt;0, (data[[#This Row],[Profit]]/data[[#This Row],[Cost]]), 0)</f>
        <v>1.5</v>
      </c>
      <c r="N831" s="17">
        <f t="shared" si="12"/>
        <v>80.919727025868525</v>
      </c>
    </row>
    <row r="832" spans="1:14" x14ac:dyDescent="0.35">
      <c r="A832" s="2" t="s">
        <v>8553</v>
      </c>
      <c r="B832" s="2" t="s">
        <v>1643</v>
      </c>
      <c r="C832" s="2" t="s">
        <v>1644</v>
      </c>
      <c r="D832" s="2">
        <v>2</v>
      </c>
      <c r="E832" s="3">
        <v>40583.658333333333</v>
      </c>
      <c r="F832" s="2">
        <v>1.45</v>
      </c>
      <c r="G832" s="2">
        <v>17997</v>
      </c>
      <c r="H832" s="2" t="s">
        <v>13</v>
      </c>
      <c r="I832" s="2">
        <v>2.9</v>
      </c>
      <c r="J832" s="4">
        <v>40575</v>
      </c>
      <c r="K832" s="17">
        <f>IF(data[[#This Row],[UnitPrice]]&gt;=20, data[[#This Row],[Revenue]]*0.7,
   IF(data[[#This Row],[UnitPrice]]&gt;=10, data[[#This Row],[Revenue]]*0.6,
      data[[#This Row],[Revenue]]*0.5))</f>
        <v>1.45</v>
      </c>
      <c r="L832" s="9">
        <f>data[[#This Row],[Revenue]]*0.75</f>
        <v>2.1749999999999998</v>
      </c>
      <c r="M832" s="26">
        <f>IF(data[[#This Row],[Cost]]&gt;0, (data[[#This Row],[Profit]]/data[[#This Row],[Cost]]), 0)</f>
        <v>1.5</v>
      </c>
      <c r="N832" s="17">
        <f t="shared" si="12"/>
        <v>80.930221555174683</v>
      </c>
    </row>
    <row r="833" spans="1:14" x14ac:dyDescent="0.35">
      <c r="A833" s="2" t="s">
        <v>8742</v>
      </c>
      <c r="B833" s="2" t="s">
        <v>1643</v>
      </c>
      <c r="C833" s="14" t="s">
        <v>1644</v>
      </c>
      <c r="D833" s="2">
        <v>2</v>
      </c>
      <c r="E833" s="3">
        <v>40703.561805555553</v>
      </c>
      <c r="F833" s="17">
        <v>1.45</v>
      </c>
      <c r="G833" s="2">
        <v>16928</v>
      </c>
      <c r="H833" s="2" t="s">
        <v>13</v>
      </c>
      <c r="I833" s="17">
        <v>2.9</v>
      </c>
      <c r="J833" s="4">
        <v>40695</v>
      </c>
      <c r="K833" s="17">
        <f>IF(data[[#This Row],[UnitPrice]]&gt;=20, data[[#This Row],[Revenue]]*0.7,
   IF(data[[#This Row],[UnitPrice]]&gt;=10, data[[#This Row],[Revenue]]*0.6,
      data[[#This Row],[Revenue]]*0.5))</f>
        <v>1.45</v>
      </c>
      <c r="L833" s="9">
        <f>data[[#This Row],[Revenue]]*0.75</f>
        <v>2.1749999999999998</v>
      </c>
      <c r="M833" s="26">
        <f>IF(data[[#This Row],[Cost]]&gt;0, (data[[#This Row],[Profit]]/data[[#This Row],[Cost]]), 0)</f>
        <v>1.5</v>
      </c>
      <c r="N833" s="17">
        <f t="shared" si="12"/>
        <v>80.941376697641445</v>
      </c>
    </row>
    <row r="834" spans="1:14" x14ac:dyDescent="0.35">
      <c r="A834" s="2" t="s">
        <v>11278</v>
      </c>
      <c r="B834" s="2" t="s">
        <v>1643</v>
      </c>
      <c r="C834" s="14" t="s">
        <v>1644</v>
      </c>
      <c r="D834" s="2">
        <v>24</v>
      </c>
      <c r="E834" s="3">
        <v>40555.688194444447</v>
      </c>
      <c r="F834" s="17">
        <v>1.45</v>
      </c>
      <c r="G834" s="2">
        <v>16011</v>
      </c>
      <c r="H834" s="2" t="s">
        <v>13</v>
      </c>
      <c r="I834" s="17">
        <v>34.799999999999997</v>
      </c>
      <c r="J834" s="4">
        <v>40544</v>
      </c>
      <c r="K834" s="17">
        <f>IF(data[[#This Row],[UnitPrice]]&gt;=20, data[[#This Row],[Revenue]]*0.7,
   IF(data[[#This Row],[UnitPrice]]&gt;=10, data[[#This Row],[Revenue]]*0.6,
      data[[#This Row],[Revenue]]*0.5))</f>
        <v>17.399999999999999</v>
      </c>
      <c r="L834" s="9">
        <f>data[[#This Row],[Revenue]]*0.75</f>
        <v>26.099999999999998</v>
      </c>
      <c r="M834" s="26">
        <f>IF(data[[#This Row],[Cost]]&gt;0, (data[[#This Row],[Profit]]/data[[#This Row],[Cost]]), 0)</f>
        <v>1.5</v>
      </c>
      <c r="N834" s="17">
        <f t="shared" ref="N834:N897" si="13">SUM(I834:I8658)/COUNTA(_xlfn.UNIQUE(A834:A8658))</f>
        <v>80.952535030026027</v>
      </c>
    </row>
    <row r="835" spans="1:14" x14ac:dyDescent="0.35">
      <c r="A835" s="2" t="s">
        <v>2068</v>
      </c>
      <c r="B835" s="2" t="s">
        <v>2069</v>
      </c>
      <c r="C835" s="14" t="s">
        <v>2070</v>
      </c>
      <c r="D835" s="2">
        <v>1</v>
      </c>
      <c r="E835" s="3">
        <v>40524.676388888889</v>
      </c>
      <c r="F835" s="17">
        <v>4.25</v>
      </c>
      <c r="G835" s="2">
        <v>14505</v>
      </c>
      <c r="H835" s="2" t="s">
        <v>13</v>
      </c>
      <c r="I835" s="17">
        <v>4.25</v>
      </c>
      <c r="J835" s="4">
        <v>40513</v>
      </c>
      <c r="K835" s="17">
        <f>IF(data[[#This Row],[UnitPrice]]&gt;=20, data[[#This Row],[Revenue]]*0.7,
   IF(data[[#This Row],[UnitPrice]]&gt;=10, data[[#This Row],[Revenue]]*0.6,
      data[[#This Row],[Revenue]]*0.5))</f>
        <v>2.125</v>
      </c>
      <c r="L835" s="9">
        <f>data[[#This Row],[Revenue]]*0.75</f>
        <v>3.1875</v>
      </c>
      <c r="M835" s="26">
        <f>IF(data[[#This Row],[Cost]]&gt;0, (data[[#This Row],[Profit]]/data[[#This Row],[Cost]]), 0)</f>
        <v>1.5</v>
      </c>
      <c r="N835" s="17">
        <f t="shared" si="13"/>
        <v>80.959134849135125</v>
      </c>
    </row>
    <row r="836" spans="1:14" x14ac:dyDescent="0.35">
      <c r="A836" s="2" t="s">
        <v>4760</v>
      </c>
      <c r="B836" s="2" t="s">
        <v>4761</v>
      </c>
      <c r="C836" s="14" t="s">
        <v>4762</v>
      </c>
      <c r="D836" s="2">
        <v>26</v>
      </c>
      <c r="E836" s="3">
        <v>40547.392361111109</v>
      </c>
      <c r="F836" s="17">
        <v>1.95</v>
      </c>
      <c r="G836" s="2">
        <v>13694</v>
      </c>
      <c r="H836" s="2" t="s">
        <v>13</v>
      </c>
      <c r="I836" s="17">
        <v>50.7</v>
      </c>
      <c r="J836" s="4">
        <v>40544</v>
      </c>
      <c r="K836" s="17">
        <f>IF(data[[#This Row],[UnitPrice]]&gt;=20, data[[#This Row],[Revenue]]*0.7,
   IF(data[[#This Row],[UnitPrice]]&gt;=10, data[[#This Row],[Revenue]]*0.6,
      data[[#This Row],[Revenue]]*0.5))</f>
        <v>25.35</v>
      </c>
      <c r="L836" s="9">
        <f>data[[#This Row],[Revenue]]*0.75</f>
        <v>38.025000000000006</v>
      </c>
      <c r="M836" s="26">
        <f>IF(data[[#This Row],[Cost]]&gt;0, (data[[#This Row],[Profit]]/data[[#This Row],[Cost]]), 0)</f>
        <v>1.5000000000000002</v>
      </c>
      <c r="N836" s="17">
        <f t="shared" si="13"/>
        <v>80.97010583524056</v>
      </c>
    </row>
    <row r="837" spans="1:14" x14ac:dyDescent="0.35">
      <c r="A837" s="2" t="s">
        <v>7878</v>
      </c>
      <c r="B837" s="2" t="s">
        <v>7076</v>
      </c>
      <c r="C837" s="14" t="s">
        <v>7077</v>
      </c>
      <c r="D837" s="2">
        <v>8</v>
      </c>
      <c r="E837" s="3">
        <v>40610.447916666664</v>
      </c>
      <c r="F837" s="17">
        <v>0.85</v>
      </c>
      <c r="G837" s="2">
        <v>17675</v>
      </c>
      <c r="H837" s="2" t="s">
        <v>13</v>
      </c>
      <c r="I837" s="17">
        <v>6.8</v>
      </c>
      <c r="J837" s="4">
        <v>40603</v>
      </c>
      <c r="K837" s="17">
        <f>IF(data[[#This Row],[UnitPrice]]&gt;=20, data[[#This Row],[Revenue]]*0.7,
   IF(data[[#This Row],[UnitPrice]]&gt;=10, data[[#This Row],[Revenue]]*0.6,
      data[[#This Row],[Revenue]]*0.5))</f>
        <v>3.4</v>
      </c>
      <c r="L837" s="9">
        <f>data[[#This Row],[Revenue]]*0.75</f>
        <v>5.0999999999999996</v>
      </c>
      <c r="M837" s="26">
        <f>IF(data[[#This Row],[Cost]]&gt;0, (data[[#This Row],[Profit]]/data[[#This Row],[Cost]]), 0)</f>
        <v>1.5</v>
      </c>
      <c r="N837" s="17">
        <f t="shared" si="13"/>
        <v>80.974435703047064</v>
      </c>
    </row>
    <row r="838" spans="1:14" x14ac:dyDescent="0.35">
      <c r="A838" s="2" t="s">
        <v>8350</v>
      </c>
      <c r="B838" s="2" t="s">
        <v>7076</v>
      </c>
      <c r="C838" s="14" t="s">
        <v>7077</v>
      </c>
      <c r="D838" s="2">
        <v>36</v>
      </c>
      <c r="E838" s="3">
        <v>40885.584722222222</v>
      </c>
      <c r="F838" s="17">
        <v>0.85</v>
      </c>
      <c r="G838" s="2">
        <v>14855</v>
      </c>
      <c r="H838" s="2" t="s">
        <v>13</v>
      </c>
      <c r="I838" s="17">
        <v>30.6</v>
      </c>
      <c r="J838" s="4">
        <v>40878</v>
      </c>
      <c r="K838" s="17">
        <f>IF(data[[#This Row],[UnitPrice]]&gt;=20, data[[#This Row],[Revenue]]*0.7,
   IF(data[[#This Row],[UnitPrice]]&gt;=10, data[[#This Row],[Revenue]]*0.6,
      data[[#This Row],[Revenue]]*0.5))</f>
        <v>15.3</v>
      </c>
      <c r="L838" s="9">
        <f>data[[#This Row],[Revenue]]*0.75</f>
        <v>22.950000000000003</v>
      </c>
      <c r="M838" s="26">
        <f>IF(data[[#This Row],[Cost]]&gt;0, (data[[#This Row],[Profit]]/data[[#This Row],[Cost]]), 0)</f>
        <v>1.5000000000000002</v>
      </c>
      <c r="N838" s="17">
        <f t="shared" si="13"/>
        <v>80.985047210300706</v>
      </c>
    </row>
    <row r="839" spans="1:14" x14ac:dyDescent="0.35">
      <c r="A839" s="2" t="s">
        <v>669</v>
      </c>
      <c r="B839" s="2" t="s">
        <v>670</v>
      </c>
      <c r="C839" s="14" t="s">
        <v>671</v>
      </c>
      <c r="D839" s="2">
        <v>24</v>
      </c>
      <c r="E839" s="3">
        <v>40221.736805555556</v>
      </c>
      <c r="F839" s="17">
        <v>1.25</v>
      </c>
      <c r="G839" s="2">
        <v>16634</v>
      </c>
      <c r="H839" s="2" t="s">
        <v>13</v>
      </c>
      <c r="I839" s="17">
        <v>30</v>
      </c>
      <c r="J839" s="4">
        <v>40210</v>
      </c>
      <c r="K839" s="17">
        <f>IF(data[[#This Row],[UnitPrice]]&gt;=20, data[[#This Row],[Revenue]]*0.7,
   IF(data[[#This Row],[UnitPrice]]&gt;=10, data[[#This Row],[Revenue]]*0.6,
      data[[#This Row],[Revenue]]*0.5))</f>
        <v>15</v>
      </c>
      <c r="L839" s="9">
        <f>data[[#This Row],[Revenue]]*0.75</f>
        <v>22.5</v>
      </c>
      <c r="M839" s="26">
        <f>IF(data[[#This Row],[Cost]]&gt;0, (data[[#This Row],[Profit]]/data[[#This Row],[Cost]]), 0)</f>
        <v>1.5</v>
      </c>
      <c r="N839" s="17">
        <f t="shared" si="13"/>
        <v>80.992256402919168</v>
      </c>
    </row>
    <row r="840" spans="1:14" x14ac:dyDescent="0.35">
      <c r="A840" s="2" t="s">
        <v>6459</v>
      </c>
      <c r="B840" s="2" t="s">
        <v>670</v>
      </c>
      <c r="C840" s="14" t="s">
        <v>671</v>
      </c>
      <c r="D840" s="2">
        <v>12</v>
      </c>
      <c r="E840" s="3">
        <v>40580.602777777778</v>
      </c>
      <c r="F840" s="17">
        <v>1.25</v>
      </c>
      <c r="G840" s="2">
        <v>17900</v>
      </c>
      <c r="H840" s="2" t="s">
        <v>13</v>
      </c>
      <c r="I840" s="17">
        <v>15</v>
      </c>
      <c r="J840" s="4">
        <v>40575</v>
      </c>
      <c r="K840" s="17">
        <f>IF(data[[#This Row],[UnitPrice]]&gt;=20, data[[#This Row],[Revenue]]*0.7,
   IF(data[[#This Row],[UnitPrice]]&gt;=10, data[[#This Row],[Revenue]]*0.6,
      data[[#This Row],[Revenue]]*0.5))</f>
        <v>7.5</v>
      </c>
      <c r="L840" s="9">
        <f>data[[#This Row],[Revenue]]*0.75</f>
        <v>11.25</v>
      </c>
      <c r="M840" s="26">
        <f>IF(data[[#This Row],[Cost]]&gt;0, (data[[#This Row],[Profit]]/data[[#This Row],[Cost]]), 0)</f>
        <v>1.5</v>
      </c>
      <c r="N840" s="17">
        <f t="shared" si="13"/>
        <v>80.999553520320845</v>
      </c>
    </row>
    <row r="841" spans="1:14" x14ac:dyDescent="0.35">
      <c r="A841" s="2" t="s">
        <v>7232</v>
      </c>
      <c r="B841" s="2" t="s">
        <v>670</v>
      </c>
      <c r="C841" s="14" t="s">
        <v>671</v>
      </c>
      <c r="D841" s="2">
        <v>4</v>
      </c>
      <c r="E841" s="3">
        <v>40640.576388888891</v>
      </c>
      <c r="F841" s="17">
        <v>1.25</v>
      </c>
      <c r="G841" s="2">
        <v>17841</v>
      </c>
      <c r="H841" s="2" t="s">
        <v>13</v>
      </c>
      <c r="I841" s="17">
        <v>5</v>
      </c>
      <c r="J841" s="4">
        <v>40634</v>
      </c>
      <c r="K841" s="17">
        <f>IF(data[[#This Row],[UnitPrice]]&gt;=20, data[[#This Row],[Revenue]]*0.7,
   IF(data[[#This Row],[UnitPrice]]&gt;=10, data[[#This Row],[Revenue]]*0.6,
      data[[#This Row],[Revenue]]*0.5))</f>
        <v>2.5</v>
      </c>
      <c r="L841" s="9">
        <f>data[[#This Row],[Revenue]]*0.75</f>
        <v>3.75</v>
      </c>
      <c r="M841" s="26">
        <f>IF(data[[#This Row],[Cost]]&gt;0, (data[[#This Row],[Profit]]/data[[#This Row],[Cost]]), 0)</f>
        <v>1.5</v>
      </c>
      <c r="N841" s="17">
        <f t="shared" si="13"/>
        <v>81.008999570631474</v>
      </c>
    </row>
    <row r="842" spans="1:14" hidden="1" x14ac:dyDescent="0.35">
      <c r="A842" s="2" t="s">
        <v>8559</v>
      </c>
      <c r="B842" s="2" t="s">
        <v>8560</v>
      </c>
      <c r="C842" s="14" t="s">
        <v>8561</v>
      </c>
      <c r="D842" s="2">
        <v>2</v>
      </c>
      <c r="E842" s="3">
        <v>40583.703472222223</v>
      </c>
      <c r="F842" s="17">
        <v>0.39</v>
      </c>
      <c r="G842" s="2">
        <v>12748</v>
      </c>
      <c r="H842" s="2" t="s">
        <v>13</v>
      </c>
      <c r="I842" s="17">
        <v>0.78</v>
      </c>
      <c r="J842" s="4">
        <v>40575</v>
      </c>
      <c r="K842" s="17">
        <f>IF(data[[#This Row],[UnitPrice]]&gt;=20, data[[#This Row],[Revenue]]*0.7,
   IF(data[[#This Row],[UnitPrice]]&gt;=10, data[[#This Row],[Revenue]]*0.6,
      data[[#This Row],[Revenue]]*0.5))</f>
        <v>0.39</v>
      </c>
      <c r="L842" s="9">
        <f>data[[#This Row],[Revenue]]*0.75</f>
        <v>0.58499999999999996</v>
      </c>
      <c r="M842" s="26">
        <f>IF(data[[#This Row],[Cost]]&gt;0, (data[[#This Row],[Profit]]/data[[#This Row],[Cost]]), 0)</f>
        <v>1.4999999999999998</v>
      </c>
      <c r="N842" s="17">
        <f t="shared" si="13"/>
        <v>81.019879759519341</v>
      </c>
    </row>
    <row r="843" spans="1:14" x14ac:dyDescent="0.35">
      <c r="A843" s="2" t="s">
        <v>7897</v>
      </c>
      <c r="B843" s="2" t="s">
        <v>7749</v>
      </c>
      <c r="C843" s="2" t="s">
        <v>7750</v>
      </c>
      <c r="D843" s="2">
        <v>1</v>
      </c>
      <c r="E843" s="3">
        <v>40610.537499999999</v>
      </c>
      <c r="F843" s="2">
        <v>5.95</v>
      </c>
      <c r="G843" s="2">
        <v>16324</v>
      </c>
      <c r="H843" s="2" t="s">
        <v>13</v>
      </c>
      <c r="I843" s="2">
        <v>5.95</v>
      </c>
      <c r="J843" s="4">
        <v>40603</v>
      </c>
      <c r="K843" s="17">
        <f>IF(data[[#This Row],[UnitPrice]]&gt;=20, data[[#This Row],[Revenue]]*0.7,
   IF(data[[#This Row],[UnitPrice]]&gt;=10, data[[#This Row],[Revenue]]*0.6,
      data[[#This Row],[Revenue]]*0.5))</f>
        <v>2.9750000000000001</v>
      </c>
      <c r="L843" s="9">
        <f>data[[#This Row],[Revenue]]*0.75</f>
        <v>4.4625000000000004</v>
      </c>
      <c r="M843" s="26">
        <f>IF(data[[#This Row],[Cost]]&gt;0, (data[[#This Row],[Profit]]/data[[#This Row],[Cost]]), 0)</f>
        <v>1.5</v>
      </c>
      <c r="N843" s="17">
        <f t="shared" si="13"/>
        <v>81.031367215461998</v>
      </c>
    </row>
    <row r="844" spans="1:14" x14ac:dyDescent="0.35">
      <c r="A844" s="2" t="s">
        <v>8958</v>
      </c>
      <c r="B844" s="2" t="s">
        <v>7749</v>
      </c>
      <c r="C844" s="14" t="s">
        <v>7750</v>
      </c>
      <c r="D844" s="2">
        <v>6</v>
      </c>
      <c r="E844" s="3">
        <v>40795.642361111109</v>
      </c>
      <c r="F844" s="17">
        <v>5.95</v>
      </c>
      <c r="G844" s="2">
        <v>13079</v>
      </c>
      <c r="H844" s="2" t="s">
        <v>13</v>
      </c>
      <c r="I844" s="17">
        <v>35.700000000000003</v>
      </c>
      <c r="J844" s="4">
        <v>40787</v>
      </c>
      <c r="K844" s="17">
        <f>IF(data[[#This Row],[UnitPrice]]&gt;=20, data[[#This Row],[Revenue]]*0.7,
   IF(data[[#This Row],[UnitPrice]]&gt;=10, data[[#This Row],[Revenue]]*0.6,
      data[[#This Row],[Revenue]]*0.5))</f>
        <v>17.850000000000001</v>
      </c>
      <c r="L844" s="9">
        <f>data[[#This Row],[Revenue]]*0.75</f>
        <v>26.775000000000002</v>
      </c>
      <c r="M844" s="26">
        <f>IF(data[[#This Row],[Cost]]&gt;0, (data[[#This Row],[Profit]]/data[[#This Row],[Cost]]), 0)</f>
        <v>1.5</v>
      </c>
      <c r="N844" s="17">
        <f t="shared" si="13"/>
        <v>81.04211769759479</v>
      </c>
    </row>
    <row r="845" spans="1:14" x14ac:dyDescent="0.35">
      <c r="A845" s="2" t="s">
        <v>11576</v>
      </c>
      <c r="B845" s="2" t="s">
        <v>7749</v>
      </c>
      <c r="C845" s="14" t="s">
        <v>7750</v>
      </c>
      <c r="D845" s="2">
        <v>24</v>
      </c>
      <c r="E845" s="3">
        <v>40675.703472222223</v>
      </c>
      <c r="F845" s="17">
        <v>1.25</v>
      </c>
      <c r="G845" s="2">
        <v>13079</v>
      </c>
      <c r="H845" s="2" t="s">
        <v>13</v>
      </c>
      <c r="I845" s="17">
        <v>30</v>
      </c>
      <c r="J845" s="4">
        <v>40664</v>
      </c>
      <c r="K845" s="17">
        <f>IF(data[[#This Row],[UnitPrice]]&gt;=20, data[[#This Row],[Revenue]]*0.7,
   IF(data[[#This Row],[UnitPrice]]&gt;=10, data[[#This Row],[Revenue]]*0.6,
      data[[#This Row],[Revenue]]*0.5))</f>
        <v>15</v>
      </c>
      <c r="L845" s="9">
        <f>data[[#This Row],[Revenue]]*0.75</f>
        <v>22.5</v>
      </c>
      <c r="M845" s="26">
        <f>IF(data[[#This Row],[Cost]]&gt;0, (data[[#This Row],[Profit]]/data[[#This Row],[Cost]]), 0)</f>
        <v>1.5</v>
      </c>
      <c r="N845" s="17">
        <f t="shared" si="13"/>
        <v>81.048610912215651</v>
      </c>
    </row>
    <row r="846" spans="1:14" x14ac:dyDescent="0.35">
      <c r="A846" s="2" t="s">
        <v>2635</v>
      </c>
      <c r="B846" s="2" t="s">
        <v>2636</v>
      </c>
      <c r="C846" s="14" t="s">
        <v>2637</v>
      </c>
      <c r="D846" s="2">
        <v>24</v>
      </c>
      <c r="E846" s="3">
        <v>40695.623611111114</v>
      </c>
      <c r="F846" s="17">
        <v>1.25</v>
      </c>
      <c r="G846" s="2">
        <v>13576</v>
      </c>
      <c r="H846" s="2" t="s">
        <v>13</v>
      </c>
      <c r="I846" s="17">
        <v>30</v>
      </c>
      <c r="J846" s="4">
        <v>40695</v>
      </c>
      <c r="K846" s="17">
        <f>IF(data[[#This Row],[UnitPrice]]&gt;=20, data[[#This Row],[Revenue]]*0.7,
   IF(data[[#This Row],[UnitPrice]]&gt;=10, data[[#This Row],[Revenue]]*0.6,
      data[[#This Row],[Revenue]]*0.5))</f>
        <v>15</v>
      </c>
      <c r="L846" s="9">
        <f>data[[#This Row],[Revenue]]*0.75</f>
        <v>22.5</v>
      </c>
      <c r="M846" s="26">
        <f>IF(data[[#This Row],[Cost]]&gt;0, (data[[#This Row],[Profit]]/data[[#This Row],[Cost]]), 0)</f>
        <v>1.5</v>
      </c>
      <c r="N846" s="17">
        <f t="shared" si="13"/>
        <v>81.055922371813509</v>
      </c>
    </row>
    <row r="847" spans="1:14" x14ac:dyDescent="0.35">
      <c r="A847" s="2" t="s">
        <v>10210</v>
      </c>
      <c r="B847" s="2" t="s">
        <v>10082</v>
      </c>
      <c r="C847" s="14" t="s">
        <v>10083</v>
      </c>
      <c r="D847" s="2">
        <v>1</v>
      </c>
      <c r="E847" s="3">
        <v>40585.396527777775</v>
      </c>
      <c r="F847" s="17">
        <v>25</v>
      </c>
      <c r="G847" s="2">
        <v>17965</v>
      </c>
      <c r="H847" s="2" t="s">
        <v>13</v>
      </c>
      <c r="I847" s="17">
        <v>25</v>
      </c>
      <c r="J847" s="4">
        <v>40575</v>
      </c>
      <c r="K847" s="17">
        <f>IF(data[[#This Row],[UnitPrice]]&gt;=20, data[[#This Row],[Revenue]]*0.7,
   IF(data[[#This Row],[UnitPrice]]&gt;=10, data[[#This Row],[Revenue]]*0.6,
      data[[#This Row],[Revenue]]*0.5))</f>
        <v>17.5</v>
      </c>
      <c r="L847" s="9">
        <f>data[[#This Row],[Revenue]]*0.75</f>
        <v>18.75</v>
      </c>
      <c r="M847" s="26">
        <f>IF(data[[#This Row],[Cost]]&gt;0, (data[[#This Row],[Profit]]/data[[#This Row],[Cost]]), 0)</f>
        <v>1.0714285714285714</v>
      </c>
      <c r="N847" s="17">
        <f t="shared" si="13"/>
        <v>81.063235926085369</v>
      </c>
    </row>
    <row r="848" spans="1:14" x14ac:dyDescent="0.35">
      <c r="A848" s="2" t="s">
        <v>10323</v>
      </c>
      <c r="B848" s="2" t="s">
        <v>10082</v>
      </c>
      <c r="C848" s="14" t="s">
        <v>10083</v>
      </c>
      <c r="D848" s="2">
        <v>2</v>
      </c>
      <c r="E848" s="3">
        <v>40613.479861111111</v>
      </c>
      <c r="F848" s="17">
        <v>25</v>
      </c>
      <c r="G848" s="2">
        <v>13709</v>
      </c>
      <c r="H848" s="2" t="s">
        <v>13</v>
      </c>
      <c r="I848" s="17">
        <v>50</v>
      </c>
      <c r="J848" s="4">
        <v>40603</v>
      </c>
      <c r="K848" s="17">
        <f>IF(data[[#This Row],[UnitPrice]]&gt;=20, data[[#This Row],[Revenue]]*0.7,
   IF(data[[#This Row],[UnitPrice]]&gt;=10, data[[#This Row],[Revenue]]*0.6,
      data[[#This Row],[Revenue]]*0.5))</f>
        <v>35</v>
      </c>
      <c r="L848" s="9">
        <f>data[[#This Row],[Revenue]]*0.75</f>
        <v>37.5</v>
      </c>
      <c r="M848" s="26">
        <f>IF(data[[#This Row],[Cost]]&gt;0, (data[[#This Row],[Profit]]/data[[#This Row],[Cost]]), 0)</f>
        <v>1.0714285714285714</v>
      </c>
      <c r="N848" s="17">
        <f t="shared" si="13"/>
        <v>81.07126790830975</v>
      </c>
    </row>
    <row r="849" spans="1:14" x14ac:dyDescent="0.35">
      <c r="A849" s="2" t="s">
        <v>10342</v>
      </c>
      <c r="B849" s="2" t="s">
        <v>10082</v>
      </c>
      <c r="C849" s="14" t="s">
        <v>10083</v>
      </c>
      <c r="D849" s="2">
        <v>4</v>
      </c>
      <c r="E849" s="3">
        <v>40613.531944444447</v>
      </c>
      <c r="F849" s="17">
        <v>20.8</v>
      </c>
      <c r="G849" s="2">
        <v>17653</v>
      </c>
      <c r="H849" s="2" t="s">
        <v>13</v>
      </c>
      <c r="I849" s="17">
        <v>83.2</v>
      </c>
      <c r="J849" s="4">
        <v>40603</v>
      </c>
      <c r="K849" s="17">
        <f>IF(data[[#This Row],[UnitPrice]]&gt;=20, data[[#This Row],[Revenue]]*0.7,
   IF(data[[#This Row],[UnitPrice]]&gt;=10, data[[#This Row],[Revenue]]*0.6,
      data[[#This Row],[Revenue]]*0.5))</f>
        <v>58.239999999999995</v>
      </c>
      <c r="L849" s="9">
        <f>data[[#This Row],[Revenue]]*0.75</f>
        <v>62.400000000000006</v>
      </c>
      <c r="M849" s="26">
        <f>IF(data[[#This Row],[Cost]]&gt;0, (data[[#This Row],[Profit]]/data[[#This Row],[Cost]]), 0)</f>
        <v>1.0714285714285716</v>
      </c>
      <c r="N849" s="17">
        <f t="shared" si="13"/>
        <v>81.07572001719474</v>
      </c>
    </row>
    <row r="850" spans="1:14" x14ac:dyDescent="0.35">
      <c r="A850" s="2" t="s">
        <v>11331</v>
      </c>
      <c r="B850" s="2" t="s">
        <v>10082</v>
      </c>
      <c r="C850" s="14" t="s">
        <v>10083</v>
      </c>
      <c r="D850" s="2">
        <v>1</v>
      </c>
      <c r="E850" s="3">
        <v>40586.51666666667</v>
      </c>
      <c r="F850" s="17">
        <v>25</v>
      </c>
      <c r="G850" s="2">
        <v>14688</v>
      </c>
      <c r="H850" s="2" t="s">
        <v>13</v>
      </c>
      <c r="I850" s="17">
        <v>25</v>
      </c>
      <c r="J850" s="4">
        <v>40575</v>
      </c>
      <c r="K850" s="17">
        <f>IF(data[[#This Row],[UnitPrice]]&gt;=20, data[[#This Row],[Revenue]]*0.7,
   IF(data[[#This Row],[UnitPrice]]&gt;=10, data[[#This Row],[Revenue]]*0.6,
      data[[#This Row],[Revenue]]*0.5))</f>
        <v>17.5</v>
      </c>
      <c r="L850" s="9">
        <f>data[[#This Row],[Revenue]]*0.75</f>
        <v>18.75</v>
      </c>
      <c r="M850" s="26">
        <f>IF(data[[#This Row],[Cost]]&gt;0, (data[[#This Row],[Profit]]/data[[#This Row],[Cost]]), 0)</f>
        <v>1.0714285714285714</v>
      </c>
      <c r="N850" s="17">
        <f t="shared" si="13"/>
        <v>81.07541559186042</v>
      </c>
    </row>
    <row r="851" spans="1:14" x14ac:dyDescent="0.35">
      <c r="A851" s="2" t="s">
        <v>11855</v>
      </c>
      <c r="B851" s="2" t="s">
        <v>10082</v>
      </c>
      <c r="C851" s="14" t="s">
        <v>10083</v>
      </c>
      <c r="D851" s="2">
        <v>1</v>
      </c>
      <c r="E851" s="3">
        <v>40767.554166666669</v>
      </c>
      <c r="F851" s="17">
        <v>25</v>
      </c>
      <c r="G851" s="2">
        <v>16892</v>
      </c>
      <c r="H851" s="2" t="s">
        <v>13</v>
      </c>
      <c r="I851" s="17">
        <v>25</v>
      </c>
      <c r="J851" s="4">
        <v>40756</v>
      </c>
      <c r="K851" s="17">
        <f>IF(data[[#This Row],[UnitPrice]]&gt;=20, data[[#This Row],[Revenue]]*0.7,
   IF(data[[#This Row],[UnitPrice]]&gt;=10, data[[#This Row],[Revenue]]*0.6,
      data[[#This Row],[Revenue]]*0.5))</f>
        <v>17.5</v>
      </c>
      <c r="L851" s="9">
        <f>data[[#This Row],[Revenue]]*0.75</f>
        <v>18.75</v>
      </c>
      <c r="M851" s="26">
        <f>IF(data[[#This Row],[Cost]]&gt;0, (data[[#This Row],[Profit]]/data[[#This Row],[Cost]]), 0)</f>
        <v>1.0714285714285714</v>
      </c>
      <c r="N851" s="17">
        <f t="shared" si="13"/>
        <v>81.083452773398591</v>
      </c>
    </row>
    <row r="852" spans="1:14" x14ac:dyDescent="0.35">
      <c r="A852" s="2" t="s">
        <v>11902</v>
      </c>
      <c r="B852" s="2" t="s">
        <v>10082</v>
      </c>
      <c r="C852" s="14" t="s">
        <v>10083</v>
      </c>
      <c r="D852" s="2">
        <v>1</v>
      </c>
      <c r="E852" s="3">
        <v>40767.734027777777</v>
      </c>
      <c r="F852" s="17">
        <v>25</v>
      </c>
      <c r="G852" s="2">
        <v>12748</v>
      </c>
      <c r="H852" s="2" t="s">
        <v>13</v>
      </c>
      <c r="I852" s="17">
        <v>25</v>
      </c>
      <c r="J852" s="4">
        <v>40756</v>
      </c>
      <c r="K852" s="17">
        <f>IF(data[[#This Row],[UnitPrice]]&gt;=20, data[[#This Row],[Revenue]]*0.7,
   IF(data[[#This Row],[UnitPrice]]&gt;=10, data[[#This Row],[Revenue]]*0.6,
      data[[#This Row],[Revenue]]*0.5))</f>
        <v>17.5</v>
      </c>
      <c r="L852" s="9">
        <f>data[[#This Row],[Revenue]]*0.75</f>
        <v>18.75</v>
      </c>
      <c r="M852" s="26">
        <f>IF(data[[#This Row],[Cost]]&gt;0, (data[[#This Row],[Profit]]/data[[#This Row],[Cost]]), 0)</f>
        <v>1.0714285714285714</v>
      </c>
      <c r="N852" s="17">
        <f t="shared" si="13"/>
        <v>81.091492259174601</v>
      </c>
    </row>
    <row r="853" spans="1:14" x14ac:dyDescent="0.35">
      <c r="A853" s="2" t="s">
        <v>5137</v>
      </c>
      <c r="B853" s="2" t="s">
        <v>5138</v>
      </c>
      <c r="C853" s="14" t="s">
        <v>5139</v>
      </c>
      <c r="D853" s="2">
        <v>25</v>
      </c>
      <c r="E853" s="3">
        <v>40759.477777777778</v>
      </c>
      <c r="F853" s="17">
        <v>0.42</v>
      </c>
      <c r="G853" s="2">
        <v>14958</v>
      </c>
      <c r="H853" s="2" t="s">
        <v>13</v>
      </c>
      <c r="I853" s="17">
        <v>10.5</v>
      </c>
      <c r="J853" s="4">
        <v>40756</v>
      </c>
      <c r="K853" s="17">
        <f>IF(data[[#This Row],[UnitPrice]]&gt;=20, data[[#This Row],[Revenue]]*0.7,
   IF(data[[#This Row],[UnitPrice]]&gt;=10, data[[#This Row],[Revenue]]*0.6,
      data[[#This Row],[Revenue]]*0.5))</f>
        <v>5.25</v>
      </c>
      <c r="L853" s="9">
        <f>data[[#This Row],[Revenue]]*0.75</f>
        <v>7.875</v>
      </c>
      <c r="M853" s="26">
        <f>IF(data[[#This Row],[Cost]]&gt;0, (data[[#This Row],[Profit]]/data[[#This Row],[Cost]]), 0)</f>
        <v>1.5</v>
      </c>
      <c r="N853" s="17">
        <f t="shared" si="13"/>
        <v>81.0995340501795</v>
      </c>
    </row>
    <row r="854" spans="1:14" x14ac:dyDescent="0.35">
      <c r="A854" s="2" t="s">
        <v>3305</v>
      </c>
      <c r="B854" s="2" t="s">
        <v>3306</v>
      </c>
      <c r="C854" s="14" t="s">
        <v>3307</v>
      </c>
      <c r="D854" s="2">
        <v>1</v>
      </c>
      <c r="E854" s="3">
        <v>40545.493750000001</v>
      </c>
      <c r="F854" s="17">
        <v>2.1</v>
      </c>
      <c r="G854" s="2">
        <v>14606</v>
      </c>
      <c r="H854" s="2" t="s">
        <v>13</v>
      </c>
      <c r="I854" s="17">
        <v>2.1</v>
      </c>
      <c r="J854" s="4">
        <v>40544</v>
      </c>
      <c r="K854" s="17">
        <f>IF(data[[#This Row],[UnitPrice]]&gt;=20, data[[#This Row],[Revenue]]*0.7,
   IF(data[[#This Row],[UnitPrice]]&gt;=10, data[[#This Row],[Revenue]]*0.6,
      data[[#This Row],[Revenue]]*0.5))</f>
        <v>1.05</v>
      </c>
      <c r="L854" s="9">
        <f>data[[#This Row],[Revenue]]*0.75</f>
        <v>1.5750000000000002</v>
      </c>
      <c r="M854" s="26">
        <f>IF(data[[#This Row],[Cost]]&gt;0, (data[[#This Row],[Profit]]/data[[#This Row],[Cost]]), 0)</f>
        <v>1.5</v>
      </c>
      <c r="N854" s="17">
        <f t="shared" si="13"/>
        <v>81.109657298537712</v>
      </c>
    </row>
    <row r="855" spans="1:14" x14ac:dyDescent="0.35">
      <c r="A855" s="2" t="s">
        <v>5082</v>
      </c>
      <c r="B855" s="2" t="s">
        <v>3306</v>
      </c>
      <c r="C855" s="14" t="s">
        <v>3307</v>
      </c>
      <c r="D855" s="2">
        <v>1</v>
      </c>
      <c r="E855" s="3">
        <v>40728.549305555556</v>
      </c>
      <c r="F855" s="17">
        <v>2.1</v>
      </c>
      <c r="G855" s="2">
        <v>16469</v>
      </c>
      <c r="H855" s="2" t="s">
        <v>13</v>
      </c>
      <c r="I855" s="17">
        <v>2.1</v>
      </c>
      <c r="J855" s="4">
        <v>40725</v>
      </c>
      <c r="K855" s="17">
        <f>IF(data[[#This Row],[UnitPrice]]&gt;=20, data[[#This Row],[Revenue]]*0.7,
   IF(data[[#This Row],[UnitPrice]]&gt;=10, data[[#This Row],[Revenue]]*0.6,
      data[[#This Row],[Revenue]]*0.5))</f>
        <v>1.05</v>
      </c>
      <c r="L855" s="9">
        <f>data[[#This Row],[Revenue]]*0.75</f>
        <v>1.5750000000000002</v>
      </c>
      <c r="M855" s="26">
        <f>IF(data[[#This Row],[Cost]]&gt;0, (data[[#This Row],[Profit]]/data[[#This Row],[Cost]]), 0)</f>
        <v>1.5</v>
      </c>
      <c r="N855" s="17">
        <f t="shared" si="13"/>
        <v>81.120988096945666</v>
      </c>
    </row>
    <row r="856" spans="1:14" x14ac:dyDescent="0.35">
      <c r="A856" s="2" t="s">
        <v>6967</v>
      </c>
      <c r="B856" s="2" t="s">
        <v>3306</v>
      </c>
      <c r="C856" s="14" t="s">
        <v>3307</v>
      </c>
      <c r="D856" s="2">
        <v>8</v>
      </c>
      <c r="E856" s="3">
        <v>40822.629861111112</v>
      </c>
      <c r="F856" s="17">
        <v>2.1</v>
      </c>
      <c r="G856" s="2">
        <v>14415</v>
      </c>
      <c r="H856" s="2" t="s">
        <v>13</v>
      </c>
      <c r="I856" s="17">
        <v>16.8</v>
      </c>
      <c r="J856" s="4">
        <v>40817</v>
      </c>
      <c r="K856" s="17">
        <f>IF(data[[#This Row],[UnitPrice]]&gt;=20, data[[#This Row],[Revenue]]*0.7,
   IF(data[[#This Row],[UnitPrice]]&gt;=10, data[[#This Row],[Revenue]]*0.6,
      data[[#This Row],[Revenue]]*0.5))</f>
        <v>8.4</v>
      </c>
      <c r="L856" s="9">
        <f>data[[#This Row],[Revenue]]*0.75</f>
        <v>12.600000000000001</v>
      </c>
      <c r="M856" s="26">
        <f>IF(data[[#This Row],[Cost]]&gt;0, (data[[#This Row],[Profit]]/data[[#This Row],[Cost]]), 0)</f>
        <v>1.5</v>
      </c>
      <c r="N856" s="17">
        <f t="shared" si="13"/>
        <v>81.13232214572605</v>
      </c>
    </row>
    <row r="857" spans="1:14" x14ac:dyDescent="0.35">
      <c r="A857" s="2" t="s">
        <v>7915</v>
      </c>
      <c r="B857" s="2" t="s">
        <v>2361</v>
      </c>
      <c r="C857" s="14" t="s">
        <v>2362</v>
      </c>
      <c r="D857" s="2">
        <v>36</v>
      </c>
      <c r="E857" s="3">
        <v>40610.626388888886</v>
      </c>
      <c r="F857" s="17">
        <v>0.39</v>
      </c>
      <c r="G857" s="2">
        <v>16607</v>
      </c>
      <c r="H857" s="2" t="s">
        <v>13</v>
      </c>
      <c r="I857" s="17">
        <v>14.04</v>
      </c>
      <c r="J857" s="4">
        <v>40603</v>
      </c>
      <c r="K857" s="17">
        <f>IF(data[[#This Row],[UnitPrice]]&gt;=20, data[[#This Row],[Revenue]]*0.7,
   IF(data[[#This Row],[UnitPrice]]&gt;=10, data[[#This Row],[Revenue]]*0.6,
      data[[#This Row],[Revenue]]*0.5))</f>
        <v>7.02</v>
      </c>
      <c r="L857" s="9">
        <f>data[[#This Row],[Revenue]]*0.75</f>
        <v>10.53</v>
      </c>
      <c r="M857" s="26">
        <f>IF(data[[#This Row],[Cost]]&gt;0, (data[[#This Row],[Profit]]/data[[#This Row],[Cost]]), 0)</f>
        <v>1.5</v>
      </c>
      <c r="N857" s="17">
        <f t="shared" si="13"/>
        <v>81.141550710084914</v>
      </c>
    </row>
    <row r="858" spans="1:14" x14ac:dyDescent="0.35">
      <c r="A858" s="2" t="s">
        <v>9825</v>
      </c>
      <c r="B858" s="2" t="s">
        <v>2361</v>
      </c>
      <c r="C858" s="14" t="s">
        <v>2362</v>
      </c>
      <c r="D858" s="2">
        <v>360</v>
      </c>
      <c r="E858" s="3">
        <v>40826.540972222225</v>
      </c>
      <c r="F858" s="17">
        <v>0.39</v>
      </c>
      <c r="G858" s="2">
        <v>13685</v>
      </c>
      <c r="H858" s="2" t="s">
        <v>13</v>
      </c>
      <c r="I858" s="17">
        <v>140.4</v>
      </c>
      <c r="J858" s="4">
        <v>40817</v>
      </c>
      <c r="K858" s="17">
        <f>IF(data[[#This Row],[UnitPrice]]&gt;=20, data[[#This Row],[Revenue]]*0.7,
   IF(data[[#This Row],[UnitPrice]]&gt;=10, data[[#This Row],[Revenue]]*0.6,
      data[[#This Row],[Revenue]]*0.5))</f>
        <v>70.2</v>
      </c>
      <c r="L858" s="9">
        <f>data[[#This Row],[Revenue]]*0.75</f>
        <v>105.30000000000001</v>
      </c>
      <c r="M858" s="26">
        <f>IF(data[[#This Row],[Cost]]&gt;0, (data[[#This Row],[Profit]]/data[[#This Row],[Cost]]), 0)</f>
        <v>1.5</v>
      </c>
      <c r="N858" s="17">
        <f t="shared" si="13"/>
        <v>81.151177905308757</v>
      </c>
    </row>
    <row r="859" spans="1:14" x14ac:dyDescent="0.35">
      <c r="A859" s="2" t="s">
        <v>10203</v>
      </c>
      <c r="B859" s="2" t="s">
        <v>2361</v>
      </c>
      <c r="C859" s="14" t="s">
        <v>2362</v>
      </c>
      <c r="D859" s="2">
        <v>1</v>
      </c>
      <c r="E859" s="3">
        <v>40554.663194444445</v>
      </c>
      <c r="F859" s="17">
        <v>0.39</v>
      </c>
      <c r="G859" s="2">
        <v>15511</v>
      </c>
      <c r="H859" s="2" t="s">
        <v>13</v>
      </c>
      <c r="I859" s="17">
        <v>0.39</v>
      </c>
      <c r="J859" s="4">
        <v>40544</v>
      </c>
      <c r="K859" s="17">
        <f>IF(data[[#This Row],[UnitPrice]]&gt;=20, data[[#This Row],[Revenue]]*0.7,
   IF(data[[#This Row],[UnitPrice]]&gt;=10, data[[#This Row],[Revenue]]*0.6,
      data[[#This Row],[Revenue]]*0.5))</f>
        <v>0.19500000000000001</v>
      </c>
      <c r="L859" s="9">
        <f>data[[#This Row],[Revenue]]*0.75</f>
        <v>0.29249999999999998</v>
      </c>
      <c r="M859" s="26">
        <f>IF(data[[#This Row],[Cost]]&gt;0, (data[[#This Row],[Profit]]/data[[#This Row],[Cost]]), 0)</f>
        <v>1.4999999999999998</v>
      </c>
      <c r="N859" s="17">
        <f t="shared" si="13"/>
        <v>81.142676137179222</v>
      </c>
    </row>
    <row r="860" spans="1:14" x14ac:dyDescent="0.35">
      <c r="A860" s="2" t="s">
        <v>767</v>
      </c>
      <c r="B860" s="2" t="s">
        <v>205</v>
      </c>
      <c r="C860" s="14" t="s">
        <v>206</v>
      </c>
      <c r="D860" s="2">
        <v>25</v>
      </c>
      <c r="E860" s="3">
        <v>40249.520138888889</v>
      </c>
      <c r="F860" s="17">
        <v>0.42</v>
      </c>
      <c r="G860" s="2">
        <v>13013</v>
      </c>
      <c r="H860" s="2" t="s">
        <v>13</v>
      </c>
      <c r="I860" s="17">
        <v>10.5</v>
      </c>
      <c r="J860" s="4">
        <v>40238</v>
      </c>
      <c r="K860" s="17">
        <f>IF(data[[#This Row],[UnitPrice]]&gt;=20, data[[#This Row],[Revenue]]*0.7,
   IF(data[[#This Row],[UnitPrice]]&gt;=10, data[[#This Row],[Revenue]]*0.6,
      data[[#This Row],[Revenue]]*0.5))</f>
        <v>5.25</v>
      </c>
      <c r="L860" s="9">
        <f>data[[#This Row],[Revenue]]*0.75</f>
        <v>7.875</v>
      </c>
      <c r="M860" s="26">
        <f>IF(data[[#This Row],[Cost]]&gt;0, (data[[#This Row],[Profit]]/data[[#This Row],[Cost]]), 0)</f>
        <v>1.5</v>
      </c>
      <c r="N860" s="17">
        <f t="shared" si="13"/>
        <v>81.154265212399835</v>
      </c>
    </row>
    <row r="861" spans="1:14" x14ac:dyDescent="0.35">
      <c r="A861" s="2" t="s">
        <v>3670</v>
      </c>
      <c r="B861" s="2" t="s">
        <v>205</v>
      </c>
      <c r="C861" s="14" t="s">
        <v>206</v>
      </c>
      <c r="D861" s="2">
        <v>100</v>
      </c>
      <c r="E861" s="3">
        <v>40757.59375</v>
      </c>
      <c r="F861" s="17">
        <v>0.42</v>
      </c>
      <c r="G861" s="2">
        <v>16779</v>
      </c>
      <c r="H861" s="2" t="s">
        <v>13</v>
      </c>
      <c r="I861" s="17">
        <v>42</v>
      </c>
      <c r="J861" s="4">
        <v>40756</v>
      </c>
      <c r="K861" s="17">
        <f>IF(data[[#This Row],[UnitPrice]]&gt;=20, data[[#This Row],[Revenue]]*0.7,
   IF(data[[#This Row],[UnitPrice]]&gt;=10, data[[#This Row],[Revenue]]*0.6,
      data[[#This Row],[Revenue]]*0.5))</f>
        <v>21</v>
      </c>
      <c r="L861" s="9">
        <f>data[[#This Row],[Revenue]]*0.75</f>
        <v>31.5</v>
      </c>
      <c r="M861" s="26">
        <f>IF(data[[#This Row],[Cost]]&gt;0, (data[[#This Row],[Profit]]/data[[#This Row],[Cost]]), 0)</f>
        <v>1.5</v>
      </c>
      <c r="N861" s="17">
        <f t="shared" si="13"/>
        <v>81.164406487728144</v>
      </c>
    </row>
    <row r="862" spans="1:14" hidden="1" x14ac:dyDescent="0.35">
      <c r="A862" s="2" t="s">
        <v>4217</v>
      </c>
      <c r="B862" s="2" t="s">
        <v>205</v>
      </c>
      <c r="C862" s="14" t="s">
        <v>206</v>
      </c>
      <c r="D862" s="2">
        <v>2</v>
      </c>
      <c r="E862" s="3">
        <v>40636.671527777777</v>
      </c>
      <c r="F862" s="17">
        <v>0.83</v>
      </c>
      <c r="G862" s="2">
        <v>0</v>
      </c>
      <c r="H862" s="2" t="s">
        <v>13</v>
      </c>
      <c r="I862" s="17">
        <v>1.66</v>
      </c>
      <c r="J862" s="4">
        <v>40634</v>
      </c>
      <c r="K862" s="17">
        <f>IF(data[[#This Row],[UnitPrice]]&gt;=20, data[[#This Row],[Revenue]]*0.7,
   IF(data[[#This Row],[UnitPrice]]&gt;=10, data[[#This Row],[Revenue]]*0.6,
      data[[#This Row],[Revenue]]*0.5))</f>
        <v>0.83</v>
      </c>
      <c r="L862" s="9">
        <f>data[[#This Row],[Revenue]]*0.75</f>
        <v>1.2449999999999999</v>
      </c>
      <c r="M862" s="26">
        <f>IF(data[[#This Row],[Cost]]&gt;0, (data[[#This Row],[Profit]]/data[[#This Row],[Cost]]), 0)</f>
        <v>1.5</v>
      </c>
      <c r="N862" s="17">
        <f t="shared" si="13"/>
        <v>81.170028710881709</v>
      </c>
    </row>
    <row r="863" spans="1:14" x14ac:dyDescent="0.35">
      <c r="A863" s="2" t="s">
        <v>10136</v>
      </c>
      <c r="B863" s="2" t="s">
        <v>10045</v>
      </c>
      <c r="C863" s="14" t="s">
        <v>10046</v>
      </c>
      <c r="D863" s="2">
        <v>4</v>
      </c>
      <c r="E863" s="3">
        <v>40554.425000000003</v>
      </c>
      <c r="F863" s="17">
        <v>3.75</v>
      </c>
      <c r="G863" s="2">
        <v>15214</v>
      </c>
      <c r="H863" s="2" t="s">
        <v>13</v>
      </c>
      <c r="I863" s="17">
        <v>15</v>
      </c>
      <c r="J863" s="4">
        <v>40544</v>
      </c>
      <c r="K863" s="17">
        <f>IF(data[[#This Row],[UnitPrice]]&gt;=20, data[[#This Row],[Revenue]]*0.7,
   IF(data[[#This Row],[UnitPrice]]&gt;=10, data[[#This Row],[Revenue]]*0.6,
      data[[#This Row],[Revenue]]*0.5))</f>
        <v>7.5</v>
      </c>
      <c r="L863" s="9">
        <f>data[[#This Row],[Revenue]]*0.75</f>
        <v>11.25</v>
      </c>
      <c r="M863" s="26">
        <f>IF(data[[#This Row],[Cost]]&gt;0, (data[[#This Row],[Profit]]/data[[#This Row],[Cost]]), 0)</f>
        <v>1.5</v>
      </c>
      <c r="N863" s="17">
        <f t="shared" si="13"/>
        <v>81.181444364680829</v>
      </c>
    </row>
    <row r="864" spans="1:14" x14ac:dyDescent="0.35">
      <c r="A864" s="2" t="s">
        <v>10195</v>
      </c>
      <c r="B864" s="2" t="s">
        <v>10045</v>
      </c>
      <c r="C864" s="14" t="s">
        <v>10046</v>
      </c>
      <c r="D864" s="2">
        <v>12</v>
      </c>
      <c r="E864" s="3">
        <v>40554.636805555558</v>
      </c>
      <c r="F864" s="17">
        <v>3.75</v>
      </c>
      <c r="G864" s="2">
        <v>13021</v>
      </c>
      <c r="H864" s="2" t="s">
        <v>13</v>
      </c>
      <c r="I864" s="17">
        <v>45</v>
      </c>
      <c r="J864" s="4">
        <v>40544</v>
      </c>
      <c r="K864" s="17">
        <f>IF(data[[#This Row],[UnitPrice]]&gt;=20, data[[#This Row],[Revenue]]*0.7,
   IF(data[[#This Row],[UnitPrice]]&gt;=10, data[[#This Row],[Revenue]]*0.6,
      data[[#This Row],[Revenue]]*0.5))</f>
        <v>22.5</v>
      </c>
      <c r="L864" s="9">
        <f>data[[#This Row],[Revenue]]*0.75</f>
        <v>33.75</v>
      </c>
      <c r="M864" s="26">
        <f>IF(data[[#This Row],[Cost]]&gt;0, (data[[#This Row],[Profit]]/data[[#This Row],[Cost]]), 0)</f>
        <v>1.5</v>
      </c>
      <c r="N864" s="17">
        <f t="shared" si="13"/>
        <v>81.190947731189254</v>
      </c>
    </row>
    <row r="865" spans="1:14" x14ac:dyDescent="0.35">
      <c r="A865" s="2" t="s">
        <v>10318</v>
      </c>
      <c r="B865" s="2" t="s">
        <v>10045</v>
      </c>
      <c r="C865" s="14" t="s">
        <v>10046</v>
      </c>
      <c r="D865" s="2">
        <v>8</v>
      </c>
      <c r="E865" s="3">
        <v>40613.435416666667</v>
      </c>
      <c r="F865" s="17">
        <v>3.75</v>
      </c>
      <c r="G865" s="2">
        <v>16128</v>
      </c>
      <c r="H865" s="2" t="s">
        <v>13</v>
      </c>
      <c r="I865" s="17">
        <v>30</v>
      </c>
      <c r="J865" s="4">
        <v>40603</v>
      </c>
      <c r="K865" s="17">
        <f>IF(data[[#This Row],[UnitPrice]]&gt;=20, data[[#This Row],[Revenue]]*0.7,
   IF(data[[#This Row],[UnitPrice]]&gt;=10, data[[#This Row],[Revenue]]*0.6,
      data[[#This Row],[Revenue]]*0.5))</f>
        <v>15</v>
      </c>
      <c r="L865" s="9">
        <f>data[[#This Row],[Revenue]]*0.75</f>
        <v>22.5</v>
      </c>
      <c r="M865" s="26">
        <f>IF(data[[#This Row],[Cost]]&gt;0, (data[[#This Row],[Profit]]/data[[#This Row],[Cost]]), 0)</f>
        <v>1.5</v>
      </c>
      <c r="N865" s="17">
        <f t="shared" si="13"/>
        <v>81.19614533965273</v>
      </c>
    </row>
    <row r="866" spans="1:14" x14ac:dyDescent="0.35">
      <c r="A866" s="2" t="s">
        <v>10344</v>
      </c>
      <c r="B866" s="2" t="s">
        <v>10045</v>
      </c>
      <c r="C866" s="14" t="s">
        <v>10046</v>
      </c>
      <c r="D866" s="2">
        <v>12</v>
      </c>
      <c r="E866" s="3">
        <v>40613.53402777778</v>
      </c>
      <c r="F866" s="17">
        <v>3.75</v>
      </c>
      <c r="G866" s="2">
        <v>14849</v>
      </c>
      <c r="H866" s="2" t="s">
        <v>13</v>
      </c>
      <c r="I866" s="17">
        <v>45</v>
      </c>
      <c r="J866" s="4">
        <v>40603</v>
      </c>
      <c r="K866" s="17">
        <f>IF(data[[#This Row],[UnitPrice]]&gt;=20, data[[#This Row],[Revenue]]*0.7,
   IF(data[[#This Row],[UnitPrice]]&gt;=10, data[[#This Row],[Revenue]]*0.6,
      data[[#This Row],[Revenue]]*0.5))</f>
        <v>22.5</v>
      </c>
      <c r="L866" s="9">
        <f>data[[#This Row],[Revenue]]*0.75</f>
        <v>33.75</v>
      </c>
      <c r="M866" s="26">
        <f>IF(data[[#This Row],[Cost]]&gt;0, (data[[#This Row],[Profit]]/data[[#This Row],[Cost]]), 0)</f>
        <v>1.5</v>
      </c>
      <c r="N866" s="17">
        <f t="shared" si="13"/>
        <v>81.203498994542088</v>
      </c>
    </row>
    <row r="867" spans="1:14" x14ac:dyDescent="0.35">
      <c r="A867" s="2" t="s">
        <v>10541</v>
      </c>
      <c r="B867" s="2" t="s">
        <v>10045</v>
      </c>
      <c r="C867" s="14" t="s">
        <v>10046</v>
      </c>
      <c r="D867" s="2">
        <v>4</v>
      </c>
      <c r="E867" s="3">
        <v>40705.525000000001</v>
      </c>
      <c r="F867" s="17">
        <v>3.75</v>
      </c>
      <c r="G867" s="2">
        <v>13365</v>
      </c>
      <c r="H867" s="2" t="s">
        <v>13</v>
      </c>
      <c r="I867" s="17">
        <v>15</v>
      </c>
      <c r="J867" s="4">
        <v>40695</v>
      </c>
      <c r="K867" s="17">
        <f>IF(data[[#This Row],[UnitPrice]]&gt;=20, data[[#This Row],[Revenue]]*0.7,
   IF(data[[#This Row],[UnitPrice]]&gt;=10, data[[#This Row],[Revenue]]*0.6,
      data[[#This Row],[Revenue]]*0.5))</f>
        <v>7.5</v>
      </c>
      <c r="L867" s="9">
        <f>data[[#This Row],[Revenue]]*0.75</f>
        <v>11.25</v>
      </c>
      <c r="M867" s="26">
        <f>IF(data[[#This Row],[Cost]]&gt;0, (data[[#This Row],[Profit]]/data[[#This Row],[Cost]]), 0)</f>
        <v>1.5</v>
      </c>
      <c r="N867" s="17">
        <f t="shared" si="13"/>
        <v>81.20869989944002</v>
      </c>
    </row>
    <row r="868" spans="1:14" x14ac:dyDescent="0.35">
      <c r="A868" s="2" t="s">
        <v>10628</v>
      </c>
      <c r="B868" s="2" t="s">
        <v>10045</v>
      </c>
      <c r="C868" s="2" t="s">
        <v>10046</v>
      </c>
      <c r="D868" s="2">
        <v>4</v>
      </c>
      <c r="E868" s="3">
        <v>40735.479861111111</v>
      </c>
      <c r="F868" s="2">
        <v>3.75</v>
      </c>
      <c r="G868" s="2">
        <v>13139</v>
      </c>
      <c r="H868" s="2" t="s">
        <v>13</v>
      </c>
      <c r="I868" s="2">
        <v>15</v>
      </c>
      <c r="J868" s="4">
        <v>40725</v>
      </c>
      <c r="K868" s="17">
        <f>IF(data[[#This Row],[UnitPrice]]&gt;=20, data[[#This Row],[Revenue]]*0.7,
   IF(data[[#This Row],[UnitPrice]]&gt;=10, data[[#This Row],[Revenue]]*0.6,
      data[[#This Row],[Revenue]]*0.5))</f>
        <v>7.5</v>
      </c>
      <c r="L868" s="9">
        <f>data[[#This Row],[Revenue]]*0.75</f>
        <v>11.25</v>
      </c>
      <c r="M868" s="26">
        <f>IF(data[[#This Row],[Cost]]&gt;0, (data[[#This Row],[Profit]]/data[[#This Row],[Cost]]), 0)</f>
        <v>1.5</v>
      </c>
      <c r="N868" s="17">
        <f t="shared" si="13"/>
        <v>81.218212643678442</v>
      </c>
    </row>
    <row r="869" spans="1:14" x14ac:dyDescent="0.35">
      <c r="A869" s="2" t="s">
        <v>10704</v>
      </c>
      <c r="B869" s="2" t="s">
        <v>10045</v>
      </c>
      <c r="C869" s="14" t="s">
        <v>10046</v>
      </c>
      <c r="D869" s="2">
        <v>4</v>
      </c>
      <c r="E869" s="3">
        <v>40766.405555555553</v>
      </c>
      <c r="F869" s="17">
        <v>3.75</v>
      </c>
      <c r="G869" s="2">
        <v>15763</v>
      </c>
      <c r="H869" s="2" t="s">
        <v>13</v>
      </c>
      <c r="I869" s="17">
        <v>15</v>
      </c>
      <c r="J869" s="4">
        <v>40756</v>
      </c>
      <c r="K869" s="17">
        <f>IF(data[[#This Row],[UnitPrice]]&gt;=20, data[[#This Row],[Revenue]]*0.7,
   IF(data[[#This Row],[UnitPrice]]&gt;=10, data[[#This Row],[Revenue]]*0.6,
      data[[#This Row],[Revenue]]*0.5))</f>
        <v>7.5</v>
      </c>
      <c r="L869" s="9">
        <f>data[[#This Row],[Revenue]]*0.75</f>
        <v>11.25</v>
      </c>
      <c r="M869" s="26">
        <f>IF(data[[#This Row],[Cost]]&gt;0, (data[[#This Row],[Profit]]/data[[#This Row],[Cost]]), 0)</f>
        <v>1.5</v>
      </c>
      <c r="N869" s="17">
        <f t="shared" si="13"/>
        <v>81.22772812185687</v>
      </c>
    </row>
    <row r="870" spans="1:14" x14ac:dyDescent="0.35">
      <c r="A870" s="2" t="s">
        <v>10885</v>
      </c>
      <c r="B870" s="2" t="s">
        <v>10045</v>
      </c>
      <c r="C870" s="14" t="s">
        <v>10046</v>
      </c>
      <c r="D870" s="2">
        <v>4</v>
      </c>
      <c r="E870" s="3">
        <v>40797.576388888891</v>
      </c>
      <c r="F870" s="17">
        <v>3.75</v>
      </c>
      <c r="G870" s="2">
        <v>15152</v>
      </c>
      <c r="H870" s="2" t="s">
        <v>13</v>
      </c>
      <c r="I870" s="17">
        <v>15</v>
      </c>
      <c r="J870" s="4">
        <v>40787</v>
      </c>
      <c r="K870" s="17">
        <f>IF(data[[#This Row],[UnitPrice]]&gt;=20, data[[#This Row],[Revenue]]*0.7,
   IF(data[[#This Row],[UnitPrice]]&gt;=10, data[[#This Row],[Revenue]]*0.6,
      data[[#This Row],[Revenue]]*0.5))</f>
        <v>7.5</v>
      </c>
      <c r="L870" s="9">
        <f>data[[#This Row],[Revenue]]*0.75</f>
        <v>11.25</v>
      </c>
      <c r="M870" s="26">
        <f>IF(data[[#This Row],[Cost]]&gt;0, (data[[#This Row],[Profit]]/data[[#This Row],[Cost]]), 0)</f>
        <v>1.5</v>
      </c>
      <c r="N870" s="17">
        <f t="shared" si="13"/>
        <v>81.237246335154069</v>
      </c>
    </row>
    <row r="871" spans="1:14" x14ac:dyDescent="0.35">
      <c r="A871" s="2" t="s">
        <v>10896</v>
      </c>
      <c r="B871" s="2" t="s">
        <v>10045</v>
      </c>
      <c r="C871" s="14" t="s">
        <v>10046</v>
      </c>
      <c r="D871" s="2">
        <v>4</v>
      </c>
      <c r="E871" s="3">
        <v>40797.613888888889</v>
      </c>
      <c r="F871" s="17">
        <v>3.75</v>
      </c>
      <c r="G871" s="2">
        <v>17528</v>
      </c>
      <c r="H871" s="2" t="s">
        <v>13</v>
      </c>
      <c r="I871" s="17">
        <v>15</v>
      </c>
      <c r="J871" s="4">
        <v>40787</v>
      </c>
      <c r="K871" s="17">
        <f>IF(data[[#This Row],[UnitPrice]]&gt;=20, data[[#This Row],[Revenue]]*0.7,
   IF(data[[#This Row],[UnitPrice]]&gt;=10, data[[#This Row],[Revenue]]*0.6,
      data[[#This Row],[Revenue]]*0.5))</f>
        <v>7.5</v>
      </c>
      <c r="L871" s="9">
        <f>data[[#This Row],[Revenue]]*0.75</f>
        <v>11.25</v>
      </c>
      <c r="M871" s="26">
        <f>IF(data[[#This Row],[Cost]]&gt;0, (data[[#This Row],[Profit]]/data[[#This Row],[Cost]]), 0)</f>
        <v>1.5</v>
      </c>
      <c r="N871" s="17">
        <f t="shared" si="13"/>
        <v>81.246767284749453</v>
      </c>
    </row>
    <row r="872" spans="1:14" x14ac:dyDescent="0.35">
      <c r="A872" s="2" t="s">
        <v>8609</v>
      </c>
      <c r="B872" s="2" t="s">
        <v>7772</v>
      </c>
      <c r="C872" s="14" t="s">
        <v>7773</v>
      </c>
      <c r="D872" s="2">
        <v>12</v>
      </c>
      <c r="E872" s="3">
        <v>40642.670138888891</v>
      </c>
      <c r="F872" s="17">
        <v>2.4900000000000002</v>
      </c>
      <c r="G872" s="2">
        <v>15136</v>
      </c>
      <c r="H872" s="2" t="s">
        <v>13</v>
      </c>
      <c r="I872" s="17">
        <v>29.88</v>
      </c>
      <c r="J872" s="4">
        <v>40634</v>
      </c>
      <c r="K872" s="17">
        <f>IF(data[[#This Row],[UnitPrice]]&gt;=20, data[[#This Row],[Revenue]]*0.7,
   IF(data[[#This Row],[UnitPrice]]&gt;=10, data[[#This Row],[Revenue]]*0.6,
      data[[#This Row],[Revenue]]*0.5))</f>
        <v>14.94</v>
      </c>
      <c r="L872" s="9">
        <f>data[[#This Row],[Revenue]]*0.75</f>
        <v>22.41</v>
      </c>
      <c r="M872" s="26">
        <f>IF(data[[#This Row],[Cost]]&gt;0, (data[[#This Row],[Profit]]/data[[#This Row],[Cost]]), 0)</f>
        <v>1.5</v>
      </c>
      <c r="N872" s="17">
        <f t="shared" si="13"/>
        <v>81.256290971823177</v>
      </c>
    </row>
    <row r="873" spans="1:14" x14ac:dyDescent="0.35">
      <c r="A873" s="2" t="s">
        <v>9358</v>
      </c>
      <c r="B873" s="2" t="s">
        <v>7772</v>
      </c>
      <c r="C873" s="14" t="s">
        <v>7773</v>
      </c>
      <c r="D873" s="2">
        <v>6</v>
      </c>
      <c r="E873" s="3">
        <v>40643.410416666666</v>
      </c>
      <c r="F873" s="17">
        <v>2.4900000000000002</v>
      </c>
      <c r="G873" s="2">
        <v>13650</v>
      </c>
      <c r="H873" s="2" t="s">
        <v>13</v>
      </c>
      <c r="I873" s="17">
        <v>14.94</v>
      </c>
      <c r="J873" s="4">
        <v>40634</v>
      </c>
      <c r="K873" s="17">
        <f>IF(data[[#This Row],[UnitPrice]]&gt;=20, data[[#This Row],[Revenue]]*0.7,
   IF(data[[#This Row],[UnitPrice]]&gt;=10, data[[#This Row],[Revenue]]*0.6,
      data[[#This Row],[Revenue]]*0.5))</f>
        <v>7.47</v>
      </c>
      <c r="L873" s="9">
        <f>data[[#This Row],[Revenue]]*0.75</f>
        <v>11.205</v>
      </c>
      <c r="M873" s="26">
        <f>IF(data[[#This Row],[Cost]]&gt;0, (data[[#This Row],[Profit]]/data[[#This Row],[Cost]]), 0)</f>
        <v>1.5</v>
      </c>
      <c r="N873" s="17">
        <f t="shared" si="13"/>
        <v>81.26367792954737</v>
      </c>
    </row>
    <row r="874" spans="1:14" x14ac:dyDescent="0.35">
      <c r="A874" s="2" t="s">
        <v>10157</v>
      </c>
      <c r="B874" s="2" t="s">
        <v>7772</v>
      </c>
      <c r="C874" s="14" t="s">
        <v>7773</v>
      </c>
      <c r="D874" s="2">
        <v>12</v>
      </c>
      <c r="E874" s="3">
        <v>40554.504166666666</v>
      </c>
      <c r="F874" s="17">
        <v>2.4900000000000002</v>
      </c>
      <c r="G874" s="2">
        <v>17495</v>
      </c>
      <c r="H874" s="2" t="s">
        <v>13</v>
      </c>
      <c r="I874" s="17">
        <v>29.88</v>
      </c>
      <c r="J874" s="4">
        <v>40544</v>
      </c>
      <c r="K874" s="17">
        <f>IF(data[[#This Row],[UnitPrice]]&gt;=20, data[[#This Row],[Revenue]]*0.7,
   IF(data[[#This Row],[UnitPrice]]&gt;=10, data[[#This Row],[Revenue]]*0.6,
      data[[#This Row],[Revenue]]*0.5))</f>
        <v>14.94</v>
      </c>
      <c r="L874" s="9">
        <f>data[[#This Row],[Revenue]]*0.75</f>
        <v>22.41</v>
      </c>
      <c r="M874" s="26">
        <f>IF(data[[#This Row],[Cost]]&gt;0, (data[[#This Row],[Profit]]/data[[#This Row],[Cost]]), 0)</f>
        <v>1.5</v>
      </c>
      <c r="N874" s="17">
        <f t="shared" si="13"/>
        <v>81.273215415588425</v>
      </c>
    </row>
    <row r="875" spans="1:14" x14ac:dyDescent="0.35">
      <c r="A875" s="2" t="s">
        <v>10283</v>
      </c>
      <c r="B875" s="2" t="s">
        <v>7772</v>
      </c>
      <c r="C875" s="14" t="s">
        <v>7773</v>
      </c>
      <c r="D875" s="2">
        <v>6</v>
      </c>
      <c r="E875" s="3">
        <v>40585.570138888892</v>
      </c>
      <c r="F875" s="17">
        <v>2.4900000000000002</v>
      </c>
      <c r="G875" s="2">
        <v>13904</v>
      </c>
      <c r="H875" s="2" t="s">
        <v>13</v>
      </c>
      <c r="I875" s="17">
        <v>14.94</v>
      </c>
      <c r="J875" s="4">
        <v>40575</v>
      </c>
      <c r="K875" s="17">
        <f>IF(data[[#This Row],[UnitPrice]]&gt;=20, data[[#This Row],[Revenue]]*0.7,
   IF(data[[#This Row],[UnitPrice]]&gt;=10, data[[#This Row],[Revenue]]*0.6,
      data[[#This Row],[Revenue]]*0.5))</f>
        <v>7.47</v>
      </c>
      <c r="L875" s="9">
        <f>data[[#This Row],[Revenue]]*0.75</f>
        <v>11.205</v>
      </c>
      <c r="M875" s="26">
        <f>IF(data[[#This Row],[Cost]]&gt;0, (data[[#This Row],[Profit]]/data[[#This Row],[Cost]]), 0)</f>
        <v>1.5</v>
      </c>
      <c r="N875" s="17">
        <f t="shared" si="13"/>
        <v>81.280606932259744</v>
      </c>
    </row>
    <row r="876" spans="1:14" x14ac:dyDescent="0.35">
      <c r="A876" s="2" t="s">
        <v>10634</v>
      </c>
      <c r="B876" s="2" t="s">
        <v>7772</v>
      </c>
      <c r="C876" s="14" t="s">
        <v>7773</v>
      </c>
      <c r="D876" s="2">
        <v>3</v>
      </c>
      <c r="E876" s="3">
        <v>40735.499305555553</v>
      </c>
      <c r="F876" s="17">
        <v>2.4900000000000002</v>
      </c>
      <c r="G876" s="2">
        <v>14702</v>
      </c>
      <c r="H876" s="2" t="s">
        <v>13</v>
      </c>
      <c r="I876" s="17">
        <v>7.47</v>
      </c>
      <c r="J876" s="4">
        <v>40725</v>
      </c>
      <c r="K876" s="17">
        <f>IF(data[[#This Row],[UnitPrice]]&gt;=20, data[[#This Row],[Revenue]]*0.7,
   IF(data[[#This Row],[UnitPrice]]&gt;=10, data[[#This Row],[Revenue]]*0.6,
      data[[#This Row],[Revenue]]*0.5))</f>
        <v>3.7349999999999999</v>
      </c>
      <c r="L876" s="9">
        <f>data[[#This Row],[Revenue]]*0.75</f>
        <v>5.6025</v>
      </c>
      <c r="M876" s="26">
        <f>IF(data[[#This Row],[Cost]]&gt;0, (data[[#This Row],[Profit]]/data[[#This Row],[Cost]]), 0)</f>
        <v>1.5</v>
      </c>
      <c r="N876" s="17">
        <f t="shared" si="13"/>
        <v>81.290149597238482</v>
      </c>
    </row>
    <row r="877" spans="1:14" x14ac:dyDescent="0.35">
      <c r="A877" s="2" t="s">
        <v>11366</v>
      </c>
      <c r="B877" s="2" t="s">
        <v>7772</v>
      </c>
      <c r="C877" s="14" t="s">
        <v>7773</v>
      </c>
      <c r="D877" s="2">
        <v>4</v>
      </c>
      <c r="E877" s="3">
        <v>40586.600694444445</v>
      </c>
      <c r="F877" s="17">
        <v>2.4900000000000002</v>
      </c>
      <c r="G877" s="2">
        <v>18055</v>
      </c>
      <c r="H877" s="2" t="s">
        <v>13</v>
      </c>
      <c r="I877" s="17">
        <v>9.9600000000000009</v>
      </c>
      <c r="J877" s="4">
        <v>40575</v>
      </c>
      <c r="K877" s="17">
        <f>IF(data[[#This Row],[UnitPrice]]&gt;=20, data[[#This Row],[Revenue]]*0.7,
   IF(data[[#This Row],[UnitPrice]]&gt;=10, data[[#This Row],[Revenue]]*0.6,
      data[[#This Row],[Revenue]]*0.5))</f>
        <v>4.9800000000000004</v>
      </c>
      <c r="L877" s="9">
        <f>data[[#This Row],[Revenue]]*0.75</f>
        <v>7.4700000000000006</v>
      </c>
      <c r="M877" s="26">
        <f>IF(data[[#This Row],[Cost]]&gt;0, (data[[#This Row],[Profit]]/data[[#This Row],[Cost]]), 0)</f>
        <v>1.5</v>
      </c>
      <c r="N877" s="17">
        <f t="shared" si="13"/>
        <v>81.30076967342859</v>
      </c>
    </row>
    <row r="878" spans="1:14" x14ac:dyDescent="0.35">
      <c r="A878" s="2" t="s">
        <v>9057</v>
      </c>
      <c r="B878" s="2" t="s">
        <v>7970</v>
      </c>
      <c r="C878" s="14" t="s">
        <v>7971</v>
      </c>
      <c r="D878" s="2">
        <v>6</v>
      </c>
      <c r="E878" s="3">
        <v>40886.400694444441</v>
      </c>
      <c r="F878" s="17">
        <v>2.4900000000000002</v>
      </c>
      <c r="G878" s="2">
        <v>14307</v>
      </c>
      <c r="H878" s="2" t="s">
        <v>13</v>
      </c>
      <c r="I878" s="17">
        <v>14.94</v>
      </c>
      <c r="J878" s="4">
        <v>40878</v>
      </c>
      <c r="K878" s="17">
        <f>IF(data[[#This Row],[UnitPrice]]&gt;=20, data[[#This Row],[Revenue]]*0.7,
   IF(data[[#This Row],[UnitPrice]]&gt;=10, data[[#This Row],[Revenue]]*0.6,
      data[[#This Row],[Revenue]]*0.5))</f>
        <v>7.47</v>
      </c>
      <c r="L878" s="9">
        <f>data[[#This Row],[Revenue]]*0.75</f>
        <v>11.205</v>
      </c>
      <c r="M878" s="26">
        <f>IF(data[[#This Row],[Cost]]&gt;0, (data[[#This Row],[Profit]]/data[[#This Row],[Cost]]), 0)</f>
        <v>1.5</v>
      </c>
      <c r="N878" s="17">
        <f t="shared" si="13"/>
        <v>81.311034532374393</v>
      </c>
    </row>
    <row r="879" spans="1:14" x14ac:dyDescent="0.35">
      <c r="A879" s="2" t="s">
        <v>9416</v>
      </c>
      <c r="B879" s="2" t="s">
        <v>7970</v>
      </c>
      <c r="C879" s="14" t="s">
        <v>7971</v>
      </c>
      <c r="D879" s="2">
        <v>2</v>
      </c>
      <c r="E879" s="3">
        <v>40643.623611111114</v>
      </c>
      <c r="F879" s="17">
        <v>2.4900000000000002</v>
      </c>
      <c r="G879" s="2">
        <v>17957</v>
      </c>
      <c r="H879" s="2" t="s">
        <v>13</v>
      </c>
      <c r="I879" s="17">
        <v>4.9800000000000004</v>
      </c>
      <c r="J879" s="4">
        <v>40634</v>
      </c>
      <c r="K879" s="17">
        <f>IF(data[[#This Row],[UnitPrice]]&gt;=20, data[[#This Row],[Revenue]]*0.7,
   IF(data[[#This Row],[UnitPrice]]&gt;=10, data[[#This Row],[Revenue]]*0.6,
      data[[#This Row],[Revenue]]*0.5))</f>
        <v>2.4900000000000002</v>
      </c>
      <c r="L879" s="9">
        <f>data[[#This Row],[Revenue]]*0.75</f>
        <v>3.7350000000000003</v>
      </c>
      <c r="M879" s="26">
        <f>IF(data[[#This Row],[Cost]]&gt;0, (data[[#This Row],[Profit]]/data[[#This Row],[Cost]]), 0)</f>
        <v>1.5</v>
      </c>
      <c r="N879" s="17">
        <f t="shared" si="13"/>
        <v>81.320585695783862</v>
      </c>
    </row>
    <row r="880" spans="1:14" x14ac:dyDescent="0.35">
      <c r="A880" s="2" t="s">
        <v>10356</v>
      </c>
      <c r="B880" s="2" t="s">
        <v>7970</v>
      </c>
      <c r="C880" s="14" t="s">
        <v>7971</v>
      </c>
      <c r="D880" s="2">
        <v>6</v>
      </c>
      <c r="E880" s="3">
        <v>40613.602083333331</v>
      </c>
      <c r="F880" s="17">
        <v>2.4900000000000002</v>
      </c>
      <c r="G880" s="2">
        <v>15570</v>
      </c>
      <c r="H880" s="2" t="s">
        <v>13</v>
      </c>
      <c r="I880" s="17">
        <v>14.94</v>
      </c>
      <c r="J880" s="4">
        <v>40603</v>
      </c>
      <c r="K880" s="17">
        <f>IF(data[[#This Row],[UnitPrice]]&gt;=20, data[[#This Row],[Revenue]]*0.7,
   IF(data[[#This Row],[UnitPrice]]&gt;=10, data[[#This Row],[Revenue]]*0.6,
      data[[#This Row],[Revenue]]*0.5))</f>
        <v>7.47</v>
      </c>
      <c r="L880" s="9">
        <f>data[[#This Row],[Revenue]]*0.75</f>
        <v>11.205</v>
      </c>
      <c r="M880" s="26">
        <f>IF(data[[#This Row],[Cost]]&gt;0, (data[[#This Row],[Profit]]/data[[#This Row],[Cost]]), 0)</f>
        <v>1.5</v>
      </c>
      <c r="N880" s="17">
        <f t="shared" si="13"/>
        <v>81.331573114565643</v>
      </c>
    </row>
    <row r="881" spans="1:14" x14ac:dyDescent="0.35">
      <c r="A881" s="2" t="s">
        <v>10509</v>
      </c>
      <c r="B881" s="2" t="s">
        <v>7970</v>
      </c>
      <c r="C881" s="14" t="s">
        <v>7971</v>
      </c>
      <c r="D881" s="2">
        <v>6</v>
      </c>
      <c r="E881" s="3">
        <v>40705.447222222225</v>
      </c>
      <c r="F881" s="17">
        <v>2.4900000000000002</v>
      </c>
      <c r="G881" s="2">
        <v>18077</v>
      </c>
      <c r="H881" s="2" t="s">
        <v>13</v>
      </c>
      <c r="I881" s="17">
        <v>14.94</v>
      </c>
      <c r="J881" s="4">
        <v>40695</v>
      </c>
      <c r="K881" s="17">
        <f>IF(data[[#This Row],[UnitPrice]]&gt;=20, data[[#This Row],[Revenue]]*0.7,
   IF(data[[#This Row],[UnitPrice]]&gt;=10, data[[#This Row],[Revenue]]*0.6,
      data[[#This Row],[Revenue]]*0.5))</f>
        <v>7.47</v>
      </c>
      <c r="L881" s="9">
        <f>data[[#This Row],[Revenue]]*0.75</f>
        <v>11.205</v>
      </c>
      <c r="M881" s="26">
        <f>IF(data[[#This Row],[Cost]]&gt;0, (data[[#This Row],[Profit]]/data[[#This Row],[Cost]]), 0)</f>
        <v>1.5</v>
      </c>
      <c r="N881" s="17">
        <f t="shared" si="13"/>
        <v>81.341129984166116</v>
      </c>
    </row>
    <row r="882" spans="1:14" x14ac:dyDescent="0.35">
      <c r="A882" s="2" t="s">
        <v>10872</v>
      </c>
      <c r="B882" s="2" t="s">
        <v>7970</v>
      </c>
      <c r="C882" s="14" t="s">
        <v>7971</v>
      </c>
      <c r="D882" s="2">
        <v>12</v>
      </c>
      <c r="E882" s="3">
        <v>40797.553472222222</v>
      </c>
      <c r="F882" s="17">
        <v>2.4900000000000002</v>
      </c>
      <c r="G882" s="2">
        <v>14921</v>
      </c>
      <c r="H882" s="2" t="s">
        <v>13</v>
      </c>
      <c r="I882" s="17">
        <v>29.88</v>
      </c>
      <c r="J882" s="4">
        <v>40787</v>
      </c>
      <c r="K882" s="17">
        <f>IF(data[[#This Row],[UnitPrice]]&gt;=20, data[[#This Row],[Revenue]]*0.7,
   IF(data[[#This Row],[UnitPrice]]&gt;=10, data[[#This Row],[Revenue]]*0.6,
      data[[#This Row],[Revenue]]*0.5))</f>
        <v>14.94</v>
      </c>
      <c r="L882" s="9">
        <f>data[[#This Row],[Revenue]]*0.75</f>
        <v>22.41</v>
      </c>
      <c r="M882" s="26">
        <f>IF(data[[#This Row],[Cost]]&gt;0, (data[[#This Row],[Profit]]/data[[#This Row],[Cost]]), 0)</f>
        <v>1.5</v>
      </c>
      <c r="N882" s="17">
        <f t="shared" si="13"/>
        <v>81.350689605528672</v>
      </c>
    </row>
    <row r="883" spans="1:14" x14ac:dyDescent="0.35">
      <c r="A883" s="2" t="s">
        <v>10908</v>
      </c>
      <c r="B883" s="2" t="s">
        <v>7970</v>
      </c>
      <c r="C883" s="14" t="s">
        <v>7971</v>
      </c>
      <c r="D883" s="2">
        <v>6</v>
      </c>
      <c r="E883" s="3">
        <v>40797.636805555558</v>
      </c>
      <c r="F883" s="17">
        <v>2.4900000000000002</v>
      </c>
      <c r="G883" s="2">
        <v>17690</v>
      </c>
      <c r="H883" s="2" t="s">
        <v>13</v>
      </c>
      <c r="I883" s="17">
        <v>14.94</v>
      </c>
      <c r="J883" s="4">
        <v>40787</v>
      </c>
      <c r="K883" s="17">
        <f>IF(data[[#This Row],[UnitPrice]]&gt;=20, data[[#This Row],[Revenue]]*0.7,
   IF(data[[#This Row],[UnitPrice]]&gt;=10, data[[#This Row],[Revenue]]*0.6,
      data[[#This Row],[Revenue]]*0.5))</f>
        <v>7.47</v>
      </c>
      <c r="L883" s="9">
        <f>data[[#This Row],[Revenue]]*0.75</f>
        <v>11.205</v>
      </c>
      <c r="M883" s="26">
        <f>IF(data[[#This Row],[Cost]]&gt;0, (data[[#This Row],[Profit]]/data[[#This Row],[Cost]]), 0)</f>
        <v>1.5</v>
      </c>
      <c r="N883" s="17">
        <f t="shared" si="13"/>
        <v>81.358100791936934</v>
      </c>
    </row>
    <row r="884" spans="1:14" x14ac:dyDescent="0.35">
      <c r="A884" s="2" t="s">
        <v>10955</v>
      </c>
      <c r="B884" s="2" t="s">
        <v>7970</v>
      </c>
      <c r="C884" s="14" t="s">
        <v>7971</v>
      </c>
      <c r="D884" s="2">
        <v>6</v>
      </c>
      <c r="E884" s="3">
        <v>40827.489583333336</v>
      </c>
      <c r="F884" s="17">
        <v>2.4900000000000002</v>
      </c>
      <c r="G884" s="2">
        <v>16025</v>
      </c>
      <c r="H884" s="2" t="s">
        <v>13</v>
      </c>
      <c r="I884" s="17">
        <v>14.94</v>
      </c>
      <c r="J884" s="4">
        <v>40817</v>
      </c>
      <c r="K884" s="17">
        <f>IF(data[[#This Row],[UnitPrice]]&gt;=20, data[[#This Row],[Revenue]]*0.7,
   IF(data[[#This Row],[UnitPrice]]&gt;=10, data[[#This Row],[Revenue]]*0.6,
      data[[#This Row],[Revenue]]*0.5))</f>
        <v>7.47</v>
      </c>
      <c r="L884" s="9">
        <f>data[[#This Row],[Revenue]]*0.75</f>
        <v>11.205</v>
      </c>
      <c r="M884" s="26">
        <f>IF(data[[#This Row],[Cost]]&gt;0, (data[[#This Row],[Profit]]/data[[#This Row],[Cost]]), 0)</f>
        <v>1.5</v>
      </c>
      <c r="N884" s="17">
        <f t="shared" si="13"/>
        <v>81.367665610599374</v>
      </c>
    </row>
    <row r="885" spans="1:14" x14ac:dyDescent="0.35">
      <c r="A885" s="2" t="s">
        <v>11044</v>
      </c>
      <c r="B885" s="2" t="s">
        <v>7970</v>
      </c>
      <c r="C885" s="14" t="s">
        <v>7971</v>
      </c>
      <c r="D885" s="2">
        <v>1</v>
      </c>
      <c r="E885" s="3">
        <v>40827.728472222225</v>
      </c>
      <c r="F885" s="17">
        <v>2.4900000000000002</v>
      </c>
      <c r="G885" s="2">
        <v>17901</v>
      </c>
      <c r="H885" s="2" t="s">
        <v>13</v>
      </c>
      <c r="I885" s="17">
        <v>2.4900000000000002</v>
      </c>
      <c r="J885" s="4">
        <v>40817</v>
      </c>
      <c r="K885" s="17">
        <f>IF(data[[#This Row],[UnitPrice]]&gt;=20, data[[#This Row],[Revenue]]*0.7,
   IF(data[[#This Row],[UnitPrice]]&gt;=10, data[[#This Row],[Revenue]]*0.6,
      data[[#This Row],[Revenue]]*0.5))</f>
        <v>1.2450000000000001</v>
      </c>
      <c r="L885" s="9">
        <f>data[[#This Row],[Revenue]]*0.75</f>
        <v>1.8675000000000002</v>
      </c>
      <c r="M885" s="26">
        <f>IF(data[[#This Row],[Cost]]&gt;0, (data[[#This Row],[Profit]]/data[[#This Row],[Cost]]), 0)</f>
        <v>1.5</v>
      </c>
      <c r="N885" s="17">
        <f t="shared" si="13"/>
        <v>81.377233184502686</v>
      </c>
    </row>
    <row r="886" spans="1:14" x14ac:dyDescent="0.35">
      <c r="A886" s="2" t="s">
        <v>11879</v>
      </c>
      <c r="B886" s="2" t="s">
        <v>7970</v>
      </c>
      <c r="C886" s="14" t="s">
        <v>7971</v>
      </c>
      <c r="D886" s="2">
        <v>48</v>
      </c>
      <c r="E886" s="3">
        <v>40767.627083333333</v>
      </c>
      <c r="F886" s="17">
        <v>2.08</v>
      </c>
      <c r="G886" s="2">
        <v>15484</v>
      </c>
      <c r="H886" s="2" t="s">
        <v>13</v>
      </c>
      <c r="I886" s="17">
        <v>99.84</v>
      </c>
      <c r="J886" s="4">
        <v>40756</v>
      </c>
      <c r="K886" s="17">
        <f>IF(data[[#This Row],[UnitPrice]]&gt;=20, data[[#This Row],[Revenue]]*0.7,
   IF(data[[#This Row],[UnitPrice]]&gt;=10, data[[#This Row],[Revenue]]*0.6,
      data[[#This Row],[Revenue]]*0.5))</f>
        <v>49.92</v>
      </c>
      <c r="L886" s="9">
        <f>data[[#This Row],[Revenue]]*0.75</f>
        <v>74.88</v>
      </c>
      <c r="M886" s="26">
        <f>IF(data[[#This Row],[Cost]]&gt;0, (data[[#This Row],[Profit]]/data[[#This Row],[Cost]]), 0)</f>
        <v>1.4999999999999998</v>
      </c>
      <c r="N886" s="17">
        <f t="shared" si="13"/>
        <v>81.388596946125318</v>
      </c>
    </row>
    <row r="887" spans="1:14" hidden="1" x14ac:dyDescent="0.35">
      <c r="A887" s="2" t="s">
        <v>6092</v>
      </c>
      <c r="B887" s="2" t="s">
        <v>3873</v>
      </c>
      <c r="C887" s="14" t="s">
        <v>3874</v>
      </c>
      <c r="D887" s="2">
        <v>1</v>
      </c>
      <c r="E887" s="3">
        <v>40821.666666666664</v>
      </c>
      <c r="F887" s="17">
        <v>4.13</v>
      </c>
      <c r="G887" s="2">
        <v>0</v>
      </c>
      <c r="H887" s="2" t="s">
        <v>13</v>
      </c>
      <c r="I887" s="17">
        <v>4.13</v>
      </c>
      <c r="J887" s="4">
        <v>40817</v>
      </c>
      <c r="K887" s="17">
        <f>IF(data[[#This Row],[UnitPrice]]&gt;=20, data[[#This Row],[Revenue]]*0.7,
   IF(data[[#This Row],[UnitPrice]]&gt;=10, data[[#This Row],[Revenue]]*0.6,
      data[[#This Row],[Revenue]]*0.5))</f>
        <v>2.0649999999999999</v>
      </c>
      <c r="L887" s="9">
        <f>data[[#This Row],[Revenue]]*0.75</f>
        <v>3.0975000000000001</v>
      </c>
      <c r="M887" s="26">
        <f>IF(data[[#This Row],[Cost]]&gt;0, (data[[#This Row],[Profit]]/data[[#This Row],[Cost]]), 0)</f>
        <v>1.5</v>
      </c>
      <c r="N887" s="17">
        <f t="shared" si="13"/>
        <v>81.385938625558566</v>
      </c>
    </row>
    <row r="888" spans="1:14" x14ac:dyDescent="0.35">
      <c r="A888" s="2" t="s">
        <v>1062</v>
      </c>
      <c r="B888" s="2" t="s">
        <v>1063</v>
      </c>
      <c r="C888" s="14" t="s">
        <v>1064</v>
      </c>
      <c r="D888" s="2">
        <v>156</v>
      </c>
      <c r="E888" s="3">
        <v>40341.40625</v>
      </c>
      <c r="F888" s="17">
        <v>8.5</v>
      </c>
      <c r="G888" s="2">
        <v>17381</v>
      </c>
      <c r="H888" s="2" t="s">
        <v>13</v>
      </c>
      <c r="I888" s="17">
        <v>1326</v>
      </c>
      <c r="J888" s="4">
        <v>40330</v>
      </c>
      <c r="K888" s="17">
        <f>IF(data[[#This Row],[UnitPrice]]&gt;=20, data[[#This Row],[Revenue]]*0.7,
   IF(data[[#This Row],[UnitPrice]]&gt;=10, data[[#This Row],[Revenue]]*0.6,
      data[[#This Row],[Revenue]]*0.5))</f>
        <v>663</v>
      </c>
      <c r="L888" s="9">
        <f>data[[#This Row],[Revenue]]*0.75</f>
        <v>994.5</v>
      </c>
      <c r="M888" s="26">
        <f>IF(data[[#This Row],[Cost]]&gt;0, (data[[#This Row],[Profit]]/data[[#This Row],[Cost]]), 0)</f>
        <v>1.5</v>
      </c>
      <c r="N888" s="17">
        <f t="shared" si="13"/>
        <v>81.397070605187608</v>
      </c>
    </row>
    <row r="889" spans="1:14" x14ac:dyDescent="0.35">
      <c r="A889" s="2" t="s">
        <v>1516</v>
      </c>
      <c r="B889" s="2" t="s">
        <v>1063</v>
      </c>
      <c r="C889" s="14" t="s">
        <v>1064</v>
      </c>
      <c r="D889" s="2">
        <v>1</v>
      </c>
      <c r="E889" s="3">
        <v>40402.538888888892</v>
      </c>
      <c r="F889" s="17">
        <v>9.9499999999999993</v>
      </c>
      <c r="G889" s="2">
        <v>16385</v>
      </c>
      <c r="H889" s="2" t="s">
        <v>13</v>
      </c>
      <c r="I889" s="17">
        <v>9.9499999999999993</v>
      </c>
      <c r="J889" s="4">
        <v>40391</v>
      </c>
      <c r="K889" s="17">
        <f>IF(data[[#This Row],[UnitPrice]]&gt;=20, data[[#This Row],[Revenue]]*0.7,
   IF(data[[#This Row],[UnitPrice]]&gt;=10, data[[#This Row],[Revenue]]*0.6,
      data[[#This Row],[Revenue]]*0.5))</f>
        <v>4.9749999999999996</v>
      </c>
      <c r="L889" s="9">
        <f>data[[#This Row],[Revenue]]*0.75</f>
        <v>7.4624999999999995</v>
      </c>
      <c r="M889" s="26">
        <f>IF(data[[#This Row],[Cost]]&gt;0, (data[[#This Row],[Profit]]/data[[#This Row],[Cost]]), 0)</f>
        <v>1.5</v>
      </c>
      <c r="N889" s="17">
        <f t="shared" si="13"/>
        <v>81.217707162415635</v>
      </c>
    </row>
    <row r="890" spans="1:14" x14ac:dyDescent="0.35">
      <c r="A890" s="2" t="s">
        <v>1822</v>
      </c>
      <c r="B890" s="2" t="s">
        <v>1063</v>
      </c>
      <c r="C890" s="14" t="s">
        <v>1064</v>
      </c>
      <c r="D890" s="2">
        <v>24</v>
      </c>
      <c r="E890" s="3">
        <v>40433.686111111114</v>
      </c>
      <c r="F890" s="17">
        <v>8.5</v>
      </c>
      <c r="G890" s="2">
        <v>16163</v>
      </c>
      <c r="H890" s="2" t="s">
        <v>13</v>
      </c>
      <c r="I890" s="17">
        <v>204</v>
      </c>
      <c r="J890" s="4">
        <v>40422</v>
      </c>
      <c r="K890" s="17">
        <f>IF(data[[#This Row],[UnitPrice]]&gt;=20, data[[#This Row],[Revenue]]*0.7,
   IF(data[[#This Row],[UnitPrice]]&gt;=10, data[[#This Row],[Revenue]]*0.6,
      data[[#This Row],[Revenue]]*0.5))</f>
        <v>102</v>
      </c>
      <c r="L890" s="9">
        <f>data[[#This Row],[Revenue]]*0.75</f>
        <v>153</v>
      </c>
      <c r="M890" s="26">
        <f>IF(data[[#This Row],[Cost]]&gt;0, (data[[#This Row],[Profit]]/data[[#This Row],[Cost]]), 0)</f>
        <v>1.5</v>
      </c>
      <c r="N890" s="17">
        <f t="shared" si="13"/>
        <v>81.22797924473943</v>
      </c>
    </row>
    <row r="891" spans="1:14" x14ac:dyDescent="0.35">
      <c r="A891" s="2" t="s">
        <v>2063</v>
      </c>
      <c r="B891" s="2" t="s">
        <v>1063</v>
      </c>
      <c r="C891" s="14" t="s">
        <v>1064</v>
      </c>
      <c r="D891" s="2">
        <v>24</v>
      </c>
      <c r="E891" s="3">
        <v>40524.613194444442</v>
      </c>
      <c r="F891" s="17">
        <v>8.5</v>
      </c>
      <c r="G891" s="2">
        <v>17937</v>
      </c>
      <c r="H891" s="2" t="s">
        <v>13</v>
      </c>
      <c r="I891" s="17">
        <v>204</v>
      </c>
      <c r="J891" s="4">
        <v>40513</v>
      </c>
      <c r="K891" s="17">
        <f>IF(data[[#This Row],[UnitPrice]]&gt;=20, data[[#This Row],[Revenue]]*0.7,
   IF(data[[#This Row],[UnitPrice]]&gt;=10, data[[#This Row],[Revenue]]*0.6,
      data[[#This Row],[Revenue]]*0.5))</f>
        <v>102</v>
      </c>
      <c r="L891" s="9">
        <f>data[[#This Row],[Revenue]]*0.75</f>
        <v>153</v>
      </c>
      <c r="M891" s="26">
        <f>IF(data[[#This Row],[Cost]]&gt;0, (data[[#This Row],[Profit]]/data[[#This Row],[Cost]]), 0)</f>
        <v>1.5</v>
      </c>
      <c r="N891" s="17">
        <f t="shared" si="13"/>
        <v>81.210281101340954</v>
      </c>
    </row>
    <row r="892" spans="1:14" x14ac:dyDescent="0.35">
      <c r="A892" s="2" t="s">
        <v>4756</v>
      </c>
      <c r="B892" s="2" t="s">
        <v>1063</v>
      </c>
      <c r="C892" s="2" t="s">
        <v>1064</v>
      </c>
      <c r="D892" s="2">
        <v>4</v>
      </c>
      <c r="E892" s="3">
        <v>40547.37222222222</v>
      </c>
      <c r="F892" s="2">
        <v>9.9499999999999993</v>
      </c>
      <c r="G892" s="2">
        <v>14886</v>
      </c>
      <c r="H892" s="2" t="s">
        <v>13</v>
      </c>
      <c r="I892" s="2">
        <v>39.799999999999997</v>
      </c>
      <c r="J892" s="4">
        <v>40544</v>
      </c>
      <c r="K892" s="17">
        <f>IF(data[[#This Row],[UnitPrice]]&gt;=20, data[[#This Row],[Revenue]]*0.7,
   IF(data[[#This Row],[UnitPrice]]&gt;=10, data[[#This Row],[Revenue]]*0.6,
      data[[#This Row],[Revenue]]*0.5))</f>
        <v>19.899999999999999</v>
      </c>
      <c r="L892" s="9">
        <f>data[[#This Row],[Revenue]]*0.75</f>
        <v>29.849999999999998</v>
      </c>
      <c r="M892" s="26">
        <f>IF(data[[#This Row],[Cost]]&gt;0, (data[[#This Row],[Profit]]/data[[#This Row],[Cost]]), 0)</f>
        <v>1.5</v>
      </c>
      <c r="N892" s="17">
        <f t="shared" si="13"/>
        <v>81.192577854671597</v>
      </c>
    </row>
    <row r="893" spans="1:14" x14ac:dyDescent="0.35">
      <c r="A893" s="2" t="s">
        <v>7551</v>
      </c>
      <c r="B893" s="2" t="s">
        <v>1063</v>
      </c>
      <c r="C893" s="2" t="s">
        <v>1064</v>
      </c>
      <c r="D893" s="2">
        <v>12</v>
      </c>
      <c r="E893" s="3">
        <v>40762.672222222223</v>
      </c>
      <c r="F893" s="2">
        <v>9.9499999999999993</v>
      </c>
      <c r="G893" s="2">
        <v>14708</v>
      </c>
      <c r="H893" s="2" t="s">
        <v>13</v>
      </c>
      <c r="I893" s="2">
        <v>119.4</v>
      </c>
      <c r="J893" s="4">
        <v>40756</v>
      </c>
      <c r="K893" s="17">
        <f>IF(data[[#This Row],[UnitPrice]]&gt;=20, data[[#This Row],[Revenue]]*0.7,
   IF(data[[#This Row],[UnitPrice]]&gt;=10, data[[#This Row],[Revenue]]*0.6,
      data[[#This Row],[Revenue]]*0.5))</f>
        <v>59.7</v>
      </c>
      <c r="L893" s="9">
        <f>data[[#This Row],[Revenue]]*0.75</f>
        <v>89.550000000000011</v>
      </c>
      <c r="M893" s="26">
        <f>IF(data[[#This Row],[Cost]]&gt;0, (data[[#This Row],[Profit]]/data[[#This Row],[Cost]]), 0)</f>
        <v>1.5000000000000002</v>
      </c>
      <c r="N893" s="17">
        <f t="shared" si="13"/>
        <v>81.198546503244714</v>
      </c>
    </row>
    <row r="894" spans="1:14" x14ac:dyDescent="0.35">
      <c r="A894" s="2" t="s">
        <v>10543</v>
      </c>
      <c r="B894" s="2" t="s">
        <v>1063</v>
      </c>
      <c r="C894" s="2" t="s">
        <v>1064</v>
      </c>
      <c r="D894" s="2">
        <v>4</v>
      </c>
      <c r="E894" s="3">
        <v>40705.52847222222</v>
      </c>
      <c r="F894" s="2">
        <v>11.95</v>
      </c>
      <c r="G894" s="2">
        <v>15156</v>
      </c>
      <c r="H894" s="2" t="s">
        <v>13</v>
      </c>
      <c r="I894" s="2">
        <v>47.8</v>
      </c>
      <c r="J894" s="4">
        <v>40695</v>
      </c>
      <c r="K894" s="17">
        <f>IF(data[[#This Row],[UnitPrice]]&gt;=20, data[[#This Row],[Revenue]]*0.7,
   IF(data[[#This Row],[UnitPrice]]&gt;=10, data[[#This Row],[Revenue]]*0.6,
      data[[#This Row],[Revenue]]*0.5))</f>
        <v>28.679999999999996</v>
      </c>
      <c r="L894" s="9">
        <f>data[[#This Row],[Revenue]]*0.75</f>
        <v>35.849999999999994</v>
      </c>
      <c r="M894" s="26">
        <f>IF(data[[#This Row],[Cost]]&gt;0, (data[[#This Row],[Profit]]/data[[#This Row],[Cost]]), 0)</f>
        <v>1.25</v>
      </c>
      <c r="N894" s="17">
        <f t="shared" si="13"/>
        <v>81.193037207961098</v>
      </c>
    </row>
    <row r="895" spans="1:14" x14ac:dyDescent="0.35">
      <c r="A895" s="2" t="s">
        <v>10792</v>
      </c>
      <c r="B895" s="2" t="s">
        <v>1063</v>
      </c>
      <c r="C895" s="14" t="s">
        <v>1064</v>
      </c>
      <c r="D895" s="2">
        <v>12</v>
      </c>
      <c r="E895" s="3">
        <v>40766.65625</v>
      </c>
      <c r="F895" s="17">
        <v>9.9499999999999993</v>
      </c>
      <c r="G895" s="2">
        <v>17937</v>
      </c>
      <c r="H895" s="2" t="s">
        <v>13</v>
      </c>
      <c r="I895" s="17">
        <v>119.4</v>
      </c>
      <c r="J895" s="4">
        <v>40756</v>
      </c>
      <c r="K895" s="17">
        <f>IF(data[[#This Row],[UnitPrice]]&gt;=20, data[[#This Row],[Revenue]]*0.7,
   IF(data[[#This Row],[UnitPrice]]&gt;=10, data[[#This Row],[Revenue]]*0.6,
      data[[#This Row],[Revenue]]*0.5))</f>
        <v>59.7</v>
      </c>
      <c r="L895" s="9">
        <f>data[[#This Row],[Revenue]]*0.75</f>
        <v>89.550000000000011</v>
      </c>
      <c r="M895" s="26">
        <f>IF(data[[#This Row],[Cost]]&gt;0, (data[[#This Row],[Profit]]/data[[#This Row],[Cost]]), 0)</f>
        <v>1.5000000000000002</v>
      </c>
      <c r="N895" s="17">
        <f t="shared" si="13"/>
        <v>81.197853742968732</v>
      </c>
    </row>
    <row r="896" spans="1:14" x14ac:dyDescent="0.35">
      <c r="A896" s="2" t="s">
        <v>8008</v>
      </c>
      <c r="B896" s="2" t="s">
        <v>2137</v>
      </c>
      <c r="C896" s="14" t="s">
        <v>2138</v>
      </c>
      <c r="D896" s="2">
        <v>3</v>
      </c>
      <c r="E896" s="3">
        <v>40641.748611111114</v>
      </c>
      <c r="F896" s="17">
        <v>5.95</v>
      </c>
      <c r="G896" s="2">
        <v>13047</v>
      </c>
      <c r="H896" s="2" t="s">
        <v>13</v>
      </c>
      <c r="I896" s="17">
        <v>17.850000000000001</v>
      </c>
      <c r="J896" s="4">
        <v>40634</v>
      </c>
      <c r="K896" s="17">
        <f>IF(data[[#This Row],[UnitPrice]]&gt;=20, data[[#This Row],[Revenue]]*0.7,
   IF(data[[#This Row],[UnitPrice]]&gt;=10, data[[#This Row],[Revenue]]*0.6,
      data[[#This Row],[Revenue]]*0.5))</f>
        <v>8.9250000000000007</v>
      </c>
      <c r="L896" s="9">
        <f>data[[#This Row],[Revenue]]*0.75</f>
        <v>13.387500000000001</v>
      </c>
      <c r="M896" s="26">
        <f>IF(data[[#This Row],[Cost]]&gt;0, (data[[#This Row],[Profit]]/data[[#This Row],[Cost]]), 0)</f>
        <v>1.5</v>
      </c>
      <c r="N896" s="17">
        <f t="shared" si="13"/>
        <v>81.192342758223049</v>
      </c>
    </row>
    <row r="897" spans="1:14" x14ac:dyDescent="0.35">
      <c r="A897" s="2" t="s">
        <v>10425</v>
      </c>
      <c r="B897" s="2" t="s">
        <v>2137</v>
      </c>
      <c r="C897" s="14" t="s">
        <v>2138</v>
      </c>
      <c r="D897" s="2">
        <v>5</v>
      </c>
      <c r="E897" s="3">
        <v>40644.448611111111</v>
      </c>
      <c r="F897" s="17">
        <v>5.95</v>
      </c>
      <c r="G897" s="2">
        <v>14659</v>
      </c>
      <c r="H897" s="2" t="s">
        <v>13</v>
      </c>
      <c r="I897" s="17">
        <v>29.75</v>
      </c>
      <c r="J897" s="4">
        <v>40634</v>
      </c>
      <c r="K897" s="17">
        <f>IF(data[[#This Row],[UnitPrice]]&gt;=20, data[[#This Row],[Revenue]]*0.7,
   IF(data[[#This Row],[UnitPrice]]&gt;=10, data[[#This Row],[Revenue]]*0.6,
      data[[#This Row],[Revenue]]*0.5))</f>
        <v>14.875</v>
      </c>
      <c r="L897" s="9">
        <f>data[[#This Row],[Revenue]]*0.75</f>
        <v>22.3125</v>
      </c>
      <c r="M897" s="26">
        <f>IF(data[[#This Row],[Cost]]&gt;0, (data[[#This Row],[Profit]]/data[[#This Row],[Cost]]), 0)</f>
        <v>1.5</v>
      </c>
      <c r="N897" s="17">
        <f t="shared" si="13"/>
        <v>81.201481748665728</v>
      </c>
    </row>
    <row r="898" spans="1:14" x14ac:dyDescent="0.35">
      <c r="A898" s="2" t="s">
        <v>4851</v>
      </c>
      <c r="B898" s="2" t="s">
        <v>4358</v>
      </c>
      <c r="C898" s="14" t="s">
        <v>4852</v>
      </c>
      <c r="D898" s="2">
        <v>288</v>
      </c>
      <c r="E898" s="3">
        <v>40606.490972222222</v>
      </c>
      <c r="F898" s="17">
        <v>0.21</v>
      </c>
      <c r="G898" s="2">
        <v>17381</v>
      </c>
      <c r="H898" s="2" t="s">
        <v>13</v>
      </c>
      <c r="I898" s="17">
        <v>60.48</v>
      </c>
      <c r="J898" s="4">
        <v>40603</v>
      </c>
      <c r="K898" s="17">
        <f>IF(data[[#This Row],[UnitPrice]]&gt;=20, data[[#This Row],[Revenue]]*0.7,
   IF(data[[#This Row],[UnitPrice]]&gt;=10, data[[#This Row],[Revenue]]*0.6,
      data[[#This Row],[Revenue]]*0.5))</f>
        <v>30.24</v>
      </c>
      <c r="L898" s="9">
        <f>data[[#This Row],[Revenue]]*0.75</f>
        <v>45.36</v>
      </c>
      <c r="M898" s="26">
        <f>IF(data[[#This Row],[Cost]]&gt;0, (data[[#This Row],[Profit]]/data[[#This Row],[Cost]]), 0)</f>
        <v>1.5</v>
      </c>
      <c r="N898" s="17">
        <f t="shared" ref="N898:N961" si="14">SUM(I898:I8722)/COUNTA(_xlfn.UNIQUE(A898:A8722))</f>
        <v>81.208906204906526</v>
      </c>
    </row>
    <row r="899" spans="1:14" x14ac:dyDescent="0.35">
      <c r="A899" s="2" t="s">
        <v>6202</v>
      </c>
      <c r="B899" s="2" t="s">
        <v>6203</v>
      </c>
      <c r="C899" s="14" t="s">
        <v>6204</v>
      </c>
      <c r="D899" s="2">
        <v>8</v>
      </c>
      <c r="E899" s="3">
        <v>40882.431944444441</v>
      </c>
      <c r="F899" s="17">
        <v>2.5499999999999998</v>
      </c>
      <c r="G899" s="2">
        <v>13092</v>
      </c>
      <c r="H899" s="2" t="s">
        <v>13</v>
      </c>
      <c r="I899" s="17">
        <v>20.399999999999999</v>
      </c>
      <c r="J899" s="4">
        <v>40878</v>
      </c>
      <c r="K899" s="17">
        <f>IF(data[[#This Row],[UnitPrice]]&gt;=20, data[[#This Row],[Revenue]]*0.7,
   IF(data[[#This Row],[UnitPrice]]&gt;=10, data[[#This Row],[Revenue]]*0.6,
      data[[#This Row],[Revenue]]*0.5))</f>
        <v>10.199999999999999</v>
      </c>
      <c r="L899" s="9">
        <f>data[[#This Row],[Revenue]]*0.75</f>
        <v>15.299999999999999</v>
      </c>
      <c r="M899" s="26">
        <f>IF(data[[#This Row],[Cost]]&gt;0, (data[[#This Row],[Profit]]/data[[#This Row],[Cost]]), 0)</f>
        <v>1.5</v>
      </c>
      <c r="N899" s="17">
        <f t="shared" si="14"/>
        <v>81.211897820753677</v>
      </c>
    </row>
    <row r="900" spans="1:14" x14ac:dyDescent="0.35">
      <c r="A900" s="2" t="s">
        <v>7203</v>
      </c>
      <c r="B900" s="2" t="s">
        <v>6203</v>
      </c>
      <c r="C900" s="2" t="s">
        <v>6204</v>
      </c>
      <c r="D900" s="2">
        <v>8</v>
      </c>
      <c r="E900" s="3">
        <v>40640.445833333331</v>
      </c>
      <c r="F900" s="2">
        <v>2.5499999999999998</v>
      </c>
      <c r="G900" s="2">
        <v>16682</v>
      </c>
      <c r="H900" s="2" t="s">
        <v>13</v>
      </c>
      <c r="I900" s="2">
        <v>20.399999999999999</v>
      </c>
      <c r="J900" s="4">
        <v>40634</v>
      </c>
      <c r="K900" s="17">
        <f>IF(data[[#This Row],[UnitPrice]]&gt;=20, data[[#This Row],[Revenue]]*0.7,
   IF(data[[#This Row],[UnitPrice]]&gt;=10, data[[#This Row],[Revenue]]*0.6,
      data[[#This Row],[Revenue]]*0.5))</f>
        <v>10.199999999999999</v>
      </c>
      <c r="L900" s="9">
        <f>data[[#This Row],[Revenue]]*0.75</f>
        <v>15.299999999999999</v>
      </c>
      <c r="M900" s="26">
        <f>IF(data[[#This Row],[Cost]]&gt;0, (data[[#This Row],[Profit]]/data[[#This Row],[Cost]]), 0)</f>
        <v>1.5</v>
      </c>
      <c r="N900" s="17">
        <f t="shared" si="14"/>
        <v>81.220675519630788</v>
      </c>
    </row>
    <row r="901" spans="1:14" x14ac:dyDescent="0.35">
      <c r="A901" s="2" t="s">
        <v>5858</v>
      </c>
      <c r="B901" s="2" t="s">
        <v>653</v>
      </c>
      <c r="C901" s="2" t="s">
        <v>654</v>
      </c>
      <c r="D901" s="2">
        <v>4</v>
      </c>
      <c r="E901" s="3">
        <v>40760.521527777775</v>
      </c>
      <c r="F901" s="2">
        <v>14.95</v>
      </c>
      <c r="G901" s="2">
        <v>16523</v>
      </c>
      <c r="H901" s="2" t="s">
        <v>13</v>
      </c>
      <c r="I901" s="2">
        <v>59.8</v>
      </c>
      <c r="J901" s="4">
        <v>40756</v>
      </c>
      <c r="K901" s="17">
        <f>IF(data[[#This Row],[UnitPrice]]&gt;=20, data[[#This Row],[Revenue]]*0.7,
   IF(data[[#This Row],[UnitPrice]]&gt;=10, data[[#This Row],[Revenue]]*0.6,
      data[[#This Row],[Revenue]]*0.5))</f>
        <v>35.879999999999995</v>
      </c>
      <c r="L901" s="9">
        <f>data[[#This Row],[Revenue]]*0.75</f>
        <v>44.849999999999994</v>
      </c>
      <c r="M901" s="26">
        <f>IF(data[[#This Row],[Cost]]&gt;0, (data[[#This Row],[Profit]]/data[[#This Row],[Cost]]), 0)</f>
        <v>1.25</v>
      </c>
      <c r="N901" s="17">
        <f t="shared" si="14"/>
        <v>81.229455752851479</v>
      </c>
    </row>
    <row r="902" spans="1:14" x14ac:dyDescent="0.35">
      <c r="A902" s="2" t="s">
        <v>6137</v>
      </c>
      <c r="B902" s="2" t="s">
        <v>653</v>
      </c>
      <c r="C902" s="2" t="s">
        <v>654</v>
      </c>
      <c r="D902" s="2">
        <v>1</v>
      </c>
      <c r="E902" s="3">
        <v>40852.531944444447</v>
      </c>
      <c r="F902" s="2">
        <v>16.95</v>
      </c>
      <c r="G902" s="2">
        <v>17677</v>
      </c>
      <c r="H902" s="2" t="s">
        <v>13</v>
      </c>
      <c r="I902" s="2">
        <v>16.95</v>
      </c>
      <c r="J902" s="4">
        <v>40848</v>
      </c>
      <c r="K902" s="17">
        <f>IF(data[[#This Row],[UnitPrice]]&gt;=20, data[[#This Row],[Revenue]]*0.7,
   IF(data[[#This Row],[UnitPrice]]&gt;=10, data[[#This Row],[Revenue]]*0.6,
      data[[#This Row],[Revenue]]*0.5))</f>
        <v>10.17</v>
      </c>
      <c r="L902" s="9">
        <f>data[[#This Row],[Revenue]]*0.75</f>
        <v>12.712499999999999</v>
      </c>
      <c r="M902" s="26">
        <f>IF(data[[#This Row],[Cost]]&gt;0, (data[[#This Row],[Profit]]/data[[#This Row],[Cost]]), 0)</f>
        <v>1.2499999999999998</v>
      </c>
      <c r="N902" s="17">
        <f t="shared" si="14"/>
        <v>81.232549812301784</v>
      </c>
    </row>
    <row r="903" spans="1:14" x14ac:dyDescent="0.35">
      <c r="A903" s="2" t="s">
        <v>6280</v>
      </c>
      <c r="B903" s="2" t="s">
        <v>653</v>
      </c>
      <c r="C903" s="14" t="s">
        <v>654</v>
      </c>
      <c r="D903" s="2">
        <v>4</v>
      </c>
      <c r="E903" s="3">
        <v>40882.807638888888</v>
      </c>
      <c r="F903" s="17">
        <v>14.95</v>
      </c>
      <c r="G903" s="2">
        <v>18172</v>
      </c>
      <c r="H903" s="2" t="s">
        <v>13</v>
      </c>
      <c r="I903" s="17">
        <v>59.8</v>
      </c>
      <c r="J903" s="4">
        <v>40878</v>
      </c>
      <c r="K903" s="17">
        <f>IF(data[[#This Row],[UnitPrice]]&gt;=20, data[[#This Row],[Revenue]]*0.7,
   IF(data[[#This Row],[UnitPrice]]&gt;=10, data[[#This Row],[Revenue]]*0.6,
      data[[#This Row],[Revenue]]*0.5))</f>
        <v>35.879999999999995</v>
      </c>
      <c r="L903" s="9">
        <f>data[[#This Row],[Revenue]]*0.75</f>
        <v>44.849999999999994</v>
      </c>
      <c r="M903" s="26">
        <f>IF(data[[#This Row],[Cost]]&gt;0, (data[[#This Row],[Profit]]/data[[#This Row],[Cost]]), 0)</f>
        <v>1.25</v>
      </c>
      <c r="N903" s="17">
        <f t="shared" si="14"/>
        <v>81.241832490975042</v>
      </c>
    </row>
    <row r="904" spans="1:14" x14ac:dyDescent="0.35">
      <c r="A904" s="2" t="s">
        <v>6644</v>
      </c>
      <c r="B904" s="2" t="s">
        <v>653</v>
      </c>
      <c r="C904" s="14" t="s">
        <v>654</v>
      </c>
      <c r="D904" s="2">
        <v>4</v>
      </c>
      <c r="E904" s="3">
        <v>40730.325694444444</v>
      </c>
      <c r="F904" s="17">
        <v>14.95</v>
      </c>
      <c r="G904" s="2">
        <v>16655</v>
      </c>
      <c r="H904" s="2" t="s">
        <v>13</v>
      </c>
      <c r="I904" s="17">
        <v>59.8</v>
      </c>
      <c r="J904" s="4">
        <v>40725</v>
      </c>
      <c r="K904" s="17">
        <f>IF(data[[#This Row],[UnitPrice]]&gt;=20, data[[#This Row],[Revenue]]*0.7,
   IF(data[[#This Row],[UnitPrice]]&gt;=10, data[[#This Row],[Revenue]]*0.6,
      data[[#This Row],[Revenue]]*0.5))</f>
        <v>35.879999999999995</v>
      </c>
      <c r="L904" s="9">
        <f>data[[#This Row],[Revenue]]*0.75</f>
        <v>44.849999999999994</v>
      </c>
      <c r="M904" s="26">
        <f>IF(data[[#This Row],[Cost]]&gt;0, (data[[#This Row],[Profit]]/data[[#This Row],[Cost]]), 0)</f>
        <v>1.25</v>
      </c>
      <c r="N904" s="17">
        <f t="shared" si="14"/>
        <v>81.244929231658304</v>
      </c>
    </row>
    <row r="905" spans="1:14" x14ac:dyDescent="0.35">
      <c r="A905" s="2" t="s">
        <v>8571</v>
      </c>
      <c r="B905" s="2" t="s">
        <v>653</v>
      </c>
      <c r="C905" s="14" t="s">
        <v>654</v>
      </c>
      <c r="D905" s="2">
        <v>1</v>
      </c>
      <c r="E905" s="3">
        <v>40642.473611111112</v>
      </c>
      <c r="F905" s="17">
        <v>16.95</v>
      </c>
      <c r="G905" s="2">
        <v>13772</v>
      </c>
      <c r="H905" s="2" t="s">
        <v>13</v>
      </c>
      <c r="I905" s="17">
        <v>16.95</v>
      </c>
      <c r="J905" s="4">
        <v>40634</v>
      </c>
      <c r="K905" s="17">
        <f>IF(data[[#This Row],[UnitPrice]]&gt;=20, data[[#This Row],[Revenue]]*0.7,
   IF(data[[#This Row],[UnitPrice]]&gt;=10, data[[#This Row],[Revenue]]*0.6,
      data[[#This Row],[Revenue]]*0.5))</f>
        <v>10.17</v>
      </c>
      <c r="L905" s="9">
        <f>data[[#This Row],[Revenue]]*0.75</f>
        <v>12.712499999999999</v>
      </c>
      <c r="M905" s="26">
        <f>IF(data[[#This Row],[Cost]]&gt;0, (data[[#This Row],[Profit]]/data[[#This Row],[Cost]]), 0)</f>
        <v>1.2499999999999998</v>
      </c>
      <c r="N905" s="17">
        <f t="shared" si="14"/>
        <v>81.248026866965489</v>
      </c>
    </row>
    <row r="906" spans="1:14" x14ac:dyDescent="0.35">
      <c r="A906" s="2" t="s">
        <v>8723</v>
      </c>
      <c r="B906" s="2" t="s">
        <v>653</v>
      </c>
      <c r="C906" s="14" t="s">
        <v>654</v>
      </c>
      <c r="D906" s="2">
        <v>2</v>
      </c>
      <c r="E906" s="3">
        <v>40703.507638888892</v>
      </c>
      <c r="F906" s="17">
        <v>16.95</v>
      </c>
      <c r="G906" s="2">
        <v>16359</v>
      </c>
      <c r="H906" s="2" t="s">
        <v>13</v>
      </c>
      <c r="I906" s="17">
        <v>33.9</v>
      </c>
      <c r="J906" s="4">
        <v>40695</v>
      </c>
      <c r="K906" s="17">
        <f>IF(data[[#This Row],[UnitPrice]]&gt;=20, data[[#This Row],[Revenue]]*0.7,
   IF(data[[#This Row],[UnitPrice]]&gt;=10, data[[#This Row],[Revenue]]*0.6,
      data[[#This Row],[Revenue]]*0.5))</f>
        <v>20.34</v>
      </c>
      <c r="L906" s="9">
        <f>data[[#This Row],[Revenue]]*0.75</f>
        <v>25.424999999999997</v>
      </c>
      <c r="M906" s="26">
        <f>IF(data[[#This Row],[Cost]]&gt;0, (data[[#This Row],[Profit]]/data[[#This Row],[Cost]]), 0)</f>
        <v>1.2499999999999998</v>
      </c>
      <c r="N906" s="17">
        <f t="shared" si="14"/>
        <v>81.257315804681028</v>
      </c>
    </row>
    <row r="907" spans="1:14" x14ac:dyDescent="0.35">
      <c r="A907" s="2" t="s">
        <v>8988</v>
      </c>
      <c r="B907" s="2" t="s">
        <v>653</v>
      </c>
      <c r="C907" s="14" t="s">
        <v>654</v>
      </c>
      <c r="D907" s="2">
        <v>2</v>
      </c>
      <c r="E907" s="3">
        <v>40856.497916666667</v>
      </c>
      <c r="F907" s="17">
        <v>16.95</v>
      </c>
      <c r="G907" s="2">
        <v>15502</v>
      </c>
      <c r="H907" s="2" t="s">
        <v>13</v>
      </c>
      <c r="I907" s="17">
        <v>33.9</v>
      </c>
      <c r="J907" s="4">
        <v>40848</v>
      </c>
      <c r="K907" s="17">
        <f>IF(data[[#This Row],[UnitPrice]]&gt;=20, data[[#This Row],[Revenue]]*0.7,
   IF(data[[#This Row],[UnitPrice]]&gt;=10, data[[#This Row],[Revenue]]*0.6,
      data[[#This Row],[Revenue]]*0.5))</f>
        <v>20.34</v>
      </c>
      <c r="L907" s="9">
        <f>data[[#This Row],[Revenue]]*0.75</f>
        <v>25.424999999999997</v>
      </c>
      <c r="M907" s="26">
        <f>IF(data[[#This Row],[Cost]]&gt;0, (data[[#This Row],[Profit]]/data[[#This Row],[Cost]]), 0)</f>
        <v>1.2499999999999998</v>
      </c>
      <c r="N907" s="17">
        <f t="shared" si="14"/>
        <v>81.264158358618985</v>
      </c>
    </row>
    <row r="908" spans="1:14" x14ac:dyDescent="0.35">
      <c r="A908" s="2" t="s">
        <v>9015</v>
      </c>
      <c r="B908" s="2" t="s">
        <v>653</v>
      </c>
      <c r="C908" s="14" t="s">
        <v>654</v>
      </c>
      <c r="D908" s="2">
        <v>2</v>
      </c>
      <c r="E908" s="3">
        <v>40856.569444444445</v>
      </c>
      <c r="F908" s="17">
        <v>16.95</v>
      </c>
      <c r="G908" s="2">
        <v>16523</v>
      </c>
      <c r="H908" s="2" t="s">
        <v>13</v>
      </c>
      <c r="I908" s="17">
        <v>33.9</v>
      </c>
      <c r="J908" s="4">
        <v>40848</v>
      </c>
      <c r="K908" s="17">
        <f>IF(data[[#This Row],[UnitPrice]]&gt;=20, data[[#This Row],[Revenue]]*0.7,
   IF(data[[#This Row],[UnitPrice]]&gt;=10, data[[#This Row],[Revenue]]*0.6,
      data[[#This Row],[Revenue]]*0.5))</f>
        <v>20.34</v>
      </c>
      <c r="L908" s="9">
        <f>data[[#This Row],[Revenue]]*0.75</f>
        <v>25.424999999999997</v>
      </c>
      <c r="M908" s="26">
        <f>IF(data[[#This Row],[Cost]]&gt;0, (data[[#This Row],[Profit]]/data[[#This Row],[Cost]]), 0)</f>
        <v>1.2499999999999998</v>
      </c>
      <c r="N908" s="17">
        <f t="shared" si="14"/>
        <v>81.271002890173705</v>
      </c>
    </row>
    <row r="909" spans="1:14" x14ac:dyDescent="0.35">
      <c r="A909" s="2" t="s">
        <v>11079</v>
      </c>
      <c r="B909" s="2" t="s">
        <v>653</v>
      </c>
      <c r="C909" s="14" t="s">
        <v>654</v>
      </c>
      <c r="D909" s="2">
        <v>1</v>
      </c>
      <c r="E909" s="3">
        <v>40858.481944444444</v>
      </c>
      <c r="F909" s="17">
        <v>16.95</v>
      </c>
      <c r="G909" s="2">
        <v>14226</v>
      </c>
      <c r="H909" s="2" t="s">
        <v>13</v>
      </c>
      <c r="I909" s="17">
        <v>16.95</v>
      </c>
      <c r="J909" s="4">
        <v>40848</v>
      </c>
      <c r="K909" s="17">
        <f>IF(data[[#This Row],[UnitPrice]]&gt;=20, data[[#This Row],[Revenue]]*0.7,
   IF(data[[#This Row],[UnitPrice]]&gt;=10, data[[#This Row],[Revenue]]*0.6,
      data[[#This Row],[Revenue]]*0.5))</f>
        <v>10.17</v>
      </c>
      <c r="L909" s="9">
        <f>data[[#This Row],[Revenue]]*0.75</f>
        <v>12.712499999999999</v>
      </c>
      <c r="M909" s="26">
        <f>IF(data[[#This Row],[Cost]]&gt;0, (data[[#This Row],[Profit]]/data[[#This Row],[Cost]]), 0)</f>
        <v>1.2499999999999998</v>
      </c>
      <c r="N909" s="17">
        <f t="shared" si="14"/>
        <v>81.277849400202655</v>
      </c>
    </row>
    <row r="910" spans="1:14" x14ac:dyDescent="0.35">
      <c r="A910" s="2" t="s">
        <v>2814</v>
      </c>
      <c r="B910" s="2" t="s">
        <v>1028</v>
      </c>
      <c r="C910" s="14" t="s">
        <v>2815</v>
      </c>
      <c r="D910" s="2">
        <v>2</v>
      </c>
      <c r="E910" s="3">
        <v>40787.59097222222</v>
      </c>
      <c r="F910" s="17">
        <v>16.95</v>
      </c>
      <c r="G910" s="2">
        <v>14702</v>
      </c>
      <c r="H910" s="2" t="s">
        <v>13</v>
      </c>
      <c r="I910" s="17">
        <v>33.9</v>
      </c>
      <c r="J910" s="4">
        <v>40787</v>
      </c>
      <c r="K910" s="17">
        <f>IF(data[[#This Row],[UnitPrice]]&gt;=20, data[[#This Row],[Revenue]]*0.7,
   IF(data[[#This Row],[UnitPrice]]&gt;=10, data[[#This Row],[Revenue]]*0.6,
      data[[#This Row],[Revenue]]*0.5))</f>
        <v>20.34</v>
      </c>
      <c r="L910" s="9">
        <f>data[[#This Row],[Revenue]]*0.75</f>
        <v>25.424999999999997</v>
      </c>
      <c r="M910" s="26">
        <f>IF(data[[#This Row],[Cost]]&gt;0, (data[[#This Row],[Profit]]/data[[#This Row],[Cost]]), 0)</f>
        <v>1.2499999999999998</v>
      </c>
      <c r="N910" s="17">
        <f t="shared" si="14"/>
        <v>81.287148019659156</v>
      </c>
    </row>
    <row r="911" spans="1:14" x14ac:dyDescent="0.35">
      <c r="A911" s="2" t="s">
        <v>3364</v>
      </c>
      <c r="B911" s="2" t="s">
        <v>1028</v>
      </c>
      <c r="C911" s="14" t="s">
        <v>2815</v>
      </c>
      <c r="D911" s="2">
        <v>4</v>
      </c>
      <c r="E911" s="3">
        <v>40576.459027777775</v>
      </c>
      <c r="F911" s="17">
        <v>14.95</v>
      </c>
      <c r="G911" s="2">
        <v>13093</v>
      </c>
      <c r="H911" s="2" t="s">
        <v>13</v>
      </c>
      <c r="I911" s="17">
        <v>59.8</v>
      </c>
      <c r="J911" s="4">
        <v>40575</v>
      </c>
      <c r="K911" s="17">
        <f>IF(data[[#This Row],[UnitPrice]]&gt;=20, data[[#This Row],[Revenue]]*0.7,
   IF(data[[#This Row],[UnitPrice]]&gt;=10, data[[#This Row],[Revenue]]*0.6,
      data[[#This Row],[Revenue]]*0.5))</f>
        <v>35.879999999999995</v>
      </c>
      <c r="L911" s="9">
        <f>data[[#This Row],[Revenue]]*0.75</f>
        <v>44.849999999999994</v>
      </c>
      <c r="M911" s="26">
        <f>IF(data[[#This Row],[Cost]]&gt;0, (data[[#This Row],[Profit]]/data[[#This Row],[Cost]]), 0)</f>
        <v>1.25</v>
      </c>
      <c r="N911" s="17">
        <f t="shared" si="14"/>
        <v>81.293998843429534</v>
      </c>
    </row>
    <row r="912" spans="1:14" x14ac:dyDescent="0.35">
      <c r="A912" s="2" t="s">
        <v>4576</v>
      </c>
      <c r="B912" s="2" t="s">
        <v>1028</v>
      </c>
      <c r="C912" s="14" t="s">
        <v>2815</v>
      </c>
      <c r="D912" s="2">
        <v>4</v>
      </c>
      <c r="E912" s="3">
        <v>40850.619444444441</v>
      </c>
      <c r="F912" s="17">
        <v>14.95</v>
      </c>
      <c r="G912" s="2">
        <v>13043</v>
      </c>
      <c r="H912" s="2" t="s">
        <v>13</v>
      </c>
      <c r="I912" s="17">
        <v>59.8</v>
      </c>
      <c r="J912" s="4">
        <v>40848</v>
      </c>
      <c r="K912" s="17">
        <f>IF(data[[#This Row],[UnitPrice]]&gt;=20, data[[#This Row],[Revenue]]*0.7,
   IF(data[[#This Row],[UnitPrice]]&gt;=10, data[[#This Row],[Revenue]]*0.6,
      data[[#This Row],[Revenue]]*0.5))</f>
        <v>35.879999999999995</v>
      </c>
      <c r="L912" s="9">
        <f>data[[#This Row],[Revenue]]*0.75</f>
        <v>44.849999999999994</v>
      </c>
      <c r="M912" s="26">
        <f>IF(data[[#This Row],[Cost]]&gt;0, (data[[#This Row],[Profit]]/data[[#This Row],[Cost]]), 0)</f>
        <v>1.25</v>
      </c>
      <c r="N912" s="17">
        <f t="shared" si="14"/>
        <v>81.29710670908068</v>
      </c>
    </row>
    <row r="913" spans="1:14" x14ac:dyDescent="0.35">
      <c r="A913" s="2" t="s">
        <v>6739</v>
      </c>
      <c r="B913" s="2" t="s">
        <v>1028</v>
      </c>
      <c r="C913" s="14" t="s">
        <v>2815</v>
      </c>
      <c r="D913" s="2">
        <v>4</v>
      </c>
      <c r="E913" s="3">
        <v>40761.441666666666</v>
      </c>
      <c r="F913" s="17">
        <v>14.95</v>
      </c>
      <c r="G913" s="2">
        <v>17409</v>
      </c>
      <c r="H913" s="2" t="s">
        <v>13</v>
      </c>
      <c r="I913" s="17">
        <v>59.8</v>
      </c>
      <c r="J913" s="4">
        <v>40756</v>
      </c>
      <c r="K913" s="17">
        <f>IF(data[[#This Row],[UnitPrice]]&gt;=20, data[[#This Row],[Revenue]]*0.7,
   IF(data[[#This Row],[UnitPrice]]&gt;=10, data[[#This Row],[Revenue]]*0.6,
      data[[#This Row],[Revenue]]*0.5))</f>
        <v>35.879999999999995</v>
      </c>
      <c r="L913" s="9">
        <f>data[[#This Row],[Revenue]]*0.75</f>
        <v>44.849999999999994</v>
      </c>
      <c r="M913" s="26">
        <f>IF(data[[#This Row],[Cost]]&gt;0, (data[[#This Row],[Profit]]/data[[#This Row],[Cost]]), 0)</f>
        <v>1.25</v>
      </c>
      <c r="N913" s="17">
        <f t="shared" si="14"/>
        <v>81.30021547360839</v>
      </c>
    </row>
    <row r="914" spans="1:14" x14ac:dyDescent="0.35">
      <c r="A914" s="2" t="s">
        <v>4350</v>
      </c>
      <c r="B914" s="2" t="s">
        <v>3383</v>
      </c>
      <c r="C914" s="14" t="s">
        <v>3384</v>
      </c>
      <c r="D914" s="2">
        <v>1</v>
      </c>
      <c r="E914" s="3">
        <v>40758.499305555553</v>
      </c>
      <c r="F914" s="17">
        <v>16.95</v>
      </c>
      <c r="G914" s="2">
        <v>14407</v>
      </c>
      <c r="H914" s="2" t="s">
        <v>13</v>
      </c>
      <c r="I914" s="17">
        <v>16.95</v>
      </c>
      <c r="J914" s="4">
        <v>40756</v>
      </c>
      <c r="K914" s="17">
        <f>IF(data[[#This Row],[UnitPrice]]&gt;=20, data[[#This Row],[Revenue]]*0.7,
   IF(data[[#This Row],[UnitPrice]]&gt;=10, data[[#This Row],[Revenue]]*0.6,
      data[[#This Row],[Revenue]]*0.5))</f>
        <v>10.17</v>
      </c>
      <c r="L914" s="9">
        <f>data[[#This Row],[Revenue]]*0.75</f>
        <v>12.712499999999999</v>
      </c>
      <c r="M914" s="26">
        <f>IF(data[[#This Row],[Cost]]&gt;0, (data[[#This Row],[Profit]]/data[[#This Row],[Cost]]), 0)</f>
        <v>1.2499999999999998</v>
      </c>
      <c r="N914" s="17">
        <f t="shared" si="14"/>
        <v>81.303325137402666</v>
      </c>
    </row>
    <row r="915" spans="1:14" x14ac:dyDescent="0.35">
      <c r="A915" s="2" t="s">
        <v>4769</v>
      </c>
      <c r="B915" s="2" t="s">
        <v>3383</v>
      </c>
      <c r="C915" s="14" t="s">
        <v>3384</v>
      </c>
      <c r="D915" s="2">
        <v>2</v>
      </c>
      <c r="E915" s="3">
        <v>40547.422222222223</v>
      </c>
      <c r="F915" s="17">
        <v>16.95</v>
      </c>
      <c r="G915" s="2">
        <v>16214</v>
      </c>
      <c r="H915" s="2" t="s">
        <v>13</v>
      </c>
      <c r="I915" s="17">
        <v>33.9</v>
      </c>
      <c r="J915" s="4">
        <v>40544</v>
      </c>
      <c r="K915" s="17">
        <f>IF(data[[#This Row],[UnitPrice]]&gt;=20, data[[#This Row],[Revenue]]*0.7,
   IF(data[[#This Row],[UnitPrice]]&gt;=10, data[[#This Row],[Revenue]]*0.6,
      data[[#This Row],[Revenue]]*0.5))</f>
        <v>20.34</v>
      </c>
      <c r="L915" s="9">
        <f>data[[#This Row],[Revenue]]*0.75</f>
        <v>25.424999999999997</v>
      </c>
      <c r="M915" s="26">
        <f>IF(data[[#This Row],[Cost]]&gt;0, (data[[#This Row],[Profit]]/data[[#This Row],[Cost]]), 0)</f>
        <v>1.2499999999999998</v>
      </c>
      <c r="N915" s="17">
        <f t="shared" si="14"/>
        <v>81.312634167510765</v>
      </c>
    </row>
    <row r="916" spans="1:14" hidden="1" x14ac:dyDescent="0.35">
      <c r="A916" s="2" t="s">
        <v>3382</v>
      </c>
      <c r="B916" s="2" t="s">
        <v>3383</v>
      </c>
      <c r="C916" s="14" t="s">
        <v>3384</v>
      </c>
      <c r="D916" s="2">
        <v>1</v>
      </c>
      <c r="E916" s="3">
        <v>40576.511111111111</v>
      </c>
      <c r="F916" s="17">
        <v>33.29</v>
      </c>
      <c r="G916" s="2">
        <v>0</v>
      </c>
      <c r="H916" s="2" t="s">
        <v>13</v>
      </c>
      <c r="I916" s="17">
        <v>33.29</v>
      </c>
      <c r="J916" s="4">
        <v>40575</v>
      </c>
      <c r="K916" s="17">
        <f>IF(data[[#This Row],[UnitPrice]]&gt;=20, data[[#This Row],[Revenue]]*0.7,
   IF(data[[#This Row],[UnitPrice]]&gt;=10, data[[#This Row],[Revenue]]*0.6,
      data[[#This Row],[Revenue]]*0.5))</f>
        <v>23.302999999999997</v>
      </c>
      <c r="L916" s="9">
        <f>data[[#This Row],[Revenue]]*0.75</f>
        <v>24.967500000000001</v>
      </c>
      <c r="M916" s="26">
        <f>IF(data[[#This Row],[Cost]]&gt;0, (data[[#This Row],[Profit]]/data[[#This Row],[Cost]]), 0)</f>
        <v>1.0714285714285716</v>
      </c>
      <c r="N916" s="17">
        <f t="shared" si="14"/>
        <v>81.319493634259558</v>
      </c>
    </row>
    <row r="917" spans="1:14" x14ac:dyDescent="0.35">
      <c r="A917" s="2" t="s">
        <v>321</v>
      </c>
      <c r="B917" s="2" t="s">
        <v>322</v>
      </c>
      <c r="C917" s="14" t="s">
        <v>323</v>
      </c>
      <c r="D917" s="2">
        <v>8</v>
      </c>
      <c r="E917" s="3">
        <v>40190.684027777781</v>
      </c>
      <c r="F917" s="17">
        <v>14.95</v>
      </c>
      <c r="G917" s="2">
        <v>18229</v>
      </c>
      <c r="H917" s="2" t="s">
        <v>13</v>
      </c>
      <c r="I917" s="17">
        <v>119.6</v>
      </c>
      <c r="J917" s="4">
        <v>40179</v>
      </c>
      <c r="K917" s="17">
        <f>IF(data[[#This Row],[UnitPrice]]&gt;=20, data[[#This Row],[Revenue]]*0.7,
   IF(data[[#This Row],[UnitPrice]]&gt;=10, data[[#This Row],[Revenue]]*0.6,
      data[[#This Row],[Revenue]]*0.5))</f>
        <v>71.759999999999991</v>
      </c>
      <c r="L917" s="9">
        <f>data[[#This Row],[Revenue]]*0.75</f>
        <v>89.699999999999989</v>
      </c>
      <c r="M917" s="26">
        <f>IF(data[[#This Row],[Cost]]&gt;0, (data[[#This Row],[Profit]]/data[[#This Row],[Cost]]), 0)</f>
        <v>1.25</v>
      </c>
      <c r="N917" s="17">
        <f t="shared" si="14"/>
        <v>81.326443351179577</v>
      </c>
    </row>
    <row r="918" spans="1:14" x14ac:dyDescent="0.35">
      <c r="A918" s="2" t="s">
        <v>1509</v>
      </c>
      <c r="B918" s="2" t="s">
        <v>322</v>
      </c>
      <c r="C918" s="14" t="s">
        <v>323</v>
      </c>
      <c r="D918" s="2">
        <v>4</v>
      </c>
      <c r="E918" s="3">
        <v>40402.52847222222</v>
      </c>
      <c r="F918" s="17">
        <v>14.95</v>
      </c>
      <c r="G918" s="2">
        <v>17722</v>
      </c>
      <c r="H918" s="2" t="s">
        <v>13</v>
      </c>
      <c r="I918" s="17">
        <v>59.8</v>
      </c>
      <c r="J918" s="4">
        <v>40391</v>
      </c>
      <c r="K918" s="17">
        <f>IF(data[[#This Row],[UnitPrice]]&gt;=20, data[[#This Row],[Revenue]]*0.7,
   IF(data[[#This Row],[UnitPrice]]&gt;=10, data[[#This Row],[Revenue]]*0.6,
      data[[#This Row],[Revenue]]*0.5))</f>
        <v>35.879999999999995</v>
      </c>
      <c r="L918" s="9">
        <f>data[[#This Row],[Revenue]]*0.75</f>
        <v>44.849999999999994</v>
      </c>
      <c r="M918" s="26">
        <f>IF(data[[#This Row],[Cost]]&gt;0, (data[[#This Row],[Profit]]/data[[#This Row],[Cost]]), 0)</f>
        <v>1.25</v>
      </c>
      <c r="N918" s="17">
        <f t="shared" si="14"/>
        <v>81.320904486252104</v>
      </c>
    </row>
    <row r="919" spans="1:14" x14ac:dyDescent="0.35">
      <c r="A919" s="2" t="s">
        <v>2671</v>
      </c>
      <c r="B919" s="2" t="s">
        <v>322</v>
      </c>
      <c r="C919" s="14" t="s">
        <v>323</v>
      </c>
      <c r="D919" s="2">
        <v>1</v>
      </c>
      <c r="E919" s="3">
        <v>40695.76666666667</v>
      </c>
      <c r="F919" s="17">
        <v>16.95</v>
      </c>
      <c r="G919" s="2">
        <v>14702</v>
      </c>
      <c r="H919" s="2" t="s">
        <v>13</v>
      </c>
      <c r="I919" s="17">
        <v>16.95</v>
      </c>
      <c r="J919" s="4">
        <v>40695</v>
      </c>
      <c r="K919" s="17">
        <f>IF(data[[#This Row],[UnitPrice]]&gt;=20, data[[#This Row],[Revenue]]*0.7,
   IF(data[[#This Row],[UnitPrice]]&gt;=10, data[[#This Row],[Revenue]]*0.6,
      data[[#This Row],[Revenue]]*0.5))</f>
        <v>10.17</v>
      </c>
      <c r="L919" s="9">
        <f>data[[#This Row],[Revenue]]*0.75</f>
        <v>12.712499999999999</v>
      </c>
      <c r="M919" s="26">
        <f>IF(data[[#This Row],[Cost]]&gt;0, (data[[#This Row],[Profit]]/data[[#This Row],[Cost]]), 0)</f>
        <v>1.2499999999999998</v>
      </c>
      <c r="N919" s="17">
        <f t="shared" si="14"/>
        <v>81.324019394992348</v>
      </c>
    </row>
    <row r="920" spans="1:14" x14ac:dyDescent="0.35">
      <c r="A920" s="2" t="s">
        <v>3544</v>
      </c>
      <c r="B920" s="2" t="s">
        <v>322</v>
      </c>
      <c r="C920" s="14" t="s">
        <v>323</v>
      </c>
      <c r="D920" s="2">
        <v>1</v>
      </c>
      <c r="E920" s="3">
        <v>40635.588888888888</v>
      </c>
      <c r="F920" s="17">
        <v>16.95</v>
      </c>
      <c r="G920" s="2">
        <v>16725</v>
      </c>
      <c r="H920" s="2" t="s">
        <v>13</v>
      </c>
      <c r="I920" s="17">
        <v>16.95</v>
      </c>
      <c r="J920" s="4">
        <v>40634</v>
      </c>
      <c r="K920" s="17">
        <f>IF(data[[#This Row],[UnitPrice]]&gt;=20, data[[#This Row],[Revenue]]*0.7,
   IF(data[[#This Row],[UnitPrice]]&gt;=10, data[[#This Row],[Revenue]]*0.6,
      data[[#This Row],[Revenue]]*0.5))</f>
        <v>10.17</v>
      </c>
      <c r="L920" s="9">
        <f>data[[#This Row],[Revenue]]*0.75</f>
        <v>12.712499999999999</v>
      </c>
      <c r="M920" s="26">
        <f>IF(data[[#This Row],[Cost]]&gt;0, (data[[#This Row],[Profit]]/data[[#This Row],[Cost]]), 0)</f>
        <v>1.2499999999999998</v>
      </c>
      <c r="N920" s="17">
        <f t="shared" si="14"/>
        <v>81.333338158656929</v>
      </c>
    </row>
    <row r="921" spans="1:14" x14ac:dyDescent="0.35">
      <c r="A921" s="2" t="s">
        <v>3784</v>
      </c>
      <c r="B921" s="2" t="s">
        <v>322</v>
      </c>
      <c r="C921" s="14" t="s">
        <v>323</v>
      </c>
      <c r="D921" s="2">
        <v>4</v>
      </c>
      <c r="E921" s="3">
        <v>40849.470138888886</v>
      </c>
      <c r="F921" s="17">
        <v>14.95</v>
      </c>
      <c r="G921" s="2">
        <v>18118</v>
      </c>
      <c r="H921" s="2" t="s">
        <v>13</v>
      </c>
      <c r="I921" s="17">
        <v>59.8</v>
      </c>
      <c r="J921" s="4">
        <v>40848</v>
      </c>
      <c r="K921" s="17">
        <f>IF(data[[#This Row],[UnitPrice]]&gt;=20, data[[#This Row],[Revenue]]*0.7,
   IF(data[[#This Row],[UnitPrice]]&gt;=10, data[[#This Row],[Revenue]]*0.6,
      data[[#This Row],[Revenue]]*0.5))</f>
        <v>35.879999999999995</v>
      </c>
      <c r="L921" s="9">
        <f>data[[#This Row],[Revenue]]*0.75</f>
        <v>44.849999999999994</v>
      </c>
      <c r="M921" s="26">
        <f>IF(data[[#This Row],[Cost]]&gt;0, (data[[#This Row],[Profit]]/data[[#This Row],[Cost]]), 0)</f>
        <v>1.25</v>
      </c>
      <c r="N921" s="17">
        <f t="shared" si="14"/>
        <v>81.342659620674965</v>
      </c>
    </row>
    <row r="922" spans="1:14" x14ac:dyDescent="0.35">
      <c r="A922" s="2" t="s">
        <v>4100</v>
      </c>
      <c r="B922" s="2" t="s">
        <v>322</v>
      </c>
      <c r="C922" s="14" t="s">
        <v>323</v>
      </c>
      <c r="D922" s="2">
        <v>2</v>
      </c>
      <c r="E922" s="3">
        <v>40577.69027777778</v>
      </c>
      <c r="F922" s="17">
        <v>16.95</v>
      </c>
      <c r="G922" s="2">
        <v>17426</v>
      </c>
      <c r="H922" s="2" t="s">
        <v>13</v>
      </c>
      <c r="I922" s="17">
        <v>33.9</v>
      </c>
      <c r="J922" s="4">
        <v>40575</v>
      </c>
      <c r="K922" s="17">
        <f>IF(data[[#This Row],[UnitPrice]]&gt;=20, data[[#This Row],[Revenue]]*0.7,
   IF(data[[#This Row],[UnitPrice]]&gt;=10, data[[#This Row],[Revenue]]*0.6,
      data[[#This Row],[Revenue]]*0.5))</f>
        <v>20.34</v>
      </c>
      <c r="L922" s="9">
        <f>data[[#This Row],[Revenue]]*0.75</f>
        <v>25.424999999999997</v>
      </c>
      <c r="M922" s="26">
        <f>IF(data[[#This Row],[Cost]]&gt;0, (data[[#This Row],[Profit]]/data[[#This Row],[Cost]]), 0)</f>
        <v>1.2499999999999998</v>
      </c>
      <c r="N922" s="17">
        <f t="shared" si="14"/>
        <v>81.345779032725446</v>
      </c>
    </row>
    <row r="923" spans="1:14" x14ac:dyDescent="0.35">
      <c r="A923" s="2" t="s">
        <v>1027</v>
      </c>
      <c r="B923" s="2" t="s">
        <v>1028</v>
      </c>
      <c r="C923" s="14" t="s">
        <v>1029</v>
      </c>
      <c r="D923" s="2">
        <v>4</v>
      </c>
      <c r="E923" s="3">
        <v>40310.652777777781</v>
      </c>
      <c r="F923" s="17">
        <v>14.95</v>
      </c>
      <c r="G923" s="2">
        <v>15502</v>
      </c>
      <c r="H923" s="2" t="s">
        <v>13</v>
      </c>
      <c r="I923" s="17">
        <v>59.8</v>
      </c>
      <c r="J923" s="4">
        <v>40299</v>
      </c>
      <c r="K923" s="17">
        <f>IF(data[[#This Row],[UnitPrice]]&gt;=20, data[[#This Row],[Revenue]]*0.7,
   IF(data[[#This Row],[UnitPrice]]&gt;=10, data[[#This Row],[Revenue]]*0.6,
      data[[#This Row],[Revenue]]*0.5))</f>
        <v>35.879999999999995</v>
      </c>
      <c r="L923" s="9">
        <f>data[[#This Row],[Revenue]]*0.75</f>
        <v>44.849999999999994</v>
      </c>
      <c r="M923" s="26">
        <f>IF(data[[#This Row],[Cost]]&gt;0, (data[[#This Row],[Profit]]/data[[#This Row],[Cost]]), 0)</f>
        <v>1.25</v>
      </c>
      <c r="N923" s="17">
        <f t="shared" si="14"/>
        <v>81.352650253439833</v>
      </c>
    </row>
    <row r="924" spans="1:14" x14ac:dyDescent="0.35">
      <c r="A924" s="2" t="s">
        <v>4413</v>
      </c>
      <c r="B924" s="2" t="s">
        <v>3218</v>
      </c>
      <c r="C924" s="14" t="s">
        <v>3219</v>
      </c>
      <c r="D924" s="2">
        <v>72</v>
      </c>
      <c r="E924" s="3">
        <v>40789.482638888891</v>
      </c>
      <c r="F924" s="17">
        <v>0.28999999999999998</v>
      </c>
      <c r="G924" s="2">
        <v>13026</v>
      </c>
      <c r="H924" s="2" t="s">
        <v>13</v>
      </c>
      <c r="I924" s="17">
        <v>20.88</v>
      </c>
      <c r="J924" s="4">
        <v>40787</v>
      </c>
      <c r="K924" s="17">
        <f>IF(data[[#This Row],[UnitPrice]]&gt;=20, data[[#This Row],[Revenue]]*0.7,
   IF(data[[#This Row],[UnitPrice]]&gt;=10, data[[#This Row],[Revenue]]*0.6,
      data[[#This Row],[Revenue]]*0.5))</f>
        <v>10.44</v>
      </c>
      <c r="L924" s="9">
        <f>data[[#This Row],[Revenue]]*0.75</f>
        <v>15.66</v>
      </c>
      <c r="M924" s="26">
        <f>IF(data[[#This Row],[Cost]]&gt;0, (data[[#This Row],[Profit]]/data[[#This Row],[Cost]]), 0)</f>
        <v>1.5</v>
      </c>
      <c r="N924" s="17">
        <f t="shared" si="14"/>
        <v>81.355772016222772</v>
      </c>
    </row>
    <row r="925" spans="1:14" x14ac:dyDescent="0.35">
      <c r="A925" s="2" t="s">
        <v>5283</v>
      </c>
      <c r="B925" s="2" t="s">
        <v>3218</v>
      </c>
      <c r="C925" s="14" t="s">
        <v>3219</v>
      </c>
      <c r="D925" s="2">
        <v>1</v>
      </c>
      <c r="E925" s="3">
        <v>40851.642361111109</v>
      </c>
      <c r="F925" s="17">
        <v>0.28999999999999998</v>
      </c>
      <c r="G925" s="2">
        <v>14606</v>
      </c>
      <c r="H925" s="2" t="s">
        <v>13</v>
      </c>
      <c r="I925" s="17">
        <v>0.28999999999999998</v>
      </c>
      <c r="J925" s="4">
        <v>40848</v>
      </c>
      <c r="K925" s="17">
        <f>IF(data[[#This Row],[UnitPrice]]&gt;=20, data[[#This Row],[Revenue]]*0.7,
   IF(data[[#This Row],[UnitPrice]]&gt;=10, data[[#This Row],[Revenue]]*0.6,
      data[[#This Row],[Revenue]]*0.5))</f>
        <v>0.14499999999999999</v>
      </c>
      <c r="L925" s="9">
        <f>data[[#This Row],[Revenue]]*0.75</f>
        <v>0.21749999999999997</v>
      </c>
      <c r="M925" s="26">
        <f>IF(data[[#This Row],[Cost]]&gt;0, (data[[#This Row],[Profit]]/data[[#This Row],[Cost]]), 0)</f>
        <v>1.5</v>
      </c>
      <c r="N925" s="17">
        <f t="shared" si="14"/>
        <v>81.364532811821249</v>
      </c>
    </row>
    <row r="926" spans="1:14" x14ac:dyDescent="0.35">
      <c r="A926" s="2" t="s">
        <v>10572</v>
      </c>
      <c r="B926" s="2" t="s">
        <v>3218</v>
      </c>
      <c r="C926" s="14" t="s">
        <v>3219</v>
      </c>
      <c r="D926" s="2">
        <v>36</v>
      </c>
      <c r="E926" s="3">
        <v>40705.593055555553</v>
      </c>
      <c r="F926" s="17">
        <v>0.39</v>
      </c>
      <c r="G926" s="2">
        <v>17768</v>
      </c>
      <c r="H926" s="2" t="s">
        <v>13</v>
      </c>
      <c r="I926" s="17">
        <v>14.04</v>
      </c>
      <c r="J926" s="4">
        <v>40695</v>
      </c>
      <c r="K926" s="17">
        <f>IF(data[[#This Row],[UnitPrice]]&gt;=20, data[[#This Row],[Revenue]]*0.7,
   IF(data[[#This Row],[UnitPrice]]&gt;=10, data[[#This Row],[Revenue]]*0.6,
      data[[#This Row],[Revenue]]*0.5))</f>
        <v>7.02</v>
      </c>
      <c r="L926" s="9">
        <f>data[[#This Row],[Revenue]]*0.75</f>
        <v>10.53</v>
      </c>
      <c r="M926" s="26">
        <f>IF(data[[#This Row],[Cost]]&gt;0, (data[[#This Row],[Profit]]/data[[#This Row],[Cost]]), 0)</f>
        <v>1.5</v>
      </c>
      <c r="N926" s="17">
        <f t="shared" si="14"/>
        <v>81.376279339322238</v>
      </c>
    </row>
    <row r="927" spans="1:14" x14ac:dyDescent="0.35">
      <c r="A927" s="2" t="s">
        <v>11695</v>
      </c>
      <c r="B927" s="2" t="s">
        <v>3218</v>
      </c>
      <c r="C927" s="14" t="s">
        <v>3219</v>
      </c>
      <c r="D927" s="2">
        <v>72</v>
      </c>
      <c r="E927" s="3">
        <v>40706.720833333333</v>
      </c>
      <c r="F927" s="17">
        <v>0.39</v>
      </c>
      <c r="G927" s="2">
        <v>14578</v>
      </c>
      <c r="H927" s="2" t="s">
        <v>13</v>
      </c>
      <c r="I927" s="17">
        <v>28.08</v>
      </c>
      <c r="J927" s="4">
        <v>40695</v>
      </c>
      <c r="K927" s="17">
        <f>IF(data[[#This Row],[UnitPrice]]&gt;=20, data[[#This Row],[Revenue]]*0.7,
   IF(data[[#This Row],[UnitPrice]]&gt;=10, data[[#This Row],[Revenue]]*0.6,
      data[[#This Row],[Revenue]]*0.5))</f>
        <v>14.04</v>
      </c>
      <c r="L927" s="9">
        <f>data[[#This Row],[Revenue]]*0.75</f>
        <v>21.06</v>
      </c>
      <c r="M927" s="26">
        <f>IF(data[[#This Row],[Cost]]&gt;0, (data[[#This Row],[Profit]]/data[[#This Row],[Cost]]), 0)</f>
        <v>1.5</v>
      </c>
      <c r="N927" s="17">
        <f t="shared" si="14"/>
        <v>81.38603680626025</v>
      </c>
    </row>
    <row r="928" spans="1:14" x14ac:dyDescent="0.35">
      <c r="A928" s="2" t="s">
        <v>11755</v>
      </c>
      <c r="B928" s="2" t="s">
        <v>3218</v>
      </c>
      <c r="C928" s="14" t="s">
        <v>3219</v>
      </c>
      <c r="D928" s="2">
        <v>36</v>
      </c>
      <c r="E928" s="3">
        <v>40736.550000000003</v>
      </c>
      <c r="F928" s="17">
        <v>0.39</v>
      </c>
      <c r="G928" s="2">
        <v>16368</v>
      </c>
      <c r="H928" s="2" t="s">
        <v>13</v>
      </c>
      <c r="I928" s="17">
        <v>14.04</v>
      </c>
      <c r="J928" s="4">
        <v>40725</v>
      </c>
      <c r="K928" s="17">
        <f>IF(data[[#This Row],[UnitPrice]]&gt;=20, data[[#This Row],[Revenue]]*0.7,
   IF(data[[#This Row],[UnitPrice]]&gt;=10, data[[#This Row],[Revenue]]*0.6,
      data[[#This Row],[Revenue]]*0.5))</f>
        <v>7.02</v>
      </c>
      <c r="L928" s="9">
        <f>data[[#This Row],[Revenue]]*0.75</f>
        <v>10.53</v>
      </c>
      <c r="M928" s="26">
        <f>IF(data[[#This Row],[Cost]]&gt;0, (data[[#This Row],[Profit]]/data[[#This Row],[Cost]]), 0)</f>
        <v>1.5</v>
      </c>
      <c r="N928" s="17">
        <f t="shared" si="14"/>
        <v>81.393762318840899</v>
      </c>
    </row>
    <row r="929" spans="1:14" x14ac:dyDescent="0.35">
      <c r="A929" s="2" t="s">
        <v>5212</v>
      </c>
      <c r="B929" s="2" t="s">
        <v>661</v>
      </c>
      <c r="C929" s="14" t="s">
        <v>662</v>
      </c>
      <c r="D929" s="2">
        <v>1</v>
      </c>
      <c r="E929" s="3">
        <v>40820.602083333331</v>
      </c>
      <c r="F929" s="17">
        <v>10.75</v>
      </c>
      <c r="G929" s="2">
        <v>13610</v>
      </c>
      <c r="H929" s="2" t="s">
        <v>13</v>
      </c>
      <c r="I929" s="17">
        <v>10.75</v>
      </c>
      <c r="J929" s="4">
        <v>40817</v>
      </c>
      <c r="K929" s="17">
        <f>IF(data[[#This Row],[UnitPrice]]&gt;=20, data[[#This Row],[Revenue]]*0.7,
   IF(data[[#This Row],[UnitPrice]]&gt;=10, data[[#This Row],[Revenue]]*0.6,
      data[[#This Row],[Revenue]]*0.5))</f>
        <v>6.45</v>
      </c>
      <c r="L929" s="9">
        <f>data[[#This Row],[Revenue]]*0.75</f>
        <v>8.0625</v>
      </c>
      <c r="M929" s="26">
        <f>IF(data[[#This Row],[Cost]]&gt;0, (data[[#This Row],[Profit]]/data[[#This Row],[Cost]]), 0)</f>
        <v>1.25</v>
      </c>
      <c r="N929" s="17">
        <f t="shared" si="14"/>
        <v>81.403525148572584</v>
      </c>
    </row>
    <row r="930" spans="1:14" x14ac:dyDescent="0.35">
      <c r="A930" s="2" t="s">
        <v>5284</v>
      </c>
      <c r="B930" s="2" t="s">
        <v>661</v>
      </c>
      <c r="C930" s="14" t="s">
        <v>662</v>
      </c>
      <c r="D930" s="2">
        <v>2</v>
      </c>
      <c r="E930" s="3">
        <v>40851.665972222225</v>
      </c>
      <c r="F930" s="17">
        <v>10.75</v>
      </c>
      <c r="G930" s="2">
        <v>17236</v>
      </c>
      <c r="H930" s="2" t="s">
        <v>13</v>
      </c>
      <c r="I930" s="17">
        <v>21.5</v>
      </c>
      <c r="J930" s="4">
        <v>40848</v>
      </c>
      <c r="K930" s="17">
        <f>IF(data[[#This Row],[UnitPrice]]&gt;=20, data[[#This Row],[Revenue]]*0.7,
   IF(data[[#This Row],[UnitPrice]]&gt;=10, data[[#This Row],[Revenue]]*0.6,
      data[[#This Row],[Revenue]]*0.5))</f>
        <v>12.9</v>
      </c>
      <c r="L930" s="9">
        <f>data[[#This Row],[Revenue]]*0.75</f>
        <v>16.125</v>
      </c>
      <c r="M930" s="26">
        <f>IF(data[[#This Row],[Cost]]&gt;0, (data[[#This Row],[Profit]]/data[[#This Row],[Cost]]), 0)</f>
        <v>1.25</v>
      </c>
      <c r="N930" s="17">
        <f t="shared" si="14"/>
        <v>81.413767758770987</v>
      </c>
    </row>
    <row r="931" spans="1:14" x14ac:dyDescent="0.35">
      <c r="A931" s="2" t="s">
        <v>11548</v>
      </c>
      <c r="B931" s="2" t="s">
        <v>4593</v>
      </c>
      <c r="C931" s="14" t="s">
        <v>4594</v>
      </c>
      <c r="D931" s="2">
        <v>14</v>
      </c>
      <c r="E931" s="3">
        <v>40675.617361111108</v>
      </c>
      <c r="F931" s="17">
        <v>0.39</v>
      </c>
      <c r="G931" s="2">
        <v>18015</v>
      </c>
      <c r="H931" s="2" t="s">
        <v>13</v>
      </c>
      <c r="I931" s="17">
        <v>5.46</v>
      </c>
      <c r="J931" s="4">
        <v>40664</v>
      </c>
      <c r="K931" s="17">
        <f>IF(data[[#This Row],[UnitPrice]]&gt;=20, data[[#This Row],[Revenue]]*0.7,
   IF(data[[#This Row],[UnitPrice]]&gt;=10, data[[#This Row],[Revenue]]*0.6,
      data[[#This Row],[Revenue]]*0.5))</f>
        <v>2.73</v>
      </c>
      <c r="L931" s="9">
        <f>data[[#This Row],[Revenue]]*0.75</f>
        <v>4.0949999999999998</v>
      </c>
      <c r="M931" s="26">
        <f>IF(data[[#This Row],[Cost]]&gt;0, (data[[#This Row],[Profit]]/data[[#This Row],[Cost]]), 0)</f>
        <v>1.5</v>
      </c>
      <c r="N931" s="17">
        <f t="shared" si="14"/>
        <v>81.422454690445434</v>
      </c>
    </row>
    <row r="932" spans="1:14" x14ac:dyDescent="0.35">
      <c r="A932" s="2" t="s">
        <v>2770</v>
      </c>
      <c r="B932" s="2" t="s">
        <v>2771</v>
      </c>
      <c r="C932" s="14" t="s">
        <v>2772</v>
      </c>
      <c r="D932" s="2">
        <v>3</v>
      </c>
      <c r="E932" s="3">
        <v>40787.461805555555</v>
      </c>
      <c r="F932" s="17">
        <v>4.25</v>
      </c>
      <c r="G932" s="2">
        <v>17095</v>
      </c>
      <c r="H932" s="2" t="s">
        <v>13</v>
      </c>
      <c r="I932" s="17">
        <v>12.75</v>
      </c>
      <c r="J932" s="4">
        <v>40787</v>
      </c>
      <c r="K932" s="17">
        <f>IF(data[[#This Row],[UnitPrice]]&gt;=20, data[[#This Row],[Revenue]]*0.7,
   IF(data[[#This Row],[UnitPrice]]&gt;=10, data[[#This Row],[Revenue]]*0.6,
      data[[#This Row],[Revenue]]*0.5))</f>
        <v>6.375</v>
      </c>
      <c r="L932" s="9">
        <f>data[[#This Row],[Revenue]]*0.75</f>
        <v>9.5625</v>
      </c>
      <c r="M932" s="26">
        <f>IF(data[[#This Row],[Cost]]&gt;0, (data[[#This Row],[Profit]]/data[[#This Row],[Cost]]), 0)</f>
        <v>1.5</v>
      </c>
      <c r="N932" s="17">
        <f t="shared" si="14"/>
        <v>81.433470127610519</v>
      </c>
    </row>
    <row r="933" spans="1:14" x14ac:dyDescent="0.35">
      <c r="A933" s="2" t="s">
        <v>10645</v>
      </c>
      <c r="B933" s="2" t="s">
        <v>2771</v>
      </c>
      <c r="C933" s="14" t="s">
        <v>2772</v>
      </c>
      <c r="D933" s="2">
        <v>1</v>
      </c>
      <c r="E933" s="3">
        <v>40735.538888888892</v>
      </c>
      <c r="F933" s="17">
        <v>3</v>
      </c>
      <c r="G933" s="2">
        <v>14527</v>
      </c>
      <c r="H933" s="2" t="s">
        <v>13</v>
      </c>
      <c r="I933" s="17">
        <v>3</v>
      </c>
      <c r="J933" s="4">
        <v>40725</v>
      </c>
      <c r="K933" s="17">
        <f>IF(data[[#This Row],[UnitPrice]]&gt;=20, data[[#This Row],[Revenue]]*0.7,
   IF(data[[#This Row],[UnitPrice]]&gt;=10, data[[#This Row],[Revenue]]*0.6,
      data[[#This Row],[Revenue]]*0.5))</f>
        <v>1.5</v>
      </c>
      <c r="L933" s="9">
        <f>data[[#This Row],[Revenue]]*0.75</f>
        <v>2.25</v>
      </c>
      <c r="M933" s="26">
        <f>IF(data[[#This Row],[Cost]]&gt;0, (data[[#This Row],[Profit]]/data[[#This Row],[Cost]]), 0)</f>
        <v>1.5</v>
      </c>
      <c r="N933" s="17">
        <f t="shared" si="14"/>
        <v>81.443431472081528</v>
      </c>
    </row>
    <row r="934" spans="1:14" hidden="1" x14ac:dyDescent="0.35">
      <c r="A934" s="2" t="s">
        <v>7813</v>
      </c>
      <c r="B934" s="2" t="s">
        <v>2771</v>
      </c>
      <c r="C934" s="14" t="s">
        <v>2772</v>
      </c>
      <c r="D934" s="2">
        <v>1</v>
      </c>
      <c r="E934" s="3">
        <v>40551.671527777777</v>
      </c>
      <c r="F934" s="17">
        <v>8.2899999999999991</v>
      </c>
      <c r="G934" s="2">
        <v>0</v>
      </c>
      <c r="H934" s="2" t="s">
        <v>13</v>
      </c>
      <c r="I934" s="17">
        <v>8.2899999999999991</v>
      </c>
      <c r="J934" s="4">
        <v>40544</v>
      </c>
      <c r="K934" s="17">
        <f>IF(data[[#This Row],[UnitPrice]]&gt;=20, data[[#This Row],[Revenue]]*0.7,
   IF(data[[#This Row],[UnitPrice]]&gt;=10, data[[#This Row],[Revenue]]*0.6,
      data[[#This Row],[Revenue]]*0.5))</f>
        <v>4.1449999999999996</v>
      </c>
      <c r="L934" s="9">
        <f>data[[#This Row],[Revenue]]*0.75</f>
        <v>6.2174999999999994</v>
      </c>
      <c r="M934" s="26">
        <f>IF(data[[#This Row],[Cost]]&gt;0, (data[[#This Row],[Profit]]/data[[#This Row],[Cost]]), 0)</f>
        <v>1.5</v>
      </c>
      <c r="N934" s="17">
        <f t="shared" si="14"/>
        <v>81.454809979692797</v>
      </c>
    </row>
    <row r="935" spans="1:14" x14ac:dyDescent="0.35">
      <c r="A935" s="2" t="s">
        <v>5818</v>
      </c>
      <c r="B935" s="2" t="s">
        <v>4729</v>
      </c>
      <c r="C935" s="14" t="s">
        <v>4730</v>
      </c>
      <c r="D935" s="2">
        <v>4</v>
      </c>
      <c r="E935" s="3">
        <v>40699.70416666667</v>
      </c>
      <c r="F935" s="17">
        <v>2.25</v>
      </c>
      <c r="G935" s="2">
        <v>14056</v>
      </c>
      <c r="H935" s="2" t="s">
        <v>13</v>
      </c>
      <c r="I935" s="17">
        <v>9</v>
      </c>
      <c r="J935" s="4">
        <v>40695</v>
      </c>
      <c r="K935" s="17">
        <f>IF(data[[#This Row],[UnitPrice]]&gt;=20, data[[#This Row],[Revenue]]*0.7,
   IF(data[[#This Row],[UnitPrice]]&gt;=10, data[[#This Row],[Revenue]]*0.6,
      data[[#This Row],[Revenue]]*0.5))</f>
        <v>4.5</v>
      </c>
      <c r="L935" s="9">
        <f>data[[#This Row],[Revenue]]*0.75</f>
        <v>6.75</v>
      </c>
      <c r="M935" s="26">
        <f>IF(data[[#This Row],[Cost]]&gt;0, (data[[#This Row],[Profit]]/data[[#This Row],[Cost]]), 0)</f>
        <v>1.5</v>
      </c>
      <c r="N935" s="17">
        <f t="shared" si="14"/>
        <v>81.465424343537251</v>
      </c>
    </row>
    <row r="936" spans="1:14" x14ac:dyDescent="0.35">
      <c r="A936" s="2" t="s">
        <v>11947</v>
      </c>
      <c r="B936" s="2" t="s">
        <v>4729</v>
      </c>
      <c r="C936" s="14" t="s">
        <v>4730</v>
      </c>
      <c r="D936" s="2">
        <v>6</v>
      </c>
      <c r="E936" s="3">
        <v>40798.481944444444</v>
      </c>
      <c r="F936" s="17">
        <v>2.25</v>
      </c>
      <c r="G936" s="2">
        <v>14446</v>
      </c>
      <c r="H936" s="2" t="s">
        <v>13</v>
      </c>
      <c r="I936" s="17">
        <v>13.5</v>
      </c>
      <c r="J936" s="4">
        <v>40787</v>
      </c>
      <c r="K936" s="17">
        <f>IF(data[[#This Row],[UnitPrice]]&gt;=20, data[[#This Row],[Revenue]]*0.7,
   IF(data[[#This Row],[UnitPrice]]&gt;=10, data[[#This Row],[Revenue]]*0.6,
      data[[#This Row],[Revenue]]*0.5))</f>
        <v>6.75</v>
      </c>
      <c r="L936" s="9">
        <f>data[[#This Row],[Revenue]]*0.75</f>
        <v>10.125</v>
      </c>
      <c r="M936" s="26">
        <f>IF(data[[#This Row],[Cost]]&gt;0, (data[[#This Row],[Profit]]/data[[#This Row],[Cost]]), 0)</f>
        <v>1.5</v>
      </c>
      <c r="N936" s="17">
        <f t="shared" si="14"/>
        <v>81.475938769588254</v>
      </c>
    </row>
    <row r="937" spans="1:14" hidden="1" x14ac:dyDescent="0.35">
      <c r="A937" s="2" t="s">
        <v>9254</v>
      </c>
      <c r="B937" s="2" t="s">
        <v>9255</v>
      </c>
      <c r="C937" s="14" t="s">
        <v>9256</v>
      </c>
      <c r="D937" s="2">
        <v>2</v>
      </c>
      <c r="E937" s="3">
        <v>40584.659722222219</v>
      </c>
      <c r="F937" s="17">
        <v>3.75</v>
      </c>
      <c r="G937" s="2">
        <v>0</v>
      </c>
      <c r="H937" s="2" t="s">
        <v>13</v>
      </c>
      <c r="I937" s="17">
        <v>7.5</v>
      </c>
      <c r="J937" s="4">
        <v>40575</v>
      </c>
      <c r="K937" s="17">
        <f>IF(data[[#This Row],[UnitPrice]]&gt;=20, data[[#This Row],[Revenue]]*0.7,
   IF(data[[#This Row],[UnitPrice]]&gt;=10, data[[#This Row],[Revenue]]*0.6,
      data[[#This Row],[Revenue]]*0.5))</f>
        <v>3.75</v>
      </c>
      <c r="L937" s="9">
        <f>data[[#This Row],[Revenue]]*0.75</f>
        <v>5.625</v>
      </c>
      <c r="M937" s="26">
        <f>IF(data[[#This Row],[Cost]]&gt;0, (data[[#This Row],[Profit]]/data[[#This Row],[Cost]]), 0)</f>
        <v>1.5</v>
      </c>
      <c r="N937" s="17">
        <f t="shared" si="14"/>
        <v>81.485803221593713</v>
      </c>
    </row>
    <row r="938" spans="1:14" hidden="1" x14ac:dyDescent="0.35">
      <c r="A938" s="2" t="s">
        <v>7004</v>
      </c>
      <c r="B938" s="2" t="s">
        <v>4528</v>
      </c>
      <c r="C938" s="14" t="s">
        <v>4529</v>
      </c>
      <c r="D938" s="2">
        <v>2</v>
      </c>
      <c r="E938" s="3">
        <v>40883.553472222222</v>
      </c>
      <c r="F938" s="17">
        <v>4.95</v>
      </c>
      <c r="G938" s="2">
        <v>16938</v>
      </c>
      <c r="H938" s="2" t="s">
        <v>13</v>
      </c>
      <c r="I938" s="17">
        <v>9.9</v>
      </c>
      <c r="J938" s="4">
        <v>40878</v>
      </c>
      <c r="K938" s="17">
        <f>IF(data[[#This Row],[UnitPrice]]&gt;=20, data[[#This Row],[Revenue]]*0.7,
   IF(data[[#This Row],[UnitPrice]]&gt;=10, data[[#This Row],[Revenue]]*0.6,
      data[[#This Row],[Revenue]]*0.5))</f>
        <v>4.95</v>
      </c>
      <c r="L938" s="9">
        <f>data[[#This Row],[Revenue]]*0.75</f>
        <v>7.4250000000000007</v>
      </c>
      <c r="M938" s="26">
        <f>IF(data[[#This Row],[Cost]]&gt;0, (data[[#This Row],[Profit]]/data[[#This Row],[Cost]]), 0)</f>
        <v>1.5</v>
      </c>
      <c r="N938" s="17">
        <f t="shared" si="14"/>
        <v>81.496541364296405</v>
      </c>
    </row>
    <row r="939" spans="1:14" hidden="1" x14ac:dyDescent="0.35">
      <c r="A939" s="2" t="s">
        <v>4527</v>
      </c>
      <c r="B939" s="2" t="s">
        <v>4528</v>
      </c>
      <c r="C939" s="14" t="s">
        <v>4529</v>
      </c>
      <c r="D939" s="2">
        <v>1</v>
      </c>
      <c r="E939" s="3">
        <v>40819.732638888891</v>
      </c>
      <c r="F939" s="17">
        <v>4.95</v>
      </c>
      <c r="G939" s="2">
        <v>0</v>
      </c>
      <c r="H939" s="2" t="s">
        <v>13</v>
      </c>
      <c r="I939" s="17">
        <v>4.95</v>
      </c>
      <c r="J939" s="4">
        <v>40817</v>
      </c>
      <c r="K939" s="17">
        <f>IF(data[[#This Row],[UnitPrice]]&gt;=20, data[[#This Row],[Revenue]]*0.7,
   IF(data[[#This Row],[UnitPrice]]&gt;=10, data[[#This Row],[Revenue]]*0.6,
      data[[#This Row],[Revenue]]*0.5))</f>
        <v>2.4750000000000001</v>
      </c>
      <c r="L939" s="9">
        <f>data[[#This Row],[Revenue]]*0.75</f>
        <v>3.7125000000000004</v>
      </c>
      <c r="M939" s="26">
        <f>IF(data[[#This Row],[Cost]]&gt;0, (data[[#This Row],[Profit]]/data[[#This Row],[Cost]]), 0)</f>
        <v>1.5</v>
      </c>
      <c r="N939" s="17">
        <f t="shared" si="14"/>
        <v>81.506934242996422</v>
      </c>
    </row>
    <row r="940" spans="1:14" hidden="1" x14ac:dyDescent="0.35">
      <c r="A940" s="2" t="s">
        <v>6715</v>
      </c>
      <c r="B940" s="2" t="s">
        <v>4528</v>
      </c>
      <c r="C940" s="14" t="s">
        <v>4529</v>
      </c>
      <c r="D940" s="2">
        <v>1</v>
      </c>
      <c r="E940" s="3">
        <v>40730.645833333336</v>
      </c>
      <c r="F940" s="17">
        <v>4.95</v>
      </c>
      <c r="G940" s="2">
        <v>0</v>
      </c>
      <c r="H940" s="2" t="s">
        <v>13</v>
      </c>
      <c r="I940" s="17">
        <v>4.95</v>
      </c>
      <c r="J940" s="4">
        <v>40725</v>
      </c>
      <c r="K940" s="17">
        <f>IF(data[[#This Row],[UnitPrice]]&gt;=20, data[[#This Row],[Revenue]]*0.7,
   IF(data[[#This Row],[UnitPrice]]&gt;=10, data[[#This Row],[Revenue]]*0.6,
      data[[#This Row],[Revenue]]*0.5))</f>
        <v>2.4750000000000001</v>
      </c>
      <c r="L940" s="9">
        <f>data[[#This Row],[Revenue]]*0.75</f>
        <v>3.7125000000000004</v>
      </c>
      <c r="M940" s="26">
        <f>IF(data[[#This Row],[Cost]]&gt;0, (data[[#This Row],[Profit]]/data[[#This Row],[Cost]]), 0)</f>
        <v>1.5</v>
      </c>
      <c r="N940" s="17">
        <f t="shared" si="14"/>
        <v>81.51804878048813</v>
      </c>
    </row>
    <row r="941" spans="1:14" x14ac:dyDescent="0.35">
      <c r="A941" s="2" t="s">
        <v>6154</v>
      </c>
      <c r="B941" s="2" t="s">
        <v>5989</v>
      </c>
      <c r="C941" s="14" t="s">
        <v>5990</v>
      </c>
      <c r="D941" s="2">
        <v>24</v>
      </c>
      <c r="E941" s="3">
        <v>40852.575694444444</v>
      </c>
      <c r="F941" s="17">
        <v>1.65</v>
      </c>
      <c r="G941" s="2">
        <v>15187</v>
      </c>
      <c r="H941" s="2" t="s">
        <v>13</v>
      </c>
      <c r="I941" s="17">
        <v>39.6</v>
      </c>
      <c r="J941" s="4">
        <v>40848</v>
      </c>
      <c r="K941" s="17">
        <f>IF(data[[#This Row],[UnitPrice]]&gt;=20, data[[#This Row],[Revenue]]*0.7,
   IF(data[[#This Row],[UnitPrice]]&gt;=10, data[[#This Row],[Revenue]]*0.6,
      data[[#This Row],[Revenue]]*0.5))</f>
        <v>19.8</v>
      </c>
      <c r="L941" s="9">
        <f>data[[#This Row],[Revenue]]*0.75</f>
        <v>29.700000000000003</v>
      </c>
      <c r="M941" s="26">
        <f>IF(data[[#This Row],[Cost]]&gt;0, (data[[#This Row],[Profit]]/data[[#This Row],[Cost]]), 0)</f>
        <v>1.5</v>
      </c>
      <c r="N941" s="17">
        <f t="shared" si="14"/>
        <v>81.529166545666087</v>
      </c>
    </row>
    <row r="942" spans="1:14" x14ac:dyDescent="0.35">
      <c r="A942" s="2" t="s">
        <v>7830</v>
      </c>
      <c r="B942" s="2" t="s">
        <v>5989</v>
      </c>
      <c r="C942" s="14" t="s">
        <v>5990</v>
      </c>
      <c r="D942" s="2">
        <v>12</v>
      </c>
      <c r="E942" s="3">
        <v>40582.518750000003</v>
      </c>
      <c r="F942" s="17">
        <v>1.65</v>
      </c>
      <c r="G942" s="2">
        <v>15228</v>
      </c>
      <c r="H942" s="2" t="s">
        <v>13</v>
      </c>
      <c r="I942" s="17">
        <v>19.8</v>
      </c>
      <c r="J942" s="4">
        <v>40575</v>
      </c>
      <c r="K942" s="17">
        <f>IF(data[[#This Row],[UnitPrice]]&gt;=20, data[[#This Row],[Revenue]]*0.7,
   IF(data[[#This Row],[UnitPrice]]&gt;=10, data[[#This Row],[Revenue]]*0.6,
      data[[#This Row],[Revenue]]*0.5))</f>
        <v>9.9</v>
      </c>
      <c r="L942" s="9">
        <f>data[[#This Row],[Revenue]]*0.75</f>
        <v>14.850000000000001</v>
      </c>
      <c r="M942" s="26">
        <f>IF(data[[#This Row],[Cost]]&gt;0, (data[[#This Row],[Profit]]/data[[#This Row],[Cost]]), 0)</f>
        <v>1.5</v>
      </c>
      <c r="N942" s="17">
        <f t="shared" si="14"/>
        <v>81.53525559105465</v>
      </c>
    </row>
    <row r="943" spans="1:14" x14ac:dyDescent="0.35">
      <c r="A943" s="2" t="s">
        <v>7882</v>
      </c>
      <c r="B943" s="2" t="s">
        <v>5989</v>
      </c>
      <c r="C943" s="14" t="s">
        <v>5990</v>
      </c>
      <c r="D943" s="2">
        <v>48</v>
      </c>
      <c r="E943" s="3">
        <v>40610.472916666666</v>
      </c>
      <c r="F943" s="17">
        <v>1.45</v>
      </c>
      <c r="G943" s="2">
        <v>14088</v>
      </c>
      <c r="H943" s="2" t="s">
        <v>13</v>
      </c>
      <c r="I943" s="17">
        <v>69.599999999999994</v>
      </c>
      <c r="J943" s="4">
        <v>40603</v>
      </c>
      <c r="K943" s="17">
        <f>IF(data[[#This Row],[UnitPrice]]&gt;=20, data[[#This Row],[Revenue]]*0.7,
   IF(data[[#This Row],[UnitPrice]]&gt;=10, data[[#This Row],[Revenue]]*0.6,
      data[[#This Row],[Revenue]]*0.5))</f>
        <v>34.799999999999997</v>
      </c>
      <c r="L943" s="9">
        <f>data[[#This Row],[Revenue]]*0.75</f>
        <v>52.199999999999996</v>
      </c>
      <c r="M943" s="26">
        <f>IF(data[[#This Row],[Cost]]&gt;0, (data[[#This Row],[Profit]]/data[[#This Row],[Cost]]), 0)</f>
        <v>1.5</v>
      </c>
      <c r="N943" s="17">
        <f t="shared" si="14"/>
        <v>81.544222222222558</v>
      </c>
    </row>
    <row r="944" spans="1:14" x14ac:dyDescent="0.35">
      <c r="A944" s="2" t="s">
        <v>8065</v>
      </c>
      <c r="B944" s="2" t="s">
        <v>5989</v>
      </c>
      <c r="C944" s="14" t="s">
        <v>5990</v>
      </c>
      <c r="D944" s="2">
        <v>6</v>
      </c>
      <c r="E944" s="3">
        <v>40671.682638888888</v>
      </c>
      <c r="F944" s="17">
        <v>1.65</v>
      </c>
      <c r="G944" s="2">
        <v>12748</v>
      </c>
      <c r="H944" s="2" t="s">
        <v>13</v>
      </c>
      <c r="I944" s="17">
        <v>9.9</v>
      </c>
      <c r="J944" s="4">
        <v>40664</v>
      </c>
      <c r="K944" s="17">
        <f>IF(data[[#This Row],[UnitPrice]]&gt;=20, data[[#This Row],[Revenue]]*0.7,
   IF(data[[#This Row],[UnitPrice]]&gt;=10, data[[#This Row],[Revenue]]*0.6,
      data[[#This Row],[Revenue]]*0.5))</f>
        <v>4.95</v>
      </c>
      <c r="L944" s="9">
        <f>data[[#This Row],[Revenue]]*0.75</f>
        <v>7.4250000000000007</v>
      </c>
      <c r="M944" s="26">
        <f>IF(data[[#This Row],[Cost]]&gt;0, (data[[#This Row],[Profit]]/data[[#This Row],[Cost]]), 0)</f>
        <v>1.5</v>
      </c>
      <c r="N944" s="17">
        <f t="shared" si="14"/>
        <v>81.545957292272277</v>
      </c>
    </row>
    <row r="945" spans="1:14" x14ac:dyDescent="0.35">
      <c r="A945" s="2" t="s">
        <v>10432</v>
      </c>
      <c r="B945" s="2" t="s">
        <v>5989</v>
      </c>
      <c r="C945" s="14" t="s">
        <v>5990</v>
      </c>
      <c r="D945" s="2">
        <v>12</v>
      </c>
      <c r="E945" s="3">
        <v>40644.461111111108</v>
      </c>
      <c r="F945" s="17">
        <v>1.65</v>
      </c>
      <c r="G945" s="2">
        <v>12944</v>
      </c>
      <c r="H945" s="2" t="s">
        <v>13</v>
      </c>
      <c r="I945" s="17">
        <v>19.8</v>
      </c>
      <c r="J945" s="4">
        <v>40634</v>
      </c>
      <c r="K945" s="17">
        <f>IF(data[[#This Row],[UnitPrice]]&gt;=20, data[[#This Row],[Revenue]]*0.7,
   IF(data[[#This Row],[UnitPrice]]&gt;=10, data[[#This Row],[Revenue]]*0.6,
      data[[#This Row],[Revenue]]*0.5))</f>
        <v>9.9</v>
      </c>
      <c r="L945" s="9">
        <f>data[[#This Row],[Revenue]]*0.75</f>
        <v>14.850000000000001</v>
      </c>
      <c r="M945" s="26">
        <f>IF(data[[#This Row],[Cost]]&gt;0, (data[[#This Row],[Profit]]/data[[#This Row],[Cost]]), 0)</f>
        <v>1.5</v>
      </c>
      <c r="N945" s="17">
        <f t="shared" si="14"/>
        <v>81.556366409995974</v>
      </c>
    </row>
    <row r="946" spans="1:14" hidden="1" x14ac:dyDescent="0.35">
      <c r="A946" s="2" t="s">
        <v>5988</v>
      </c>
      <c r="B946" s="2" t="s">
        <v>5989</v>
      </c>
      <c r="C946" s="14" t="s">
        <v>5990</v>
      </c>
      <c r="D946" s="2">
        <v>1</v>
      </c>
      <c r="E946" s="3">
        <v>40821.415277777778</v>
      </c>
      <c r="F946" s="17">
        <v>1.65</v>
      </c>
      <c r="G946" s="2">
        <v>0</v>
      </c>
      <c r="H946" s="2" t="s">
        <v>13</v>
      </c>
      <c r="I946" s="17">
        <v>1.65</v>
      </c>
      <c r="J946" s="4">
        <v>40817</v>
      </c>
      <c r="K946" s="17">
        <f>IF(data[[#This Row],[UnitPrice]]&gt;=20, data[[#This Row],[Revenue]]*0.7,
   IF(data[[#This Row],[UnitPrice]]&gt;=10, data[[#This Row],[Revenue]]*0.6,
      data[[#This Row],[Revenue]]*0.5))</f>
        <v>0.82499999999999996</v>
      </c>
      <c r="L946" s="9">
        <f>data[[#This Row],[Revenue]]*0.75</f>
        <v>1.2374999999999998</v>
      </c>
      <c r="M946" s="26">
        <f>IF(data[[#This Row],[Cost]]&gt;0, (data[[#This Row],[Profit]]/data[[#This Row],[Cost]]), 0)</f>
        <v>1.4999999999999998</v>
      </c>
      <c r="N946" s="17">
        <f t="shared" si="14"/>
        <v>81.565340017437137</v>
      </c>
    </row>
    <row r="947" spans="1:14" hidden="1" x14ac:dyDescent="0.35">
      <c r="A947" s="2" t="s">
        <v>6113</v>
      </c>
      <c r="B947" s="2" t="s">
        <v>6114</v>
      </c>
      <c r="C947" s="14" t="s">
        <v>6115</v>
      </c>
      <c r="D947" s="2">
        <v>12</v>
      </c>
      <c r="E947" s="3">
        <v>40852.449305555558</v>
      </c>
      <c r="F947" s="17">
        <v>1.65</v>
      </c>
      <c r="G947" s="2">
        <v>17428</v>
      </c>
      <c r="H947" s="2" t="s">
        <v>13</v>
      </c>
      <c r="I947" s="17">
        <v>19.8</v>
      </c>
      <c r="J947" s="4">
        <v>40848</v>
      </c>
      <c r="K947" s="17">
        <f>IF(data[[#This Row],[UnitPrice]]&gt;=20, data[[#This Row],[Revenue]]*0.7,
   IF(data[[#This Row],[UnitPrice]]&gt;=10, data[[#This Row],[Revenue]]*0.6,
      data[[#This Row],[Revenue]]*0.5))</f>
        <v>9.9</v>
      </c>
      <c r="L947" s="9">
        <f>data[[#This Row],[Revenue]]*0.75</f>
        <v>14.850000000000001</v>
      </c>
      <c r="M947" s="26">
        <f>IF(data[[#This Row],[Cost]]&gt;0, (data[[#This Row],[Profit]]/data[[#This Row],[Cost]]), 0)</f>
        <v>1.5</v>
      </c>
      <c r="N947" s="17">
        <f t="shared" si="14"/>
        <v>81.576953931115</v>
      </c>
    </row>
    <row r="948" spans="1:14" hidden="1" x14ac:dyDescent="0.35">
      <c r="A948" s="2" t="s">
        <v>7892</v>
      </c>
      <c r="B948" s="2" t="s">
        <v>6114</v>
      </c>
      <c r="C948" s="2" t="s">
        <v>6285</v>
      </c>
      <c r="D948" s="2">
        <v>2</v>
      </c>
      <c r="E948" s="3">
        <v>40610.513888888891</v>
      </c>
      <c r="F948" s="2">
        <v>1.65</v>
      </c>
      <c r="G948" s="2">
        <v>12748</v>
      </c>
      <c r="H948" s="2" t="s">
        <v>13</v>
      </c>
      <c r="I948" s="2">
        <v>3.3</v>
      </c>
      <c r="J948" s="4">
        <v>40603</v>
      </c>
      <c r="K948" s="17">
        <f>IF(data[[#This Row],[UnitPrice]]&gt;=20, data[[#This Row],[Revenue]]*0.7,
   IF(data[[#This Row],[UnitPrice]]&gt;=10, data[[#This Row],[Revenue]]*0.6,
      data[[#This Row],[Revenue]]*0.5))</f>
        <v>1.65</v>
      </c>
      <c r="L948" s="9">
        <f>data[[#This Row],[Revenue]]*0.75</f>
        <v>2.4749999999999996</v>
      </c>
      <c r="M948" s="26">
        <f>IF(data[[#This Row],[Cost]]&gt;0, (data[[#This Row],[Profit]]/data[[#This Row],[Cost]]), 0)</f>
        <v>1.4999999999999998</v>
      </c>
      <c r="N948" s="17">
        <f t="shared" si="14"/>
        <v>81.585933139535214</v>
      </c>
    </row>
    <row r="949" spans="1:14" hidden="1" x14ac:dyDescent="0.35">
      <c r="A949" s="2" t="s">
        <v>8016</v>
      </c>
      <c r="B949" s="2" t="s">
        <v>6114</v>
      </c>
      <c r="C949" s="14" t="s">
        <v>6285</v>
      </c>
      <c r="D949" s="2">
        <v>48</v>
      </c>
      <c r="E949" s="3">
        <v>40641.805555555555</v>
      </c>
      <c r="F949" s="17">
        <v>1.45</v>
      </c>
      <c r="G949" s="2">
        <v>15251</v>
      </c>
      <c r="H949" s="2" t="s">
        <v>13</v>
      </c>
      <c r="I949" s="17">
        <v>69.599999999999994</v>
      </c>
      <c r="J949" s="4">
        <v>40634</v>
      </c>
      <c r="K949" s="17">
        <f>IF(data[[#This Row],[UnitPrice]]&gt;=20, data[[#This Row],[Revenue]]*0.7,
   IF(data[[#This Row],[UnitPrice]]&gt;=10, data[[#This Row],[Revenue]]*0.6,
      data[[#This Row],[Revenue]]*0.5))</f>
        <v>34.799999999999997</v>
      </c>
      <c r="L949" s="9">
        <f>data[[#This Row],[Revenue]]*0.75</f>
        <v>52.199999999999996</v>
      </c>
      <c r="M949" s="26">
        <f>IF(data[[#This Row],[Cost]]&gt;0, (data[[#This Row],[Profit]]/data[[#This Row],[Cost]]), 0)</f>
        <v>1.5</v>
      </c>
      <c r="N949" s="17">
        <f t="shared" si="14"/>
        <v>81.597313563018218</v>
      </c>
    </row>
    <row r="950" spans="1:14" hidden="1" x14ac:dyDescent="0.35">
      <c r="A950" s="2" t="s">
        <v>6847</v>
      </c>
      <c r="B950" s="2" t="s">
        <v>6281</v>
      </c>
      <c r="C950" s="2" t="s">
        <v>6282</v>
      </c>
      <c r="D950" s="2">
        <v>48</v>
      </c>
      <c r="E950" s="3">
        <v>40792.448611111111</v>
      </c>
      <c r="F950" s="2">
        <v>1.45</v>
      </c>
      <c r="G950" s="2">
        <v>14060</v>
      </c>
      <c r="H950" s="2" t="s">
        <v>13</v>
      </c>
      <c r="I950" s="2">
        <v>69.599999999999994</v>
      </c>
      <c r="J950" s="4">
        <v>40787</v>
      </c>
      <c r="K950" s="17">
        <f>IF(data[[#This Row],[UnitPrice]]&gt;=20, data[[#This Row],[Revenue]]*0.7,
   IF(data[[#This Row],[UnitPrice]]&gt;=10, data[[#This Row],[Revenue]]*0.6,
      data[[#This Row],[Revenue]]*0.5))</f>
        <v>34.799999999999997</v>
      </c>
      <c r="L950" s="9">
        <f>data[[#This Row],[Revenue]]*0.75</f>
        <v>52.199999999999996</v>
      </c>
      <c r="M950" s="26">
        <f>IF(data[[#This Row],[Cost]]&gt;0, (data[[#This Row],[Profit]]/data[[#This Row],[Cost]]), 0)</f>
        <v>1.5</v>
      </c>
      <c r="N950" s="17">
        <f t="shared" si="14"/>
        <v>81.599057865658949</v>
      </c>
    </row>
    <row r="951" spans="1:14" x14ac:dyDescent="0.35">
      <c r="A951" s="2" t="s">
        <v>3667</v>
      </c>
      <c r="B951" s="2" t="s">
        <v>3668</v>
      </c>
      <c r="C951" s="2" t="s">
        <v>3669</v>
      </c>
      <c r="D951" s="2">
        <v>1</v>
      </c>
      <c r="E951" s="3">
        <v>40757.587500000001</v>
      </c>
      <c r="F951" s="2">
        <v>0.85</v>
      </c>
      <c r="G951" s="2">
        <v>15311</v>
      </c>
      <c r="H951" s="2" t="s">
        <v>13</v>
      </c>
      <c r="I951" s="2">
        <v>0.85</v>
      </c>
      <c r="J951" s="4">
        <v>40756</v>
      </c>
      <c r="K951" s="17">
        <f>IF(data[[#This Row],[UnitPrice]]&gt;=20, data[[#This Row],[Revenue]]*0.7,
   IF(data[[#This Row],[UnitPrice]]&gt;=10, data[[#This Row],[Revenue]]*0.6,
      data[[#This Row],[Revenue]]*0.5))</f>
        <v>0.42499999999999999</v>
      </c>
      <c r="L951" s="9">
        <f>data[[#This Row],[Revenue]]*0.75</f>
        <v>0.63749999999999996</v>
      </c>
      <c r="M951" s="26">
        <f>IF(data[[#This Row],[Cost]]&gt;0, (data[[#This Row],[Profit]]/data[[#This Row],[Cost]]), 0)</f>
        <v>1.5</v>
      </c>
      <c r="N951" s="17">
        <f t="shared" si="14"/>
        <v>81.600802675585612</v>
      </c>
    </row>
    <row r="952" spans="1:14" x14ac:dyDescent="0.35">
      <c r="A952" s="2" t="s">
        <v>2817</v>
      </c>
      <c r="B952" s="2" t="s">
        <v>2818</v>
      </c>
      <c r="C952" s="14" t="s">
        <v>2819</v>
      </c>
      <c r="D952" s="2">
        <v>12</v>
      </c>
      <c r="E952" s="3">
        <v>40787.595138888886</v>
      </c>
      <c r="F952" s="17">
        <v>0.85</v>
      </c>
      <c r="G952" s="2">
        <v>12971</v>
      </c>
      <c r="H952" s="2" t="s">
        <v>13</v>
      </c>
      <c r="I952" s="17">
        <v>10.199999999999999</v>
      </c>
      <c r="J952" s="4">
        <v>40787</v>
      </c>
      <c r="K952" s="17">
        <f>IF(data[[#This Row],[UnitPrice]]&gt;=20, data[[#This Row],[Revenue]]*0.7,
   IF(data[[#This Row],[UnitPrice]]&gt;=10, data[[#This Row],[Revenue]]*0.6,
      data[[#This Row],[Revenue]]*0.5))</f>
        <v>5.0999999999999996</v>
      </c>
      <c r="L952" s="9">
        <f>data[[#This Row],[Revenue]]*0.75</f>
        <v>7.6499999999999995</v>
      </c>
      <c r="M952" s="26">
        <f>IF(data[[#This Row],[Cost]]&gt;0, (data[[#This Row],[Profit]]/data[[#This Row],[Cost]]), 0)</f>
        <v>1.5</v>
      </c>
      <c r="N952" s="17">
        <f t="shared" si="14"/>
        <v>81.612546538685621</v>
      </c>
    </row>
    <row r="953" spans="1:14" x14ac:dyDescent="0.35">
      <c r="A953" s="2" t="s">
        <v>11562</v>
      </c>
      <c r="B953" s="2" t="s">
        <v>2818</v>
      </c>
      <c r="C953" s="14" t="s">
        <v>2819</v>
      </c>
      <c r="D953" s="2">
        <v>12</v>
      </c>
      <c r="E953" s="3">
        <v>40675.665972222225</v>
      </c>
      <c r="F953" s="17">
        <v>0.39</v>
      </c>
      <c r="G953" s="2">
        <v>15690</v>
      </c>
      <c r="H953" s="2" t="s">
        <v>13</v>
      </c>
      <c r="I953" s="17">
        <v>4.68</v>
      </c>
      <c r="J953" s="4">
        <v>40664</v>
      </c>
      <c r="K953" s="17">
        <f>IF(data[[#This Row],[UnitPrice]]&gt;=20, data[[#This Row],[Revenue]]*0.7,
   IF(data[[#This Row],[UnitPrice]]&gt;=10, data[[#This Row],[Revenue]]*0.6,
      data[[#This Row],[Revenue]]*0.5))</f>
        <v>2.34</v>
      </c>
      <c r="L953" s="9">
        <f>data[[#This Row],[Revenue]]*0.75</f>
        <v>3.51</v>
      </c>
      <c r="M953" s="26">
        <f>IF(data[[#This Row],[Cost]]&gt;0, (data[[#This Row],[Profit]]/data[[#This Row],[Cost]]), 0)</f>
        <v>1.5</v>
      </c>
      <c r="N953" s="17">
        <f t="shared" si="14"/>
        <v>81.622933818182162</v>
      </c>
    </row>
    <row r="954" spans="1:14" hidden="1" x14ac:dyDescent="0.35">
      <c r="A954" s="2" t="s">
        <v>932</v>
      </c>
      <c r="B954" s="2" t="s">
        <v>933</v>
      </c>
      <c r="C954" s="14" t="s">
        <v>934</v>
      </c>
      <c r="D954" s="2">
        <v>1</v>
      </c>
      <c r="E954" s="3">
        <v>40310.520138888889</v>
      </c>
      <c r="F954" s="17">
        <v>3.75</v>
      </c>
      <c r="G954" s="2">
        <v>18156</v>
      </c>
      <c r="H954" s="2" t="s">
        <v>13</v>
      </c>
      <c r="I954" s="17">
        <v>3.75</v>
      </c>
      <c r="J954" s="4">
        <v>40299</v>
      </c>
      <c r="K954" s="17">
        <f>IF(data[[#This Row],[UnitPrice]]&gt;=20, data[[#This Row],[Revenue]]*0.7,
   IF(data[[#This Row],[UnitPrice]]&gt;=10, data[[#This Row],[Revenue]]*0.6,
      data[[#This Row],[Revenue]]*0.5))</f>
        <v>1.875</v>
      </c>
      <c r="L954" s="9">
        <f>data[[#This Row],[Revenue]]*0.75</f>
        <v>2.8125</v>
      </c>
      <c r="M954" s="26">
        <f>IF(data[[#This Row],[Cost]]&gt;0, (data[[#This Row],[Profit]]/data[[#This Row],[Cost]]), 0)</f>
        <v>1.5</v>
      </c>
      <c r="N954" s="17">
        <f t="shared" si="14"/>
        <v>81.634127145766996</v>
      </c>
    </row>
    <row r="955" spans="1:14" hidden="1" x14ac:dyDescent="0.35">
      <c r="A955" s="2" t="s">
        <v>4308</v>
      </c>
      <c r="B955" s="2" t="s">
        <v>933</v>
      </c>
      <c r="C955" s="14" t="s">
        <v>934</v>
      </c>
      <c r="D955" s="2">
        <v>2</v>
      </c>
      <c r="E955" s="3">
        <v>40727.618750000001</v>
      </c>
      <c r="F955" s="17">
        <v>3.75</v>
      </c>
      <c r="G955" s="2">
        <v>15752</v>
      </c>
      <c r="H955" s="2" t="s">
        <v>13</v>
      </c>
      <c r="I955" s="17">
        <v>7.5</v>
      </c>
      <c r="J955" s="4">
        <v>40725</v>
      </c>
      <c r="K955" s="17">
        <f>IF(data[[#This Row],[UnitPrice]]&gt;=20, data[[#This Row],[Revenue]]*0.7,
   IF(data[[#This Row],[UnitPrice]]&gt;=10, data[[#This Row],[Revenue]]*0.6,
      data[[#This Row],[Revenue]]*0.5))</f>
        <v>3.75</v>
      </c>
      <c r="L955" s="9">
        <f>data[[#This Row],[Revenue]]*0.75</f>
        <v>5.625</v>
      </c>
      <c r="M955" s="26">
        <f>IF(data[[#This Row],[Cost]]&gt;0, (data[[#This Row],[Profit]]/data[[#This Row],[Cost]]), 0)</f>
        <v>1.5</v>
      </c>
      <c r="N955" s="17">
        <f t="shared" si="14"/>
        <v>81.645459042630918</v>
      </c>
    </row>
    <row r="956" spans="1:14" hidden="1" x14ac:dyDescent="0.35">
      <c r="A956" s="2" t="s">
        <v>4861</v>
      </c>
      <c r="B956" s="2" t="s">
        <v>1060</v>
      </c>
      <c r="C956" s="14" t="s">
        <v>1061</v>
      </c>
      <c r="D956" s="2">
        <v>16</v>
      </c>
      <c r="E956" s="3">
        <v>40606.640277777777</v>
      </c>
      <c r="F956" s="17">
        <v>1.95</v>
      </c>
      <c r="G956" s="2">
        <v>17758</v>
      </c>
      <c r="H956" s="2" t="s">
        <v>13</v>
      </c>
      <c r="I956" s="17">
        <v>31.2</v>
      </c>
      <c r="J956" s="4">
        <v>40603</v>
      </c>
      <c r="K956" s="17">
        <f>IF(data[[#This Row],[UnitPrice]]&gt;=20, data[[#This Row],[Revenue]]*0.7,
   IF(data[[#This Row],[UnitPrice]]&gt;=10, data[[#This Row],[Revenue]]*0.6,
      data[[#This Row],[Revenue]]*0.5))</f>
        <v>15.6</v>
      </c>
      <c r="L956" s="9">
        <f>data[[#This Row],[Revenue]]*0.75</f>
        <v>23.4</v>
      </c>
      <c r="M956" s="26">
        <f>IF(data[[#This Row],[Cost]]&gt;0, (data[[#This Row],[Profit]]/data[[#This Row],[Cost]]), 0)</f>
        <v>1.5</v>
      </c>
      <c r="N956" s="17">
        <f t="shared" si="14"/>
        <v>81.656248544819888</v>
      </c>
    </row>
    <row r="957" spans="1:14" hidden="1" x14ac:dyDescent="0.35">
      <c r="A957" s="2" t="s">
        <v>2521</v>
      </c>
      <c r="B957" s="2" t="s">
        <v>2220</v>
      </c>
      <c r="C957" s="2" t="s">
        <v>2221</v>
      </c>
      <c r="D957" s="2">
        <v>3</v>
      </c>
      <c r="E957" s="3">
        <v>40664.461111111108</v>
      </c>
      <c r="F957" s="2">
        <v>12.75</v>
      </c>
      <c r="G957" s="2">
        <v>0</v>
      </c>
      <c r="H957" s="2" t="s">
        <v>13</v>
      </c>
      <c r="I957" s="2">
        <v>38.25</v>
      </c>
      <c r="J957" s="4">
        <v>40664</v>
      </c>
      <c r="K957" s="17">
        <f>IF(data[[#This Row],[UnitPrice]]&gt;=20, data[[#This Row],[Revenue]]*0.7,
   IF(data[[#This Row],[UnitPrice]]&gt;=10, data[[#This Row],[Revenue]]*0.6,
      data[[#This Row],[Revenue]]*0.5))</f>
        <v>22.95</v>
      </c>
      <c r="L957" s="9">
        <f>data[[#This Row],[Revenue]]*0.75</f>
        <v>28.6875</v>
      </c>
      <c r="M957" s="26">
        <f>IF(data[[#This Row],[Cost]]&gt;0, (data[[#This Row],[Profit]]/data[[#This Row],[Cost]]), 0)</f>
        <v>1.25</v>
      </c>
      <c r="N957" s="17">
        <f t="shared" si="14"/>
        <v>81.663591908019555</v>
      </c>
    </row>
    <row r="958" spans="1:14" x14ac:dyDescent="0.35">
      <c r="A958" s="2" t="s">
        <v>10819</v>
      </c>
      <c r="B958" s="2" t="s">
        <v>1772</v>
      </c>
      <c r="C958" s="14" t="s">
        <v>1773</v>
      </c>
      <c r="D958" s="2">
        <v>18</v>
      </c>
      <c r="E958" s="3">
        <v>40797.384027777778</v>
      </c>
      <c r="F958" s="17">
        <v>24.95</v>
      </c>
      <c r="G958" s="2">
        <v>13029</v>
      </c>
      <c r="H958" s="2" t="s">
        <v>13</v>
      </c>
      <c r="I958" s="17">
        <v>449.1</v>
      </c>
      <c r="J958" s="4">
        <v>40787</v>
      </c>
      <c r="K958" s="17">
        <f>IF(data[[#This Row],[UnitPrice]]&gt;=20, data[[#This Row],[Revenue]]*0.7,
   IF(data[[#This Row],[UnitPrice]]&gt;=10, data[[#This Row],[Revenue]]*0.6,
      data[[#This Row],[Revenue]]*0.5))</f>
        <v>314.37</v>
      </c>
      <c r="L958" s="9">
        <f>data[[#This Row],[Revenue]]*0.75</f>
        <v>336.82500000000005</v>
      </c>
      <c r="M958" s="26">
        <f>IF(data[[#This Row],[Cost]]&gt;0, (data[[#This Row],[Profit]]/data[[#This Row],[Cost]]), 0)</f>
        <v>1.0714285714285716</v>
      </c>
      <c r="N958" s="17">
        <f t="shared" si="14"/>
        <v>81.669911208151731</v>
      </c>
    </row>
    <row r="959" spans="1:14" x14ac:dyDescent="0.35">
      <c r="A959" s="2" t="s">
        <v>3551</v>
      </c>
      <c r="B959" s="2" t="s">
        <v>645</v>
      </c>
      <c r="C959" s="14" t="s">
        <v>646</v>
      </c>
      <c r="D959" s="2">
        <v>16</v>
      </c>
      <c r="E959" s="3">
        <v>40635.615277777775</v>
      </c>
      <c r="F959" s="17">
        <v>0.42</v>
      </c>
      <c r="G959" s="2">
        <v>13911</v>
      </c>
      <c r="H959" s="2" t="s">
        <v>13</v>
      </c>
      <c r="I959" s="17">
        <v>6.72</v>
      </c>
      <c r="J959" s="4">
        <v>40634</v>
      </c>
      <c r="K959" s="17">
        <f>IF(data[[#This Row],[UnitPrice]]&gt;=20, data[[#This Row],[Revenue]]*0.7,
   IF(data[[#This Row],[UnitPrice]]&gt;=10, data[[#This Row],[Revenue]]*0.6,
      data[[#This Row],[Revenue]]*0.5))</f>
        <v>3.36</v>
      </c>
      <c r="L959" s="9">
        <f>data[[#This Row],[Revenue]]*0.75</f>
        <v>5.04</v>
      </c>
      <c r="M959" s="26">
        <f>IF(data[[#This Row],[Cost]]&gt;0, (data[[#This Row],[Profit]]/data[[#This Row],[Cost]]), 0)</f>
        <v>1.5</v>
      </c>
      <c r="N959" s="17">
        <f t="shared" si="14"/>
        <v>81.616420148493575</v>
      </c>
    </row>
    <row r="960" spans="1:14" x14ac:dyDescent="0.35">
      <c r="A960" s="2" t="s">
        <v>4055</v>
      </c>
      <c r="B960" s="2" t="s">
        <v>4056</v>
      </c>
      <c r="C960" s="14" t="s">
        <v>4057</v>
      </c>
      <c r="D960" s="2">
        <v>3</v>
      </c>
      <c r="E960" s="3">
        <v>40577.361805555556</v>
      </c>
      <c r="F960" s="17">
        <v>4.95</v>
      </c>
      <c r="G960" s="2">
        <v>15416</v>
      </c>
      <c r="H960" s="2" t="s">
        <v>13</v>
      </c>
      <c r="I960" s="17">
        <v>14.85</v>
      </c>
      <c r="J960" s="4">
        <v>40575</v>
      </c>
      <c r="K960" s="17">
        <f>IF(data[[#This Row],[UnitPrice]]&gt;=20, data[[#This Row],[Revenue]]*0.7,
   IF(data[[#This Row],[UnitPrice]]&gt;=10, data[[#This Row],[Revenue]]*0.6,
      data[[#This Row],[Revenue]]*0.5))</f>
        <v>7.4249999999999998</v>
      </c>
      <c r="L960" s="9">
        <f>data[[#This Row],[Revenue]]*0.75</f>
        <v>11.137499999999999</v>
      </c>
      <c r="M960" s="26">
        <f>IF(data[[#This Row],[Cost]]&gt;0, (data[[#This Row],[Profit]]/data[[#This Row],[Cost]]), 0)</f>
        <v>1.5</v>
      </c>
      <c r="N960" s="17">
        <f t="shared" si="14"/>
        <v>81.627325276645664</v>
      </c>
    </row>
    <row r="961" spans="1:14" x14ac:dyDescent="0.35">
      <c r="A961" s="2" t="s">
        <v>196</v>
      </c>
      <c r="B961" s="2" t="s">
        <v>197</v>
      </c>
      <c r="C961" s="14" t="s">
        <v>198</v>
      </c>
      <c r="D961" s="2">
        <v>3</v>
      </c>
      <c r="E961" s="3">
        <v>40190.555555555555</v>
      </c>
      <c r="F961" s="17">
        <v>4.95</v>
      </c>
      <c r="G961" s="2">
        <v>14237</v>
      </c>
      <c r="H961" s="2" t="s">
        <v>13</v>
      </c>
      <c r="I961" s="17">
        <v>14.85</v>
      </c>
      <c r="J961" s="4">
        <v>40179</v>
      </c>
      <c r="K961" s="17">
        <f>IF(data[[#This Row],[UnitPrice]]&gt;=20, data[[#This Row],[Revenue]]*0.7,
   IF(data[[#This Row],[UnitPrice]]&gt;=10, data[[#This Row],[Revenue]]*0.6,
      data[[#This Row],[Revenue]]*0.5))</f>
        <v>7.4249999999999998</v>
      </c>
      <c r="L961" s="9">
        <f>data[[#This Row],[Revenue]]*0.75</f>
        <v>11.137499999999999</v>
      </c>
      <c r="M961" s="26">
        <f>IF(data[[#This Row],[Cost]]&gt;0, (data[[#This Row],[Profit]]/data[[#This Row],[Cost]]), 0)</f>
        <v>1.5</v>
      </c>
      <c r="N961" s="17">
        <f t="shared" si="14"/>
        <v>81.637049657783962</v>
      </c>
    </row>
    <row r="962" spans="1:14" x14ac:dyDescent="0.35">
      <c r="A962" s="2" t="s">
        <v>795</v>
      </c>
      <c r="B962" s="2" t="s">
        <v>197</v>
      </c>
      <c r="C962" s="14" t="s">
        <v>198</v>
      </c>
      <c r="D962" s="2">
        <v>1</v>
      </c>
      <c r="E962" s="3">
        <v>40249.601388888892</v>
      </c>
      <c r="F962" s="17">
        <v>4.95</v>
      </c>
      <c r="G962" s="2">
        <v>14723</v>
      </c>
      <c r="H962" s="2" t="s">
        <v>13</v>
      </c>
      <c r="I962" s="17">
        <v>4.95</v>
      </c>
      <c r="J962" s="4">
        <v>40238</v>
      </c>
      <c r="K962" s="17">
        <f>IF(data[[#This Row],[UnitPrice]]&gt;=20, data[[#This Row],[Revenue]]*0.7,
   IF(data[[#This Row],[UnitPrice]]&gt;=10, data[[#This Row],[Revenue]]*0.6,
      data[[#This Row],[Revenue]]*0.5))</f>
        <v>2.4750000000000001</v>
      </c>
      <c r="L962" s="9">
        <f>data[[#This Row],[Revenue]]*0.75</f>
        <v>3.7125000000000004</v>
      </c>
      <c r="M962" s="26">
        <f>IF(data[[#This Row],[Cost]]&gt;0, (data[[#This Row],[Profit]]/data[[#This Row],[Cost]]), 0)</f>
        <v>1.5</v>
      </c>
      <c r="N962" s="17">
        <f t="shared" ref="N962:N1025" si="15">SUM(I962:I8786)/COUNTA(_xlfn.UNIQUE(A962:A8786))</f>
        <v>81.646776871541292</v>
      </c>
    </row>
    <row r="963" spans="1:14" x14ac:dyDescent="0.35">
      <c r="A963" s="2" t="s">
        <v>2452</v>
      </c>
      <c r="B963" s="2" t="s">
        <v>197</v>
      </c>
      <c r="C963" s="2" t="s">
        <v>198</v>
      </c>
      <c r="D963" s="2">
        <v>12</v>
      </c>
      <c r="E963" s="3">
        <v>40634.491666666669</v>
      </c>
      <c r="F963" s="2">
        <v>1.95</v>
      </c>
      <c r="G963" s="2">
        <v>13963</v>
      </c>
      <c r="H963" s="2" t="s">
        <v>13</v>
      </c>
      <c r="I963" s="2">
        <v>23.4</v>
      </c>
      <c r="J963" s="4">
        <v>40634</v>
      </c>
      <c r="K963" s="17">
        <f>IF(data[[#This Row],[UnitPrice]]&gt;=20, data[[#This Row],[Revenue]]*0.7,
   IF(data[[#This Row],[UnitPrice]]&gt;=10, data[[#This Row],[Revenue]]*0.6,
      data[[#This Row],[Revenue]]*0.5))</f>
        <v>11.7</v>
      </c>
      <c r="L963" s="9">
        <f>data[[#This Row],[Revenue]]*0.75</f>
        <v>17.549999999999997</v>
      </c>
      <c r="M963" s="26">
        <f>IF(data[[#This Row],[Cost]]&gt;0, (data[[#This Row],[Profit]]/data[[#This Row],[Cost]]), 0)</f>
        <v>1.4999999999999998</v>
      </c>
      <c r="N963" s="17">
        <f t="shared" si="15"/>
        <v>81.657949016751985</v>
      </c>
    </row>
    <row r="964" spans="1:14" x14ac:dyDescent="0.35">
      <c r="A964" s="2" t="s">
        <v>2592</v>
      </c>
      <c r="B964" s="2" t="s">
        <v>197</v>
      </c>
      <c r="C964" s="14" t="s">
        <v>198</v>
      </c>
      <c r="D964" s="2">
        <v>1</v>
      </c>
      <c r="E964" s="3">
        <v>40664.731249999997</v>
      </c>
      <c r="F964" s="17">
        <v>4.95</v>
      </c>
      <c r="G964" s="2">
        <v>12748</v>
      </c>
      <c r="H964" s="2" t="s">
        <v>13</v>
      </c>
      <c r="I964" s="17">
        <v>4.95</v>
      </c>
      <c r="J964" s="4">
        <v>40664</v>
      </c>
      <c r="K964" s="17">
        <f>IF(data[[#This Row],[UnitPrice]]&gt;=20, data[[#This Row],[Revenue]]*0.7,
   IF(data[[#This Row],[UnitPrice]]&gt;=10, data[[#This Row],[Revenue]]*0.6,
      data[[#This Row],[Revenue]]*0.5))</f>
        <v>2.4750000000000001</v>
      </c>
      <c r="L964" s="9">
        <f>data[[#This Row],[Revenue]]*0.75</f>
        <v>3.7125000000000004</v>
      </c>
      <c r="M964" s="26">
        <f>IF(data[[#This Row],[Cost]]&gt;0, (data[[#This Row],[Profit]]/data[[#This Row],[Cost]]), 0)</f>
        <v>1.5</v>
      </c>
      <c r="N964" s="17">
        <f t="shared" si="15"/>
        <v>81.666436480186832</v>
      </c>
    </row>
    <row r="965" spans="1:14" x14ac:dyDescent="0.35">
      <c r="A965" s="2" t="s">
        <v>2899</v>
      </c>
      <c r="B965" s="2" t="s">
        <v>197</v>
      </c>
      <c r="C965" s="14" t="s">
        <v>198</v>
      </c>
      <c r="D965" s="2">
        <v>12</v>
      </c>
      <c r="E965" s="3">
        <v>40848.364583333336</v>
      </c>
      <c r="F965" s="17">
        <v>1.95</v>
      </c>
      <c r="G965" s="2">
        <v>13473</v>
      </c>
      <c r="H965" s="2" t="s">
        <v>13</v>
      </c>
      <c r="I965" s="17">
        <v>23.4</v>
      </c>
      <c r="J965" s="4">
        <v>40848</v>
      </c>
      <c r="K965" s="17">
        <f>IF(data[[#This Row],[UnitPrice]]&gt;=20, data[[#This Row],[Revenue]]*0.7,
   IF(data[[#This Row],[UnitPrice]]&gt;=10, data[[#This Row],[Revenue]]*0.6,
      data[[#This Row],[Revenue]]*0.5))</f>
        <v>11.7</v>
      </c>
      <c r="L965" s="9">
        <f>data[[#This Row],[Revenue]]*0.75</f>
        <v>17.549999999999997</v>
      </c>
      <c r="M965" s="26">
        <f>IF(data[[#This Row],[Cost]]&gt;0, (data[[#This Row],[Profit]]/data[[#This Row],[Cost]]), 0)</f>
        <v>1.4999999999999998</v>
      </c>
      <c r="N965" s="17">
        <f t="shared" si="15"/>
        <v>81.677614745738367</v>
      </c>
    </row>
    <row r="966" spans="1:14" x14ac:dyDescent="0.35">
      <c r="A966" s="2" t="s">
        <v>3309</v>
      </c>
      <c r="B966" s="2" t="s">
        <v>197</v>
      </c>
      <c r="C966" s="14" t="s">
        <v>198</v>
      </c>
      <c r="D966" s="2">
        <v>24</v>
      </c>
      <c r="E966" s="3">
        <v>40545.502083333333</v>
      </c>
      <c r="F966" s="17">
        <v>1.95</v>
      </c>
      <c r="G966" s="2">
        <v>13802</v>
      </c>
      <c r="H966" s="2" t="s">
        <v>13</v>
      </c>
      <c r="I966" s="17">
        <v>46.8</v>
      </c>
      <c r="J966" s="4">
        <v>40544</v>
      </c>
      <c r="K966" s="17">
        <f>IF(data[[#This Row],[UnitPrice]]&gt;=20, data[[#This Row],[Revenue]]*0.7,
   IF(data[[#This Row],[UnitPrice]]&gt;=10, data[[#This Row],[Revenue]]*0.6,
      data[[#This Row],[Revenue]]*0.5))</f>
        <v>23.4</v>
      </c>
      <c r="L966" s="9">
        <f>data[[#This Row],[Revenue]]*0.75</f>
        <v>35.099999999999994</v>
      </c>
      <c r="M966" s="26">
        <f>IF(data[[#This Row],[Cost]]&gt;0, (data[[#This Row],[Profit]]/data[[#This Row],[Cost]]), 0)</f>
        <v>1.4999999999999998</v>
      </c>
      <c r="N966" s="17">
        <f t="shared" si="15"/>
        <v>81.686107548819933</v>
      </c>
    </row>
    <row r="967" spans="1:14" x14ac:dyDescent="0.35">
      <c r="A967" s="2" t="s">
        <v>3510</v>
      </c>
      <c r="B967" s="2" t="s">
        <v>197</v>
      </c>
      <c r="C967" s="14" t="s">
        <v>198</v>
      </c>
      <c r="D967" s="2">
        <v>3</v>
      </c>
      <c r="E967" s="3">
        <v>40635.467361111114</v>
      </c>
      <c r="F967" s="17">
        <v>4.95</v>
      </c>
      <c r="G967" s="2">
        <v>14560</v>
      </c>
      <c r="H967" s="2" t="s">
        <v>13</v>
      </c>
      <c r="I967" s="17">
        <v>14.85</v>
      </c>
      <c r="J967" s="4">
        <v>40634</v>
      </c>
      <c r="K967" s="17">
        <f>IF(data[[#This Row],[UnitPrice]]&gt;=20, data[[#This Row],[Revenue]]*0.7,
   IF(data[[#This Row],[UnitPrice]]&gt;=10, data[[#This Row],[Revenue]]*0.6,
      data[[#This Row],[Revenue]]*0.5))</f>
        <v>7.4249999999999998</v>
      </c>
      <c r="L967" s="9">
        <f>data[[#This Row],[Revenue]]*0.75</f>
        <v>11.137499999999999</v>
      </c>
      <c r="M967" s="26">
        <f>IF(data[[#This Row],[Cost]]&gt;0, (data[[#This Row],[Profit]]/data[[#This Row],[Cost]]), 0)</f>
        <v>1.5</v>
      </c>
      <c r="N967" s="17">
        <f t="shared" si="15"/>
        <v>81.691192246028635</v>
      </c>
    </row>
    <row r="968" spans="1:14" x14ac:dyDescent="0.35">
      <c r="A968" s="2" t="s">
        <v>7499</v>
      </c>
      <c r="B968" s="2" t="s">
        <v>197</v>
      </c>
      <c r="C968" s="14" t="s">
        <v>198</v>
      </c>
      <c r="D968" s="2">
        <v>3</v>
      </c>
      <c r="E968" s="3">
        <v>40762.401388888888</v>
      </c>
      <c r="F968" s="17">
        <v>4.95</v>
      </c>
      <c r="G968" s="2">
        <v>13013</v>
      </c>
      <c r="H968" s="2" t="s">
        <v>13</v>
      </c>
      <c r="I968" s="17">
        <v>14.85</v>
      </c>
      <c r="J968" s="4">
        <v>40756</v>
      </c>
      <c r="K968" s="17">
        <f>IF(data[[#This Row],[UnitPrice]]&gt;=20, data[[#This Row],[Revenue]]*0.7,
   IF(data[[#This Row],[UnitPrice]]&gt;=10, data[[#This Row],[Revenue]]*0.6,
      data[[#This Row],[Revenue]]*0.5))</f>
        <v>7.4249999999999998</v>
      </c>
      <c r="L968" s="9">
        <f>data[[#This Row],[Revenue]]*0.75</f>
        <v>11.137499999999999</v>
      </c>
      <c r="M968" s="26">
        <f>IF(data[[#This Row],[Cost]]&gt;0, (data[[#This Row],[Profit]]/data[[#This Row],[Cost]]), 0)</f>
        <v>1.5</v>
      </c>
      <c r="N968" s="17">
        <f t="shared" si="15"/>
        <v>81.700935860058649</v>
      </c>
    </row>
    <row r="969" spans="1:14" x14ac:dyDescent="0.35">
      <c r="A969" s="2" t="s">
        <v>8828</v>
      </c>
      <c r="B969" s="2" t="s">
        <v>197</v>
      </c>
      <c r="C969" s="14" t="s">
        <v>198</v>
      </c>
      <c r="D969" s="2">
        <v>2</v>
      </c>
      <c r="E969" s="3">
        <v>40764.477083333331</v>
      </c>
      <c r="F969" s="17">
        <v>4.95</v>
      </c>
      <c r="G969" s="2">
        <v>13571</v>
      </c>
      <c r="H969" s="2" t="s">
        <v>13</v>
      </c>
      <c r="I969" s="17">
        <v>9.9</v>
      </c>
      <c r="J969" s="4">
        <v>40756</v>
      </c>
      <c r="K969" s="17">
        <f>IF(data[[#This Row],[UnitPrice]]&gt;=20, data[[#This Row],[Revenue]]*0.7,
   IF(data[[#This Row],[UnitPrice]]&gt;=10, data[[#This Row],[Revenue]]*0.6,
      data[[#This Row],[Revenue]]*0.5))</f>
        <v>4.95</v>
      </c>
      <c r="L969" s="9">
        <f>data[[#This Row],[Revenue]]*0.75</f>
        <v>7.4250000000000007</v>
      </c>
      <c r="M969" s="26">
        <f>IF(data[[#This Row],[Cost]]&gt;0, (data[[#This Row],[Profit]]/data[[#This Row],[Cost]]), 0)</f>
        <v>1.5</v>
      </c>
      <c r="N969" s="17">
        <f t="shared" si="15"/>
        <v>81.710682315206654</v>
      </c>
    </row>
    <row r="970" spans="1:14" hidden="1" x14ac:dyDescent="0.35">
      <c r="A970" s="2" t="s">
        <v>3832</v>
      </c>
      <c r="B970" s="2" t="s">
        <v>197</v>
      </c>
      <c r="C970" s="14" t="s">
        <v>198</v>
      </c>
      <c r="D970" s="2">
        <v>1</v>
      </c>
      <c r="E970" s="3">
        <v>40849.729861111111</v>
      </c>
      <c r="F970" s="17">
        <v>4.95</v>
      </c>
      <c r="G970" s="2">
        <v>0</v>
      </c>
      <c r="H970" s="2" t="s">
        <v>13</v>
      </c>
      <c r="I970" s="17">
        <v>4.95</v>
      </c>
      <c r="J970" s="4">
        <v>40848</v>
      </c>
      <c r="K970" s="17">
        <f>IF(data[[#This Row],[UnitPrice]]&gt;=20, data[[#This Row],[Revenue]]*0.7,
   IF(data[[#This Row],[UnitPrice]]&gt;=10, data[[#This Row],[Revenue]]*0.6,
      data[[#This Row],[Revenue]]*0.5))</f>
        <v>2.4750000000000001</v>
      </c>
      <c r="L970" s="9">
        <f>data[[#This Row],[Revenue]]*0.75</f>
        <v>3.7125000000000004</v>
      </c>
      <c r="M970" s="26">
        <f>IF(data[[#This Row],[Cost]]&gt;0, (data[[#This Row],[Profit]]/data[[#This Row],[Cost]]), 0)</f>
        <v>1.5</v>
      </c>
      <c r="N970" s="17">
        <f t="shared" si="15"/>
        <v>81.72115339749233</v>
      </c>
    </row>
    <row r="971" spans="1:14" x14ac:dyDescent="0.35">
      <c r="A971" s="2" t="s">
        <v>4357</v>
      </c>
      <c r="B971" s="2" t="s">
        <v>3027</v>
      </c>
      <c r="C971" s="2" t="s">
        <v>3028</v>
      </c>
      <c r="D971" s="2">
        <v>12</v>
      </c>
      <c r="E971" s="3">
        <v>40758.539583333331</v>
      </c>
      <c r="F971" s="2">
        <v>10.95</v>
      </c>
      <c r="G971" s="2">
        <v>14560</v>
      </c>
      <c r="H971" s="2" t="s">
        <v>13</v>
      </c>
      <c r="I971" s="2">
        <v>131.4</v>
      </c>
      <c r="J971" s="4">
        <v>40756</v>
      </c>
      <c r="K971" s="17">
        <f>IF(data[[#This Row],[UnitPrice]]&gt;=20, data[[#This Row],[Revenue]]*0.7,
   IF(data[[#This Row],[UnitPrice]]&gt;=10, data[[#This Row],[Revenue]]*0.6,
      data[[#This Row],[Revenue]]*0.5))</f>
        <v>78.84</v>
      </c>
      <c r="L971" s="9">
        <f>data[[#This Row],[Revenue]]*0.75</f>
        <v>98.550000000000011</v>
      </c>
      <c r="M971" s="26">
        <f>IF(data[[#This Row],[Cost]]&gt;0, (data[[#This Row],[Profit]]/data[[#This Row],[Cost]]), 0)</f>
        <v>1.25</v>
      </c>
      <c r="N971" s="17">
        <f t="shared" si="15"/>
        <v>81.732349423946687</v>
      </c>
    </row>
    <row r="972" spans="1:14" x14ac:dyDescent="0.35">
      <c r="A972" s="2" t="s">
        <v>10649</v>
      </c>
      <c r="B972" s="2" t="s">
        <v>3027</v>
      </c>
      <c r="C972" s="14" t="s">
        <v>3028</v>
      </c>
      <c r="D972" s="2">
        <v>2</v>
      </c>
      <c r="E972" s="3">
        <v>40735.556944444441</v>
      </c>
      <c r="F972" s="17">
        <v>12.75</v>
      </c>
      <c r="G972" s="2">
        <v>13014</v>
      </c>
      <c r="H972" s="2" t="s">
        <v>13</v>
      </c>
      <c r="I972" s="17">
        <v>25.5</v>
      </c>
      <c r="J972" s="4">
        <v>40725</v>
      </c>
      <c r="K972" s="17">
        <f>IF(data[[#This Row],[UnitPrice]]&gt;=20, data[[#This Row],[Revenue]]*0.7,
   IF(data[[#This Row],[UnitPrice]]&gt;=10, data[[#This Row],[Revenue]]*0.6,
      data[[#This Row],[Revenue]]*0.5))</f>
        <v>15.299999999999999</v>
      </c>
      <c r="L972" s="9">
        <f>data[[#This Row],[Revenue]]*0.75</f>
        <v>19.125</v>
      </c>
      <c r="M972" s="26">
        <f>IF(data[[#This Row],[Cost]]&gt;0, (data[[#This Row],[Profit]]/data[[#This Row],[Cost]]), 0)</f>
        <v>1.25</v>
      </c>
      <c r="N972" s="17">
        <f t="shared" si="15"/>
        <v>81.725105017503253</v>
      </c>
    </row>
    <row r="973" spans="1:14" hidden="1" x14ac:dyDescent="0.35">
      <c r="A973" s="2" t="s">
        <v>2466</v>
      </c>
      <c r="B973" s="2" t="s">
        <v>1141</v>
      </c>
      <c r="C973" s="14" t="s">
        <v>1142</v>
      </c>
      <c r="D973" s="2">
        <v>1</v>
      </c>
      <c r="E973" s="3">
        <v>40634.559027777781</v>
      </c>
      <c r="F973" s="17">
        <v>16.98</v>
      </c>
      <c r="G973" s="2">
        <v>0</v>
      </c>
      <c r="H973" s="2" t="s">
        <v>13</v>
      </c>
      <c r="I973" s="17">
        <v>16.98</v>
      </c>
      <c r="J973" s="4">
        <v>40634</v>
      </c>
      <c r="K973" s="17">
        <f>IF(data[[#This Row],[UnitPrice]]&gt;=20, data[[#This Row],[Revenue]]*0.7,
   IF(data[[#This Row],[UnitPrice]]&gt;=10, data[[#This Row],[Revenue]]*0.6,
      data[[#This Row],[Revenue]]*0.5))</f>
        <v>10.188000000000001</v>
      </c>
      <c r="L973" s="9">
        <f>data[[#This Row],[Revenue]]*0.75</f>
        <v>12.734999999999999</v>
      </c>
      <c r="M973" s="26">
        <f>IF(data[[#This Row],[Cost]]&gt;0, (data[[#This Row],[Profit]]/data[[#This Row],[Cost]]), 0)</f>
        <v>1.2499999999999998</v>
      </c>
      <c r="N973" s="17">
        <f t="shared" si="15"/>
        <v>81.733307075127982</v>
      </c>
    </row>
    <row r="974" spans="1:14" x14ac:dyDescent="0.35">
      <c r="A974" s="2" t="s">
        <v>1140</v>
      </c>
      <c r="B974" s="2" t="s">
        <v>1141</v>
      </c>
      <c r="C974" s="14" t="s">
        <v>1142</v>
      </c>
      <c r="D974" s="2">
        <v>1</v>
      </c>
      <c r="E974" s="3">
        <v>40341.515972222223</v>
      </c>
      <c r="F974" s="17">
        <v>8.5</v>
      </c>
      <c r="G974" s="2">
        <v>16898</v>
      </c>
      <c r="H974" s="2" t="s">
        <v>13</v>
      </c>
      <c r="I974" s="17">
        <v>8.5</v>
      </c>
      <c r="J974" s="4">
        <v>40330</v>
      </c>
      <c r="K974" s="17">
        <f>IF(data[[#This Row],[UnitPrice]]&gt;=20, data[[#This Row],[Revenue]]*0.7,
   IF(data[[#This Row],[UnitPrice]]&gt;=10, data[[#This Row],[Revenue]]*0.6,
      data[[#This Row],[Revenue]]*0.5))</f>
        <v>4.25</v>
      </c>
      <c r="L974" s="9">
        <f>data[[#This Row],[Revenue]]*0.75</f>
        <v>6.375</v>
      </c>
      <c r="M974" s="26">
        <f>IF(data[[#This Row],[Cost]]&gt;0, (data[[#This Row],[Profit]]/data[[#This Row],[Cost]]), 0)</f>
        <v>1.5</v>
      </c>
      <c r="N974" s="17">
        <f t="shared" si="15"/>
        <v>81.742754595856766</v>
      </c>
    </row>
    <row r="975" spans="1:14" x14ac:dyDescent="0.35">
      <c r="A975" s="2" t="s">
        <v>11698</v>
      </c>
      <c r="B975" s="2" t="s">
        <v>1141</v>
      </c>
      <c r="C975" s="14" t="s">
        <v>1142</v>
      </c>
      <c r="D975" s="2">
        <v>1</v>
      </c>
      <c r="E975" s="3">
        <v>40706.742361111108</v>
      </c>
      <c r="F975" s="17">
        <v>2.95</v>
      </c>
      <c r="G975" s="2">
        <v>17883</v>
      </c>
      <c r="H975" s="2" t="s">
        <v>13</v>
      </c>
      <c r="I975" s="17">
        <v>2.95</v>
      </c>
      <c r="J975" s="4">
        <v>40695</v>
      </c>
      <c r="K975" s="17">
        <f>IF(data[[#This Row],[UnitPrice]]&gt;=20, data[[#This Row],[Revenue]]*0.7,
   IF(data[[#This Row],[UnitPrice]]&gt;=10, data[[#This Row],[Revenue]]*0.6,
      data[[#This Row],[Revenue]]*0.5))</f>
        <v>1.4750000000000001</v>
      </c>
      <c r="L975" s="9">
        <f>data[[#This Row],[Revenue]]*0.75</f>
        <v>2.2125000000000004</v>
      </c>
      <c r="M975" s="26">
        <f>IF(data[[#This Row],[Cost]]&gt;0, (data[[#This Row],[Profit]]/data[[#This Row],[Cost]]), 0)</f>
        <v>1.5000000000000002</v>
      </c>
      <c r="N975" s="17">
        <f t="shared" si="15"/>
        <v>81.753442288049371</v>
      </c>
    </row>
    <row r="976" spans="1:14" hidden="1" x14ac:dyDescent="0.35">
      <c r="A976" s="2" t="s">
        <v>1559</v>
      </c>
      <c r="B976" s="2" t="s">
        <v>1324</v>
      </c>
      <c r="C976" s="14" t="s">
        <v>1325</v>
      </c>
      <c r="D976" s="2">
        <v>2</v>
      </c>
      <c r="E976" s="3">
        <v>40402.600694444445</v>
      </c>
      <c r="F976" s="17">
        <v>5.91</v>
      </c>
      <c r="G976" s="2">
        <v>0</v>
      </c>
      <c r="H976" s="2" t="s">
        <v>13</v>
      </c>
      <c r="I976" s="17">
        <v>11.82</v>
      </c>
      <c r="J976" s="4">
        <v>40391</v>
      </c>
      <c r="K976" s="17">
        <f>IF(data[[#This Row],[UnitPrice]]&gt;=20, data[[#This Row],[Revenue]]*0.7,
   IF(data[[#This Row],[UnitPrice]]&gt;=10, data[[#This Row],[Revenue]]*0.6,
      data[[#This Row],[Revenue]]*0.5))</f>
        <v>5.91</v>
      </c>
      <c r="L976" s="9">
        <f>data[[#This Row],[Revenue]]*0.75</f>
        <v>8.8650000000000002</v>
      </c>
      <c r="M976" s="26">
        <f>IF(data[[#This Row],[Cost]]&gt;0, (data[[#This Row],[Profit]]/data[[#This Row],[Cost]]), 0)</f>
        <v>1.5</v>
      </c>
      <c r="N976" s="17">
        <f t="shared" si="15"/>
        <v>81.764943082312058</v>
      </c>
    </row>
    <row r="977" spans="1:14" x14ac:dyDescent="0.35">
      <c r="A977" s="2" t="s">
        <v>1323</v>
      </c>
      <c r="B977" s="2" t="s">
        <v>1324</v>
      </c>
      <c r="C977" s="14" t="s">
        <v>1325</v>
      </c>
      <c r="D977" s="2">
        <v>6</v>
      </c>
      <c r="E977" s="3">
        <v>40371.525694444441</v>
      </c>
      <c r="F977" s="17">
        <v>2.95</v>
      </c>
      <c r="G977" s="2">
        <v>14135</v>
      </c>
      <c r="H977" s="2" t="s">
        <v>13</v>
      </c>
      <c r="I977" s="17">
        <v>17.7</v>
      </c>
      <c r="J977" s="4">
        <v>40360</v>
      </c>
      <c r="K977" s="17">
        <f>IF(data[[#This Row],[UnitPrice]]&gt;=20, data[[#This Row],[Revenue]]*0.7,
   IF(data[[#This Row],[UnitPrice]]&gt;=10, data[[#This Row],[Revenue]]*0.6,
      data[[#This Row],[Revenue]]*0.5))</f>
        <v>8.85</v>
      </c>
      <c r="L977" s="9">
        <f>data[[#This Row],[Revenue]]*0.75</f>
        <v>13.274999999999999</v>
      </c>
      <c r="M977" s="26">
        <f>IF(data[[#This Row],[Cost]]&gt;0, (data[[#This Row],[Profit]]/data[[#This Row],[Cost]]), 0)</f>
        <v>1.5</v>
      </c>
      <c r="N977" s="17">
        <f t="shared" si="15"/>
        <v>81.77515253247735</v>
      </c>
    </row>
    <row r="978" spans="1:14" x14ac:dyDescent="0.35">
      <c r="A978" s="2" t="s">
        <v>10845</v>
      </c>
      <c r="B978" s="2" t="s">
        <v>1324</v>
      </c>
      <c r="C978" s="14" t="s">
        <v>1325</v>
      </c>
      <c r="D978" s="2">
        <v>24</v>
      </c>
      <c r="E978" s="3">
        <v>40797.461111111108</v>
      </c>
      <c r="F978" s="17">
        <v>2.95</v>
      </c>
      <c r="G978" s="2">
        <v>13384</v>
      </c>
      <c r="H978" s="2" t="s">
        <v>13</v>
      </c>
      <c r="I978" s="17">
        <v>70.8</v>
      </c>
      <c r="J978" s="4">
        <v>40787</v>
      </c>
      <c r="K978" s="17">
        <f>IF(data[[#This Row],[UnitPrice]]&gt;=20, data[[#This Row],[Revenue]]*0.7,
   IF(data[[#This Row],[UnitPrice]]&gt;=10, data[[#This Row],[Revenue]]*0.6,
      data[[#This Row],[Revenue]]*0.5))</f>
        <v>35.4</v>
      </c>
      <c r="L978" s="9">
        <f>data[[#This Row],[Revenue]]*0.75</f>
        <v>53.099999999999994</v>
      </c>
      <c r="M978" s="26">
        <f>IF(data[[#This Row],[Cost]]&gt;0, (data[[#This Row],[Profit]]/data[[#This Row],[Cost]]), 0)</f>
        <v>1.5</v>
      </c>
      <c r="N978" s="17">
        <f t="shared" si="15"/>
        <v>81.784506569343392</v>
      </c>
    </row>
    <row r="979" spans="1:14" x14ac:dyDescent="0.35">
      <c r="A979" s="2" t="s">
        <v>1271</v>
      </c>
      <c r="B979" s="2" t="s">
        <v>1272</v>
      </c>
      <c r="C979" s="14" t="s">
        <v>1273</v>
      </c>
      <c r="D979" s="2">
        <v>4</v>
      </c>
      <c r="E979" s="3">
        <v>40371.384027777778</v>
      </c>
      <c r="F979" s="17">
        <v>5.49</v>
      </c>
      <c r="G979" s="2">
        <v>18055</v>
      </c>
      <c r="H979" s="2" t="s">
        <v>13</v>
      </c>
      <c r="I979" s="17">
        <v>21.96</v>
      </c>
      <c r="J979" s="4">
        <v>40360</v>
      </c>
      <c r="K979" s="17">
        <f>IF(data[[#This Row],[UnitPrice]]&gt;=20, data[[#This Row],[Revenue]]*0.7,
   IF(data[[#This Row],[UnitPrice]]&gt;=10, data[[#This Row],[Revenue]]*0.6,
      data[[#This Row],[Revenue]]*0.5))</f>
        <v>10.98</v>
      </c>
      <c r="L979" s="9">
        <f>data[[#This Row],[Revenue]]*0.75</f>
        <v>16.47</v>
      </c>
      <c r="M979" s="26">
        <f>IF(data[[#This Row],[Cost]]&gt;0, (data[[#This Row],[Profit]]/data[[#This Row],[Cost]]), 0)</f>
        <v>1.4999999999999998</v>
      </c>
      <c r="N979" s="17">
        <f t="shared" si="15"/>
        <v>81.786110381077847</v>
      </c>
    </row>
    <row r="980" spans="1:14" x14ac:dyDescent="0.35">
      <c r="A980" s="2" t="s">
        <v>634</v>
      </c>
      <c r="B980" s="2" t="s">
        <v>635</v>
      </c>
      <c r="C980" s="14" t="s">
        <v>636</v>
      </c>
      <c r="D980" s="2">
        <v>204</v>
      </c>
      <c r="E980" s="3">
        <v>40221.701388888891</v>
      </c>
      <c r="F980" s="17">
        <v>1.49</v>
      </c>
      <c r="G980" s="2">
        <v>15299</v>
      </c>
      <c r="H980" s="2" t="s">
        <v>13</v>
      </c>
      <c r="I980" s="17">
        <v>303.95999999999998</v>
      </c>
      <c r="J980" s="4">
        <v>40210</v>
      </c>
      <c r="K980" s="17">
        <f>IF(data[[#This Row],[UnitPrice]]&gt;=20, data[[#This Row],[Revenue]]*0.7,
   IF(data[[#This Row],[UnitPrice]]&gt;=10, data[[#This Row],[Revenue]]*0.6,
      data[[#This Row],[Revenue]]*0.5))</f>
        <v>151.97999999999999</v>
      </c>
      <c r="L980" s="9">
        <f>data[[#This Row],[Revenue]]*0.75</f>
        <v>227.96999999999997</v>
      </c>
      <c r="M980" s="26">
        <f>IF(data[[#This Row],[Cost]]&gt;0, (data[[#This Row],[Profit]]/data[[#This Row],[Cost]]), 0)</f>
        <v>1.5</v>
      </c>
      <c r="N980" s="17">
        <f t="shared" si="15"/>
        <v>81.794846670561071</v>
      </c>
    </row>
    <row r="981" spans="1:14" x14ac:dyDescent="0.35">
      <c r="A981" s="2" t="s">
        <v>1455</v>
      </c>
      <c r="B981" s="2" t="s">
        <v>635</v>
      </c>
      <c r="C981" s="14" t="s">
        <v>636</v>
      </c>
      <c r="D981" s="2">
        <v>12</v>
      </c>
      <c r="E981" s="3">
        <v>40402.441666666666</v>
      </c>
      <c r="F981" s="17">
        <v>1.69</v>
      </c>
      <c r="G981" s="2">
        <v>15750</v>
      </c>
      <c r="H981" s="2" t="s">
        <v>13</v>
      </c>
      <c r="I981" s="17">
        <v>20.28</v>
      </c>
      <c r="J981" s="4">
        <v>40391</v>
      </c>
      <c r="K981" s="17">
        <f>IF(data[[#This Row],[UnitPrice]]&gt;=20, data[[#This Row],[Revenue]]*0.7,
   IF(data[[#This Row],[UnitPrice]]&gt;=10, data[[#This Row],[Revenue]]*0.6,
      data[[#This Row],[Revenue]]*0.5))</f>
        <v>10.14</v>
      </c>
      <c r="L981" s="9">
        <f>data[[#This Row],[Revenue]]*0.75</f>
        <v>15.21</v>
      </c>
      <c r="M981" s="26">
        <f>IF(data[[#This Row],[Cost]]&gt;0, (data[[#This Row],[Profit]]/data[[#This Row],[Cost]]), 0)</f>
        <v>1.5</v>
      </c>
      <c r="N981" s="17">
        <f t="shared" si="15"/>
        <v>81.762399591062092</v>
      </c>
    </row>
    <row r="982" spans="1:14" x14ac:dyDescent="0.35">
      <c r="A982" s="2" t="s">
        <v>6532</v>
      </c>
      <c r="B982" s="2" t="s">
        <v>635</v>
      </c>
      <c r="C982" s="14" t="s">
        <v>636</v>
      </c>
      <c r="D982" s="2">
        <v>60</v>
      </c>
      <c r="E982" s="3">
        <v>40669.459722222222</v>
      </c>
      <c r="F982" s="17">
        <v>1.69</v>
      </c>
      <c r="G982" s="2">
        <v>16682</v>
      </c>
      <c r="H982" s="2" t="s">
        <v>13</v>
      </c>
      <c r="I982" s="17">
        <v>101.4</v>
      </c>
      <c r="J982" s="4">
        <v>40664</v>
      </c>
      <c r="K982" s="17">
        <f>IF(data[[#This Row],[UnitPrice]]&gt;=20, data[[#This Row],[Revenue]]*0.7,
   IF(data[[#This Row],[UnitPrice]]&gt;=10, data[[#This Row],[Revenue]]*0.6,
      data[[#This Row],[Revenue]]*0.5))</f>
        <v>50.7</v>
      </c>
      <c r="L982" s="9">
        <f>data[[#This Row],[Revenue]]*0.75</f>
        <v>76.050000000000011</v>
      </c>
      <c r="M982" s="26">
        <f>IF(data[[#This Row],[Cost]]&gt;0, (data[[#This Row],[Profit]]/data[[#This Row],[Cost]]), 0)</f>
        <v>1.5000000000000002</v>
      </c>
      <c r="N982" s="17">
        <f t="shared" si="15"/>
        <v>81.771380368098463</v>
      </c>
    </row>
    <row r="983" spans="1:14" x14ac:dyDescent="0.35">
      <c r="A983" s="2" t="s">
        <v>11251</v>
      </c>
      <c r="B983" s="2" t="s">
        <v>635</v>
      </c>
      <c r="C983" s="14" t="s">
        <v>636</v>
      </c>
      <c r="D983" s="2">
        <v>4</v>
      </c>
      <c r="E983" s="3">
        <v>40555.609027777777</v>
      </c>
      <c r="F983" s="17">
        <v>1.69</v>
      </c>
      <c r="G983" s="2">
        <v>17293</v>
      </c>
      <c r="H983" s="2" t="s">
        <v>13</v>
      </c>
      <c r="I983" s="17">
        <v>6.76</v>
      </c>
      <c r="J983" s="4">
        <v>40544</v>
      </c>
      <c r="K983" s="17">
        <f>IF(data[[#This Row],[UnitPrice]]&gt;=20, data[[#This Row],[Revenue]]*0.7,
   IF(data[[#This Row],[UnitPrice]]&gt;=10, data[[#This Row],[Revenue]]*0.6,
      data[[#This Row],[Revenue]]*0.5))</f>
        <v>3.38</v>
      </c>
      <c r="L983" s="9">
        <f>data[[#This Row],[Revenue]]*0.75</f>
        <v>5.07</v>
      </c>
      <c r="M983" s="26">
        <f>IF(data[[#This Row],[Cost]]&gt;0, (data[[#This Row],[Profit]]/data[[#This Row],[Cost]]), 0)</f>
        <v>1.5000000000000002</v>
      </c>
      <c r="N983" s="17">
        <f t="shared" si="15"/>
        <v>81.768512783053623</v>
      </c>
    </row>
    <row r="984" spans="1:14" x14ac:dyDescent="0.35">
      <c r="A984" s="2" t="s">
        <v>11358</v>
      </c>
      <c r="B984" s="2" t="s">
        <v>635</v>
      </c>
      <c r="C984" s="14" t="s">
        <v>636</v>
      </c>
      <c r="D984" s="2">
        <v>3</v>
      </c>
      <c r="E984" s="3">
        <v>40586.575694444444</v>
      </c>
      <c r="F984" s="17">
        <v>1.69</v>
      </c>
      <c r="G984" s="2">
        <v>13780</v>
      </c>
      <c r="H984" s="2" t="s">
        <v>13</v>
      </c>
      <c r="I984" s="17">
        <v>5.07</v>
      </c>
      <c r="J984" s="4">
        <v>40575</v>
      </c>
      <c r="K984" s="17">
        <f>IF(data[[#This Row],[UnitPrice]]&gt;=20, data[[#This Row],[Revenue]]*0.7,
   IF(data[[#This Row],[UnitPrice]]&gt;=10, data[[#This Row],[Revenue]]*0.6,
      data[[#This Row],[Revenue]]*0.5))</f>
        <v>2.5350000000000001</v>
      </c>
      <c r="L984" s="9">
        <f>data[[#This Row],[Revenue]]*0.75</f>
        <v>3.8025000000000002</v>
      </c>
      <c r="M984" s="26">
        <f>IF(data[[#This Row],[Cost]]&gt;0, (data[[#This Row],[Profit]]/data[[#This Row],[Cost]]), 0)</f>
        <v>1.5</v>
      </c>
      <c r="N984" s="17">
        <f t="shared" si="15"/>
        <v>81.779472530684117</v>
      </c>
    </row>
    <row r="985" spans="1:14" x14ac:dyDescent="0.35">
      <c r="A985" s="2" t="s">
        <v>11501</v>
      </c>
      <c r="B985" s="2" t="s">
        <v>635</v>
      </c>
      <c r="C985" s="14" t="s">
        <v>636</v>
      </c>
      <c r="D985" s="2">
        <v>12</v>
      </c>
      <c r="E985" s="3">
        <v>40675.509027777778</v>
      </c>
      <c r="F985" s="17">
        <v>1.69</v>
      </c>
      <c r="G985" s="2">
        <v>16682</v>
      </c>
      <c r="H985" s="2" t="s">
        <v>13</v>
      </c>
      <c r="I985" s="17">
        <v>20.28</v>
      </c>
      <c r="J985" s="4">
        <v>40664</v>
      </c>
      <c r="K985" s="17">
        <f>IF(data[[#This Row],[UnitPrice]]&gt;=20, data[[#This Row],[Revenue]]*0.7,
   IF(data[[#This Row],[UnitPrice]]&gt;=10, data[[#This Row],[Revenue]]*0.6,
      data[[#This Row],[Revenue]]*0.5))</f>
        <v>10.14</v>
      </c>
      <c r="L985" s="9">
        <f>data[[#This Row],[Revenue]]*0.75</f>
        <v>15.21</v>
      </c>
      <c r="M985" s="26">
        <f>IF(data[[#This Row],[Cost]]&gt;0, (data[[#This Row],[Profit]]/data[[#This Row],[Cost]]), 0)</f>
        <v>1.5</v>
      </c>
      <c r="N985" s="17">
        <f t="shared" si="15"/>
        <v>81.790682449218494</v>
      </c>
    </row>
    <row r="986" spans="1:14" x14ac:dyDescent="0.35">
      <c r="A986" s="2" t="s">
        <v>11744</v>
      </c>
      <c r="B986" s="2" t="s">
        <v>635</v>
      </c>
      <c r="C986" s="14" t="s">
        <v>636</v>
      </c>
      <c r="D986" s="2">
        <v>12</v>
      </c>
      <c r="E986" s="3">
        <v>40736.518055555556</v>
      </c>
      <c r="F986" s="17">
        <v>1.69</v>
      </c>
      <c r="G986" s="2">
        <v>17042</v>
      </c>
      <c r="H986" s="2" t="s">
        <v>13</v>
      </c>
      <c r="I986" s="17">
        <v>20.28</v>
      </c>
      <c r="J986" s="4">
        <v>40725</v>
      </c>
      <c r="K986" s="17">
        <f>IF(data[[#This Row],[UnitPrice]]&gt;=20, data[[#This Row],[Revenue]]*0.7,
   IF(data[[#This Row],[UnitPrice]]&gt;=10, data[[#This Row],[Revenue]]*0.6,
      data[[#This Row],[Revenue]]*0.5))</f>
        <v>10.14</v>
      </c>
      <c r="L986" s="9">
        <f>data[[#This Row],[Revenue]]*0.75</f>
        <v>15.21</v>
      </c>
      <c r="M986" s="26">
        <f>IF(data[[#This Row],[Cost]]&gt;0, (data[[#This Row],[Profit]]/data[[#This Row],[Cost]]), 0)</f>
        <v>1.5</v>
      </c>
      <c r="N986" s="17">
        <f t="shared" si="15"/>
        <v>81.799672610348154</v>
      </c>
    </row>
    <row r="987" spans="1:14" hidden="1" x14ac:dyDescent="0.35">
      <c r="A987" s="2" t="s">
        <v>4149</v>
      </c>
      <c r="B987" s="2" t="s">
        <v>3150</v>
      </c>
      <c r="C987" s="14" t="s">
        <v>3151</v>
      </c>
      <c r="D987" s="2">
        <v>1</v>
      </c>
      <c r="E987" s="3">
        <v>40605.681944444441</v>
      </c>
      <c r="F987" s="17">
        <v>2.46</v>
      </c>
      <c r="G987" s="2">
        <v>0</v>
      </c>
      <c r="H987" s="2" t="s">
        <v>13</v>
      </c>
      <c r="I987" s="17">
        <v>2.46</v>
      </c>
      <c r="J987" s="4">
        <v>40603</v>
      </c>
      <c r="K987" s="17">
        <f>IF(data[[#This Row],[UnitPrice]]&gt;=20, data[[#This Row],[Revenue]]*0.7,
   IF(data[[#This Row],[UnitPrice]]&gt;=10, data[[#This Row],[Revenue]]*0.6,
      data[[#This Row],[Revenue]]*0.5))</f>
        <v>1.23</v>
      </c>
      <c r="L987" s="9">
        <f>data[[#This Row],[Revenue]]*0.75</f>
        <v>1.845</v>
      </c>
      <c r="M987" s="26">
        <f>IF(data[[#This Row],[Cost]]&gt;0, (data[[#This Row],[Profit]]/data[[#This Row],[Cost]]), 0)</f>
        <v>1.5</v>
      </c>
      <c r="N987" s="17">
        <f t="shared" si="15"/>
        <v>81.808665399795657</v>
      </c>
    </row>
    <row r="988" spans="1:14" x14ac:dyDescent="0.35">
      <c r="A988" s="2" t="s">
        <v>7995</v>
      </c>
      <c r="B988" s="2" t="s">
        <v>7996</v>
      </c>
      <c r="C988" s="14" t="s">
        <v>7997</v>
      </c>
      <c r="D988" s="2">
        <v>12</v>
      </c>
      <c r="E988" s="3">
        <v>40641.72152777778</v>
      </c>
      <c r="F988" s="17">
        <v>1.65</v>
      </c>
      <c r="G988" s="2">
        <v>17267</v>
      </c>
      <c r="H988" s="2" t="s">
        <v>13</v>
      </c>
      <c r="I988" s="17">
        <v>19.8</v>
      </c>
      <c r="J988" s="4">
        <v>40634</v>
      </c>
      <c r="K988" s="17">
        <f>IF(data[[#This Row],[UnitPrice]]&gt;=20, data[[#This Row],[Revenue]]*0.7,
   IF(data[[#This Row],[UnitPrice]]&gt;=10, data[[#This Row],[Revenue]]*0.6,
      data[[#This Row],[Revenue]]*0.5))</f>
        <v>9.9</v>
      </c>
      <c r="L988" s="9">
        <f>data[[#This Row],[Revenue]]*0.75</f>
        <v>14.850000000000001</v>
      </c>
      <c r="M988" s="26">
        <f>IF(data[[#This Row],[Cost]]&gt;0, (data[[#This Row],[Profit]]/data[[#This Row],[Cost]]), 0)</f>
        <v>1.5</v>
      </c>
      <c r="N988" s="17">
        <f t="shared" si="15"/>
        <v>81.820266081871651</v>
      </c>
    </row>
    <row r="989" spans="1:14" x14ac:dyDescent="0.35">
      <c r="A989" s="2" t="s">
        <v>8692</v>
      </c>
      <c r="B989" s="2" t="s">
        <v>7996</v>
      </c>
      <c r="C989" s="14" t="s">
        <v>7997</v>
      </c>
      <c r="D989" s="2">
        <v>12</v>
      </c>
      <c r="E989" s="3">
        <v>40703.356944444444</v>
      </c>
      <c r="F989" s="17">
        <v>1.65</v>
      </c>
      <c r="G989" s="2">
        <v>17449</v>
      </c>
      <c r="H989" s="2" t="s">
        <v>13</v>
      </c>
      <c r="I989" s="17">
        <v>19.8</v>
      </c>
      <c r="J989" s="4">
        <v>40695</v>
      </c>
      <c r="K989" s="17">
        <f>IF(data[[#This Row],[UnitPrice]]&gt;=20, data[[#This Row],[Revenue]]*0.7,
   IF(data[[#This Row],[UnitPrice]]&gt;=10, data[[#This Row],[Revenue]]*0.6,
      data[[#This Row],[Revenue]]*0.5))</f>
        <v>9.9</v>
      </c>
      <c r="L989" s="9">
        <f>data[[#This Row],[Revenue]]*0.75</f>
        <v>14.850000000000001</v>
      </c>
      <c r="M989" s="26">
        <f>IF(data[[#This Row],[Cost]]&gt;0, (data[[#This Row],[Profit]]/data[[#This Row],[Cost]]), 0)</f>
        <v>1.5</v>
      </c>
      <c r="N989" s="17">
        <f t="shared" si="15"/>
        <v>81.829334698055575</v>
      </c>
    </row>
    <row r="990" spans="1:14" x14ac:dyDescent="0.35">
      <c r="A990" s="2" t="s">
        <v>1646</v>
      </c>
      <c r="B990" s="2" t="s">
        <v>1647</v>
      </c>
      <c r="C990" s="14" t="s">
        <v>1648</v>
      </c>
      <c r="D990" s="2">
        <v>32</v>
      </c>
      <c r="E990" s="3">
        <v>40433.392361111109</v>
      </c>
      <c r="F990" s="17">
        <v>2.5499999999999998</v>
      </c>
      <c r="G990" s="2">
        <v>15079</v>
      </c>
      <c r="H990" s="2" t="s">
        <v>13</v>
      </c>
      <c r="I990" s="17">
        <v>81.599999999999994</v>
      </c>
      <c r="J990" s="4">
        <v>40422</v>
      </c>
      <c r="K990" s="17">
        <f>IF(data[[#This Row],[UnitPrice]]&gt;=20, data[[#This Row],[Revenue]]*0.7,
   IF(data[[#This Row],[UnitPrice]]&gt;=10, data[[#This Row],[Revenue]]*0.6,
      data[[#This Row],[Revenue]]*0.5))</f>
        <v>40.799999999999997</v>
      </c>
      <c r="L990" s="9">
        <f>data[[#This Row],[Revenue]]*0.75</f>
        <v>61.199999999999996</v>
      </c>
      <c r="M990" s="26">
        <f>IF(data[[#This Row],[Cost]]&gt;0, (data[[#This Row],[Profit]]/data[[#This Row],[Cost]]), 0)</f>
        <v>1.5</v>
      </c>
      <c r="N990" s="17">
        <f t="shared" si="15"/>
        <v>81.83840596665722</v>
      </c>
    </row>
    <row r="991" spans="1:14" x14ac:dyDescent="0.35">
      <c r="A991" s="2" t="s">
        <v>4457</v>
      </c>
      <c r="B991" s="2" t="s">
        <v>4458</v>
      </c>
      <c r="C991" s="2" t="s">
        <v>4459</v>
      </c>
      <c r="D991" s="2">
        <v>24</v>
      </c>
      <c r="E991" s="3">
        <v>40819.361111111109</v>
      </c>
      <c r="F991" s="2">
        <v>0.39</v>
      </c>
      <c r="G991" s="2">
        <v>13502</v>
      </c>
      <c r="H991" s="2" t="s">
        <v>13</v>
      </c>
      <c r="I991" s="2">
        <v>9.36</v>
      </c>
      <c r="J991" s="4">
        <v>40817</v>
      </c>
      <c r="K991" s="17">
        <f>IF(data[[#This Row],[UnitPrice]]&gt;=20, data[[#This Row],[Revenue]]*0.7,
   IF(data[[#This Row],[UnitPrice]]&gt;=10, data[[#This Row],[Revenue]]*0.6,
      data[[#This Row],[Revenue]]*0.5))</f>
        <v>4.68</v>
      </c>
      <c r="L991" s="9">
        <f>data[[#This Row],[Revenue]]*0.75</f>
        <v>7.02</v>
      </c>
      <c r="M991" s="26">
        <f>IF(data[[#This Row],[Cost]]&gt;0, (data[[#This Row],[Profit]]/data[[#This Row],[Cost]]), 0)</f>
        <v>1.5</v>
      </c>
      <c r="N991" s="17">
        <f t="shared" si="15"/>
        <v>81.838440836624557</v>
      </c>
    </row>
    <row r="992" spans="1:14" x14ac:dyDescent="0.35">
      <c r="A992" s="2" t="s">
        <v>9475</v>
      </c>
      <c r="B992" s="2" t="s">
        <v>9476</v>
      </c>
      <c r="C992" s="14" t="s">
        <v>9477</v>
      </c>
      <c r="D992" s="2">
        <v>24</v>
      </c>
      <c r="E992" s="3">
        <v>40673.545138888891</v>
      </c>
      <c r="F992" s="17">
        <v>2.1</v>
      </c>
      <c r="G992" s="2">
        <v>17382</v>
      </c>
      <c r="H992" s="2" t="s">
        <v>13</v>
      </c>
      <c r="I992" s="17">
        <v>50.4</v>
      </c>
      <c r="J992" s="4">
        <v>40664</v>
      </c>
      <c r="K992" s="17">
        <f>IF(data[[#This Row],[UnitPrice]]&gt;=20, data[[#This Row],[Revenue]]*0.7,
   IF(data[[#This Row],[UnitPrice]]&gt;=10, data[[#This Row],[Revenue]]*0.6,
      data[[#This Row],[Revenue]]*0.5))</f>
        <v>25.2</v>
      </c>
      <c r="L992" s="9">
        <f>data[[#This Row],[Revenue]]*0.75</f>
        <v>37.799999999999997</v>
      </c>
      <c r="M992" s="26">
        <f>IF(data[[#This Row],[Cost]]&gt;0, (data[[#This Row],[Profit]]/data[[#This Row],[Cost]]), 0)</f>
        <v>1.5</v>
      </c>
      <c r="N992" s="17">
        <f t="shared" si="15"/>
        <v>81.84904330017585</v>
      </c>
    </row>
    <row r="993" spans="1:14" x14ac:dyDescent="0.35">
      <c r="A993" s="2" t="s">
        <v>9598</v>
      </c>
      <c r="B993" s="2" t="s">
        <v>9476</v>
      </c>
      <c r="C993" s="14" t="s">
        <v>9477</v>
      </c>
      <c r="D993" s="2">
        <v>48</v>
      </c>
      <c r="E993" s="3">
        <v>40704.614583333336</v>
      </c>
      <c r="F993" s="17">
        <v>1.69</v>
      </c>
      <c r="G993" s="2">
        <v>14533</v>
      </c>
      <c r="H993" s="2" t="s">
        <v>13</v>
      </c>
      <c r="I993" s="17">
        <v>81.12</v>
      </c>
      <c r="J993" s="4">
        <v>40695</v>
      </c>
      <c r="K993" s="17">
        <f>IF(data[[#This Row],[UnitPrice]]&gt;=20, data[[#This Row],[Revenue]]*0.7,
   IF(data[[#This Row],[UnitPrice]]&gt;=10, data[[#This Row],[Revenue]]*0.6,
      data[[#This Row],[Revenue]]*0.5))</f>
        <v>40.56</v>
      </c>
      <c r="L993" s="9">
        <f>data[[#This Row],[Revenue]]*0.75</f>
        <v>60.84</v>
      </c>
      <c r="M993" s="26">
        <f>IF(data[[#This Row],[Cost]]&gt;0, (data[[#This Row],[Profit]]/data[[#This Row],[Cost]]), 0)</f>
        <v>1.5</v>
      </c>
      <c r="N993" s="17">
        <f t="shared" si="15"/>
        <v>81.853644476957172</v>
      </c>
    </row>
    <row r="994" spans="1:14" x14ac:dyDescent="0.35">
      <c r="A994" s="2" t="s">
        <v>1911</v>
      </c>
      <c r="B994" s="2" t="s">
        <v>1912</v>
      </c>
      <c r="C994" s="14" t="s">
        <v>1913</v>
      </c>
      <c r="D994" s="2">
        <v>1</v>
      </c>
      <c r="E994" s="3">
        <v>40463.487500000003</v>
      </c>
      <c r="F994" s="17">
        <v>0.85</v>
      </c>
      <c r="G994" s="2">
        <v>12748</v>
      </c>
      <c r="H994" s="2" t="s">
        <v>13</v>
      </c>
      <c r="I994" s="17">
        <v>0.85</v>
      </c>
      <c r="J994" s="4">
        <v>40452</v>
      </c>
      <c r="K994" s="17">
        <f>IF(data[[#This Row],[UnitPrice]]&gt;=20, data[[#This Row],[Revenue]]*0.7,
   IF(data[[#This Row],[UnitPrice]]&gt;=10, data[[#This Row],[Revenue]]*0.6,
      data[[#This Row],[Revenue]]*0.5))</f>
        <v>0.42499999999999999</v>
      </c>
      <c r="L994" s="9">
        <f>data[[#This Row],[Revenue]]*0.75</f>
        <v>0.63749999999999996</v>
      </c>
      <c r="M994" s="26">
        <f>IF(data[[#This Row],[Cost]]&gt;0, (data[[#This Row],[Profit]]/data[[#This Row],[Cost]]), 0)</f>
        <v>1.5</v>
      </c>
      <c r="N994" s="17">
        <f t="shared" si="15"/>
        <v>81.853751829090186</v>
      </c>
    </row>
    <row r="995" spans="1:14" x14ac:dyDescent="0.35">
      <c r="A995" s="2" t="s">
        <v>4305</v>
      </c>
      <c r="B995" s="2" t="s">
        <v>3950</v>
      </c>
      <c r="C995" s="14" t="s">
        <v>3951</v>
      </c>
      <c r="D995" s="2">
        <v>12</v>
      </c>
      <c r="E995" s="3">
        <v>40727.614583333336</v>
      </c>
      <c r="F995" s="17">
        <v>0.42</v>
      </c>
      <c r="G995" s="2">
        <v>17162</v>
      </c>
      <c r="H995" s="2" t="s">
        <v>13</v>
      </c>
      <c r="I995" s="17">
        <v>5.04</v>
      </c>
      <c r="J995" s="4">
        <v>40725</v>
      </c>
      <c r="K995" s="17">
        <f>IF(data[[#This Row],[UnitPrice]]&gt;=20, data[[#This Row],[Revenue]]*0.7,
   IF(data[[#This Row],[UnitPrice]]&gt;=10, data[[#This Row],[Revenue]]*0.6,
      data[[#This Row],[Revenue]]*0.5))</f>
        <v>2.52</v>
      </c>
      <c r="L995" s="9">
        <f>data[[#This Row],[Revenue]]*0.75</f>
        <v>3.7800000000000002</v>
      </c>
      <c r="M995" s="26">
        <f>IF(data[[#This Row],[Cost]]&gt;0, (data[[#This Row],[Profit]]/data[[#This Row],[Cost]]), 0)</f>
        <v>1.5</v>
      </c>
      <c r="N995" s="17">
        <f t="shared" si="15"/>
        <v>81.865606614957159</v>
      </c>
    </row>
    <row r="996" spans="1:14" x14ac:dyDescent="0.35">
      <c r="A996" s="2" t="s">
        <v>8317</v>
      </c>
      <c r="B996" s="2" t="s">
        <v>3950</v>
      </c>
      <c r="C996" s="14" t="s">
        <v>3951</v>
      </c>
      <c r="D996" s="2">
        <v>12</v>
      </c>
      <c r="E996" s="3">
        <v>40855.708333333336</v>
      </c>
      <c r="F996" s="17">
        <v>0.42</v>
      </c>
      <c r="G996" s="2">
        <v>16186</v>
      </c>
      <c r="H996" s="2" t="s">
        <v>13</v>
      </c>
      <c r="I996" s="17">
        <v>5.04</v>
      </c>
      <c r="J996" s="4">
        <v>40848</v>
      </c>
      <c r="K996" s="17">
        <f>IF(data[[#This Row],[UnitPrice]]&gt;=20, data[[#This Row],[Revenue]]*0.7,
   IF(data[[#This Row],[UnitPrice]]&gt;=10, data[[#This Row],[Revenue]]*0.6,
      data[[#This Row],[Revenue]]*0.5))</f>
        <v>2.52</v>
      </c>
      <c r="L996" s="9">
        <f>data[[#This Row],[Revenue]]*0.75</f>
        <v>3.7800000000000002</v>
      </c>
      <c r="M996" s="26">
        <f>IF(data[[#This Row],[Cost]]&gt;0, (data[[#This Row],[Profit]]/data[[#This Row],[Cost]]), 0)</f>
        <v>1.5</v>
      </c>
      <c r="N996" s="17">
        <f t="shared" si="15"/>
        <v>81.876851580796597</v>
      </c>
    </row>
    <row r="997" spans="1:14" x14ac:dyDescent="0.35">
      <c r="A997" s="2" t="s">
        <v>6104</v>
      </c>
      <c r="B997" s="2" t="s">
        <v>4683</v>
      </c>
      <c r="C997" s="14" t="s">
        <v>4684</v>
      </c>
      <c r="D997" s="2">
        <v>12</v>
      </c>
      <c r="E997" s="3">
        <v>40852.436805555553</v>
      </c>
      <c r="F997" s="17">
        <v>0.42</v>
      </c>
      <c r="G997" s="2">
        <v>13418</v>
      </c>
      <c r="H997" s="2" t="s">
        <v>13</v>
      </c>
      <c r="I997" s="17">
        <v>5.04</v>
      </c>
      <c r="J997" s="4">
        <v>40848</v>
      </c>
      <c r="K997" s="17">
        <f>IF(data[[#This Row],[UnitPrice]]&gt;=20, data[[#This Row],[Revenue]]*0.7,
   IF(data[[#This Row],[UnitPrice]]&gt;=10, data[[#This Row],[Revenue]]*0.6,
      data[[#This Row],[Revenue]]*0.5))</f>
        <v>2.52</v>
      </c>
      <c r="L997" s="9">
        <f>data[[#This Row],[Revenue]]*0.75</f>
        <v>3.7800000000000002</v>
      </c>
      <c r="M997" s="26">
        <f>IF(data[[#This Row],[Cost]]&gt;0, (data[[#This Row],[Profit]]/data[[#This Row],[Cost]]), 0)</f>
        <v>1.5</v>
      </c>
      <c r="N997" s="17">
        <f t="shared" si="15"/>
        <v>81.888099838969737</v>
      </c>
    </row>
    <row r="998" spans="1:14" x14ac:dyDescent="0.35">
      <c r="A998" s="2" t="s">
        <v>6153</v>
      </c>
      <c r="B998" s="2" t="s">
        <v>4683</v>
      </c>
      <c r="C998" s="14" t="s">
        <v>4684</v>
      </c>
      <c r="D998" s="2">
        <v>24</v>
      </c>
      <c r="E998" s="3">
        <v>40852.570833333331</v>
      </c>
      <c r="F998" s="17">
        <v>0.42</v>
      </c>
      <c r="G998" s="2">
        <v>12748</v>
      </c>
      <c r="H998" s="2" t="s">
        <v>13</v>
      </c>
      <c r="I998" s="17">
        <v>10.08</v>
      </c>
      <c r="J998" s="4">
        <v>40848</v>
      </c>
      <c r="K998" s="17">
        <f>IF(data[[#This Row],[UnitPrice]]&gt;=20, data[[#This Row],[Revenue]]*0.7,
   IF(data[[#This Row],[UnitPrice]]&gt;=10, data[[#This Row],[Revenue]]*0.6,
      data[[#This Row],[Revenue]]*0.5))</f>
        <v>5.04</v>
      </c>
      <c r="L998" s="9">
        <f>data[[#This Row],[Revenue]]*0.75</f>
        <v>7.5600000000000005</v>
      </c>
      <c r="M998" s="26">
        <f>IF(data[[#This Row],[Cost]]&gt;0, (data[[#This Row],[Profit]]/data[[#This Row],[Cost]]), 0)</f>
        <v>1.5</v>
      </c>
      <c r="N998" s="17">
        <f t="shared" si="15"/>
        <v>81.899351390922732</v>
      </c>
    </row>
    <row r="999" spans="1:14" x14ac:dyDescent="0.35">
      <c r="A999" s="2" t="s">
        <v>8503</v>
      </c>
      <c r="B999" s="2" t="s">
        <v>4683</v>
      </c>
      <c r="C999" s="14" t="s">
        <v>4684</v>
      </c>
      <c r="D999" s="2">
        <v>12</v>
      </c>
      <c r="E999" s="3">
        <v>40583.430555555555</v>
      </c>
      <c r="F999" s="17">
        <v>0.42</v>
      </c>
      <c r="G999" s="2">
        <v>16735</v>
      </c>
      <c r="H999" s="2" t="s">
        <v>13</v>
      </c>
      <c r="I999" s="17">
        <v>5.04</v>
      </c>
      <c r="J999" s="4">
        <v>40575</v>
      </c>
      <c r="K999" s="17">
        <f>IF(data[[#This Row],[UnitPrice]]&gt;=20, data[[#This Row],[Revenue]]*0.7,
   IF(data[[#This Row],[UnitPrice]]&gt;=10, data[[#This Row],[Revenue]]*0.6,
      data[[#This Row],[Revenue]]*0.5))</f>
        <v>2.52</v>
      </c>
      <c r="L999" s="9">
        <f>data[[#This Row],[Revenue]]*0.75</f>
        <v>3.7800000000000002</v>
      </c>
      <c r="M999" s="26">
        <f>IF(data[[#This Row],[Cost]]&gt;0, (data[[#This Row],[Profit]]/data[[#This Row],[Cost]]), 0)</f>
        <v>1.5</v>
      </c>
      <c r="N999" s="17">
        <f t="shared" si="15"/>
        <v>81.909868209108552</v>
      </c>
    </row>
    <row r="1000" spans="1:14" x14ac:dyDescent="0.35">
      <c r="A1000" s="2" t="s">
        <v>10637</v>
      </c>
      <c r="B1000" s="2" t="s">
        <v>4683</v>
      </c>
      <c r="C1000" s="2" t="s">
        <v>4684</v>
      </c>
      <c r="D1000" s="2">
        <v>500</v>
      </c>
      <c r="E1000" s="3">
        <v>40735.506944444445</v>
      </c>
      <c r="F1000" s="2">
        <v>0.36</v>
      </c>
      <c r="G1000" s="2">
        <v>17857</v>
      </c>
      <c r="H1000" s="2" t="s">
        <v>13</v>
      </c>
      <c r="I1000" s="2">
        <v>180</v>
      </c>
      <c r="J1000" s="4">
        <v>40725</v>
      </c>
      <c r="K1000" s="17">
        <f>IF(data[[#This Row],[UnitPrice]]&gt;=20, data[[#This Row],[Revenue]]*0.7,
   IF(data[[#This Row],[UnitPrice]]&gt;=10, data[[#This Row],[Revenue]]*0.6,
      data[[#This Row],[Revenue]]*0.5))</f>
        <v>90</v>
      </c>
      <c r="L1000" s="9">
        <f>data[[#This Row],[Revenue]]*0.75</f>
        <v>135</v>
      </c>
      <c r="M1000" s="26">
        <f>IF(data[[#This Row],[Cost]]&gt;0, (data[[#This Row],[Profit]]/data[[#This Row],[Cost]]), 0)</f>
        <v>1.5</v>
      </c>
      <c r="N1000" s="17">
        <f t="shared" si="15"/>
        <v>81.921126244874387</v>
      </c>
    </row>
    <row r="1001" spans="1:14" x14ac:dyDescent="0.35">
      <c r="A1001" s="2" t="s">
        <v>8059</v>
      </c>
      <c r="B1001" s="2" t="s">
        <v>4723</v>
      </c>
      <c r="C1001" s="14" t="s">
        <v>4724</v>
      </c>
      <c r="D1001" s="2">
        <v>12</v>
      </c>
      <c r="E1001" s="3">
        <v>40671.652777777781</v>
      </c>
      <c r="F1001" s="17">
        <v>0.42</v>
      </c>
      <c r="G1001" s="2">
        <v>17377</v>
      </c>
      <c r="H1001" s="2" t="s">
        <v>13</v>
      </c>
      <c r="I1001" s="17">
        <v>5.04</v>
      </c>
      <c r="J1001" s="4">
        <v>40664</v>
      </c>
      <c r="K1001" s="17">
        <f>IF(data[[#This Row],[UnitPrice]]&gt;=20, data[[#This Row],[Revenue]]*0.7,
   IF(data[[#This Row],[UnitPrice]]&gt;=10, data[[#This Row],[Revenue]]*0.6,
      data[[#This Row],[Revenue]]*0.5))</f>
        <v>2.52</v>
      </c>
      <c r="L1001" s="9">
        <f>data[[#This Row],[Revenue]]*0.75</f>
        <v>3.7800000000000002</v>
      </c>
      <c r="M1001" s="26">
        <f>IF(data[[#This Row],[Cost]]&gt;0, (data[[#This Row],[Profit]]/data[[#This Row],[Cost]]), 0)</f>
        <v>1.5</v>
      </c>
      <c r="N1001" s="17">
        <f t="shared" si="15"/>
        <v>81.906759923832183</v>
      </c>
    </row>
    <row r="1002" spans="1:14" x14ac:dyDescent="0.35">
      <c r="A1002" s="2" t="s">
        <v>1890</v>
      </c>
      <c r="B1002" s="2" t="s">
        <v>1891</v>
      </c>
      <c r="C1002" s="2" t="s">
        <v>1892</v>
      </c>
      <c r="D1002" s="2">
        <v>12</v>
      </c>
      <c r="E1002" s="3">
        <v>40463.459027777775</v>
      </c>
      <c r="F1002" s="2">
        <v>0.42</v>
      </c>
      <c r="G1002" s="2">
        <v>17827</v>
      </c>
      <c r="H1002" s="2" t="s">
        <v>13</v>
      </c>
      <c r="I1002" s="2">
        <v>5.04</v>
      </c>
      <c r="J1002" s="4">
        <v>40452</v>
      </c>
      <c r="K1002" s="17">
        <f>IF(data[[#This Row],[UnitPrice]]&gt;=20, data[[#This Row],[Revenue]]*0.7,
   IF(data[[#This Row],[UnitPrice]]&gt;=10, data[[#This Row],[Revenue]]*0.6,
      data[[#This Row],[Revenue]]*0.5))</f>
        <v>2.52</v>
      </c>
      <c r="L1002" s="9">
        <f>data[[#This Row],[Revenue]]*0.75</f>
        <v>3.7800000000000002</v>
      </c>
      <c r="M1002" s="26">
        <f>IF(data[[#This Row],[Cost]]&gt;0, (data[[#This Row],[Profit]]/data[[#This Row],[Cost]]), 0)</f>
        <v>1.5</v>
      </c>
      <c r="N1002" s="17">
        <f t="shared" si="15"/>
        <v>81.918020802813103</v>
      </c>
    </row>
    <row r="1003" spans="1:14" x14ac:dyDescent="0.35">
      <c r="A1003" s="2" t="s">
        <v>7682</v>
      </c>
      <c r="B1003" s="2" t="s">
        <v>4687</v>
      </c>
      <c r="C1003" s="14" t="s">
        <v>4688</v>
      </c>
      <c r="D1003" s="2">
        <v>12</v>
      </c>
      <c r="E1003" s="3">
        <v>40884.595138888886</v>
      </c>
      <c r="F1003" s="17">
        <v>0.42</v>
      </c>
      <c r="G1003" s="2">
        <v>17405</v>
      </c>
      <c r="H1003" s="2" t="s">
        <v>13</v>
      </c>
      <c r="I1003" s="17">
        <v>5.04</v>
      </c>
      <c r="J1003" s="4">
        <v>40878</v>
      </c>
      <c r="K1003" s="17">
        <f>IF(data[[#This Row],[UnitPrice]]&gt;=20, data[[#This Row],[Revenue]]*0.7,
   IF(data[[#This Row],[UnitPrice]]&gt;=10, data[[#This Row],[Revenue]]*0.6,
      data[[#This Row],[Revenue]]*0.5))</f>
        <v>2.52</v>
      </c>
      <c r="L1003" s="9">
        <f>data[[#This Row],[Revenue]]*0.75</f>
        <v>3.7800000000000002</v>
      </c>
      <c r="M1003" s="26">
        <f>IF(data[[#This Row],[Cost]]&gt;0, (data[[#This Row],[Profit]]/data[[#This Row],[Cost]]), 0)</f>
        <v>1.5</v>
      </c>
      <c r="N1003" s="17">
        <f t="shared" si="15"/>
        <v>81.929284981685328</v>
      </c>
    </row>
    <row r="1004" spans="1:14" x14ac:dyDescent="0.35">
      <c r="A1004" s="2" t="s">
        <v>7684</v>
      </c>
      <c r="B1004" s="2" t="s">
        <v>4687</v>
      </c>
      <c r="C1004" s="14" t="s">
        <v>4688</v>
      </c>
      <c r="D1004" s="2">
        <v>12</v>
      </c>
      <c r="E1004" s="3">
        <v>40884.601388888892</v>
      </c>
      <c r="F1004" s="17">
        <v>0.42</v>
      </c>
      <c r="G1004" s="2">
        <v>13311</v>
      </c>
      <c r="H1004" s="2" t="s">
        <v>13</v>
      </c>
      <c r="I1004" s="17">
        <v>5.04</v>
      </c>
      <c r="J1004" s="4">
        <v>40878</v>
      </c>
      <c r="K1004" s="17">
        <f>IF(data[[#This Row],[UnitPrice]]&gt;=20, data[[#This Row],[Revenue]]*0.7,
   IF(data[[#This Row],[UnitPrice]]&gt;=10, data[[#This Row],[Revenue]]*0.6,
      data[[#This Row],[Revenue]]*0.5))</f>
        <v>2.52</v>
      </c>
      <c r="L1004" s="9">
        <f>data[[#This Row],[Revenue]]*0.75</f>
        <v>3.7800000000000002</v>
      </c>
      <c r="M1004" s="26">
        <f>IF(data[[#This Row],[Cost]]&gt;0, (data[[#This Row],[Profit]]/data[[#This Row],[Cost]]), 0)</f>
        <v>1.5</v>
      </c>
      <c r="N1004" s="17">
        <f t="shared" si="15"/>
        <v>81.940552461899514</v>
      </c>
    </row>
    <row r="1005" spans="1:14" x14ac:dyDescent="0.35">
      <c r="A1005" s="2" t="s">
        <v>5881</v>
      </c>
      <c r="B1005" s="2" t="s">
        <v>825</v>
      </c>
      <c r="C1005" s="14" t="s">
        <v>3830</v>
      </c>
      <c r="D1005" s="2">
        <v>12</v>
      </c>
      <c r="E1005" s="3">
        <v>40760.589583333334</v>
      </c>
      <c r="F1005" s="17">
        <v>0.42</v>
      </c>
      <c r="G1005" s="2">
        <v>15518</v>
      </c>
      <c r="H1005" s="2" t="s">
        <v>13</v>
      </c>
      <c r="I1005" s="17">
        <v>5.04</v>
      </c>
      <c r="J1005" s="4">
        <v>40756</v>
      </c>
      <c r="K1005" s="17">
        <f>IF(data[[#This Row],[UnitPrice]]&gt;=20, data[[#This Row],[Revenue]]*0.7,
   IF(data[[#This Row],[UnitPrice]]&gt;=10, data[[#This Row],[Revenue]]*0.6,
      data[[#This Row],[Revenue]]*0.5))</f>
        <v>2.52</v>
      </c>
      <c r="L1005" s="9">
        <f>data[[#This Row],[Revenue]]*0.75</f>
        <v>3.7800000000000002</v>
      </c>
      <c r="M1005" s="26">
        <f>IF(data[[#This Row],[Cost]]&gt;0, (data[[#This Row],[Profit]]/data[[#This Row],[Cost]]), 0)</f>
        <v>1.5</v>
      </c>
      <c r="N1005" s="17">
        <f t="shared" si="15"/>
        <v>81.95182324490726</v>
      </c>
    </row>
    <row r="1006" spans="1:14" x14ac:dyDescent="0.35">
      <c r="A1006" s="2" t="s">
        <v>7795</v>
      </c>
      <c r="B1006" s="2" t="s">
        <v>7761</v>
      </c>
      <c r="C1006" s="14" t="s">
        <v>7762</v>
      </c>
      <c r="D1006" s="2">
        <v>12</v>
      </c>
      <c r="E1006" s="3">
        <v>40551.538888888892</v>
      </c>
      <c r="F1006" s="17">
        <v>0.42</v>
      </c>
      <c r="G1006" s="2">
        <v>12949</v>
      </c>
      <c r="H1006" s="2" t="s">
        <v>13</v>
      </c>
      <c r="I1006" s="17">
        <v>5.04</v>
      </c>
      <c r="J1006" s="4">
        <v>40544</v>
      </c>
      <c r="K1006" s="17">
        <f>IF(data[[#This Row],[UnitPrice]]&gt;=20, data[[#This Row],[Revenue]]*0.7,
   IF(data[[#This Row],[UnitPrice]]&gt;=10, data[[#This Row],[Revenue]]*0.6,
      data[[#This Row],[Revenue]]*0.5))</f>
        <v>2.52</v>
      </c>
      <c r="L1006" s="9">
        <f>data[[#This Row],[Revenue]]*0.75</f>
        <v>3.7800000000000002</v>
      </c>
      <c r="M1006" s="26">
        <f>IF(data[[#This Row],[Cost]]&gt;0, (data[[#This Row],[Profit]]/data[[#This Row],[Cost]]), 0)</f>
        <v>1.5</v>
      </c>
      <c r="N1006" s="17">
        <f t="shared" si="15"/>
        <v>81.963097332160999</v>
      </c>
    </row>
    <row r="1007" spans="1:14" x14ac:dyDescent="0.35">
      <c r="A1007" s="2" t="s">
        <v>7887</v>
      </c>
      <c r="B1007" s="2" t="s">
        <v>7761</v>
      </c>
      <c r="C1007" s="14" t="s">
        <v>7762</v>
      </c>
      <c r="D1007" s="2">
        <v>12</v>
      </c>
      <c r="E1007" s="3">
        <v>40610.498611111114</v>
      </c>
      <c r="F1007" s="17">
        <v>0.42</v>
      </c>
      <c r="G1007" s="2">
        <v>17841</v>
      </c>
      <c r="H1007" s="2" t="s">
        <v>13</v>
      </c>
      <c r="I1007" s="17">
        <v>5.04</v>
      </c>
      <c r="J1007" s="4">
        <v>40603</v>
      </c>
      <c r="K1007" s="17">
        <f>IF(data[[#This Row],[UnitPrice]]&gt;=20, data[[#This Row],[Revenue]]*0.7,
   IF(data[[#This Row],[UnitPrice]]&gt;=10, data[[#This Row],[Revenue]]*0.6,
      data[[#This Row],[Revenue]]*0.5))</f>
        <v>2.52</v>
      </c>
      <c r="L1007" s="9">
        <f>data[[#This Row],[Revenue]]*0.75</f>
        <v>3.7800000000000002</v>
      </c>
      <c r="M1007" s="26">
        <f>IF(data[[#This Row],[Cost]]&gt;0, (data[[#This Row],[Profit]]/data[[#This Row],[Cost]]), 0)</f>
        <v>1.5</v>
      </c>
      <c r="N1007" s="17">
        <f t="shared" si="15"/>
        <v>81.974374725113961</v>
      </c>
    </row>
    <row r="1008" spans="1:14" x14ac:dyDescent="0.35">
      <c r="A1008" s="2" t="s">
        <v>8326</v>
      </c>
      <c r="B1008" s="2" t="s">
        <v>7761</v>
      </c>
      <c r="C1008" s="14" t="s">
        <v>7762</v>
      </c>
      <c r="D1008" s="2">
        <v>12</v>
      </c>
      <c r="E1008" s="3">
        <v>40885.382638888892</v>
      </c>
      <c r="F1008" s="17">
        <v>0.42</v>
      </c>
      <c r="G1008" s="2">
        <v>17642</v>
      </c>
      <c r="H1008" s="2" t="s">
        <v>13</v>
      </c>
      <c r="I1008" s="17">
        <v>5.04</v>
      </c>
      <c r="J1008" s="4">
        <v>40878</v>
      </c>
      <c r="K1008" s="17">
        <f>IF(data[[#This Row],[UnitPrice]]&gt;=20, data[[#This Row],[Revenue]]*0.7,
   IF(data[[#This Row],[UnitPrice]]&gt;=10, data[[#This Row],[Revenue]]*0.6,
      data[[#This Row],[Revenue]]*0.5))</f>
        <v>2.52</v>
      </c>
      <c r="L1008" s="9">
        <f>data[[#This Row],[Revenue]]*0.75</f>
        <v>3.7800000000000002</v>
      </c>
      <c r="M1008" s="26">
        <f>IF(data[[#This Row],[Cost]]&gt;0, (data[[#This Row],[Profit]]/data[[#This Row],[Cost]]), 0)</f>
        <v>1.5</v>
      </c>
      <c r="N1008" s="17">
        <f t="shared" si="15"/>
        <v>81.985655425220273</v>
      </c>
    </row>
    <row r="1009" spans="1:14" x14ac:dyDescent="0.35">
      <c r="A1009" s="2" t="s">
        <v>8799</v>
      </c>
      <c r="B1009" s="2" t="s">
        <v>3198</v>
      </c>
      <c r="C1009" s="14" t="s">
        <v>3199</v>
      </c>
      <c r="D1009" s="2">
        <v>6</v>
      </c>
      <c r="E1009" s="3">
        <v>40733.634027777778</v>
      </c>
      <c r="F1009" s="17">
        <v>2.89</v>
      </c>
      <c r="G1009" s="2">
        <v>15189</v>
      </c>
      <c r="H1009" s="2" t="s">
        <v>13</v>
      </c>
      <c r="I1009" s="17">
        <v>17.34</v>
      </c>
      <c r="J1009" s="4">
        <v>40725</v>
      </c>
      <c r="K1009" s="17">
        <f>IF(data[[#This Row],[UnitPrice]]&gt;=20, data[[#This Row],[Revenue]]*0.7,
   IF(data[[#This Row],[UnitPrice]]&gt;=10, data[[#This Row],[Revenue]]*0.6,
      data[[#This Row],[Revenue]]*0.5))</f>
        <v>8.67</v>
      </c>
      <c r="L1009" s="9">
        <f>data[[#This Row],[Revenue]]*0.75</f>
        <v>13.004999999999999</v>
      </c>
      <c r="M1009" s="26">
        <f>IF(data[[#This Row],[Cost]]&gt;0, (data[[#This Row],[Profit]]/data[[#This Row],[Cost]]), 0)</f>
        <v>1.5</v>
      </c>
      <c r="N1009" s="17">
        <f t="shared" si="15"/>
        <v>81.996939433934941</v>
      </c>
    </row>
    <row r="1010" spans="1:14" x14ac:dyDescent="0.35">
      <c r="A1010" s="2" t="s">
        <v>10023</v>
      </c>
      <c r="B1010" s="2" t="s">
        <v>3198</v>
      </c>
      <c r="C1010" s="14" t="s">
        <v>3199</v>
      </c>
      <c r="D1010" s="2">
        <v>6</v>
      </c>
      <c r="E1010" s="3">
        <v>40887.612500000003</v>
      </c>
      <c r="F1010" s="17">
        <v>2.89</v>
      </c>
      <c r="G1010" s="2">
        <v>17737</v>
      </c>
      <c r="H1010" s="2" t="s">
        <v>13</v>
      </c>
      <c r="I1010" s="17">
        <v>17.34</v>
      </c>
      <c r="J1010" s="4">
        <v>40878</v>
      </c>
      <c r="K1010" s="17">
        <f>IF(data[[#This Row],[UnitPrice]]&gt;=20, data[[#This Row],[Revenue]]*0.7,
   IF(data[[#This Row],[UnitPrice]]&gt;=10, data[[#This Row],[Revenue]]*0.6,
      data[[#This Row],[Revenue]]*0.5))</f>
        <v>8.67</v>
      </c>
      <c r="L1010" s="9">
        <f>data[[#This Row],[Revenue]]*0.75</f>
        <v>13.004999999999999</v>
      </c>
      <c r="M1010" s="26">
        <f>IF(data[[#This Row],[Cost]]&gt;0, (data[[#This Row],[Profit]]/data[[#This Row],[Cost]]), 0)</f>
        <v>1.5</v>
      </c>
      <c r="N1010" s="17">
        <f t="shared" si="15"/>
        <v>82.006422704605782</v>
      </c>
    </row>
    <row r="1011" spans="1:14" x14ac:dyDescent="0.35">
      <c r="A1011" s="2" t="s">
        <v>9962</v>
      </c>
      <c r="B1011" s="2" t="s">
        <v>9963</v>
      </c>
      <c r="C1011" s="14" t="s">
        <v>9964</v>
      </c>
      <c r="D1011" s="2">
        <v>2</v>
      </c>
      <c r="E1011" s="3">
        <v>40857.701388888891</v>
      </c>
      <c r="F1011" s="17">
        <v>6.25</v>
      </c>
      <c r="G1011" s="2">
        <v>16161</v>
      </c>
      <c r="H1011" s="2" t="s">
        <v>13</v>
      </c>
      <c r="I1011" s="17">
        <v>12.5</v>
      </c>
      <c r="J1011" s="4">
        <v>40848</v>
      </c>
      <c r="K1011" s="17">
        <f>IF(data[[#This Row],[UnitPrice]]&gt;=20, data[[#This Row],[Revenue]]*0.7,
   IF(data[[#This Row],[UnitPrice]]&gt;=10, data[[#This Row],[Revenue]]*0.6,
      data[[#This Row],[Revenue]]*0.5))</f>
        <v>6.25</v>
      </c>
      <c r="L1011" s="9">
        <f>data[[#This Row],[Revenue]]*0.75</f>
        <v>9.375</v>
      </c>
      <c r="M1011" s="26">
        <f>IF(data[[#This Row],[Cost]]&gt;0, (data[[#This Row],[Profit]]/data[[#This Row],[Cost]]), 0)</f>
        <v>1.5</v>
      </c>
      <c r="N1011" s="17">
        <f t="shared" si="15"/>
        <v>82.015908757518304</v>
      </c>
    </row>
    <row r="1012" spans="1:14" x14ac:dyDescent="0.35">
      <c r="A1012" s="2" t="s">
        <v>10586</v>
      </c>
      <c r="B1012" s="2" t="s">
        <v>9963</v>
      </c>
      <c r="C1012" s="14" t="s">
        <v>9964</v>
      </c>
      <c r="D1012" s="2">
        <v>4</v>
      </c>
      <c r="E1012" s="3">
        <v>40705.614583333336</v>
      </c>
      <c r="F1012" s="17">
        <v>6.25</v>
      </c>
      <c r="G1012" s="2">
        <v>15150</v>
      </c>
      <c r="H1012" s="2" t="s">
        <v>13</v>
      </c>
      <c r="I1012" s="17">
        <v>25</v>
      </c>
      <c r="J1012" s="4">
        <v>40695</v>
      </c>
      <c r="K1012" s="17">
        <f>IF(data[[#This Row],[UnitPrice]]&gt;=20, data[[#This Row],[Revenue]]*0.7,
   IF(data[[#This Row],[UnitPrice]]&gt;=10, data[[#This Row],[Revenue]]*0.6,
      data[[#This Row],[Revenue]]*0.5))</f>
        <v>12.5</v>
      </c>
      <c r="L1012" s="9">
        <f>data[[#This Row],[Revenue]]*0.75</f>
        <v>18.75</v>
      </c>
      <c r="M1012" s="26">
        <f>IF(data[[#This Row],[Cost]]&gt;0, (data[[#This Row],[Profit]]/data[[#This Row],[Cost]]), 0)</f>
        <v>1.5</v>
      </c>
      <c r="N1012" s="17">
        <f t="shared" si="15"/>
        <v>82.026107687793768</v>
      </c>
    </row>
    <row r="1013" spans="1:14" x14ac:dyDescent="0.35">
      <c r="A1013" s="2" t="s">
        <v>11216</v>
      </c>
      <c r="B1013" s="2" t="s">
        <v>9963</v>
      </c>
      <c r="C1013" s="14" t="s">
        <v>9964</v>
      </c>
      <c r="D1013" s="2">
        <v>2</v>
      </c>
      <c r="E1013" s="3">
        <v>40555.525000000001</v>
      </c>
      <c r="F1013" s="17">
        <v>6.25</v>
      </c>
      <c r="G1013" s="2">
        <v>14869</v>
      </c>
      <c r="H1013" s="2" t="s">
        <v>13</v>
      </c>
      <c r="I1013" s="17">
        <v>12.5</v>
      </c>
      <c r="J1013" s="4">
        <v>40544</v>
      </c>
      <c r="K1013" s="17">
        <f>IF(data[[#This Row],[UnitPrice]]&gt;=20, data[[#This Row],[Revenue]]*0.7,
   IF(data[[#This Row],[UnitPrice]]&gt;=10, data[[#This Row],[Revenue]]*0.6,
      data[[#This Row],[Revenue]]*0.5))</f>
        <v>6.25</v>
      </c>
      <c r="L1013" s="9">
        <f>data[[#This Row],[Revenue]]*0.75</f>
        <v>9.375</v>
      </c>
      <c r="M1013" s="26">
        <f>IF(data[[#This Row],[Cost]]&gt;0, (data[[#This Row],[Profit]]/data[[#This Row],[Cost]]), 0)</f>
        <v>1.5</v>
      </c>
      <c r="N1013" s="17">
        <f t="shared" si="15"/>
        <v>82.034475421863874</v>
      </c>
    </row>
    <row r="1014" spans="1:14" x14ac:dyDescent="0.35">
      <c r="A1014" s="2" t="s">
        <v>11497</v>
      </c>
      <c r="B1014" s="2" t="s">
        <v>9963</v>
      </c>
      <c r="C1014" s="14" t="s">
        <v>9964</v>
      </c>
      <c r="D1014" s="2">
        <v>2</v>
      </c>
      <c r="E1014" s="3">
        <v>40675.503472222219</v>
      </c>
      <c r="F1014" s="17">
        <v>6.25</v>
      </c>
      <c r="G1014" s="2">
        <v>16873</v>
      </c>
      <c r="H1014" s="2" t="s">
        <v>13</v>
      </c>
      <c r="I1014" s="17">
        <v>12.5</v>
      </c>
      <c r="J1014" s="4">
        <v>40664</v>
      </c>
      <c r="K1014" s="17">
        <f>IF(data[[#This Row],[UnitPrice]]&gt;=20, data[[#This Row],[Revenue]]*0.7,
   IF(data[[#This Row],[UnitPrice]]&gt;=10, data[[#This Row],[Revenue]]*0.6,
      data[[#This Row],[Revenue]]*0.5))</f>
        <v>6.25</v>
      </c>
      <c r="L1014" s="9">
        <f>data[[#This Row],[Revenue]]*0.75</f>
        <v>9.375</v>
      </c>
      <c r="M1014" s="26">
        <f>IF(data[[#This Row],[Cost]]&gt;0, (data[[#This Row],[Profit]]/data[[#This Row],[Cost]]), 0)</f>
        <v>1.5</v>
      </c>
      <c r="N1014" s="17">
        <f t="shared" si="15"/>
        <v>82.044680070443533</v>
      </c>
    </row>
    <row r="1015" spans="1:14" x14ac:dyDescent="0.35">
      <c r="A1015" s="2" t="s">
        <v>9442</v>
      </c>
      <c r="B1015" s="2" t="s">
        <v>9443</v>
      </c>
      <c r="C1015" s="14" t="s">
        <v>9444</v>
      </c>
      <c r="D1015" s="2">
        <v>6</v>
      </c>
      <c r="E1015" s="3">
        <v>40673.424305555556</v>
      </c>
      <c r="F1015" s="17">
        <v>4.1500000000000004</v>
      </c>
      <c r="G1015" s="2">
        <v>17511</v>
      </c>
      <c r="H1015" s="2" t="s">
        <v>13</v>
      </c>
      <c r="I1015" s="17">
        <v>24.9</v>
      </c>
      <c r="J1015" s="4">
        <v>40664</v>
      </c>
      <c r="K1015" s="17">
        <f>IF(data[[#This Row],[UnitPrice]]&gt;=20, data[[#This Row],[Revenue]]*0.7,
   IF(data[[#This Row],[UnitPrice]]&gt;=10, data[[#This Row],[Revenue]]*0.6,
      data[[#This Row],[Revenue]]*0.5))</f>
        <v>12.45</v>
      </c>
      <c r="L1015" s="9">
        <f>data[[#This Row],[Revenue]]*0.75</f>
        <v>18.674999999999997</v>
      </c>
      <c r="M1015" s="26">
        <f>IF(data[[#This Row],[Cost]]&gt;0, (data[[#This Row],[Profit]]/data[[#This Row],[Cost]]), 0)</f>
        <v>1.4999999999999998</v>
      </c>
      <c r="N1015" s="17">
        <f t="shared" si="15"/>
        <v>82.054887714663479</v>
      </c>
    </row>
    <row r="1016" spans="1:14" x14ac:dyDescent="0.35">
      <c r="A1016" s="2" t="s">
        <v>9483</v>
      </c>
      <c r="B1016" s="2" t="s">
        <v>9443</v>
      </c>
      <c r="C1016" s="14" t="s">
        <v>9444</v>
      </c>
      <c r="D1016" s="2">
        <v>6</v>
      </c>
      <c r="E1016" s="3">
        <v>40673.574305555558</v>
      </c>
      <c r="F1016" s="17">
        <v>4.1500000000000004</v>
      </c>
      <c r="G1016" s="2">
        <v>16040</v>
      </c>
      <c r="H1016" s="2" t="s">
        <v>13</v>
      </c>
      <c r="I1016" s="17">
        <v>24.9</v>
      </c>
      <c r="J1016" s="4">
        <v>40664</v>
      </c>
      <c r="K1016" s="17">
        <f>IF(data[[#This Row],[UnitPrice]]&gt;=20, data[[#This Row],[Revenue]]*0.7,
   IF(data[[#This Row],[UnitPrice]]&gt;=10, data[[#This Row],[Revenue]]*0.6,
      data[[#This Row],[Revenue]]*0.5))</f>
        <v>12.45</v>
      </c>
      <c r="L1016" s="9">
        <f>data[[#This Row],[Revenue]]*0.75</f>
        <v>18.674999999999997</v>
      </c>
      <c r="M1016" s="26">
        <f>IF(data[[#This Row],[Cost]]&gt;0, (data[[#This Row],[Profit]]/data[[#This Row],[Cost]]), 0)</f>
        <v>1.4999999999999998</v>
      </c>
      <c r="N1016" s="17">
        <f t="shared" si="15"/>
        <v>82.06327803875547</v>
      </c>
    </row>
    <row r="1017" spans="1:14" x14ac:dyDescent="0.35">
      <c r="A1017" s="2" t="s">
        <v>8025</v>
      </c>
      <c r="B1017" s="2" t="s">
        <v>2407</v>
      </c>
      <c r="C1017" s="14" t="s">
        <v>2408</v>
      </c>
      <c r="D1017" s="2">
        <v>12</v>
      </c>
      <c r="E1017" s="3">
        <v>40671.458333333336</v>
      </c>
      <c r="F1017" s="17">
        <v>0.42</v>
      </c>
      <c r="G1017" s="2">
        <v>18079</v>
      </c>
      <c r="H1017" s="2" t="s">
        <v>13</v>
      </c>
      <c r="I1017" s="17">
        <v>5.04</v>
      </c>
      <c r="J1017" s="4">
        <v>40664</v>
      </c>
      <c r="K1017" s="17">
        <f>IF(data[[#This Row],[UnitPrice]]&gt;=20, data[[#This Row],[Revenue]]*0.7,
   IF(data[[#This Row],[UnitPrice]]&gt;=10, data[[#This Row],[Revenue]]*0.6,
      data[[#This Row],[Revenue]]*0.5))</f>
        <v>2.52</v>
      </c>
      <c r="L1017" s="9">
        <f>data[[#This Row],[Revenue]]*0.75</f>
        <v>3.7800000000000002</v>
      </c>
      <c r="M1017" s="26">
        <f>IF(data[[#This Row],[Cost]]&gt;0, (data[[#This Row],[Profit]]/data[[#This Row],[Cost]]), 0)</f>
        <v>1.5</v>
      </c>
      <c r="N1017" s="17">
        <f t="shared" si="15"/>
        <v>82.071670826604347</v>
      </c>
    </row>
    <row r="1018" spans="1:14" hidden="1" x14ac:dyDescent="0.35">
      <c r="A1018" s="2" t="s">
        <v>1437</v>
      </c>
      <c r="B1018" s="2" t="s">
        <v>1196</v>
      </c>
      <c r="C1018" s="14" t="s">
        <v>1197</v>
      </c>
      <c r="D1018" s="2">
        <v>12</v>
      </c>
      <c r="E1018" s="3">
        <v>40402.411805555559</v>
      </c>
      <c r="F1018" s="17">
        <v>0.42</v>
      </c>
      <c r="G1018" s="2">
        <v>0</v>
      </c>
      <c r="H1018" s="2" t="s">
        <v>13</v>
      </c>
      <c r="I1018" s="17">
        <v>5.04</v>
      </c>
      <c r="J1018" s="4">
        <v>40391</v>
      </c>
      <c r="K1018" s="17">
        <f>IF(data[[#This Row],[UnitPrice]]&gt;=20, data[[#This Row],[Revenue]]*0.7,
   IF(data[[#This Row],[UnitPrice]]&gt;=10, data[[#This Row],[Revenue]]*0.6,
      data[[#This Row],[Revenue]]*0.5))</f>
        <v>2.52</v>
      </c>
      <c r="L1018" s="9">
        <f>data[[#This Row],[Revenue]]*0.75</f>
        <v>3.7800000000000002</v>
      </c>
      <c r="M1018" s="26">
        <f>IF(data[[#This Row],[Cost]]&gt;0, (data[[#This Row],[Profit]]/data[[#This Row],[Cost]]), 0)</f>
        <v>1.5</v>
      </c>
      <c r="N1018" s="17">
        <f t="shared" si="15"/>
        <v>82.08298237885495</v>
      </c>
    </row>
    <row r="1019" spans="1:14" hidden="1" x14ac:dyDescent="0.35">
      <c r="A1019" s="2" t="s">
        <v>1443</v>
      </c>
      <c r="B1019" s="2" t="s">
        <v>1196</v>
      </c>
      <c r="C1019" s="14" t="s">
        <v>1197</v>
      </c>
      <c r="D1019" s="2">
        <v>12</v>
      </c>
      <c r="E1019" s="3">
        <v>40402.420138888891</v>
      </c>
      <c r="F1019" s="17">
        <v>0.42</v>
      </c>
      <c r="G1019" s="2">
        <v>0</v>
      </c>
      <c r="H1019" s="2" t="s">
        <v>13</v>
      </c>
      <c r="I1019" s="17">
        <v>5.04</v>
      </c>
      <c r="J1019" s="4">
        <v>40391</v>
      </c>
      <c r="K1019" s="17">
        <f>IF(data[[#This Row],[UnitPrice]]&gt;=20, data[[#This Row],[Revenue]]*0.7,
   IF(data[[#This Row],[UnitPrice]]&gt;=10, data[[#This Row],[Revenue]]*0.6,
      data[[#This Row],[Revenue]]*0.5))</f>
        <v>2.52</v>
      </c>
      <c r="L1019" s="9">
        <f>data[[#This Row],[Revenue]]*0.75</f>
        <v>3.7800000000000002</v>
      </c>
      <c r="M1019" s="26">
        <f>IF(data[[#This Row],[Cost]]&gt;0, (data[[#This Row],[Profit]]/data[[#This Row],[Cost]]), 0)</f>
        <v>1.5</v>
      </c>
      <c r="N1019" s="17">
        <f t="shared" si="15"/>
        <v>82.094297253635219</v>
      </c>
    </row>
    <row r="1020" spans="1:14" x14ac:dyDescent="0.35">
      <c r="A1020" s="2" t="s">
        <v>1195</v>
      </c>
      <c r="B1020" s="2" t="s">
        <v>1196</v>
      </c>
      <c r="C1020" s="14" t="s">
        <v>1197</v>
      </c>
      <c r="D1020" s="2">
        <v>12</v>
      </c>
      <c r="E1020" s="3">
        <v>40341.574305555558</v>
      </c>
      <c r="F1020" s="17">
        <v>0.42</v>
      </c>
      <c r="G1020" s="2">
        <v>16658</v>
      </c>
      <c r="H1020" s="2" t="s">
        <v>13</v>
      </c>
      <c r="I1020" s="17">
        <v>5.04</v>
      </c>
      <c r="J1020" s="4">
        <v>40330</v>
      </c>
      <c r="K1020" s="17">
        <f>IF(data[[#This Row],[UnitPrice]]&gt;=20, data[[#This Row],[Revenue]]*0.7,
   IF(data[[#This Row],[UnitPrice]]&gt;=10, data[[#This Row],[Revenue]]*0.6,
      data[[#This Row],[Revenue]]*0.5))</f>
        <v>2.52</v>
      </c>
      <c r="L1020" s="9">
        <f>data[[#This Row],[Revenue]]*0.75</f>
        <v>3.7800000000000002</v>
      </c>
      <c r="M1020" s="26">
        <f>IF(data[[#This Row],[Cost]]&gt;0, (data[[#This Row],[Profit]]/data[[#This Row],[Cost]]), 0)</f>
        <v>1.5</v>
      </c>
      <c r="N1020" s="17">
        <f t="shared" si="15"/>
        <v>82.105615452409253</v>
      </c>
    </row>
    <row r="1021" spans="1:14" x14ac:dyDescent="0.35">
      <c r="A1021" s="2" t="s">
        <v>1444</v>
      </c>
      <c r="B1021" s="2" t="s">
        <v>1196</v>
      </c>
      <c r="C1021" s="14" t="s">
        <v>1197</v>
      </c>
      <c r="D1021" s="2">
        <v>12</v>
      </c>
      <c r="E1021" s="3">
        <v>40402.424305555556</v>
      </c>
      <c r="F1021" s="17">
        <v>0.42</v>
      </c>
      <c r="G1021" s="2">
        <v>13599</v>
      </c>
      <c r="H1021" s="2" t="s">
        <v>13</v>
      </c>
      <c r="I1021" s="17">
        <v>5.04</v>
      </c>
      <c r="J1021" s="4">
        <v>40391</v>
      </c>
      <c r="K1021" s="17">
        <f>IF(data[[#This Row],[UnitPrice]]&gt;=20, data[[#This Row],[Revenue]]*0.7,
   IF(data[[#This Row],[UnitPrice]]&gt;=10, data[[#This Row],[Revenue]]*0.6,
      data[[#This Row],[Revenue]]*0.5))</f>
        <v>2.52</v>
      </c>
      <c r="L1021" s="9">
        <f>data[[#This Row],[Revenue]]*0.75</f>
        <v>3.7800000000000002</v>
      </c>
      <c r="M1021" s="26">
        <f>IF(data[[#This Row],[Cost]]&gt;0, (data[[#This Row],[Profit]]/data[[#This Row],[Cost]]), 0)</f>
        <v>1.5</v>
      </c>
      <c r="N1021" s="17">
        <f t="shared" si="15"/>
        <v>82.116936976642009</v>
      </c>
    </row>
    <row r="1022" spans="1:14" x14ac:dyDescent="0.35">
      <c r="A1022" s="2" t="s">
        <v>1511</v>
      </c>
      <c r="B1022" s="2" t="s">
        <v>1196</v>
      </c>
      <c r="C1022" s="14" t="s">
        <v>1197</v>
      </c>
      <c r="D1022" s="2">
        <v>12</v>
      </c>
      <c r="E1022" s="3">
        <v>40402.531944444447</v>
      </c>
      <c r="F1022" s="17">
        <v>0.42</v>
      </c>
      <c r="G1022" s="2">
        <v>17341</v>
      </c>
      <c r="H1022" s="2" t="s">
        <v>13</v>
      </c>
      <c r="I1022" s="17">
        <v>5.04</v>
      </c>
      <c r="J1022" s="4">
        <v>40391</v>
      </c>
      <c r="K1022" s="17">
        <f>IF(data[[#This Row],[UnitPrice]]&gt;=20, data[[#This Row],[Revenue]]*0.7,
   IF(data[[#This Row],[UnitPrice]]&gt;=10, data[[#This Row],[Revenue]]*0.6,
      data[[#This Row],[Revenue]]*0.5))</f>
        <v>2.52</v>
      </c>
      <c r="L1022" s="9">
        <f>data[[#This Row],[Revenue]]*0.75</f>
        <v>3.7800000000000002</v>
      </c>
      <c r="M1022" s="26">
        <f>IF(data[[#This Row],[Cost]]&gt;0, (data[[#This Row],[Profit]]/data[[#This Row],[Cost]]), 0)</f>
        <v>1.5</v>
      </c>
      <c r="N1022" s="17">
        <f t="shared" si="15"/>
        <v>82.128261827799321</v>
      </c>
    </row>
    <row r="1023" spans="1:14" x14ac:dyDescent="0.35">
      <c r="A1023" s="2" t="s">
        <v>1790</v>
      </c>
      <c r="B1023" s="2" t="s">
        <v>1196</v>
      </c>
      <c r="C1023" s="14" t="s">
        <v>1197</v>
      </c>
      <c r="D1023" s="2">
        <v>12</v>
      </c>
      <c r="E1023" s="3">
        <v>40433.638888888891</v>
      </c>
      <c r="F1023" s="17">
        <v>0.42</v>
      </c>
      <c r="G1023" s="2">
        <v>17950</v>
      </c>
      <c r="H1023" s="2" t="s">
        <v>13</v>
      </c>
      <c r="I1023" s="17">
        <v>5.04</v>
      </c>
      <c r="J1023" s="4">
        <v>40422</v>
      </c>
      <c r="K1023" s="17">
        <f>IF(data[[#This Row],[UnitPrice]]&gt;=20, data[[#This Row],[Revenue]]*0.7,
   IF(data[[#This Row],[UnitPrice]]&gt;=10, data[[#This Row],[Revenue]]*0.6,
      data[[#This Row],[Revenue]]*0.5))</f>
        <v>2.52</v>
      </c>
      <c r="L1023" s="9">
        <f>data[[#This Row],[Revenue]]*0.75</f>
        <v>3.7800000000000002</v>
      </c>
      <c r="M1023" s="26">
        <f>IF(data[[#This Row],[Cost]]&gt;0, (data[[#This Row],[Profit]]/data[[#This Row],[Cost]]), 0)</f>
        <v>1.5</v>
      </c>
      <c r="N1023" s="17">
        <f t="shared" si="15"/>
        <v>82.139590007347863</v>
      </c>
    </row>
    <row r="1024" spans="1:14" x14ac:dyDescent="0.35">
      <c r="A1024" s="2" t="s">
        <v>1919</v>
      </c>
      <c r="B1024" s="2" t="s">
        <v>1196</v>
      </c>
      <c r="C1024" s="14" t="s">
        <v>1197</v>
      </c>
      <c r="D1024" s="2">
        <v>24</v>
      </c>
      <c r="E1024" s="3">
        <v>40463.5</v>
      </c>
      <c r="F1024" s="17">
        <v>0.42</v>
      </c>
      <c r="G1024" s="2">
        <v>16062</v>
      </c>
      <c r="H1024" s="2" t="s">
        <v>13</v>
      </c>
      <c r="I1024" s="17">
        <v>10.08</v>
      </c>
      <c r="J1024" s="4">
        <v>40452</v>
      </c>
      <c r="K1024" s="17">
        <f>IF(data[[#This Row],[UnitPrice]]&gt;=20, data[[#This Row],[Revenue]]*0.7,
   IF(data[[#This Row],[UnitPrice]]&gt;=10, data[[#This Row],[Revenue]]*0.6,
      data[[#This Row],[Revenue]]*0.5))</f>
        <v>5.04</v>
      </c>
      <c r="L1024" s="9">
        <f>data[[#This Row],[Revenue]]*0.75</f>
        <v>7.5600000000000005</v>
      </c>
      <c r="M1024" s="26">
        <f>IF(data[[#This Row],[Cost]]&gt;0, (data[[#This Row],[Profit]]/data[[#This Row],[Cost]]), 0)</f>
        <v>1.5</v>
      </c>
      <c r="N1024" s="17">
        <f t="shared" si="15"/>
        <v>82.150921516755176</v>
      </c>
    </row>
    <row r="1025" spans="1:14" x14ac:dyDescent="0.35">
      <c r="A1025" s="2" t="s">
        <v>9239</v>
      </c>
      <c r="B1025" s="2" t="s">
        <v>1196</v>
      </c>
      <c r="C1025" s="14" t="s">
        <v>1197</v>
      </c>
      <c r="D1025" s="2">
        <v>12</v>
      </c>
      <c r="E1025" s="3">
        <v>40584.575694444444</v>
      </c>
      <c r="F1025" s="17">
        <v>0.42</v>
      </c>
      <c r="G1025" s="2">
        <v>16283</v>
      </c>
      <c r="H1025" s="2" t="s">
        <v>13</v>
      </c>
      <c r="I1025" s="17">
        <v>5.04</v>
      </c>
      <c r="J1025" s="4">
        <v>40575</v>
      </c>
      <c r="K1025" s="17">
        <f>IF(data[[#This Row],[UnitPrice]]&gt;=20, data[[#This Row],[Revenue]]*0.7,
   IF(data[[#This Row],[UnitPrice]]&gt;=10, data[[#This Row],[Revenue]]*0.6,
      data[[#This Row],[Revenue]]*0.5))</f>
        <v>2.52</v>
      </c>
      <c r="L1025" s="9">
        <f>data[[#This Row],[Revenue]]*0.75</f>
        <v>3.7800000000000002</v>
      </c>
      <c r="M1025" s="26">
        <f>IF(data[[#This Row],[Cost]]&gt;0, (data[[#This Row],[Profit]]/data[[#This Row],[Cost]]), 0)</f>
        <v>1.5</v>
      </c>
      <c r="N1025" s="17">
        <f t="shared" si="15"/>
        <v>82.161515507864507</v>
      </c>
    </row>
    <row r="1026" spans="1:14" x14ac:dyDescent="0.35">
      <c r="A1026" s="2" t="s">
        <v>9652</v>
      </c>
      <c r="B1026" s="2" t="s">
        <v>1196</v>
      </c>
      <c r="C1026" s="2" t="s">
        <v>1197</v>
      </c>
      <c r="D1026" s="2">
        <v>12</v>
      </c>
      <c r="E1026" s="3">
        <v>40734.381944444445</v>
      </c>
      <c r="F1026" s="2">
        <v>0.42</v>
      </c>
      <c r="G1026" s="2">
        <v>14427</v>
      </c>
      <c r="H1026" s="2" t="s">
        <v>13</v>
      </c>
      <c r="I1026" s="2">
        <v>5.04</v>
      </c>
      <c r="J1026" s="4">
        <v>40725</v>
      </c>
      <c r="K1026" s="17">
        <f>IF(data[[#This Row],[UnitPrice]]&gt;=20, data[[#This Row],[Revenue]]*0.7,
   IF(data[[#This Row],[UnitPrice]]&gt;=10, data[[#This Row],[Revenue]]*0.6,
      data[[#This Row],[Revenue]]*0.5))</f>
        <v>2.52</v>
      </c>
      <c r="L1026" s="9">
        <f>data[[#This Row],[Revenue]]*0.75</f>
        <v>3.7800000000000002</v>
      </c>
      <c r="M1026" s="26">
        <f>IF(data[[#This Row],[Cost]]&gt;0, (data[[#This Row],[Profit]]/data[[#This Row],[Cost]]), 0)</f>
        <v>1.5</v>
      </c>
      <c r="N1026" s="17">
        <f t="shared" ref="N1026:N1089" si="16">SUM(I1026:I8850)/COUNTA(_xlfn.UNIQUE(A1026:A8850))</f>
        <v>82.172853572479013</v>
      </c>
    </row>
    <row r="1027" spans="1:14" x14ac:dyDescent="0.35">
      <c r="A1027" s="2" t="s">
        <v>10146</v>
      </c>
      <c r="B1027" s="2" t="s">
        <v>1196</v>
      </c>
      <c r="C1027" s="14" t="s">
        <v>1197</v>
      </c>
      <c r="D1027" s="2">
        <v>12</v>
      </c>
      <c r="E1027" s="3">
        <v>40554.479861111111</v>
      </c>
      <c r="F1027" s="17">
        <v>0.42</v>
      </c>
      <c r="G1027" s="2">
        <v>13268</v>
      </c>
      <c r="H1027" s="2" t="s">
        <v>13</v>
      </c>
      <c r="I1027" s="17">
        <v>5.04</v>
      </c>
      <c r="J1027" s="4">
        <v>40544</v>
      </c>
      <c r="K1027" s="17">
        <f>IF(data[[#This Row],[UnitPrice]]&gt;=20, data[[#This Row],[Revenue]]*0.7,
   IF(data[[#This Row],[UnitPrice]]&gt;=10, data[[#This Row],[Revenue]]*0.6,
      data[[#This Row],[Revenue]]*0.5))</f>
        <v>2.52</v>
      </c>
      <c r="L1027" s="9">
        <f>data[[#This Row],[Revenue]]*0.75</f>
        <v>3.7800000000000002</v>
      </c>
      <c r="M1027" s="26">
        <f>IF(data[[#This Row],[Cost]]&gt;0, (data[[#This Row],[Profit]]/data[[#This Row],[Cost]]), 0)</f>
        <v>1.5</v>
      </c>
      <c r="N1027" s="17">
        <f t="shared" si="16"/>
        <v>82.184194971328068</v>
      </c>
    </row>
    <row r="1028" spans="1:14" x14ac:dyDescent="0.35">
      <c r="A1028" s="2" t="s">
        <v>10331</v>
      </c>
      <c r="B1028" s="2" t="s">
        <v>1196</v>
      </c>
      <c r="C1028" s="14" t="s">
        <v>1197</v>
      </c>
      <c r="D1028" s="2">
        <v>24</v>
      </c>
      <c r="E1028" s="3">
        <v>40613.498611111114</v>
      </c>
      <c r="F1028" s="17">
        <v>0.42</v>
      </c>
      <c r="G1028" s="2">
        <v>15227</v>
      </c>
      <c r="H1028" s="2" t="s">
        <v>13</v>
      </c>
      <c r="I1028" s="17">
        <v>10.08</v>
      </c>
      <c r="J1028" s="4">
        <v>40603</v>
      </c>
      <c r="K1028" s="17">
        <f>IF(data[[#This Row],[UnitPrice]]&gt;=20, data[[#This Row],[Revenue]]*0.7,
   IF(data[[#This Row],[UnitPrice]]&gt;=10, data[[#This Row],[Revenue]]*0.6,
      data[[#This Row],[Revenue]]*0.5))</f>
        <v>5.04</v>
      </c>
      <c r="L1028" s="9">
        <f>data[[#This Row],[Revenue]]*0.75</f>
        <v>7.5600000000000005</v>
      </c>
      <c r="M1028" s="26">
        <f>IF(data[[#This Row],[Cost]]&gt;0, (data[[#This Row],[Profit]]/data[[#This Row],[Cost]]), 0)</f>
        <v>1.5</v>
      </c>
      <c r="N1028" s="17">
        <f t="shared" si="16"/>
        <v>82.19553970588268</v>
      </c>
    </row>
    <row r="1029" spans="1:14" x14ac:dyDescent="0.35">
      <c r="A1029" s="2" t="s">
        <v>10273</v>
      </c>
      <c r="B1029" s="2" t="s">
        <v>7774</v>
      </c>
      <c r="C1029" s="2" t="s">
        <v>7775</v>
      </c>
      <c r="D1029" s="2">
        <v>12</v>
      </c>
      <c r="E1029" s="3">
        <v>40585.545138888891</v>
      </c>
      <c r="F1029" s="2">
        <v>0.42</v>
      </c>
      <c r="G1029" s="2">
        <v>17947</v>
      </c>
      <c r="H1029" s="2" t="s">
        <v>13</v>
      </c>
      <c r="I1029" s="2">
        <v>5.04</v>
      </c>
      <c r="J1029" s="4">
        <v>40575</v>
      </c>
      <c r="K1029" s="17">
        <f>IF(data[[#This Row],[UnitPrice]]&gt;=20, data[[#This Row],[Revenue]]*0.7,
   IF(data[[#This Row],[UnitPrice]]&gt;=10, data[[#This Row],[Revenue]]*0.6,
      data[[#This Row],[Revenue]]*0.5))</f>
        <v>2.52</v>
      </c>
      <c r="L1029" s="9">
        <f>data[[#This Row],[Revenue]]*0.75</f>
        <v>3.7800000000000002</v>
      </c>
      <c r="M1029" s="26">
        <f>IF(data[[#This Row],[Cost]]&gt;0, (data[[#This Row],[Profit]]/data[[#This Row],[Cost]]), 0)</f>
        <v>1.5</v>
      </c>
      <c r="N1029" s="17">
        <f t="shared" si="16"/>
        <v>82.206146492131509</v>
      </c>
    </row>
    <row r="1030" spans="1:14" x14ac:dyDescent="0.35">
      <c r="A1030" s="2" t="s">
        <v>193</v>
      </c>
      <c r="B1030" s="2" t="s">
        <v>194</v>
      </c>
      <c r="C1030" s="2" t="s">
        <v>195</v>
      </c>
      <c r="D1030" s="2">
        <v>12</v>
      </c>
      <c r="E1030" s="3">
        <v>40190.553472222222</v>
      </c>
      <c r="F1030" s="2">
        <v>0.42</v>
      </c>
      <c r="G1030" s="2">
        <v>15525</v>
      </c>
      <c r="H1030" s="2" t="s">
        <v>13</v>
      </c>
      <c r="I1030" s="2">
        <v>5.04</v>
      </c>
      <c r="J1030" s="4">
        <v>40179</v>
      </c>
      <c r="K1030" s="17">
        <f>IF(data[[#This Row],[UnitPrice]]&gt;=20, data[[#This Row],[Revenue]]*0.7,
   IF(data[[#This Row],[UnitPrice]]&gt;=10, data[[#This Row],[Revenue]]*0.6,
      data[[#This Row],[Revenue]]*0.5))</f>
        <v>2.52</v>
      </c>
      <c r="L1030" s="9">
        <f>data[[#This Row],[Revenue]]*0.75</f>
        <v>3.7800000000000002</v>
      </c>
      <c r="M1030" s="26">
        <f>IF(data[[#This Row],[Cost]]&gt;0, (data[[#This Row],[Profit]]/data[[#This Row],[Cost]]), 0)</f>
        <v>1.5</v>
      </c>
      <c r="N1030" s="17">
        <f t="shared" si="16"/>
        <v>82.217497793468979</v>
      </c>
    </row>
    <row r="1031" spans="1:14" x14ac:dyDescent="0.35">
      <c r="A1031" s="2" t="s">
        <v>1211</v>
      </c>
      <c r="B1031" s="2" t="s">
        <v>194</v>
      </c>
      <c r="C1031" s="14" t="s">
        <v>195</v>
      </c>
      <c r="D1031" s="2">
        <v>12</v>
      </c>
      <c r="E1031" s="3">
        <v>40341.604861111111</v>
      </c>
      <c r="F1031" s="17">
        <v>0.42</v>
      </c>
      <c r="G1031" s="2">
        <v>13030</v>
      </c>
      <c r="H1031" s="2" t="s">
        <v>13</v>
      </c>
      <c r="I1031" s="17">
        <v>5.04</v>
      </c>
      <c r="J1031" s="4">
        <v>40330</v>
      </c>
      <c r="K1031" s="17">
        <f>IF(data[[#This Row],[UnitPrice]]&gt;=20, data[[#This Row],[Revenue]]*0.7,
   IF(data[[#This Row],[UnitPrice]]&gt;=10, data[[#This Row],[Revenue]]*0.6,
      data[[#This Row],[Revenue]]*0.5))</f>
        <v>2.52</v>
      </c>
      <c r="L1031" s="9">
        <f>data[[#This Row],[Revenue]]*0.75</f>
        <v>3.7800000000000002</v>
      </c>
      <c r="M1031" s="26">
        <f>IF(data[[#This Row],[Cost]]&gt;0, (data[[#This Row],[Profit]]/data[[#This Row],[Cost]]), 0)</f>
        <v>1.5</v>
      </c>
      <c r="N1031" s="17">
        <f t="shared" si="16"/>
        <v>82.228852434898073</v>
      </c>
    </row>
    <row r="1032" spans="1:14" x14ac:dyDescent="0.35">
      <c r="A1032" s="2" t="s">
        <v>4013</v>
      </c>
      <c r="B1032" s="2" t="s">
        <v>194</v>
      </c>
      <c r="C1032" s="14" t="s">
        <v>195</v>
      </c>
      <c r="D1032" s="2">
        <v>12</v>
      </c>
      <c r="E1032" s="3">
        <v>40546.504861111112</v>
      </c>
      <c r="F1032" s="17">
        <v>0.42</v>
      </c>
      <c r="G1032" s="2">
        <v>17965</v>
      </c>
      <c r="H1032" s="2" t="s">
        <v>13</v>
      </c>
      <c r="I1032" s="17">
        <v>5.04</v>
      </c>
      <c r="J1032" s="4">
        <v>40544</v>
      </c>
      <c r="K1032" s="17">
        <f>IF(data[[#This Row],[UnitPrice]]&gt;=20, data[[#This Row],[Revenue]]*0.7,
   IF(data[[#This Row],[UnitPrice]]&gt;=10, data[[#This Row],[Revenue]]*0.6,
      data[[#This Row],[Revenue]]*0.5))</f>
        <v>2.52</v>
      </c>
      <c r="L1032" s="9">
        <f>data[[#This Row],[Revenue]]*0.75</f>
        <v>3.7800000000000002</v>
      </c>
      <c r="M1032" s="26">
        <f>IF(data[[#This Row],[Cost]]&gt;0, (data[[#This Row],[Profit]]/data[[#This Row],[Cost]]), 0)</f>
        <v>1.5</v>
      </c>
      <c r="N1032" s="17">
        <f t="shared" si="16"/>
        <v>82.240210417893195</v>
      </c>
    </row>
    <row r="1033" spans="1:14" x14ac:dyDescent="0.35">
      <c r="A1033" s="2" t="s">
        <v>3314</v>
      </c>
      <c r="B1033" s="2" t="s">
        <v>3315</v>
      </c>
      <c r="C1033" s="14" t="s">
        <v>3316</v>
      </c>
      <c r="D1033" s="2">
        <v>12</v>
      </c>
      <c r="E1033" s="3">
        <v>40545.520138888889</v>
      </c>
      <c r="F1033" s="17">
        <v>0.42</v>
      </c>
      <c r="G1033" s="2">
        <v>15203</v>
      </c>
      <c r="H1033" s="2" t="s">
        <v>13</v>
      </c>
      <c r="I1033" s="17">
        <v>5.04</v>
      </c>
      <c r="J1033" s="4">
        <v>40544</v>
      </c>
      <c r="K1033" s="17">
        <f>IF(data[[#This Row],[UnitPrice]]&gt;=20, data[[#This Row],[Revenue]]*0.7,
   IF(data[[#This Row],[UnitPrice]]&gt;=10, data[[#This Row],[Revenue]]*0.6,
      data[[#This Row],[Revenue]]*0.5))</f>
        <v>2.52</v>
      </c>
      <c r="L1033" s="9">
        <f>data[[#This Row],[Revenue]]*0.75</f>
        <v>3.7800000000000002</v>
      </c>
      <c r="M1033" s="26">
        <f>IF(data[[#This Row],[Cost]]&gt;0, (data[[#This Row],[Profit]]/data[[#This Row],[Cost]]), 0)</f>
        <v>1.5</v>
      </c>
      <c r="N1033" s="17">
        <f t="shared" si="16"/>
        <v>82.251571743929674</v>
      </c>
    </row>
    <row r="1034" spans="1:14" x14ac:dyDescent="0.35">
      <c r="A1034" s="2" t="s">
        <v>6838</v>
      </c>
      <c r="B1034" s="2" t="s">
        <v>3315</v>
      </c>
      <c r="C1034" s="14" t="s">
        <v>3316</v>
      </c>
      <c r="D1034" s="2">
        <v>12</v>
      </c>
      <c r="E1034" s="3">
        <v>40792.397222222222</v>
      </c>
      <c r="F1034" s="17">
        <v>0.42</v>
      </c>
      <c r="G1034" s="2">
        <v>13510</v>
      </c>
      <c r="H1034" s="2" t="s">
        <v>13</v>
      </c>
      <c r="I1034" s="17">
        <v>5.04</v>
      </c>
      <c r="J1034" s="4">
        <v>40787</v>
      </c>
      <c r="K1034" s="17">
        <f>IF(data[[#This Row],[UnitPrice]]&gt;=20, data[[#This Row],[Revenue]]*0.7,
   IF(data[[#This Row],[UnitPrice]]&gt;=10, data[[#This Row],[Revenue]]*0.6,
      data[[#This Row],[Revenue]]*0.5))</f>
        <v>2.52</v>
      </c>
      <c r="L1034" s="9">
        <f>data[[#This Row],[Revenue]]*0.75</f>
        <v>3.7800000000000002</v>
      </c>
      <c r="M1034" s="26">
        <f>IF(data[[#This Row],[Cost]]&gt;0, (data[[#This Row],[Profit]]/data[[#This Row],[Cost]]), 0)</f>
        <v>1.5</v>
      </c>
      <c r="N1034" s="17">
        <f t="shared" si="16"/>
        <v>82.26293641448369</v>
      </c>
    </row>
    <row r="1035" spans="1:14" x14ac:dyDescent="0.35">
      <c r="A1035" s="2" t="s">
        <v>10718</v>
      </c>
      <c r="B1035" s="2" t="s">
        <v>3315</v>
      </c>
      <c r="C1035" s="14" t="s">
        <v>3316</v>
      </c>
      <c r="D1035" s="2">
        <v>12</v>
      </c>
      <c r="E1035" s="3">
        <v>40766.460416666669</v>
      </c>
      <c r="F1035" s="17">
        <v>0.42</v>
      </c>
      <c r="G1035" s="2">
        <v>17870</v>
      </c>
      <c r="H1035" s="2" t="s">
        <v>13</v>
      </c>
      <c r="I1035" s="17">
        <v>5.04</v>
      </c>
      <c r="J1035" s="4">
        <v>40756</v>
      </c>
      <c r="K1035" s="17">
        <f>IF(data[[#This Row],[UnitPrice]]&gt;=20, data[[#This Row],[Revenue]]*0.7,
   IF(data[[#This Row],[UnitPrice]]&gt;=10, data[[#This Row],[Revenue]]*0.6,
      data[[#This Row],[Revenue]]*0.5))</f>
        <v>2.52</v>
      </c>
      <c r="L1035" s="9">
        <f>data[[#This Row],[Revenue]]*0.75</f>
        <v>3.7800000000000002</v>
      </c>
      <c r="M1035" s="26">
        <f>IF(data[[#This Row],[Cost]]&gt;0, (data[[#This Row],[Profit]]/data[[#This Row],[Cost]]), 0)</f>
        <v>1.5</v>
      </c>
      <c r="N1035" s="17">
        <f t="shared" si="16"/>
        <v>82.274304431032263</v>
      </c>
    </row>
    <row r="1036" spans="1:14" x14ac:dyDescent="0.35">
      <c r="A1036" s="2" t="s">
        <v>285</v>
      </c>
      <c r="B1036" s="2" t="s">
        <v>286</v>
      </c>
      <c r="C1036" s="14" t="s">
        <v>287</v>
      </c>
      <c r="D1036" s="2">
        <v>6</v>
      </c>
      <c r="E1036" s="3">
        <v>40190.652777777781</v>
      </c>
      <c r="F1036" s="17">
        <v>2.5499999999999998</v>
      </c>
      <c r="G1036" s="2">
        <v>16539</v>
      </c>
      <c r="H1036" s="2" t="s">
        <v>13</v>
      </c>
      <c r="I1036" s="17">
        <v>15.3</v>
      </c>
      <c r="J1036" s="4">
        <v>40179</v>
      </c>
      <c r="K1036" s="17">
        <f>IF(data[[#This Row],[UnitPrice]]&gt;=20, data[[#This Row],[Revenue]]*0.7,
   IF(data[[#This Row],[UnitPrice]]&gt;=10, data[[#This Row],[Revenue]]*0.6,
      data[[#This Row],[Revenue]]*0.5))</f>
        <v>7.65</v>
      </c>
      <c r="L1036" s="9">
        <f>data[[#This Row],[Revenue]]*0.75</f>
        <v>11.475000000000001</v>
      </c>
      <c r="M1036" s="26">
        <f>IF(data[[#This Row],[Cost]]&gt;0, (data[[#This Row],[Profit]]/data[[#This Row],[Cost]]), 0)</f>
        <v>1.5000000000000002</v>
      </c>
      <c r="N1036" s="17">
        <f t="shared" si="16"/>
        <v>82.285675795053322</v>
      </c>
    </row>
    <row r="1037" spans="1:14" x14ac:dyDescent="0.35">
      <c r="A1037" s="2" t="s">
        <v>1706</v>
      </c>
      <c r="B1037" s="2" t="s">
        <v>1707</v>
      </c>
      <c r="C1037" s="14" t="s">
        <v>1708</v>
      </c>
      <c r="D1037" s="2">
        <v>1</v>
      </c>
      <c r="E1037" s="3">
        <v>40433.547222222223</v>
      </c>
      <c r="F1037" s="17">
        <v>3.75</v>
      </c>
      <c r="G1037" s="2">
        <v>16520</v>
      </c>
      <c r="H1037" s="2" t="s">
        <v>13</v>
      </c>
      <c r="I1037" s="17">
        <v>3.75</v>
      </c>
      <c r="J1037" s="4">
        <v>40422</v>
      </c>
      <c r="K1037" s="17">
        <f>IF(data[[#This Row],[UnitPrice]]&gt;=20, data[[#This Row],[Revenue]]*0.7,
   IF(data[[#This Row],[UnitPrice]]&gt;=10, data[[#This Row],[Revenue]]*0.6,
      data[[#This Row],[Revenue]]*0.5))</f>
        <v>1.875</v>
      </c>
      <c r="L1037" s="9">
        <f>data[[#This Row],[Revenue]]*0.75</f>
        <v>2.8125</v>
      </c>
      <c r="M1037" s="26">
        <f>IF(data[[#This Row],[Cost]]&gt;0, (data[[#This Row],[Profit]]/data[[#This Row],[Cost]]), 0)</f>
        <v>1.5</v>
      </c>
      <c r="N1037" s="17">
        <f t="shared" si="16"/>
        <v>82.295539684877369</v>
      </c>
    </row>
    <row r="1038" spans="1:14" x14ac:dyDescent="0.35">
      <c r="A1038" s="2" t="s">
        <v>7578</v>
      </c>
      <c r="B1038" s="2" t="s">
        <v>1707</v>
      </c>
      <c r="C1038" s="14" t="s">
        <v>1708</v>
      </c>
      <c r="D1038" s="2">
        <v>6</v>
      </c>
      <c r="E1038" s="3">
        <v>40823.612500000003</v>
      </c>
      <c r="F1038" s="17">
        <v>3.75</v>
      </c>
      <c r="G1038" s="2">
        <v>15467</v>
      </c>
      <c r="H1038" s="2" t="s">
        <v>13</v>
      </c>
      <c r="I1038" s="17">
        <v>22.5</v>
      </c>
      <c r="J1038" s="4">
        <v>40817</v>
      </c>
      <c r="K1038" s="17">
        <f>IF(data[[#This Row],[UnitPrice]]&gt;=20, data[[#This Row],[Revenue]]*0.7,
   IF(data[[#This Row],[UnitPrice]]&gt;=10, data[[#This Row],[Revenue]]*0.6,
      data[[#This Row],[Revenue]]*0.5))</f>
        <v>11.25</v>
      </c>
      <c r="L1038" s="9">
        <f>data[[#This Row],[Revenue]]*0.75</f>
        <v>16.875</v>
      </c>
      <c r="M1038" s="26">
        <f>IF(data[[#This Row],[Cost]]&gt;0, (data[[#This Row],[Profit]]/data[[#This Row],[Cost]]), 0)</f>
        <v>1.5</v>
      </c>
      <c r="N1038" s="17">
        <f t="shared" si="16"/>
        <v>82.307107511045984</v>
      </c>
    </row>
    <row r="1039" spans="1:14" x14ac:dyDescent="0.35">
      <c r="A1039" s="2" t="s">
        <v>8624</v>
      </c>
      <c r="B1039" s="2" t="s">
        <v>1707</v>
      </c>
      <c r="C1039" s="2" t="s">
        <v>1708</v>
      </c>
      <c r="D1039" s="2">
        <v>24</v>
      </c>
      <c r="E1039" s="3">
        <v>40672.406944444447</v>
      </c>
      <c r="F1039" s="2">
        <v>3.39</v>
      </c>
      <c r="G1039" s="2">
        <v>15364</v>
      </c>
      <c r="H1039" s="2" t="s">
        <v>13</v>
      </c>
      <c r="I1039" s="2">
        <v>81.36</v>
      </c>
      <c r="J1039" s="4">
        <v>40664</v>
      </c>
      <c r="K1039" s="17">
        <f>IF(data[[#This Row],[UnitPrice]]&gt;=20, data[[#This Row],[Revenue]]*0.7,
   IF(data[[#This Row],[UnitPrice]]&gt;=10, data[[#This Row],[Revenue]]*0.6,
      data[[#This Row],[Revenue]]*0.5))</f>
        <v>40.68</v>
      </c>
      <c r="L1039" s="9">
        <f>data[[#This Row],[Revenue]]*0.75</f>
        <v>61.019999999999996</v>
      </c>
      <c r="M1039" s="26">
        <f>IF(data[[#This Row],[Cost]]&gt;0, (data[[#This Row],[Profit]]/data[[#This Row],[Cost]]), 0)</f>
        <v>1.5</v>
      </c>
      <c r="N1039" s="17">
        <f t="shared" si="16"/>
        <v>82.31591692443692</v>
      </c>
    </row>
    <row r="1040" spans="1:14" x14ac:dyDescent="0.35">
      <c r="A1040" s="2" t="s">
        <v>8638</v>
      </c>
      <c r="B1040" s="2" t="s">
        <v>1707</v>
      </c>
      <c r="C1040" s="2" t="s">
        <v>1708</v>
      </c>
      <c r="D1040" s="2">
        <v>24</v>
      </c>
      <c r="E1040" s="3">
        <v>40672.486805555556</v>
      </c>
      <c r="F1040" s="2">
        <v>3.39</v>
      </c>
      <c r="G1040" s="2">
        <v>13881</v>
      </c>
      <c r="H1040" s="2" t="s">
        <v>13</v>
      </c>
      <c r="I1040" s="2">
        <v>81.36</v>
      </c>
      <c r="J1040" s="4">
        <v>40664</v>
      </c>
      <c r="K1040" s="17">
        <f>IF(data[[#This Row],[UnitPrice]]&gt;=20, data[[#This Row],[Revenue]]*0.7,
   IF(data[[#This Row],[UnitPrice]]&gt;=10, data[[#This Row],[Revenue]]*0.6,
      data[[#This Row],[Revenue]]*0.5))</f>
        <v>40.68</v>
      </c>
      <c r="L1040" s="9">
        <f>data[[#This Row],[Revenue]]*0.75</f>
        <v>61.019999999999996</v>
      </c>
      <c r="M1040" s="26">
        <f>IF(data[[#This Row],[Cost]]&gt;0, (data[[#This Row],[Profit]]/data[[#This Row],[Cost]]), 0)</f>
        <v>1.5</v>
      </c>
      <c r="N1040" s="17">
        <f t="shared" si="16"/>
        <v>82.316057748969101</v>
      </c>
    </row>
    <row r="1041" spans="1:14" x14ac:dyDescent="0.35">
      <c r="A1041" s="2" t="s">
        <v>9653</v>
      </c>
      <c r="B1041" s="2" t="s">
        <v>7480</v>
      </c>
      <c r="C1041" s="14" t="s">
        <v>7481</v>
      </c>
      <c r="D1041" s="2">
        <v>1</v>
      </c>
      <c r="E1041" s="3">
        <v>40734.388194444444</v>
      </c>
      <c r="F1041" s="17">
        <v>1.95</v>
      </c>
      <c r="G1041" s="2">
        <v>14792</v>
      </c>
      <c r="H1041" s="2" t="s">
        <v>13</v>
      </c>
      <c r="I1041" s="17">
        <v>1.95</v>
      </c>
      <c r="J1041" s="4">
        <v>40725</v>
      </c>
      <c r="K1041" s="17">
        <f>IF(data[[#This Row],[UnitPrice]]&gt;=20, data[[#This Row],[Revenue]]*0.7,
   IF(data[[#This Row],[UnitPrice]]&gt;=10, data[[#This Row],[Revenue]]*0.6,
      data[[#This Row],[Revenue]]*0.5))</f>
        <v>0.97499999999999998</v>
      </c>
      <c r="L1041" s="9">
        <f>data[[#This Row],[Revenue]]*0.75</f>
        <v>1.4624999999999999</v>
      </c>
      <c r="M1041" s="26">
        <f>IF(data[[#This Row],[Cost]]&gt;0, (data[[#This Row],[Profit]]/data[[#This Row],[Cost]]), 0)</f>
        <v>1.5</v>
      </c>
      <c r="N1041" s="17">
        <f t="shared" si="16"/>
        <v>82.316198614999593</v>
      </c>
    </row>
    <row r="1042" spans="1:14" x14ac:dyDescent="0.35">
      <c r="A1042" s="2" t="s">
        <v>9395</v>
      </c>
      <c r="B1042" s="2" t="s">
        <v>2377</v>
      </c>
      <c r="C1042" s="14" t="s">
        <v>2378</v>
      </c>
      <c r="D1042" s="2">
        <v>1</v>
      </c>
      <c r="E1042" s="3">
        <v>40643.538194444445</v>
      </c>
      <c r="F1042" s="17">
        <v>50</v>
      </c>
      <c r="G1042" s="2">
        <v>13351</v>
      </c>
      <c r="H1042" s="2" t="s">
        <v>13</v>
      </c>
      <c r="I1042" s="17">
        <v>50</v>
      </c>
      <c r="J1042" s="4">
        <v>40634</v>
      </c>
      <c r="K1042" s="17">
        <f>IF(data[[#This Row],[UnitPrice]]&gt;=20, data[[#This Row],[Revenue]]*0.7,
   IF(data[[#This Row],[UnitPrice]]&gt;=10, data[[#This Row],[Revenue]]*0.6,
      data[[#This Row],[Revenue]]*0.5))</f>
        <v>35</v>
      </c>
      <c r="L1042" s="9">
        <f>data[[#This Row],[Revenue]]*0.75</f>
        <v>37.5</v>
      </c>
      <c r="M1042" s="26">
        <f>IF(data[[#This Row],[Cost]]&gt;0, (data[[#This Row],[Profit]]/data[[#This Row],[Cost]]), 0)</f>
        <v>1.0714285714285714</v>
      </c>
      <c r="N1042" s="17">
        <f t="shared" si="16"/>
        <v>82.328041556145337</v>
      </c>
    </row>
    <row r="1043" spans="1:14" x14ac:dyDescent="0.35">
      <c r="A1043" s="2" t="s">
        <v>9654</v>
      </c>
      <c r="B1043" s="2" t="s">
        <v>2377</v>
      </c>
      <c r="C1043" s="14" t="s">
        <v>2378</v>
      </c>
      <c r="D1043" s="2">
        <v>1</v>
      </c>
      <c r="E1043" s="3">
        <v>40734.395833333336</v>
      </c>
      <c r="F1043" s="17">
        <v>50</v>
      </c>
      <c r="G1043" s="2">
        <v>13359</v>
      </c>
      <c r="H1043" s="2" t="s">
        <v>13</v>
      </c>
      <c r="I1043" s="17">
        <v>50</v>
      </c>
      <c r="J1043" s="4">
        <v>40725</v>
      </c>
      <c r="K1043" s="17">
        <f>IF(data[[#This Row],[UnitPrice]]&gt;=20, data[[#This Row],[Revenue]]*0.7,
   IF(data[[#This Row],[UnitPrice]]&gt;=10, data[[#This Row],[Revenue]]*0.6,
      data[[#This Row],[Revenue]]*0.5))</f>
        <v>35</v>
      </c>
      <c r="L1043" s="9">
        <f>data[[#This Row],[Revenue]]*0.75</f>
        <v>37.5</v>
      </c>
      <c r="M1043" s="26">
        <f>IF(data[[#This Row],[Cost]]&gt;0, (data[[#This Row],[Profit]]/data[[#This Row],[Cost]]), 0)</f>
        <v>1.0714285714285714</v>
      </c>
      <c r="N1043" s="17">
        <f t="shared" si="16"/>
        <v>82.332806190125609</v>
      </c>
    </row>
    <row r="1044" spans="1:14" x14ac:dyDescent="0.35">
      <c r="A1044" s="2" t="s">
        <v>2020</v>
      </c>
      <c r="B1044" s="2" t="s">
        <v>2021</v>
      </c>
      <c r="C1044" s="14" t="s">
        <v>2022</v>
      </c>
      <c r="D1044" s="2">
        <v>5</v>
      </c>
      <c r="E1044" s="3">
        <v>40524.505555555559</v>
      </c>
      <c r="F1044" s="17">
        <v>0.16</v>
      </c>
      <c r="G1044" s="2">
        <v>17917</v>
      </c>
      <c r="H1044" s="2" t="s">
        <v>13</v>
      </c>
      <c r="I1044" s="17">
        <v>0.8</v>
      </c>
      <c r="J1044" s="4">
        <v>40513</v>
      </c>
      <c r="K1044" s="17">
        <f>IF(data[[#This Row],[UnitPrice]]&gt;=20, data[[#This Row],[Revenue]]*0.7,
   IF(data[[#This Row],[UnitPrice]]&gt;=10, data[[#This Row],[Revenue]]*0.6,
      data[[#This Row],[Revenue]]*0.5))</f>
        <v>0.4</v>
      </c>
      <c r="L1044" s="9">
        <f>data[[#This Row],[Revenue]]*0.75</f>
        <v>0.60000000000000009</v>
      </c>
      <c r="M1044" s="26">
        <f>IF(data[[#This Row],[Cost]]&gt;0, (data[[#This Row],[Profit]]/data[[#This Row],[Cost]]), 0)</f>
        <v>1.5000000000000002</v>
      </c>
      <c r="N1044" s="17">
        <f t="shared" si="16"/>
        <v>82.337572228773922</v>
      </c>
    </row>
    <row r="1045" spans="1:14" x14ac:dyDescent="0.35">
      <c r="A1045" s="2" t="s">
        <v>6760</v>
      </c>
      <c r="B1045" s="2" t="s">
        <v>2021</v>
      </c>
      <c r="C1045" s="14" t="s">
        <v>2022</v>
      </c>
      <c r="D1045" s="2">
        <v>80</v>
      </c>
      <c r="E1045" s="3">
        <v>40761.525000000001</v>
      </c>
      <c r="F1045" s="17">
        <v>0.06</v>
      </c>
      <c r="G1045" s="2">
        <v>15159</v>
      </c>
      <c r="H1045" s="2" t="s">
        <v>13</v>
      </c>
      <c r="I1045" s="17">
        <v>4.8</v>
      </c>
      <c r="J1045" s="4">
        <v>40756</v>
      </c>
      <c r="K1045" s="17">
        <f>IF(data[[#This Row],[UnitPrice]]&gt;=20, data[[#This Row],[Revenue]]*0.7,
   IF(data[[#This Row],[UnitPrice]]&gt;=10, data[[#This Row],[Revenue]]*0.6,
      data[[#This Row],[Revenue]]*0.5))</f>
        <v>2.4</v>
      </c>
      <c r="L1045" s="9">
        <f>data[[#This Row],[Revenue]]*0.75</f>
        <v>3.5999999999999996</v>
      </c>
      <c r="M1045" s="26">
        <f>IF(data[[#This Row],[Cost]]&gt;0, (data[[#This Row],[Profit]]/data[[#This Row],[Cost]]), 0)</f>
        <v>1.5</v>
      </c>
      <c r="N1045" s="17">
        <f t="shared" si="16"/>
        <v>82.349593100398408</v>
      </c>
    </row>
    <row r="1046" spans="1:14" x14ac:dyDescent="0.35">
      <c r="A1046" s="2" t="s">
        <v>8886</v>
      </c>
      <c r="B1046" s="2" t="s">
        <v>2021</v>
      </c>
      <c r="C1046" s="14" t="s">
        <v>2022</v>
      </c>
      <c r="D1046" s="2">
        <v>160</v>
      </c>
      <c r="E1046" s="3">
        <v>40764.636111111111</v>
      </c>
      <c r="F1046" s="17">
        <v>0.06</v>
      </c>
      <c r="G1046" s="2">
        <v>17997</v>
      </c>
      <c r="H1046" s="2" t="s">
        <v>13</v>
      </c>
      <c r="I1046" s="17">
        <v>9.6</v>
      </c>
      <c r="J1046" s="4">
        <v>40756</v>
      </c>
      <c r="K1046" s="17">
        <f>IF(data[[#This Row],[UnitPrice]]&gt;=20, data[[#This Row],[Revenue]]*0.7,
   IF(data[[#This Row],[UnitPrice]]&gt;=10, data[[#This Row],[Revenue]]*0.6,
      data[[#This Row],[Revenue]]*0.5))</f>
        <v>4.8</v>
      </c>
      <c r="L1046" s="9">
        <f>data[[#This Row],[Revenue]]*0.75</f>
        <v>7.1999999999999993</v>
      </c>
      <c r="M1046" s="26">
        <f>IF(data[[#This Row],[Cost]]&gt;0, (data[[#This Row],[Profit]]/data[[#This Row],[Cost]]), 0)</f>
        <v>1.5</v>
      </c>
      <c r="N1046" s="17">
        <f t="shared" si="16"/>
        <v>82.361027720436795</v>
      </c>
    </row>
    <row r="1047" spans="1:14" x14ac:dyDescent="0.35">
      <c r="A1047" s="2" t="s">
        <v>11352</v>
      </c>
      <c r="B1047" s="2" t="s">
        <v>2021</v>
      </c>
      <c r="C1047" s="14" t="s">
        <v>2022</v>
      </c>
      <c r="D1047" s="2">
        <v>5</v>
      </c>
      <c r="E1047" s="3">
        <v>40586.565972222219</v>
      </c>
      <c r="F1047" s="17">
        <v>0.06</v>
      </c>
      <c r="G1047" s="2">
        <v>17221</v>
      </c>
      <c r="H1047" s="2" t="s">
        <v>13</v>
      </c>
      <c r="I1047" s="17">
        <v>0.3</v>
      </c>
      <c r="J1047" s="4">
        <v>40575</v>
      </c>
      <c r="K1047" s="17">
        <f>IF(data[[#This Row],[UnitPrice]]&gt;=20, data[[#This Row],[Revenue]]*0.7,
   IF(data[[#This Row],[UnitPrice]]&gt;=10, data[[#This Row],[Revenue]]*0.6,
      data[[#This Row],[Revenue]]*0.5))</f>
        <v>0.15</v>
      </c>
      <c r="L1047" s="9">
        <f>data[[#This Row],[Revenue]]*0.75</f>
        <v>0.22499999999999998</v>
      </c>
      <c r="M1047" s="26">
        <f>IF(data[[#This Row],[Cost]]&gt;0, (data[[#This Row],[Profit]]/data[[#This Row],[Cost]]), 0)</f>
        <v>1.5</v>
      </c>
      <c r="N1047" s="17">
        <f t="shared" si="16"/>
        <v>82.371757852824416</v>
      </c>
    </row>
    <row r="1048" spans="1:14" x14ac:dyDescent="0.35">
      <c r="A1048" s="2" t="s">
        <v>4061</v>
      </c>
      <c r="B1048" s="2" t="s">
        <v>2281</v>
      </c>
      <c r="C1048" s="14" t="s">
        <v>2282</v>
      </c>
      <c r="D1048" s="2">
        <v>8</v>
      </c>
      <c r="E1048" s="3">
        <v>40577.39166666667</v>
      </c>
      <c r="F1048" s="17">
        <v>2.5499999999999998</v>
      </c>
      <c r="G1048" s="2">
        <v>16678</v>
      </c>
      <c r="H1048" s="2" t="s">
        <v>13</v>
      </c>
      <c r="I1048" s="17">
        <v>20.399999999999999</v>
      </c>
      <c r="J1048" s="4">
        <v>40575</v>
      </c>
      <c r="K1048" s="17">
        <f>IF(data[[#This Row],[UnitPrice]]&gt;=20, data[[#This Row],[Revenue]]*0.7,
   IF(data[[#This Row],[UnitPrice]]&gt;=10, data[[#This Row],[Revenue]]*0.6,
      data[[#This Row],[Revenue]]*0.5))</f>
        <v>10.199999999999999</v>
      </c>
      <c r="L1048" s="9">
        <f>data[[#This Row],[Revenue]]*0.75</f>
        <v>15.299999999999999</v>
      </c>
      <c r="M1048" s="26">
        <f>IF(data[[#This Row],[Cost]]&gt;0, (data[[#This Row],[Profit]]/data[[#This Row],[Cost]]), 0)</f>
        <v>1.5</v>
      </c>
      <c r="N1048" s="17">
        <f t="shared" si="16"/>
        <v>82.38386283185875</v>
      </c>
    </row>
    <row r="1049" spans="1:14" x14ac:dyDescent="0.35">
      <c r="A1049" s="2" t="s">
        <v>642</v>
      </c>
      <c r="B1049" s="2" t="s">
        <v>643</v>
      </c>
      <c r="C1049" s="14" t="s">
        <v>644</v>
      </c>
      <c r="D1049" s="2">
        <v>6</v>
      </c>
      <c r="E1049" s="3">
        <v>40221.707638888889</v>
      </c>
      <c r="F1049" s="17">
        <v>2.95</v>
      </c>
      <c r="G1049" s="2">
        <v>15646</v>
      </c>
      <c r="H1049" s="2" t="s">
        <v>13</v>
      </c>
      <c r="I1049" s="17">
        <v>17.7</v>
      </c>
      <c r="J1049" s="4">
        <v>40210</v>
      </c>
      <c r="K1049" s="17">
        <f>IF(data[[#This Row],[UnitPrice]]&gt;=20, data[[#This Row],[Revenue]]*0.7,
   IF(data[[#This Row],[UnitPrice]]&gt;=10, data[[#This Row],[Revenue]]*0.6,
      data[[#This Row],[Revenue]]*0.5))</f>
        <v>8.85</v>
      </c>
      <c r="L1049" s="9">
        <f>data[[#This Row],[Revenue]]*0.75</f>
        <v>13.274999999999999</v>
      </c>
      <c r="M1049" s="26">
        <f>IF(data[[#This Row],[Cost]]&gt;0, (data[[#This Row],[Profit]]/data[[#This Row],[Cost]]), 0)</f>
        <v>1.5</v>
      </c>
      <c r="N1049" s="17">
        <f t="shared" si="16"/>
        <v>82.393006343118785</v>
      </c>
    </row>
    <row r="1050" spans="1:14" x14ac:dyDescent="0.35">
      <c r="A1050" s="2" t="s">
        <v>5142</v>
      </c>
      <c r="B1050" s="2" t="s">
        <v>643</v>
      </c>
      <c r="C1050" s="14" t="s">
        <v>644</v>
      </c>
      <c r="D1050" s="2">
        <v>18</v>
      </c>
      <c r="E1050" s="3">
        <v>40759.488194444442</v>
      </c>
      <c r="F1050" s="17">
        <v>2.5499999999999998</v>
      </c>
      <c r="G1050" s="2">
        <v>14258</v>
      </c>
      <c r="H1050" s="2" t="s">
        <v>13</v>
      </c>
      <c r="I1050" s="17">
        <v>45.9</v>
      </c>
      <c r="J1050" s="4">
        <v>40756</v>
      </c>
      <c r="K1050" s="17">
        <f>IF(data[[#This Row],[UnitPrice]]&gt;=20, data[[#This Row],[Revenue]]*0.7,
   IF(data[[#This Row],[UnitPrice]]&gt;=10, data[[#This Row],[Revenue]]*0.6,
      data[[#This Row],[Revenue]]*0.5))</f>
        <v>22.95</v>
      </c>
      <c r="L1050" s="9">
        <f>data[[#This Row],[Revenue]]*0.75</f>
        <v>34.424999999999997</v>
      </c>
      <c r="M1050" s="26">
        <f>IF(data[[#This Row],[Cost]]&gt;0, (data[[#This Row],[Profit]]/data[[#This Row],[Cost]]), 0)</f>
        <v>1.5</v>
      </c>
      <c r="N1050" s="17">
        <f t="shared" si="16"/>
        <v>82.402550899970834</v>
      </c>
    </row>
    <row r="1051" spans="1:14" x14ac:dyDescent="0.35">
      <c r="A1051" s="2" t="s">
        <v>324</v>
      </c>
      <c r="B1051" s="2" t="s">
        <v>325</v>
      </c>
      <c r="C1051" s="14" t="s">
        <v>326</v>
      </c>
      <c r="D1051" s="2">
        <v>12</v>
      </c>
      <c r="E1051" s="3">
        <v>40190.689583333333</v>
      </c>
      <c r="F1051" s="17">
        <v>1.49</v>
      </c>
      <c r="G1051" s="2">
        <v>14142</v>
      </c>
      <c r="H1051" s="2" t="s">
        <v>13</v>
      </c>
      <c r="I1051" s="17">
        <v>17.88</v>
      </c>
      <c r="J1051" s="4">
        <v>40179</v>
      </c>
      <c r="K1051" s="17">
        <f>IF(data[[#This Row],[UnitPrice]]&gt;=20, data[[#This Row],[Revenue]]*0.7,
   IF(data[[#This Row],[UnitPrice]]&gt;=10, data[[#This Row],[Revenue]]*0.6,
      data[[#This Row],[Revenue]]*0.5))</f>
        <v>8.94</v>
      </c>
      <c r="L1051" s="9">
        <f>data[[#This Row],[Revenue]]*0.75</f>
        <v>13.41</v>
      </c>
      <c r="M1051" s="26">
        <f>IF(data[[#This Row],[Cost]]&gt;0, (data[[#This Row],[Profit]]/data[[#This Row],[Cost]]), 0)</f>
        <v>1.5</v>
      </c>
      <c r="N1051" s="17">
        <f t="shared" si="16"/>
        <v>82.407937140327931</v>
      </c>
    </row>
    <row r="1052" spans="1:14" x14ac:dyDescent="0.35">
      <c r="A1052" s="2" t="s">
        <v>1537</v>
      </c>
      <c r="B1052" s="2" t="s">
        <v>325</v>
      </c>
      <c r="C1052" s="14" t="s">
        <v>326</v>
      </c>
      <c r="D1052" s="2">
        <v>8</v>
      </c>
      <c r="E1052" s="3">
        <v>40402.556250000001</v>
      </c>
      <c r="F1052" s="17">
        <v>1.49</v>
      </c>
      <c r="G1052" s="2">
        <v>13113</v>
      </c>
      <c r="H1052" s="2" t="s">
        <v>13</v>
      </c>
      <c r="I1052" s="17">
        <v>11.92</v>
      </c>
      <c r="J1052" s="4">
        <v>40391</v>
      </c>
      <c r="K1052" s="17">
        <f>IF(data[[#This Row],[UnitPrice]]&gt;=20, data[[#This Row],[Revenue]]*0.7,
   IF(data[[#This Row],[UnitPrice]]&gt;=10, data[[#This Row],[Revenue]]*0.6,
      data[[#This Row],[Revenue]]*0.5))</f>
        <v>5.96</v>
      </c>
      <c r="L1052" s="9">
        <f>data[[#This Row],[Revenue]]*0.75</f>
        <v>8.94</v>
      </c>
      <c r="M1052" s="26">
        <f>IF(data[[#This Row],[Cost]]&gt;0, (data[[#This Row],[Profit]]/data[[#This Row],[Cost]]), 0)</f>
        <v>1.5</v>
      </c>
      <c r="N1052" s="17">
        <f t="shared" si="16"/>
        <v>82.417460153483248</v>
      </c>
    </row>
    <row r="1053" spans="1:14" x14ac:dyDescent="0.35">
      <c r="A1053" s="2" t="s">
        <v>2725</v>
      </c>
      <c r="B1053" s="2" t="s">
        <v>325</v>
      </c>
      <c r="C1053" s="14" t="s">
        <v>326</v>
      </c>
      <c r="D1053" s="2">
        <v>12</v>
      </c>
      <c r="E1053" s="3">
        <v>40725.553472222222</v>
      </c>
      <c r="F1053" s="17">
        <v>1.25</v>
      </c>
      <c r="G1053" s="2">
        <v>14298</v>
      </c>
      <c r="H1053" s="2" t="s">
        <v>13</v>
      </c>
      <c r="I1053" s="17">
        <v>15</v>
      </c>
      <c r="J1053" s="4">
        <v>40725</v>
      </c>
      <c r="K1053" s="17">
        <f>IF(data[[#This Row],[UnitPrice]]&gt;=20, data[[#This Row],[Revenue]]*0.7,
   IF(data[[#This Row],[UnitPrice]]&gt;=10, data[[#This Row],[Revenue]]*0.6,
      data[[#This Row],[Revenue]]*0.5))</f>
        <v>7.5</v>
      </c>
      <c r="L1053" s="9">
        <f>data[[#This Row],[Revenue]]*0.75</f>
        <v>11.25</v>
      </c>
      <c r="M1053" s="26">
        <f>IF(data[[#This Row],[Cost]]&gt;0, (data[[#This Row],[Profit]]/data[[#This Row],[Cost]]), 0)</f>
        <v>1.5</v>
      </c>
      <c r="N1053" s="17">
        <f t="shared" si="16"/>
        <v>82.427865682657213</v>
      </c>
    </row>
    <row r="1054" spans="1:14" x14ac:dyDescent="0.35">
      <c r="A1054" s="2" t="s">
        <v>318</v>
      </c>
      <c r="B1054" s="2" t="s">
        <v>319</v>
      </c>
      <c r="C1054" s="14" t="s">
        <v>320</v>
      </c>
      <c r="D1054" s="2">
        <v>2</v>
      </c>
      <c r="E1054" s="3">
        <v>40190.683333333334</v>
      </c>
      <c r="F1054" s="17">
        <v>9.9499999999999993</v>
      </c>
      <c r="G1054" s="2">
        <v>17460</v>
      </c>
      <c r="H1054" s="2" t="s">
        <v>13</v>
      </c>
      <c r="I1054" s="17">
        <v>19.899999999999999</v>
      </c>
      <c r="J1054" s="4">
        <v>40179</v>
      </c>
      <c r="K1054" s="17">
        <f>IF(data[[#This Row],[UnitPrice]]&gt;=20, data[[#This Row],[Revenue]]*0.7,
   IF(data[[#This Row],[UnitPrice]]&gt;=10, data[[#This Row],[Revenue]]*0.6,
      data[[#This Row],[Revenue]]*0.5))</f>
        <v>9.9499999999999993</v>
      </c>
      <c r="L1054" s="9">
        <f>data[[#This Row],[Revenue]]*0.75</f>
        <v>14.924999999999999</v>
      </c>
      <c r="M1054" s="26">
        <f>IF(data[[#This Row],[Cost]]&gt;0, (data[[#This Row],[Profit]]/data[[#This Row],[Cost]]), 0)</f>
        <v>1.5</v>
      </c>
      <c r="N1054" s="17">
        <f t="shared" si="16"/>
        <v>82.437819604370048</v>
      </c>
    </row>
    <row r="1055" spans="1:14" x14ac:dyDescent="0.35">
      <c r="A1055" s="2" t="s">
        <v>2026</v>
      </c>
      <c r="B1055" s="2" t="s">
        <v>319</v>
      </c>
      <c r="C1055" s="14" t="s">
        <v>320</v>
      </c>
      <c r="D1055" s="2">
        <v>1</v>
      </c>
      <c r="E1055" s="3">
        <v>40524.51666666667</v>
      </c>
      <c r="F1055" s="17">
        <v>9.9499999999999993</v>
      </c>
      <c r="G1055" s="2">
        <v>17085</v>
      </c>
      <c r="H1055" s="2" t="s">
        <v>13</v>
      </c>
      <c r="I1055" s="17">
        <v>9.9499999999999993</v>
      </c>
      <c r="J1055" s="4">
        <v>40513</v>
      </c>
      <c r="K1055" s="17">
        <f>IF(data[[#This Row],[UnitPrice]]&gt;=20, data[[#This Row],[Revenue]]*0.7,
   IF(data[[#This Row],[UnitPrice]]&gt;=10, data[[#This Row],[Revenue]]*0.6,
      data[[#This Row],[Revenue]]*0.5))</f>
        <v>4.9749999999999996</v>
      </c>
      <c r="L1055" s="9">
        <f>data[[#This Row],[Revenue]]*0.75</f>
        <v>7.4624999999999995</v>
      </c>
      <c r="M1055" s="26">
        <f>IF(data[[#This Row],[Cost]]&gt;0, (data[[#This Row],[Profit]]/data[[#This Row],[Cost]]), 0)</f>
        <v>1.5</v>
      </c>
      <c r="N1055" s="17">
        <f t="shared" si="16"/>
        <v>82.447053004577398</v>
      </c>
    </row>
    <row r="1056" spans="1:14" x14ac:dyDescent="0.35">
      <c r="A1056" s="2" t="s">
        <v>4846</v>
      </c>
      <c r="B1056" s="2" t="s">
        <v>319</v>
      </c>
      <c r="C1056" s="14" t="s">
        <v>320</v>
      </c>
      <c r="D1056" s="2">
        <v>1</v>
      </c>
      <c r="E1056" s="3">
        <v>40606.46597222222</v>
      </c>
      <c r="F1056" s="17">
        <v>9.9499999999999993</v>
      </c>
      <c r="G1056" s="2">
        <v>13623</v>
      </c>
      <c r="H1056" s="2" t="s">
        <v>13</v>
      </c>
      <c r="I1056" s="17">
        <v>9.9499999999999993</v>
      </c>
      <c r="J1056" s="4">
        <v>40603</v>
      </c>
      <c r="K1056" s="17">
        <f>IF(data[[#This Row],[UnitPrice]]&gt;=20, data[[#This Row],[Revenue]]*0.7,
   IF(data[[#This Row],[UnitPrice]]&gt;=10, data[[#This Row],[Revenue]]*0.6,
      data[[#This Row],[Revenue]]*0.5))</f>
        <v>4.9749999999999996</v>
      </c>
      <c r="L1056" s="9">
        <f>data[[#This Row],[Revenue]]*0.75</f>
        <v>7.4624999999999995</v>
      </c>
      <c r="M1056" s="26">
        <f>IF(data[[#This Row],[Cost]]&gt;0, (data[[#This Row],[Profit]]/data[[#This Row],[Cost]]), 0)</f>
        <v>1.5</v>
      </c>
      <c r="N1056" s="17">
        <f t="shared" si="16"/>
        <v>82.457758417011604</v>
      </c>
    </row>
    <row r="1057" spans="1:14" x14ac:dyDescent="0.35">
      <c r="A1057" s="2" t="s">
        <v>9433</v>
      </c>
      <c r="B1057" s="2" t="s">
        <v>319</v>
      </c>
      <c r="C1057" s="14" t="s">
        <v>320</v>
      </c>
      <c r="D1057" s="2">
        <v>4</v>
      </c>
      <c r="E1057" s="3">
        <v>40673.404166666667</v>
      </c>
      <c r="F1057" s="17">
        <v>9.9499999999999993</v>
      </c>
      <c r="G1057" s="2">
        <v>13468</v>
      </c>
      <c r="H1057" s="2" t="s">
        <v>13</v>
      </c>
      <c r="I1057" s="17">
        <v>39.799999999999997</v>
      </c>
      <c r="J1057" s="4">
        <v>40664</v>
      </c>
      <c r="K1057" s="17">
        <f>IF(data[[#This Row],[UnitPrice]]&gt;=20, data[[#This Row],[Revenue]]*0.7,
   IF(data[[#This Row],[UnitPrice]]&gt;=10, data[[#This Row],[Revenue]]*0.6,
      data[[#This Row],[Revenue]]*0.5))</f>
        <v>19.899999999999999</v>
      </c>
      <c r="L1057" s="9">
        <f>data[[#This Row],[Revenue]]*0.75</f>
        <v>29.849999999999998</v>
      </c>
      <c r="M1057" s="26">
        <f>IF(data[[#This Row],[Cost]]&gt;0, (data[[#This Row],[Profit]]/data[[#This Row],[Cost]]), 0)</f>
        <v>1.5</v>
      </c>
      <c r="N1057" s="17">
        <f t="shared" si="16"/>
        <v>82.468466991582133</v>
      </c>
    </row>
    <row r="1058" spans="1:14" x14ac:dyDescent="0.35">
      <c r="A1058" s="2" t="s">
        <v>10670</v>
      </c>
      <c r="B1058" s="2" t="s">
        <v>319</v>
      </c>
      <c r="C1058" s="14" t="s">
        <v>320</v>
      </c>
      <c r="D1058" s="2">
        <v>2</v>
      </c>
      <c r="E1058" s="3">
        <v>40735.650694444441</v>
      </c>
      <c r="F1058" s="17">
        <v>9.9499999999999993</v>
      </c>
      <c r="G1058" s="2">
        <v>16009</v>
      </c>
      <c r="H1058" s="2" t="s">
        <v>13</v>
      </c>
      <c r="I1058" s="17">
        <v>19.899999999999999</v>
      </c>
      <c r="J1058" s="4">
        <v>40725</v>
      </c>
      <c r="K1058" s="17">
        <f>IF(data[[#This Row],[UnitPrice]]&gt;=20, data[[#This Row],[Revenue]]*0.7,
   IF(data[[#This Row],[UnitPrice]]&gt;=10, data[[#This Row],[Revenue]]*0.6,
      data[[#This Row],[Revenue]]*0.5))</f>
        <v>9.9499999999999993</v>
      </c>
      <c r="L1058" s="9">
        <f>data[[#This Row],[Revenue]]*0.75</f>
        <v>14.924999999999999</v>
      </c>
      <c r="M1058" s="26">
        <f>IF(data[[#This Row],[Cost]]&gt;0, (data[[#This Row],[Profit]]/data[[#This Row],[Cost]]), 0)</f>
        <v>1.5</v>
      </c>
      <c r="N1058" s="17">
        <f t="shared" si="16"/>
        <v>82.474769571639968</v>
      </c>
    </row>
    <row r="1059" spans="1:14" x14ac:dyDescent="0.35">
      <c r="A1059" s="2" t="s">
        <v>11771</v>
      </c>
      <c r="B1059" s="2" t="s">
        <v>319</v>
      </c>
      <c r="C1059" s="14" t="s">
        <v>320</v>
      </c>
      <c r="D1059" s="2">
        <v>1</v>
      </c>
      <c r="E1059" s="3">
        <v>40736.606944444444</v>
      </c>
      <c r="F1059" s="17">
        <v>9.9499999999999993</v>
      </c>
      <c r="G1059" s="2">
        <v>14395</v>
      </c>
      <c r="H1059" s="2" t="s">
        <v>13</v>
      </c>
      <c r="I1059" s="17">
        <v>9.9499999999999993</v>
      </c>
      <c r="J1059" s="4">
        <v>40725</v>
      </c>
      <c r="K1059" s="17">
        <f>IF(data[[#This Row],[UnitPrice]]&gt;=20, data[[#This Row],[Revenue]]*0.7,
   IF(data[[#This Row],[UnitPrice]]&gt;=10, data[[#This Row],[Revenue]]*0.6,
      data[[#This Row],[Revenue]]*0.5))</f>
        <v>4.9749999999999996</v>
      </c>
      <c r="L1059" s="9">
        <f>data[[#This Row],[Revenue]]*0.75</f>
        <v>7.4624999999999995</v>
      </c>
      <c r="M1059" s="26">
        <f>IF(data[[#This Row],[Cost]]&gt;0, (data[[#This Row],[Profit]]/data[[#This Row],[Cost]]), 0)</f>
        <v>1.5</v>
      </c>
      <c r="N1059" s="17">
        <f t="shared" si="16"/>
        <v>82.484013886837445</v>
      </c>
    </row>
    <row r="1060" spans="1:14" x14ac:dyDescent="0.35">
      <c r="A1060" s="2" t="s">
        <v>1560</v>
      </c>
      <c r="B1060" s="2" t="s">
        <v>1561</v>
      </c>
      <c r="C1060" s="14" t="s">
        <v>1562</v>
      </c>
      <c r="D1060" s="2">
        <v>4</v>
      </c>
      <c r="E1060" s="3">
        <v>40402.60833333333</v>
      </c>
      <c r="F1060" s="17">
        <v>1.45</v>
      </c>
      <c r="G1060" s="2">
        <v>15005</v>
      </c>
      <c r="H1060" s="2" t="s">
        <v>13</v>
      </c>
      <c r="I1060" s="17">
        <v>5.8</v>
      </c>
      <c r="J1060" s="4">
        <v>40391</v>
      </c>
      <c r="K1060" s="17">
        <f>IF(data[[#This Row],[UnitPrice]]&gt;=20, data[[#This Row],[Revenue]]*0.7,
   IF(data[[#This Row],[UnitPrice]]&gt;=10, data[[#This Row],[Revenue]]*0.6,
      data[[#This Row],[Revenue]]*0.5))</f>
        <v>2.9</v>
      </c>
      <c r="L1060" s="9">
        <f>data[[#This Row],[Revenue]]*0.75</f>
        <v>4.3499999999999996</v>
      </c>
      <c r="M1060" s="26">
        <f>IF(data[[#This Row],[Cost]]&gt;0, (data[[#This Row],[Profit]]/data[[#This Row],[Cost]]), 0)</f>
        <v>1.5</v>
      </c>
      <c r="N1060" s="17">
        <f t="shared" si="16"/>
        <v>82.494731087470839</v>
      </c>
    </row>
    <row r="1061" spans="1:14" x14ac:dyDescent="0.35">
      <c r="A1061" s="2" t="s">
        <v>3775</v>
      </c>
      <c r="B1061" s="2" t="s">
        <v>1561</v>
      </c>
      <c r="C1061" s="14" t="s">
        <v>1562</v>
      </c>
      <c r="D1061" s="2">
        <v>12</v>
      </c>
      <c r="E1061" s="3">
        <v>40849.42083333333</v>
      </c>
      <c r="F1061" s="17">
        <v>1.45</v>
      </c>
      <c r="G1061" s="2">
        <v>16306</v>
      </c>
      <c r="H1061" s="2" t="s">
        <v>13</v>
      </c>
      <c r="I1061" s="17">
        <v>17.399999999999999</v>
      </c>
      <c r="J1061" s="4">
        <v>40848</v>
      </c>
      <c r="K1061" s="17">
        <f>IF(data[[#This Row],[UnitPrice]]&gt;=20, data[[#This Row],[Revenue]]*0.7,
   IF(data[[#This Row],[UnitPrice]]&gt;=10, data[[#This Row],[Revenue]]*0.6,
      data[[#This Row],[Revenue]]*0.5))</f>
        <v>8.6999999999999993</v>
      </c>
      <c r="L1061" s="9">
        <f>data[[#This Row],[Revenue]]*0.75</f>
        <v>13.049999999999999</v>
      </c>
      <c r="M1061" s="26">
        <f>IF(data[[#This Row],[Cost]]&gt;0, (data[[#This Row],[Profit]]/data[[#This Row],[Cost]]), 0)</f>
        <v>1.5</v>
      </c>
      <c r="N1061" s="17">
        <f t="shared" si="16"/>
        <v>82.506064725875973</v>
      </c>
    </row>
    <row r="1062" spans="1:14" x14ac:dyDescent="0.35">
      <c r="A1062" s="2" t="s">
        <v>11052</v>
      </c>
      <c r="B1062" s="2" t="s">
        <v>1561</v>
      </c>
      <c r="C1062" s="14" t="s">
        <v>1562</v>
      </c>
      <c r="D1062" s="2">
        <v>1</v>
      </c>
      <c r="E1062" s="3">
        <v>40827.800000000003</v>
      </c>
      <c r="F1062" s="17">
        <v>1.45</v>
      </c>
      <c r="G1062" s="2">
        <v>16791</v>
      </c>
      <c r="H1062" s="2" t="s">
        <v>13</v>
      </c>
      <c r="I1062" s="17">
        <v>1.45</v>
      </c>
      <c r="J1062" s="4">
        <v>40817</v>
      </c>
      <c r="K1062" s="17">
        <f>IF(data[[#This Row],[UnitPrice]]&gt;=20, data[[#This Row],[Revenue]]*0.7,
   IF(data[[#This Row],[UnitPrice]]&gt;=10, data[[#This Row],[Revenue]]*0.6,
      data[[#This Row],[Revenue]]*0.5))</f>
        <v>0.72499999999999998</v>
      </c>
      <c r="L1062" s="9">
        <f>data[[#This Row],[Revenue]]*0.75</f>
        <v>1.0874999999999999</v>
      </c>
      <c r="M1062" s="26">
        <f>IF(data[[#This Row],[Cost]]&gt;0, (data[[#This Row],[Profit]]/data[[#This Row],[Cost]]), 0)</f>
        <v>1.5</v>
      </c>
      <c r="N1062" s="17">
        <f t="shared" si="16"/>
        <v>82.515687259828951</v>
      </c>
    </row>
    <row r="1063" spans="1:14" x14ac:dyDescent="0.35">
      <c r="A1063" s="2" t="s">
        <v>1599</v>
      </c>
      <c r="B1063" s="2" t="s">
        <v>1600</v>
      </c>
      <c r="C1063" s="14" t="s">
        <v>1601</v>
      </c>
      <c r="D1063" s="2">
        <v>12</v>
      </c>
      <c r="E1063" s="3">
        <v>40402.636111111111</v>
      </c>
      <c r="F1063" s="17">
        <v>1.45</v>
      </c>
      <c r="G1063" s="2">
        <v>15713</v>
      </c>
      <c r="H1063" s="2" t="s">
        <v>13</v>
      </c>
      <c r="I1063" s="17">
        <v>17.399999999999999</v>
      </c>
      <c r="J1063" s="4">
        <v>40391</v>
      </c>
      <c r="K1063" s="17">
        <f>IF(data[[#This Row],[UnitPrice]]&gt;=20, data[[#This Row],[Revenue]]*0.7,
   IF(data[[#This Row],[UnitPrice]]&gt;=10, data[[#This Row],[Revenue]]*0.6,
      data[[#This Row],[Revenue]]*0.5))</f>
        <v>8.6999999999999993</v>
      </c>
      <c r="L1063" s="9">
        <f>data[[#This Row],[Revenue]]*0.75</f>
        <v>13.049999999999999</v>
      </c>
      <c r="M1063" s="26">
        <f>IF(data[[#This Row],[Cost]]&gt;0, (data[[#This Row],[Profit]]/data[[#This Row],[Cost]]), 0)</f>
        <v>1.5</v>
      </c>
      <c r="N1063" s="17">
        <f t="shared" si="16"/>
        <v>82.52767036215856</v>
      </c>
    </row>
    <row r="1064" spans="1:14" x14ac:dyDescent="0.35">
      <c r="A1064" s="2" t="s">
        <v>11627</v>
      </c>
      <c r="B1064" s="2" t="s">
        <v>1600</v>
      </c>
      <c r="C1064" s="14" t="s">
        <v>1601</v>
      </c>
      <c r="D1064" s="2">
        <v>1</v>
      </c>
      <c r="E1064" s="3">
        <v>40706.498611111114</v>
      </c>
      <c r="F1064" s="17">
        <v>0.39</v>
      </c>
      <c r="G1064" s="2">
        <v>17914</v>
      </c>
      <c r="H1064" s="2" t="s">
        <v>13</v>
      </c>
      <c r="I1064" s="17">
        <v>0.39</v>
      </c>
      <c r="J1064" s="4">
        <v>40695</v>
      </c>
      <c r="K1064" s="17">
        <f>IF(data[[#This Row],[UnitPrice]]&gt;=20, data[[#This Row],[Revenue]]*0.7,
   IF(data[[#This Row],[UnitPrice]]&gt;=10, data[[#This Row],[Revenue]]*0.6,
      data[[#This Row],[Revenue]]*0.5))</f>
        <v>0.19500000000000001</v>
      </c>
      <c r="L1064" s="9">
        <f>data[[#This Row],[Revenue]]*0.75</f>
        <v>0.29249999999999998</v>
      </c>
      <c r="M1064" s="26">
        <f>IF(data[[#This Row],[Cost]]&gt;0, (data[[#This Row],[Profit]]/data[[#This Row],[Cost]]), 0)</f>
        <v>1.4999999999999998</v>
      </c>
      <c r="N1064" s="17">
        <f t="shared" si="16"/>
        <v>82.5372989355415</v>
      </c>
    </row>
    <row r="1065" spans="1:14" x14ac:dyDescent="0.35">
      <c r="A1065" s="2" t="s">
        <v>2458</v>
      </c>
      <c r="B1065" s="2" t="s">
        <v>2459</v>
      </c>
      <c r="C1065" s="2" t="s">
        <v>2460</v>
      </c>
      <c r="D1065" s="2">
        <v>36</v>
      </c>
      <c r="E1065" s="3">
        <v>40634.539583333331</v>
      </c>
      <c r="F1065" s="2">
        <v>0.42</v>
      </c>
      <c r="G1065" s="2">
        <v>17188</v>
      </c>
      <c r="H1065" s="2" t="s">
        <v>13</v>
      </c>
      <c r="I1065" s="2">
        <v>15.12</v>
      </c>
      <c r="J1065" s="4">
        <v>40634</v>
      </c>
      <c r="K1065" s="17">
        <f>IF(data[[#This Row],[UnitPrice]]&gt;=20, data[[#This Row],[Revenue]]*0.7,
   IF(data[[#This Row],[UnitPrice]]&gt;=10, data[[#This Row],[Revenue]]*0.6,
      data[[#This Row],[Revenue]]*0.5))</f>
        <v>7.56</v>
      </c>
      <c r="L1065" s="9">
        <f>data[[#This Row],[Revenue]]*0.75</f>
        <v>11.34</v>
      </c>
      <c r="M1065" s="26">
        <f>IF(data[[#This Row],[Cost]]&gt;0, (data[[#This Row],[Profit]]/data[[#This Row],[Cost]]), 0)</f>
        <v>1.5</v>
      </c>
      <c r="N1065" s="17">
        <f t="shared" si="16"/>
        <v>82.549445512346992</v>
      </c>
    </row>
    <row r="1066" spans="1:14" x14ac:dyDescent="0.35">
      <c r="A1066" s="2" t="s">
        <v>10522</v>
      </c>
      <c r="B1066" s="2" t="s">
        <v>6090</v>
      </c>
      <c r="C1066" s="14" t="s">
        <v>6091</v>
      </c>
      <c r="D1066" s="2">
        <v>1</v>
      </c>
      <c r="E1066" s="3">
        <v>40705.496527777781</v>
      </c>
      <c r="F1066" s="17">
        <v>1.45</v>
      </c>
      <c r="G1066" s="2">
        <v>15407</v>
      </c>
      <c r="H1066" s="2" t="s">
        <v>13</v>
      </c>
      <c r="I1066" s="17">
        <v>1.45</v>
      </c>
      <c r="J1066" s="4">
        <v>40695</v>
      </c>
      <c r="K1066" s="17">
        <f>IF(data[[#This Row],[UnitPrice]]&gt;=20, data[[#This Row],[Revenue]]*0.7,
   IF(data[[#This Row],[UnitPrice]]&gt;=10, data[[#This Row],[Revenue]]*0.6,
      data[[#This Row],[Revenue]]*0.5))</f>
        <v>0.72499999999999998</v>
      </c>
      <c r="L1066" s="9">
        <f>data[[#This Row],[Revenue]]*0.75</f>
        <v>1.0874999999999999</v>
      </c>
      <c r="M1066" s="26">
        <f>IF(data[[#This Row],[Cost]]&gt;0, (data[[#This Row],[Profit]]/data[[#This Row],[Cost]]), 0)</f>
        <v>1.5</v>
      </c>
      <c r="N1066" s="17">
        <f t="shared" si="16"/>
        <v>82.559417332150645</v>
      </c>
    </row>
    <row r="1067" spans="1:14" x14ac:dyDescent="0.35">
      <c r="A1067" s="2" t="s">
        <v>11072</v>
      </c>
      <c r="B1067" s="2" t="s">
        <v>2093</v>
      </c>
      <c r="C1067" s="14" t="s">
        <v>2094</v>
      </c>
      <c r="D1067" s="2">
        <v>1</v>
      </c>
      <c r="E1067" s="3">
        <v>40858.450694444444</v>
      </c>
      <c r="F1067" s="17">
        <v>1.45</v>
      </c>
      <c r="G1067" s="2">
        <v>17295</v>
      </c>
      <c r="H1067" s="2" t="s">
        <v>13</v>
      </c>
      <c r="I1067" s="17">
        <v>1.45</v>
      </c>
      <c r="J1067" s="4">
        <v>40848</v>
      </c>
      <c r="K1067" s="17">
        <f>IF(data[[#This Row],[UnitPrice]]&gt;=20, data[[#This Row],[Revenue]]*0.7,
   IF(data[[#This Row],[UnitPrice]]&gt;=10, data[[#This Row],[Revenue]]*0.6,
      data[[#This Row],[Revenue]]*0.5))</f>
        <v>0.72499999999999998</v>
      </c>
      <c r="L1067" s="9">
        <f>data[[#This Row],[Revenue]]*0.75</f>
        <v>1.0874999999999999</v>
      </c>
      <c r="M1067" s="26">
        <f>IF(data[[#This Row],[Cost]]&gt;0, (data[[#This Row],[Profit]]/data[[#This Row],[Cost]]), 0)</f>
        <v>1.5</v>
      </c>
      <c r="N1067" s="17">
        <f t="shared" si="16"/>
        <v>82.571413992013404</v>
      </c>
    </row>
    <row r="1068" spans="1:14" x14ac:dyDescent="0.35">
      <c r="A1068" s="2" t="s">
        <v>11361</v>
      </c>
      <c r="B1068" s="2" t="s">
        <v>2093</v>
      </c>
      <c r="C1068" s="2" t="s">
        <v>2094</v>
      </c>
      <c r="D1068" s="2">
        <v>12</v>
      </c>
      <c r="E1068" s="3">
        <v>40586.581944444442</v>
      </c>
      <c r="F1068" s="2">
        <v>1.45</v>
      </c>
      <c r="G1068" s="2">
        <v>14023</v>
      </c>
      <c r="H1068" s="2" t="s">
        <v>13</v>
      </c>
      <c r="I1068" s="2">
        <v>17.399999999999999</v>
      </c>
      <c r="J1068" s="4">
        <v>40575</v>
      </c>
      <c r="K1068" s="17">
        <f>IF(data[[#This Row],[UnitPrice]]&gt;=20, data[[#This Row],[Revenue]]*0.7,
   IF(data[[#This Row],[UnitPrice]]&gt;=10, data[[#This Row],[Revenue]]*0.6,
      data[[#This Row],[Revenue]]*0.5))</f>
        <v>8.6999999999999993</v>
      </c>
      <c r="L1068" s="9">
        <f>data[[#This Row],[Revenue]]*0.75</f>
        <v>13.049999999999999</v>
      </c>
      <c r="M1068" s="26">
        <f>IF(data[[#This Row],[Cost]]&gt;0, (data[[#This Row],[Profit]]/data[[#This Row],[Cost]]), 0)</f>
        <v>1.5</v>
      </c>
      <c r="N1068" s="17">
        <f t="shared" si="16"/>
        <v>82.583414201183828</v>
      </c>
    </row>
    <row r="1069" spans="1:14" x14ac:dyDescent="0.35">
      <c r="A1069" s="2" t="s">
        <v>11793</v>
      </c>
      <c r="B1069" s="2" t="s">
        <v>3113</v>
      </c>
      <c r="C1069" s="2" t="s">
        <v>3114</v>
      </c>
      <c r="D1069" s="2">
        <v>48</v>
      </c>
      <c r="E1069" s="3">
        <v>40736.720138888886</v>
      </c>
      <c r="F1069" s="2">
        <v>0.39</v>
      </c>
      <c r="G1069" s="2">
        <v>15298</v>
      </c>
      <c r="H1069" s="2" t="s">
        <v>13</v>
      </c>
      <c r="I1069" s="2">
        <v>18.72</v>
      </c>
      <c r="J1069" s="4">
        <v>40725</v>
      </c>
      <c r="K1069" s="17">
        <f>IF(data[[#This Row],[UnitPrice]]&gt;=20, data[[#This Row],[Revenue]]*0.7,
   IF(data[[#This Row],[UnitPrice]]&gt;=10, data[[#This Row],[Revenue]]*0.6,
      data[[#This Row],[Revenue]]*0.5))</f>
        <v>9.36</v>
      </c>
      <c r="L1069" s="9">
        <f>data[[#This Row],[Revenue]]*0.75</f>
        <v>14.04</v>
      </c>
      <c r="M1069" s="26">
        <f>IF(data[[#This Row],[Cost]]&gt;0, (data[[#This Row],[Profit]]/data[[#This Row],[Cost]]), 0)</f>
        <v>1.5</v>
      </c>
      <c r="N1069" s="17">
        <f t="shared" si="16"/>
        <v>82.593058144696357</v>
      </c>
    </row>
    <row r="1070" spans="1:14" x14ac:dyDescent="0.35">
      <c r="A1070" s="2" t="s">
        <v>11815</v>
      </c>
      <c r="B1070" s="2" t="s">
        <v>3113</v>
      </c>
      <c r="C1070" s="14" t="s">
        <v>3114</v>
      </c>
      <c r="D1070" s="2">
        <v>24</v>
      </c>
      <c r="E1070" s="3">
        <v>40767.443749999999</v>
      </c>
      <c r="F1070" s="17">
        <v>0.39</v>
      </c>
      <c r="G1070" s="2">
        <v>13468</v>
      </c>
      <c r="H1070" s="2" t="s">
        <v>13</v>
      </c>
      <c r="I1070" s="17">
        <v>9.36</v>
      </c>
      <c r="J1070" s="4">
        <v>40756</v>
      </c>
      <c r="K1070" s="17">
        <f>IF(data[[#This Row],[UnitPrice]]&gt;=20, data[[#This Row],[Revenue]]*0.7,
   IF(data[[#This Row],[UnitPrice]]&gt;=10, data[[#This Row],[Revenue]]*0.6,
      data[[#This Row],[Revenue]]*0.5))</f>
        <v>4.68</v>
      </c>
      <c r="L1070" s="9">
        <f>data[[#This Row],[Revenue]]*0.75</f>
        <v>7.02</v>
      </c>
      <c r="M1070" s="26">
        <f>IF(data[[#This Row],[Cost]]&gt;0, (data[[#This Row],[Profit]]/data[[#This Row],[Cost]]), 0)</f>
        <v>1.5</v>
      </c>
      <c r="N1070" s="17">
        <f t="shared" si="16"/>
        <v>82.602509618230641</v>
      </c>
    </row>
    <row r="1071" spans="1:14" x14ac:dyDescent="0.35">
      <c r="A1071" s="2" t="s">
        <v>6549</v>
      </c>
      <c r="B1071" s="2" t="s">
        <v>6344</v>
      </c>
      <c r="C1071" s="14" t="s">
        <v>6345</v>
      </c>
      <c r="D1071" s="2">
        <v>4</v>
      </c>
      <c r="E1071" s="3">
        <v>40669.533333333333</v>
      </c>
      <c r="F1071" s="17">
        <v>1.25</v>
      </c>
      <c r="G1071" s="2">
        <v>13668</v>
      </c>
      <c r="H1071" s="2" t="s">
        <v>13</v>
      </c>
      <c r="I1071" s="17">
        <v>5</v>
      </c>
      <c r="J1071" s="4">
        <v>40664</v>
      </c>
      <c r="K1071" s="17">
        <f>IF(data[[#This Row],[UnitPrice]]&gt;=20, data[[#This Row],[Revenue]]*0.7,
   IF(data[[#This Row],[UnitPrice]]&gt;=10, data[[#This Row],[Revenue]]*0.6,
      data[[#This Row],[Revenue]]*0.5))</f>
        <v>2.5</v>
      </c>
      <c r="L1071" s="9">
        <f>data[[#This Row],[Revenue]]*0.75</f>
        <v>3.75</v>
      </c>
      <c r="M1071" s="26">
        <f>IF(data[[#This Row],[Cost]]&gt;0, (data[[#This Row],[Profit]]/data[[#This Row],[Cost]]), 0)</f>
        <v>1.5</v>
      </c>
      <c r="N1071" s="17">
        <f t="shared" si="16"/>
        <v>82.613349119432101</v>
      </c>
    </row>
    <row r="1072" spans="1:14" x14ac:dyDescent="0.35">
      <c r="A1072" s="2" t="s">
        <v>3548</v>
      </c>
      <c r="B1072" s="2" t="s">
        <v>3549</v>
      </c>
      <c r="C1072" s="14" t="s">
        <v>3550</v>
      </c>
      <c r="D1072" s="2">
        <v>48</v>
      </c>
      <c r="E1072" s="3">
        <v>40635.613194444442</v>
      </c>
      <c r="F1072" s="17">
        <v>1.25</v>
      </c>
      <c r="G1072" s="2">
        <v>13963</v>
      </c>
      <c r="H1072" s="2" t="s">
        <v>13</v>
      </c>
      <c r="I1072" s="17">
        <v>60</v>
      </c>
      <c r="J1072" s="4">
        <v>40634</v>
      </c>
      <c r="K1072" s="17">
        <f>IF(data[[#This Row],[UnitPrice]]&gt;=20, data[[#This Row],[Revenue]]*0.7,
   IF(data[[#This Row],[UnitPrice]]&gt;=10, data[[#This Row],[Revenue]]*0.6,
      data[[#This Row],[Revenue]]*0.5))</f>
        <v>30</v>
      </c>
      <c r="L1072" s="9">
        <f>data[[#This Row],[Revenue]]*0.75</f>
        <v>45</v>
      </c>
      <c r="M1072" s="26">
        <f>IF(data[[#This Row],[Cost]]&gt;0, (data[[#This Row],[Profit]]/data[[#This Row],[Cost]]), 0)</f>
        <v>1.5</v>
      </c>
      <c r="N1072" s="17">
        <f t="shared" si="16"/>
        <v>82.624837181764761</v>
      </c>
    </row>
    <row r="1073" spans="1:14" x14ac:dyDescent="0.35">
      <c r="A1073" s="2" t="s">
        <v>7442</v>
      </c>
      <c r="B1073" s="2" t="s">
        <v>3549</v>
      </c>
      <c r="C1073" s="14" t="s">
        <v>3550</v>
      </c>
      <c r="D1073" s="2">
        <v>1</v>
      </c>
      <c r="E1073" s="3">
        <v>40731.543055555558</v>
      </c>
      <c r="F1073" s="17">
        <v>1.25</v>
      </c>
      <c r="G1073" s="2">
        <v>15356</v>
      </c>
      <c r="H1073" s="2" t="s">
        <v>13</v>
      </c>
      <c r="I1073" s="17">
        <v>1.25</v>
      </c>
      <c r="J1073" s="4">
        <v>40725</v>
      </c>
      <c r="K1073" s="17">
        <f>IF(data[[#This Row],[UnitPrice]]&gt;=20, data[[#This Row],[Revenue]]*0.7,
   IF(data[[#This Row],[UnitPrice]]&gt;=10, data[[#This Row],[Revenue]]*0.6,
      data[[#This Row],[Revenue]]*0.5))</f>
        <v>0.625</v>
      </c>
      <c r="L1073" s="9">
        <f>data[[#This Row],[Revenue]]*0.75</f>
        <v>0.9375</v>
      </c>
      <c r="M1073" s="26">
        <f>IF(data[[#This Row],[Cost]]&gt;0, (data[[#This Row],[Profit]]/data[[#This Row],[Cost]]), 0)</f>
        <v>1.5</v>
      </c>
      <c r="N1073" s="17">
        <f t="shared" si="16"/>
        <v>82.628186528497807</v>
      </c>
    </row>
    <row r="1074" spans="1:14" x14ac:dyDescent="0.35">
      <c r="A1074" s="2" t="s">
        <v>4898</v>
      </c>
      <c r="B1074" s="2" t="s">
        <v>4739</v>
      </c>
      <c r="C1074" s="14" t="s">
        <v>4740</v>
      </c>
      <c r="D1074" s="2">
        <v>12</v>
      </c>
      <c r="E1074" s="3">
        <v>40637.568055555559</v>
      </c>
      <c r="F1074" s="17">
        <v>1.95</v>
      </c>
      <c r="G1074" s="2">
        <v>13263</v>
      </c>
      <c r="H1074" s="2" t="s">
        <v>13</v>
      </c>
      <c r="I1074" s="17">
        <v>23.4</v>
      </c>
      <c r="J1074" s="4">
        <v>40634</v>
      </c>
      <c r="K1074" s="17">
        <f>IF(data[[#This Row],[UnitPrice]]&gt;=20, data[[#This Row],[Revenue]]*0.7,
   IF(data[[#This Row],[UnitPrice]]&gt;=10, data[[#This Row],[Revenue]]*0.6,
      data[[#This Row],[Revenue]]*0.5))</f>
        <v>11.7</v>
      </c>
      <c r="L1074" s="9">
        <f>data[[#This Row],[Revenue]]*0.75</f>
        <v>17.549999999999997</v>
      </c>
      <c r="M1074" s="26">
        <f>IF(data[[#This Row],[Cost]]&gt;0, (data[[#This Row],[Profit]]/data[[#This Row],[Cost]]), 0)</f>
        <v>1.4999999999999998</v>
      </c>
      <c r="N1074" s="17">
        <f t="shared" si="16"/>
        <v>82.640235416050146</v>
      </c>
    </row>
    <row r="1075" spans="1:14" x14ac:dyDescent="0.35">
      <c r="A1075" s="2" t="s">
        <v>5565</v>
      </c>
      <c r="B1075" s="2" t="s">
        <v>4739</v>
      </c>
      <c r="C1075" s="14" t="s">
        <v>4740</v>
      </c>
      <c r="D1075" s="2">
        <v>6</v>
      </c>
      <c r="E1075" s="3">
        <v>40638.480555555558</v>
      </c>
      <c r="F1075" s="17">
        <v>1.95</v>
      </c>
      <c r="G1075" s="2">
        <v>15719</v>
      </c>
      <c r="H1075" s="2" t="s">
        <v>13</v>
      </c>
      <c r="I1075" s="17">
        <v>11.7</v>
      </c>
      <c r="J1075" s="4">
        <v>40634</v>
      </c>
      <c r="K1075" s="17">
        <f>IF(data[[#This Row],[UnitPrice]]&gt;=20, data[[#This Row],[Revenue]]*0.7,
   IF(data[[#This Row],[UnitPrice]]&gt;=10, data[[#This Row],[Revenue]]*0.6,
      data[[#This Row],[Revenue]]*0.5))</f>
        <v>5.85</v>
      </c>
      <c r="L1075" s="9">
        <f>data[[#This Row],[Revenue]]*0.75</f>
        <v>8.7749999999999986</v>
      </c>
      <c r="M1075" s="26">
        <f>IF(data[[#This Row],[Cost]]&gt;0, (data[[#This Row],[Profit]]/data[[#This Row],[Cost]]), 0)</f>
        <v>1.4999999999999998</v>
      </c>
      <c r="N1075" s="17">
        <f t="shared" si="16"/>
        <v>82.649007848364093</v>
      </c>
    </row>
    <row r="1076" spans="1:14" x14ac:dyDescent="0.35">
      <c r="A1076" s="2" t="s">
        <v>816</v>
      </c>
      <c r="B1076" s="2" t="s">
        <v>817</v>
      </c>
      <c r="C1076" s="14" t="s">
        <v>818</v>
      </c>
      <c r="D1076" s="2">
        <v>36</v>
      </c>
      <c r="E1076" s="3">
        <v>40249.636111111111</v>
      </c>
      <c r="F1076" s="17">
        <v>2.5499999999999998</v>
      </c>
      <c r="G1076" s="2">
        <v>15769</v>
      </c>
      <c r="H1076" s="2" t="s">
        <v>13</v>
      </c>
      <c r="I1076" s="17">
        <v>91.8</v>
      </c>
      <c r="J1076" s="4">
        <v>40238</v>
      </c>
      <c r="K1076" s="17">
        <f>IF(data[[#This Row],[UnitPrice]]&gt;=20, data[[#This Row],[Revenue]]*0.7,
   IF(data[[#This Row],[UnitPrice]]&gt;=10, data[[#This Row],[Revenue]]*0.6,
      data[[#This Row],[Revenue]]*0.5))</f>
        <v>45.9</v>
      </c>
      <c r="L1076" s="9">
        <f>data[[#This Row],[Revenue]]*0.75</f>
        <v>68.849999999999994</v>
      </c>
      <c r="M1076" s="26">
        <f>IF(data[[#This Row],[Cost]]&gt;0, (data[[#This Row],[Profit]]/data[[#This Row],[Cost]]), 0)</f>
        <v>1.5</v>
      </c>
      <c r="N1076" s="17">
        <f t="shared" si="16"/>
        <v>82.659515699052534</v>
      </c>
    </row>
    <row r="1077" spans="1:14" x14ac:dyDescent="0.35">
      <c r="A1077" s="2" t="s">
        <v>6966</v>
      </c>
      <c r="B1077" s="2" t="s">
        <v>4630</v>
      </c>
      <c r="C1077" s="14" t="s">
        <v>4631</v>
      </c>
      <c r="D1077" s="2">
        <v>12</v>
      </c>
      <c r="E1077" s="3">
        <v>40822.618750000001</v>
      </c>
      <c r="F1077" s="17">
        <v>1.95</v>
      </c>
      <c r="G1077" s="2">
        <v>14401</v>
      </c>
      <c r="H1077" s="2" t="s">
        <v>13</v>
      </c>
      <c r="I1077" s="17">
        <v>23.4</v>
      </c>
      <c r="J1077" s="4">
        <v>40817</v>
      </c>
      <c r="K1077" s="17">
        <f>IF(data[[#This Row],[UnitPrice]]&gt;=20, data[[#This Row],[Revenue]]*0.7,
   IF(data[[#This Row],[UnitPrice]]&gt;=10, data[[#This Row],[Revenue]]*0.6,
      data[[#This Row],[Revenue]]*0.5))</f>
        <v>11.7</v>
      </c>
      <c r="L1077" s="9">
        <f>data[[#This Row],[Revenue]]*0.75</f>
        <v>17.549999999999997</v>
      </c>
      <c r="M1077" s="26">
        <f>IF(data[[#This Row],[Cost]]&gt;0, (data[[#This Row],[Profit]]/data[[#This Row],[Cost]]), 0)</f>
        <v>1.4999999999999998</v>
      </c>
      <c r="N1077" s="17">
        <f t="shared" si="16"/>
        <v>82.658161753814653</v>
      </c>
    </row>
    <row r="1078" spans="1:14" x14ac:dyDescent="0.35">
      <c r="A1078" s="2" t="s">
        <v>5932</v>
      </c>
      <c r="B1078" s="2" t="s">
        <v>5379</v>
      </c>
      <c r="C1078" s="14" t="s">
        <v>5380</v>
      </c>
      <c r="D1078" s="2">
        <v>1</v>
      </c>
      <c r="E1078" s="3">
        <v>40791.520833333336</v>
      </c>
      <c r="F1078" s="17">
        <v>1.95</v>
      </c>
      <c r="G1078" s="2">
        <v>16326</v>
      </c>
      <c r="H1078" s="2" t="s">
        <v>13</v>
      </c>
      <c r="I1078" s="17">
        <v>1.95</v>
      </c>
      <c r="J1078" s="4">
        <v>40787</v>
      </c>
      <c r="K1078" s="17">
        <f>IF(data[[#This Row],[UnitPrice]]&gt;=20, data[[#This Row],[Revenue]]*0.7,
   IF(data[[#This Row],[UnitPrice]]&gt;=10, data[[#This Row],[Revenue]]*0.6,
      data[[#This Row],[Revenue]]*0.5))</f>
        <v>0.97499999999999998</v>
      </c>
      <c r="L1078" s="9">
        <f>data[[#This Row],[Revenue]]*0.75</f>
        <v>1.4624999999999999</v>
      </c>
      <c r="M1078" s="26">
        <f>IF(data[[#This Row],[Cost]]&gt;0, (data[[#This Row],[Profit]]/data[[#This Row],[Cost]]), 0)</f>
        <v>1.5</v>
      </c>
      <c r="N1078" s="17">
        <f t="shared" si="16"/>
        <v>82.666940740741154</v>
      </c>
    </row>
    <row r="1079" spans="1:14" x14ac:dyDescent="0.35">
      <c r="A1079" s="2" t="s">
        <v>6757</v>
      </c>
      <c r="B1079" s="2" t="s">
        <v>5379</v>
      </c>
      <c r="C1079" s="14" t="s">
        <v>5380</v>
      </c>
      <c r="D1079" s="2">
        <v>24</v>
      </c>
      <c r="E1079" s="3">
        <v>40761.524305555555</v>
      </c>
      <c r="F1079" s="17">
        <v>1.95</v>
      </c>
      <c r="G1079" s="2">
        <v>15159</v>
      </c>
      <c r="H1079" s="2" t="s">
        <v>13</v>
      </c>
      <c r="I1079" s="17">
        <v>46.8</v>
      </c>
      <c r="J1079" s="4">
        <v>40756</v>
      </c>
      <c r="K1079" s="17">
        <f>IF(data[[#This Row],[UnitPrice]]&gt;=20, data[[#This Row],[Revenue]]*0.7,
   IF(data[[#This Row],[UnitPrice]]&gt;=10, data[[#This Row],[Revenue]]*0.6,
      data[[#This Row],[Revenue]]*0.5))</f>
        <v>23.4</v>
      </c>
      <c r="L1079" s="9">
        <f>data[[#This Row],[Revenue]]*0.75</f>
        <v>35.099999999999994</v>
      </c>
      <c r="M1079" s="26">
        <f>IF(data[[#This Row],[Cost]]&gt;0, (data[[#This Row],[Profit]]/data[[#This Row],[Cost]]), 0)</f>
        <v>1.4999999999999998</v>
      </c>
      <c r="N1079" s="17">
        <f t="shared" si="16"/>
        <v>82.678900577863786</v>
      </c>
    </row>
    <row r="1080" spans="1:14" x14ac:dyDescent="0.35">
      <c r="A1080" s="2" t="s">
        <v>7607</v>
      </c>
      <c r="B1080" s="2" t="s">
        <v>7608</v>
      </c>
      <c r="C1080" s="14" t="s">
        <v>7609</v>
      </c>
      <c r="D1080" s="2">
        <v>10</v>
      </c>
      <c r="E1080" s="3">
        <v>40854.521527777775</v>
      </c>
      <c r="F1080" s="17">
        <v>0.39</v>
      </c>
      <c r="G1080" s="2">
        <v>13184</v>
      </c>
      <c r="H1080" s="2" t="s">
        <v>13</v>
      </c>
      <c r="I1080" s="17">
        <v>3.9</v>
      </c>
      <c r="J1080" s="4">
        <v>40848</v>
      </c>
      <c r="K1080" s="17">
        <f>IF(data[[#This Row],[UnitPrice]]&gt;=20, data[[#This Row],[Revenue]]*0.7,
   IF(data[[#This Row],[UnitPrice]]&gt;=10, data[[#This Row],[Revenue]]*0.6,
      data[[#This Row],[Revenue]]*0.5))</f>
        <v>1.95</v>
      </c>
      <c r="L1080" s="9">
        <f>data[[#This Row],[Revenue]]*0.75</f>
        <v>2.9249999999999998</v>
      </c>
      <c r="M1080" s="26">
        <f>IF(data[[#This Row],[Cost]]&gt;0, (data[[#This Row],[Profit]]/data[[#This Row],[Cost]]), 0)</f>
        <v>1.5</v>
      </c>
      <c r="N1080" s="17">
        <f t="shared" si="16"/>
        <v>82.68421754593993</v>
      </c>
    </row>
    <row r="1081" spans="1:14" x14ac:dyDescent="0.35">
      <c r="A1081" s="2" t="s">
        <v>5311</v>
      </c>
      <c r="B1081" s="2" t="s">
        <v>5312</v>
      </c>
      <c r="C1081" s="14" t="s">
        <v>5313</v>
      </c>
      <c r="D1081" s="2">
        <v>10</v>
      </c>
      <c r="E1081" s="3">
        <v>40881.459027777775</v>
      </c>
      <c r="F1081" s="17">
        <v>0.85</v>
      </c>
      <c r="G1081" s="2">
        <v>13089</v>
      </c>
      <c r="H1081" s="2" t="s">
        <v>13</v>
      </c>
      <c r="I1081" s="17">
        <v>8.5</v>
      </c>
      <c r="J1081" s="4">
        <v>40878</v>
      </c>
      <c r="K1081" s="17">
        <f>IF(data[[#This Row],[UnitPrice]]&gt;=20, data[[#This Row],[Revenue]]*0.7,
   IF(data[[#This Row],[UnitPrice]]&gt;=10, data[[#This Row],[Revenue]]*0.6,
      data[[#This Row],[Revenue]]*0.5))</f>
        <v>4.25</v>
      </c>
      <c r="L1081" s="9">
        <f>data[[#This Row],[Revenue]]*0.75</f>
        <v>6.375</v>
      </c>
      <c r="M1081" s="26">
        <f>IF(data[[#This Row],[Cost]]&gt;0, (data[[#This Row],[Profit]]/data[[#This Row],[Cost]]), 0)</f>
        <v>1.5</v>
      </c>
      <c r="N1081" s="17">
        <f t="shared" si="16"/>
        <v>82.695894471617422</v>
      </c>
    </row>
    <row r="1082" spans="1:14" x14ac:dyDescent="0.35">
      <c r="A1082" s="2" t="s">
        <v>6000</v>
      </c>
      <c r="B1082" s="2" t="s">
        <v>5708</v>
      </c>
      <c r="C1082" s="2" t="s">
        <v>5709</v>
      </c>
      <c r="D1082" s="2">
        <v>10</v>
      </c>
      <c r="E1082" s="3">
        <v>40821.4375</v>
      </c>
      <c r="F1082" s="2">
        <v>0.85</v>
      </c>
      <c r="G1082" s="2">
        <v>13320</v>
      </c>
      <c r="H1082" s="2" t="s">
        <v>13</v>
      </c>
      <c r="I1082" s="2">
        <v>8.5</v>
      </c>
      <c r="J1082" s="4">
        <v>40817</v>
      </c>
      <c r="K1082" s="17">
        <f>IF(data[[#This Row],[UnitPrice]]&gt;=20, data[[#This Row],[Revenue]]*0.7,
   IF(data[[#This Row],[UnitPrice]]&gt;=10, data[[#This Row],[Revenue]]*0.6,
      data[[#This Row],[Revenue]]*0.5))</f>
        <v>4.25</v>
      </c>
      <c r="L1082" s="9">
        <f>data[[#This Row],[Revenue]]*0.75</f>
        <v>6.375</v>
      </c>
      <c r="M1082" s="26">
        <f>IF(data[[#This Row],[Cost]]&gt;0, (data[[#This Row],[Profit]]/data[[#This Row],[Cost]]), 0)</f>
        <v>1.5</v>
      </c>
      <c r="N1082" s="17">
        <f t="shared" si="16"/>
        <v>82.706892973614401</v>
      </c>
    </row>
    <row r="1083" spans="1:14" x14ac:dyDescent="0.35">
      <c r="A1083" s="2" t="s">
        <v>6925</v>
      </c>
      <c r="B1083" s="2" t="s">
        <v>5708</v>
      </c>
      <c r="C1083" s="14" t="s">
        <v>5709</v>
      </c>
      <c r="D1083" s="2">
        <v>10</v>
      </c>
      <c r="E1083" s="3">
        <v>40822.381944444445</v>
      </c>
      <c r="F1083" s="17">
        <v>0.85</v>
      </c>
      <c r="G1083" s="2">
        <v>13686</v>
      </c>
      <c r="H1083" s="2" t="s">
        <v>13</v>
      </c>
      <c r="I1083" s="17">
        <v>8.5</v>
      </c>
      <c r="J1083" s="4">
        <v>40817</v>
      </c>
      <c r="K1083" s="17">
        <f>IF(data[[#This Row],[UnitPrice]]&gt;=20, data[[#This Row],[Revenue]]*0.7,
   IF(data[[#This Row],[UnitPrice]]&gt;=10, data[[#This Row],[Revenue]]*0.6,
      data[[#This Row],[Revenue]]*0.5))</f>
        <v>4.25</v>
      </c>
      <c r="L1083" s="9">
        <f>data[[#This Row],[Revenue]]*0.75</f>
        <v>6.375</v>
      </c>
      <c r="M1083" s="26">
        <f>IF(data[[#This Row],[Cost]]&gt;0, (data[[#This Row],[Profit]]/data[[#This Row],[Cost]]), 0)</f>
        <v>1.5</v>
      </c>
      <c r="N1083" s="17">
        <f t="shared" si="16"/>
        <v>82.71789473684251</v>
      </c>
    </row>
    <row r="1084" spans="1:14" x14ac:dyDescent="0.35">
      <c r="A1084" s="2" t="s">
        <v>7920</v>
      </c>
      <c r="B1084" s="2" t="s">
        <v>5708</v>
      </c>
      <c r="C1084" s="14" t="s">
        <v>5709</v>
      </c>
      <c r="D1084" s="2">
        <v>30</v>
      </c>
      <c r="E1084" s="3">
        <v>40610.651388888888</v>
      </c>
      <c r="F1084" s="17">
        <v>0.85</v>
      </c>
      <c r="G1084" s="2">
        <v>13408</v>
      </c>
      <c r="H1084" s="2" t="s">
        <v>13</v>
      </c>
      <c r="I1084" s="17">
        <v>25.5</v>
      </c>
      <c r="J1084" s="4">
        <v>40603</v>
      </c>
      <c r="K1084" s="17">
        <f>IF(data[[#This Row],[UnitPrice]]&gt;=20, data[[#This Row],[Revenue]]*0.7,
   IF(data[[#This Row],[UnitPrice]]&gt;=10, data[[#This Row],[Revenue]]*0.6,
      data[[#This Row],[Revenue]]*0.5))</f>
        <v>12.75</v>
      </c>
      <c r="L1084" s="9">
        <f>data[[#This Row],[Revenue]]*0.75</f>
        <v>19.125</v>
      </c>
      <c r="M1084" s="26">
        <f>IF(data[[#This Row],[Cost]]&gt;0, (data[[#This Row],[Profit]]/data[[#This Row],[Cost]]), 0)</f>
        <v>1.5</v>
      </c>
      <c r="N1084" s="17">
        <f t="shared" si="16"/>
        <v>82.728899762752476</v>
      </c>
    </row>
    <row r="1085" spans="1:14" x14ac:dyDescent="0.35">
      <c r="A1085" s="2" t="s">
        <v>8526</v>
      </c>
      <c r="B1085" s="2" t="s">
        <v>5708</v>
      </c>
      <c r="C1085" s="14" t="s">
        <v>5709</v>
      </c>
      <c r="D1085" s="2">
        <v>32</v>
      </c>
      <c r="E1085" s="3">
        <v>40583.548611111109</v>
      </c>
      <c r="F1085" s="17">
        <v>0.85</v>
      </c>
      <c r="G1085" s="2">
        <v>16745</v>
      </c>
      <c r="H1085" s="2" t="s">
        <v>13</v>
      </c>
      <c r="I1085" s="17">
        <v>27.2</v>
      </c>
      <c r="J1085" s="4">
        <v>40575</v>
      </c>
      <c r="K1085" s="17">
        <f>IF(data[[#This Row],[UnitPrice]]&gt;=20, data[[#This Row],[Revenue]]*0.7,
   IF(data[[#This Row],[UnitPrice]]&gt;=10, data[[#This Row],[Revenue]]*0.6,
      data[[#This Row],[Revenue]]*0.5))</f>
        <v>13.6</v>
      </c>
      <c r="L1085" s="9">
        <f>data[[#This Row],[Revenue]]*0.75</f>
        <v>20.399999999999999</v>
      </c>
      <c r="M1085" s="26">
        <f>IF(data[[#This Row],[Cost]]&gt;0, (data[[#This Row],[Profit]]/data[[#This Row],[Cost]]), 0)</f>
        <v>1.5</v>
      </c>
      <c r="N1085" s="17">
        <f t="shared" si="16"/>
        <v>82.737386919769051</v>
      </c>
    </row>
    <row r="1086" spans="1:14" x14ac:dyDescent="0.35">
      <c r="A1086" s="2" t="s">
        <v>9673</v>
      </c>
      <c r="B1086" s="2" t="s">
        <v>5708</v>
      </c>
      <c r="C1086" s="14" t="s">
        <v>5709</v>
      </c>
      <c r="D1086" s="2">
        <v>2</v>
      </c>
      <c r="E1086" s="3">
        <v>40734.480555555558</v>
      </c>
      <c r="F1086" s="17">
        <v>0.85</v>
      </c>
      <c r="G1086" s="2">
        <v>16764</v>
      </c>
      <c r="H1086" s="2" t="s">
        <v>13</v>
      </c>
      <c r="I1086" s="17">
        <v>1.7</v>
      </c>
      <c r="J1086" s="4">
        <v>40725</v>
      </c>
      <c r="K1086" s="17">
        <f>IF(data[[#This Row],[UnitPrice]]&gt;=20, data[[#This Row],[Revenue]]*0.7,
   IF(data[[#This Row],[UnitPrice]]&gt;=10, data[[#This Row],[Revenue]]*0.6,
      data[[#This Row],[Revenue]]*0.5))</f>
        <v>0.85</v>
      </c>
      <c r="L1086" s="9">
        <f>data[[#This Row],[Revenue]]*0.75</f>
        <v>1.2749999999999999</v>
      </c>
      <c r="M1086" s="26">
        <f>IF(data[[#This Row],[Cost]]&gt;0, (data[[#This Row],[Profit]]/data[[#This Row],[Cost]]), 0)</f>
        <v>1.5</v>
      </c>
      <c r="N1086" s="17">
        <f t="shared" si="16"/>
        <v>82.74562444378563</v>
      </c>
    </row>
    <row r="1087" spans="1:14" x14ac:dyDescent="0.35">
      <c r="A1087" s="2" t="s">
        <v>11605</v>
      </c>
      <c r="B1087" s="2" t="s">
        <v>5708</v>
      </c>
      <c r="C1087" s="14" t="s">
        <v>5709</v>
      </c>
      <c r="D1087" s="2">
        <v>10</v>
      </c>
      <c r="E1087" s="3">
        <v>40706.4375</v>
      </c>
      <c r="F1087" s="17">
        <v>0.85</v>
      </c>
      <c r="G1087" s="2">
        <v>12877</v>
      </c>
      <c r="H1087" s="2" t="s">
        <v>13</v>
      </c>
      <c r="I1087" s="17">
        <v>8.5</v>
      </c>
      <c r="J1087" s="4">
        <v>40695</v>
      </c>
      <c r="K1087" s="17">
        <f>IF(data[[#This Row],[UnitPrice]]&gt;=20, data[[#This Row],[Revenue]]*0.7,
   IF(data[[#This Row],[UnitPrice]]&gt;=10, data[[#This Row],[Revenue]]*0.6,
      data[[#This Row],[Revenue]]*0.5))</f>
        <v>4.25</v>
      </c>
      <c r="L1087" s="9">
        <f>data[[#This Row],[Revenue]]*0.75</f>
        <v>6.375</v>
      </c>
      <c r="M1087" s="26">
        <f>IF(data[[#This Row],[Cost]]&gt;0, (data[[#This Row],[Profit]]/data[[#This Row],[Cost]]), 0)</f>
        <v>1.5</v>
      </c>
      <c r="N1087" s="17">
        <f t="shared" si="16"/>
        <v>82.757647233348578</v>
      </c>
    </row>
    <row r="1088" spans="1:14" hidden="1" x14ac:dyDescent="0.35">
      <c r="A1088" s="2" t="s">
        <v>5707</v>
      </c>
      <c r="B1088" s="2" t="s">
        <v>5708</v>
      </c>
      <c r="C1088" s="14" t="s">
        <v>5709</v>
      </c>
      <c r="D1088" s="2">
        <v>1</v>
      </c>
      <c r="E1088" s="3">
        <v>40668.72152777778</v>
      </c>
      <c r="F1088" s="17">
        <v>0.85</v>
      </c>
      <c r="G1088" s="2">
        <v>0</v>
      </c>
      <c r="H1088" s="2" t="s">
        <v>13</v>
      </c>
      <c r="I1088" s="17">
        <v>0.85</v>
      </c>
      <c r="J1088" s="4">
        <v>40664</v>
      </c>
      <c r="K1088" s="17">
        <f>IF(data[[#This Row],[UnitPrice]]&gt;=20, data[[#This Row],[Revenue]]*0.7,
   IF(data[[#This Row],[UnitPrice]]&gt;=10, data[[#This Row],[Revenue]]*0.6,
      data[[#This Row],[Revenue]]*0.5))</f>
        <v>0.42499999999999999</v>
      </c>
      <c r="L1088" s="9">
        <f>data[[#This Row],[Revenue]]*0.75</f>
        <v>0.63749999999999996</v>
      </c>
      <c r="M1088" s="26">
        <f>IF(data[[#This Row],[Cost]]&gt;0, (data[[#This Row],[Profit]]/data[[#This Row],[Cost]]), 0)</f>
        <v>1.5</v>
      </c>
      <c r="N1088" s="17">
        <f t="shared" si="16"/>
        <v>82.768664688427705</v>
      </c>
    </row>
    <row r="1089" spans="1:14" hidden="1" x14ac:dyDescent="0.35">
      <c r="A1089" s="2" t="s">
        <v>5750</v>
      </c>
      <c r="B1089" s="2" t="s">
        <v>5708</v>
      </c>
      <c r="C1089" s="14" t="s">
        <v>5709</v>
      </c>
      <c r="D1089" s="2">
        <v>2</v>
      </c>
      <c r="E1089" s="3">
        <v>40699.45208333333</v>
      </c>
      <c r="F1089" s="17">
        <v>0.85</v>
      </c>
      <c r="G1089" s="2">
        <v>0</v>
      </c>
      <c r="H1089" s="2" t="s">
        <v>13</v>
      </c>
      <c r="I1089" s="17">
        <v>1.7</v>
      </c>
      <c r="J1089" s="4">
        <v>40695</v>
      </c>
      <c r="K1089" s="17">
        <f>IF(data[[#This Row],[UnitPrice]]&gt;=20, data[[#This Row],[Revenue]]*0.7,
   IF(data[[#This Row],[UnitPrice]]&gt;=10, data[[#This Row],[Revenue]]*0.6,
      data[[#This Row],[Revenue]]*0.5))</f>
        <v>0.85</v>
      </c>
      <c r="L1089" s="9">
        <f>data[[#This Row],[Revenue]]*0.75</f>
        <v>1.2749999999999999</v>
      </c>
      <c r="M1089" s="26">
        <f>IF(data[[#This Row],[Cost]]&gt;0, (data[[#This Row],[Profit]]/data[[#This Row],[Cost]]), 0)</f>
        <v>1.5</v>
      </c>
      <c r="N1089" s="17">
        <f t="shared" si="16"/>
        <v>82.780820596528088</v>
      </c>
    </row>
    <row r="1090" spans="1:14" x14ac:dyDescent="0.35">
      <c r="A1090" s="2" t="s">
        <v>5999</v>
      </c>
      <c r="B1090" s="2" t="s">
        <v>2715</v>
      </c>
      <c r="C1090" s="14" t="s">
        <v>2716</v>
      </c>
      <c r="D1090" s="2">
        <v>10</v>
      </c>
      <c r="E1090" s="3">
        <v>40821.436805555553</v>
      </c>
      <c r="F1090" s="17">
        <v>0.85</v>
      </c>
      <c r="G1090" s="2">
        <v>13320</v>
      </c>
      <c r="H1090" s="2" t="s">
        <v>13</v>
      </c>
      <c r="I1090" s="17">
        <v>8.5</v>
      </c>
      <c r="J1090" s="4">
        <v>40817</v>
      </c>
      <c r="K1090" s="17">
        <f>IF(data[[#This Row],[UnitPrice]]&gt;=20, data[[#This Row],[Revenue]]*0.7,
   IF(data[[#This Row],[UnitPrice]]&gt;=10, data[[#This Row],[Revenue]]*0.6,
      data[[#This Row],[Revenue]]*0.5))</f>
        <v>4.25</v>
      </c>
      <c r="L1090" s="9">
        <f>data[[#This Row],[Revenue]]*0.75</f>
        <v>6.375</v>
      </c>
      <c r="M1090" s="26">
        <f>IF(data[[#This Row],[Cost]]&gt;0, (data[[#This Row],[Profit]]/data[[#This Row],[Cost]]), 0)</f>
        <v>1.5</v>
      </c>
      <c r="N1090" s="17">
        <f t="shared" ref="N1090:N1153" si="17">SUM(I1090:I8914)/COUNTA(_xlfn.UNIQUE(A1090:A8914))</f>
        <v>82.792853962600574</v>
      </c>
    </row>
    <row r="1091" spans="1:14" x14ac:dyDescent="0.35">
      <c r="A1091" s="2" t="s">
        <v>6952</v>
      </c>
      <c r="B1091" s="2" t="s">
        <v>2715</v>
      </c>
      <c r="C1091" s="14" t="s">
        <v>2716</v>
      </c>
      <c r="D1091" s="2">
        <v>4</v>
      </c>
      <c r="E1091" s="3">
        <v>40822.535416666666</v>
      </c>
      <c r="F1091" s="17">
        <v>0.85</v>
      </c>
      <c r="G1091" s="2">
        <v>14178</v>
      </c>
      <c r="H1091" s="2" t="s">
        <v>13</v>
      </c>
      <c r="I1091" s="17">
        <v>3.4</v>
      </c>
      <c r="J1091" s="4">
        <v>40817</v>
      </c>
      <c r="K1091" s="17">
        <f>IF(data[[#This Row],[UnitPrice]]&gt;=20, data[[#This Row],[Revenue]]*0.7,
   IF(data[[#This Row],[UnitPrice]]&gt;=10, data[[#This Row],[Revenue]]*0.6,
      data[[#This Row],[Revenue]]*0.5))</f>
        <v>1.7</v>
      </c>
      <c r="L1091" s="9">
        <f>data[[#This Row],[Revenue]]*0.75</f>
        <v>2.5499999999999998</v>
      </c>
      <c r="M1091" s="26">
        <f>IF(data[[#This Row],[Cost]]&gt;0, (data[[#This Row],[Profit]]/data[[#This Row],[Cost]]), 0)</f>
        <v>1.5</v>
      </c>
      <c r="N1091" s="17">
        <f t="shared" si="17"/>
        <v>82.803881549651592</v>
      </c>
    </row>
    <row r="1092" spans="1:14" x14ac:dyDescent="0.35">
      <c r="A1092" s="2" t="s">
        <v>9334</v>
      </c>
      <c r="B1092" s="2" t="s">
        <v>2715</v>
      </c>
      <c r="C1092" s="14" t="s">
        <v>2716</v>
      </c>
      <c r="D1092" s="2">
        <v>20</v>
      </c>
      <c r="E1092" s="3">
        <v>40612.698611111111</v>
      </c>
      <c r="F1092" s="17">
        <v>0.85</v>
      </c>
      <c r="G1092" s="2">
        <v>15159</v>
      </c>
      <c r="H1092" s="2" t="s">
        <v>13</v>
      </c>
      <c r="I1092" s="17">
        <v>17</v>
      </c>
      <c r="J1092" s="4">
        <v>40603</v>
      </c>
      <c r="K1092" s="17">
        <f>IF(data[[#This Row],[UnitPrice]]&gt;=20, data[[#This Row],[Revenue]]*0.7,
   IF(data[[#This Row],[UnitPrice]]&gt;=10, data[[#This Row],[Revenue]]*0.6,
      data[[#This Row],[Revenue]]*0.5))</f>
        <v>8.5</v>
      </c>
      <c r="L1092" s="9">
        <f>data[[#This Row],[Revenue]]*0.75</f>
        <v>12.75</v>
      </c>
      <c r="M1092" s="26">
        <f>IF(data[[#This Row],[Cost]]&gt;0, (data[[#This Row],[Profit]]/data[[#This Row],[Cost]]), 0)</f>
        <v>1.5</v>
      </c>
      <c r="N1092" s="17">
        <f t="shared" si="17"/>
        <v>82.815669536817509</v>
      </c>
    </row>
    <row r="1093" spans="1:14" x14ac:dyDescent="0.35">
      <c r="A1093" s="2" t="s">
        <v>9995</v>
      </c>
      <c r="B1093" s="2" t="s">
        <v>2715</v>
      </c>
      <c r="C1093" s="14" t="s">
        <v>2716</v>
      </c>
      <c r="D1093" s="2">
        <v>2</v>
      </c>
      <c r="E1093" s="3">
        <v>40887.513194444444</v>
      </c>
      <c r="F1093" s="17">
        <v>0.85</v>
      </c>
      <c r="G1093" s="2">
        <v>16241</v>
      </c>
      <c r="H1093" s="2" t="s">
        <v>13</v>
      </c>
      <c r="I1093" s="17">
        <v>1.7</v>
      </c>
      <c r="J1093" s="4">
        <v>40878</v>
      </c>
      <c r="K1093" s="17">
        <f>IF(data[[#This Row],[UnitPrice]]&gt;=20, data[[#This Row],[Revenue]]*0.7,
   IF(data[[#This Row],[UnitPrice]]&gt;=10, data[[#This Row],[Revenue]]*0.6,
      data[[#This Row],[Revenue]]*0.5))</f>
        <v>0.85</v>
      </c>
      <c r="L1093" s="9">
        <f>data[[#This Row],[Revenue]]*0.75</f>
        <v>1.2749999999999999</v>
      </c>
      <c r="M1093" s="26">
        <f>IF(data[[#This Row],[Cost]]&gt;0, (data[[#This Row],[Profit]]/data[[#This Row],[Cost]]), 0)</f>
        <v>1.5</v>
      </c>
      <c r="N1093" s="17">
        <f t="shared" si="17"/>
        <v>82.825441722346369</v>
      </c>
    </row>
    <row r="1094" spans="1:14" x14ac:dyDescent="0.35">
      <c r="A1094" s="2" t="s">
        <v>10446</v>
      </c>
      <c r="B1094" s="2" t="s">
        <v>2715</v>
      </c>
      <c r="C1094" s="14" t="s">
        <v>2716</v>
      </c>
      <c r="D1094" s="2">
        <v>3</v>
      </c>
      <c r="E1094" s="3">
        <v>40644.49722222222</v>
      </c>
      <c r="F1094" s="17">
        <v>0.85</v>
      </c>
      <c r="G1094" s="2">
        <v>12748</v>
      </c>
      <c r="H1094" s="2" t="s">
        <v>13</v>
      </c>
      <c r="I1094" s="17">
        <v>2.5499999999999998</v>
      </c>
      <c r="J1094" s="4">
        <v>40634</v>
      </c>
      <c r="K1094" s="17">
        <f>IF(data[[#This Row],[UnitPrice]]&gt;=20, data[[#This Row],[Revenue]]*0.7,
   IF(data[[#This Row],[UnitPrice]]&gt;=10, data[[#This Row],[Revenue]]*0.6,
      data[[#This Row],[Revenue]]*0.5))</f>
        <v>1.2749999999999999</v>
      </c>
      <c r="L1094" s="9">
        <f>data[[#This Row],[Revenue]]*0.75</f>
        <v>1.9124999999999999</v>
      </c>
      <c r="M1094" s="26">
        <f>IF(data[[#This Row],[Cost]]&gt;0, (data[[#This Row],[Profit]]/data[[#This Row],[Cost]]), 0)</f>
        <v>1.5</v>
      </c>
      <c r="N1094" s="17">
        <f t="shared" si="17"/>
        <v>82.83748886248928</v>
      </c>
    </row>
    <row r="1095" spans="1:14" x14ac:dyDescent="0.35">
      <c r="A1095" s="2" t="s">
        <v>2627</v>
      </c>
      <c r="B1095" s="2" t="s">
        <v>2628</v>
      </c>
      <c r="C1095" s="14" t="s">
        <v>2629</v>
      </c>
      <c r="D1095" s="2">
        <v>1</v>
      </c>
      <c r="E1095" s="3">
        <v>40695.593055555553</v>
      </c>
      <c r="F1095" s="17">
        <v>0.85</v>
      </c>
      <c r="G1095" s="2">
        <v>18283</v>
      </c>
      <c r="H1095" s="2" t="s">
        <v>13</v>
      </c>
      <c r="I1095" s="17">
        <v>0.85</v>
      </c>
      <c r="J1095" s="4">
        <v>40695</v>
      </c>
      <c r="K1095" s="17">
        <f>IF(data[[#This Row],[UnitPrice]]&gt;=20, data[[#This Row],[Revenue]]*0.7,
   IF(data[[#This Row],[UnitPrice]]&gt;=10, data[[#This Row],[Revenue]]*0.6,
      data[[#This Row],[Revenue]]*0.5))</f>
        <v>0.42499999999999999</v>
      </c>
      <c r="L1095" s="9">
        <f>data[[#This Row],[Revenue]]*0.75</f>
        <v>0.63749999999999996</v>
      </c>
      <c r="M1095" s="26">
        <f>IF(data[[#This Row],[Cost]]&gt;0, (data[[#This Row],[Profit]]/data[[#This Row],[Cost]]), 0)</f>
        <v>1.5</v>
      </c>
      <c r="N1095" s="17">
        <f t="shared" si="17"/>
        <v>82.849413337294337</v>
      </c>
    </row>
    <row r="1096" spans="1:14" x14ac:dyDescent="0.35">
      <c r="A1096" s="2" t="s">
        <v>2648</v>
      </c>
      <c r="B1096" s="2" t="s">
        <v>2628</v>
      </c>
      <c r="C1096" s="14" t="s">
        <v>2629</v>
      </c>
      <c r="D1096" s="2">
        <v>5</v>
      </c>
      <c r="E1096" s="3">
        <v>40695.654166666667</v>
      </c>
      <c r="F1096" s="17">
        <v>0.85</v>
      </c>
      <c r="G1096" s="2">
        <v>13656</v>
      </c>
      <c r="H1096" s="2" t="s">
        <v>13</v>
      </c>
      <c r="I1096" s="17">
        <v>4.25</v>
      </c>
      <c r="J1096" s="4">
        <v>40695</v>
      </c>
      <c r="K1096" s="17">
        <f>IF(data[[#This Row],[UnitPrice]]&gt;=20, data[[#This Row],[Revenue]]*0.7,
   IF(data[[#This Row],[UnitPrice]]&gt;=10, data[[#This Row],[Revenue]]*0.6,
      data[[#This Row],[Revenue]]*0.5))</f>
        <v>2.125</v>
      </c>
      <c r="L1096" s="9">
        <f>data[[#This Row],[Revenue]]*0.75</f>
        <v>3.1875</v>
      </c>
      <c r="M1096" s="26">
        <f>IF(data[[#This Row],[Cost]]&gt;0, (data[[#This Row],[Profit]]/data[[#This Row],[Cost]]), 0)</f>
        <v>1.5</v>
      </c>
      <c r="N1096" s="17">
        <f t="shared" si="17"/>
        <v>82.861593879976652</v>
      </c>
    </row>
    <row r="1097" spans="1:14" x14ac:dyDescent="0.35">
      <c r="A1097" s="2" t="s">
        <v>6901</v>
      </c>
      <c r="B1097" s="2" t="s">
        <v>2628</v>
      </c>
      <c r="C1097" s="14" t="s">
        <v>2629</v>
      </c>
      <c r="D1097" s="2">
        <v>10</v>
      </c>
      <c r="E1097" s="3">
        <v>40792.677777777775</v>
      </c>
      <c r="F1097" s="17">
        <v>0.85</v>
      </c>
      <c r="G1097" s="2">
        <v>15058</v>
      </c>
      <c r="H1097" s="2" t="s">
        <v>13</v>
      </c>
      <c r="I1097" s="17">
        <v>8.5</v>
      </c>
      <c r="J1097" s="4">
        <v>40787</v>
      </c>
      <c r="K1097" s="17">
        <f>IF(data[[#This Row],[UnitPrice]]&gt;=20, data[[#This Row],[Revenue]]*0.7,
   IF(data[[#This Row],[UnitPrice]]&gt;=10, data[[#This Row],[Revenue]]*0.6,
      data[[#This Row],[Revenue]]*0.5))</f>
        <v>4.25</v>
      </c>
      <c r="L1097" s="9">
        <f>data[[#This Row],[Revenue]]*0.75</f>
        <v>6.375</v>
      </c>
      <c r="M1097" s="26">
        <f>IF(data[[#This Row],[Cost]]&gt;0, (data[[#This Row],[Profit]]/data[[#This Row],[Cost]]), 0)</f>
        <v>1.5</v>
      </c>
      <c r="N1097" s="17">
        <f t="shared" si="17"/>
        <v>82.873272916357564</v>
      </c>
    </row>
    <row r="1098" spans="1:14" x14ac:dyDescent="0.35">
      <c r="A1098" s="2" t="s">
        <v>7195</v>
      </c>
      <c r="B1098" s="2" t="s">
        <v>2628</v>
      </c>
      <c r="C1098" s="14" t="s">
        <v>2629</v>
      </c>
      <c r="D1098" s="2">
        <v>10</v>
      </c>
      <c r="E1098" s="3">
        <v>40609.661805555559</v>
      </c>
      <c r="F1098" s="17">
        <v>0.85</v>
      </c>
      <c r="G1098" s="2">
        <v>17105</v>
      </c>
      <c r="H1098" s="2" t="s">
        <v>13</v>
      </c>
      <c r="I1098" s="17">
        <v>8.5</v>
      </c>
      <c r="J1098" s="4">
        <v>40603</v>
      </c>
      <c r="K1098" s="17">
        <f>IF(data[[#This Row],[UnitPrice]]&gt;=20, data[[#This Row],[Revenue]]*0.7,
   IF(data[[#This Row],[UnitPrice]]&gt;=10, data[[#This Row],[Revenue]]*0.6,
      data[[#This Row],[Revenue]]*0.5))</f>
        <v>4.25</v>
      </c>
      <c r="L1098" s="9">
        <f>data[[#This Row],[Revenue]]*0.75</f>
        <v>6.375</v>
      </c>
      <c r="M1098" s="26">
        <f>IF(data[[#This Row],[Cost]]&gt;0, (data[[#This Row],[Profit]]/data[[#This Row],[Cost]]), 0)</f>
        <v>1.5</v>
      </c>
      <c r="N1098" s="17">
        <f t="shared" si="17"/>
        <v>82.884323922734438</v>
      </c>
    </row>
    <row r="1099" spans="1:14" x14ac:dyDescent="0.35">
      <c r="A1099" s="2" t="s">
        <v>8666</v>
      </c>
      <c r="B1099" s="2" t="s">
        <v>2628</v>
      </c>
      <c r="C1099" s="14" t="s">
        <v>2629</v>
      </c>
      <c r="D1099" s="2">
        <v>10</v>
      </c>
      <c r="E1099" s="3">
        <v>40672.59097222222</v>
      </c>
      <c r="F1099" s="17">
        <v>0.85</v>
      </c>
      <c r="G1099" s="2">
        <v>13510</v>
      </c>
      <c r="H1099" s="2" t="s">
        <v>13</v>
      </c>
      <c r="I1099" s="17">
        <v>8.5</v>
      </c>
      <c r="J1099" s="4">
        <v>40664</v>
      </c>
      <c r="K1099" s="17">
        <f>IF(data[[#This Row],[UnitPrice]]&gt;=20, data[[#This Row],[Revenue]]*0.7,
   IF(data[[#This Row],[UnitPrice]]&gt;=10, data[[#This Row],[Revenue]]*0.6,
      data[[#This Row],[Revenue]]*0.5))</f>
        <v>4.25</v>
      </c>
      <c r="L1099" s="9">
        <f>data[[#This Row],[Revenue]]*0.75</f>
        <v>6.375</v>
      </c>
      <c r="M1099" s="26">
        <f>IF(data[[#This Row],[Cost]]&gt;0, (data[[#This Row],[Profit]]/data[[#This Row],[Cost]]), 0)</f>
        <v>1.5</v>
      </c>
      <c r="N1099" s="17">
        <f t="shared" si="17"/>
        <v>82.895378213702301</v>
      </c>
    </row>
    <row r="1100" spans="1:14" x14ac:dyDescent="0.35">
      <c r="A1100" s="2" t="s">
        <v>8953</v>
      </c>
      <c r="B1100" s="2" t="s">
        <v>2628</v>
      </c>
      <c r="C1100" s="14" t="s">
        <v>2629</v>
      </c>
      <c r="D1100" s="2">
        <v>4</v>
      </c>
      <c r="E1100" s="3">
        <v>40795.627083333333</v>
      </c>
      <c r="F1100" s="17">
        <v>0.85</v>
      </c>
      <c r="G1100" s="2">
        <v>16362</v>
      </c>
      <c r="H1100" s="2" t="s">
        <v>13</v>
      </c>
      <c r="I1100" s="17">
        <v>3.4</v>
      </c>
      <c r="J1100" s="4">
        <v>40787</v>
      </c>
      <c r="K1100" s="17">
        <f>IF(data[[#This Row],[UnitPrice]]&gt;=20, data[[#This Row],[Revenue]]*0.7,
   IF(data[[#This Row],[UnitPrice]]&gt;=10, data[[#This Row],[Revenue]]*0.6,
      data[[#This Row],[Revenue]]*0.5))</f>
        <v>1.7</v>
      </c>
      <c r="L1100" s="9">
        <f>data[[#This Row],[Revenue]]*0.75</f>
        <v>2.5499999999999998</v>
      </c>
      <c r="M1100" s="26">
        <f>IF(data[[#This Row],[Cost]]&gt;0, (data[[#This Row],[Profit]]/data[[#This Row],[Cost]]), 0)</f>
        <v>1.5</v>
      </c>
      <c r="N1100" s="17">
        <f t="shared" si="17"/>
        <v>82.906435790725737</v>
      </c>
    </row>
    <row r="1101" spans="1:14" hidden="1" x14ac:dyDescent="0.35">
      <c r="A1101" s="2" t="s">
        <v>8746</v>
      </c>
      <c r="B1101" s="2" t="s">
        <v>2628</v>
      </c>
      <c r="C1101" s="14" t="s">
        <v>2629</v>
      </c>
      <c r="D1101" s="2">
        <v>17</v>
      </c>
      <c r="E1101" s="3">
        <v>40703.602777777778</v>
      </c>
      <c r="F1101" s="17">
        <v>2.46</v>
      </c>
      <c r="G1101" s="2">
        <v>0</v>
      </c>
      <c r="H1101" s="2" t="s">
        <v>13</v>
      </c>
      <c r="I1101" s="17">
        <v>41.82</v>
      </c>
      <c r="J1101" s="4">
        <v>40695</v>
      </c>
      <c r="K1101" s="17">
        <f>IF(data[[#This Row],[UnitPrice]]&gt;=20, data[[#This Row],[Revenue]]*0.7,
   IF(data[[#This Row],[UnitPrice]]&gt;=10, data[[#This Row],[Revenue]]*0.6,
      data[[#This Row],[Revenue]]*0.5))</f>
        <v>20.91</v>
      </c>
      <c r="L1101" s="9">
        <f>data[[#This Row],[Revenue]]*0.75</f>
        <v>31.365000000000002</v>
      </c>
      <c r="M1101" s="26">
        <f>IF(data[[#This Row],[Cost]]&gt;0, (data[[#This Row],[Profit]]/data[[#This Row],[Cost]]), 0)</f>
        <v>1.5</v>
      </c>
      <c r="N1101" s="17">
        <f t="shared" si="17"/>
        <v>82.918254794113707</v>
      </c>
    </row>
    <row r="1102" spans="1:14" hidden="1" x14ac:dyDescent="0.35">
      <c r="A1102" s="2" t="s">
        <v>10381</v>
      </c>
      <c r="B1102" s="2" t="s">
        <v>2628</v>
      </c>
      <c r="C1102" s="2" t="s">
        <v>2629</v>
      </c>
      <c r="D1102" s="2">
        <v>2</v>
      </c>
      <c r="E1102" s="3">
        <v>40613.663888888892</v>
      </c>
      <c r="F1102" s="2">
        <v>1.63</v>
      </c>
      <c r="G1102" s="2">
        <v>0</v>
      </c>
      <c r="H1102" s="2" t="s">
        <v>13</v>
      </c>
      <c r="I1102" s="2">
        <v>3.26</v>
      </c>
      <c r="J1102" s="4">
        <v>40603</v>
      </c>
      <c r="K1102" s="17">
        <f>IF(data[[#This Row],[UnitPrice]]&gt;=20, data[[#This Row],[Revenue]]*0.7,
   IF(data[[#This Row],[UnitPrice]]&gt;=10, data[[#This Row],[Revenue]]*0.6,
      data[[#This Row],[Revenue]]*0.5))</f>
        <v>1.63</v>
      </c>
      <c r="L1102" s="9">
        <f>data[[#This Row],[Revenue]]*0.75</f>
        <v>2.4449999999999998</v>
      </c>
      <c r="M1102" s="26">
        <f>IF(data[[#This Row],[Cost]]&gt;0, (data[[#This Row],[Profit]]/data[[#This Row],[Cost]]), 0)</f>
        <v>1.5</v>
      </c>
      <c r="N1102" s="17">
        <f t="shared" si="17"/>
        <v>82.924365150163965</v>
      </c>
    </row>
    <row r="1103" spans="1:14" x14ac:dyDescent="0.35">
      <c r="A1103" s="2" t="s">
        <v>1550</v>
      </c>
      <c r="B1103" s="2" t="s">
        <v>1551</v>
      </c>
      <c r="C1103" s="14" t="s">
        <v>1552</v>
      </c>
      <c r="D1103" s="2">
        <v>10</v>
      </c>
      <c r="E1103" s="3">
        <v>40402.575694444444</v>
      </c>
      <c r="F1103" s="17">
        <v>0.85</v>
      </c>
      <c r="G1103" s="2">
        <v>17676</v>
      </c>
      <c r="H1103" s="2" t="s">
        <v>13</v>
      </c>
      <c r="I1103" s="17">
        <v>8.5</v>
      </c>
      <c r="J1103" s="4">
        <v>40391</v>
      </c>
      <c r="K1103" s="17">
        <f>IF(data[[#This Row],[UnitPrice]]&gt;=20, data[[#This Row],[Revenue]]*0.7,
   IF(data[[#This Row],[UnitPrice]]&gt;=10, data[[#This Row],[Revenue]]*0.6,
      data[[#This Row],[Revenue]]*0.5))</f>
        <v>4.25</v>
      </c>
      <c r="L1103" s="9">
        <f>data[[#This Row],[Revenue]]*0.75</f>
        <v>6.375</v>
      </c>
      <c r="M1103" s="26">
        <f>IF(data[[#This Row],[Cost]]&gt;0, (data[[#This Row],[Profit]]/data[[#This Row],[Cost]]), 0)</f>
        <v>1.5</v>
      </c>
      <c r="N1103" s="17">
        <f t="shared" si="17"/>
        <v>82.936211152416774</v>
      </c>
    </row>
    <row r="1104" spans="1:14" x14ac:dyDescent="0.35">
      <c r="A1104" s="2" t="s">
        <v>4493</v>
      </c>
      <c r="B1104" s="2" t="s">
        <v>1551</v>
      </c>
      <c r="C1104" s="14" t="s">
        <v>1552</v>
      </c>
      <c r="D1104" s="2">
        <v>10</v>
      </c>
      <c r="E1104" s="3">
        <v>40819.534722222219</v>
      </c>
      <c r="F1104" s="17">
        <v>0.85</v>
      </c>
      <c r="G1104" s="2">
        <v>16625</v>
      </c>
      <c r="H1104" s="2" t="s">
        <v>13</v>
      </c>
      <c r="I1104" s="17">
        <v>8.5</v>
      </c>
      <c r="J1104" s="4">
        <v>40817</v>
      </c>
      <c r="K1104" s="17">
        <f>IF(data[[#This Row],[UnitPrice]]&gt;=20, data[[#This Row],[Revenue]]*0.7,
   IF(data[[#This Row],[UnitPrice]]&gt;=10, data[[#This Row],[Revenue]]*0.6,
      data[[#This Row],[Revenue]]*0.5))</f>
        <v>4.25</v>
      </c>
      <c r="L1104" s="9">
        <f>data[[#This Row],[Revenue]]*0.75</f>
        <v>6.375</v>
      </c>
      <c r="M1104" s="26">
        <f>IF(data[[#This Row],[Cost]]&gt;0, (data[[#This Row],[Profit]]/data[[#This Row],[Cost]]), 0)</f>
        <v>1.5</v>
      </c>
      <c r="N1104" s="17">
        <f t="shared" si="17"/>
        <v>82.947281380131287</v>
      </c>
    </row>
    <row r="1105" spans="1:14" x14ac:dyDescent="0.35">
      <c r="A1105" s="2" t="s">
        <v>4813</v>
      </c>
      <c r="B1105" s="2" t="s">
        <v>1551</v>
      </c>
      <c r="C1105" s="14" t="s">
        <v>1552</v>
      </c>
      <c r="D1105" s="2">
        <v>100</v>
      </c>
      <c r="E1105" s="3">
        <v>40547.542361111111</v>
      </c>
      <c r="F1105" s="17">
        <v>0.72</v>
      </c>
      <c r="G1105" s="2">
        <v>14680</v>
      </c>
      <c r="H1105" s="2" t="s">
        <v>13</v>
      </c>
      <c r="I1105" s="17">
        <v>72</v>
      </c>
      <c r="J1105" s="4">
        <v>40544</v>
      </c>
      <c r="K1105" s="17">
        <f>IF(data[[#This Row],[UnitPrice]]&gt;=20, data[[#This Row],[Revenue]]*0.7,
   IF(data[[#This Row],[UnitPrice]]&gt;=10, data[[#This Row],[Revenue]]*0.6,
      data[[#This Row],[Revenue]]*0.5))</f>
        <v>36</v>
      </c>
      <c r="L1105" s="9">
        <f>data[[#This Row],[Revenue]]*0.75</f>
        <v>54</v>
      </c>
      <c r="M1105" s="26">
        <f>IF(data[[#This Row],[Cost]]&gt;0, (data[[#This Row],[Profit]]/data[[#This Row],[Cost]]), 0)</f>
        <v>1.5</v>
      </c>
      <c r="N1105" s="17">
        <f t="shared" si="17"/>
        <v>82.958354901086267</v>
      </c>
    </row>
    <row r="1106" spans="1:14" x14ac:dyDescent="0.35">
      <c r="A1106" s="2" t="s">
        <v>6676</v>
      </c>
      <c r="B1106" s="2" t="s">
        <v>1551</v>
      </c>
      <c r="C1106" s="14" t="s">
        <v>1552</v>
      </c>
      <c r="D1106" s="2">
        <v>10</v>
      </c>
      <c r="E1106" s="3">
        <v>40730.527083333334</v>
      </c>
      <c r="F1106" s="17">
        <v>0.85</v>
      </c>
      <c r="G1106" s="2">
        <v>13283</v>
      </c>
      <c r="H1106" s="2" t="s">
        <v>13</v>
      </c>
      <c r="I1106" s="17">
        <v>8.5</v>
      </c>
      <c r="J1106" s="4">
        <v>40725</v>
      </c>
      <c r="K1106" s="17">
        <f>IF(data[[#This Row],[UnitPrice]]&gt;=20, data[[#This Row],[Revenue]]*0.7,
   IF(data[[#This Row],[UnitPrice]]&gt;=10, data[[#This Row],[Revenue]]*0.6,
      data[[#This Row],[Revenue]]*0.5))</f>
        <v>4.25</v>
      </c>
      <c r="L1106" s="9">
        <f>data[[#This Row],[Revenue]]*0.75</f>
        <v>6.375</v>
      </c>
      <c r="M1106" s="26">
        <f>IF(data[[#This Row],[Cost]]&gt;0, (data[[#This Row],[Profit]]/data[[#This Row],[Cost]]), 0)</f>
        <v>1.5</v>
      </c>
      <c r="N1106" s="17">
        <f t="shared" si="17"/>
        <v>82.95998512347559</v>
      </c>
    </row>
    <row r="1107" spans="1:14" x14ac:dyDescent="0.35">
      <c r="A1107" s="2" t="s">
        <v>6884</v>
      </c>
      <c r="B1107" s="2" t="s">
        <v>1551</v>
      </c>
      <c r="C1107" s="14" t="s">
        <v>1552</v>
      </c>
      <c r="D1107" s="2">
        <v>10</v>
      </c>
      <c r="E1107" s="3">
        <v>40792.613194444442</v>
      </c>
      <c r="F1107" s="17">
        <v>0.85</v>
      </c>
      <c r="G1107" s="2">
        <v>12839</v>
      </c>
      <c r="H1107" s="2" t="s">
        <v>13</v>
      </c>
      <c r="I1107" s="17">
        <v>8.5</v>
      </c>
      <c r="J1107" s="4">
        <v>40787</v>
      </c>
      <c r="K1107" s="17">
        <f>IF(data[[#This Row],[UnitPrice]]&gt;=20, data[[#This Row],[Revenue]]*0.7,
   IF(data[[#This Row],[UnitPrice]]&gt;=10, data[[#This Row],[Revenue]]*0.6,
      data[[#This Row],[Revenue]]*0.5))</f>
        <v>4.25</v>
      </c>
      <c r="L1107" s="9">
        <f>data[[#This Row],[Revenue]]*0.75</f>
        <v>6.375</v>
      </c>
      <c r="M1107" s="26">
        <f>IF(data[[#This Row],[Cost]]&gt;0, (data[[#This Row],[Profit]]/data[[#This Row],[Cost]]), 0)</f>
        <v>1.5</v>
      </c>
      <c r="N1107" s="17">
        <f t="shared" si="17"/>
        <v>82.971063829787667</v>
      </c>
    </row>
    <row r="1108" spans="1:14" x14ac:dyDescent="0.35">
      <c r="A1108" s="2" t="s">
        <v>7316</v>
      </c>
      <c r="B1108" s="2" t="s">
        <v>1551</v>
      </c>
      <c r="C1108" s="14" t="s">
        <v>1552</v>
      </c>
      <c r="D1108" s="2">
        <v>20</v>
      </c>
      <c r="E1108" s="3">
        <v>40670.602083333331</v>
      </c>
      <c r="F1108" s="17">
        <v>0.85</v>
      </c>
      <c r="G1108" s="2">
        <v>12839</v>
      </c>
      <c r="H1108" s="2" t="s">
        <v>13</v>
      </c>
      <c r="I1108" s="17">
        <v>17</v>
      </c>
      <c r="J1108" s="4">
        <v>40664</v>
      </c>
      <c r="K1108" s="17">
        <f>IF(data[[#This Row],[UnitPrice]]&gt;=20, data[[#This Row],[Revenue]]*0.7,
   IF(data[[#This Row],[UnitPrice]]&gt;=10, data[[#This Row],[Revenue]]*0.6,
      data[[#This Row],[Revenue]]*0.5))</f>
        <v>8.5</v>
      </c>
      <c r="L1108" s="9">
        <f>data[[#This Row],[Revenue]]*0.75</f>
        <v>12.75</v>
      </c>
      <c r="M1108" s="26">
        <f>IF(data[[#This Row],[Cost]]&gt;0, (data[[#This Row],[Profit]]/data[[#This Row],[Cost]]), 0)</f>
        <v>1.5</v>
      </c>
      <c r="N1108" s="17">
        <f t="shared" si="17"/>
        <v>82.982145833333774</v>
      </c>
    </row>
    <row r="1109" spans="1:14" x14ac:dyDescent="0.35">
      <c r="A1109" s="2" t="s">
        <v>7407</v>
      </c>
      <c r="B1109" s="2" t="s">
        <v>1551</v>
      </c>
      <c r="C1109" s="14" t="s">
        <v>1552</v>
      </c>
      <c r="D1109" s="2">
        <v>10</v>
      </c>
      <c r="E1109" s="3">
        <v>40731.347916666666</v>
      </c>
      <c r="F1109" s="17">
        <v>0.85</v>
      </c>
      <c r="G1109" s="2">
        <v>17651</v>
      </c>
      <c r="H1109" s="2" t="s">
        <v>13</v>
      </c>
      <c r="I1109" s="17">
        <v>8.5</v>
      </c>
      <c r="J1109" s="4">
        <v>40725</v>
      </c>
      <c r="K1109" s="17">
        <f>IF(data[[#This Row],[UnitPrice]]&gt;=20, data[[#This Row],[Revenue]]*0.7,
   IF(data[[#This Row],[UnitPrice]]&gt;=10, data[[#This Row],[Revenue]]*0.6,
      data[[#This Row],[Revenue]]*0.5))</f>
        <v>4.25</v>
      </c>
      <c r="L1109" s="9">
        <f>data[[#This Row],[Revenue]]*0.75</f>
        <v>6.375</v>
      </c>
      <c r="M1109" s="26">
        <f>IF(data[[#This Row],[Cost]]&gt;0, (data[[#This Row],[Profit]]/data[[#This Row],[Cost]]), 0)</f>
        <v>1.5</v>
      </c>
      <c r="N1109" s="17">
        <f t="shared" si="17"/>
        <v>82.991966066379362</v>
      </c>
    </row>
    <row r="1110" spans="1:14" x14ac:dyDescent="0.35">
      <c r="A1110" s="2" t="s">
        <v>11693</v>
      </c>
      <c r="B1110" s="2" t="s">
        <v>1551</v>
      </c>
      <c r="C1110" s="14" t="s">
        <v>1552</v>
      </c>
      <c r="D1110" s="2">
        <v>10</v>
      </c>
      <c r="E1110" s="3">
        <v>40706.711111111108</v>
      </c>
      <c r="F1110" s="17">
        <v>0.85</v>
      </c>
      <c r="G1110" s="2">
        <v>14282</v>
      </c>
      <c r="H1110" s="2" t="s">
        <v>13</v>
      </c>
      <c r="I1110" s="17">
        <v>8.5</v>
      </c>
      <c r="J1110" s="4">
        <v>40695</v>
      </c>
      <c r="K1110" s="17">
        <f>IF(data[[#This Row],[UnitPrice]]&gt;=20, data[[#This Row],[Revenue]]*0.7,
   IF(data[[#This Row],[UnitPrice]]&gt;=10, data[[#This Row],[Revenue]]*0.6,
      data[[#This Row],[Revenue]]*0.5))</f>
        <v>4.25</v>
      </c>
      <c r="L1110" s="9">
        <f>data[[#This Row],[Revenue]]*0.75</f>
        <v>6.375</v>
      </c>
      <c r="M1110" s="26">
        <f>IF(data[[#This Row],[Cost]]&gt;0, (data[[#This Row],[Profit]]/data[[#This Row],[Cost]]), 0)</f>
        <v>1.5</v>
      </c>
      <c r="N1110" s="17">
        <f t="shared" si="17"/>
        <v>83.00305448050058</v>
      </c>
    </row>
    <row r="1111" spans="1:14" hidden="1" x14ac:dyDescent="0.35">
      <c r="A1111" s="2" t="s">
        <v>6056</v>
      </c>
      <c r="B1111" s="2" t="s">
        <v>1551</v>
      </c>
      <c r="C1111" s="14" t="s">
        <v>1552</v>
      </c>
      <c r="D1111" s="2">
        <v>97</v>
      </c>
      <c r="E1111" s="3">
        <v>40821.627083333333</v>
      </c>
      <c r="F1111" s="17">
        <v>2.46</v>
      </c>
      <c r="G1111" s="2">
        <v>0</v>
      </c>
      <c r="H1111" s="2" t="s">
        <v>13</v>
      </c>
      <c r="I1111" s="17">
        <v>238.62</v>
      </c>
      <c r="J1111" s="4">
        <v>40817</v>
      </c>
      <c r="K1111" s="17">
        <f>IF(data[[#This Row],[UnitPrice]]&gt;=20, data[[#This Row],[Revenue]]*0.7,
   IF(data[[#This Row],[UnitPrice]]&gt;=10, data[[#This Row],[Revenue]]*0.6,
      data[[#This Row],[Revenue]]*0.5))</f>
        <v>119.31</v>
      </c>
      <c r="L1111" s="9">
        <f>data[[#This Row],[Revenue]]*0.75</f>
        <v>178.965</v>
      </c>
      <c r="M1111" s="26">
        <f>IF(data[[#This Row],[Cost]]&gt;0, (data[[#This Row],[Profit]]/data[[#This Row],[Cost]]), 0)</f>
        <v>1.5</v>
      </c>
      <c r="N1111" s="17">
        <f t="shared" si="17"/>
        <v>83.014146196218988</v>
      </c>
    </row>
    <row r="1112" spans="1:14" x14ac:dyDescent="0.35">
      <c r="A1112" s="2" t="s">
        <v>6695</v>
      </c>
      <c r="B1112" s="2" t="s">
        <v>5312</v>
      </c>
      <c r="C1112" s="14" t="s">
        <v>5369</v>
      </c>
      <c r="D1112" s="2">
        <v>100</v>
      </c>
      <c r="E1112" s="3">
        <v>40730.580555555556</v>
      </c>
      <c r="F1112" s="17">
        <v>0.72</v>
      </c>
      <c r="G1112" s="2">
        <v>15311</v>
      </c>
      <c r="H1112" s="2" t="s">
        <v>13</v>
      </c>
      <c r="I1112" s="17">
        <v>72</v>
      </c>
      <c r="J1112" s="4">
        <v>40725</v>
      </c>
      <c r="K1112" s="17">
        <f>IF(data[[#This Row],[UnitPrice]]&gt;=20, data[[#This Row],[Revenue]]*0.7,
   IF(data[[#This Row],[UnitPrice]]&gt;=10, data[[#This Row],[Revenue]]*0.6,
      data[[#This Row],[Revenue]]*0.5))</f>
        <v>36</v>
      </c>
      <c r="L1112" s="9">
        <f>data[[#This Row],[Revenue]]*0.75</f>
        <v>54</v>
      </c>
      <c r="M1112" s="26">
        <f>IF(data[[#This Row],[Cost]]&gt;0, (data[[#This Row],[Profit]]/data[[#This Row],[Cost]]), 0)</f>
        <v>1.5</v>
      </c>
      <c r="N1112" s="17">
        <f t="shared" si="17"/>
        <v>82.990976771888398</v>
      </c>
    </row>
    <row r="1113" spans="1:14" x14ac:dyDescent="0.35">
      <c r="A1113" s="2" t="s">
        <v>7330</v>
      </c>
      <c r="B1113" s="2" t="s">
        <v>5312</v>
      </c>
      <c r="C1113" s="14" t="s">
        <v>5369</v>
      </c>
      <c r="D1113" s="2">
        <v>10</v>
      </c>
      <c r="E1113" s="3">
        <v>40670.655555555553</v>
      </c>
      <c r="F1113" s="17">
        <v>0.85</v>
      </c>
      <c r="G1113" s="2">
        <v>13082</v>
      </c>
      <c r="H1113" s="2" t="s">
        <v>13</v>
      </c>
      <c r="I1113" s="17">
        <v>8.5</v>
      </c>
      <c r="J1113" s="4">
        <v>40664</v>
      </c>
      <c r="K1113" s="17">
        <f>IF(data[[#This Row],[UnitPrice]]&gt;=20, data[[#This Row],[Revenue]]*0.7,
   IF(data[[#This Row],[UnitPrice]]&gt;=10, data[[#This Row],[Revenue]]*0.6,
      data[[#This Row],[Revenue]]*0.5))</f>
        <v>4.25</v>
      </c>
      <c r="L1113" s="9">
        <f>data[[#This Row],[Revenue]]*0.75</f>
        <v>6.375</v>
      </c>
      <c r="M1113" s="26">
        <f>IF(data[[#This Row],[Cost]]&gt;0, (data[[#This Row],[Profit]]/data[[#This Row],[Cost]]), 0)</f>
        <v>1.5</v>
      </c>
      <c r="N1113" s="17">
        <f t="shared" si="17"/>
        <v>82.992613551750154</v>
      </c>
    </row>
    <row r="1114" spans="1:14" hidden="1" x14ac:dyDescent="0.35">
      <c r="A1114" s="2" t="s">
        <v>10130</v>
      </c>
      <c r="B1114" s="2" t="s">
        <v>3849</v>
      </c>
      <c r="C1114" s="14" t="s">
        <v>1249</v>
      </c>
      <c r="D1114" s="2">
        <v>10</v>
      </c>
      <c r="E1114" s="3">
        <v>40554.397916666669</v>
      </c>
      <c r="F1114" s="17">
        <v>0</v>
      </c>
      <c r="G1114" s="2">
        <v>0</v>
      </c>
      <c r="H1114" s="2" t="s">
        <v>13</v>
      </c>
      <c r="I1114" s="17">
        <v>0</v>
      </c>
      <c r="J1114" s="4">
        <v>40544</v>
      </c>
      <c r="K1114" s="17">
        <f>IF(data[[#This Row],[UnitPrice]]&gt;=20, data[[#This Row],[Revenue]]*0.7,
   IF(data[[#This Row],[UnitPrice]]&gt;=10, data[[#This Row],[Revenue]]*0.6,
      data[[#This Row],[Revenue]]*0.5))</f>
        <v>0</v>
      </c>
      <c r="L1114" s="9">
        <f>data[[#This Row],[Revenue]]*0.75</f>
        <v>0</v>
      </c>
      <c r="M1114" s="26">
        <f>IF(data[[#This Row],[Cost]]&gt;0, (data[[#This Row],[Profit]]/data[[#This Row],[Cost]]), 0)</f>
        <v>0</v>
      </c>
      <c r="N1114" s="17">
        <f t="shared" si="17"/>
        <v>83.003708668454308</v>
      </c>
    </row>
    <row r="1115" spans="1:14" hidden="1" x14ac:dyDescent="0.35">
      <c r="A1115" s="2" t="s">
        <v>10168</v>
      </c>
      <c r="B1115" s="2" t="s">
        <v>455</v>
      </c>
      <c r="C1115" s="14" t="s">
        <v>1249</v>
      </c>
      <c r="D1115" s="2">
        <v>48</v>
      </c>
      <c r="E1115" s="3">
        <v>40554.556250000001</v>
      </c>
      <c r="F1115" s="17">
        <v>0</v>
      </c>
      <c r="G1115" s="2">
        <v>0</v>
      </c>
      <c r="H1115" s="2" t="s">
        <v>13</v>
      </c>
      <c r="I1115" s="17">
        <v>0</v>
      </c>
      <c r="J1115" s="4">
        <v>40544</v>
      </c>
      <c r="K1115" s="17">
        <f>IF(data[[#This Row],[UnitPrice]]&gt;=20, data[[#This Row],[Revenue]]*0.7,
   IF(data[[#This Row],[UnitPrice]]&gt;=10, data[[#This Row],[Revenue]]*0.6,
      data[[#This Row],[Revenue]]*0.5))</f>
        <v>0</v>
      </c>
      <c r="L1115" s="9">
        <f>data[[#This Row],[Revenue]]*0.75</f>
        <v>0</v>
      </c>
      <c r="M1115" s="26">
        <f>IF(data[[#This Row],[Cost]]&gt;0, (data[[#This Row],[Profit]]/data[[#This Row],[Cost]]), 0)</f>
        <v>0</v>
      </c>
      <c r="N1115" s="17">
        <f t="shared" si="17"/>
        <v>83.016073290630459</v>
      </c>
    </row>
    <row r="1116" spans="1:14" hidden="1" x14ac:dyDescent="0.35">
      <c r="A1116" s="2" t="s">
        <v>10207</v>
      </c>
      <c r="B1116" s="2" t="s">
        <v>1607</v>
      </c>
      <c r="C1116" s="14" t="s">
        <v>1249</v>
      </c>
      <c r="D1116" s="2">
        <v>14</v>
      </c>
      <c r="E1116" s="3">
        <v>40554.75</v>
      </c>
      <c r="F1116" s="17">
        <v>0</v>
      </c>
      <c r="G1116" s="2">
        <v>0</v>
      </c>
      <c r="H1116" s="2" t="s">
        <v>13</v>
      </c>
      <c r="I1116" s="17">
        <v>0</v>
      </c>
      <c r="J1116" s="4">
        <v>40544</v>
      </c>
      <c r="K1116" s="17">
        <f>IF(data[[#This Row],[UnitPrice]]&gt;=20, data[[#This Row],[Revenue]]*0.7,
   IF(data[[#This Row],[UnitPrice]]&gt;=10, data[[#This Row],[Revenue]]*0.6,
      data[[#This Row],[Revenue]]*0.5))</f>
        <v>0</v>
      </c>
      <c r="L1116" s="9">
        <f>data[[#This Row],[Revenue]]*0.75</f>
        <v>0</v>
      </c>
      <c r="M1116" s="26">
        <f>IF(data[[#This Row],[Cost]]&gt;0, (data[[#This Row],[Profit]]/data[[#This Row],[Cost]]), 0)</f>
        <v>0</v>
      </c>
      <c r="N1116" s="17">
        <f t="shared" si="17"/>
        <v>83.028441597139789</v>
      </c>
    </row>
    <row r="1117" spans="1:14" hidden="1" x14ac:dyDescent="0.35">
      <c r="A1117" s="2" t="s">
        <v>10212</v>
      </c>
      <c r="B1117" s="2" t="s">
        <v>5382</v>
      </c>
      <c r="C1117" s="2" t="s">
        <v>1249</v>
      </c>
      <c r="D1117" s="2">
        <v>65</v>
      </c>
      <c r="E1117" s="3">
        <v>40585.411111111112</v>
      </c>
      <c r="F1117" s="2">
        <v>0</v>
      </c>
      <c r="G1117" s="2">
        <v>0</v>
      </c>
      <c r="H1117" s="2" t="s">
        <v>13</v>
      </c>
      <c r="I1117" s="2">
        <v>0</v>
      </c>
      <c r="J1117" s="4">
        <v>40575</v>
      </c>
      <c r="K1117" s="17">
        <f>IF(data[[#This Row],[UnitPrice]]&gt;=20, data[[#This Row],[Revenue]]*0.7,
   IF(data[[#This Row],[UnitPrice]]&gt;=10, data[[#This Row],[Revenue]]*0.6,
      data[[#This Row],[Revenue]]*0.5))</f>
        <v>0</v>
      </c>
      <c r="L1117" s="9">
        <f>data[[#This Row],[Revenue]]*0.75</f>
        <v>0</v>
      </c>
      <c r="M1117" s="26">
        <f>IF(data[[#This Row],[Cost]]&gt;0, (data[[#This Row],[Profit]]/data[[#This Row],[Cost]]), 0)</f>
        <v>0</v>
      </c>
      <c r="N1117" s="17">
        <f t="shared" si="17"/>
        <v>83.040813589629295</v>
      </c>
    </row>
    <row r="1118" spans="1:14" hidden="1" x14ac:dyDescent="0.35">
      <c r="A1118" s="2" t="s">
        <v>10227</v>
      </c>
      <c r="B1118" s="2" t="s">
        <v>2883</v>
      </c>
      <c r="C1118" s="14" t="s">
        <v>1249</v>
      </c>
      <c r="D1118" s="2">
        <v>27</v>
      </c>
      <c r="E1118" s="3">
        <v>40585.459722222222</v>
      </c>
      <c r="F1118" s="17">
        <v>0</v>
      </c>
      <c r="G1118" s="2">
        <v>0</v>
      </c>
      <c r="H1118" s="2" t="s">
        <v>13</v>
      </c>
      <c r="I1118" s="17">
        <v>0</v>
      </c>
      <c r="J1118" s="4">
        <v>40575</v>
      </c>
      <c r="K1118" s="17">
        <f>IF(data[[#This Row],[UnitPrice]]&gt;=20, data[[#This Row],[Revenue]]*0.7,
   IF(data[[#This Row],[UnitPrice]]&gt;=10, data[[#This Row],[Revenue]]*0.6,
      data[[#This Row],[Revenue]]*0.5))</f>
        <v>0</v>
      </c>
      <c r="L1118" s="9">
        <f>data[[#This Row],[Revenue]]*0.75</f>
        <v>0</v>
      </c>
      <c r="M1118" s="26">
        <f>IF(data[[#This Row],[Cost]]&gt;0, (data[[#This Row],[Profit]]/data[[#This Row],[Cost]]), 0)</f>
        <v>0</v>
      </c>
      <c r="N1118" s="17">
        <f t="shared" si="17"/>
        <v>83.05318926974698</v>
      </c>
    </row>
    <row r="1119" spans="1:14" hidden="1" x14ac:dyDescent="0.35">
      <c r="A1119" s="2" t="s">
        <v>10228</v>
      </c>
      <c r="B1119" s="2" t="s">
        <v>7729</v>
      </c>
      <c r="C1119" s="14" t="s">
        <v>1249</v>
      </c>
      <c r="D1119" s="2">
        <v>9</v>
      </c>
      <c r="E1119" s="3">
        <v>40585.459722222222</v>
      </c>
      <c r="F1119" s="17">
        <v>0</v>
      </c>
      <c r="G1119" s="2">
        <v>0</v>
      </c>
      <c r="H1119" s="2" t="s">
        <v>13</v>
      </c>
      <c r="I1119" s="17">
        <v>0</v>
      </c>
      <c r="J1119" s="4">
        <v>40575</v>
      </c>
      <c r="K1119" s="17">
        <f>IF(data[[#This Row],[UnitPrice]]&gt;=20, data[[#This Row],[Revenue]]*0.7,
   IF(data[[#This Row],[UnitPrice]]&gt;=10, data[[#This Row],[Revenue]]*0.6,
      data[[#This Row],[Revenue]]*0.5))</f>
        <v>0</v>
      </c>
      <c r="L1119" s="9">
        <f>data[[#This Row],[Revenue]]*0.75</f>
        <v>0</v>
      </c>
      <c r="M1119" s="26">
        <f>IF(data[[#This Row],[Cost]]&gt;0, (data[[#This Row],[Profit]]/data[[#This Row],[Cost]]), 0)</f>
        <v>0</v>
      </c>
      <c r="N1119" s="17">
        <f t="shared" si="17"/>
        <v>83.065568639141787</v>
      </c>
    </row>
    <row r="1120" spans="1:14" hidden="1" x14ac:dyDescent="0.35">
      <c r="A1120" s="2" t="s">
        <v>10229</v>
      </c>
      <c r="B1120" s="2" t="s">
        <v>1557</v>
      </c>
      <c r="C1120" s="14" t="s">
        <v>1249</v>
      </c>
      <c r="D1120" s="2">
        <v>4</v>
      </c>
      <c r="E1120" s="3">
        <v>40585.460416666669</v>
      </c>
      <c r="F1120" s="17">
        <v>0</v>
      </c>
      <c r="G1120" s="2">
        <v>0</v>
      </c>
      <c r="H1120" s="2" t="s">
        <v>13</v>
      </c>
      <c r="I1120" s="17">
        <v>0</v>
      </c>
      <c r="J1120" s="4">
        <v>40575</v>
      </c>
      <c r="K1120" s="17">
        <f>IF(data[[#This Row],[UnitPrice]]&gt;=20, data[[#This Row],[Revenue]]*0.7,
   IF(data[[#This Row],[UnitPrice]]&gt;=10, data[[#This Row],[Revenue]]*0.6,
      data[[#This Row],[Revenue]]*0.5))</f>
        <v>0</v>
      </c>
      <c r="L1120" s="9">
        <f>data[[#This Row],[Revenue]]*0.75</f>
        <v>0</v>
      </c>
      <c r="M1120" s="26">
        <f>IF(data[[#This Row],[Cost]]&gt;0, (data[[#This Row],[Profit]]/data[[#This Row],[Cost]]), 0)</f>
        <v>0</v>
      </c>
      <c r="N1120" s="17">
        <f t="shared" si="17"/>
        <v>83.077951699463654</v>
      </c>
    </row>
    <row r="1121" spans="1:14" hidden="1" x14ac:dyDescent="0.35">
      <c r="A1121" s="2" t="s">
        <v>10230</v>
      </c>
      <c r="B1121" s="2" t="s">
        <v>2322</v>
      </c>
      <c r="C1121" s="2" t="s">
        <v>1249</v>
      </c>
      <c r="D1121" s="2">
        <v>26</v>
      </c>
      <c r="E1121" s="3">
        <v>40585.461805555555</v>
      </c>
      <c r="F1121" s="2">
        <v>0</v>
      </c>
      <c r="G1121" s="2">
        <v>0</v>
      </c>
      <c r="H1121" s="2" t="s">
        <v>13</v>
      </c>
      <c r="I1121" s="2">
        <v>0</v>
      </c>
      <c r="J1121" s="4">
        <v>40575</v>
      </c>
      <c r="K1121" s="17">
        <f>IF(data[[#This Row],[UnitPrice]]&gt;=20, data[[#This Row],[Revenue]]*0.7,
   IF(data[[#This Row],[UnitPrice]]&gt;=10, data[[#This Row],[Revenue]]*0.6,
      data[[#This Row],[Revenue]]*0.5))</f>
        <v>0</v>
      </c>
      <c r="L1121" s="9">
        <f>data[[#This Row],[Revenue]]*0.75</f>
        <v>0</v>
      </c>
      <c r="M1121" s="26">
        <f>IF(data[[#This Row],[Cost]]&gt;0, (data[[#This Row],[Profit]]/data[[#This Row],[Cost]]), 0)</f>
        <v>0</v>
      </c>
      <c r="N1121" s="17">
        <f t="shared" si="17"/>
        <v>83.09033845236354</v>
      </c>
    </row>
    <row r="1122" spans="1:14" hidden="1" x14ac:dyDescent="0.35">
      <c r="A1122" s="2" t="s">
        <v>10232</v>
      </c>
      <c r="B1122" s="2" t="s">
        <v>3194</v>
      </c>
      <c r="C1122" s="14" t="s">
        <v>1249</v>
      </c>
      <c r="D1122" s="2">
        <v>3</v>
      </c>
      <c r="E1122" s="3">
        <v>40585.463888888888</v>
      </c>
      <c r="F1122" s="17">
        <v>0</v>
      </c>
      <c r="G1122" s="2">
        <v>0</v>
      </c>
      <c r="H1122" s="2" t="s">
        <v>13</v>
      </c>
      <c r="I1122" s="17">
        <v>0</v>
      </c>
      <c r="J1122" s="4">
        <v>40575</v>
      </c>
      <c r="K1122" s="17">
        <f>IF(data[[#This Row],[UnitPrice]]&gt;=20, data[[#This Row],[Revenue]]*0.7,
   IF(data[[#This Row],[UnitPrice]]&gt;=10, data[[#This Row],[Revenue]]*0.6,
      data[[#This Row],[Revenue]]*0.5))</f>
        <v>0</v>
      </c>
      <c r="L1122" s="9">
        <f>data[[#This Row],[Revenue]]*0.75</f>
        <v>0</v>
      </c>
      <c r="M1122" s="26">
        <f>IF(data[[#This Row],[Cost]]&gt;0, (data[[#This Row],[Profit]]/data[[#This Row],[Cost]]), 0)</f>
        <v>0</v>
      </c>
      <c r="N1122" s="17">
        <f t="shared" si="17"/>
        <v>83.102728899493329</v>
      </c>
    </row>
    <row r="1123" spans="1:14" hidden="1" x14ac:dyDescent="0.35">
      <c r="A1123" s="2" t="s">
        <v>10233</v>
      </c>
      <c r="B1123" s="2" t="s">
        <v>10234</v>
      </c>
      <c r="C1123" s="2" t="s">
        <v>1249</v>
      </c>
      <c r="D1123" s="2">
        <v>2</v>
      </c>
      <c r="E1123" s="3">
        <v>40585.464583333334</v>
      </c>
      <c r="F1123" s="2">
        <v>0</v>
      </c>
      <c r="G1123" s="2">
        <v>0</v>
      </c>
      <c r="H1123" s="2" t="s">
        <v>13</v>
      </c>
      <c r="I1123" s="2">
        <v>0</v>
      </c>
      <c r="J1123" s="4">
        <v>40575</v>
      </c>
      <c r="K1123" s="17">
        <f>IF(data[[#This Row],[UnitPrice]]&gt;=20, data[[#This Row],[Revenue]]*0.7,
   IF(data[[#This Row],[UnitPrice]]&gt;=10, data[[#This Row],[Revenue]]*0.6,
      data[[#This Row],[Revenue]]*0.5))</f>
        <v>0</v>
      </c>
      <c r="L1123" s="9">
        <f>data[[#This Row],[Revenue]]*0.75</f>
        <v>0</v>
      </c>
      <c r="M1123" s="26">
        <f>IF(data[[#This Row],[Cost]]&gt;0, (data[[#This Row],[Profit]]/data[[#This Row],[Cost]]), 0)</f>
        <v>0</v>
      </c>
      <c r="N1123" s="17">
        <f t="shared" si="17"/>
        <v>83.115123042505928</v>
      </c>
    </row>
    <row r="1124" spans="1:14" hidden="1" x14ac:dyDescent="0.35">
      <c r="A1124" s="2" t="s">
        <v>10235</v>
      </c>
      <c r="B1124" s="2" t="s">
        <v>3383</v>
      </c>
      <c r="C1124" s="14" t="s">
        <v>1249</v>
      </c>
      <c r="D1124" s="2">
        <v>2</v>
      </c>
      <c r="E1124" s="3">
        <v>40585.464583333334</v>
      </c>
      <c r="F1124" s="17">
        <v>0</v>
      </c>
      <c r="G1124" s="2">
        <v>0</v>
      </c>
      <c r="H1124" s="2" t="s">
        <v>13</v>
      </c>
      <c r="I1124" s="17">
        <v>0</v>
      </c>
      <c r="J1124" s="4">
        <v>40575</v>
      </c>
      <c r="K1124" s="17">
        <f>IF(data[[#This Row],[UnitPrice]]&gt;=20, data[[#This Row],[Revenue]]*0.7,
   IF(data[[#This Row],[UnitPrice]]&gt;=10, data[[#This Row],[Revenue]]*0.6,
      data[[#This Row],[Revenue]]*0.5))</f>
        <v>0</v>
      </c>
      <c r="L1124" s="9">
        <f>data[[#This Row],[Revenue]]*0.75</f>
        <v>0</v>
      </c>
      <c r="M1124" s="26">
        <f>IF(data[[#This Row],[Cost]]&gt;0, (data[[#This Row],[Profit]]/data[[#This Row],[Cost]]), 0)</f>
        <v>0</v>
      </c>
      <c r="N1124" s="17">
        <f t="shared" si="17"/>
        <v>83.127520883055226</v>
      </c>
    </row>
    <row r="1125" spans="1:14" hidden="1" x14ac:dyDescent="0.35">
      <c r="A1125" s="2" t="s">
        <v>10236</v>
      </c>
      <c r="B1125" s="2" t="s">
        <v>4658</v>
      </c>
      <c r="C1125" s="14" t="s">
        <v>1249</v>
      </c>
      <c r="D1125" s="2">
        <v>19</v>
      </c>
      <c r="E1125" s="3">
        <v>40585.467361111114</v>
      </c>
      <c r="F1125" s="17">
        <v>0</v>
      </c>
      <c r="G1125" s="2">
        <v>0</v>
      </c>
      <c r="H1125" s="2" t="s">
        <v>13</v>
      </c>
      <c r="I1125" s="17">
        <v>0</v>
      </c>
      <c r="J1125" s="4">
        <v>40575</v>
      </c>
      <c r="K1125" s="17">
        <f>IF(data[[#This Row],[UnitPrice]]&gt;=20, data[[#This Row],[Revenue]]*0.7,
   IF(data[[#This Row],[UnitPrice]]&gt;=10, data[[#This Row],[Revenue]]*0.6,
      data[[#This Row],[Revenue]]*0.5))</f>
        <v>0</v>
      </c>
      <c r="L1125" s="9">
        <f>data[[#This Row],[Revenue]]*0.75</f>
        <v>0</v>
      </c>
      <c r="M1125" s="26">
        <f>IF(data[[#This Row],[Cost]]&gt;0, (data[[#This Row],[Profit]]/data[[#This Row],[Cost]]), 0)</f>
        <v>0</v>
      </c>
      <c r="N1125" s="17">
        <f t="shared" si="17"/>
        <v>83.13992242279609</v>
      </c>
    </row>
    <row r="1126" spans="1:14" hidden="1" x14ac:dyDescent="0.35">
      <c r="A1126" s="2" t="s">
        <v>10237</v>
      </c>
      <c r="B1126" s="2" t="s">
        <v>1116</v>
      </c>
      <c r="C1126" s="14" t="s">
        <v>1249</v>
      </c>
      <c r="D1126" s="2">
        <v>1</v>
      </c>
      <c r="E1126" s="3">
        <v>40585.468055555553</v>
      </c>
      <c r="F1126" s="17">
        <v>0</v>
      </c>
      <c r="G1126" s="2">
        <v>0</v>
      </c>
      <c r="H1126" s="2" t="s">
        <v>13</v>
      </c>
      <c r="I1126" s="17">
        <v>0</v>
      </c>
      <c r="J1126" s="4">
        <v>40575</v>
      </c>
      <c r="K1126" s="17">
        <f>IF(data[[#This Row],[UnitPrice]]&gt;=20, data[[#This Row],[Revenue]]*0.7,
   IF(data[[#This Row],[UnitPrice]]&gt;=10, data[[#This Row],[Revenue]]*0.6,
      data[[#This Row],[Revenue]]*0.5))</f>
        <v>0</v>
      </c>
      <c r="L1126" s="9">
        <f>data[[#This Row],[Revenue]]*0.75</f>
        <v>0</v>
      </c>
      <c r="M1126" s="26">
        <f>IF(data[[#This Row],[Cost]]&gt;0, (data[[#This Row],[Profit]]/data[[#This Row],[Cost]]), 0)</f>
        <v>0</v>
      </c>
      <c r="N1126" s="17">
        <f t="shared" si="17"/>
        <v>83.152327663384398</v>
      </c>
    </row>
    <row r="1127" spans="1:14" hidden="1" x14ac:dyDescent="0.35">
      <c r="A1127" s="2" t="s">
        <v>10238</v>
      </c>
      <c r="B1127" s="2" t="s">
        <v>3206</v>
      </c>
      <c r="C1127" s="14" t="s">
        <v>1249</v>
      </c>
      <c r="D1127" s="2">
        <v>1</v>
      </c>
      <c r="E1127" s="3">
        <v>40585.468055555553</v>
      </c>
      <c r="F1127" s="17">
        <v>0</v>
      </c>
      <c r="G1127" s="2">
        <v>0</v>
      </c>
      <c r="H1127" s="2" t="s">
        <v>13</v>
      </c>
      <c r="I1127" s="17">
        <v>0</v>
      </c>
      <c r="J1127" s="4">
        <v>40575</v>
      </c>
      <c r="K1127" s="17">
        <f>IF(data[[#This Row],[UnitPrice]]&gt;=20, data[[#This Row],[Revenue]]*0.7,
   IF(data[[#This Row],[UnitPrice]]&gt;=10, data[[#This Row],[Revenue]]*0.6,
      data[[#This Row],[Revenue]]*0.5))</f>
        <v>0</v>
      </c>
      <c r="L1127" s="9">
        <f>data[[#This Row],[Revenue]]*0.75</f>
        <v>0</v>
      </c>
      <c r="M1127" s="26">
        <f>IF(data[[#This Row],[Cost]]&gt;0, (data[[#This Row],[Profit]]/data[[#This Row],[Cost]]), 0)</f>
        <v>0</v>
      </c>
      <c r="N1127" s="17">
        <f t="shared" si="17"/>
        <v>83.164736606476978</v>
      </c>
    </row>
    <row r="1128" spans="1:14" hidden="1" x14ac:dyDescent="0.35">
      <c r="A1128" s="2" t="s">
        <v>10239</v>
      </c>
      <c r="B1128" s="2" t="s">
        <v>6291</v>
      </c>
      <c r="C1128" s="14" t="s">
        <v>1249</v>
      </c>
      <c r="D1128" s="2">
        <v>2</v>
      </c>
      <c r="E1128" s="3">
        <v>40585.468055555553</v>
      </c>
      <c r="F1128" s="17">
        <v>0</v>
      </c>
      <c r="G1128" s="2">
        <v>0</v>
      </c>
      <c r="H1128" s="2" t="s">
        <v>13</v>
      </c>
      <c r="I1128" s="17">
        <v>0</v>
      </c>
      <c r="J1128" s="4">
        <v>40575</v>
      </c>
      <c r="K1128" s="17">
        <f>IF(data[[#This Row],[UnitPrice]]&gt;=20, data[[#This Row],[Revenue]]*0.7,
   IF(data[[#This Row],[UnitPrice]]&gt;=10, data[[#This Row],[Revenue]]*0.6,
      data[[#This Row],[Revenue]]*0.5))</f>
        <v>0</v>
      </c>
      <c r="L1128" s="9">
        <f>data[[#This Row],[Revenue]]*0.75</f>
        <v>0</v>
      </c>
      <c r="M1128" s="26">
        <f>IF(data[[#This Row],[Cost]]&gt;0, (data[[#This Row],[Profit]]/data[[#This Row],[Cost]]), 0)</f>
        <v>0</v>
      </c>
      <c r="N1128" s="17">
        <f t="shared" si="17"/>
        <v>83.17714925373167</v>
      </c>
    </row>
    <row r="1129" spans="1:14" hidden="1" x14ac:dyDescent="0.35">
      <c r="A1129" s="2" t="s">
        <v>10240</v>
      </c>
      <c r="B1129" s="2" t="s">
        <v>3152</v>
      </c>
      <c r="C1129" s="14" t="s">
        <v>1249</v>
      </c>
      <c r="D1129" s="2">
        <v>1</v>
      </c>
      <c r="E1129" s="3">
        <v>40585.470833333333</v>
      </c>
      <c r="F1129" s="17">
        <v>0</v>
      </c>
      <c r="G1129" s="2">
        <v>0</v>
      </c>
      <c r="H1129" s="2" t="s">
        <v>13</v>
      </c>
      <c r="I1129" s="17">
        <v>0</v>
      </c>
      <c r="J1129" s="4">
        <v>40575</v>
      </c>
      <c r="K1129" s="17">
        <f>IF(data[[#This Row],[UnitPrice]]&gt;=20, data[[#This Row],[Revenue]]*0.7,
   IF(data[[#This Row],[UnitPrice]]&gt;=10, data[[#This Row],[Revenue]]*0.6,
      data[[#This Row],[Revenue]]*0.5))</f>
        <v>0</v>
      </c>
      <c r="L1129" s="9">
        <f>data[[#This Row],[Revenue]]*0.75</f>
        <v>0</v>
      </c>
      <c r="M1129" s="26">
        <f>IF(data[[#This Row],[Cost]]&gt;0, (data[[#This Row],[Profit]]/data[[#This Row],[Cost]]), 0)</f>
        <v>0</v>
      </c>
      <c r="N1129" s="17">
        <f t="shared" si="17"/>
        <v>83.189565606807321</v>
      </c>
    </row>
    <row r="1130" spans="1:14" hidden="1" x14ac:dyDescent="0.35">
      <c r="A1130" s="2" t="s">
        <v>10241</v>
      </c>
      <c r="B1130" s="2" t="s">
        <v>9032</v>
      </c>
      <c r="C1130" s="14" t="s">
        <v>1249</v>
      </c>
      <c r="D1130" s="2">
        <v>36</v>
      </c>
      <c r="E1130" s="3">
        <v>40585.47152777778</v>
      </c>
      <c r="F1130" s="17">
        <v>0</v>
      </c>
      <c r="G1130" s="2">
        <v>0</v>
      </c>
      <c r="H1130" s="2" t="s">
        <v>13</v>
      </c>
      <c r="I1130" s="17">
        <v>0</v>
      </c>
      <c r="J1130" s="4">
        <v>40575</v>
      </c>
      <c r="K1130" s="17">
        <f>IF(data[[#This Row],[UnitPrice]]&gt;=20, data[[#This Row],[Revenue]]*0.7,
   IF(data[[#This Row],[UnitPrice]]&gt;=10, data[[#This Row],[Revenue]]*0.6,
      data[[#This Row],[Revenue]]*0.5))</f>
        <v>0</v>
      </c>
      <c r="L1130" s="9">
        <f>data[[#This Row],[Revenue]]*0.75</f>
        <v>0</v>
      </c>
      <c r="M1130" s="26">
        <f>IF(data[[#This Row],[Cost]]&gt;0, (data[[#This Row],[Profit]]/data[[#This Row],[Cost]]), 0)</f>
        <v>0</v>
      </c>
      <c r="N1130" s="17">
        <f t="shared" si="17"/>
        <v>83.201985667363729</v>
      </c>
    </row>
    <row r="1131" spans="1:14" hidden="1" x14ac:dyDescent="0.35">
      <c r="A1131" s="2" t="s">
        <v>10950</v>
      </c>
      <c r="B1131" s="2" t="s">
        <v>7755</v>
      </c>
      <c r="C1131" s="2" t="s">
        <v>1249</v>
      </c>
      <c r="D1131" s="2">
        <v>22</v>
      </c>
      <c r="E1131" s="3">
        <v>40827.453472222223</v>
      </c>
      <c r="F1131" s="2">
        <v>0</v>
      </c>
      <c r="G1131" s="2">
        <v>0</v>
      </c>
      <c r="H1131" s="2" t="s">
        <v>13</v>
      </c>
      <c r="I1131" s="2">
        <v>0</v>
      </c>
      <c r="J1131" s="4">
        <v>40817</v>
      </c>
      <c r="K1131" s="17">
        <f>IF(data[[#This Row],[UnitPrice]]&gt;=20, data[[#This Row],[Revenue]]*0.7,
   IF(data[[#This Row],[UnitPrice]]&gt;=10, data[[#This Row],[Revenue]]*0.6,
      data[[#This Row],[Revenue]]*0.5))</f>
        <v>0</v>
      </c>
      <c r="L1131" s="9">
        <f>data[[#This Row],[Revenue]]*0.75</f>
        <v>0</v>
      </c>
      <c r="M1131" s="26">
        <f>IF(data[[#This Row],[Cost]]&gt;0, (data[[#This Row],[Profit]]/data[[#This Row],[Cost]]), 0)</f>
        <v>0</v>
      </c>
      <c r="N1131" s="17">
        <f t="shared" si="17"/>
        <v>83.214409437061704</v>
      </c>
    </row>
    <row r="1132" spans="1:14" hidden="1" x14ac:dyDescent="0.35">
      <c r="A1132" s="2" t="s">
        <v>11048</v>
      </c>
      <c r="B1132" s="2" t="s">
        <v>3596</v>
      </c>
      <c r="C1132" s="14" t="s">
        <v>1249</v>
      </c>
      <c r="D1132" s="2">
        <v>24</v>
      </c>
      <c r="E1132" s="3">
        <v>40827.755555555559</v>
      </c>
      <c r="F1132" s="17">
        <v>0</v>
      </c>
      <c r="G1132" s="2">
        <v>0</v>
      </c>
      <c r="H1132" s="2" t="s">
        <v>13</v>
      </c>
      <c r="I1132" s="17">
        <v>0</v>
      </c>
      <c r="J1132" s="4">
        <v>40817</v>
      </c>
      <c r="K1132" s="17">
        <f>IF(data[[#This Row],[UnitPrice]]&gt;=20, data[[#This Row],[Revenue]]*0.7,
   IF(data[[#This Row],[UnitPrice]]&gt;=10, data[[#This Row],[Revenue]]*0.6,
      data[[#This Row],[Revenue]]*0.5))</f>
        <v>0</v>
      </c>
      <c r="L1132" s="9">
        <f>data[[#This Row],[Revenue]]*0.75</f>
        <v>0</v>
      </c>
      <c r="M1132" s="26">
        <f>IF(data[[#This Row],[Cost]]&gt;0, (data[[#This Row],[Profit]]/data[[#This Row],[Cost]]), 0)</f>
        <v>0</v>
      </c>
      <c r="N1132" s="17">
        <f t="shared" si="17"/>
        <v>83.226836917563062</v>
      </c>
    </row>
    <row r="1133" spans="1:14" hidden="1" x14ac:dyDescent="0.35">
      <c r="A1133" s="2" t="s">
        <v>11404</v>
      </c>
      <c r="B1133" s="2" t="s">
        <v>3152</v>
      </c>
      <c r="C1133" s="2" t="s">
        <v>1249</v>
      </c>
      <c r="D1133" s="2">
        <v>8</v>
      </c>
      <c r="E1133" s="3">
        <v>40586.742361111108</v>
      </c>
      <c r="F1133" s="2">
        <v>0</v>
      </c>
      <c r="G1133" s="2">
        <v>0</v>
      </c>
      <c r="H1133" s="2" t="s">
        <v>13</v>
      </c>
      <c r="I1133" s="2">
        <v>0</v>
      </c>
      <c r="J1133" s="4">
        <v>40575</v>
      </c>
      <c r="K1133" s="17">
        <f>IF(data[[#This Row],[UnitPrice]]&gt;=20, data[[#This Row],[Revenue]]*0.7,
   IF(data[[#This Row],[UnitPrice]]&gt;=10, data[[#This Row],[Revenue]]*0.6,
      data[[#This Row],[Revenue]]*0.5))</f>
        <v>0</v>
      </c>
      <c r="L1133" s="9">
        <f>data[[#This Row],[Revenue]]*0.75</f>
        <v>0</v>
      </c>
      <c r="M1133" s="26">
        <f>IF(data[[#This Row],[Cost]]&gt;0, (data[[#This Row],[Profit]]/data[[#This Row],[Cost]]), 0)</f>
        <v>0</v>
      </c>
      <c r="N1133" s="17">
        <f t="shared" si="17"/>
        <v>83.239268110530574</v>
      </c>
    </row>
    <row r="1134" spans="1:14" hidden="1" x14ac:dyDescent="0.35">
      <c r="A1134" s="2" t="s">
        <v>11797</v>
      </c>
      <c r="B1134" s="2" t="s">
        <v>8982</v>
      </c>
      <c r="C1134" s="14" t="s">
        <v>1249</v>
      </c>
      <c r="D1134" s="2">
        <v>41</v>
      </c>
      <c r="E1134" s="3">
        <v>40736.770833333336</v>
      </c>
      <c r="F1134" s="17">
        <v>0</v>
      </c>
      <c r="G1134" s="2">
        <v>0</v>
      </c>
      <c r="H1134" s="2" t="s">
        <v>13</v>
      </c>
      <c r="I1134" s="17">
        <v>0</v>
      </c>
      <c r="J1134" s="4">
        <v>40725</v>
      </c>
      <c r="K1134" s="17">
        <f>IF(data[[#This Row],[UnitPrice]]&gt;=20, data[[#This Row],[Revenue]]*0.7,
   IF(data[[#This Row],[UnitPrice]]&gt;=10, data[[#This Row],[Revenue]]*0.6,
      data[[#This Row],[Revenue]]*0.5))</f>
        <v>0</v>
      </c>
      <c r="L1134" s="9">
        <f>data[[#This Row],[Revenue]]*0.75</f>
        <v>0</v>
      </c>
      <c r="M1134" s="26">
        <f>IF(data[[#This Row],[Cost]]&gt;0, (data[[#This Row],[Profit]]/data[[#This Row],[Cost]]), 0)</f>
        <v>0</v>
      </c>
      <c r="N1134" s="17">
        <f t="shared" si="17"/>
        <v>83.25170301762806</v>
      </c>
    </row>
    <row r="1135" spans="1:14" hidden="1" x14ac:dyDescent="0.35">
      <c r="A1135" s="2" t="s">
        <v>11798</v>
      </c>
      <c r="B1135" s="2" t="s">
        <v>1801</v>
      </c>
      <c r="C1135" s="14" t="s">
        <v>1249</v>
      </c>
      <c r="D1135" s="2">
        <v>14</v>
      </c>
      <c r="E1135" s="3">
        <v>40736.775000000001</v>
      </c>
      <c r="F1135" s="17">
        <v>0</v>
      </c>
      <c r="G1135" s="2">
        <v>0</v>
      </c>
      <c r="H1135" s="2" t="s">
        <v>13</v>
      </c>
      <c r="I1135" s="17">
        <v>0</v>
      </c>
      <c r="J1135" s="4">
        <v>40725</v>
      </c>
      <c r="K1135" s="17">
        <f>IF(data[[#This Row],[UnitPrice]]&gt;=20, data[[#This Row],[Revenue]]*0.7,
   IF(data[[#This Row],[UnitPrice]]&gt;=10, data[[#This Row],[Revenue]]*0.6,
      data[[#This Row],[Revenue]]*0.5))</f>
        <v>0</v>
      </c>
      <c r="L1135" s="9">
        <f>data[[#This Row],[Revenue]]*0.75</f>
        <v>0</v>
      </c>
      <c r="M1135" s="26">
        <f>IF(data[[#This Row],[Cost]]&gt;0, (data[[#This Row],[Profit]]/data[[#This Row],[Cost]]), 0)</f>
        <v>0</v>
      </c>
      <c r="N1135" s="17">
        <f t="shared" si="17"/>
        <v>83.264141640520279</v>
      </c>
    </row>
    <row r="1136" spans="1:14" x14ac:dyDescent="0.35">
      <c r="A1136" s="2" t="s">
        <v>7409</v>
      </c>
      <c r="B1136" s="2" t="s">
        <v>5415</v>
      </c>
      <c r="C1136" s="14" t="s">
        <v>5416</v>
      </c>
      <c r="D1136" s="2">
        <v>20</v>
      </c>
      <c r="E1136" s="3">
        <v>40731.419444444444</v>
      </c>
      <c r="F1136" s="17">
        <v>0.75</v>
      </c>
      <c r="G1136" s="2">
        <v>18263</v>
      </c>
      <c r="H1136" s="2" t="s">
        <v>13</v>
      </c>
      <c r="I1136" s="17">
        <v>15</v>
      </c>
      <c r="J1136" s="4">
        <v>40725</v>
      </c>
      <c r="K1136" s="17">
        <f>IF(data[[#This Row],[UnitPrice]]&gt;=20, data[[#This Row],[Revenue]]*0.7,
   IF(data[[#This Row],[UnitPrice]]&gt;=10, data[[#This Row],[Revenue]]*0.6,
      data[[#This Row],[Revenue]]*0.5))</f>
        <v>7.5</v>
      </c>
      <c r="L1136" s="9">
        <f>data[[#This Row],[Revenue]]*0.75</f>
        <v>11.25</v>
      </c>
      <c r="M1136" s="26">
        <f>IF(data[[#This Row],[Cost]]&gt;0, (data[[#This Row],[Profit]]/data[[#This Row],[Cost]]), 0)</f>
        <v>1.5</v>
      </c>
      <c r="N1136" s="17">
        <f t="shared" si="17"/>
        <v>83.276583980873014</v>
      </c>
    </row>
    <row r="1137" spans="1:14" hidden="1" x14ac:dyDescent="0.35">
      <c r="A1137" s="2" t="s">
        <v>8056</v>
      </c>
      <c r="B1137" s="2" t="s">
        <v>6311</v>
      </c>
      <c r="C1137" s="14" t="s">
        <v>6312</v>
      </c>
      <c r="D1137" s="2">
        <v>2</v>
      </c>
      <c r="E1137" s="3">
        <v>40671.645833333336</v>
      </c>
      <c r="F1137" s="17">
        <v>3.75</v>
      </c>
      <c r="G1137" s="2">
        <v>17220</v>
      </c>
      <c r="H1137" s="2" t="s">
        <v>13</v>
      </c>
      <c r="I1137" s="17">
        <v>7.5</v>
      </c>
      <c r="J1137" s="4">
        <v>40664</v>
      </c>
      <c r="K1137" s="17">
        <f>IF(data[[#This Row],[UnitPrice]]&gt;=20, data[[#This Row],[Revenue]]*0.7,
   IF(data[[#This Row],[UnitPrice]]&gt;=10, data[[#This Row],[Revenue]]*0.6,
      data[[#This Row],[Revenue]]*0.5))</f>
        <v>3.75</v>
      </c>
      <c r="L1137" s="9">
        <f>data[[#This Row],[Revenue]]*0.75</f>
        <v>5.625</v>
      </c>
      <c r="M1137" s="26">
        <f>IF(data[[#This Row],[Cost]]&gt;0, (data[[#This Row],[Profit]]/data[[#This Row],[Cost]]), 0)</f>
        <v>1.5</v>
      </c>
      <c r="N1137" s="17">
        <f t="shared" si="17"/>
        <v>83.286788222986431</v>
      </c>
    </row>
    <row r="1138" spans="1:14" x14ac:dyDescent="0.35">
      <c r="A1138" s="2" t="s">
        <v>10020</v>
      </c>
      <c r="B1138" s="2" t="s">
        <v>10021</v>
      </c>
      <c r="C1138" s="14" t="s">
        <v>10022</v>
      </c>
      <c r="D1138" s="2">
        <v>2</v>
      </c>
      <c r="E1138" s="3">
        <v>40887.606249999997</v>
      </c>
      <c r="F1138" s="17">
        <v>0.83</v>
      </c>
      <c r="G1138" s="2">
        <v>13983</v>
      </c>
      <c r="H1138" s="2" t="s">
        <v>13</v>
      </c>
      <c r="I1138" s="17">
        <v>1.66</v>
      </c>
      <c r="J1138" s="4">
        <v>40878</v>
      </c>
      <c r="K1138" s="17">
        <f>IF(data[[#This Row],[UnitPrice]]&gt;=20, data[[#This Row],[Revenue]]*0.7,
   IF(data[[#This Row],[UnitPrice]]&gt;=10, data[[#This Row],[Revenue]]*0.6,
      data[[#This Row],[Revenue]]*0.5))</f>
        <v>0.83</v>
      </c>
      <c r="L1138" s="9">
        <f>data[[#This Row],[Revenue]]*0.75</f>
        <v>1.2449999999999999</v>
      </c>
      <c r="M1138" s="26">
        <f>IF(data[[#This Row],[Cost]]&gt;0, (data[[#This Row],[Profit]]/data[[#This Row],[Cost]]), 0)</f>
        <v>1.5</v>
      </c>
      <c r="N1138" s="17">
        <f t="shared" si="17"/>
        <v>83.29811659192859</v>
      </c>
    </row>
    <row r="1139" spans="1:14" x14ac:dyDescent="0.35">
      <c r="A1139" s="2" t="s">
        <v>11376</v>
      </c>
      <c r="B1139" s="2" t="s">
        <v>5399</v>
      </c>
      <c r="C1139" s="14" t="s">
        <v>5400</v>
      </c>
      <c r="D1139" s="2">
        <v>1</v>
      </c>
      <c r="E1139" s="3">
        <v>40586.642361111109</v>
      </c>
      <c r="F1139" s="17">
        <v>24.95</v>
      </c>
      <c r="G1139" s="2">
        <v>18109</v>
      </c>
      <c r="H1139" s="2" t="s">
        <v>13</v>
      </c>
      <c r="I1139" s="17">
        <v>24.95</v>
      </c>
      <c r="J1139" s="4">
        <v>40575</v>
      </c>
      <c r="K1139" s="17">
        <f>IF(data[[#This Row],[UnitPrice]]&gt;=20, data[[#This Row],[Revenue]]*0.7,
   IF(data[[#This Row],[UnitPrice]]&gt;=10, data[[#This Row],[Revenue]]*0.6,
      data[[#This Row],[Revenue]]*0.5))</f>
        <v>17.465</v>
      </c>
      <c r="L1139" s="9">
        <f>data[[#This Row],[Revenue]]*0.75</f>
        <v>18.712499999999999</v>
      </c>
      <c r="M1139" s="26">
        <f>IF(data[[#This Row],[Cost]]&gt;0, (data[[#This Row],[Profit]]/data[[#This Row],[Cost]]), 0)</f>
        <v>1.0714285714285714</v>
      </c>
      <c r="N1139" s="17">
        <f t="shared" si="17"/>
        <v>83.310321423232523</v>
      </c>
    </row>
    <row r="1140" spans="1:14" x14ac:dyDescent="0.35">
      <c r="A1140" s="2" t="s">
        <v>4082</v>
      </c>
      <c r="B1140" s="2" t="s">
        <v>2234</v>
      </c>
      <c r="C1140" s="14" t="s">
        <v>2235</v>
      </c>
      <c r="D1140" s="2">
        <v>2</v>
      </c>
      <c r="E1140" s="3">
        <v>40577.594444444447</v>
      </c>
      <c r="F1140" s="17">
        <v>16.95</v>
      </c>
      <c r="G1140" s="2">
        <v>15104</v>
      </c>
      <c r="H1140" s="2" t="s">
        <v>13</v>
      </c>
      <c r="I1140" s="17">
        <v>33.9</v>
      </c>
      <c r="J1140" s="4">
        <v>40575</v>
      </c>
      <c r="K1140" s="17">
        <f>IF(data[[#This Row],[UnitPrice]]&gt;=20, data[[#This Row],[Revenue]]*0.7,
   IF(data[[#This Row],[UnitPrice]]&gt;=10, data[[#This Row],[Revenue]]*0.6,
      data[[#This Row],[Revenue]]*0.5))</f>
        <v>20.34</v>
      </c>
      <c r="L1140" s="9">
        <f>data[[#This Row],[Revenue]]*0.75</f>
        <v>25.424999999999997</v>
      </c>
      <c r="M1140" s="26">
        <f>IF(data[[#This Row],[Cost]]&gt;0, (data[[#This Row],[Profit]]/data[[#This Row],[Cost]]), 0)</f>
        <v>1.2499999999999998</v>
      </c>
      <c r="N1140" s="17">
        <f t="shared" si="17"/>
        <v>83.319047547847248</v>
      </c>
    </row>
    <row r="1141" spans="1:14" x14ac:dyDescent="0.35">
      <c r="A1141" s="2" t="s">
        <v>4903</v>
      </c>
      <c r="B1141" s="2" t="s">
        <v>2234</v>
      </c>
      <c r="C1141" s="14" t="s">
        <v>2235</v>
      </c>
      <c r="D1141" s="2">
        <v>2</v>
      </c>
      <c r="E1141" s="3">
        <v>40637.589583333334</v>
      </c>
      <c r="F1141" s="17">
        <v>16.95</v>
      </c>
      <c r="G1141" s="2">
        <v>14747</v>
      </c>
      <c r="H1141" s="2" t="s">
        <v>13</v>
      </c>
      <c r="I1141" s="17">
        <v>33.9</v>
      </c>
      <c r="J1141" s="4">
        <v>40634</v>
      </c>
      <c r="K1141" s="17">
        <f>IF(data[[#This Row],[UnitPrice]]&gt;=20, data[[#This Row],[Revenue]]*0.7,
   IF(data[[#This Row],[UnitPrice]]&gt;=10, data[[#This Row],[Revenue]]*0.6,
      data[[#This Row],[Revenue]]*0.5))</f>
        <v>20.34</v>
      </c>
      <c r="L1141" s="9">
        <f>data[[#This Row],[Revenue]]*0.75</f>
        <v>25.424999999999997</v>
      </c>
      <c r="M1141" s="26">
        <f>IF(data[[#This Row],[Cost]]&gt;0, (data[[#This Row],[Profit]]/data[[#This Row],[Cost]]), 0)</f>
        <v>1.2499999999999998</v>
      </c>
      <c r="N1141" s="17">
        <f t="shared" si="17"/>
        <v>83.326437864513565</v>
      </c>
    </row>
    <row r="1142" spans="1:14" x14ac:dyDescent="0.35">
      <c r="A1142" s="2" t="s">
        <v>7460</v>
      </c>
      <c r="B1142" s="2" t="s">
        <v>2234</v>
      </c>
      <c r="C1142" s="14" t="s">
        <v>2235</v>
      </c>
      <c r="D1142" s="2">
        <v>1</v>
      </c>
      <c r="E1142" s="3">
        <v>40731.636111111111</v>
      </c>
      <c r="F1142" s="17">
        <v>16.95</v>
      </c>
      <c r="G1142" s="2">
        <v>13835</v>
      </c>
      <c r="H1142" s="2" t="s">
        <v>13</v>
      </c>
      <c r="I1142" s="17">
        <v>16.95</v>
      </c>
      <c r="J1142" s="4">
        <v>40725</v>
      </c>
      <c r="K1142" s="17">
        <f>IF(data[[#This Row],[UnitPrice]]&gt;=20, data[[#This Row],[Revenue]]*0.7,
   IF(data[[#This Row],[UnitPrice]]&gt;=10, data[[#This Row],[Revenue]]*0.6,
      data[[#This Row],[Revenue]]*0.5))</f>
        <v>10.17</v>
      </c>
      <c r="L1142" s="9">
        <f>data[[#This Row],[Revenue]]*0.75</f>
        <v>12.712499999999999</v>
      </c>
      <c r="M1142" s="26">
        <f>IF(data[[#This Row],[Cost]]&gt;0, (data[[#This Row],[Profit]]/data[[#This Row],[Cost]]), 0)</f>
        <v>1.2499999999999998</v>
      </c>
      <c r="N1142" s="17">
        <f t="shared" si="17"/>
        <v>83.333830391863941</v>
      </c>
    </row>
    <row r="1143" spans="1:14" x14ac:dyDescent="0.35">
      <c r="A1143" s="2" t="s">
        <v>7850</v>
      </c>
      <c r="B1143" s="2" t="s">
        <v>2234</v>
      </c>
      <c r="C1143" s="14" t="s">
        <v>2235</v>
      </c>
      <c r="D1143" s="2">
        <v>1</v>
      </c>
      <c r="E1143" s="3">
        <v>40582.638194444444</v>
      </c>
      <c r="F1143" s="17">
        <v>16.95</v>
      </c>
      <c r="G1143" s="2">
        <v>14076</v>
      </c>
      <c r="H1143" s="2" t="s">
        <v>13</v>
      </c>
      <c r="I1143" s="17">
        <v>16.95</v>
      </c>
      <c r="J1143" s="4">
        <v>40575</v>
      </c>
      <c r="K1143" s="17">
        <f>IF(data[[#This Row],[UnitPrice]]&gt;=20, data[[#This Row],[Revenue]]*0.7,
   IF(data[[#This Row],[UnitPrice]]&gt;=10, data[[#This Row],[Revenue]]*0.6,
      data[[#This Row],[Revenue]]*0.5))</f>
        <v>10.17</v>
      </c>
      <c r="L1143" s="9">
        <f>data[[#This Row],[Revenue]]*0.75</f>
        <v>12.712499999999999</v>
      </c>
      <c r="M1143" s="26">
        <f>IF(data[[#This Row],[Cost]]&gt;0, (data[[#This Row],[Profit]]/data[[#This Row],[Cost]]), 0)</f>
        <v>1.2499999999999998</v>
      </c>
      <c r="N1143" s="17">
        <f t="shared" si="17"/>
        <v>83.343760658190334</v>
      </c>
    </row>
    <row r="1144" spans="1:14" x14ac:dyDescent="0.35">
      <c r="A1144" s="2" t="s">
        <v>8465</v>
      </c>
      <c r="B1144" s="2" t="s">
        <v>2234</v>
      </c>
      <c r="C1144" s="14" t="s">
        <v>2235</v>
      </c>
      <c r="D1144" s="2">
        <v>3</v>
      </c>
      <c r="E1144" s="3">
        <v>40552.6875</v>
      </c>
      <c r="F1144" s="17">
        <v>16.95</v>
      </c>
      <c r="G1144" s="2">
        <v>18171</v>
      </c>
      <c r="H1144" s="2" t="s">
        <v>13</v>
      </c>
      <c r="I1144" s="17">
        <v>50.85</v>
      </c>
      <c r="J1144" s="4">
        <v>40544</v>
      </c>
      <c r="K1144" s="17">
        <f>IF(data[[#This Row],[UnitPrice]]&gt;=20, data[[#This Row],[Revenue]]*0.7,
   IF(data[[#This Row],[UnitPrice]]&gt;=10, data[[#This Row],[Revenue]]*0.6,
      data[[#This Row],[Revenue]]*0.5))</f>
        <v>30.509999999999998</v>
      </c>
      <c r="L1144" s="9">
        <f>data[[#This Row],[Revenue]]*0.75</f>
        <v>38.137500000000003</v>
      </c>
      <c r="M1144" s="26">
        <f>IF(data[[#This Row],[Cost]]&gt;0, (data[[#This Row],[Profit]]/data[[#This Row],[Cost]]), 0)</f>
        <v>1.2500000000000002</v>
      </c>
      <c r="N1144" s="17">
        <f t="shared" si="17"/>
        <v>83.353693895871075</v>
      </c>
    </row>
    <row r="1145" spans="1:14" hidden="1" x14ac:dyDescent="0.35">
      <c r="A1145" s="2" t="s">
        <v>4301</v>
      </c>
      <c r="B1145" s="2" t="s">
        <v>2234</v>
      </c>
      <c r="C1145" s="14" t="s">
        <v>2235</v>
      </c>
      <c r="D1145" s="2">
        <v>6</v>
      </c>
      <c r="E1145" s="3">
        <v>40727.583333333336</v>
      </c>
      <c r="F1145" s="17">
        <v>4</v>
      </c>
      <c r="G1145" s="2">
        <v>0</v>
      </c>
      <c r="H1145" s="2" t="s">
        <v>13</v>
      </c>
      <c r="I1145" s="17">
        <v>24</v>
      </c>
      <c r="J1145" s="4">
        <v>40725</v>
      </c>
      <c r="K1145" s="17">
        <f>IF(data[[#This Row],[UnitPrice]]&gt;=20, data[[#This Row],[Revenue]]*0.7,
   IF(data[[#This Row],[UnitPrice]]&gt;=10, data[[#This Row],[Revenue]]*0.6,
      data[[#This Row],[Revenue]]*0.5))</f>
        <v>12</v>
      </c>
      <c r="L1145" s="9">
        <f>data[[#This Row],[Revenue]]*0.75</f>
        <v>18</v>
      </c>
      <c r="M1145" s="26">
        <f>IF(data[[#This Row],[Cost]]&gt;0, (data[[#This Row],[Profit]]/data[[#This Row],[Cost]]), 0)</f>
        <v>1.5</v>
      </c>
      <c r="N1145" s="17">
        <f t="shared" si="17"/>
        <v>83.35855753404195</v>
      </c>
    </row>
    <row r="1146" spans="1:14" hidden="1" x14ac:dyDescent="0.35">
      <c r="A1146" s="2" t="s">
        <v>609</v>
      </c>
      <c r="B1146" s="2" t="s">
        <v>610</v>
      </c>
      <c r="C1146" s="14" t="s">
        <v>611</v>
      </c>
      <c r="D1146" s="2">
        <v>4</v>
      </c>
      <c r="E1146" s="3">
        <v>40221.675000000003</v>
      </c>
      <c r="F1146" s="17">
        <v>3.45</v>
      </c>
      <c r="G1146" s="2">
        <v>0</v>
      </c>
      <c r="H1146" s="2" t="s">
        <v>13</v>
      </c>
      <c r="I1146" s="17">
        <v>13.8</v>
      </c>
      <c r="J1146" s="4">
        <v>40210</v>
      </c>
      <c r="K1146" s="17">
        <f>IF(data[[#This Row],[UnitPrice]]&gt;=20, data[[#This Row],[Revenue]]*0.7,
   IF(data[[#This Row],[UnitPrice]]&gt;=10, data[[#This Row],[Revenue]]*0.6,
      data[[#This Row],[Revenue]]*0.5))</f>
        <v>6.9</v>
      </c>
      <c r="L1146" s="9">
        <f>data[[#This Row],[Revenue]]*0.75</f>
        <v>10.350000000000001</v>
      </c>
      <c r="M1146" s="26">
        <f>IF(data[[#This Row],[Cost]]&gt;0, (data[[#This Row],[Profit]]/data[[#This Row],[Cost]]), 0)</f>
        <v>1.5000000000000002</v>
      </c>
      <c r="N1146" s="17">
        <f t="shared" si="17"/>
        <v>83.367440885962637</v>
      </c>
    </row>
    <row r="1147" spans="1:14" x14ac:dyDescent="0.35">
      <c r="A1147" s="2" t="s">
        <v>10674</v>
      </c>
      <c r="B1147" s="2" t="s">
        <v>610</v>
      </c>
      <c r="C1147" s="14" t="s">
        <v>611</v>
      </c>
      <c r="D1147" s="2">
        <v>12</v>
      </c>
      <c r="E1147" s="3">
        <v>40735.666666666664</v>
      </c>
      <c r="F1147" s="17">
        <v>4.25</v>
      </c>
      <c r="G1147" s="2">
        <v>13323</v>
      </c>
      <c r="H1147" s="2" t="s">
        <v>13</v>
      </c>
      <c r="I1147" s="17">
        <v>51</v>
      </c>
      <c r="J1147" s="4">
        <v>40725</v>
      </c>
      <c r="K1147" s="17">
        <f>IF(data[[#This Row],[UnitPrice]]&gt;=20, data[[#This Row],[Revenue]]*0.7,
   IF(data[[#This Row],[UnitPrice]]&gt;=10, data[[#This Row],[Revenue]]*0.6,
      data[[#This Row],[Revenue]]*0.5))</f>
        <v>25.5</v>
      </c>
      <c r="L1147" s="9">
        <f>data[[#This Row],[Revenue]]*0.75</f>
        <v>38.25</v>
      </c>
      <c r="M1147" s="26">
        <f>IF(data[[#This Row],[Cost]]&gt;0, (data[[#This Row],[Profit]]/data[[#This Row],[Cost]]), 0)</f>
        <v>1.5</v>
      </c>
      <c r="N1147" s="17">
        <f t="shared" si="17"/>
        <v>83.377853614728679</v>
      </c>
    </row>
    <row r="1148" spans="1:14" x14ac:dyDescent="0.35">
      <c r="A1148" s="2" t="s">
        <v>11787</v>
      </c>
      <c r="B1148" s="2" t="s">
        <v>610</v>
      </c>
      <c r="C1148" s="14" t="s">
        <v>611</v>
      </c>
      <c r="D1148" s="2">
        <v>8</v>
      </c>
      <c r="E1148" s="3">
        <v>40736.697222222225</v>
      </c>
      <c r="F1148" s="17">
        <v>4.25</v>
      </c>
      <c r="G1148" s="2">
        <v>13756</v>
      </c>
      <c r="H1148" s="2" t="s">
        <v>13</v>
      </c>
      <c r="I1148" s="17">
        <v>34</v>
      </c>
      <c r="J1148" s="4">
        <v>40725</v>
      </c>
      <c r="K1148" s="17">
        <f>IF(data[[#This Row],[UnitPrice]]&gt;=20, data[[#This Row],[Revenue]]*0.7,
   IF(data[[#This Row],[UnitPrice]]&gt;=10, data[[#This Row],[Revenue]]*0.6,
      data[[#This Row],[Revenue]]*0.5))</f>
        <v>17</v>
      </c>
      <c r="L1148" s="9">
        <f>data[[#This Row],[Revenue]]*0.75</f>
        <v>25.5</v>
      </c>
      <c r="M1148" s="26">
        <f>IF(data[[#This Row],[Cost]]&gt;0, (data[[#This Row],[Profit]]/data[[#This Row],[Cost]]), 0)</f>
        <v>1.5</v>
      </c>
      <c r="N1148" s="17">
        <f t="shared" si="17"/>
        <v>83.382700598802742</v>
      </c>
    </row>
    <row r="1149" spans="1:14" hidden="1" x14ac:dyDescent="0.35">
      <c r="A1149" s="2" t="s">
        <v>9911</v>
      </c>
      <c r="B1149" s="2" t="s">
        <v>610</v>
      </c>
      <c r="C1149" s="14" t="s">
        <v>611</v>
      </c>
      <c r="D1149" s="2">
        <v>1</v>
      </c>
      <c r="E1149" s="3">
        <v>40857.484027777777</v>
      </c>
      <c r="F1149" s="17">
        <v>9.1300000000000008</v>
      </c>
      <c r="G1149" s="2">
        <v>0</v>
      </c>
      <c r="H1149" s="2" t="s">
        <v>13</v>
      </c>
      <c r="I1149" s="17">
        <v>9.1300000000000008</v>
      </c>
      <c r="J1149" s="4">
        <v>40848</v>
      </c>
      <c r="K1149" s="17">
        <f>IF(data[[#This Row],[UnitPrice]]&gt;=20, data[[#This Row],[Revenue]]*0.7,
   IF(data[[#This Row],[UnitPrice]]&gt;=10, data[[#This Row],[Revenue]]*0.6,
      data[[#This Row],[Revenue]]*0.5))</f>
        <v>4.5650000000000004</v>
      </c>
      <c r="L1149" s="9">
        <f>data[[#This Row],[Revenue]]*0.75</f>
        <v>6.8475000000000001</v>
      </c>
      <c r="M1149" s="26">
        <f>IF(data[[#This Row],[Cost]]&gt;0, (data[[#This Row],[Profit]]/data[[#This Row],[Cost]]), 0)</f>
        <v>1.5</v>
      </c>
      <c r="N1149" s="17">
        <f t="shared" si="17"/>
        <v>83.390094325498168</v>
      </c>
    </row>
    <row r="1150" spans="1:14" x14ac:dyDescent="0.35">
      <c r="A1150" s="2" t="s">
        <v>513</v>
      </c>
      <c r="B1150" s="2" t="s">
        <v>514</v>
      </c>
      <c r="C1150" s="14" t="s">
        <v>515</v>
      </c>
      <c r="D1150" s="2">
        <v>25</v>
      </c>
      <c r="E1150" s="3">
        <v>40221.566666666666</v>
      </c>
      <c r="F1150" s="17">
        <v>1.95</v>
      </c>
      <c r="G1150" s="2">
        <v>14466</v>
      </c>
      <c r="H1150" s="2" t="s">
        <v>13</v>
      </c>
      <c r="I1150" s="17">
        <v>48.75</v>
      </c>
      <c r="J1150" s="4">
        <v>40210</v>
      </c>
      <c r="K1150" s="17">
        <f>IF(data[[#This Row],[UnitPrice]]&gt;=20, data[[#This Row],[Revenue]]*0.7,
   IF(data[[#This Row],[UnitPrice]]&gt;=10, data[[#This Row],[Revenue]]*0.6,
      data[[#This Row],[Revenue]]*0.5))</f>
        <v>24.375</v>
      </c>
      <c r="L1150" s="9">
        <f>data[[#This Row],[Revenue]]*0.75</f>
        <v>36.5625</v>
      </c>
      <c r="M1150" s="26">
        <f>IF(data[[#This Row],[Cost]]&gt;0, (data[[#This Row],[Profit]]/data[[#This Row],[Cost]]), 0)</f>
        <v>1.5</v>
      </c>
      <c r="N1150" s="17">
        <f t="shared" si="17"/>
        <v>83.401214435460062</v>
      </c>
    </row>
    <row r="1151" spans="1:14" x14ac:dyDescent="0.35">
      <c r="A1151" s="2" t="s">
        <v>6871</v>
      </c>
      <c r="B1151" s="2" t="s">
        <v>514</v>
      </c>
      <c r="C1151" s="14" t="s">
        <v>515</v>
      </c>
      <c r="D1151" s="2">
        <v>3</v>
      </c>
      <c r="E1151" s="3">
        <v>40792.520833333336</v>
      </c>
      <c r="F1151" s="17">
        <v>1.95</v>
      </c>
      <c r="G1151" s="2">
        <v>14963</v>
      </c>
      <c r="H1151" s="2" t="s">
        <v>13</v>
      </c>
      <c r="I1151" s="17">
        <v>5.85</v>
      </c>
      <c r="J1151" s="4">
        <v>40787</v>
      </c>
      <c r="K1151" s="17">
        <f>IF(data[[#This Row],[UnitPrice]]&gt;=20, data[[#This Row],[Revenue]]*0.7,
   IF(data[[#This Row],[UnitPrice]]&gt;=10, data[[#This Row],[Revenue]]*0.6,
      data[[#This Row],[Revenue]]*0.5))</f>
        <v>2.9249999999999998</v>
      </c>
      <c r="L1151" s="9">
        <f>data[[#This Row],[Revenue]]*0.75</f>
        <v>4.3874999999999993</v>
      </c>
      <c r="M1151" s="26">
        <f>IF(data[[#This Row],[Cost]]&gt;0, (data[[#This Row],[Profit]]/data[[#This Row],[Cost]]), 0)</f>
        <v>1.4999999999999998</v>
      </c>
      <c r="N1151" s="17">
        <f t="shared" si="17"/>
        <v>83.406404073686147</v>
      </c>
    </row>
    <row r="1152" spans="1:14" x14ac:dyDescent="0.35">
      <c r="A1152" s="2" t="s">
        <v>10208</v>
      </c>
      <c r="B1152" s="2" t="s">
        <v>514</v>
      </c>
      <c r="C1152" s="14" t="s">
        <v>515</v>
      </c>
      <c r="D1152" s="2">
        <v>8</v>
      </c>
      <c r="E1152" s="3">
        <v>40585.363888888889</v>
      </c>
      <c r="F1152" s="17">
        <v>1.95</v>
      </c>
      <c r="G1152" s="2">
        <v>16352</v>
      </c>
      <c r="H1152" s="2" t="s">
        <v>13</v>
      </c>
      <c r="I1152" s="17">
        <v>15.6</v>
      </c>
      <c r="J1152" s="4">
        <v>40575</v>
      </c>
      <c r="K1152" s="17">
        <f>IF(data[[#This Row],[UnitPrice]]&gt;=20, data[[#This Row],[Revenue]]*0.7,
   IF(data[[#This Row],[UnitPrice]]&gt;=10, data[[#This Row],[Revenue]]*0.6,
      data[[#This Row],[Revenue]]*0.5))</f>
        <v>7.8</v>
      </c>
      <c r="L1152" s="9">
        <f>data[[#This Row],[Revenue]]*0.75</f>
        <v>11.7</v>
      </c>
      <c r="M1152" s="26">
        <f>IF(data[[#This Row],[Cost]]&gt;0, (data[[#This Row],[Profit]]/data[[#This Row],[Cost]]), 0)</f>
        <v>1.5</v>
      </c>
      <c r="N1152" s="17">
        <f t="shared" si="17"/>
        <v>83.418021270222027</v>
      </c>
    </row>
    <row r="1153" spans="1:14" x14ac:dyDescent="0.35">
      <c r="A1153" s="2" t="s">
        <v>10595</v>
      </c>
      <c r="B1153" s="2" t="s">
        <v>3351</v>
      </c>
      <c r="C1153" s="14" t="s">
        <v>3352</v>
      </c>
      <c r="D1153" s="2">
        <v>6</v>
      </c>
      <c r="E1153" s="3">
        <v>40705.632638888892</v>
      </c>
      <c r="F1153" s="17">
        <v>2.1</v>
      </c>
      <c r="G1153" s="2">
        <v>13523</v>
      </c>
      <c r="H1153" s="2" t="s">
        <v>13</v>
      </c>
      <c r="I1153" s="17">
        <v>12.6</v>
      </c>
      <c r="J1153" s="4">
        <v>40695</v>
      </c>
      <c r="K1153" s="17">
        <f>IF(data[[#This Row],[UnitPrice]]&gt;=20, data[[#This Row],[Revenue]]*0.7,
   IF(data[[#This Row],[UnitPrice]]&gt;=10, data[[#This Row],[Revenue]]*0.6,
      data[[#This Row],[Revenue]]*0.5))</f>
        <v>6.3</v>
      </c>
      <c r="L1153" s="9">
        <f>data[[#This Row],[Revenue]]*0.75</f>
        <v>9.4499999999999993</v>
      </c>
      <c r="M1153" s="26">
        <f>IF(data[[#This Row],[Cost]]&gt;0, (data[[#This Row],[Profit]]/data[[#This Row],[Cost]]), 0)</f>
        <v>1.5</v>
      </c>
      <c r="N1153" s="17">
        <f t="shared" si="17"/>
        <v>83.428181273408583</v>
      </c>
    </row>
    <row r="1154" spans="1:14" x14ac:dyDescent="0.35">
      <c r="A1154" s="2" t="s">
        <v>378</v>
      </c>
      <c r="B1154" s="2" t="s">
        <v>379</v>
      </c>
      <c r="C1154" s="14" t="s">
        <v>380</v>
      </c>
      <c r="D1154" s="2">
        <v>8</v>
      </c>
      <c r="E1154" s="3">
        <v>40221.42291666667</v>
      </c>
      <c r="F1154" s="17">
        <v>1.95</v>
      </c>
      <c r="G1154" s="2">
        <v>14047</v>
      </c>
      <c r="H1154" s="2" t="s">
        <v>13</v>
      </c>
      <c r="I1154" s="17">
        <v>15.6</v>
      </c>
      <c r="J1154" s="4">
        <v>40210</v>
      </c>
      <c r="K1154" s="17">
        <f>IF(data[[#This Row],[UnitPrice]]&gt;=20, data[[#This Row],[Revenue]]*0.7,
   IF(data[[#This Row],[UnitPrice]]&gt;=10, data[[#This Row],[Revenue]]*0.6,
      data[[#This Row],[Revenue]]*0.5))</f>
        <v>7.8</v>
      </c>
      <c r="L1154" s="9">
        <f>data[[#This Row],[Revenue]]*0.75</f>
        <v>11.7</v>
      </c>
      <c r="M1154" s="26">
        <f>IF(data[[#This Row],[Cost]]&gt;0, (data[[#This Row],[Profit]]/data[[#This Row],[Cost]]), 0)</f>
        <v>1.5</v>
      </c>
      <c r="N1154" s="17">
        <f t="shared" ref="N1154:N1217" si="18">SUM(I1154:I8978)/COUNTA(_xlfn.UNIQUE(A1154:A8978))</f>
        <v>83.438793826790885</v>
      </c>
    </row>
    <row r="1155" spans="1:14" x14ac:dyDescent="0.35">
      <c r="A1155" s="2" t="s">
        <v>1945</v>
      </c>
      <c r="B1155" s="2" t="s">
        <v>379</v>
      </c>
      <c r="C1155" s="14" t="s">
        <v>380</v>
      </c>
      <c r="D1155" s="2">
        <v>8</v>
      </c>
      <c r="E1155" s="3">
        <v>40463.572222222225</v>
      </c>
      <c r="F1155" s="17">
        <v>1.95</v>
      </c>
      <c r="G1155" s="2">
        <v>15529</v>
      </c>
      <c r="H1155" s="2" t="s">
        <v>13</v>
      </c>
      <c r="I1155" s="17">
        <v>15.6</v>
      </c>
      <c r="J1155" s="4">
        <v>40452</v>
      </c>
      <c r="K1155" s="17">
        <f>IF(data[[#This Row],[UnitPrice]]&gt;=20, data[[#This Row],[Revenue]]*0.7,
   IF(data[[#This Row],[UnitPrice]]&gt;=10, data[[#This Row],[Revenue]]*0.6,
      data[[#This Row],[Revenue]]*0.5))</f>
        <v>7.8</v>
      </c>
      <c r="L1155" s="9">
        <f>data[[#This Row],[Revenue]]*0.75</f>
        <v>11.7</v>
      </c>
      <c r="M1155" s="26">
        <f>IF(data[[#This Row],[Cost]]&gt;0, (data[[#This Row],[Profit]]/data[[#This Row],[Cost]]), 0)</f>
        <v>1.5</v>
      </c>
      <c r="N1155" s="17">
        <f t="shared" si="18"/>
        <v>83.448959988011737</v>
      </c>
    </row>
    <row r="1156" spans="1:14" x14ac:dyDescent="0.35">
      <c r="A1156" s="2" t="s">
        <v>3490</v>
      </c>
      <c r="B1156" s="2" t="s">
        <v>379</v>
      </c>
      <c r="C1156" s="14" t="s">
        <v>380</v>
      </c>
      <c r="D1156" s="2">
        <v>8</v>
      </c>
      <c r="E1156" s="3">
        <v>40604.709027777775</v>
      </c>
      <c r="F1156" s="17">
        <v>1.95</v>
      </c>
      <c r="G1156" s="2">
        <v>14497</v>
      </c>
      <c r="H1156" s="2" t="s">
        <v>13</v>
      </c>
      <c r="I1156" s="17">
        <v>15.6</v>
      </c>
      <c r="J1156" s="4">
        <v>40603</v>
      </c>
      <c r="K1156" s="17">
        <f>IF(data[[#This Row],[UnitPrice]]&gt;=20, data[[#This Row],[Revenue]]*0.7,
   IF(data[[#This Row],[UnitPrice]]&gt;=10, data[[#This Row],[Revenue]]*0.6,
      data[[#This Row],[Revenue]]*0.5))</f>
        <v>7.8</v>
      </c>
      <c r="L1156" s="9">
        <f>data[[#This Row],[Revenue]]*0.75</f>
        <v>11.7</v>
      </c>
      <c r="M1156" s="26">
        <f>IF(data[[#This Row],[Cost]]&gt;0, (data[[#This Row],[Profit]]/data[[#This Row],[Cost]]), 0)</f>
        <v>1.5</v>
      </c>
      <c r="N1156" s="17">
        <f t="shared" si="18"/>
        <v>83.459129196643048</v>
      </c>
    </row>
    <row r="1157" spans="1:14" x14ac:dyDescent="0.35">
      <c r="A1157" s="2" t="s">
        <v>4489</v>
      </c>
      <c r="B1157" s="2" t="s">
        <v>379</v>
      </c>
      <c r="C1157" s="14" t="s">
        <v>380</v>
      </c>
      <c r="D1157" s="2">
        <v>8</v>
      </c>
      <c r="E1157" s="3">
        <v>40819.518055555556</v>
      </c>
      <c r="F1157" s="17">
        <v>1.95</v>
      </c>
      <c r="G1157" s="2">
        <v>13871</v>
      </c>
      <c r="H1157" s="2" t="s">
        <v>13</v>
      </c>
      <c r="I1157" s="17">
        <v>15.6</v>
      </c>
      <c r="J1157" s="4">
        <v>40817</v>
      </c>
      <c r="K1157" s="17">
        <f>IF(data[[#This Row],[UnitPrice]]&gt;=20, data[[#This Row],[Revenue]]*0.7,
   IF(data[[#This Row],[UnitPrice]]&gt;=10, data[[#This Row],[Revenue]]*0.6,
      data[[#This Row],[Revenue]]*0.5))</f>
        <v>7.8</v>
      </c>
      <c r="L1157" s="9">
        <f>data[[#This Row],[Revenue]]*0.75</f>
        <v>11.7</v>
      </c>
      <c r="M1157" s="26">
        <f>IF(data[[#This Row],[Cost]]&gt;0, (data[[#This Row],[Profit]]/data[[#This Row],[Cost]]), 0)</f>
        <v>1.5</v>
      </c>
      <c r="N1157" s="17">
        <f t="shared" si="18"/>
        <v>83.469301454055227</v>
      </c>
    </row>
    <row r="1158" spans="1:14" x14ac:dyDescent="0.35">
      <c r="A1158" s="2" t="s">
        <v>4931</v>
      </c>
      <c r="B1158" s="2" t="s">
        <v>379</v>
      </c>
      <c r="C1158" s="14" t="s">
        <v>380</v>
      </c>
      <c r="D1158" s="2">
        <v>8</v>
      </c>
      <c r="E1158" s="3">
        <v>40667.425694444442</v>
      </c>
      <c r="F1158" s="17">
        <v>1.95</v>
      </c>
      <c r="G1158" s="2">
        <v>16105</v>
      </c>
      <c r="H1158" s="2" t="s">
        <v>13</v>
      </c>
      <c r="I1158" s="17">
        <v>15.6</v>
      </c>
      <c r="J1158" s="4">
        <v>40664</v>
      </c>
      <c r="K1158" s="17">
        <f>IF(data[[#This Row],[UnitPrice]]&gt;=20, data[[#This Row],[Revenue]]*0.7,
   IF(data[[#This Row],[UnitPrice]]&gt;=10, data[[#This Row],[Revenue]]*0.6,
      data[[#This Row],[Revenue]]*0.5))</f>
        <v>7.8</v>
      </c>
      <c r="L1158" s="9">
        <f>data[[#This Row],[Revenue]]*0.75</f>
        <v>11.7</v>
      </c>
      <c r="M1158" s="26">
        <f>IF(data[[#This Row],[Cost]]&gt;0, (data[[#This Row],[Profit]]/data[[#This Row],[Cost]]), 0)</f>
        <v>1.5</v>
      </c>
      <c r="N1158" s="17">
        <f t="shared" si="18"/>
        <v>83.479476761619551</v>
      </c>
    </row>
    <row r="1159" spans="1:14" x14ac:dyDescent="0.35">
      <c r="A1159" s="2" t="s">
        <v>7778</v>
      </c>
      <c r="B1159" s="2" t="s">
        <v>379</v>
      </c>
      <c r="C1159" s="14" t="s">
        <v>380</v>
      </c>
      <c r="D1159" s="2">
        <v>8</v>
      </c>
      <c r="E1159" s="3">
        <v>40551.418749999997</v>
      </c>
      <c r="F1159" s="17">
        <v>1.95</v>
      </c>
      <c r="G1159" s="2">
        <v>12921</v>
      </c>
      <c r="H1159" s="2" t="s">
        <v>13</v>
      </c>
      <c r="I1159" s="17">
        <v>15.6</v>
      </c>
      <c r="J1159" s="4">
        <v>40544</v>
      </c>
      <c r="K1159" s="17">
        <f>IF(data[[#This Row],[UnitPrice]]&gt;=20, data[[#This Row],[Revenue]]*0.7,
   IF(data[[#This Row],[UnitPrice]]&gt;=10, data[[#This Row],[Revenue]]*0.6,
      data[[#This Row],[Revenue]]*0.5))</f>
        <v>7.8</v>
      </c>
      <c r="L1159" s="9">
        <f>data[[#This Row],[Revenue]]*0.75</f>
        <v>11.7</v>
      </c>
      <c r="M1159" s="26">
        <f>IF(data[[#This Row],[Cost]]&gt;0, (data[[#This Row],[Profit]]/data[[#This Row],[Cost]]), 0)</f>
        <v>1.5</v>
      </c>
      <c r="N1159" s="17">
        <f t="shared" si="18"/>
        <v>83.489655120708107</v>
      </c>
    </row>
    <row r="1160" spans="1:14" x14ac:dyDescent="0.35">
      <c r="A1160" s="2" t="s">
        <v>9808</v>
      </c>
      <c r="B1160" s="2" t="s">
        <v>379</v>
      </c>
      <c r="C1160" s="14" t="s">
        <v>380</v>
      </c>
      <c r="D1160" s="2">
        <v>8</v>
      </c>
      <c r="E1160" s="3">
        <v>40826.515972222223</v>
      </c>
      <c r="F1160" s="17">
        <v>1.95</v>
      </c>
      <c r="G1160" s="2">
        <v>16688</v>
      </c>
      <c r="H1160" s="2" t="s">
        <v>13</v>
      </c>
      <c r="I1160" s="17">
        <v>15.6</v>
      </c>
      <c r="J1160" s="4">
        <v>40817</v>
      </c>
      <c r="K1160" s="17">
        <f>IF(data[[#This Row],[UnitPrice]]&gt;=20, data[[#This Row],[Revenue]]*0.7,
   IF(data[[#This Row],[UnitPrice]]&gt;=10, data[[#This Row],[Revenue]]*0.6,
      data[[#This Row],[Revenue]]*0.5))</f>
        <v>7.8</v>
      </c>
      <c r="L1160" s="9">
        <f>data[[#This Row],[Revenue]]*0.75</f>
        <v>11.7</v>
      </c>
      <c r="M1160" s="26">
        <f>IF(data[[#This Row],[Cost]]&gt;0, (data[[#This Row],[Profit]]/data[[#This Row],[Cost]]), 0)</f>
        <v>1.5</v>
      </c>
      <c r="N1160" s="17">
        <f t="shared" si="18"/>
        <v>83.49983653269382</v>
      </c>
    </row>
    <row r="1161" spans="1:14" x14ac:dyDescent="0.35">
      <c r="A1161" s="2" t="s">
        <v>11882</v>
      </c>
      <c r="B1161" s="2" t="s">
        <v>379</v>
      </c>
      <c r="C1161" s="14" t="s">
        <v>380</v>
      </c>
      <c r="D1161" s="2">
        <v>8</v>
      </c>
      <c r="E1161" s="3">
        <v>40767.64166666667</v>
      </c>
      <c r="F1161" s="17">
        <v>1.95</v>
      </c>
      <c r="G1161" s="2">
        <v>16688</v>
      </c>
      <c r="H1161" s="2" t="s">
        <v>13</v>
      </c>
      <c r="I1161" s="17">
        <v>15.6</v>
      </c>
      <c r="J1161" s="4">
        <v>40756</v>
      </c>
      <c r="K1161" s="17">
        <f>IF(data[[#This Row],[UnitPrice]]&gt;=20, data[[#This Row],[Revenue]]*0.7,
   IF(data[[#This Row],[UnitPrice]]&gt;=10, data[[#This Row],[Revenue]]*0.6,
      data[[#This Row],[Revenue]]*0.5))</f>
        <v>7.8</v>
      </c>
      <c r="L1161" s="9">
        <f>data[[#This Row],[Revenue]]*0.75</f>
        <v>11.7</v>
      </c>
      <c r="M1161" s="26">
        <f>IF(data[[#This Row],[Cost]]&gt;0, (data[[#This Row],[Profit]]/data[[#This Row],[Cost]]), 0)</f>
        <v>1.5</v>
      </c>
      <c r="N1161" s="17">
        <f t="shared" si="18"/>
        <v>83.510020998950409</v>
      </c>
    </row>
    <row r="1162" spans="1:14" x14ac:dyDescent="0.35">
      <c r="A1162" s="2" t="s">
        <v>2852</v>
      </c>
      <c r="B1162" s="2" t="s">
        <v>2853</v>
      </c>
      <c r="C1162" s="14" t="s">
        <v>2854</v>
      </c>
      <c r="D1162" s="2">
        <v>12</v>
      </c>
      <c r="E1162" s="3">
        <v>40817.464583333334</v>
      </c>
      <c r="F1162" s="17">
        <v>1.65</v>
      </c>
      <c r="G1162" s="2">
        <v>16850</v>
      </c>
      <c r="H1162" s="2" t="s">
        <v>13</v>
      </c>
      <c r="I1162" s="17">
        <v>19.8</v>
      </c>
      <c r="J1162" s="4">
        <v>40817</v>
      </c>
      <c r="K1162" s="17">
        <f>IF(data[[#This Row],[UnitPrice]]&gt;=20, data[[#This Row],[Revenue]]*0.7,
   IF(data[[#This Row],[UnitPrice]]&gt;=10, data[[#This Row],[Revenue]]*0.6,
      data[[#This Row],[Revenue]]*0.5))</f>
        <v>9.9</v>
      </c>
      <c r="L1162" s="9">
        <f>data[[#This Row],[Revenue]]*0.75</f>
        <v>14.850000000000001</v>
      </c>
      <c r="M1162" s="26">
        <f>IF(data[[#This Row],[Cost]]&gt;0, (data[[#This Row],[Profit]]/data[[#This Row],[Cost]]), 0)</f>
        <v>1.5</v>
      </c>
      <c r="N1162" s="17">
        <f t="shared" si="18"/>
        <v>83.520208520852449</v>
      </c>
    </row>
    <row r="1163" spans="1:14" x14ac:dyDescent="0.35">
      <c r="A1163" s="2" t="s">
        <v>6689</v>
      </c>
      <c r="B1163" s="2" t="s">
        <v>2853</v>
      </c>
      <c r="C1163" s="14" t="s">
        <v>2854</v>
      </c>
      <c r="D1163" s="2">
        <v>3</v>
      </c>
      <c r="E1163" s="3">
        <v>40730.567361111112</v>
      </c>
      <c r="F1163" s="17">
        <v>1.65</v>
      </c>
      <c r="G1163" s="2">
        <v>13050</v>
      </c>
      <c r="H1163" s="2" t="s">
        <v>13</v>
      </c>
      <c r="I1163" s="17">
        <v>4.95</v>
      </c>
      <c r="J1163" s="4">
        <v>40725</v>
      </c>
      <c r="K1163" s="17">
        <f>IF(data[[#This Row],[UnitPrice]]&gt;=20, data[[#This Row],[Revenue]]*0.7,
   IF(data[[#This Row],[UnitPrice]]&gt;=10, data[[#This Row],[Revenue]]*0.6,
      data[[#This Row],[Revenue]]*0.5))</f>
        <v>2.4750000000000001</v>
      </c>
      <c r="L1163" s="9">
        <f>data[[#This Row],[Revenue]]*0.75</f>
        <v>3.7125000000000004</v>
      </c>
      <c r="M1163" s="26">
        <f>IF(data[[#This Row],[Cost]]&gt;0, (data[[#This Row],[Profit]]/data[[#This Row],[Cost]]), 0)</f>
        <v>1.5</v>
      </c>
      <c r="N1163" s="17">
        <f t="shared" si="18"/>
        <v>83.529768942235918</v>
      </c>
    </row>
    <row r="1164" spans="1:14" hidden="1" x14ac:dyDescent="0.35">
      <c r="A1164" s="2" t="s">
        <v>5555</v>
      </c>
      <c r="B1164" s="2" t="s">
        <v>5405</v>
      </c>
      <c r="C1164" s="14" t="s">
        <v>5406</v>
      </c>
      <c r="D1164" s="2">
        <v>4</v>
      </c>
      <c r="E1164" s="3">
        <v>40638.427083333336</v>
      </c>
      <c r="F1164" s="17">
        <v>4.1500000000000004</v>
      </c>
      <c r="G1164" s="2">
        <v>18178</v>
      </c>
      <c r="H1164" s="2" t="s">
        <v>13</v>
      </c>
      <c r="I1164" s="17">
        <v>16.600000000000001</v>
      </c>
      <c r="J1164" s="4">
        <v>40634</v>
      </c>
      <c r="K1164" s="17">
        <f>IF(data[[#This Row],[UnitPrice]]&gt;=20, data[[#This Row],[Revenue]]*0.7,
   IF(data[[#This Row],[UnitPrice]]&gt;=10, data[[#This Row],[Revenue]]*0.6,
      data[[#This Row],[Revenue]]*0.5))</f>
        <v>8.3000000000000007</v>
      </c>
      <c r="L1164" s="9">
        <f>data[[#This Row],[Revenue]]*0.75</f>
        <v>12.450000000000001</v>
      </c>
      <c r="M1164" s="26">
        <f>IF(data[[#This Row],[Cost]]&gt;0, (data[[#This Row],[Profit]]/data[[#This Row],[Cost]]), 0)</f>
        <v>1.5</v>
      </c>
      <c r="N1164" s="17">
        <f t="shared" si="18"/>
        <v>83.541560624250067</v>
      </c>
    </row>
    <row r="1165" spans="1:14" hidden="1" x14ac:dyDescent="0.35">
      <c r="A1165" s="2" t="s">
        <v>7002</v>
      </c>
      <c r="B1165" s="2" t="s">
        <v>5405</v>
      </c>
      <c r="C1165" s="14" t="s">
        <v>5406</v>
      </c>
      <c r="D1165" s="2">
        <v>12</v>
      </c>
      <c r="E1165" s="3">
        <v>40883.544444444444</v>
      </c>
      <c r="F1165" s="17">
        <v>4.1500000000000004</v>
      </c>
      <c r="G1165" s="2">
        <v>17242</v>
      </c>
      <c r="H1165" s="2" t="s">
        <v>13</v>
      </c>
      <c r="I1165" s="17">
        <v>49.8</v>
      </c>
      <c r="J1165" s="4">
        <v>40878</v>
      </c>
      <c r="K1165" s="17">
        <f>IF(data[[#This Row],[UnitPrice]]&gt;=20, data[[#This Row],[Revenue]]*0.7,
   IF(data[[#This Row],[UnitPrice]]&gt;=10, data[[#This Row],[Revenue]]*0.6,
      data[[#This Row],[Revenue]]*0.5))</f>
        <v>24.9</v>
      </c>
      <c r="L1165" s="9">
        <f>data[[#This Row],[Revenue]]*0.75</f>
        <v>37.349999999999994</v>
      </c>
      <c r="M1165" s="26">
        <f>IF(data[[#This Row],[Cost]]&gt;0, (data[[#This Row],[Profit]]/data[[#This Row],[Cost]]), 0)</f>
        <v>1.4999999999999998</v>
      </c>
      <c r="N1165" s="17">
        <f t="shared" si="18"/>
        <v>83.551607384061597</v>
      </c>
    </row>
    <row r="1166" spans="1:14" hidden="1" x14ac:dyDescent="0.35">
      <c r="A1166" s="2" t="s">
        <v>11136</v>
      </c>
      <c r="B1166" s="2" t="s">
        <v>5405</v>
      </c>
      <c r="C1166" s="14" t="s">
        <v>5406</v>
      </c>
      <c r="D1166" s="2">
        <v>4</v>
      </c>
      <c r="E1166" s="3">
        <v>40858.706250000003</v>
      </c>
      <c r="F1166" s="17">
        <v>4.1500000000000004</v>
      </c>
      <c r="G1166" s="2">
        <v>13895</v>
      </c>
      <c r="H1166" s="2" t="s">
        <v>13</v>
      </c>
      <c r="I1166" s="17">
        <v>16.600000000000001</v>
      </c>
      <c r="J1166" s="4">
        <v>40848</v>
      </c>
      <c r="K1166" s="17">
        <f>IF(data[[#This Row],[UnitPrice]]&gt;=20, data[[#This Row],[Revenue]]*0.7,
   IF(data[[#This Row],[UnitPrice]]&gt;=10, data[[#This Row],[Revenue]]*0.6,
      data[[#This Row],[Revenue]]*0.5))</f>
        <v>8.3000000000000007</v>
      </c>
      <c r="L1166" s="9">
        <f>data[[#This Row],[Revenue]]*0.75</f>
        <v>12.450000000000001</v>
      </c>
      <c r="M1166" s="26">
        <f>IF(data[[#This Row],[Cost]]&gt;0, (data[[#This Row],[Profit]]/data[[#This Row],[Cost]]), 0)</f>
        <v>1.5</v>
      </c>
      <c r="N1166" s="17">
        <f t="shared" si="18"/>
        <v>83.556673671570451</v>
      </c>
    </row>
    <row r="1167" spans="1:14" x14ac:dyDescent="0.35">
      <c r="A1167" s="2" t="s">
        <v>5037</v>
      </c>
      <c r="B1167" s="2" t="s">
        <v>1287</v>
      </c>
      <c r="C1167" s="14" t="s">
        <v>4627</v>
      </c>
      <c r="D1167" s="2">
        <v>72</v>
      </c>
      <c r="E1167" s="3">
        <v>40728.402083333334</v>
      </c>
      <c r="F1167" s="17">
        <v>3.75</v>
      </c>
      <c r="G1167" s="2">
        <v>15838</v>
      </c>
      <c r="H1167" s="2" t="s">
        <v>13</v>
      </c>
      <c r="I1167" s="17">
        <v>270</v>
      </c>
      <c r="J1167" s="4">
        <v>40725</v>
      </c>
      <c r="K1167" s="17">
        <f>IF(data[[#This Row],[UnitPrice]]&gt;=20, data[[#This Row],[Revenue]]*0.7,
   IF(data[[#This Row],[UnitPrice]]&gt;=10, data[[#This Row],[Revenue]]*0.6,
      data[[#This Row],[Revenue]]*0.5))</f>
        <v>135</v>
      </c>
      <c r="L1167" s="9">
        <f>data[[#This Row],[Revenue]]*0.75</f>
        <v>202.5</v>
      </c>
      <c r="M1167" s="26">
        <f>IF(data[[#This Row],[Cost]]&gt;0, (data[[#This Row],[Profit]]/data[[#This Row],[Cost]]), 0)</f>
        <v>1.5</v>
      </c>
      <c r="N1167" s="17">
        <f t="shared" si="18"/>
        <v>83.566725716859693</v>
      </c>
    </row>
    <row r="1168" spans="1:14" x14ac:dyDescent="0.35">
      <c r="A1168" s="2" t="s">
        <v>6101</v>
      </c>
      <c r="B1168" s="2" t="s">
        <v>1287</v>
      </c>
      <c r="C1168" s="14" t="s">
        <v>4627</v>
      </c>
      <c r="D1168" s="2">
        <v>6</v>
      </c>
      <c r="E1168" s="3">
        <v>40852.400000000001</v>
      </c>
      <c r="F1168" s="17">
        <v>4.1500000000000004</v>
      </c>
      <c r="G1168" s="2">
        <v>12921</v>
      </c>
      <c r="H1168" s="2" t="s">
        <v>13</v>
      </c>
      <c r="I1168" s="17">
        <v>24.9</v>
      </c>
      <c r="J1168" s="4">
        <v>40848</v>
      </c>
      <c r="K1168" s="17">
        <f>IF(data[[#This Row],[UnitPrice]]&gt;=20, data[[#This Row],[Revenue]]*0.7,
   IF(data[[#This Row],[UnitPrice]]&gt;=10, data[[#This Row],[Revenue]]*0.6,
      data[[#This Row],[Revenue]]*0.5))</f>
        <v>12.45</v>
      </c>
      <c r="L1168" s="9">
        <f>data[[#This Row],[Revenue]]*0.75</f>
        <v>18.674999999999997</v>
      </c>
      <c r="M1168" s="26">
        <f>IF(data[[#This Row],[Cost]]&gt;0, (data[[#This Row],[Profit]]/data[[#This Row],[Cost]]), 0)</f>
        <v>1.4999999999999998</v>
      </c>
      <c r="N1168" s="17">
        <f t="shared" si="18"/>
        <v>83.538732732733109</v>
      </c>
    </row>
    <row r="1169" spans="1:14" hidden="1" x14ac:dyDescent="0.35">
      <c r="A1169" s="2" t="s">
        <v>5483</v>
      </c>
      <c r="B1169" s="2" t="s">
        <v>5484</v>
      </c>
      <c r="C1169" s="14" t="s">
        <v>4627</v>
      </c>
      <c r="D1169" s="2">
        <v>10</v>
      </c>
      <c r="E1169" s="3">
        <v>40607.405555555553</v>
      </c>
      <c r="F1169" s="17">
        <v>8.2899999999999991</v>
      </c>
      <c r="G1169" s="2">
        <v>0</v>
      </c>
      <c r="H1169" s="2" t="s">
        <v>13</v>
      </c>
      <c r="I1169" s="17">
        <v>82.899999999999991</v>
      </c>
      <c r="J1169" s="4">
        <v>40603</v>
      </c>
      <c r="K1169" s="17">
        <f>IF(data[[#This Row],[UnitPrice]]&gt;=20, data[[#This Row],[Revenue]]*0.7,
   IF(data[[#This Row],[UnitPrice]]&gt;=10, data[[#This Row],[Revenue]]*0.6,
      data[[#This Row],[Revenue]]*0.5))</f>
        <v>41.449999999999996</v>
      </c>
      <c r="L1169" s="9">
        <f>data[[#This Row],[Revenue]]*0.75</f>
        <v>62.174999999999997</v>
      </c>
      <c r="M1169" s="26">
        <f>IF(data[[#This Row],[Cost]]&gt;0, (data[[#This Row],[Profit]]/data[[#This Row],[Cost]]), 0)</f>
        <v>1.5</v>
      </c>
      <c r="N1169" s="17">
        <f t="shared" si="18"/>
        <v>83.547538669470271</v>
      </c>
    </row>
    <row r="1170" spans="1:14" x14ac:dyDescent="0.35">
      <c r="A1170" s="2" t="s">
        <v>5051</v>
      </c>
      <c r="B1170" s="2" t="s">
        <v>177</v>
      </c>
      <c r="C1170" s="14" t="s">
        <v>5052</v>
      </c>
      <c r="D1170" s="2">
        <v>2</v>
      </c>
      <c r="E1170" s="3">
        <v>40728.479166666664</v>
      </c>
      <c r="F1170" s="17">
        <v>4.1500000000000004</v>
      </c>
      <c r="G1170" s="2">
        <v>14667</v>
      </c>
      <c r="H1170" s="2" t="s">
        <v>13</v>
      </c>
      <c r="I1170" s="17">
        <v>8.3000000000000007</v>
      </c>
      <c r="J1170" s="4">
        <v>40725</v>
      </c>
      <c r="K1170" s="17">
        <f>IF(data[[#This Row],[UnitPrice]]&gt;=20, data[[#This Row],[Revenue]]*0.7,
   IF(data[[#This Row],[UnitPrice]]&gt;=10, data[[#This Row],[Revenue]]*0.6,
      data[[#This Row],[Revenue]]*0.5))</f>
        <v>4.1500000000000004</v>
      </c>
      <c r="L1170" s="9">
        <f>data[[#This Row],[Revenue]]*0.75</f>
        <v>6.2250000000000005</v>
      </c>
      <c r="M1170" s="26">
        <f>IF(data[[#This Row],[Cost]]&gt;0, (data[[#This Row],[Profit]]/data[[#This Row],[Cost]]), 0)</f>
        <v>1.5</v>
      </c>
      <c r="N1170" s="17">
        <f t="shared" si="18"/>
        <v>83.547635926705084</v>
      </c>
    </row>
    <row r="1171" spans="1:14" x14ac:dyDescent="0.35">
      <c r="A1171" s="2" t="s">
        <v>5256</v>
      </c>
      <c r="B1171" s="2" t="s">
        <v>177</v>
      </c>
      <c r="C1171" s="14" t="s">
        <v>5052</v>
      </c>
      <c r="D1171" s="2">
        <v>5</v>
      </c>
      <c r="E1171" s="3">
        <v>40851.511805555558</v>
      </c>
      <c r="F1171" s="17">
        <v>4.1500000000000004</v>
      </c>
      <c r="G1171" s="2">
        <v>14541</v>
      </c>
      <c r="H1171" s="2" t="s">
        <v>13</v>
      </c>
      <c r="I1171" s="17">
        <v>20.75</v>
      </c>
      <c r="J1171" s="4">
        <v>40848</v>
      </c>
      <c r="K1171" s="17">
        <f>IF(data[[#This Row],[UnitPrice]]&gt;=20, data[[#This Row],[Revenue]]*0.7,
   IF(data[[#This Row],[UnitPrice]]&gt;=10, data[[#This Row],[Revenue]]*0.6,
      data[[#This Row],[Revenue]]*0.5))</f>
        <v>10.375</v>
      </c>
      <c r="L1171" s="9">
        <f>data[[#This Row],[Revenue]]*0.75</f>
        <v>15.5625</v>
      </c>
      <c r="M1171" s="26">
        <f>IF(data[[#This Row],[Cost]]&gt;0, (data[[#This Row],[Profit]]/data[[#This Row],[Cost]]), 0)</f>
        <v>1.5</v>
      </c>
      <c r="N1171" s="17">
        <f t="shared" si="18"/>
        <v>83.558939462220607</v>
      </c>
    </row>
    <row r="1172" spans="1:14" x14ac:dyDescent="0.35">
      <c r="A1172" s="2" t="s">
        <v>5896</v>
      </c>
      <c r="B1172" s="2" t="s">
        <v>177</v>
      </c>
      <c r="C1172" s="14" t="s">
        <v>5052</v>
      </c>
      <c r="D1172" s="2">
        <v>4</v>
      </c>
      <c r="E1172" s="3">
        <v>40760.640277777777</v>
      </c>
      <c r="F1172" s="17">
        <v>4.1500000000000004</v>
      </c>
      <c r="G1172" s="2">
        <v>15312</v>
      </c>
      <c r="H1172" s="2" t="s">
        <v>13</v>
      </c>
      <c r="I1172" s="17">
        <v>16.600000000000001</v>
      </c>
      <c r="J1172" s="4">
        <v>40756</v>
      </c>
      <c r="K1172" s="17">
        <f>IF(data[[#This Row],[UnitPrice]]&gt;=20, data[[#This Row],[Revenue]]*0.7,
   IF(data[[#This Row],[UnitPrice]]&gt;=10, data[[#This Row],[Revenue]]*0.6,
      data[[#This Row],[Revenue]]*0.5))</f>
        <v>8.3000000000000007</v>
      </c>
      <c r="L1172" s="9">
        <f>data[[#This Row],[Revenue]]*0.75</f>
        <v>12.450000000000001</v>
      </c>
      <c r="M1172" s="26">
        <f>IF(data[[#This Row],[Cost]]&gt;0, (data[[#This Row],[Profit]]/data[[#This Row],[Cost]]), 0)</f>
        <v>1.5</v>
      </c>
      <c r="N1172" s="17">
        <f t="shared" si="18"/>
        <v>83.568375901442693</v>
      </c>
    </row>
    <row r="1173" spans="1:14" x14ac:dyDescent="0.35">
      <c r="A1173" s="2" t="s">
        <v>6788</v>
      </c>
      <c r="B1173" s="2" t="s">
        <v>177</v>
      </c>
      <c r="C1173" s="14" t="s">
        <v>5052</v>
      </c>
      <c r="D1173" s="2">
        <v>1</v>
      </c>
      <c r="E1173" s="3">
        <v>40761.589583333334</v>
      </c>
      <c r="F1173" s="17">
        <v>4.1500000000000004</v>
      </c>
      <c r="G1173" s="2">
        <v>14587</v>
      </c>
      <c r="H1173" s="2" t="s">
        <v>13</v>
      </c>
      <c r="I1173" s="17">
        <v>4.1500000000000004</v>
      </c>
      <c r="J1173" s="4">
        <v>40756</v>
      </c>
      <c r="K1173" s="17">
        <f>IF(data[[#This Row],[UnitPrice]]&gt;=20, data[[#This Row],[Revenue]]*0.7,
   IF(data[[#This Row],[UnitPrice]]&gt;=10, data[[#This Row],[Revenue]]*0.6,
      data[[#This Row],[Revenue]]*0.5))</f>
        <v>2.0750000000000002</v>
      </c>
      <c r="L1173" s="9">
        <f>data[[#This Row],[Revenue]]*0.75</f>
        <v>3.1125000000000003</v>
      </c>
      <c r="M1173" s="26">
        <f>IF(data[[#This Row],[Cost]]&gt;0, (data[[#This Row],[Profit]]/data[[#This Row],[Cost]]), 0)</f>
        <v>1.5</v>
      </c>
      <c r="N1173" s="17">
        <f t="shared" si="18"/>
        <v>83.578438767844091</v>
      </c>
    </row>
    <row r="1174" spans="1:14" hidden="1" x14ac:dyDescent="0.35">
      <c r="A1174" s="2" t="s">
        <v>6579</v>
      </c>
      <c r="B1174" s="2" t="s">
        <v>698</v>
      </c>
      <c r="C1174" s="14" t="s">
        <v>5372</v>
      </c>
      <c r="D1174" s="2">
        <v>4</v>
      </c>
      <c r="E1174" s="3">
        <v>40669.661805555559</v>
      </c>
      <c r="F1174" s="17">
        <v>4.1500000000000004</v>
      </c>
      <c r="G1174" s="2">
        <v>15301</v>
      </c>
      <c r="H1174" s="2" t="s">
        <v>13</v>
      </c>
      <c r="I1174" s="17">
        <v>16.600000000000001</v>
      </c>
      <c r="J1174" s="4">
        <v>40664</v>
      </c>
      <c r="K1174" s="17">
        <f>IF(data[[#This Row],[UnitPrice]]&gt;=20, data[[#This Row],[Revenue]]*0.7,
   IF(data[[#This Row],[UnitPrice]]&gt;=10, data[[#This Row],[Revenue]]*0.6,
      data[[#This Row],[Revenue]]*0.5))</f>
        <v>8.3000000000000007</v>
      </c>
      <c r="L1174" s="9">
        <f>data[[#This Row],[Revenue]]*0.75</f>
        <v>12.450000000000001</v>
      </c>
      <c r="M1174" s="26">
        <f>IF(data[[#This Row],[Cost]]&gt;0, (data[[#This Row],[Profit]]/data[[#This Row],[Cost]]), 0)</f>
        <v>1.5</v>
      </c>
      <c r="N1174" s="17">
        <f t="shared" si="18"/>
        <v>83.590375713856716</v>
      </c>
    </row>
    <row r="1175" spans="1:14" hidden="1" x14ac:dyDescent="0.35">
      <c r="A1175" s="2" t="s">
        <v>9975</v>
      </c>
      <c r="B1175" s="2" t="s">
        <v>698</v>
      </c>
      <c r="C1175" s="14" t="s">
        <v>5372</v>
      </c>
      <c r="D1175" s="2">
        <v>10</v>
      </c>
      <c r="E1175" s="3">
        <v>40887.422222222223</v>
      </c>
      <c r="F1175" s="17">
        <v>4.1500000000000004</v>
      </c>
      <c r="G1175" s="2">
        <v>14541</v>
      </c>
      <c r="H1175" s="2" t="s">
        <v>13</v>
      </c>
      <c r="I1175" s="17">
        <v>41.5</v>
      </c>
      <c r="J1175" s="4">
        <v>40878</v>
      </c>
      <c r="K1175" s="17">
        <f>IF(data[[#This Row],[UnitPrice]]&gt;=20, data[[#This Row],[Revenue]]*0.7,
   IF(data[[#This Row],[UnitPrice]]&gt;=10, data[[#This Row],[Revenue]]*0.6,
      data[[#This Row],[Revenue]]*0.5))</f>
        <v>20.75</v>
      </c>
      <c r="L1175" s="9">
        <f>data[[#This Row],[Revenue]]*0.75</f>
        <v>31.125</v>
      </c>
      <c r="M1175" s="26">
        <f>IF(data[[#This Row],[Cost]]&gt;0, (data[[#This Row],[Profit]]/data[[#This Row],[Cost]]), 0)</f>
        <v>1.5</v>
      </c>
      <c r="N1175" s="17">
        <f t="shared" si="18"/>
        <v>83.600444912070117</v>
      </c>
    </row>
    <row r="1176" spans="1:14" hidden="1" x14ac:dyDescent="0.35">
      <c r="A1176" s="2" t="s">
        <v>10852</v>
      </c>
      <c r="B1176" s="2" t="s">
        <v>698</v>
      </c>
      <c r="C1176" s="14" t="s">
        <v>5372</v>
      </c>
      <c r="D1176" s="2">
        <v>144</v>
      </c>
      <c r="E1176" s="3">
        <v>40797.496527777781</v>
      </c>
      <c r="F1176" s="17">
        <v>3.75</v>
      </c>
      <c r="G1176" s="2">
        <v>15769</v>
      </c>
      <c r="H1176" s="2" t="s">
        <v>13</v>
      </c>
      <c r="I1176" s="17">
        <v>540</v>
      </c>
      <c r="J1176" s="4">
        <v>40787</v>
      </c>
      <c r="K1176" s="17">
        <f>IF(data[[#This Row],[UnitPrice]]&gt;=20, data[[#This Row],[Revenue]]*0.7,
   IF(data[[#This Row],[UnitPrice]]&gt;=10, data[[#This Row],[Revenue]]*0.6,
      data[[#This Row],[Revenue]]*0.5))</f>
        <v>270</v>
      </c>
      <c r="L1176" s="9">
        <f>data[[#This Row],[Revenue]]*0.75</f>
        <v>405</v>
      </c>
      <c r="M1176" s="26">
        <f>IF(data[[#This Row],[Cost]]&gt;0, (data[[#This Row],[Profit]]/data[[#This Row],[Cost]]), 0)</f>
        <v>1.5</v>
      </c>
      <c r="N1176" s="17">
        <f t="shared" si="18"/>
        <v>83.606773902586056</v>
      </c>
    </row>
    <row r="1177" spans="1:14" x14ac:dyDescent="0.35">
      <c r="A1177" s="2" t="s">
        <v>5498</v>
      </c>
      <c r="B1177" s="2" t="s">
        <v>5411</v>
      </c>
      <c r="C1177" s="14" t="s">
        <v>5412</v>
      </c>
      <c r="D1177" s="2">
        <v>4</v>
      </c>
      <c r="E1177" s="3">
        <v>40607.455555555556</v>
      </c>
      <c r="F1177" s="17">
        <v>4.1500000000000004</v>
      </c>
      <c r="G1177" s="2">
        <v>16609</v>
      </c>
      <c r="H1177" s="2" t="s">
        <v>13</v>
      </c>
      <c r="I1177" s="17">
        <v>16.600000000000001</v>
      </c>
      <c r="J1177" s="4">
        <v>40603</v>
      </c>
      <c r="K1177" s="17">
        <f>IF(data[[#This Row],[UnitPrice]]&gt;=20, data[[#This Row],[Revenue]]*0.7,
   IF(data[[#This Row],[UnitPrice]]&gt;=10, data[[#This Row],[Revenue]]*0.6,
      data[[#This Row],[Revenue]]*0.5))</f>
        <v>8.3000000000000007</v>
      </c>
      <c r="L1177" s="9">
        <f>data[[#This Row],[Revenue]]*0.75</f>
        <v>12.450000000000001</v>
      </c>
      <c r="M1177" s="26">
        <f>IF(data[[#This Row],[Cost]]&gt;0, (data[[#This Row],[Profit]]/data[[#This Row],[Cost]]), 0)</f>
        <v>1.5</v>
      </c>
      <c r="N1177" s="17">
        <f t="shared" si="18"/>
        <v>83.538153661103962</v>
      </c>
    </row>
    <row r="1178" spans="1:14" hidden="1" x14ac:dyDescent="0.35">
      <c r="A1178" s="2" t="s">
        <v>11553</v>
      </c>
      <c r="B1178" s="2" t="s">
        <v>5411</v>
      </c>
      <c r="C1178" s="2" t="s">
        <v>5412</v>
      </c>
      <c r="D1178" s="2">
        <v>1</v>
      </c>
      <c r="E1178" s="3">
        <v>40675.631944444445</v>
      </c>
      <c r="F1178" s="2">
        <v>4.1500000000000004</v>
      </c>
      <c r="G1178" s="2">
        <v>0</v>
      </c>
      <c r="H1178" s="2" t="s">
        <v>13</v>
      </c>
      <c r="I1178" s="2">
        <v>4.1500000000000004</v>
      </c>
      <c r="J1178" s="4">
        <v>40664</v>
      </c>
      <c r="K1178" s="17">
        <f>IF(data[[#This Row],[UnitPrice]]&gt;=20, data[[#This Row],[Revenue]]*0.7,
   IF(data[[#This Row],[UnitPrice]]&gt;=10, data[[#This Row],[Revenue]]*0.6,
      data[[#This Row],[Revenue]]*0.5))</f>
        <v>2.0750000000000002</v>
      </c>
      <c r="L1178" s="9">
        <f>data[[#This Row],[Revenue]]*0.75</f>
        <v>3.1125000000000003</v>
      </c>
      <c r="M1178" s="26">
        <f>IF(data[[#This Row],[Cost]]&gt;0, (data[[#This Row],[Profit]]/data[[#This Row],[Cost]]), 0)</f>
        <v>1.5</v>
      </c>
      <c r="N1178" s="17">
        <f t="shared" si="18"/>
        <v>83.548219548872552</v>
      </c>
    </row>
    <row r="1179" spans="1:14" hidden="1" x14ac:dyDescent="0.35">
      <c r="A1179" s="2" t="s">
        <v>912</v>
      </c>
      <c r="B1179" s="2" t="s">
        <v>913</v>
      </c>
      <c r="C1179" s="14" t="s">
        <v>914</v>
      </c>
      <c r="D1179" s="2">
        <v>6</v>
      </c>
      <c r="E1179" s="3">
        <v>40310.505555555559</v>
      </c>
      <c r="F1179" s="17">
        <v>1.65</v>
      </c>
      <c r="G1179" s="2">
        <v>14810</v>
      </c>
      <c r="H1179" s="2" t="s">
        <v>13</v>
      </c>
      <c r="I1179" s="17">
        <v>9.9</v>
      </c>
      <c r="J1179" s="4">
        <v>40299</v>
      </c>
      <c r="K1179" s="17">
        <f>IF(data[[#This Row],[UnitPrice]]&gt;=20, data[[#This Row],[Revenue]]*0.7,
   IF(data[[#This Row],[UnitPrice]]&gt;=10, data[[#This Row],[Revenue]]*0.6,
      data[[#This Row],[Revenue]]*0.5))</f>
        <v>4.95</v>
      </c>
      <c r="L1179" s="9">
        <f>data[[#This Row],[Revenue]]*0.75</f>
        <v>7.4250000000000007</v>
      </c>
      <c r="M1179" s="26">
        <f>IF(data[[#This Row],[Cost]]&gt;0, (data[[#This Row],[Profit]]/data[[#This Row],[Cost]]), 0)</f>
        <v>1.5</v>
      </c>
      <c r="N1179" s="17">
        <f t="shared" si="18"/>
        <v>83.560160926455481</v>
      </c>
    </row>
    <row r="1180" spans="1:14" hidden="1" x14ac:dyDescent="0.35">
      <c r="A1180" s="2" t="s">
        <v>5911</v>
      </c>
      <c r="B1180" s="2" t="s">
        <v>913</v>
      </c>
      <c r="C1180" s="14" t="s">
        <v>914</v>
      </c>
      <c r="D1180" s="2">
        <v>12</v>
      </c>
      <c r="E1180" s="3">
        <v>40791.406944444447</v>
      </c>
      <c r="F1180" s="17">
        <v>1.65</v>
      </c>
      <c r="G1180" s="2">
        <v>16672</v>
      </c>
      <c r="H1180" s="2" t="s">
        <v>13</v>
      </c>
      <c r="I1180" s="17">
        <v>19.8</v>
      </c>
      <c r="J1180" s="4">
        <v>40787</v>
      </c>
      <c r="K1180" s="17">
        <f>IF(data[[#This Row],[UnitPrice]]&gt;=20, data[[#This Row],[Revenue]]*0.7,
   IF(data[[#This Row],[UnitPrice]]&gt;=10, data[[#This Row],[Revenue]]*0.6,
      data[[#This Row],[Revenue]]*0.5))</f>
        <v>9.9</v>
      </c>
      <c r="L1180" s="9">
        <f>data[[#This Row],[Revenue]]*0.75</f>
        <v>14.850000000000001</v>
      </c>
      <c r="M1180" s="26">
        <f>IF(data[[#This Row],[Cost]]&gt;0, (data[[#This Row],[Profit]]/data[[#This Row],[Cost]]), 0)</f>
        <v>1.5</v>
      </c>
      <c r="N1180" s="17">
        <f t="shared" si="18"/>
        <v>83.571240974729605</v>
      </c>
    </row>
    <row r="1181" spans="1:14" hidden="1" x14ac:dyDescent="0.35">
      <c r="A1181" s="2" t="s">
        <v>7968</v>
      </c>
      <c r="B1181" s="2" t="s">
        <v>913</v>
      </c>
      <c r="C1181" s="14" t="s">
        <v>914</v>
      </c>
      <c r="D1181" s="2">
        <v>12</v>
      </c>
      <c r="E1181" s="3">
        <v>40641.606249999997</v>
      </c>
      <c r="F1181" s="17">
        <v>1.65</v>
      </c>
      <c r="G1181" s="2">
        <v>16672</v>
      </c>
      <c r="H1181" s="2" t="s">
        <v>13</v>
      </c>
      <c r="I1181" s="17">
        <v>19.8</v>
      </c>
      <c r="J1181" s="4">
        <v>40634</v>
      </c>
      <c r="K1181" s="17">
        <f>IF(data[[#This Row],[UnitPrice]]&gt;=20, data[[#This Row],[Revenue]]*0.7,
   IF(data[[#This Row],[UnitPrice]]&gt;=10, data[[#This Row],[Revenue]]*0.6,
      data[[#This Row],[Revenue]]*0.5))</f>
        <v>9.9</v>
      </c>
      <c r="L1181" s="9">
        <f>data[[#This Row],[Revenue]]*0.75</f>
        <v>14.850000000000001</v>
      </c>
      <c r="M1181" s="26">
        <f>IF(data[[#This Row],[Cost]]&gt;0, (data[[#This Row],[Profit]]/data[[#This Row],[Cost]]), 0)</f>
        <v>1.5</v>
      </c>
      <c r="N1181" s="17">
        <f t="shared" si="18"/>
        <v>83.580834963141641</v>
      </c>
    </row>
    <row r="1182" spans="1:14" x14ac:dyDescent="0.35">
      <c r="A1182" s="2" t="s">
        <v>5663</v>
      </c>
      <c r="B1182" s="2" t="s">
        <v>5392</v>
      </c>
      <c r="C1182" s="14" t="s">
        <v>5393</v>
      </c>
      <c r="D1182" s="2">
        <v>10</v>
      </c>
      <c r="E1182" s="3">
        <v>40668.525694444441</v>
      </c>
      <c r="F1182" s="17">
        <v>1.25</v>
      </c>
      <c r="G1182" s="2">
        <v>13883</v>
      </c>
      <c r="H1182" s="2" t="s">
        <v>13</v>
      </c>
      <c r="I1182" s="17">
        <v>12.5</v>
      </c>
      <c r="J1182" s="4">
        <v>40664</v>
      </c>
      <c r="K1182" s="17">
        <f>IF(data[[#This Row],[UnitPrice]]&gt;=20, data[[#This Row],[Revenue]]*0.7,
   IF(data[[#This Row],[UnitPrice]]&gt;=10, data[[#This Row],[Revenue]]*0.6,
      data[[#This Row],[Revenue]]*0.5))</f>
        <v>6.25</v>
      </c>
      <c r="L1182" s="9">
        <f>data[[#This Row],[Revenue]]*0.75</f>
        <v>9.375</v>
      </c>
      <c r="M1182" s="26">
        <f>IF(data[[#This Row],[Cost]]&gt;0, (data[[#This Row],[Profit]]/data[[#This Row],[Cost]]), 0)</f>
        <v>1.5</v>
      </c>
      <c r="N1182" s="17">
        <f t="shared" si="18"/>
        <v>83.59043183870034</v>
      </c>
    </row>
    <row r="1183" spans="1:14" x14ac:dyDescent="0.35">
      <c r="A1183" s="2" t="s">
        <v>3457</v>
      </c>
      <c r="B1183" s="2" t="s">
        <v>2258</v>
      </c>
      <c r="C1183" s="14" t="s">
        <v>2259</v>
      </c>
      <c r="D1183" s="2">
        <v>12</v>
      </c>
      <c r="E1183" s="3">
        <v>40604.492361111108</v>
      </c>
      <c r="F1183" s="17">
        <v>1.65</v>
      </c>
      <c r="G1183" s="2">
        <v>13102</v>
      </c>
      <c r="H1183" s="2" t="s">
        <v>13</v>
      </c>
      <c r="I1183" s="17">
        <v>19.8</v>
      </c>
      <c r="J1183" s="4">
        <v>40603</v>
      </c>
      <c r="K1183" s="17">
        <f>IF(data[[#This Row],[UnitPrice]]&gt;=20, data[[#This Row],[Revenue]]*0.7,
   IF(data[[#This Row],[UnitPrice]]&gt;=10, data[[#This Row],[Revenue]]*0.6,
      data[[#This Row],[Revenue]]*0.5))</f>
        <v>9.9</v>
      </c>
      <c r="L1183" s="9">
        <f>data[[#This Row],[Revenue]]*0.75</f>
        <v>14.850000000000001</v>
      </c>
      <c r="M1183" s="26">
        <f>IF(data[[#This Row],[Cost]]&gt;0, (data[[#This Row],[Profit]]/data[[#This Row],[Cost]]), 0)</f>
        <v>1.5</v>
      </c>
      <c r="N1183" s="17">
        <f t="shared" si="18"/>
        <v>83.601130173062828</v>
      </c>
    </row>
    <row r="1184" spans="1:14" hidden="1" x14ac:dyDescent="0.35">
      <c r="A1184" s="2" t="s">
        <v>9725</v>
      </c>
      <c r="B1184" s="2" t="s">
        <v>4610</v>
      </c>
      <c r="C1184" s="14" t="s">
        <v>8931</v>
      </c>
      <c r="D1184" s="2">
        <v>1</v>
      </c>
      <c r="E1184" s="3">
        <v>40734.67083333333</v>
      </c>
      <c r="F1184" s="17">
        <v>2.08</v>
      </c>
      <c r="G1184" s="2">
        <v>16918</v>
      </c>
      <c r="H1184" s="2" t="s">
        <v>13</v>
      </c>
      <c r="I1184" s="17">
        <v>2.08</v>
      </c>
      <c r="J1184" s="4">
        <v>40725</v>
      </c>
      <c r="K1184" s="17">
        <f>IF(data[[#This Row],[UnitPrice]]&gt;=20, data[[#This Row],[Revenue]]*0.7,
   IF(data[[#This Row],[UnitPrice]]&gt;=10, data[[#This Row],[Revenue]]*0.6,
      data[[#This Row],[Revenue]]*0.5))</f>
        <v>1.04</v>
      </c>
      <c r="L1184" s="9">
        <f>data[[#This Row],[Revenue]]*0.75</f>
        <v>1.56</v>
      </c>
      <c r="M1184" s="26">
        <f>IF(data[[#This Row],[Cost]]&gt;0, (data[[#This Row],[Profit]]/data[[#This Row],[Cost]]), 0)</f>
        <v>1.5</v>
      </c>
      <c r="N1184" s="17">
        <f t="shared" si="18"/>
        <v>83.610732992173766</v>
      </c>
    </row>
    <row r="1185" spans="1:14" x14ac:dyDescent="0.35">
      <c r="A1185" s="2" t="s">
        <v>5506</v>
      </c>
      <c r="B1185" s="2" t="s">
        <v>1130</v>
      </c>
      <c r="C1185" s="14" t="s">
        <v>1131</v>
      </c>
      <c r="D1185" s="2">
        <v>1</v>
      </c>
      <c r="E1185" s="3">
        <v>40607.486111111109</v>
      </c>
      <c r="F1185" s="17">
        <v>8.5</v>
      </c>
      <c r="G1185" s="2">
        <v>15048</v>
      </c>
      <c r="H1185" s="2" t="s">
        <v>13</v>
      </c>
      <c r="I1185" s="17">
        <v>8.5</v>
      </c>
      <c r="J1185" s="4">
        <v>40603</v>
      </c>
      <c r="K1185" s="17">
        <f>IF(data[[#This Row],[UnitPrice]]&gt;=20, data[[#This Row],[Revenue]]*0.7,
   IF(data[[#This Row],[UnitPrice]]&gt;=10, data[[#This Row],[Revenue]]*0.6,
      data[[#This Row],[Revenue]]*0.5))</f>
        <v>4.25</v>
      </c>
      <c r="L1185" s="9">
        <f>data[[#This Row],[Revenue]]*0.75</f>
        <v>6.375</v>
      </c>
      <c r="M1185" s="26">
        <f>IF(data[[#This Row],[Cost]]&gt;0, (data[[#This Row],[Profit]]/data[[#This Row],[Cost]]), 0)</f>
        <v>1.5</v>
      </c>
      <c r="N1185" s="17">
        <f t="shared" si="18"/>
        <v>83.623006171910646</v>
      </c>
    </row>
    <row r="1186" spans="1:14" x14ac:dyDescent="0.35">
      <c r="A1186" s="2" t="s">
        <v>5666</v>
      </c>
      <c r="B1186" s="2" t="s">
        <v>1130</v>
      </c>
      <c r="C1186" s="14" t="s">
        <v>1131</v>
      </c>
      <c r="D1186" s="2">
        <v>2</v>
      </c>
      <c r="E1186" s="3">
        <v>40668.527083333334</v>
      </c>
      <c r="F1186" s="17">
        <v>8.5</v>
      </c>
      <c r="G1186" s="2">
        <v>13883</v>
      </c>
      <c r="H1186" s="2" t="s">
        <v>13</v>
      </c>
      <c r="I1186" s="17">
        <v>17</v>
      </c>
      <c r="J1186" s="4">
        <v>40664</v>
      </c>
      <c r="K1186" s="17">
        <f>IF(data[[#This Row],[UnitPrice]]&gt;=20, data[[#This Row],[Revenue]]*0.7,
   IF(data[[#This Row],[UnitPrice]]&gt;=10, data[[#This Row],[Revenue]]*0.6,
      data[[#This Row],[Revenue]]*0.5))</f>
        <v>8.5</v>
      </c>
      <c r="L1186" s="9">
        <f>data[[#This Row],[Revenue]]*0.75</f>
        <v>12.75</v>
      </c>
      <c r="M1186" s="26">
        <f>IF(data[[#This Row],[Cost]]&gt;0, (data[[#This Row],[Profit]]/data[[#This Row],[Cost]]), 0)</f>
        <v>1.5</v>
      </c>
      <c r="N1186" s="17">
        <f t="shared" si="18"/>
        <v>83.634316470942849</v>
      </c>
    </row>
    <row r="1187" spans="1:14" x14ac:dyDescent="0.35">
      <c r="A1187" s="2" t="s">
        <v>5090</v>
      </c>
      <c r="B1187" s="2" t="s">
        <v>2244</v>
      </c>
      <c r="C1187" s="14" t="s">
        <v>2245</v>
      </c>
      <c r="D1187" s="2">
        <v>2</v>
      </c>
      <c r="E1187" s="3">
        <v>40728.563888888886</v>
      </c>
      <c r="F1187" s="17">
        <v>9.9499999999999993</v>
      </c>
      <c r="G1187" s="2">
        <v>13005</v>
      </c>
      <c r="H1187" s="2" t="s">
        <v>13</v>
      </c>
      <c r="I1187" s="17">
        <v>19.899999999999999</v>
      </c>
      <c r="J1187" s="4">
        <v>40725</v>
      </c>
      <c r="K1187" s="17">
        <f>IF(data[[#This Row],[UnitPrice]]&gt;=20, data[[#This Row],[Revenue]]*0.7,
   IF(data[[#This Row],[UnitPrice]]&gt;=10, data[[#This Row],[Revenue]]*0.6,
      data[[#This Row],[Revenue]]*0.5))</f>
        <v>9.9499999999999993</v>
      </c>
      <c r="L1187" s="9">
        <f>data[[#This Row],[Revenue]]*0.75</f>
        <v>14.924999999999999</v>
      </c>
      <c r="M1187" s="26">
        <f>IF(data[[#This Row],[Cost]]&gt;0, (data[[#This Row],[Profit]]/data[[#This Row],[Cost]]), 0)</f>
        <v>1.5</v>
      </c>
      <c r="N1187" s="17">
        <f t="shared" si="18"/>
        <v>83.644350248456931</v>
      </c>
    </row>
    <row r="1188" spans="1:14" x14ac:dyDescent="0.35">
      <c r="A1188" s="2" t="s">
        <v>4456</v>
      </c>
      <c r="B1188" s="2" t="s">
        <v>2089</v>
      </c>
      <c r="C1188" s="14" t="s">
        <v>2090</v>
      </c>
      <c r="D1188" s="2">
        <v>4</v>
      </c>
      <c r="E1188" s="3">
        <v>40819.354861111111</v>
      </c>
      <c r="F1188" s="17">
        <v>9.9499999999999993</v>
      </c>
      <c r="G1188" s="2">
        <v>14297</v>
      </c>
      <c r="H1188" s="2" t="s">
        <v>13</v>
      </c>
      <c r="I1188" s="17">
        <v>39.799999999999997</v>
      </c>
      <c r="J1188" s="4">
        <v>40817</v>
      </c>
      <c r="K1188" s="17">
        <f>IF(data[[#This Row],[UnitPrice]]&gt;=20, data[[#This Row],[Revenue]]*0.7,
   IF(data[[#This Row],[UnitPrice]]&gt;=10, data[[#This Row],[Revenue]]*0.6,
      data[[#This Row],[Revenue]]*0.5))</f>
        <v>19.899999999999999</v>
      </c>
      <c r="L1188" s="9">
        <f>data[[#This Row],[Revenue]]*0.75</f>
        <v>29.849999999999998</v>
      </c>
      <c r="M1188" s="26">
        <f>IF(data[[#This Row],[Cost]]&gt;0, (data[[#This Row],[Profit]]/data[[#This Row],[Cost]]), 0)</f>
        <v>1.5</v>
      </c>
      <c r="N1188" s="17">
        <f t="shared" si="18"/>
        <v>83.653950301205185</v>
      </c>
    </row>
    <row r="1189" spans="1:14" x14ac:dyDescent="0.35">
      <c r="A1189" s="2" t="s">
        <v>6528</v>
      </c>
      <c r="B1189" s="2" t="s">
        <v>2089</v>
      </c>
      <c r="C1189" s="14" t="s">
        <v>2090</v>
      </c>
      <c r="D1189" s="2">
        <v>2</v>
      </c>
      <c r="E1189" s="3">
        <v>40669.45416666667</v>
      </c>
      <c r="F1189" s="17">
        <v>9.9499999999999993</v>
      </c>
      <c r="G1189" s="2">
        <v>13131</v>
      </c>
      <c r="H1189" s="2" t="s">
        <v>13</v>
      </c>
      <c r="I1189" s="17">
        <v>19.899999999999999</v>
      </c>
      <c r="J1189" s="4">
        <v>40664</v>
      </c>
      <c r="K1189" s="17">
        <f>IF(data[[#This Row],[UnitPrice]]&gt;=20, data[[#This Row],[Revenue]]*0.7,
   IF(data[[#This Row],[UnitPrice]]&gt;=10, data[[#This Row],[Revenue]]*0.6,
      data[[#This Row],[Revenue]]*0.5))</f>
        <v>9.9499999999999993</v>
      </c>
      <c r="L1189" s="9">
        <f>data[[#This Row],[Revenue]]*0.75</f>
        <v>14.924999999999999</v>
      </c>
      <c r="M1189" s="26">
        <f>IF(data[[#This Row],[Cost]]&gt;0, (data[[#This Row],[Profit]]/data[[#This Row],[Cost]]), 0)</f>
        <v>1.5</v>
      </c>
      <c r="N1189" s="17">
        <f t="shared" si="18"/>
        <v>83.660555806597756</v>
      </c>
    </row>
    <row r="1190" spans="1:14" x14ac:dyDescent="0.35">
      <c r="A1190" s="2" t="s">
        <v>9692</v>
      </c>
      <c r="B1190" s="2" t="s">
        <v>2089</v>
      </c>
      <c r="C1190" s="14" t="s">
        <v>2090</v>
      </c>
      <c r="D1190" s="2">
        <v>1</v>
      </c>
      <c r="E1190" s="3">
        <v>40734.526388888888</v>
      </c>
      <c r="F1190" s="17">
        <v>9.9499999999999993</v>
      </c>
      <c r="G1190" s="2">
        <v>12856</v>
      </c>
      <c r="H1190" s="2" t="s">
        <v>13</v>
      </c>
      <c r="I1190" s="17">
        <v>9.9499999999999993</v>
      </c>
      <c r="J1190" s="4">
        <v>40725</v>
      </c>
      <c r="K1190" s="17">
        <f>IF(data[[#This Row],[UnitPrice]]&gt;=20, data[[#This Row],[Revenue]]*0.7,
   IF(data[[#This Row],[UnitPrice]]&gt;=10, data[[#This Row],[Revenue]]*0.6,
      data[[#This Row],[Revenue]]*0.5))</f>
        <v>4.9749999999999996</v>
      </c>
      <c r="L1190" s="9">
        <f>data[[#This Row],[Revenue]]*0.75</f>
        <v>7.4624999999999995</v>
      </c>
      <c r="M1190" s="26">
        <f>IF(data[[#This Row],[Cost]]&gt;0, (data[[#This Row],[Profit]]/data[[#This Row],[Cost]]), 0)</f>
        <v>1.5</v>
      </c>
      <c r="N1190" s="17">
        <f t="shared" si="18"/>
        <v>83.670161193130838</v>
      </c>
    </row>
    <row r="1191" spans="1:14" x14ac:dyDescent="0.35">
      <c r="A1191" s="2" t="s">
        <v>4482</v>
      </c>
      <c r="B1191" s="2" t="s">
        <v>3906</v>
      </c>
      <c r="C1191" s="14" t="s">
        <v>3907</v>
      </c>
      <c r="D1191" s="2">
        <v>2</v>
      </c>
      <c r="E1191" s="3">
        <v>40819.494444444441</v>
      </c>
      <c r="F1191" s="17">
        <v>2.1</v>
      </c>
      <c r="G1191" s="2">
        <v>14713</v>
      </c>
      <c r="H1191" s="2" t="s">
        <v>13</v>
      </c>
      <c r="I1191" s="17">
        <v>4.2</v>
      </c>
      <c r="J1191" s="4">
        <v>40817</v>
      </c>
      <c r="K1191" s="17">
        <f>IF(data[[#This Row],[UnitPrice]]&gt;=20, data[[#This Row],[Revenue]]*0.7,
   IF(data[[#This Row],[UnitPrice]]&gt;=10, data[[#This Row],[Revenue]]*0.6,
      data[[#This Row],[Revenue]]*0.5))</f>
        <v>2.1</v>
      </c>
      <c r="L1191" s="9">
        <f>data[[#This Row],[Revenue]]*0.75</f>
        <v>3.1500000000000004</v>
      </c>
      <c r="M1191" s="26">
        <f>IF(data[[#This Row],[Cost]]&gt;0, (data[[#This Row],[Profit]]/data[[#This Row],[Cost]]), 0)</f>
        <v>1.5</v>
      </c>
      <c r="N1191" s="17">
        <f t="shared" si="18"/>
        <v>83.681268645472713</v>
      </c>
    </row>
    <row r="1192" spans="1:14" hidden="1" x14ac:dyDescent="0.35">
      <c r="A1192" s="2" t="s">
        <v>5610</v>
      </c>
      <c r="B1192" s="2" t="s">
        <v>2403</v>
      </c>
      <c r="C1192" s="14" t="s">
        <v>2404</v>
      </c>
      <c r="D1192" s="2">
        <v>1</v>
      </c>
      <c r="E1192" s="3">
        <v>40638.620833333334</v>
      </c>
      <c r="F1192" s="17">
        <v>2.1</v>
      </c>
      <c r="G1192" s="2">
        <v>0</v>
      </c>
      <c r="H1192" s="2" t="s">
        <v>13</v>
      </c>
      <c r="I1192" s="17">
        <v>2.1</v>
      </c>
      <c r="J1192" s="4">
        <v>40634</v>
      </c>
      <c r="K1192" s="17">
        <f>IF(data[[#This Row],[UnitPrice]]&gt;=20, data[[#This Row],[Revenue]]*0.7,
   IF(data[[#This Row],[UnitPrice]]&gt;=10, data[[#This Row],[Revenue]]*0.6,
      data[[#This Row],[Revenue]]*0.5))</f>
        <v>1.05</v>
      </c>
      <c r="L1192" s="9">
        <f>data[[#This Row],[Revenue]]*0.75</f>
        <v>1.5750000000000002</v>
      </c>
      <c r="M1192" s="26">
        <f>IF(data[[#This Row],[Cost]]&gt;0, (data[[#This Row],[Profit]]/data[[#This Row],[Cost]]), 0)</f>
        <v>1.5</v>
      </c>
      <c r="N1192" s="17">
        <f t="shared" si="18"/>
        <v>83.693245931284281</v>
      </c>
    </row>
    <row r="1193" spans="1:14" x14ac:dyDescent="0.35">
      <c r="A1193" s="2" t="s">
        <v>4245</v>
      </c>
      <c r="B1193" s="2" t="s">
        <v>3839</v>
      </c>
      <c r="C1193" s="14" t="s">
        <v>3840</v>
      </c>
      <c r="D1193" s="2">
        <v>33</v>
      </c>
      <c r="E1193" s="3">
        <v>40697.622916666667</v>
      </c>
      <c r="F1193" s="17">
        <v>0.85</v>
      </c>
      <c r="G1193" s="2">
        <v>17811</v>
      </c>
      <c r="H1193" s="2" t="s">
        <v>13</v>
      </c>
      <c r="I1193" s="17">
        <v>28.05</v>
      </c>
      <c r="J1193" s="4">
        <v>40695</v>
      </c>
      <c r="K1193" s="17">
        <f>IF(data[[#This Row],[UnitPrice]]&gt;=20, data[[#This Row],[Revenue]]*0.7,
   IF(data[[#This Row],[UnitPrice]]&gt;=10, data[[#This Row],[Revenue]]*0.6,
      data[[#This Row],[Revenue]]*0.5))</f>
        <v>14.025</v>
      </c>
      <c r="L1193" s="9">
        <f>data[[#This Row],[Revenue]]*0.75</f>
        <v>21.037500000000001</v>
      </c>
      <c r="M1193" s="26">
        <f>IF(data[[#This Row],[Cost]]&gt;0, (data[[#This Row],[Profit]]/data[[#This Row],[Cost]]), 0)</f>
        <v>1.5</v>
      </c>
      <c r="N1193" s="17">
        <f t="shared" si="18"/>
        <v>83.705543330821769</v>
      </c>
    </row>
    <row r="1194" spans="1:14" x14ac:dyDescent="0.35">
      <c r="A1194" s="2" t="s">
        <v>2571</v>
      </c>
      <c r="B1194" s="2" t="s">
        <v>2572</v>
      </c>
      <c r="C1194" s="14" t="s">
        <v>2573</v>
      </c>
      <c r="D1194" s="2">
        <v>1</v>
      </c>
      <c r="E1194" s="3">
        <v>40664.645833333336</v>
      </c>
      <c r="F1194" s="17">
        <v>0.85</v>
      </c>
      <c r="G1194" s="2">
        <v>15046</v>
      </c>
      <c r="H1194" s="2" t="s">
        <v>13</v>
      </c>
      <c r="I1194" s="17">
        <v>0.85</v>
      </c>
      <c r="J1194" s="4">
        <v>40664</v>
      </c>
      <c r="K1194" s="17">
        <f>IF(data[[#This Row],[UnitPrice]]&gt;=20, data[[#This Row],[Revenue]]*0.7,
   IF(data[[#This Row],[UnitPrice]]&gt;=10, data[[#This Row],[Revenue]]*0.6,
      data[[#This Row],[Revenue]]*0.5))</f>
        <v>0.42499999999999999</v>
      </c>
      <c r="L1194" s="9">
        <f>data[[#This Row],[Revenue]]*0.75</f>
        <v>0.63749999999999996</v>
      </c>
      <c r="M1194" s="26">
        <f>IF(data[[#This Row],[Cost]]&gt;0, (data[[#This Row],[Profit]]/data[[#This Row],[Cost]]), 0)</f>
        <v>1.5</v>
      </c>
      <c r="N1194" s="17">
        <f t="shared" si="18"/>
        <v>83.713932770576193</v>
      </c>
    </row>
    <row r="1195" spans="1:14" hidden="1" x14ac:dyDescent="0.35">
      <c r="A1195" s="2" t="s">
        <v>66</v>
      </c>
      <c r="B1195" s="2" t="s">
        <v>67</v>
      </c>
      <c r="C1195" s="14" t="s">
        <v>68</v>
      </c>
      <c r="D1195" s="2">
        <v>192</v>
      </c>
      <c r="E1195" s="3">
        <v>40190.415277777778</v>
      </c>
      <c r="F1195" s="17">
        <v>3.82</v>
      </c>
      <c r="G1195" s="2">
        <v>16029</v>
      </c>
      <c r="H1195" s="2" t="s">
        <v>13</v>
      </c>
      <c r="I1195" s="17">
        <v>733.44</v>
      </c>
      <c r="J1195" s="4">
        <v>40179</v>
      </c>
      <c r="K1195" s="17">
        <f>IF(data[[#This Row],[UnitPrice]]&gt;=20, data[[#This Row],[Revenue]]*0.7,
   IF(data[[#This Row],[UnitPrice]]&gt;=10, data[[#This Row],[Revenue]]*0.6,
      data[[#This Row],[Revenue]]*0.5))</f>
        <v>366.72</v>
      </c>
      <c r="L1195" s="9">
        <f>data[[#This Row],[Revenue]]*0.75</f>
        <v>550.08000000000004</v>
      </c>
      <c r="M1195" s="26">
        <f>IF(data[[#This Row],[Cost]]&gt;0, (data[[#This Row],[Profit]]/data[[#This Row],[Cost]]), 0)</f>
        <v>1.5</v>
      </c>
      <c r="N1195" s="17">
        <f t="shared" si="18"/>
        <v>83.726425448515371</v>
      </c>
    </row>
    <row r="1196" spans="1:14" hidden="1" x14ac:dyDescent="0.35">
      <c r="A1196" s="2" t="s">
        <v>253</v>
      </c>
      <c r="B1196" s="2" t="s">
        <v>67</v>
      </c>
      <c r="C1196" s="14" t="s">
        <v>68</v>
      </c>
      <c r="D1196" s="2">
        <v>48</v>
      </c>
      <c r="E1196" s="3">
        <v>40190.625</v>
      </c>
      <c r="F1196" s="17">
        <v>4.25</v>
      </c>
      <c r="G1196" s="2">
        <v>13093</v>
      </c>
      <c r="H1196" s="2" t="s">
        <v>13</v>
      </c>
      <c r="I1196" s="17">
        <v>204</v>
      </c>
      <c r="J1196" s="4">
        <v>40179</v>
      </c>
      <c r="K1196" s="17">
        <f>IF(data[[#This Row],[UnitPrice]]&gt;=20, data[[#This Row],[Revenue]]*0.7,
   IF(data[[#This Row],[UnitPrice]]&gt;=10, data[[#This Row],[Revenue]]*0.6,
      data[[#This Row],[Revenue]]*0.5))</f>
        <v>102</v>
      </c>
      <c r="L1196" s="9">
        <f>data[[#This Row],[Revenue]]*0.75</f>
        <v>153</v>
      </c>
      <c r="M1196" s="26">
        <f>IF(data[[#This Row],[Cost]]&gt;0, (data[[#This Row],[Profit]]/data[[#This Row],[Cost]]), 0)</f>
        <v>1.5</v>
      </c>
      <c r="N1196" s="17">
        <f t="shared" si="18"/>
        <v>83.62845898673136</v>
      </c>
    </row>
    <row r="1197" spans="1:14" hidden="1" x14ac:dyDescent="0.35">
      <c r="A1197" s="2" t="s">
        <v>776</v>
      </c>
      <c r="B1197" s="2" t="s">
        <v>67</v>
      </c>
      <c r="C1197" s="2" t="s">
        <v>68</v>
      </c>
      <c r="D1197" s="2">
        <v>48</v>
      </c>
      <c r="E1197" s="3">
        <v>40249.54791666667</v>
      </c>
      <c r="F1197" s="2">
        <v>4.25</v>
      </c>
      <c r="G1197" s="2">
        <v>16013</v>
      </c>
      <c r="H1197" s="2" t="s">
        <v>13</v>
      </c>
      <c r="I1197" s="2">
        <v>204</v>
      </c>
      <c r="J1197" s="4">
        <v>40238</v>
      </c>
      <c r="K1197" s="17">
        <f>IF(data[[#This Row],[UnitPrice]]&gt;=20, data[[#This Row],[Revenue]]*0.7,
   IF(data[[#This Row],[UnitPrice]]&gt;=10, data[[#This Row],[Revenue]]*0.6,
      data[[#This Row],[Revenue]]*0.5))</f>
        <v>102</v>
      </c>
      <c r="L1197" s="9">
        <f>data[[#This Row],[Revenue]]*0.75</f>
        <v>153</v>
      </c>
      <c r="M1197" s="26">
        <f>IF(data[[#This Row],[Cost]]&gt;0, (data[[#This Row],[Profit]]/data[[#This Row],[Cost]]), 0)</f>
        <v>1.5</v>
      </c>
      <c r="N1197" s="17">
        <f t="shared" si="18"/>
        <v>83.610306137837796</v>
      </c>
    </row>
    <row r="1198" spans="1:14" hidden="1" x14ac:dyDescent="0.35">
      <c r="A1198" s="2" t="s">
        <v>915</v>
      </c>
      <c r="B1198" s="2" t="s">
        <v>67</v>
      </c>
      <c r="C1198" s="14" t="s">
        <v>68</v>
      </c>
      <c r="D1198" s="2">
        <v>48</v>
      </c>
      <c r="E1198" s="3">
        <v>40310.506249999999</v>
      </c>
      <c r="F1198" s="17">
        <v>4.25</v>
      </c>
      <c r="G1198" s="2">
        <v>16353</v>
      </c>
      <c r="H1198" s="2" t="s">
        <v>13</v>
      </c>
      <c r="I1198" s="17">
        <v>204</v>
      </c>
      <c r="J1198" s="4">
        <v>40299</v>
      </c>
      <c r="K1198" s="17">
        <f>IF(data[[#This Row],[UnitPrice]]&gt;=20, data[[#This Row],[Revenue]]*0.7,
   IF(data[[#This Row],[UnitPrice]]&gt;=10, data[[#This Row],[Revenue]]*0.6,
      data[[#This Row],[Revenue]]*0.5))</f>
        <v>102</v>
      </c>
      <c r="L1198" s="9">
        <f>data[[#This Row],[Revenue]]*0.75</f>
        <v>153</v>
      </c>
      <c r="M1198" s="26">
        <f>IF(data[[#This Row],[Cost]]&gt;0, (data[[#This Row],[Profit]]/data[[#This Row],[Cost]]), 0)</f>
        <v>1.5</v>
      </c>
      <c r="N1198" s="17">
        <f t="shared" si="18"/>
        <v>83.592147812971703</v>
      </c>
    </row>
    <row r="1199" spans="1:14" hidden="1" x14ac:dyDescent="0.35">
      <c r="A1199" s="2" t="s">
        <v>1221</v>
      </c>
      <c r="B1199" s="2" t="s">
        <v>67</v>
      </c>
      <c r="C1199" s="14" t="s">
        <v>68</v>
      </c>
      <c r="D1199" s="2">
        <v>30</v>
      </c>
      <c r="E1199" s="3">
        <v>40341.618750000001</v>
      </c>
      <c r="F1199" s="17">
        <v>4.25</v>
      </c>
      <c r="G1199" s="2">
        <v>17841</v>
      </c>
      <c r="H1199" s="2" t="s">
        <v>13</v>
      </c>
      <c r="I1199" s="17">
        <v>127.5</v>
      </c>
      <c r="J1199" s="4">
        <v>40330</v>
      </c>
      <c r="K1199" s="17">
        <f>IF(data[[#This Row],[UnitPrice]]&gt;=20, data[[#This Row],[Revenue]]*0.7,
   IF(data[[#This Row],[UnitPrice]]&gt;=10, data[[#This Row],[Revenue]]*0.6,
      data[[#This Row],[Revenue]]*0.5))</f>
        <v>63.75</v>
      </c>
      <c r="L1199" s="9">
        <f>data[[#This Row],[Revenue]]*0.75</f>
        <v>95.625</v>
      </c>
      <c r="M1199" s="26">
        <f>IF(data[[#This Row],[Cost]]&gt;0, (data[[#This Row],[Profit]]/data[[#This Row],[Cost]]), 0)</f>
        <v>1.5</v>
      </c>
      <c r="N1199" s="17">
        <f t="shared" si="18"/>
        <v>83.573984009654907</v>
      </c>
    </row>
    <row r="1200" spans="1:14" hidden="1" x14ac:dyDescent="0.35">
      <c r="A1200" s="2" t="s">
        <v>1285</v>
      </c>
      <c r="B1200" s="2" t="s">
        <v>67</v>
      </c>
      <c r="C1200" s="14" t="s">
        <v>68</v>
      </c>
      <c r="D1200" s="2">
        <v>120</v>
      </c>
      <c r="E1200" s="3">
        <v>40371.42083333333</v>
      </c>
      <c r="F1200" s="17">
        <v>4.25</v>
      </c>
      <c r="G1200" s="2">
        <v>15649</v>
      </c>
      <c r="H1200" s="2" t="s">
        <v>13</v>
      </c>
      <c r="I1200" s="17">
        <v>510</v>
      </c>
      <c r="J1200" s="4">
        <v>40360</v>
      </c>
      <c r="K1200" s="17">
        <f>IF(data[[#This Row],[UnitPrice]]&gt;=20, data[[#This Row],[Revenue]]*0.7,
   IF(data[[#This Row],[UnitPrice]]&gt;=10, data[[#This Row],[Revenue]]*0.6,
      data[[#This Row],[Revenue]]*0.5))</f>
        <v>255</v>
      </c>
      <c r="L1200" s="9">
        <f>data[[#This Row],[Revenue]]*0.75</f>
        <v>382.5</v>
      </c>
      <c r="M1200" s="26">
        <f>IF(data[[#This Row],[Cost]]&gt;0, (data[[#This Row],[Profit]]/data[[#This Row],[Cost]]), 0)</f>
        <v>1.5</v>
      </c>
      <c r="N1200" s="17">
        <f t="shared" si="18"/>
        <v>83.567356668678698</v>
      </c>
    </row>
    <row r="1201" spans="1:14" hidden="1" x14ac:dyDescent="0.35">
      <c r="A1201" s="2" t="s">
        <v>1553</v>
      </c>
      <c r="B1201" s="2" t="s">
        <v>67</v>
      </c>
      <c r="C1201" s="14" t="s">
        <v>68</v>
      </c>
      <c r="D1201" s="2">
        <v>24</v>
      </c>
      <c r="E1201" s="3">
        <v>40402.57708333333</v>
      </c>
      <c r="F1201" s="17">
        <v>4.25</v>
      </c>
      <c r="G1201" s="2">
        <v>16679</v>
      </c>
      <c r="H1201" s="2" t="s">
        <v>13</v>
      </c>
      <c r="I1201" s="17">
        <v>102</v>
      </c>
      <c r="J1201" s="4">
        <v>40391</v>
      </c>
      <c r="K1201" s="17">
        <f>IF(data[[#This Row],[UnitPrice]]&gt;=20, data[[#This Row],[Revenue]]*0.7,
   IF(data[[#This Row],[UnitPrice]]&gt;=10, data[[#This Row],[Revenue]]*0.6,
      data[[#This Row],[Revenue]]*0.5))</f>
        <v>51</v>
      </c>
      <c r="L1201" s="9">
        <f>data[[#This Row],[Revenue]]*0.75</f>
        <v>76.5</v>
      </c>
      <c r="M1201" s="26">
        <f>IF(data[[#This Row],[Cost]]&gt;0, (data[[#This Row],[Profit]]/data[[#This Row],[Cost]]), 0)</f>
        <v>1.5</v>
      </c>
      <c r="N1201" s="17">
        <f t="shared" si="18"/>
        <v>83.50300890297305</v>
      </c>
    </row>
    <row r="1202" spans="1:14" hidden="1" x14ac:dyDescent="0.35">
      <c r="A1202" s="2" t="s">
        <v>1720</v>
      </c>
      <c r="B1202" s="2" t="s">
        <v>67</v>
      </c>
      <c r="C1202" s="14" t="s">
        <v>68</v>
      </c>
      <c r="D1202" s="2">
        <v>24</v>
      </c>
      <c r="E1202" s="3">
        <v>40433.56527777778</v>
      </c>
      <c r="F1202" s="17">
        <v>4.25</v>
      </c>
      <c r="G1202" s="2">
        <v>15856</v>
      </c>
      <c r="H1202" s="2" t="s">
        <v>13</v>
      </c>
      <c r="I1202" s="17">
        <v>102</v>
      </c>
      <c r="J1202" s="4">
        <v>40422</v>
      </c>
      <c r="K1202" s="17">
        <f>IF(data[[#This Row],[UnitPrice]]&gt;=20, data[[#This Row],[Revenue]]*0.7,
   IF(data[[#This Row],[UnitPrice]]&gt;=10, data[[#This Row],[Revenue]]*0.6,
      data[[#This Row],[Revenue]]*0.5))</f>
        <v>51</v>
      </c>
      <c r="L1202" s="9">
        <f>data[[#This Row],[Revenue]]*0.75</f>
        <v>76.5</v>
      </c>
      <c r="M1202" s="26">
        <f>IF(data[[#This Row],[Cost]]&gt;0, (data[[#This Row],[Profit]]/data[[#This Row],[Cost]]), 0)</f>
        <v>1.5</v>
      </c>
      <c r="N1202" s="17">
        <f t="shared" si="18"/>
        <v>83.500217325687046</v>
      </c>
    </row>
    <row r="1203" spans="1:14" hidden="1" x14ac:dyDescent="0.35">
      <c r="A1203" s="2" t="s">
        <v>2551</v>
      </c>
      <c r="B1203" s="2" t="s">
        <v>67</v>
      </c>
      <c r="C1203" s="14" t="s">
        <v>68</v>
      </c>
      <c r="D1203" s="2">
        <v>24</v>
      </c>
      <c r="E1203" s="3">
        <v>40664.524305555555</v>
      </c>
      <c r="F1203" s="17">
        <v>4.25</v>
      </c>
      <c r="G1203" s="2">
        <v>16353</v>
      </c>
      <c r="H1203" s="2" t="s">
        <v>13</v>
      </c>
      <c r="I1203" s="17">
        <v>102</v>
      </c>
      <c r="J1203" s="4">
        <v>40664</v>
      </c>
      <c r="K1203" s="17">
        <f>IF(data[[#This Row],[UnitPrice]]&gt;=20, data[[#This Row],[Revenue]]*0.7,
   IF(data[[#This Row],[UnitPrice]]&gt;=10, data[[#This Row],[Revenue]]*0.6,
      data[[#This Row],[Revenue]]*0.5))</f>
        <v>51</v>
      </c>
      <c r="L1203" s="9">
        <f>data[[#This Row],[Revenue]]*0.75</f>
        <v>76.5</v>
      </c>
      <c r="M1203" s="26">
        <f>IF(data[[#This Row],[Cost]]&gt;0, (data[[#This Row],[Profit]]/data[[#This Row],[Cost]]), 0)</f>
        <v>1.5</v>
      </c>
      <c r="N1203" s="17">
        <f t="shared" si="18"/>
        <v>83.497424905660736</v>
      </c>
    </row>
    <row r="1204" spans="1:14" hidden="1" x14ac:dyDescent="0.35">
      <c r="A1204" s="2" t="s">
        <v>2552</v>
      </c>
      <c r="B1204" s="2" t="s">
        <v>67</v>
      </c>
      <c r="C1204" s="14" t="s">
        <v>68</v>
      </c>
      <c r="D1204" s="2">
        <v>480</v>
      </c>
      <c r="E1204" s="3">
        <v>40664.525694444441</v>
      </c>
      <c r="F1204" s="17">
        <v>3.98</v>
      </c>
      <c r="G1204" s="2">
        <v>16532</v>
      </c>
      <c r="H1204" s="2" t="s">
        <v>13</v>
      </c>
      <c r="I1204" s="17">
        <v>1910.4</v>
      </c>
      <c r="J1204" s="4">
        <v>40664</v>
      </c>
      <c r="K1204" s="17">
        <f>IF(data[[#This Row],[UnitPrice]]&gt;=20, data[[#This Row],[Revenue]]*0.7,
   IF(data[[#This Row],[UnitPrice]]&gt;=10, data[[#This Row],[Revenue]]*0.6,
      data[[#This Row],[Revenue]]*0.5))</f>
        <v>955.2</v>
      </c>
      <c r="L1204" s="9">
        <f>data[[#This Row],[Revenue]]*0.75</f>
        <v>1432.8000000000002</v>
      </c>
      <c r="M1204" s="26">
        <f>IF(data[[#This Row],[Cost]]&gt;0, (data[[#This Row],[Profit]]/data[[#This Row],[Cost]]), 0)</f>
        <v>1.5000000000000002</v>
      </c>
      <c r="N1204" s="17">
        <f t="shared" si="18"/>
        <v>83.494631642512431</v>
      </c>
    </row>
    <row r="1205" spans="1:14" hidden="1" x14ac:dyDescent="0.35">
      <c r="A1205" s="2" t="s">
        <v>2553</v>
      </c>
      <c r="B1205" s="2" t="s">
        <v>67</v>
      </c>
      <c r="C1205" s="14" t="s">
        <v>68</v>
      </c>
      <c r="D1205" s="2">
        <v>24</v>
      </c>
      <c r="E1205" s="3">
        <v>40664.527777777781</v>
      </c>
      <c r="F1205" s="17">
        <v>4.25</v>
      </c>
      <c r="G1205" s="2">
        <v>17511</v>
      </c>
      <c r="H1205" s="2" t="s">
        <v>13</v>
      </c>
      <c r="I1205" s="17">
        <v>102</v>
      </c>
      <c r="J1205" s="4">
        <v>40664</v>
      </c>
      <c r="K1205" s="17">
        <f>IF(data[[#This Row],[UnitPrice]]&gt;=20, data[[#This Row],[Revenue]]*0.7,
   IF(data[[#This Row],[UnitPrice]]&gt;=10, data[[#This Row],[Revenue]]*0.6,
      data[[#This Row],[Revenue]]*0.5))</f>
        <v>51</v>
      </c>
      <c r="L1205" s="9">
        <f>data[[#This Row],[Revenue]]*0.75</f>
        <v>76.5</v>
      </c>
      <c r="M1205" s="26">
        <f>IF(data[[#This Row],[Cost]]&gt;0, (data[[#This Row],[Profit]]/data[[#This Row],[Cost]]), 0)</f>
        <v>1.5</v>
      </c>
      <c r="N1205" s="17">
        <f t="shared" si="18"/>
        <v>83.218789068398365</v>
      </c>
    </row>
    <row r="1206" spans="1:14" hidden="1" x14ac:dyDescent="0.35">
      <c r="A1206" s="2" t="s">
        <v>2727</v>
      </c>
      <c r="B1206" s="2" t="s">
        <v>67</v>
      </c>
      <c r="C1206" s="2" t="s">
        <v>68</v>
      </c>
      <c r="D1206" s="2">
        <v>72</v>
      </c>
      <c r="E1206" s="3">
        <v>40725.56527777778</v>
      </c>
      <c r="F1206" s="2">
        <v>4.25</v>
      </c>
      <c r="G1206" s="2">
        <v>15649</v>
      </c>
      <c r="H1206" s="2" t="s">
        <v>13</v>
      </c>
      <c r="I1206" s="2">
        <v>306</v>
      </c>
      <c r="J1206" s="4">
        <v>40725</v>
      </c>
      <c r="K1206" s="17">
        <f>IF(data[[#This Row],[UnitPrice]]&gt;=20, data[[#This Row],[Revenue]]*0.7,
   IF(data[[#This Row],[UnitPrice]]&gt;=10, data[[#This Row],[Revenue]]*0.6,
      data[[#This Row],[Revenue]]*0.5))</f>
        <v>153</v>
      </c>
      <c r="L1206" s="9">
        <f>data[[#This Row],[Revenue]]*0.75</f>
        <v>229.5</v>
      </c>
      <c r="M1206" s="26">
        <f>IF(data[[#This Row],[Cost]]&gt;0, (data[[#This Row],[Profit]]/data[[#This Row],[Cost]]), 0)</f>
        <v>1.5</v>
      </c>
      <c r="N1206" s="17">
        <f t="shared" si="18"/>
        <v>83.215952884325333</v>
      </c>
    </row>
    <row r="1207" spans="1:14" hidden="1" x14ac:dyDescent="0.35">
      <c r="A1207" s="2" t="s">
        <v>2784</v>
      </c>
      <c r="B1207" s="2" t="s">
        <v>67</v>
      </c>
      <c r="C1207" s="2" t="s">
        <v>68</v>
      </c>
      <c r="D1207" s="2">
        <v>8</v>
      </c>
      <c r="E1207" s="3">
        <v>40787.486805555556</v>
      </c>
      <c r="F1207" s="2">
        <v>4.95</v>
      </c>
      <c r="G1207" s="2">
        <v>13758</v>
      </c>
      <c r="H1207" s="2" t="s">
        <v>13</v>
      </c>
      <c r="I1207" s="2">
        <v>39.6</v>
      </c>
      <c r="J1207" s="4">
        <v>40787</v>
      </c>
      <c r="K1207" s="17">
        <f>IF(data[[#This Row],[UnitPrice]]&gt;=20, data[[#This Row],[Revenue]]*0.7,
   IF(data[[#This Row],[UnitPrice]]&gt;=10, data[[#This Row],[Revenue]]*0.6,
      data[[#This Row],[Revenue]]*0.5))</f>
        <v>19.8</v>
      </c>
      <c r="L1207" s="9">
        <f>data[[#This Row],[Revenue]]*0.75</f>
        <v>29.700000000000003</v>
      </c>
      <c r="M1207" s="26">
        <f>IF(data[[#This Row],[Cost]]&gt;0, (data[[#This Row],[Profit]]/data[[#This Row],[Cost]]), 0)</f>
        <v>1.5</v>
      </c>
      <c r="N1207" s="17">
        <f t="shared" si="18"/>
        <v>83.182304787796767</v>
      </c>
    </row>
    <row r="1208" spans="1:14" hidden="1" x14ac:dyDescent="0.35">
      <c r="A1208" s="2" t="s">
        <v>2822</v>
      </c>
      <c r="B1208" s="2" t="s">
        <v>67</v>
      </c>
      <c r="C1208" s="2" t="s">
        <v>68</v>
      </c>
      <c r="D1208" s="2">
        <v>34</v>
      </c>
      <c r="E1208" s="3">
        <v>40787.60833333333</v>
      </c>
      <c r="F1208" s="2">
        <v>4.25</v>
      </c>
      <c r="G1208" s="2">
        <v>17841</v>
      </c>
      <c r="H1208" s="2" t="s">
        <v>13</v>
      </c>
      <c r="I1208" s="2">
        <v>144.5</v>
      </c>
      <c r="J1208" s="4">
        <v>40787</v>
      </c>
      <c r="K1208" s="17">
        <f>IF(data[[#This Row],[UnitPrice]]&gt;=20, data[[#This Row],[Revenue]]*0.7,
   IF(data[[#This Row],[UnitPrice]]&gt;=10, data[[#This Row],[Revenue]]*0.6,
      data[[#This Row],[Revenue]]*0.5))</f>
        <v>72.25</v>
      </c>
      <c r="L1208" s="9">
        <f>data[[#This Row],[Revenue]]*0.75</f>
        <v>108.375</v>
      </c>
      <c r="M1208" s="26">
        <f>IF(data[[#This Row],[Cost]]&gt;0, (data[[#This Row],[Profit]]/data[[#This Row],[Cost]]), 0)</f>
        <v>1.5</v>
      </c>
      <c r="N1208" s="17">
        <f t="shared" si="18"/>
        <v>83.188888217523015</v>
      </c>
    </row>
    <row r="1209" spans="1:14" hidden="1" x14ac:dyDescent="0.35">
      <c r="A1209" s="2" t="s">
        <v>3492</v>
      </c>
      <c r="B1209" s="2" t="s">
        <v>67</v>
      </c>
      <c r="C1209" s="2" t="s">
        <v>68</v>
      </c>
      <c r="D1209" s="2">
        <v>24</v>
      </c>
      <c r="E1209" s="3">
        <v>40604.78125</v>
      </c>
      <c r="F1209" s="2">
        <v>4.95</v>
      </c>
      <c r="G1209" s="2">
        <v>16353</v>
      </c>
      <c r="H1209" s="2" t="s">
        <v>13</v>
      </c>
      <c r="I1209" s="2">
        <v>118.8</v>
      </c>
      <c r="J1209" s="4">
        <v>40603</v>
      </c>
      <c r="K1209" s="17">
        <f>IF(data[[#This Row],[UnitPrice]]&gt;=20, data[[#This Row],[Revenue]]*0.7,
   IF(data[[#This Row],[UnitPrice]]&gt;=10, data[[#This Row],[Revenue]]*0.6,
      data[[#This Row],[Revenue]]*0.5))</f>
        <v>59.4</v>
      </c>
      <c r="L1209" s="9">
        <f>data[[#This Row],[Revenue]]*0.75</f>
        <v>89.1</v>
      </c>
      <c r="M1209" s="26">
        <f>IF(data[[#This Row],[Cost]]&gt;0, (data[[#This Row],[Profit]]/data[[#This Row],[Cost]]), 0)</f>
        <v>1.5</v>
      </c>
      <c r="N1209" s="17">
        <f t="shared" si="18"/>
        <v>83.179625321045833</v>
      </c>
    </row>
    <row r="1210" spans="1:14" hidden="1" x14ac:dyDescent="0.35">
      <c r="A1210" s="2" t="s">
        <v>3555</v>
      </c>
      <c r="B1210" s="2" t="s">
        <v>67</v>
      </c>
      <c r="C1210" s="2" t="s">
        <v>68</v>
      </c>
      <c r="D1210" s="2">
        <v>24</v>
      </c>
      <c r="E1210" s="3">
        <v>40635.623611111114</v>
      </c>
      <c r="F1210" s="2">
        <v>4.95</v>
      </c>
      <c r="G1210" s="2">
        <v>17685</v>
      </c>
      <c r="H1210" s="2" t="s">
        <v>13</v>
      </c>
      <c r="I1210" s="2">
        <v>118.8</v>
      </c>
      <c r="J1210" s="4">
        <v>40634</v>
      </c>
      <c r="K1210" s="17">
        <f>IF(data[[#This Row],[UnitPrice]]&gt;=20, data[[#This Row],[Revenue]]*0.7,
   IF(data[[#This Row],[UnitPrice]]&gt;=10, data[[#This Row],[Revenue]]*0.6,
      data[[#This Row],[Revenue]]*0.5))</f>
        <v>59.4</v>
      </c>
      <c r="L1210" s="9">
        <f>data[[#This Row],[Revenue]]*0.75</f>
        <v>89.1</v>
      </c>
      <c r="M1210" s="26">
        <f>IF(data[[#This Row],[Cost]]&gt;0, (data[[#This Row],[Profit]]/data[[#This Row],[Cost]]), 0)</f>
        <v>1.5</v>
      </c>
      <c r="N1210" s="17">
        <f t="shared" si="18"/>
        <v>83.174242973708417</v>
      </c>
    </row>
    <row r="1211" spans="1:14" hidden="1" x14ac:dyDescent="0.35">
      <c r="A1211" s="2" t="s">
        <v>3786</v>
      </c>
      <c r="B1211" s="2" t="s">
        <v>67</v>
      </c>
      <c r="C1211" s="14" t="s">
        <v>68</v>
      </c>
      <c r="D1211" s="2">
        <v>48</v>
      </c>
      <c r="E1211" s="3">
        <v>40849.474305555559</v>
      </c>
      <c r="F1211" s="17">
        <v>4.25</v>
      </c>
      <c r="G1211" s="2">
        <v>16013</v>
      </c>
      <c r="H1211" s="2" t="s">
        <v>13</v>
      </c>
      <c r="I1211" s="17">
        <v>204</v>
      </c>
      <c r="J1211" s="4">
        <v>40848</v>
      </c>
      <c r="K1211" s="17">
        <f>IF(data[[#This Row],[UnitPrice]]&gt;=20, data[[#This Row],[Revenue]]*0.7,
   IF(data[[#This Row],[UnitPrice]]&gt;=10, data[[#This Row],[Revenue]]*0.6,
      data[[#This Row],[Revenue]]*0.5))</f>
        <v>102</v>
      </c>
      <c r="L1211" s="9">
        <f>data[[#This Row],[Revenue]]*0.75</f>
        <v>153</v>
      </c>
      <c r="M1211" s="26">
        <f>IF(data[[#This Row],[Cost]]&gt;0, (data[[#This Row],[Profit]]/data[[#This Row],[Cost]]), 0)</f>
        <v>1.5</v>
      </c>
      <c r="N1211" s="17">
        <f t="shared" si="18"/>
        <v>83.16885899954697</v>
      </c>
    </row>
    <row r="1212" spans="1:14" hidden="1" x14ac:dyDescent="0.35">
      <c r="A1212" s="2" t="s">
        <v>3788</v>
      </c>
      <c r="B1212" s="2" t="s">
        <v>67</v>
      </c>
      <c r="C1212" s="2" t="s">
        <v>68</v>
      </c>
      <c r="D1212" s="2">
        <v>72</v>
      </c>
      <c r="E1212" s="3">
        <v>40849.475694444445</v>
      </c>
      <c r="F1212" s="2">
        <v>4.25</v>
      </c>
      <c r="G1212" s="2">
        <v>16013</v>
      </c>
      <c r="H1212" s="2" t="s">
        <v>13</v>
      </c>
      <c r="I1212" s="2">
        <v>306</v>
      </c>
      <c r="J1212" s="4">
        <v>40848</v>
      </c>
      <c r="K1212" s="17">
        <f>IF(data[[#This Row],[UnitPrice]]&gt;=20, data[[#This Row],[Revenue]]*0.7,
   IF(data[[#This Row],[UnitPrice]]&gt;=10, data[[#This Row],[Revenue]]*0.6,
      data[[#This Row],[Revenue]]*0.5))</f>
        <v>153</v>
      </c>
      <c r="L1212" s="9">
        <f>data[[#This Row],[Revenue]]*0.75</f>
        <v>229.5</v>
      </c>
      <c r="M1212" s="26">
        <f>IF(data[[#This Row],[Cost]]&gt;0, (data[[#This Row],[Profit]]/data[[#This Row],[Cost]]), 0)</f>
        <v>1.5</v>
      </c>
      <c r="N1212" s="17">
        <f t="shared" si="18"/>
        <v>83.150595525997929</v>
      </c>
    </row>
    <row r="1213" spans="1:14" hidden="1" x14ac:dyDescent="0.35">
      <c r="A1213" s="2" t="s">
        <v>4267</v>
      </c>
      <c r="B1213" s="2" t="s">
        <v>67</v>
      </c>
      <c r="C1213" s="14" t="s">
        <v>68</v>
      </c>
      <c r="D1213" s="2">
        <v>96</v>
      </c>
      <c r="E1213" s="3">
        <v>40727.462500000001</v>
      </c>
      <c r="F1213" s="17">
        <v>4.95</v>
      </c>
      <c r="G1213" s="2">
        <v>16013</v>
      </c>
      <c r="H1213" s="2" t="s">
        <v>13</v>
      </c>
      <c r="I1213" s="17">
        <v>475.2</v>
      </c>
      <c r="J1213" s="4">
        <v>40725</v>
      </c>
      <c r="K1213" s="17">
        <f>IF(data[[#This Row],[UnitPrice]]&gt;=20, data[[#This Row],[Revenue]]*0.7,
   IF(data[[#This Row],[UnitPrice]]&gt;=10, data[[#This Row],[Revenue]]*0.6,
      data[[#This Row],[Revenue]]*0.5))</f>
        <v>237.6</v>
      </c>
      <c r="L1213" s="9">
        <f>data[[#This Row],[Revenue]]*0.75</f>
        <v>356.4</v>
      </c>
      <c r="M1213" s="26">
        <f>IF(data[[#This Row],[Cost]]&gt;0, (data[[#This Row],[Profit]]/data[[#This Row],[Cost]]), 0)</f>
        <v>1.5</v>
      </c>
      <c r="N1213" s="17">
        <f t="shared" si="18"/>
        <v>83.11690702947881</v>
      </c>
    </row>
    <row r="1214" spans="1:14" hidden="1" x14ac:dyDescent="0.35">
      <c r="A1214" s="2" t="s">
        <v>4563</v>
      </c>
      <c r="B1214" s="2" t="s">
        <v>67</v>
      </c>
      <c r="C1214" s="2" t="s">
        <v>68</v>
      </c>
      <c r="D1214" s="2">
        <v>33</v>
      </c>
      <c r="E1214" s="3">
        <v>40850.543749999997</v>
      </c>
      <c r="F1214" s="2">
        <v>4.95</v>
      </c>
      <c r="G1214" s="2">
        <v>15311</v>
      </c>
      <c r="H1214" s="2" t="s">
        <v>13</v>
      </c>
      <c r="I1214" s="2">
        <v>163.35</v>
      </c>
      <c r="J1214" s="4">
        <v>40848</v>
      </c>
      <c r="K1214" s="17">
        <f>IF(data[[#This Row],[UnitPrice]]&gt;=20, data[[#This Row],[Revenue]]*0.7,
   IF(data[[#This Row],[UnitPrice]]&gt;=10, data[[#This Row],[Revenue]]*0.6,
      data[[#This Row],[Revenue]]*0.5))</f>
        <v>81.674999999999997</v>
      </c>
      <c r="L1214" s="9">
        <f>data[[#This Row],[Revenue]]*0.75</f>
        <v>122.51249999999999</v>
      </c>
      <c r="M1214" s="26">
        <f>IF(data[[#This Row],[Cost]]&gt;0, (data[[#This Row],[Profit]]/data[[#This Row],[Cost]]), 0)</f>
        <v>1.5</v>
      </c>
      <c r="N1214" s="17">
        <f t="shared" si="18"/>
        <v>83.057626247354463</v>
      </c>
    </row>
    <row r="1215" spans="1:14" hidden="1" x14ac:dyDescent="0.35">
      <c r="A1215" s="2" t="s">
        <v>5741</v>
      </c>
      <c r="B1215" s="2" t="s">
        <v>67</v>
      </c>
      <c r="C1215" s="14" t="s">
        <v>68</v>
      </c>
      <c r="D1215" s="2">
        <v>72</v>
      </c>
      <c r="E1215" s="3">
        <v>40699.439583333333</v>
      </c>
      <c r="F1215" s="17">
        <v>4.95</v>
      </c>
      <c r="G1215" s="2">
        <v>16353</v>
      </c>
      <c r="H1215" s="2" t="s">
        <v>13</v>
      </c>
      <c r="I1215" s="17">
        <v>356.4</v>
      </c>
      <c r="J1215" s="4">
        <v>40695</v>
      </c>
      <c r="K1215" s="17">
        <f>IF(data[[#This Row],[UnitPrice]]&gt;=20, data[[#This Row],[Revenue]]*0.7,
   IF(data[[#This Row],[UnitPrice]]&gt;=10, data[[#This Row],[Revenue]]*0.6,
      data[[#This Row],[Revenue]]*0.5))</f>
        <v>178.2</v>
      </c>
      <c r="L1215" s="9">
        <f>data[[#This Row],[Revenue]]*0.75</f>
        <v>267.29999999999995</v>
      </c>
      <c r="M1215" s="26">
        <f>IF(data[[#This Row],[Cost]]&gt;0, (data[[#This Row],[Profit]]/data[[#This Row],[Cost]]), 0)</f>
        <v>1.4999999999999998</v>
      </c>
      <c r="N1215" s="17">
        <f t="shared" si="18"/>
        <v>83.045484651444497</v>
      </c>
    </row>
    <row r="1216" spans="1:14" hidden="1" x14ac:dyDescent="0.35">
      <c r="A1216" s="2" t="s">
        <v>6095</v>
      </c>
      <c r="B1216" s="2" t="s">
        <v>67</v>
      </c>
      <c r="C1216" s="14" t="s">
        <v>68</v>
      </c>
      <c r="D1216" s="2">
        <v>24</v>
      </c>
      <c r="E1216" s="3">
        <v>40852.315972222219</v>
      </c>
      <c r="F1216" s="17">
        <v>4.95</v>
      </c>
      <c r="G1216" s="2">
        <v>13098</v>
      </c>
      <c r="H1216" s="2" t="s">
        <v>13</v>
      </c>
      <c r="I1216" s="17">
        <v>118.8</v>
      </c>
      <c r="J1216" s="4">
        <v>40848</v>
      </c>
      <c r="K1216" s="17">
        <f>IF(data[[#This Row],[UnitPrice]]&gt;=20, data[[#This Row],[Revenue]]*0.7,
   IF(data[[#This Row],[UnitPrice]]&gt;=10, data[[#This Row],[Revenue]]*0.6,
      data[[#This Row],[Revenue]]*0.5))</f>
        <v>59.4</v>
      </c>
      <c r="L1216" s="9">
        <f>data[[#This Row],[Revenue]]*0.75</f>
        <v>89.1</v>
      </c>
      <c r="M1216" s="26">
        <f>IF(data[[#This Row],[Cost]]&gt;0, (data[[#This Row],[Profit]]/data[[#This Row],[Cost]]), 0)</f>
        <v>1.5</v>
      </c>
      <c r="N1216" s="17">
        <f t="shared" si="18"/>
        <v>83.00414246823992</v>
      </c>
    </row>
    <row r="1217" spans="1:14" hidden="1" x14ac:dyDescent="0.35">
      <c r="A1217" s="2" t="s">
        <v>6124</v>
      </c>
      <c r="B1217" s="2" t="s">
        <v>67</v>
      </c>
      <c r="C1217" s="14" t="s">
        <v>68</v>
      </c>
      <c r="D1217" s="2">
        <v>48</v>
      </c>
      <c r="E1217" s="3">
        <v>40852.509722222225</v>
      </c>
      <c r="F1217" s="17">
        <v>4.95</v>
      </c>
      <c r="G1217" s="2">
        <v>16029</v>
      </c>
      <c r="H1217" s="2" t="s">
        <v>13</v>
      </c>
      <c r="I1217" s="17">
        <v>237.6</v>
      </c>
      <c r="J1217" s="4">
        <v>40848</v>
      </c>
      <c r="K1217" s="17">
        <f>IF(data[[#This Row],[UnitPrice]]&gt;=20, data[[#This Row],[Revenue]]*0.7,
   IF(data[[#This Row],[UnitPrice]]&gt;=10, data[[#This Row],[Revenue]]*0.6,
      data[[#This Row],[Revenue]]*0.5))</f>
        <v>118.8</v>
      </c>
      <c r="L1217" s="9">
        <f>data[[#This Row],[Revenue]]*0.75</f>
        <v>178.2</v>
      </c>
      <c r="M1217" s="26">
        <f>IF(data[[#This Row],[Cost]]&gt;0, (data[[#This Row],[Profit]]/data[[#This Row],[Cost]]), 0)</f>
        <v>1.5</v>
      </c>
      <c r="N1217" s="17">
        <f t="shared" si="18"/>
        <v>82.998727877779828</v>
      </c>
    </row>
    <row r="1218" spans="1:14" hidden="1" x14ac:dyDescent="0.35">
      <c r="A1218" s="2" t="s">
        <v>6125</v>
      </c>
      <c r="B1218" s="2" t="s">
        <v>67</v>
      </c>
      <c r="C1218" s="14" t="s">
        <v>68</v>
      </c>
      <c r="D1218" s="2">
        <v>48</v>
      </c>
      <c r="E1218" s="3">
        <v>40852.510416666664</v>
      </c>
      <c r="F1218" s="17">
        <v>4.95</v>
      </c>
      <c r="G1218" s="2">
        <v>16029</v>
      </c>
      <c r="H1218" s="2" t="s">
        <v>13</v>
      </c>
      <c r="I1218" s="17">
        <v>237.6</v>
      </c>
      <c r="J1218" s="4">
        <v>40848</v>
      </c>
      <c r="K1218" s="17">
        <f>IF(data[[#This Row],[UnitPrice]]&gt;=20, data[[#This Row],[Revenue]]*0.7,
   IF(data[[#This Row],[UnitPrice]]&gt;=10, data[[#This Row],[Revenue]]*0.6,
      data[[#This Row],[Revenue]]*0.5))</f>
        <v>118.8</v>
      </c>
      <c r="L1218" s="9">
        <f>data[[#This Row],[Revenue]]*0.75</f>
        <v>178.2</v>
      </c>
      <c r="M1218" s="26">
        <f>IF(data[[#This Row],[Cost]]&gt;0, (data[[#This Row],[Profit]]/data[[#This Row],[Cost]]), 0)</f>
        <v>1.5</v>
      </c>
      <c r="N1218" s="17">
        <f t="shared" ref="N1218:N1281" si="19">SUM(I1218:I9042)/COUNTA(_xlfn.UNIQUE(A1218:A9042))</f>
        <v>82.975338880484472</v>
      </c>
    </row>
    <row r="1219" spans="1:14" hidden="1" x14ac:dyDescent="0.35">
      <c r="A1219" s="2" t="s">
        <v>7785</v>
      </c>
      <c r="B1219" s="2" t="s">
        <v>67</v>
      </c>
      <c r="C1219" s="14" t="s">
        <v>68</v>
      </c>
      <c r="D1219" s="2">
        <v>4</v>
      </c>
      <c r="E1219" s="3">
        <v>40551.467361111114</v>
      </c>
      <c r="F1219" s="17">
        <v>5.75</v>
      </c>
      <c r="G1219" s="2">
        <v>17676</v>
      </c>
      <c r="H1219" s="2" t="s">
        <v>13</v>
      </c>
      <c r="I1219" s="17">
        <v>23</v>
      </c>
      <c r="J1219" s="4">
        <v>40544</v>
      </c>
      <c r="K1219" s="17">
        <f>IF(data[[#This Row],[UnitPrice]]&gt;=20, data[[#This Row],[Revenue]]*0.7,
   IF(data[[#This Row],[UnitPrice]]&gt;=10, data[[#This Row],[Revenue]]*0.6,
      data[[#This Row],[Revenue]]*0.5))</f>
        <v>11.5</v>
      </c>
      <c r="L1219" s="9">
        <f>data[[#This Row],[Revenue]]*0.75</f>
        <v>17.25</v>
      </c>
      <c r="M1219" s="26">
        <f>IF(data[[#This Row],[Cost]]&gt;0, (data[[#This Row],[Profit]]/data[[#This Row],[Cost]]), 0)</f>
        <v>1.5</v>
      </c>
      <c r="N1219" s="17">
        <f t="shared" si="19"/>
        <v>82.951942805265901</v>
      </c>
    </row>
    <row r="1220" spans="1:14" hidden="1" x14ac:dyDescent="0.35">
      <c r="A1220" s="2" t="s">
        <v>7822</v>
      </c>
      <c r="B1220" s="2" t="s">
        <v>67</v>
      </c>
      <c r="C1220" s="2" t="s">
        <v>68</v>
      </c>
      <c r="D1220" s="2">
        <v>48</v>
      </c>
      <c r="E1220" s="3">
        <v>40582.416666666664</v>
      </c>
      <c r="F1220" s="2">
        <v>4.95</v>
      </c>
      <c r="G1220" s="2">
        <v>17553</v>
      </c>
      <c r="H1220" s="2" t="s">
        <v>13</v>
      </c>
      <c r="I1220" s="2">
        <v>237.6</v>
      </c>
      <c r="J1220" s="4">
        <v>40575</v>
      </c>
      <c r="K1220" s="17">
        <f>IF(data[[#This Row],[UnitPrice]]&gt;=20, data[[#This Row],[Revenue]]*0.7,
   IF(data[[#This Row],[UnitPrice]]&gt;=10, data[[#This Row],[Revenue]]*0.6,
      data[[#This Row],[Revenue]]*0.5))</f>
        <v>118.8</v>
      </c>
      <c r="L1220" s="9">
        <f>data[[#This Row],[Revenue]]*0.75</f>
        <v>178.2</v>
      </c>
      <c r="M1220" s="26">
        <f>IF(data[[#This Row],[Cost]]&gt;0, (data[[#This Row],[Profit]]/data[[#This Row],[Cost]]), 0)</f>
        <v>1.5</v>
      </c>
      <c r="N1220" s="17">
        <f t="shared" si="19"/>
        <v>82.961015435835705</v>
      </c>
    </row>
    <row r="1221" spans="1:14" hidden="1" x14ac:dyDescent="0.35">
      <c r="A1221" s="2" t="s">
        <v>8015</v>
      </c>
      <c r="B1221" s="2" t="s">
        <v>67</v>
      </c>
      <c r="C1221" s="2" t="s">
        <v>68</v>
      </c>
      <c r="D1221" s="2">
        <v>24</v>
      </c>
      <c r="E1221" s="3">
        <v>40641.79583333333</v>
      </c>
      <c r="F1221" s="2">
        <v>4.95</v>
      </c>
      <c r="G1221" s="2">
        <v>13145</v>
      </c>
      <c r="H1221" s="2" t="s">
        <v>13</v>
      </c>
      <c r="I1221" s="2">
        <v>118.8</v>
      </c>
      <c r="J1221" s="4">
        <v>40634</v>
      </c>
      <c r="K1221" s="17">
        <f>IF(data[[#This Row],[UnitPrice]]&gt;=20, data[[#This Row],[Revenue]]*0.7,
   IF(data[[#This Row],[UnitPrice]]&gt;=10, data[[#This Row],[Revenue]]*0.6,
      data[[#This Row],[Revenue]]*0.5))</f>
        <v>59.4</v>
      </c>
      <c r="L1221" s="9">
        <f>data[[#This Row],[Revenue]]*0.75</f>
        <v>89.1</v>
      </c>
      <c r="M1221" s="26">
        <f>IF(data[[#This Row],[Cost]]&gt;0, (data[[#This Row],[Profit]]/data[[#This Row],[Cost]]), 0)</f>
        <v>1.5</v>
      </c>
      <c r="N1221" s="17">
        <f t="shared" si="19"/>
        <v>82.937610110489246</v>
      </c>
    </row>
    <row r="1222" spans="1:14" hidden="1" x14ac:dyDescent="0.35">
      <c r="A1222" s="2" t="s">
        <v>8198</v>
      </c>
      <c r="B1222" s="2" t="s">
        <v>67</v>
      </c>
      <c r="C1222" s="2" t="s">
        <v>68</v>
      </c>
      <c r="D1222" s="2">
        <v>48</v>
      </c>
      <c r="E1222" s="3">
        <v>40824.422222222223</v>
      </c>
      <c r="F1222" s="2">
        <v>4.95</v>
      </c>
      <c r="G1222" s="2">
        <v>14680</v>
      </c>
      <c r="H1222" s="2" t="s">
        <v>13</v>
      </c>
      <c r="I1222" s="2">
        <v>237.6</v>
      </c>
      <c r="J1222" s="4">
        <v>40817</v>
      </c>
      <c r="K1222" s="17">
        <f>IF(data[[#This Row],[UnitPrice]]&gt;=20, data[[#This Row],[Revenue]]*0.7,
   IF(data[[#This Row],[UnitPrice]]&gt;=10, data[[#This Row],[Revenue]]*0.6,
      data[[#This Row],[Revenue]]*0.5))</f>
        <v>118.8</v>
      </c>
      <c r="L1222" s="9">
        <f>data[[#This Row],[Revenue]]*0.75</f>
        <v>178.2</v>
      </c>
      <c r="M1222" s="26">
        <f>IF(data[[#This Row],[Cost]]&gt;0, (data[[#This Row],[Profit]]/data[[#This Row],[Cost]]), 0)</f>
        <v>1.5</v>
      </c>
      <c r="N1222" s="17">
        <f t="shared" si="19"/>
        <v>82.932181350287991</v>
      </c>
    </row>
    <row r="1223" spans="1:14" hidden="1" x14ac:dyDescent="0.35">
      <c r="A1223" s="2" t="s">
        <v>8436</v>
      </c>
      <c r="B1223" s="2" t="s">
        <v>67</v>
      </c>
      <c r="C1223" s="2" t="s">
        <v>68</v>
      </c>
      <c r="D1223" s="2">
        <v>24</v>
      </c>
      <c r="E1223" s="3">
        <v>40552.519444444442</v>
      </c>
      <c r="F1223" s="2">
        <v>4.95</v>
      </c>
      <c r="G1223" s="2">
        <v>13147</v>
      </c>
      <c r="H1223" s="2" t="s">
        <v>13</v>
      </c>
      <c r="I1223" s="2">
        <v>118.8</v>
      </c>
      <c r="J1223" s="4">
        <v>40544</v>
      </c>
      <c r="K1223" s="17">
        <f>IF(data[[#This Row],[UnitPrice]]&gt;=20, data[[#This Row],[Revenue]]*0.7,
   IF(data[[#This Row],[UnitPrice]]&gt;=10, data[[#This Row],[Revenue]]*0.6,
      data[[#This Row],[Revenue]]*0.5))</f>
        <v>59.4</v>
      </c>
      <c r="L1223" s="9">
        <f>data[[#This Row],[Revenue]]*0.75</f>
        <v>89.1</v>
      </c>
      <c r="M1223" s="26">
        <f>IF(data[[#This Row],[Cost]]&gt;0, (data[[#This Row],[Profit]]/data[[#This Row],[Cost]]), 0)</f>
        <v>1.5</v>
      </c>
      <c r="N1223" s="17">
        <f t="shared" si="19"/>
        <v>82.908764572294089</v>
      </c>
    </row>
    <row r="1224" spans="1:14" hidden="1" x14ac:dyDescent="0.35">
      <c r="A1224" s="2" t="s">
        <v>9215</v>
      </c>
      <c r="B1224" s="2" t="s">
        <v>67</v>
      </c>
      <c r="C1224" s="14" t="s">
        <v>68</v>
      </c>
      <c r="D1224" s="2">
        <v>48</v>
      </c>
      <c r="E1224" s="3">
        <v>40584.438888888886</v>
      </c>
      <c r="F1224" s="17">
        <v>4.95</v>
      </c>
      <c r="G1224" s="2">
        <v>16353</v>
      </c>
      <c r="H1224" s="2" t="s">
        <v>13</v>
      </c>
      <c r="I1224" s="17">
        <v>237.6</v>
      </c>
      <c r="J1224" s="4">
        <v>40575</v>
      </c>
      <c r="K1224" s="17">
        <f>IF(data[[#This Row],[UnitPrice]]&gt;=20, data[[#This Row],[Revenue]]*0.7,
   IF(data[[#This Row],[UnitPrice]]&gt;=10, data[[#This Row],[Revenue]]*0.6,
      data[[#This Row],[Revenue]]*0.5))</f>
        <v>118.8</v>
      </c>
      <c r="L1224" s="9">
        <f>data[[#This Row],[Revenue]]*0.75</f>
        <v>178.2</v>
      </c>
      <c r="M1224" s="26">
        <f>IF(data[[#This Row],[Cost]]&gt;0, (data[[#This Row],[Profit]]/data[[#This Row],[Cost]]), 0)</f>
        <v>1.5</v>
      </c>
      <c r="N1224" s="17">
        <f t="shared" si="19"/>
        <v>82.903329800121526</v>
      </c>
    </row>
    <row r="1225" spans="1:14" hidden="1" x14ac:dyDescent="0.35">
      <c r="A1225" s="2" t="s">
        <v>9663</v>
      </c>
      <c r="B1225" s="2" t="s">
        <v>67</v>
      </c>
      <c r="C1225" s="14" t="s">
        <v>68</v>
      </c>
      <c r="D1225" s="2">
        <v>2</v>
      </c>
      <c r="E1225" s="3">
        <v>40734.431250000001</v>
      </c>
      <c r="F1225" s="17">
        <v>5.75</v>
      </c>
      <c r="G1225" s="2">
        <v>14067</v>
      </c>
      <c r="H1225" s="2" t="s">
        <v>13</v>
      </c>
      <c r="I1225" s="17">
        <v>11.5</v>
      </c>
      <c r="J1225" s="4">
        <v>40725</v>
      </c>
      <c r="K1225" s="17">
        <f>IF(data[[#This Row],[UnitPrice]]&gt;=20, data[[#This Row],[Revenue]]*0.7,
   IF(data[[#This Row],[UnitPrice]]&gt;=10, data[[#This Row],[Revenue]]*0.6,
      data[[#This Row],[Revenue]]*0.5))</f>
        <v>5.75</v>
      </c>
      <c r="L1225" s="9">
        <f>data[[#This Row],[Revenue]]*0.75</f>
        <v>8.625</v>
      </c>
      <c r="M1225" s="26">
        <f>IF(data[[#This Row],[Cost]]&gt;0, (data[[#This Row],[Profit]]/data[[#This Row],[Cost]]), 0)</f>
        <v>1.5</v>
      </c>
      <c r="N1225" s="17">
        <f t="shared" si="19"/>
        <v>82.879901559897405</v>
      </c>
    </row>
    <row r="1226" spans="1:14" hidden="1" x14ac:dyDescent="0.35">
      <c r="A1226" s="2" t="s">
        <v>10414</v>
      </c>
      <c r="B1226" s="2" t="s">
        <v>67</v>
      </c>
      <c r="C1226" s="2" t="s">
        <v>68</v>
      </c>
      <c r="D1226" s="2">
        <v>24</v>
      </c>
      <c r="E1226" s="3">
        <v>40644.420138888891</v>
      </c>
      <c r="F1226" s="2">
        <v>4.95</v>
      </c>
      <c r="G1226" s="2">
        <v>14150</v>
      </c>
      <c r="H1226" s="2" t="s">
        <v>13</v>
      </c>
      <c r="I1226" s="2">
        <v>118.8</v>
      </c>
      <c r="J1226" s="4">
        <v>40634</v>
      </c>
      <c r="K1226" s="17">
        <f>IF(data[[#This Row],[UnitPrice]]&gt;=20, data[[#This Row],[Revenue]]*0.7,
   IF(data[[#This Row],[UnitPrice]]&gt;=10, data[[#This Row],[Revenue]]*0.6,
      data[[#This Row],[Revenue]]*0.5))</f>
        <v>59.4</v>
      </c>
      <c r="L1226" s="9">
        <f>data[[#This Row],[Revenue]]*0.75</f>
        <v>89.1</v>
      </c>
      <c r="M1226" s="26">
        <f>IF(data[[#This Row],[Cost]]&gt;0, (data[[#This Row],[Profit]]/data[[#This Row],[Cost]]), 0)</f>
        <v>1.5</v>
      </c>
      <c r="N1226" s="17">
        <f t="shared" si="19"/>
        <v>82.890713420176084</v>
      </c>
    </row>
    <row r="1227" spans="1:14" hidden="1" x14ac:dyDescent="0.35">
      <c r="A1227" s="2" t="s">
        <v>10657</v>
      </c>
      <c r="B1227" s="2" t="s">
        <v>67</v>
      </c>
      <c r="C1227" s="14" t="s">
        <v>68</v>
      </c>
      <c r="D1227" s="2">
        <v>96</v>
      </c>
      <c r="E1227" s="3">
        <v>40735.597916666666</v>
      </c>
      <c r="F1227" s="17">
        <v>4.95</v>
      </c>
      <c r="G1227" s="2">
        <v>16353</v>
      </c>
      <c r="H1227" s="2" t="s">
        <v>13</v>
      </c>
      <c r="I1227" s="17">
        <v>475.2</v>
      </c>
      <c r="J1227" s="4">
        <v>40725</v>
      </c>
      <c r="K1227" s="17">
        <f>IF(data[[#This Row],[UnitPrice]]&gt;=20, data[[#This Row],[Revenue]]*0.7,
   IF(data[[#This Row],[UnitPrice]]&gt;=10, data[[#This Row],[Revenue]]*0.6,
      data[[#This Row],[Revenue]]*0.5))</f>
        <v>237.6</v>
      </c>
      <c r="L1227" s="9">
        <f>data[[#This Row],[Revenue]]*0.75</f>
        <v>356.4</v>
      </c>
      <c r="M1227" s="26">
        <f>IF(data[[#This Row],[Cost]]&gt;0, (data[[#This Row],[Profit]]/data[[#This Row],[Cost]]), 0)</f>
        <v>1.5</v>
      </c>
      <c r="N1227" s="17">
        <f t="shared" si="19"/>
        <v>82.885273443418043</v>
      </c>
    </row>
    <row r="1228" spans="1:14" hidden="1" x14ac:dyDescent="0.35">
      <c r="A1228" s="2" t="s">
        <v>10678</v>
      </c>
      <c r="B1228" s="2" t="s">
        <v>67</v>
      </c>
      <c r="C1228" s="14" t="s">
        <v>68</v>
      </c>
      <c r="D1228" s="2">
        <v>48</v>
      </c>
      <c r="E1228" s="3">
        <v>40735.6875</v>
      </c>
      <c r="F1228" s="17">
        <v>4.95</v>
      </c>
      <c r="G1228" s="2">
        <v>14135</v>
      </c>
      <c r="H1228" s="2" t="s">
        <v>13</v>
      </c>
      <c r="I1228" s="17">
        <v>237.6</v>
      </c>
      <c r="J1228" s="4">
        <v>40725</v>
      </c>
      <c r="K1228" s="17">
        <f>IF(data[[#This Row],[UnitPrice]]&gt;=20, data[[#This Row],[Revenue]]*0.7,
   IF(data[[#This Row],[UnitPrice]]&gt;=10, data[[#This Row],[Revenue]]*0.6,
      data[[#This Row],[Revenue]]*0.5))</f>
        <v>118.8</v>
      </c>
      <c r="L1228" s="9">
        <f>data[[#This Row],[Revenue]]*0.75</f>
        <v>178.2</v>
      </c>
      <c r="M1228" s="26">
        <f>IF(data[[#This Row],[Cost]]&gt;0, (data[[#This Row],[Profit]]/data[[#This Row],[Cost]]), 0)</f>
        <v>1.5</v>
      </c>
      <c r="N1228" s="17">
        <f t="shared" si="19"/>
        <v>82.825831818182209</v>
      </c>
    </row>
    <row r="1229" spans="1:14" hidden="1" x14ac:dyDescent="0.35">
      <c r="A1229" s="2" t="s">
        <v>10726</v>
      </c>
      <c r="B1229" s="2" t="s">
        <v>67</v>
      </c>
      <c r="C1229" s="14" t="s">
        <v>68</v>
      </c>
      <c r="D1229" s="2">
        <v>4</v>
      </c>
      <c r="E1229" s="3">
        <v>40766.489583333336</v>
      </c>
      <c r="F1229" s="17">
        <v>5.75</v>
      </c>
      <c r="G1229" s="2">
        <v>15249</v>
      </c>
      <c r="H1229" s="2" t="s">
        <v>13</v>
      </c>
      <c r="I1229" s="17">
        <v>23</v>
      </c>
      <c r="J1229" s="4">
        <v>40756</v>
      </c>
      <c r="K1229" s="17">
        <f>IF(data[[#This Row],[UnitPrice]]&gt;=20, data[[#This Row],[Revenue]]*0.7,
   IF(data[[#This Row],[UnitPrice]]&gt;=10, data[[#This Row],[Revenue]]*0.6,
      data[[#This Row],[Revenue]]*0.5))</f>
        <v>11.5</v>
      </c>
      <c r="L1229" s="9">
        <f>data[[#This Row],[Revenue]]*0.75</f>
        <v>17.25</v>
      </c>
      <c r="M1229" s="26">
        <f>IF(data[[#This Row],[Cost]]&gt;0, (data[[#This Row],[Profit]]/data[[#This Row],[Cost]]), 0)</f>
        <v>1.5</v>
      </c>
      <c r="N1229" s="17">
        <f t="shared" si="19"/>
        <v>82.802377632975094</v>
      </c>
    </row>
    <row r="1230" spans="1:14" hidden="1" x14ac:dyDescent="0.35">
      <c r="A1230" s="2" t="s">
        <v>10834</v>
      </c>
      <c r="B1230" s="2" t="s">
        <v>67</v>
      </c>
      <c r="C1230" s="14" t="s">
        <v>68</v>
      </c>
      <c r="D1230" s="2">
        <v>48</v>
      </c>
      <c r="E1230" s="3">
        <v>40797.429166666669</v>
      </c>
      <c r="F1230" s="17">
        <v>4.95</v>
      </c>
      <c r="G1230" s="2">
        <v>13147</v>
      </c>
      <c r="H1230" s="2" t="s">
        <v>13</v>
      </c>
      <c r="I1230" s="17">
        <v>237.6</v>
      </c>
      <c r="J1230" s="4">
        <v>40787</v>
      </c>
      <c r="K1230" s="17">
        <f>IF(data[[#This Row],[UnitPrice]]&gt;=20, data[[#This Row],[Revenue]]*0.7,
   IF(data[[#This Row],[UnitPrice]]&gt;=10, data[[#This Row],[Revenue]]*0.6,
      data[[#This Row],[Revenue]]*0.5))</f>
        <v>118.8</v>
      </c>
      <c r="L1230" s="9">
        <f>data[[#This Row],[Revenue]]*0.75</f>
        <v>178.2</v>
      </c>
      <c r="M1230" s="26">
        <f>IF(data[[#This Row],[Cost]]&gt;0, (data[[#This Row],[Profit]]/data[[#This Row],[Cost]]), 0)</f>
        <v>1.5</v>
      </c>
      <c r="N1230" s="17">
        <f t="shared" si="19"/>
        <v>82.811441345862789</v>
      </c>
    </row>
    <row r="1231" spans="1:14" hidden="1" x14ac:dyDescent="0.35">
      <c r="A1231" s="2" t="s">
        <v>11323</v>
      </c>
      <c r="B1231" s="2" t="s">
        <v>67</v>
      </c>
      <c r="C1231" s="14" t="s">
        <v>68</v>
      </c>
      <c r="D1231" s="2">
        <v>48</v>
      </c>
      <c r="E1231" s="3">
        <v>40586.501388888886</v>
      </c>
      <c r="F1231" s="17">
        <v>4.95</v>
      </c>
      <c r="G1231" s="2">
        <v>16353</v>
      </c>
      <c r="H1231" s="2" t="s">
        <v>13</v>
      </c>
      <c r="I1231" s="17">
        <v>237.6</v>
      </c>
      <c r="J1231" s="4">
        <v>40575</v>
      </c>
      <c r="K1231" s="17">
        <f>IF(data[[#This Row],[UnitPrice]]&gt;=20, data[[#This Row],[Revenue]]*0.7,
   IF(data[[#This Row],[UnitPrice]]&gt;=10, data[[#This Row],[Revenue]]*0.6,
      data[[#This Row],[Revenue]]*0.5))</f>
        <v>118.8</v>
      </c>
      <c r="L1231" s="9">
        <f>data[[#This Row],[Revenue]]*0.75</f>
        <v>178.2</v>
      </c>
      <c r="M1231" s="26">
        <f>IF(data[[#This Row],[Cost]]&gt;0, (data[[#This Row],[Profit]]/data[[#This Row],[Cost]]), 0)</f>
        <v>1.5</v>
      </c>
      <c r="N1231" s="17">
        <f t="shared" si="19"/>
        <v>82.78797786872866</v>
      </c>
    </row>
    <row r="1232" spans="1:14" hidden="1" x14ac:dyDescent="0.35">
      <c r="A1232" s="2" t="s">
        <v>11641</v>
      </c>
      <c r="B1232" s="2" t="s">
        <v>67</v>
      </c>
      <c r="C1232" s="14" t="s">
        <v>68</v>
      </c>
      <c r="D1232" s="2">
        <v>72</v>
      </c>
      <c r="E1232" s="3">
        <v>40706.515972222223</v>
      </c>
      <c r="F1232" s="17">
        <v>4.95</v>
      </c>
      <c r="G1232" s="2">
        <v>16353</v>
      </c>
      <c r="H1232" s="2" t="s">
        <v>13</v>
      </c>
      <c r="I1232" s="17">
        <v>356.4</v>
      </c>
      <c r="J1232" s="4">
        <v>40695</v>
      </c>
      <c r="K1232" s="17">
        <f>IF(data[[#This Row],[UnitPrice]]&gt;=20, data[[#This Row],[Revenue]]*0.7,
   IF(data[[#This Row],[UnitPrice]]&gt;=10, data[[#This Row],[Revenue]]*0.6,
      data[[#This Row],[Revenue]]*0.5))</f>
        <v>178.2</v>
      </c>
      <c r="L1232" s="9">
        <f>data[[#This Row],[Revenue]]*0.75</f>
        <v>267.29999999999995</v>
      </c>
      <c r="M1232" s="26">
        <f>IF(data[[#This Row],[Cost]]&gt;0, (data[[#This Row],[Profit]]/data[[#This Row],[Cost]]), 0)</f>
        <v>1.4999999999999998</v>
      </c>
      <c r="N1232" s="17">
        <f t="shared" si="19"/>
        <v>82.764507277138108</v>
      </c>
    </row>
    <row r="1233" spans="1:14" hidden="1" x14ac:dyDescent="0.35">
      <c r="A1233" s="2" t="s">
        <v>11680</v>
      </c>
      <c r="B1233" s="2" t="s">
        <v>67</v>
      </c>
      <c r="C1233" s="14" t="s">
        <v>68</v>
      </c>
      <c r="D1233" s="2">
        <v>4</v>
      </c>
      <c r="E1233" s="3">
        <v>40706.636805555558</v>
      </c>
      <c r="F1233" s="17">
        <v>5.75</v>
      </c>
      <c r="G1233" s="2">
        <v>14293</v>
      </c>
      <c r="H1233" s="2" t="s">
        <v>13</v>
      </c>
      <c r="I1233" s="17">
        <v>23</v>
      </c>
      <c r="J1233" s="4">
        <v>40695</v>
      </c>
      <c r="K1233" s="17">
        <f>IF(data[[#This Row],[UnitPrice]]&gt;=20, data[[#This Row],[Revenue]]*0.7,
   IF(data[[#This Row],[UnitPrice]]&gt;=10, data[[#This Row],[Revenue]]*0.6,
      data[[#This Row],[Revenue]]*0.5))</f>
        <v>11.5</v>
      </c>
      <c r="L1233" s="9">
        <f>data[[#This Row],[Revenue]]*0.75</f>
        <v>17.25</v>
      </c>
      <c r="M1233" s="26">
        <f>IF(data[[#This Row],[Cost]]&gt;0, (data[[#This Row],[Profit]]/data[[#This Row],[Cost]]), 0)</f>
        <v>1.5</v>
      </c>
      <c r="N1233" s="17">
        <f t="shared" si="19"/>
        <v>82.723015921152836</v>
      </c>
    </row>
    <row r="1234" spans="1:14" hidden="1" x14ac:dyDescent="0.35">
      <c r="A1234" s="2" t="s">
        <v>11714</v>
      </c>
      <c r="B1234" s="2" t="s">
        <v>67</v>
      </c>
      <c r="C1234" s="14" t="s">
        <v>68</v>
      </c>
      <c r="D1234" s="2">
        <v>8</v>
      </c>
      <c r="E1234" s="3">
        <v>40736.424305555556</v>
      </c>
      <c r="F1234" s="17">
        <v>5.75</v>
      </c>
      <c r="G1234" s="2">
        <v>14794</v>
      </c>
      <c r="H1234" s="2" t="s">
        <v>13</v>
      </c>
      <c r="I1234" s="17">
        <v>46</v>
      </c>
      <c r="J1234" s="4">
        <v>40725</v>
      </c>
      <c r="K1234" s="17">
        <f>IF(data[[#This Row],[UnitPrice]]&gt;=20, data[[#This Row],[Revenue]]*0.7,
   IF(data[[#This Row],[UnitPrice]]&gt;=10, data[[#This Row],[Revenue]]*0.6,
      data[[#This Row],[Revenue]]*0.5))</f>
        <v>23</v>
      </c>
      <c r="L1234" s="9">
        <f>data[[#This Row],[Revenue]]*0.75</f>
        <v>34.5</v>
      </c>
      <c r="M1234" s="26">
        <f>IF(data[[#This Row],[Cost]]&gt;0, (data[[#This Row],[Profit]]/data[[#This Row],[Cost]]), 0)</f>
        <v>1.5</v>
      </c>
      <c r="N1234" s="17">
        <f t="shared" si="19"/>
        <v>82.732073096755073</v>
      </c>
    </row>
    <row r="1235" spans="1:14" x14ac:dyDescent="0.35">
      <c r="A1235" s="2" t="s">
        <v>2649</v>
      </c>
      <c r="B1235" s="2" t="s">
        <v>2201</v>
      </c>
      <c r="C1235" s="14" t="s">
        <v>2202</v>
      </c>
      <c r="D1235" s="2">
        <v>600</v>
      </c>
      <c r="E1235" s="3">
        <v>40695.662499999999</v>
      </c>
      <c r="F1235" s="17">
        <v>0.25</v>
      </c>
      <c r="G1235" s="2">
        <v>12971</v>
      </c>
      <c r="H1235" s="2" t="s">
        <v>13</v>
      </c>
      <c r="I1235" s="17">
        <v>150</v>
      </c>
      <c r="J1235" s="4">
        <v>40695</v>
      </c>
      <c r="K1235" s="17">
        <f>IF(data[[#This Row],[UnitPrice]]&gt;=20, data[[#This Row],[Revenue]]*0.7,
   IF(data[[#This Row],[UnitPrice]]&gt;=10, data[[#This Row],[Revenue]]*0.6,
      data[[#This Row],[Revenue]]*0.5))</f>
        <v>75</v>
      </c>
      <c r="L1235" s="9">
        <f>data[[#This Row],[Revenue]]*0.75</f>
        <v>112.5</v>
      </c>
      <c r="M1235" s="26">
        <f>IF(data[[#This Row],[Cost]]&gt;0, (data[[#This Row],[Profit]]/data[[#This Row],[Cost]]), 0)</f>
        <v>1.5</v>
      </c>
      <c r="N1235" s="17">
        <f t="shared" si="19"/>
        <v>82.737644471409524</v>
      </c>
    </row>
    <row r="1236" spans="1:14" x14ac:dyDescent="0.35">
      <c r="A1236" s="2" t="s">
        <v>3308</v>
      </c>
      <c r="B1236" s="2" t="s">
        <v>2201</v>
      </c>
      <c r="C1236" s="14" t="s">
        <v>2202</v>
      </c>
      <c r="D1236" s="2">
        <v>48</v>
      </c>
      <c r="E1236" s="3">
        <v>40545.498611111114</v>
      </c>
      <c r="F1236" s="17">
        <v>0.42</v>
      </c>
      <c r="G1236" s="2">
        <v>13494</v>
      </c>
      <c r="H1236" s="2" t="s">
        <v>13</v>
      </c>
      <c r="I1236" s="17">
        <v>20.16</v>
      </c>
      <c r="J1236" s="4">
        <v>40544</v>
      </c>
      <c r="K1236" s="17">
        <f>IF(data[[#This Row],[UnitPrice]]&gt;=20, data[[#This Row],[Revenue]]*0.7,
   IF(data[[#This Row],[UnitPrice]]&gt;=10, data[[#This Row],[Revenue]]*0.6,
      data[[#This Row],[Revenue]]*0.5))</f>
        <v>10.08</v>
      </c>
      <c r="L1236" s="9">
        <f>data[[#This Row],[Revenue]]*0.75</f>
        <v>15.120000000000001</v>
      </c>
      <c r="M1236" s="26">
        <f>IF(data[[#This Row],[Cost]]&gt;0, (data[[#This Row],[Profit]]/data[[#This Row],[Cost]]), 0)</f>
        <v>1.5</v>
      </c>
      <c r="N1236" s="17">
        <f t="shared" si="19"/>
        <v>82.727440837379092</v>
      </c>
    </row>
    <row r="1237" spans="1:14" x14ac:dyDescent="0.35">
      <c r="A1237" s="2" t="s">
        <v>4410</v>
      </c>
      <c r="B1237" s="2" t="s">
        <v>2201</v>
      </c>
      <c r="C1237" s="14" t="s">
        <v>2202</v>
      </c>
      <c r="D1237" s="2">
        <v>600</v>
      </c>
      <c r="E1237" s="3">
        <v>40789.475694444445</v>
      </c>
      <c r="F1237" s="17">
        <v>0.25</v>
      </c>
      <c r="G1237" s="2">
        <v>12971</v>
      </c>
      <c r="H1237" s="2" t="s">
        <v>13</v>
      </c>
      <c r="I1237" s="17">
        <v>150</v>
      </c>
      <c r="J1237" s="4">
        <v>40787</v>
      </c>
      <c r="K1237" s="17">
        <f>IF(data[[#This Row],[UnitPrice]]&gt;=20, data[[#This Row],[Revenue]]*0.7,
   IF(data[[#This Row],[UnitPrice]]&gt;=10, data[[#This Row],[Revenue]]*0.6,
      data[[#This Row],[Revenue]]*0.5))</f>
        <v>75</v>
      </c>
      <c r="L1237" s="9">
        <f>data[[#This Row],[Revenue]]*0.75</f>
        <v>112.5</v>
      </c>
      <c r="M1237" s="26">
        <f>IF(data[[#This Row],[Cost]]&gt;0, (data[[#This Row],[Profit]]/data[[#This Row],[Cost]]), 0)</f>
        <v>1.5</v>
      </c>
      <c r="N1237" s="17">
        <f t="shared" si="19"/>
        <v>82.736933697466682</v>
      </c>
    </row>
    <row r="1238" spans="1:14" x14ac:dyDescent="0.35">
      <c r="A1238" s="2" t="s">
        <v>7230</v>
      </c>
      <c r="B1238" s="2" t="s">
        <v>2201</v>
      </c>
      <c r="C1238" s="14" t="s">
        <v>2202</v>
      </c>
      <c r="D1238" s="2">
        <v>6</v>
      </c>
      <c r="E1238" s="3">
        <v>40640.565972222219</v>
      </c>
      <c r="F1238" s="17">
        <v>0.42</v>
      </c>
      <c r="G1238" s="2">
        <v>13301</v>
      </c>
      <c r="H1238" s="2" t="s">
        <v>13</v>
      </c>
      <c r="I1238" s="17">
        <v>2.52</v>
      </c>
      <c r="J1238" s="4">
        <v>40634</v>
      </c>
      <c r="K1238" s="17">
        <f>IF(data[[#This Row],[UnitPrice]]&gt;=20, data[[#This Row],[Revenue]]*0.7,
   IF(data[[#This Row],[UnitPrice]]&gt;=10, data[[#This Row],[Revenue]]*0.6,
      data[[#This Row],[Revenue]]*0.5))</f>
        <v>1.26</v>
      </c>
      <c r="L1238" s="9">
        <f>data[[#This Row],[Revenue]]*0.75</f>
        <v>1.8900000000000001</v>
      </c>
      <c r="M1238" s="26">
        <f>IF(data[[#This Row],[Cost]]&gt;0, (data[[#This Row],[Profit]]/data[[#This Row],[Cost]]), 0)</f>
        <v>1.5</v>
      </c>
      <c r="N1238" s="17">
        <f t="shared" si="19"/>
        <v>82.726726858877527</v>
      </c>
    </row>
    <row r="1239" spans="1:14" x14ac:dyDescent="0.35">
      <c r="A1239" s="2" t="s">
        <v>7478</v>
      </c>
      <c r="B1239" s="2" t="s">
        <v>2075</v>
      </c>
      <c r="C1239" s="14" t="s">
        <v>2076</v>
      </c>
      <c r="D1239" s="2">
        <v>1</v>
      </c>
      <c r="E1239" s="3">
        <v>40731.709027777775</v>
      </c>
      <c r="F1239" s="17">
        <v>4.25</v>
      </c>
      <c r="G1239" s="2">
        <v>17961</v>
      </c>
      <c r="H1239" s="2" t="s">
        <v>13</v>
      </c>
      <c r="I1239" s="17">
        <v>4.25</v>
      </c>
      <c r="J1239" s="4">
        <v>40725</v>
      </c>
      <c r="K1239" s="17">
        <f>IF(data[[#This Row],[UnitPrice]]&gt;=20, data[[#This Row],[Revenue]]*0.7,
   IF(data[[#This Row],[UnitPrice]]&gt;=10, data[[#This Row],[Revenue]]*0.6,
      data[[#This Row],[Revenue]]*0.5))</f>
        <v>2.125</v>
      </c>
      <c r="L1239" s="9">
        <f>data[[#This Row],[Revenue]]*0.75</f>
        <v>3.1875</v>
      </c>
      <c r="M1239" s="26">
        <f>IF(data[[#This Row],[Cost]]&gt;0, (data[[#This Row],[Profit]]/data[[#This Row],[Cost]]), 0)</f>
        <v>1.5</v>
      </c>
      <c r="N1239" s="17">
        <f t="shared" si="19"/>
        <v>82.73889968128745</v>
      </c>
    </row>
    <row r="1240" spans="1:14" x14ac:dyDescent="0.35">
      <c r="A1240" s="2" t="s">
        <v>8996</v>
      </c>
      <c r="B1240" s="2" t="s">
        <v>3601</v>
      </c>
      <c r="C1240" s="14" t="s">
        <v>3602</v>
      </c>
      <c r="D1240" s="2">
        <v>4</v>
      </c>
      <c r="E1240" s="3">
        <v>40856.509027777778</v>
      </c>
      <c r="F1240" s="17">
        <v>1.25</v>
      </c>
      <c r="G1240" s="2">
        <v>12841</v>
      </c>
      <c r="H1240" s="2" t="s">
        <v>13</v>
      </c>
      <c r="I1240" s="17">
        <v>5</v>
      </c>
      <c r="J1240" s="4">
        <v>40848</v>
      </c>
      <c r="K1240" s="17">
        <f>IF(data[[#This Row],[UnitPrice]]&gt;=20, data[[#This Row],[Revenue]]*0.7,
   IF(data[[#This Row],[UnitPrice]]&gt;=10, data[[#This Row],[Revenue]]*0.6,
      data[[#This Row],[Revenue]]*0.5))</f>
        <v>2.5</v>
      </c>
      <c r="L1240" s="9">
        <f>data[[#This Row],[Revenue]]*0.75</f>
        <v>3.75</v>
      </c>
      <c r="M1240" s="26">
        <f>IF(data[[#This Row],[Cost]]&gt;0, (data[[#This Row],[Profit]]/data[[#This Row],[Cost]]), 0)</f>
        <v>1.5</v>
      </c>
      <c r="N1240" s="17">
        <f t="shared" si="19"/>
        <v>82.750813600486183</v>
      </c>
    </row>
    <row r="1241" spans="1:14" x14ac:dyDescent="0.35">
      <c r="A1241" s="2" t="s">
        <v>9551</v>
      </c>
      <c r="B1241" s="2" t="s">
        <v>3601</v>
      </c>
      <c r="C1241" s="14" t="s">
        <v>3602</v>
      </c>
      <c r="D1241" s="2">
        <v>1</v>
      </c>
      <c r="E1241" s="3">
        <v>40704.487500000003</v>
      </c>
      <c r="F1241" s="17">
        <v>1.25</v>
      </c>
      <c r="G1241" s="2">
        <v>15910</v>
      </c>
      <c r="H1241" s="2" t="s">
        <v>13</v>
      </c>
      <c r="I1241" s="17">
        <v>1.25</v>
      </c>
      <c r="J1241" s="4">
        <v>40695</v>
      </c>
      <c r="K1241" s="17">
        <f>IF(data[[#This Row],[UnitPrice]]&gt;=20, data[[#This Row],[Revenue]]*0.7,
   IF(data[[#This Row],[UnitPrice]]&gt;=10, data[[#This Row],[Revenue]]*0.6,
      data[[#This Row],[Revenue]]*0.5))</f>
        <v>0.625</v>
      </c>
      <c r="L1241" s="9">
        <f>data[[#This Row],[Revenue]]*0.75</f>
        <v>0.9375</v>
      </c>
      <c r="M1241" s="26">
        <f>IF(data[[#This Row],[Cost]]&gt;0, (data[[#This Row],[Profit]]/data[[#This Row],[Cost]]), 0)</f>
        <v>1.5</v>
      </c>
      <c r="N1241" s="17">
        <f t="shared" si="19"/>
        <v>82.76261727645408</v>
      </c>
    </row>
    <row r="1242" spans="1:14" x14ac:dyDescent="0.35">
      <c r="A1242" s="2" t="s">
        <v>5163</v>
      </c>
      <c r="B1242" s="2" t="s">
        <v>750</v>
      </c>
      <c r="C1242" s="14" t="s">
        <v>751</v>
      </c>
      <c r="D1242" s="2">
        <v>12</v>
      </c>
      <c r="E1242" s="3">
        <v>40759.588194444441</v>
      </c>
      <c r="F1242" s="17">
        <v>1.65</v>
      </c>
      <c r="G1242" s="2">
        <v>13078</v>
      </c>
      <c r="H1242" s="2" t="s">
        <v>13</v>
      </c>
      <c r="I1242" s="17">
        <v>19.8</v>
      </c>
      <c r="J1242" s="4">
        <v>40756</v>
      </c>
      <c r="K1242" s="17">
        <f>IF(data[[#This Row],[UnitPrice]]&gt;=20, data[[#This Row],[Revenue]]*0.7,
   IF(data[[#This Row],[UnitPrice]]&gt;=10, data[[#This Row],[Revenue]]*0.6,
      data[[#This Row],[Revenue]]*0.5))</f>
        <v>9.9</v>
      </c>
      <c r="L1242" s="9">
        <f>data[[#This Row],[Revenue]]*0.75</f>
        <v>14.850000000000001</v>
      </c>
      <c r="M1242" s="26">
        <f>IF(data[[#This Row],[Cost]]&gt;0, (data[[#This Row],[Profit]]/data[[#This Row],[Cost]]), 0)</f>
        <v>1.5</v>
      </c>
      <c r="N1242" s="17">
        <f t="shared" si="19"/>
        <v>82.774993926511243</v>
      </c>
    </row>
    <row r="1243" spans="1:14" x14ac:dyDescent="0.35">
      <c r="A1243" s="2" t="s">
        <v>970</v>
      </c>
      <c r="B1243" s="2" t="s">
        <v>971</v>
      </c>
      <c r="C1243" s="14" t="s">
        <v>972</v>
      </c>
      <c r="D1243" s="2">
        <v>6</v>
      </c>
      <c r="E1243" s="3">
        <v>40310.553472222222</v>
      </c>
      <c r="F1243" s="17">
        <v>4.95</v>
      </c>
      <c r="G1243" s="2">
        <v>14527</v>
      </c>
      <c r="H1243" s="2" t="s">
        <v>13</v>
      </c>
      <c r="I1243" s="17">
        <v>29.7</v>
      </c>
      <c r="J1243" s="4">
        <v>40299</v>
      </c>
      <c r="K1243" s="17">
        <f>IF(data[[#This Row],[UnitPrice]]&gt;=20, data[[#This Row],[Revenue]]*0.7,
   IF(data[[#This Row],[UnitPrice]]&gt;=10, data[[#This Row],[Revenue]]*0.6,
      data[[#This Row],[Revenue]]*0.5))</f>
        <v>14.85</v>
      </c>
      <c r="L1243" s="9">
        <f>data[[#This Row],[Revenue]]*0.75</f>
        <v>22.274999999999999</v>
      </c>
      <c r="M1243" s="26">
        <f>IF(data[[#This Row],[Cost]]&gt;0, (data[[#This Row],[Profit]]/data[[#This Row],[Cost]]), 0)</f>
        <v>1.5</v>
      </c>
      <c r="N1243" s="17">
        <f t="shared" si="19"/>
        <v>82.784557327259378</v>
      </c>
    </row>
    <row r="1244" spans="1:14" x14ac:dyDescent="0.35">
      <c r="A1244" s="2" t="s">
        <v>987</v>
      </c>
      <c r="B1244" s="2" t="s">
        <v>971</v>
      </c>
      <c r="C1244" s="14" t="s">
        <v>972</v>
      </c>
      <c r="D1244" s="2">
        <v>1</v>
      </c>
      <c r="E1244" s="3">
        <v>40310.579861111109</v>
      </c>
      <c r="F1244" s="17">
        <v>4.95</v>
      </c>
      <c r="G1244" s="2">
        <v>15426</v>
      </c>
      <c r="H1244" s="2" t="s">
        <v>13</v>
      </c>
      <c r="I1244" s="17">
        <v>4.95</v>
      </c>
      <c r="J1244" s="4">
        <v>40299</v>
      </c>
      <c r="K1244" s="17">
        <f>IF(data[[#This Row],[UnitPrice]]&gt;=20, data[[#This Row],[Revenue]]*0.7,
   IF(data[[#This Row],[UnitPrice]]&gt;=10, data[[#This Row],[Revenue]]*0.6,
      data[[#This Row],[Revenue]]*0.5))</f>
        <v>2.4750000000000001</v>
      </c>
      <c r="L1244" s="9">
        <f>data[[#This Row],[Revenue]]*0.75</f>
        <v>3.7125000000000004</v>
      </c>
      <c r="M1244" s="26">
        <f>IF(data[[#This Row],[Cost]]&gt;0, (data[[#This Row],[Profit]]/data[[#This Row],[Cost]]), 0)</f>
        <v>1.5</v>
      </c>
      <c r="N1244" s="17">
        <f t="shared" si="19"/>
        <v>82.79261998784979</v>
      </c>
    </row>
    <row r="1245" spans="1:14" x14ac:dyDescent="0.35">
      <c r="A1245" s="2" t="s">
        <v>1294</v>
      </c>
      <c r="B1245" s="2" t="s">
        <v>971</v>
      </c>
      <c r="C1245" s="14" t="s">
        <v>972</v>
      </c>
      <c r="D1245" s="2">
        <v>24</v>
      </c>
      <c r="E1245" s="3">
        <v>40371.446527777778</v>
      </c>
      <c r="F1245" s="17">
        <v>4.25</v>
      </c>
      <c r="G1245" s="2">
        <v>17720</v>
      </c>
      <c r="H1245" s="2" t="s">
        <v>13</v>
      </c>
      <c r="I1245" s="17">
        <v>102</v>
      </c>
      <c r="J1245" s="4">
        <v>40360</v>
      </c>
      <c r="K1245" s="17">
        <f>IF(data[[#This Row],[UnitPrice]]&gt;=20, data[[#This Row],[Revenue]]*0.7,
   IF(data[[#This Row],[UnitPrice]]&gt;=10, data[[#This Row],[Revenue]]*0.6,
      data[[#This Row],[Revenue]]*0.5))</f>
        <v>51</v>
      </c>
      <c r="L1245" s="9">
        <f>data[[#This Row],[Revenue]]*0.75</f>
        <v>76.5</v>
      </c>
      <c r="M1245" s="26">
        <f>IF(data[[#This Row],[Cost]]&gt;0, (data[[#This Row],[Profit]]/data[[#This Row],[Cost]]), 0)</f>
        <v>1.5</v>
      </c>
      <c r="N1245" s="17">
        <f t="shared" si="19"/>
        <v>82.804444782014727</v>
      </c>
    </row>
    <row r="1246" spans="1:14" x14ac:dyDescent="0.35">
      <c r="A1246" s="2" t="s">
        <v>1602</v>
      </c>
      <c r="B1246" s="2" t="s">
        <v>971</v>
      </c>
      <c r="C1246" s="14" t="s">
        <v>972</v>
      </c>
      <c r="D1246" s="2">
        <v>1</v>
      </c>
      <c r="E1246" s="3">
        <v>40402.636805555558</v>
      </c>
      <c r="F1246" s="17">
        <v>4.95</v>
      </c>
      <c r="G1246" s="2">
        <v>17999</v>
      </c>
      <c r="H1246" s="2" t="s">
        <v>13</v>
      </c>
      <c r="I1246" s="17">
        <v>4.95</v>
      </c>
      <c r="J1246" s="4">
        <v>40391</v>
      </c>
      <c r="K1246" s="17">
        <f>IF(data[[#This Row],[UnitPrice]]&gt;=20, data[[#This Row],[Revenue]]*0.7,
   IF(data[[#This Row],[UnitPrice]]&gt;=10, data[[#This Row],[Revenue]]*0.6,
      data[[#This Row],[Revenue]]*0.5))</f>
        <v>2.4750000000000001</v>
      </c>
      <c r="L1246" s="9">
        <f>data[[#This Row],[Revenue]]*0.75</f>
        <v>3.7125000000000004</v>
      </c>
      <c r="M1246" s="26">
        <f>IF(data[[#This Row],[Cost]]&gt;0, (data[[#This Row],[Profit]]/data[[#This Row],[Cost]]), 0)</f>
        <v>1.5</v>
      </c>
      <c r="N1246" s="17">
        <f t="shared" si="19"/>
        <v>82.801528410817824</v>
      </c>
    </row>
    <row r="1247" spans="1:14" x14ac:dyDescent="0.35">
      <c r="A1247" s="2" t="s">
        <v>2064</v>
      </c>
      <c r="B1247" s="2" t="s">
        <v>971</v>
      </c>
      <c r="C1247" s="14" t="s">
        <v>972</v>
      </c>
      <c r="D1247" s="2">
        <v>48</v>
      </c>
      <c r="E1247" s="3">
        <v>40524.617361111108</v>
      </c>
      <c r="F1247" s="17">
        <v>4.25</v>
      </c>
      <c r="G1247" s="2">
        <v>14608</v>
      </c>
      <c r="H1247" s="2" t="s">
        <v>13</v>
      </c>
      <c r="I1247" s="17">
        <v>204</v>
      </c>
      <c r="J1247" s="4">
        <v>40513</v>
      </c>
      <c r="K1247" s="17">
        <f>IF(data[[#This Row],[UnitPrice]]&gt;=20, data[[#This Row],[Revenue]]*0.7,
   IF(data[[#This Row],[UnitPrice]]&gt;=10, data[[#This Row],[Revenue]]*0.6,
      data[[#This Row],[Revenue]]*0.5))</f>
        <v>102</v>
      </c>
      <c r="L1247" s="9">
        <f>data[[#This Row],[Revenue]]*0.75</f>
        <v>153</v>
      </c>
      <c r="M1247" s="26">
        <f>IF(data[[#This Row],[Cost]]&gt;0, (data[[#This Row],[Profit]]/data[[#This Row],[Cost]]), 0)</f>
        <v>1.5</v>
      </c>
      <c r="N1247" s="17">
        <f t="shared" si="19"/>
        <v>82.813358152256953</v>
      </c>
    </row>
    <row r="1248" spans="1:14" x14ac:dyDescent="0.35">
      <c r="A1248" s="2" t="s">
        <v>4219</v>
      </c>
      <c r="B1248" s="2" t="s">
        <v>971</v>
      </c>
      <c r="C1248" s="14" t="s">
        <v>972</v>
      </c>
      <c r="D1248" s="2">
        <v>2</v>
      </c>
      <c r="E1248" s="3">
        <v>40697.420138888891</v>
      </c>
      <c r="F1248" s="17">
        <v>4.95</v>
      </c>
      <c r="G1248" s="2">
        <v>17243</v>
      </c>
      <c r="H1248" s="2" t="s">
        <v>13</v>
      </c>
      <c r="I1248" s="17">
        <v>9.9</v>
      </c>
      <c r="J1248" s="4">
        <v>40695</v>
      </c>
      <c r="K1248" s="17">
        <f>IF(data[[#This Row],[UnitPrice]]&gt;=20, data[[#This Row],[Revenue]]*0.7,
   IF(data[[#This Row],[UnitPrice]]&gt;=10, data[[#This Row],[Revenue]]*0.6,
      data[[#This Row],[Revenue]]*0.5))</f>
        <v>4.95</v>
      </c>
      <c r="L1248" s="9">
        <f>data[[#This Row],[Revenue]]*0.75</f>
        <v>7.4250000000000007</v>
      </c>
      <c r="M1248" s="26">
        <f>IF(data[[#This Row],[Cost]]&gt;0, (data[[#This Row],[Profit]]/data[[#This Row],[Cost]]), 0)</f>
        <v>1.5</v>
      </c>
      <c r="N1248" s="17">
        <f t="shared" si="19"/>
        <v>82.794940729483713</v>
      </c>
    </row>
    <row r="1249" spans="1:14" x14ac:dyDescent="0.35">
      <c r="A1249" s="2" t="s">
        <v>5340</v>
      </c>
      <c r="B1249" s="2" t="s">
        <v>971</v>
      </c>
      <c r="C1249" s="14" t="s">
        <v>972</v>
      </c>
      <c r="D1249" s="2">
        <v>3</v>
      </c>
      <c r="E1249" s="3">
        <v>40881.579861111109</v>
      </c>
      <c r="F1249" s="17">
        <v>4.95</v>
      </c>
      <c r="G1249" s="2">
        <v>14738</v>
      </c>
      <c r="H1249" s="2" t="s">
        <v>13</v>
      </c>
      <c r="I1249" s="17">
        <v>14.85</v>
      </c>
      <c r="J1249" s="4">
        <v>40878</v>
      </c>
      <c r="K1249" s="17">
        <f>IF(data[[#This Row],[UnitPrice]]&gt;=20, data[[#This Row],[Revenue]]*0.7,
   IF(data[[#This Row],[UnitPrice]]&gt;=10, data[[#This Row],[Revenue]]*0.6,
      data[[#This Row],[Revenue]]*0.5))</f>
        <v>7.4249999999999998</v>
      </c>
      <c r="L1249" s="9">
        <f>data[[#This Row],[Revenue]]*0.75</f>
        <v>11.137499999999999</v>
      </c>
      <c r="M1249" s="26">
        <f>IF(data[[#This Row],[Cost]]&gt;0, (data[[#This Row],[Profit]]/data[[#This Row],[Cost]]), 0)</f>
        <v>1.5</v>
      </c>
      <c r="N1249" s="17">
        <f t="shared" si="19"/>
        <v>82.806020671835057</v>
      </c>
    </row>
    <row r="1250" spans="1:14" x14ac:dyDescent="0.35">
      <c r="A1250" s="2" t="s">
        <v>5629</v>
      </c>
      <c r="B1250" s="2" t="s">
        <v>971</v>
      </c>
      <c r="C1250" s="14" t="s">
        <v>972</v>
      </c>
      <c r="D1250" s="2">
        <v>24</v>
      </c>
      <c r="E1250" s="3">
        <v>40668.355555555558</v>
      </c>
      <c r="F1250" s="17">
        <v>4.25</v>
      </c>
      <c r="G1250" s="2">
        <v>15129</v>
      </c>
      <c r="H1250" s="2" t="s">
        <v>13</v>
      </c>
      <c r="I1250" s="17">
        <v>102</v>
      </c>
      <c r="J1250" s="4">
        <v>40664</v>
      </c>
      <c r="K1250" s="17">
        <f>IF(data[[#This Row],[UnitPrice]]&gt;=20, data[[#This Row],[Revenue]]*0.7,
   IF(data[[#This Row],[UnitPrice]]&gt;=10, data[[#This Row],[Revenue]]*0.6,
      data[[#This Row],[Revenue]]*0.5))</f>
        <v>51</v>
      </c>
      <c r="L1250" s="9">
        <f>data[[#This Row],[Revenue]]*0.75</f>
        <v>76.5</v>
      </c>
      <c r="M1250" s="26">
        <f>IF(data[[#This Row],[Cost]]&gt;0, (data[[#This Row],[Profit]]/data[[#This Row],[Cost]]), 0)</f>
        <v>1.5</v>
      </c>
      <c r="N1250" s="17">
        <f t="shared" si="19"/>
        <v>82.816351474612787</v>
      </c>
    </row>
    <row r="1251" spans="1:14" x14ac:dyDescent="0.35">
      <c r="A1251" s="2" t="s">
        <v>7391</v>
      </c>
      <c r="B1251" s="2" t="s">
        <v>971</v>
      </c>
      <c r="C1251" s="14" t="s">
        <v>972</v>
      </c>
      <c r="D1251" s="2">
        <v>3</v>
      </c>
      <c r="E1251" s="3">
        <v>40701.635416666664</v>
      </c>
      <c r="F1251" s="17">
        <v>4.95</v>
      </c>
      <c r="G1251" s="2">
        <v>17045</v>
      </c>
      <c r="H1251" s="2" t="s">
        <v>13</v>
      </c>
      <c r="I1251" s="17">
        <v>14.85</v>
      </c>
      <c r="J1251" s="4">
        <v>40695</v>
      </c>
      <c r="K1251" s="17">
        <f>IF(data[[#This Row],[UnitPrice]]&gt;=20, data[[#This Row],[Revenue]]*0.7,
   IF(data[[#This Row],[UnitPrice]]&gt;=10, data[[#This Row],[Revenue]]*0.6,
      data[[#This Row],[Revenue]]*0.5))</f>
        <v>7.4249999999999998</v>
      </c>
      <c r="L1251" s="9">
        <f>data[[#This Row],[Revenue]]*0.75</f>
        <v>11.137499999999999</v>
      </c>
      <c r="M1251" s="26">
        <f>IF(data[[#This Row],[Cost]]&gt;0, (data[[#This Row],[Profit]]/data[[#This Row],[Cost]]), 0)</f>
        <v>1.5</v>
      </c>
      <c r="N1251" s="17">
        <f t="shared" si="19"/>
        <v>82.813434696670654</v>
      </c>
    </row>
    <row r="1252" spans="1:14" x14ac:dyDescent="0.35">
      <c r="A1252" s="2" t="s">
        <v>8517</v>
      </c>
      <c r="B1252" s="2" t="s">
        <v>971</v>
      </c>
      <c r="C1252" s="14" t="s">
        <v>972</v>
      </c>
      <c r="D1252" s="2">
        <v>12</v>
      </c>
      <c r="E1252" s="3">
        <v>40583.495833333334</v>
      </c>
      <c r="F1252" s="17">
        <v>4.95</v>
      </c>
      <c r="G1252" s="2">
        <v>16102</v>
      </c>
      <c r="H1252" s="2" t="s">
        <v>13</v>
      </c>
      <c r="I1252" s="17">
        <v>59.4</v>
      </c>
      <c r="J1252" s="4">
        <v>40575</v>
      </c>
      <c r="K1252" s="17">
        <f>IF(data[[#This Row],[UnitPrice]]&gt;=20, data[[#This Row],[Revenue]]*0.7,
   IF(data[[#This Row],[UnitPrice]]&gt;=10, data[[#This Row],[Revenue]]*0.6,
      data[[#This Row],[Revenue]]*0.5))</f>
        <v>29.7</v>
      </c>
      <c r="L1252" s="9">
        <f>data[[#This Row],[Revenue]]*0.75</f>
        <v>44.55</v>
      </c>
      <c r="M1252" s="26">
        <f>IF(data[[#This Row],[Cost]]&gt;0, (data[[#This Row],[Profit]]/data[[#This Row],[Cost]]), 0)</f>
        <v>1.5</v>
      </c>
      <c r="N1252" s="17">
        <f t="shared" si="19"/>
        <v>82.823769768856891</v>
      </c>
    </row>
    <row r="1253" spans="1:14" x14ac:dyDescent="0.35">
      <c r="A1253" s="2" t="s">
        <v>8833</v>
      </c>
      <c r="B1253" s="2" t="s">
        <v>971</v>
      </c>
      <c r="C1253" s="14" t="s">
        <v>972</v>
      </c>
      <c r="D1253" s="2">
        <v>1</v>
      </c>
      <c r="E1253" s="3">
        <v>40764.495138888888</v>
      </c>
      <c r="F1253" s="17">
        <v>4.95</v>
      </c>
      <c r="G1253" s="2">
        <v>13700</v>
      </c>
      <c r="H1253" s="2" t="s">
        <v>13</v>
      </c>
      <c r="I1253" s="17">
        <v>4.95</v>
      </c>
      <c r="J1253" s="4">
        <v>40756</v>
      </c>
      <c r="K1253" s="17">
        <f>IF(data[[#This Row],[UnitPrice]]&gt;=20, data[[#This Row],[Revenue]]*0.7,
   IF(data[[#This Row],[UnitPrice]]&gt;=10, data[[#This Row],[Revenue]]*0.6,
      data[[#This Row],[Revenue]]*0.5))</f>
        <v>2.4750000000000001</v>
      </c>
      <c r="L1253" s="9">
        <f>data[[#This Row],[Revenue]]*0.75</f>
        <v>3.7125000000000004</v>
      </c>
      <c r="M1253" s="26">
        <f>IF(data[[#This Row],[Cost]]&gt;0, (data[[#This Row],[Profit]]/data[[#This Row],[Cost]]), 0)</f>
        <v>1.5</v>
      </c>
      <c r="N1253" s="17">
        <f t="shared" si="19"/>
        <v>82.827332319392085</v>
      </c>
    </row>
    <row r="1254" spans="1:14" x14ac:dyDescent="0.35">
      <c r="A1254" s="2" t="s">
        <v>10264</v>
      </c>
      <c r="B1254" s="2" t="s">
        <v>971</v>
      </c>
      <c r="C1254" s="2" t="s">
        <v>972</v>
      </c>
      <c r="D1254" s="2">
        <v>3</v>
      </c>
      <c r="E1254" s="3">
        <v>40585.530555555553</v>
      </c>
      <c r="F1254" s="2">
        <v>4.95</v>
      </c>
      <c r="G1254" s="2">
        <v>16558</v>
      </c>
      <c r="H1254" s="2" t="s">
        <v>13</v>
      </c>
      <c r="I1254" s="2">
        <v>14.85</v>
      </c>
      <c r="J1254" s="4">
        <v>40575</v>
      </c>
      <c r="K1254" s="17">
        <f>IF(data[[#This Row],[UnitPrice]]&gt;=20, data[[#This Row],[Revenue]]*0.7,
   IF(data[[#This Row],[UnitPrice]]&gt;=10, data[[#This Row],[Revenue]]*0.6,
      data[[#This Row],[Revenue]]*0.5))</f>
        <v>7.4249999999999998</v>
      </c>
      <c r="L1254" s="9">
        <f>data[[#This Row],[Revenue]]*0.75</f>
        <v>11.137499999999999</v>
      </c>
      <c r="M1254" s="26">
        <f>IF(data[[#This Row],[Cost]]&gt;0, (data[[#This Row],[Profit]]/data[[#This Row],[Cost]]), 0)</f>
        <v>1.5</v>
      </c>
      <c r="N1254" s="17">
        <f t="shared" si="19"/>
        <v>82.839178582294323</v>
      </c>
    </row>
    <row r="1255" spans="1:14" x14ac:dyDescent="0.35">
      <c r="A1255" s="2" t="s">
        <v>10324</v>
      </c>
      <c r="B1255" s="2" t="s">
        <v>971</v>
      </c>
      <c r="C1255" s="14" t="s">
        <v>972</v>
      </c>
      <c r="D1255" s="2">
        <v>6</v>
      </c>
      <c r="E1255" s="3">
        <v>40613.480555555558</v>
      </c>
      <c r="F1255" s="17">
        <v>4.95</v>
      </c>
      <c r="G1255" s="2">
        <v>13709</v>
      </c>
      <c r="H1255" s="2" t="s">
        <v>13</v>
      </c>
      <c r="I1255" s="17">
        <v>29.7</v>
      </c>
      <c r="J1255" s="4">
        <v>40603</v>
      </c>
      <c r="K1255" s="17">
        <f>IF(data[[#This Row],[UnitPrice]]&gt;=20, data[[#This Row],[Revenue]]*0.7,
   IF(data[[#This Row],[UnitPrice]]&gt;=10, data[[#This Row],[Revenue]]*0.6,
      data[[#This Row],[Revenue]]*0.5))</f>
        <v>14.85</v>
      </c>
      <c r="L1255" s="9">
        <f>data[[#This Row],[Revenue]]*0.75</f>
        <v>22.274999999999999</v>
      </c>
      <c r="M1255" s="26">
        <f>IF(data[[#This Row],[Cost]]&gt;0, (data[[#This Row],[Profit]]/data[[#This Row],[Cost]]), 0)</f>
        <v>1.5</v>
      </c>
      <c r="N1255" s="17">
        <f t="shared" si="19"/>
        <v>82.849522288148933</v>
      </c>
    </row>
    <row r="1256" spans="1:14" x14ac:dyDescent="0.35">
      <c r="A1256" s="2" t="s">
        <v>10625</v>
      </c>
      <c r="B1256" s="2" t="s">
        <v>971</v>
      </c>
      <c r="C1256" s="14" t="s">
        <v>972</v>
      </c>
      <c r="D1256" s="2">
        <v>24</v>
      </c>
      <c r="E1256" s="3">
        <v>40735.478472222225</v>
      </c>
      <c r="F1256" s="17">
        <v>4.25</v>
      </c>
      <c r="G1256" s="2">
        <v>17183</v>
      </c>
      <c r="H1256" s="2" t="s">
        <v>13</v>
      </c>
      <c r="I1256" s="17">
        <v>102</v>
      </c>
      <c r="J1256" s="4">
        <v>40725</v>
      </c>
      <c r="K1256" s="17">
        <f>IF(data[[#This Row],[UnitPrice]]&gt;=20, data[[#This Row],[Revenue]]*0.7,
   IF(data[[#This Row],[UnitPrice]]&gt;=10, data[[#This Row],[Revenue]]*0.6,
      data[[#This Row],[Revenue]]*0.5))</f>
        <v>51</v>
      </c>
      <c r="L1256" s="9">
        <f>data[[#This Row],[Revenue]]*0.75</f>
        <v>76.5</v>
      </c>
      <c r="M1256" s="26">
        <f>IF(data[[#This Row],[Cost]]&gt;0, (data[[#This Row],[Profit]]/data[[#This Row],[Cost]]), 0)</f>
        <v>1.5</v>
      </c>
      <c r="N1256" s="17">
        <f t="shared" si="19"/>
        <v>82.857609555691269</v>
      </c>
    </row>
    <row r="1257" spans="1:14" x14ac:dyDescent="0.35">
      <c r="A1257" s="2" t="s">
        <v>10655</v>
      </c>
      <c r="B1257" s="2" t="s">
        <v>971</v>
      </c>
      <c r="C1257" s="14" t="s">
        <v>972</v>
      </c>
      <c r="D1257" s="2">
        <v>48</v>
      </c>
      <c r="E1257" s="3">
        <v>40735.581250000003</v>
      </c>
      <c r="F1257" s="17">
        <v>4.25</v>
      </c>
      <c r="G1257" s="2">
        <v>15291</v>
      </c>
      <c r="H1257" s="2" t="s">
        <v>13</v>
      </c>
      <c r="I1257" s="17">
        <v>204</v>
      </c>
      <c r="J1257" s="4">
        <v>40725</v>
      </c>
      <c r="K1257" s="17">
        <f>IF(data[[#This Row],[UnitPrice]]&gt;=20, data[[#This Row],[Revenue]]*0.7,
   IF(data[[#This Row],[UnitPrice]]&gt;=10, data[[#This Row],[Revenue]]*0.6,
      data[[#This Row],[Revenue]]*0.5))</f>
        <v>102</v>
      </c>
      <c r="L1257" s="9">
        <f>data[[#This Row],[Revenue]]*0.75</f>
        <v>153</v>
      </c>
      <c r="M1257" s="26">
        <f>IF(data[[#This Row],[Cost]]&gt;0, (data[[#This Row],[Profit]]/data[[#This Row],[Cost]]), 0)</f>
        <v>1.5</v>
      </c>
      <c r="N1257" s="17">
        <f t="shared" si="19"/>
        <v>82.854696393243472</v>
      </c>
    </row>
    <row r="1258" spans="1:14" x14ac:dyDescent="0.35">
      <c r="A1258" s="2" t="s">
        <v>10677</v>
      </c>
      <c r="B1258" s="2" t="s">
        <v>971</v>
      </c>
      <c r="C1258" s="14" t="s">
        <v>972</v>
      </c>
      <c r="D1258" s="2">
        <v>3</v>
      </c>
      <c r="E1258" s="3">
        <v>40735.679861111108</v>
      </c>
      <c r="F1258" s="17">
        <v>4.95</v>
      </c>
      <c r="G1258" s="2">
        <v>16790</v>
      </c>
      <c r="H1258" s="2" t="s">
        <v>13</v>
      </c>
      <c r="I1258" s="17">
        <v>14.85</v>
      </c>
      <c r="J1258" s="4">
        <v>40725</v>
      </c>
      <c r="K1258" s="17">
        <f>IF(data[[#This Row],[UnitPrice]]&gt;=20, data[[#This Row],[Revenue]]*0.7,
   IF(data[[#This Row],[UnitPrice]]&gt;=10, data[[#This Row],[Revenue]]*0.6,
      data[[#This Row],[Revenue]]*0.5))</f>
        <v>7.4249999999999998</v>
      </c>
      <c r="L1258" s="9">
        <f>data[[#This Row],[Revenue]]*0.75</f>
        <v>11.137499999999999</v>
      </c>
      <c r="M1258" s="26">
        <f>IF(data[[#This Row],[Cost]]&gt;0, (data[[#This Row],[Profit]]/data[[#This Row],[Cost]]), 0)</f>
        <v>1.5</v>
      </c>
      <c r="N1258" s="17">
        <f t="shared" si="19"/>
        <v>82.836257229833009</v>
      </c>
    </row>
    <row r="1259" spans="1:14" x14ac:dyDescent="0.35">
      <c r="A1259" s="2" t="s">
        <v>10897</v>
      </c>
      <c r="B1259" s="2" t="s">
        <v>971</v>
      </c>
      <c r="C1259" s="14" t="s">
        <v>972</v>
      </c>
      <c r="D1259" s="2">
        <v>5</v>
      </c>
      <c r="E1259" s="3">
        <v>40797.623611111114</v>
      </c>
      <c r="F1259" s="17">
        <v>4.95</v>
      </c>
      <c r="G1259" s="2">
        <v>13882</v>
      </c>
      <c r="H1259" s="2" t="s">
        <v>13</v>
      </c>
      <c r="I1259" s="17">
        <v>24.75</v>
      </c>
      <c r="J1259" s="4">
        <v>40787</v>
      </c>
      <c r="K1259" s="17">
        <f>IF(data[[#This Row],[UnitPrice]]&gt;=20, data[[#This Row],[Revenue]]*0.7,
   IF(data[[#This Row],[UnitPrice]]&gt;=10, data[[#This Row],[Revenue]]*0.6,
      data[[#This Row],[Revenue]]*0.5))</f>
        <v>12.375</v>
      </c>
      <c r="L1259" s="9">
        <f>data[[#This Row],[Revenue]]*0.75</f>
        <v>18.5625</v>
      </c>
      <c r="M1259" s="26">
        <f>IF(data[[#This Row],[Cost]]&gt;0, (data[[#This Row],[Profit]]/data[[#This Row],[Cost]]), 0)</f>
        <v>1.5</v>
      </c>
      <c r="N1259" s="17">
        <f t="shared" si="19"/>
        <v>82.846606789466094</v>
      </c>
    </row>
    <row r="1260" spans="1:14" x14ac:dyDescent="0.35">
      <c r="A1260" s="2" t="s">
        <v>11050</v>
      </c>
      <c r="B1260" s="2" t="s">
        <v>971</v>
      </c>
      <c r="C1260" s="2" t="s">
        <v>972</v>
      </c>
      <c r="D1260" s="2">
        <v>48</v>
      </c>
      <c r="E1260" s="3">
        <v>40827.775694444441</v>
      </c>
      <c r="F1260" s="2">
        <v>4.25</v>
      </c>
      <c r="G1260" s="2">
        <v>14608</v>
      </c>
      <c r="H1260" s="2" t="s">
        <v>13</v>
      </c>
      <c r="I1260" s="2">
        <v>204</v>
      </c>
      <c r="J1260" s="4">
        <v>40817</v>
      </c>
      <c r="K1260" s="17">
        <f>IF(data[[#This Row],[UnitPrice]]&gt;=20, data[[#This Row],[Revenue]]*0.7,
   IF(data[[#This Row],[UnitPrice]]&gt;=10, data[[#This Row],[Revenue]]*0.6,
      data[[#This Row],[Revenue]]*0.5))</f>
        <v>102</v>
      </c>
      <c r="L1260" s="9">
        <f>data[[#This Row],[Revenue]]*0.75</f>
        <v>153</v>
      </c>
      <c r="M1260" s="26">
        <f>IF(data[[#This Row],[Cost]]&gt;0, (data[[#This Row],[Profit]]/data[[#This Row],[Cost]]), 0)</f>
        <v>1.5</v>
      </c>
      <c r="N1260" s="17">
        <f t="shared" si="19"/>
        <v>82.855452192448652</v>
      </c>
    </row>
    <row r="1261" spans="1:14" x14ac:dyDescent="0.35">
      <c r="A1261" s="2" t="s">
        <v>11383</v>
      </c>
      <c r="B1261" s="2" t="s">
        <v>971</v>
      </c>
      <c r="C1261" s="14" t="s">
        <v>972</v>
      </c>
      <c r="D1261" s="2">
        <v>48</v>
      </c>
      <c r="E1261" s="3">
        <v>40586.661805555559</v>
      </c>
      <c r="F1261" s="17">
        <v>4.25</v>
      </c>
      <c r="G1261" s="2">
        <v>13017</v>
      </c>
      <c r="H1261" s="2" t="s">
        <v>13</v>
      </c>
      <c r="I1261" s="17">
        <v>204</v>
      </c>
      <c r="J1261" s="4">
        <v>40575</v>
      </c>
      <c r="K1261" s="17">
        <f>IF(data[[#This Row],[UnitPrice]]&gt;=20, data[[#This Row],[Revenue]]*0.7,
   IF(data[[#This Row],[UnitPrice]]&gt;=10, data[[#This Row],[Revenue]]*0.6,
      data[[#This Row],[Revenue]]*0.5))</f>
        <v>102</v>
      </c>
      <c r="L1261" s="9">
        <f>data[[#This Row],[Revenue]]*0.75</f>
        <v>153</v>
      </c>
      <c r="M1261" s="26">
        <f>IF(data[[#This Row],[Cost]]&gt;0, (data[[#This Row],[Profit]]/data[[#This Row],[Cost]]), 0)</f>
        <v>1.5</v>
      </c>
      <c r="N1261" s="17">
        <f t="shared" si="19"/>
        <v>82.837004720572978</v>
      </c>
    </row>
    <row r="1262" spans="1:14" x14ac:dyDescent="0.35">
      <c r="A1262" s="2" t="s">
        <v>11884</v>
      </c>
      <c r="B1262" s="2" t="s">
        <v>3436</v>
      </c>
      <c r="C1262" s="2" t="s">
        <v>3437</v>
      </c>
      <c r="D1262" s="2">
        <v>4</v>
      </c>
      <c r="E1262" s="3">
        <v>40767.646527777775</v>
      </c>
      <c r="F1262" s="2">
        <v>2.1</v>
      </c>
      <c r="G1262" s="2">
        <v>14796</v>
      </c>
      <c r="H1262" s="2" t="s">
        <v>13</v>
      </c>
      <c r="I1262" s="2">
        <v>8.4</v>
      </c>
      <c r="J1262" s="4">
        <v>40756</v>
      </c>
      <c r="K1262" s="17">
        <f>IF(data[[#This Row],[UnitPrice]]&gt;=20, data[[#This Row],[Revenue]]*0.7,
   IF(data[[#This Row],[UnitPrice]]&gt;=10, data[[#This Row],[Revenue]]*0.6,
      data[[#This Row],[Revenue]]*0.5))</f>
        <v>4.2</v>
      </c>
      <c r="L1262" s="9">
        <f>data[[#This Row],[Revenue]]*0.75</f>
        <v>6.3000000000000007</v>
      </c>
      <c r="M1262" s="26">
        <f>IF(data[[#This Row],[Cost]]&gt;0, (data[[#This Row],[Profit]]/data[[#This Row],[Cost]]), 0)</f>
        <v>1.5</v>
      </c>
      <c r="N1262" s="17">
        <f t="shared" si="19"/>
        <v>82.818551629607526</v>
      </c>
    </row>
    <row r="1263" spans="1:14" x14ac:dyDescent="0.35">
      <c r="A1263" s="2" t="s">
        <v>1496</v>
      </c>
      <c r="B1263" s="2" t="s">
        <v>1497</v>
      </c>
      <c r="C1263" s="2" t="s">
        <v>1498</v>
      </c>
      <c r="D1263" s="2">
        <v>24</v>
      </c>
      <c r="E1263" s="3">
        <v>40402.51666666667</v>
      </c>
      <c r="F1263" s="2">
        <v>0.42</v>
      </c>
      <c r="G1263" s="2">
        <v>15529</v>
      </c>
      <c r="H1263" s="2" t="s">
        <v>13</v>
      </c>
      <c r="I1263" s="2">
        <v>10.08</v>
      </c>
      <c r="J1263" s="4">
        <v>40391</v>
      </c>
      <c r="K1263" s="17">
        <f>IF(data[[#This Row],[UnitPrice]]&gt;=20, data[[#This Row],[Revenue]]*0.7,
   IF(data[[#This Row],[UnitPrice]]&gt;=10, data[[#This Row],[Revenue]]*0.6,
      data[[#This Row],[Revenue]]*0.5))</f>
        <v>5.04</v>
      </c>
      <c r="L1263" s="9">
        <f>data[[#This Row],[Revenue]]*0.75</f>
        <v>7.5600000000000005</v>
      </c>
      <c r="M1263" s="26">
        <f>IF(data[[#This Row],[Cost]]&gt;0, (data[[#This Row],[Profit]]/data[[#This Row],[Cost]]), 0)</f>
        <v>1.5</v>
      </c>
      <c r="N1263" s="17">
        <f t="shared" si="19"/>
        <v>82.82988728103625</v>
      </c>
    </row>
    <row r="1264" spans="1:14" x14ac:dyDescent="0.35">
      <c r="A1264" s="2" t="s">
        <v>936</v>
      </c>
      <c r="B1264" s="2" t="s">
        <v>937</v>
      </c>
      <c r="C1264" s="14" t="s">
        <v>938</v>
      </c>
      <c r="D1264" s="2">
        <v>3</v>
      </c>
      <c r="E1264" s="3">
        <v>40310.524305555555</v>
      </c>
      <c r="F1264" s="17">
        <v>2.1</v>
      </c>
      <c r="G1264" s="2">
        <v>17059</v>
      </c>
      <c r="H1264" s="2" t="s">
        <v>13</v>
      </c>
      <c r="I1264" s="17">
        <v>6.3</v>
      </c>
      <c r="J1264" s="4">
        <v>40299</v>
      </c>
      <c r="K1264" s="17">
        <f>IF(data[[#This Row],[UnitPrice]]&gt;=20, data[[#This Row],[Revenue]]*0.7,
   IF(data[[#This Row],[UnitPrice]]&gt;=10, data[[#This Row],[Revenue]]*0.6,
      data[[#This Row],[Revenue]]*0.5))</f>
        <v>3.15</v>
      </c>
      <c r="L1264" s="9">
        <f>data[[#This Row],[Revenue]]*0.75</f>
        <v>4.7249999999999996</v>
      </c>
      <c r="M1264" s="26">
        <f>IF(data[[#This Row],[Cost]]&gt;0, (data[[#This Row],[Profit]]/data[[#This Row],[Cost]]), 0)</f>
        <v>1.5</v>
      </c>
      <c r="N1264" s="17">
        <f t="shared" si="19"/>
        <v>82.840970444851152</v>
      </c>
    </row>
    <row r="1265" spans="1:14" x14ac:dyDescent="0.35">
      <c r="A1265" s="2" t="s">
        <v>1053</v>
      </c>
      <c r="B1265" s="2" t="s">
        <v>937</v>
      </c>
      <c r="C1265" s="2" t="s">
        <v>938</v>
      </c>
      <c r="D1265" s="2">
        <v>12</v>
      </c>
      <c r="E1265" s="3">
        <v>40341.363194444442</v>
      </c>
      <c r="F1265" s="2">
        <v>2.1</v>
      </c>
      <c r="G1265" s="2">
        <v>17677</v>
      </c>
      <c r="H1265" s="2" t="s">
        <v>13</v>
      </c>
      <c r="I1265" s="2">
        <v>25.2</v>
      </c>
      <c r="J1265" s="4">
        <v>40330</v>
      </c>
      <c r="K1265" s="17">
        <f>IF(data[[#This Row],[UnitPrice]]&gt;=20, data[[#This Row],[Revenue]]*0.7,
   IF(data[[#This Row],[UnitPrice]]&gt;=10, data[[#This Row],[Revenue]]*0.6,
      data[[#This Row],[Revenue]]*0.5))</f>
        <v>12.6</v>
      </c>
      <c r="L1265" s="9">
        <f>data[[#This Row],[Revenue]]*0.75</f>
        <v>18.899999999999999</v>
      </c>
      <c r="M1265" s="26">
        <f>IF(data[[#This Row],[Cost]]&gt;0, (data[[#This Row],[Profit]]/data[[#This Row],[Cost]]), 0)</f>
        <v>1.5</v>
      </c>
      <c r="N1265" s="17">
        <f t="shared" si="19"/>
        <v>82.85263294225247</v>
      </c>
    </row>
    <row r="1266" spans="1:14" x14ac:dyDescent="0.35">
      <c r="A1266" s="2" t="s">
        <v>9840</v>
      </c>
      <c r="B1266" s="2" t="s">
        <v>937</v>
      </c>
      <c r="C1266" s="14" t="s">
        <v>938</v>
      </c>
      <c r="D1266" s="2">
        <v>40</v>
      </c>
      <c r="E1266" s="3">
        <v>40826.567361111112</v>
      </c>
      <c r="F1266" s="17">
        <v>1.85</v>
      </c>
      <c r="G1266" s="2">
        <v>14132</v>
      </c>
      <c r="H1266" s="2" t="s">
        <v>13</v>
      </c>
      <c r="I1266" s="17">
        <v>74</v>
      </c>
      <c r="J1266" s="4">
        <v>40817</v>
      </c>
      <c r="K1266" s="17">
        <f>IF(data[[#This Row],[UnitPrice]]&gt;=20, data[[#This Row],[Revenue]]*0.7,
   IF(data[[#This Row],[UnitPrice]]&gt;=10, data[[#This Row],[Revenue]]*0.6,
      data[[#This Row],[Revenue]]*0.5))</f>
        <v>37</v>
      </c>
      <c r="L1266" s="9">
        <f>data[[#This Row],[Revenue]]*0.75</f>
        <v>55.5</v>
      </c>
      <c r="M1266" s="26">
        <f>IF(data[[#This Row],[Cost]]&gt;0, (data[[#This Row],[Profit]]/data[[#This Row],[Cost]]), 0)</f>
        <v>1.5</v>
      </c>
      <c r="N1266" s="17">
        <f t="shared" si="19"/>
        <v>82.861418774764232</v>
      </c>
    </row>
    <row r="1267" spans="1:14" x14ac:dyDescent="0.35">
      <c r="A1267" s="2" t="s">
        <v>10307</v>
      </c>
      <c r="B1267" s="2" t="s">
        <v>7727</v>
      </c>
      <c r="C1267" s="14" t="s">
        <v>7728</v>
      </c>
      <c r="D1267" s="2">
        <v>4</v>
      </c>
      <c r="E1267" s="3">
        <v>40585.729166666664</v>
      </c>
      <c r="F1267" s="17">
        <v>2.1</v>
      </c>
      <c r="G1267" s="2">
        <v>17432</v>
      </c>
      <c r="H1267" s="2" t="s">
        <v>13</v>
      </c>
      <c r="I1267" s="17">
        <v>8.4</v>
      </c>
      <c r="J1267" s="4">
        <v>40575</v>
      </c>
      <c r="K1267" s="17">
        <f>IF(data[[#This Row],[UnitPrice]]&gt;=20, data[[#This Row],[Revenue]]*0.7,
   IF(data[[#This Row],[UnitPrice]]&gt;=10, data[[#This Row],[Revenue]]*0.6,
      data[[#This Row],[Revenue]]*0.5))</f>
        <v>4.2</v>
      </c>
      <c r="L1267" s="9">
        <f>data[[#This Row],[Revenue]]*0.75</f>
        <v>6.3000000000000007</v>
      </c>
      <c r="M1267" s="26">
        <f>IF(data[[#This Row],[Cost]]&gt;0, (data[[#This Row],[Profit]]/data[[#This Row],[Cost]]), 0)</f>
        <v>1.5</v>
      </c>
      <c r="N1267" s="17">
        <f t="shared" si="19"/>
        <v>82.862769394909762</v>
      </c>
    </row>
    <row r="1268" spans="1:14" x14ac:dyDescent="0.35">
      <c r="A1268" s="2" t="s">
        <v>10974</v>
      </c>
      <c r="B1268" s="2" t="s">
        <v>7727</v>
      </c>
      <c r="C1268" s="14" t="s">
        <v>7728</v>
      </c>
      <c r="D1268" s="2">
        <v>6</v>
      </c>
      <c r="E1268" s="3">
        <v>40827.53125</v>
      </c>
      <c r="F1268" s="17">
        <v>2.1</v>
      </c>
      <c r="G1268" s="2">
        <v>16628</v>
      </c>
      <c r="H1268" s="2" t="s">
        <v>13</v>
      </c>
      <c r="I1268" s="17">
        <v>12.6</v>
      </c>
      <c r="J1268" s="4">
        <v>40817</v>
      </c>
      <c r="K1268" s="17">
        <f>IF(data[[#This Row],[UnitPrice]]&gt;=20, data[[#This Row],[Revenue]]*0.7,
   IF(data[[#This Row],[UnitPrice]]&gt;=10, data[[#This Row],[Revenue]]*0.6,
      data[[#This Row],[Revenue]]*0.5))</f>
        <v>6.3</v>
      </c>
      <c r="L1268" s="9">
        <f>data[[#This Row],[Revenue]]*0.75</f>
        <v>9.4499999999999993</v>
      </c>
      <c r="M1268" s="26">
        <f>IF(data[[#This Row],[Cost]]&gt;0, (data[[#This Row],[Profit]]/data[[#This Row],[Cost]]), 0)</f>
        <v>1.5</v>
      </c>
      <c r="N1268" s="17">
        <f t="shared" si="19"/>
        <v>82.874120426829705</v>
      </c>
    </row>
    <row r="1269" spans="1:14" x14ac:dyDescent="0.35">
      <c r="A1269" s="2" t="s">
        <v>1800</v>
      </c>
      <c r="B1269" s="2" t="s">
        <v>1801</v>
      </c>
      <c r="C1269" s="14" t="s">
        <v>1802</v>
      </c>
      <c r="D1269" s="2">
        <v>12</v>
      </c>
      <c r="E1269" s="3">
        <v>40433.647916666669</v>
      </c>
      <c r="F1269" s="17">
        <v>1.45</v>
      </c>
      <c r="G1269" s="2">
        <v>13327</v>
      </c>
      <c r="H1269" s="2" t="s">
        <v>13</v>
      </c>
      <c r="I1269" s="17">
        <v>17.399999999999999</v>
      </c>
      <c r="J1269" s="4">
        <v>40422</v>
      </c>
      <c r="K1269" s="17">
        <f>IF(data[[#This Row],[UnitPrice]]&gt;=20, data[[#This Row],[Revenue]]*0.7,
   IF(data[[#This Row],[UnitPrice]]&gt;=10, data[[#This Row],[Revenue]]*0.6,
      data[[#This Row],[Revenue]]*0.5))</f>
        <v>8.6999999999999993</v>
      </c>
      <c r="L1269" s="9">
        <f>data[[#This Row],[Revenue]]*0.75</f>
        <v>13.049999999999999</v>
      </c>
      <c r="M1269" s="26">
        <f>IF(data[[#This Row],[Cost]]&gt;0, (data[[#This Row],[Profit]]/data[[#This Row],[Cost]]), 0)</f>
        <v>1.5</v>
      </c>
      <c r="N1269" s="17">
        <f t="shared" si="19"/>
        <v>82.88483457844228</v>
      </c>
    </row>
    <row r="1270" spans="1:14" x14ac:dyDescent="0.35">
      <c r="A1270" s="2" t="s">
        <v>9263</v>
      </c>
      <c r="B1270" s="2" t="s">
        <v>1801</v>
      </c>
      <c r="C1270" s="14" t="s">
        <v>1802</v>
      </c>
      <c r="D1270" s="2">
        <v>12</v>
      </c>
      <c r="E1270" s="3">
        <v>40612.398611111108</v>
      </c>
      <c r="F1270" s="17">
        <v>1.45</v>
      </c>
      <c r="G1270" s="2">
        <v>14193</v>
      </c>
      <c r="H1270" s="2" t="s">
        <v>13</v>
      </c>
      <c r="I1270" s="17">
        <v>17.399999999999999</v>
      </c>
      <c r="J1270" s="4">
        <v>40603</v>
      </c>
      <c r="K1270" s="17">
        <f>IF(data[[#This Row],[UnitPrice]]&gt;=20, data[[#This Row],[Revenue]]*0.7,
   IF(data[[#This Row],[UnitPrice]]&gt;=10, data[[#This Row],[Revenue]]*0.6,
      data[[#This Row],[Revenue]]*0.5))</f>
        <v>8.6999999999999993</v>
      </c>
      <c r="L1270" s="9">
        <f>data[[#This Row],[Revenue]]*0.75</f>
        <v>13.049999999999999</v>
      </c>
      <c r="M1270" s="26">
        <f>IF(data[[#This Row],[Cost]]&gt;0, (data[[#This Row],[Profit]]/data[[#This Row],[Cost]]), 0)</f>
        <v>1.5</v>
      </c>
      <c r="N1270" s="17">
        <f t="shared" si="19"/>
        <v>82.894820067094074</v>
      </c>
    </row>
    <row r="1271" spans="1:14" x14ac:dyDescent="0.35">
      <c r="A1271" s="2" t="s">
        <v>9765</v>
      </c>
      <c r="B1271" s="2" t="s">
        <v>1801</v>
      </c>
      <c r="C1271" s="2" t="s">
        <v>1802</v>
      </c>
      <c r="D1271" s="2">
        <v>80</v>
      </c>
      <c r="E1271" s="3">
        <v>40796.652777777781</v>
      </c>
      <c r="F1271" s="2">
        <v>1.25</v>
      </c>
      <c r="G1271" s="2">
        <v>16380</v>
      </c>
      <c r="H1271" s="2" t="s">
        <v>13</v>
      </c>
      <c r="I1271" s="2">
        <v>100</v>
      </c>
      <c r="J1271" s="4">
        <v>40787</v>
      </c>
      <c r="K1271" s="17">
        <f>IF(data[[#This Row],[UnitPrice]]&gt;=20, data[[#This Row],[Revenue]]*0.7,
   IF(data[[#This Row],[UnitPrice]]&gt;=10, data[[#This Row],[Revenue]]*0.6,
      data[[#This Row],[Revenue]]*0.5))</f>
        <v>50</v>
      </c>
      <c r="L1271" s="9">
        <f>data[[#This Row],[Revenue]]*0.75</f>
        <v>75</v>
      </c>
      <c r="M1271" s="26">
        <f>IF(data[[#This Row],[Cost]]&gt;0, (data[[#This Row],[Profit]]/data[[#This Row],[Cost]]), 0)</f>
        <v>1.5</v>
      </c>
      <c r="N1271" s="17">
        <f t="shared" si="19"/>
        <v>82.904808601495034</v>
      </c>
    </row>
    <row r="1272" spans="1:14" x14ac:dyDescent="0.35">
      <c r="A1272" s="2" t="s">
        <v>10900</v>
      </c>
      <c r="B1272" s="2" t="s">
        <v>1801</v>
      </c>
      <c r="C1272" s="14" t="s">
        <v>1802</v>
      </c>
      <c r="D1272" s="2">
        <v>24</v>
      </c>
      <c r="E1272" s="3">
        <v>40797.628472222219</v>
      </c>
      <c r="F1272" s="17">
        <v>1.45</v>
      </c>
      <c r="G1272" s="2">
        <v>15114</v>
      </c>
      <c r="H1272" s="2" t="s">
        <v>13</v>
      </c>
      <c r="I1272" s="17">
        <v>34.799999999999997</v>
      </c>
      <c r="J1272" s="4">
        <v>40787</v>
      </c>
      <c r="K1272" s="17">
        <f>IF(data[[#This Row],[UnitPrice]]&gt;=20, data[[#This Row],[Revenue]]*0.7,
   IF(data[[#This Row],[UnitPrice]]&gt;=10, data[[#This Row],[Revenue]]*0.6,
      data[[#This Row],[Revenue]]*0.5))</f>
        <v>17.399999999999999</v>
      </c>
      <c r="L1272" s="9">
        <f>data[[#This Row],[Revenue]]*0.75</f>
        <v>26.099999999999998</v>
      </c>
      <c r="M1272" s="26">
        <f>IF(data[[#This Row],[Cost]]&gt;0, (data[[#This Row],[Profit]]/data[[#This Row],[Cost]]), 0)</f>
        <v>1.5</v>
      </c>
      <c r="N1272" s="17">
        <f t="shared" si="19"/>
        <v>82.902201037218276</v>
      </c>
    </row>
    <row r="1273" spans="1:14" x14ac:dyDescent="0.35">
      <c r="A1273" s="2" t="s">
        <v>11070</v>
      </c>
      <c r="B1273" s="2" t="s">
        <v>1801</v>
      </c>
      <c r="C1273" s="14" t="s">
        <v>1802</v>
      </c>
      <c r="D1273" s="2">
        <v>12</v>
      </c>
      <c r="E1273" s="3">
        <v>40858.447916666664</v>
      </c>
      <c r="F1273" s="17">
        <v>1.45</v>
      </c>
      <c r="G1273" s="2">
        <v>17015</v>
      </c>
      <c r="H1273" s="2" t="s">
        <v>13</v>
      </c>
      <c r="I1273" s="17">
        <v>17.399999999999999</v>
      </c>
      <c r="J1273" s="4">
        <v>40848</v>
      </c>
      <c r="K1273" s="17">
        <f>IF(data[[#This Row],[UnitPrice]]&gt;=20, data[[#This Row],[Revenue]]*0.7,
   IF(data[[#This Row],[UnitPrice]]&gt;=10, data[[#This Row],[Revenue]]*0.6,
      data[[#This Row],[Revenue]]*0.5))</f>
        <v>8.6999999999999993</v>
      </c>
      <c r="L1273" s="9">
        <f>data[[#This Row],[Revenue]]*0.75</f>
        <v>13.049999999999999</v>
      </c>
      <c r="M1273" s="26">
        <f>IF(data[[#This Row],[Cost]]&gt;0, (data[[#This Row],[Profit]]/data[[#This Row],[Cost]]), 0)</f>
        <v>1.5</v>
      </c>
      <c r="N1273" s="17">
        <f t="shared" si="19"/>
        <v>82.909539282990536</v>
      </c>
    </row>
    <row r="1274" spans="1:14" x14ac:dyDescent="0.35">
      <c r="A1274" s="2" t="s">
        <v>11741</v>
      </c>
      <c r="B1274" s="2" t="s">
        <v>1801</v>
      </c>
      <c r="C1274" s="14" t="s">
        <v>1802</v>
      </c>
      <c r="D1274" s="2">
        <v>6</v>
      </c>
      <c r="E1274" s="3">
        <v>40736.51458333333</v>
      </c>
      <c r="F1274" s="17">
        <v>1.45</v>
      </c>
      <c r="G1274" s="2">
        <v>17232</v>
      </c>
      <c r="H1274" s="2" t="s">
        <v>13</v>
      </c>
      <c r="I1274" s="17">
        <v>8.6999999999999993</v>
      </c>
      <c r="J1274" s="4">
        <v>40725</v>
      </c>
      <c r="K1274" s="17">
        <f>IF(data[[#This Row],[UnitPrice]]&gt;=20, data[[#This Row],[Revenue]]*0.7,
   IF(data[[#This Row],[UnitPrice]]&gt;=10, data[[#This Row],[Revenue]]*0.6,
      data[[#This Row],[Revenue]]*0.5))</f>
        <v>4.3499999999999996</v>
      </c>
      <c r="L1274" s="9">
        <f>data[[#This Row],[Revenue]]*0.75</f>
        <v>6.5249999999999995</v>
      </c>
      <c r="M1274" s="26">
        <f>IF(data[[#This Row],[Cost]]&gt;0, (data[[#This Row],[Profit]]/data[[#This Row],[Cost]]), 0)</f>
        <v>1.5</v>
      </c>
      <c r="N1274" s="17">
        <f t="shared" si="19"/>
        <v>82.919534635337641</v>
      </c>
    </row>
    <row r="1275" spans="1:14" x14ac:dyDescent="0.35">
      <c r="A1275" s="2" t="s">
        <v>9821</v>
      </c>
      <c r="B1275" s="2" t="s">
        <v>9822</v>
      </c>
      <c r="C1275" s="14" t="s">
        <v>9823</v>
      </c>
      <c r="D1275" s="2">
        <v>36</v>
      </c>
      <c r="E1275" s="3">
        <v>40826.535416666666</v>
      </c>
      <c r="F1275" s="17">
        <v>0.39</v>
      </c>
      <c r="G1275" s="2">
        <v>13429</v>
      </c>
      <c r="H1275" s="2" t="s">
        <v>13</v>
      </c>
      <c r="I1275" s="17">
        <v>14.04</v>
      </c>
      <c r="J1275" s="4">
        <v>40817</v>
      </c>
      <c r="K1275" s="17">
        <f>IF(data[[#This Row],[UnitPrice]]&gt;=20, data[[#This Row],[Revenue]]*0.7,
   IF(data[[#This Row],[UnitPrice]]&gt;=10, data[[#This Row],[Revenue]]*0.6,
      data[[#This Row],[Revenue]]*0.5))</f>
        <v>7.02</v>
      </c>
      <c r="L1275" s="9">
        <f>data[[#This Row],[Revenue]]*0.75</f>
        <v>10.53</v>
      </c>
      <c r="M1275" s="26">
        <f>IF(data[[#This Row],[Cost]]&gt;0, (data[[#This Row],[Profit]]/data[[#This Row],[Cost]]), 0)</f>
        <v>1.5</v>
      </c>
      <c r="N1275" s="17">
        <f t="shared" si="19"/>
        <v>82.930860674500678</v>
      </c>
    </row>
    <row r="1276" spans="1:14" x14ac:dyDescent="0.35">
      <c r="A1276" s="2" t="s">
        <v>1208</v>
      </c>
      <c r="B1276" s="2" t="s">
        <v>1209</v>
      </c>
      <c r="C1276" s="14" t="s">
        <v>1210</v>
      </c>
      <c r="D1276" s="2">
        <v>36</v>
      </c>
      <c r="E1276" s="3">
        <v>40341.59652777778</v>
      </c>
      <c r="F1276" s="17">
        <v>0.85</v>
      </c>
      <c r="G1276" s="2">
        <v>16817</v>
      </c>
      <c r="H1276" s="2" t="s">
        <v>13</v>
      </c>
      <c r="I1276" s="17">
        <v>30.6</v>
      </c>
      <c r="J1276" s="4">
        <v>40330</v>
      </c>
      <c r="K1276" s="17">
        <f>IF(data[[#This Row],[UnitPrice]]&gt;=20, data[[#This Row],[Revenue]]*0.7,
   IF(data[[#This Row],[UnitPrice]]&gt;=10, data[[#This Row],[Revenue]]*0.6,
      data[[#This Row],[Revenue]]*0.5))</f>
        <v>15.3</v>
      </c>
      <c r="L1276" s="9">
        <f>data[[#This Row],[Revenue]]*0.75</f>
        <v>22.950000000000003</v>
      </c>
      <c r="M1276" s="26">
        <f>IF(data[[#This Row],[Cost]]&gt;0, (data[[#This Row],[Profit]]/data[[#This Row],[Cost]]), 0)</f>
        <v>1.5000000000000002</v>
      </c>
      <c r="N1276" s="17">
        <f t="shared" si="19"/>
        <v>82.941375152625596</v>
      </c>
    </row>
    <row r="1277" spans="1:14" x14ac:dyDescent="0.35">
      <c r="A1277" s="2" t="s">
        <v>9965</v>
      </c>
      <c r="B1277" s="2" t="s">
        <v>9966</v>
      </c>
      <c r="C1277" s="14" t="s">
        <v>9967</v>
      </c>
      <c r="D1277" s="2">
        <v>12</v>
      </c>
      <c r="E1277" s="3">
        <v>40887.37222222222</v>
      </c>
      <c r="F1277" s="17">
        <v>0.85</v>
      </c>
      <c r="G1277" s="2">
        <v>17489</v>
      </c>
      <c r="H1277" s="2" t="s">
        <v>13</v>
      </c>
      <c r="I1277" s="17">
        <v>10.199999999999999</v>
      </c>
      <c r="J1277" s="4">
        <v>40878</v>
      </c>
      <c r="K1277" s="17">
        <f>IF(data[[#This Row],[UnitPrice]]&gt;=20, data[[#This Row],[Revenue]]*0.7,
   IF(data[[#This Row],[UnitPrice]]&gt;=10, data[[#This Row],[Revenue]]*0.6,
      data[[#This Row],[Revenue]]*0.5))</f>
        <v>5.0999999999999996</v>
      </c>
      <c r="L1277" s="9">
        <f>data[[#This Row],[Revenue]]*0.75</f>
        <v>7.6499999999999995</v>
      </c>
      <c r="M1277" s="26">
        <f>IF(data[[#This Row],[Cost]]&gt;0, (data[[#This Row],[Profit]]/data[[#This Row],[Cost]]), 0)</f>
        <v>1.5</v>
      </c>
      <c r="N1277" s="17">
        <f t="shared" si="19"/>
        <v>82.949364982445871</v>
      </c>
    </row>
    <row r="1278" spans="1:14" x14ac:dyDescent="0.35">
      <c r="A1278" s="2" t="s">
        <v>11624</v>
      </c>
      <c r="B1278" s="2" t="s">
        <v>9966</v>
      </c>
      <c r="C1278" s="14" t="s">
        <v>9967</v>
      </c>
      <c r="D1278" s="2">
        <v>1</v>
      </c>
      <c r="E1278" s="3">
        <v>40706.486805555556</v>
      </c>
      <c r="F1278" s="17">
        <v>0.85</v>
      </c>
      <c r="G1278" s="2">
        <v>16764</v>
      </c>
      <c r="H1278" s="2" t="s">
        <v>13</v>
      </c>
      <c r="I1278" s="17">
        <v>0.85</v>
      </c>
      <c r="J1278" s="4">
        <v>40695</v>
      </c>
      <c r="K1278" s="17">
        <f>IF(data[[#This Row],[UnitPrice]]&gt;=20, data[[#This Row],[Revenue]]*0.7,
   IF(data[[#This Row],[UnitPrice]]&gt;=10, data[[#This Row],[Revenue]]*0.6,
      data[[#This Row],[Revenue]]*0.5))</f>
        <v>0.42499999999999999</v>
      </c>
      <c r="L1278" s="9">
        <f>data[[#This Row],[Revenue]]*0.75</f>
        <v>0.63749999999999996</v>
      </c>
      <c r="M1278" s="26">
        <f>IF(data[[#This Row],[Cost]]&gt;0, (data[[#This Row],[Profit]]/data[[#This Row],[Cost]]), 0)</f>
        <v>1.5</v>
      </c>
      <c r="N1278" s="17">
        <f t="shared" si="19"/>
        <v>82.960471755725635</v>
      </c>
    </row>
    <row r="1279" spans="1:14" x14ac:dyDescent="0.35">
      <c r="A1279" s="2" t="s">
        <v>10352</v>
      </c>
      <c r="B1279" s="2" t="s">
        <v>10353</v>
      </c>
      <c r="C1279" s="14" t="s">
        <v>10354</v>
      </c>
      <c r="D1279" s="2">
        <v>12</v>
      </c>
      <c r="E1279" s="3">
        <v>40613.586805555555</v>
      </c>
      <c r="F1279" s="17">
        <v>0.79</v>
      </c>
      <c r="G1279" s="2">
        <v>13721</v>
      </c>
      <c r="H1279" s="2" t="s">
        <v>13</v>
      </c>
      <c r="I1279" s="17">
        <v>9.48</v>
      </c>
      <c r="J1279" s="4">
        <v>40603</v>
      </c>
      <c r="K1279" s="17">
        <f>IF(data[[#This Row],[UnitPrice]]&gt;=20, data[[#This Row],[Revenue]]*0.7,
   IF(data[[#This Row],[UnitPrice]]&gt;=10, data[[#This Row],[Revenue]]*0.6,
      data[[#This Row],[Revenue]]*0.5))</f>
        <v>4.74</v>
      </c>
      <c r="L1279" s="9">
        <f>data[[#This Row],[Revenue]]*0.75</f>
        <v>7.11</v>
      </c>
      <c r="M1279" s="26">
        <f>IF(data[[#This Row],[Cost]]&gt;0, (data[[#This Row],[Profit]]/data[[#This Row],[Cost]]), 0)</f>
        <v>1.5</v>
      </c>
      <c r="N1279" s="17">
        <f t="shared" si="19"/>
        <v>82.973009619789721</v>
      </c>
    </row>
    <row r="1280" spans="1:14" x14ac:dyDescent="0.35">
      <c r="A1280" s="2" t="s">
        <v>10934</v>
      </c>
      <c r="B1280" s="2" t="s">
        <v>10353</v>
      </c>
      <c r="C1280" s="14" t="s">
        <v>10354</v>
      </c>
      <c r="D1280" s="2">
        <v>24</v>
      </c>
      <c r="E1280" s="3">
        <v>40827.36041666667</v>
      </c>
      <c r="F1280" s="17">
        <v>0.79</v>
      </c>
      <c r="G1280" s="2">
        <v>18210</v>
      </c>
      <c r="H1280" s="2" t="s">
        <v>13</v>
      </c>
      <c r="I1280" s="17">
        <v>18.96</v>
      </c>
      <c r="J1280" s="4">
        <v>40817</v>
      </c>
      <c r="K1280" s="17">
        <f>IF(data[[#This Row],[UnitPrice]]&gt;=20, data[[#This Row],[Revenue]]*0.7,
   IF(data[[#This Row],[UnitPrice]]&gt;=10, data[[#This Row],[Revenue]]*0.6,
      data[[#This Row],[Revenue]]*0.5))</f>
        <v>9.48</v>
      </c>
      <c r="L1280" s="9">
        <f>data[[#This Row],[Revenue]]*0.75</f>
        <v>14.22</v>
      </c>
      <c r="M1280" s="26">
        <f>IF(data[[#This Row],[Cost]]&gt;0, (data[[#This Row],[Profit]]/data[[#This Row],[Cost]]), 0)</f>
        <v>1.5</v>
      </c>
      <c r="N1280" s="17">
        <f t="shared" si="19"/>
        <v>82.984233353696226</v>
      </c>
    </row>
    <row r="1281" spans="1:14" x14ac:dyDescent="0.35">
      <c r="A1281" s="2" t="s">
        <v>1564</v>
      </c>
      <c r="B1281" s="2" t="s">
        <v>1565</v>
      </c>
      <c r="C1281" s="14" t="s">
        <v>1566</v>
      </c>
      <c r="D1281" s="2">
        <v>12</v>
      </c>
      <c r="E1281" s="3">
        <v>40402.613194444442</v>
      </c>
      <c r="F1281" s="17">
        <v>1.25</v>
      </c>
      <c r="G1281" s="2">
        <v>15680</v>
      </c>
      <c r="H1281" s="2" t="s">
        <v>13</v>
      </c>
      <c r="I1281" s="17">
        <v>15</v>
      </c>
      <c r="J1281" s="4">
        <v>40391</v>
      </c>
      <c r="K1281" s="17">
        <f>IF(data[[#This Row],[UnitPrice]]&gt;=20, data[[#This Row],[Revenue]]*0.7,
   IF(data[[#This Row],[UnitPrice]]&gt;=10, data[[#This Row],[Revenue]]*0.6,
      data[[#This Row],[Revenue]]*0.5))</f>
        <v>7.5</v>
      </c>
      <c r="L1281" s="9">
        <f>data[[#This Row],[Revenue]]*0.75</f>
        <v>11.25</v>
      </c>
      <c r="M1281" s="26">
        <f>IF(data[[#This Row],[Cost]]&gt;0, (data[[#This Row],[Profit]]/data[[#This Row],[Cost]]), 0)</f>
        <v>1.5</v>
      </c>
      <c r="N1281" s="17">
        <f t="shared" si="19"/>
        <v>82.99401252482096</v>
      </c>
    </row>
    <row r="1282" spans="1:14" x14ac:dyDescent="0.35">
      <c r="A1282" s="2" t="s">
        <v>9691</v>
      </c>
      <c r="B1282" s="2" t="s">
        <v>1565</v>
      </c>
      <c r="C1282" s="14" t="s">
        <v>1566</v>
      </c>
      <c r="D1282" s="2">
        <v>4</v>
      </c>
      <c r="E1282" s="3">
        <v>40734.525694444441</v>
      </c>
      <c r="F1282" s="17">
        <v>0.39</v>
      </c>
      <c r="G1282" s="2">
        <v>13798</v>
      </c>
      <c r="H1282" s="2" t="s">
        <v>13</v>
      </c>
      <c r="I1282" s="17">
        <v>1.56</v>
      </c>
      <c r="J1282" s="4">
        <v>40725</v>
      </c>
      <c r="K1282" s="17">
        <f>IF(data[[#This Row],[UnitPrice]]&gt;=20, data[[#This Row],[Revenue]]*0.7,
   IF(data[[#This Row],[UnitPrice]]&gt;=10, data[[#This Row],[Revenue]]*0.6,
      data[[#This Row],[Revenue]]*0.5))</f>
        <v>0.78</v>
      </c>
      <c r="L1282" s="9">
        <f>data[[#This Row],[Revenue]]*0.75</f>
        <v>1.17</v>
      </c>
      <c r="M1282" s="26">
        <f>IF(data[[#This Row],[Cost]]&gt;0, (data[[#This Row],[Profit]]/data[[#This Row],[Cost]]), 0)</f>
        <v>1.4999999999999998</v>
      </c>
      <c r="N1282" s="17">
        <f t="shared" ref="N1282:N1345" si="20">SUM(I1282:I9106)/COUNTA(_xlfn.UNIQUE(A1282:A9106))</f>
        <v>83.004399633364315</v>
      </c>
    </row>
    <row r="1283" spans="1:14" x14ac:dyDescent="0.35">
      <c r="A1283" s="2" t="s">
        <v>10855</v>
      </c>
      <c r="B1283" s="2" t="s">
        <v>1565</v>
      </c>
      <c r="C1283" s="14" t="s">
        <v>1566</v>
      </c>
      <c r="D1283" s="2">
        <v>6</v>
      </c>
      <c r="E1283" s="3">
        <v>40797.5</v>
      </c>
      <c r="F1283" s="17">
        <v>0.39</v>
      </c>
      <c r="G1283" s="2">
        <v>13623</v>
      </c>
      <c r="H1283" s="2" t="s">
        <v>13</v>
      </c>
      <c r="I1283" s="17">
        <v>2.34</v>
      </c>
      <c r="J1283" s="4">
        <v>40787</v>
      </c>
      <c r="K1283" s="17">
        <f>IF(data[[#This Row],[UnitPrice]]&gt;=20, data[[#This Row],[Revenue]]*0.7,
   IF(data[[#This Row],[UnitPrice]]&gt;=10, data[[#This Row],[Revenue]]*0.6,
      data[[#This Row],[Revenue]]*0.5))</f>
        <v>1.17</v>
      </c>
      <c r="L1283" s="9">
        <f>data[[#This Row],[Revenue]]*0.75</f>
        <v>1.7549999999999999</v>
      </c>
      <c r="M1283" s="26">
        <f>IF(data[[#This Row],[Cost]]&gt;0, (data[[#This Row],[Profit]]/data[[#This Row],[Cost]]), 0)</f>
        <v>1.5</v>
      </c>
      <c r="N1283" s="17">
        <f t="shared" si="20"/>
        <v>83.016843391902654</v>
      </c>
    </row>
    <row r="1284" spans="1:14" x14ac:dyDescent="0.35">
      <c r="A1284" s="2" t="s">
        <v>11014</v>
      </c>
      <c r="B1284" s="2" t="s">
        <v>1565</v>
      </c>
      <c r="C1284" s="14" t="s">
        <v>1566</v>
      </c>
      <c r="D1284" s="2">
        <v>48</v>
      </c>
      <c r="E1284" s="3">
        <v>40827.640972222223</v>
      </c>
      <c r="F1284" s="17">
        <v>0.39</v>
      </c>
      <c r="G1284" s="2">
        <v>16169</v>
      </c>
      <c r="H1284" s="2" t="s">
        <v>13</v>
      </c>
      <c r="I1284" s="17">
        <v>18.72</v>
      </c>
      <c r="J1284" s="4">
        <v>40817</v>
      </c>
      <c r="K1284" s="17">
        <f>IF(data[[#This Row],[UnitPrice]]&gt;=20, data[[#This Row],[Revenue]]*0.7,
   IF(data[[#This Row],[UnitPrice]]&gt;=10, data[[#This Row],[Revenue]]*0.6,
      data[[#This Row],[Revenue]]*0.5))</f>
        <v>9.36</v>
      </c>
      <c r="L1284" s="9">
        <f>data[[#This Row],[Revenue]]*0.75</f>
        <v>14.04</v>
      </c>
      <c r="M1284" s="26">
        <f>IF(data[[#This Row],[Cost]]&gt;0, (data[[#This Row],[Profit]]/data[[#This Row],[Cost]]), 0)</f>
        <v>1.5</v>
      </c>
      <c r="N1284" s="17">
        <f t="shared" si="20"/>
        <v>83.029171760391634</v>
      </c>
    </row>
    <row r="1285" spans="1:14" x14ac:dyDescent="0.35">
      <c r="A1285" s="2" t="s">
        <v>11029</v>
      </c>
      <c r="B1285" s="2" t="s">
        <v>1565</v>
      </c>
      <c r="C1285" s="14" t="s">
        <v>1566</v>
      </c>
      <c r="D1285" s="2">
        <v>48</v>
      </c>
      <c r="E1285" s="3">
        <v>40827.691666666666</v>
      </c>
      <c r="F1285" s="17">
        <v>0.39</v>
      </c>
      <c r="G1285" s="2">
        <v>16979</v>
      </c>
      <c r="H1285" s="2" t="s">
        <v>13</v>
      </c>
      <c r="I1285" s="17">
        <v>18.72</v>
      </c>
      <c r="J1285" s="4">
        <v>40817</v>
      </c>
      <c r="K1285" s="17">
        <f>IF(data[[#This Row],[UnitPrice]]&gt;=20, data[[#This Row],[Revenue]]*0.7,
   IF(data[[#This Row],[UnitPrice]]&gt;=10, data[[#This Row],[Revenue]]*0.6,
      data[[#This Row],[Revenue]]*0.5))</f>
        <v>9.36</v>
      </c>
      <c r="L1285" s="9">
        <f>data[[#This Row],[Revenue]]*0.75</f>
        <v>14.04</v>
      </c>
      <c r="M1285" s="26">
        <f>IF(data[[#This Row],[Cost]]&gt;0, (data[[#This Row],[Profit]]/data[[#This Row],[Cost]]), 0)</f>
        <v>1.5</v>
      </c>
      <c r="N1285" s="17">
        <f t="shared" si="20"/>
        <v>83.039000458505711</v>
      </c>
    </row>
    <row r="1286" spans="1:14" x14ac:dyDescent="0.35">
      <c r="A1286" s="2" t="s">
        <v>11246</v>
      </c>
      <c r="B1286" s="2" t="s">
        <v>1565</v>
      </c>
      <c r="C1286" s="14" t="s">
        <v>1566</v>
      </c>
      <c r="D1286" s="2">
        <v>48</v>
      </c>
      <c r="E1286" s="3">
        <v>40555.593055555553</v>
      </c>
      <c r="F1286" s="17">
        <v>0.39</v>
      </c>
      <c r="G1286" s="2">
        <v>15602</v>
      </c>
      <c r="H1286" s="2" t="s">
        <v>13</v>
      </c>
      <c r="I1286" s="17">
        <v>18.72</v>
      </c>
      <c r="J1286" s="4">
        <v>40544</v>
      </c>
      <c r="K1286" s="17">
        <f>IF(data[[#This Row],[UnitPrice]]&gt;=20, data[[#This Row],[Revenue]]*0.7,
   IF(data[[#This Row],[UnitPrice]]&gt;=10, data[[#This Row],[Revenue]]*0.6,
      data[[#This Row],[Revenue]]*0.5))</f>
        <v>9.36</v>
      </c>
      <c r="L1286" s="9">
        <f>data[[#This Row],[Revenue]]*0.75</f>
        <v>14.04</v>
      </c>
      <c r="M1286" s="26">
        <f>IF(data[[#This Row],[Cost]]&gt;0, (data[[#This Row],[Profit]]/data[[#This Row],[Cost]]), 0)</f>
        <v>1.5</v>
      </c>
      <c r="N1286" s="17">
        <f t="shared" si="20"/>
        <v>83.048832161418943</v>
      </c>
    </row>
    <row r="1287" spans="1:14" x14ac:dyDescent="0.35">
      <c r="A1287" s="2" t="s">
        <v>74</v>
      </c>
      <c r="B1287" s="2" t="s">
        <v>72</v>
      </c>
      <c r="C1287" s="14" t="s">
        <v>73</v>
      </c>
      <c r="D1287" s="2">
        <v>2</v>
      </c>
      <c r="E1287" s="3">
        <v>40190.429861111108</v>
      </c>
      <c r="F1287" s="17">
        <v>8.5</v>
      </c>
      <c r="G1287" s="2">
        <v>17511</v>
      </c>
      <c r="H1287" s="2" t="s">
        <v>13</v>
      </c>
      <c r="I1287" s="17">
        <v>17</v>
      </c>
      <c r="J1287" s="4">
        <v>40179</v>
      </c>
      <c r="K1287" s="17">
        <f>IF(data[[#This Row],[UnitPrice]]&gt;=20, data[[#This Row],[Revenue]]*0.7,
   IF(data[[#This Row],[UnitPrice]]&gt;=10, data[[#This Row],[Revenue]]*0.6,
      data[[#This Row],[Revenue]]*0.5))</f>
        <v>8.5</v>
      </c>
      <c r="L1287" s="9">
        <f>data[[#This Row],[Revenue]]*0.75</f>
        <v>12.75</v>
      </c>
      <c r="M1287" s="26">
        <f>IF(data[[#This Row],[Cost]]&gt;0, (data[[#This Row],[Profit]]/data[[#This Row],[Cost]]), 0)</f>
        <v>1.5</v>
      </c>
      <c r="N1287" s="17">
        <f t="shared" si="20"/>
        <v>83.058666870509526</v>
      </c>
    </row>
    <row r="1288" spans="1:14" x14ac:dyDescent="0.35">
      <c r="A1288" s="2" t="s">
        <v>900</v>
      </c>
      <c r="B1288" s="2" t="s">
        <v>72</v>
      </c>
      <c r="C1288" s="14" t="s">
        <v>73</v>
      </c>
      <c r="D1288" s="2">
        <v>2</v>
      </c>
      <c r="E1288" s="3">
        <v>40310.493750000001</v>
      </c>
      <c r="F1288" s="17">
        <v>8.5</v>
      </c>
      <c r="G1288" s="2">
        <v>13269</v>
      </c>
      <c r="H1288" s="2" t="s">
        <v>13</v>
      </c>
      <c r="I1288" s="17">
        <v>17</v>
      </c>
      <c r="J1288" s="4">
        <v>40299</v>
      </c>
      <c r="K1288" s="17">
        <f>IF(data[[#This Row],[UnitPrice]]&gt;=20, data[[#This Row],[Revenue]]*0.7,
   IF(data[[#This Row],[UnitPrice]]&gt;=10, data[[#This Row],[Revenue]]*0.6,
      data[[#This Row],[Revenue]]*0.5))</f>
        <v>8.5</v>
      </c>
      <c r="L1288" s="9">
        <f>data[[#This Row],[Revenue]]*0.75</f>
        <v>12.75</v>
      </c>
      <c r="M1288" s="26">
        <f>IF(data[[#This Row],[Cost]]&gt;0, (data[[#This Row],[Profit]]/data[[#This Row],[Cost]]), 0)</f>
        <v>1.5</v>
      </c>
      <c r="N1288" s="17">
        <f t="shared" si="20"/>
        <v>83.068767584098282</v>
      </c>
    </row>
    <row r="1289" spans="1:14" x14ac:dyDescent="0.35">
      <c r="A1289" s="2" t="s">
        <v>1052</v>
      </c>
      <c r="B1289" s="2" t="s">
        <v>72</v>
      </c>
      <c r="C1289" s="14" t="s">
        <v>73</v>
      </c>
      <c r="D1289" s="2">
        <v>2</v>
      </c>
      <c r="E1289" s="3">
        <v>40341.362500000003</v>
      </c>
      <c r="F1289" s="17">
        <v>8.5</v>
      </c>
      <c r="G1289" s="2">
        <v>17677</v>
      </c>
      <c r="H1289" s="2" t="s">
        <v>13</v>
      </c>
      <c r="I1289" s="17">
        <v>17</v>
      </c>
      <c r="J1289" s="4">
        <v>40330</v>
      </c>
      <c r="K1289" s="17">
        <f>IF(data[[#This Row],[UnitPrice]]&gt;=20, data[[#This Row],[Revenue]]*0.7,
   IF(data[[#This Row],[UnitPrice]]&gt;=10, data[[#This Row],[Revenue]]*0.6,
      data[[#This Row],[Revenue]]*0.5))</f>
        <v>8.5</v>
      </c>
      <c r="L1289" s="9">
        <f>data[[#This Row],[Revenue]]*0.75</f>
        <v>12.75</v>
      </c>
      <c r="M1289" s="26">
        <f>IF(data[[#This Row],[Cost]]&gt;0, (data[[#This Row],[Profit]]/data[[#This Row],[Cost]]), 0)</f>
        <v>1.5</v>
      </c>
      <c r="N1289" s="17">
        <f t="shared" si="20"/>
        <v>83.078871387062662</v>
      </c>
    </row>
    <row r="1290" spans="1:14" x14ac:dyDescent="0.35">
      <c r="A1290" s="2" t="s">
        <v>1463</v>
      </c>
      <c r="B1290" s="2" t="s">
        <v>72</v>
      </c>
      <c r="C1290" s="14" t="s">
        <v>73</v>
      </c>
      <c r="D1290" s="2">
        <v>2</v>
      </c>
      <c r="E1290" s="3">
        <v>40402.448611111111</v>
      </c>
      <c r="F1290" s="17">
        <v>8.5</v>
      </c>
      <c r="G1290" s="2">
        <v>14901</v>
      </c>
      <c r="H1290" s="2" t="s">
        <v>13</v>
      </c>
      <c r="I1290" s="17">
        <v>17</v>
      </c>
      <c r="J1290" s="4">
        <v>40391</v>
      </c>
      <c r="K1290" s="17">
        <f>IF(data[[#This Row],[UnitPrice]]&gt;=20, data[[#This Row],[Revenue]]*0.7,
   IF(data[[#This Row],[UnitPrice]]&gt;=10, data[[#This Row],[Revenue]]*0.6,
      data[[#This Row],[Revenue]]*0.5))</f>
        <v>8.5</v>
      </c>
      <c r="L1290" s="9">
        <f>data[[#This Row],[Revenue]]*0.75</f>
        <v>12.75</v>
      </c>
      <c r="M1290" s="26">
        <f>IF(data[[#This Row],[Cost]]&gt;0, (data[[#This Row],[Profit]]/data[[#This Row],[Cost]]), 0)</f>
        <v>1.5</v>
      </c>
      <c r="N1290" s="17">
        <f t="shared" si="20"/>
        <v>83.088978280820243</v>
      </c>
    </row>
    <row r="1291" spans="1:14" x14ac:dyDescent="0.35">
      <c r="A1291" s="2" t="s">
        <v>8880</v>
      </c>
      <c r="B1291" s="2" t="s">
        <v>72</v>
      </c>
      <c r="C1291" s="14" t="s">
        <v>73</v>
      </c>
      <c r="D1291" s="2">
        <v>2</v>
      </c>
      <c r="E1291" s="3">
        <v>40764.607638888891</v>
      </c>
      <c r="F1291" s="17">
        <v>8.5</v>
      </c>
      <c r="G1291" s="2">
        <v>13854</v>
      </c>
      <c r="H1291" s="2" t="s">
        <v>13</v>
      </c>
      <c r="I1291" s="17">
        <v>17</v>
      </c>
      <c r="J1291" s="4">
        <v>40756</v>
      </c>
      <c r="K1291" s="17">
        <f>IF(data[[#This Row],[UnitPrice]]&gt;=20, data[[#This Row],[Revenue]]*0.7,
   IF(data[[#This Row],[UnitPrice]]&gt;=10, data[[#This Row],[Revenue]]*0.6,
      data[[#This Row],[Revenue]]*0.5))</f>
        <v>8.5</v>
      </c>
      <c r="L1291" s="9">
        <f>data[[#This Row],[Revenue]]*0.75</f>
        <v>12.75</v>
      </c>
      <c r="M1291" s="26">
        <f>IF(data[[#This Row],[Cost]]&gt;0, (data[[#This Row],[Profit]]/data[[#This Row],[Cost]]), 0)</f>
        <v>1.5</v>
      </c>
      <c r="N1291" s="17">
        <f t="shared" si="20"/>
        <v>83.099088266789479</v>
      </c>
    </row>
    <row r="1292" spans="1:14" x14ac:dyDescent="0.35">
      <c r="A1292" s="2" t="s">
        <v>9114</v>
      </c>
      <c r="B1292" s="2" t="s">
        <v>72</v>
      </c>
      <c r="C1292" s="14" t="s">
        <v>73</v>
      </c>
      <c r="D1292" s="2">
        <v>24</v>
      </c>
      <c r="E1292" s="3">
        <v>40886.62777777778</v>
      </c>
      <c r="F1292" s="17">
        <v>7.65</v>
      </c>
      <c r="G1292" s="2">
        <v>13854</v>
      </c>
      <c r="H1292" s="2" t="s">
        <v>13</v>
      </c>
      <c r="I1292" s="17">
        <v>183.6</v>
      </c>
      <c r="J1292" s="4">
        <v>40878</v>
      </c>
      <c r="K1292" s="17">
        <f>IF(data[[#This Row],[UnitPrice]]&gt;=20, data[[#This Row],[Revenue]]*0.7,
   IF(data[[#This Row],[UnitPrice]]&gt;=10, data[[#This Row],[Revenue]]*0.6,
      data[[#This Row],[Revenue]]*0.5))</f>
        <v>91.8</v>
      </c>
      <c r="L1292" s="9">
        <f>data[[#This Row],[Revenue]]*0.75</f>
        <v>137.69999999999999</v>
      </c>
      <c r="M1292" s="26">
        <f>IF(data[[#This Row],[Cost]]&gt;0, (data[[#This Row],[Profit]]/data[[#This Row],[Cost]]), 0)</f>
        <v>1.5</v>
      </c>
      <c r="N1292" s="17">
        <f t="shared" si="20"/>
        <v>83.109201346389654</v>
      </c>
    </row>
    <row r="1293" spans="1:14" x14ac:dyDescent="0.35">
      <c r="A1293" s="2" t="s">
        <v>9292</v>
      </c>
      <c r="B1293" s="2" t="s">
        <v>72</v>
      </c>
      <c r="C1293" s="14" t="s">
        <v>73</v>
      </c>
      <c r="D1293" s="2">
        <v>4</v>
      </c>
      <c r="E1293" s="3">
        <v>40612.532638888886</v>
      </c>
      <c r="F1293" s="17">
        <v>8.5</v>
      </c>
      <c r="G1293" s="2">
        <v>15091</v>
      </c>
      <c r="H1293" s="2" t="s">
        <v>13</v>
      </c>
      <c r="I1293" s="17">
        <v>34</v>
      </c>
      <c r="J1293" s="4">
        <v>40603</v>
      </c>
      <c r="K1293" s="17">
        <f>IF(data[[#This Row],[UnitPrice]]&gt;=20, data[[#This Row],[Revenue]]*0.7,
   IF(data[[#This Row],[UnitPrice]]&gt;=10, data[[#This Row],[Revenue]]*0.6,
      data[[#This Row],[Revenue]]*0.5))</f>
        <v>17</v>
      </c>
      <c r="L1293" s="9">
        <f>data[[#This Row],[Revenue]]*0.75</f>
        <v>25.5</v>
      </c>
      <c r="M1293" s="26">
        <f>IF(data[[#This Row],[Cost]]&gt;0, (data[[#This Row],[Profit]]/data[[#This Row],[Cost]]), 0)</f>
        <v>1.5</v>
      </c>
      <c r="N1293" s="17">
        <f t="shared" si="20"/>
        <v>83.093824024483979</v>
      </c>
    </row>
    <row r="1294" spans="1:14" x14ac:dyDescent="0.35">
      <c r="A1294" s="2" t="s">
        <v>9484</v>
      </c>
      <c r="B1294" s="2" t="s">
        <v>72</v>
      </c>
      <c r="C1294" s="14" t="s">
        <v>73</v>
      </c>
      <c r="D1294" s="2">
        <v>1</v>
      </c>
      <c r="E1294" s="3">
        <v>40673.574305555558</v>
      </c>
      <c r="F1294" s="17">
        <v>8.5</v>
      </c>
      <c r="G1294" s="2">
        <v>14730</v>
      </c>
      <c r="H1294" s="2" t="s">
        <v>13</v>
      </c>
      <c r="I1294" s="17">
        <v>8.5</v>
      </c>
      <c r="J1294" s="4">
        <v>40664</v>
      </c>
      <c r="K1294" s="17">
        <f>IF(data[[#This Row],[UnitPrice]]&gt;=20, data[[#This Row],[Revenue]]*0.7,
   IF(data[[#This Row],[UnitPrice]]&gt;=10, data[[#This Row],[Revenue]]*0.6,
      data[[#This Row],[Revenue]]*0.5))</f>
        <v>4.25</v>
      </c>
      <c r="L1294" s="9">
        <f>data[[#This Row],[Revenue]]*0.75</f>
        <v>6.375</v>
      </c>
      <c r="M1294" s="26">
        <f>IF(data[[#This Row],[Cost]]&gt;0, (data[[#This Row],[Profit]]/data[[#This Row],[Cost]]), 0)</f>
        <v>1.5</v>
      </c>
      <c r="N1294" s="17">
        <f t="shared" si="20"/>
        <v>83.101337618610771</v>
      </c>
    </row>
    <row r="1295" spans="1:14" x14ac:dyDescent="0.35">
      <c r="A1295" s="2" t="s">
        <v>9857</v>
      </c>
      <c r="B1295" s="2" t="s">
        <v>72</v>
      </c>
      <c r="C1295" s="14" t="s">
        <v>73</v>
      </c>
      <c r="D1295" s="2">
        <v>1</v>
      </c>
      <c r="E1295" s="3">
        <v>40826.652083333334</v>
      </c>
      <c r="F1295" s="17">
        <v>8.5</v>
      </c>
      <c r="G1295" s="2">
        <v>13666</v>
      </c>
      <c r="H1295" s="2" t="s">
        <v>13</v>
      </c>
      <c r="I1295" s="17">
        <v>8.5</v>
      </c>
      <c r="J1295" s="4">
        <v>40817</v>
      </c>
      <c r="K1295" s="17">
        <f>IF(data[[#This Row],[UnitPrice]]&gt;=20, data[[#This Row],[Revenue]]*0.7,
   IF(data[[#This Row],[UnitPrice]]&gt;=10, data[[#This Row],[Revenue]]*0.6,
      data[[#This Row],[Revenue]]*0.5))</f>
        <v>4.25</v>
      </c>
      <c r="L1295" s="9">
        <f>data[[#This Row],[Revenue]]*0.75</f>
        <v>6.375</v>
      </c>
      <c r="M1295" s="26">
        <f>IF(data[[#This Row],[Cost]]&gt;0, (data[[#This Row],[Profit]]/data[[#This Row],[Cost]]), 0)</f>
        <v>1.5</v>
      </c>
      <c r="N1295" s="17">
        <f t="shared" si="20"/>
        <v>83.112756773305193</v>
      </c>
    </row>
    <row r="1296" spans="1:14" x14ac:dyDescent="0.35">
      <c r="A1296" s="2" t="s">
        <v>10276</v>
      </c>
      <c r="B1296" s="2" t="s">
        <v>72</v>
      </c>
      <c r="C1296" s="2" t="s">
        <v>73</v>
      </c>
      <c r="D1296" s="2">
        <v>24</v>
      </c>
      <c r="E1296" s="3">
        <v>40585.554166666669</v>
      </c>
      <c r="F1296" s="2">
        <v>7.65</v>
      </c>
      <c r="G1296" s="2">
        <v>13854</v>
      </c>
      <c r="H1296" s="2" t="s">
        <v>13</v>
      </c>
      <c r="I1296" s="2">
        <v>183.6</v>
      </c>
      <c r="J1296" s="4">
        <v>40575</v>
      </c>
      <c r="K1296" s="17">
        <f>IF(data[[#This Row],[UnitPrice]]&gt;=20, data[[#This Row],[Revenue]]*0.7,
   IF(data[[#This Row],[UnitPrice]]&gt;=10, data[[#This Row],[Revenue]]*0.6,
      data[[#This Row],[Revenue]]*0.5))</f>
        <v>91.8</v>
      </c>
      <c r="L1296" s="9">
        <f>data[[#This Row],[Revenue]]*0.75</f>
        <v>137.69999999999999</v>
      </c>
      <c r="M1296" s="26">
        <f>IF(data[[#This Row],[Cost]]&gt;0, (data[[#This Row],[Profit]]/data[[#This Row],[Cost]]), 0)</f>
        <v>1.5</v>
      </c>
      <c r="N1296" s="17">
        <f t="shared" si="20"/>
        <v>83.124179424372755</v>
      </c>
    </row>
    <row r="1297" spans="1:14" x14ac:dyDescent="0.35">
      <c r="A1297" s="2" t="s">
        <v>10968</v>
      </c>
      <c r="B1297" s="2" t="s">
        <v>72</v>
      </c>
      <c r="C1297" s="14" t="s">
        <v>73</v>
      </c>
      <c r="D1297" s="2">
        <v>1</v>
      </c>
      <c r="E1297" s="3">
        <v>40827.518750000003</v>
      </c>
      <c r="F1297" s="17">
        <v>8.5</v>
      </c>
      <c r="G1297" s="2">
        <v>17059</v>
      </c>
      <c r="H1297" s="2" t="s">
        <v>13</v>
      </c>
      <c r="I1297" s="17">
        <v>8.5</v>
      </c>
      <c r="J1297" s="4">
        <v>40817</v>
      </c>
      <c r="K1297" s="17">
        <f>IF(data[[#This Row],[UnitPrice]]&gt;=20, data[[#This Row],[Revenue]]*0.7,
   IF(data[[#This Row],[UnitPrice]]&gt;=10, data[[#This Row],[Revenue]]*0.6,
      data[[#This Row],[Revenue]]*0.5))</f>
        <v>4.25</v>
      </c>
      <c r="L1297" s="9">
        <f>data[[#This Row],[Revenue]]*0.75</f>
        <v>6.375</v>
      </c>
      <c r="M1297" s="26">
        <f>IF(data[[#This Row],[Cost]]&gt;0, (data[[#This Row],[Profit]]/data[[#This Row],[Cost]]), 0)</f>
        <v>1.5</v>
      </c>
      <c r="N1297" s="17">
        <f t="shared" si="20"/>
        <v>83.10879497779861</v>
      </c>
    </row>
    <row r="1298" spans="1:14" x14ac:dyDescent="0.35">
      <c r="A1298" s="2" t="s">
        <v>11178</v>
      </c>
      <c r="B1298" s="2" t="s">
        <v>72</v>
      </c>
      <c r="C1298" s="14" t="s">
        <v>73</v>
      </c>
      <c r="D1298" s="2">
        <v>24</v>
      </c>
      <c r="E1298" s="3">
        <v>40555.377083333333</v>
      </c>
      <c r="F1298" s="17">
        <v>7.65</v>
      </c>
      <c r="G1298" s="2">
        <v>16839</v>
      </c>
      <c r="H1298" s="2" t="s">
        <v>13</v>
      </c>
      <c r="I1298" s="17">
        <v>183.6</v>
      </c>
      <c r="J1298" s="4">
        <v>40544</v>
      </c>
      <c r="K1298" s="17">
        <f>IF(data[[#This Row],[UnitPrice]]&gt;=20, data[[#This Row],[Revenue]]*0.7,
   IF(data[[#This Row],[UnitPrice]]&gt;=10, data[[#This Row],[Revenue]]*0.6,
      data[[#This Row],[Revenue]]*0.5))</f>
        <v>91.8</v>
      </c>
      <c r="L1298" s="9">
        <f>data[[#This Row],[Revenue]]*0.75</f>
        <v>137.69999999999999</v>
      </c>
      <c r="M1298" s="26">
        <f>IF(data[[#This Row],[Cost]]&gt;0, (data[[#This Row],[Profit]]/data[[#This Row],[Cost]]), 0)</f>
        <v>1.5</v>
      </c>
      <c r="N1298" s="17">
        <f t="shared" si="20"/>
        <v>83.120220520674224</v>
      </c>
    </row>
    <row r="1299" spans="1:14" x14ac:dyDescent="0.35">
      <c r="A1299" s="2" t="s">
        <v>11430</v>
      </c>
      <c r="B1299" s="2" t="s">
        <v>72</v>
      </c>
      <c r="C1299" s="2" t="s">
        <v>73</v>
      </c>
      <c r="D1299" s="2">
        <v>12</v>
      </c>
      <c r="E1299" s="3">
        <v>40645.511805555558</v>
      </c>
      <c r="F1299" s="2">
        <v>8.5</v>
      </c>
      <c r="G1299" s="2">
        <v>13318</v>
      </c>
      <c r="H1299" s="2" t="s">
        <v>13</v>
      </c>
      <c r="I1299" s="2">
        <v>102</v>
      </c>
      <c r="J1299" s="4">
        <v>40634</v>
      </c>
      <c r="K1299" s="17">
        <f>IF(data[[#This Row],[UnitPrice]]&gt;=20, data[[#This Row],[Revenue]]*0.7,
   IF(data[[#This Row],[UnitPrice]]&gt;=10, data[[#This Row],[Revenue]]*0.6,
      data[[#This Row],[Revenue]]*0.5))</f>
        <v>51</v>
      </c>
      <c r="L1299" s="9">
        <f>data[[#This Row],[Revenue]]*0.75</f>
        <v>76.5</v>
      </c>
      <c r="M1299" s="26">
        <f>IF(data[[#This Row],[Cost]]&gt;0, (data[[#This Row],[Profit]]/data[[#This Row],[Cost]]), 0)</f>
        <v>1.5</v>
      </c>
      <c r="N1299" s="17">
        <f t="shared" si="20"/>
        <v>83.104830755093076</v>
      </c>
    </row>
    <row r="1300" spans="1:14" x14ac:dyDescent="0.35">
      <c r="A1300" s="2" t="s">
        <v>11444</v>
      </c>
      <c r="B1300" s="2" t="s">
        <v>72</v>
      </c>
      <c r="C1300" s="14" t="s">
        <v>73</v>
      </c>
      <c r="D1300" s="2">
        <v>10</v>
      </c>
      <c r="E1300" s="3">
        <v>40645.56527777778</v>
      </c>
      <c r="F1300" s="17">
        <v>8.5</v>
      </c>
      <c r="G1300" s="2">
        <v>13319</v>
      </c>
      <c r="H1300" s="2" t="s">
        <v>13</v>
      </c>
      <c r="I1300" s="17">
        <v>85</v>
      </c>
      <c r="J1300" s="4">
        <v>40634</v>
      </c>
      <c r="K1300" s="17">
        <f>IF(data[[#This Row],[UnitPrice]]&gt;=20, data[[#This Row],[Revenue]]*0.7,
   IF(data[[#This Row],[UnitPrice]]&gt;=10, data[[#This Row],[Revenue]]*0.6,
      data[[#This Row],[Revenue]]*0.5))</f>
        <v>42.5</v>
      </c>
      <c r="L1300" s="9">
        <f>data[[#This Row],[Revenue]]*0.75</f>
        <v>63.75</v>
      </c>
      <c r="M1300" s="26">
        <f>IF(data[[#This Row],[Cost]]&gt;0, (data[[#This Row],[Profit]]/data[[#This Row],[Cost]]), 0)</f>
        <v>1.5</v>
      </c>
      <c r="N1300" s="17">
        <f t="shared" si="20"/>
        <v>83.101936274510223</v>
      </c>
    </row>
    <row r="1301" spans="1:14" x14ac:dyDescent="0.35">
      <c r="A1301" s="2" t="s">
        <v>11820</v>
      </c>
      <c r="B1301" s="2" t="s">
        <v>72</v>
      </c>
      <c r="C1301" s="14" t="s">
        <v>73</v>
      </c>
      <c r="D1301" s="2">
        <v>2</v>
      </c>
      <c r="E1301" s="3">
        <v>40767.459722222222</v>
      </c>
      <c r="F1301" s="17">
        <v>8.5</v>
      </c>
      <c r="G1301" s="2">
        <v>18210</v>
      </c>
      <c r="H1301" s="2" t="s">
        <v>13</v>
      </c>
      <c r="I1301" s="17">
        <v>17</v>
      </c>
      <c r="J1301" s="4">
        <v>40756</v>
      </c>
      <c r="K1301" s="17">
        <f>IF(data[[#This Row],[UnitPrice]]&gt;=20, data[[#This Row],[Revenue]]*0.7,
   IF(data[[#This Row],[UnitPrice]]&gt;=10, data[[#This Row],[Revenue]]*0.6,
      data[[#This Row],[Revenue]]*0.5))</f>
        <v>8.5</v>
      </c>
      <c r="L1301" s="9">
        <f>data[[#This Row],[Revenue]]*0.75</f>
        <v>12.75</v>
      </c>
      <c r="M1301" s="26">
        <f>IF(data[[#This Row],[Cost]]&gt;0, (data[[#This Row],[Profit]]/data[[#This Row],[Cost]]), 0)</f>
        <v>1.5</v>
      </c>
      <c r="N1301" s="17">
        <f t="shared" si="20"/>
        <v>83.101645472652493</v>
      </c>
    </row>
    <row r="1302" spans="1:14" hidden="1" x14ac:dyDescent="0.35">
      <c r="A1302" s="2" t="s">
        <v>9861</v>
      </c>
      <c r="B1302" s="2" t="s">
        <v>72</v>
      </c>
      <c r="C1302" s="14" t="s">
        <v>73</v>
      </c>
      <c r="D1302" s="2">
        <v>1</v>
      </c>
      <c r="E1302" s="3">
        <v>40826.658333333333</v>
      </c>
      <c r="F1302" s="17">
        <v>8.5</v>
      </c>
      <c r="G1302" s="2">
        <v>0</v>
      </c>
      <c r="H1302" s="2" t="s">
        <v>13</v>
      </c>
      <c r="I1302" s="17">
        <v>8.5</v>
      </c>
      <c r="J1302" s="4">
        <v>40817</v>
      </c>
      <c r="K1302" s="17">
        <f>IF(data[[#This Row],[UnitPrice]]&gt;=20, data[[#This Row],[Revenue]]*0.7,
   IF(data[[#This Row],[UnitPrice]]&gt;=10, data[[#This Row],[Revenue]]*0.6,
      data[[#This Row],[Revenue]]*0.5))</f>
        <v>4.25</v>
      </c>
      <c r="L1302" s="9">
        <f>data[[#This Row],[Revenue]]*0.75</f>
        <v>6.375</v>
      </c>
      <c r="M1302" s="26">
        <f>IF(data[[#This Row],[Cost]]&gt;0, (data[[#This Row],[Profit]]/data[[#This Row],[Cost]]), 0)</f>
        <v>1.5</v>
      </c>
      <c r="N1302" s="17">
        <f t="shared" si="20"/>
        <v>83.111774440699179</v>
      </c>
    </row>
    <row r="1303" spans="1:14" x14ac:dyDescent="0.35">
      <c r="A1303" s="2" t="s">
        <v>1038</v>
      </c>
      <c r="B1303" s="2" t="s">
        <v>710</v>
      </c>
      <c r="C1303" s="2" t="s">
        <v>711</v>
      </c>
      <c r="D1303" s="2">
        <v>1</v>
      </c>
      <c r="E1303" s="3">
        <v>40310.662499999999</v>
      </c>
      <c r="F1303" s="2">
        <v>8.5</v>
      </c>
      <c r="G1303" s="2">
        <v>17965</v>
      </c>
      <c r="H1303" s="2" t="s">
        <v>13</v>
      </c>
      <c r="I1303" s="2">
        <v>8.5</v>
      </c>
      <c r="J1303" s="4">
        <v>40299</v>
      </c>
      <c r="K1303" s="17">
        <f>IF(data[[#This Row],[UnitPrice]]&gt;=20, data[[#This Row],[Revenue]]*0.7,
   IF(data[[#This Row],[UnitPrice]]&gt;=10, data[[#This Row],[Revenue]]*0.6,
      data[[#This Row],[Revenue]]*0.5))</f>
        <v>4.25</v>
      </c>
      <c r="L1303" s="9">
        <f>data[[#This Row],[Revenue]]*0.75</f>
        <v>6.375</v>
      </c>
      <c r="M1303" s="26">
        <f>IF(data[[#This Row],[Cost]]&gt;0, (data[[#This Row],[Profit]]/data[[#This Row],[Cost]]), 0)</f>
        <v>1.5</v>
      </c>
      <c r="N1303" s="17">
        <f t="shared" si="20"/>
        <v>83.123209195402737</v>
      </c>
    </row>
    <row r="1304" spans="1:14" x14ac:dyDescent="0.35">
      <c r="A1304" s="2" t="s">
        <v>1683</v>
      </c>
      <c r="B1304" s="2" t="s">
        <v>710</v>
      </c>
      <c r="C1304" s="14" t="s">
        <v>711</v>
      </c>
      <c r="D1304" s="2">
        <v>5</v>
      </c>
      <c r="E1304" s="3">
        <v>40433.488888888889</v>
      </c>
      <c r="F1304" s="17">
        <v>8.5</v>
      </c>
      <c r="G1304" s="2">
        <v>12748</v>
      </c>
      <c r="H1304" s="2" t="s">
        <v>13</v>
      </c>
      <c r="I1304" s="17">
        <v>42.5</v>
      </c>
      <c r="J1304" s="4">
        <v>40422</v>
      </c>
      <c r="K1304" s="17">
        <f>IF(data[[#This Row],[UnitPrice]]&gt;=20, data[[#This Row],[Revenue]]*0.7,
   IF(data[[#This Row],[UnitPrice]]&gt;=10, data[[#This Row],[Revenue]]*0.6,
      data[[#This Row],[Revenue]]*0.5))</f>
        <v>21.25</v>
      </c>
      <c r="L1304" s="9">
        <f>data[[#This Row],[Revenue]]*0.75</f>
        <v>31.875</v>
      </c>
      <c r="M1304" s="26">
        <f>IF(data[[#This Row],[Cost]]&gt;0, (data[[#This Row],[Profit]]/data[[#This Row],[Cost]]), 0)</f>
        <v>1.5</v>
      </c>
      <c r="N1304" s="17">
        <f t="shared" si="20"/>
        <v>83.134647455549185</v>
      </c>
    </row>
    <row r="1305" spans="1:14" x14ac:dyDescent="0.35">
      <c r="A1305" s="2" t="s">
        <v>1917</v>
      </c>
      <c r="B1305" s="2" t="s">
        <v>710</v>
      </c>
      <c r="C1305" s="14" t="s">
        <v>711</v>
      </c>
      <c r="D1305" s="2">
        <v>2</v>
      </c>
      <c r="E1305" s="3">
        <v>40463.490972222222</v>
      </c>
      <c r="F1305" s="17">
        <v>8.5</v>
      </c>
      <c r="G1305" s="2">
        <v>17690</v>
      </c>
      <c r="H1305" s="2" t="s">
        <v>13</v>
      </c>
      <c r="I1305" s="17">
        <v>17</v>
      </c>
      <c r="J1305" s="4">
        <v>40452</v>
      </c>
      <c r="K1305" s="17">
        <f>IF(data[[#This Row],[UnitPrice]]&gt;=20, data[[#This Row],[Revenue]]*0.7,
   IF(data[[#This Row],[UnitPrice]]&gt;=10, data[[#This Row],[Revenue]]*0.6,
      data[[#This Row],[Revenue]]*0.5))</f>
        <v>8.5</v>
      </c>
      <c r="L1305" s="9">
        <f>data[[#This Row],[Revenue]]*0.75</f>
        <v>12.75</v>
      </c>
      <c r="M1305" s="26">
        <f>IF(data[[#This Row],[Cost]]&gt;0, (data[[#This Row],[Profit]]/data[[#This Row],[Cost]]), 0)</f>
        <v>1.5</v>
      </c>
      <c r="N1305" s="17">
        <f t="shared" si="20"/>
        <v>83.140876897133666</v>
      </c>
    </row>
    <row r="1306" spans="1:14" x14ac:dyDescent="0.35">
      <c r="A1306" s="2" t="s">
        <v>8960</v>
      </c>
      <c r="B1306" s="2" t="s">
        <v>710</v>
      </c>
      <c r="C1306" s="14" t="s">
        <v>711</v>
      </c>
      <c r="D1306" s="2">
        <v>24</v>
      </c>
      <c r="E1306" s="3">
        <v>40795.661805555559</v>
      </c>
      <c r="F1306" s="17">
        <v>7.65</v>
      </c>
      <c r="G1306" s="2">
        <v>15251</v>
      </c>
      <c r="H1306" s="2" t="s">
        <v>13</v>
      </c>
      <c r="I1306" s="17">
        <v>183.6</v>
      </c>
      <c r="J1306" s="4">
        <v>40787</v>
      </c>
      <c r="K1306" s="17">
        <f>IF(data[[#This Row],[UnitPrice]]&gt;=20, data[[#This Row],[Revenue]]*0.7,
   IF(data[[#This Row],[UnitPrice]]&gt;=10, data[[#This Row],[Revenue]]*0.6,
      data[[#This Row],[Revenue]]*0.5))</f>
        <v>91.8</v>
      </c>
      <c r="L1306" s="9">
        <f>data[[#This Row],[Revenue]]*0.75</f>
        <v>137.69999999999999</v>
      </c>
      <c r="M1306" s="26">
        <f>IF(data[[#This Row],[Cost]]&gt;0, (data[[#This Row],[Profit]]/data[[#This Row],[Cost]]), 0)</f>
        <v>1.5</v>
      </c>
      <c r="N1306" s="17">
        <f t="shared" si="20"/>
        <v>83.151018092610073</v>
      </c>
    </row>
    <row r="1307" spans="1:14" x14ac:dyDescent="0.35">
      <c r="A1307" s="2" t="s">
        <v>9267</v>
      </c>
      <c r="B1307" s="2" t="s">
        <v>710</v>
      </c>
      <c r="C1307" s="14" t="s">
        <v>711</v>
      </c>
      <c r="D1307" s="2">
        <v>48</v>
      </c>
      <c r="E1307" s="3">
        <v>40612.422222222223</v>
      </c>
      <c r="F1307" s="17">
        <v>7.65</v>
      </c>
      <c r="G1307" s="2">
        <v>17924</v>
      </c>
      <c r="H1307" s="2" t="s">
        <v>13</v>
      </c>
      <c r="I1307" s="17">
        <v>367.2</v>
      </c>
      <c r="J1307" s="4">
        <v>40603</v>
      </c>
      <c r="K1307" s="17">
        <f>IF(data[[#This Row],[UnitPrice]]&gt;=20, data[[#This Row],[Revenue]]*0.7,
   IF(data[[#This Row],[UnitPrice]]&gt;=10, data[[#This Row],[Revenue]]*0.6,
      data[[#This Row],[Revenue]]*0.5))</f>
        <v>183.6</v>
      </c>
      <c r="L1307" s="9">
        <f>data[[#This Row],[Revenue]]*0.75</f>
        <v>275.39999999999998</v>
      </c>
      <c r="M1307" s="26">
        <f>IF(data[[#This Row],[Cost]]&gt;0, (data[[#This Row],[Profit]]/data[[#This Row],[Cost]]), 0)</f>
        <v>1.5</v>
      </c>
      <c r="N1307" s="17">
        <f t="shared" si="20"/>
        <v>83.135614169606313</v>
      </c>
    </row>
    <row r="1308" spans="1:14" x14ac:dyDescent="0.35">
      <c r="A1308" s="2" t="s">
        <v>9669</v>
      </c>
      <c r="B1308" s="2" t="s">
        <v>710</v>
      </c>
      <c r="C1308" s="14" t="s">
        <v>711</v>
      </c>
      <c r="D1308" s="2">
        <v>2</v>
      </c>
      <c r="E1308" s="3">
        <v>40734.454861111109</v>
      </c>
      <c r="F1308" s="17">
        <v>8.5</v>
      </c>
      <c r="G1308" s="2">
        <v>17228</v>
      </c>
      <c r="H1308" s="2" t="s">
        <v>13</v>
      </c>
      <c r="I1308" s="17">
        <v>17</v>
      </c>
      <c r="J1308" s="4">
        <v>40725</v>
      </c>
      <c r="K1308" s="17">
        <f>IF(data[[#This Row],[UnitPrice]]&gt;=20, data[[#This Row],[Revenue]]*0.7,
   IF(data[[#This Row],[UnitPrice]]&gt;=10, data[[#This Row],[Revenue]]*0.6,
      data[[#This Row],[Revenue]]*0.5))</f>
        <v>8.5</v>
      </c>
      <c r="L1308" s="9">
        <f>data[[#This Row],[Revenue]]*0.75</f>
        <v>12.75</v>
      </c>
      <c r="M1308" s="26">
        <f>IF(data[[#This Row],[Cost]]&gt;0, (data[[#This Row],[Profit]]/data[[#This Row],[Cost]]), 0)</f>
        <v>1.5</v>
      </c>
      <c r="N1308" s="17">
        <f t="shared" si="20"/>
        <v>83.092046012270458</v>
      </c>
    </row>
    <row r="1309" spans="1:14" x14ac:dyDescent="0.35">
      <c r="A1309" s="2" t="s">
        <v>179</v>
      </c>
      <c r="B1309" s="2" t="s">
        <v>180</v>
      </c>
      <c r="C1309" s="14" t="s">
        <v>181</v>
      </c>
      <c r="D1309" s="2">
        <v>6</v>
      </c>
      <c r="E1309" s="3">
        <v>40190.534722222219</v>
      </c>
      <c r="F1309" s="17">
        <v>4.95</v>
      </c>
      <c r="G1309" s="2">
        <v>12868</v>
      </c>
      <c r="H1309" s="2" t="s">
        <v>13</v>
      </c>
      <c r="I1309" s="17">
        <v>29.7</v>
      </c>
      <c r="J1309" s="4">
        <v>40179</v>
      </c>
      <c r="K1309" s="17">
        <f>IF(data[[#This Row],[UnitPrice]]&gt;=20, data[[#This Row],[Revenue]]*0.7,
   IF(data[[#This Row],[UnitPrice]]&gt;=10, data[[#This Row],[Revenue]]*0.6,
      data[[#This Row],[Revenue]]*0.5))</f>
        <v>14.85</v>
      </c>
      <c r="L1309" s="9">
        <f>data[[#This Row],[Revenue]]*0.75</f>
        <v>22.274999999999999</v>
      </c>
      <c r="M1309" s="26">
        <f>IF(data[[#This Row],[Cost]]&gt;0, (data[[#This Row],[Profit]]/data[[#This Row],[Cost]]), 0)</f>
        <v>1.5</v>
      </c>
      <c r="N1309" s="17">
        <f t="shared" si="20"/>
        <v>83.102184384108511</v>
      </c>
    </row>
    <row r="1310" spans="1:14" x14ac:dyDescent="0.35">
      <c r="A1310" s="2" t="s">
        <v>213</v>
      </c>
      <c r="B1310" s="2" t="s">
        <v>180</v>
      </c>
      <c r="C1310" s="14" t="s">
        <v>181</v>
      </c>
      <c r="D1310" s="2">
        <v>3</v>
      </c>
      <c r="E1310" s="3">
        <v>40190.568055555559</v>
      </c>
      <c r="F1310" s="17">
        <v>4.95</v>
      </c>
      <c r="G1310" s="2">
        <v>15605</v>
      </c>
      <c r="H1310" s="2" t="s">
        <v>13</v>
      </c>
      <c r="I1310" s="17">
        <v>14.85</v>
      </c>
      <c r="J1310" s="4">
        <v>40179</v>
      </c>
      <c r="K1310" s="17">
        <f>IF(data[[#This Row],[UnitPrice]]&gt;=20, data[[#This Row],[Revenue]]*0.7,
   IF(data[[#This Row],[UnitPrice]]&gt;=10, data[[#This Row],[Revenue]]*0.6,
      data[[#This Row],[Revenue]]*0.5))</f>
        <v>7.4249999999999998</v>
      </c>
      <c r="L1310" s="9">
        <f>data[[#This Row],[Revenue]]*0.75</f>
        <v>11.137499999999999</v>
      </c>
      <c r="M1310" s="26">
        <f>IF(data[[#This Row],[Cost]]&gt;0, (data[[#This Row],[Profit]]/data[[#This Row],[Cost]]), 0)</f>
        <v>1.5</v>
      </c>
      <c r="N1310" s="17">
        <f t="shared" si="20"/>
        <v>83.110377416385901</v>
      </c>
    </row>
    <row r="1311" spans="1:14" x14ac:dyDescent="0.35">
      <c r="A1311" s="2" t="s">
        <v>768</v>
      </c>
      <c r="B1311" s="2" t="s">
        <v>180</v>
      </c>
      <c r="C1311" s="14" t="s">
        <v>181</v>
      </c>
      <c r="D1311" s="2">
        <v>100</v>
      </c>
      <c r="E1311" s="3">
        <v>40249.52847222222</v>
      </c>
      <c r="F1311" s="17">
        <v>4.25</v>
      </c>
      <c r="G1311" s="2">
        <v>17809</v>
      </c>
      <c r="H1311" s="2" t="s">
        <v>13</v>
      </c>
      <c r="I1311" s="17">
        <v>425</v>
      </c>
      <c r="J1311" s="4">
        <v>40238</v>
      </c>
      <c r="K1311" s="17">
        <f>IF(data[[#This Row],[UnitPrice]]&gt;=20, data[[#This Row],[Revenue]]*0.7,
   IF(data[[#This Row],[UnitPrice]]&gt;=10, data[[#This Row],[Revenue]]*0.6,
      data[[#This Row],[Revenue]]*0.5))</f>
        <v>212.5</v>
      </c>
      <c r="L1311" s="9">
        <f>data[[#This Row],[Revenue]]*0.75</f>
        <v>318.75</v>
      </c>
      <c r="M1311" s="26">
        <f>IF(data[[#This Row],[Cost]]&gt;0, (data[[#This Row],[Profit]]/data[[#This Row],[Cost]]), 0)</f>
        <v>1.5</v>
      </c>
      <c r="N1311" s="17">
        <f t="shared" si="20"/>
        <v>83.120851618843545</v>
      </c>
    </row>
    <row r="1312" spans="1:14" x14ac:dyDescent="0.35">
      <c r="A1312" s="2" t="s">
        <v>1424</v>
      </c>
      <c r="B1312" s="2" t="s">
        <v>180</v>
      </c>
      <c r="C1312" s="14" t="s">
        <v>181</v>
      </c>
      <c r="D1312" s="2">
        <v>1</v>
      </c>
      <c r="E1312" s="3">
        <v>40371.72152777778</v>
      </c>
      <c r="F1312" s="17">
        <v>4.95</v>
      </c>
      <c r="G1312" s="2">
        <v>16365</v>
      </c>
      <c r="H1312" s="2" t="s">
        <v>13</v>
      </c>
      <c r="I1312" s="17">
        <v>4.95</v>
      </c>
      <c r="J1312" s="4">
        <v>40360</v>
      </c>
      <c r="K1312" s="17">
        <f>IF(data[[#This Row],[UnitPrice]]&gt;=20, data[[#This Row],[Revenue]]*0.7,
   IF(data[[#This Row],[UnitPrice]]&gt;=10, data[[#This Row],[Revenue]]*0.6,
      data[[#This Row],[Revenue]]*0.5))</f>
        <v>2.4750000000000001</v>
      </c>
      <c r="L1312" s="9">
        <f>data[[#This Row],[Revenue]]*0.75</f>
        <v>3.7125000000000004</v>
      </c>
      <c r="M1312" s="26">
        <f>IF(data[[#This Row],[Cost]]&gt;0, (data[[#This Row],[Profit]]/data[[#This Row],[Cost]]), 0)</f>
        <v>1.5</v>
      </c>
      <c r="N1312" s="17">
        <f t="shared" si="20"/>
        <v>83.068383977901107</v>
      </c>
    </row>
    <row r="1313" spans="1:14" x14ac:dyDescent="0.35">
      <c r="A1313" s="2" t="s">
        <v>1871</v>
      </c>
      <c r="B1313" s="2" t="s">
        <v>180</v>
      </c>
      <c r="C1313" s="14" t="s">
        <v>181</v>
      </c>
      <c r="D1313" s="2">
        <v>15</v>
      </c>
      <c r="E1313" s="3">
        <v>40463.431250000001</v>
      </c>
      <c r="F1313" s="17">
        <v>4.95</v>
      </c>
      <c r="G1313" s="2">
        <v>16265</v>
      </c>
      <c r="H1313" s="2" t="s">
        <v>13</v>
      </c>
      <c r="I1313" s="17">
        <v>74.25</v>
      </c>
      <c r="J1313" s="4">
        <v>40452</v>
      </c>
      <c r="K1313" s="17">
        <f>IF(data[[#This Row],[UnitPrice]]&gt;=20, data[[#This Row],[Revenue]]*0.7,
   IF(data[[#This Row],[UnitPrice]]&gt;=10, data[[#This Row],[Revenue]]*0.6,
      data[[#This Row],[Revenue]]*0.5))</f>
        <v>37.125</v>
      </c>
      <c r="L1313" s="9">
        <f>data[[#This Row],[Revenue]]*0.75</f>
        <v>55.6875</v>
      </c>
      <c r="M1313" s="26">
        <f>IF(data[[#This Row],[Cost]]&gt;0, (data[[#This Row],[Profit]]/data[[#This Row],[Cost]]), 0)</f>
        <v>1.5</v>
      </c>
      <c r="N1313" s="17">
        <f t="shared" si="20"/>
        <v>83.080374520338225</v>
      </c>
    </row>
    <row r="1314" spans="1:14" x14ac:dyDescent="0.35">
      <c r="A1314" s="2" t="s">
        <v>1971</v>
      </c>
      <c r="B1314" s="2" t="s">
        <v>180</v>
      </c>
      <c r="C1314" s="14" t="s">
        <v>181</v>
      </c>
      <c r="D1314" s="2">
        <v>2</v>
      </c>
      <c r="E1314" s="3">
        <v>40463.65902777778</v>
      </c>
      <c r="F1314" s="17">
        <v>4.95</v>
      </c>
      <c r="G1314" s="2">
        <v>17912</v>
      </c>
      <c r="H1314" s="2" t="s">
        <v>13</v>
      </c>
      <c r="I1314" s="17">
        <v>9.9</v>
      </c>
      <c r="J1314" s="4">
        <v>40452</v>
      </c>
      <c r="K1314" s="17">
        <f>IF(data[[#This Row],[UnitPrice]]&gt;=20, data[[#This Row],[Revenue]]*0.7,
   IF(data[[#This Row],[UnitPrice]]&gt;=10, data[[#This Row],[Revenue]]*0.6,
      data[[#This Row],[Revenue]]*0.5))</f>
        <v>4.95</v>
      </c>
      <c r="L1314" s="9">
        <f>data[[#This Row],[Revenue]]*0.75</f>
        <v>7.4250000000000007</v>
      </c>
      <c r="M1314" s="26">
        <f>IF(data[[#This Row],[Cost]]&gt;0, (data[[#This Row],[Profit]]/data[[#This Row],[Cost]]), 0)</f>
        <v>1.5</v>
      </c>
      <c r="N1314" s="17">
        <f t="shared" si="20"/>
        <v>83.081730119742645</v>
      </c>
    </row>
    <row r="1315" spans="1:14" x14ac:dyDescent="0.35">
      <c r="A1315" s="2" t="s">
        <v>9296</v>
      </c>
      <c r="B1315" s="2" t="s">
        <v>180</v>
      </c>
      <c r="C1315" s="2" t="s">
        <v>181</v>
      </c>
      <c r="D1315" s="2">
        <v>6</v>
      </c>
      <c r="E1315" s="3">
        <v>40612.543749999997</v>
      </c>
      <c r="F1315" s="2">
        <v>4.95</v>
      </c>
      <c r="G1315" s="2">
        <v>17652</v>
      </c>
      <c r="H1315" s="2" t="s">
        <v>13</v>
      </c>
      <c r="I1315" s="2">
        <v>29.7</v>
      </c>
      <c r="J1315" s="4">
        <v>40603</v>
      </c>
      <c r="K1315" s="17">
        <f>IF(data[[#This Row],[UnitPrice]]&gt;=20, data[[#This Row],[Revenue]]*0.7,
   IF(data[[#This Row],[UnitPrice]]&gt;=10, data[[#This Row],[Revenue]]*0.6,
      data[[#This Row],[Revenue]]*0.5))</f>
        <v>14.85</v>
      </c>
      <c r="L1315" s="9">
        <f>data[[#This Row],[Revenue]]*0.75</f>
        <v>22.274999999999999</v>
      </c>
      <c r="M1315" s="26">
        <f>IF(data[[#This Row],[Cost]]&gt;0, (data[[#This Row],[Profit]]/data[[#This Row],[Cost]]), 0)</f>
        <v>1.5</v>
      </c>
      <c r="N1315" s="17">
        <f t="shared" si="20"/>
        <v>83.092966374942975</v>
      </c>
    </row>
    <row r="1316" spans="1:14" x14ac:dyDescent="0.35">
      <c r="A1316" s="2" t="s">
        <v>9548</v>
      </c>
      <c r="B1316" s="2" t="s">
        <v>180</v>
      </c>
      <c r="C1316" s="2" t="s">
        <v>181</v>
      </c>
      <c r="D1316" s="2">
        <v>24</v>
      </c>
      <c r="E1316" s="3">
        <v>40704.484722222223</v>
      </c>
      <c r="F1316" s="2">
        <v>4.25</v>
      </c>
      <c r="G1316" s="2">
        <v>13199</v>
      </c>
      <c r="H1316" s="2" t="s">
        <v>13</v>
      </c>
      <c r="I1316" s="2">
        <v>102</v>
      </c>
      <c r="J1316" s="4">
        <v>40695</v>
      </c>
      <c r="K1316" s="17">
        <f>IF(data[[#This Row],[UnitPrice]]&gt;=20, data[[#This Row],[Revenue]]*0.7,
   IF(data[[#This Row],[UnitPrice]]&gt;=10, data[[#This Row],[Revenue]]*0.6,
      data[[#This Row],[Revenue]]*0.5))</f>
        <v>51</v>
      </c>
      <c r="L1316" s="9">
        <f>data[[#This Row],[Revenue]]*0.75</f>
        <v>76.5</v>
      </c>
      <c r="M1316" s="26">
        <f>IF(data[[#This Row],[Cost]]&gt;0, (data[[#This Row],[Profit]]/data[[#This Row],[Cost]]), 0)</f>
        <v>1.5</v>
      </c>
      <c r="N1316" s="17">
        <f t="shared" si="20"/>
        <v>83.101165540541089</v>
      </c>
    </row>
    <row r="1317" spans="1:14" x14ac:dyDescent="0.35">
      <c r="A1317" s="2" t="s">
        <v>9667</v>
      </c>
      <c r="B1317" s="2" t="s">
        <v>180</v>
      </c>
      <c r="C1317" s="14" t="s">
        <v>181</v>
      </c>
      <c r="D1317" s="2">
        <v>24</v>
      </c>
      <c r="E1317" s="3">
        <v>40734.445833333331</v>
      </c>
      <c r="F1317" s="17">
        <v>4.25</v>
      </c>
      <c r="G1317" s="2">
        <v>16210</v>
      </c>
      <c r="H1317" s="2" t="s">
        <v>13</v>
      </c>
      <c r="I1317" s="17">
        <v>102</v>
      </c>
      <c r="J1317" s="4">
        <v>40725</v>
      </c>
      <c r="K1317" s="17">
        <f>IF(data[[#This Row],[UnitPrice]]&gt;=20, data[[#This Row],[Revenue]]*0.7,
   IF(data[[#This Row],[UnitPrice]]&gt;=10, data[[#This Row],[Revenue]]*0.6,
      data[[#This Row],[Revenue]]*0.5))</f>
        <v>51</v>
      </c>
      <c r="L1317" s="9">
        <f>data[[#This Row],[Revenue]]*0.75</f>
        <v>76.5</v>
      </c>
      <c r="M1317" s="26">
        <f>IF(data[[#This Row],[Cost]]&gt;0, (data[[#This Row],[Profit]]/data[[#This Row],[Cost]]), 0)</f>
        <v>1.5</v>
      </c>
      <c r="N1317" s="17">
        <f t="shared" si="20"/>
        <v>83.098262939641145</v>
      </c>
    </row>
    <row r="1318" spans="1:14" x14ac:dyDescent="0.35">
      <c r="A1318" s="2" t="s">
        <v>10246</v>
      </c>
      <c r="B1318" s="2" t="s">
        <v>6935</v>
      </c>
      <c r="C1318" s="14" t="s">
        <v>10113</v>
      </c>
      <c r="D1318" s="2">
        <v>72</v>
      </c>
      <c r="E1318" s="3">
        <v>40585.484027777777</v>
      </c>
      <c r="F1318" s="17">
        <v>0.39</v>
      </c>
      <c r="G1318" s="2">
        <v>16747</v>
      </c>
      <c r="H1318" s="2" t="s">
        <v>13</v>
      </c>
      <c r="I1318" s="17">
        <v>28.08</v>
      </c>
      <c r="J1318" s="4">
        <v>40575</v>
      </c>
      <c r="K1318" s="17">
        <f>IF(data[[#This Row],[UnitPrice]]&gt;=20, data[[#This Row],[Revenue]]*0.7,
   IF(data[[#This Row],[UnitPrice]]&gt;=10, data[[#This Row],[Revenue]]*0.6,
      data[[#This Row],[Revenue]]*0.5))</f>
        <v>14.04</v>
      </c>
      <c r="L1318" s="9">
        <f>data[[#This Row],[Revenue]]*0.75</f>
        <v>21.06</v>
      </c>
      <c r="M1318" s="26">
        <f>IF(data[[#This Row],[Cost]]&gt;0, (data[[#This Row],[Profit]]/data[[#This Row],[Cost]]), 0)</f>
        <v>1.5</v>
      </c>
      <c r="N1318" s="17">
        <f t="shared" si="20"/>
        <v>83.095359447005151</v>
      </c>
    </row>
    <row r="1319" spans="1:14" x14ac:dyDescent="0.35">
      <c r="A1319" s="2" t="s">
        <v>11039</v>
      </c>
      <c r="B1319" s="2" t="s">
        <v>6935</v>
      </c>
      <c r="C1319" s="14" t="s">
        <v>10113</v>
      </c>
      <c r="D1319" s="2">
        <v>24</v>
      </c>
      <c r="E1319" s="3">
        <v>40827.707638888889</v>
      </c>
      <c r="F1319" s="17">
        <v>0.39</v>
      </c>
      <c r="G1319" s="2">
        <v>17109</v>
      </c>
      <c r="H1319" s="2" t="s">
        <v>13</v>
      </c>
      <c r="I1319" s="17">
        <v>9.36</v>
      </c>
      <c r="J1319" s="4">
        <v>40817</v>
      </c>
      <c r="K1319" s="17">
        <f>IF(data[[#This Row],[UnitPrice]]&gt;=20, data[[#This Row],[Revenue]]*0.7,
   IF(data[[#This Row],[UnitPrice]]&gt;=10, data[[#This Row],[Revenue]]*0.6,
      data[[#This Row],[Revenue]]*0.5))</f>
        <v>4.68</v>
      </c>
      <c r="L1319" s="9">
        <f>data[[#This Row],[Revenue]]*0.75</f>
        <v>7.02</v>
      </c>
      <c r="M1319" s="26">
        <f>IF(data[[#This Row],[Cost]]&gt;0, (data[[#This Row],[Profit]]/data[[#This Row],[Cost]]), 0)</f>
        <v>1.5</v>
      </c>
      <c r="N1319" s="17">
        <f t="shared" si="20"/>
        <v>83.103811645414595</v>
      </c>
    </row>
    <row r="1320" spans="1:14" x14ac:dyDescent="0.35">
      <c r="A1320" s="2" t="s">
        <v>9463</v>
      </c>
      <c r="B1320" s="2" t="s">
        <v>6937</v>
      </c>
      <c r="C1320" s="14" t="s">
        <v>7969</v>
      </c>
      <c r="D1320" s="2">
        <v>12</v>
      </c>
      <c r="E1320" s="3">
        <v>40673.518750000003</v>
      </c>
      <c r="F1320" s="17">
        <v>0.85</v>
      </c>
      <c r="G1320" s="2">
        <v>12841</v>
      </c>
      <c r="H1320" s="2" t="s">
        <v>13</v>
      </c>
      <c r="I1320" s="17">
        <v>10.199999999999999</v>
      </c>
      <c r="J1320" s="4">
        <v>40664</v>
      </c>
      <c r="K1320" s="17">
        <f>IF(data[[#This Row],[UnitPrice]]&gt;=20, data[[#This Row],[Revenue]]*0.7,
   IF(data[[#This Row],[UnitPrice]]&gt;=10, data[[#This Row],[Revenue]]*0.6,
      data[[#This Row],[Revenue]]*0.5))</f>
        <v>5.0999999999999996</v>
      </c>
      <c r="L1320" s="9">
        <f>data[[#This Row],[Revenue]]*0.75</f>
        <v>7.6499999999999995</v>
      </c>
      <c r="M1320" s="26">
        <f>IF(data[[#This Row],[Cost]]&gt;0, (data[[#This Row],[Profit]]/data[[#This Row],[Cost]]), 0)</f>
        <v>1.5</v>
      </c>
      <c r="N1320" s="17">
        <f t="shared" si="20"/>
        <v>83.115142901045417</v>
      </c>
    </row>
    <row r="1321" spans="1:14" x14ac:dyDescent="0.35">
      <c r="A1321" s="2" t="s">
        <v>9638</v>
      </c>
      <c r="B1321" s="2" t="s">
        <v>6937</v>
      </c>
      <c r="C1321" s="14" t="s">
        <v>7969</v>
      </c>
      <c r="D1321" s="2">
        <v>12</v>
      </c>
      <c r="E1321" s="3">
        <v>40704.743750000001</v>
      </c>
      <c r="F1321" s="17">
        <v>0.85</v>
      </c>
      <c r="G1321" s="2">
        <v>18221</v>
      </c>
      <c r="H1321" s="2" t="s">
        <v>13</v>
      </c>
      <c r="I1321" s="17">
        <v>10.199999999999999</v>
      </c>
      <c r="J1321" s="4">
        <v>40695</v>
      </c>
      <c r="K1321" s="17">
        <f>IF(data[[#This Row],[UnitPrice]]&gt;=20, data[[#This Row],[Revenue]]*0.7,
   IF(data[[#This Row],[UnitPrice]]&gt;=10, data[[#This Row],[Revenue]]*0.6,
      data[[#This Row],[Revenue]]*0.5))</f>
        <v>5.0999999999999996</v>
      </c>
      <c r="L1321" s="9">
        <f>data[[#This Row],[Revenue]]*0.75</f>
        <v>7.6499999999999995</v>
      </c>
      <c r="M1321" s="26">
        <f>IF(data[[#This Row],[Cost]]&gt;0, (data[[#This Row],[Profit]]/data[[#This Row],[Cost]]), 0)</f>
        <v>1.5</v>
      </c>
      <c r="N1321" s="17">
        <f t="shared" si="20"/>
        <v>83.126348547718379</v>
      </c>
    </row>
    <row r="1322" spans="1:14" x14ac:dyDescent="0.35">
      <c r="A1322" s="2" t="s">
        <v>10683</v>
      </c>
      <c r="B1322" s="2" t="s">
        <v>6937</v>
      </c>
      <c r="C1322" s="14" t="s">
        <v>7969</v>
      </c>
      <c r="D1322" s="2">
        <v>12</v>
      </c>
      <c r="E1322" s="3">
        <v>40735.700694444444</v>
      </c>
      <c r="F1322" s="17">
        <v>0.85</v>
      </c>
      <c r="G1322" s="2">
        <v>18150</v>
      </c>
      <c r="H1322" s="2" t="s">
        <v>13</v>
      </c>
      <c r="I1322" s="17">
        <v>10.199999999999999</v>
      </c>
      <c r="J1322" s="4">
        <v>40725</v>
      </c>
      <c r="K1322" s="17">
        <f>IF(data[[#This Row],[UnitPrice]]&gt;=20, data[[#This Row],[Revenue]]*0.7,
   IF(data[[#This Row],[UnitPrice]]&gt;=10, data[[#This Row],[Revenue]]*0.6,
      data[[#This Row],[Revenue]]*0.5))</f>
        <v>5.0999999999999996</v>
      </c>
      <c r="L1322" s="9">
        <f>data[[#This Row],[Revenue]]*0.75</f>
        <v>7.6499999999999995</v>
      </c>
      <c r="M1322" s="26">
        <f>IF(data[[#This Row],[Cost]]&gt;0, (data[[#This Row],[Profit]]/data[[#This Row],[Cost]]), 0)</f>
        <v>1.5</v>
      </c>
      <c r="N1322" s="17">
        <f t="shared" si="20"/>
        <v>83.137557639102909</v>
      </c>
    </row>
    <row r="1323" spans="1:14" x14ac:dyDescent="0.35">
      <c r="A1323" s="2" t="s">
        <v>241</v>
      </c>
      <c r="B1323" s="2" t="s">
        <v>242</v>
      </c>
      <c r="C1323" s="2" t="s">
        <v>243</v>
      </c>
      <c r="D1323" s="2">
        <v>12</v>
      </c>
      <c r="E1323" s="3">
        <v>40190.609722222223</v>
      </c>
      <c r="F1323" s="2">
        <v>0.85</v>
      </c>
      <c r="G1323" s="2">
        <v>17643</v>
      </c>
      <c r="H1323" s="2" t="s">
        <v>13</v>
      </c>
      <c r="I1323" s="2">
        <v>10.199999999999999</v>
      </c>
      <c r="J1323" s="4">
        <v>40179</v>
      </c>
      <c r="K1323" s="17">
        <f>IF(data[[#This Row],[UnitPrice]]&gt;=20, data[[#This Row],[Revenue]]*0.7,
   IF(data[[#This Row],[UnitPrice]]&gt;=10, data[[#This Row],[Revenue]]*0.6,
      data[[#This Row],[Revenue]]*0.5))</f>
        <v>5.0999999999999996</v>
      </c>
      <c r="L1323" s="9">
        <f>data[[#This Row],[Revenue]]*0.75</f>
        <v>7.6499999999999995</v>
      </c>
      <c r="M1323" s="26">
        <f>IF(data[[#This Row],[Cost]]&gt;0, (data[[#This Row],[Profit]]/data[[#This Row],[Cost]]), 0)</f>
        <v>1.5</v>
      </c>
      <c r="N1323" s="17">
        <f t="shared" si="20"/>
        <v>83.148770176787636</v>
      </c>
    </row>
    <row r="1324" spans="1:14" x14ac:dyDescent="0.35">
      <c r="A1324" s="2" t="s">
        <v>11265</v>
      </c>
      <c r="B1324" s="2" t="s">
        <v>242</v>
      </c>
      <c r="C1324" s="14" t="s">
        <v>243</v>
      </c>
      <c r="D1324" s="2">
        <v>72</v>
      </c>
      <c r="E1324" s="3">
        <v>40555.644444444442</v>
      </c>
      <c r="F1324" s="17">
        <v>0.28999999999999998</v>
      </c>
      <c r="G1324" s="2">
        <v>16169</v>
      </c>
      <c r="H1324" s="2" t="s">
        <v>13</v>
      </c>
      <c r="I1324" s="17">
        <v>20.88</v>
      </c>
      <c r="J1324" s="4">
        <v>40544</v>
      </c>
      <c r="K1324" s="17">
        <f>IF(data[[#This Row],[UnitPrice]]&gt;=20, data[[#This Row],[Revenue]]*0.7,
   IF(data[[#This Row],[UnitPrice]]&gt;=10, data[[#This Row],[Revenue]]*0.6,
      data[[#This Row],[Revenue]]*0.5))</f>
        <v>10.44</v>
      </c>
      <c r="L1324" s="9">
        <f>data[[#This Row],[Revenue]]*0.75</f>
        <v>15.66</v>
      </c>
      <c r="M1324" s="26">
        <f>IF(data[[#This Row],[Cost]]&gt;0, (data[[#This Row],[Profit]]/data[[#This Row],[Cost]]), 0)</f>
        <v>1.5</v>
      </c>
      <c r="N1324" s="17">
        <f t="shared" si="20"/>
        <v>83.159986162362173</v>
      </c>
    </row>
    <row r="1325" spans="1:14" x14ac:dyDescent="0.35">
      <c r="A1325" s="2" t="s">
        <v>779</v>
      </c>
      <c r="B1325" s="2" t="s">
        <v>780</v>
      </c>
      <c r="C1325" s="14" t="s">
        <v>781</v>
      </c>
      <c r="D1325" s="2">
        <v>6</v>
      </c>
      <c r="E1325" s="3">
        <v>40249.570833333331</v>
      </c>
      <c r="F1325" s="17">
        <v>1.45</v>
      </c>
      <c r="G1325" s="2">
        <v>16926</v>
      </c>
      <c r="H1325" s="2" t="s">
        <v>13</v>
      </c>
      <c r="I1325" s="17">
        <v>8.6999999999999993</v>
      </c>
      <c r="J1325" s="4">
        <v>40238</v>
      </c>
      <c r="K1325" s="17">
        <f>IF(data[[#This Row],[UnitPrice]]&gt;=20, data[[#This Row],[Revenue]]*0.7,
   IF(data[[#This Row],[UnitPrice]]&gt;=10, data[[#This Row],[Revenue]]*0.6,
      data[[#This Row],[Revenue]]*0.5))</f>
        <v>4.3499999999999996</v>
      </c>
      <c r="L1325" s="9">
        <f>data[[#This Row],[Revenue]]*0.75</f>
        <v>6.5249999999999995</v>
      </c>
      <c r="M1325" s="26">
        <f>IF(data[[#This Row],[Cost]]&gt;0, (data[[#This Row],[Profit]]/data[[#This Row],[Cost]]), 0)</f>
        <v>1.5</v>
      </c>
      <c r="N1325" s="17">
        <f t="shared" si="20"/>
        <v>83.169563278487402</v>
      </c>
    </row>
    <row r="1326" spans="1:14" x14ac:dyDescent="0.35">
      <c r="A1326" s="2" t="s">
        <v>1869</v>
      </c>
      <c r="B1326" s="2" t="s">
        <v>780</v>
      </c>
      <c r="C1326" s="14" t="s">
        <v>781</v>
      </c>
      <c r="D1326" s="2">
        <v>12</v>
      </c>
      <c r="E1326" s="3">
        <v>40463.422222222223</v>
      </c>
      <c r="F1326" s="17">
        <v>1.45</v>
      </c>
      <c r="G1326" s="2">
        <v>17076</v>
      </c>
      <c r="H1326" s="2" t="s">
        <v>13</v>
      </c>
      <c r="I1326" s="17">
        <v>17.399999999999999</v>
      </c>
      <c r="J1326" s="4">
        <v>40452</v>
      </c>
      <c r="K1326" s="17">
        <f>IF(data[[#This Row],[UnitPrice]]&gt;=20, data[[#This Row],[Revenue]]*0.7,
   IF(data[[#This Row],[UnitPrice]]&gt;=10, data[[#This Row],[Revenue]]*0.6,
      data[[#This Row],[Revenue]]*0.5))</f>
        <v>8.6999999999999993</v>
      </c>
      <c r="L1326" s="9">
        <f>data[[#This Row],[Revenue]]*0.75</f>
        <v>13.049999999999999</v>
      </c>
      <c r="M1326" s="26">
        <f>IF(data[[#This Row],[Cost]]&gt;0, (data[[#This Row],[Profit]]/data[[#This Row],[Cost]]), 0)</f>
        <v>1.5</v>
      </c>
      <c r="N1326" s="17">
        <f t="shared" si="20"/>
        <v>83.181016610274312</v>
      </c>
    </row>
    <row r="1327" spans="1:14" x14ac:dyDescent="0.35">
      <c r="A1327" s="2" t="s">
        <v>9055</v>
      </c>
      <c r="B1327" s="2" t="s">
        <v>780</v>
      </c>
      <c r="C1327" s="14" t="s">
        <v>781</v>
      </c>
      <c r="D1327" s="2">
        <v>12</v>
      </c>
      <c r="E1327" s="3">
        <v>40886.393055555556</v>
      </c>
      <c r="F1327" s="17">
        <v>1.45</v>
      </c>
      <c r="G1327" s="2">
        <v>14110</v>
      </c>
      <c r="H1327" s="2" t="s">
        <v>13</v>
      </c>
      <c r="I1327" s="17">
        <v>17.399999999999999</v>
      </c>
      <c r="J1327" s="4">
        <v>40878</v>
      </c>
      <c r="K1327" s="17">
        <f>IF(data[[#This Row],[UnitPrice]]&gt;=20, data[[#This Row],[Revenue]]*0.7,
   IF(data[[#This Row],[UnitPrice]]&gt;=10, data[[#This Row],[Revenue]]*0.6,
      data[[#This Row],[Revenue]]*0.5))</f>
        <v>8.6999999999999993</v>
      </c>
      <c r="L1327" s="9">
        <f>data[[#This Row],[Revenue]]*0.75</f>
        <v>13.049999999999999</v>
      </c>
      <c r="M1327" s="26">
        <f>IF(data[[#This Row],[Cost]]&gt;0, (data[[#This Row],[Profit]]/data[[#This Row],[Cost]]), 0)</f>
        <v>1.5</v>
      </c>
      <c r="N1327" s="17">
        <f t="shared" si="20"/>
        <v>83.191135209968238</v>
      </c>
    </row>
    <row r="1328" spans="1:14" x14ac:dyDescent="0.35">
      <c r="A1328" s="2" t="s">
        <v>9450</v>
      </c>
      <c r="B1328" s="2" t="s">
        <v>780</v>
      </c>
      <c r="C1328" s="14" t="s">
        <v>781</v>
      </c>
      <c r="D1328" s="2">
        <v>10</v>
      </c>
      <c r="E1328" s="3">
        <v>40673.469444444447</v>
      </c>
      <c r="F1328" s="17">
        <v>0.39</v>
      </c>
      <c r="G1328" s="2">
        <v>15039</v>
      </c>
      <c r="H1328" s="2" t="s">
        <v>13</v>
      </c>
      <c r="I1328" s="17">
        <v>3.9</v>
      </c>
      <c r="J1328" s="4">
        <v>40664</v>
      </c>
      <c r="K1328" s="17">
        <f>IF(data[[#This Row],[UnitPrice]]&gt;=20, data[[#This Row],[Revenue]]*0.7,
   IF(data[[#This Row],[UnitPrice]]&gt;=10, data[[#This Row],[Revenue]]*0.6,
      data[[#This Row],[Revenue]]*0.5))</f>
        <v>1.95</v>
      </c>
      <c r="L1328" s="9">
        <f>data[[#This Row],[Revenue]]*0.75</f>
        <v>2.9249999999999998</v>
      </c>
      <c r="M1328" s="26">
        <f>IF(data[[#This Row],[Cost]]&gt;0, (data[[#This Row],[Profit]]/data[[#This Row],[Cost]]), 0)</f>
        <v>1.5</v>
      </c>
      <c r="N1328" s="17">
        <f t="shared" si="20"/>
        <v>83.201256923077466</v>
      </c>
    </row>
    <row r="1329" spans="1:14" x14ac:dyDescent="0.35">
      <c r="A1329" s="2" t="s">
        <v>9630</v>
      </c>
      <c r="B1329" s="2" t="s">
        <v>780</v>
      </c>
      <c r="C1329" s="14" t="s">
        <v>781</v>
      </c>
      <c r="D1329" s="2">
        <v>48</v>
      </c>
      <c r="E1329" s="3">
        <v>40704.70416666667</v>
      </c>
      <c r="F1329" s="17">
        <v>0.39</v>
      </c>
      <c r="G1329" s="2">
        <v>14257</v>
      </c>
      <c r="H1329" s="2" t="s">
        <v>13</v>
      </c>
      <c r="I1329" s="17">
        <v>18.72</v>
      </c>
      <c r="J1329" s="4">
        <v>40695</v>
      </c>
      <c r="K1329" s="17">
        <f>IF(data[[#This Row],[UnitPrice]]&gt;=20, data[[#This Row],[Revenue]]*0.7,
   IF(data[[#This Row],[UnitPrice]]&gt;=10, data[[#This Row],[Revenue]]*0.6,
      data[[#This Row],[Revenue]]*0.5))</f>
        <v>9.36</v>
      </c>
      <c r="L1329" s="9">
        <f>data[[#This Row],[Revenue]]*0.75</f>
        <v>14.04</v>
      </c>
      <c r="M1329" s="26">
        <f>IF(data[[#This Row],[Cost]]&gt;0, (data[[#This Row],[Profit]]/data[[#This Row],[Cost]]), 0)</f>
        <v>1.5</v>
      </c>
      <c r="N1329" s="17">
        <f t="shared" si="20"/>
        <v>83.213458993691901</v>
      </c>
    </row>
    <row r="1330" spans="1:14" x14ac:dyDescent="0.35">
      <c r="A1330" s="2" t="s">
        <v>10166</v>
      </c>
      <c r="B1330" s="2" t="s">
        <v>780</v>
      </c>
      <c r="C1330" s="14" t="s">
        <v>781</v>
      </c>
      <c r="D1330" s="2">
        <v>48</v>
      </c>
      <c r="E1330" s="3">
        <v>40554.555555555555</v>
      </c>
      <c r="F1330" s="17">
        <v>0.39</v>
      </c>
      <c r="G1330" s="2">
        <v>14243</v>
      </c>
      <c r="H1330" s="2" t="s">
        <v>13</v>
      </c>
      <c r="I1330" s="17">
        <v>18.72</v>
      </c>
      <c r="J1330" s="4">
        <v>40544</v>
      </c>
      <c r="K1330" s="17">
        <f>IF(data[[#This Row],[UnitPrice]]&gt;=20, data[[#This Row],[Revenue]]*0.7,
   IF(data[[#This Row],[UnitPrice]]&gt;=10, data[[#This Row],[Revenue]]*0.6,
      data[[#This Row],[Revenue]]*0.5))</f>
        <v>9.36</v>
      </c>
      <c r="L1330" s="9">
        <f>data[[#This Row],[Revenue]]*0.75</f>
        <v>14.04</v>
      </c>
      <c r="M1330" s="26">
        <f>IF(data[[#This Row],[Cost]]&gt;0, (data[[#This Row],[Profit]]/data[[#This Row],[Cost]]), 0)</f>
        <v>1.5</v>
      </c>
      <c r="N1330" s="17">
        <f t="shared" si="20"/>
        <v>83.223384118190751</v>
      </c>
    </row>
    <row r="1331" spans="1:14" x14ac:dyDescent="0.35">
      <c r="A1331" s="2" t="s">
        <v>10401</v>
      </c>
      <c r="B1331" s="2" t="s">
        <v>780</v>
      </c>
      <c r="C1331" s="14" t="s">
        <v>781</v>
      </c>
      <c r="D1331" s="2">
        <v>20</v>
      </c>
      <c r="E1331" s="3">
        <v>40613.803472222222</v>
      </c>
      <c r="F1331" s="17">
        <v>0.39</v>
      </c>
      <c r="G1331" s="2">
        <v>17078</v>
      </c>
      <c r="H1331" s="2" t="s">
        <v>13</v>
      </c>
      <c r="I1331" s="17">
        <v>7.8</v>
      </c>
      <c r="J1331" s="4">
        <v>40603</v>
      </c>
      <c r="K1331" s="17">
        <f>IF(data[[#This Row],[UnitPrice]]&gt;=20, data[[#This Row],[Revenue]]*0.7,
   IF(data[[#This Row],[UnitPrice]]&gt;=10, data[[#This Row],[Revenue]]*0.6,
      data[[#This Row],[Revenue]]*0.5))</f>
        <v>3.9</v>
      </c>
      <c r="L1331" s="9">
        <f>data[[#This Row],[Revenue]]*0.75</f>
        <v>5.85</v>
      </c>
      <c r="M1331" s="26">
        <f>IF(data[[#This Row],[Cost]]&gt;0, (data[[#This Row],[Profit]]/data[[#This Row],[Cost]]), 0)</f>
        <v>1.5</v>
      </c>
      <c r="N1331" s="17">
        <f t="shared" si="20"/>
        <v>83.233312297984227</v>
      </c>
    </row>
    <row r="1332" spans="1:14" x14ac:dyDescent="0.35">
      <c r="A1332" s="2" t="s">
        <v>10928</v>
      </c>
      <c r="B1332" s="2" t="s">
        <v>780</v>
      </c>
      <c r="C1332" s="2" t="s">
        <v>781</v>
      </c>
      <c r="D1332" s="2">
        <v>48</v>
      </c>
      <c r="E1332" s="3">
        <v>40797.709722222222</v>
      </c>
      <c r="F1332" s="2">
        <v>0.39</v>
      </c>
      <c r="G1332" s="2">
        <v>16670</v>
      </c>
      <c r="H1332" s="2" t="s">
        <v>13</v>
      </c>
      <c r="I1332" s="2">
        <v>18.72</v>
      </c>
      <c r="J1332" s="4">
        <v>40787</v>
      </c>
      <c r="K1332" s="17">
        <f>IF(data[[#This Row],[UnitPrice]]&gt;=20, data[[#This Row],[Revenue]]*0.7,
   IF(data[[#This Row],[UnitPrice]]&gt;=10, data[[#This Row],[Revenue]]*0.6,
      data[[#This Row],[Revenue]]*0.5))</f>
        <v>9.36</v>
      </c>
      <c r="L1332" s="9">
        <f>data[[#This Row],[Revenue]]*0.75</f>
        <v>14.04</v>
      </c>
      <c r="M1332" s="26">
        <f>IF(data[[#This Row],[Cost]]&gt;0, (data[[#This Row],[Profit]]/data[[#This Row],[Cost]]), 0)</f>
        <v>1.5</v>
      </c>
      <c r="N1332" s="17">
        <f t="shared" si="20"/>
        <v>83.244924568966056</v>
      </c>
    </row>
    <row r="1333" spans="1:14" x14ac:dyDescent="0.35">
      <c r="A1333" s="2" t="s">
        <v>10951</v>
      </c>
      <c r="B1333" s="2" t="s">
        <v>780</v>
      </c>
      <c r="C1333" s="14" t="s">
        <v>781</v>
      </c>
      <c r="D1333" s="2">
        <v>48</v>
      </c>
      <c r="E1333" s="3">
        <v>40827.455555555556</v>
      </c>
      <c r="F1333" s="17">
        <v>0.39</v>
      </c>
      <c r="G1333" s="2">
        <v>17537</v>
      </c>
      <c r="H1333" s="2" t="s">
        <v>13</v>
      </c>
      <c r="I1333" s="17">
        <v>18.72</v>
      </c>
      <c r="J1333" s="4">
        <v>40817</v>
      </c>
      <c r="K1333" s="17">
        <f>IF(data[[#This Row],[UnitPrice]]&gt;=20, data[[#This Row],[Revenue]]*0.7,
   IF(data[[#This Row],[UnitPrice]]&gt;=10, data[[#This Row],[Revenue]]*0.6,
      data[[#This Row],[Revenue]]*0.5))</f>
        <v>9.36</v>
      </c>
      <c r="L1333" s="9">
        <f>data[[#This Row],[Revenue]]*0.75</f>
        <v>14.04</v>
      </c>
      <c r="M1333" s="26">
        <f>IF(data[[#This Row],[Cost]]&gt;0, (data[[#This Row],[Profit]]/data[[#This Row],[Cost]]), 0)</f>
        <v>1.5</v>
      </c>
      <c r="N1333" s="17">
        <f t="shared" si="20"/>
        <v>83.254859122402394</v>
      </c>
    </row>
    <row r="1334" spans="1:14" x14ac:dyDescent="0.35">
      <c r="A1334" s="2" t="s">
        <v>445</v>
      </c>
      <c r="B1334" s="2" t="s">
        <v>446</v>
      </c>
      <c r="C1334" s="14" t="s">
        <v>447</v>
      </c>
      <c r="D1334" s="2">
        <v>24</v>
      </c>
      <c r="E1334" s="3">
        <v>40221.506249999999</v>
      </c>
      <c r="F1334" s="17">
        <v>0.85</v>
      </c>
      <c r="G1334" s="2">
        <v>15260</v>
      </c>
      <c r="H1334" s="2" t="s">
        <v>13</v>
      </c>
      <c r="I1334" s="17">
        <v>20.399999999999999</v>
      </c>
      <c r="J1334" s="4">
        <v>40210</v>
      </c>
      <c r="K1334" s="17">
        <f>IF(data[[#This Row],[UnitPrice]]&gt;=20, data[[#This Row],[Revenue]]*0.7,
   IF(data[[#This Row],[UnitPrice]]&gt;=10, data[[#This Row],[Revenue]]*0.6,
      data[[#This Row],[Revenue]]*0.5))</f>
        <v>10.199999999999999</v>
      </c>
      <c r="L1334" s="9">
        <f>data[[#This Row],[Revenue]]*0.75</f>
        <v>15.299999999999999</v>
      </c>
      <c r="M1334" s="26">
        <f>IF(data[[#This Row],[Cost]]&gt;0, (data[[#This Row],[Profit]]/data[[#This Row],[Cost]]), 0)</f>
        <v>1.5</v>
      </c>
      <c r="N1334" s="17">
        <f t="shared" si="20"/>
        <v>83.264796735448655</v>
      </c>
    </row>
    <row r="1335" spans="1:14" x14ac:dyDescent="0.35">
      <c r="A1335" s="2" t="s">
        <v>1436</v>
      </c>
      <c r="B1335" s="2" t="s">
        <v>446</v>
      </c>
      <c r="C1335" s="14" t="s">
        <v>447</v>
      </c>
      <c r="D1335" s="2">
        <v>12</v>
      </c>
      <c r="E1335" s="3">
        <v>40402.410416666666</v>
      </c>
      <c r="F1335" s="17">
        <v>0.85</v>
      </c>
      <c r="G1335" s="2">
        <v>15628</v>
      </c>
      <c r="H1335" s="2" t="s">
        <v>13</v>
      </c>
      <c r="I1335" s="17">
        <v>10.199999999999999</v>
      </c>
      <c r="J1335" s="4">
        <v>40391</v>
      </c>
      <c r="K1335" s="17">
        <f>IF(data[[#This Row],[UnitPrice]]&gt;=20, data[[#This Row],[Revenue]]*0.7,
   IF(data[[#This Row],[UnitPrice]]&gt;=10, data[[#This Row],[Revenue]]*0.6,
      data[[#This Row],[Revenue]]*0.5))</f>
        <v>5.0999999999999996</v>
      </c>
      <c r="L1335" s="9">
        <f>data[[#This Row],[Revenue]]*0.75</f>
        <v>7.6499999999999995</v>
      </c>
      <c r="M1335" s="26">
        <f>IF(data[[#This Row],[Cost]]&gt;0, (data[[#This Row],[Profit]]/data[[#This Row],[Cost]]), 0)</f>
        <v>1.5</v>
      </c>
      <c r="N1335" s="17">
        <f t="shared" si="20"/>
        <v>83.274478669336759</v>
      </c>
    </row>
    <row r="1336" spans="1:14" x14ac:dyDescent="0.35">
      <c r="A1336" s="2" t="s">
        <v>7784</v>
      </c>
      <c r="B1336" s="2" t="s">
        <v>446</v>
      </c>
      <c r="C1336" s="14" t="s">
        <v>447</v>
      </c>
      <c r="D1336" s="2">
        <v>1</v>
      </c>
      <c r="E1336" s="3">
        <v>40551.466666666667</v>
      </c>
      <c r="F1336" s="17">
        <v>0.85</v>
      </c>
      <c r="G1336" s="2">
        <v>13184</v>
      </c>
      <c r="H1336" s="2" t="s">
        <v>13</v>
      </c>
      <c r="I1336" s="17">
        <v>0.85</v>
      </c>
      <c r="J1336" s="4">
        <v>40544</v>
      </c>
      <c r="K1336" s="17">
        <f>IF(data[[#This Row],[UnitPrice]]&gt;=20, data[[#This Row],[Revenue]]*0.7,
   IF(data[[#This Row],[UnitPrice]]&gt;=10, data[[#This Row],[Revenue]]*0.6,
      data[[#This Row],[Revenue]]*0.5))</f>
        <v>0.42499999999999999</v>
      </c>
      <c r="L1336" s="9">
        <f>data[[#This Row],[Revenue]]*0.75</f>
        <v>0.63749999999999996</v>
      </c>
      <c r="M1336" s="26">
        <f>IF(data[[#This Row],[Cost]]&gt;0, (data[[#This Row],[Profit]]/data[[#This Row],[Cost]]), 0)</f>
        <v>1.5</v>
      </c>
      <c r="N1336" s="17">
        <f t="shared" si="20"/>
        <v>83.285734750462666</v>
      </c>
    </row>
    <row r="1337" spans="1:14" x14ac:dyDescent="0.35">
      <c r="A1337" s="2" t="s">
        <v>11235</v>
      </c>
      <c r="B1337" s="2" t="s">
        <v>446</v>
      </c>
      <c r="C1337" s="14" t="s">
        <v>447</v>
      </c>
      <c r="D1337" s="2">
        <v>12</v>
      </c>
      <c r="E1337" s="3">
        <v>40555.563888888886</v>
      </c>
      <c r="F1337" s="17">
        <v>0.85</v>
      </c>
      <c r="G1337" s="2">
        <v>18077</v>
      </c>
      <c r="H1337" s="2" t="s">
        <v>13</v>
      </c>
      <c r="I1337" s="17">
        <v>10.199999999999999</v>
      </c>
      <c r="J1337" s="4">
        <v>40544</v>
      </c>
      <c r="K1337" s="17">
        <f>IF(data[[#This Row],[UnitPrice]]&gt;=20, data[[#This Row],[Revenue]]*0.7,
   IF(data[[#This Row],[UnitPrice]]&gt;=10, data[[#This Row],[Revenue]]*0.6,
      data[[#This Row],[Revenue]]*0.5))</f>
        <v>5.0999999999999996</v>
      </c>
      <c r="L1337" s="9">
        <f>data[[#This Row],[Revenue]]*0.75</f>
        <v>7.6499999999999995</v>
      </c>
      <c r="M1337" s="26">
        <f>IF(data[[#This Row],[Cost]]&gt;0, (data[[#This Row],[Profit]]/data[[#This Row],[Cost]]), 0)</f>
        <v>1.5</v>
      </c>
      <c r="N1337" s="17">
        <f t="shared" si="20"/>
        <v>83.298434755816302</v>
      </c>
    </row>
    <row r="1338" spans="1:14" x14ac:dyDescent="0.35">
      <c r="A1338" s="2" t="s">
        <v>1245</v>
      </c>
      <c r="B1338" s="2" t="s">
        <v>1246</v>
      </c>
      <c r="C1338" s="14" t="s">
        <v>1247</v>
      </c>
      <c r="D1338" s="2">
        <v>24</v>
      </c>
      <c r="E1338" s="3">
        <v>40341.648611111108</v>
      </c>
      <c r="F1338" s="17">
        <v>0.85</v>
      </c>
      <c r="G1338" s="2">
        <v>14215</v>
      </c>
      <c r="H1338" s="2" t="s">
        <v>13</v>
      </c>
      <c r="I1338" s="17">
        <v>20.399999999999999</v>
      </c>
      <c r="J1338" s="4">
        <v>40330</v>
      </c>
      <c r="K1338" s="17">
        <f>IF(data[[#This Row],[UnitPrice]]&gt;=20, data[[#This Row],[Revenue]]*0.7,
   IF(data[[#This Row],[UnitPrice]]&gt;=10, data[[#This Row],[Revenue]]*0.6,
      data[[#This Row],[Revenue]]*0.5))</f>
        <v>10.199999999999999</v>
      </c>
      <c r="L1338" s="9">
        <f>data[[#This Row],[Revenue]]*0.75</f>
        <v>15.299999999999999</v>
      </c>
      <c r="M1338" s="26">
        <f>IF(data[[#This Row],[Cost]]&gt;0, (data[[#This Row],[Profit]]/data[[#This Row],[Cost]]), 0)</f>
        <v>1.5</v>
      </c>
      <c r="N1338" s="17">
        <f t="shared" si="20"/>
        <v>83.309697996918885</v>
      </c>
    </row>
    <row r="1339" spans="1:14" x14ac:dyDescent="0.35">
      <c r="A1339" s="2" t="s">
        <v>876</v>
      </c>
      <c r="B1339" s="2" t="s">
        <v>877</v>
      </c>
      <c r="C1339" s="2" t="s">
        <v>878</v>
      </c>
      <c r="D1339" s="2">
        <v>5</v>
      </c>
      <c r="E1339" s="3">
        <v>40310.459722222222</v>
      </c>
      <c r="F1339" s="2">
        <v>0.85</v>
      </c>
      <c r="G1339" s="2">
        <v>13069</v>
      </c>
      <c r="H1339" s="2" t="s">
        <v>13</v>
      </c>
      <c r="I1339" s="2">
        <v>4.25</v>
      </c>
      <c r="J1339" s="4">
        <v>40299</v>
      </c>
      <c r="K1339" s="17">
        <f>IF(data[[#This Row],[UnitPrice]]&gt;=20, data[[#This Row],[Revenue]]*0.7,
   IF(data[[#This Row],[UnitPrice]]&gt;=10, data[[#This Row],[Revenue]]*0.6,
      data[[#This Row],[Revenue]]*0.5))</f>
        <v>2.125</v>
      </c>
      <c r="L1339" s="9">
        <f>data[[#This Row],[Revenue]]*0.75</f>
        <v>3.1875</v>
      </c>
      <c r="M1339" s="26">
        <f>IF(data[[#This Row],[Cost]]&gt;0, (data[[#This Row],[Profit]]/data[[#This Row],[Cost]]), 0)</f>
        <v>1.5</v>
      </c>
      <c r="N1339" s="17">
        <f t="shared" si="20"/>
        <v>83.319392818616663</v>
      </c>
    </row>
    <row r="1340" spans="1:14" x14ac:dyDescent="0.35">
      <c r="A1340" s="2" t="s">
        <v>9921</v>
      </c>
      <c r="B1340" s="2" t="s">
        <v>877</v>
      </c>
      <c r="C1340" s="14" t="s">
        <v>878</v>
      </c>
      <c r="D1340" s="2">
        <v>12</v>
      </c>
      <c r="E1340" s="3">
        <v>40857.525000000001</v>
      </c>
      <c r="F1340" s="17">
        <v>0.85</v>
      </c>
      <c r="G1340" s="2">
        <v>17888</v>
      </c>
      <c r="H1340" s="2" t="s">
        <v>13</v>
      </c>
      <c r="I1340" s="17">
        <v>10.199999999999999</v>
      </c>
      <c r="J1340" s="4">
        <v>40848</v>
      </c>
      <c r="K1340" s="17">
        <f>IF(data[[#This Row],[UnitPrice]]&gt;=20, data[[#This Row],[Revenue]]*0.7,
   IF(data[[#This Row],[UnitPrice]]&gt;=10, data[[#This Row],[Revenue]]*0.6,
      data[[#This Row],[Revenue]]*0.5))</f>
        <v>5.0999999999999996</v>
      </c>
      <c r="L1340" s="9">
        <f>data[[#This Row],[Revenue]]*0.75</f>
        <v>7.6499999999999995</v>
      </c>
      <c r="M1340" s="26">
        <f>IF(data[[#This Row],[Cost]]&gt;0, (data[[#This Row],[Profit]]/data[[#This Row],[Cost]]), 0)</f>
        <v>1.5</v>
      </c>
      <c r="N1340" s="17">
        <f t="shared" si="20"/>
        <v>83.331579839704617</v>
      </c>
    </row>
    <row r="1341" spans="1:14" x14ac:dyDescent="0.35">
      <c r="A1341" s="2" t="s">
        <v>10390</v>
      </c>
      <c r="B1341" s="2" t="s">
        <v>877</v>
      </c>
      <c r="C1341" s="14" t="s">
        <v>878</v>
      </c>
      <c r="D1341" s="2">
        <v>14</v>
      </c>
      <c r="E1341" s="3">
        <v>40613.697916666664</v>
      </c>
      <c r="F1341" s="17">
        <v>0.85</v>
      </c>
      <c r="G1341" s="2">
        <v>16409</v>
      </c>
      <c r="H1341" s="2" t="s">
        <v>13</v>
      </c>
      <c r="I1341" s="17">
        <v>11.9</v>
      </c>
      <c r="J1341" s="4">
        <v>40603</v>
      </c>
      <c r="K1341" s="17">
        <f>IF(data[[#This Row],[UnitPrice]]&gt;=20, data[[#This Row],[Revenue]]*0.7,
   IF(data[[#This Row],[UnitPrice]]&gt;=10, data[[#This Row],[Revenue]]*0.6,
      data[[#This Row],[Revenue]]*0.5))</f>
        <v>5.95</v>
      </c>
      <c r="L1341" s="9">
        <f>data[[#This Row],[Revenue]]*0.75</f>
        <v>8.9250000000000007</v>
      </c>
      <c r="M1341" s="26">
        <f>IF(data[[#This Row],[Cost]]&gt;0, (data[[#This Row],[Profit]]/data[[#This Row],[Cost]]), 0)</f>
        <v>1.5</v>
      </c>
      <c r="N1341" s="17">
        <f t="shared" si="20"/>
        <v>83.34285339910646</v>
      </c>
    </row>
    <row r="1342" spans="1:14" x14ac:dyDescent="0.35">
      <c r="A1342" s="2" t="s">
        <v>9482</v>
      </c>
      <c r="B1342" s="2" t="s">
        <v>7094</v>
      </c>
      <c r="C1342" s="14" t="s">
        <v>7095</v>
      </c>
      <c r="D1342" s="2">
        <v>12</v>
      </c>
      <c r="E1342" s="3">
        <v>40673.570833333331</v>
      </c>
      <c r="F1342" s="17">
        <v>1.25</v>
      </c>
      <c r="G1342" s="2">
        <v>17521</v>
      </c>
      <c r="H1342" s="2" t="s">
        <v>13</v>
      </c>
      <c r="I1342" s="17">
        <v>15</v>
      </c>
      <c r="J1342" s="4">
        <v>40664</v>
      </c>
      <c r="K1342" s="17">
        <f>IF(data[[#This Row],[UnitPrice]]&gt;=20, data[[#This Row],[Revenue]]*0.7,
   IF(data[[#This Row],[UnitPrice]]&gt;=10, data[[#This Row],[Revenue]]*0.6,
      data[[#This Row],[Revenue]]*0.5))</f>
        <v>7.5</v>
      </c>
      <c r="L1342" s="9">
        <f>data[[#This Row],[Revenue]]*0.75</f>
        <v>11.25</v>
      </c>
      <c r="M1342" s="26">
        <f>IF(data[[#This Row],[Cost]]&gt;0, (data[[#This Row],[Profit]]/data[[#This Row],[Cost]]), 0)</f>
        <v>1.5</v>
      </c>
      <c r="N1342" s="17">
        <f t="shared" si="20"/>
        <v>83.3538683317921</v>
      </c>
    </row>
    <row r="1343" spans="1:14" x14ac:dyDescent="0.35">
      <c r="A1343" s="2" t="s">
        <v>10641</v>
      </c>
      <c r="B1343" s="2" t="s">
        <v>7094</v>
      </c>
      <c r="C1343" s="2" t="s">
        <v>7095</v>
      </c>
      <c r="D1343" s="2">
        <v>6</v>
      </c>
      <c r="E1343" s="3">
        <v>40735.523611111108</v>
      </c>
      <c r="F1343" s="2">
        <v>1.25</v>
      </c>
      <c r="G1343" s="2">
        <v>12748</v>
      </c>
      <c r="H1343" s="2" t="s">
        <v>13</v>
      </c>
      <c r="I1343" s="2">
        <v>7.5</v>
      </c>
      <c r="J1343" s="4">
        <v>40725</v>
      </c>
      <c r="K1343" s="17">
        <f>IF(data[[#This Row],[UnitPrice]]&gt;=20, data[[#This Row],[Revenue]]*0.7,
   IF(data[[#This Row],[UnitPrice]]&gt;=10, data[[#This Row],[Revenue]]*0.6,
      data[[#This Row],[Revenue]]*0.5))</f>
        <v>3.75</v>
      </c>
      <c r="L1343" s="9">
        <f>data[[#This Row],[Revenue]]*0.75</f>
        <v>5.625</v>
      </c>
      <c r="M1343" s="26">
        <f>IF(data[[#This Row],[Cost]]&gt;0, (data[[#This Row],[Profit]]/data[[#This Row],[Cost]]), 0)</f>
        <v>1.5</v>
      </c>
      <c r="N1343" s="17">
        <f t="shared" si="20"/>
        <v>83.364408635312813</v>
      </c>
    </row>
    <row r="1344" spans="1:14" x14ac:dyDescent="0.35">
      <c r="A1344" s="2" t="s">
        <v>11021</v>
      </c>
      <c r="B1344" s="2" t="s">
        <v>7094</v>
      </c>
      <c r="C1344" s="14" t="s">
        <v>7095</v>
      </c>
      <c r="D1344" s="2">
        <v>60</v>
      </c>
      <c r="E1344" s="3">
        <v>40827.664583333331</v>
      </c>
      <c r="F1344" s="17">
        <v>1.25</v>
      </c>
      <c r="G1344" s="2">
        <v>14397</v>
      </c>
      <c r="H1344" s="2" t="s">
        <v>13</v>
      </c>
      <c r="I1344" s="17">
        <v>75</v>
      </c>
      <c r="J1344" s="4">
        <v>40817</v>
      </c>
      <c r="K1344" s="17">
        <f>IF(data[[#This Row],[UnitPrice]]&gt;=20, data[[#This Row],[Revenue]]*0.7,
   IF(data[[#This Row],[UnitPrice]]&gt;=10, data[[#This Row],[Revenue]]*0.6,
      data[[#This Row],[Revenue]]*0.5))</f>
        <v>37.5</v>
      </c>
      <c r="L1344" s="9">
        <f>data[[#This Row],[Revenue]]*0.75</f>
        <v>56.25</v>
      </c>
      <c r="M1344" s="26">
        <f>IF(data[[#This Row],[Cost]]&gt;0, (data[[#This Row],[Profit]]/data[[#This Row],[Cost]]), 0)</f>
        <v>1.5</v>
      </c>
      <c r="N1344" s="17">
        <f t="shared" si="20"/>
        <v>83.376108883405848</v>
      </c>
    </row>
    <row r="1345" spans="1:14" x14ac:dyDescent="0.35">
      <c r="A1345" s="2" t="s">
        <v>11267</v>
      </c>
      <c r="B1345" s="2" t="s">
        <v>7094</v>
      </c>
      <c r="C1345" s="2" t="s">
        <v>7095</v>
      </c>
      <c r="D1345" s="2">
        <v>12</v>
      </c>
      <c r="E1345" s="3">
        <v>40555.654166666667</v>
      </c>
      <c r="F1345" s="2">
        <v>1.25</v>
      </c>
      <c r="G1345" s="2">
        <v>14440</v>
      </c>
      <c r="H1345" s="2" t="s">
        <v>13</v>
      </c>
      <c r="I1345" s="2">
        <v>15</v>
      </c>
      <c r="J1345" s="4">
        <v>40544</v>
      </c>
      <c r="K1345" s="17">
        <f>IF(data[[#This Row],[UnitPrice]]&gt;=20, data[[#This Row],[Revenue]]*0.7,
   IF(data[[#This Row],[UnitPrice]]&gt;=10, data[[#This Row],[Revenue]]*0.6,
      data[[#This Row],[Revenue]]*0.5))</f>
        <v>7.5</v>
      </c>
      <c r="L1345" s="9">
        <f>data[[#This Row],[Revenue]]*0.75</f>
        <v>11.25</v>
      </c>
      <c r="M1345" s="26">
        <f>IF(data[[#This Row],[Cost]]&gt;0, (data[[#This Row],[Profit]]/data[[#This Row],[Cost]]), 0)</f>
        <v>1.5</v>
      </c>
      <c r="N1345" s="17">
        <f t="shared" si="20"/>
        <v>83.37740089464809</v>
      </c>
    </row>
    <row r="1346" spans="1:14" x14ac:dyDescent="0.35">
      <c r="A1346" s="2" t="s">
        <v>11410</v>
      </c>
      <c r="B1346" s="2" t="s">
        <v>7094</v>
      </c>
      <c r="C1346" s="14" t="s">
        <v>7095</v>
      </c>
      <c r="D1346" s="2">
        <v>12</v>
      </c>
      <c r="E1346" s="3">
        <v>40645.440972222219</v>
      </c>
      <c r="F1346" s="17">
        <v>1.25</v>
      </c>
      <c r="G1346" s="2">
        <v>12952</v>
      </c>
      <c r="H1346" s="2" t="s">
        <v>13</v>
      </c>
      <c r="I1346" s="17">
        <v>15</v>
      </c>
      <c r="J1346" s="4">
        <v>40634</v>
      </c>
      <c r="K1346" s="17">
        <f>IF(data[[#This Row],[UnitPrice]]&gt;=20, data[[#This Row],[Revenue]]*0.7,
   IF(data[[#This Row],[UnitPrice]]&gt;=10, data[[#This Row],[Revenue]]*0.6,
      data[[#This Row],[Revenue]]*0.5))</f>
        <v>7.5</v>
      </c>
      <c r="L1346" s="9">
        <f>data[[#This Row],[Revenue]]*0.75</f>
        <v>11.25</v>
      </c>
      <c r="M1346" s="26">
        <f>IF(data[[#This Row],[Cost]]&gt;0, (data[[#This Row],[Profit]]/data[[#This Row],[Cost]]), 0)</f>
        <v>1.5</v>
      </c>
      <c r="N1346" s="17">
        <f t="shared" ref="N1346:N1409" si="21">SUM(I1346:I9170)/COUNTA(_xlfn.UNIQUE(A1346:A9170))</f>
        <v>83.387949706881145</v>
      </c>
    </row>
    <row r="1347" spans="1:14" x14ac:dyDescent="0.35">
      <c r="A1347" s="2" t="s">
        <v>11458</v>
      </c>
      <c r="B1347" s="2" t="s">
        <v>7094</v>
      </c>
      <c r="C1347" s="14" t="s">
        <v>7095</v>
      </c>
      <c r="D1347" s="2">
        <v>12</v>
      </c>
      <c r="E1347" s="3">
        <v>40645.637499999997</v>
      </c>
      <c r="F1347" s="17">
        <v>1.25</v>
      </c>
      <c r="G1347" s="2">
        <v>16535</v>
      </c>
      <c r="H1347" s="2" t="s">
        <v>13</v>
      </c>
      <c r="I1347" s="17">
        <v>15</v>
      </c>
      <c r="J1347" s="4">
        <v>40634</v>
      </c>
      <c r="K1347" s="17">
        <f>IF(data[[#This Row],[UnitPrice]]&gt;=20, data[[#This Row],[Revenue]]*0.7,
   IF(data[[#This Row],[UnitPrice]]&gt;=10, data[[#This Row],[Revenue]]*0.6,
      data[[#This Row],[Revenue]]*0.5))</f>
        <v>7.5</v>
      </c>
      <c r="L1347" s="9">
        <f>data[[#This Row],[Revenue]]*0.75</f>
        <v>11.25</v>
      </c>
      <c r="M1347" s="26">
        <f>IF(data[[#This Row],[Cost]]&gt;0, (data[[#This Row],[Profit]]/data[[#This Row],[Cost]]), 0)</f>
        <v>1.5</v>
      </c>
      <c r="N1347" s="17">
        <f t="shared" si="21"/>
        <v>83.398501774418079</v>
      </c>
    </row>
    <row r="1348" spans="1:14" x14ac:dyDescent="0.35">
      <c r="A1348" s="2" t="s">
        <v>11500</v>
      </c>
      <c r="B1348" s="2" t="s">
        <v>7094</v>
      </c>
      <c r="C1348" s="14" t="s">
        <v>7095</v>
      </c>
      <c r="D1348" s="2">
        <v>24</v>
      </c>
      <c r="E1348" s="3">
        <v>40675.507638888892</v>
      </c>
      <c r="F1348" s="17">
        <v>0.39</v>
      </c>
      <c r="G1348" s="2">
        <v>12913</v>
      </c>
      <c r="H1348" s="2" t="s">
        <v>13</v>
      </c>
      <c r="I1348" s="17">
        <v>9.36</v>
      </c>
      <c r="J1348" s="4">
        <v>40664</v>
      </c>
      <c r="K1348" s="17">
        <f>IF(data[[#This Row],[UnitPrice]]&gt;=20, data[[#This Row],[Revenue]]*0.7,
   IF(data[[#This Row],[UnitPrice]]&gt;=10, data[[#This Row],[Revenue]]*0.6,
      data[[#This Row],[Revenue]]*0.5))</f>
        <v>4.68</v>
      </c>
      <c r="L1348" s="9">
        <f>data[[#This Row],[Revenue]]*0.75</f>
        <v>7.02</v>
      </c>
      <c r="M1348" s="26">
        <f>IF(data[[#This Row],[Cost]]&gt;0, (data[[#This Row],[Profit]]/data[[#This Row],[Cost]]), 0)</f>
        <v>1.5</v>
      </c>
      <c r="N1348" s="17">
        <f t="shared" si="21"/>
        <v>83.409057098765985</v>
      </c>
    </row>
    <row r="1349" spans="1:14" x14ac:dyDescent="0.35">
      <c r="A1349" s="2" t="s">
        <v>11920</v>
      </c>
      <c r="B1349" s="2" t="s">
        <v>7094</v>
      </c>
      <c r="C1349" s="14" t="s">
        <v>7095</v>
      </c>
      <c r="D1349" s="2">
        <v>36</v>
      </c>
      <c r="E1349" s="3">
        <v>40798.36041666667</v>
      </c>
      <c r="F1349" s="17">
        <v>0.39</v>
      </c>
      <c r="G1349" s="2">
        <v>13069</v>
      </c>
      <c r="H1349" s="2" t="s">
        <v>13</v>
      </c>
      <c r="I1349" s="17">
        <v>14.04</v>
      </c>
      <c r="J1349" s="4">
        <v>40787</v>
      </c>
      <c r="K1349" s="17">
        <f>IF(data[[#This Row],[UnitPrice]]&gt;=20, data[[#This Row],[Revenue]]*0.7,
   IF(data[[#This Row],[UnitPrice]]&gt;=10, data[[#This Row],[Revenue]]*0.6,
      data[[#This Row],[Revenue]]*0.5))</f>
        <v>7.02</v>
      </c>
      <c r="L1349" s="9">
        <f>data[[#This Row],[Revenue]]*0.75</f>
        <v>10.53</v>
      </c>
      <c r="M1349" s="26">
        <f>IF(data[[#This Row],[Cost]]&gt;0, (data[[#This Row],[Profit]]/data[[#This Row],[Cost]]), 0)</f>
        <v>1.5</v>
      </c>
      <c r="N1349" s="17">
        <f t="shared" si="21"/>
        <v>83.42048618614038</v>
      </c>
    </row>
    <row r="1350" spans="1:14" x14ac:dyDescent="0.35">
      <c r="A1350" s="2" t="s">
        <v>11424</v>
      </c>
      <c r="B1350" s="2" t="s">
        <v>10117</v>
      </c>
      <c r="C1350" s="14" t="s">
        <v>10118</v>
      </c>
      <c r="D1350" s="2">
        <v>16</v>
      </c>
      <c r="E1350" s="3">
        <v>40645.500694444447</v>
      </c>
      <c r="F1350" s="17">
        <v>0.83</v>
      </c>
      <c r="G1350" s="2">
        <v>13596</v>
      </c>
      <c r="H1350" s="2" t="s">
        <v>13</v>
      </c>
      <c r="I1350" s="17">
        <v>13.28</v>
      </c>
      <c r="J1350" s="4">
        <v>40634</v>
      </c>
      <c r="K1350" s="17">
        <f>IF(data[[#This Row],[UnitPrice]]&gt;=20, data[[#This Row],[Revenue]]*0.7,
   IF(data[[#This Row],[UnitPrice]]&gt;=10, data[[#This Row],[Revenue]]*0.6,
      data[[#This Row],[Revenue]]*0.5))</f>
        <v>6.64</v>
      </c>
      <c r="L1350" s="9">
        <f>data[[#This Row],[Revenue]]*0.75</f>
        <v>9.9599999999999991</v>
      </c>
      <c r="M1350" s="26">
        <f>IF(data[[#This Row],[Cost]]&gt;0, (data[[#This Row],[Profit]]/data[[#This Row],[Cost]]), 0)</f>
        <v>1.5</v>
      </c>
      <c r="N1350" s="17">
        <f t="shared" si="21"/>
        <v>83.431196356900841</v>
      </c>
    </row>
    <row r="1351" spans="1:14" x14ac:dyDescent="0.35">
      <c r="A1351" s="2" t="s">
        <v>1619</v>
      </c>
      <c r="B1351" s="2" t="s">
        <v>1620</v>
      </c>
      <c r="C1351" s="14" t="s">
        <v>1621</v>
      </c>
      <c r="D1351" s="2">
        <v>24</v>
      </c>
      <c r="E1351" s="3">
        <v>40402.665277777778</v>
      </c>
      <c r="F1351" s="17">
        <v>1.25</v>
      </c>
      <c r="G1351" s="2">
        <v>13984</v>
      </c>
      <c r="H1351" s="2" t="s">
        <v>13</v>
      </c>
      <c r="I1351" s="17">
        <v>30</v>
      </c>
      <c r="J1351" s="4">
        <v>40391</v>
      </c>
      <c r="K1351" s="17">
        <f>IF(data[[#This Row],[UnitPrice]]&gt;=20, data[[#This Row],[Revenue]]*0.7,
   IF(data[[#This Row],[UnitPrice]]&gt;=10, data[[#This Row],[Revenue]]*0.6,
      data[[#This Row],[Revenue]]*0.5))</f>
        <v>15</v>
      </c>
      <c r="L1351" s="9">
        <f>data[[#This Row],[Revenue]]*0.75</f>
        <v>22.5</v>
      </c>
      <c r="M1351" s="26">
        <f>IF(data[[#This Row],[Cost]]&gt;0, (data[[#This Row],[Profit]]/data[[#This Row],[Cost]]), 0)</f>
        <v>1.5</v>
      </c>
      <c r="N1351" s="17">
        <f t="shared" si="21"/>
        <v>83.442027173074507</v>
      </c>
    </row>
    <row r="1352" spans="1:14" x14ac:dyDescent="0.35">
      <c r="A1352" s="2" t="s">
        <v>8500</v>
      </c>
      <c r="B1352" s="2" t="s">
        <v>1620</v>
      </c>
      <c r="C1352" s="14" t="s">
        <v>1621</v>
      </c>
      <c r="D1352" s="2">
        <v>252</v>
      </c>
      <c r="E1352" s="3">
        <v>40583.420138888891</v>
      </c>
      <c r="F1352" s="17">
        <v>1.06</v>
      </c>
      <c r="G1352" s="2">
        <v>17949</v>
      </c>
      <c r="H1352" s="2" t="s">
        <v>13</v>
      </c>
      <c r="I1352" s="17">
        <v>267.12</v>
      </c>
      <c r="J1352" s="4">
        <v>40575</v>
      </c>
      <c r="K1352" s="17">
        <f>IF(data[[#This Row],[UnitPrice]]&gt;=20, data[[#This Row],[Revenue]]*0.7,
   IF(data[[#This Row],[UnitPrice]]&gt;=10, data[[#This Row],[Revenue]]*0.6,
      data[[#This Row],[Revenue]]*0.5))</f>
        <v>133.56</v>
      </c>
      <c r="L1352" s="9">
        <f>data[[#This Row],[Revenue]]*0.75</f>
        <v>200.34</v>
      </c>
      <c r="M1352" s="26">
        <f>IF(data[[#This Row],[Cost]]&gt;0, (data[[#This Row],[Profit]]/data[[#This Row],[Cost]]), 0)</f>
        <v>1.5</v>
      </c>
      <c r="N1352" s="17">
        <f t="shared" si="21"/>
        <v>83.450279493515069</v>
      </c>
    </row>
    <row r="1353" spans="1:14" x14ac:dyDescent="0.35">
      <c r="A1353" s="2" t="s">
        <v>11441</v>
      </c>
      <c r="B1353" s="2" t="s">
        <v>1620</v>
      </c>
      <c r="C1353" s="14" t="s">
        <v>1621</v>
      </c>
      <c r="D1353" s="2">
        <v>3</v>
      </c>
      <c r="E1353" s="3">
        <v>40645.555555555555</v>
      </c>
      <c r="F1353" s="17">
        <v>1.25</v>
      </c>
      <c r="G1353" s="2">
        <v>13956</v>
      </c>
      <c r="H1353" s="2" t="s">
        <v>13</v>
      </c>
      <c r="I1353" s="17">
        <v>3.75</v>
      </c>
      <c r="J1353" s="4">
        <v>40634</v>
      </c>
      <c r="K1353" s="17">
        <f>IF(data[[#This Row],[UnitPrice]]&gt;=20, data[[#This Row],[Revenue]]*0.7,
   IF(data[[#This Row],[UnitPrice]]&gt;=10, data[[#This Row],[Revenue]]*0.6,
      data[[#This Row],[Revenue]]*0.5))</f>
        <v>1.875</v>
      </c>
      <c r="L1353" s="9">
        <f>data[[#This Row],[Revenue]]*0.75</f>
        <v>2.8125</v>
      </c>
      <c r="M1353" s="26">
        <f>IF(data[[#This Row],[Cost]]&gt;0, (data[[#This Row],[Profit]]/data[[#This Row],[Cost]]), 0)</f>
        <v>1.5</v>
      </c>
      <c r="N1353" s="17">
        <f t="shared" si="21"/>
        <v>83.42191351351407</v>
      </c>
    </row>
    <row r="1354" spans="1:14" x14ac:dyDescent="0.35">
      <c r="A1354" s="2" t="s">
        <v>11679</v>
      </c>
      <c r="B1354" s="2" t="s">
        <v>1620</v>
      </c>
      <c r="C1354" s="14" t="s">
        <v>1621</v>
      </c>
      <c r="D1354" s="2">
        <v>12</v>
      </c>
      <c r="E1354" s="3">
        <v>40706.633333333331</v>
      </c>
      <c r="F1354" s="17">
        <v>1.25</v>
      </c>
      <c r="G1354" s="2">
        <v>12820</v>
      </c>
      <c r="H1354" s="2" t="s">
        <v>13</v>
      </c>
      <c r="I1354" s="17">
        <v>15</v>
      </c>
      <c r="J1354" s="4">
        <v>40695</v>
      </c>
      <c r="K1354" s="17">
        <f>IF(data[[#This Row],[UnitPrice]]&gt;=20, data[[#This Row],[Revenue]]*0.7,
   IF(data[[#This Row],[UnitPrice]]&gt;=10, data[[#This Row],[Revenue]]*0.6,
      data[[#This Row],[Revenue]]*0.5))</f>
        <v>7.5</v>
      </c>
      <c r="L1354" s="9">
        <f>data[[#This Row],[Revenue]]*0.75</f>
        <v>11.25</v>
      </c>
      <c r="M1354" s="26">
        <f>IF(data[[#This Row],[Cost]]&gt;0, (data[[#This Row],[Profit]]/data[[#This Row],[Cost]]), 0)</f>
        <v>1.5</v>
      </c>
      <c r="N1354" s="17">
        <f t="shared" si="21"/>
        <v>83.434219956750638</v>
      </c>
    </row>
    <row r="1355" spans="1:14" x14ac:dyDescent="0.35">
      <c r="A1355" s="2" t="s">
        <v>623</v>
      </c>
      <c r="B1355" s="2" t="s">
        <v>624</v>
      </c>
      <c r="C1355" s="14" t="s">
        <v>625</v>
      </c>
      <c r="D1355" s="2">
        <v>36</v>
      </c>
      <c r="E1355" s="3">
        <v>40221.695833333331</v>
      </c>
      <c r="F1355" s="17">
        <v>0.42</v>
      </c>
      <c r="G1355" s="2">
        <v>12971</v>
      </c>
      <c r="H1355" s="2" t="s">
        <v>13</v>
      </c>
      <c r="I1355" s="17">
        <v>15.12</v>
      </c>
      <c r="J1355" s="4">
        <v>40210</v>
      </c>
      <c r="K1355" s="17">
        <f>IF(data[[#This Row],[UnitPrice]]&gt;=20, data[[#This Row],[Revenue]]*0.7,
   IF(data[[#This Row],[UnitPrice]]&gt;=10, data[[#This Row],[Revenue]]*0.6,
      data[[#This Row],[Revenue]]*0.5))</f>
        <v>7.56</v>
      </c>
      <c r="L1355" s="9">
        <f>data[[#This Row],[Revenue]]*0.75</f>
        <v>11.34</v>
      </c>
      <c r="M1355" s="26">
        <f>IF(data[[#This Row],[Cost]]&gt;0, (data[[#This Row],[Profit]]/data[[#This Row],[Cost]]), 0)</f>
        <v>1.5</v>
      </c>
      <c r="N1355" s="17">
        <f t="shared" si="21"/>
        <v>83.44479221381178</v>
      </c>
    </row>
    <row r="1356" spans="1:14" x14ac:dyDescent="0.35">
      <c r="A1356" s="2" t="s">
        <v>10387</v>
      </c>
      <c r="B1356" s="2" t="s">
        <v>624</v>
      </c>
      <c r="C1356" s="14" t="s">
        <v>625</v>
      </c>
      <c r="D1356" s="2">
        <v>36</v>
      </c>
      <c r="E1356" s="3">
        <v>40613.6875</v>
      </c>
      <c r="F1356" s="17">
        <v>0.42</v>
      </c>
      <c r="G1356" s="2">
        <v>18081</v>
      </c>
      <c r="H1356" s="2" t="s">
        <v>13</v>
      </c>
      <c r="I1356" s="17">
        <v>15.12</v>
      </c>
      <c r="J1356" s="4">
        <v>40603</v>
      </c>
      <c r="K1356" s="17">
        <f>IF(data[[#This Row],[UnitPrice]]&gt;=20, data[[#This Row],[Revenue]]*0.7,
   IF(data[[#This Row],[UnitPrice]]&gt;=10, data[[#This Row],[Revenue]]*0.6,
      data[[#This Row],[Revenue]]*0.5))</f>
        <v>7.56</v>
      </c>
      <c r="L1356" s="9">
        <f>data[[#This Row],[Revenue]]*0.75</f>
        <v>11.34</v>
      </c>
      <c r="M1356" s="26">
        <f>IF(data[[#This Row],[Cost]]&gt;0, (data[[#This Row],[Profit]]/data[[#This Row],[Cost]]), 0)</f>
        <v>1.5</v>
      </c>
      <c r="N1356" s="17">
        <f t="shared" si="21"/>
        <v>83.455349196539501</v>
      </c>
    </row>
    <row r="1357" spans="1:14" x14ac:dyDescent="0.35">
      <c r="A1357" s="2" t="s">
        <v>10926</v>
      </c>
      <c r="B1357" s="2" t="s">
        <v>2115</v>
      </c>
      <c r="C1357" s="14" t="s">
        <v>2116</v>
      </c>
      <c r="D1357" s="2">
        <v>2</v>
      </c>
      <c r="E1357" s="3">
        <v>40797.689583333333</v>
      </c>
      <c r="F1357" s="17">
        <v>6.75</v>
      </c>
      <c r="G1357" s="2">
        <v>15916</v>
      </c>
      <c r="H1357" s="2" t="s">
        <v>13</v>
      </c>
      <c r="I1357" s="17">
        <v>13.5</v>
      </c>
      <c r="J1357" s="4">
        <v>40787</v>
      </c>
      <c r="K1357" s="17">
        <f>IF(data[[#This Row],[UnitPrice]]&gt;=20, data[[#This Row],[Revenue]]*0.7,
   IF(data[[#This Row],[UnitPrice]]&gt;=10, data[[#This Row],[Revenue]]*0.6,
      data[[#This Row],[Revenue]]*0.5))</f>
        <v>6.75</v>
      </c>
      <c r="L1357" s="9">
        <f>data[[#This Row],[Revenue]]*0.75</f>
        <v>10.125</v>
      </c>
      <c r="M1357" s="26">
        <f>IF(data[[#This Row],[Cost]]&gt;0, (data[[#This Row],[Profit]]/data[[#This Row],[Cost]]), 0)</f>
        <v>1.5</v>
      </c>
      <c r="N1357" s="17">
        <f t="shared" si="21"/>
        <v>83.465909442126971</v>
      </c>
    </row>
    <row r="1358" spans="1:14" x14ac:dyDescent="0.35">
      <c r="A1358" s="2" t="s">
        <v>9636</v>
      </c>
      <c r="B1358" s="2" t="s">
        <v>2304</v>
      </c>
      <c r="C1358" s="14" t="s">
        <v>2305</v>
      </c>
      <c r="D1358" s="2">
        <v>12</v>
      </c>
      <c r="E1358" s="3">
        <v>40704.727777777778</v>
      </c>
      <c r="F1358" s="17">
        <v>0.85</v>
      </c>
      <c r="G1358" s="2">
        <v>13348</v>
      </c>
      <c r="H1358" s="2" t="s">
        <v>13</v>
      </c>
      <c r="I1358" s="17">
        <v>10.199999999999999</v>
      </c>
      <c r="J1358" s="4">
        <v>40695</v>
      </c>
      <c r="K1358" s="17">
        <f>IF(data[[#This Row],[UnitPrice]]&gt;=20, data[[#This Row],[Revenue]]*0.7,
   IF(data[[#This Row],[UnitPrice]]&gt;=10, data[[#This Row],[Revenue]]*0.6,
      data[[#This Row],[Revenue]]*0.5))</f>
        <v>5.0999999999999996</v>
      </c>
      <c r="L1358" s="9">
        <f>data[[#This Row],[Revenue]]*0.75</f>
        <v>7.6499999999999995</v>
      </c>
      <c r="M1358" s="26">
        <f>IF(data[[#This Row],[Cost]]&gt;0, (data[[#This Row],[Profit]]/data[[#This Row],[Cost]]), 0)</f>
        <v>1.5</v>
      </c>
      <c r="N1358" s="17">
        <f t="shared" si="21"/>
        <v>83.476723338485883</v>
      </c>
    </row>
    <row r="1359" spans="1:14" x14ac:dyDescent="0.35">
      <c r="A1359" s="2" t="s">
        <v>10358</v>
      </c>
      <c r="B1359" s="2" t="s">
        <v>6338</v>
      </c>
      <c r="C1359" s="14" t="s">
        <v>6339</v>
      </c>
      <c r="D1359" s="2">
        <v>100</v>
      </c>
      <c r="E1359" s="3">
        <v>40613.605555555558</v>
      </c>
      <c r="F1359" s="17">
        <v>10</v>
      </c>
      <c r="G1359" s="2">
        <v>14607</v>
      </c>
      <c r="H1359" s="2" t="s">
        <v>13</v>
      </c>
      <c r="I1359" s="17">
        <v>1000</v>
      </c>
      <c r="J1359" s="4">
        <v>40603</v>
      </c>
      <c r="K1359" s="17">
        <f>IF(data[[#This Row],[UnitPrice]]&gt;=20, data[[#This Row],[Revenue]]*0.7,
   IF(data[[#This Row],[UnitPrice]]&gt;=10, data[[#This Row],[Revenue]]*0.6,
      data[[#This Row],[Revenue]]*0.5))</f>
        <v>600</v>
      </c>
      <c r="L1359" s="9">
        <f>data[[#This Row],[Revenue]]*0.75</f>
        <v>750</v>
      </c>
      <c r="M1359" s="26">
        <f>IF(data[[#This Row],[Cost]]&gt;0, (data[[#This Row],[Profit]]/data[[#This Row],[Cost]]), 0)</f>
        <v>1.25</v>
      </c>
      <c r="N1359" s="17">
        <f t="shared" si="21"/>
        <v>83.488050703355015</v>
      </c>
    </row>
    <row r="1360" spans="1:14" x14ac:dyDescent="0.35">
      <c r="A1360" s="2" t="s">
        <v>5208</v>
      </c>
      <c r="B1360" s="2" t="s">
        <v>4430</v>
      </c>
      <c r="C1360" s="14" t="s">
        <v>4431</v>
      </c>
      <c r="D1360" s="2">
        <v>1</v>
      </c>
      <c r="E1360" s="3">
        <v>40820.584722222222</v>
      </c>
      <c r="F1360" s="17">
        <v>16.95</v>
      </c>
      <c r="G1360" s="2">
        <v>14030</v>
      </c>
      <c r="H1360" s="2" t="s">
        <v>13</v>
      </c>
      <c r="I1360" s="17">
        <v>16.95</v>
      </c>
      <c r="J1360" s="4">
        <v>40817</v>
      </c>
      <c r="K1360" s="17">
        <f>IF(data[[#This Row],[UnitPrice]]&gt;=20, data[[#This Row],[Revenue]]*0.7,
   IF(data[[#This Row],[UnitPrice]]&gt;=10, data[[#This Row],[Revenue]]*0.6,
      data[[#This Row],[Revenue]]*0.5))</f>
        <v>10.17</v>
      </c>
      <c r="L1360" s="9">
        <f>data[[#This Row],[Revenue]]*0.75</f>
        <v>12.712499999999999</v>
      </c>
      <c r="M1360" s="26">
        <f>IF(data[[#This Row],[Cost]]&gt;0, (data[[#This Row],[Profit]]/data[[#This Row],[Cost]]), 0)</f>
        <v>1.2499999999999998</v>
      </c>
      <c r="N1360" s="17">
        <f t="shared" si="21"/>
        <v>83.346351267780392</v>
      </c>
    </row>
    <row r="1361" spans="1:14" x14ac:dyDescent="0.35">
      <c r="A1361" s="2" t="s">
        <v>5303</v>
      </c>
      <c r="B1361" s="2" t="s">
        <v>4430</v>
      </c>
      <c r="C1361" s="14" t="s">
        <v>4431</v>
      </c>
      <c r="D1361" s="2">
        <v>6</v>
      </c>
      <c r="E1361" s="3">
        <v>40881.443055555559</v>
      </c>
      <c r="F1361" s="17">
        <v>14.95</v>
      </c>
      <c r="G1361" s="2">
        <v>15251</v>
      </c>
      <c r="H1361" s="2" t="s">
        <v>13</v>
      </c>
      <c r="I1361" s="17">
        <v>89.7</v>
      </c>
      <c r="J1361" s="4">
        <v>40878</v>
      </c>
      <c r="K1361" s="17">
        <f>IF(data[[#This Row],[UnitPrice]]&gt;=20, data[[#This Row],[Revenue]]*0.7,
   IF(data[[#This Row],[UnitPrice]]&gt;=10, data[[#This Row],[Revenue]]*0.6,
      data[[#This Row],[Revenue]]*0.5))</f>
        <v>53.82</v>
      </c>
      <c r="L1361" s="9">
        <f>data[[#This Row],[Revenue]]*0.75</f>
        <v>67.275000000000006</v>
      </c>
      <c r="M1361" s="26">
        <f>IF(data[[#This Row],[Cost]]&gt;0, (data[[#This Row],[Profit]]/data[[#This Row],[Cost]]), 0)</f>
        <v>1.25</v>
      </c>
      <c r="N1361" s="17">
        <f t="shared" si="21"/>
        <v>83.356618215556452</v>
      </c>
    </row>
    <row r="1362" spans="1:14" x14ac:dyDescent="0.35">
      <c r="A1362" s="2" t="s">
        <v>7508</v>
      </c>
      <c r="B1362" s="2" t="s">
        <v>4430</v>
      </c>
      <c r="C1362" s="14" t="s">
        <v>4431</v>
      </c>
      <c r="D1362" s="2">
        <v>1</v>
      </c>
      <c r="E1362" s="3">
        <v>40762.512499999997</v>
      </c>
      <c r="F1362" s="17">
        <v>16.95</v>
      </c>
      <c r="G1362" s="2">
        <v>15901</v>
      </c>
      <c r="H1362" s="2" t="s">
        <v>13</v>
      </c>
      <c r="I1362" s="17">
        <v>16.95</v>
      </c>
      <c r="J1362" s="4">
        <v>40756</v>
      </c>
      <c r="K1362" s="17">
        <f>IF(data[[#This Row],[UnitPrice]]&gt;=20, data[[#This Row],[Revenue]]*0.7,
   IF(data[[#This Row],[UnitPrice]]&gt;=10, data[[#This Row],[Revenue]]*0.6,
      data[[#This Row],[Revenue]]*0.5))</f>
        <v>10.17</v>
      </c>
      <c r="L1362" s="9">
        <f>data[[#This Row],[Revenue]]*0.75</f>
        <v>12.712499999999999</v>
      </c>
      <c r="M1362" s="26">
        <f>IF(data[[#This Row],[Cost]]&gt;0, (data[[#This Row],[Profit]]/data[[#This Row],[Cost]]), 0)</f>
        <v>1.2499999999999998</v>
      </c>
      <c r="N1362" s="17">
        <f t="shared" si="21"/>
        <v>83.35563717909119</v>
      </c>
    </row>
    <row r="1363" spans="1:14" x14ac:dyDescent="0.35">
      <c r="A1363" s="2" t="s">
        <v>8756</v>
      </c>
      <c r="B1363" s="2" t="s">
        <v>4430</v>
      </c>
      <c r="C1363" s="2" t="s">
        <v>4431</v>
      </c>
      <c r="D1363" s="2">
        <v>1</v>
      </c>
      <c r="E1363" s="3">
        <v>40703.668055555558</v>
      </c>
      <c r="F1363" s="2">
        <v>16.95</v>
      </c>
      <c r="G1363" s="2">
        <v>15089</v>
      </c>
      <c r="H1363" s="2" t="s">
        <v>13</v>
      </c>
      <c r="I1363" s="2">
        <v>16.95</v>
      </c>
      <c r="J1363" s="4">
        <v>40695</v>
      </c>
      <c r="K1363" s="17">
        <f>IF(data[[#This Row],[UnitPrice]]&gt;=20, data[[#This Row],[Revenue]]*0.7,
   IF(data[[#This Row],[UnitPrice]]&gt;=10, data[[#This Row],[Revenue]]*0.6,
      data[[#This Row],[Revenue]]*0.5))</f>
        <v>10.17</v>
      </c>
      <c r="L1363" s="9">
        <f>data[[#This Row],[Revenue]]*0.75</f>
        <v>12.712499999999999</v>
      </c>
      <c r="M1363" s="26">
        <f>IF(data[[#This Row],[Cost]]&gt;0, (data[[#This Row],[Profit]]/data[[#This Row],[Cost]]), 0)</f>
        <v>1.2499999999999998</v>
      </c>
      <c r="N1363" s="17">
        <f t="shared" si="21"/>
        <v>83.36590873936639</v>
      </c>
    </row>
    <row r="1364" spans="1:14" x14ac:dyDescent="0.35">
      <c r="A1364" s="2" t="s">
        <v>11279</v>
      </c>
      <c r="B1364" s="2" t="s">
        <v>4430</v>
      </c>
      <c r="C1364" s="14" t="s">
        <v>4431</v>
      </c>
      <c r="D1364" s="2">
        <v>1</v>
      </c>
      <c r="E1364" s="3">
        <v>40555.692361111112</v>
      </c>
      <c r="F1364" s="17">
        <v>16.95</v>
      </c>
      <c r="G1364" s="2">
        <v>17920</v>
      </c>
      <c r="H1364" s="2" t="s">
        <v>13</v>
      </c>
      <c r="I1364" s="17">
        <v>16.95</v>
      </c>
      <c r="J1364" s="4">
        <v>40544</v>
      </c>
      <c r="K1364" s="17">
        <f>IF(data[[#This Row],[UnitPrice]]&gt;=20, data[[#This Row],[Revenue]]*0.7,
   IF(data[[#This Row],[UnitPrice]]&gt;=10, data[[#This Row],[Revenue]]*0.6,
      data[[#This Row],[Revenue]]*0.5))</f>
        <v>10.17</v>
      </c>
      <c r="L1364" s="9">
        <f>data[[#This Row],[Revenue]]*0.75</f>
        <v>12.712499999999999</v>
      </c>
      <c r="M1364" s="26">
        <f>IF(data[[#This Row],[Cost]]&gt;0, (data[[#This Row],[Profit]]/data[[#This Row],[Cost]]), 0)</f>
        <v>1.2499999999999998</v>
      </c>
      <c r="N1364" s="17">
        <f t="shared" si="21"/>
        <v>83.37618347772333</v>
      </c>
    </row>
    <row r="1365" spans="1:14" hidden="1" x14ac:dyDescent="0.35">
      <c r="A1365" s="2" t="s">
        <v>4429</v>
      </c>
      <c r="B1365" s="2" t="s">
        <v>4430</v>
      </c>
      <c r="C1365" s="14" t="s">
        <v>4431</v>
      </c>
      <c r="D1365" s="2">
        <v>1</v>
      </c>
      <c r="E1365" s="3">
        <v>40789.525694444441</v>
      </c>
      <c r="F1365" s="17">
        <v>16.95</v>
      </c>
      <c r="G1365" s="2">
        <v>0</v>
      </c>
      <c r="H1365" s="2" t="s">
        <v>13</v>
      </c>
      <c r="I1365" s="17">
        <v>16.95</v>
      </c>
      <c r="J1365" s="4">
        <v>40787</v>
      </c>
      <c r="K1365" s="17">
        <f>IF(data[[#This Row],[UnitPrice]]&gt;=20, data[[#This Row],[Revenue]]*0.7,
   IF(data[[#This Row],[UnitPrice]]&gt;=10, data[[#This Row],[Revenue]]*0.6,
      data[[#This Row],[Revenue]]*0.5))</f>
        <v>10.17</v>
      </c>
      <c r="L1365" s="9">
        <f>data[[#This Row],[Revenue]]*0.75</f>
        <v>12.712499999999999</v>
      </c>
      <c r="M1365" s="26">
        <f>IF(data[[#This Row],[Cost]]&gt;0, (data[[#This Row],[Profit]]/data[[#This Row],[Cost]]), 0)</f>
        <v>1.2499999999999998</v>
      </c>
      <c r="N1365" s="17">
        <f t="shared" si="21"/>
        <v>83.386461395637269</v>
      </c>
    </row>
    <row r="1366" spans="1:14" hidden="1" x14ac:dyDescent="0.35">
      <c r="A1366" s="2" t="s">
        <v>5725</v>
      </c>
      <c r="B1366" s="2" t="s">
        <v>4430</v>
      </c>
      <c r="C1366" s="14" t="s">
        <v>4431</v>
      </c>
      <c r="D1366" s="2">
        <v>1</v>
      </c>
      <c r="E1366" s="3">
        <v>40668.783333333333</v>
      </c>
      <c r="F1366" s="17">
        <v>16.95</v>
      </c>
      <c r="G1366" s="2">
        <v>0</v>
      </c>
      <c r="H1366" s="2" t="s">
        <v>13</v>
      </c>
      <c r="I1366" s="17">
        <v>16.95</v>
      </c>
      <c r="J1366" s="4">
        <v>40664</v>
      </c>
      <c r="K1366" s="17">
        <f>IF(data[[#This Row],[UnitPrice]]&gt;=20, data[[#This Row],[Revenue]]*0.7,
   IF(data[[#This Row],[UnitPrice]]&gt;=10, data[[#This Row],[Revenue]]*0.6,
      data[[#This Row],[Revenue]]*0.5))</f>
        <v>10.17</v>
      </c>
      <c r="L1366" s="9">
        <f>data[[#This Row],[Revenue]]*0.75</f>
        <v>12.712499999999999</v>
      </c>
      <c r="M1366" s="26">
        <f>IF(data[[#This Row],[Cost]]&gt;0, (data[[#This Row],[Profit]]/data[[#This Row],[Cost]]), 0)</f>
        <v>1.2499999999999998</v>
      </c>
      <c r="N1366" s="17">
        <f t="shared" si="21"/>
        <v>83.396742494584302</v>
      </c>
    </row>
    <row r="1367" spans="1:14" x14ac:dyDescent="0.35">
      <c r="A1367" s="2" t="s">
        <v>6084</v>
      </c>
      <c r="B1367" s="2" t="s">
        <v>4678</v>
      </c>
      <c r="C1367" s="14" t="s">
        <v>4679</v>
      </c>
      <c r="D1367" s="2">
        <v>12</v>
      </c>
      <c r="E1367" s="3">
        <v>40821.638194444444</v>
      </c>
      <c r="F1367" s="17">
        <v>1.95</v>
      </c>
      <c r="G1367" s="2">
        <v>13990</v>
      </c>
      <c r="H1367" s="2" t="s">
        <v>13</v>
      </c>
      <c r="I1367" s="17">
        <v>23.4</v>
      </c>
      <c r="J1367" s="4">
        <v>40817</v>
      </c>
      <c r="K1367" s="17">
        <f>IF(data[[#This Row],[UnitPrice]]&gt;=20, data[[#This Row],[Revenue]]*0.7,
   IF(data[[#This Row],[UnitPrice]]&gt;=10, data[[#This Row],[Revenue]]*0.6,
      data[[#This Row],[Revenue]]*0.5))</f>
        <v>11.7</v>
      </c>
      <c r="L1367" s="9">
        <f>data[[#This Row],[Revenue]]*0.75</f>
        <v>17.549999999999997</v>
      </c>
      <c r="M1367" s="26">
        <f>IF(data[[#This Row],[Cost]]&gt;0, (data[[#This Row],[Profit]]/data[[#This Row],[Cost]]), 0)</f>
        <v>1.4999999999999998</v>
      </c>
      <c r="N1367" s="17">
        <f t="shared" si="21"/>
        <v>83.40702677604142</v>
      </c>
    </row>
    <row r="1368" spans="1:14" x14ac:dyDescent="0.35">
      <c r="A1368" s="2" t="s">
        <v>6578</v>
      </c>
      <c r="B1368" s="2" t="s">
        <v>4678</v>
      </c>
      <c r="C1368" s="14" t="s">
        <v>4679</v>
      </c>
      <c r="D1368" s="2">
        <v>36</v>
      </c>
      <c r="E1368" s="3">
        <v>40669.661111111112</v>
      </c>
      <c r="F1368" s="17">
        <v>1.95</v>
      </c>
      <c r="G1368" s="2">
        <v>13410</v>
      </c>
      <c r="H1368" s="2" t="s">
        <v>13</v>
      </c>
      <c r="I1368" s="17">
        <v>70.2</v>
      </c>
      <c r="J1368" s="4">
        <v>40664</v>
      </c>
      <c r="K1368" s="17">
        <f>IF(data[[#This Row],[UnitPrice]]&gt;=20, data[[#This Row],[Revenue]]*0.7,
   IF(data[[#This Row],[UnitPrice]]&gt;=10, data[[#This Row],[Revenue]]*0.6,
      data[[#This Row],[Revenue]]*0.5))</f>
        <v>35.1</v>
      </c>
      <c r="L1368" s="9">
        <f>data[[#This Row],[Revenue]]*0.75</f>
        <v>52.650000000000006</v>
      </c>
      <c r="M1368" s="26">
        <f>IF(data[[#This Row],[Cost]]&gt;0, (data[[#This Row],[Profit]]/data[[#This Row],[Cost]]), 0)</f>
        <v>1.5</v>
      </c>
      <c r="N1368" s="17">
        <f t="shared" si="21"/>
        <v>83.41631578947424</v>
      </c>
    </row>
    <row r="1369" spans="1:14" x14ac:dyDescent="0.35">
      <c r="A1369" s="2" t="s">
        <v>9291</v>
      </c>
      <c r="B1369" s="2" t="s">
        <v>4678</v>
      </c>
      <c r="C1369" s="14" t="s">
        <v>4679</v>
      </c>
      <c r="D1369" s="2">
        <v>12</v>
      </c>
      <c r="E1369" s="3">
        <v>40612.532638888886</v>
      </c>
      <c r="F1369" s="17">
        <v>1.95</v>
      </c>
      <c r="G1369" s="2">
        <v>14360</v>
      </c>
      <c r="H1369" s="2" t="s">
        <v>13</v>
      </c>
      <c r="I1369" s="17">
        <v>23.4</v>
      </c>
      <c r="J1369" s="4">
        <v>40603</v>
      </c>
      <c r="K1369" s="17">
        <f>IF(data[[#This Row],[UnitPrice]]&gt;=20, data[[#This Row],[Revenue]]*0.7,
   IF(data[[#This Row],[UnitPrice]]&gt;=10, data[[#This Row],[Revenue]]*0.6,
      data[[#This Row],[Revenue]]*0.5))</f>
        <v>11.7</v>
      </c>
      <c r="L1369" s="9">
        <f>data[[#This Row],[Revenue]]*0.75</f>
        <v>17.549999999999997</v>
      </c>
      <c r="M1369" s="26">
        <f>IF(data[[#This Row],[Cost]]&gt;0, (data[[#This Row],[Profit]]/data[[#This Row],[Cost]]), 0)</f>
        <v>1.4999999999999998</v>
      </c>
      <c r="N1369" s="17">
        <f t="shared" si="21"/>
        <v>83.418361975538573</v>
      </c>
    </row>
    <row r="1370" spans="1:14" x14ac:dyDescent="0.35">
      <c r="A1370" s="2" t="s">
        <v>5310</v>
      </c>
      <c r="B1370" s="2" t="s">
        <v>4472</v>
      </c>
      <c r="C1370" s="14" t="s">
        <v>4473</v>
      </c>
      <c r="D1370" s="2">
        <v>12</v>
      </c>
      <c r="E1370" s="3">
        <v>40881.456944444442</v>
      </c>
      <c r="F1370" s="17">
        <v>2.1</v>
      </c>
      <c r="G1370" s="2">
        <v>13089</v>
      </c>
      <c r="H1370" s="2" t="s">
        <v>13</v>
      </c>
      <c r="I1370" s="17">
        <v>25.2</v>
      </c>
      <c r="J1370" s="4">
        <v>40878</v>
      </c>
      <c r="K1370" s="17">
        <f>IF(data[[#This Row],[UnitPrice]]&gt;=20, data[[#This Row],[Revenue]]*0.7,
   IF(data[[#This Row],[UnitPrice]]&gt;=10, data[[#This Row],[Revenue]]*0.6,
      data[[#This Row],[Revenue]]*0.5))</f>
        <v>12.6</v>
      </c>
      <c r="L1370" s="9">
        <f>data[[#This Row],[Revenue]]*0.75</f>
        <v>18.899999999999999</v>
      </c>
      <c r="M1370" s="26">
        <f>IF(data[[#This Row],[Cost]]&gt;0, (data[[#This Row],[Profit]]/data[[#This Row],[Cost]]), 0)</f>
        <v>1.5</v>
      </c>
      <c r="N1370" s="17">
        <f t="shared" si="21"/>
        <v>83.427655620935838</v>
      </c>
    </row>
    <row r="1371" spans="1:14" x14ac:dyDescent="0.35">
      <c r="A1371" s="2" t="s">
        <v>5822</v>
      </c>
      <c r="B1371" s="2" t="s">
        <v>4472</v>
      </c>
      <c r="C1371" s="14" t="s">
        <v>4473</v>
      </c>
      <c r="D1371" s="2">
        <v>2</v>
      </c>
      <c r="E1371" s="3">
        <v>40699.818749999999</v>
      </c>
      <c r="F1371" s="17">
        <v>2.1</v>
      </c>
      <c r="G1371" s="2">
        <v>12748</v>
      </c>
      <c r="H1371" s="2" t="s">
        <v>13</v>
      </c>
      <c r="I1371" s="17">
        <v>4.2</v>
      </c>
      <c r="J1371" s="4">
        <v>40695</v>
      </c>
      <c r="K1371" s="17">
        <f>IF(data[[#This Row],[UnitPrice]]&gt;=20, data[[#This Row],[Revenue]]*0.7,
   IF(data[[#This Row],[UnitPrice]]&gt;=10, data[[#This Row],[Revenue]]*0.6,
      data[[#This Row],[Revenue]]*0.5))</f>
        <v>2.1</v>
      </c>
      <c r="L1371" s="9">
        <f>data[[#This Row],[Revenue]]*0.75</f>
        <v>3.1500000000000004</v>
      </c>
      <c r="M1371" s="26">
        <f>IF(data[[#This Row],[Cost]]&gt;0, (data[[#This Row],[Profit]]/data[[#This Row],[Cost]]), 0)</f>
        <v>1.5</v>
      </c>
      <c r="N1371" s="17">
        <f t="shared" si="21"/>
        <v>83.436673377730173</v>
      </c>
    </row>
    <row r="1372" spans="1:14" x14ac:dyDescent="0.35">
      <c r="A1372" s="2" t="s">
        <v>5929</v>
      </c>
      <c r="B1372" s="2" t="s">
        <v>4472</v>
      </c>
      <c r="C1372" s="14" t="s">
        <v>4473</v>
      </c>
      <c r="D1372" s="2">
        <v>3</v>
      </c>
      <c r="E1372" s="3">
        <v>40791.517361111109</v>
      </c>
      <c r="F1372" s="17">
        <v>2.1</v>
      </c>
      <c r="G1372" s="2">
        <v>16440</v>
      </c>
      <c r="H1372" s="2" t="s">
        <v>13</v>
      </c>
      <c r="I1372" s="17">
        <v>6.3</v>
      </c>
      <c r="J1372" s="4">
        <v>40787</v>
      </c>
      <c r="K1372" s="17">
        <f>IF(data[[#This Row],[UnitPrice]]&gt;=20, data[[#This Row],[Revenue]]*0.7,
   IF(data[[#This Row],[UnitPrice]]&gt;=10, data[[#This Row],[Revenue]]*0.6,
      data[[#This Row],[Revenue]]*0.5))</f>
        <v>3.15</v>
      </c>
      <c r="L1372" s="9">
        <f>data[[#This Row],[Revenue]]*0.75</f>
        <v>4.7249999999999996</v>
      </c>
      <c r="M1372" s="26">
        <f>IF(data[[#This Row],[Cost]]&gt;0, (data[[#This Row],[Profit]]/data[[#This Row],[Cost]]), 0)</f>
        <v>1.5</v>
      </c>
      <c r="N1372" s="17">
        <f t="shared" si="21"/>
        <v>83.448946716233522</v>
      </c>
    </row>
    <row r="1373" spans="1:14" x14ac:dyDescent="0.35">
      <c r="A1373" s="2" t="s">
        <v>6484</v>
      </c>
      <c r="B1373" s="2" t="s">
        <v>4472</v>
      </c>
      <c r="C1373" s="14" t="s">
        <v>4473</v>
      </c>
      <c r="D1373" s="2">
        <v>16</v>
      </c>
      <c r="E1373" s="3">
        <v>40608.395833333336</v>
      </c>
      <c r="F1373" s="17">
        <v>2.1</v>
      </c>
      <c r="G1373" s="2">
        <v>16239</v>
      </c>
      <c r="H1373" s="2" t="s">
        <v>13</v>
      </c>
      <c r="I1373" s="17">
        <v>33.6</v>
      </c>
      <c r="J1373" s="4">
        <v>40603</v>
      </c>
      <c r="K1373" s="17">
        <f>IF(data[[#This Row],[UnitPrice]]&gt;=20, data[[#This Row],[Revenue]]*0.7,
   IF(data[[#This Row],[UnitPrice]]&gt;=10, data[[#This Row],[Revenue]]*0.6,
      data[[#This Row],[Revenue]]*0.5))</f>
        <v>16.8</v>
      </c>
      <c r="L1373" s="9">
        <f>data[[#This Row],[Revenue]]*0.75</f>
        <v>25.200000000000003</v>
      </c>
      <c r="M1373" s="26">
        <f>IF(data[[#This Row],[Cost]]&gt;0, (data[[#This Row],[Profit]]/data[[#This Row],[Cost]]), 0)</f>
        <v>1.5</v>
      </c>
      <c r="N1373" s="17">
        <f t="shared" si="21"/>
        <v>83.460898528273233</v>
      </c>
    </row>
    <row r="1374" spans="1:14" x14ac:dyDescent="0.35">
      <c r="A1374" s="2" t="s">
        <v>6571</v>
      </c>
      <c r="B1374" s="2" t="s">
        <v>4472</v>
      </c>
      <c r="C1374" s="14" t="s">
        <v>4473</v>
      </c>
      <c r="D1374" s="2">
        <v>4</v>
      </c>
      <c r="E1374" s="3">
        <v>40669.638194444444</v>
      </c>
      <c r="F1374" s="17">
        <v>2.1</v>
      </c>
      <c r="G1374" s="2">
        <v>14659</v>
      </c>
      <c r="H1374" s="2" t="s">
        <v>13</v>
      </c>
      <c r="I1374" s="17">
        <v>8.4</v>
      </c>
      <c r="J1374" s="4">
        <v>40664</v>
      </c>
      <c r="K1374" s="17">
        <f>IF(data[[#This Row],[UnitPrice]]&gt;=20, data[[#This Row],[Revenue]]*0.7,
   IF(data[[#This Row],[UnitPrice]]&gt;=10, data[[#This Row],[Revenue]]*0.6,
      data[[#This Row],[Revenue]]*0.5))</f>
        <v>4.2</v>
      </c>
      <c r="L1374" s="9">
        <f>data[[#This Row],[Revenue]]*0.75</f>
        <v>6.3000000000000007</v>
      </c>
      <c r="M1374" s="26">
        <f>IF(data[[#This Row],[Cost]]&gt;0, (data[[#This Row],[Profit]]/data[[#This Row],[Cost]]), 0)</f>
        <v>1.5</v>
      </c>
      <c r="N1374" s="17">
        <f t="shared" si="21"/>
        <v>83.468624109080224</v>
      </c>
    </row>
    <row r="1375" spans="1:14" x14ac:dyDescent="0.35">
      <c r="A1375" s="2" t="s">
        <v>7005</v>
      </c>
      <c r="B1375" s="2" t="s">
        <v>4472</v>
      </c>
      <c r="C1375" s="14" t="s">
        <v>4473</v>
      </c>
      <c r="D1375" s="2">
        <v>8</v>
      </c>
      <c r="E1375" s="3">
        <v>40883.556250000001</v>
      </c>
      <c r="F1375" s="17">
        <v>2.1</v>
      </c>
      <c r="G1375" s="2">
        <v>17211</v>
      </c>
      <c r="H1375" s="2" t="s">
        <v>13</v>
      </c>
      <c r="I1375" s="17">
        <v>16.8</v>
      </c>
      <c r="J1375" s="4">
        <v>40878</v>
      </c>
      <c r="K1375" s="17">
        <f>IF(data[[#This Row],[UnitPrice]]&gt;=20, data[[#This Row],[Revenue]]*0.7,
   IF(data[[#This Row],[UnitPrice]]&gt;=10, data[[#This Row],[Revenue]]*0.6,
      data[[#This Row],[Revenue]]*0.5))</f>
        <v>8.4</v>
      </c>
      <c r="L1375" s="9">
        <f>data[[#This Row],[Revenue]]*0.75</f>
        <v>12.600000000000001</v>
      </c>
      <c r="M1375" s="26">
        <f>IF(data[[#This Row],[Cost]]&gt;0, (data[[#This Row],[Profit]]/data[[#This Row],[Cost]]), 0)</f>
        <v>1.5</v>
      </c>
      <c r="N1375" s="17">
        <f t="shared" si="21"/>
        <v>83.480257244692964</v>
      </c>
    </row>
    <row r="1376" spans="1:14" x14ac:dyDescent="0.35">
      <c r="A1376" s="2" t="s">
        <v>9113</v>
      </c>
      <c r="B1376" s="2" t="s">
        <v>4646</v>
      </c>
      <c r="C1376" s="14" t="s">
        <v>4647</v>
      </c>
      <c r="D1376" s="2">
        <v>26</v>
      </c>
      <c r="E1376" s="3">
        <v>40886.625694444447</v>
      </c>
      <c r="F1376" s="17">
        <v>1.25</v>
      </c>
      <c r="G1376" s="2">
        <v>17090</v>
      </c>
      <c r="H1376" s="2" t="s">
        <v>13</v>
      </c>
      <c r="I1376" s="17">
        <v>32.5</v>
      </c>
      <c r="J1376" s="4">
        <v>40878</v>
      </c>
      <c r="K1376" s="17">
        <f>IF(data[[#This Row],[UnitPrice]]&gt;=20, data[[#This Row],[Revenue]]*0.7,
   IF(data[[#This Row],[UnitPrice]]&gt;=10, data[[#This Row],[Revenue]]*0.6,
      data[[#This Row],[Revenue]]*0.5))</f>
        <v>16.25</v>
      </c>
      <c r="L1376" s="9">
        <f>data[[#This Row],[Revenue]]*0.75</f>
        <v>24.375</v>
      </c>
      <c r="M1376" s="26">
        <f>IF(data[[#This Row],[Cost]]&gt;0, (data[[#This Row],[Profit]]/data[[#This Row],[Cost]]), 0)</f>
        <v>1.5</v>
      </c>
      <c r="N1376" s="17">
        <f t="shared" si="21"/>
        <v>83.490592064476701</v>
      </c>
    </row>
    <row r="1377" spans="1:14" x14ac:dyDescent="0.35">
      <c r="A1377" s="2" t="s">
        <v>11545</v>
      </c>
      <c r="B1377" s="2" t="s">
        <v>11166</v>
      </c>
      <c r="C1377" s="14" t="s">
        <v>11167</v>
      </c>
      <c r="D1377" s="2">
        <v>12</v>
      </c>
      <c r="E1377" s="3">
        <v>40675.607638888891</v>
      </c>
      <c r="F1377" s="17">
        <v>1.45</v>
      </c>
      <c r="G1377" s="2">
        <v>15640</v>
      </c>
      <c r="H1377" s="2" t="s">
        <v>13</v>
      </c>
      <c r="I1377" s="17">
        <v>17.399999999999999</v>
      </c>
      <c r="J1377" s="4">
        <v>40664</v>
      </c>
      <c r="K1377" s="17">
        <f>IF(data[[#This Row],[UnitPrice]]&gt;=20, data[[#This Row],[Revenue]]*0.7,
   IF(data[[#This Row],[UnitPrice]]&gt;=10, data[[#This Row],[Revenue]]*0.6,
      data[[#This Row],[Revenue]]*0.5))</f>
        <v>8.6999999999999993</v>
      </c>
      <c r="L1377" s="9">
        <f>data[[#This Row],[Revenue]]*0.75</f>
        <v>13.049999999999999</v>
      </c>
      <c r="M1377" s="26">
        <f>IF(data[[#This Row],[Cost]]&gt;0, (data[[#This Row],[Profit]]/data[[#This Row],[Cost]]), 0)</f>
        <v>1.5</v>
      </c>
      <c r="N1377" s="17">
        <f t="shared" si="21"/>
        <v>83.498496357154494</v>
      </c>
    </row>
    <row r="1378" spans="1:14" x14ac:dyDescent="0.35">
      <c r="A1378" s="2" t="s">
        <v>11761</v>
      </c>
      <c r="B1378" s="2" t="s">
        <v>11166</v>
      </c>
      <c r="C1378" s="14" t="s">
        <v>11167</v>
      </c>
      <c r="D1378" s="2">
        <v>12</v>
      </c>
      <c r="E1378" s="3">
        <v>40736.557638888888</v>
      </c>
      <c r="F1378" s="17">
        <v>1.45</v>
      </c>
      <c r="G1378" s="2">
        <v>13870</v>
      </c>
      <c r="H1378" s="2" t="s">
        <v>13</v>
      </c>
      <c r="I1378" s="17">
        <v>17.399999999999999</v>
      </c>
      <c r="J1378" s="4">
        <v>40725</v>
      </c>
      <c r="K1378" s="17">
        <f>IF(data[[#This Row],[UnitPrice]]&gt;=20, data[[#This Row],[Revenue]]*0.7,
   IF(data[[#This Row],[UnitPrice]]&gt;=10, data[[#This Row],[Revenue]]*0.6,
      data[[#This Row],[Revenue]]*0.5))</f>
        <v>8.6999999999999993</v>
      </c>
      <c r="L1378" s="9">
        <f>data[[#This Row],[Revenue]]*0.75</f>
        <v>13.049999999999999</v>
      </c>
      <c r="M1378" s="26">
        <f>IF(data[[#This Row],[Cost]]&gt;0, (data[[#This Row],[Profit]]/data[[#This Row],[Cost]]), 0)</f>
        <v>1.5</v>
      </c>
      <c r="N1378" s="17">
        <f t="shared" si="21"/>
        <v>83.508744186047082</v>
      </c>
    </row>
    <row r="1379" spans="1:14" x14ac:dyDescent="0.35">
      <c r="A1379" s="2" t="s">
        <v>11816</v>
      </c>
      <c r="B1379" s="2" t="s">
        <v>11166</v>
      </c>
      <c r="C1379" s="14" t="s">
        <v>11167</v>
      </c>
      <c r="D1379" s="2">
        <v>1</v>
      </c>
      <c r="E1379" s="3">
        <v>40767.444444444445</v>
      </c>
      <c r="F1379" s="17">
        <v>1.45</v>
      </c>
      <c r="G1379" s="2">
        <v>15443</v>
      </c>
      <c r="H1379" s="2" t="s">
        <v>13</v>
      </c>
      <c r="I1379" s="17">
        <v>1.45</v>
      </c>
      <c r="J1379" s="4">
        <v>40756</v>
      </c>
      <c r="K1379" s="17">
        <f>IF(data[[#This Row],[UnitPrice]]&gt;=20, data[[#This Row],[Revenue]]*0.7,
   IF(data[[#This Row],[UnitPrice]]&gt;=10, data[[#This Row],[Revenue]]*0.6,
      data[[#This Row],[Revenue]]*0.5))</f>
        <v>0.72499999999999998</v>
      </c>
      <c r="L1379" s="9">
        <f>data[[#This Row],[Revenue]]*0.75</f>
        <v>1.0874999999999999</v>
      </c>
      <c r="M1379" s="26">
        <f>IF(data[[#This Row],[Cost]]&gt;0, (data[[#This Row],[Profit]]/data[[#This Row],[Cost]]), 0)</f>
        <v>1.5</v>
      </c>
      <c r="N1379" s="17">
        <f t="shared" si="21"/>
        <v>83.518995193053769</v>
      </c>
    </row>
    <row r="1380" spans="1:14" x14ac:dyDescent="0.35">
      <c r="A1380" s="2" t="s">
        <v>11849</v>
      </c>
      <c r="B1380" s="2" t="s">
        <v>11166</v>
      </c>
      <c r="C1380" s="14" t="s">
        <v>11167</v>
      </c>
      <c r="D1380" s="2">
        <v>12</v>
      </c>
      <c r="E1380" s="3">
        <v>40767.536111111112</v>
      </c>
      <c r="F1380" s="17">
        <v>1.45</v>
      </c>
      <c r="G1380" s="2">
        <v>13102</v>
      </c>
      <c r="H1380" s="2" t="s">
        <v>13</v>
      </c>
      <c r="I1380" s="17">
        <v>17.399999999999999</v>
      </c>
      <c r="J1380" s="4">
        <v>40756</v>
      </c>
      <c r="K1380" s="17">
        <f>IF(data[[#This Row],[UnitPrice]]&gt;=20, data[[#This Row],[Revenue]]*0.7,
   IF(data[[#This Row],[UnitPrice]]&gt;=10, data[[#This Row],[Revenue]]*0.6,
      data[[#This Row],[Revenue]]*0.5))</f>
        <v>8.6999999999999993</v>
      </c>
      <c r="L1380" s="9">
        <f>data[[#This Row],[Revenue]]*0.75</f>
        <v>13.049999999999999</v>
      </c>
      <c r="M1380" s="26">
        <f>IF(data[[#This Row],[Cost]]&gt;0, (data[[#This Row],[Profit]]/data[[#This Row],[Cost]]), 0)</f>
        <v>1.5</v>
      </c>
      <c r="N1380" s="17">
        <f t="shared" si="21"/>
        <v>83.531723014888911</v>
      </c>
    </row>
    <row r="1381" spans="1:14" x14ac:dyDescent="0.35">
      <c r="A1381" s="2" t="s">
        <v>11864</v>
      </c>
      <c r="B1381" s="2" t="s">
        <v>11166</v>
      </c>
      <c r="C1381" s="14" t="s">
        <v>11167</v>
      </c>
      <c r="D1381" s="2">
        <v>12</v>
      </c>
      <c r="E1381" s="3">
        <v>40767.573611111111</v>
      </c>
      <c r="F1381" s="17">
        <v>1.45</v>
      </c>
      <c r="G1381" s="2">
        <v>13510</v>
      </c>
      <c r="H1381" s="2" t="s">
        <v>13</v>
      </c>
      <c r="I1381" s="17">
        <v>17.399999999999999</v>
      </c>
      <c r="J1381" s="4">
        <v>40756</v>
      </c>
      <c r="K1381" s="17">
        <f>IF(data[[#This Row],[UnitPrice]]&gt;=20, data[[#This Row],[Revenue]]*0.7,
   IF(data[[#This Row],[UnitPrice]]&gt;=10, data[[#This Row],[Revenue]]*0.6,
      data[[#This Row],[Revenue]]*0.5))</f>
        <v>8.6999999999999993</v>
      </c>
      <c r="L1381" s="9">
        <f>data[[#This Row],[Revenue]]*0.75</f>
        <v>13.049999999999999</v>
      </c>
      <c r="M1381" s="26">
        <f>IF(data[[#This Row],[Cost]]&gt;0, (data[[#This Row],[Profit]]/data[[#This Row],[Cost]]), 0)</f>
        <v>1.5</v>
      </c>
      <c r="N1381" s="17">
        <f t="shared" si="21"/>
        <v>83.541980766248429</v>
      </c>
    </row>
    <row r="1382" spans="1:14" x14ac:dyDescent="0.35">
      <c r="A1382" s="2" t="s">
        <v>7701</v>
      </c>
      <c r="B1382" s="2" t="s">
        <v>6296</v>
      </c>
      <c r="C1382" s="2" t="s">
        <v>6356</v>
      </c>
      <c r="D1382" s="2">
        <v>1</v>
      </c>
      <c r="E1382" s="3">
        <v>40884.714583333334</v>
      </c>
      <c r="F1382" s="2">
        <v>1.25</v>
      </c>
      <c r="G1382" s="2">
        <v>16365</v>
      </c>
      <c r="H1382" s="2" t="s">
        <v>13</v>
      </c>
      <c r="I1382" s="2">
        <v>1.25</v>
      </c>
      <c r="J1382" s="4">
        <v>40878</v>
      </c>
      <c r="K1382" s="17">
        <f>IF(data[[#This Row],[UnitPrice]]&gt;=20, data[[#This Row],[Revenue]]*0.7,
   IF(data[[#This Row],[UnitPrice]]&gt;=10, data[[#This Row],[Revenue]]*0.6,
      data[[#This Row],[Revenue]]*0.5))</f>
        <v>0.625</v>
      </c>
      <c r="L1382" s="9">
        <f>data[[#This Row],[Revenue]]*0.75</f>
        <v>0.9375</v>
      </c>
      <c r="M1382" s="26">
        <f>IF(data[[#This Row],[Cost]]&gt;0, (data[[#This Row],[Profit]]/data[[#This Row],[Cost]]), 0)</f>
        <v>1.5</v>
      </c>
      <c r="N1382" s="17">
        <f t="shared" si="21"/>
        <v>83.552241700279808</v>
      </c>
    </row>
    <row r="1383" spans="1:14" x14ac:dyDescent="0.35">
      <c r="A1383" s="2" t="s">
        <v>8468</v>
      </c>
      <c r="B1383" s="2" t="s">
        <v>6296</v>
      </c>
      <c r="C1383" s="14" t="s">
        <v>6356</v>
      </c>
      <c r="D1383" s="2">
        <v>2</v>
      </c>
      <c r="E1383" s="3">
        <v>40552.697222222225</v>
      </c>
      <c r="F1383" s="17">
        <v>1.25</v>
      </c>
      <c r="G1383" s="2">
        <v>14482</v>
      </c>
      <c r="H1383" s="2" t="s">
        <v>13</v>
      </c>
      <c r="I1383" s="17">
        <v>2.5</v>
      </c>
      <c r="J1383" s="4">
        <v>40544</v>
      </c>
      <c r="K1383" s="17">
        <f>IF(data[[#This Row],[UnitPrice]]&gt;=20, data[[#This Row],[Revenue]]*0.7,
   IF(data[[#This Row],[UnitPrice]]&gt;=10, data[[#This Row],[Revenue]]*0.6,
      data[[#This Row],[Revenue]]*0.5))</f>
        <v>1.25</v>
      </c>
      <c r="L1383" s="9">
        <f>data[[#This Row],[Revenue]]*0.75</f>
        <v>1.875</v>
      </c>
      <c r="M1383" s="26">
        <f>IF(data[[#This Row],[Cost]]&gt;0, (data[[#This Row],[Profit]]/data[[#This Row],[Cost]]), 0)</f>
        <v>1.5</v>
      </c>
      <c r="N1383" s="17">
        <f t="shared" si="21"/>
        <v>83.565011636928418</v>
      </c>
    </row>
    <row r="1384" spans="1:14" x14ac:dyDescent="0.35">
      <c r="A1384" s="2" t="s">
        <v>10339</v>
      </c>
      <c r="B1384" s="2" t="s">
        <v>6296</v>
      </c>
      <c r="C1384" s="2" t="s">
        <v>6356</v>
      </c>
      <c r="D1384" s="2">
        <v>12</v>
      </c>
      <c r="E1384" s="3">
        <v>40613.529861111114</v>
      </c>
      <c r="F1384" s="2">
        <v>1.25</v>
      </c>
      <c r="G1384" s="2">
        <v>14849</v>
      </c>
      <c r="H1384" s="2" t="s">
        <v>13</v>
      </c>
      <c r="I1384" s="2">
        <v>15</v>
      </c>
      <c r="J1384" s="4">
        <v>40603</v>
      </c>
      <c r="K1384" s="17">
        <f>IF(data[[#This Row],[UnitPrice]]&gt;=20, data[[#This Row],[Revenue]]*0.7,
   IF(data[[#This Row],[UnitPrice]]&gt;=10, data[[#This Row],[Revenue]]*0.6,
      data[[#This Row],[Revenue]]*0.5))</f>
        <v>7.5</v>
      </c>
      <c r="L1384" s="9">
        <f>data[[#This Row],[Revenue]]*0.75</f>
        <v>11.25</v>
      </c>
      <c r="M1384" s="26">
        <f>IF(data[[#This Row],[Cost]]&gt;0, (data[[#This Row],[Profit]]/data[[#This Row],[Cost]]), 0)</f>
        <v>1.5</v>
      </c>
      <c r="N1384" s="17">
        <f t="shared" si="21"/>
        <v>83.577591558039046</v>
      </c>
    </row>
    <row r="1385" spans="1:14" x14ac:dyDescent="0.35">
      <c r="A1385" s="2" t="s">
        <v>10389</v>
      </c>
      <c r="B1385" s="2" t="s">
        <v>10120</v>
      </c>
      <c r="C1385" s="14" t="s">
        <v>10121</v>
      </c>
      <c r="D1385" s="2">
        <v>12</v>
      </c>
      <c r="E1385" s="3">
        <v>40613.694444444445</v>
      </c>
      <c r="F1385" s="17">
        <v>1.45</v>
      </c>
      <c r="G1385" s="2">
        <v>15809</v>
      </c>
      <c r="H1385" s="2" t="s">
        <v>13</v>
      </c>
      <c r="I1385" s="17">
        <v>17.399999999999999</v>
      </c>
      <c r="J1385" s="4">
        <v>40603</v>
      </c>
      <c r="K1385" s="17">
        <f>IF(data[[#This Row],[UnitPrice]]&gt;=20, data[[#This Row],[Revenue]]*0.7,
   IF(data[[#This Row],[UnitPrice]]&gt;=10, data[[#This Row],[Revenue]]*0.6,
      data[[#This Row],[Revenue]]*0.5))</f>
        <v>8.6999999999999993</v>
      </c>
      <c r="L1385" s="9">
        <f>data[[#This Row],[Revenue]]*0.75</f>
        <v>13.049999999999999</v>
      </c>
      <c r="M1385" s="26">
        <f>IF(data[[#This Row],[Cost]]&gt;0, (data[[#This Row],[Profit]]/data[[#This Row],[Cost]]), 0)</f>
        <v>1.5</v>
      </c>
      <c r="N1385" s="17">
        <f t="shared" si="21"/>
        <v>83.588235294118206</v>
      </c>
    </row>
    <row r="1386" spans="1:14" x14ac:dyDescent="0.35">
      <c r="A1386" s="2" t="s">
        <v>10690</v>
      </c>
      <c r="B1386" s="2" t="s">
        <v>10120</v>
      </c>
      <c r="C1386" s="14" t="s">
        <v>10121</v>
      </c>
      <c r="D1386" s="2">
        <v>12</v>
      </c>
      <c r="E1386" s="3">
        <v>40735.722916666666</v>
      </c>
      <c r="F1386" s="17">
        <v>1.45</v>
      </c>
      <c r="G1386" s="2">
        <v>14929</v>
      </c>
      <c r="H1386" s="2" t="s">
        <v>13</v>
      </c>
      <c r="I1386" s="17">
        <v>17.399999999999999</v>
      </c>
      <c r="J1386" s="4">
        <v>40725</v>
      </c>
      <c r="K1386" s="17">
        <f>IF(data[[#This Row],[UnitPrice]]&gt;=20, data[[#This Row],[Revenue]]*0.7,
   IF(data[[#This Row],[UnitPrice]]&gt;=10, data[[#This Row],[Revenue]]*0.6,
      data[[#This Row],[Revenue]]*0.5))</f>
        <v>8.6999999999999993</v>
      </c>
      <c r="L1386" s="9">
        <f>data[[#This Row],[Revenue]]*0.75</f>
        <v>13.049999999999999</v>
      </c>
      <c r="M1386" s="26">
        <f>IF(data[[#This Row],[Cost]]&gt;0, (data[[#This Row],[Profit]]/data[[#This Row],[Cost]]), 0)</f>
        <v>1.5</v>
      </c>
      <c r="N1386" s="17">
        <f t="shared" si="21"/>
        <v>83.59850977957214</v>
      </c>
    </row>
    <row r="1387" spans="1:14" x14ac:dyDescent="0.35">
      <c r="A1387" s="2" t="s">
        <v>11190</v>
      </c>
      <c r="B1387" s="2" t="s">
        <v>10120</v>
      </c>
      <c r="C1387" s="14" t="s">
        <v>10121</v>
      </c>
      <c r="D1387" s="2">
        <v>24</v>
      </c>
      <c r="E1387" s="3">
        <v>40555.458333333336</v>
      </c>
      <c r="F1387" s="17">
        <v>1.45</v>
      </c>
      <c r="G1387" s="2">
        <v>16700</v>
      </c>
      <c r="H1387" s="2" t="s">
        <v>13</v>
      </c>
      <c r="I1387" s="17">
        <v>34.799999999999997</v>
      </c>
      <c r="J1387" s="4">
        <v>40544</v>
      </c>
      <c r="K1387" s="17">
        <f>IF(data[[#This Row],[UnitPrice]]&gt;=20, data[[#This Row],[Revenue]]*0.7,
   IF(data[[#This Row],[UnitPrice]]&gt;=10, data[[#This Row],[Revenue]]*0.6,
      data[[#This Row],[Revenue]]*0.5))</f>
        <v>17.399999999999999</v>
      </c>
      <c r="L1387" s="9">
        <f>data[[#This Row],[Revenue]]*0.75</f>
        <v>26.099999999999998</v>
      </c>
      <c r="M1387" s="26">
        <f>IF(data[[#This Row],[Cost]]&gt;0, (data[[#This Row],[Profit]]/data[[#This Row],[Cost]]), 0)</f>
        <v>1.5</v>
      </c>
      <c r="N1387" s="17">
        <f t="shared" si="21"/>
        <v>83.608787455364649</v>
      </c>
    </row>
    <row r="1388" spans="1:14" x14ac:dyDescent="0.35">
      <c r="A1388" s="2" t="s">
        <v>11269</v>
      </c>
      <c r="B1388" s="2" t="s">
        <v>10120</v>
      </c>
      <c r="C1388" s="14" t="s">
        <v>10121</v>
      </c>
      <c r="D1388" s="2">
        <v>12</v>
      </c>
      <c r="E1388" s="3">
        <v>40555.657638888886</v>
      </c>
      <c r="F1388" s="17">
        <v>1.45</v>
      </c>
      <c r="G1388" s="2">
        <v>17350</v>
      </c>
      <c r="H1388" s="2" t="s">
        <v>13</v>
      </c>
      <c r="I1388" s="17">
        <v>17.399999999999999</v>
      </c>
      <c r="J1388" s="4">
        <v>40544</v>
      </c>
      <c r="K1388" s="17">
        <f>IF(data[[#This Row],[UnitPrice]]&gt;=20, data[[#This Row],[Revenue]]*0.7,
   IF(data[[#This Row],[UnitPrice]]&gt;=10, data[[#This Row],[Revenue]]*0.6,
      data[[#This Row],[Revenue]]*0.5))</f>
        <v>8.6999999999999993</v>
      </c>
      <c r="L1388" s="9">
        <f>data[[#This Row],[Revenue]]*0.75</f>
        <v>13.049999999999999</v>
      </c>
      <c r="M1388" s="26">
        <f>IF(data[[#This Row],[Cost]]&gt;0, (data[[#This Row],[Profit]]/data[[#This Row],[Cost]]), 0)</f>
        <v>1.5</v>
      </c>
      <c r="N1388" s="17">
        <f t="shared" si="21"/>
        <v>83.616366459627898</v>
      </c>
    </row>
    <row r="1389" spans="1:14" x14ac:dyDescent="0.35">
      <c r="A1389" s="2" t="s">
        <v>11291</v>
      </c>
      <c r="B1389" s="2" t="s">
        <v>10120</v>
      </c>
      <c r="C1389" s="14" t="s">
        <v>10121</v>
      </c>
      <c r="D1389" s="2">
        <v>12</v>
      </c>
      <c r="E1389" s="3">
        <v>40586.381944444445</v>
      </c>
      <c r="F1389" s="17">
        <v>1.45</v>
      </c>
      <c r="G1389" s="2">
        <v>17157</v>
      </c>
      <c r="H1389" s="2" t="s">
        <v>13</v>
      </c>
      <c r="I1389" s="17">
        <v>17.399999999999999</v>
      </c>
      <c r="J1389" s="4">
        <v>40575</v>
      </c>
      <c r="K1389" s="17">
        <f>IF(data[[#This Row],[UnitPrice]]&gt;=20, data[[#This Row],[Revenue]]*0.7,
   IF(data[[#This Row],[UnitPrice]]&gt;=10, data[[#This Row],[Revenue]]*0.6,
      data[[#This Row],[Revenue]]*0.5))</f>
        <v>8.6999999999999993</v>
      </c>
      <c r="L1389" s="9">
        <f>data[[#This Row],[Revenue]]*0.75</f>
        <v>13.049999999999999</v>
      </c>
      <c r="M1389" s="26">
        <f>IF(data[[#This Row],[Cost]]&gt;0, (data[[#This Row],[Profit]]/data[[#This Row],[Cost]]), 0)</f>
        <v>1.5</v>
      </c>
      <c r="N1389" s="17">
        <f t="shared" si="21"/>
        <v>83.626650100947913</v>
      </c>
    </row>
    <row r="1390" spans="1:14" x14ac:dyDescent="0.35">
      <c r="A1390" s="2" t="s">
        <v>11327</v>
      </c>
      <c r="B1390" s="2" t="s">
        <v>10120</v>
      </c>
      <c r="C1390" s="14" t="s">
        <v>10121</v>
      </c>
      <c r="D1390" s="2">
        <v>12</v>
      </c>
      <c r="E1390" s="3">
        <v>40586.506944444445</v>
      </c>
      <c r="F1390" s="17">
        <v>1.45</v>
      </c>
      <c r="G1390" s="2">
        <v>14092</v>
      </c>
      <c r="H1390" s="2" t="s">
        <v>13</v>
      </c>
      <c r="I1390" s="17">
        <v>17.399999999999999</v>
      </c>
      <c r="J1390" s="4">
        <v>40575</v>
      </c>
      <c r="K1390" s="17">
        <f>IF(data[[#This Row],[UnitPrice]]&gt;=20, data[[#This Row],[Revenue]]*0.7,
   IF(data[[#This Row],[UnitPrice]]&gt;=10, data[[#This Row],[Revenue]]*0.6,
      data[[#This Row],[Revenue]]*0.5))</f>
        <v>8.6999999999999993</v>
      </c>
      <c r="L1390" s="9">
        <f>data[[#This Row],[Revenue]]*0.75</f>
        <v>13.049999999999999</v>
      </c>
      <c r="M1390" s="26">
        <f>IF(data[[#This Row],[Cost]]&gt;0, (data[[#This Row],[Profit]]/data[[#This Row],[Cost]]), 0)</f>
        <v>1.5</v>
      </c>
      <c r="N1390" s="17">
        <f t="shared" si="21"/>
        <v>83.636936936937516</v>
      </c>
    </row>
    <row r="1391" spans="1:14" x14ac:dyDescent="0.35">
      <c r="A1391" s="2" t="s">
        <v>11468</v>
      </c>
      <c r="B1391" s="2" t="s">
        <v>10120</v>
      </c>
      <c r="C1391" s="14" t="s">
        <v>10121</v>
      </c>
      <c r="D1391" s="2">
        <v>12</v>
      </c>
      <c r="E1391" s="3">
        <v>40675.367361111108</v>
      </c>
      <c r="F1391" s="17">
        <v>1.45</v>
      </c>
      <c r="G1391" s="2">
        <v>13417</v>
      </c>
      <c r="H1391" s="2" t="s">
        <v>13</v>
      </c>
      <c r="I1391" s="17">
        <v>17.399999999999999</v>
      </c>
      <c r="J1391" s="4">
        <v>40664</v>
      </c>
      <c r="K1391" s="17">
        <f>IF(data[[#This Row],[UnitPrice]]&gt;=20, data[[#This Row],[Revenue]]*0.7,
   IF(data[[#This Row],[UnitPrice]]&gt;=10, data[[#This Row],[Revenue]]*0.6,
      data[[#This Row],[Revenue]]*0.5))</f>
        <v>8.6999999999999993</v>
      </c>
      <c r="L1391" s="9">
        <f>data[[#This Row],[Revenue]]*0.75</f>
        <v>13.049999999999999</v>
      </c>
      <c r="M1391" s="26">
        <f>IF(data[[#This Row],[Cost]]&gt;0, (data[[#This Row],[Profit]]/data[[#This Row],[Cost]]), 0)</f>
        <v>1.5</v>
      </c>
      <c r="N1391" s="17">
        <f t="shared" si="21"/>
        <v>83.647226969085551</v>
      </c>
    </row>
    <row r="1392" spans="1:14" hidden="1" x14ac:dyDescent="0.35">
      <c r="A1392" s="2" t="s">
        <v>10776</v>
      </c>
      <c r="B1392" s="2" t="s">
        <v>10120</v>
      </c>
      <c r="C1392" s="2" t="s">
        <v>10121</v>
      </c>
      <c r="D1392" s="2">
        <v>2</v>
      </c>
      <c r="E1392" s="3">
        <v>40766.609722222223</v>
      </c>
      <c r="F1392" s="2">
        <v>1.45</v>
      </c>
      <c r="G1392" s="2">
        <v>0</v>
      </c>
      <c r="H1392" s="2" t="s">
        <v>13</v>
      </c>
      <c r="I1392" s="2">
        <v>2.9</v>
      </c>
      <c r="J1392" s="4">
        <v>40756</v>
      </c>
      <c r="K1392" s="17">
        <f>IF(data[[#This Row],[UnitPrice]]&gt;=20, data[[#This Row],[Revenue]]*0.7,
   IF(data[[#This Row],[UnitPrice]]&gt;=10, data[[#This Row],[Revenue]]*0.6,
      data[[#This Row],[Revenue]]*0.5))</f>
        <v>1.45</v>
      </c>
      <c r="L1392" s="9">
        <f>data[[#This Row],[Revenue]]*0.75</f>
        <v>2.1749999999999998</v>
      </c>
      <c r="M1392" s="26">
        <f>IF(data[[#This Row],[Cost]]&gt;0, (data[[#This Row],[Profit]]/data[[#This Row],[Cost]]), 0)</f>
        <v>1.5</v>
      </c>
      <c r="N1392" s="17">
        <f t="shared" si="21"/>
        <v>83.657520198881855</v>
      </c>
    </row>
    <row r="1393" spans="1:14" x14ac:dyDescent="0.35">
      <c r="A1393" s="2" t="s">
        <v>10853</v>
      </c>
      <c r="B1393" s="2" t="s">
        <v>10120</v>
      </c>
      <c r="C1393" s="2" t="s">
        <v>10854</v>
      </c>
      <c r="D1393" s="2">
        <v>48</v>
      </c>
      <c r="E1393" s="3">
        <v>40797.498611111114</v>
      </c>
      <c r="F1393" s="2">
        <v>1.25</v>
      </c>
      <c r="G1393" s="2">
        <v>13408</v>
      </c>
      <c r="H1393" s="2" t="s">
        <v>13</v>
      </c>
      <c r="I1393" s="2">
        <v>60</v>
      </c>
      <c r="J1393" s="4">
        <v>40787</v>
      </c>
      <c r="K1393" s="17">
        <f>IF(data[[#This Row],[UnitPrice]]&gt;=20, data[[#This Row],[Revenue]]*0.7,
   IF(data[[#This Row],[UnitPrice]]&gt;=10, data[[#This Row],[Revenue]]*0.6,
      data[[#This Row],[Revenue]]*0.5))</f>
        <v>30</v>
      </c>
      <c r="L1393" s="9">
        <f>data[[#This Row],[Revenue]]*0.75</f>
        <v>45</v>
      </c>
      <c r="M1393" s="26">
        <f>IF(data[[#This Row],[Cost]]&gt;0, (data[[#This Row],[Profit]]/data[[#This Row],[Cost]]), 0)</f>
        <v>1.5</v>
      </c>
      <c r="N1393" s="17">
        <f t="shared" si="21"/>
        <v>83.670069930070497</v>
      </c>
    </row>
    <row r="1394" spans="1:14" x14ac:dyDescent="0.35">
      <c r="A1394" s="2" t="s">
        <v>4223</v>
      </c>
      <c r="B1394" s="2" t="s">
        <v>2325</v>
      </c>
      <c r="C1394" s="2" t="s">
        <v>2326</v>
      </c>
      <c r="D1394" s="2">
        <v>16</v>
      </c>
      <c r="E1394" s="3">
        <v>40697.477083333331</v>
      </c>
      <c r="F1394" s="2">
        <v>5.95</v>
      </c>
      <c r="G1394" s="2">
        <v>15400</v>
      </c>
      <c r="H1394" s="2" t="s">
        <v>13</v>
      </c>
      <c r="I1394" s="2">
        <v>95.2</v>
      </c>
      <c r="J1394" s="4">
        <v>40695</v>
      </c>
      <c r="K1394" s="17">
        <f>IF(data[[#This Row],[UnitPrice]]&gt;=20, data[[#This Row],[Revenue]]*0.7,
   IF(data[[#This Row],[UnitPrice]]&gt;=10, data[[#This Row],[Revenue]]*0.6,
      data[[#This Row],[Revenue]]*0.5))</f>
        <v>47.6</v>
      </c>
      <c r="L1394" s="9">
        <f>data[[#This Row],[Revenue]]*0.75</f>
        <v>71.400000000000006</v>
      </c>
      <c r="M1394" s="26">
        <f>IF(data[[#This Row],[Cost]]&gt;0, (data[[#This Row],[Profit]]/data[[#This Row],[Cost]]), 0)</f>
        <v>1.5</v>
      </c>
      <c r="N1394" s="17">
        <f t="shared" si="21"/>
        <v>83.673748834318246</v>
      </c>
    </row>
    <row r="1395" spans="1:14" x14ac:dyDescent="0.35">
      <c r="A1395" s="2" t="s">
        <v>5829</v>
      </c>
      <c r="B1395" s="2" t="s">
        <v>2325</v>
      </c>
      <c r="C1395" s="2" t="s">
        <v>2326</v>
      </c>
      <c r="D1395" s="2">
        <v>1</v>
      </c>
      <c r="E1395" s="3">
        <v>40699.828472222223</v>
      </c>
      <c r="F1395" s="2">
        <v>3.95</v>
      </c>
      <c r="G1395" s="2">
        <v>12748</v>
      </c>
      <c r="H1395" s="2" t="s">
        <v>13</v>
      </c>
      <c r="I1395" s="2">
        <v>3.95</v>
      </c>
      <c r="J1395" s="4">
        <v>40695</v>
      </c>
      <c r="K1395" s="17">
        <f>IF(data[[#This Row],[UnitPrice]]&gt;=20, data[[#This Row],[Revenue]]*0.7,
   IF(data[[#This Row],[UnitPrice]]&gt;=10, data[[#This Row],[Revenue]]*0.6,
      data[[#This Row],[Revenue]]*0.5))</f>
        <v>1.9750000000000001</v>
      </c>
      <c r="L1395" s="9">
        <f>data[[#This Row],[Revenue]]*0.75</f>
        <v>2.9625000000000004</v>
      </c>
      <c r="M1395" s="26">
        <f>IF(data[[#This Row],[Cost]]&gt;0, (data[[#This Row],[Profit]]/data[[#This Row],[Cost]]), 0)</f>
        <v>1.5000000000000002</v>
      </c>
      <c r="N1395" s="17">
        <f t="shared" si="21"/>
        <v>83.671957096223167</v>
      </c>
    </row>
    <row r="1396" spans="1:14" x14ac:dyDescent="0.35">
      <c r="A1396" s="2" t="s">
        <v>8302</v>
      </c>
      <c r="B1396" s="2" t="s">
        <v>2325</v>
      </c>
      <c r="C1396" s="14" t="s">
        <v>2326</v>
      </c>
      <c r="D1396" s="2">
        <v>8</v>
      </c>
      <c r="E1396" s="3">
        <v>40855.64166666667</v>
      </c>
      <c r="F1396" s="17">
        <v>3.95</v>
      </c>
      <c r="G1396" s="2">
        <v>17653</v>
      </c>
      <c r="H1396" s="2" t="s">
        <v>13</v>
      </c>
      <c r="I1396" s="17">
        <v>31.6</v>
      </c>
      <c r="J1396" s="4">
        <v>40848</v>
      </c>
      <c r="K1396" s="17">
        <f>IF(data[[#This Row],[UnitPrice]]&gt;=20, data[[#This Row],[Revenue]]*0.7,
   IF(data[[#This Row],[UnitPrice]]&gt;=10, data[[#This Row],[Revenue]]*0.6,
      data[[#This Row],[Revenue]]*0.5))</f>
        <v>15.8</v>
      </c>
      <c r="L1396" s="9">
        <f>data[[#This Row],[Revenue]]*0.75</f>
        <v>23.700000000000003</v>
      </c>
      <c r="M1396" s="26">
        <f>IF(data[[#This Row],[Cost]]&gt;0, (data[[#This Row],[Profit]]/data[[#This Row],[Cost]]), 0)</f>
        <v>1.5000000000000002</v>
      </c>
      <c r="N1396" s="17">
        <f t="shared" si="21"/>
        <v>83.684351679105035</v>
      </c>
    </row>
    <row r="1397" spans="1:14" x14ac:dyDescent="0.35">
      <c r="A1397" s="2" t="s">
        <v>5580</v>
      </c>
      <c r="B1397" s="2" t="s">
        <v>4598</v>
      </c>
      <c r="C1397" s="14" t="s">
        <v>4599</v>
      </c>
      <c r="D1397" s="2">
        <v>2</v>
      </c>
      <c r="E1397" s="3">
        <v>40638.513888888891</v>
      </c>
      <c r="F1397" s="17">
        <v>3.95</v>
      </c>
      <c r="G1397" s="2">
        <v>16942</v>
      </c>
      <c r="H1397" s="2" t="s">
        <v>13</v>
      </c>
      <c r="I1397" s="17">
        <v>7.9</v>
      </c>
      <c r="J1397" s="4">
        <v>40634</v>
      </c>
      <c r="K1397" s="17">
        <f>IF(data[[#This Row],[UnitPrice]]&gt;=20, data[[#This Row],[Revenue]]*0.7,
   IF(data[[#This Row],[UnitPrice]]&gt;=10, data[[#This Row],[Revenue]]*0.6,
      data[[#This Row],[Revenue]]*0.5))</f>
        <v>3.95</v>
      </c>
      <c r="L1397" s="9">
        <f>data[[#This Row],[Revenue]]*0.75</f>
        <v>5.9250000000000007</v>
      </c>
      <c r="M1397" s="26">
        <f>IF(data[[#This Row],[Cost]]&gt;0, (data[[#This Row],[Profit]]/data[[#This Row],[Cost]]), 0)</f>
        <v>1.5000000000000002</v>
      </c>
      <c r="N1397" s="17">
        <f t="shared" si="21"/>
        <v>83.692450629762661</v>
      </c>
    </row>
    <row r="1398" spans="1:14" x14ac:dyDescent="0.35">
      <c r="A1398" s="2" t="s">
        <v>6127</v>
      </c>
      <c r="B1398" s="2" t="s">
        <v>4598</v>
      </c>
      <c r="C1398" s="14" t="s">
        <v>4599</v>
      </c>
      <c r="D1398" s="2">
        <v>2</v>
      </c>
      <c r="E1398" s="3">
        <v>40852.522222222222</v>
      </c>
      <c r="F1398" s="17">
        <v>3.95</v>
      </c>
      <c r="G1398" s="2">
        <v>14573</v>
      </c>
      <c r="H1398" s="2" t="s">
        <v>13</v>
      </c>
      <c r="I1398" s="17">
        <v>7.9</v>
      </c>
      <c r="J1398" s="4">
        <v>40848</v>
      </c>
      <c r="K1398" s="17">
        <f>IF(data[[#This Row],[UnitPrice]]&gt;=20, data[[#This Row],[Revenue]]*0.7,
   IF(data[[#This Row],[UnitPrice]]&gt;=10, data[[#This Row],[Revenue]]*0.6,
      data[[#This Row],[Revenue]]*0.5))</f>
        <v>3.95</v>
      </c>
      <c r="L1398" s="9">
        <f>data[[#This Row],[Revenue]]*0.75</f>
        <v>5.9250000000000007</v>
      </c>
      <c r="M1398" s="26">
        <f>IF(data[[#This Row],[Cost]]&gt;0, (data[[#This Row],[Profit]]/data[[#This Row],[Cost]]), 0)</f>
        <v>1.5000000000000002</v>
      </c>
      <c r="N1398" s="17">
        <f t="shared" si="21"/>
        <v>83.704237947123445</v>
      </c>
    </row>
    <row r="1399" spans="1:14" x14ac:dyDescent="0.35">
      <c r="A1399" s="2" t="s">
        <v>6628</v>
      </c>
      <c r="B1399" s="2" t="s">
        <v>4598</v>
      </c>
      <c r="C1399" s="14" t="s">
        <v>4599</v>
      </c>
      <c r="D1399" s="2">
        <v>6</v>
      </c>
      <c r="E1399" s="3">
        <v>40700.591666666667</v>
      </c>
      <c r="F1399" s="17">
        <v>3.95</v>
      </c>
      <c r="G1399" s="2">
        <v>17673</v>
      </c>
      <c r="H1399" s="2" t="s">
        <v>13</v>
      </c>
      <c r="I1399" s="17">
        <v>23.7</v>
      </c>
      <c r="J1399" s="4">
        <v>40695</v>
      </c>
      <c r="K1399" s="17">
        <f>IF(data[[#This Row],[UnitPrice]]&gt;=20, data[[#This Row],[Revenue]]*0.7,
   IF(data[[#This Row],[UnitPrice]]&gt;=10, data[[#This Row],[Revenue]]*0.6,
      data[[#This Row],[Revenue]]*0.5))</f>
        <v>11.85</v>
      </c>
      <c r="L1399" s="9">
        <f>data[[#This Row],[Revenue]]*0.75</f>
        <v>17.774999999999999</v>
      </c>
      <c r="M1399" s="26">
        <f>IF(data[[#This Row],[Cost]]&gt;0, (data[[#This Row],[Profit]]/data[[#This Row],[Cost]]), 0)</f>
        <v>1.5</v>
      </c>
      <c r="N1399" s="17">
        <f t="shared" si="21"/>
        <v>83.716028931405148</v>
      </c>
    </row>
    <row r="1400" spans="1:14" x14ac:dyDescent="0.35">
      <c r="A1400" s="2" t="s">
        <v>6636</v>
      </c>
      <c r="B1400" s="2" t="s">
        <v>4598</v>
      </c>
      <c r="C1400" s="14" t="s">
        <v>4599</v>
      </c>
      <c r="D1400" s="2">
        <v>10</v>
      </c>
      <c r="E1400" s="3">
        <v>40700.64166666667</v>
      </c>
      <c r="F1400" s="17">
        <v>3.95</v>
      </c>
      <c r="G1400" s="2">
        <v>14713</v>
      </c>
      <c r="H1400" s="2" t="s">
        <v>13</v>
      </c>
      <c r="I1400" s="17">
        <v>39.5</v>
      </c>
      <c r="J1400" s="4">
        <v>40695</v>
      </c>
      <c r="K1400" s="17">
        <f>IF(data[[#This Row],[UnitPrice]]&gt;=20, data[[#This Row],[Revenue]]*0.7,
   IF(data[[#This Row],[UnitPrice]]&gt;=10, data[[#This Row],[Revenue]]*0.6,
      data[[#This Row],[Revenue]]*0.5))</f>
        <v>19.75</v>
      </c>
      <c r="L1400" s="9">
        <f>data[[#This Row],[Revenue]]*0.75</f>
        <v>29.625</v>
      </c>
      <c r="M1400" s="26">
        <f>IF(data[[#This Row],[Cost]]&gt;0, (data[[#This Row],[Profit]]/data[[#This Row],[Cost]]), 0)</f>
        <v>1.5</v>
      </c>
      <c r="N1400" s="17">
        <f t="shared" si="21"/>
        <v>83.725365588052838</v>
      </c>
    </row>
    <row r="1401" spans="1:14" x14ac:dyDescent="0.35">
      <c r="A1401" s="2" t="s">
        <v>7899</v>
      </c>
      <c r="B1401" s="2" t="s">
        <v>4598</v>
      </c>
      <c r="C1401" s="14" t="s">
        <v>4599</v>
      </c>
      <c r="D1401" s="2">
        <v>1</v>
      </c>
      <c r="E1401" s="3">
        <v>40610.540277777778</v>
      </c>
      <c r="F1401" s="17">
        <v>3.95</v>
      </c>
      <c r="G1401" s="2">
        <v>16324</v>
      </c>
      <c r="H1401" s="2" t="s">
        <v>13</v>
      </c>
      <c r="I1401" s="17">
        <v>3.95</v>
      </c>
      <c r="J1401" s="4">
        <v>40603</v>
      </c>
      <c r="K1401" s="17">
        <f>IF(data[[#This Row],[UnitPrice]]&gt;=20, data[[#This Row],[Revenue]]*0.7,
   IF(data[[#This Row],[UnitPrice]]&gt;=10, data[[#This Row],[Revenue]]*0.6,
      data[[#This Row],[Revenue]]*0.5))</f>
        <v>1.9750000000000001</v>
      </c>
      <c r="L1401" s="9">
        <f>data[[#This Row],[Revenue]]*0.75</f>
        <v>2.9625000000000004</v>
      </c>
      <c r="M1401" s="26">
        <f>IF(data[[#This Row],[Cost]]&gt;0, (data[[#This Row],[Profit]]/data[[#This Row],[Cost]]), 0)</f>
        <v>1.5000000000000002</v>
      </c>
      <c r="N1401" s="17">
        <f t="shared" si="21"/>
        <v>83.73224677143358</v>
      </c>
    </row>
    <row r="1402" spans="1:14" x14ac:dyDescent="0.35">
      <c r="A1402" s="2" t="s">
        <v>170</v>
      </c>
      <c r="B1402" s="2" t="s">
        <v>171</v>
      </c>
      <c r="C1402" s="14" t="s">
        <v>172</v>
      </c>
      <c r="D1402" s="2">
        <v>1</v>
      </c>
      <c r="E1402" s="3">
        <v>40190.529861111114</v>
      </c>
      <c r="F1402" s="17">
        <v>6.75</v>
      </c>
      <c r="G1402" s="2">
        <v>14729</v>
      </c>
      <c r="H1402" s="2" t="s">
        <v>13</v>
      </c>
      <c r="I1402" s="17">
        <v>6.75</v>
      </c>
      <c r="J1402" s="4">
        <v>40179</v>
      </c>
      <c r="K1402" s="17">
        <f>IF(data[[#This Row],[UnitPrice]]&gt;=20, data[[#This Row],[Revenue]]*0.7,
   IF(data[[#This Row],[UnitPrice]]&gt;=10, data[[#This Row],[Revenue]]*0.6,
      data[[#This Row],[Revenue]]*0.5))</f>
        <v>3.375</v>
      </c>
      <c r="L1402" s="9">
        <f>data[[#This Row],[Revenue]]*0.75</f>
        <v>5.0625</v>
      </c>
      <c r="M1402" s="26">
        <f>IF(data[[#This Row],[Cost]]&gt;0, (data[[#This Row],[Profit]]/data[[#This Row],[Cost]]), 0)</f>
        <v>1.5</v>
      </c>
      <c r="N1402" s="17">
        <f t="shared" si="21"/>
        <v>83.744662309368763</v>
      </c>
    </row>
    <row r="1403" spans="1:14" x14ac:dyDescent="0.35">
      <c r="A1403" s="2" t="s">
        <v>5576</v>
      </c>
      <c r="B1403" s="2" t="s">
        <v>171</v>
      </c>
      <c r="C1403" s="14" t="s">
        <v>172</v>
      </c>
      <c r="D1403" s="2">
        <v>4</v>
      </c>
      <c r="E1403" s="3">
        <v>40638.493055555555</v>
      </c>
      <c r="F1403" s="17">
        <v>3.95</v>
      </c>
      <c r="G1403" s="2">
        <v>17974</v>
      </c>
      <c r="H1403" s="2" t="s">
        <v>13</v>
      </c>
      <c r="I1403" s="17">
        <v>15.8</v>
      </c>
      <c r="J1403" s="4">
        <v>40634</v>
      </c>
      <c r="K1403" s="17">
        <f>IF(data[[#This Row],[UnitPrice]]&gt;=20, data[[#This Row],[Revenue]]*0.7,
   IF(data[[#This Row],[UnitPrice]]&gt;=10, data[[#This Row],[Revenue]]*0.6,
      data[[#This Row],[Revenue]]*0.5))</f>
        <v>7.9</v>
      </c>
      <c r="L1403" s="9">
        <f>data[[#This Row],[Revenue]]*0.75</f>
        <v>11.850000000000001</v>
      </c>
      <c r="M1403" s="26">
        <f>IF(data[[#This Row],[Cost]]&gt;0, (data[[#This Row],[Profit]]/data[[#This Row],[Cost]]), 0)</f>
        <v>1.5000000000000002</v>
      </c>
      <c r="N1403" s="17">
        <f t="shared" si="21"/>
        <v>83.756645914397453</v>
      </c>
    </row>
    <row r="1404" spans="1:14" x14ac:dyDescent="0.35">
      <c r="A1404" s="2" t="s">
        <v>5691</v>
      </c>
      <c r="B1404" s="2" t="s">
        <v>171</v>
      </c>
      <c r="C1404" s="14" t="s">
        <v>172</v>
      </c>
      <c r="D1404" s="2">
        <v>8</v>
      </c>
      <c r="E1404" s="3">
        <v>40668.654166666667</v>
      </c>
      <c r="F1404" s="17">
        <v>3.95</v>
      </c>
      <c r="G1404" s="2">
        <v>12868</v>
      </c>
      <c r="H1404" s="2" t="s">
        <v>13</v>
      </c>
      <c r="I1404" s="17">
        <v>31.6</v>
      </c>
      <c r="J1404" s="4">
        <v>40664</v>
      </c>
      <c r="K1404" s="17">
        <f>IF(data[[#This Row],[UnitPrice]]&gt;=20, data[[#This Row],[Revenue]]*0.7,
   IF(data[[#This Row],[UnitPrice]]&gt;=10, data[[#This Row],[Revenue]]*0.6,
      data[[#This Row],[Revenue]]*0.5))</f>
        <v>15.8</v>
      </c>
      <c r="L1404" s="9">
        <f>data[[#This Row],[Revenue]]*0.75</f>
        <v>23.700000000000003</v>
      </c>
      <c r="M1404" s="26">
        <f>IF(data[[#This Row],[Cost]]&gt;0, (data[[#This Row],[Profit]]/data[[#This Row],[Cost]]), 0)</f>
        <v>1.5000000000000002</v>
      </c>
      <c r="N1404" s="17">
        <f t="shared" si="21"/>
        <v>83.767224470735314</v>
      </c>
    </row>
    <row r="1405" spans="1:14" x14ac:dyDescent="0.35">
      <c r="A1405" s="2" t="s">
        <v>6797</v>
      </c>
      <c r="B1405" s="2" t="s">
        <v>171</v>
      </c>
      <c r="C1405" s="14" t="s">
        <v>172</v>
      </c>
      <c r="D1405" s="2">
        <v>8</v>
      </c>
      <c r="E1405" s="3">
        <v>40761.619444444441</v>
      </c>
      <c r="F1405" s="17">
        <v>3.95</v>
      </c>
      <c r="G1405" s="2">
        <v>15974</v>
      </c>
      <c r="H1405" s="2" t="s">
        <v>13</v>
      </c>
      <c r="I1405" s="17">
        <v>31.6</v>
      </c>
      <c r="J1405" s="4">
        <v>40756</v>
      </c>
      <c r="K1405" s="17">
        <f>IF(data[[#This Row],[UnitPrice]]&gt;=20, data[[#This Row],[Revenue]]*0.7,
   IF(data[[#This Row],[UnitPrice]]&gt;=10, data[[#This Row],[Revenue]]*0.6,
      data[[#This Row],[Revenue]]*0.5))</f>
        <v>15.8</v>
      </c>
      <c r="L1405" s="9">
        <f>data[[#This Row],[Revenue]]*0.75</f>
        <v>23.700000000000003</v>
      </c>
      <c r="M1405" s="26">
        <f>IF(data[[#This Row],[Cost]]&gt;0, (data[[#This Row],[Profit]]/data[[#This Row],[Cost]]), 0)</f>
        <v>1.5000000000000002</v>
      </c>
      <c r="N1405" s="17">
        <f t="shared" si="21"/>
        <v>83.775346411334837</v>
      </c>
    </row>
    <row r="1406" spans="1:14" x14ac:dyDescent="0.35">
      <c r="A1406" s="2" t="s">
        <v>6918</v>
      </c>
      <c r="B1406" s="2" t="s">
        <v>171</v>
      </c>
      <c r="C1406" s="14" t="s">
        <v>172</v>
      </c>
      <c r="D1406" s="2">
        <v>40</v>
      </c>
      <c r="E1406" s="3">
        <v>40792.814583333333</v>
      </c>
      <c r="F1406" s="17">
        <v>3.95</v>
      </c>
      <c r="G1406" s="2">
        <v>13694</v>
      </c>
      <c r="H1406" s="2" t="s">
        <v>13</v>
      </c>
      <c r="I1406" s="17">
        <v>158</v>
      </c>
      <c r="J1406" s="4">
        <v>40787</v>
      </c>
      <c r="K1406" s="17">
        <f>IF(data[[#This Row],[UnitPrice]]&gt;=20, data[[#This Row],[Revenue]]*0.7,
   IF(data[[#This Row],[UnitPrice]]&gt;=10, data[[#This Row],[Revenue]]*0.6,
      data[[#This Row],[Revenue]]*0.5))</f>
        <v>79</v>
      </c>
      <c r="L1406" s="9">
        <f>data[[#This Row],[Revenue]]*0.75</f>
        <v>118.5</v>
      </c>
      <c r="M1406" s="26">
        <f>IF(data[[#This Row],[Cost]]&gt;0, (data[[#This Row],[Profit]]/data[[#This Row],[Cost]]), 0)</f>
        <v>1.5</v>
      </c>
      <c r="N1406" s="17">
        <f t="shared" si="21"/>
        <v>83.783470881345949</v>
      </c>
    </row>
    <row r="1407" spans="1:14" x14ac:dyDescent="0.35">
      <c r="A1407" s="2" t="s">
        <v>7366</v>
      </c>
      <c r="B1407" s="2" t="s">
        <v>171</v>
      </c>
      <c r="C1407" s="2" t="s">
        <v>172</v>
      </c>
      <c r="D1407" s="2">
        <v>8</v>
      </c>
      <c r="E1407" s="3">
        <v>40701.512499999997</v>
      </c>
      <c r="F1407" s="2">
        <v>3.95</v>
      </c>
      <c r="G1407" s="2">
        <v>13599</v>
      </c>
      <c r="H1407" s="2" t="s">
        <v>13</v>
      </c>
      <c r="I1407" s="2">
        <v>31.6</v>
      </c>
      <c r="J1407" s="4">
        <v>40695</v>
      </c>
      <c r="K1407" s="17">
        <f>IF(data[[#This Row],[UnitPrice]]&gt;=20, data[[#This Row],[Revenue]]*0.7,
   IF(data[[#This Row],[UnitPrice]]&gt;=10, data[[#This Row],[Revenue]]*0.6,
      data[[#This Row],[Revenue]]*0.5))</f>
        <v>15.8</v>
      </c>
      <c r="L1407" s="9">
        <f>data[[#This Row],[Revenue]]*0.75</f>
        <v>23.700000000000003</v>
      </c>
      <c r="M1407" s="26">
        <f>IF(data[[#This Row],[Cost]]&gt;0, (data[[#This Row],[Profit]]/data[[#This Row],[Cost]]), 0)</f>
        <v>1.5000000000000002</v>
      </c>
      <c r="N1407" s="17">
        <f t="shared" si="21"/>
        <v>83.771912474692982</v>
      </c>
    </row>
    <row r="1408" spans="1:14" x14ac:dyDescent="0.35">
      <c r="A1408" s="2" t="s">
        <v>9563</v>
      </c>
      <c r="B1408" s="2" t="s">
        <v>171</v>
      </c>
      <c r="C1408" s="2" t="s">
        <v>172</v>
      </c>
      <c r="D1408" s="2">
        <v>8</v>
      </c>
      <c r="E1408" s="3">
        <v>40704.517361111109</v>
      </c>
      <c r="F1408" s="2">
        <v>3.95</v>
      </c>
      <c r="G1408" s="2">
        <v>18161</v>
      </c>
      <c r="H1408" s="2" t="s">
        <v>13</v>
      </c>
      <c r="I1408" s="2">
        <v>31.6</v>
      </c>
      <c r="J1408" s="4">
        <v>40695</v>
      </c>
      <c r="K1408" s="17">
        <f>IF(data[[#This Row],[UnitPrice]]&gt;=20, data[[#This Row],[Revenue]]*0.7,
   IF(data[[#This Row],[UnitPrice]]&gt;=10, data[[#This Row],[Revenue]]*0.6,
      data[[#This Row],[Revenue]]*0.5))</f>
        <v>15.8</v>
      </c>
      <c r="L1408" s="9">
        <f>data[[#This Row],[Revenue]]*0.75</f>
        <v>23.700000000000003</v>
      </c>
      <c r="M1408" s="26">
        <f>IF(data[[#This Row],[Cost]]&gt;0, (data[[#This Row],[Profit]]/data[[#This Row],[Cost]]), 0)</f>
        <v>1.5000000000000002</v>
      </c>
      <c r="N1408" s="17">
        <f t="shared" si="21"/>
        <v>83.780038940810542</v>
      </c>
    </row>
    <row r="1409" spans="1:14" hidden="1" x14ac:dyDescent="0.35">
      <c r="A1409" s="2" t="s">
        <v>7683</v>
      </c>
      <c r="B1409" s="2" t="s">
        <v>171</v>
      </c>
      <c r="C1409" s="14" t="s">
        <v>172</v>
      </c>
      <c r="D1409" s="2">
        <v>1</v>
      </c>
      <c r="E1409" s="3">
        <v>40884.6</v>
      </c>
      <c r="F1409" s="17">
        <v>3.95</v>
      </c>
      <c r="G1409" s="2">
        <v>0</v>
      </c>
      <c r="H1409" s="2" t="s">
        <v>13</v>
      </c>
      <c r="I1409" s="17">
        <v>3.95</v>
      </c>
      <c r="J1409" s="4">
        <v>40878</v>
      </c>
      <c r="K1409" s="17">
        <f>IF(data[[#This Row],[UnitPrice]]&gt;=20, data[[#This Row],[Revenue]]*0.7,
   IF(data[[#This Row],[UnitPrice]]&gt;=10, data[[#This Row],[Revenue]]*0.6,
      data[[#This Row],[Revenue]]*0.5))</f>
        <v>1.9750000000000001</v>
      </c>
      <c r="L1409" s="9">
        <f>data[[#This Row],[Revenue]]*0.75</f>
        <v>2.9625000000000004</v>
      </c>
      <c r="M1409" s="26">
        <f>IF(data[[#This Row],[Cost]]&gt;0, (data[[#This Row],[Profit]]/data[[#This Row],[Cost]]), 0)</f>
        <v>1.5000000000000002</v>
      </c>
      <c r="N1409" s="17">
        <f t="shared" si="21"/>
        <v>83.788167938931878</v>
      </c>
    </row>
    <row r="1410" spans="1:14" x14ac:dyDescent="0.35">
      <c r="A1410" s="2" t="s">
        <v>8644</v>
      </c>
      <c r="B1410" s="2" t="s">
        <v>6295</v>
      </c>
      <c r="C1410" s="14" t="s">
        <v>6302</v>
      </c>
      <c r="D1410" s="2">
        <v>12</v>
      </c>
      <c r="E1410" s="3">
        <v>40672.512499999997</v>
      </c>
      <c r="F1410" s="17">
        <v>4.1500000000000004</v>
      </c>
      <c r="G1410" s="2">
        <v>14177</v>
      </c>
      <c r="H1410" s="2" t="s">
        <v>13</v>
      </c>
      <c r="I1410" s="17">
        <v>49.8</v>
      </c>
      <c r="J1410" s="4">
        <v>40664</v>
      </c>
      <c r="K1410" s="17">
        <f>IF(data[[#This Row],[UnitPrice]]&gt;=20, data[[#This Row],[Revenue]]*0.7,
   IF(data[[#This Row],[UnitPrice]]&gt;=10, data[[#This Row],[Revenue]]*0.6,
      data[[#This Row],[Revenue]]*0.5))</f>
        <v>24.9</v>
      </c>
      <c r="L1410" s="9">
        <f>data[[#This Row],[Revenue]]*0.75</f>
        <v>37.349999999999994</v>
      </c>
      <c r="M1410" s="26">
        <f>IF(data[[#This Row],[Cost]]&gt;0, (data[[#This Row],[Profit]]/data[[#This Row],[Cost]]), 0)</f>
        <v>1.4999999999999998</v>
      </c>
      <c r="N1410" s="17">
        <f t="shared" ref="N1410:N1473" si="22">SUM(I1410:I9234)/COUNTA(_xlfn.UNIQUE(A1410:A9234))</f>
        <v>83.800607665940134</v>
      </c>
    </row>
    <row r="1411" spans="1:14" x14ac:dyDescent="0.35">
      <c r="A1411" s="2" t="s">
        <v>10266</v>
      </c>
      <c r="B1411" s="2" t="s">
        <v>6295</v>
      </c>
      <c r="C1411" s="14" t="s">
        <v>6302</v>
      </c>
      <c r="D1411" s="2">
        <v>18</v>
      </c>
      <c r="E1411" s="3">
        <v>40585.53125</v>
      </c>
      <c r="F1411" s="17">
        <v>3.75</v>
      </c>
      <c r="G1411" s="2">
        <v>14606</v>
      </c>
      <c r="H1411" s="2" t="s">
        <v>13</v>
      </c>
      <c r="I1411" s="17">
        <v>67.5</v>
      </c>
      <c r="J1411" s="4">
        <v>40575</v>
      </c>
      <c r="K1411" s="17">
        <f>IF(data[[#This Row],[UnitPrice]]&gt;=20, data[[#This Row],[Revenue]]*0.7,
   IF(data[[#This Row],[UnitPrice]]&gt;=10, data[[#This Row],[Revenue]]*0.6,
      data[[#This Row],[Revenue]]*0.5))</f>
        <v>33.75</v>
      </c>
      <c r="L1411" s="9">
        <f>data[[#This Row],[Revenue]]*0.75</f>
        <v>50.625</v>
      </c>
      <c r="M1411" s="26">
        <f>IF(data[[#This Row],[Cost]]&gt;0, (data[[#This Row],[Profit]]/data[[#This Row],[Cost]]), 0)</f>
        <v>1.5</v>
      </c>
      <c r="N1411" s="17">
        <f t="shared" si="22"/>
        <v>83.805906186692184</v>
      </c>
    </row>
    <row r="1412" spans="1:14" x14ac:dyDescent="0.35">
      <c r="A1412" s="2" t="s">
        <v>11356</v>
      </c>
      <c r="B1412" s="2" t="s">
        <v>6295</v>
      </c>
      <c r="C1412" s="14" t="s">
        <v>6302</v>
      </c>
      <c r="D1412" s="2">
        <v>3</v>
      </c>
      <c r="E1412" s="3">
        <v>40586.573611111111</v>
      </c>
      <c r="F1412" s="17">
        <v>4.1500000000000004</v>
      </c>
      <c r="G1412" s="2">
        <v>17364</v>
      </c>
      <c r="H1412" s="2" t="s">
        <v>13</v>
      </c>
      <c r="I1412" s="17">
        <v>12.45</v>
      </c>
      <c r="J1412" s="4">
        <v>40575</v>
      </c>
      <c r="K1412" s="17">
        <f>IF(data[[#This Row],[UnitPrice]]&gt;=20, data[[#This Row],[Revenue]]*0.7,
   IF(data[[#This Row],[UnitPrice]]&gt;=10, data[[#This Row],[Revenue]]*0.6,
      data[[#This Row],[Revenue]]*0.5))</f>
        <v>6.2249999999999996</v>
      </c>
      <c r="L1412" s="9">
        <f>data[[#This Row],[Revenue]]*0.75</f>
        <v>9.3374999999999986</v>
      </c>
      <c r="M1412" s="26">
        <f>IF(data[[#This Row],[Cost]]&gt;0, (data[[#This Row],[Profit]]/data[[#This Row],[Cost]]), 0)</f>
        <v>1.4999999999999998</v>
      </c>
      <c r="N1412" s="17">
        <f t="shared" si="22"/>
        <v>83.808447630923268</v>
      </c>
    </row>
    <row r="1413" spans="1:14" x14ac:dyDescent="0.35">
      <c r="A1413" s="2" t="s">
        <v>4025</v>
      </c>
      <c r="B1413" s="2" t="s">
        <v>3111</v>
      </c>
      <c r="C1413" s="14" t="s">
        <v>3112</v>
      </c>
      <c r="D1413" s="2">
        <v>1</v>
      </c>
      <c r="E1413" s="3">
        <v>40546.554861111108</v>
      </c>
      <c r="F1413" s="17">
        <v>12.75</v>
      </c>
      <c r="G1413" s="2">
        <v>14656</v>
      </c>
      <c r="H1413" s="2" t="s">
        <v>13</v>
      </c>
      <c r="I1413" s="17">
        <v>12.75</v>
      </c>
      <c r="J1413" s="4">
        <v>40544</v>
      </c>
      <c r="K1413" s="17">
        <f>IF(data[[#This Row],[UnitPrice]]&gt;=20, data[[#This Row],[Revenue]]*0.7,
   IF(data[[#This Row],[UnitPrice]]&gt;=10, data[[#This Row],[Revenue]]*0.6,
      data[[#This Row],[Revenue]]*0.5))</f>
        <v>7.6499999999999995</v>
      </c>
      <c r="L1413" s="9">
        <f>data[[#This Row],[Revenue]]*0.75</f>
        <v>9.5625</v>
      </c>
      <c r="M1413" s="26">
        <f>IF(data[[#This Row],[Cost]]&gt;0, (data[[#This Row],[Profit]]/data[[#This Row],[Cost]]), 0)</f>
        <v>1.25</v>
      </c>
      <c r="N1413" s="17">
        <f t="shared" si="22"/>
        <v>83.819571317225837</v>
      </c>
    </row>
    <row r="1414" spans="1:14" x14ac:dyDescent="0.35">
      <c r="A1414" s="2" t="s">
        <v>4042</v>
      </c>
      <c r="B1414" s="2" t="s">
        <v>3111</v>
      </c>
      <c r="C1414" s="14" t="s">
        <v>3112</v>
      </c>
      <c r="D1414" s="2">
        <v>2</v>
      </c>
      <c r="E1414" s="3">
        <v>40546.623611111114</v>
      </c>
      <c r="F1414" s="17">
        <v>12.75</v>
      </c>
      <c r="G1414" s="2">
        <v>13110</v>
      </c>
      <c r="H1414" s="2" t="s">
        <v>13</v>
      </c>
      <c r="I1414" s="17">
        <v>25.5</v>
      </c>
      <c r="J1414" s="4">
        <v>40544</v>
      </c>
      <c r="K1414" s="17">
        <f>IF(data[[#This Row],[UnitPrice]]&gt;=20, data[[#This Row],[Revenue]]*0.7,
   IF(data[[#This Row],[UnitPrice]]&gt;=10, data[[#This Row],[Revenue]]*0.6,
      data[[#This Row],[Revenue]]*0.5))</f>
        <v>15.299999999999999</v>
      </c>
      <c r="L1414" s="9">
        <f>data[[#This Row],[Revenue]]*0.75</f>
        <v>19.125</v>
      </c>
      <c r="M1414" s="26">
        <f>IF(data[[#This Row],[Cost]]&gt;0, (data[[#This Row],[Profit]]/data[[#This Row],[Cost]]), 0)</f>
        <v>1.25</v>
      </c>
      <c r="N1414" s="17">
        <f t="shared" si="22"/>
        <v>83.830651699408136</v>
      </c>
    </row>
    <row r="1415" spans="1:14" x14ac:dyDescent="0.35">
      <c r="A1415" s="2" t="s">
        <v>4444</v>
      </c>
      <c r="B1415" s="2" t="s">
        <v>3111</v>
      </c>
      <c r="C1415" s="14" t="s">
        <v>3112</v>
      </c>
      <c r="D1415" s="2">
        <v>8</v>
      </c>
      <c r="E1415" s="3">
        <v>40789.617361111108</v>
      </c>
      <c r="F1415" s="17">
        <v>9.9499999999999993</v>
      </c>
      <c r="G1415" s="2">
        <v>16419</v>
      </c>
      <c r="H1415" s="2" t="s">
        <v>13</v>
      </c>
      <c r="I1415" s="17">
        <v>79.599999999999994</v>
      </c>
      <c r="J1415" s="4">
        <v>40787</v>
      </c>
      <c r="K1415" s="17">
        <f>IF(data[[#This Row],[UnitPrice]]&gt;=20, data[[#This Row],[Revenue]]*0.7,
   IF(data[[#This Row],[UnitPrice]]&gt;=10, data[[#This Row],[Revenue]]*0.6,
      data[[#This Row],[Revenue]]*0.5))</f>
        <v>39.799999999999997</v>
      </c>
      <c r="L1415" s="9">
        <f>data[[#This Row],[Revenue]]*0.75</f>
        <v>59.699999999999996</v>
      </c>
      <c r="M1415" s="26">
        <f>IF(data[[#This Row],[Cost]]&gt;0, (data[[#This Row],[Profit]]/data[[#This Row],[Cost]]), 0)</f>
        <v>1.5</v>
      </c>
      <c r="N1415" s="17">
        <f t="shared" si="22"/>
        <v>83.839747388118468</v>
      </c>
    </row>
    <row r="1416" spans="1:14" x14ac:dyDescent="0.35">
      <c r="A1416" s="2" t="s">
        <v>5882</v>
      </c>
      <c r="B1416" s="2" t="s">
        <v>3111</v>
      </c>
      <c r="C1416" s="14" t="s">
        <v>3112</v>
      </c>
      <c r="D1416" s="2">
        <v>3</v>
      </c>
      <c r="E1416" s="3">
        <v>40760.590277777781</v>
      </c>
      <c r="F1416" s="17">
        <v>12.75</v>
      </c>
      <c r="G1416" s="2">
        <v>15092</v>
      </c>
      <c r="H1416" s="2" t="s">
        <v>13</v>
      </c>
      <c r="I1416" s="17">
        <v>38.25</v>
      </c>
      <c r="J1416" s="4">
        <v>40756</v>
      </c>
      <c r="K1416" s="17">
        <f>IF(data[[#This Row],[UnitPrice]]&gt;=20, data[[#This Row],[Revenue]]*0.7,
   IF(data[[#This Row],[UnitPrice]]&gt;=10, data[[#This Row],[Revenue]]*0.6,
      data[[#This Row],[Revenue]]*0.5))</f>
        <v>22.95</v>
      </c>
      <c r="L1416" s="9">
        <f>data[[#This Row],[Revenue]]*0.75</f>
        <v>28.6875</v>
      </c>
      <c r="M1416" s="26">
        <f>IF(data[[#This Row],[Cost]]&gt;0, (data[[#This Row],[Profit]]/data[[#This Row],[Cost]]), 0)</f>
        <v>1.25</v>
      </c>
      <c r="N1416" s="17">
        <f t="shared" si="22"/>
        <v>83.840408608858965</v>
      </c>
    </row>
    <row r="1417" spans="1:14" x14ac:dyDescent="0.35">
      <c r="A1417" s="2" t="s">
        <v>5883</v>
      </c>
      <c r="B1417" s="2" t="s">
        <v>3111</v>
      </c>
      <c r="C1417" s="14" t="s">
        <v>3112</v>
      </c>
      <c r="D1417" s="2">
        <v>1</v>
      </c>
      <c r="E1417" s="3">
        <v>40760.595833333333</v>
      </c>
      <c r="F1417" s="17">
        <v>12.75</v>
      </c>
      <c r="G1417" s="2">
        <v>14507</v>
      </c>
      <c r="H1417" s="2" t="s">
        <v>13</v>
      </c>
      <c r="I1417" s="17">
        <v>12.75</v>
      </c>
      <c r="J1417" s="4">
        <v>40756</v>
      </c>
      <c r="K1417" s="17">
        <f>IF(data[[#This Row],[UnitPrice]]&gt;=20, data[[#This Row],[Revenue]]*0.7,
   IF(data[[#This Row],[UnitPrice]]&gt;=10, data[[#This Row],[Revenue]]*0.6,
      data[[#This Row],[Revenue]]*0.5))</f>
        <v>7.6499999999999995</v>
      </c>
      <c r="L1417" s="9">
        <f>data[[#This Row],[Revenue]]*0.75</f>
        <v>9.5625</v>
      </c>
      <c r="M1417" s="26">
        <f>IF(data[[#This Row],[Cost]]&gt;0, (data[[#This Row],[Profit]]/data[[#This Row],[Cost]]), 0)</f>
        <v>1.25</v>
      </c>
      <c r="N1417" s="17">
        <f t="shared" si="22"/>
        <v>83.847519887693608</v>
      </c>
    </row>
    <row r="1418" spans="1:14" x14ac:dyDescent="0.35">
      <c r="A1418" s="2" t="s">
        <v>6488</v>
      </c>
      <c r="B1418" s="2" t="s">
        <v>3111</v>
      </c>
      <c r="C1418" s="14" t="s">
        <v>3112</v>
      </c>
      <c r="D1418" s="2">
        <v>1</v>
      </c>
      <c r="E1418" s="3">
        <v>40608.422222222223</v>
      </c>
      <c r="F1418" s="17">
        <v>12.75</v>
      </c>
      <c r="G1418" s="2">
        <v>14500</v>
      </c>
      <c r="H1418" s="2" t="s">
        <v>13</v>
      </c>
      <c r="I1418" s="17">
        <v>12.75</v>
      </c>
      <c r="J1418" s="4">
        <v>40603</v>
      </c>
      <c r="K1418" s="17">
        <f>IF(data[[#This Row],[UnitPrice]]&gt;=20, data[[#This Row],[Revenue]]*0.7,
   IF(data[[#This Row],[UnitPrice]]&gt;=10, data[[#This Row],[Revenue]]*0.6,
      data[[#This Row],[Revenue]]*0.5))</f>
        <v>7.6499999999999995</v>
      </c>
      <c r="L1418" s="9">
        <f>data[[#This Row],[Revenue]]*0.75</f>
        <v>9.5625</v>
      </c>
      <c r="M1418" s="26">
        <f>IF(data[[#This Row],[Cost]]&gt;0, (data[[#This Row],[Profit]]/data[[#This Row],[Cost]]), 0)</f>
        <v>1.25</v>
      </c>
      <c r="N1418" s="17">
        <f t="shared" si="22"/>
        <v>83.858611544462349</v>
      </c>
    </row>
    <row r="1419" spans="1:14" x14ac:dyDescent="0.35">
      <c r="A1419" s="2" t="s">
        <v>10609</v>
      </c>
      <c r="B1419" s="2" t="s">
        <v>3111</v>
      </c>
      <c r="C1419" s="14" t="s">
        <v>3112</v>
      </c>
      <c r="D1419" s="2">
        <v>1</v>
      </c>
      <c r="E1419" s="3">
        <v>40735.370833333334</v>
      </c>
      <c r="F1419" s="17">
        <v>12.75</v>
      </c>
      <c r="G1419" s="2">
        <v>15150</v>
      </c>
      <c r="H1419" s="2" t="s">
        <v>13</v>
      </c>
      <c r="I1419" s="17">
        <v>12.75</v>
      </c>
      <c r="J1419" s="4">
        <v>40725</v>
      </c>
      <c r="K1419" s="17">
        <f>IF(data[[#This Row],[UnitPrice]]&gt;=20, data[[#This Row],[Revenue]]*0.7,
   IF(data[[#This Row],[UnitPrice]]&gt;=10, data[[#This Row],[Revenue]]*0.6,
      data[[#This Row],[Revenue]]*0.5))</f>
        <v>7.6499999999999995</v>
      </c>
      <c r="L1419" s="9">
        <f>data[[#This Row],[Revenue]]*0.75</f>
        <v>9.5625</v>
      </c>
      <c r="M1419" s="26">
        <f>IF(data[[#This Row],[Cost]]&gt;0, (data[[#This Row],[Profit]]/data[[#This Row],[Cost]]), 0)</f>
        <v>1.25</v>
      </c>
      <c r="N1419" s="17">
        <f t="shared" si="22"/>
        <v>83.869706662506431</v>
      </c>
    </row>
    <row r="1420" spans="1:14" x14ac:dyDescent="0.35">
      <c r="A1420" s="2" t="s">
        <v>10814</v>
      </c>
      <c r="B1420" s="2" t="s">
        <v>3111</v>
      </c>
      <c r="C1420" s="14" t="s">
        <v>3112</v>
      </c>
      <c r="D1420" s="2">
        <v>8</v>
      </c>
      <c r="E1420" s="3">
        <v>40797.361805555556</v>
      </c>
      <c r="F1420" s="17">
        <v>9.9499999999999993</v>
      </c>
      <c r="G1420" s="2">
        <v>16839</v>
      </c>
      <c r="H1420" s="2" t="s">
        <v>13</v>
      </c>
      <c r="I1420" s="17">
        <v>79.599999999999994</v>
      </c>
      <c r="J1420" s="4">
        <v>40787</v>
      </c>
      <c r="K1420" s="17">
        <f>IF(data[[#This Row],[UnitPrice]]&gt;=20, data[[#This Row],[Revenue]]*0.7,
   IF(data[[#This Row],[UnitPrice]]&gt;=10, data[[#This Row],[Revenue]]*0.6,
      data[[#This Row],[Revenue]]*0.5))</f>
        <v>39.799999999999997</v>
      </c>
      <c r="L1420" s="9">
        <f>data[[#This Row],[Revenue]]*0.75</f>
        <v>59.699999999999996</v>
      </c>
      <c r="M1420" s="26">
        <f>IF(data[[#This Row],[Cost]]&gt;0, (data[[#This Row],[Profit]]/data[[#This Row],[Cost]]), 0)</f>
        <v>1.5</v>
      </c>
      <c r="N1420" s="17">
        <f t="shared" si="22"/>
        <v>83.880805243446261</v>
      </c>
    </row>
    <row r="1421" spans="1:14" hidden="1" x14ac:dyDescent="0.35">
      <c r="A1421" s="2" t="s">
        <v>3600</v>
      </c>
      <c r="B1421" s="2" t="s">
        <v>3111</v>
      </c>
      <c r="C1421" s="14" t="s">
        <v>3112</v>
      </c>
      <c r="D1421" s="2">
        <v>1</v>
      </c>
      <c r="E1421" s="3">
        <v>40726.520138888889</v>
      </c>
      <c r="F1421" s="17">
        <v>24.96</v>
      </c>
      <c r="G1421" s="2">
        <v>0</v>
      </c>
      <c r="H1421" s="2" t="s">
        <v>13</v>
      </c>
      <c r="I1421" s="17">
        <v>24.96</v>
      </c>
      <c r="J1421" s="4">
        <v>40725</v>
      </c>
      <c r="K1421" s="17">
        <f>IF(data[[#This Row],[UnitPrice]]&gt;=20, data[[#This Row],[Revenue]]*0.7,
   IF(data[[#This Row],[UnitPrice]]&gt;=10, data[[#This Row],[Revenue]]*0.6,
      data[[#This Row],[Revenue]]*0.5))</f>
        <v>17.471999999999998</v>
      </c>
      <c r="L1421" s="9">
        <f>data[[#This Row],[Revenue]]*0.75</f>
        <v>18.72</v>
      </c>
      <c r="M1421" s="26">
        <f>IF(data[[#This Row],[Cost]]&gt;0, (data[[#This Row],[Profit]]/data[[#This Row],[Cost]]), 0)</f>
        <v>1.0714285714285714</v>
      </c>
      <c r="N1421" s="17">
        <f t="shared" si="22"/>
        <v>83.881473388481922</v>
      </c>
    </row>
    <row r="1422" spans="1:14" hidden="1" x14ac:dyDescent="0.35">
      <c r="A1422" s="2" t="s">
        <v>6516</v>
      </c>
      <c r="B1422" s="2" t="s">
        <v>3111</v>
      </c>
      <c r="C1422" s="14" t="s">
        <v>3112</v>
      </c>
      <c r="D1422" s="2">
        <v>1</v>
      </c>
      <c r="E1422" s="3">
        <v>40608.650694444441</v>
      </c>
      <c r="F1422" s="17">
        <v>12.75</v>
      </c>
      <c r="G1422" s="2">
        <v>0</v>
      </c>
      <c r="H1422" s="2" t="s">
        <v>13</v>
      </c>
      <c r="I1422" s="17">
        <v>12.75</v>
      </c>
      <c r="J1422" s="4">
        <v>40603</v>
      </c>
      <c r="K1422" s="17">
        <f>IF(data[[#This Row],[UnitPrice]]&gt;=20, data[[#This Row],[Revenue]]*0.7,
   IF(data[[#This Row],[UnitPrice]]&gt;=10, data[[#This Row],[Revenue]]*0.6,
      data[[#This Row],[Revenue]]*0.5))</f>
        <v>7.6499999999999995</v>
      </c>
      <c r="L1422" s="9">
        <f>data[[#This Row],[Revenue]]*0.75</f>
        <v>9.5625</v>
      </c>
      <c r="M1422" s="26">
        <f>IF(data[[#This Row],[Cost]]&gt;0, (data[[#This Row],[Profit]]/data[[#This Row],[Cost]]), 0)</f>
        <v>1.25</v>
      </c>
      <c r="N1422" s="17">
        <f t="shared" si="22"/>
        <v>83.890671245707722</v>
      </c>
    </row>
    <row r="1423" spans="1:14" x14ac:dyDescent="0.35">
      <c r="A1423" s="2" t="s">
        <v>6430</v>
      </c>
      <c r="B1423" s="2" t="s">
        <v>6296</v>
      </c>
      <c r="C1423" s="14" t="s">
        <v>6297</v>
      </c>
      <c r="D1423" s="2">
        <v>36</v>
      </c>
      <c r="E1423" s="3">
        <v>40580.404166666667</v>
      </c>
      <c r="F1423" s="17">
        <v>1.04</v>
      </c>
      <c r="G1423" s="2">
        <v>14298</v>
      </c>
      <c r="H1423" s="2" t="s">
        <v>13</v>
      </c>
      <c r="I1423" s="17">
        <v>37.44</v>
      </c>
      <c r="J1423" s="4">
        <v>40575</v>
      </c>
      <c r="K1423" s="17">
        <f>IF(data[[#This Row],[UnitPrice]]&gt;=20, data[[#This Row],[Revenue]]*0.7,
   IF(data[[#This Row],[UnitPrice]]&gt;=10, data[[#This Row],[Revenue]]*0.6,
      data[[#This Row],[Revenue]]*0.5))</f>
        <v>18.72</v>
      </c>
      <c r="L1423" s="9">
        <f>data[[#This Row],[Revenue]]*0.75</f>
        <v>28.08</v>
      </c>
      <c r="M1423" s="26">
        <f>IF(data[[#This Row],[Cost]]&gt;0, (data[[#This Row],[Profit]]/data[[#This Row],[Cost]]), 0)</f>
        <v>1.5</v>
      </c>
      <c r="N1423" s="17">
        <f t="shared" si="22"/>
        <v>83.901778298205087</v>
      </c>
    </row>
    <row r="1424" spans="1:14" x14ac:dyDescent="0.35">
      <c r="A1424" s="2" t="s">
        <v>3796</v>
      </c>
      <c r="B1424" s="2" t="s">
        <v>3168</v>
      </c>
      <c r="C1424" s="14" t="s">
        <v>3169</v>
      </c>
      <c r="D1424" s="2">
        <v>30</v>
      </c>
      <c r="E1424" s="3">
        <v>40849.497916666667</v>
      </c>
      <c r="F1424" s="17">
        <v>1.25</v>
      </c>
      <c r="G1424" s="2">
        <v>16928</v>
      </c>
      <c r="H1424" s="2" t="s">
        <v>13</v>
      </c>
      <c r="I1424" s="17">
        <v>37.5</v>
      </c>
      <c r="J1424" s="4">
        <v>40848</v>
      </c>
      <c r="K1424" s="17">
        <f>IF(data[[#This Row],[UnitPrice]]&gt;=20, data[[#This Row],[Revenue]]*0.7,
   IF(data[[#This Row],[UnitPrice]]&gt;=10, data[[#This Row],[Revenue]]*0.6,
      data[[#This Row],[Revenue]]*0.5))</f>
        <v>18.75</v>
      </c>
      <c r="L1424" s="9">
        <f>data[[#This Row],[Revenue]]*0.75</f>
        <v>28.125</v>
      </c>
      <c r="M1424" s="26">
        <f>IF(data[[#This Row],[Cost]]&gt;0, (data[[#This Row],[Profit]]/data[[#This Row],[Cost]]), 0)</f>
        <v>1.5</v>
      </c>
      <c r="N1424" s="17">
        <f t="shared" si="22"/>
        <v>83.909033416615173</v>
      </c>
    </row>
    <row r="1425" spans="1:14" x14ac:dyDescent="0.35">
      <c r="A1425" s="2" t="s">
        <v>4999</v>
      </c>
      <c r="B1425" s="2" t="s">
        <v>3168</v>
      </c>
      <c r="C1425" s="14" t="s">
        <v>3169</v>
      </c>
      <c r="D1425" s="2">
        <v>192</v>
      </c>
      <c r="E1425" s="3">
        <v>40698.488194444442</v>
      </c>
      <c r="F1425" s="17">
        <v>1.06</v>
      </c>
      <c r="G1425" s="2">
        <v>15311</v>
      </c>
      <c r="H1425" s="2" t="s">
        <v>13</v>
      </c>
      <c r="I1425" s="17">
        <v>203.52</v>
      </c>
      <c r="J1425" s="4">
        <v>40695</v>
      </c>
      <c r="K1425" s="17">
        <f>IF(data[[#This Row],[UnitPrice]]&gt;=20, data[[#This Row],[Revenue]]*0.7,
   IF(data[[#This Row],[UnitPrice]]&gt;=10, data[[#This Row],[Revenue]]*0.6,
      data[[#This Row],[Revenue]]*0.5))</f>
        <v>101.76</v>
      </c>
      <c r="L1425" s="9">
        <f>data[[#This Row],[Revenue]]*0.75</f>
        <v>152.64000000000001</v>
      </c>
      <c r="M1425" s="26">
        <f>IF(data[[#This Row],[Cost]]&gt;0, (data[[#This Row],[Profit]]/data[[#This Row],[Cost]]), 0)</f>
        <v>1.5</v>
      </c>
      <c r="N1425" s="17">
        <f t="shared" si="22"/>
        <v>83.916281430579971</v>
      </c>
    </row>
    <row r="1426" spans="1:14" x14ac:dyDescent="0.35">
      <c r="A1426" s="2" t="s">
        <v>7314</v>
      </c>
      <c r="B1426" s="2" t="s">
        <v>3168</v>
      </c>
      <c r="C1426" s="14" t="s">
        <v>3169</v>
      </c>
      <c r="D1426" s="2">
        <v>60</v>
      </c>
      <c r="E1426" s="3">
        <v>40670.597222222219</v>
      </c>
      <c r="F1426" s="17">
        <v>1.25</v>
      </c>
      <c r="G1426" s="2">
        <v>16146</v>
      </c>
      <c r="H1426" s="2" t="s">
        <v>13</v>
      </c>
      <c r="I1426" s="17">
        <v>75</v>
      </c>
      <c r="J1426" s="4">
        <v>40664</v>
      </c>
      <c r="K1426" s="17">
        <f>IF(data[[#This Row],[UnitPrice]]&gt;=20, data[[#This Row],[Revenue]]*0.7,
   IF(data[[#This Row],[UnitPrice]]&gt;=10, data[[#This Row],[Revenue]]*0.6,
      data[[#This Row],[Revenue]]*0.5))</f>
        <v>37.5</v>
      </c>
      <c r="L1426" s="9">
        <f>data[[#This Row],[Revenue]]*0.75</f>
        <v>56.25</v>
      </c>
      <c r="M1426" s="26">
        <f>IF(data[[#This Row],[Cost]]&gt;0, (data[[#This Row],[Profit]]/data[[#This Row],[Cost]]), 0)</f>
        <v>1.5</v>
      </c>
      <c r="N1426" s="17">
        <f t="shared" si="22"/>
        <v>83.897599187754381</v>
      </c>
    </row>
    <row r="1427" spans="1:14" x14ac:dyDescent="0.35">
      <c r="A1427" s="2" t="s">
        <v>7562</v>
      </c>
      <c r="B1427" s="2" t="s">
        <v>3168</v>
      </c>
      <c r="C1427" s="14" t="s">
        <v>3169</v>
      </c>
      <c r="D1427" s="2">
        <v>2</v>
      </c>
      <c r="E1427" s="3">
        <v>40823.47152777778</v>
      </c>
      <c r="F1427" s="17">
        <v>1.25</v>
      </c>
      <c r="G1427" s="2">
        <v>15756</v>
      </c>
      <c r="H1427" s="2" t="s">
        <v>13</v>
      </c>
      <c r="I1427" s="17">
        <v>2.5</v>
      </c>
      <c r="J1427" s="4">
        <v>40817</v>
      </c>
      <c r="K1427" s="17">
        <f>IF(data[[#This Row],[UnitPrice]]&gt;=20, data[[#This Row],[Revenue]]*0.7,
   IF(data[[#This Row],[UnitPrice]]&gt;=10, data[[#This Row],[Revenue]]*0.6,
      data[[#This Row],[Revenue]]*0.5))</f>
        <v>1.25</v>
      </c>
      <c r="L1427" s="9">
        <f>data[[#This Row],[Revenue]]*0.75</f>
        <v>1.875</v>
      </c>
      <c r="M1427" s="26">
        <f>IF(data[[#This Row],[Cost]]&gt;0, (data[[#This Row],[Profit]]/data[[#This Row],[Cost]]), 0)</f>
        <v>1.5</v>
      </c>
      <c r="N1427" s="17">
        <f t="shared" si="22"/>
        <v>83.898989220434856</v>
      </c>
    </row>
    <row r="1428" spans="1:14" x14ac:dyDescent="0.35">
      <c r="A1428" s="2" t="s">
        <v>1614</v>
      </c>
      <c r="B1428" s="2" t="s">
        <v>1615</v>
      </c>
      <c r="C1428" s="14" t="s">
        <v>1616</v>
      </c>
      <c r="D1428" s="2">
        <v>18</v>
      </c>
      <c r="E1428" s="3">
        <v>40402.663888888892</v>
      </c>
      <c r="F1428" s="17">
        <v>3.75</v>
      </c>
      <c r="G1428" s="2">
        <v>17340</v>
      </c>
      <c r="H1428" s="2" t="s">
        <v>13</v>
      </c>
      <c r="I1428" s="17">
        <v>67.5</v>
      </c>
      <c r="J1428" s="4">
        <v>40391</v>
      </c>
      <c r="K1428" s="17">
        <f>IF(data[[#This Row],[UnitPrice]]&gt;=20, data[[#This Row],[Revenue]]*0.7,
   IF(data[[#This Row],[UnitPrice]]&gt;=10, data[[#This Row],[Revenue]]*0.6,
      data[[#This Row],[Revenue]]*0.5))</f>
        <v>33.75</v>
      </c>
      <c r="L1428" s="9">
        <f>data[[#This Row],[Revenue]]*0.75</f>
        <v>50.625</v>
      </c>
      <c r="M1428" s="26">
        <f>IF(data[[#This Row],[Cost]]&gt;0, (data[[#This Row],[Profit]]/data[[#This Row],[Cost]]), 0)</f>
        <v>1.5</v>
      </c>
      <c r="N1428" s="17">
        <f t="shared" si="22"/>
        <v>83.911707812500552</v>
      </c>
    </row>
    <row r="1429" spans="1:14" x14ac:dyDescent="0.35">
      <c r="A1429" s="2" t="s">
        <v>4925</v>
      </c>
      <c r="B1429" s="2" t="s">
        <v>4926</v>
      </c>
      <c r="C1429" s="14" t="s">
        <v>4927</v>
      </c>
      <c r="D1429" s="2">
        <v>6</v>
      </c>
      <c r="E1429" s="3">
        <v>40667.381249999999</v>
      </c>
      <c r="F1429" s="17">
        <v>2.89</v>
      </c>
      <c r="G1429" s="2">
        <v>12951</v>
      </c>
      <c r="H1429" s="2" t="s">
        <v>13</v>
      </c>
      <c r="I1429" s="17">
        <v>17.34</v>
      </c>
      <c r="J1429" s="4">
        <v>40664</v>
      </c>
      <c r="K1429" s="17">
        <f>IF(data[[#This Row],[UnitPrice]]&gt;=20, data[[#This Row],[Revenue]]*0.7,
   IF(data[[#This Row],[UnitPrice]]&gt;=10, data[[#This Row],[Revenue]]*0.6,
      data[[#This Row],[Revenue]]*0.5))</f>
        <v>8.67</v>
      </c>
      <c r="L1429" s="9">
        <f>data[[#This Row],[Revenue]]*0.75</f>
        <v>13.004999999999999</v>
      </c>
      <c r="M1429" s="26">
        <f>IF(data[[#This Row],[Cost]]&gt;0, (data[[#This Row],[Profit]]/data[[#This Row],[Cost]]), 0)</f>
        <v>1.5</v>
      </c>
      <c r="N1429" s="17">
        <f t="shared" si="22"/>
        <v>83.914272542585337</v>
      </c>
    </row>
    <row r="1430" spans="1:14" x14ac:dyDescent="0.35">
      <c r="A1430" s="2" t="s">
        <v>560</v>
      </c>
      <c r="B1430" s="2" t="s">
        <v>561</v>
      </c>
      <c r="C1430" s="14" t="s">
        <v>562</v>
      </c>
      <c r="D1430" s="2">
        <v>12</v>
      </c>
      <c r="E1430" s="3">
        <v>40221.617361111108</v>
      </c>
      <c r="F1430" s="17">
        <v>1.49</v>
      </c>
      <c r="G1430" s="2">
        <v>17581</v>
      </c>
      <c r="H1430" s="2" t="s">
        <v>13</v>
      </c>
      <c r="I1430" s="17">
        <v>17.88</v>
      </c>
      <c r="J1430" s="4">
        <v>40210</v>
      </c>
      <c r="K1430" s="17">
        <f>IF(data[[#This Row],[UnitPrice]]&gt;=20, data[[#This Row],[Revenue]]*0.7,
   IF(data[[#This Row],[UnitPrice]]&gt;=10, data[[#This Row],[Revenue]]*0.6,
      data[[#This Row],[Revenue]]*0.5))</f>
        <v>8.94</v>
      </c>
      <c r="L1430" s="9">
        <f>data[[#This Row],[Revenue]]*0.75</f>
        <v>13.41</v>
      </c>
      <c r="M1430" s="26">
        <f>IF(data[[#This Row],[Cost]]&gt;0, (data[[#This Row],[Profit]]/data[[#This Row],[Cost]]), 0)</f>
        <v>1.5</v>
      </c>
      <c r="N1430" s="17">
        <f t="shared" si="22"/>
        <v>83.924678024383184</v>
      </c>
    </row>
    <row r="1431" spans="1:14" x14ac:dyDescent="0.35">
      <c r="A1431" s="2" t="s">
        <v>588</v>
      </c>
      <c r="B1431" s="2" t="s">
        <v>561</v>
      </c>
      <c r="C1431" s="14" t="s">
        <v>562</v>
      </c>
      <c r="D1431" s="2">
        <v>60</v>
      </c>
      <c r="E1431" s="3">
        <v>40221.642361111109</v>
      </c>
      <c r="F1431" s="17">
        <v>1.25</v>
      </c>
      <c r="G1431" s="2">
        <v>15061</v>
      </c>
      <c r="H1431" s="2" t="s">
        <v>13</v>
      </c>
      <c r="I1431" s="17">
        <v>75</v>
      </c>
      <c r="J1431" s="4">
        <v>40210</v>
      </c>
      <c r="K1431" s="17">
        <f>IF(data[[#This Row],[UnitPrice]]&gt;=20, data[[#This Row],[Revenue]]*0.7,
   IF(data[[#This Row],[UnitPrice]]&gt;=10, data[[#This Row],[Revenue]]*0.6,
      data[[#This Row],[Revenue]]*0.5))</f>
        <v>37.5</v>
      </c>
      <c r="L1431" s="9">
        <f>data[[#This Row],[Revenue]]*0.75</f>
        <v>56.25</v>
      </c>
      <c r="M1431" s="26">
        <f>IF(data[[#This Row],[Cost]]&gt;0, (data[[#This Row],[Profit]]/data[[#This Row],[Cost]]), 0)</f>
        <v>1.5</v>
      </c>
      <c r="N1431" s="17">
        <f t="shared" si="22"/>
        <v>83.935002344849707</v>
      </c>
    </row>
    <row r="1432" spans="1:14" x14ac:dyDescent="0.35">
      <c r="A1432" s="2" t="s">
        <v>592</v>
      </c>
      <c r="B1432" s="2" t="s">
        <v>561</v>
      </c>
      <c r="C1432" s="14" t="s">
        <v>562</v>
      </c>
      <c r="D1432" s="2">
        <v>24</v>
      </c>
      <c r="E1432" s="3">
        <v>40221.644444444442</v>
      </c>
      <c r="F1432" s="17">
        <v>1.25</v>
      </c>
      <c r="G1432" s="2">
        <v>15061</v>
      </c>
      <c r="H1432" s="2" t="s">
        <v>13</v>
      </c>
      <c r="I1432" s="17">
        <v>30</v>
      </c>
      <c r="J1432" s="4">
        <v>40210</v>
      </c>
      <c r="K1432" s="17">
        <f>IF(data[[#This Row],[UnitPrice]]&gt;=20, data[[#This Row],[Revenue]]*0.7,
   IF(data[[#This Row],[UnitPrice]]&gt;=10, data[[#This Row],[Revenue]]*0.6,
      data[[#This Row],[Revenue]]*0.5))</f>
        <v>15</v>
      </c>
      <c r="L1432" s="9">
        <f>data[[#This Row],[Revenue]]*0.75</f>
        <v>22.5</v>
      </c>
      <c r="M1432" s="26">
        <f>IF(data[[#This Row],[Cost]]&gt;0, (data[[#This Row],[Profit]]/data[[#This Row],[Cost]]), 0)</f>
        <v>1.5</v>
      </c>
      <c r="N1432" s="17">
        <f t="shared" si="22"/>
        <v>83.936399312070606</v>
      </c>
    </row>
    <row r="1433" spans="1:14" x14ac:dyDescent="0.35">
      <c r="A1433" s="2" t="s">
        <v>1203</v>
      </c>
      <c r="B1433" s="2" t="s">
        <v>561</v>
      </c>
      <c r="C1433" s="2" t="s">
        <v>562</v>
      </c>
      <c r="D1433" s="2">
        <v>12</v>
      </c>
      <c r="E1433" s="3">
        <v>40341.583333333336</v>
      </c>
      <c r="F1433" s="2">
        <v>1.49</v>
      </c>
      <c r="G1433" s="2">
        <v>13089</v>
      </c>
      <c r="H1433" s="2" t="s">
        <v>13</v>
      </c>
      <c r="I1433" s="2">
        <v>17.88</v>
      </c>
      <c r="J1433" s="4">
        <v>40330</v>
      </c>
      <c r="K1433" s="17">
        <f>IF(data[[#This Row],[UnitPrice]]&gt;=20, data[[#This Row],[Revenue]]*0.7,
   IF(data[[#This Row],[UnitPrice]]&gt;=10, data[[#This Row],[Revenue]]*0.6,
      data[[#This Row],[Revenue]]*0.5))</f>
        <v>8.94</v>
      </c>
      <c r="L1433" s="9">
        <f>data[[#This Row],[Revenue]]*0.75</f>
        <v>13.41</v>
      </c>
      <c r="M1433" s="26">
        <f>IF(data[[#This Row],[Cost]]&gt;0, (data[[#This Row],[Profit]]/data[[#This Row],[Cost]]), 0)</f>
        <v>1.5</v>
      </c>
      <c r="N1433" s="17">
        <f t="shared" si="22"/>
        <v>83.944833463644031</v>
      </c>
    </row>
    <row r="1434" spans="1:14" x14ac:dyDescent="0.35">
      <c r="A1434" s="2" t="s">
        <v>1604</v>
      </c>
      <c r="B1434" s="2" t="s">
        <v>561</v>
      </c>
      <c r="C1434" s="2" t="s">
        <v>562</v>
      </c>
      <c r="D1434" s="2">
        <v>96</v>
      </c>
      <c r="E1434" s="3">
        <v>40402.642361111109</v>
      </c>
      <c r="F1434" s="2">
        <v>1.25</v>
      </c>
      <c r="G1434" s="2">
        <v>15347</v>
      </c>
      <c r="H1434" s="2" t="s">
        <v>13</v>
      </c>
      <c r="I1434" s="2">
        <v>120</v>
      </c>
      <c r="J1434" s="4">
        <v>40391</v>
      </c>
      <c r="K1434" s="17">
        <f>IF(data[[#This Row],[UnitPrice]]&gt;=20, data[[#This Row],[Revenue]]*0.7,
   IF(data[[#This Row],[UnitPrice]]&gt;=10, data[[#This Row],[Revenue]]*0.6,
      data[[#This Row],[Revenue]]*0.5))</f>
        <v>60</v>
      </c>
      <c r="L1434" s="9">
        <f>data[[#This Row],[Revenue]]*0.75</f>
        <v>90</v>
      </c>
      <c r="M1434" s="26">
        <f>IF(data[[#This Row],[Cost]]&gt;0, (data[[#This Row],[Profit]]/data[[#This Row],[Cost]]), 0)</f>
        <v>1.5</v>
      </c>
      <c r="N1434" s="17">
        <f t="shared" si="22"/>
        <v>83.955165780419705</v>
      </c>
    </row>
    <row r="1435" spans="1:14" x14ac:dyDescent="0.35">
      <c r="A1435" s="2" t="s">
        <v>2863</v>
      </c>
      <c r="B1435" s="2" t="s">
        <v>561</v>
      </c>
      <c r="C1435" s="14" t="s">
        <v>562</v>
      </c>
      <c r="D1435" s="2">
        <v>48</v>
      </c>
      <c r="E1435" s="3">
        <v>40817.519444444442</v>
      </c>
      <c r="F1435" s="17">
        <v>1.25</v>
      </c>
      <c r="G1435" s="2">
        <v>13107</v>
      </c>
      <c r="H1435" s="2" t="s">
        <v>13</v>
      </c>
      <c r="I1435" s="17">
        <v>60</v>
      </c>
      <c r="J1435" s="4">
        <v>40817</v>
      </c>
      <c r="K1435" s="17">
        <f>IF(data[[#This Row],[UnitPrice]]&gt;=20, data[[#This Row],[Revenue]]*0.7,
   IF(data[[#This Row],[UnitPrice]]&gt;=10, data[[#This Row],[Revenue]]*0.6,
      data[[#This Row],[Revenue]]*0.5))</f>
        <v>30</v>
      </c>
      <c r="L1435" s="9">
        <f>data[[#This Row],[Revenue]]*0.75</f>
        <v>45</v>
      </c>
      <c r="M1435" s="26">
        <f>IF(data[[#This Row],[Cost]]&gt;0, (data[[#This Row],[Profit]]/data[[#This Row],[Cost]]), 0)</f>
        <v>1.5</v>
      </c>
      <c r="N1435" s="17">
        <f t="shared" si="22"/>
        <v>83.949527608322157</v>
      </c>
    </row>
    <row r="1436" spans="1:14" x14ac:dyDescent="0.35">
      <c r="A1436" s="2" t="s">
        <v>6242</v>
      </c>
      <c r="B1436" s="2" t="s">
        <v>561</v>
      </c>
      <c r="C1436" s="14" t="s">
        <v>562</v>
      </c>
      <c r="D1436" s="2">
        <v>14</v>
      </c>
      <c r="E1436" s="3">
        <v>40882.550000000003</v>
      </c>
      <c r="F1436" s="17">
        <v>1.65</v>
      </c>
      <c r="G1436" s="2">
        <v>16006</v>
      </c>
      <c r="H1436" s="2" t="s">
        <v>13</v>
      </c>
      <c r="I1436" s="17">
        <v>23.1</v>
      </c>
      <c r="J1436" s="4">
        <v>40878</v>
      </c>
      <c r="K1436" s="17">
        <f>IF(data[[#This Row],[UnitPrice]]&gt;=20, data[[#This Row],[Revenue]]*0.7,
   IF(data[[#This Row],[UnitPrice]]&gt;=10, data[[#This Row],[Revenue]]*0.6,
      data[[#This Row],[Revenue]]*0.5))</f>
        <v>11.55</v>
      </c>
      <c r="L1436" s="9">
        <f>data[[#This Row],[Revenue]]*0.75</f>
        <v>17.325000000000003</v>
      </c>
      <c r="M1436" s="26">
        <f>IF(data[[#This Row],[Cost]]&gt;0, (data[[#This Row],[Profit]]/data[[#This Row],[Cost]]), 0)</f>
        <v>1.5000000000000002</v>
      </c>
      <c r="N1436" s="17">
        <f t="shared" si="22"/>
        <v>83.953274405507443</v>
      </c>
    </row>
    <row r="1437" spans="1:14" x14ac:dyDescent="0.35">
      <c r="A1437" s="2" t="s">
        <v>7927</v>
      </c>
      <c r="B1437" s="2" t="s">
        <v>561</v>
      </c>
      <c r="C1437" s="14" t="s">
        <v>562</v>
      </c>
      <c r="D1437" s="2">
        <v>3</v>
      </c>
      <c r="E1437" s="3">
        <v>40610.690972222219</v>
      </c>
      <c r="F1437" s="17">
        <v>1.65</v>
      </c>
      <c r="G1437" s="2">
        <v>14056</v>
      </c>
      <c r="H1437" s="2" t="s">
        <v>13</v>
      </c>
      <c r="I1437" s="17">
        <v>4.95</v>
      </c>
      <c r="J1437" s="4">
        <v>40603</v>
      </c>
      <c r="K1437" s="17">
        <f>IF(data[[#This Row],[UnitPrice]]&gt;=20, data[[#This Row],[Revenue]]*0.7,
   IF(data[[#This Row],[UnitPrice]]&gt;=10, data[[#This Row],[Revenue]]*0.6,
      data[[#This Row],[Revenue]]*0.5))</f>
        <v>2.4750000000000001</v>
      </c>
      <c r="L1437" s="9">
        <f>data[[#This Row],[Revenue]]*0.75</f>
        <v>3.7125000000000004</v>
      </c>
      <c r="M1437" s="26">
        <f>IF(data[[#This Row],[Cost]]&gt;0, (data[[#This Row],[Profit]]/data[[#This Row],[Cost]]), 0)</f>
        <v>1.5</v>
      </c>
      <c r="N1437" s="17">
        <f t="shared" si="22"/>
        <v>83.962796119543668</v>
      </c>
    </row>
    <row r="1438" spans="1:14" hidden="1" x14ac:dyDescent="0.35">
      <c r="A1438" s="2" t="s">
        <v>4936</v>
      </c>
      <c r="B1438" s="2" t="s">
        <v>561</v>
      </c>
      <c r="C1438" s="14" t="s">
        <v>562</v>
      </c>
      <c r="D1438" s="2">
        <v>2</v>
      </c>
      <c r="E1438" s="3">
        <v>40667.447916666664</v>
      </c>
      <c r="F1438" s="17">
        <v>1.65</v>
      </c>
      <c r="G1438" s="2">
        <v>0</v>
      </c>
      <c r="H1438" s="2" t="s">
        <v>13</v>
      </c>
      <c r="I1438" s="17">
        <v>3.3</v>
      </c>
      <c r="J1438" s="4">
        <v>40664</v>
      </c>
      <c r="K1438" s="17">
        <f>IF(data[[#This Row],[UnitPrice]]&gt;=20, data[[#This Row],[Revenue]]*0.7,
   IF(data[[#This Row],[UnitPrice]]&gt;=10, data[[#This Row],[Revenue]]*0.6,
      data[[#This Row],[Revenue]]*0.5))</f>
        <v>1.65</v>
      </c>
      <c r="L1438" s="9">
        <f>data[[#This Row],[Revenue]]*0.75</f>
        <v>2.4749999999999996</v>
      </c>
      <c r="M1438" s="26">
        <f>IF(data[[#This Row],[Cost]]&gt;0, (data[[#This Row],[Profit]]/data[[#This Row],[Cost]]), 0)</f>
        <v>1.4999999999999998</v>
      </c>
      <c r="N1438" s="17">
        <f t="shared" si="22"/>
        <v>83.975161189358943</v>
      </c>
    </row>
    <row r="1439" spans="1:14" hidden="1" x14ac:dyDescent="0.35">
      <c r="A1439" s="2" t="s">
        <v>11949</v>
      </c>
      <c r="B1439" s="2" t="s">
        <v>4662</v>
      </c>
      <c r="C1439" s="14" t="s">
        <v>4663</v>
      </c>
      <c r="D1439" s="2">
        <v>84</v>
      </c>
      <c r="E1439" s="3">
        <v>40798.49722222222</v>
      </c>
      <c r="F1439" s="17">
        <v>0.79</v>
      </c>
      <c r="G1439" s="2">
        <v>16626</v>
      </c>
      <c r="H1439" s="2" t="s">
        <v>13</v>
      </c>
      <c r="I1439" s="17">
        <v>66.36</v>
      </c>
      <c r="J1439" s="4">
        <v>40787</v>
      </c>
      <c r="K1439" s="17">
        <f>IF(data[[#This Row],[UnitPrice]]&gt;=20, data[[#This Row],[Revenue]]*0.7,
   IF(data[[#This Row],[UnitPrice]]&gt;=10, data[[#This Row],[Revenue]]*0.6,
      data[[#This Row],[Revenue]]*0.5))</f>
        <v>33.18</v>
      </c>
      <c r="L1439" s="9">
        <f>data[[#This Row],[Revenue]]*0.75</f>
        <v>49.769999999999996</v>
      </c>
      <c r="M1439" s="26">
        <f>IF(data[[#This Row],[Cost]]&gt;0, (data[[#This Row],[Profit]]/data[[#This Row],[Cost]]), 0)</f>
        <v>1.5</v>
      </c>
      <c r="N1439" s="17">
        <f t="shared" si="22"/>
        <v>83.987788386289495</v>
      </c>
    </row>
    <row r="1440" spans="1:14" x14ac:dyDescent="0.35">
      <c r="A1440" s="2" t="s">
        <v>5040</v>
      </c>
      <c r="B1440" s="2" t="s">
        <v>4096</v>
      </c>
      <c r="C1440" s="14" t="s">
        <v>4097</v>
      </c>
      <c r="D1440" s="2">
        <v>6</v>
      </c>
      <c r="E1440" s="3">
        <v>40728.424305555556</v>
      </c>
      <c r="F1440" s="17">
        <v>2.5499999999999998</v>
      </c>
      <c r="G1440" s="2">
        <v>15235</v>
      </c>
      <c r="H1440" s="2" t="s">
        <v>13</v>
      </c>
      <c r="I1440" s="17">
        <v>15.3</v>
      </c>
      <c r="J1440" s="4">
        <v>40725</v>
      </c>
      <c r="K1440" s="17">
        <f>IF(data[[#This Row],[UnitPrice]]&gt;=20, data[[#This Row],[Revenue]]*0.7,
   IF(data[[#This Row],[UnitPrice]]&gt;=10, data[[#This Row],[Revenue]]*0.6,
      data[[#This Row],[Revenue]]*0.5))</f>
        <v>7.65</v>
      </c>
      <c r="L1440" s="9">
        <f>data[[#This Row],[Revenue]]*0.75</f>
        <v>11.475000000000001</v>
      </c>
      <c r="M1440" s="26">
        <f>IF(data[[#This Row],[Cost]]&gt;0, (data[[#This Row],[Profit]]/data[[#This Row],[Cost]]), 0)</f>
        <v>1.5000000000000002</v>
      </c>
      <c r="N1440" s="17">
        <f t="shared" si="22"/>
        <v>83.990547902317402</v>
      </c>
    </row>
    <row r="1441" spans="1:14" x14ac:dyDescent="0.35">
      <c r="A1441" s="2" t="s">
        <v>886</v>
      </c>
      <c r="B1441" s="2" t="s">
        <v>887</v>
      </c>
      <c r="C1441" s="2" t="s">
        <v>888</v>
      </c>
      <c r="D1441" s="2">
        <v>6</v>
      </c>
      <c r="E1441" s="3">
        <v>40310.466666666667</v>
      </c>
      <c r="F1441" s="2">
        <v>2.5499999999999998</v>
      </c>
      <c r="G1441" s="2">
        <v>15708</v>
      </c>
      <c r="H1441" s="2" t="s">
        <v>13</v>
      </c>
      <c r="I1441" s="2">
        <v>15.3</v>
      </c>
      <c r="J1441" s="4">
        <v>40299</v>
      </c>
      <c r="K1441" s="17">
        <f>IF(data[[#This Row],[UnitPrice]]&gt;=20, data[[#This Row],[Revenue]]*0.7,
   IF(data[[#This Row],[UnitPrice]]&gt;=10, data[[#This Row],[Revenue]]*0.6,
      data[[#This Row],[Revenue]]*0.5))</f>
        <v>7.65</v>
      </c>
      <c r="L1441" s="9">
        <f>data[[#This Row],[Revenue]]*0.75</f>
        <v>11.475000000000001</v>
      </c>
      <c r="M1441" s="26">
        <f>IF(data[[#This Row],[Cost]]&gt;0, (data[[#This Row],[Profit]]/data[[#This Row],[Cost]]), 0)</f>
        <v>1.5000000000000002</v>
      </c>
      <c r="N1441" s="17">
        <f t="shared" si="22"/>
        <v>84.001302646000241</v>
      </c>
    </row>
    <row r="1442" spans="1:14" x14ac:dyDescent="0.35">
      <c r="A1442" s="2" t="s">
        <v>5269</v>
      </c>
      <c r="B1442" s="2" t="s">
        <v>887</v>
      </c>
      <c r="C1442" s="14" t="s">
        <v>888</v>
      </c>
      <c r="D1442" s="2">
        <v>6</v>
      </c>
      <c r="E1442" s="3">
        <v>40851.572916666664</v>
      </c>
      <c r="F1442" s="17">
        <v>2.5499999999999998</v>
      </c>
      <c r="G1442" s="2">
        <v>15414</v>
      </c>
      <c r="H1442" s="2" t="s">
        <v>13</v>
      </c>
      <c r="I1442" s="17">
        <v>15.3</v>
      </c>
      <c r="J1442" s="4">
        <v>40848</v>
      </c>
      <c r="K1442" s="17">
        <f>IF(data[[#This Row],[UnitPrice]]&gt;=20, data[[#This Row],[Revenue]]*0.7,
   IF(data[[#This Row],[UnitPrice]]&gt;=10, data[[#This Row],[Revenue]]*0.6,
      data[[#This Row],[Revenue]]*0.5))</f>
        <v>7.65</v>
      </c>
      <c r="L1442" s="9">
        <f>data[[#This Row],[Revenue]]*0.75</f>
        <v>11.475000000000001</v>
      </c>
      <c r="M1442" s="26">
        <f>IF(data[[#This Row],[Cost]]&gt;0, (data[[#This Row],[Profit]]/data[[#This Row],[Cost]]), 0)</f>
        <v>1.5000000000000002</v>
      </c>
      <c r="N1442" s="17">
        <f t="shared" si="22"/>
        <v>84.012060757908486</v>
      </c>
    </row>
    <row r="1443" spans="1:14" x14ac:dyDescent="0.35">
      <c r="A1443" s="2" t="s">
        <v>9127</v>
      </c>
      <c r="B1443" s="2" t="s">
        <v>887</v>
      </c>
      <c r="C1443" s="14" t="s">
        <v>888</v>
      </c>
      <c r="D1443" s="2">
        <v>96</v>
      </c>
      <c r="E1443" s="3">
        <v>40886.654861111114</v>
      </c>
      <c r="F1443" s="17">
        <v>2.1</v>
      </c>
      <c r="G1443" s="2">
        <v>12989</v>
      </c>
      <c r="H1443" s="2" t="s">
        <v>13</v>
      </c>
      <c r="I1443" s="17">
        <v>201.6</v>
      </c>
      <c r="J1443" s="4">
        <v>40878</v>
      </c>
      <c r="K1443" s="17">
        <f>IF(data[[#This Row],[UnitPrice]]&gt;=20, data[[#This Row],[Revenue]]*0.7,
   IF(data[[#This Row],[UnitPrice]]&gt;=10, data[[#This Row],[Revenue]]*0.6,
      data[[#This Row],[Revenue]]*0.5))</f>
        <v>100.8</v>
      </c>
      <c r="L1443" s="9">
        <f>data[[#This Row],[Revenue]]*0.75</f>
        <v>151.19999999999999</v>
      </c>
      <c r="M1443" s="26">
        <f>IF(data[[#This Row],[Cost]]&gt;0, (data[[#This Row],[Profit]]/data[[#This Row],[Cost]]), 0)</f>
        <v>1.5</v>
      </c>
      <c r="N1443" s="17">
        <f t="shared" si="22"/>
        <v>84.022822239624674</v>
      </c>
    </row>
    <row r="1444" spans="1:14" x14ac:dyDescent="0.35">
      <c r="A1444" s="2" t="s">
        <v>1747</v>
      </c>
      <c r="B1444" s="2" t="s">
        <v>1748</v>
      </c>
      <c r="C1444" s="14" t="s">
        <v>1749</v>
      </c>
      <c r="D1444" s="2">
        <v>6</v>
      </c>
      <c r="E1444" s="3">
        <v>40433.588888888888</v>
      </c>
      <c r="F1444" s="17">
        <v>2.5499999999999998</v>
      </c>
      <c r="G1444" s="2">
        <v>16519</v>
      </c>
      <c r="H1444" s="2" t="s">
        <v>13</v>
      </c>
      <c r="I1444" s="17">
        <v>15.3</v>
      </c>
      <c r="J1444" s="4">
        <v>40422</v>
      </c>
      <c r="K1444" s="17">
        <f>IF(data[[#This Row],[UnitPrice]]&gt;=20, data[[#This Row],[Revenue]]*0.7,
   IF(data[[#This Row],[UnitPrice]]&gt;=10, data[[#This Row],[Revenue]]*0.6,
      data[[#This Row],[Revenue]]*0.5))</f>
        <v>7.65</v>
      </c>
      <c r="L1444" s="9">
        <f>data[[#This Row],[Revenue]]*0.75</f>
        <v>11.475000000000001</v>
      </c>
      <c r="M1444" s="26">
        <f>IF(data[[#This Row],[Cost]]&gt;0, (data[[#This Row],[Profit]]/data[[#This Row],[Cost]]), 0)</f>
        <v>1.5000000000000002</v>
      </c>
      <c r="N1444" s="17">
        <f t="shared" si="22"/>
        <v>84.00440476190532</v>
      </c>
    </row>
    <row r="1445" spans="1:14" x14ac:dyDescent="0.35">
      <c r="A1445" s="2" t="s">
        <v>7601</v>
      </c>
      <c r="B1445" s="2" t="s">
        <v>1748</v>
      </c>
      <c r="C1445" s="14" t="s">
        <v>1749</v>
      </c>
      <c r="D1445" s="2">
        <v>6</v>
      </c>
      <c r="E1445" s="3">
        <v>40854.498611111114</v>
      </c>
      <c r="F1445" s="17">
        <v>2.5499999999999998</v>
      </c>
      <c r="G1445" s="2">
        <v>14690</v>
      </c>
      <c r="H1445" s="2" t="s">
        <v>13</v>
      </c>
      <c r="I1445" s="17">
        <v>15.3</v>
      </c>
      <c r="J1445" s="4">
        <v>40848</v>
      </c>
      <c r="K1445" s="17">
        <f>IF(data[[#This Row],[UnitPrice]]&gt;=20, data[[#This Row],[Revenue]]*0.7,
   IF(data[[#This Row],[UnitPrice]]&gt;=10, data[[#This Row],[Revenue]]*0.6,
      data[[#This Row],[Revenue]]*0.5))</f>
        <v>7.65</v>
      </c>
      <c r="L1445" s="9">
        <f>data[[#This Row],[Revenue]]*0.75</f>
        <v>11.475000000000001</v>
      </c>
      <c r="M1445" s="26">
        <f>IF(data[[#This Row],[Cost]]&gt;0, (data[[#This Row],[Profit]]/data[[#This Row],[Cost]]), 0)</f>
        <v>1.5000000000000002</v>
      </c>
      <c r="N1445" s="17">
        <f t="shared" si="22"/>
        <v>84.015168416105837</v>
      </c>
    </row>
    <row r="1446" spans="1:14" x14ac:dyDescent="0.35">
      <c r="A1446" s="2" t="s">
        <v>9340</v>
      </c>
      <c r="B1446" s="2" t="s">
        <v>1748</v>
      </c>
      <c r="C1446" s="14" t="s">
        <v>1749</v>
      </c>
      <c r="D1446" s="2">
        <v>6</v>
      </c>
      <c r="E1446" s="3">
        <v>40612.741666666669</v>
      </c>
      <c r="F1446" s="17">
        <v>2.5499999999999998</v>
      </c>
      <c r="G1446" s="2">
        <v>16441</v>
      </c>
      <c r="H1446" s="2" t="s">
        <v>13</v>
      </c>
      <c r="I1446" s="17">
        <v>15.3</v>
      </c>
      <c r="J1446" s="4">
        <v>40603</v>
      </c>
      <c r="K1446" s="17">
        <f>IF(data[[#This Row],[UnitPrice]]&gt;=20, data[[#This Row],[Revenue]]*0.7,
   IF(data[[#This Row],[UnitPrice]]&gt;=10, data[[#This Row],[Revenue]]*0.6,
      data[[#This Row],[Revenue]]*0.5))</f>
        <v>7.65</v>
      </c>
      <c r="L1446" s="9">
        <f>data[[#This Row],[Revenue]]*0.75</f>
        <v>11.475000000000001</v>
      </c>
      <c r="M1446" s="26">
        <f>IF(data[[#This Row],[Cost]]&gt;0, (data[[#This Row],[Profit]]/data[[#This Row],[Cost]]), 0)</f>
        <v>1.5000000000000002</v>
      </c>
      <c r="N1446" s="17">
        <f t="shared" si="22"/>
        <v>84.02593544343523</v>
      </c>
    </row>
    <row r="1447" spans="1:14" x14ac:dyDescent="0.35">
      <c r="A1447" s="2" t="s">
        <v>9852</v>
      </c>
      <c r="B1447" s="2" t="s">
        <v>1748</v>
      </c>
      <c r="C1447" s="14" t="s">
        <v>1749</v>
      </c>
      <c r="D1447" s="2">
        <v>2</v>
      </c>
      <c r="E1447" s="3">
        <v>40826.609722222223</v>
      </c>
      <c r="F1447" s="17">
        <v>2.5499999999999998</v>
      </c>
      <c r="G1447" s="2">
        <v>17284</v>
      </c>
      <c r="H1447" s="2" t="s">
        <v>13</v>
      </c>
      <c r="I1447" s="17">
        <v>5.0999999999999996</v>
      </c>
      <c r="J1447" s="4">
        <v>40817</v>
      </c>
      <c r="K1447" s="17">
        <f>IF(data[[#This Row],[UnitPrice]]&gt;=20, data[[#This Row],[Revenue]]*0.7,
   IF(data[[#This Row],[UnitPrice]]&gt;=10, data[[#This Row],[Revenue]]*0.6,
      data[[#This Row],[Revenue]]*0.5))</f>
        <v>2.5499999999999998</v>
      </c>
      <c r="L1447" s="9">
        <f>data[[#This Row],[Revenue]]*0.75</f>
        <v>3.8249999999999997</v>
      </c>
      <c r="M1447" s="26">
        <f>IF(data[[#This Row],[Cost]]&gt;0, (data[[#This Row],[Profit]]/data[[#This Row],[Cost]]), 0)</f>
        <v>1.5</v>
      </c>
      <c r="N1447" s="17">
        <f t="shared" si="22"/>
        <v>84.036705845479332</v>
      </c>
    </row>
    <row r="1448" spans="1:14" x14ac:dyDescent="0.35">
      <c r="A1448" s="2" t="s">
        <v>8508</v>
      </c>
      <c r="B1448" s="2" t="s">
        <v>2351</v>
      </c>
      <c r="C1448" s="14" t="s">
        <v>2352</v>
      </c>
      <c r="D1448" s="2">
        <v>6</v>
      </c>
      <c r="E1448" s="3">
        <v>40583.443055555559</v>
      </c>
      <c r="F1448" s="17">
        <v>2.5499999999999998</v>
      </c>
      <c r="G1448" s="2">
        <v>18027</v>
      </c>
      <c r="H1448" s="2" t="s">
        <v>13</v>
      </c>
      <c r="I1448" s="17">
        <v>15.3</v>
      </c>
      <c r="J1448" s="4">
        <v>40575</v>
      </c>
      <c r="K1448" s="17">
        <f>IF(data[[#This Row],[UnitPrice]]&gt;=20, data[[#This Row],[Revenue]]*0.7,
   IF(data[[#This Row],[UnitPrice]]&gt;=10, data[[#This Row],[Revenue]]*0.6,
      data[[#This Row],[Revenue]]*0.5))</f>
        <v>7.65</v>
      </c>
      <c r="L1448" s="9">
        <f>data[[#This Row],[Revenue]]*0.75</f>
        <v>11.475000000000001</v>
      </c>
      <c r="M1448" s="26">
        <f>IF(data[[#This Row],[Cost]]&gt;0, (data[[#This Row],[Profit]]/data[[#This Row],[Cost]]), 0)</f>
        <v>1.5000000000000002</v>
      </c>
      <c r="N1448" s="17">
        <f t="shared" si="22"/>
        <v>84.049078369906525</v>
      </c>
    </row>
    <row r="1449" spans="1:14" x14ac:dyDescent="0.35">
      <c r="A1449" s="2" t="s">
        <v>3452</v>
      </c>
      <c r="B1449" s="2" t="s">
        <v>3453</v>
      </c>
      <c r="C1449" s="14" t="s">
        <v>3454</v>
      </c>
      <c r="D1449" s="2">
        <v>6</v>
      </c>
      <c r="E1449" s="3">
        <v>40604.479166666664</v>
      </c>
      <c r="F1449" s="17">
        <v>2.5499999999999998</v>
      </c>
      <c r="G1449" s="2">
        <v>16814</v>
      </c>
      <c r="H1449" s="2" t="s">
        <v>13</v>
      </c>
      <c r="I1449" s="17">
        <v>15.3</v>
      </c>
      <c r="J1449" s="4">
        <v>40603</v>
      </c>
      <c r="K1449" s="17">
        <f>IF(data[[#This Row],[UnitPrice]]&gt;=20, data[[#This Row],[Revenue]]*0.7,
   IF(data[[#This Row],[UnitPrice]]&gt;=10, data[[#This Row],[Revenue]]*0.6,
      data[[#This Row],[Revenue]]*0.5))</f>
        <v>7.65</v>
      </c>
      <c r="L1449" s="9">
        <f>data[[#This Row],[Revenue]]*0.75</f>
        <v>11.475000000000001</v>
      </c>
      <c r="M1449" s="26">
        <f>IF(data[[#This Row],[Cost]]&gt;0, (data[[#This Row],[Profit]]/data[[#This Row],[Cost]]), 0)</f>
        <v>1.5000000000000002</v>
      </c>
      <c r="N1449" s="17">
        <f t="shared" si="22"/>
        <v>84.059855776768075</v>
      </c>
    </row>
    <row r="1450" spans="1:14" x14ac:dyDescent="0.35">
      <c r="A1450" s="2" t="s">
        <v>288</v>
      </c>
      <c r="B1450" s="2" t="s">
        <v>289</v>
      </c>
      <c r="C1450" s="14" t="s">
        <v>290</v>
      </c>
      <c r="D1450" s="2">
        <v>16</v>
      </c>
      <c r="E1450" s="3">
        <v>40190.65625</v>
      </c>
      <c r="F1450" s="17">
        <v>0.65</v>
      </c>
      <c r="G1450" s="2">
        <v>17025</v>
      </c>
      <c r="H1450" s="2" t="s">
        <v>13</v>
      </c>
      <c r="I1450" s="17">
        <v>10.4</v>
      </c>
      <c r="J1450" s="4">
        <v>40179</v>
      </c>
      <c r="K1450" s="17">
        <f>IF(data[[#This Row],[UnitPrice]]&gt;=20, data[[#This Row],[Revenue]]*0.7,
   IF(data[[#This Row],[UnitPrice]]&gt;=10, data[[#This Row],[Revenue]]*0.6,
      data[[#This Row],[Revenue]]*0.5))</f>
        <v>5.2</v>
      </c>
      <c r="L1450" s="9">
        <f>data[[#This Row],[Revenue]]*0.75</f>
        <v>7.8000000000000007</v>
      </c>
      <c r="M1450" s="26">
        <f>IF(data[[#This Row],[Cost]]&gt;0, (data[[#This Row],[Profit]]/data[[#This Row],[Cost]]), 0)</f>
        <v>1.5</v>
      </c>
      <c r="N1450" s="17">
        <f t="shared" si="22"/>
        <v>84.070636563186525</v>
      </c>
    </row>
    <row r="1451" spans="1:14" x14ac:dyDescent="0.35">
      <c r="A1451" s="2" t="s">
        <v>4170</v>
      </c>
      <c r="B1451" s="2" t="s">
        <v>289</v>
      </c>
      <c r="C1451" s="14" t="s">
        <v>290</v>
      </c>
      <c r="D1451" s="2">
        <v>16</v>
      </c>
      <c r="E1451" s="3">
        <v>40636.431250000001</v>
      </c>
      <c r="F1451" s="17">
        <v>0.65</v>
      </c>
      <c r="G1451" s="2">
        <v>17001</v>
      </c>
      <c r="H1451" s="2" t="s">
        <v>13</v>
      </c>
      <c r="I1451" s="17">
        <v>10.4</v>
      </c>
      <c r="J1451" s="4">
        <v>40634</v>
      </c>
      <c r="K1451" s="17">
        <f>IF(data[[#This Row],[UnitPrice]]&gt;=20, data[[#This Row],[Revenue]]*0.7,
   IF(data[[#This Row],[UnitPrice]]&gt;=10, data[[#This Row],[Revenue]]*0.6,
      data[[#This Row],[Revenue]]*0.5))</f>
        <v>5.2</v>
      </c>
      <c r="L1451" s="9">
        <f>data[[#This Row],[Revenue]]*0.75</f>
        <v>7.8000000000000007</v>
      </c>
      <c r="M1451" s="26">
        <f>IF(data[[#This Row],[Cost]]&gt;0, (data[[#This Row],[Profit]]/data[[#This Row],[Cost]]), 0)</f>
        <v>1.5</v>
      </c>
      <c r="N1451" s="17">
        <f t="shared" si="22"/>
        <v>84.082189117140288</v>
      </c>
    </row>
    <row r="1452" spans="1:14" x14ac:dyDescent="0.35">
      <c r="A1452" s="2" t="s">
        <v>5149</v>
      </c>
      <c r="B1452" s="2" t="s">
        <v>289</v>
      </c>
      <c r="C1452" s="14" t="s">
        <v>290</v>
      </c>
      <c r="D1452" s="2">
        <v>16</v>
      </c>
      <c r="E1452" s="3">
        <v>40759.504166666666</v>
      </c>
      <c r="F1452" s="17">
        <v>0.65</v>
      </c>
      <c r="G1452" s="2">
        <v>17001</v>
      </c>
      <c r="H1452" s="2" t="s">
        <v>13</v>
      </c>
      <c r="I1452" s="17">
        <v>10.4</v>
      </c>
      <c r="J1452" s="4">
        <v>40756</v>
      </c>
      <c r="K1452" s="17">
        <f>IF(data[[#This Row],[UnitPrice]]&gt;=20, data[[#This Row],[Revenue]]*0.7,
   IF(data[[#This Row],[UnitPrice]]&gt;=10, data[[#This Row],[Revenue]]*0.6,
      data[[#This Row],[Revenue]]*0.5))</f>
        <v>5.2</v>
      </c>
      <c r="L1452" s="9">
        <f>data[[#This Row],[Revenue]]*0.75</f>
        <v>7.8000000000000007</v>
      </c>
      <c r="M1452" s="26">
        <f>IF(data[[#This Row],[Cost]]&gt;0, (data[[#This Row],[Profit]]/data[[#This Row],[Cost]]), 0)</f>
        <v>1.5</v>
      </c>
      <c r="N1452" s="17">
        <f t="shared" si="22"/>
        <v>84.093745294856276</v>
      </c>
    </row>
    <row r="1453" spans="1:14" x14ac:dyDescent="0.35">
      <c r="A1453" s="2" t="s">
        <v>5254</v>
      </c>
      <c r="B1453" s="2" t="s">
        <v>289</v>
      </c>
      <c r="C1453" s="14" t="s">
        <v>290</v>
      </c>
      <c r="D1453" s="2">
        <v>16</v>
      </c>
      <c r="E1453" s="3">
        <v>40851.493750000001</v>
      </c>
      <c r="F1453" s="17">
        <v>0.65</v>
      </c>
      <c r="G1453" s="2">
        <v>12982</v>
      </c>
      <c r="H1453" s="2" t="s">
        <v>13</v>
      </c>
      <c r="I1453" s="17">
        <v>10.4</v>
      </c>
      <c r="J1453" s="4">
        <v>40848</v>
      </c>
      <c r="K1453" s="17">
        <f>IF(data[[#This Row],[UnitPrice]]&gt;=20, data[[#This Row],[Revenue]]*0.7,
   IF(data[[#This Row],[UnitPrice]]&gt;=10, data[[#This Row],[Revenue]]*0.6,
      data[[#This Row],[Revenue]]*0.5))</f>
        <v>5.2</v>
      </c>
      <c r="L1453" s="9">
        <f>data[[#This Row],[Revenue]]*0.75</f>
        <v>7.8000000000000007</v>
      </c>
      <c r="M1453" s="26">
        <f>IF(data[[#This Row],[Cost]]&gt;0, (data[[#This Row],[Profit]]/data[[#This Row],[Cost]]), 0)</f>
        <v>1.5</v>
      </c>
      <c r="N1453" s="17">
        <f t="shared" si="22"/>
        <v>84.105305098039778</v>
      </c>
    </row>
    <row r="1454" spans="1:14" x14ac:dyDescent="0.35">
      <c r="A1454" s="2" t="s">
        <v>5650</v>
      </c>
      <c r="B1454" s="2" t="s">
        <v>289</v>
      </c>
      <c r="C1454" s="14" t="s">
        <v>290</v>
      </c>
      <c r="D1454" s="2">
        <v>144</v>
      </c>
      <c r="E1454" s="3">
        <v>40668.450694444444</v>
      </c>
      <c r="F1454" s="17">
        <v>0.55000000000000004</v>
      </c>
      <c r="G1454" s="2">
        <v>17512</v>
      </c>
      <c r="H1454" s="2" t="s">
        <v>13</v>
      </c>
      <c r="I1454" s="17">
        <v>79.2</v>
      </c>
      <c r="J1454" s="4">
        <v>40664</v>
      </c>
      <c r="K1454" s="17">
        <f>IF(data[[#This Row],[UnitPrice]]&gt;=20, data[[#This Row],[Revenue]]*0.7,
   IF(data[[#This Row],[UnitPrice]]&gt;=10, data[[#This Row],[Revenue]]*0.6,
      data[[#This Row],[Revenue]]*0.5))</f>
        <v>39.6</v>
      </c>
      <c r="L1454" s="9">
        <f>data[[#This Row],[Revenue]]*0.75</f>
        <v>59.400000000000006</v>
      </c>
      <c r="M1454" s="26">
        <f>IF(data[[#This Row],[Cost]]&gt;0, (data[[#This Row],[Profit]]/data[[#This Row],[Cost]]), 0)</f>
        <v>1.5</v>
      </c>
      <c r="N1454" s="17">
        <f t="shared" si="22"/>
        <v>84.116868528397191</v>
      </c>
    </row>
    <row r="1455" spans="1:14" x14ac:dyDescent="0.35">
      <c r="A1455" s="2" t="s">
        <v>6260</v>
      </c>
      <c r="B1455" s="2" t="s">
        <v>289</v>
      </c>
      <c r="C1455" s="14" t="s">
        <v>290</v>
      </c>
      <c r="D1455" s="2">
        <v>32</v>
      </c>
      <c r="E1455" s="3">
        <v>40882.636805555558</v>
      </c>
      <c r="F1455" s="17">
        <v>0.65</v>
      </c>
      <c r="G1455" s="2">
        <v>17667</v>
      </c>
      <c r="H1455" s="2" t="s">
        <v>13</v>
      </c>
      <c r="I1455" s="17">
        <v>20.8</v>
      </c>
      <c r="J1455" s="4">
        <v>40878</v>
      </c>
      <c r="K1455" s="17">
        <f>IF(data[[#This Row],[UnitPrice]]&gt;=20, data[[#This Row],[Revenue]]*0.7,
   IF(data[[#This Row],[UnitPrice]]&gt;=10, data[[#This Row],[Revenue]]*0.6,
      data[[#This Row],[Revenue]]*0.5))</f>
        <v>10.4</v>
      </c>
      <c r="L1455" s="9">
        <f>data[[#This Row],[Revenue]]*0.75</f>
        <v>15.600000000000001</v>
      </c>
      <c r="M1455" s="26">
        <f>IF(data[[#This Row],[Cost]]&gt;0, (data[[#This Row],[Profit]]/data[[#This Row],[Cost]]), 0)</f>
        <v>1.5</v>
      </c>
      <c r="N1455" s="17">
        <f t="shared" si="22"/>
        <v>84.117640043935907</v>
      </c>
    </row>
    <row r="1456" spans="1:14" x14ac:dyDescent="0.35">
      <c r="A1456" s="2" t="s">
        <v>6543</v>
      </c>
      <c r="B1456" s="2" t="s">
        <v>289</v>
      </c>
      <c r="C1456" s="14" t="s">
        <v>290</v>
      </c>
      <c r="D1456" s="2">
        <v>48</v>
      </c>
      <c r="E1456" s="3">
        <v>40669.508333333331</v>
      </c>
      <c r="F1456" s="17">
        <v>0.65</v>
      </c>
      <c r="G1456" s="2">
        <v>14682</v>
      </c>
      <c r="H1456" s="2" t="s">
        <v>13</v>
      </c>
      <c r="I1456" s="17">
        <v>31.2</v>
      </c>
      <c r="J1456" s="4">
        <v>40664</v>
      </c>
      <c r="K1456" s="17">
        <f>IF(data[[#This Row],[UnitPrice]]&gt;=20, data[[#This Row],[Revenue]]*0.7,
   IF(data[[#This Row],[UnitPrice]]&gt;=10, data[[#This Row],[Revenue]]*0.6,
      data[[#This Row],[Revenue]]*0.5))</f>
        <v>15.6</v>
      </c>
      <c r="L1456" s="9">
        <f>data[[#This Row],[Revenue]]*0.75</f>
        <v>23.4</v>
      </c>
      <c r="M1456" s="26">
        <f>IF(data[[#This Row],[Cost]]&gt;0, (data[[#This Row],[Profit]]/data[[#This Row],[Cost]]), 0)</f>
        <v>1.5</v>
      </c>
      <c r="N1456" s="17">
        <f t="shared" si="22"/>
        <v>84.127576898933398</v>
      </c>
    </row>
    <row r="1457" spans="1:14" x14ac:dyDescent="0.35">
      <c r="A1457" s="2" t="s">
        <v>6651</v>
      </c>
      <c r="B1457" s="2" t="s">
        <v>289</v>
      </c>
      <c r="C1457" s="14" t="s">
        <v>290</v>
      </c>
      <c r="D1457" s="2">
        <v>144</v>
      </c>
      <c r="E1457" s="3">
        <v>40730.405555555553</v>
      </c>
      <c r="F1457" s="17">
        <v>0.55000000000000004</v>
      </c>
      <c r="G1457" s="2">
        <v>16825</v>
      </c>
      <c r="H1457" s="2" t="s">
        <v>13</v>
      </c>
      <c r="I1457" s="17">
        <v>79.2</v>
      </c>
      <c r="J1457" s="4">
        <v>40725</v>
      </c>
      <c r="K1457" s="17">
        <f>IF(data[[#This Row],[UnitPrice]]&gt;=20, data[[#This Row],[Revenue]]*0.7,
   IF(data[[#This Row],[UnitPrice]]&gt;=10, data[[#This Row],[Revenue]]*0.6,
      data[[#This Row],[Revenue]]*0.5))</f>
        <v>39.6</v>
      </c>
      <c r="L1457" s="9">
        <f>data[[#This Row],[Revenue]]*0.75</f>
        <v>59.400000000000006</v>
      </c>
      <c r="M1457" s="26">
        <f>IF(data[[#This Row],[Cost]]&gt;0, (data[[#This Row],[Profit]]/data[[#This Row],[Cost]]), 0)</f>
        <v>1.5</v>
      </c>
      <c r="N1457" s="17">
        <f t="shared" si="22"/>
        <v>84.135884476534883</v>
      </c>
    </row>
    <row r="1458" spans="1:14" x14ac:dyDescent="0.35">
      <c r="A1458" s="2" t="s">
        <v>6722</v>
      </c>
      <c r="B1458" s="2" t="s">
        <v>289</v>
      </c>
      <c r="C1458" s="14" t="s">
        <v>290</v>
      </c>
      <c r="D1458" s="2">
        <v>48</v>
      </c>
      <c r="E1458" s="3">
        <v>40730.695833333331</v>
      </c>
      <c r="F1458" s="17">
        <v>0.65</v>
      </c>
      <c r="G1458" s="2">
        <v>15449</v>
      </c>
      <c r="H1458" s="2" t="s">
        <v>13</v>
      </c>
      <c r="I1458" s="17">
        <v>31.2</v>
      </c>
      <c r="J1458" s="4">
        <v>40725</v>
      </c>
      <c r="K1458" s="17">
        <f>IF(data[[#This Row],[UnitPrice]]&gt;=20, data[[#This Row],[Revenue]]*0.7,
   IF(data[[#This Row],[UnitPrice]]&gt;=10, data[[#This Row],[Revenue]]*0.6,
      data[[#This Row],[Revenue]]*0.5))</f>
        <v>15.6</v>
      </c>
      <c r="L1458" s="9">
        <f>data[[#This Row],[Revenue]]*0.75</f>
        <v>23.4</v>
      </c>
      <c r="M1458" s="26">
        <f>IF(data[[#This Row],[Cost]]&gt;0, (data[[#This Row],[Profit]]/data[[#This Row],[Cost]]), 0)</f>
        <v>1.5</v>
      </c>
      <c r="N1458" s="17">
        <f t="shared" si="22"/>
        <v>84.136659340659904</v>
      </c>
    </row>
    <row r="1459" spans="1:14" x14ac:dyDescent="0.35">
      <c r="A1459" s="2" t="s">
        <v>6908</v>
      </c>
      <c r="B1459" s="2" t="s">
        <v>289</v>
      </c>
      <c r="C1459" s="14" t="s">
        <v>290</v>
      </c>
      <c r="D1459" s="2">
        <v>32</v>
      </c>
      <c r="E1459" s="3">
        <v>40792.706250000003</v>
      </c>
      <c r="F1459" s="17">
        <v>0.65</v>
      </c>
      <c r="G1459" s="2">
        <v>13213</v>
      </c>
      <c r="H1459" s="2" t="s">
        <v>13</v>
      </c>
      <c r="I1459" s="17">
        <v>20.8</v>
      </c>
      <c r="J1459" s="4">
        <v>40787</v>
      </c>
      <c r="K1459" s="17">
        <f>IF(data[[#This Row],[UnitPrice]]&gt;=20, data[[#This Row],[Revenue]]*0.7,
   IF(data[[#This Row],[UnitPrice]]&gt;=10, data[[#This Row],[Revenue]]*0.6,
      data[[#This Row],[Revenue]]*0.5))</f>
        <v>10.4</v>
      </c>
      <c r="L1459" s="9">
        <f>data[[#This Row],[Revenue]]*0.75</f>
        <v>15.600000000000001</v>
      </c>
      <c r="M1459" s="26">
        <f>IF(data[[#This Row],[Cost]]&gt;0, (data[[#This Row],[Profit]]/data[[#This Row],[Cost]]), 0)</f>
        <v>1.5</v>
      </c>
      <c r="N1459" s="17">
        <f t="shared" si="22"/>
        <v>84.144970953054425</v>
      </c>
    </row>
    <row r="1460" spans="1:14" x14ac:dyDescent="0.35">
      <c r="A1460" s="2" t="s">
        <v>7501</v>
      </c>
      <c r="B1460" s="2" t="s">
        <v>289</v>
      </c>
      <c r="C1460" s="14" t="s">
        <v>290</v>
      </c>
      <c r="D1460" s="2">
        <v>16</v>
      </c>
      <c r="E1460" s="3">
        <v>40762.416666666664</v>
      </c>
      <c r="F1460" s="17">
        <v>0.65</v>
      </c>
      <c r="G1460" s="2">
        <v>14388</v>
      </c>
      <c r="H1460" s="2" t="s">
        <v>13</v>
      </c>
      <c r="I1460" s="17">
        <v>10.4</v>
      </c>
      <c r="J1460" s="4">
        <v>40756</v>
      </c>
      <c r="K1460" s="17">
        <f>IF(data[[#This Row],[UnitPrice]]&gt;=20, data[[#This Row],[Revenue]]*0.7,
   IF(data[[#This Row],[UnitPrice]]&gt;=10, data[[#This Row],[Revenue]]*0.6,
      data[[#This Row],[Revenue]]*0.5))</f>
        <v>5.2</v>
      </c>
      <c r="L1460" s="9">
        <f>data[[#This Row],[Revenue]]*0.75</f>
        <v>7.8000000000000007</v>
      </c>
      <c r="M1460" s="26">
        <f>IF(data[[#This Row],[Cost]]&gt;0, (data[[#This Row],[Profit]]/data[[#This Row],[Cost]]), 0)</f>
        <v>1.5</v>
      </c>
      <c r="N1460" s="17">
        <f t="shared" si="22"/>
        <v>84.154918341709134</v>
      </c>
    </row>
    <row r="1461" spans="1:14" x14ac:dyDescent="0.35">
      <c r="A1461" s="2" t="s">
        <v>7540</v>
      </c>
      <c r="B1461" s="2" t="s">
        <v>289</v>
      </c>
      <c r="C1461" s="14" t="s">
        <v>290</v>
      </c>
      <c r="D1461" s="2">
        <v>8</v>
      </c>
      <c r="E1461" s="3">
        <v>40762.640277777777</v>
      </c>
      <c r="F1461" s="17">
        <v>0.65</v>
      </c>
      <c r="G1461" s="2">
        <v>15920</v>
      </c>
      <c r="H1461" s="2" t="s">
        <v>13</v>
      </c>
      <c r="I1461" s="17">
        <v>5.2</v>
      </c>
      <c r="J1461" s="4">
        <v>40756</v>
      </c>
      <c r="K1461" s="17">
        <f>IF(data[[#This Row],[UnitPrice]]&gt;=20, data[[#This Row],[Revenue]]*0.7,
   IF(data[[#This Row],[UnitPrice]]&gt;=10, data[[#This Row],[Revenue]]*0.6,
      data[[#This Row],[Revenue]]*0.5))</f>
        <v>2.6</v>
      </c>
      <c r="L1461" s="9">
        <f>data[[#This Row],[Revenue]]*0.75</f>
        <v>3.9000000000000004</v>
      </c>
      <c r="M1461" s="26">
        <f>IF(data[[#This Row],[Cost]]&gt;0, (data[[#This Row],[Profit]]/data[[#This Row],[Cost]]), 0)</f>
        <v>1.5</v>
      </c>
      <c r="N1461" s="17">
        <f t="shared" si="22"/>
        <v>84.166502277368267</v>
      </c>
    </row>
    <row r="1462" spans="1:14" x14ac:dyDescent="0.35">
      <c r="A1462" s="2" t="s">
        <v>7700</v>
      </c>
      <c r="B1462" s="2" t="s">
        <v>289</v>
      </c>
      <c r="C1462" s="14" t="s">
        <v>290</v>
      </c>
      <c r="D1462" s="2">
        <v>144</v>
      </c>
      <c r="E1462" s="3">
        <v>40884.692361111112</v>
      </c>
      <c r="F1462" s="17">
        <v>0.55000000000000004</v>
      </c>
      <c r="G1462" s="2">
        <v>13408</v>
      </c>
      <c r="H1462" s="2" t="s">
        <v>13</v>
      </c>
      <c r="I1462" s="17">
        <v>79.2</v>
      </c>
      <c r="J1462" s="4">
        <v>40878</v>
      </c>
      <c r="K1462" s="17">
        <f>IF(data[[#This Row],[UnitPrice]]&gt;=20, data[[#This Row],[Revenue]]*0.7,
   IF(data[[#This Row],[UnitPrice]]&gt;=10, data[[#This Row],[Revenue]]*0.6,
      data[[#This Row],[Revenue]]*0.5))</f>
        <v>39.6</v>
      </c>
      <c r="L1462" s="9">
        <f>data[[#This Row],[Revenue]]*0.75</f>
        <v>59.400000000000006</v>
      </c>
      <c r="M1462" s="26">
        <f>IF(data[[#This Row],[Cost]]&gt;0, (data[[#This Row],[Profit]]/data[[#This Row],[Cost]]), 0)</f>
        <v>1.5</v>
      </c>
      <c r="N1462" s="17">
        <f t="shared" si="22"/>
        <v>84.178906691800762</v>
      </c>
    </row>
    <row r="1463" spans="1:14" x14ac:dyDescent="0.35">
      <c r="A1463" s="2" t="s">
        <v>7964</v>
      </c>
      <c r="B1463" s="2" t="s">
        <v>289</v>
      </c>
      <c r="C1463" s="14" t="s">
        <v>290</v>
      </c>
      <c r="D1463" s="2">
        <v>24</v>
      </c>
      <c r="E1463" s="3">
        <v>40641.587500000001</v>
      </c>
      <c r="F1463" s="17">
        <v>0.65</v>
      </c>
      <c r="G1463" s="2">
        <v>16570</v>
      </c>
      <c r="H1463" s="2" t="s">
        <v>13</v>
      </c>
      <c r="I1463" s="17">
        <v>15.6</v>
      </c>
      <c r="J1463" s="4">
        <v>40634</v>
      </c>
      <c r="K1463" s="17">
        <f>IF(data[[#This Row],[UnitPrice]]&gt;=20, data[[#This Row],[Revenue]]*0.7,
   IF(data[[#This Row],[UnitPrice]]&gt;=10, data[[#This Row],[Revenue]]*0.6,
      data[[#This Row],[Revenue]]*0.5))</f>
        <v>7.8</v>
      </c>
      <c r="L1463" s="9">
        <f>data[[#This Row],[Revenue]]*0.75</f>
        <v>11.7</v>
      </c>
      <c r="M1463" s="26">
        <f>IF(data[[#This Row],[Cost]]&gt;0, (data[[#This Row],[Profit]]/data[[#This Row],[Cost]]), 0)</f>
        <v>1.5</v>
      </c>
      <c r="N1463" s="17">
        <f t="shared" si="22"/>
        <v>84.17968892380263</v>
      </c>
    </row>
    <row r="1464" spans="1:14" x14ac:dyDescent="0.35">
      <c r="A1464" s="2" t="s">
        <v>8064</v>
      </c>
      <c r="B1464" s="2" t="s">
        <v>289</v>
      </c>
      <c r="C1464" s="14" t="s">
        <v>290</v>
      </c>
      <c r="D1464" s="2">
        <v>8</v>
      </c>
      <c r="E1464" s="3">
        <v>40671.679861111108</v>
      </c>
      <c r="F1464" s="17">
        <v>0.65</v>
      </c>
      <c r="G1464" s="2">
        <v>17231</v>
      </c>
      <c r="H1464" s="2" t="s">
        <v>13</v>
      </c>
      <c r="I1464" s="17">
        <v>5.2</v>
      </c>
      <c r="J1464" s="4">
        <v>40664</v>
      </c>
      <c r="K1464" s="17">
        <f>IF(data[[#This Row],[UnitPrice]]&gt;=20, data[[#This Row],[Revenue]]*0.7,
   IF(data[[#This Row],[UnitPrice]]&gt;=10, data[[#This Row],[Revenue]]*0.6,
      data[[#This Row],[Revenue]]*0.5))</f>
        <v>2.6</v>
      </c>
      <c r="L1464" s="9">
        <f>data[[#This Row],[Revenue]]*0.75</f>
        <v>3.9000000000000004</v>
      </c>
      <c r="M1464" s="26">
        <f>IF(data[[#This Row],[Cost]]&gt;0, (data[[#This Row],[Profit]]/data[[#This Row],[Cost]]), 0)</f>
        <v>1.5</v>
      </c>
      <c r="N1464" s="17">
        <f t="shared" si="22"/>
        <v>84.190465116279654</v>
      </c>
    </row>
    <row r="1465" spans="1:14" x14ac:dyDescent="0.35">
      <c r="A1465" s="2" t="s">
        <v>8213</v>
      </c>
      <c r="B1465" s="2" t="s">
        <v>289</v>
      </c>
      <c r="C1465" s="14" t="s">
        <v>290</v>
      </c>
      <c r="D1465" s="2">
        <v>16</v>
      </c>
      <c r="E1465" s="3">
        <v>40824.512499999997</v>
      </c>
      <c r="F1465" s="17">
        <v>0.65</v>
      </c>
      <c r="G1465" s="2">
        <v>13468</v>
      </c>
      <c r="H1465" s="2" t="s">
        <v>13</v>
      </c>
      <c r="I1465" s="17">
        <v>10.4</v>
      </c>
      <c r="J1465" s="4">
        <v>40817</v>
      </c>
      <c r="K1465" s="17">
        <f>IF(data[[#This Row],[UnitPrice]]&gt;=20, data[[#This Row],[Revenue]]*0.7,
   IF(data[[#This Row],[UnitPrice]]&gt;=10, data[[#This Row],[Revenue]]*0.6,
      data[[#This Row],[Revenue]]*0.5))</f>
        <v>5.2</v>
      </c>
      <c r="L1465" s="9">
        <f>data[[#This Row],[Revenue]]*0.75</f>
        <v>7.8000000000000007</v>
      </c>
      <c r="M1465" s="26">
        <f>IF(data[[#This Row],[Cost]]&gt;0, (data[[#This Row],[Profit]]/data[[#This Row],[Cost]]), 0)</f>
        <v>1.5</v>
      </c>
      <c r="N1465" s="17">
        <f t="shared" si="22"/>
        <v>84.202879145057935</v>
      </c>
    </row>
    <row r="1466" spans="1:14" x14ac:dyDescent="0.35">
      <c r="A1466" s="2" t="s">
        <v>8234</v>
      </c>
      <c r="B1466" s="2" t="s">
        <v>289</v>
      </c>
      <c r="C1466" s="14" t="s">
        <v>290</v>
      </c>
      <c r="D1466" s="2">
        <v>144</v>
      </c>
      <c r="E1466" s="3">
        <v>40824.621527777781</v>
      </c>
      <c r="F1466" s="17">
        <v>0.55000000000000004</v>
      </c>
      <c r="G1466" s="2">
        <v>17512</v>
      </c>
      <c r="H1466" s="2" t="s">
        <v>13</v>
      </c>
      <c r="I1466" s="17">
        <v>79.2</v>
      </c>
      <c r="J1466" s="4">
        <v>40817</v>
      </c>
      <c r="K1466" s="17">
        <f>IF(data[[#This Row],[UnitPrice]]&gt;=20, data[[#This Row],[Revenue]]*0.7,
   IF(data[[#This Row],[UnitPrice]]&gt;=10, data[[#This Row],[Revenue]]*0.6,
      data[[#This Row],[Revenue]]*0.5))</f>
        <v>39.6</v>
      </c>
      <c r="L1466" s="9">
        <f>data[[#This Row],[Revenue]]*0.75</f>
        <v>59.400000000000006</v>
      </c>
      <c r="M1466" s="26">
        <f>IF(data[[#This Row],[Cost]]&gt;0, (data[[#This Row],[Profit]]/data[[#This Row],[Cost]]), 0)</f>
        <v>1.5</v>
      </c>
      <c r="N1466" s="17">
        <f t="shared" si="22"/>
        <v>84.214479723358025</v>
      </c>
    </row>
    <row r="1467" spans="1:14" x14ac:dyDescent="0.35">
      <c r="A1467" s="2" t="s">
        <v>777</v>
      </c>
      <c r="B1467" s="2" t="s">
        <v>663</v>
      </c>
      <c r="C1467" s="14" t="s">
        <v>664</v>
      </c>
      <c r="D1467" s="2">
        <v>192</v>
      </c>
      <c r="E1467" s="3">
        <v>40249.548611111109</v>
      </c>
      <c r="F1467" s="17">
        <v>2.75</v>
      </c>
      <c r="G1467" s="2">
        <v>16013</v>
      </c>
      <c r="H1467" s="2" t="s">
        <v>13</v>
      </c>
      <c r="I1467" s="17">
        <v>528</v>
      </c>
      <c r="J1467" s="4">
        <v>40238</v>
      </c>
      <c r="K1467" s="17">
        <f>IF(data[[#This Row],[UnitPrice]]&gt;=20, data[[#This Row],[Revenue]]*0.7,
   IF(data[[#This Row],[UnitPrice]]&gt;=10, data[[#This Row],[Revenue]]*0.6,
      data[[#This Row],[Revenue]]*0.5))</f>
        <v>264</v>
      </c>
      <c r="L1467" s="9">
        <f>data[[#This Row],[Revenue]]*0.75</f>
        <v>396</v>
      </c>
      <c r="M1467" s="26">
        <f>IF(data[[#This Row],[Cost]]&gt;0, (data[[#This Row],[Profit]]/data[[#This Row],[Cost]]), 0)</f>
        <v>1.5</v>
      </c>
      <c r="N1467" s="17">
        <f t="shared" si="22"/>
        <v>84.215268039616987</v>
      </c>
    </row>
    <row r="1468" spans="1:14" x14ac:dyDescent="0.35">
      <c r="A1468" s="2" t="s">
        <v>1056</v>
      </c>
      <c r="B1468" s="2" t="s">
        <v>663</v>
      </c>
      <c r="C1468" s="14" t="s">
        <v>664</v>
      </c>
      <c r="D1468" s="2">
        <v>4</v>
      </c>
      <c r="E1468" s="3">
        <v>40341.38958333333</v>
      </c>
      <c r="F1468" s="17">
        <v>3.25</v>
      </c>
      <c r="G1468" s="2">
        <v>13652</v>
      </c>
      <c r="H1468" s="2" t="s">
        <v>13</v>
      </c>
      <c r="I1468" s="17">
        <v>13</v>
      </c>
      <c r="J1468" s="4">
        <v>40330</v>
      </c>
      <c r="K1468" s="17">
        <f>IF(data[[#This Row],[UnitPrice]]&gt;=20, data[[#This Row],[Revenue]]*0.7,
   IF(data[[#This Row],[UnitPrice]]&gt;=10, data[[#This Row],[Revenue]]*0.6,
      data[[#This Row],[Revenue]]*0.5))</f>
        <v>6.5</v>
      </c>
      <c r="L1468" s="9">
        <f>data[[#This Row],[Revenue]]*0.75</f>
        <v>9.75</v>
      </c>
      <c r="M1468" s="26">
        <f>IF(data[[#This Row],[Cost]]&gt;0, (data[[#This Row],[Profit]]/data[[#This Row],[Cost]]), 0)</f>
        <v>1.5</v>
      </c>
      <c r="N1468" s="17">
        <f t="shared" si="22"/>
        <v>84.145490566038276</v>
      </c>
    </row>
    <row r="1469" spans="1:14" x14ac:dyDescent="0.35">
      <c r="A1469" s="2" t="s">
        <v>1442</v>
      </c>
      <c r="B1469" s="2" t="s">
        <v>663</v>
      </c>
      <c r="C1469" s="14" t="s">
        <v>664</v>
      </c>
      <c r="D1469" s="2">
        <v>48</v>
      </c>
      <c r="E1469" s="3">
        <v>40402.413888888892</v>
      </c>
      <c r="F1469" s="17">
        <v>2.75</v>
      </c>
      <c r="G1469" s="2">
        <v>16779</v>
      </c>
      <c r="H1469" s="2" t="s">
        <v>13</v>
      </c>
      <c r="I1469" s="17">
        <v>132</v>
      </c>
      <c r="J1469" s="4">
        <v>40391</v>
      </c>
      <c r="K1469" s="17">
        <f>IF(data[[#This Row],[UnitPrice]]&gt;=20, data[[#This Row],[Revenue]]*0.7,
   IF(data[[#This Row],[UnitPrice]]&gt;=10, data[[#This Row],[Revenue]]*0.6,
      data[[#This Row],[Revenue]]*0.5))</f>
        <v>66</v>
      </c>
      <c r="L1469" s="9">
        <f>data[[#This Row],[Revenue]]*0.75</f>
        <v>99</v>
      </c>
      <c r="M1469" s="26">
        <f>IF(data[[#This Row],[Cost]]&gt;0, (data[[#This Row],[Profit]]/data[[#This Row],[Cost]]), 0)</f>
        <v>1.5</v>
      </c>
      <c r="N1469" s="17">
        <f t="shared" si="22"/>
        <v>84.1566787230702</v>
      </c>
    </row>
    <row r="1470" spans="1:14" x14ac:dyDescent="0.35">
      <c r="A1470" s="2" t="s">
        <v>6211</v>
      </c>
      <c r="B1470" s="2" t="s">
        <v>663</v>
      </c>
      <c r="C1470" s="14" t="s">
        <v>664</v>
      </c>
      <c r="D1470" s="2">
        <v>428</v>
      </c>
      <c r="E1470" s="3">
        <v>40882.463194444441</v>
      </c>
      <c r="F1470" s="17">
        <v>2.75</v>
      </c>
      <c r="G1470" s="2">
        <v>16013</v>
      </c>
      <c r="H1470" s="2" t="s">
        <v>13</v>
      </c>
      <c r="I1470" s="17">
        <v>1177</v>
      </c>
      <c r="J1470" s="4">
        <v>40878</v>
      </c>
      <c r="K1470" s="17">
        <f>IF(data[[#This Row],[UnitPrice]]&gt;=20, data[[#This Row],[Revenue]]*0.7,
   IF(data[[#This Row],[UnitPrice]]&gt;=10, data[[#This Row],[Revenue]]*0.6,
      data[[#This Row],[Revenue]]*0.5))</f>
        <v>588.5</v>
      </c>
      <c r="L1470" s="9">
        <f>data[[#This Row],[Revenue]]*0.75</f>
        <v>882.75</v>
      </c>
      <c r="M1470" s="26">
        <f>IF(data[[#This Row],[Cost]]&gt;0, (data[[#This Row],[Profit]]/data[[#This Row],[Cost]]), 0)</f>
        <v>1.5</v>
      </c>
      <c r="N1470" s="17">
        <f t="shared" si="22"/>
        <v>84.149153821957114</v>
      </c>
    </row>
    <row r="1471" spans="1:14" x14ac:dyDescent="0.35">
      <c r="A1471" s="2" t="s">
        <v>7329</v>
      </c>
      <c r="B1471" s="2" t="s">
        <v>663</v>
      </c>
      <c r="C1471" s="14" t="s">
        <v>664</v>
      </c>
      <c r="D1471" s="2">
        <v>12</v>
      </c>
      <c r="E1471" s="3">
        <v>40670.65347222222</v>
      </c>
      <c r="F1471" s="17">
        <v>3.25</v>
      </c>
      <c r="G1471" s="2">
        <v>14352</v>
      </c>
      <c r="H1471" s="2" t="s">
        <v>13</v>
      </c>
      <c r="I1471" s="17">
        <v>39</v>
      </c>
      <c r="J1471" s="4">
        <v>40664</v>
      </c>
      <c r="K1471" s="17">
        <f>IF(data[[#This Row],[UnitPrice]]&gt;=20, data[[#This Row],[Revenue]]*0.7,
   IF(data[[#This Row],[UnitPrice]]&gt;=10, data[[#This Row],[Revenue]]*0.6,
      data[[#This Row],[Revenue]]*0.5))</f>
        <v>19.5</v>
      </c>
      <c r="L1471" s="9">
        <f>data[[#This Row],[Revenue]]*0.75</f>
        <v>29.25</v>
      </c>
      <c r="M1471" s="26">
        <f>IF(data[[#This Row],[Cost]]&gt;0, (data[[#This Row],[Profit]]/data[[#This Row],[Cost]]), 0)</f>
        <v>1.5</v>
      </c>
      <c r="N1471" s="17">
        <f t="shared" si="22"/>
        <v>83.97724083687325</v>
      </c>
    </row>
    <row r="1472" spans="1:14" x14ac:dyDescent="0.35">
      <c r="A1472" s="2" t="s">
        <v>9053</v>
      </c>
      <c r="B1472" s="2" t="s">
        <v>663</v>
      </c>
      <c r="C1472" s="14" t="s">
        <v>664</v>
      </c>
      <c r="D1472" s="2">
        <v>8</v>
      </c>
      <c r="E1472" s="3">
        <v>40886.35</v>
      </c>
      <c r="F1472" s="17">
        <v>3.95</v>
      </c>
      <c r="G1472" s="2">
        <v>12997</v>
      </c>
      <c r="H1472" s="2" t="s">
        <v>13</v>
      </c>
      <c r="I1472" s="17">
        <v>31.6</v>
      </c>
      <c r="J1472" s="4">
        <v>40878</v>
      </c>
      <c r="K1472" s="17">
        <f>IF(data[[#This Row],[UnitPrice]]&gt;=20, data[[#This Row],[Revenue]]*0.7,
   IF(data[[#This Row],[UnitPrice]]&gt;=10, data[[#This Row],[Revenue]]*0.6,
      data[[#This Row],[Revenue]]*0.5))</f>
        <v>15.8</v>
      </c>
      <c r="L1472" s="9">
        <f>data[[#This Row],[Revenue]]*0.75</f>
        <v>23.700000000000003</v>
      </c>
      <c r="M1472" s="26">
        <f>IF(data[[#This Row],[Cost]]&gt;0, (data[[#This Row],[Profit]]/data[[#This Row],[Cost]]), 0)</f>
        <v>1.5000000000000002</v>
      </c>
      <c r="N1472" s="17">
        <f t="shared" si="22"/>
        <v>83.984317180617239</v>
      </c>
    </row>
    <row r="1473" spans="1:14" x14ac:dyDescent="0.35">
      <c r="A1473" s="2" t="s">
        <v>10355</v>
      </c>
      <c r="B1473" s="2" t="s">
        <v>663</v>
      </c>
      <c r="C1473" s="14" t="s">
        <v>664</v>
      </c>
      <c r="D1473" s="2">
        <v>4</v>
      </c>
      <c r="E1473" s="3">
        <v>40613.595138888886</v>
      </c>
      <c r="F1473" s="17">
        <v>3.95</v>
      </c>
      <c r="G1473" s="2">
        <v>15605</v>
      </c>
      <c r="H1473" s="2" t="s">
        <v>13</v>
      </c>
      <c r="I1473" s="17">
        <v>15.8</v>
      </c>
      <c r="J1473" s="4">
        <v>40603</v>
      </c>
      <c r="K1473" s="17">
        <f>IF(data[[#This Row],[UnitPrice]]&gt;=20, data[[#This Row],[Revenue]]*0.7,
   IF(data[[#This Row],[UnitPrice]]&gt;=10, data[[#This Row],[Revenue]]*0.6,
      data[[#This Row],[Revenue]]*0.5))</f>
        <v>7.9</v>
      </c>
      <c r="L1473" s="9">
        <f>data[[#This Row],[Revenue]]*0.75</f>
        <v>11.850000000000001</v>
      </c>
      <c r="M1473" s="26">
        <f>IF(data[[#This Row],[Cost]]&gt;0, (data[[#This Row],[Profit]]/data[[#This Row],[Cost]]), 0)</f>
        <v>1.5000000000000002</v>
      </c>
      <c r="N1473" s="17">
        <f t="shared" si="22"/>
        <v>83.992560188828207</v>
      </c>
    </row>
    <row r="1474" spans="1:14" x14ac:dyDescent="0.35">
      <c r="A1474" s="2" t="s">
        <v>11108</v>
      </c>
      <c r="B1474" s="2" t="s">
        <v>663</v>
      </c>
      <c r="C1474" s="14" t="s">
        <v>664</v>
      </c>
      <c r="D1474" s="2">
        <v>24</v>
      </c>
      <c r="E1474" s="3">
        <v>40858.559027777781</v>
      </c>
      <c r="F1474" s="17">
        <v>3.29</v>
      </c>
      <c r="G1474" s="2">
        <v>14907</v>
      </c>
      <c r="H1474" s="2" t="s">
        <v>13</v>
      </c>
      <c r="I1474" s="17">
        <v>78.959999999999994</v>
      </c>
      <c r="J1474" s="4">
        <v>40848</v>
      </c>
      <c r="K1474" s="17">
        <f>IF(data[[#This Row],[UnitPrice]]&gt;=20, data[[#This Row],[Revenue]]*0.7,
   IF(data[[#This Row],[UnitPrice]]&gt;=10, data[[#This Row],[Revenue]]*0.6,
      data[[#This Row],[Revenue]]*0.5))</f>
        <v>39.479999999999997</v>
      </c>
      <c r="L1474" s="9">
        <f>data[[#This Row],[Revenue]]*0.75</f>
        <v>59.22</v>
      </c>
      <c r="M1474" s="26">
        <f>IF(data[[#This Row],[Cost]]&gt;0, (data[[#This Row],[Profit]]/data[[#This Row],[Cost]]), 0)</f>
        <v>1.5</v>
      </c>
      <c r="N1474" s="17">
        <f t="shared" ref="N1474:N1537" si="23">SUM(I1474:I9298)/COUNTA(_xlfn.UNIQUE(A1474:A9298))</f>
        <v>84.003292414227758</v>
      </c>
    </row>
    <row r="1475" spans="1:14" x14ac:dyDescent="0.35">
      <c r="A1475" s="2" t="s">
        <v>11606</v>
      </c>
      <c r="B1475" s="2" t="s">
        <v>663</v>
      </c>
      <c r="C1475" s="14" t="s">
        <v>11153</v>
      </c>
      <c r="D1475" s="2">
        <v>96</v>
      </c>
      <c r="E1475" s="3">
        <v>40706.441666666666</v>
      </c>
      <c r="F1475" s="17">
        <v>3.29</v>
      </c>
      <c r="G1475" s="2">
        <v>16013</v>
      </c>
      <c r="H1475" s="2" t="s">
        <v>13</v>
      </c>
      <c r="I1475" s="17">
        <v>315.83999999999997</v>
      </c>
      <c r="J1475" s="4">
        <v>40695</v>
      </c>
      <c r="K1475" s="17">
        <f>IF(data[[#This Row],[UnitPrice]]&gt;=20, data[[#This Row],[Revenue]]*0.7,
   IF(data[[#This Row],[UnitPrice]]&gt;=10, data[[#This Row],[Revenue]]*0.6,
      data[[#This Row],[Revenue]]*0.5))</f>
        <v>157.91999999999999</v>
      </c>
      <c r="L1475" s="9">
        <f>data[[#This Row],[Revenue]]*0.75</f>
        <v>236.88</v>
      </c>
      <c r="M1475" s="26">
        <f>IF(data[[#This Row],[Cost]]&gt;0, (data[[#This Row],[Profit]]/data[[#This Row],[Cost]]), 0)</f>
        <v>1.5</v>
      </c>
      <c r="N1475" s="17">
        <f t="shared" si="23"/>
        <v>84.004086258461101</v>
      </c>
    </row>
    <row r="1476" spans="1:14" x14ac:dyDescent="0.35">
      <c r="A1476" s="2" t="s">
        <v>11661</v>
      </c>
      <c r="B1476" s="2" t="s">
        <v>663</v>
      </c>
      <c r="C1476" s="2" t="s">
        <v>11153</v>
      </c>
      <c r="D1476" s="2">
        <v>6</v>
      </c>
      <c r="E1476" s="3">
        <v>40706.570833333331</v>
      </c>
      <c r="F1476" s="2">
        <v>3.95</v>
      </c>
      <c r="G1476" s="2">
        <v>14871</v>
      </c>
      <c r="H1476" s="2" t="s">
        <v>13</v>
      </c>
      <c r="I1476" s="2">
        <v>23.7</v>
      </c>
      <c r="J1476" s="4">
        <v>40695</v>
      </c>
      <c r="K1476" s="17">
        <f>IF(data[[#This Row],[UnitPrice]]&gt;=20, data[[#This Row],[Revenue]]*0.7,
   IF(data[[#This Row],[UnitPrice]]&gt;=10, data[[#This Row],[Revenue]]*0.6,
      data[[#This Row],[Revenue]]*0.5))</f>
        <v>11.85</v>
      </c>
      <c r="L1476" s="9">
        <f>data[[#This Row],[Revenue]]*0.75</f>
        <v>17.774999999999999</v>
      </c>
      <c r="M1476" s="26">
        <f>IF(data[[#This Row],[Cost]]&gt;0, (data[[#This Row],[Profit]]/data[[#This Row],[Cost]]), 0)</f>
        <v>1.5</v>
      </c>
      <c r="N1476" s="17">
        <f t="shared" si="23"/>
        <v>83.967588161209619</v>
      </c>
    </row>
    <row r="1477" spans="1:14" x14ac:dyDescent="0.35">
      <c r="A1477" s="2" t="s">
        <v>11896</v>
      </c>
      <c r="B1477" s="2" t="s">
        <v>663</v>
      </c>
      <c r="C1477" s="2" t="s">
        <v>11153</v>
      </c>
      <c r="D1477" s="2">
        <v>12</v>
      </c>
      <c r="E1477" s="3">
        <v>40767.686805555553</v>
      </c>
      <c r="F1477" s="2">
        <v>3.95</v>
      </c>
      <c r="G1477" s="2">
        <v>12955</v>
      </c>
      <c r="H1477" s="2" t="s">
        <v>13</v>
      </c>
      <c r="I1477" s="2">
        <v>47.4</v>
      </c>
      <c r="J1477" s="4">
        <v>40756</v>
      </c>
      <c r="K1477" s="17">
        <f>IF(data[[#This Row],[UnitPrice]]&gt;=20, data[[#This Row],[Revenue]]*0.7,
   IF(data[[#This Row],[UnitPrice]]&gt;=10, data[[#This Row],[Revenue]]*0.6,
      data[[#This Row],[Revenue]]*0.5))</f>
        <v>23.7</v>
      </c>
      <c r="L1477" s="9">
        <f>data[[#This Row],[Revenue]]*0.75</f>
        <v>35.549999999999997</v>
      </c>
      <c r="M1477" s="26">
        <f>IF(data[[#This Row],[Cost]]&gt;0, (data[[#This Row],[Profit]]/data[[#This Row],[Cost]]), 0)</f>
        <v>1.5</v>
      </c>
      <c r="N1477" s="17">
        <f t="shared" si="23"/>
        <v>83.977077625571312</v>
      </c>
    </row>
    <row r="1478" spans="1:14" hidden="1" x14ac:dyDescent="0.35">
      <c r="A1478" s="2" t="s">
        <v>8097</v>
      </c>
      <c r="B1478" s="2" t="s">
        <v>8098</v>
      </c>
      <c r="C1478" s="14" t="s">
        <v>8099</v>
      </c>
      <c r="D1478" s="2">
        <v>1</v>
      </c>
      <c r="E1478" s="3">
        <v>40732.629861111112</v>
      </c>
      <c r="F1478" s="17">
        <v>1.95</v>
      </c>
      <c r="G1478" s="2">
        <v>0</v>
      </c>
      <c r="H1478" s="2" t="s">
        <v>13</v>
      </c>
      <c r="I1478" s="17">
        <v>1.95</v>
      </c>
      <c r="J1478" s="4">
        <v>40725</v>
      </c>
      <c r="K1478" s="17">
        <f>IF(data[[#This Row],[UnitPrice]]&gt;=20, data[[#This Row],[Revenue]]*0.7,
   IF(data[[#This Row],[UnitPrice]]&gt;=10, data[[#This Row],[Revenue]]*0.6,
      data[[#This Row],[Revenue]]*0.5))</f>
        <v>0.97499999999999998</v>
      </c>
      <c r="L1478" s="9">
        <f>data[[#This Row],[Revenue]]*0.75</f>
        <v>1.4624999999999999</v>
      </c>
      <c r="M1478" s="26">
        <f>IF(data[[#This Row],[Cost]]&gt;0, (data[[#This Row],[Profit]]/data[[#This Row],[Cost]]), 0)</f>
        <v>1.5</v>
      </c>
      <c r="N1478" s="17">
        <f t="shared" si="23"/>
        <v>83.982837795276112</v>
      </c>
    </row>
    <row r="1479" spans="1:14" hidden="1" x14ac:dyDescent="0.35">
      <c r="A1479" s="2" t="s">
        <v>332</v>
      </c>
      <c r="B1479" s="2" t="s">
        <v>333</v>
      </c>
      <c r="C1479" s="14" t="s">
        <v>334</v>
      </c>
      <c r="D1479" s="2">
        <v>1</v>
      </c>
      <c r="E1479" s="3">
        <v>40190.712500000001</v>
      </c>
      <c r="F1479" s="17">
        <v>2.5099999999999998</v>
      </c>
      <c r="G1479" s="2">
        <v>0</v>
      </c>
      <c r="H1479" s="2" t="s">
        <v>13</v>
      </c>
      <c r="I1479" s="17">
        <v>2.5099999999999998</v>
      </c>
      <c r="J1479" s="4">
        <v>40179</v>
      </c>
      <c r="K1479" s="17">
        <f>IF(data[[#This Row],[UnitPrice]]&gt;=20, data[[#This Row],[Revenue]]*0.7,
   IF(data[[#This Row],[UnitPrice]]&gt;=10, data[[#This Row],[Revenue]]*0.6,
      data[[#This Row],[Revenue]]*0.5))</f>
        <v>1.2549999999999999</v>
      </c>
      <c r="L1479" s="9">
        <f>data[[#This Row],[Revenue]]*0.75</f>
        <v>1.8824999999999998</v>
      </c>
      <c r="M1479" s="26">
        <f>IF(data[[#This Row],[Cost]]&gt;0, (data[[#This Row],[Profit]]/data[[#This Row],[Cost]]), 0)</f>
        <v>1.5</v>
      </c>
      <c r="N1479" s="17">
        <f t="shared" si="23"/>
        <v>83.995758387148101</v>
      </c>
    </row>
    <row r="1480" spans="1:14" hidden="1" x14ac:dyDescent="0.35">
      <c r="A1480" s="2" t="s">
        <v>1962</v>
      </c>
      <c r="B1480" s="2" t="s">
        <v>333</v>
      </c>
      <c r="C1480" s="2" t="s">
        <v>334</v>
      </c>
      <c r="D1480" s="2">
        <v>1</v>
      </c>
      <c r="E1480" s="3">
        <v>40463.624305555553</v>
      </c>
      <c r="F1480" s="2">
        <v>2.5099999999999998</v>
      </c>
      <c r="G1480" s="2">
        <v>0</v>
      </c>
      <c r="H1480" s="2" t="s">
        <v>13</v>
      </c>
      <c r="I1480" s="2">
        <v>2.5099999999999998</v>
      </c>
      <c r="J1480" s="4">
        <v>40452</v>
      </c>
      <c r="K1480" s="17">
        <f>IF(data[[#This Row],[UnitPrice]]&gt;=20, data[[#This Row],[Revenue]]*0.7,
   IF(data[[#This Row],[UnitPrice]]&gt;=10, data[[#This Row],[Revenue]]*0.6,
      data[[#This Row],[Revenue]]*0.5))</f>
        <v>1.2549999999999999</v>
      </c>
      <c r="L1480" s="9">
        <f>data[[#This Row],[Revenue]]*0.75</f>
        <v>1.8824999999999998</v>
      </c>
      <c r="M1480" s="26">
        <f>IF(data[[#This Row],[Cost]]&gt;0, (data[[#This Row],[Profit]]/data[[#This Row],[Cost]]), 0)</f>
        <v>1.5</v>
      </c>
      <c r="N1480" s="17">
        <f t="shared" si="23"/>
        <v>84.008594833018819</v>
      </c>
    </row>
    <row r="1481" spans="1:14" hidden="1" x14ac:dyDescent="0.35">
      <c r="A1481" s="2" t="s">
        <v>2630</v>
      </c>
      <c r="B1481" s="2" t="s">
        <v>2631</v>
      </c>
      <c r="C1481" s="14" t="s">
        <v>334</v>
      </c>
      <c r="D1481" s="2">
        <v>1</v>
      </c>
      <c r="E1481" s="3">
        <v>40695.602083333331</v>
      </c>
      <c r="F1481" s="17">
        <v>0.81</v>
      </c>
      <c r="G1481" s="2">
        <v>0</v>
      </c>
      <c r="H1481" s="2" t="s">
        <v>13</v>
      </c>
      <c r="I1481" s="17">
        <v>0.81</v>
      </c>
      <c r="J1481" s="4">
        <v>40695</v>
      </c>
      <c r="K1481" s="17">
        <f>IF(data[[#This Row],[UnitPrice]]&gt;=20, data[[#This Row],[Revenue]]*0.7,
   IF(data[[#This Row],[UnitPrice]]&gt;=10, data[[#This Row],[Revenue]]*0.6,
      data[[#This Row],[Revenue]]*0.5))</f>
        <v>0.40500000000000003</v>
      </c>
      <c r="L1481" s="9">
        <f>data[[#This Row],[Revenue]]*0.75</f>
        <v>0.60750000000000004</v>
      </c>
      <c r="M1481" s="26">
        <f>IF(data[[#This Row],[Cost]]&gt;0, (data[[#This Row],[Profit]]/data[[#This Row],[Cost]]), 0)</f>
        <v>1.5</v>
      </c>
      <c r="N1481" s="17">
        <f t="shared" si="23"/>
        <v>84.021435323775549</v>
      </c>
    </row>
    <row r="1482" spans="1:14" hidden="1" x14ac:dyDescent="0.35">
      <c r="A1482" s="2" t="s">
        <v>3289</v>
      </c>
      <c r="B1482" s="2" t="s">
        <v>333</v>
      </c>
      <c r="C1482" s="2" t="s">
        <v>334</v>
      </c>
      <c r="D1482" s="2">
        <v>1</v>
      </c>
      <c r="E1482" s="3">
        <v>40545.455555555556</v>
      </c>
      <c r="F1482" s="2">
        <v>2.46</v>
      </c>
      <c r="G1482" s="2">
        <v>0</v>
      </c>
      <c r="H1482" s="2" t="s">
        <v>13</v>
      </c>
      <c r="I1482" s="2">
        <v>2.46</v>
      </c>
      <c r="J1482" s="4">
        <v>40544</v>
      </c>
      <c r="K1482" s="17">
        <f>IF(data[[#This Row],[UnitPrice]]&gt;=20, data[[#This Row],[Revenue]]*0.7,
   IF(data[[#This Row],[UnitPrice]]&gt;=10, data[[#This Row],[Revenue]]*0.6,
      data[[#This Row],[Revenue]]*0.5))</f>
        <v>1.23</v>
      </c>
      <c r="L1482" s="9">
        <f>data[[#This Row],[Revenue]]*0.75</f>
        <v>1.845</v>
      </c>
      <c r="M1482" s="26">
        <f>IF(data[[#This Row],[Cost]]&gt;0, (data[[#This Row],[Profit]]/data[[#This Row],[Cost]]), 0)</f>
        <v>1.5</v>
      </c>
      <c r="N1482" s="17">
        <f t="shared" si="23"/>
        <v>84.034547746612574</v>
      </c>
    </row>
    <row r="1483" spans="1:14" hidden="1" x14ac:dyDescent="0.35">
      <c r="A1483" s="2" t="s">
        <v>2557</v>
      </c>
      <c r="B1483" s="2" t="s">
        <v>333</v>
      </c>
      <c r="C1483" s="14" t="s">
        <v>334</v>
      </c>
      <c r="D1483" s="2">
        <v>20</v>
      </c>
      <c r="E1483" s="3">
        <v>40664.561805555553</v>
      </c>
      <c r="F1483" s="17">
        <v>0.42</v>
      </c>
      <c r="G1483" s="2">
        <v>14739</v>
      </c>
      <c r="H1483" s="2" t="s">
        <v>13</v>
      </c>
      <c r="I1483" s="17">
        <v>8.4</v>
      </c>
      <c r="J1483" s="4">
        <v>40664</v>
      </c>
      <c r="K1483" s="17">
        <f>IF(data[[#This Row],[UnitPrice]]&gt;=20, data[[#This Row],[Revenue]]*0.7,
   IF(data[[#This Row],[UnitPrice]]&gt;=10, data[[#This Row],[Revenue]]*0.6,
      data[[#This Row],[Revenue]]*0.5))</f>
        <v>4.2</v>
      </c>
      <c r="L1483" s="9">
        <f>data[[#This Row],[Revenue]]*0.75</f>
        <v>6.3000000000000007</v>
      </c>
      <c r="M1483" s="26">
        <f>IF(data[[#This Row],[Cost]]&gt;0, (data[[#This Row],[Profit]]/data[[#This Row],[Cost]]), 0)</f>
        <v>1.5</v>
      </c>
      <c r="N1483" s="17">
        <f t="shared" si="23"/>
        <v>84.047404255319691</v>
      </c>
    </row>
    <row r="1484" spans="1:14" hidden="1" x14ac:dyDescent="0.35">
      <c r="A1484" s="2" t="s">
        <v>2594</v>
      </c>
      <c r="B1484" s="2" t="s">
        <v>333</v>
      </c>
      <c r="C1484" s="14" t="s">
        <v>334</v>
      </c>
      <c r="D1484" s="2">
        <v>40</v>
      </c>
      <c r="E1484" s="3">
        <v>40695.375</v>
      </c>
      <c r="F1484" s="17">
        <v>0.42</v>
      </c>
      <c r="G1484" s="2">
        <v>18226</v>
      </c>
      <c r="H1484" s="2" t="s">
        <v>13</v>
      </c>
      <c r="I1484" s="17">
        <v>16.8</v>
      </c>
      <c r="J1484" s="4">
        <v>40695</v>
      </c>
      <c r="K1484" s="17">
        <f>IF(data[[#This Row],[UnitPrice]]&gt;=20, data[[#This Row],[Revenue]]*0.7,
   IF(data[[#This Row],[UnitPrice]]&gt;=10, data[[#This Row],[Revenue]]*0.6,
      data[[#This Row],[Revenue]]*0.5))</f>
        <v>8.4</v>
      </c>
      <c r="L1484" s="9">
        <f>data[[#This Row],[Revenue]]*0.75</f>
        <v>12.600000000000001</v>
      </c>
      <c r="M1484" s="26">
        <f>IF(data[[#This Row],[Cost]]&gt;0, (data[[#This Row],[Profit]]/data[[#This Row],[Cost]]), 0)</f>
        <v>1.5</v>
      </c>
      <c r="N1484" s="17">
        <f t="shared" si="23"/>
        <v>84.059328499370011</v>
      </c>
    </row>
    <row r="1485" spans="1:14" hidden="1" x14ac:dyDescent="0.35">
      <c r="A1485" s="2" t="s">
        <v>3694</v>
      </c>
      <c r="B1485" s="2" t="s">
        <v>2631</v>
      </c>
      <c r="C1485" s="14" t="s">
        <v>334</v>
      </c>
      <c r="D1485" s="2">
        <v>10</v>
      </c>
      <c r="E1485" s="3">
        <v>40788.484722222223</v>
      </c>
      <c r="F1485" s="17">
        <v>0.85</v>
      </c>
      <c r="G1485" s="2">
        <v>17083</v>
      </c>
      <c r="H1485" s="2" t="s">
        <v>13</v>
      </c>
      <c r="I1485" s="17">
        <v>8.5</v>
      </c>
      <c r="J1485" s="4">
        <v>40787</v>
      </c>
      <c r="K1485" s="17">
        <f>IF(data[[#This Row],[UnitPrice]]&gt;=20, data[[#This Row],[Revenue]]*0.7,
   IF(data[[#This Row],[UnitPrice]]&gt;=10, data[[#This Row],[Revenue]]*0.6,
      data[[#This Row],[Revenue]]*0.5))</f>
        <v>4.25</v>
      </c>
      <c r="L1485" s="9">
        <f>data[[#This Row],[Revenue]]*0.75</f>
        <v>6.375</v>
      </c>
      <c r="M1485" s="26">
        <f>IF(data[[#This Row],[Cost]]&gt;0, (data[[#This Row],[Profit]]/data[[#This Row],[Cost]]), 0)</f>
        <v>1.5</v>
      </c>
      <c r="N1485" s="17">
        <f t="shared" si="23"/>
        <v>84.069932208734585</v>
      </c>
    </row>
    <row r="1486" spans="1:14" hidden="1" x14ac:dyDescent="0.35">
      <c r="A1486" s="2" t="s">
        <v>3996</v>
      </c>
      <c r="B1486" s="2" t="s">
        <v>2631</v>
      </c>
      <c r="C1486" s="14" t="s">
        <v>334</v>
      </c>
      <c r="D1486" s="2">
        <v>10</v>
      </c>
      <c r="E1486" s="3">
        <v>40546.429861111108</v>
      </c>
      <c r="F1486" s="17">
        <v>0.85</v>
      </c>
      <c r="G1486" s="2">
        <v>15676</v>
      </c>
      <c r="H1486" s="2" t="s">
        <v>13</v>
      </c>
      <c r="I1486" s="17">
        <v>8.5</v>
      </c>
      <c r="J1486" s="4">
        <v>40544</v>
      </c>
      <c r="K1486" s="17">
        <f>IF(data[[#This Row],[UnitPrice]]&gt;=20, data[[#This Row],[Revenue]]*0.7,
   IF(data[[#This Row],[UnitPrice]]&gt;=10, data[[#This Row],[Revenue]]*0.6,
      data[[#This Row],[Revenue]]*0.5))</f>
        <v>4.25</v>
      </c>
      <c r="L1486" s="9">
        <f>data[[#This Row],[Revenue]]*0.75</f>
        <v>6.375</v>
      </c>
      <c r="M1486" s="26">
        <f>IF(data[[#This Row],[Cost]]&gt;0, (data[[#This Row],[Profit]]/data[[#This Row],[Cost]]), 0)</f>
        <v>1.5</v>
      </c>
      <c r="N1486" s="17">
        <f t="shared" si="23"/>
        <v>84.081847997477681</v>
      </c>
    </row>
    <row r="1487" spans="1:14" hidden="1" x14ac:dyDescent="0.35">
      <c r="A1487" s="2" t="s">
        <v>6670</v>
      </c>
      <c r="B1487" s="2" t="s">
        <v>2631</v>
      </c>
      <c r="C1487" s="14" t="s">
        <v>334</v>
      </c>
      <c r="D1487" s="2">
        <v>20</v>
      </c>
      <c r="E1487" s="3">
        <v>40730.500694444447</v>
      </c>
      <c r="F1487" s="17">
        <v>0.42</v>
      </c>
      <c r="G1487" s="2">
        <v>16133</v>
      </c>
      <c r="H1487" s="2" t="s">
        <v>13</v>
      </c>
      <c r="I1487" s="17">
        <v>8.4</v>
      </c>
      <c r="J1487" s="4">
        <v>40725</v>
      </c>
      <c r="K1487" s="17">
        <f>IF(data[[#This Row],[UnitPrice]]&gt;=20, data[[#This Row],[Revenue]]*0.7,
   IF(data[[#This Row],[UnitPrice]]&gt;=10, data[[#This Row],[Revenue]]*0.6,
      data[[#This Row],[Revenue]]*0.5))</f>
        <v>4.2</v>
      </c>
      <c r="L1487" s="9">
        <f>data[[#This Row],[Revenue]]*0.75</f>
        <v>6.3000000000000007</v>
      </c>
      <c r="M1487" s="26">
        <f>IF(data[[#This Row],[Cost]]&gt;0, (data[[#This Row],[Profit]]/data[[#This Row],[Cost]]), 0)</f>
        <v>1.5</v>
      </c>
      <c r="N1487" s="17">
        <f t="shared" si="23"/>
        <v>84.093767544551881</v>
      </c>
    </row>
    <row r="1488" spans="1:14" hidden="1" x14ac:dyDescent="0.35">
      <c r="A1488" s="2" t="s">
        <v>6878</v>
      </c>
      <c r="B1488" s="2" t="s">
        <v>2631</v>
      </c>
      <c r="C1488" s="14" t="s">
        <v>334</v>
      </c>
      <c r="D1488" s="2">
        <v>20</v>
      </c>
      <c r="E1488" s="3">
        <v>40792.593055555553</v>
      </c>
      <c r="F1488" s="17">
        <v>0.42</v>
      </c>
      <c r="G1488" s="2">
        <v>14913</v>
      </c>
      <c r="H1488" s="2" t="s">
        <v>13</v>
      </c>
      <c r="I1488" s="17">
        <v>8.4</v>
      </c>
      <c r="J1488" s="4">
        <v>40787</v>
      </c>
      <c r="K1488" s="17">
        <f>IF(data[[#This Row],[UnitPrice]]&gt;=20, data[[#This Row],[Revenue]]*0.7,
   IF(data[[#This Row],[UnitPrice]]&gt;=10, data[[#This Row],[Revenue]]*0.6,
      data[[#This Row],[Revenue]]*0.5))</f>
        <v>4.2</v>
      </c>
      <c r="L1488" s="9">
        <f>data[[#This Row],[Revenue]]*0.75</f>
        <v>6.3000000000000007</v>
      </c>
      <c r="M1488" s="26">
        <f>IF(data[[#This Row],[Cost]]&gt;0, (data[[#This Row],[Profit]]/data[[#This Row],[Cost]]), 0)</f>
        <v>1.5</v>
      </c>
      <c r="N1488" s="17">
        <f t="shared" si="23"/>
        <v>84.105706624606213</v>
      </c>
    </row>
    <row r="1489" spans="1:14" hidden="1" x14ac:dyDescent="0.35">
      <c r="A1489" s="2" t="s">
        <v>7175</v>
      </c>
      <c r="B1489" s="2" t="s">
        <v>333</v>
      </c>
      <c r="C1489" s="14" t="s">
        <v>334</v>
      </c>
      <c r="D1489" s="2">
        <v>90</v>
      </c>
      <c r="E1489" s="3">
        <v>40609.51458333333</v>
      </c>
      <c r="F1489" s="17">
        <v>1.25</v>
      </c>
      <c r="G1489" s="2">
        <v>14053</v>
      </c>
      <c r="H1489" s="2" t="s">
        <v>13</v>
      </c>
      <c r="I1489" s="17">
        <v>112.5</v>
      </c>
      <c r="J1489" s="4">
        <v>40603</v>
      </c>
      <c r="K1489" s="17">
        <f>IF(data[[#This Row],[UnitPrice]]&gt;=20, data[[#This Row],[Revenue]]*0.7,
   IF(data[[#This Row],[UnitPrice]]&gt;=10, data[[#This Row],[Revenue]]*0.6,
      data[[#This Row],[Revenue]]*0.5))</f>
        <v>56.25</v>
      </c>
      <c r="L1489" s="9">
        <f>data[[#This Row],[Revenue]]*0.75</f>
        <v>84.375</v>
      </c>
      <c r="M1489" s="26">
        <f>IF(data[[#This Row],[Cost]]&gt;0, (data[[#This Row],[Profit]]/data[[#This Row],[Cost]]), 0)</f>
        <v>1.5</v>
      </c>
      <c r="N1489" s="17">
        <f t="shared" si="23"/>
        <v>84.117649471526036</v>
      </c>
    </row>
    <row r="1490" spans="1:14" hidden="1" x14ac:dyDescent="0.35">
      <c r="A1490" s="2" t="s">
        <v>7972</v>
      </c>
      <c r="B1490" s="2" t="s">
        <v>2631</v>
      </c>
      <c r="C1490" s="14" t="s">
        <v>334</v>
      </c>
      <c r="D1490" s="2">
        <v>40</v>
      </c>
      <c r="E1490" s="3">
        <v>40641.62777777778</v>
      </c>
      <c r="F1490" s="17">
        <v>0.42</v>
      </c>
      <c r="G1490" s="2">
        <v>15254</v>
      </c>
      <c r="H1490" s="2" t="s">
        <v>13</v>
      </c>
      <c r="I1490" s="17">
        <v>16.8</v>
      </c>
      <c r="J1490" s="4">
        <v>40634</v>
      </c>
      <c r="K1490" s="17">
        <f>IF(data[[#This Row],[UnitPrice]]&gt;=20, data[[#This Row],[Revenue]]*0.7,
   IF(data[[#This Row],[UnitPrice]]&gt;=10, data[[#This Row],[Revenue]]*0.6,
      data[[#This Row],[Revenue]]*0.5))</f>
        <v>8.4</v>
      </c>
      <c r="L1490" s="9">
        <f>data[[#This Row],[Revenue]]*0.75</f>
        <v>12.600000000000001</v>
      </c>
      <c r="M1490" s="26">
        <f>IF(data[[#This Row],[Cost]]&gt;0, (data[[#This Row],[Profit]]/data[[#This Row],[Cost]]), 0)</f>
        <v>1.5</v>
      </c>
      <c r="N1490" s="17">
        <f t="shared" si="23"/>
        <v>84.113171347428761</v>
      </c>
    </row>
    <row r="1491" spans="1:14" hidden="1" x14ac:dyDescent="0.35">
      <c r="A1491" s="2" t="s">
        <v>8092</v>
      </c>
      <c r="B1491" s="2" t="s">
        <v>333</v>
      </c>
      <c r="C1491" s="14" t="s">
        <v>334</v>
      </c>
      <c r="D1491" s="2">
        <v>100</v>
      </c>
      <c r="E1491" s="3">
        <v>40732.602083333331</v>
      </c>
      <c r="F1491" s="17">
        <v>1.06</v>
      </c>
      <c r="G1491" s="2">
        <v>14053</v>
      </c>
      <c r="H1491" s="2" t="s">
        <v>13</v>
      </c>
      <c r="I1491" s="17">
        <v>106</v>
      </c>
      <c r="J1491" s="4">
        <v>40725</v>
      </c>
      <c r="K1491" s="17">
        <f>IF(data[[#This Row],[UnitPrice]]&gt;=20, data[[#This Row],[Revenue]]*0.7,
   IF(data[[#This Row],[UnitPrice]]&gt;=10, data[[#This Row],[Revenue]]*0.6,
      data[[#This Row],[Revenue]]*0.5))</f>
        <v>53</v>
      </c>
      <c r="L1491" s="9">
        <f>data[[#This Row],[Revenue]]*0.75</f>
        <v>79.5</v>
      </c>
      <c r="M1491" s="26">
        <f>IF(data[[#This Row],[Cost]]&gt;0, (data[[#This Row],[Profit]]/data[[#This Row],[Cost]]), 0)</f>
        <v>1.5</v>
      </c>
      <c r="N1491" s="17">
        <f t="shared" si="23"/>
        <v>84.123793593183464</v>
      </c>
    </row>
    <row r="1492" spans="1:14" hidden="1" x14ac:dyDescent="0.35">
      <c r="A1492" s="2" t="s">
        <v>8766</v>
      </c>
      <c r="B1492" s="2" t="s">
        <v>2631</v>
      </c>
      <c r="C1492" s="14" t="s">
        <v>334</v>
      </c>
      <c r="D1492" s="2">
        <v>20</v>
      </c>
      <c r="E1492" s="3">
        <v>40733.421527777777</v>
      </c>
      <c r="F1492" s="17">
        <v>0.42</v>
      </c>
      <c r="G1492" s="2">
        <v>14916</v>
      </c>
      <c r="H1492" s="2" t="s">
        <v>13</v>
      </c>
      <c r="I1492" s="17">
        <v>8.4</v>
      </c>
      <c r="J1492" s="4">
        <v>40725</v>
      </c>
      <c r="K1492" s="17">
        <f>IF(data[[#This Row],[UnitPrice]]&gt;=20, data[[#This Row],[Revenue]]*0.7,
   IF(data[[#This Row],[UnitPrice]]&gt;=10, data[[#This Row],[Revenue]]*0.6,
      data[[#This Row],[Revenue]]*0.5))</f>
        <v>4.2</v>
      </c>
      <c r="L1492" s="9">
        <f>data[[#This Row],[Revenue]]*0.75</f>
        <v>6.3000000000000007</v>
      </c>
      <c r="M1492" s="26">
        <f>IF(data[[#This Row],[Cost]]&gt;0, (data[[#This Row],[Profit]]/data[[#This Row],[Cost]]), 0)</f>
        <v>1.5</v>
      </c>
      <c r="N1492" s="17">
        <f t="shared" si="23"/>
        <v>84.120340909091482</v>
      </c>
    </row>
    <row r="1493" spans="1:14" hidden="1" x14ac:dyDescent="0.35">
      <c r="A1493" s="2" t="s">
        <v>10802</v>
      </c>
      <c r="B1493" s="2" t="s">
        <v>333</v>
      </c>
      <c r="C1493" s="14" t="s">
        <v>334</v>
      </c>
      <c r="D1493" s="2">
        <v>20</v>
      </c>
      <c r="E1493" s="3">
        <v>40766.72152777778</v>
      </c>
      <c r="F1493" s="17">
        <v>1.25</v>
      </c>
      <c r="G1493" s="2">
        <v>15290</v>
      </c>
      <c r="H1493" s="2" t="s">
        <v>13</v>
      </c>
      <c r="I1493" s="17">
        <v>25</v>
      </c>
      <c r="J1493" s="4">
        <v>40756</v>
      </c>
      <c r="K1493" s="17">
        <f>IF(data[[#This Row],[UnitPrice]]&gt;=20, data[[#This Row],[Revenue]]*0.7,
   IF(data[[#This Row],[UnitPrice]]&gt;=10, data[[#This Row],[Revenue]]*0.6,
      data[[#This Row],[Revenue]]*0.5))</f>
        <v>12.5</v>
      </c>
      <c r="L1493" s="9">
        <f>data[[#This Row],[Revenue]]*0.75</f>
        <v>18.75</v>
      </c>
      <c r="M1493" s="26">
        <f>IF(data[[#This Row],[Cost]]&gt;0, (data[[#This Row],[Profit]]/data[[#This Row],[Cost]]), 0)</f>
        <v>1.5</v>
      </c>
      <c r="N1493" s="17">
        <f t="shared" si="23"/>
        <v>84.132293606946106</v>
      </c>
    </row>
    <row r="1494" spans="1:14" hidden="1" x14ac:dyDescent="0.35">
      <c r="A1494" s="2" t="s">
        <v>3700</v>
      </c>
      <c r="B1494" s="2" t="s">
        <v>333</v>
      </c>
      <c r="C1494" s="14" t="s">
        <v>334</v>
      </c>
      <c r="D1494" s="2">
        <v>1</v>
      </c>
      <c r="E1494" s="3">
        <v>40788.531944444447</v>
      </c>
      <c r="F1494" s="17">
        <v>2.46</v>
      </c>
      <c r="G1494" s="2">
        <v>0</v>
      </c>
      <c r="H1494" s="2" t="s">
        <v>13</v>
      </c>
      <c r="I1494" s="17">
        <v>2.46</v>
      </c>
      <c r="J1494" s="4">
        <v>40787</v>
      </c>
      <c r="K1494" s="17">
        <f>IF(data[[#This Row],[UnitPrice]]&gt;=20, data[[#This Row],[Revenue]]*0.7,
   IF(data[[#This Row],[UnitPrice]]&gt;=10, data[[#This Row],[Revenue]]*0.6,
      data[[#This Row],[Revenue]]*0.5))</f>
        <v>1.23</v>
      </c>
      <c r="L1494" s="9">
        <f>data[[#This Row],[Revenue]]*0.75</f>
        <v>1.845</v>
      </c>
      <c r="M1494" s="26">
        <f>IF(data[[#This Row],[Cost]]&gt;0, (data[[#This Row],[Profit]]/data[[#This Row],[Cost]]), 0)</f>
        <v>1.5</v>
      </c>
      <c r="N1494" s="17">
        <f t="shared" si="23"/>
        <v>84.141629302179282</v>
      </c>
    </row>
    <row r="1495" spans="1:14" hidden="1" x14ac:dyDescent="0.35">
      <c r="A1495" s="2" t="s">
        <v>4914</v>
      </c>
      <c r="B1495" s="2" t="s">
        <v>2631</v>
      </c>
      <c r="C1495" s="14" t="s">
        <v>334</v>
      </c>
      <c r="D1495" s="2">
        <v>1</v>
      </c>
      <c r="E1495" s="3">
        <v>40637.667361111111</v>
      </c>
      <c r="F1495" s="17">
        <v>1.63</v>
      </c>
      <c r="G1495" s="2">
        <v>0</v>
      </c>
      <c r="H1495" s="2" t="s">
        <v>13</v>
      </c>
      <c r="I1495" s="17">
        <v>1.63</v>
      </c>
      <c r="J1495" s="4">
        <v>40634</v>
      </c>
      <c r="K1495" s="17">
        <f>IF(data[[#This Row],[UnitPrice]]&gt;=20, data[[#This Row],[Revenue]]*0.7,
   IF(data[[#This Row],[UnitPrice]]&gt;=10, data[[#This Row],[Revenue]]*0.6,
      data[[#This Row],[Revenue]]*0.5))</f>
        <v>0.81499999999999995</v>
      </c>
      <c r="L1495" s="9">
        <f>data[[#This Row],[Revenue]]*0.75</f>
        <v>1.2224999999999999</v>
      </c>
      <c r="M1495" s="26">
        <f>IF(data[[#This Row],[Cost]]&gt;0, (data[[#This Row],[Profit]]/data[[#This Row],[Cost]]), 0)</f>
        <v>1.5</v>
      </c>
      <c r="N1495" s="17">
        <f t="shared" si="23"/>
        <v>84.154527080373214</v>
      </c>
    </row>
    <row r="1496" spans="1:14" hidden="1" x14ac:dyDescent="0.35">
      <c r="A1496" s="2" t="s">
        <v>6420</v>
      </c>
      <c r="B1496" s="2" t="s">
        <v>2631</v>
      </c>
      <c r="C1496" s="2" t="s">
        <v>334</v>
      </c>
      <c r="D1496" s="2">
        <v>1</v>
      </c>
      <c r="E1496" s="3">
        <v>40549.727777777778</v>
      </c>
      <c r="F1496" s="2">
        <v>1.63</v>
      </c>
      <c r="G1496" s="2">
        <v>0</v>
      </c>
      <c r="H1496" s="2" t="s">
        <v>13</v>
      </c>
      <c r="I1496" s="2">
        <v>1.63</v>
      </c>
      <c r="J1496" s="4">
        <v>40544</v>
      </c>
      <c r="K1496" s="17">
        <f>IF(data[[#This Row],[UnitPrice]]&gt;=20, data[[#This Row],[Revenue]]*0.7,
   IF(data[[#This Row],[UnitPrice]]&gt;=10, data[[#This Row],[Revenue]]*0.6,
      data[[#This Row],[Revenue]]*0.5))</f>
        <v>0.81499999999999995</v>
      </c>
      <c r="L1496" s="9">
        <f>data[[#This Row],[Revenue]]*0.75</f>
        <v>1.2224999999999999</v>
      </c>
      <c r="M1496" s="26">
        <f>IF(data[[#This Row],[Cost]]&gt;0, (data[[#This Row],[Profit]]/data[[#This Row],[Cost]]), 0)</f>
        <v>1.5</v>
      </c>
      <c r="N1496" s="17">
        <f t="shared" si="23"/>
        <v>84.167560012634809</v>
      </c>
    </row>
    <row r="1497" spans="1:14" hidden="1" x14ac:dyDescent="0.35">
      <c r="A1497" s="2" t="s">
        <v>7198</v>
      </c>
      <c r="B1497" s="2" t="s">
        <v>2631</v>
      </c>
      <c r="C1497" s="2" t="s">
        <v>334</v>
      </c>
      <c r="D1497" s="2">
        <v>6</v>
      </c>
      <c r="E1497" s="3">
        <v>40640.428472222222</v>
      </c>
      <c r="F1497" s="2">
        <v>0.83</v>
      </c>
      <c r="G1497" s="2">
        <v>0</v>
      </c>
      <c r="H1497" s="2" t="s">
        <v>13</v>
      </c>
      <c r="I1497" s="2">
        <v>4.9799999999999995</v>
      </c>
      <c r="J1497" s="4">
        <v>40634</v>
      </c>
      <c r="K1497" s="17">
        <f>IF(data[[#This Row],[UnitPrice]]&gt;=20, data[[#This Row],[Revenue]]*0.7,
   IF(data[[#This Row],[UnitPrice]]&gt;=10, data[[#This Row],[Revenue]]*0.6,
      data[[#This Row],[Revenue]]*0.5))</f>
        <v>2.4899999999999998</v>
      </c>
      <c r="L1497" s="9">
        <f>data[[#This Row],[Revenue]]*0.75</f>
        <v>3.7349999999999994</v>
      </c>
      <c r="M1497" s="26">
        <f>IF(data[[#This Row],[Cost]]&gt;0, (data[[#This Row],[Profit]]/data[[#This Row],[Cost]]), 0)</f>
        <v>1.5</v>
      </c>
      <c r="N1497" s="17">
        <f t="shared" si="23"/>
        <v>84.180597062076075</v>
      </c>
    </row>
    <row r="1498" spans="1:14" hidden="1" x14ac:dyDescent="0.35">
      <c r="A1498" s="2" t="s">
        <v>7473</v>
      </c>
      <c r="B1498" s="2" t="s">
        <v>2631</v>
      </c>
      <c r="C1498" s="14" t="s">
        <v>334</v>
      </c>
      <c r="D1498" s="2">
        <v>1</v>
      </c>
      <c r="E1498" s="3">
        <v>40731.6875</v>
      </c>
      <c r="F1498" s="17">
        <v>0.83</v>
      </c>
      <c r="G1498" s="2">
        <v>0</v>
      </c>
      <c r="H1498" s="2" t="s">
        <v>13</v>
      </c>
      <c r="I1498" s="17">
        <v>0.83</v>
      </c>
      <c r="J1498" s="4">
        <v>40725</v>
      </c>
      <c r="K1498" s="17">
        <f>IF(data[[#This Row],[UnitPrice]]&gt;=20, data[[#This Row],[Revenue]]*0.7,
   IF(data[[#This Row],[UnitPrice]]&gt;=10, data[[#This Row],[Revenue]]*0.6,
      data[[#This Row],[Revenue]]*0.5))</f>
        <v>0.41499999999999998</v>
      </c>
      <c r="L1498" s="9">
        <f>data[[#This Row],[Revenue]]*0.75</f>
        <v>0.62249999999999994</v>
      </c>
      <c r="M1498" s="26">
        <f>IF(data[[#This Row],[Cost]]&gt;0, (data[[#This Row],[Profit]]/data[[#This Row],[Cost]]), 0)</f>
        <v>1.5</v>
      </c>
      <c r="N1498" s="17">
        <f t="shared" si="23"/>
        <v>84.19310900473991</v>
      </c>
    </row>
    <row r="1499" spans="1:14" hidden="1" x14ac:dyDescent="0.35">
      <c r="A1499" s="2" t="s">
        <v>7697</v>
      </c>
      <c r="B1499" s="2" t="s">
        <v>2631</v>
      </c>
      <c r="C1499" s="14" t="s">
        <v>334</v>
      </c>
      <c r="D1499" s="2">
        <v>4</v>
      </c>
      <c r="E1499" s="3">
        <v>40884.674305555556</v>
      </c>
      <c r="F1499" s="17">
        <v>0.83</v>
      </c>
      <c r="G1499" s="2">
        <v>0</v>
      </c>
      <c r="H1499" s="2" t="s">
        <v>13</v>
      </c>
      <c r="I1499" s="17">
        <v>3.32</v>
      </c>
      <c r="J1499" s="4">
        <v>40878</v>
      </c>
      <c r="K1499" s="17">
        <f>IF(data[[#This Row],[UnitPrice]]&gt;=20, data[[#This Row],[Revenue]]*0.7,
   IF(data[[#This Row],[UnitPrice]]&gt;=10, data[[#This Row],[Revenue]]*0.6,
      data[[#This Row],[Revenue]]*0.5))</f>
        <v>1.66</v>
      </c>
      <c r="L1499" s="9">
        <f>data[[#This Row],[Revenue]]*0.75</f>
        <v>2.4899999999999998</v>
      </c>
      <c r="M1499" s="26">
        <f>IF(data[[#This Row],[Cost]]&gt;0, (data[[#This Row],[Profit]]/data[[#This Row],[Cost]]), 0)</f>
        <v>1.5</v>
      </c>
      <c r="N1499" s="17">
        <f t="shared" si="23"/>
        <v>84.20628061305159</v>
      </c>
    </row>
    <row r="1500" spans="1:14" hidden="1" x14ac:dyDescent="0.35">
      <c r="A1500" s="2" t="s">
        <v>8368</v>
      </c>
      <c r="B1500" s="2" t="s">
        <v>2631</v>
      </c>
      <c r="C1500" s="14" t="s">
        <v>334</v>
      </c>
      <c r="D1500" s="2">
        <v>70</v>
      </c>
      <c r="E1500" s="3">
        <v>40885.6875</v>
      </c>
      <c r="F1500" s="17">
        <v>0.83</v>
      </c>
      <c r="G1500" s="2">
        <v>0</v>
      </c>
      <c r="H1500" s="2" t="s">
        <v>13</v>
      </c>
      <c r="I1500" s="17">
        <v>58.099999999999994</v>
      </c>
      <c r="J1500" s="4">
        <v>40878</v>
      </c>
      <c r="K1500" s="17">
        <f>IF(data[[#This Row],[UnitPrice]]&gt;=20, data[[#This Row],[Revenue]]*0.7,
   IF(data[[#This Row],[UnitPrice]]&gt;=10, data[[#This Row],[Revenue]]*0.6,
      data[[#This Row],[Revenue]]*0.5))</f>
        <v>29.049999999999997</v>
      </c>
      <c r="L1500" s="9">
        <f>data[[#This Row],[Revenue]]*0.75</f>
        <v>43.574999999999996</v>
      </c>
      <c r="M1500" s="26">
        <f>IF(data[[#This Row],[Cost]]&gt;0, (data[[#This Row],[Profit]]/data[[#This Row],[Cost]]), 0)</f>
        <v>1.5</v>
      </c>
      <c r="N1500" s="17">
        <f t="shared" si="23"/>
        <v>84.219062895070095</v>
      </c>
    </row>
    <row r="1501" spans="1:14" hidden="1" x14ac:dyDescent="0.35">
      <c r="A1501" s="2" t="s">
        <v>8495</v>
      </c>
      <c r="B1501" s="2" t="s">
        <v>2631</v>
      </c>
      <c r="C1501" s="2" t="s">
        <v>334</v>
      </c>
      <c r="D1501" s="2">
        <v>1</v>
      </c>
      <c r="E1501" s="3">
        <v>40583.398611111108</v>
      </c>
      <c r="F1501" s="2">
        <v>0.83</v>
      </c>
      <c r="G1501" s="2">
        <v>0</v>
      </c>
      <c r="H1501" s="2" t="s">
        <v>13</v>
      </c>
      <c r="I1501" s="2">
        <v>0.83</v>
      </c>
      <c r="J1501" s="4">
        <v>40575</v>
      </c>
      <c r="K1501" s="17">
        <f>IF(data[[#This Row],[UnitPrice]]&gt;=20, data[[#This Row],[Revenue]]*0.7,
   IF(data[[#This Row],[UnitPrice]]&gt;=10, data[[#This Row],[Revenue]]*0.6,
      data[[#This Row],[Revenue]]*0.5))</f>
        <v>0.41499999999999998</v>
      </c>
      <c r="L1501" s="9">
        <f>data[[#This Row],[Revenue]]*0.75</f>
        <v>0.62249999999999994</v>
      </c>
      <c r="M1501" s="26">
        <f>IF(data[[#This Row],[Cost]]&gt;0, (data[[#This Row],[Profit]]/data[[#This Row],[Cost]]), 0)</f>
        <v>1.5</v>
      </c>
      <c r="N1501" s="17">
        <f t="shared" si="23"/>
        <v>84.223191085823231</v>
      </c>
    </row>
    <row r="1502" spans="1:14" hidden="1" x14ac:dyDescent="0.35">
      <c r="A1502" s="2" t="s">
        <v>8556</v>
      </c>
      <c r="B1502" s="2" t="s">
        <v>2631</v>
      </c>
      <c r="C1502" s="2" t="s">
        <v>334</v>
      </c>
      <c r="D1502" s="2">
        <v>1</v>
      </c>
      <c r="E1502" s="3">
        <v>40583.693749999999</v>
      </c>
      <c r="F1502" s="2">
        <v>0.42</v>
      </c>
      <c r="G1502" s="2">
        <v>0</v>
      </c>
      <c r="H1502" s="2" t="s">
        <v>13</v>
      </c>
      <c r="I1502" s="2">
        <v>0.42</v>
      </c>
      <c r="J1502" s="4">
        <v>40575</v>
      </c>
      <c r="K1502" s="17">
        <f>IF(data[[#This Row],[UnitPrice]]&gt;=20, data[[#This Row],[Revenue]]*0.7,
   IF(data[[#This Row],[UnitPrice]]&gt;=10, data[[#This Row],[Revenue]]*0.6,
      data[[#This Row],[Revenue]]*0.5))</f>
        <v>0.21</v>
      </c>
      <c r="L1502" s="9">
        <f>data[[#This Row],[Revenue]]*0.75</f>
        <v>0.315</v>
      </c>
      <c r="M1502" s="26">
        <f>IF(data[[#This Row],[Cost]]&gt;0, (data[[#This Row],[Profit]]/data[[#This Row],[Cost]]), 0)</f>
        <v>1.5</v>
      </c>
      <c r="N1502" s="17">
        <f t="shared" si="23"/>
        <v>84.236373695858916</v>
      </c>
    </row>
    <row r="1503" spans="1:14" hidden="1" x14ac:dyDescent="0.35">
      <c r="A1503" s="2" t="s">
        <v>10300</v>
      </c>
      <c r="B1503" s="2" t="s">
        <v>333</v>
      </c>
      <c r="C1503" s="14" t="s">
        <v>334</v>
      </c>
      <c r="D1503" s="2">
        <v>1</v>
      </c>
      <c r="E1503" s="3">
        <v>40585.650694444441</v>
      </c>
      <c r="F1503" s="17">
        <v>2.46</v>
      </c>
      <c r="G1503" s="2">
        <v>0</v>
      </c>
      <c r="H1503" s="2" t="s">
        <v>13</v>
      </c>
      <c r="I1503" s="17">
        <v>2.46</v>
      </c>
      <c r="J1503" s="4">
        <v>40575</v>
      </c>
      <c r="K1503" s="17">
        <f>IF(data[[#This Row],[UnitPrice]]&gt;=20, data[[#This Row],[Revenue]]*0.7,
   IF(data[[#This Row],[UnitPrice]]&gt;=10, data[[#This Row],[Revenue]]*0.6,
      data[[#This Row],[Revenue]]*0.5))</f>
        <v>1.23</v>
      </c>
      <c r="L1503" s="9">
        <f>data[[#This Row],[Revenue]]*0.75</f>
        <v>1.845</v>
      </c>
      <c r="M1503" s="26">
        <f>IF(data[[#This Row],[Cost]]&gt;0, (data[[#This Row],[Profit]]/data[[#This Row],[Cost]]), 0)</f>
        <v>1.5</v>
      </c>
      <c r="N1503" s="17">
        <f t="shared" si="23"/>
        <v>84.249625296443256</v>
      </c>
    </row>
    <row r="1504" spans="1:14" x14ac:dyDescent="0.35">
      <c r="A1504" s="2" t="s">
        <v>1159</v>
      </c>
      <c r="B1504" s="2" t="s">
        <v>1160</v>
      </c>
      <c r="C1504" s="14" t="s">
        <v>1161</v>
      </c>
      <c r="D1504" s="2">
        <v>1</v>
      </c>
      <c r="E1504" s="3">
        <v>40341.52847222222</v>
      </c>
      <c r="F1504" s="17">
        <v>1.95</v>
      </c>
      <c r="G1504" s="2">
        <v>17860</v>
      </c>
      <c r="H1504" s="2" t="s">
        <v>13</v>
      </c>
      <c r="I1504" s="17">
        <v>1.95</v>
      </c>
      <c r="J1504" s="4">
        <v>40330</v>
      </c>
      <c r="K1504" s="17">
        <f>IF(data[[#This Row],[UnitPrice]]&gt;=20, data[[#This Row],[Revenue]]*0.7,
   IF(data[[#This Row],[UnitPrice]]&gt;=10, data[[#This Row],[Revenue]]*0.6,
      data[[#This Row],[Revenue]]*0.5))</f>
        <v>0.97499999999999998</v>
      </c>
      <c r="L1504" s="9">
        <f>data[[#This Row],[Revenue]]*0.75</f>
        <v>1.4624999999999999</v>
      </c>
      <c r="M1504" s="26">
        <f>IF(data[[#This Row],[Cost]]&gt;0, (data[[#This Row],[Profit]]/data[[#This Row],[Cost]]), 0)</f>
        <v>1.5</v>
      </c>
      <c r="N1504" s="17">
        <f t="shared" si="23"/>
        <v>84.262558507274434</v>
      </c>
    </row>
    <row r="1505" spans="1:14" x14ac:dyDescent="0.35">
      <c r="A1505" s="2" t="s">
        <v>3803</v>
      </c>
      <c r="B1505" s="2" t="s">
        <v>1160</v>
      </c>
      <c r="C1505" s="14" t="s">
        <v>1161</v>
      </c>
      <c r="D1505" s="2">
        <v>6</v>
      </c>
      <c r="E1505" s="3">
        <v>40849.53402777778</v>
      </c>
      <c r="F1505" s="17">
        <v>1.95</v>
      </c>
      <c r="G1505" s="2">
        <v>15550</v>
      </c>
      <c r="H1505" s="2" t="s">
        <v>13</v>
      </c>
      <c r="I1505" s="17">
        <v>11.7</v>
      </c>
      <c r="J1505" s="4">
        <v>40848</v>
      </c>
      <c r="K1505" s="17">
        <f>IF(data[[#This Row],[UnitPrice]]&gt;=20, data[[#This Row],[Revenue]]*0.7,
   IF(data[[#This Row],[UnitPrice]]&gt;=10, data[[#This Row],[Revenue]]*0.6,
      data[[#This Row],[Revenue]]*0.5))</f>
        <v>5.85</v>
      </c>
      <c r="L1505" s="9">
        <f>data[[#This Row],[Revenue]]*0.75</f>
        <v>8.7749999999999986</v>
      </c>
      <c r="M1505" s="26">
        <f>IF(data[[#This Row],[Cost]]&gt;0, (data[[#This Row],[Profit]]/data[[#This Row],[Cost]]), 0)</f>
        <v>1.4999999999999998</v>
      </c>
      <c r="N1505" s="17">
        <f t="shared" si="23"/>
        <v>84.275576466867562</v>
      </c>
    </row>
    <row r="1506" spans="1:14" x14ac:dyDescent="0.35">
      <c r="A1506" s="2" t="s">
        <v>1534</v>
      </c>
      <c r="B1506" s="2" t="s">
        <v>1535</v>
      </c>
      <c r="C1506" s="14" t="s">
        <v>1536</v>
      </c>
      <c r="D1506" s="2">
        <v>12</v>
      </c>
      <c r="E1506" s="3">
        <v>40402.553472222222</v>
      </c>
      <c r="F1506" s="17">
        <v>0.65</v>
      </c>
      <c r="G1506" s="2">
        <v>12748</v>
      </c>
      <c r="H1506" s="2" t="s">
        <v>13</v>
      </c>
      <c r="I1506" s="17">
        <v>7.8</v>
      </c>
      <c r="J1506" s="4">
        <v>40391</v>
      </c>
      <c r="K1506" s="17">
        <f>IF(data[[#This Row],[UnitPrice]]&gt;=20, data[[#This Row],[Revenue]]*0.7,
   IF(data[[#This Row],[UnitPrice]]&gt;=10, data[[#This Row],[Revenue]]*0.6,
      data[[#This Row],[Revenue]]*0.5))</f>
        <v>3.9</v>
      </c>
      <c r="L1506" s="9">
        <f>data[[#This Row],[Revenue]]*0.75</f>
        <v>5.85</v>
      </c>
      <c r="M1506" s="26">
        <f>IF(data[[#This Row],[Cost]]&gt;0, (data[[#This Row],[Profit]]/data[[#This Row],[Cost]]), 0)</f>
        <v>1.5</v>
      </c>
      <c r="N1506" s="17">
        <f t="shared" si="23"/>
        <v>84.287056311294464</v>
      </c>
    </row>
    <row r="1507" spans="1:14" x14ac:dyDescent="0.35">
      <c r="A1507" s="2" t="s">
        <v>7256</v>
      </c>
      <c r="B1507" s="2" t="s">
        <v>7257</v>
      </c>
      <c r="C1507" s="14" t="s">
        <v>7258</v>
      </c>
      <c r="D1507" s="2">
        <v>25</v>
      </c>
      <c r="E1507" s="3">
        <v>40670.396527777775</v>
      </c>
      <c r="F1507" s="17">
        <v>1.25</v>
      </c>
      <c r="G1507" s="2">
        <v>17024</v>
      </c>
      <c r="H1507" s="2" t="s">
        <v>13</v>
      </c>
      <c r="I1507" s="17">
        <v>31.25</v>
      </c>
      <c r="J1507" s="4">
        <v>40664</v>
      </c>
      <c r="K1507" s="17">
        <f>IF(data[[#This Row],[UnitPrice]]&gt;=20, data[[#This Row],[Revenue]]*0.7,
   IF(data[[#This Row],[UnitPrice]]&gt;=10, data[[#This Row],[Revenue]]*0.6,
      data[[#This Row],[Revenue]]*0.5))</f>
        <v>15.625</v>
      </c>
      <c r="L1507" s="9">
        <f>data[[#This Row],[Revenue]]*0.75</f>
        <v>23.4375</v>
      </c>
      <c r="M1507" s="26">
        <f>IF(data[[#This Row],[Cost]]&gt;0, (data[[#This Row],[Profit]]/data[[#This Row],[Cost]]), 0)</f>
        <v>1.5</v>
      </c>
      <c r="N1507" s="17">
        <f t="shared" si="23"/>
        <v>84.299156778991232</v>
      </c>
    </row>
    <row r="1508" spans="1:14" x14ac:dyDescent="0.35">
      <c r="A1508" s="2" t="s">
        <v>8457</v>
      </c>
      <c r="B1508" s="2" t="s">
        <v>7257</v>
      </c>
      <c r="C1508" s="14" t="s">
        <v>7258</v>
      </c>
      <c r="D1508" s="2">
        <v>20</v>
      </c>
      <c r="E1508" s="3">
        <v>40552.63958333333</v>
      </c>
      <c r="F1508" s="17">
        <v>1.25</v>
      </c>
      <c r="G1508" s="2">
        <v>17024</v>
      </c>
      <c r="H1508" s="2" t="s">
        <v>13</v>
      </c>
      <c r="I1508" s="17">
        <v>25</v>
      </c>
      <c r="J1508" s="4">
        <v>40544</v>
      </c>
      <c r="K1508" s="17">
        <f>IF(data[[#This Row],[UnitPrice]]&gt;=20, data[[#This Row],[Revenue]]*0.7,
   IF(data[[#This Row],[UnitPrice]]&gt;=10, data[[#This Row],[Revenue]]*0.6,
      data[[#This Row],[Revenue]]*0.5))</f>
        <v>12.5</v>
      </c>
      <c r="L1508" s="9">
        <f>data[[#This Row],[Revenue]]*0.75</f>
        <v>18.75</v>
      </c>
      <c r="M1508" s="26">
        <f>IF(data[[#This Row],[Cost]]&gt;0, (data[[#This Row],[Profit]]/data[[#This Row],[Cost]]), 0)</f>
        <v>1.5</v>
      </c>
      <c r="N1508" s="17">
        <f t="shared" si="23"/>
        <v>84.307550632911955</v>
      </c>
    </row>
    <row r="1509" spans="1:14" x14ac:dyDescent="0.35">
      <c r="A1509" s="2" t="s">
        <v>5253</v>
      </c>
      <c r="B1509" s="2" t="s">
        <v>1440</v>
      </c>
      <c r="C1509" s="14" t="s">
        <v>1441</v>
      </c>
      <c r="D1509" s="2">
        <v>12</v>
      </c>
      <c r="E1509" s="3">
        <v>40851.489583333336</v>
      </c>
      <c r="F1509" s="17">
        <v>2.08</v>
      </c>
      <c r="G1509" s="2">
        <v>15671</v>
      </c>
      <c r="H1509" s="2" t="s">
        <v>13</v>
      </c>
      <c r="I1509" s="17">
        <v>24.96</v>
      </c>
      <c r="J1509" s="4">
        <v>40848</v>
      </c>
      <c r="K1509" s="17">
        <f>IF(data[[#This Row],[UnitPrice]]&gt;=20, data[[#This Row],[Revenue]]*0.7,
   IF(data[[#This Row],[UnitPrice]]&gt;=10, data[[#This Row],[Revenue]]*0.6,
      data[[#This Row],[Revenue]]*0.5))</f>
        <v>12.48</v>
      </c>
      <c r="L1509" s="9">
        <f>data[[#This Row],[Revenue]]*0.75</f>
        <v>18.72</v>
      </c>
      <c r="M1509" s="26">
        <f>IF(data[[#This Row],[Cost]]&gt;0, (data[[#This Row],[Profit]]/data[[#This Row],[Cost]]), 0)</f>
        <v>1.4999999999999998</v>
      </c>
      <c r="N1509" s="17">
        <f t="shared" si="23"/>
        <v>84.31693622408666</v>
      </c>
    </row>
    <row r="1510" spans="1:14" x14ac:dyDescent="0.35">
      <c r="A1510" s="2" t="s">
        <v>5327</v>
      </c>
      <c r="B1510" s="2" t="s">
        <v>1440</v>
      </c>
      <c r="C1510" s="14" t="s">
        <v>1441</v>
      </c>
      <c r="D1510" s="2">
        <v>6</v>
      </c>
      <c r="E1510" s="3">
        <v>40881.538888888892</v>
      </c>
      <c r="F1510" s="17">
        <v>2.08</v>
      </c>
      <c r="G1510" s="2">
        <v>15044</v>
      </c>
      <c r="H1510" s="2" t="s">
        <v>13</v>
      </c>
      <c r="I1510" s="17">
        <v>12.48</v>
      </c>
      <c r="J1510" s="4">
        <v>40878</v>
      </c>
      <c r="K1510" s="17">
        <f>IF(data[[#This Row],[UnitPrice]]&gt;=20, data[[#This Row],[Revenue]]*0.7,
   IF(data[[#This Row],[UnitPrice]]&gt;=10, data[[#This Row],[Revenue]]*0.6,
      data[[#This Row],[Revenue]]*0.5))</f>
        <v>6.24</v>
      </c>
      <c r="L1510" s="9">
        <f>data[[#This Row],[Revenue]]*0.75</f>
        <v>9.36</v>
      </c>
      <c r="M1510" s="26">
        <f>IF(data[[#This Row],[Cost]]&gt;0, (data[[#This Row],[Profit]]/data[[#This Row],[Cost]]), 0)</f>
        <v>1.4999999999999998</v>
      </c>
      <c r="N1510" s="17">
        <f t="shared" si="23"/>
        <v>84.326331117442805</v>
      </c>
    </row>
    <row r="1511" spans="1:14" x14ac:dyDescent="0.35">
      <c r="A1511" s="2" t="s">
        <v>7356</v>
      </c>
      <c r="B1511" s="2" t="s">
        <v>1440</v>
      </c>
      <c r="C1511" s="14" t="s">
        <v>1441</v>
      </c>
      <c r="D1511" s="2">
        <v>192</v>
      </c>
      <c r="E1511" s="3">
        <v>40701.459722222222</v>
      </c>
      <c r="F1511" s="17">
        <v>1.85</v>
      </c>
      <c r="G1511" s="2">
        <v>16029</v>
      </c>
      <c r="H1511" s="2" t="s">
        <v>13</v>
      </c>
      <c r="I1511" s="17">
        <v>355.2</v>
      </c>
      <c r="J1511" s="4">
        <v>40695</v>
      </c>
      <c r="K1511" s="17">
        <f>IF(data[[#This Row],[UnitPrice]]&gt;=20, data[[#This Row],[Revenue]]*0.7,
   IF(data[[#This Row],[UnitPrice]]&gt;=10, data[[#This Row],[Revenue]]*0.6,
      data[[#This Row],[Revenue]]*0.5))</f>
        <v>177.6</v>
      </c>
      <c r="L1511" s="9">
        <f>data[[#This Row],[Revenue]]*0.75</f>
        <v>266.39999999999998</v>
      </c>
      <c r="M1511" s="26">
        <f>IF(data[[#This Row],[Cost]]&gt;0, (data[[#This Row],[Profit]]/data[[#This Row],[Cost]]), 0)</f>
        <v>1.5</v>
      </c>
      <c r="N1511" s="17">
        <f t="shared" si="23"/>
        <v>84.337704606617621</v>
      </c>
    </row>
    <row r="1512" spans="1:14" x14ac:dyDescent="0.35">
      <c r="A1512" s="2" t="s">
        <v>8662</v>
      </c>
      <c r="B1512" s="2" t="s">
        <v>1440</v>
      </c>
      <c r="C1512" s="14" t="s">
        <v>1441</v>
      </c>
      <c r="D1512" s="2">
        <v>144</v>
      </c>
      <c r="E1512" s="3">
        <v>40672.578472222223</v>
      </c>
      <c r="F1512" s="17">
        <v>1.85</v>
      </c>
      <c r="G1512" s="2">
        <v>16029</v>
      </c>
      <c r="H1512" s="2" t="s">
        <v>13</v>
      </c>
      <c r="I1512" s="17">
        <v>266.39999999999998</v>
      </c>
      <c r="J1512" s="4">
        <v>40664</v>
      </c>
      <c r="K1512" s="17">
        <f>IF(data[[#This Row],[UnitPrice]]&gt;=20, data[[#This Row],[Revenue]]*0.7,
   IF(data[[#This Row],[UnitPrice]]&gt;=10, data[[#This Row],[Revenue]]*0.6,
      data[[#This Row],[Revenue]]*0.5))</f>
        <v>133.19999999999999</v>
      </c>
      <c r="L1512" s="9">
        <f>data[[#This Row],[Revenue]]*0.75</f>
        <v>199.79999999999998</v>
      </c>
      <c r="M1512" s="26">
        <f>IF(data[[#This Row],[Cost]]&gt;0, (data[[#This Row],[Profit]]/data[[#This Row],[Cost]]), 0)</f>
        <v>1.5</v>
      </c>
      <c r="N1512" s="17">
        <f t="shared" si="23"/>
        <v>84.294819506017063</v>
      </c>
    </row>
    <row r="1513" spans="1:14" x14ac:dyDescent="0.35">
      <c r="A1513" s="2" t="s">
        <v>8778</v>
      </c>
      <c r="B1513" s="2" t="s">
        <v>1440</v>
      </c>
      <c r="C1513" s="14" t="s">
        <v>1441</v>
      </c>
      <c r="D1513" s="2">
        <v>12</v>
      </c>
      <c r="E1513" s="3">
        <v>40733.490277777775</v>
      </c>
      <c r="F1513" s="17">
        <v>2.08</v>
      </c>
      <c r="G1513" s="2">
        <v>13186</v>
      </c>
      <c r="H1513" s="2" t="s">
        <v>13</v>
      </c>
      <c r="I1513" s="17">
        <v>24.96</v>
      </c>
      <c r="J1513" s="4">
        <v>40725</v>
      </c>
      <c r="K1513" s="17">
        <f>IF(data[[#This Row],[UnitPrice]]&gt;=20, data[[#This Row],[Revenue]]*0.7,
   IF(data[[#This Row],[UnitPrice]]&gt;=10, data[[#This Row],[Revenue]]*0.6,
      data[[#This Row],[Revenue]]*0.5))</f>
        <v>12.48</v>
      </c>
      <c r="L1513" s="9">
        <f>data[[#This Row],[Revenue]]*0.75</f>
        <v>18.72</v>
      </c>
      <c r="M1513" s="26">
        <f>IF(data[[#This Row],[Cost]]&gt;0, (data[[#This Row],[Profit]]/data[[#This Row],[Cost]]), 0)</f>
        <v>1.4999999999999998</v>
      </c>
      <c r="N1513" s="17">
        <f t="shared" si="23"/>
        <v>84.265982581156521</v>
      </c>
    </row>
    <row r="1514" spans="1:14" x14ac:dyDescent="0.35">
      <c r="A1514" s="2" t="s">
        <v>9521</v>
      </c>
      <c r="B1514" s="2" t="s">
        <v>1440</v>
      </c>
      <c r="C1514" s="14" t="s">
        <v>1441</v>
      </c>
      <c r="D1514" s="2">
        <v>12</v>
      </c>
      <c r="E1514" s="3">
        <v>40673.728472222225</v>
      </c>
      <c r="F1514" s="17">
        <v>2.08</v>
      </c>
      <c r="G1514" s="2">
        <v>15856</v>
      </c>
      <c r="H1514" s="2" t="s">
        <v>13</v>
      </c>
      <c r="I1514" s="17">
        <v>24.96</v>
      </c>
      <c r="J1514" s="4">
        <v>40664</v>
      </c>
      <c r="K1514" s="17">
        <f>IF(data[[#This Row],[UnitPrice]]&gt;=20, data[[#This Row],[Revenue]]*0.7,
   IF(data[[#This Row],[UnitPrice]]&gt;=10, data[[#This Row],[Revenue]]*0.6,
      data[[#This Row],[Revenue]]*0.5))</f>
        <v>12.48</v>
      </c>
      <c r="L1514" s="9">
        <f>data[[#This Row],[Revenue]]*0.75</f>
        <v>18.72</v>
      </c>
      <c r="M1514" s="26">
        <f>IF(data[[#This Row],[Cost]]&gt;0, (data[[#This Row],[Profit]]/data[[#This Row],[Cost]]), 0)</f>
        <v>1.4999999999999998</v>
      </c>
      <c r="N1514" s="17">
        <f t="shared" si="23"/>
        <v>84.275375356351518</v>
      </c>
    </row>
    <row r="1515" spans="1:14" x14ac:dyDescent="0.35">
      <c r="A1515" s="2" t="s">
        <v>9853</v>
      </c>
      <c r="B1515" s="2" t="s">
        <v>1440</v>
      </c>
      <c r="C1515" s="2" t="s">
        <v>1441</v>
      </c>
      <c r="D1515" s="2">
        <v>1</v>
      </c>
      <c r="E1515" s="3">
        <v>40826.612500000003</v>
      </c>
      <c r="F1515" s="2">
        <v>2.08</v>
      </c>
      <c r="G1515" s="2">
        <v>12748</v>
      </c>
      <c r="H1515" s="2" t="s">
        <v>13</v>
      </c>
      <c r="I1515" s="2">
        <v>2.08</v>
      </c>
      <c r="J1515" s="4">
        <v>40817</v>
      </c>
      <c r="K1515" s="17">
        <f>IF(data[[#This Row],[UnitPrice]]&gt;=20, data[[#This Row],[Revenue]]*0.7,
   IF(data[[#This Row],[UnitPrice]]&gt;=10, data[[#This Row],[Revenue]]*0.6,
      data[[#This Row],[Revenue]]*0.5))</f>
        <v>1.04</v>
      </c>
      <c r="L1515" s="9">
        <f>data[[#This Row],[Revenue]]*0.75</f>
        <v>1.56</v>
      </c>
      <c r="M1515" s="26">
        <f>IF(data[[#This Row],[Cost]]&gt;0, (data[[#This Row],[Profit]]/data[[#This Row],[Cost]]), 0)</f>
        <v>1.5</v>
      </c>
      <c r="N1515" s="17">
        <f t="shared" si="23"/>
        <v>84.284771107239564</v>
      </c>
    </row>
    <row r="1516" spans="1:14" x14ac:dyDescent="0.35">
      <c r="A1516" s="2" t="s">
        <v>9973</v>
      </c>
      <c r="B1516" s="2" t="s">
        <v>1440</v>
      </c>
      <c r="C1516" s="14" t="s">
        <v>1441</v>
      </c>
      <c r="D1516" s="2">
        <v>48</v>
      </c>
      <c r="E1516" s="3">
        <v>40887.401388888888</v>
      </c>
      <c r="F1516" s="17">
        <v>1.85</v>
      </c>
      <c r="G1516" s="2">
        <v>16652</v>
      </c>
      <c r="H1516" s="2" t="s">
        <v>13</v>
      </c>
      <c r="I1516" s="17">
        <v>88.8</v>
      </c>
      <c r="J1516" s="4">
        <v>40878</v>
      </c>
      <c r="K1516" s="17">
        <f>IF(data[[#This Row],[UnitPrice]]&gt;=20, data[[#This Row],[Revenue]]*0.7,
   IF(data[[#This Row],[UnitPrice]]&gt;=10, data[[#This Row],[Revenue]]*0.6,
      data[[#This Row],[Revenue]]*0.5))</f>
        <v>44.4</v>
      </c>
      <c r="L1516" s="9">
        <f>data[[#This Row],[Revenue]]*0.75</f>
        <v>66.599999999999994</v>
      </c>
      <c r="M1516" s="26">
        <f>IF(data[[#This Row],[Cost]]&gt;0, (data[[#This Row],[Profit]]/data[[#This Row],[Cost]]), 0)</f>
        <v>1.5</v>
      </c>
      <c r="N1516" s="17">
        <f t="shared" si="23"/>
        <v>84.297794676806632</v>
      </c>
    </row>
    <row r="1517" spans="1:14" x14ac:dyDescent="0.35">
      <c r="A1517" s="2" t="s">
        <v>10612</v>
      </c>
      <c r="B1517" s="2" t="s">
        <v>1440</v>
      </c>
      <c r="C1517" s="14" t="s">
        <v>1441</v>
      </c>
      <c r="D1517" s="2">
        <v>12</v>
      </c>
      <c r="E1517" s="3">
        <v>40735.384722222225</v>
      </c>
      <c r="F1517" s="17">
        <v>2.08</v>
      </c>
      <c r="G1517" s="2">
        <v>17164</v>
      </c>
      <c r="H1517" s="2" t="s">
        <v>13</v>
      </c>
      <c r="I1517" s="17">
        <v>24.96</v>
      </c>
      <c r="J1517" s="4">
        <v>40725</v>
      </c>
      <c r="K1517" s="17">
        <f>IF(data[[#This Row],[UnitPrice]]&gt;=20, data[[#This Row],[Revenue]]*0.7,
   IF(data[[#This Row],[UnitPrice]]&gt;=10, data[[#This Row],[Revenue]]*0.6,
      data[[#This Row],[Revenue]]*0.5))</f>
        <v>12.48</v>
      </c>
      <c r="L1517" s="9">
        <f>data[[#This Row],[Revenue]]*0.75</f>
        <v>18.72</v>
      </c>
      <c r="M1517" s="26">
        <f>IF(data[[#This Row],[Cost]]&gt;0, (data[[#This Row],[Profit]]/data[[#This Row],[Cost]]), 0)</f>
        <v>1.4999999999999998</v>
      </c>
      <c r="N1517" s="17">
        <f t="shared" si="23"/>
        <v>84.297081286642907</v>
      </c>
    </row>
    <row r="1518" spans="1:14" x14ac:dyDescent="0.35">
      <c r="A1518" s="2" t="s">
        <v>11593</v>
      </c>
      <c r="B1518" s="2" t="s">
        <v>1440</v>
      </c>
      <c r="C1518" s="2" t="s">
        <v>1441</v>
      </c>
      <c r="D1518" s="2">
        <v>12</v>
      </c>
      <c r="E1518" s="3">
        <v>40706.379166666666</v>
      </c>
      <c r="F1518" s="2">
        <v>2.08</v>
      </c>
      <c r="G1518" s="2">
        <v>17666</v>
      </c>
      <c r="H1518" s="2" t="s">
        <v>13</v>
      </c>
      <c r="I1518" s="2">
        <v>24.96</v>
      </c>
      <c r="J1518" s="4">
        <v>40695</v>
      </c>
      <c r="K1518" s="17">
        <f>IF(data[[#This Row],[UnitPrice]]&gt;=20, data[[#This Row],[Revenue]]*0.7,
   IF(data[[#This Row],[UnitPrice]]&gt;=10, data[[#This Row],[Revenue]]*0.6,
      data[[#This Row],[Revenue]]*0.5))</f>
        <v>12.48</v>
      </c>
      <c r="L1518" s="9">
        <f>data[[#This Row],[Revenue]]*0.75</f>
        <v>18.72</v>
      </c>
      <c r="M1518" s="26">
        <f>IF(data[[#This Row],[Cost]]&gt;0, (data[[#This Row],[Profit]]/data[[#This Row],[Cost]]), 0)</f>
        <v>1.4999999999999998</v>
      </c>
      <c r="N1518" s="17">
        <f t="shared" si="23"/>
        <v>84.306484944533054</v>
      </c>
    </row>
    <row r="1519" spans="1:14" x14ac:dyDescent="0.35">
      <c r="A1519" s="2" t="s">
        <v>11760</v>
      </c>
      <c r="B1519" s="2" t="s">
        <v>1440</v>
      </c>
      <c r="C1519" s="2" t="s">
        <v>1441</v>
      </c>
      <c r="D1519" s="2">
        <v>48</v>
      </c>
      <c r="E1519" s="3">
        <v>40736.556250000001</v>
      </c>
      <c r="F1519" s="2">
        <v>1.85</v>
      </c>
      <c r="G1519" s="2">
        <v>13798</v>
      </c>
      <c r="H1519" s="2" t="s">
        <v>13</v>
      </c>
      <c r="I1519" s="2">
        <v>88.8</v>
      </c>
      <c r="J1519" s="4">
        <v>40725</v>
      </c>
      <c r="K1519" s="17">
        <f>IF(data[[#This Row],[UnitPrice]]&gt;=20, data[[#This Row],[Revenue]]*0.7,
   IF(data[[#This Row],[UnitPrice]]&gt;=10, data[[#This Row],[Revenue]]*0.6,
      data[[#This Row],[Revenue]]*0.5))</f>
        <v>44.4</v>
      </c>
      <c r="L1519" s="9">
        <f>data[[#This Row],[Revenue]]*0.75</f>
        <v>66.599999999999994</v>
      </c>
      <c r="M1519" s="26">
        <f>IF(data[[#This Row],[Cost]]&gt;0, (data[[#This Row],[Profit]]/data[[#This Row],[Cost]]), 0)</f>
        <v>1.5</v>
      </c>
      <c r="N1519" s="17">
        <f t="shared" si="23"/>
        <v>84.315891583452782</v>
      </c>
    </row>
    <row r="1520" spans="1:14" hidden="1" x14ac:dyDescent="0.35">
      <c r="A1520" s="2" t="s">
        <v>1326</v>
      </c>
      <c r="B1520" s="2" t="s">
        <v>1327</v>
      </c>
      <c r="C1520" s="14" t="s">
        <v>1328</v>
      </c>
      <c r="D1520" s="2">
        <v>2</v>
      </c>
      <c r="E1520" s="3">
        <v>40371.525694444441</v>
      </c>
      <c r="F1520" s="17">
        <v>9.9499999999999993</v>
      </c>
      <c r="G1520" s="2">
        <v>17954</v>
      </c>
      <c r="H1520" s="2" t="s">
        <v>13</v>
      </c>
      <c r="I1520" s="17">
        <v>19.899999999999999</v>
      </c>
      <c r="J1520" s="4">
        <v>40360</v>
      </c>
      <c r="K1520" s="17">
        <f>IF(data[[#This Row],[UnitPrice]]&gt;=20, data[[#This Row],[Revenue]]*0.7,
   IF(data[[#This Row],[UnitPrice]]&gt;=10, data[[#This Row],[Revenue]]*0.6,
      data[[#This Row],[Revenue]]*0.5))</f>
        <v>9.9499999999999993</v>
      </c>
      <c r="L1520" s="9">
        <f>data[[#This Row],[Revenue]]*0.75</f>
        <v>14.924999999999999</v>
      </c>
      <c r="M1520" s="26">
        <f>IF(data[[#This Row],[Cost]]&gt;0, (data[[#This Row],[Profit]]/data[[#This Row],[Cost]]), 0)</f>
        <v>1.5</v>
      </c>
      <c r="N1520" s="17">
        <f t="shared" si="23"/>
        <v>84.315180722892123</v>
      </c>
    </row>
    <row r="1521" spans="1:14" x14ac:dyDescent="0.35">
      <c r="A1521" s="2" t="s">
        <v>217</v>
      </c>
      <c r="B1521" s="2" t="s">
        <v>218</v>
      </c>
      <c r="C1521" s="2" t="s">
        <v>219</v>
      </c>
      <c r="D1521" s="2">
        <v>36</v>
      </c>
      <c r="E1521" s="3">
        <v>40190.57708333333</v>
      </c>
      <c r="F1521" s="2">
        <v>2.1</v>
      </c>
      <c r="G1521" s="2">
        <v>15922</v>
      </c>
      <c r="H1521" s="2" t="s">
        <v>13</v>
      </c>
      <c r="I1521" s="2">
        <v>75.599999999999994</v>
      </c>
      <c r="J1521" s="4">
        <v>40179</v>
      </c>
      <c r="K1521" s="17">
        <f>IF(data[[#This Row],[UnitPrice]]&gt;=20, data[[#This Row],[Revenue]]*0.7,
   IF(data[[#This Row],[UnitPrice]]&gt;=10, data[[#This Row],[Revenue]]*0.6,
      data[[#This Row],[Revenue]]*0.5))</f>
        <v>37.799999999999997</v>
      </c>
      <c r="L1521" s="9">
        <f>data[[#This Row],[Revenue]]*0.75</f>
        <v>56.699999999999996</v>
      </c>
      <c r="M1521" s="26">
        <f>IF(data[[#This Row],[Cost]]&gt;0, (data[[#This Row],[Profit]]/data[[#This Row],[Cost]]), 0)</f>
        <v>1.5</v>
      </c>
      <c r="N1521" s="17">
        <f t="shared" si="23"/>
        <v>84.325394006659835</v>
      </c>
    </row>
    <row r="1522" spans="1:14" x14ac:dyDescent="0.35">
      <c r="A1522" s="2" t="s">
        <v>9559</v>
      </c>
      <c r="B1522" s="2" t="s">
        <v>9560</v>
      </c>
      <c r="C1522" s="2" t="s">
        <v>9561</v>
      </c>
      <c r="D1522" s="2">
        <v>24</v>
      </c>
      <c r="E1522" s="3">
        <v>40704.515277777777</v>
      </c>
      <c r="F1522" s="2">
        <v>1.25</v>
      </c>
      <c r="G1522" s="2">
        <v>17295</v>
      </c>
      <c r="H1522" s="2" t="s">
        <v>13</v>
      </c>
      <c r="I1522" s="2">
        <v>30</v>
      </c>
      <c r="J1522" s="4">
        <v>40695</v>
      </c>
      <c r="K1522" s="17">
        <f>IF(data[[#This Row],[UnitPrice]]&gt;=20, data[[#This Row],[Revenue]]*0.7,
   IF(data[[#This Row],[UnitPrice]]&gt;=10, data[[#This Row],[Revenue]]*0.6,
      data[[#This Row],[Revenue]]*0.5))</f>
        <v>15</v>
      </c>
      <c r="L1522" s="9">
        <f>data[[#This Row],[Revenue]]*0.75</f>
        <v>22.5</v>
      </c>
      <c r="M1522" s="26">
        <f>IF(data[[#This Row],[Cost]]&gt;0, (data[[#This Row],[Profit]]/data[[#This Row],[Cost]]), 0)</f>
        <v>1.5</v>
      </c>
      <c r="N1522" s="17">
        <f t="shared" si="23"/>
        <v>84.326777672058938</v>
      </c>
    </row>
    <row r="1523" spans="1:14" x14ac:dyDescent="0.35">
      <c r="A1523" s="2" t="s">
        <v>9858</v>
      </c>
      <c r="B1523" s="2" t="s">
        <v>9560</v>
      </c>
      <c r="C1523" s="14" t="s">
        <v>9561</v>
      </c>
      <c r="D1523" s="2">
        <v>12</v>
      </c>
      <c r="E1523" s="3">
        <v>40826.652083333334</v>
      </c>
      <c r="F1523" s="17">
        <v>1.25</v>
      </c>
      <c r="G1523" s="2">
        <v>14535</v>
      </c>
      <c r="H1523" s="2" t="s">
        <v>13</v>
      </c>
      <c r="I1523" s="17">
        <v>15</v>
      </c>
      <c r="J1523" s="4">
        <v>40817</v>
      </c>
      <c r="K1523" s="17">
        <f>IF(data[[#This Row],[UnitPrice]]&gt;=20, data[[#This Row],[Revenue]]*0.7,
   IF(data[[#This Row],[UnitPrice]]&gt;=10, data[[#This Row],[Revenue]]*0.6,
      data[[#This Row],[Revenue]]*0.5))</f>
        <v>7.5</v>
      </c>
      <c r="L1523" s="9">
        <f>data[[#This Row],[Revenue]]*0.75</f>
        <v>11.25</v>
      </c>
      <c r="M1523" s="26">
        <f>IF(data[[#This Row],[Cost]]&gt;0, (data[[#This Row],[Profit]]/data[[#This Row],[Cost]]), 0)</f>
        <v>1.5</v>
      </c>
      <c r="N1523" s="17">
        <f t="shared" si="23"/>
        <v>84.335394131642133</v>
      </c>
    </row>
    <row r="1524" spans="1:14" x14ac:dyDescent="0.35">
      <c r="A1524" s="2" t="s">
        <v>10851</v>
      </c>
      <c r="B1524" s="2" t="s">
        <v>9560</v>
      </c>
      <c r="C1524" s="14" t="s">
        <v>9561</v>
      </c>
      <c r="D1524" s="2">
        <v>7</v>
      </c>
      <c r="E1524" s="3">
        <v>40797.481249999997</v>
      </c>
      <c r="F1524" s="17">
        <v>1.25</v>
      </c>
      <c r="G1524" s="2">
        <v>16880</v>
      </c>
      <c r="H1524" s="2" t="s">
        <v>13</v>
      </c>
      <c r="I1524" s="17">
        <v>8.75</v>
      </c>
      <c r="J1524" s="4">
        <v>40787</v>
      </c>
      <c r="K1524" s="17">
        <f>IF(data[[#This Row],[UnitPrice]]&gt;=20, data[[#This Row],[Revenue]]*0.7,
   IF(data[[#This Row],[UnitPrice]]&gt;=10, data[[#This Row],[Revenue]]*0.6,
      data[[#This Row],[Revenue]]*0.5))</f>
        <v>4.375</v>
      </c>
      <c r="L1524" s="9">
        <f>data[[#This Row],[Revenue]]*0.75</f>
        <v>6.5625</v>
      </c>
      <c r="M1524" s="26">
        <f>IF(data[[#This Row],[Cost]]&gt;0, (data[[#This Row],[Profit]]/data[[#This Row],[Cost]]), 0)</f>
        <v>1.5</v>
      </c>
      <c r="N1524" s="17">
        <f t="shared" si="23"/>
        <v>84.346392766498042</v>
      </c>
    </row>
    <row r="1525" spans="1:14" x14ac:dyDescent="0.35">
      <c r="A1525" s="2" t="s">
        <v>11083</v>
      </c>
      <c r="B1525" s="2" t="s">
        <v>9560</v>
      </c>
      <c r="C1525" s="14" t="s">
        <v>9561</v>
      </c>
      <c r="D1525" s="2">
        <v>7</v>
      </c>
      <c r="E1525" s="3">
        <v>40858.500694444447</v>
      </c>
      <c r="F1525" s="17">
        <v>1.25</v>
      </c>
      <c r="G1525" s="2">
        <v>15024</v>
      </c>
      <c r="H1525" s="2" t="s">
        <v>13</v>
      </c>
      <c r="I1525" s="17">
        <v>8.75</v>
      </c>
      <c r="J1525" s="4">
        <v>40848</v>
      </c>
      <c r="K1525" s="17">
        <f>IF(data[[#This Row],[UnitPrice]]&gt;=20, data[[#This Row],[Revenue]]*0.7,
   IF(data[[#This Row],[UnitPrice]]&gt;=10, data[[#This Row],[Revenue]]*0.6,
      data[[#This Row],[Revenue]]*0.5))</f>
        <v>4.375</v>
      </c>
      <c r="L1525" s="9">
        <f>data[[#This Row],[Revenue]]*0.75</f>
        <v>6.5625</v>
      </c>
      <c r="M1525" s="26">
        <f>IF(data[[#This Row],[Cost]]&gt;0, (data[[#This Row],[Profit]]/data[[#This Row],[Cost]]), 0)</f>
        <v>1.5</v>
      </c>
      <c r="N1525" s="17">
        <f t="shared" si="23"/>
        <v>84.358386482627893</v>
      </c>
    </row>
    <row r="1526" spans="1:14" x14ac:dyDescent="0.35">
      <c r="A1526" s="2" t="s">
        <v>3746</v>
      </c>
      <c r="B1526" s="2" t="s">
        <v>3747</v>
      </c>
      <c r="C1526" s="14" t="s">
        <v>3748</v>
      </c>
      <c r="D1526" s="2">
        <v>4</v>
      </c>
      <c r="E1526" s="3">
        <v>40818.57916666667</v>
      </c>
      <c r="F1526" s="17">
        <v>4.95</v>
      </c>
      <c r="G1526" s="2">
        <v>16558</v>
      </c>
      <c r="H1526" s="2" t="s">
        <v>13</v>
      </c>
      <c r="I1526" s="17">
        <v>19.8</v>
      </c>
      <c r="J1526" s="4">
        <v>40817</v>
      </c>
      <c r="K1526" s="17">
        <f>IF(data[[#This Row],[UnitPrice]]&gt;=20, data[[#This Row],[Revenue]]*0.7,
   IF(data[[#This Row],[UnitPrice]]&gt;=10, data[[#This Row],[Revenue]]*0.6,
      data[[#This Row],[Revenue]]*0.5))</f>
        <v>9.9</v>
      </c>
      <c r="L1526" s="9">
        <f>data[[#This Row],[Revenue]]*0.75</f>
        <v>14.850000000000001</v>
      </c>
      <c r="M1526" s="26">
        <f>IF(data[[#This Row],[Cost]]&gt;0, (data[[#This Row],[Profit]]/data[[#This Row],[Cost]]), 0)</f>
        <v>1.5</v>
      </c>
      <c r="N1526" s="17">
        <f t="shared" si="23"/>
        <v>84.370384005078336</v>
      </c>
    </row>
    <row r="1527" spans="1:14" x14ac:dyDescent="0.35">
      <c r="A1527" s="2" t="s">
        <v>4467</v>
      </c>
      <c r="B1527" s="2" t="s">
        <v>3747</v>
      </c>
      <c r="C1527" s="14" t="s">
        <v>3748</v>
      </c>
      <c r="D1527" s="2">
        <v>3</v>
      </c>
      <c r="E1527" s="3">
        <v>40819.418749999997</v>
      </c>
      <c r="F1527" s="17">
        <v>4.95</v>
      </c>
      <c r="G1527" s="2">
        <v>17377</v>
      </c>
      <c r="H1527" s="2" t="s">
        <v>13</v>
      </c>
      <c r="I1527" s="17">
        <v>14.85</v>
      </c>
      <c r="J1527" s="4">
        <v>40817</v>
      </c>
      <c r="K1527" s="17">
        <f>IF(data[[#This Row],[UnitPrice]]&gt;=20, data[[#This Row],[Revenue]]*0.7,
   IF(data[[#This Row],[UnitPrice]]&gt;=10, data[[#This Row],[Revenue]]*0.6,
      data[[#This Row],[Revenue]]*0.5))</f>
        <v>7.4249999999999998</v>
      </c>
      <c r="L1527" s="9">
        <f>data[[#This Row],[Revenue]]*0.75</f>
        <v>11.137499999999999</v>
      </c>
      <c r="M1527" s="26">
        <f>IF(data[[#This Row],[Cost]]&gt;0, (data[[#This Row],[Profit]]/data[[#This Row],[Cost]]), 0)</f>
        <v>1.5</v>
      </c>
      <c r="N1527" s="17">
        <f t="shared" si="23"/>
        <v>84.380631645771089</v>
      </c>
    </row>
    <row r="1528" spans="1:14" x14ac:dyDescent="0.35">
      <c r="A1528" s="2" t="s">
        <v>7310</v>
      </c>
      <c r="B1528" s="2" t="s">
        <v>7311</v>
      </c>
      <c r="C1528" s="14" t="s">
        <v>7312</v>
      </c>
      <c r="D1528" s="2">
        <v>24</v>
      </c>
      <c r="E1528" s="3">
        <v>40670.568055555559</v>
      </c>
      <c r="F1528" s="17">
        <v>0.42</v>
      </c>
      <c r="G1528" s="2">
        <v>16616</v>
      </c>
      <c r="H1528" s="2" t="s">
        <v>13</v>
      </c>
      <c r="I1528" s="17">
        <v>10.08</v>
      </c>
      <c r="J1528" s="4">
        <v>40664</v>
      </c>
      <c r="K1528" s="17">
        <f>IF(data[[#This Row],[UnitPrice]]&gt;=20, data[[#This Row],[Revenue]]*0.7,
   IF(data[[#This Row],[UnitPrice]]&gt;=10, data[[#This Row],[Revenue]]*0.6,
      data[[#This Row],[Revenue]]*0.5))</f>
        <v>5.04</v>
      </c>
      <c r="L1528" s="9">
        <f>data[[#This Row],[Revenue]]*0.75</f>
        <v>7.5600000000000005</v>
      </c>
      <c r="M1528" s="26">
        <f>IF(data[[#This Row],[Cost]]&gt;0, (data[[#This Row],[Profit]]/data[[#This Row],[Cost]]), 0)</f>
        <v>1.5</v>
      </c>
      <c r="N1528" s="17">
        <f t="shared" si="23"/>
        <v>84.391668253968831</v>
      </c>
    </row>
    <row r="1529" spans="1:14" x14ac:dyDescent="0.35">
      <c r="A1529" s="2" t="s">
        <v>3827</v>
      </c>
      <c r="B1529" s="2" t="s">
        <v>3828</v>
      </c>
      <c r="C1529" s="14" t="s">
        <v>3829</v>
      </c>
      <c r="D1529" s="2">
        <v>1</v>
      </c>
      <c r="E1529" s="3">
        <v>40849.679861111108</v>
      </c>
      <c r="F1529" s="17">
        <v>2.5499999999999998</v>
      </c>
      <c r="G1529" s="2">
        <v>15406</v>
      </c>
      <c r="H1529" s="2" t="s">
        <v>13</v>
      </c>
      <c r="I1529" s="17">
        <v>2.5499999999999998</v>
      </c>
      <c r="J1529" s="4">
        <v>40848</v>
      </c>
      <c r="K1529" s="17">
        <f>IF(data[[#This Row],[UnitPrice]]&gt;=20, data[[#This Row],[Revenue]]*0.7,
   IF(data[[#This Row],[UnitPrice]]&gt;=10, data[[#This Row],[Revenue]]*0.6,
      data[[#This Row],[Revenue]]*0.5))</f>
        <v>1.2749999999999999</v>
      </c>
      <c r="L1529" s="9">
        <f>data[[#This Row],[Revenue]]*0.75</f>
        <v>1.9124999999999999</v>
      </c>
      <c r="M1529" s="26">
        <f>IF(data[[#This Row],[Cost]]&gt;0, (data[[#This Row],[Profit]]/data[[#This Row],[Cost]]), 0)</f>
        <v>1.5</v>
      </c>
      <c r="N1529" s="17">
        <f t="shared" si="23"/>
        <v>84.403465629465572</v>
      </c>
    </row>
    <row r="1530" spans="1:14" x14ac:dyDescent="0.35">
      <c r="A1530" s="2" t="s">
        <v>9225</v>
      </c>
      <c r="B1530" s="2" t="s">
        <v>9226</v>
      </c>
      <c r="C1530" s="14" t="s">
        <v>9227</v>
      </c>
      <c r="D1530" s="2">
        <v>2</v>
      </c>
      <c r="E1530" s="3">
        <v>40584.50277777778</v>
      </c>
      <c r="F1530" s="17">
        <v>6.95</v>
      </c>
      <c r="G1530" s="2">
        <v>15774</v>
      </c>
      <c r="H1530" s="2" t="s">
        <v>13</v>
      </c>
      <c r="I1530" s="17">
        <v>13.9</v>
      </c>
      <c r="J1530" s="4">
        <v>40575</v>
      </c>
      <c r="K1530" s="17">
        <f>IF(data[[#This Row],[UnitPrice]]&gt;=20, data[[#This Row],[Revenue]]*0.7,
   IF(data[[#This Row],[UnitPrice]]&gt;=10, data[[#This Row],[Revenue]]*0.6,
      data[[#This Row],[Revenue]]*0.5))</f>
        <v>6.95</v>
      </c>
      <c r="L1530" s="9">
        <f>data[[#This Row],[Revenue]]*0.75</f>
        <v>10.425000000000001</v>
      </c>
      <c r="M1530" s="26">
        <f>IF(data[[#This Row],[Cost]]&gt;0, (data[[#This Row],[Profit]]/data[[#This Row],[Cost]]), 0)</f>
        <v>1.5</v>
      </c>
      <c r="N1530" s="17">
        <f t="shared" si="23"/>
        <v>84.416462369006609</v>
      </c>
    </row>
    <row r="1531" spans="1:14" x14ac:dyDescent="0.35">
      <c r="A1531" s="2" t="s">
        <v>466</v>
      </c>
      <c r="B1531" s="2" t="s">
        <v>467</v>
      </c>
      <c r="C1531" s="14" t="s">
        <v>468</v>
      </c>
      <c r="D1531" s="2">
        <v>1</v>
      </c>
      <c r="E1531" s="3">
        <v>40221.515277777777</v>
      </c>
      <c r="F1531" s="17">
        <v>3.25</v>
      </c>
      <c r="G1531" s="2">
        <v>17287</v>
      </c>
      <c r="H1531" s="2" t="s">
        <v>13</v>
      </c>
      <c r="I1531" s="17">
        <v>3.25</v>
      </c>
      <c r="J1531" s="4">
        <v>40210</v>
      </c>
      <c r="K1531" s="17">
        <f>IF(data[[#This Row],[UnitPrice]]&gt;=20, data[[#This Row],[Revenue]]*0.7,
   IF(data[[#This Row],[UnitPrice]]&gt;=10, data[[#This Row],[Revenue]]*0.6,
      data[[#This Row],[Revenue]]*0.5))</f>
        <v>1.625</v>
      </c>
      <c r="L1531" s="9">
        <f>data[[#This Row],[Revenue]]*0.75</f>
        <v>2.4375</v>
      </c>
      <c r="M1531" s="26">
        <f>IF(data[[#This Row],[Cost]]&gt;0, (data[[#This Row],[Profit]]/data[[#This Row],[Cost]]), 0)</f>
        <v>1.5</v>
      </c>
      <c r="N1531" s="17">
        <f t="shared" si="23"/>
        <v>84.42766079085338</v>
      </c>
    </row>
    <row r="1532" spans="1:14" x14ac:dyDescent="0.35">
      <c r="A1532" s="2" t="s">
        <v>3686</v>
      </c>
      <c r="B1532" s="2" t="s">
        <v>467</v>
      </c>
      <c r="C1532" s="14" t="s">
        <v>468</v>
      </c>
      <c r="D1532" s="2">
        <v>8</v>
      </c>
      <c r="E1532" s="3">
        <v>40757.719444444447</v>
      </c>
      <c r="F1532" s="17">
        <v>4.1500000000000004</v>
      </c>
      <c r="G1532" s="2">
        <v>17881</v>
      </c>
      <c r="H1532" s="2" t="s">
        <v>13</v>
      </c>
      <c r="I1532" s="17">
        <v>33.200000000000003</v>
      </c>
      <c r="J1532" s="4">
        <v>40756</v>
      </c>
      <c r="K1532" s="17">
        <f>IF(data[[#This Row],[UnitPrice]]&gt;=20, data[[#This Row],[Revenue]]*0.7,
   IF(data[[#This Row],[UnitPrice]]&gt;=10, data[[#This Row],[Revenue]]*0.6,
      data[[#This Row],[Revenue]]*0.5))</f>
        <v>16.600000000000001</v>
      </c>
      <c r="L1532" s="9">
        <f>data[[#This Row],[Revenue]]*0.75</f>
        <v>24.900000000000002</v>
      </c>
      <c r="M1532" s="26">
        <f>IF(data[[#This Row],[Cost]]&gt;0, (data[[#This Row],[Profit]]/data[[#This Row],[Cost]]), 0)</f>
        <v>1.5</v>
      </c>
      <c r="N1532" s="17">
        <f t="shared" si="23"/>
        <v>84.440554320203887</v>
      </c>
    </row>
    <row r="1533" spans="1:14" x14ac:dyDescent="0.35">
      <c r="A1533" s="2" t="s">
        <v>5027</v>
      </c>
      <c r="B1533" s="2" t="s">
        <v>467</v>
      </c>
      <c r="C1533" s="14" t="s">
        <v>468</v>
      </c>
      <c r="D1533" s="2">
        <v>1</v>
      </c>
      <c r="E1533" s="3">
        <v>40698.646527777775</v>
      </c>
      <c r="F1533" s="17">
        <v>4.1500000000000004</v>
      </c>
      <c r="G1533" s="2">
        <v>14534</v>
      </c>
      <c r="H1533" s="2" t="s">
        <v>13</v>
      </c>
      <c r="I1533" s="17">
        <v>4.1500000000000004</v>
      </c>
      <c r="J1533" s="4">
        <v>40695</v>
      </c>
      <c r="K1533" s="17">
        <f>IF(data[[#This Row],[UnitPrice]]&gt;=20, data[[#This Row],[Revenue]]*0.7,
   IF(data[[#This Row],[UnitPrice]]&gt;=10, data[[#This Row],[Revenue]]*0.6,
      data[[#This Row],[Revenue]]*0.5))</f>
        <v>2.0750000000000002</v>
      </c>
      <c r="L1533" s="9">
        <f>data[[#This Row],[Revenue]]*0.75</f>
        <v>3.1125000000000003</v>
      </c>
      <c r="M1533" s="26">
        <f>IF(data[[#This Row],[Cost]]&gt;0, (data[[#This Row],[Profit]]/data[[#This Row],[Cost]]), 0)</f>
        <v>1.5</v>
      </c>
      <c r="N1533" s="17">
        <f t="shared" si="23"/>
        <v>84.448694201747998</v>
      </c>
    </row>
    <row r="1534" spans="1:14" x14ac:dyDescent="0.35">
      <c r="A1534" s="2" t="s">
        <v>10740</v>
      </c>
      <c r="B1534" s="2" t="s">
        <v>467</v>
      </c>
      <c r="C1534" s="14" t="s">
        <v>468</v>
      </c>
      <c r="D1534" s="2">
        <v>4</v>
      </c>
      <c r="E1534" s="3">
        <v>40766.512499999997</v>
      </c>
      <c r="F1534" s="17">
        <v>4.1500000000000004</v>
      </c>
      <c r="G1534" s="2">
        <v>16945</v>
      </c>
      <c r="H1534" s="2" t="s">
        <v>13</v>
      </c>
      <c r="I1534" s="17">
        <v>16.600000000000001</v>
      </c>
      <c r="J1534" s="4">
        <v>40756</v>
      </c>
      <c r="K1534" s="17">
        <f>IF(data[[#This Row],[UnitPrice]]&gt;=20, data[[#This Row],[Revenue]]*0.7,
   IF(data[[#This Row],[UnitPrice]]&gt;=10, data[[#This Row],[Revenue]]*0.6,
      data[[#This Row],[Revenue]]*0.5))</f>
        <v>8.3000000000000007</v>
      </c>
      <c r="L1534" s="9">
        <f>data[[#This Row],[Revenue]]*0.75</f>
        <v>12.450000000000001</v>
      </c>
      <c r="M1534" s="26">
        <f>IF(data[[#This Row],[Cost]]&gt;0, (data[[#This Row],[Profit]]/data[[#This Row],[Cost]]), 0)</f>
        <v>1.5</v>
      </c>
      <c r="N1534" s="17">
        <f t="shared" si="23"/>
        <v>84.461452176676772</v>
      </c>
    </row>
    <row r="1535" spans="1:14" x14ac:dyDescent="0.35">
      <c r="A1535" s="2" t="s">
        <v>11047</v>
      </c>
      <c r="B1535" s="2" t="s">
        <v>467</v>
      </c>
      <c r="C1535" s="14" t="s">
        <v>468</v>
      </c>
      <c r="D1535" s="2">
        <v>1</v>
      </c>
      <c r="E1535" s="3">
        <v>40827.75277777778</v>
      </c>
      <c r="F1535" s="17">
        <v>4.1500000000000004</v>
      </c>
      <c r="G1535" s="2">
        <v>16907</v>
      </c>
      <c r="H1535" s="2" t="s">
        <v>13</v>
      </c>
      <c r="I1535" s="17">
        <v>4.1500000000000004</v>
      </c>
      <c r="J1535" s="4">
        <v>40817</v>
      </c>
      <c r="K1535" s="17">
        <f>IF(data[[#This Row],[UnitPrice]]&gt;=20, data[[#This Row],[Revenue]]*0.7,
   IF(data[[#This Row],[UnitPrice]]&gt;=10, data[[#This Row],[Revenue]]*0.6,
      data[[#This Row],[Revenue]]*0.5))</f>
        <v>2.0750000000000002</v>
      </c>
      <c r="L1535" s="9">
        <f>data[[#This Row],[Revenue]]*0.75</f>
        <v>3.1125000000000003</v>
      </c>
      <c r="M1535" s="26">
        <f>IF(data[[#This Row],[Cost]]&gt;0, (data[[#This Row],[Profit]]/data[[#This Row],[Cost]]), 0)</f>
        <v>1.5</v>
      </c>
      <c r="N1535" s="17">
        <f t="shared" si="23"/>
        <v>84.472235817575665</v>
      </c>
    </row>
    <row r="1536" spans="1:14" x14ac:dyDescent="0.35">
      <c r="A1536" s="2" t="s">
        <v>3623</v>
      </c>
      <c r="B1536" s="2" t="s">
        <v>3196</v>
      </c>
      <c r="C1536" s="14" t="s">
        <v>3197</v>
      </c>
      <c r="D1536" s="2">
        <v>2</v>
      </c>
      <c r="E1536" s="3">
        <v>40726.620138888888</v>
      </c>
      <c r="F1536" s="17">
        <v>1.65</v>
      </c>
      <c r="G1536" s="2">
        <v>14048</v>
      </c>
      <c r="H1536" s="2" t="s">
        <v>13</v>
      </c>
      <c r="I1536" s="17">
        <v>3.3</v>
      </c>
      <c r="J1536" s="4">
        <v>40725</v>
      </c>
      <c r="K1536" s="17">
        <f>IF(data[[#This Row],[UnitPrice]]&gt;=20, data[[#This Row],[Revenue]]*0.7,
   IF(data[[#This Row],[UnitPrice]]&gt;=10, data[[#This Row],[Revenue]]*0.6,
      data[[#This Row],[Revenue]]*0.5))</f>
        <v>1.65</v>
      </c>
      <c r="L1536" s="9">
        <f>data[[#This Row],[Revenue]]*0.75</f>
        <v>2.4749999999999996</v>
      </c>
      <c r="M1536" s="26">
        <f>IF(data[[#This Row],[Cost]]&gt;0, (data[[#This Row],[Profit]]/data[[#This Row],[Cost]]), 0)</f>
        <v>1.4999999999999998</v>
      </c>
      <c r="N1536" s="17">
        <f t="shared" si="23"/>
        <v>84.485001589320348</v>
      </c>
    </row>
    <row r="1537" spans="1:14" x14ac:dyDescent="0.35">
      <c r="A1537" s="2" t="s">
        <v>4255</v>
      </c>
      <c r="B1537" s="2" t="s">
        <v>3196</v>
      </c>
      <c r="C1537" s="14" t="s">
        <v>3197</v>
      </c>
      <c r="D1537" s="2">
        <v>6</v>
      </c>
      <c r="E1537" s="3">
        <v>40727.411111111112</v>
      </c>
      <c r="F1537" s="17">
        <v>1.65</v>
      </c>
      <c r="G1537" s="2">
        <v>13117</v>
      </c>
      <c r="H1537" s="2" t="s">
        <v>13</v>
      </c>
      <c r="I1537" s="17">
        <v>9.9</v>
      </c>
      <c r="J1537" s="4">
        <v>40725</v>
      </c>
      <c r="K1537" s="17">
        <f>IF(data[[#This Row],[UnitPrice]]&gt;=20, data[[#This Row],[Revenue]]*0.7,
   IF(data[[#This Row],[UnitPrice]]&gt;=10, data[[#This Row],[Revenue]]*0.6,
      data[[#This Row],[Revenue]]*0.5))</f>
        <v>4.95</v>
      </c>
      <c r="L1537" s="9">
        <f>data[[#This Row],[Revenue]]*0.75</f>
        <v>7.4250000000000007</v>
      </c>
      <c r="M1537" s="26">
        <f>IF(data[[#This Row],[Cost]]&gt;0, (data[[#This Row],[Profit]]/data[[#This Row],[Cost]]), 0)</f>
        <v>1.5</v>
      </c>
      <c r="N1537" s="17">
        <f t="shared" si="23"/>
        <v>84.497906533143166</v>
      </c>
    </row>
    <row r="1538" spans="1:14" x14ac:dyDescent="0.35">
      <c r="A1538" s="2" t="s">
        <v>4562</v>
      </c>
      <c r="B1538" s="2" t="s">
        <v>3196</v>
      </c>
      <c r="C1538" s="14" t="s">
        <v>3197</v>
      </c>
      <c r="D1538" s="2">
        <v>6</v>
      </c>
      <c r="E1538" s="3">
        <v>40850.537499999999</v>
      </c>
      <c r="F1538" s="17">
        <v>1.65</v>
      </c>
      <c r="G1538" s="2">
        <v>13654</v>
      </c>
      <c r="H1538" s="2" t="s">
        <v>13</v>
      </c>
      <c r="I1538" s="17">
        <v>9.9</v>
      </c>
      <c r="J1538" s="4">
        <v>40848</v>
      </c>
      <c r="K1538" s="17">
        <f>IF(data[[#This Row],[UnitPrice]]&gt;=20, data[[#This Row],[Revenue]]*0.7,
   IF(data[[#This Row],[UnitPrice]]&gt;=10, data[[#This Row],[Revenue]]*0.6,
      data[[#This Row],[Revenue]]*0.5))</f>
        <v>4.95</v>
      </c>
      <c r="L1538" s="9">
        <f>data[[#This Row],[Revenue]]*0.75</f>
        <v>7.4250000000000007</v>
      </c>
      <c r="M1538" s="26">
        <f>IF(data[[#This Row],[Cost]]&gt;0, (data[[#This Row],[Profit]]/data[[#This Row],[Cost]]), 0)</f>
        <v>1.5</v>
      </c>
      <c r="N1538" s="17">
        <f t="shared" ref="N1538:N1601" si="24">SUM(I1538:I9362)/COUNTA(_xlfn.UNIQUE(A1538:A9362))</f>
        <v>84.509766295708047</v>
      </c>
    </row>
    <row r="1539" spans="1:14" x14ac:dyDescent="0.35">
      <c r="A1539" s="2" t="s">
        <v>11832</v>
      </c>
      <c r="B1539" s="2" t="s">
        <v>11</v>
      </c>
      <c r="C1539" s="14" t="s">
        <v>11833</v>
      </c>
      <c r="D1539" s="2">
        <v>4</v>
      </c>
      <c r="E1539" s="3">
        <v>40767.504861111112</v>
      </c>
      <c r="F1539" s="17">
        <v>2.95</v>
      </c>
      <c r="G1539" s="2">
        <v>17841</v>
      </c>
      <c r="H1539" s="2" t="s">
        <v>13</v>
      </c>
      <c r="I1539" s="17">
        <v>11.8</v>
      </c>
      <c r="J1539" s="4">
        <v>40756</v>
      </c>
      <c r="K1539" s="17">
        <f>IF(data[[#This Row],[UnitPrice]]&gt;=20, data[[#This Row],[Revenue]]*0.7,
   IF(data[[#This Row],[UnitPrice]]&gt;=10, data[[#This Row],[Revenue]]*0.6,
      data[[#This Row],[Revenue]]*0.5))</f>
        <v>5.9</v>
      </c>
      <c r="L1539" s="9">
        <f>data[[#This Row],[Revenue]]*0.75</f>
        <v>8.8500000000000014</v>
      </c>
      <c r="M1539" s="26">
        <f>IF(data[[#This Row],[Cost]]&gt;0, (data[[#This Row],[Profit]]/data[[#This Row],[Cost]]), 0)</f>
        <v>1.5000000000000002</v>
      </c>
      <c r="N1539" s="17">
        <f t="shared" si="24"/>
        <v>84.521629829862221</v>
      </c>
    </row>
    <row r="1540" spans="1:14" x14ac:dyDescent="0.35">
      <c r="A1540" s="2" t="s">
        <v>1237</v>
      </c>
      <c r="B1540" s="2" t="s">
        <v>1238</v>
      </c>
      <c r="C1540" s="14" t="s">
        <v>1239</v>
      </c>
      <c r="D1540" s="2">
        <v>8</v>
      </c>
      <c r="E1540" s="3">
        <v>40341.634722222225</v>
      </c>
      <c r="F1540" s="17">
        <v>3.95</v>
      </c>
      <c r="G1540" s="2">
        <v>13495</v>
      </c>
      <c r="H1540" s="2" t="s">
        <v>13</v>
      </c>
      <c r="I1540" s="17">
        <v>31.6</v>
      </c>
      <c r="J1540" s="4">
        <v>40330</v>
      </c>
      <c r="K1540" s="17">
        <f>IF(data[[#This Row],[UnitPrice]]&gt;=20, data[[#This Row],[Revenue]]*0.7,
   IF(data[[#This Row],[UnitPrice]]&gt;=10, data[[#This Row],[Revenue]]*0.6,
      data[[#This Row],[Revenue]]*0.5))</f>
        <v>15.8</v>
      </c>
      <c r="L1540" s="9">
        <f>data[[#This Row],[Revenue]]*0.75</f>
        <v>23.700000000000003</v>
      </c>
      <c r="M1540" s="26">
        <f>IF(data[[#This Row],[Cost]]&gt;0, (data[[#This Row],[Profit]]/data[[#This Row],[Cost]]), 0)</f>
        <v>1.5000000000000002</v>
      </c>
      <c r="N1540" s="17">
        <f t="shared" si="24"/>
        <v>84.533194974555272</v>
      </c>
    </row>
    <row r="1541" spans="1:14" x14ac:dyDescent="0.35">
      <c r="A1541" s="2" t="s">
        <v>3319</v>
      </c>
      <c r="B1541" s="2" t="s">
        <v>1238</v>
      </c>
      <c r="C1541" s="14" t="s">
        <v>1239</v>
      </c>
      <c r="D1541" s="2">
        <v>1</v>
      </c>
      <c r="E1541" s="3">
        <v>40545.537499999999</v>
      </c>
      <c r="F1541" s="17">
        <v>3.95</v>
      </c>
      <c r="G1541" s="2">
        <v>14587</v>
      </c>
      <c r="H1541" s="2" t="s">
        <v>13</v>
      </c>
      <c r="I1541" s="17">
        <v>3.95</v>
      </c>
      <c r="J1541" s="4">
        <v>40544</v>
      </c>
      <c r="K1541" s="17">
        <f>IF(data[[#This Row],[UnitPrice]]&gt;=20, data[[#This Row],[Revenue]]*0.7,
   IF(data[[#This Row],[UnitPrice]]&gt;=10, data[[#This Row],[Revenue]]*0.6,
      data[[#This Row],[Revenue]]*0.5))</f>
        <v>1.9750000000000001</v>
      </c>
      <c r="L1541" s="9">
        <f>data[[#This Row],[Revenue]]*0.75</f>
        <v>2.9625000000000004</v>
      </c>
      <c r="M1541" s="26">
        <f>IF(data[[#This Row],[Cost]]&gt;0, (data[[#This Row],[Profit]]/data[[#This Row],[Cost]]), 0)</f>
        <v>1.5000000000000002</v>
      </c>
      <c r="N1541" s="17">
        <f t="shared" si="24"/>
        <v>84.541614442500958</v>
      </c>
    </row>
    <row r="1542" spans="1:14" x14ac:dyDescent="0.35">
      <c r="A1542" s="2" t="s">
        <v>3629</v>
      </c>
      <c r="B1542" s="2" t="s">
        <v>1238</v>
      </c>
      <c r="C1542" s="14" t="s">
        <v>1239</v>
      </c>
      <c r="D1542" s="2">
        <v>504</v>
      </c>
      <c r="E1542" s="3">
        <v>40726.648611111108</v>
      </c>
      <c r="F1542" s="17">
        <v>2.31</v>
      </c>
      <c r="G1542" s="2">
        <v>18102</v>
      </c>
      <c r="H1542" s="2" t="s">
        <v>13</v>
      </c>
      <c r="I1542" s="17">
        <v>1164.24</v>
      </c>
      <c r="J1542" s="4">
        <v>40725</v>
      </c>
      <c r="K1542" s="17">
        <f>IF(data[[#This Row],[UnitPrice]]&gt;=20, data[[#This Row],[Revenue]]*0.7,
   IF(data[[#This Row],[UnitPrice]]&gt;=10, data[[#This Row],[Revenue]]*0.6,
      data[[#This Row],[Revenue]]*0.5))</f>
        <v>582.12</v>
      </c>
      <c r="L1542" s="9">
        <f>data[[#This Row],[Revenue]]*0.75</f>
        <v>873.18000000000006</v>
      </c>
      <c r="M1542" s="26">
        <f>IF(data[[#This Row],[Cost]]&gt;0, (data[[#This Row],[Profit]]/data[[#This Row],[Cost]]), 0)</f>
        <v>1.5</v>
      </c>
      <c r="N1542" s="17">
        <f t="shared" si="24"/>
        <v>84.554435252943605</v>
      </c>
    </row>
    <row r="1543" spans="1:14" x14ac:dyDescent="0.35">
      <c r="A1543" s="2" t="s">
        <v>4416</v>
      </c>
      <c r="B1543" s="2" t="s">
        <v>1238</v>
      </c>
      <c r="C1543" s="14" t="s">
        <v>1239</v>
      </c>
      <c r="D1543" s="2">
        <v>36</v>
      </c>
      <c r="E1543" s="3">
        <v>40789.491666666669</v>
      </c>
      <c r="F1543" s="17">
        <v>3.39</v>
      </c>
      <c r="G1543" s="2">
        <v>16525</v>
      </c>
      <c r="H1543" s="2" t="s">
        <v>13</v>
      </c>
      <c r="I1543" s="17">
        <v>122.04</v>
      </c>
      <c r="J1543" s="4">
        <v>40787</v>
      </c>
      <c r="K1543" s="17">
        <f>IF(data[[#This Row],[UnitPrice]]&gt;=20, data[[#This Row],[Revenue]]*0.7,
   IF(data[[#This Row],[UnitPrice]]&gt;=10, data[[#This Row],[Revenue]]*0.6,
      data[[#This Row],[Revenue]]*0.5))</f>
        <v>61.02</v>
      </c>
      <c r="L1543" s="9">
        <f>data[[#This Row],[Revenue]]*0.75</f>
        <v>91.53</v>
      </c>
      <c r="M1543" s="26">
        <f>IF(data[[#This Row],[Cost]]&gt;0, (data[[#This Row],[Profit]]/data[[#This Row],[Cost]]), 0)</f>
        <v>1.5</v>
      </c>
      <c r="N1543" s="17">
        <f t="shared" si="24"/>
        <v>84.382647573588471</v>
      </c>
    </row>
    <row r="1544" spans="1:14" x14ac:dyDescent="0.35">
      <c r="A1544" s="2" t="s">
        <v>5336</v>
      </c>
      <c r="B1544" s="2" t="s">
        <v>1238</v>
      </c>
      <c r="C1544" s="14" t="s">
        <v>1239</v>
      </c>
      <c r="D1544" s="2">
        <v>36</v>
      </c>
      <c r="E1544" s="3">
        <v>40881.568055555559</v>
      </c>
      <c r="F1544" s="17">
        <v>3.39</v>
      </c>
      <c r="G1544" s="2">
        <v>16705</v>
      </c>
      <c r="H1544" s="2" t="s">
        <v>13</v>
      </c>
      <c r="I1544" s="17">
        <v>122.04</v>
      </c>
      <c r="J1544" s="4">
        <v>40878</v>
      </c>
      <c r="K1544" s="17">
        <f>IF(data[[#This Row],[UnitPrice]]&gt;=20, data[[#This Row],[Revenue]]*0.7,
   IF(data[[#This Row],[UnitPrice]]&gt;=10, data[[#This Row],[Revenue]]*0.6,
      data[[#This Row],[Revenue]]*0.5))</f>
        <v>61.02</v>
      </c>
      <c r="L1544" s="9">
        <f>data[[#This Row],[Revenue]]*0.75</f>
        <v>91.53</v>
      </c>
      <c r="M1544" s="26">
        <f>IF(data[[#This Row],[Cost]]&gt;0, (data[[#This Row],[Profit]]/data[[#This Row],[Cost]]), 0)</f>
        <v>1.5</v>
      </c>
      <c r="N1544" s="17">
        <f t="shared" si="24"/>
        <v>84.376654996817877</v>
      </c>
    </row>
    <row r="1545" spans="1:14" x14ac:dyDescent="0.35">
      <c r="A1545" s="2" t="s">
        <v>6751</v>
      </c>
      <c r="B1545" s="2" t="s">
        <v>1238</v>
      </c>
      <c r="C1545" s="14" t="s">
        <v>1239</v>
      </c>
      <c r="D1545" s="2">
        <v>3</v>
      </c>
      <c r="E1545" s="3">
        <v>40761.502083333333</v>
      </c>
      <c r="F1545" s="17">
        <v>3.95</v>
      </c>
      <c r="G1545" s="2">
        <v>13571</v>
      </c>
      <c r="H1545" s="2" t="s">
        <v>13</v>
      </c>
      <c r="I1545" s="17">
        <v>11.85</v>
      </c>
      <c r="J1545" s="4">
        <v>40756</v>
      </c>
      <c r="K1545" s="17">
        <f>IF(data[[#This Row],[UnitPrice]]&gt;=20, data[[#This Row],[Revenue]]*0.7,
   IF(data[[#This Row],[UnitPrice]]&gt;=10, data[[#This Row],[Revenue]]*0.6,
      data[[#This Row],[Revenue]]*0.5))</f>
        <v>5.9249999999999998</v>
      </c>
      <c r="L1545" s="9">
        <f>data[[#This Row],[Revenue]]*0.75</f>
        <v>8.8874999999999993</v>
      </c>
      <c r="M1545" s="26">
        <f>IF(data[[#This Row],[Cost]]&gt;0, (data[[#This Row],[Profit]]/data[[#This Row],[Cost]]), 0)</f>
        <v>1.5</v>
      </c>
      <c r="N1545" s="17">
        <f t="shared" si="24"/>
        <v>84.370660512494581</v>
      </c>
    </row>
    <row r="1546" spans="1:14" x14ac:dyDescent="0.35">
      <c r="A1546" s="2" t="s">
        <v>7154</v>
      </c>
      <c r="B1546" s="2" t="s">
        <v>1238</v>
      </c>
      <c r="C1546" s="14" t="s">
        <v>1239</v>
      </c>
      <c r="D1546" s="2">
        <v>4</v>
      </c>
      <c r="E1546" s="3">
        <v>40550.563194444447</v>
      </c>
      <c r="F1546" s="17">
        <v>3.95</v>
      </c>
      <c r="G1546" s="2">
        <v>16589</v>
      </c>
      <c r="H1546" s="2" t="s">
        <v>13</v>
      </c>
      <c r="I1546" s="17">
        <v>15.8</v>
      </c>
      <c r="J1546" s="4">
        <v>40544</v>
      </c>
      <c r="K1546" s="17">
        <f>IF(data[[#This Row],[UnitPrice]]&gt;=20, data[[#This Row],[Revenue]]*0.7,
   IF(data[[#This Row],[UnitPrice]]&gt;=10, data[[#This Row],[Revenue]]*0.6,
      data[[#This Row],[Revenue]]*0.5))</f>
        <v>7.9</v>
      </c>
      <c r="L1546" s="9">
        <f>data[[#This Row],[Revenue]]*0.75</f>
        <v>11.850000000000001</v>
      </c>
      <c r="M1546" s="26">
        <f>IF(data[[#This Row],[Cost]]&gt;0, (data[[#This Row],[Profit]]/data[[#This Row],[Cost]]), 0)</f>
        <v>1.5000000000000002</v>
      </c>
      <c r="N1546" s="17">
        <f t="shared" si="24"/>
        <v>84.382204711875758</v>
      </c>
    </row>
    <row r="1547" spans="1:14" x14ac:dyDescent="0.35">
      <c r="A1547" s="2" t="s">
        <v>7231</v>
      </c>
      <c r="B1547" s="2" t="s">
        <v>1238</v>
      </c>
      <c r="C1547" s="14" t="s">
        <v>1239</v>
      </c>
      <c r="D1547" s="2">
        <v>3</v>
      </c>
      <c r="E1547" s="3">
        <v>40640.566666666666</v>
      </c>
      <c r="F1547" s="17">
        <v>3.95</v>
      </c>
      <c r="G1547" s="2">
        <v>17841</v>
      </c>
      <c r="H1547" s="2" t="s">
        <v>13</v>
      </c>
      <c r="I1547" s="17">
        <v>11.85</v>
      </c>
      <c r="J1547" s="4">
        <v>40634</v>
      </c>
      <c r="K1547" s="17">
        <f>IF(data[[#This Row],[UnitPrice]]&gt;=20, data[[#This Row],[Revenue]]*0.7,
   IF(data[[#This Row],[UnitPrice]]&gt;=10, data[[#This Row],[Revenue]]*0.6,
      data[[#This Row],[Revenue]]*0.5))</f>
        <v>5.9249999999999998</v>
      </c>
      <c r="L1547" s="9">
        <f>data[[#This Row],[Revenue]]*0.75</f>
        <v>8.8874999999999993</v>
      </c>
      <c r="M1547" s="26">
        <f>IF(data[[#This Row],[Cost]]&gt;0, (data[[#This Row],[Profit]]/data[[#This Row],[Cost]]), 0)</f>
        <v>1.5</v>
      </c>
      <c r="N1547" s="17">
        <f t="shared" si="24"/>
        <v>84.393123706416745</v>
      </c>
    </row>
    <row r="1548" spans="1:14" x14ac:dyDescent="0.35">
      <c r="A1548" s="2" t="s">
        <v>8131</v>
      </c>
      <c r="B1548" s="2" t="s">
        <v>1238</v>
      </c>
      <c r="C1548" s="14" t="s">
        <v>1239</v>
      </c>
      <c r="D1548" s="2">
        <v>4</v>
      </c>
      <c r="E1548" s="3">
        <v>40763.578472222223</v>
      </c>
      <c r="F1548" s="17">
        <v>3.95</v>
      </c>
      <c r="G1548" s="2">
        <v>13869</v>
      </c>
      <c r="H1548" s="2" t="s">
        <v>13</v>
      </c>
      <c r="I1548" s="17">
        <v>15.8</v>
      </c>
      <c r="J1548" s="4">
        <v>40756</v>
      </c>
      <c r="K1548" s="17">
        <f>IF(data[[#This Row],[UnitPrice]]&gt;=20, data[[#This Row],[Revenue]]*0.7,
   IF(data[[#This Row],[UnitPrice]]&gt;=10, data[[#This Row],[Revenue]]*0.6,
      data[[#This Row],[Revenue]]*0.5))</f>
        <v>7.9</v>
      </c>
      <c r="L1548" s="9">
        <f>data[[#This Row],[Revenue]]*0.75</f>
        <v>11.850000000000001</v>
      </c>
      <c r="M1548" s="26">
        <f>IF(data[[#This Row],[Cost]]&gt;0, (data[[#This Row],[Profit]]/data[[#This Row],[Cost]]), 0)</f>
        <v>1.5000000000000002</v>
      </c>
      <c r="N1548" s="17">
        <f t="shared" si="24"/>
        <v>84.40467515923622</v>
      </c>
    </row>
    <row r="1549" spans="1:14" x14ac:dyDescent="0.35">
      <c r="A1549" s="2" t="s">
        <v>8257</v>
      </c>
      <c r="B1549" s="2" t="s">
        <v>1238</v>
      </c>
      <c r="C1549" s="14" t="s">
        <v>1239</v>
      </c>
      <c r="D1549" s="2">
        <v>4</v>
      </c>
      <c r="E1549" s="3">
        <v>40855.414583333331</v>
      </c>
      <c r="F1549" s="17">
        <v>3.95</v>
      </c>
      <c r="G1549" s="2">
        <v>14462</v>
      </c>
      <c r="H1549" s="2" t="s">
        <v>13</v>
      </c>
      <c r="I1549" s="17">
        <v>15.8</v>
      </c>
      <c r="J1549" s="4">
        <v>40848</v>
      </c>
      <c r="K1549" s="17">
        <f>IF(data[[#This Row],[UnitPrice]]&gt;=20, data[[#This Row],[Revenue]]*0.7,
   IF(data[[#This Row],[UnitPrice]]&gt;=10, data[[#This Row],[Revenue]]*0.6,
      data[[#This Row],[Revenue]]*0.5))</f>
        <v>7.9</v>
      </c>
      <c r="L1549" s="9">
        <f>data[[#This Row],[Revenue]]*0.75</f>
        <v>11.850000000000001</v>
      </c>
      <c r="M1549" s="26">
        <f>IF(data[[#This Row],[Cost]]&gt;0, (data[[#This Row],[Profit]]/data[[#This Row],[Cost]]), 0)</f>
        <v>1.5000000000000002</v>
      </c>
      <c r="N1549" s="17">
        <f t="shared" si="24"/>
        <v>84.415601210384381</v>
      </c>
    </row>
    <row r="1550" spans="1:14" x14ac:dyDescent="0.35">
      <c r="A1550" s="2" t="s">
        <v>8576</v>
      </c>
      <c r="B1550" s="2" t="s">
        <v>1238</v>
      </c>
      <c r="C1550" s="2" t="s">
        <v>1239</v>
      </c>
      <c r="D1550" s="2">
        <v>4</v>
      </c>
      <c r="E1550" s="3">
        <v>40642.504861111112</v>
      </c>
      <c r="F1550" s="2">
        <v>3.95</v>
      </c>
      <c r="G1550" s="2">
        <v>13576</v>
      </c>
      <c r="H1550" s="2" t="s">
        <v>13</v>
      </c>
      <c r="I1550" s="2">
        <v>15.8</v>
      </c>
      <c r="J1550" s="4">
        <v>40634</v>
      </c>
      <c r="K1550" s="17">
        <f>IF(data[[#This Row],[UnitPrice]]&gt;=20, data[[#This Row],[Revenue]]*0.7,
   IF(data[[#This Row],[UnitPrice]]&gt;=10, data[[#This Row],[Revenue]]*0.6,
      data[[#This Row],[Revenue]]*0.5))</f>
        <v>7.9</v>
      </c>
      <c r="L1550" s="9">
        <f>data[[#This Row],[Revenue]]*0.75</f>
        <v>11.850000000000001</v>
      </c>
      <c r="M1550" s="26">
        <f>IF(data[[#This Row],[Cost]]&gt;0, (data[[#This Row],[Profit]]/data[[#This Row],[Cost]]), 0)</f>
        <v>1.5000000000000002</v>
      </c>
      <c r="N1550" s="17">
        <f t="shared" si="24"/>
        <v>84.426530742275162</v>
      </c>
    </row>
    <row r="1551" spans="1:14" x14ac:dyDescent="0.35">
      <c r="A1551" s="2" t="s">
        <v>10366</v>
      </c>
      <c r="B1551" s="2" t="s">
        <v>1238</v>
      </c>
      <c r="C1551" s="14" t="s">
        <v>1239</v>
      </c>
      <c r="D1551" s="2">
        <v>12</v>
      </c>
      <c r="E1551" s="3">
        <v>40613.615972222222</v>
      </c>
      <c r="F1551" s="17">
        <v>3.95</v>
      </c>
      <c r="G1551" s="2">
        <v>13408</v>
      </c>
      <c r="H1551" s="2" t="s">
        <v>13</v>
      </c>
      <c r="I1551" s="17">
        <v>47.4</v>
      </c>
      <c r="J1551" s="4">
        <v>40603</v>
      </c>
      <c r="K1551" s="17">
        <f>IF(data[[#This Row],[UnitPrice]]&gt;=20, data[[#This Row],[Revenue]]*0.7,
   IF(data[[#This Row],[UnitPrice]]&gt;=10, data[[#This Row],[Revenue]]*0.6,
      data[[#This Row],[Revenue]]*0.5))</f>
        <v>23.7</v>
      </c>
      <c r="L1551" s="9">
        <f>data[[#This Row],[Revenue]]*0.75</f>
        <v>35.549999999999997</v>
      </c>
      <c r="M1551" s="26">
        <f>IF(data[[#This Row],[Cost]]&gt;0, (data[[#This Row],[Profit]]/data[[#This Row],[Cost]]), 0)</f>
        <v>1.5</v>
      </c>
      <c r="N1551" s="17">
        <f t="shared" si="24"/>
        <v>84.437463756572186</v>
      </c>
    </row>
    <row r="1552" spans="1:14" x14ac:dyDescent="0.35">
      <c r="A1552" s="2" t="s">
        <v>10399</v>
      </c>
      <c r="B1552" s="2" t="s">
        <v>6323</v>
      </c>
      <c r="C1552" s="14" t="s">
        <v>6324</v>
      </c>
      <c r="D1552" s="2">
        <v>24</v>
      </c>
      <c r="E1552" s="3">
        <v>40613.78402777778</v>
      </c>
      <c r="F1552" s="17">
        <v>2.5499999999999998</v>
      </c>
      <c r="G1552" s="2">
        <v>17078</v>
      </c>
      <c r="H1552" s="2" t="s">
        <v>13</v>
      </c>
      <c r="I1552" s="17">
        <v>61.2</v>
      </c>
      <c r="J1552" s="4">
        <v>40603</v>
      </c>
      <c r="K1552" s="17">
        <f>IF(data[[#This Row],[UnitPrice]]&gt;=20, data[[#This Row],[Revenue]]*0.7,
   IF(data[[#This Row],[UnitPrice]]&gt;=10, data[[#This Row],[Revenue]]*0.6,
      data[[#This Row],[Revenue]]*0.5))</f>
        <v>30.6</v>
      </c>
      <c r="L1552" s="9">
        <f>data[[#This Row],[Revenue]]*0.75</f>
        <v>45.900000000000006</v>
      </c>
      <c r="M1552" s="26">
        <f>IF(data[[#This Row],[Cost]]&gt;0, (data[[#This Row],[Profit]]/data[[#This Row],[Cost]]), 0)</f>
        <v>1.5000000000000002</v>
      </c>
      <c r="N1552" s="17">
        <f t="shared" si="24"/>
        <v>84.443365200765385</v>
      </c>
    </row>
    <row r="1553" spans="1:14" x14ac:dyDescent="0.35">
      <c r="A1553" s="2" t="s">
        <v>11194</v>
      </c>
      <c r="B1553" s="2" t="s">
        <v>11195</v>
      </c>
      <c r="C1553" s="14" t="s">
        <v>11196</v>
      </c>
      <c r="D1553" s="2">
        <v>240</v>
      </c>
      <c r="E1553" s="3">
        <v>40555.470833333333</v>
      </c>
      <c r="F1553" s="17">
        <v>2.5499999999999998</v>
      </c>
      <c r="G1553" s="2">
        <v>13777</v>
      </c>
      <c r="H1553" s="2" t="s">
        <v>13</v>
      </c>
      <c r="I1553" s="17">
        <v>612</v>
      </c>
      <c r="J1553" s="4">
        <v>40544</v>
      </c>
      <c r="K1553" s="17">
        <f>IF(data[[#This Row],[UnitPrice]]&gt;=20, data[[#This Row],[Revenue]]*0.7,
   IF(data[[#This Row],[UnitPrice]]&gt;=10, data[[#This Row],[Revenue]]*0.6,
      data[[#This Row],[Revenue]]*0.5))</f>
        <v>306</v>
      </c>
      <c r="L1553" s="9">
        <f>data[[#This Row],[Revenue]]*0.75</f>
        <v>459</v>
      </c>
      <c r="M1553" s="26">
        <f>IF(data[[#This Row],[Cost]]&gt;0, (data[[#This Row],[Profit]]/data[[#This Row],[Cost]]), 0)</f>
        <v>1.5</v>
      </c>
      <c r="N1553" s="17">
        <f t="shared" si="24"/>
        <v>84.447069322709723</v>
      </c>
    </row>
    <row r="1554" spans="1:14" x14ac:dyDescent="0.35">
      <c r="A1554" s="2" t="s">
        <v>173</v>
      </c>
      <c r="B1554" s="2" t="s">
        <v>174</v>
      </c>
      <c r="C1554" s="14" t="s">
        <v>175</v>
      </c>
      <c r="D1554" s="2">
        <v>1</v>
      </c>
      <c r="E1554" s="3">
        <v>40190.533333333333</v>
      </c>
      <c r="F1554" s="17">
        <v>4.95</v>
      </c>
      <c r="G1554" s="2">
        <v>12748</v>
      </c>
      <c r="H1554" s="2" t="s">
        <v>13</v>
      </c>
      <c r="I1554" s="17">
        <v>4.95</v>
      </c>
      <c r="J1554" s="4">
        <v>40179</v>
      </c>
      <c r="K1554" s="17">
        <f>IF(data[[#This Row],[UnitPrice]]&gt;=20, data[[#This Row],[Revenue]]*0.7,
   IF(data[[#This Row],[UnitPrice]]&gt;=10, data[[#This Row],[Revenue]]*0.6,
      data[[#This Row],[Revenue]]*0.5))</f>
        <v>2.4750000000000001</v>
      </c>
      <c r="L1554" s="9">
        <f>data[[#This Row],[Revenue]]*0.75</f>
        <v>3.7125000000000004</v>
      </c>
      <c r="M1554" s="26">
        <f>IF(data[[#This Row],[Cost]]&gt;0, (data[[#This Row],[Profit]]/data[[#This Row],[Cost]]), 0)</f>
        <v>1.5</v>
      </c>
      <c r="N1554" s="17">
        <f t="shared" si="24"/>
        <v>84.362983742429705</v>
      </c>
    </row>
    <row r="1555" spans="1:14" x14ac:dyDescent="0.35">
      <c r="A1555" s="2" t="s">
        <v>4508</v>
      </c>
      <c r="B1555" s="2" t="s">
        <v>174</v>
      </c>
      <c r="C1555" s="14" t="s">
        <v>175</v>
      </c>
      <c r="D1555" s="2">
        <v>4</v>
      </c>
      <c r="E1555" s="3">
        <v>40819.593055555553</v>
      </c>
      <c r="F1555" s="17">
        <v>4.95</v>
      </c>
      <c r="G1555" s="2">
        <v>14350</v>
      </c>
      <c r="H1555" s="2" t="s">
        <v>13</v>
      </c>
      <c r="I1555" s="17">
        <v>19.8</v>
      </c>
      <c r="J1555" s="4">
        <v>40817</v>
      </c>
      <c r="K1555" s="17">
        <f>IF(data[[#This Row],[UnitPrice]]&gt;=20, data[[#This Row],[Revenue]]*0.7,
   IF(data[[#This Row],[UnitPrice]]&gt;=10, data[[#This Row],[Revenue]]*0.6,
      data[[#This Row],[Revenue]]*0.5))</f>
        <v>9.9</v>
      </c>
      <c r="L1555" s="9">
        <f>data[[#This Row],[Revenue]]*0.75</f>
        <v>14.850000000000001</v>
      </c>
      <c r="M1555" s="26">
        <f>IF(data[[#This Row],[Cost]]&gt;0, (data[[#This Row],[Profit]]/data[[#This Row],[Cost]]), 0)</f>
        <v>1.5</v>
      </c>
      <c r="N1555" s="17">
        <f t="shared" si="24"/>
        <v>84.375643232903542</v>
      </c>
    </row>
    <row r="1556" spans="1:14" hidden="1" x14ac:dyDescent="0.35">
      <c r="A1556" s="2" t="s">
        <v>1305</v>
      </c>
      <c r="B1556" s="2" t="s">
        <v>1306</v>
      </c>
      <c r="C1556" s="14" t="s">
        <v>1307</v>
      </c>
      <c r="D1556" s="2">
        <v>1</v>
      </c>
      <c r="E1556" s="3">
        <v>40371.491666666669</v>
      </c>
      <c r="F1556" s="17">
        <v>0</v>
      </c>
      <c r="G1556" s="2">
        <v>0</v>
      </c>
      <c r="H1556" s="2" t="s">
        <v>13</v>
      </c>
      <c r="I1556" s="17">
        <v>0</v>
      </c>
      <c r="J1556" s="4">
        <v>40360</v>
      </c>
      <c r="K1556" s="17">
        <f>IF(data[[#This Row],[UnitPrice]]&gt;=20, data[[#This Row],[Revenue]]*0.7,
   IF(data[[#This Row],[UnitPrice]]&gt;=10, data[[#This Row],[Revenue]]*0.6,
      data[[#This Row],[Revenue]]*0.5))</f>
        <v>0</v>
      </c>
      <c r="L1556" s="9">
        <f>data[[#This Row],[Revenue]]*0.75</f>
        <v>0</v>
      </c>
      <c r="M1556" s="26">
        <f>IF(data[[#This Row],[Cost]]&gt;0, (data[[#This Row],[Profit]]/data[[#This Row],[Cost]]), 0)</f>
        <v>0</v>
      </c>
      <c r="N1556" s="17">
        <f t="shared" si="24"/>
        <v>84.385939094388362</v>
      </c>
    </row>
    <row r="1557" spans="1:14" x14ac:dyDescent="0.35">
      <c r="A1557" s="2" t="s">
        <v>4356</v>
      </c>
      <c r="B1557" s="2" t="s">
        <v>2135</v>
      </c>
      <c r="C1557" s="2" t="s">
        <v>2136</v>
      </c>
      <c r="D1557" s="2">
        <v>6</v>
      </c>
      <c r="E1557" s="3">
        <v>40758.535416666666</v>
      </c>
      <c r="F1557" s="2">
        <v>10.95</v>
      </c>
      <c r="G1557" s="2">
        <v>17389</v>
      </c>
      <c r="H1557" s="2" t="s">
        <v>13</v>
      </c>
      <c r="I1557" s="2">
        <v>65.7</v>
      </c>
      <c r="J1557" s="4">
        <v>40756</v>
      </c>
      <c r="K1557" s="17">
        <f>IF(data[[#This Row],[UnitPrice]]&gt;=20, data[[#This Row],[Revenue]]*0.7,
   IF(data[[#This Row],[UnitPrice]]&gt;=10, data[[#This Row],[Revenue]]*0.6,
      data[[#This Row],[Revenue]]*0.5))</f>
        <v>39.42</v>
      </c>
      <c r="L1557" s="9">
        <f>data[[#This Row],[Revenue]]*0.75</f>
        <v>49.275000000000006</v>
      </c>
      <c r="M1557" s="26">
        <f>IF(data[[#This Row],[Cost]]&gt;0, (data[[#This Row],[Profit]]/data[[#This Row],[Cost]]), 0)</f>
        <v>1.25</v>
      </c>
      <c r="N1557" s="17">
        <f t="shared" si="24"/>
        <v>84.399395630681525</v>
      </c>
    </row>
    <row r="1558" spans="1:14" x14ac:dyDescent="0.35">
      <c r="A1558" s="2" t="s">
        <v>4533</v>
      </c>
      <c r="B1558" s="2" t="s">
        <v>2135</v>
      </c>
      <c r="C1558" s="14" t="s">
        <v>2136</v>
      </c>
      <c r="D1558" s="2">
        <v>2</v>
      </c>
      <c r="E1558" s="3">
        <v>40850.374305555553</v>
      </c>
      <c r="F1558" s="17">
        <v>12.75</v>
      </c>
      <c r="G1558" s="2">
        <v>17076</v>
      </c>
      <c r="H1558" s="2" t="s">
        <v>13</v>
      </c>
      <c r="I1558" s="17">
        <v>25.5</v>
      </c>
      <c r="J1558" s="4">
        <v>40848</v>
      </c>
      <c r="K1558" s="17">
        <f>IF(data[[#This Row],[UnitPrice]]&gt;=20, data[[#This Row],[Revenue]]*0.7,
   IF(data[[#This Row],[UnitPrice]]&gt;=10, data[[#This Row],[Revenue]]*0.6,
      data[[#This Row],[Revenue]]*0.5))</f>
        <v>15.299999999999999</v>
      </c>
      <c r="L1558" s="9">
        <f>data[[#This Row],[Revenue]]*0.75</f>
        <v>19.125</v>
      </c>
      <c r="M1558" s="26">
        <f>IF(data[[#This Row],[Cost]]&gt;0, (data[[#This Row],[Profit]]/data[[#This Row],[Cost]]), 0)</f>
        <v>1.25</v>
      </c>
      <c r="N1558" s="17">
        <f t="shared" si="24"/>
        <v>84.402377990431262</v>
      </c>
    </row>
    <row r="1559" spans="1:14" x14ac:dyDescent="0.35">
      <c r="A1559" s="2" t="s">
        <v>4833</v>
      </c>
      <c r="B1559" s="2" t="s">
        <v>2135</v>
      </c>
      <c r="C1559" s="14" t="s">
        <v>2136</v>
      </c>
      <c r="D1559" s="2">
        <v>2</v>
      </c>
      <c r="E1559" s="3">
        <v>40547.627083333333</v>
      </c>
      <c r="F1559" s="17">
        <v>12.75</v>
      </c>
      <c r="G1559" s="2">
        <v>16162</v>
      </c>
      <c r="H1559" s="2" t="s">
        <v>13</v>
      </c>
      <c r="I1559" s="17">
        <v>25.5</v>
      </c>
      <c r="J1559" s="4">
        <v>40544</v>
      </c>
      <c r="K1559" s="17">
        <f>IF(data[[#This Row],[UnitPrice]]&gt;=20, data[[#This Row],[Revenue]]*0.7,
   IF(data[[#This Row],[UnitPrice]]&gt;=10, data[[#This Row],[Revenue]]*0.6,
      data[[#This Row],[Revenue]]*0.5))</f>
        <v>15.299999999999999</v>
      </c>
      <c r="L1559" s="9">
        <f>data[[#This Row],[Revenue]]*0.75</f>
        <v>19.125</v>
      </c>
      <c r="M1559" s="26">
        <f>IF(data[[#This Row],[Cost]]&gt;0, (data[[#This Row],[Profit]]/data[[#This Row],[Cost]]), 0)</f>
        <v>1.25</v>
      </c>
      <c r="N1559" s="17">
        <f t="shared" si="24"/>
        <v>84.411773807625451</v>
      </c>
    </row>
    <row r="1560" spans="1:14" x14ac:dyDescent="0.35">
      <c r="A1560" s="2" t="s">
        <v>5630</v>
      </c>
      <c r="B1560" s="2" t="s">
        <v>2135</v>
      </c>
      <c r="C1560" s="14" t="s">
        <v>2136</v>
      </c>
      <c r="D1560" s="2">
        <v>6</v>
      </c>
      <c r="E1560" s="3">
        <v>40668.356249999997</v>
      </c>
      <c r="F1560" s="17">
        <v>12.75</v>
      </c>
      <c r="G1560" s="2">
        <v>13831</v>
      </c>
      <c r="H1560" s="2" t="s">
        <v>13</v>
      </c>
      <c r="I1560" s="17">
        <v>76.5</v>
      </c>
      <c r="J1560" s="4">
        <v>40664</v>
      </c>
      <c r="K1560" s="17">
        <f>IF(data[[#This Row],[UnitPrice]]&gt;=20, data[[#This Row],[Revenue]]*0.7,
   IF(data[[#This Row],[UnitPrice]]&gt;=10, data[[#This Row],[Revenue]]*0.6,
      data[[#This Row],[Revenue]]*0.5))</f>
        <v>45.9</v>
      </c>
      <c r="L1560" s="9">
        <f>data[[#This Row],[Revenue]]*0.75</f>
        <v>57.375</v>
      </c>
      <c r="M1560" s="26">
        <f>IF(data[[#This Row],[Cost]]&gt;0, (data[[#This Row],[Profit]]/data[[#This Row],[Cost]]), 0)</f>
        <v>1.25</v>
      </c>
      <c r="N1560" s="17">
        <f t="shared" si="24"/>
        <v>84.421172622846839</v>
      </c>
    </row>
    <row r="1561" spans="1:14" x14ac:dyDescent="0.35">
      <c r="A1561" s="2" t="s">
        <v>5734</v>
      </c>
      <c r="B1561" s="2" t="s">
        <v>2135</v>
      </c>
      <c r="C1561" s="14" t="s">
        <v>2136</v>
      </c>
      <c r="D1561" s="2">
        <v>2</v>
      </c>
      <c r="E1561" s="3">
        <v>40699.390277777777</v>
      </c>
      <c r="F1561" s="17">
        <v>12.75</v>
      </c>
      <c r="G1561" s="2">
        <v>18241</v>
      </c>
      <c r="H1561" s="2" t="s">
        <v>13</v>
      </c>
      <c r="I1561" s="17">
        <v>25.5</v>
      </c>
      <c r="J1561" s="4">
        <v>40695</v>
      </c>
      <c r="K1561" s="17">
        <f>IF(data[[#This Row],[UnitPrice]]&gt;=20, data[[#This Row],[Revenue]]*0.7,
   IF(data[[#This Row],[UnitPrice]]&gt;=10, data[[#This Row],[Revenue]]*0.6,
      data[[#This Row],[Revenue]]*0.5))</f>
        <v>15.299999999999999</v>
      </c>
      <c r="L1561" s="9">
        <f>data[[#This Row],[Revenue]]*0.75</f>
        <v>19.125</v>
      </c>
      <c r="M1561" s="26">
        <f>IF(data[[#This Row],[Cost]]&gt;0, (data[[#This Row],[Profit]]/data[[#This Row],[Cost]]), 0)</f>
        <v>1.25</v>
      </c>
      <c r="N1561" s="17">
        <f t="shared" si="24"/>
        <v>84.422436572523381</v>
      </c>
    </row>
    <row r="1562" spans="1:14" x14ac:dyDescent="0.35">
      <c r="A1562" s="2" t="s">
        <v>6212</v>
      </c>
      <c r="B1562" s="2" t="s">
        <v>2135</v>
      </c>
      <c r="C1562" s="14" t="s">
        <v>2136</v>
      </c>
      <c r="D1562" s="2">
        <v>2</v>
      </c>
      <c r="E1562" s="3">
        <v>40882.465277777781</v>
      </c>
      <c r="F1562" s="17">
        <v>12.75</v>
      </c>
      <c r="G1562" s="2">
        <v>15974</v>
      </c>
      <c r="H1562" s="2" t="s">
        <v>13</v>
      </c>
      <c r="I1562" s="17">
        <v>25.5</v>
      </c>
      <c r="J1562" s="4">
        <v>40878</v>
      </c>
      <c r="K1562" s="17">
        <f>IF(data[[#This Row],[UnitPrice]]&gt;=20, data[[#This Row],[Revenue]]*0.7,
   IF(data[[#This Row],[UnitPrice]]&gt;=10, data[[#This Row],[Revenue]]*0.6,
      data[[#This Row],[Revenue]]*0.5))</f>
        <v>15.299999999999999</v>
      </c>
      <c r="L1562" s="9">
        <f>data[[#This Row],[Revenue]]*0.75</f>
        <v>19.125</v>
      </c>
      <c r="M1562" s="26">
        <f>IF(data[[#This Row],[Cost]]&gt;0, (data[[#This Row],[Profit]]/data[[#This Row],[Cost]]), 0)</f>
        <v>1.25</v>
      </c>
      <c r="N1562" s="17">
        <f t="shared" si="24"/>
        <v>84.431840089371846</v>
      </c>
    </row>
    <row r="1563" spans="1:14" x14ac:dyDescent="0.35">
      <c r="A1563" s="2" t="s">
        <v>6907</v>
      </c>
      <c r="B1563" s="2" t="s">
        <v>2135</v>
      </c>
      <c r="C1563" s="14" t="s">
        <v>2136</v>
      </c>
      <c r="D1563" s="2">
        <v>4</v>
      </c>
      <c r="E1563" s="3">
        <v>40792.704861111109</v>
      </c>
      <c r="F1563" s="17">
        <v>12.75</v>
      </c>
      <c r="G1563" s="2">
        <v>17652</v>
      </c>
      <c r="H1563" s="2" t="s">
        <v>13</v>
      </c>
      <c r="I1563" s="17">
        <v>51</v>
      </c>
      <c r="J1563" s="4">
        <v>40787</v>
      </c>
      <c r="K1563" s="17">
        <f>IF(data[[#This Row],[UnitPrice]]&gt;=20, data[[#This Row],[Revenue]]*0.7,
   IF(data[[#This Row],[UnitPrice]]&gt;=10, data[[#This Row],[Revenue]]*0.6,
      data[[#This Row],[Revenue]]*0.5))</f>
        <v>30.599999999999998</v>
      </c>
      <c r="L1563" s="9">
        <f>data[[#This Row],[Revenue]]*0.75</f>
        <v>38.25</v>
      </c>
      <c r="M1563" s="26">
        <f>IF(data[[#This Row],[Cost]]&gt;0, (data[[#This Row],[Profit]]/data[[#This Row],[Cost]]), 0)</f>
        <v>1.25</v>
      </c>
      <c r="N1563" s="17">
        <f t="shared" si="24"/>
        <v>84.4412466081411</v>
      </c>
    </row>
    <row r="1564" spans="1:14" x14ac:dyDescent="0.35">
      <c r="A1564" s="2" t="s">
        <v>8018</v>
      </c>
      <c r="B1564" s="2" t="s">
        <v>2135</v>
      </c>
      <c r="C1564" s="14" t="s">
        <v>2136</v>
      </c>
      <c r="D1564" s="2">
        <v>1</v>
      </c>
      <c r="E1564" s="3">
        <v>40641.834027777775</v>
      </c>
      <c r="F1564" s="17">
        <v>12.75</v>
      </c>
      <c r="G1564" s="2">
        <v>14562</v>
      </c>
      <c r="H1564" s="2" t="s">
        <v>13</v>
      </c>
      <c r="I1564" s="17">
        <v>12.75</v>
      </c>
      <c r="J1564" s="4">
        <v>40634</v>
      </c>
      <c r="K1564" s="17">
        <f>IF(data[[#This Row],[UnitPrice]]&gt;=20, data[[#This Row],[Revenue]]*0.7,
   IF(data[[#This Row],[UnitPrice]]&gt;=10, data[[#This Row],[Revenue]]*0.6,
      data[[#This Row],[Revenue]]*0.5))</f>
        <v>7.6499999999999995</v>
      </c>
      <c r="L1564" s="9">
        <f>data[[#This Row],[Revenue]]*0.75</f>
        <v>9.5625</v>
      </c>
      <c r="M1564" s="26">
        <f>IF(data[[#This Row],[Cost]]&gt;0, (data[[#This Row],[Profit]]/data[[#This Row],[Cost]]), 0)</f>
        <v>1.25</v>
      </c>
      <c r="N1564" s="17">
        <f t="shared" si="24"/>
        <v>84.446585249042784</v>
      </c>
    </row>
    <row r="1565" spans="1:14" x14ac:dyDescent="0.35">
      <c r="A1565" s="2" t="s">
        <v>8369</v>
      </c>
      <c r="B1565" s="2" t="s">
        <v>2135</v>
      </c>
      <c r="C1565" s="14" t="s">
        <v>2136</v>
      </c>
      <c r="D1565" s="2">
        <v>2</v>
      </c>
      <c r="E1565" s="3">
        <v>40885.691666666666</v>
      </c>
      <c r="F1565" s="17">
        <v>12.75</v>
      </c>
      <c r="G1565" s="2">
        <v>17858</v>
      </c>
      <c r="H1565" s="2" t="s">
        <v>13</v>
      </c>
      <c r="I1565" s="17">
        <v>25.5</v>
      </c>
      <c r="J1565" s="4">
        <v>40878</v>
      </c>
      <c r="K1565" s="17">
        <f>IF(data[[#This Row],[UnitPrice]]&gt;=20, data[[#This Row],[Revenue]]*0.7,
   IF(data[[#This Row],[UnitPrice]]&gt;=10, data[[#This Row],[Revenue]]*0.6,
      data[[#This Row],[Revenue]]*0.5))</f>
        <v>15.299999999999999</v>
      </c>
      <c r="L1565" s="9">
        <f>data[[#This Row],[Revenue]]*0.75</f>
        <v>19.125</v>
      </c>
      <c r="M1565" s="26">
        <f>IF(data[[#This Row],[Cost]]&gt;0, (data[[#This Row],[Profit]]/data[[#This Row],[Cost]]), 0)</f>
        <v>1.25</v>
      </c>
      <c r="N1565" s="17">
        <f t="shared" si="24"/>
        <v>84.458032891586143</v>
      </c>
    </row>
    <row r="1566" spans="1:14" x14ac:dyDescent="0.35">
      <c r="A1566" s="2" t="s">
        <v>8943</v>
      </c>
      <c r="B1566" s="2" t="s">
        <v>2135</v>
      </c>
      <c r="C1566" s="14" t="s">
        <v>2136</v>
      </c>
      <c r="D1566" s="2">
        <v>2</v>
      </c>
      <c r="E1566" s="3">
        <v>40795.574305555558</v>
      </c>
      <c r="F1566" s="17">
        <v>12.75</v>
      </c>
      <c r="G1566" s="2">
        <v>14180</v>
      </c>
      <c r="H1566" s="2" t="s">
        <v>13</v>
      </c>
      <c r="I1566" s="17">
        <v>25.5</v>
      </c>
      <c r="J1566" s="4">
        <v>40787</v>
      </c>
      <c r="K1566" s="17">
        <f>IF(data[[#This Row],[UnitPrice]]&gt;=20, data[[#This Row],[Revenue]]*0.7,
   IF(data[[#This Row],[UnitPrice]]&gt;=10, data[[#This Row],[Revenue]]*0.6,
      data[[#This Row],[Revenue]]*0.5))</f>
        <v>15.299999999999999</v>
      </c>
      <c r="L1566" s="9">
        <f>data[[#This Row],[Revenue]]*0.75</f>
        <v>19.125</v>
      </c>
      <c r="M1566" s="26">
        <f>IF(data[[#This Row],[Cost]]&gt;0, (data[[#This Row],[Profit]]/data[[#This Row],[Cost]]), 0)</f>
        <v>1.25</v>
      </c>
      <c r="N1566" s="17">
        <f t="shared" si="24"/>
        <v>84.467448099649317</v>
      </c>
    </row>
    <row r="1567" spans="1:14" x14ac:dyDescent="0.35">
      <c r="A1567" s="2" t="s">
        <v>10397</v>
      </c>
      <c r="B1567" s="2" t="s">
        <v>2135</v>
      </c>
      <c r="C1567" s="14" t="s">
        <v>2136</v>
      </c>
      <c r="D1567" s="2">
        <v>4</v>
      </c>
      <c r="E1567" s="3">
        <v>40613.745138888888</v>
      </c>
      <c r="F1567" s="17">
        <v>12.75</v>
      </c>
      <c r="G1567" s="2">
        <v>17076</v>
      </c>
      <c r="H1567" s="2" t="s">
        <v>13</v>
      </c>
      <c r="I1567" s="17">
        <v>51</v>
      </c>
      <c r="J1567" s="4">
        <v>40603</v>
      </c>
      <c r="K1567" s="17">
        <f>IF(data[[#This Row],[UnitPrice]]&gt;=20, data[[#This Row],[Revenue]]*0.7,
   IF(data[[#This Row],[UnitPrice]]&gt;=10, data[[#This Row],[Revenue]]*0.6,
      data[[#This Row],[Revenue]]*0.5))</f>
        <v>30.599999999999998</v>
      </c>
      <c r="L1567" s="9">
        <f>data[[#This Row],[Revenue]]*0.75</f>
        <v>38.25</v>
      </c>
      <c r="M1567" s="26">
        <f>IF(data[[#This Row],[Cost]]&gt;0, (data[[#This Row],[Profit]]/data[[#This Row],[Cost]]), 0)</f>
        <v>1.25</v>
      </c>
      <c r="N1567" s="17">
        <f t="shared" si="24"/>
        <v>84.476866315285733</v>
      </c>
    </row>
    <row r="1568" spans="1:14" x14ac:dyDescent="0.35">
      <c r="A1568" s="2" t="s">
        <v>10502</v>
      </c>
      <c r="B1568" s="2" t="s">
        <v>2135</v>
      </c>
      <c r="C1568" s="14" t="s">
        <v>2136</v>
      </c>
      <c r="D1568" s="2">
        <v>2</v>
      </c>
      <c r="E1568" s="3">
        <v>40644.710416666669</v>
      </c>
      <c r="F1568" s="17">
        <v>12.75</v>
      </c>
      <c r="G1568" s="2">
        <v>14971</v>
      </c>
      <c r="H1568" s="2" t="s">
        <v>13</v>
      </c>
      <c r="I1568" s="17">
        <v>25.5</v>
      </c>
      <c r="J1568" s="4">
        <v>40634</v>
      </c>
      <c r="K1568" s="17">
        <f>IF(data[[#This Row],[UnitPrice]]&gt;=20, data[[#This Row],[Revenue]]*0.7,
   IF(data[[#This Row],[UnitPrice]]&gt;=10, data[[#This Row],[Revenue]]*0.6,
      data[[#This Row],[Revenue]]*0.5))</f>
        <v>15.299999999999999</v>
      </c>
      <c r="L1568" s="9">
        <f>data[[#This Row],[Revenue]]*0.75</f>
        <v>19.125</v>
      </c>
      <c r="M1568" s="26">
        <f>IF(data[[#This Row],[Cost]]&gt;0, (data[[#This Row],[Profit]]/data[[#This Row],[Cost]]), 0)</f>
        <v>1.25</v>
      </c>
      <c r="N1568" s="17">
        <f t="shared" si="24"/>
        <v>84.482214057508628</v>
      </c>
    </row>
    <row r="1569" spans="1:14" x14ac:dyDescent="0.35">
      <c r="A1569" s="2" t="s">
        <v>10793</v>
      </c>
      <c r="B1569" s="2" t="s">
        <v>2135</v>
      </c>
      <c r="C1569" s="2" t="s">
        <v>2136</v>
      </c>
      <c r="D1569" s="2">
        <v>2</v>
      </c>
      <c r="E1569" s="3">
        <v>40766.658333333333</v>
      </c>
      <c r="F1569" s="2">
        <v>12.75</v>
      </c>
      <c r="G1569" s="2">
        <v>13867</v>
      </c>
      <c r="H1569" s="2" t="s">
        <v>13</v>
      </c>
      <c r="I1569" s="2">
        <v>25.5</v>
      </c>
      <c r="J1569" s="4">
        <v>40756</v>
      </c>
      <c r="K1569" s="17">
        <f>IF(data[[#This Row],[UnitPrice]]&gt;=20, data[[#This Row],[Revenue]]*0.7,
   IF(data[[#This Row],[UnitPrice]]&gt;=10, data[[#This Row],[Revenue]]*0.6,
      data[[#This Row],[Revenue]]*0.5))</f>
        <v>15.299999999999999</v>
      </c>
      <c r="L1569" s="9">
        <f>data[[#This Row],[Revenue]]*0.75</f>
        <v>19.125</v>
      </c>
      <c r="M1569" s="26">
        <f>IF(data[[#This Row],[Cost]]&gt;0, (data[[#This Row],[Profit]]/data[[#This Row],[Cost]]), 0)</f>
        <v>1.25</v>
      </c>
      <c r="N1569" s="17">
        <f t="shared" si="24"/>
        <v>84.491637641796459</v>
      </c>
    </row>
    <row r="1570" spans="1:14" hidden="1" x14ac:dyDescent="0.35">
      <c r="A1570" s="2" t="s">
        <v>3718</v>
      </c>
      <c r="B1570" s="2" t="s">
        <v>2135</v>
      </c>
      <c r="C1570" s="2" t="s">
        <v>2136</v>
      </c>
      <c r="D1570" s="2">
        <v>1</v>
      </c>
      <c r="E1570" s="3">
        <v>40788.702777777777</v>
      </c>
      <c r="F1570" s="2">
        <v>24.96</v>
      </c>
      <c r="G1570" s="2">
        <v>0</v>
      </c>
      <c r="H1570" s="2" t="s">
        <v>13</v>
      </c>
      <c r="I1570" s="2">
        <v>24.96</v>
      </c>
      <c r="J1570" s="4">
        <v>40787</v>
      </c>
      <c r="K1570" s="17">
        <f>IF(data[[#This Row],[UnitPrice]]&gt;=20, data[[#This Row],[Revenue]]*0.7,
   IF(data[[#This Row],[UnitPrice]]&gt;=10, data[[#This Row],[Revenue]]*0.6,
      data[[#This Row],[Revenue]]*0.5))</f>
        <v>17.471999999999998</v>
      </c>
      <c r="L1570" s="9">
        <f>data[[#This Row],[Revenue]]*0.75</f>
        <v>18.72</v>
      </c>
      <c r="M1570" s="26">
        <f>IF(data[[#This Row],[Cost]]&gt;0, (data[[#This Row],[Profit]]/data[[#This Row],[Cost]]), 0)</f>
        <v>1.0714285714285714</v>
      </c>
      <c r="N1570" s="17">
        <f t="shared" si="24"/>
        <v>84.501064237776262</v>
      </c>
    </row>
    <row r="1571" spans="1:14" x14ac:dyDescent="0.35">
      <c r="A1571" s="2" t="s">
        <v>1541</v>
      </c>
      <c r="B1571" s="2" t="s">
        <v>827</v>
      </c>
      <c r="C1571" s="2" t="s">
        <v>1542</v>
      </c>
      <c r="D1571" s="2">
        <v>1</v>
      </c>
      <c r="E1571" s="3">
        <v>40402.561111111114</v>
      </c>
      <c r="F1571" s="2">
        <v>18.95</v>
      </c>
      <c r="G1571" s="2">
        <v>14217</v>
      </c>
      <c r="H1571" s="2" t="s">
        <v>13</v>
      </c>
      <c r="I1571" s="2">
        <v>18.95</v>
      </c>
      <c r="J1571" s="4">
        <v>40391</v>
      </c>
      <c r="K1571" s="17">
        <f>IF(data[[#This Row],[UnitPrice]]&gt;=20, data[[#This Row],[Revenue]]*0.7,
   IF(data[[#This Row],[UnitPrice]]&gt;=10, data[[#This Row],[Revenue]]*0.6,
      data[[#This Row],[Revenue]]*0.5))</f>
        <v>11.37</v>
      </c>
      <c r="L1571" s="9">
        <f>data[[#This Row],[Revenue]]*0.75</f>
        <v>14.212499999999999</v>
      </c>
      <c r="M1571" s="26">
        <f>IF(data[[#This Row],[Cost]]&gt;0, (data[[#This Row],[Profit]]/data[[#This Row],[Cost]]), 0)</f>
        <v>1.25</v>
      </c>
      <c r="N1571" s="17">
        <f t="shared" si="24"/>
        <v>84.510580150232371</v>
      </c>
    </row>
    <row r="1572" spans="1:14" x14ac:dyDescent="0.35">
      <c r="A1572" s="2" t="s">
        <v>1471</v>
      </c>
      <c r="B1572" s="2" t="s">
        <v>1472</v>
      </c>
      <c r="C1572" s="14" t="s">
        <v>1473</v>
      </c>
      <c r="D1572" s="2">
        <v>4</v>
      </c>
      <c r="E1572" s="3">
        <v>40402.461111111108</v>
      </c>
      <c r="F1572" s="17">
        <v>5.95</v>
      </c>
      <c r="G1572" s="2">
        <v>17706</v>
      </c>
      <c r="H1572" s="2" t="s">
        <v>13</v>
      </c>
      <c r="I1572" s="17">
        <v>23.8</v>
      </c>
      <c r="J1572" s="4">
        <v>40391</v>
      </c>
      <c r="K1572" s="17">
        <f>IF(data[[#This Row],[UnitPrice]]&gt;=20, data[[#This Row],[Revenue]]*0.7,
   IF(data[[#This Row],[UnitPrice]]&gt;=10, data[[#This Row],[Revenue]]*0.6,
      data[[#This Row],[Revenue]]*0.5))</f>
        <v>11.9</v>
      </c>
      <c r="L1572" s="9">
        <f>data[[#This Row],[Revenue]]*0.75</f>
        <v>17.850000000000001</v>
      </c>
      <c r="M1572" s="26">
        <f>IF(data[[#This Row],[Cost]]&gt;0, (data[[#This Row],[Profit]]/data[[#This Row],[Cost]]), 0)</f>
        <v>1.5</v>
      </c>
      <c r="N1572" s="17">
        <f t="shared" si="24"/>
        <v>84.521059782609328</v>
      </c>
    </row>
    <row r="1573" spans="1:14" x14ac:dyDescent="0.35">
      <c r="A1573" s="2" t="s">
        <v>3381</v>
      </c>
      <c r="B1573" s="2" t="s">
        <v>1472</v>
      </c>
      <c r="C1573" s="14" t="s">
        <v>1473</v>
      </c>
      <c r="D1573" s="2">
        <v>16</v>
      </c>
      <c r="E1573" s="3">
        <v>40576.506944444445</v>
      </c>
      <c r="F1573" s="17">
        <v>4.95</v>
      </c>
      <c r="G1573" s="2">
        <v>15046</v>
      </c>
      <c r="H1573" s="2" t="s">
        <v>13</v>
      </c>
      <c r="I1573" s="17">
        <v>79.2</v>
      </c>
      <c r="J1573" s="4">
        <v>40575</v>
      </c>
      <c r="K1573" s="17">
        <f>IF(data[[#This Row],[UnitPrice]]&gt;=20, data[[#This Row],[Revenue]]*0.7,
   IF(data[[#This Row],[UnitPrice]]&gt;=10, data[[#This Row],[Revenue]]*0.6,
      data[[#This Row],[Revenue]]*0.5))</f>
        <v>39.6</v>
      </c>
      <c r="L1573" s="9">
        <f>data[[#This Row],[Revenue]]*0.75</f>
        <v>59.400000000000006</v>
      </c>
      <c r="M1573" s="26">
        <f>IF(data[[#This Row],[Cost]]&gt;0, (data[[#This Row],[Profit]]/data[[#This Row],[Cost]]), 0)</f>
        <v>1.5</v>
      </c>
      <c r="N1573" s="17">
        <f t="shared" si="24"/>
        <v>84.530767386091753</v>
      </c>
    </row>
    <row r="1574" spans="1:14" x14ac:dyDescent="0.35">
      <c r="A1574" s="2" t="s">
        <v>3401</v>
      </c>
      <c r="B1574" s="2" t="s">
        <v>1472</v>
      </c>
      <c r="C1574" s="14" t="s">
        <v>1473</v>
      </c>
      <c r="D1574" s="2">
        <v>4</v>
      </c>
      <c r="E1574" s="3">
        <v>40576.559027777781</v>
      </c>
      <c r="F1574" s="17">
        <v>5.95</v>
      </c>
      <c r="G1574" s="2">
        <v>15270</v>
      </c>
      <c r="H1574" s="2" t="s">
        <v>13</v>
      </c>
      <c r="I1574" s="17">
        <v>23.8</v>
      </c>
      <c r="J1574" s="4">
        <v>40575</v>
      </c>
      <c r="K1574" s="17">
        <f>IF(data[[#This Row],[UnitPrice]]&gt;=20, data[[#This Row],[Revenue]]*0.7,
   IF(data[[#This Row],[UnitPrice]]&gt;=10, data[[#This Row],[Revenue]]*0.6,
      data[[#This Row],[Revenue]]*0.5))</f>
        <v>11.9</v>
      </c>
      <c r="L1574" s="9">
        <f>data[[#This Row],[Revenue]]*0.75</f>
        <v>17.850000000000001</v>
      </c>
      <c r="M1574" s="26">
        <f>IF(data[[#This Row],[Cost]]&gt;0, (data[[#This Row],[Profit]]/data[[#This Row],[Cost]]), 0)</f>
        <v>1.5</v>
      </c>
      <c r="N1574" s="17">
        <f t="shared" si="24"/>
        <v>84.531619763352069</v>
      </c>
    </row>
    <row r="1575" spans="1:14" x14ac:dyDescent="0.35">
      <c r="A1575" s="2" t="s">
        <v>5478</v>
      </c>
      <c r="B1575" s="2" t="s">
        <v>1472</v>
      </c>
      <c r="C1575" s="14" t="s">
        <v>1473</v>
      </c>
      <c r="D1575" s="2">
        <v>6</v>
      </c>
      <c r="E1575" s="3">
        <v>40607.378472222219</v>
      </c>
      <c r="F1575" s="17">
        <v>5.95</v>
      </c>
      <c r="G1575" s="2">
        <v>14732</v>
      </c>
      <c r="H1575" s="2" t="s">
        <v>13</v>
      </c>
      <c r="I1575" s="17">
        <v>35.700000000000003</v>
      </c>
      <c r="J1575" s="4">
        <v>40603</v>
      </c>
      <c r="K1575" s="17">
        <f>IF(data[[#This Row],[UnitPrice]]&gt;=20, data[[#This Row],[Revenue]]*0.7,
   IF(data[[#This Row],[UnitPrice]]&gt;=10, data[[#This Row],[Revenue]]*0.6,
      data[[#This Row],[Revenue]]*0.5))</f>
        <v>17.850000000000001</v>
      </c>
      <c r="L1575" s="9">
        <f>data[[#This Row],[Revenue]]*0.75</f>
        <v>26.775000000000002</v>
      </c>
      <c r="M1575" s="26">
        <f>IF(data[[#This Row],[Cost]]&gt;0, (data[[#This Row],[Profit]]/data[[#This Row],[Cost]]), 0)</f>
        <v>1.5</v>
      </c>
      <c r="N1575" s="17">
        <f t="shared" si="24"/>
        <v>84.541332160563542</v>
      </c>
    </row>
    <row r="1576" spans="1:14" x14ac:dyDescent="0.35">
      <c r="A1576" s="2" t="s">
        <v>5648</v>
      </c>
      <c r="B1576" s="2" t="s">
        <v>1472</v>
      </c>
      <c r="C1576" s="14" t="s">
        <v>1473</v>
      </c>
      <c r="D1576" s="2">
        <v>4</v>
      </c>
      <c r="E1576" s="3">
        <v>40668.436805555553</v>
      </c>
      <c r="F1576" s="17">
        <v>5.95</v>
      </c>
      <c r="G1576" s="2">
        <v>13711</v>
      </c>
      <c r="H1576" s="2" t="s">
        <v>13</v>
      </c>
      <c r="I1576" s="17">
        <v>23.8</v>
      </c>
      <c r="J1576" s="4">
        <v>40664</v>
      </c>
      <c r="K1576" s="17">
        <f>IF(data[[#This Row],[UnitPrice]]&gt;=20, data[[#This Row],[Revenue]]*0.7,
   IF(data[[#This Row],[UnitPrice]]&gt;=10, data[[#This Row],[Revenue]]*0.6,
      data[[#This Row],[Revenue]]*0.5))</f>
        <v>11.9</v>
      </c>
      <c r="L1576" s="9">
        <f>data[[#This Row],[Revenue]]*0.75</f>
        <v>17.850000000000001</v>
      </c>
      <c r="M1576" s="26">
        <f>IF(data[[#This Row],[Cost]]&gt;0, (data[[#This Row],[Profit]]/data[[#This Row],[Cost]]), 0)</f>
        <v>1.5</v>
      </c>
      <c r="N1576" s="17">
        <f t="shared" si="24"/>
        <v>84.549144273833008</v>
      </c>
    </row>
    <row r="1577" spans="1:14" x14ac:dyDescent="0.35">
      <c r="A1577" s="2" t="s">
        <v>7189</v>
      </c>
      <c r="B1577" s="2" t="s">
        <v>7190</v>
      </c>
      <c r="C1577" s="14" t="s">
        <v>7191</v>
      </c>
      <c r="D1577" s="2">
        <v>36</v>
      </c>
      <c r="E1577" s="3">
        <v>40609.623611111114</v>
      </c>
      <c r="F1577" s="17">
        <v>0.38</v>
      </c>
      <c r="G1577" s="2">
        <v>17899</v>
      </c>
      <c r="H1577" s="2" t="s">
        <v>13</v>
      </c>
      <c r="I1577" s="17">
        <v>13.68</v>
      </c>
      <c r="J1577" s="4">
        <v>40603</v>
      </c>
      <c r="K1577" s="17">
        <f>IF(data[[#This Row],[UnitPrice]]&gt;=20, data[[#This Row],[Revenue]]*0.7,
   IF(data[[#This Row],[UnitPrice]]&gt;=10, data[[#This Row],[Revenue]]*0.6,
      data[[#This Row],[Revenue]]*0.5))</f>
        <v>6.84</v>
      </c>
      <c r="L1577" s="9">
        <f>data[[#This Row],[Revenue]]*0.75</f>
        <v>10.26</v>
      </c>
      <c r="M1577" s="26">
        <f>IF(data[[#This Row],[Cost]]&gt;0, (data[[#This Row],[Profit]]/data[[#This Row],[Cost]]), 0)</f>
        <v>1.5</v>
      </c>
      <c r="N1577" s="17">
        <f t="shared" si="24"/>
        <v>84.558862581987512</v>
      </c>
    </row>
    <row r="1578" spans="1:14" x14ac:dyDescent="0.35">
      <c r="A1578" s="2" t="s">
        <v>5688</v>
      </c>
      <c r="B1578" s="2" t="s">
        <v>5689</v>
      </c>
      <c r="C1578" s="14" t="s">
        <v>5690</v>
      </c>
      <c r="D1578" s="2">
        <v>36</v>
      </c>
      <c r="E1578" s="3">
        <v>40668.652083333334</v>
      </c>
      <c r="F1578" s="17">
        <v>0.38</v>
      </c>
      <c r="G1578" s="2">
        <v>14697</v>
      </c>
      <c r="H1578" s="2" t="s">
        <v>13</v>
      </c>
      <c r="I1578" s="17">
        <v>13.68</v>
      </c>
      <c r="J1578" s="4">
        <v>40664</v>
      </c>
      <c r="K1578" s="17">
        <f>IF(data[[#This Row],[UnitPrice]]&gt;=20, data[[#This Row],[Revenue]]*0.7,
   IF(data[[#This Row],[UnitPrice]]&gt;=10, data[[#This Row],[Revenue]]*0.6,
      data[[#This Row],[Revenue]]*0.5))</f>
        <v>6.84</v>
      </c>
      <c r="L1578" s="9">
        <f>data[[#This Row],[Revenue]]*0.75</f>
        <v>10.26</v>
      </c>
      <c r="M1578" s="26">
        <f>IF(data[[#This Row],[Cost]]&gt;0, (data[[#This Row],[Profit]]/data[[#This Row],[Cost]]), 0)</f>
        <v>1.5</v>
      </c>
      <c r="N1578" s="17">
        <f t="shared" si="24"/>
        <v>84.570203200000634</v>
      </c>
    </row>
    <row r="1579" spans="1:14" x14ac:dyDescent="0.35">
      <c r="A1579" s="2" t="s">
        <v>1376</v>
      </c>
      <c r="B1579" s="2" t="s">
        <v>1377</v>
      </c>
      <c r="C1579" s="14" t="s">
        <v>1378</v>
      </c>
      <c r="D1579" s="2">
        <v>1</v>
      </c>
      <c r="E1579" s="3">
        <v>40371.627083333333</v>
      </c>
      <c r="F1579" s="17">
        <v>14.95</v>
      </c>
      <c r="G1579" s="2">
        <v>17419</v>
      </c>
      <c r="H1579" s="2" t="s">
        <v>13</v>
      </c>
      <c r="I1579" s="17">
        <v>14.95</v>
      </c>
      <c r="J1579" s="4">
        <v>40360</v>
      </c>
      <c r="K1579" s="17">
        <f>IF(data[[#This Row],[UnitPrice]]&gt;=20, data[[#This Row],[Revenue]]*0.7,
   IF(data[[#This Row],[UnitPrice]]&gt;=10, data[[#This Row],[Revenue]]*0.6,
      data[[#This Row],[Revenue]]*0.5))</f>
        <v>8.9699999999999989</v>
      </c>
      <c r="L1579" s="9">
        <f>data[[#This Row],[Revenue]]*0.75</f>
        <v>11.212499999999999</v>
      </c>
      <c r="M1579" s="26">
        <f>IF(data[[#This Row],[Cost]]&gt;0, (data[[#This Row],[Profit]]/data[[#This Row],[Cost]]), 0)</f>
        <v>1.25</v>
      </c>
      <c r="N1579" s="17">
        <f t="shared" si="24"/>
        <v>84.581547447592243</v>
      </c>
    </row>
    <row r="1580" spans="1:14" x14ac:dyDescent="0.35">
      <c r="A1580" s="2" t="s">
        <v>5123</v>
      </c>
      <c r="B1580" s="2" t="s">
        <v>1377</v>
      </c>
      <c r="C1580" s="14" t="s">
        <v>1378</v>
      </c>
      <c r="D1580" s="2">
        <v>2</v>
      </c>
      <c r="E1580" s="3">
        <v>40759.393055555556</v>
      </c>
      <c r="F1580" s="17">
        <v>14.95</v>
      </c>
      <c r="G1580" s="2">
        <v>14217</v>
      </c>
      <c r="H1580" s="2" t="s">
        <v>13</v>
      </c>
      <c r="I1580" s="17">
        <v>29.9</v>
      </c>
      <c r="J1580" s="4">
        <v>40756</v>
      </c>
      <c r="K1580" s="17">
        <f>IF(data[[#This Row],[UnitPrice]]&gt;=20, data[[#This Row],[Revenue]]*0.7,
   IF(data[[#This Row],[UnitPrice]]&gt;=10, data[[#This Row],[Revenue]]*0.6,
      data[[#This Row],[Revenue]]*0.5))</f>
        <v>17.939999999999998</v>
      </c>
      <c r="L1580" s="9">
        <f>data[[#This Row],[Revenue]]*0.75</f>
        <v>22.424999999999997</v>
      </c>
      <c r="M1580" s="26">
        <f>IF(data[[#This Row],[Cost]]&gt;0, (data[[#This Row],[Profit]]/data[[#This Row],[Cost]]), 0)</f>
        <v>1.25</v>
      </c>
      <c r="N1580" s="17">
        <f t="shared" si="24"/>
        <v>84.592692061460298</v>
      </c>
    </row>
    <row r="1581" spans="1:14" x14ac:dyDescent="0.35">
      <c r="A1581" s="2" t="s">
        <v>6942</v>
      </c>
      <c r="B1581" s="2" t="s">
        <v>1377</v>
      </c>
      <c r="C1581" s="2" t="s">
        <v>1378</v>
      </c>
      <c r="D1581" s="2">
        <v>1</v>
      </c>
      <c r="E1581" s="3">
        <v>40822.478472222225</v>
      </c>
      <c r="F1581" s="2">
        <v>14.95</v>
      </c>
      <c r="G1581" s="2">
        <v>17797</v>
      </c>
      <c r="H1581" s="2" t="s">
        <v>13</v>
      </c>
      <c r="I1581" s="2">
        <v>14.95</v>
      </c>
      <c r="J1581" s="4">
        <v>40817</v>
      </c>
      <c r="K1581" s="17">
        <f>IF(data[[#This Row],[UnitPrice]]&gt;=20, data[[#This Row],[Revenue]]*0.7,
   IF(data[[#This Row],[UnitPrice]]&gt;=10, data[[#This Row],[Revenue]]*0.6,
      data[[#This Row],[Revenue]]*0.5))</f>
        <v>8.9699999999999989</v>
      </c>
      <c r="L1581" s="9">
        <f>data[[#This Row],[Revenue]]*0.75</f>
        <v>11.212499999999999</v>
      </c>
      <c r="M1581" s="26">
        <f>IF(data[[#This Row],[Cost]]&gt;0, (data[[#This Row],[Profit]]/data[[#This Row],[Cost]]), 0)</f>
        <v>1.25</v>
      </c>
      <c r="N1581" s="17">
        <f t="shared" si="24"/>
        <v>84.601447094606044</v>
      </c>
    </row>
    <row r="1582" spans="1:14" x14ac:dyDescent="0.35">
      <c r="A1582" s="2" t="s">
        <v>3340</v>
      </c>
      <c r="B1582" s="2" t="s">
        <v>3341</v>
      </c>
      <c r="C1582" s="14" t="s">
        <v>3342</v>
      </c>
      <c r="D1582" s="2">
        <v>2</v>
      </c>
      <c r="E1582" s="3">
        <v>40545.64166666667</v>
      </c>
      <c r="F1582" s="17">
        <v>1.95</v>
      </c>
      <c r="G1582" s="2">
        <v>13110</v>
      </c>
      <c r="H1582" s="2" t="s">
        <v>13</v>
      </c>
      <c r="I1582" s="17">
        <v>3.9</v>
      </c>
      <c r="J1582" s="4">
        <v>40544</v>
      </c>
      <c r="K1582" s="17">
        <f>IF(data[[#This Row],[UnitPrice]]&gt;=20, data[[#This Row],[Revenue]]*0.7,
   IF(data[[#This Row],[UnitPrice]]&gt;=10, data[[#This Row],[Revenue]]*0.6,
      data[[#This Row],[Revenue]]*0.5))</f>
        <v>1.95</v>
      </c>
      <c r="L1582" s="9">
        <f>data[[#This Row],[Revenue]]*0.75</f>
        <v>2.9249999999999998</v>
      </c>
      <c r="M1582" s="26">
        <f>IF(data[[#This Row],[Cost]]&gt;0, (data[[#This Row],[Profit]]/data[[#This Row],[Cost]]), 0)</f>
        <v>1.5</v>
      </c>
      <c r="N1582" s="17">
        <f t="shared" si="24"/>
        <v>84.612598463016965</v>
      </c>
    </row>
    <row r="1583" spans="1:14" x14ac:dyDescent="0.35">
      <c r="A1583" s="2" t="s">
        <v>5930</v>
      </c>
      <c r="B1583" s="2" t="s">
        <v>3341</v>
      </c>
      <c r="C1583" s="14" t="s">
        <v>3342</v>
      </c>
      <c r="D1583" s="2">
        <v>12</v>
      </c>
      <c r="E1583" s="3">
        <v>40791.519444444442</v>
      </c>
      <c r="F1583" s="17">
        <v>1.95</v>
      </c>
      <c r="G1583" s="2">
        <v>17629</v>
      </c>
      <c r="H1583" s="2" t="s">
        <v>13</v>
      </c>
      <c r="I1583" s="17">
        <v>23.4</v>
      </c>
      <c r="J1583" s="4">
        <v>40787</v>
      </c>
      <c r="K1583" s="17">
        <f>IF(data[[#This Row],[UnitPrice]]&gt;=20, data[[#This Row],[Revenue]]*0.7,
   IF(data[[#This Row],[UnitPrice]]&gt;=10, data[[#This Row],[Revenue]]*0.6,
      data[[#This Row],[Revenue]]*0.5))</f>
        <v>11.7</v>
      </c>
      <c r="L1583" s="9">
        <f>data[[#This Row],[Revenue]]*0.75</f>
        <v>17.549999999999997</v>
      </c>
      <c r="M1583" s="26">
        <f>IF(data[[#This Row],[Cost]]&gt;0, (data[[#This Row],[Profit]]/data[[#This Row],[Cost]]), 0)</f>
        <v>1.4999999999999998</v>
      </c>
      <c r="N1583" s="17">
        <f t="shared" si="24"/>
        <v>84.625522818255234</v>
      </c>
    </row>
    <row r="1584" spans="1:14" x14ac:dyDescent="0.35">
      <c r="A1584" s="2" t="s">
        <v>6021</v>
      </c>
      <c r="B1584" s="2" t="s">
        <v>3341</v>
      </c>
      <c r="C1584" s="14" t="s">
        <v>3342</v>
      </c>
      <c r="D1584" s="2">
        <v>12</v>
      </c>
      <c r="E1584" s="3">
        <v>40821.5</v>
      </c>
      <c r="F1584" s="17">
        <v>1.95</v>
      </c>
      <c r="G1584" s="2">
        <v>12971</v>
      </c>
      <c r="H1584" s="2" t="s">
        <v>13</v>
      </c>
      <c r="I1584" s="17">
        <v>23.4</v>
      </c>
      <c r="J1584" s="4">
        <v>40817</v>
      </c>
      <c r="K1584" s="17">
        <f>IF(data[[#This Row],[UnitPrice]]&gt;=20, data[[#This Row],[Revenue]]*0.7,
   IF(data[[#This Row],[UnitPrice]]&gt;=10, data[[#This Row],[Revenue]]*0.6,
      data[[#This Row],[Revenue]]*0.5))</f>
        <v>11.7</v>
      </c>
      <c r="L1584" s="9">
        <f>data[[#This Row],[Revenue]]*0.75</f>
        <v>17.549999999999997</v>
      </c>
      <c r="M1584" s="26">
        <f>IF(data[[#This Row],[Cost]]&gt;0, (data[[#This Row],[Profit]]/data[[#This Row],[Cost]]), 0)</f>
        <v>1.4999999999999998</v>
      </c>
      <c r="N1584" s="17">
        <f t="shared" si="24"/>
        <v>84.635328315183202</v>
      </c>
    </row>
    <row r="1585" spans="1:14" x14ac:dyDescent="0.35">
      <c r="A1585" s="2" t="s">
        <v>7233</v>
      </c>
      <c r="B1585" s="2" t="s">
        <v>3341</v>
      </c>
      <c r="C1585" s="14" t="s">
        <v>3342</v>
      </c>
      <c r="D1585" s="2">
        <v>3</v>
      </c>
      <c r="E1585" s="3">
        <v>40640.578472222223</v>
      </c>
      <c r="F1585" s="17">
        <v>1.95</v>
      </c>
      <c r="G1585" s="2">
        <v>16385</v>
      </c>
      <c r="H1585" s="2" t="s">
        <v>13</v>
      </c>
      <c r="I1585" s="17">
        <v>5.85</v>
      </c>
      <c r="J1585" s="4">
        <v>40634</v>
      </c>
      <c r="K1585" s="17">
        <f>IF(data[[#This Row],[UnitPrice]]&gt;=20, data[[#This Row],[Revenue]]*0.7,
   IF(data[[#This Row],[UnitPrice]]&gt;=10, data[[#This Row],[Revenue]]*0.6,
      data[[#This Row],[Revenue]]*0.5))</f>
        <v>2.9249999999999998</v>
      </c>
      <c r="L1585" s="9">
        <f>data[[#This Row],[Revenue]]*0.75</f>
        <v>4.3874999999999993</v>
      </c>
      <c r="M1585" s="26">
        <f>IF(data[[#This Row],[Cost]]&gt;0, (data[[#This Row],[Profit]]/data[[#This Row],[Cost]]), 0)</f>
        <v>1.4999999999999998</v>
      </c>
      <c r="N1585" s="17">
        <f t="shared" si="24"/>
        <v>84.645136953388416</v>
      </c>
    </row>
    <row r="1586" spans="1:14" x14ac:dyDescent="0.35">
      <c r="A1586" s="2" t="s">
        <v>10284</v>
      </c>
      <c r="B1586" s="2" t="s">
        <v>3341</v>
      </c>
      <c r="C1586" s="14" t="s">
        <v>3342</v>
      </c>
      <c r="D1586" s="2">
        <v>12</v>
      </c>
      <c r="E1586" s="3">
        <v>40585.573611111111</v>
      </c>
      <c r="F1586" s="17">
        <v>1.95</v>
      </c>
      <c r="G1586" s="2">
        <v>14102</v>
      </c>
      <c r="H1586" s="2" t="s">
        <v>13</v>
      </c>
      <c r="I1586" s="17">
        <v>23.4</v>
      </c>
      <c r="J1586" s="4">
        <v>40575</v>
      </c>
      <c r="K1586" s="17">
        <f>IF(data[[#This Row],[UnitPrice]]&gt;=20, data[[#This Row],[Revenue]]*0.7,
   IF(data[[#This Row],[UnitPrice]]&gt;=10, data[[#This Row],[Revenue]]*0.6,
      data[[#This Row],[Revenue]]*0.5))</f>
        <v>11.7</v>
      </c>
      <c r="L1586" s="9">
        <f>data[[#This Row],[Revenue]]*0.75</f>
        <v>17.549999999999997</v>
      </c>
      <c r="M1586" s="26">
        <f>IF(data[[#This Row],[Cost]]&gt;0, (data[[#This Row],[Profit]]/data[[#This Row],[Cost]]), 0)</f>
        <v>1.4999999999999998</v>
      </c>
      <c r="N1586" s="17">
        <f t="shared" si="24"/>
        <v>84.657760333227159</v>
      </c>
    </row>
    <row r="1587" spans="1:14" x14ac:dyDescent="0.35">
      <c r="A1587" s="2" t="s">
        <v>9522</v>
      </c>
      <c r="B1587" s="2" t="s">
        <v>4660</v>
      </c>
      <c r="C1587" s="2" t="s">
        <v>4661</v>
      </c>
      <c r="D1587" s="2">
        <v>6</v>
      </c>
      <c r="E1587" s="3">
        <v>40704.345138888886</v>
      </c>
      <c r="F1587" s="2">
        <v>2.5499999999999998</v>
      </c>
      <c r="G1587" s="2">
        <v>15804</v>
      </c>
      <c r="H1587" s="2" t="s">
        <v>13</v>
      </c>
      <c r="I1587" s="2">
        <v>15.3</v>
      </c>
      <c r="J1587" s="4">
        <v>40695</v>
      </c>
      <c r="K1587" s="17">
        <f>IF(data[[#This Row],[UnitPrice]]&gt;=20, data[[#This Row],[Revenue]]*0.7,
   IF(data[[#This Row],[UnitPrice]]&gt;=10, data[[#This Row],[Revenue]]*0.6,
      data[[#This Row],[Revenue]]*0.5))</f>
        <v>7.65</v>
      </c>
      <c r="L1587" s="9">
        <f>data[[#This Row],[Revenue]]*0.75</f>
        <v>11.475000000000001</v>
      </c>
      <c r="M1587" s="26">
        <f>IF(data[[#This Row],[Cost]]&gt;0, (data[[#This Row],[Profit]]/data[[#This Row],[Cost]]), 0)</f>
        <v>1.5000000000000002</v>
      </c>
      <c r="N1587" s="17">
        <f t="shared" si="24"/>
        <v>84.667575709021619</v>
      </c>
    </row>
    <row r="1588" spans="1:14" x14ac:dyDescent="0.35">
      <c r="A1588" s="2" t="s">
        <v>3377</v>
      </c>
      <c r="B1588" s="2" t="s">
        <v>3375</v>
      </c>
      <c r="C1588" s="14" t="s">
        <v>3376</v>
      </c>
      <c r="D1588" s="2">
        <v>24</v>
      </c>
      <c r="E1588" s="3">
        <v>40576.496527777781</v>
      </c>
      <c r="F1588" s="17">
        <v>1.25</v>
      </c>
      <c r="G1588" s="2">
        <v>14460</v>
      </c>
      <c r="H1588" s="2" t="s">
        <v>13</v>
      </c>
      <c r="I1588" s="17">
        <v>30</v>
      </c>
      <c r="J1588" s="4">
        <v>40575</v>
      </c>
      <c r="K1588" s="17">
        <f>IF(data[[#This Row],[UnitPrice]]&gt;=20, data[[#This Row],[Revenue]]*0.7,
   IF(data[[#This Row],[UnitPrice]]&gt;=10, data[[#This Row],[Revenue]]*0.6,
      data[[#This Row],[Revenue]]*0.5))</f>
        <v>15</v>
      </c>
      <c r="L1588" s="9">
        <f>data[[#This Row],[Revenue]]*0.75</f>
        <v>22.5</v>
      </c>
      <c r="M1588" s="26">
        <f>IF(data[[#This Row],[Cost]]&gt;0, (data[[#This Row],[Profit]]/data[[#This Row],[Cost]]), 0)</f>
        <v>1.5</v>
      </c>
      <c r="N1588" s="17">
        <f t="shared" si="24"/>
        <v>84.678692307692927</v>
      </c>
    </row>
    <row r="1589" spans="1:14" x14ac:dyDescent="0.35">
      <c r="A1589" s="2" t="s">
        <v>8579</v>
      </c>
      <c r="B1589" s="2" t="s">
        <v>8580</v>
      </c>
      <c r="C1589" s="2" t="s">
        <v>8581</v>
      </c>
      <c r="D1589" s="2">
        <v>1</v>
      </c>
      <c r="E1589" s="3">
        <v>40642.506944444445</v>
      </c>
      <c r="F1589" s="2">
        <v>0.65</v>
      </c>
      <c r="G1589" s="2">
        <v>16744</v>
      </c>
      <c r="H1589" s="2" t="s">
        <v>13</v>
      </c>
      <c r="I1589" s="2">
        <v>0.65</v>
      </c>
      <c r="J1589" s="4">
        <v>40634</v>
      </c>
      <c r="K1589" s="17">
        <f>IF(data[[#This Row],[UnitPrice]]&gt;=20, data[[#This Row],[Revenue]]*0.7,
   IF(data[[#This Row],[UnitPrice]]&gt;=10, data[[#This Row],[Revenue]]*0.6,
      data[[#This Row],[Revenue]]*0.5))</f>
        <v>0.32500000000000001</v>
      </c>
      <c r="L1589" s="9">
        <f>data[[#This Row],[Revenue]]*0.75</f>
        <v>0.48750000000000004</v>
      </c>
      <c r="M1589" s="26">
        <f>IF(data[[#This Row],[Cost]]&gt;0, (data[[#This Row],[Profit]]/data[[#This Row],[Cost]]), 0)</f>
        <v>1.5</v>
      </c>
      <c r="N1589" s="17">
        <f t="shared" si="24"/>
        <v>84.687456323129325</v>
      </c>
    </row>
    <row r="1590" spans="1:14" x14ac:dyDescent="0.35">
      <c r="A1590" s="2" t="s">
        <v>6678</v>
      </c>
      <c r="B1590" s="2" t="s">
        <v>2797</v>
      </c>
      <c r="C1590" s="2" t="s">
        <v>2798</v>
      </c>
      <c r="D1590" s="2">
        <v>1</v>
      </c>
      <c r="E1590" s="3">
        <v>40730.532638888886</v>
      </c>
      <c r="F1590" s="2">
        <v>0.65</v>
      </c>
      <c r="G1590" s="2">
        <v>14583</v>
      </c>
      <c r="H1590" s="2" t="s">
        <v>13</v>
      </c>
      <c r="I1590" s="2">
        <v>0.65</v>
      </c>
      <c r="J1590" s="4">
        <v>40725</v>
      </c>
      <c r="K1590" s="17">
        <f>IF(data[[#This Row],[UnitPrice]]&gt;=20, data[[#This Row],[Revenue]]*0.7,
   IF(data[[#This Row],[UnitPrice]]&gt;=10, data[[#This Row],[Revenue]]*0.6,
      data[[#This Row],[Revenue]]*0.5))</f>
        <v>0.32500000000000001</v>
      </c>
      <c r="L1590" s="9">
        <f>data[[#This Row],[Revenue]]*0.75</f>
        <v>0.48750000000000004</v>
      </c>
      <c r="M1590" s="26">
        <f>IF(data[[#This Row],[Cost]]&gt;0, (data[[#This Row],[Profit]]/data[[#This Row],[Cost]]), 0)</f>
        <v>1.5</v>
      </c>
      <c r="N1590" s="17">
        <f t="shared" si="24"/>
        <v>84.700928182110289</v>
      </c>
    </row>
    <row r="1591" spans="1:14" x14ac:dyDescent="0.35">
      <c r="A1591" s="2" t="s">
        <v>1722</v>
      </c>
      <c r="B1591" s="2" t="s">
        <v>1723</v>
      </c>
      <c r="C1591" s="14" t="s">
        <v>1724</v>
      </c>
      <c r="D1591" s="2">
        <v>1</v>
      </c>
      <c r="E1591" s="3">
        <v>40433.56527777778</v>
      </c>
      <c r="F1591" s="17">
        <v>2.95</v>
      </c>
      <c r="G1591" s="2">
        <v>17198</v>
      </c>
      <c r="H1591" s="2" t="s">
        <v>13</v>
      </c>
      <c r="I1591" s="17">
        <v>2.95</v>
      </c>
      <c r="J1591" s="4">
        <v>40422</v>
      </c>
      <c r="K1591" s="17">
        <f>IF(data[[#This Row],[UnitPrice]]&gt;=20, data[[#This Row],[Revenue]]*0.7,
   IF(data[[#This Row],[UnitPrice]]&gt;=10, data[[#This Row],[Revenue]]*0.6,
      data[[#This Row],[Revenue]]*0.5))</f>
        <v>1.4750000000000001</v>
      </c>
      <c r="L1591" s="9">
        <f>data[[#This Row],[Revenue]]*0.75</f>
        <v>2.2125000000000004</v>
      </c>
      <c r="M1591" s="26">
        <f>IF(data[[#This Row],[Cost]]&gt;0, (data[[#This Row],[Profit]]/data[[#This Row],[Cost]]), 0)</f>
        <v>1.5000000000000002</v>
      </c>
      <c r="N1591" s="17">
        <f t="shared" si="24"/>
        <v>84.714404361071658</v>
      </c>
    </row>
    <row r="1592" spans="1:14" x14ac:dyDescent="0.35">
      <c r="A1592" s="2" t="s">
        <v>5098</v>
      </c>
      <c r="B1592" s="2" t="s">
        <v>1723</v>
      </c>
      <c r="C1592" s="2" t="s">
        <v>1724</v>
      </c>
      <c r="D1592" s="2">
        <v>1</v>
      </c>
      <c r="E1592" s="3">
        <v>40728.795138888891</v>
      </c>
      <c r="F1592" s="2">
        <v>0.79</v>
      </c>
      <c r="G1592" s="2">
        <v>16261</v>
      </c>
      <c r="H1592" s="2" t="s">
        <v>13</v>
      </c>
      <c r="I1592" s="2">
        <v>0.79</v>
      </c>
      <c r="J1592" s="4">
        <v>40725</v>
      </c>
      <c r="K1592" s="17">
        <f>IF(data[[#This Row],[UnitPrice]]&gt;=20, data[[#This Row],[Revenue]]*0.7,
   IF(data[[#This Row],[UnitPrice]]&gt;=10, data[[#This Row],[Revenue]]*0.6,
      data[[#This Row],[Revenue]]*0.5))</f>
        <v>0.39500000000000002</v>
      </c>
      <c r="L1592" s="9">
        <f>data[[#This Row],[Revenue]]*0.75</f>
        <v>0.59250000000000003</v>
      </c>
      <c r="M1592" s="26">
        <f>IF(data[[#This Row],[Cost]]&gt;0, (data[[#This Row],[Profit]]/data[[#This Row],[Cost]]), 0)</f>
        <v>1.5</v>
      </c>
      <c r="N1592" s="17">
        <f t="shared" si="24"/>
        <v>84.727516035921084</v>
      </c>
    </row>
    <row r="1593" spans="1:14" x14ac:dyDescent="0.35">
      <c r="A1593" s="2" t="s">
        <v>6580</v>
      </c>
      <c r="B1593" s="2" t="s">
        <v>2312</v>
      </c>
      <c r="C1593" s="14" t="s">
        <v>2313</v>
      </c>
      <c r="D1593" s="2">
        <v>6</v>
      </c>
      <c r="E1593" s="3">
        <v>40669.662499999999</v>
      </c>
      <c r="F1593" s="17">
        <v>6.95</v>
      </c>
      <c r="G1593" s="2">
        <v>15301</v>
      </c>
      <c r="H1593" s="2" t="s">
        <v>13</v>
      </c>
      <c r="I1593" s="17">
        <v>41.7</v>
      </c>
      <c r="J1593" s="4">
        <v>40664</v>
      </c>
      <c r="K1593" s="17">
        <f>IF(data[[#This Row],[UnitPrice]]&gt;=20, data[[#This Row],[Revenue]]*0.7,
   IF(data[[#This Row],[UnitPrice]]&gt;=10, data[[#This Row],[Revenue]]*0.6,
      data[[#This Row],[Revenue]]*0.5))</f>
        <v>20.85</v>
      </c>
      <c r="L1593" s="9">
        <f>data[[#This Row],[Revenue]]*0.75</f>
        <v>31.275000000000002</v>
      </c>
      <c r="M1593" s="26">
        <f>IF(data[[#This Row],[Cost]]&gt;0, (data[[#This Row],[Profit]]/data[[#This Row],[Cost]]), 0)</f>
        <v>1.5</v>
      </c>
      <c r="N1593" s="17">
        <f t="shared" si="24"/>
        <v>84.740978348035924</v>
      </c>
    </row>
    <row r="1594" spans="1:14" hidden="1" x14ac:dyDescent="0.35">
      <c r="A1594" s="2" t="s">
        <v>3780</v>
      </c>
      <c r="B1594" s="2" t="s">
        <v>3781</v>
      </c>
      <c r="C1594" s="14" t="s">
        <v>3782</v>
      </c>
      <c r="D1594" s="2">
        <v>1</v>
      </c>
      <c r="E1594" s="3">
        <v>40849.444444444445</v>
      </c>
      <c r="F1594" s="17">
        <v>3.29</v>
      </c>
      <c r="G1594" s="2">
        <v>0</v>
      </c>
      <c r="H1594" s="2" t="s">
        <v>13</v>
      </c>
      <c r="I1594" s="17">
        <v>3.29</v>
      </c>
      <c r="J1594" s="4">
        <v>40848</v>
      </c>
      <c r="K1594" s="17">
        <f>IF(data[[#This Row],[UnitPrice]]&gt;=20, data[[#This Row],[Revenue]]*0.7,
   IF(data[[#This Row],[UnitPrice]]&gt;=10, data[[#This Row],[Revenue]]*0.6,
      data[[#This Row],[Revenue]]*0.5))</f>
        <v>1.645</v>
      </c>
      <c r="L1594" s="9">
        <f>data[[#This Row],[Revenue]]*0.75</f>
        <v>2.4675000000000002</v>
      </c>
      <c r="M1594" s="26">
        <f>IF(data[[#This Row],[Cost]]&gt;0, (data[[#This Row],[Profit]]/data[[#This Row],[Cost]]), 0)</f>
        <v>1.5000000000000002</v>
      </c>
      <c r="N1594" s="17">
        <f t="shared" si="24"/>
        <v>84.747882579403893</v>
      </c>
    </row>
    <row r="1595" spans="1:14" x14ac:dyDescent="0.35">
      <c r="A1595" s="2" t="s">
        <v>2707</v>
      </c>
      <c r="B1595" s="2" t="s">
        <v>2708</v>
      </c>
      <c r="C1595" s="14" t="s">
        <v>2709</v>
      </c>
      <c r="D1595" s="2">
        <v>2</v>
      </c>
      <c r="E1595" s="3">
        <v>40725.467361111114</v>
      </c>
      <c r="F1595" s="17">
        <v>39.950000000000003</v>
      </c>
      <c r="G1595" s="2">
        <v>12829</v>
      </c>
      <c r="H1595" s="2" t="s">
        <v>13</v>
      </c>
      <c r="I1595" s="17">
        <v>79.900000000000006</v>
      </c>
      <c r="J1595" s="4">
        <v>40725</v>
      </c>
      <c r="K1595" s="17">
        <f>IF(data[[#This Row],[UnitPrice]]&gt;=20, data[[#This Row],[Revenue]]*0.7,
   IF(data[[#This Row],[UnitPrice]]&gt;=10, data[[#This Row],[Revenue]]*0.6,
      data[[#This Row],[Revenue]]*0.5))</f>
        <v>55.93</v>
      </c>
      <c r="L1595" s="9">
        <f>data[[#This Row],[Revenue]]*0.75</f>
        <v>59.925000000000004</v>
      </c>
      <c r="M1595" s="26">
        <f>IF(data[[#This Row],[Cost]]&gt;0, (data[[#This Row],[Profit]]/data[[#This Row],[Cost]]), 0)</f>
        <v>1.0714285714285716</v>
      </c>
      <c r="N1595" s="17">
        <f t="shared" si="24"/>
        <v>84.760951387775364</v>
      </c>
    </row>
    <row r="1596" spans="1:14" x14ac:dyDescent="0.35">
      <c r="A1596" s="2" t="s">
        <v>2527</v>
      </c>
      <c r="B1596" s="2" t="s">
        <v>2528</v>
      </c>
      <c r="C1596" s="14" t="s">
        <v>2529</v>
      </c>
      <c r="D1596" s="2">
        <v>48</v>
      </c>
      <c r="E1596" s="3">
        <v>40664.490972222222</v>
      </c>
      <c r="F1596" s="17">
        <v>0.42</v>
      </c>
      <c r="G1596" s="2">
        <v>16112</v>
      </c>
      <c r="H1596" s="2" t="s">
        <v>13</v>
      </c>
      <c r="I1596" s="17">
        <v>20.16</v>
      </c>
      <c r="J1596" s="4">
        <v>40664</v>
      </c>
      <c r="K1596" s="17">
        <f>IF(data[[#This Row],[UnitPrice]]&gt;=20, data[[#This Row],[Revenue]]*0.7,
   IF(data[[#This Row],[UnitPrice]]&gt;=10, data[[#This Row],[Revenue]]*0.6,
      data[[#This Row],[Revenue]]*0.5))</f>
        <v>10.08</v>
      </c>
      <c r="L1596" s="9">
        <f>data[[#This Row],[Revenue]]*0.75</f>
        <v>15.120000000000001</v>
      </c>
      <c r="M1596" s="26">
        <f>IF(data[[#This Row],[Cost]]&gt;0, (data[[#This Row],[Profit]]/data[[#This Row],[Cost]]), 0)</f>
        <v>1.5</v>
      </c>
      <c r="N1596" s="17">
        <f t="shared" si="24"/>
        <v>84.76173138639345</v>
      </c>
    </row>
    <row r="1597" spans="1:14" x14ac:dyDescent="0.35">
      <c r="A1597" s="2" t="s">
        <v>4445</v>
      </c>
      <c r="B1597" s="2" t="s">
        <v>3076</v>
      </c>
      <c r="C1597" s="14" t="s">
        <v>3077</v>
      </c>
      <c r="D1597" s="2">
        <v>6</v>
      </c>
      <c r="E1597" s="3">
        <v>40789.622916666667</v>
      </c>
      <c r="F1597" s="17">
        <v>2.5499999999999998</v>
      </c>
      <c r="G1597" s="2">
        <v>17730</v>
      </c>
      <c r="H1597" s="2" t="s">
        <v>13</v>
      </c>
      <c r="I1597" s="17">
        <v>15.3</v>
      </c>
      <c r="J1597" s="4">
        <v>40787</v>
      </c>
      <c r="K1597" s="17">
        <f>IF(data[[#This Row],[UnitPrice]]&gt;=20, data[[#This Row],[Revenue]]*0.7,
   IF(data[[#This Row],[UnitPrice]]&gt;=10, data[[#This Row],[Revenue]]*0.6,
      data[[#This Row],[Revenue]]*0.5))</f>
        <v>7.65</v>
      </c>
      <c r="L1597" s="9">
        <f>data[[#This Row],[Revenue]]*0.75</f>
        <v>11.475000000000001</v>
      </c>
      <c r="M1597" s="26">
        <f>IF(data[[#This Row],[Cost]]&gt;0, (data[[#This Row],[Profit]]/data[[#This Row],[Cost]]), 0)</f>
        <v>1.5000000000000002</v>
      </c>
      <c r="N1597" s="17">
        <f t="shared" si="24"/>
        <v>84.772099181512417</v>
      </c>
    </row>
    <row r="1598" spans="1:14" x14ac:dyDescent="0.35">
      <c r="A1598" s="2" t="s">
        <v>8993</v>
      </c>
      <c r="B1598" s="2" t="s">
        <v>3076</v>
      </c>
      <c r="C1598" s="2" t="s">
        <v>3077</v>
      </c>
      <c r="D1598" s="2">
        <v>24</v>
      </c>
      <c r="E1598" s="3">
        <v>40856.504166666666</v>
      </c>
      <c r="F1598" s="2">
        <v>0.79</v>
      </c>
      <c r="G1598" s="2">
        <v>13272</v>
      </c>
      <c r="H1598" s="2" t="s">
        <v>13</v>
      </c>
      <c r="I1598" s="2">
        <v>18.96</v>
      </c>
      <c r="J1598" s="4">
        <v>40848</v>
      </c>
      <c r="K1598" s="17">
        <f>IF(data[[#This Row],[UnitPrice]]&gt;=20, data[[#This Row],[Revenue]]*0.7,
   IF(data[[#This Row],[UnitPrice]]&gt;=10, data[[#This Row],[Revenue]]*0.6,
      data[[#This Row],[Revenue]]*0.5))</f>
        <v>9.48</v>
      </c>
      <c r="L1598" s="9">
        <f>data[[#This Row],[Revenue]]*0.75</f>
        <v>14.22</v>
      </c>
      <c r="M1598" s="26">
        <f>IF(data[[#This Row],[Cost]]&gt;0, (data[[#This Row],[Profit]]/data[[#This Row],[Cost]]), 0)</f>
        <v>1.5</v>
      </c>
      <c r="N1598" s="17">
        <f t="shared" si="24"/>
        <v>84.783250401284732</v>
      </c>
    </row>
    <row r="1599" spans="1:14" x14ac:dyDescent="0.35">
      <c r="A1599" s="2" t="s">
        <v>11648</v>
      </c>
      <c r="B1599" s="2" t="s">
        <v>10043</v>
      </c>
      <c r="C1599" s="2" t="s">
        <v>10044</v>
      </c>
      <c r="D1599" s="2">
        <v>2</v>
      </c>
      <c r="E1599" s="3">
        <v>40706.526388888888</v>
      </c>
      <c r="F1599" s="2">
        <v>0.79</v>
      </c>
      <c r="G1599" s="2">
        <v>17290</v>
      </c>
      <c r="H1599" s="2" t="s">
        <v>13</v>
      </c>
      <c r="I1599" s="2">
        <v>1.58</v>
      </c>
      <c r="J1599" s="4">
        <v>40695</v>
      </c>
      <c r="K1599" s="17">
        <f>IF(data[[#This Row],[UnitPrice]]&gt;=20, data[[#This Row],[Revenue]]*0.7,
   IF(data[[#This Row],[UnitPrice]]&gt;=10, data[[#This Row],[Revenue]]*0.6,
      data[[#This Row],[Revenue]]*0.5))</f>
        <v>0.79</v>
      </c>
      <c r="L1599" s="9">
        <f>data[[#This Row],[Revenue]]*0.75</f>
        <v>1.1850000000000001</v>
      </c>
      <c r="M1599" s="26">
        <f>IF(data[[#This Row],[Cost]]&gt;0, (data[[#This Row],[Profit]]/data[[#This Row],[Cost]]), 0)</f>
        <v>1.5</v>
      </c>
      <c r="N1599" s="17">
        <f t="shared" si="24"/>
        <v>84.793817627228108</v>
      </c>
    </row>
    <row r="1600" spans="1:14" x14ac:dyDescent="0.35">
      <c r="A1600" s="2" t="s">
        <v>11116</v>
      </c>
      <c r="B1600" s="2" t="s">
        <v>10058</v>
      </c>
      <c r="C1600" s="14" t="s">
        <v>10059</v>
      </c>
      <c r="D1600" s="2">
        <v>24</v>
      </c>
      <c r="E1600" s="3">
        <v>40858.591666666667</v>
      </c>
      <c r="F1600" s="17">
        <v>0.28999999999999998</v>
      </c>
      <c r="G1600" s="2">
        <v>15692</v>
      </c>
      <c r="H1600" s="2" t="s">
        <v>13</v>
      </c>
      <c r="I1600" s="17">
        <v>6.96</v>
      </c>
      <c r="J1600" s="4">
        <v>40848</v>
      </c>
      <c r="K1600" s="17">
        <f>IF(data[[#This Row],[UnitPrice]]&gt;=20, data[[#This Row],[Revenue]]*0.7,
   IF(data[[#This Row],[UnitPrice]]&gt;=10, data[[#This Row],[Revenue]]*0.6,
      data[[#This Row],[Revenue]]*0.5))</f>
        <v>3.48</v>
      </c>
      <c r="L1600" s="9">
        <f>data[[#This Row],[Revenue]]*0.75</f>
        <v>5.22</v>
      </c>
      <c r="M1600" s="26">
        <f>IF(data[[#This Row],[Cost]]&gt;0, (data[[#This Row],[Profit]]/data[[#This Row],[Cost]]), 0)</f>
        <v>1.5</v>
      </c>
      <c r="N1600" s="17">
        <f t="shared" si="24"/>
        <v>84.807178869621694</v>
      </c>
    </row>
    <row r="1601" spans="1:14" x14ac:dyDescent="0.35">
      <c r="A1601" s="2" t="s">
        <v>4543</v>
      </c>
      <c r="B1601" s="2" t="s">
        <v>4544</v>
      </c>
      <c r="C1601" s="14" t="s">
        <v>4545</v>
      </c>
      <c r="D1601" s="2">
        <v>16</v>
      </c>
      <c r="E1601" s="3">
        <v>40850.4375</v>
      </c>
      <c r="F1601" s="17">
        <v>0.85</v>
      </c>
      <c r="G1601" s="2">
        <v>16817</v>
      </c>
      <c r="H1601" s="2" t="s">
        <v>13</v>
      </c>
      <c r="I1601" s="17">
        <v>13.6</v>
      </c>
      <c r="J1601" s="4">
        <v>40848</v>
      </c>
      <c r="K1601" s="17">
        <f>IF(data[[#This Row],[UnitPrice]]&gt;=20, data[[#This Row],[Revenue]]*0.7,
   IF(data[[#This Row],[UnitPrice]]&gt;=10, data[[#This Row],[Revenue]]*0.6,
      data[[#This Row],[Revenue]]*0.5))</f>
        <v>6.8</v>
      </c>
      <c r="L1601" s="9">
        <f>data[[#This Row],[Revenue]]*0.75</f>
        <v>10.199999999999999</v>
      </c>
      <c r="M1601" s="26">
        <f>IF(data[[#This Row],[Cost]]&gt;0, (data[[#This Row],[Profit]]/data[[#This Row],[Cost]]), 0)</f>
        <v>1.5</v>
      </c>
      <c r="N1601" s="17">
        <f t="shared" si="24"/>
        <v>84.81968042396079</v>
      </c>
    </row>
    <row r="1602" spans="1:14" x14ac:dyDescent="0.35">
      <c r="A1602" s="2" t="s">
        <v>7902</v>
      </c>
      <c r="B1602" s="2" t="s">
        <v>3131</v>
      </c>
      <c r="C1602" s="14" t="s">
        <v>7903</v>
      </c>
      <c r="D1602" s="2">
        <v>48</v>
      </c>
      <c r="E1602" s="3">
        <v>40610.556944444441</v>
      </c>
      <c r="F1602" s="17">
        <v>0.19</v>
      </c>
      <c r="G1602" s="2">
        <v>17429</v>
      </c>
      <c r="H1602" s="2" t="s">
        <v>13</v>
      </c>
      <c r="I1602" s="17">
        <v>9.1199999999999992</v>
      </c>
      <c r="J1602" s="4">
        <v>40603</v>
      </c>
      <c r="K1602" s="17">
        <f>IF(data[[#This Row],[UnitPrice]]&gt;=20, data[[#This Row],[Revenue]]*0.7,
   IF(data[[#This Row],[UnitPrice]]&gt;=10, data[[#This Row],[Revenue]]*0.6,
      data[[#This Row],[Revenue]]*0.5))</f>
        <v>4.5599999999999996</v>
      </c>
      <c r="L1602" s="9">
        <f>data[[#This Row],[Revenue]]*0.75</f>
        <v>6.84</v>
      </c>
      <c r="M1602" s="26">
        <f>IF(data[[#This Row],[Cost]]&gt;0, (data[[#This Row],[Profit]]/data[[#This Row],[Cost]]), 0)</f>
        <v>1.5</v>
      </c>
      <c r="N1602" s="17">
        <f t="shared" ref="N1602:N1665" si="25">SUM(I1602:I9426)/COUNTA(_xlfn.UNIQUE(A1602:A9426))</f>
        <v>84.831119498876305</v>
      </c>
    </row>
    <row r="1603" spans="1:14" x14ac:dyDescent="0.35">
      <c r="A1603" s="2" t="s">
        <v>5223</v>
      </c>
      <c r="B1603" s="2" t="s">
        <v>5224</v>
      </c>
      <c r="C1603" s="14" t="s">
        <v>5225</v>
      </c>
      <c r="D1603" s="2">
        <v>1</v>
      </c>
      <c r="E1603" s="3">
        <v>40820.669444444444</v>
      </c>
      <c r="F1603" s="17">
        <v>1.65</v>
      </c>
      <c r="G1603" s="2">
        <v>13956</v>
      </c>
      <c r="H1603" s="2" t="s">
        <v>13</v>
      </c>
      <c r="I1603" s="17">
        <v>1.65</v>
      </c>
      <c r="J1603" s="4">
        <v>40817</v>
      </c>
      <c r="K1603" s="17">
        <f>IF(data[[#This Row],[UnitPrice]]&gt;=20, data[[#This Row],[Revenue]]*0.7,
   IF(data[[#This Row],[UnitPrice]]&gt;=10, data[[#This Row],[Revenue]]*0.6,
      data[[#This Row],[Revenue]]*0.5))</f>
        <v>0.82499999999999996</v>
      </c>
      <c r="L1603" s="9">
        <f>data[[#This Row],[Revenue]]*0.75</f>
        <v>1.2374999999999998</v>
      </c>
      <c r="M1603" s="26">
        <f>IF(data[[#This Row],[Cost]]&gt;0, (data[[#This Row],[Profit]]/data[[#This Row],[Cost]]), 0)</f>
        <v>1.4999999999999998</v>
      </c>
      <c r="N1603" s="17">
        <f t="shared" si="25"/>
        <v>84.843281927711473</v>
      </c>
    </row>
    <row r="1604" spans="1:14" hidden="1" x14ac:dyDescent="0.35">
      <c r="A1604" s="2" t="s">
        <v>2589</v>
      </c>
      <c r="B1604" s="2" t="s">
        <v>2590</v>
      </c>
      <c r="C1604" s="2" t="s">
        <v>2591</v>
      </c>
      <c r="D1604" s="2">
        <v>2</v>
      </c>
      <c r="E1604" s="3">
        <v>40664.701388888891</v>
      </c>
      <c r="F1604" s="2">
        <v>1.28</v>
      </c>
      <c r="G1604" s="2">
        <v>0</v>
      </c>
      <c r="H1604" s="2" t="s">
        <v>13</v>
      </c>
      <c r="I1604" s="2">
        <v>2.56</v>
      </c>
      <c r="J1604" s="4">
        <v>40664</v>
      </c>
      <c r="K1604" s="17">
        <f>IF(data[[#This Row],[UnitPrice]]&gt;=20, data[[#This Row],[Revenue]]*0.7,
   IF(data[[#This Row],[UnitPrice]]&gt;=10, data[[#This Row],[Revenue]]*0.6,
      data[[#This Row],[Revenue]]*0.5))</f>
        <v>1.28</v>
      </c>
      <c r="L1604" s="9">
        <f>data[[#This Row],[Revenue]]*0.75</f>
        <v>1.92</v>
      </c>
      <c r="M1604" s="26">
        <f>IF(data[[#This Row],[Cost]]&gt;0, (data[[#This Row],[Profit]]/data[[#This Row],[Cost]]), 0)</f>
        <v>1.5</v>
      </c>
      <c r="N1604" s="17">
        <f t="shared" si="25"/>
        <v>84.856648457584171</v>
      </c>
    </row>
    <row r="1605" spans="1:14" x14ac:dyDescent="0.35">
      <c r="A1605" s="2" t="s">
        <v>4355</v>
      </c>
      <c r="B1605" s="2" t="s">
        <v>2590</v>
      </c>
      <c r="C1605" s="14" t="s">
        <v>2591</v>
      </c>
      <c r="D1605" s="2">
        <v>1</v>
      </c>
      <c r="E1605" s="3">
        <v>40758.53402777778</v>
      </c>
      <c r="F1605" s="17">
        <v>1.25</v>
      </c>
      <c r="G1605" s="2">
        <v>14730</v>
      </c>
      <c r="H1605" s="2" t="s">
        <v>13</v>
      </c>
      <c r="I1605" s="17">
        <v>1.25</v>
      </c>
      <c r="J1605" s="4">
        <v>40756</v>
      </c>
      <c r="K1605" s="17">
        <f>IF(data[[#This Row],[UnitPrice]]&gt;=20, data[[#This Row],[Revenue]]*0.7,
   IF(data[[#This Row],[UnitPrice]]&gt;=10, data[[#This Row],[Revenue]]*0.6,
      data[[#This Row],[Revenue]]*0.5))</f>
        <v>0.625</v>
      </c>
      <c r="L1605" s="9">
        <f>data[[#This Row],[Revenue]]*0.75</f>
        <v>0.9375</v>
      </c>
      <c r="M1605" s="26">
        <f>IF(data[[#This Row],[Cost]]&gt;0, (data[[#This Row],[Profit]]/data[[#This Row],[Cost]]), 0)</f>
        <v>1.5</v>
      </c>
      <c r="N1605" s="17">
        <f t="shared" si="25"/>
        <v>84.869873051583468</v>
      </c>
    </row>
    <row r="1606" spans="1:14" x14ac:dyDescent="0.35">
      <c r="A1606" s="2" t="s">
        <v>2933</v>
      </c>
      <c r="B1606" s="2" t="s">
        <v>2934</v>
      </c>
      <c r="C1606" s="14" t="s">
        <v>2935</v>
      </c>
      <c r="D1606" s="2">
        <v>48</v>
      </c>
      <c r="E1606" s="3">
        <v>40848.513888888891</v>
      </c>
      <c r="F1606" s="17">
        <v>0.42</v>
      </c>
      <c r="G1606" s="2">
        <v>13798</v>
      </c>
      <c r="H1606" s="2" t="s">
        <v>13</v>
      </c>
      <c r="I1606" s="17">
        <v>20.16</v>
      </c>
      <c r="J1606" s="4">
        <v>40848</v>
      </c>
      <c r="K1606" s="17">
        <f>IF(data[[#This Row],[UnitPrice]]&gt;=20, data[[#This Row],[Revenue]]*0.7,
   IF(data[[#This Row],[UnitPrice]]&gt;=10, data[[#This Row],[Revenue]]*0.6,
      data[[#This Row],[Revenue]]*0.5))</f>
        <v>10.08</v>
      </c>
      <c r="L1606" s="9">
        <f>data[[#This Row],[Revenue]]*0.75</f>
        <v>15.120000000000001</v>
      </c>
      <c r="M1606" s="26">
        <f>IF(data[[#This Row],[Cost]]&gt;0, (data[[#This Row],[Profit]]/data[[#This Row],[Cost]]), 0)</f>
        <v>1.5</v>
      </c>
      <c r="N1606" s="17">
        <f t="shared" si="25"/>
        <v>84.883312439730616</v>
      </c>
    </row>
    <row r="1607" spans="1:14" x14ac:dyDescent="0.35">
      <c r="A1607" s="2" t="s">
        <v>5820</v>
      </c>
      <c r="B1607" s="2" t="s">
        <v>3902</v>
      </c>
      <c r="C1607" s="2" t="s">
        <v>3903</v>
      </c>
      <c r="D1607" s="2">
        <v>2</v>
      </c>
      <c r="E1607" s="3">
        <v>40699.806944444441</v>
      </c>
      <c r="F1607" s="2">
        <v>7.95</v>
      </c>
      <c r="G1607" s="2">
        <v>12748</v>
      </c>
      <c r="H1607" s="2" t="s">
        <v>13</v>
      </c>
      <c r="I1607" s="2">
        <v>15.9</v>
      </c>
      <c r="J1607" s="4">
        <v>40695</v>
      </c>
      <c r="K1607" s="17">
        <f>IF(data[[#This Row],[UnitPrice]]&gt;=20, data[[#This Row],[Revenue]]*0.7,
   IF(data[[#This Row],[UnitPrice]]&gt;=10, data[[#This Row],[Revenue]]*0.6,
      data[[#This Row],[Revenue]]*0.5))</f>
        <v>7.95</v>
      </c>
      <c r="L1607" s="9">
        <f>data[[#This Row],[Revenue]]*0.75</f>
        <v>11.925000000000001</v>
      </c>
      <c r="M1607" s="26">
        <f>IF(data[[#This Row],[Cost]]&gt;0, (data[[#This Row],[Profit]]/data[[#This Row],[Cost]]), 0)</f>
        <v>1.5</v>
      </c>
      <c r="N1607" s="17">
        <f t="shared" si="25"/>
        <v>84.893716444302186</v>
      </c>
    </row>
    <row r="1608" spans="1:14" hidden="1" x14ac:dyDescent="0.35">
      <c r="A1608" s="2" t="s">
        <v>232</v>
      </c>
      <c r="B1608" s="2" t="s">
        <v>233</v>
      </c>
      <c r="C1608" s="2" t="s">
        <v>234</v>
      </c>
      <c r="D1608" s="2">
        <v>1</v>
      </c>
      <c r="E1608" s="3">
        <v>40190.605555555558</v>
      </c>
      <c r="F1608" s="2">
        <v>2.5099999999999998</v>
      </c>
      <c r="G1608" s="2">
        <v>0</v>
      </c>
      <c r="H1608" s="2" t="s">
        <v>13</v>
      </c>
      <c r="I1608" s="2">
        <v>2.5099999999999998</v>
      </c>
      <c r="J1608" s="4">
        <v>40179</v>
      </c>
      <c r="K1608" s="17">
        <f>IF(data[[#This Row],[UnitPrice]]&gt;=20, data[[#This Row],[Revenue]]*0.7,
   IF(data[[#This Row],[UnitPrice]]&gt;=10, data[[#This Row],[Revenue]]*0.6,
      data[[#This Row],[Revenue]]*0.5))</f>
        <v>1.2549999999999999</v>
      </c>
      <c r="L1608" s="9">
        <f>data[[#This Row],[Revenue]]*0.75</f>
        <v>1.8824999999999998</v>
      </c>
      <c r="M1608" s="26">
        <f>IF(data[[#This Row],[Cost]]&gt;0, (data[[#This Row],[Profit]]/data[[#This Row],[Cost]]), 0)</f>
        <v>1.5</v>
      </c>
      <c r="N1608" s="17">
        <f t="shared" si="25"/>
        <v>84.904808681672648</v>
      </c>
    </row>
    <row r="1609" spans="1:14" x14ac:dyDescent="0.35">
      <c r="A1609" s="2" t="s">
        <v>2887</v>
      </c>
      <c r="B1609" s="2" t="s">
        <v>233</v>
      </c>
      <c r="C1609" s="2" t="s">
        <v>234</v>
      </c>
      <c r="D1609" s="2">
        <v>24</v>
      </c>
      <c r="E1609" s="3">
        <v>40817.683333333334</v>
      </c>
      <c r="F1609" s="2">
        <v>0.42</v>
      </c>
      <c r="G1609" s="2">
        <v>15311</v>
      </c>
      <c r="H1609" s="2" t="s">
        <v>13</v>
      </c>
      <c r="I1609" s="2">
        <v>10.08</v>
      </c>
      <c r="J1609" s="4">
        <v>40817</v>
      </c>
      <c r="K1609" s="17">
        <f>IF(data[[#This Row],[UnitPrice]]&gt;=20, data[[#This Row],[Revenue]]*0.7,
   IF(data[[#This Row],[UnitPrice]]&gt;=10, data[[#This Row],[Revenue]]*0.6,
      data[[#This Row],[Revenue]]*0.5))</f>
        <v>5.04</v>
      </c>
      <c r="L1609" s="9">
        <f>data[[#This Row],[Revenue]]*0.75</f>
        <v>7.5600000000000005</v>
      </c>
      <c r="M1609" s="26">
        <f>IF(data[[#This Row],[Cost]]&gt;0, (data[[#This Row],[Profit]]/data[[#This Row],[Cost]]), 0)</f>
        <v>1.5</v>
      </c>
      <c r="N1609" s="17">
        <f t="shared" si="25"/>
        <v>84.918057565525629</v>
      </c>
    </row>
    <row r="1610" spans="1:14" x14ac:dyDescent="0.35">
      <c r="A1610" s="2" t="s">
        <v>8356</v>
      </c>
      <c r="B1610" s="2" t="s">
        <v>8357</v>
      </c>
      <c r="C1610" s="14" t="s">
        <v>8358</v>
      </c>
      <c r="D1610" s="2">
        <v>12</v>
      </c>
      <c r="E1610" s="3">
        <v>40885.606249999997</v>
      </c>
      <c r="F1610" s="17">
        <v>1.65</v>
      </c>
      <c r="G1610" s="2">
        <v>17122</v>
      </c>
      <c r="H1610" s="2" t="s">
        <v>13</v>
      </c>
      <c r="I1610" s="17">
        <v>19.8</v>
      </c>
      <c r="J1610" s="4">
        <v>40878</v>
      </c>
      <c r="K1610" s="17">
        <f>IF(data[[#This Row],[UnitPrice]]&gt;=20, data[[#This Row],[Revenue]]*0.7,
   IF(data[[#This Row],[UnitPrice]]&gt;=10, data[[#This Row],[Revenue]]*0.6,
      data[[#This Row],[Revenue]]*0.5))</f>
        <v>9.9</v>
      </c>
      <c r="L1610" s="9">
        <f>data[[#This Row],[Revenue]]*0.75</f>
        <v>14.850000000000001</v>
      </c>
      <c r="M1610" s="26">
        <f>IF(data[[#This Row],[Cost]]&gt;0, (data[[#This Row],[Profit]]/data[[#This Row],[Cost]]), 0)</f>
        <v>1.5</v>
      </c>
      <c r="N1610" s="17">
        <f t="shared" si="25"/>
        <v>84.930093277581847</v>
      </c>
    </row>
    <row r="1611" spans="1:14" x14ac:dyDescent="0.35">
      <c r="A1611" s="2" t="s">
        <v>8858</v>
      </c>
      <c r="B1611" s="2" t="s">
        <v>8357</v>
      </c>
      <c r="C1611" s="14" t="s">
        <v>8358</v>
      </c>
      <c r="D1611" s="2">
        <v>12</v>
      </c>
      <c r="E1611" s="3">
        <v>40764.538888888892</v>
      </c>
      <c r="F1611" s="17">
        <v>1.65</v>
      </c>
      <c r="G1611" s="2">
        <v>15618</v>
      </c>
      <c r="H1611" s="2" t="s">
        <v>13</v>
      </c>
      <c r="I1611" s="17">
        <v>19.8</v>
      </c>
      <c r="J1611" s="4">
        <v>40756</v>
      </c>
      <c r="K1611" s="17">
        <f>IF(data[[#This Row],[UnitPrice]]&gt;=20, data[[#This Row],[Revenue]]*0.7,
   IF(data[[#This Row],[UnitPrice]]&gt;=10, data[[#This Row],[Revenue]]*0.6,
      data[[#This Row],[Revenue]]*0.5))</f>
        <v>9.9</v>
      </c>
      <c r="L1611" s="9">
        <f>data[[#This Row],[Revenue]]*0.75</f>
        <v>14.850000000000001</v>
      </c>
      <c r="M1611" s="26">
        <f>IF(data[[#This Row],[Cost]]&gt;0, (data[[#This Row],[Profit]]/data[[#This Row],[Cost]]), 0)</f>
        <v>1.5</v>
      </c>
      <c r="N1611" s="17">
        <f t="shared" si="25"/>
        <v>84.940569406466778</v>
      </c>
    </row>
    <row r="1612" spans="1:14" x14ac:dyDescent="0.35">
      <c r="A1612" s="2" t="s">
        <v>9063</v>
      </c>
      <c r="B1612" s="2" t="s">
        <v>8357</v>
      </c>
      <c r="C1612" s="14" t="s">
        <v>8358</v>
      </c>
      <c r="D1612" s="2">
        <v>12</v>
      </c>
      <c r="E1612" s="3">
        <v>40886.404861111114</v>
      </c>
      <c r="F1612" s="17">
        <v>1.65</v>
      </c>
      <c r="G1612" s="2">
        <v>16150</v>
      </c>
      <c r="H1612" s="2" t="s">
        <v>13</v>
      </c>
      <c r="I1612" s="17">
        <v>19.8</v>
      </c>
      <c r="J1612" s="4">
        <v>40878</v>
      </c>
      <c r="K1612" s="17">
        <f>IF(data[[#This Row],[UnitPrice]]&gt;=20, data[[#This Row],[Revenue]]*0.7,
   IF(data[[#This Row],[UnitPrice]]&gt;=10, data[[#This Row],[Revenue]]*0.6,
      data[[#This Row],[Revenue]]*0.5))</f>
        <v>9.9</v>
      </c>
      <c r="L1612" s="9">
        <f>data[[#This Row],[Revenue]]*0.75</f>
        <v>14.850000000000001</v>
      </c>
      <c r="M1612" s="26">
        <f>IF(data[[#This Row],[Cost]]&gt;0, (data[[#This Row],[Profit]]/data[[#This Row],[Cost]]), 0)</f>
        <v>1.5</v>
      </c>
      <c r="N1612" s="17">
        <f t="shared" si="25"/>
        <v>84.951048906049536</v>
      </c>
    </row>
    <row r="1613" spans="1:14" x14ac:dyDescent="0.35">
      <c r="A1613" s="2" t="s">
        <v>10201</v>
      </c>
      <c r="B1613" s="2" t="s">
        <v>8357</v>
      </c>
      <c r="C1613" s="14" t="s">
        <v>8358</v>
      </c>
      <c r="D1613" s="2">
        <v>12</v>
      </c>
      <c r="E1613" s="3">
        <v>40554.65902777778</v>
      </c>
      <c r="F1613" s="17">
        <v>1.65</v>
      </c>
      <c r="G1613" s="2">
        <v>17653</v>
      </c>
      <c r="H1613" s="2" t="s">
        <v>13</v>
      </c>
      <c r="I1613" s="17">
        <v>19.8</v>
      </c>
      <c r="J1613" s="4">
        <v>40544</v>
      </c>
      <c r="K1613" s="17">
        <f>IF(data[[#This Row],[UnitPrice]]&gt;=20, data[[#This Row],[Revenue]]*0.7,
   IF(data[[#This Row],[UnitPrice]]&gt;=10, data[[#This Row],[Revenue]]*0.6,
      data[[#This Row],[Revenue]]*0.5))</f>
        <v>9.9</v>
      </c>
      <c r="L1613" s="9">
        <f>data[[#This Row],[Revenue]]*0.75</f>
        <v>14.850000000000001</v>
      </c>
      <c r="M1613" s="26">
        <f>IF(data[[#This Row],[Cost]]&gt;0, (data[[#This Row],[Profit]]/data[[#This Row],[Cost]]), 0)</f>
        <v>1.5</v>
      </c>
      <c r="N1613" s="17">
        <f t="shared" si="25"/>
        <v>84.961531777957177</v>
      </c>
    </row>
    <row r="1614" spans="1:14" x14ac:dyDescent="0.35">
      <c r="A1614" s="2" t="s">
        <v>8297</v>
      </c>
      <c r="B1614" s="2" t="s">
        <v>8298</v>
      </c>
      <c r="C1614" s="14" t="s">
        <v>8299</v>
      </c>
      <c r="D1614" s="2">
        <v>5</v>
      </c>
      <c r="E1614" s="3">
        <v>40855.620833333334</v>
      </c>
      <c r="F1614" s="17">
        <v>1.25</v>
      </c>
      <c r="G1614" s="2">
        <v>17790</v>
      </c>
      <c r="H1614" s="2" t="s">
        <v>13</v>
      </c>
      <c r="I1614" s="17">
        <v>6.25</v>
      </c>
      <c r="J1614" s="4">
        <v>40848</v>
      </c>
      <c r="K1614" s="17">
        <f>IF(data[[#This Row],[UnitPrice]]&gt;=20, data[[#This Row],[Revenue]]*0.7,
   IF(data[[#This Row],[UnitPrice]]&gt;=10, data[[#This Row],[Revenue]]*0.6,
      data[[#This Row],[Revenue]]*0.5))</f>
        <v>3.125</v>
      </c>
      <c r="L1614" s="9">
        <f>data[[#This Row],[Revenue]]*0.75</f>
        <v>4.6875</v>
      </c>
      <c r="M1614" s="26">
        <f>IF(data[[#This Row],[Cost]]&gt;0, (data[[#This Row],[Profit]]/data[[#This Row],[Cost]]), 0)</f>
        <v>1.5</v>
      </c>
      <c r="N1614" s="17">
        <f t="shared" si="25"/>
        <v>84.972018023817824</v>
      </c>
    </row>
    <row r="1615" spans="1:14" x14ac:dyDescent="0.35">
      <c r="A1615" s="2" t="s">
        <v>8472</v>
      </c>
      <c r="B1615" s="2" t="s">
        <v>8298</v>
      </c>
      <c r="C1615" s="14" t="s">
        <v>8299</v>
      </c>
      <c r="D1615" s="2">
        <v>2</v>
      </c>
      <c r="E1615" s="3">
        <v>40552.698611111111</v>
      </c>
      <c r="F1615" s="17">
        <v>1.25</v>
      </c>
      <c r="G1615" s="2">
        <v>16764</v>
      </c>
      <c r="H1615" s="2" t="s">
        <v>13</v>
      </c>
      <c r="I1615" s="17">
        <v>2.5</v>
      </c>
      <c r="J1615" s="4">
        <v>40544</v>
      </c>
      <c r="K1615" s="17">
        <f>IF(data[[#This Row],[UnitPrice]]&gt;=20, data[[#This Row],[Revenue]]*0.7,
   IF(data[[#This Row],[UnitPrice]]&gt;=10, data[[#This Row],[Revenue]]*0.6,
      data[[#This Row],[Revenue]]*0.5))</f>
        <v>1.25</v>
      </c>
      <c r="L1615" s="9">
        <f>data[[#This Row],[Revenue]]*0.75</f>
        <v>1.875</v>
      </c>
      <c r="M1615" s="26">
        <f>IF(data[[#This Row],[Cost]]&gt;0, (data[[#This Row],[Profit]]/data[[#This Row],[Cost]]), 0)</f>
        <v>1.5</v>
      </c>
      <c r="N1615" s="17">
        <f t="shared" si="25"/>
        <v>84.984688556253658</v>
      </c>
    </row>
    <row r="1616" spans="1:14" x14ac:dyDescent="0.35">
      <c r="A1616" s="2" t="s">
        <v>8946</v>
      </c>
      <c r="B1616" s="2" t="s">
        <v>8298</v>
      </c>
      <c r="C1616" s="14" t="s">
        <v>8299</v>
      </c>
      <c r="D1616" s="2">
        <v>1</v>
      </c>
      <c r="E1616" s="3">
        <v>40795.593055555553</v>
      </c>
      <c r="F1616" s="17">
        <v>1.25</v>
      </c>
      <c r="G1616" s="2">
        <v>16910</v>
      </c>
      <c r="H1616" s="2" t="s">
        <v>13</v>
      </c>
      <c r="I1616" s="17">
        <v>1.25</v>
      </c>
      <c r="J1616" s="4">
        <v>40787</v>
      </c>
      <c r="K1616" s="17">
        <f>IF(data[[#This Row],[UnitPrice]]&gt;=20, data[[#This Row],[Revenue]]*0.7,
   IF(data[[#This Row],[UnitPrice]]&gt;=10, data[[#This Row],[Revenue]]*0.6,
      data[[#This Row],[Revenue]]*0.5))</f>
        <v>0.625</v>
      </c>
      <c r="L1616" s="9">
        <f>data[[#This Row],[Revenue]]*0.75</f>
        <v>0.9375</v>
      </c>
      <c r="M1616" s="26">
        <f>IF(data[[#This Row],[Cost]]&gt;0, (data[[#This Row],[Profit]]/data[[#This Row],[Cost]]), 0)</f>
        <v>1.5</v>
      </c>
      <c r="N1616" s="17">
        <f t="shared" si="25"/>
        <v>84.997966838377977</v>
      </c>
    </row>
    <row r="1617" spans="1:14" x14ac:dyDescent="0.35">
      <c r="A1617" s="2" t="s">
        <v>9582</v>
      </c>
      <c r="B1617" s="2" t="s">
        <v>8298</v>
      </c>
      <c r="C1617" s="14" t="s">
        <v>8299</v>
      </c>
      <c r="D1617" s="2">
        <v>12</v>
      </c>
      <c r="E1617" s="3">
        <v>40704.561111111114</v>
      </c>
      <c r="F1617" s="17">
        <v>1.25</v>
      </c>
      <c r="G1617" s="2">
        <v>13426</v>
      </c>
      <c r="H1617" s="2" t="s">
        <v>13</v>
      </c>
      <c r="I1617" s="17">
        <v>15</v>
      </c>
      <c r="J1617" s="4">
        <v>40695</v>
      </c>
      <c r="K1617" s="17">
        <f>IF(data[[#This Row],[UnitPrice]]&gt;=20, data[[#This Row],[Revenue]]*0.7,
   IF(data[[#This Row],[UnitPrice]]&gt;=10, data[[#This Row],[Revenue]]*0.6,
      data[[#This Row],[Revenue]]*0.5))</f>
        <v>7.5</v>
      </c>
      <c r="L1617" s="9">
        <f>data[[#This Row],[Revenue]]*0.75</f>
        <v>11.25</v>
      </c>
      <c r="M1617" s="26">
        <f>IF(data[[#This Row],[Cost]]&gt;0, (data[[#This Row],[Profit]]/data[[#This Row],[Cost]]), 0)</f>
        <v>1.5</v>
      </c>
      <c r="N1617" s="17">
        <f t="shared" si="25"/>
        <v>85.011450652069541</v>
      </c>
    </row>
    <row r="1618" spans="1:14" x14ac:dyDescent="0.35">
      <c r="A1618" s="2" t="s">
        <v>9757</v>
      </c>
      <c r="B1618" s="2" t="s">
        <v>8298</v>
      </c>
      <c r="C1618" s="14" t="s">
        <v>8299</v>
      </c>
      <c r="D1618" s="2">
        <v>1</v>
      </c>
      <c r="E1618" s="3">
        <v>40796.598611111112</v>
      </c>
      <c r="F1618" s="17">
        <v>1.25</v>
      </c>
      <c r="G1618" s="2">
        <v>17790</v>
      </c>
      <c r="H1618" s="2" t="s">
        <v>13</v>
      </c>
      <c r="I1618" s="17">
        <v>1.25</v>
      </c>
      <c r="J1618" s="4">
        <v>40787</v>
      </c>
      <c r="K1618" s="17">
        <f>IF(data[[#This Row],[UnitPrice]]&gt;=20, data[[#This Row],[Revenue]]*0.7,
   IF(data[[#This Row],[UnitPrice]]&gt;=10, data[[#This Row],[Revenue]]*0.6,
      data[[#This Row],[Revenue]]*0.5))</f>
        <v>0.625</v>
      </c>
      <c r="L1618" s="9">
        <f>data[[#This Row],[Revenue]]*0.75</f>
        <v>0.9375</v>
      </c>
      <c r="M1618" s="26">
        <f>IF(data[[#This Row],[Cost]]&gt;0, (data[[#This Row],[Profit]]/data[[#This Row],[Cost]]), 0)</f>
        <v>1.5</v>
      </c>
      <c r="N1618" s="17">
        <f t="shared" si="25"/>
        <v>85.02272463768179</v>
      </c>
    </row>
    <row r="1619" spans="1:14" x14ac:dyDescent="0.35">
      <c r="A1619" s="2" t="s">
        <v>10490</v>
      </c>
      <c r="B1619" s="2" t="s">
        <v>8298</v>
      </c>
      <c r="C1619" s="14" t="s">
        <v>8299</v>
      </c>
      <c r="D1619" s="2">
        <v>4</v>
      </c>
      <c r="E1619" s="3">
        <v>40644.645138888889</v>
      </c>
      <c r="F1619" s="17">
        <v>1.25</v>
      </c>
      <c r="G1619" s="2">
        <v>16426</v>
      </c>
      <c r="H1619" s="2" t="s">
        <v>13</v>
      </c>
      <c r="I1619" s="17">
        <v>5</v>
      </c>
      <c r="J1619" s="4">
        <v>40634</v>
      </c>
      <c r="K1619" s="17">
        <f>IF(data[[#This Row],[UnitPrice]]&gt;=20, data[[#This Row],[Revenue]]*0.7,
   IF(data[[#This Row],[UnitPrice]]&gt;=10, data[[#This Row],[Revenue]]*0.6,
      data[[#This Row],[Revenue]]*0.5))</f>
        <v>2.5</v>
      </c>
      <c r="L1619" s="9">
        <f>data[[#This Row],[Revenue]]*0.75</f>
        <v>3.75</v>
      </c>
      <c r="M1619" s="26">
        <f>IF(data[[#This Row],[Cost]]&gt;0, (data[[#This Row],[Profit]]/data[[#This Row],[Cost]]), 0)</f>
        <v>1.5</v>
      </c>
      <c r="N1619" s="17">
        <f t="shared" si="25"/>
        <v>85.036216782091145</v>
      </c>
    </row>
    <row r="1620" spans="1:14" x14ac:dyDescent="0.35">
      <c r="A1620" s="2" t="s">
        <v>8997</v>
      </c>
      <c r="B1620" s="2" t="s">
        <v>8407</v>
      </c>
      <c r="C1620" s="14" t="s">
        <v>8408</v>
      </c>
      <c r="D1620" s="2">
        <v>19</v>
      </c>
      <c r="E1620" s="3">
        <v>40856.510416666664</v>
      </c>
      <c r="F1620" s="17">
        <v>0.63</v>
      </c>
      <c r="G1620" s="2">
        <v>13527</v>
      </c>
      <c r="H1620" s="2" t="s">
        <v>13</v>
      </c>
      <c r="I1620" s="17">
        <v>11.97</v>
      </c>
      <c r="J1620" s="4">
        <v>40848</v>
      </c>
      <c r="K1620" s="17">
        <f>IF(data[[#This Row],[UnitPrice]]&gt;=20, data[[#This Row],[Revenue]]*0.7,
   IF(data[[#This Row],[UnitPrice]]&gt;=10, data[[#This Row],[Revenue]]*0.6,
      data[[#This Row],[Revenue]]*0.5))</f>
        <v>5.9850000000000003</v>
      </c>
      <c r="L1620" s="9">
        <f>data[[#This Row],[Revenue]]*0.75</f>
        <v>8.9775000000000009</v>
      </c>
      <c r="M1620" s="26">
        <f>IF(data[[#This Row],[Cost]]&gt;0, (data[[#This Row],[Profit]]/data[[#This Row],[Cost]]), 0)</f>
        <v>1.5</v>
      </c>
      <c r="N1620" s="17">
        <f t="shared" si="25"/>
        <v>85.049109213918157</v>
      </c>
    </row>
    <row r="1621" spans="1:14" x14ac:dyDescent="0.35">
      <c r="A1621" s="2" t="s">
        <v>9228</v>
      </c>
      <c r="B1621" s="2" t="s">
        <v>8407</v>
      </c>
      <c r="C1621" s="14" t="s">
        <v>8408</v>
      </c>
      <c r="D1621" s="2">
        <v>6</v>
      </c>
      <c r="E1621" s="3">
        <v>40584.503472222219</v>
      </c>
      <c r="F1621" s="17">
        <v>0.63</v>
      </c>
      <c r="G1621" s="2">
        <v>15164</v>
      </c>
      <c r="H1621" s="2" t="s">
        <v>13</v>
      </c>
      <c r="I1621" s="17">
        <v>3.78</v>
      </c>
      <c r="J1621" s="4">
        <v>40575</v>
      </c>
      <c r="K1621" s="17">
        <f>IF(data[[#This Row],[UnitPrice]]&gt;=20, data[[#This Row],[Revenue]]*0.7,
   IF(data[[#This Row],[UnitPrice]]&gt;=10, data[[#This Row],[Revenue]]*0.6,
      data[[#This Row],[Revenue]]*0.5))</f>
        <v>1.89</v>
      </c>
      <c r="L1621" s="9">
        <f>data[[#This Row],[Revenue]]*0.75</f>
        <v>2.835</v>
      </c>
      <c r="M1621" s="26">
        <f>IF(data[[#This Row],[Cost]]&gt;0, (data[[#This Row],[Profit]]/data[[#This Row],[Cost]]), 0)</f>
        <v>1.5</v>
      </c>
      <c r="N1621" s="17">
        <f t="shared" si="25"/>
        <v>85.060882874174936</v>
      </c>
    </row>
    <row r="1622" spans="1:14" x14ac:dyDescent="0.35">
      <c r="A1622" s="2" t="s">
        <v>11322</v>
      </c>
      <c r="B1622" s="2" t="s">
        <v>8407</v>
      </c>
      <c r="C1622" s="14" t="s">
        <v>8408</v>
      </c>
      <c r="D1622" s="2">
        <v>10</v>
      </c>
      <c r="E1622" s="3">
        <v>40586.501388888886</v>
      </c>
      <c r="F1622" s="17">
        <v>0.63</v>
      </c>
      <c r="G1622" s="2">
        <v>16440</v>
      </c>
      <c r="H1622" s="2" t="s">
        <v>13</v>
      </c>
      <c r="I1622" s="17">
        <v>6.3</v>
      </c>
      <c r="J1622" s="4">
        <v>40575</v>
      </c>
      <c r="K1622" s="17">
        <f>IF(data[[#This Row],[UnitPrice]]&gt;=20, data[[#This Row],[Revenue]]*0.7,
   IF(data[[#This Row],[UnitPrice]]&gt;=10, data[[#This Row],[Revenue]]*0.6,
      data[[#This Row],[Revenue]]*0.5))</f>
        <v>3.15</v>
      </c>
      <c r="L1622" s="9">
        <f>data[[#This Row],[Revenue]]*0.75</f>
        <v>4.7249999999999996</v>
      </c>
      <c r="M1622" s="26">
        <f>IF(data[[#This Row],[Cost]]&gt;0, (data[[#This Row],[Profit]]/data[[#This Row],[Cost]]), 0)</f>
        <v>1.5</v>
      </c>
      <c r="N1622" s="17">
        <f t="shared" si="25"/>
        <v>85.073980019336759</v>
      </c>
    </row>
    <row r="1623" spans="1:14" x14ac:dyDescent="0.35">
      <c r="A1623" s="2" t="s">
        <v>11909</v>
      </c>
      <c r="B1623" s="2" t="s">
        <v>8407</v>
      </c>
      <c r="C1623" s="14" t="s">
        <v>8408</v>
      </c>
      <c r="D1623" s="2">
        <v>6</v>
      </c>
      <c r="E1623" s="3">
        <v>40767.779166666667</v>
      </c>
      <c r="F1623" s="17">
        <v>0.63</v>
      </c>
      <c r="G1623" s="2">
        <v>17530</v>
      </c>
      <c r="H1623" s="2" t="s">
        <v>13</v>
      </c>
      <c r="I1623" s="17">
        <v>3.78</v>
      </c>
      <c r="J1623" s="4">
        <v>40756</v>
      </c>
      <c r="K1623" s="17">
        <f>IF(data[[#This Row],[UnitPrice]]&gt;=20, data[[#This Row],[Revenue]]*0.7,
   IF(data[[#This Row],[UnitPrice]]&gt;=10, data[[#This Row],[Revenue]]*0.6,
      data[[#This Row],[Revenue]]*0.5))</f>
        <v>1.89</v>
      </c>
      <c r="L1623" s="9">
        <f>data[[#This Row],[Revenue]]*0.75</f>
        <v>2.835</v>
      </c>
      <c r="M1623" s="26">
        <f>IF(data[[#This Row],[Cost]]&gt;0, (data[[#This Row],[Profit]]/data[[#This Row],[Cost]]), 0)</f>
        <v>1.5</v>
      </c>
      <c r="N1623" s="17">
        <f t="shared" si="25"/>
        <v>85.086675261886199</v>
      </c>
    </row>
    <row r="1624" spans="1:14" hidden="1" x14ac:dyDescent="0.35">
      <c r="A1624" s="2" t="s">
        <v>904</v>
      </c>
      <c r="B1624" s="2" t="s">
        <v>905</v>
      </c>
      <c r="C1624" s="14" t="s">
        <v>906</v>
      </c>
      <c r="D1624" s="2">
        <v>1</v>
      </c>
      <c r="E1624" s="3">
        <v>40310.497916666667</v>
      </c>
      <c r="F1624" s="17">
        <v>5.95</v>
      </c>
      <c r="G1624" s="2">
        <v>14813</v>
      </c>
      <c r="H1624" s="2" t="s">
        <v>13</v>
      </c>
      <c r="I1624" s="17">
        <v>5.95</v>
      </c>
      <c r="J1624" s="4">
        <v>40299</v>
      </c>
      <c r="K1624" s="17">
        <f>IF(data[[#This Row],[UnitPrice]]&gt;=20, data[[#This Row],[Revenue]]*0.7,
   IF(data[[#This Row],[UnitPrice]]&gt;=10, data[[#This Row],[Revenue]]*0.6,
      data[[#This Row],[Revenue]]*0.5))</f>
        <v>2.9750000000000001</v>
      </c>
      <c r="L1624" s="9">
        <f>data[[#This Row],[Revenue]]*0.75</f>
        <v>4.4625000000000004</v>
      </c>
      <c r="M1624" s="26">
        <f>IF(data[[#This Row],[Cost]]&gt;0, (data[[#This Row],[Profit]]/data[[#This Row],[Cost]]), 0)</f>
        <v>1.5</v>
      </c>
      <c r="N1624" s="17">
        <f t="shared" si="25"/>
        <v>85.099780786589918</v>
      </c>
    </row>
    <row r="1625" spans="1:14" hidden="1" x14ac:dyDescent="0.35">
      <c r="A1625" s="2" t="s">
        <v>2877</v>
      </c>
      <c r="B1625" s="2" t="s">
        <v>905</v>
      </c>
      <c r="C1625" s="14" t="s">
        <v>906</v>
      </c>
      <c r="D1625" s="2">
        <v>2</v>
      </c>
      <c r="E1625" s="3">
        <v>40817.637499999997</v>
      </c>
      <c r="F1625" s="17">
        <v>5.95</v>
      </c>
      <c r="G1625" s="2">
        <v>15044</v>
      </c>
      <c r="H1625" s="2" t="s">
        <v>13</v>
      </c>
      <c r="I1625" s="17">
        <v>11.9</v>
      </c>
      <c r="J1625" s="4">
        <v>40817</v>
      </c>
      <c r="K1625" s="17">
        <f>IF(data[[#This Row],[UnitPrice]]&gt;=20, data[[#This Row],[Revenue]]*0.7,
   IF(data[[#This Row],[UnitPrice]]&gt;=10, data[[#This Row],[Revenue]]*0.6,
      data[[#This Row],[Revenue]]*0.5))</f>
        <v>5.95</v>
      </c>
      <c r="L1625" s="9">
        <f>data[[#This Row],[Revenue]]*0.75</f>
        <v>8.9250000000000007</v>
      </c>
      <c r="M1625" s="26">
        <f>IF(data[[#This Row],[Cost]]&gt;0, (data[[#This Row],[Profit]]/data[[#This Row],[Cost]]), 0)</f>
        <v>1.5</v>
      </c>
      <c r="N1625" s="17">
        <f t="shared" si="25"/>
        <v>85.112540706110579</v>
      </c>
    </row>
    <row r="1626" spans="1:14" hidden="1" x14ac:dyDescent="0.35">
      <c r="A1626" s="2" t="s">
        <v>4881</v>
      </c>
      <c r="B1626" s="2" t="s">
        <v>905</v>
      </c>
      <c r="C1626" s="14" t="s">
        <v>906</v>
      </c>
      <c r="D1626" s="2">
        <v>6</v>
      </c>
      <c r="E1626" s="3">
        <v>40637.511805555558</v>
      </c>
      <c r="F1626" s="17">
        <v>5.95</v>
      </c>
      <c r="G1626" s="2">
        <v>15223</v>
      </c>
      <c r="H1626" s="2" t="s">
        <v>13</v>
      </c>
      <c r="I1626" s="17">
        <v>35.700000000000003</v>
      </c>
      <c r="J1626" s="4">
        <v>40634</v>
      </c>
      <c r="K1626" s="17">
        <f>IF(data[[#This Row],[UnitPrice]]&gt;=20, data[[#This Row],[Revenue]]*0.7,
   IF(data[[#This Row],[UnitPrice]]&gt;=10, data[[#This Row],[Revenue]]*0.6,
      data[[#This Row],[Revenue]]*0.5))</f>
        <v>17.850000000000001</v>
      </c>
      <c r="L1626" s="9">
        <f>data[[#This Row],[Revenue]]*0.75</f>
        <v>26.775000000000002</v>
      </c>
      <c r="M1626" s="26">
        <f>IF(data[[#This Row],[Cost]]&gt;0, (data[[#This Row],[Profit]]/data[[#This Row],[Cost]]), 0)</f>
        <v>1.5</v>
      </c>
      <c r="N1626" s="17">
        <f t="shared" si="25"/>
        <v>85.124345372461121</v>
      </c>
    </row>
    <row r="1627" spans="1:14" hidden="1" x14ac:dyDescent="0.35">
      <c r="A1627" s="2" t="s">
        <v>7539</v>
      </c>
      <c r="B1627" s="2" t="s">
        <v>2419</v>
      </c>
      <c r="C1627" s="14" t="s">
        <v>2420</v>
      </c>
      <c r="D1627" s="2">
        <v>3</v>
      </c>
      <c r="E1627" s="3">
        <v>40762.636805555558</v>
      </c>
      <c r="F1627" s="17">
        <v>1.63</v>
      </c>
      <c r="G1627" s="2">
        <v>0</v>
      </c>
      <c r="H1627" s="2" t="s">
        <v>13</v>
      </c>
      <c r="I1627" s="17">
        <v>4.8899999999999997</v>
      </c>
      <c r="J1627" s="4">
        <v>40756</v>
      </c>
      <c r="K1627" s="17">
        <f>IF(data[[#This Row],[UnitPrice]]&gt;=20, data[[#This Row],[Revenue]]*0.7,
   IF(data[[#This Row],[UnitPrice]]&gt;=10, data[[#This Row],[Revenue]]*0.6,
      data[[#This Row],[Revenue]]*0.5))</f>
        <v>2.4449999999999998</v>
      </c>
      <c r="L1627" s="9">
        <f>data[[#This Row],[Revenue]]*0.75</f>
        <v>3.6674999999999995</v>
      </c>
      <c r="M1627" s="26">
        <f>IF(data[[#This Row],[Cost]]&gt;0, (data[[#This Row],[Profit]]/data[[#This Row],[Cost]]), 0)</f>
        <v>1.5</v>
      </c>
      <c r="N1627" s="17">
        <f t="shared" si="25"/>
        <v>85.132315755523933</v>
      </c>
    </row>
    <row r="1628" spans="1:14" x14ac:dyDescent="0.35">
      <c r="A1628" s="2" t="s">
        <v>1007</v>
      </c>
      <c r="B1628" s="2" t="s">
        <v>1008</v>
      </c>
      <c r="C1628" s="2" t="s">
        <v>1009</v>
      </c>
      <c r="D1628" s="2">
        <v>1</v>
      </c>
      <c r="E1628" s="3">
        <v>40310.633333333331</v>
      </c>
      <c r="F1628" s="2">
        <v>6.35</v>
      </c>
      <c r="G1628" s="2">
        <v>15889</v>
      </c>
      <c r="H1628" s="2" t="s">
        <v>13</v>
      </c>
      <c r="I1628" s="2">
        <v>6.35</v>
      </c>
      <c r="J1628" s="4">
        <v>40299</v>
      </c>
      <c r="K1628" s="17">
        <f>IF(data[[#This Row],[UnitPrice]]&gt;=20, data[[#This Row],[Revenue]]*0.7,
   IF(data[[#This Row],[UnitPrice]]&gt;=10, data[[#This Row],[Revenue]]*0.6,
      data[[#This Row],[Revenue]]*0.5))</f>
        <v>3.1749999999999998</v>
      </c>
      <c r="L1628" s="9">
        <f>data[[#This Row],[Revenue]]*0.75</f>
        <v>4.7624999999999993</v>
      </c>
      <c r="M1628" s="26">
        <f>IF(data[[#This Row],[Cost]]&gt;0, (data[[#This Row],[Profit]]/data[[#This Row],[Cost]]), 0)</f>
        <v>1.4999999999999998</v>
      </c>
      <c r="N1628" s="17">
        <f t="shared" si="25"/>
        <v>85.145258064516767</v>
      </c>
    </row>
    <row r="1629" spans="1:14" x14ac:dyDescent="0.35">
      <c r="A1629" s="2" t="s">
        <v>6410</v>
      </c>
      <c r="B1629" s="2" t="s">
        <v>6411</v>
      </c>
      <c r="C1629" s="2" t="s">
        <v>6412</v>
      </c>
      <c r="D1629" s="2">
        <v>2</v>
      </c>
      <c r="E1629" s="3">
        <v>40549.644444444442</v>
      </c>
      <c r="F1629" s="2">
        <v>1.65</v>
      </c>
      <c r="G1629" s="2">
        <v>17596</v>
      </c>
      <c r="H1629" s="2" t="s">
        <v>13</v>
      </c>
      <c r="I1629" s="2">
        <v>3.3</v>
      </c>
      <c r="J1629" s="4">
        <v>40544</v>
      </c>
      <c r="K1629" s="17">
        <f>IF(data[[#This Row],[UnitPrice]]&gt;=20, data[[#This Row],[Revenue]]*0.7,
   IF(data[[#This Row],[UnitPrice]]&gt;=10, data[[#This Row],[Revenue]]*0.6,
      data[[#This Row],[Revenue]]*0.5))</f>
        <v>1.65</v>
      </c>
      <c r="L1629" s="9">
        <f>data[[#This Row],[Revenue]]*0.75</f>
        <v>2.4749999999999996</v>
      </c>
      <c r="M1629" s="26">
        <f>IF(data[[#This Row],[Cost]]&gt;0, (data[[#This Row],[Profit]]/data[[#This Row],[Cost]]), 0)</f>
        <v>1.4999999999999998</v>
      </c>
      <c r="N1629" s="17">
        <f t="shared" si="25"/>
        <v>85.157969027263107</v>
      </c>
    </row>
    <row r="1630" spans="1:14" hidden="1" x14ac:dyDescent="0.35">
      <c r="A1630" s="2" t="s">
        <v>5969</v>
      </c>
      <c r="B1630" s="2" t="s">
        <v>4602</v>
      </c>
      <c r="C1630" s="2" t="s">
        <v>4603</v>
      </c>
      <c r="D1630" s="2">
        <v>1</v>
      </c>
      <c r="E1630" s="3">
        <v>40791.685416666667</v>
      </c>
      <c r="F1630" s="2">
        <v>10.79</v>
      </c>
      <c r="G1630" s="2">
        <v>0</v>
      </c>
      <c r="H1630" s="2" t="s">
        <v>13</v>
      </c>
      <c r="I1630" s="2">
        <v>10.79</v>
      </c>
      <c r="J1630" s="4">
        <v>40787</v>
      </c>
      <c r="K1630" s="17">
        <f>IF(data[[#This Row],[UnitPrice]]&gt;=20, data[[#This Row],[Revenue]]*0.7,
   IF(data[[#This Row],[UnitPrice]]&gt;=10, data[[#This Row],[Revenue]]*0.6,
      data[[#This Row],[Revenue]]*0.5))</f>
        <v>6.4739999999999993</v>
      </c>
      <c r="L1630" s="9">
        <f>data[[#This Row],[Revenue]]*0.75</f>
        <v>8.0924999999999994</v>
      </c>
      <c r="M1630" s="26">
        <f>IF(data[[#This Row],[Cost]]&gt;0, (data[[#This Row],[Profit]]/data[[#This Row],[Cost]]), 0)</f>
        <v>1.25</v>
      </c>
      <c r="N1630" s="17">
        <f t="shared" si="25"/>
        <v>85.17117618586704</v>
      </c>
    </row>
    <row r="1631" spans="1:14" x14ac:dyDescent="0.35">
      <c r="A1631" s="2" t="s">
        <v>10322</v>
      </c>
      <c r="B1631" s="2" t="s">
        <v>8394</v>
      </c>
      <c r="C1631" s="14" t="s">
        <v>8395</v>
      </c>
      <c r="D1631" s="2">
        <v>2</v>
      </c>
      <c r="E1631" s="3">
        <v>40613.478472222225</v>
      </c>
      <c r="F1631" s="17">
        <v>7.5</v>
      </c>
      <c r="G1631" s="2">
        <v>13709</v>
      </c>
      <c r="H1631" s="2" t="s">
        <v>13</v>
      </c>
      <c r="I1631" s="17">
        <v>15</v>
      </c>
      <c r="J1631" s="4">
        <v>40603</v>
      </c>
      <c r="K1631" s="17">
        <f>IF(data[[#This Row],[UnitPrice]]&gt;=20, data[[#This Row],[Revenue]]*0.7,
   IF(data[[#This Row],[UnitPrice]]&gt;=10, data[[#This Row],[Revenue]]*0.6,
      data[[#This Row],[Revenue]]*0.5))</f>
        <v>7.5</v>
      </c>
      <c r="L1631" s="9">
        <f>data[[#This Row],[Revenue]]*0.75</f>
        <v>11.25</v>
      </c>
      <c r="M1631" s="26">
        <f>IF(data[[#This Row],[Cost]]&gt;0, (data[[#This Row],[Profit]]/data[[#This Row],[Cost]]), 0)</f>
        <v>1.5</v>
      </c>
      <c r="N1631" s="17">
        <f t="shared" si="25"/>
        <v>85.183178957560742</v>
      </c>
    </row>
    <row r="1632" spans="1:14" x14ac:dyDescent="0.35">
      <c r="A1632" s="2" t="s">
        <v>2691</v>
      </c>
      <c r="B1632" s="2" t="s">
        <v>2692</v>
      </c>
      <c r="C1632" s="14" t="s">
        <v>2693</v>
      </c>
      <c r="D1632" s="2">
        <v>24</v>
      </c>
      <c r="E1632" s="3">
        <v>40725.433333333334</v>
      </c>
      <c r="F1632" s="17">
        <v>1.25</v>
      </c>
      <c r="G1632" s="2">
        <v>16551</v>
      </c>
      <c r="H1632" s="2" t="s">
        <v>13</v>
      </c>
      <c r="I1632" s="17">
        <v>30</v>
      </c>
      <c r="J1632" s="4">
        <v>40725</v>
      </c>
      <c r="K1632" s="17">
        <f>IF(data[[#This Row],[UnitPrice]]&gt;=20, data[[#This Row],[Revenue]]*0.7,
   IF(data[[#This Row],[UnitPrice]]&gt;=10, data[[#This Row],[Revenue]]*0.6,
      data[[#This Row],[Revenue]]*0.5))</f>
        <v>15</v>
      </c>
      <c r="L1632" s="9">
        <f>data[[#This Row],[Revenue]]*0.75</f>
        <v>22.5</v>
      </c>
      <c r="M1632" s="26">
        <f>IF(data[[#This Row],[Cost]]&gt;0, (data[[#This Row],[Profit]]/data[[#This Row],[Cost]]), 0)</f>
        <v>1.5</v>
      </c>
      <c r="N1632" s="17">
        <f t="shared" si="25"/>
        <v>85.194506132989645</v>
      </c>
    </row>
    <row r="1633" spans="1:14" x14ac:dyDescent="0.35">
      <c r="A1633" s="2" t="s">
        <v>6900</v>
      </c>
      <c r="B1633" s="2" t="s">
        <v>3970</v>
      </c>
      <c r="C1633" s="2" t="s">
        <v>3971</v>
      </c>
      <c r="D1633" s="2">
        <v>72</v>
      </c>
      <c r="E1633" s="3">
        <v>40792.677777777775</v>
      </c>
      <c r="F1633" s="2">
        <v>0.21</v>
      </c>
      <c r="G1633" s="2">
        <v>16113</v>
      </c>
      <c r="H1633" s="2" t="s">
        <v>13</v>
      </c>
      <c r="I1633" s="2">
        <v>15.12</v>
      </c>
      <c r="J1633" s="4">
        <v>40787</v>
      </c>
      <c r="K1633" s="17">
        <f>IF(data[[#This Row],[UnitPrice]]&gt;=20, data[[#This Row],[Revenue]]*0.7,
   IF(data[[#This Row],[UnitPrice]]&gt;=10, data[[#This Row],[Revenue]]*0.6,
      data[[#This Row],[Revenue]]*0.5))</f>
        <v>7.56</v>
      </c>
      <c r="L1633" s="9">
        <f>data[[#This Row],[Revenue]]*0.75</f>
        <v>11.34</v>
      </c>
      <c r="M1633" s="26">
        <f>IF(data[[#This Row],[Cost]]&gt;0, (data[[#This Row],[Profit]]/data[[#This Row],[Cost]]), 0)</f>
        <v>1.5</v>
      </c>
      <c r="N1633" s="17">
        <f t="shared" si="25"/>
        <v>85.203415657789165</v>
      </c>
    </row>
    <row r="1634" spans="1:14" x14ac:dyDescent="0.35">
      <c r="A1634" s="2" t="s">
        <v>8153</v>
      </c>
      <c r="B1634" s="2" t="s">
        <v>3970</v>
      </c>
      <c r="C1634" s="14" t="s">
        <v>3971</v>
      </c>
      <c r="D1634" s="2">
        <v>36</v>
      </c>
      <c r="E1634" s="3">
        <v>40794.427777777775</v>
      </c>
      <c r="F1634" s="17">
        <v>0.21</v>
      </c>
      <c r="G1634" s="2">
        <v>17554</v>
      </c>
      <c r="H1634" s="2" t="s">
        <v>13</v>
      </c>
      <c r="I1634" s="17">
        <v>7.56</v>
      </c>
      <c r="J1634" s="4">
        <v>40787</v>
      </c>
      <c r="K1634" s="17">
        <f>IF(data[[#This Row],[UnitPrice]]&gt;=20, data[[#This Row],[Revenue]]*0.7,
   IF(data[[#This Row],[UnitPrice]]&gt;=10, data[[#This Row],[Revenue]]*0.6,
      data[[#This Row],[Revenue]]*0.5))</f>
        <v>3.78</v>
      </c>
      <c r="L1634" s="9">
        <f>data[[#This Row],[Revenue]]*0.75</f>
        <v>5.67</v>
      </c>
      <c r="M1634" s="26">
        <f>IF(data[[#This Row],[Cost]]&gt;0, (data[[#This Row],[Profit]]/data[[#This Row],[Cost]]), 0)</f>
        <v>1.5</v>
      </c>
      <c r="N1634" s="17">
        <f t="shared" si="25"/>
        <v>85.214730384243438</v>
      </c>
    </row>
    <row r="1635" spans="1:14" x14ac:dyDescent="0.35">
      <c r="A1635" s="2" t="s">
        <v>9297</v>
      </c>
      <c r="B1635" s="2" t="s">
        <v>3170</v>
      </c>
      <c r="C1635" s="14" t="s">
        <v>3171</v>
      </c>
      <c r="D1635" s="2">
        <v>60</v>
      </c>
      <c r="E1635" s="3">
        <v>40612.563194444447</v>
      </c>
      <c r="F1635" s="17">
        <v>2.1</v>
      </c>
      <c r="G1635" s="2">
        <v>15311</v>
      </c>
      <c r="H1635" s="2" t="s">
        <v>13</v>
      </c>
      <c r="I1635" s="17">
        <v>126</v>
      </c>
      <c r="J1635" s="4">
        <v>40603</v>
      </c>
      <c r="K1635" s="17">
        <f>IF(data[[#This Row],[UnitPrice]]&gt;=20, data[[#This Row],[Revenue]]*0.7,
   IF(data[[#This Row],[UnitPrice]]&gt;=10, data[[#This Row],[Revenue]]*0.6,
      data[[#This Row],[Revenue]]*0.5))</f>
        <v>63</v>
      </c>
      <c r="L1635" s="9">
        <f>data[[#This Row],[Revenue]]*0.75</f>
        <v>94.5</v>
      </c>
      <c r="M1635" s="26">
        <f>IF(data[[#This Row],[Cost]]&gt;0, (data[[#This Row],[Profit]]/data[[#This Row],[Cost]]), 0)</f>
        <v>1.5</v>
      </c>
      <c r="N1635" s="17">
        <f t="shared" si="25"/>
        <v>85.227269497820757</v>
      </c>
    </row>
    <row r="1636" spans="1:14" x14ac:dyDescent="0.35">
      <c r="A1636" s="2" t="s">
        <v>2640</v>
      </c>
      <c r="B1636" s="2" t="s">
        <v>2641</v>
      </c>
      <c r="C1636" s="14" t="s">
        <v>2642</v>
      </c>
      <c r="D1636" s="2">
        <v>8</v>
      </c>
      <c r="E1636" s="3">
        <v>40695.634722222225</v>
      </c>
      <c r="F1636" s="17">
        <v>1.65</v>
      </c>
      <c r="G1636" s="2">
        <v>13093</v>
      </c>
      <c r="H1636" s="2" t="s">
        <v>13</v>
      </c>
      <c r="I1636" s="17">
        <v>13.2</v>
      </c>
      <c r="J1636" s="4">
        <v>40695</v>
      </c>
      <c r="K1636" s="17">
        <f>IF(data[[#This Row],[UnitPrice]]&gt;=20, data[[#This Row],[Revenue]]*0.7,
   IF(data[[#This Row],[UnitPrice]]&gt;=10, data[[#This Row],[Revenue]]*0.6,
      data[[#This Row],[Revenue]]*0.5))</f>
        <v>6.6</v>
      </c>
      <c r="L1636" s="9">
        <f>data[[#This Row],[Revenue]]*0.75</f>
        <v>9.8999999999999986</v>
      </c>
      <c r="M1636" s="26">
        <f>IF(data[[#This Row],[Cost]]&gt;0, (data[[#This Row],[Profit]]/data[[#This Row],[Cost]]), 0)</f>
        <v>1.4999999999999998</v>
      </c>
      <c r="N1636" s="17">
        <f t="shared" si="25"/>
        <v>85.220684754522594</v>
      </c>
    </row>
    <row r="1637" spans="1:14" x14ac:dyDescent="0.35">
      <c r="A1637" s="2" t="s">
        <v>6413</v>
      </c>
      <c r="B1637" s="2" t="s">
        <v>2641</v>
      </c>
      <c r="C1637" s="14" t="s">
        <v>2642</v>
      </c>
      <c r="D1637" s="2">
        <v>4</v>
      </c>
      <c r="E1637" s="3">
        <v>40549.646527777775</v>
      </c>
      <c r="F1637" s="17">
        <v>1.65</v>
      </c>
      <c r="G1637" s="2">
        <v>13069</v>
      </c>
      <c r="H1637" s="2" t="s">
        <v>13</v>
      </c>
      <c r="I1637" s="17">
        <v>6.6</v>
      </c>
      <c r="J1637" s="4">
        <v>40544</v>
      </c>
      <c r="K1637" s="17">
        <f>IF(data[[#This Row],[UnitPrice]]&gt;=20, data[[#This Row],[Revenue]]*0.7,
   IF(data[[#This Row],[UnitPrice]]&gt;=10, data[[#This Row],[Revenue]]*0.6,
      data[[#This Row],[Revenue]]*0.5))</f>
        <v>3.3</v>
      </c>
      <c r="L1637" s="9">
        <f>data[[#This Row],[Revenue]]*0.75</f>
        <v>4.9499999999999993</v>
      </c>
      <c r="M1637" s="26">
        <f>IF(data[[#This Row],[Cost]]&gt;0, (data[[#This Row],[Profit]]/data[[#This Row],[Cost]]), 0)</f>
        <v>1.4999999999999998</v>
      </c>
      <c r="N1637" s="17">
        <f t="shared" si="25"/>
        <v>85.232317880795321</v>
      </c>
    </row>
    <row r="1638" spans="1:14" x14ac:dyDescent="0.35">
      <c r="A1638" s="2" t="s">
        <v>6485</v>
      </c>
      <c r="B1638" s="2" t="s">
        <v>2641</v>
      </c>
      <c r="C1638" s="14" t="s">
        <v>2642</v>
      </c>
      <c r="D1638" s="2">
        <v>2</v>
      </c>
      <c r="E1638" s="3">
        <v>40608.406944444447</v>
      </c>
      <c r="F1638" s="17">
        <v>1.65</v>
      </c>
      <c r="G1638" s="2">
        <v>13069</v>
      </c>
      <c r="H1638" s="2" t="s">
        <v>13</v>
      </c>
      <c r="I1638" s="17">
        <v>3.3</v>
      </c>
      <c r="J1638" s="4">
        <v>40603</v>
      </c>
      <c r="K1638" s="17">
        <f>IF(data[[#This Row],[UnitPrice]]&gt;=20, data[[#This Row],[Revenue]]*0.7,
   IF(data[[#This Row],[UnitPrice]]&gt;=10, data[[#This Row],[Revenue]]*0.6,
      data[[#This Row],[Revenue]]*0.5))</f>
        <v>1.65</v>
      </c>
      <c r="L1638" s="9">
        <f>data[[#This Row],[Revenue]]*0.75</f>
        <v>2.4749999999999996</v>
      </c>
      <c r="M1638" s="26">
        <f>IF(data[[#This Row],[Cost]]&gt;0, (data[[#This Row],[Profit]]/data[[#This Row],[Cost]]), 0)</f>
        <v>1.4999999999999998</v>
      </c>
      <c r="N1638" s="17">
        <f t="shared" si="25"/>
        <v>85.245021001616138</v>
      </c>
    </row>
    <row r="1639" spans="1:14" hidden="1" x14ac:dyDescent="0.35">
      <c r="A1639" s="2" t="s">
        <v>6801</v>
      </c>
      <c r="B1639" s="2" t="s">
        <v>2216</v>
      </c>
      <c r="C1639" s="2" t="s">
        <v>2217</v>
      </c>
      <c r="D1639" s="2">
        <v>2</v>
      </c>
      <c r="E1639" s="3">
        <v>40761.63958333333</v>
      </c>
      <c r="F1639" s="2">
        <v>3.29</v>
      </c>
      <c r="G1639" s="2">
        <v>0</v>
      </c>
      <c r="H1639" s="2" t="s">
        <v>13</v>
      </c>
      <c r="I1639" s="2">
        <v>6.58</v>
      </c>
      <c r="J1639" s="4">
        <v>40756</v>
      </c>
      <c r="K1639" s="17">
        <f>IF(data[[#This Row],[UnitPrice]]&gt;=20, data[[#This Row],[Revenue]]*0.7,
   IF(data[[#This Row],[UnitPrice]]&gt;=10, data[[#This Row],[Revenue]]*0.6,
      data[[#This Row],[Revenue]]*0.5))</f>
        <v>3.29</v>
      </c>
      <c r="L1639" s="9">
        <f>data[[#This Row],[Revenue]]*0.75</f>
        <v>4.9350000000000005</v>
      </c>
      <c r="M1639" s="26">
        <f>IF(data[[#This Row],[Cost]]&gt;0, (data[[#This Row],[Profit]]/data[[#This Row],[Cost]]), 0)</f>
        <v>1.5000000000000002</v>
      </c>
      <c r="N1639" s="17">
        <f t="shared" si="25"/>
        <v>85.258261431572791</v>
      </c>
    </row>
    <row r="1640" spans="1:14" hidden="1" x14ac:dyDescent="0.35">
      <c r="A1640" s="2" t="s">
        <v>9780</v>
      </c>
      <c r="B1640" s="2" t="s">
        <v>2216</v>
      </c>
      <c r="C1640" s="2" t="s">
        <v>2217</v>
      </c>
      <c r="D1640" s="2">
        <v>1</v>
      </c>
      <c r="E1640" s="3">
        <v>40826.413888888892</v>
      </c>
      <c r="F1640" s="2">
        <v>3.29</v>
      </c>
      <c r="G1640" s="2">
        <v>0</v>
      </c>
      <c r="H1640" s="2" t="s">
        <v>13</v>
      </c>
      <c r="I1640" s="2">
        <v>3.29</v>
      </c>
      <c r="J1640" s="4">
        <v>40817</v>
      </c>
      <c r="K1640" s="17">
        <f>IF(data[[#This Row],[UnitPrice]]&gt;=20, data[[#This Row],[Revenue]]*0.7,
   IF(data[[#This Row],[UnitPrice]]&gt;=10, data[[#This Row],[Revenue]]*0.6,
      data[[#This Row],[Revenue]]*0.5))</f>
        <v>1.645</v>
      </c>
      <c r="L1640" s="9">
        <f>data[[#This Row],[Revenue]]*0.75</f>
        <v>2.4675000000000002</v>
      </c>
      <c r="M1640" s="26">
        <f>IF(data[[#This Row],[Cost]]&gt;0, (data[[#This Row],[Profit]]/data[[#This Row],[Cost]]), 0)</f>
        <v>1.5000000000000002</v>
      </c>
      <c r="N1640" s="17">
        <f t="shared" si="25"/>
        <v>85.270976082741413</v>
      </c>
    </row>
    <row r="1641" spans="1:14" x14ac:dyDescent="0.35">
      <c r="A1641" s="2" t="s">
        <v>2455</v>
      </c>
      <c r="B1641" s="2" t="s">
        <v>2456</v>
      </c>
      <c r="C1641" s="14" t="s">
        <v>2457</v>
      </c>
      <c r="D1641" s="2">
        <v>24</v>
      </c>
      <c r="E1641" s="3">
        <v>40634.535416666666</v>
      </c>
      <c r="F1641" s="17">
        <v>0.12</v>
      </c>
      <c r="G1641" s="2">
        <v>17841</v>
      </c>
      <c r="H1641" s="2" t="s">
        <v>13</v>
      </c>
      <c r="I1641" s="17">
        <v>2.88</v>
      </c>
      <c r="J1641" s="4">
        <v>40634</v>
      </c>
      <c r="K1641" s="17">
        <f>IF(data[[#This Row],[UnitPrice]]&gt;=20, data[[#This Row],[Revenue]]*0.7,
   IF(data[[#This Row],[UnitPrice]]&gt;=10, data[[#This Row],[Revenue]]*0.6,
      data[[#This Row],[Revenue]]*0.5))</f>
        <v>1.44</v>
      </c>
      <c r="L1641" s="9">
        <f>data[[#This Row],[Revenue]]*0.75</f>
        <v>2.16</v>
      </c>
      <c r="M1641" s="26">
        <f>IF(data[[#This Row],[Cost]]&gt;0, (data[[#This Row],[Profit]]/data[[#This Row],[Cost]]), 0)</f>
        <v>1.5000000000000002</v>
      </c>
      <c r="N1641" s="17">
        <f t="shared" si="25"/>
        <v>85.284226604170655</v>
      </c>
    </row>
    <row r="1642" spans="1:14" x14ac:dyDescent="0.35">
      <c r="A1642" s="2" t="s">
        <v>4569</v>
      </c>
      <c r="B1642" s="2" t="s">
        <v>2456</v>
      </c>
      <c r="C1642" s="14" t="s">
        <v>2457</v>
      </c>
      <c r="D1642" s="2">
        <v>120</v>
      </c>
      <c r="E1642" s="3">
        <v>40850.585416666669</v>
      </c>
      <c r="F1642" s="17">
        <v>0.12</v>
      </c>
      <c r="G1642" s="2">
        <v>14083</v>
      </c>
      <c r="H1642" s="2" t="s">
        <v>13</v>
      </c>
      <c r="I1642" s="17">
        <v>14.4</v>
      </c>
      <c r="J1642" s="4">
        <v>40848</v>
      </c>
      <c r="K1642" s="17">
        <f>IF(data[[#This Row],[UnitPrice]]&gt;=20, data[[#This Row],[Revenue]]*0.7,
   IF(data[[#This Row],[UnitPrice]]&gt;=10, data[[#This Row],[Revenue]]*0.6,
      data[[#This Row],[Revenue]]*0.5))</f>
        <v>7.2</v>
      </c>
      <c r="L1642" s="9">
        <f>data[[#This Row],[Revenue]]*0.75</f>
        <v>10.8</v>
      </c>
      <c r="M1642" s="26">
        <f>IF(data[[#This Row],[Cost]]&gt;0, (data[[#This Row],[Profit]]/data[[#This Row],[Cost]]), 0)</f>
        <v>1.5</v>
      </c>
      <c r="N1642" s="17">
        <f t="shared" si="25"/>
        <v>85.297547688329118</v>
      </c>
    </row>
    <row r="1643" spans="1:14" x14ac:dyDescent="0.35">
      <c r="A1643" s="2" t="s">
        <v>5755</v>
      </c>
      <c r="B1643" s="2" t="s">
        <v>2456</v>
      </c>
      <c r="C1643" s="14" t="s">
        <v>2457</v>
      </c>
      <c r="D1643" s="2">
        <v>24</v>
      </c>
      <c r="E1643" s="3">
        <v>40699.48333333333</v>
      </c>
      <c r="F1643" s="17">
        <v>0.12</v>
      </c>
      <c r="G1643" s="2">
        <v>17841</v>
      </c>
      <c r="H1643" s="2" t="s">
        <v>13</v>
      </c>
      <c r="I1643" s="17">
        <v>2.88</v>
      </c>
      <c r="J1643" s="4">
        <v>40695</v>
      </c>
      <c r="K1643" s="17">
        <f>IF(data[[#This Row],[UnitPrice]]&gt;=20, data[[#This Row],[Revenue]]*0.7,
   IF(data[[#This Row],[UnitPrice]]&gt;=10, data[[#This Row],[Revenue]]*0.6,
      data[[#This Row],[Revenue]]*0.5))</f>
        <v>1.44</v>
      </c>
      <c r="L1643" s="9">
        <f>data[[#This Row],[Revenue]]*0.75</f>
        <v>2.16</v>
      </c>
      <c r="M1643" s="26">
        <f>IF(data[[#This Row],[Cost]]&gt;0, (data[[#This Row],[Profit]]/data[[#This Row],[Cost]]), 0)</f>
        <v>1.5000000000000002</v>
      </c>
      <c r="N1643" s="17">
        <f t="shared" si="25"/>
        <v>85.309010509297323</v>
      </c>
    </row>
    <row r="1644" spans="1:14" x14ac:dyDescent="0.35">
      <c r="A1644" s="2" t="s">
        <v>6658</v>
      </c>
      <c r="B1644" s="2" t="s">
        <v>2456</v>
      </c>
      <c r="C1644" s="14" t="s">
        <v>2457</v>
      </c>
      <c r="D1644" s="2">
        <v>6</v>
      </c>
      <c r="E1644" s="3">
        <v>40730.454861111109</v>
      </c>
      <c r="F1644" s="17">
        <v>0.12</v>
      </c>
      <c r="G1644" s="2">
        <v>14606</v>
      </c>
      <c r="H1644" s="2" t="s">
        <v>13</v>
      </c>
      <c r="I1644" s="17">
        <v>0.72</v>
      </c>
      <c r="J1644" s="4">
        <v>40725</v>
      </c>
      <c r="K1644" s="17">
        <f>IF(data[[#This Row],[UnitPrice]]&gt;=20, data[[#This Row],[Revenue]]*0.7,
   IF(data[[#This Row],[UnitPrice]]&gt;=10, data[[#This Row],[Revenue]]*0.6,
      data[[#This Row],[Revenue]]*0.5))</f>
        <v>0.36</v>
      </c>
      <c r="L1644" s="9">
        <f>data[[#This Row],[Revenue]]*0.75</f>
        <v>0.54</v>
      </c>
      <c r="M1644" s="26">
        <f>IF(data[[#This Row],[Cost]]&gt;0, (data[[#This Row],[Profit]]/data[[#This Row],[Cost]]), 0)</f>
        <v>1.5000000000000002</v>
      </c>
      <c r="N1644" s="17">
        <f t="shared" si="25"/>
        <v>85.322339909444366</v>
      </c>
    </row>
    <row r="1645" spans="1:14" x14ac:dyDescent="0.35">
      <c r="A1645" s="2" t="s">
        <v>9252</v>
      </c>
      <c r="B1645" s="2" t="s">
        <v>2456</v>
      </c>
      <c r="C1645" s="14" t="s">
        <v>2457</v>
      </c>
      <c r="D1645" s="2">
        <v>48</v>
      </c>
      <c r="E1645" s="3">
        <v>40584.649305555555</v>
      </c>
      <c r="F1645" s="17">
        <v>0.12</v>
      </c>
      <c r="G1645" s="2">
        <v>17841</v>
      </c>
      <c r="H1645" s="2" t="s">
        <v>13</v>
      </c>
      <c r="I1645" s="17">
        <v>5.76</v>
      </c>
      <c r="J1645" s="4">
        <v>40575</v>
      </c>
      <c r="K1645" s="17">
        <f>IF(data[[#This Row],[UnitPrice]]&gt;=20, data[[#This Row],[Revenue]]*0.7,
   IF(data[[#This Row],[UnitPrice]]&gt;=10, data[[#This Row],[Revenue]]*0.6,
      data[[#This Row],[Revenue]]*0.5))</f>
        <v>2.88</v>
      </c>
      <c r="L1645" s="9">
        <f>data[[#This Row],[Revenue]]*0.75</f>
        <v>4.32</v>
      </c>
      <c r="M1645" s="26">
        <f>IF(data[[#This Row],[Cost]]&gt;0, (data[[#This Row],[Profit]]/data[[#This Row],[Cost]]), 0)</f>
        <v>1.5000000000000002</v>
      </c>
      <c r="N1645" s="17">
        <f t="shared" si="25"/>
        <v>85.336022966198286</v>
      </c>
    </row>
    <row r="1646" spans="1:14" x14ac:dyDescent="0.35">
      <c r="A1646" s="2" t="s">
        <v>10736</v>
      </c>
      <c r="B1646" s="2" t="s">
        <v>2456</v>
      </c>
      <c r="C1646" s="14" t="s">
        <v>2457</v>
      </c>
      <c r="D1646" s="2">
        <v>48</v>
      </c>
      <c r="E1646" s="3">
        <v>40766.506249999999</v>
      </c>
      <c r="F1646" s="17">
        <v>0.12</v>
      </c>
      <c r="G1646" s="2">
        <v>15039</v>
      </c>
      <c r="H1646" s="2" t="s">
        <v>13</v>
      </c>
      <c r="I1646" s="17">
        <v>5.76</v>
      </c>
      <c r="J1646" s="4">
        <v>40756</v>
      </c>
      <c r="K1646" s="17">
        <f>IF(data[[#This Row],[UnitPrice]]&gt;=20, data[[#This Row],[Revenue]]*0.7,
   IF(data[[#This Row],[UnitPrice]]&gt;=10, data[[#This Row],[Revenue]]*0.6,
      data[[#This Row],[Revenue]]*0.5))</f>
        <v>2.88</v>
      </c>
      <c r="L1646" s="9">
        <f>data[[#This Row],[Revenue]]*0.75</f>
        <v>4.32</v>
      </c>
      <c r="M1646" s="26">
        <f>IF(data[[#This Row],[Cost]]&gt;0, (data[[#This Row],[Profit]]/data[[#This Row],[Cost]]), 0)</f>
        <v>1.5000000000000002</v>
      </c>
      <c r="N1646" s="17">
        <f t="shared" si="25"/>
        <v>85.348895179554177</v>
      </c>
    </row>
    <row r="1647" spans="1:14" x14ac:dyDescent="0.35">
      <c r="A1647" s="2" t="s">
        <v>10752</v>
      </c>
      <c r="B1647" s="2" t="s">
        <v>2456</v>
      </c>
      <c r="C1647" s="14" t="s">
        <v>2457</v>
      </c>
      <c r="D1647" s="2">
        <v>72</v>
      </c>
      <c r="E1647" s="3">
        <v>40766.540277777778</v>
      </c>
      <c r="F1647" s="17">
        <v>0.12</v>
      </c>
      <c r="G1647" s="2">
        <v>17841</v>
      </c>
      <c r="H1647" s="2" t="s">
        <v>13</v>
      </c>
      <c r="I1647" s="17">
        <v>8.64</v>
      </c>
      <c r="J1647" s="4">
        <v>40756</v>
      </c>
      <c r="K1647" s="17">
        <f>IF(data[[#This Row],[UnitPrice]]&gt;=20, data[[#This Row],[Revenue]]*0.7,
   IF(data[[#This Row],[UnitPrice]]&gt;=10, data[[#This Row],[Revenue]]*0.6,
      data[[#This Row],[Revenue]]*0.5))</f>
        <v>4.32</v>
      </c>
      <c r="L1647" s="9">
        <f>data[[#This Row],[Revenue]]*0.75</f>
        <v>6.48</v>
      </c>
      <c r="M1647" s="26">
        <f>IF(data[[#This Row],[Cost]]&gt;0, (data[[#This Row],[Profit]]/data[[#This Row],[Cost]]), 0)</f>
        <v>1.5</v>
      </c>
      <c r="N1647" s="17">
        <f t="shared" si="25"/>
        <v>85.361771558000967</v>
      </c>
    </row>
    <row r="1648" spans="1:14" hidden="1" x14ac:dyDescent="0.35">
      <c r="A1648" s="2" t="s">
        <v>6815</v>
      </c>
      <c r="B1648" s="2" t="s">
        <v>2456</v>
      </c>
      <c r="C1648" s="14" t="s">
        <v>2457</v>
      </c>
      <c r="D1648" s="2">
        <v>25</v>
      </c>
      <c r="E1648" s="3">
        <v>40761.642361111109</v>
      </c>
      <c r="F1648" s="17">
        <v>0.42</v>
      </c>
      <c r="G1648" s="2">
        <v>0</v>
      </c>
      <c r="H1648" s="2" t="s">
        <v>13</v>
      </c>
      <c r="I1648" s="17">
        <v>10.5</v>
      </c>
      <c r="J1648" s="4">
        <v>40756</v>
      </c>
      <c r="K1648" s="17">
        <f>IF(data[[#This Row],[UnitPrice]]&gt;=20, data[[#This Row],[Revenue]]*0.7,
   IF(data[[#This Row],[UnitPrice]]&gt;=10, data[[#This Row],[Revenue]]*0.6,
      data[[#This Row],[Revenue]]*0.5))</f>
        <v>5.25</v>
      </c>
      <c r="L1648" s="9">
        <f>data[[#This Row],[Revenue]]*0.75</f>
        <v>7.875</v>
      </c>
      <c r="M1648" s="26">
        <f>IF(data[[#This Row],[Cost]]&gt;0, (data[[#This Row],[Profit]]/data[[#This Row],[Cost]]), 0)</f>
        <v>1.5</v>
      </c>
      <c r="N1648" s="17">
        <f t="shared" si="25"/>
        <v>85.374186084143034</v>
      </c>
    </row>
    <row r="1649" spans="1:14" x14ac:dyDescent="0.35">
      <c r="A1649" s="2" t="s">
        <v>4411</v>
      </c>
      <c r="B1649" s="2" t="s">
        <v>2310</v>
      </c>
      <c r="C1649" s="14" t="s">
        <v>2311</v>
      </c>
      <c r="D1649" s="2">
        <v>2</v>
      </c>
      <c r="E1649" s="3">
        <v>40789.477083333331</v>
      </c>
      <c r="F1649" s="17">
        <v>4.25</v>
      </c>
      <c r="G1649" s="2">
        <v>12971</v>
      </c>
      <c r="H1649" s="2" t="s">
        <v>13</v>
      </c>
      <c r="I1649" s="17">
        <v>8.5</v>
      </c>
      <c r="J1649" s="4">
        <v>40787</v>
      </c>
      <c r="K1649" s="17">
        <f>IF(data[[#This Row],[UnitPrice]]&gt;=20, data[[#This Row],[Revenue]]*0.7,
   IF(data[[#This Row],[UnitPrice]]&gt;=10, data[[#This Row],[Revenue]]*0.6,
      data[[#This Row],[Revenue]]*0.5))</f>
        <v>4.25</v>
      </c>
      <c r="L1649" s="9">
        <f>data[[#This Row],[Revenue]]*0.75</f>
        <v>6.375</v>
      </c>
      <c r="M1649" s="26">
        <f>IF(data[[#This Row],[Cost]]&gt;0, (data[[#This Row],[Profit]]/data[[#This Row],[Cost]]), 0)</f>
        <v>1.5</v>
      </c>
      <c r="N1649" s="17">
        <f t="shared" si="25"/>
        <v>85.386303608998858</v>
      </c>
    </row>
    <row r="1650" spans="1:14" x14ac:dyDescent="0.35">
      <c r="A1650" s="2" t="s">
        <v>10911</v>
      </c>
      <c r="B1650" s="2" t="s">
        <v>2310</v>
      </c>
      <c r="C1650" s="14" t="s">
        <v>2311</v>
      </c>
      <c r="D1650" s="2">
        <v>2</v>
      </c>
      <c r="E1650" s="3">
        <v>40797.646527777775</v>
      </c>
      <c r="F1650" s="17">
        <v>4.25</v>
      </c>
      <c r="G1650" s="2">
        <v>12971</v>
      </c>
      <c r="H1650" s="2" t="s">
        <v>13</v>
      </c>
      <c r="I1650" s="17">
        <v>8.5</v>
      </c>
      <c r="J1650" s="4">
        <v>40787</v>
      </c>
      <c r="K1650" s="17">
        <f>IF(data[[#This Row],[UnitPrice]]&gt;=20, data[[#This Row],[Revenue]]*0.7,
   IF(data[[#This Row],[UnitPrice]]&gt;=10, data[[#This Row],[Revenue]]*0.6,
      data[[#This Row],[Revenue]]*0.5))</f>
        <v>4.25</v>
      </c>
      <c r="L1650" s="9">
        <f>data[[#This Row],[Revenue]]*0.75</f>
        <v>6.375</v>
      </c>
      <c r="M1650" s="26">
        <f>IF(data[[#This Row],[Cost]]&gt;0, (data[[#This Row],[Profit]]/data[[#This Row],[Cost]]), 0)</f>
        <v>1.5</v>
      </c>
      <c r="N1650" s="17">
        <f t="shared" si="25"/>
        <v>85.398748786015531</v>
      </c>
    </row>
    <row r="1651" spans="1:14" x14ac:dyDescent="0.35">
      <c r="A1651" s="2" t="s">
        <v>3666</v>
      </c>
      <c r="B1651" s="2" t="s">
        <v>2806</v>
      </c>
      <c r="C1651" s="14" t="s">
        <v>2807</v>
      </c>
      <c r="D1651" s="2">
        <v>5</v>
      </c>
      <c r="E1651" s="3">
        <v>40757.568749999999</v>
      </c>
      <c r="F1651" s="17">
        <v>8.9499999999999993</v>
      </c>
      <c r="G1651" s="2">
        <v>17655</v>
      </c>
      <c r="H1651" s="2" t="s">
        <v>13</v>
      </c>
      <c r="I1651" s="17">
        <v>44.75</v>
      </c>
      <c r="J1651" s="4">
        <v>40756</v>
      </c>
      <c r="K1651" s="17">
        <f>IF(data[[#This Row],[UnitPrice]]&gt;=20, data[[#This Row],[Revenue]]*0.7,
   IF(data[[#This Row],[UnitPrice]]&gt;=10, data[[#This Row],[Revenue]]*0.6,
      data[[#This Row],[Revenue]]*0.5))</f>
        <v>22.375</v>
      </c>
      <c r="L1651" s="9">
        <f>data[[#This Row],[Revenue]]*0.75</f>
        <v>33.5625</v>
      </c>
      <c r="M1651" s="26">
        <f>IF(data[[#This Row],[Cost]]&gt;0, (data[[#This Row],[Profit]]/data[[#This Row],[Cost]]), 0)</f>
        <v>1.5</v>
      </c>
      <c r="N1651" s="17">
        <f t="shared" si="25"/>
        <v>85.411197992553653</v>
      </c>
    </row>
    <row r="1652" spans="1:14" x14ac:dyDescent="0.35">
      <c r="A1652" s="2" t="s">
        <v>4114</v>
      </c>
      <c r="B1652" s="2" t="s">
        <v>2429</v>
      </c>
      <c r="C1652" s="14" t="s">
        <v>2430</v>
      </c>
      <c r="D1652" s="2">
        <v>6</v>
      </c>
      <c r="E1652" s="3">
        <v>40605.454861111109</v>
      </c>
      <c r="F1652" s="17">
        <v>3.75</v>
      </c>
      <c r="G1652" s="2">
        <v>16709</v>
      </c>
      <c r="H1652" s="2" t="s">
        <v>13</v>
      </c>
      <c r="I1652" s="17">
        <v>22.5</v>
      </c>
      <c r="J1652" s="4">
        <v>40603</v>
      </c>
      <c r="K1652" s="17">
        <f>IF(data[[#This Row],[UnitPrice]]&gt;=20, data[[#This Row],[Revenue]]*0.7,
   IF(data[[#This Row],[UnitPrice]]&gt;=10, data[[#This Row],[Revenue]]*0.6,
      data[[#This Row],[Revenue]]*0.5))</f>
        <v>11.25</v>
      </c>
      <c r="L1652" s="9">
        <f>data[[#This Row],[Revenue]]*0.75</f>
        <v>16.875</v>
      </c>
      <c r="M1652" s="26">
        <f>IF(data[[#This Row],[Cost]]&gt;0, (data[[#This Row],[Profit]]/data[[#This Row],[Cost]]), 0)</f>
        <v>1.5</v>
      </c>
      <c r="N1652" s="17">
        <f t="shared" si="25"/>
        <v>85.41778173575193</v>
      </c>
    </row>
    <row r="1653" spans="1:14" x14ac:dyDescent="0.35">
      <c r="A1653" s="2" t="s">
        <v>4130</v>
      </c>
      <c r="B1653" s="2" t="s">
        <v>2429</v>
      </c>
      <c r="C1653" s="14" t="s">
        <v>2430</v>
      </c>
      <c r="D1653" s="2">
        <v>2</v>
      </c>
      <c r="E1653" s="3">
        <v>40605.52847222222</v>
      </c>
      <c r="F1653" s="17">
        <v>3.75</v>
      </c>
      <c r="G1653" s="2">
        <v>14524</v>
      </c>
      <c r="H1653" s="2" t="s">
        <v>13</v>
      </c>
      <c r="I1653" s="17">
        <v>7.5</v>
      </c>
      <c r="J1653" s="4">
        <v>40603</v>
      </c>
      <c r="K1653" s="17">
        <f>IF(data[[#This Row],[UnitPrice]]&gt;=20, data[[#This Row],[Revenue]]*0.7,
   IF(data[[#This Row],[UnitPrice]]&gt;=10, data[[#This Row],[Revenue]]*0.6,
      data[[#This Row],[Revenue]]*0.5))</f>
        <v>3.75</v>
      </c>
      <c r="L1653" s="9">
        <f>data[[#This Row],[Revenue]]*0.75</f>
        <v>5.625</v>
      </c>
      <c r="M1653" s="26">
        <f>IF(data[[#This Row],[Cost]]&gt;0, (data[[#This Row],[Profit]]/data[[#This Row],[Cost]]), 0)</f>
        <v>1.5</v>
      </c>
      <c r="N1653" s="17">
        <f t="shared" si="25"/>
        <v>85.427970850203067</v>
      </c>
    </row>
    <row r="1654" spans="1:14" x14ac:dyDescent="0.35">
      <c r="A1654" s="2" t="s">
        <v>8987</v>
      </c>
      <c r="B1654" s="2" t="s">
        <v>2429</v>
      </c>
      <c r="C1654" s="14" t="s">
        <v>2430</v>
      </c>
      <c r="D1654" s="2">
        <v>6</v>
      </c>
      <c r="E1654" s="3">
        <v>40856.49722222222</v>
      </c>
      <c r="F1654" s="17">
        <v>3.75</v>
      </c>
      <c r="G1654" s="2">
        <v>15502</v>
      </c>
      <c r="H1654" s="2" t="s">
        <v>13</v>
      </c>
      <c r="I1654" s="17">
        <v>22.5</v>
      </c>
      <c r="J1654" s="4">
        <v>40848</v>
      </c>
      <c r="K1654" s="17">
        <f>IF(data[[#This Row],[UnitPrice]]&gt;=20, data[[#This Row],[Revenue]]*0.7,
   IF(data[[#This Row],[UnitPrice]]&gt;=10, data[[#This Row],[Revenue]]*0.6,
      data[[#This Row],[Revenue]]*0.5))</f>
        <v>11.25</v>
      </c>
      <c r="L1654" s="9">
        <f>data[[#This Row],[Revenue]]*0.75</f>
        <v>16.875</v>
      </c>
      <c r="M1654" s="26">
        <f>IF(data[[#This Row],[Cost]]&gt;0, (data[[#This Row],[Profit]]/data[[#This Row],[Cost]]), 0)</f>
        <v>1.5</v>
      </c>
      <c r="N1654" s="17">
        <f t="shared" si="25"/>
        <v>85.440592808552623</v>
      </c>
    </row>
    <row r="1655" spans="1:14" x14ac:dyDescent="0.35">
      <c r="A1655" s="2" t="s">
        <v>11529</v>
      </c>
      <c r="B1655" s="2" t="s">
        <v>8381</v>
      </c>
      <c r="C1655" s="14" t="s">
        <v>8382</v>
      </c>
      <c r="D1655" s="2">
        <v>1</v>
      </c>
      <c r="E1655" s="3">
        <v>40675.573611111111</v>
      </c>
      <c r="F1655" s="17">
        <v>4.25</v>
      </c>
      <c r="G1655" s="2">
        <v>17811</v>
      </c>
      <c r="H1655" s="2" t="s">
        <v>13</v>
      </c>
      <c r="I1655" s="17">
        <v>4.25</v>
      </c>
      <c r="J1655" s="4">
        <v>40664</v>
      </c>
      <c r="K1655" s="17">
        <f>IF(data[[#This Row],[UnitPrice]]&gt;=20, data[[#This Row],[Revenue]]*0.7,
   IF(data[[#This Row],[UnitPrice]]&gt;=10, data[[#This Row],[Revenue]]*0.6,
      data[[#This Row],[Revenue]]*0.5))</f>
        <v>2.125</v>
      </c>
      <c r="L1655" s="9">
        <f>data[[#This Row],[Revenue]]*0.75</f>
        <v>3.1875</v>
      </c>
      <c r="M1655" s="26">
        <f>IF(data[[#This Row],[Cost]]&gt;0, (data[[#This Row],[Profit]]/data[[#This Row],[Cost]]), 0)</f>
        <v>1.5</v>
      </c>
      <c r="N1655" s="17">
        <f t="shared" si="25"/>
        <v>85.450788919488744</v>
      </c>
    </row>
    <row r="1656" spans="1:14" x14ac:dyDescent="0.35">
      <c r="A1656" s="2" t="s">
        <v>10444</v>
      </c>
      <c r="B1656" s="2" t="s">
        <v>9803</v>
      </c>
      <c r="C1656" s="14" t="s">
        <v>10445</v>
      </c>
      <c r="D1656" s="2">
        <v>4</v>
      </c>
      <c r="E1656" s="3">
        <v>40644.495833333334</v>
      </c>
      <c r="F1656" s="17">
        <v>5.95</v>
      </c>
      <c r="G1656" s="2">
        <v>18172</v>
      </c>
      <c r="H1656" s="2" t="s">
        <v>13</v>
      </c>
      <c r="I1656" s="17">
        <v>23.8</v>
      </c>
      <c r="J1656" s="4">
        <v>40634</v>
      </c>
      <c r="K1656" s="17">
        <f>IF(data[[#This Row],[UnitPrice]]&gt;=20, data[[#This Row],[Revenue]]*0.7,
   IF(data[[#This Row],[UnitPrice]]&gt;=10, data[[#This Row],[Revenue]]*0.6,
      data[[#This Row],[Revenue]]*0.5))</f>
        <v>11.9</v>
      </c>
      <c r="L1656" s="9">
        <f>data[[#This Row],[Revenue]]*0.75</f>
        <v>17.850000000000001</v>
      </c>
      <c r="M1656" s="26">
        <f>IF(data[[#This Row],[Cost]]&gt;0, (data[[#This Row],[Profit]]/data[[#This Row],[Cost]]), 0)</f>
        <v>1.5</v>
      </c>
      <c r="N1656" s="17">
        <f t="shared" si="25"/>
        <v>85.463945236552831</v>
      </c>
    </row>
    <row r="1657" spans="1:14" hidden="1" x14ac:dyDescent="0.35">
      <c r="A1657" s="2" t="s">
        <v>10859</v>
      </c>
      <c r="B1657" s="2" t="s">
        <v>10860</v>
      </c>
      <c r="C1657" s="14" t="s">
        <v>10861</v>
      </c>
      <c r="D1657" s="2">
        <v>4</v>
      </c>
      <c r="E1657" s="3">
        <v>40797.518055555556</v>
      </c>
      <c r="F1657" s="17">
        <v>3.75</v>
      </c>
      <c r="G1657" s="2">
        <v>15134</v>
      </c>
      <c r="H1657" s="2" t="s">
        <v>13</v>
      </c>
      <c r="I1657" s="17">
        <v>15</v>
      </c>
      <c r="J1657" s="4">
        <v>40787</v>
      </c>
      <c r="K1657" s="17">
        <f>IF(data[[#This Row],[UnitPrice]]&gt;=20, data[[#This Row],[Revenue]]*0.7,
   IF(data[[#This Row],[UnitPrice]]&gt;=10, data[[#This Row],[Revenue]]*0.6,
      data[[#This Row],[Revenue]]*0.5))</f>
        <v>7.5</v>
      </c>
      <c r="L1657" s="9">
        <f>data[[#This Row],[Revenue]]*0.75</f>
        <v>11.25</v>
      </c>
      <c r="M1657" s="26">
        <f>IF(data[[#This Row],[Cost]]&gt;0, (data[[#This Row],[Profit]]/data[[#This Row],[Cost]]), 0)</f>
        <v>1.5</v>
      </c>
      <c r="N1657" s="17">
        <f t="shared" si="25"/>
        <v>85.473937773457138</v>
      </c>
    </row>
    <row r="1658" spans="1:14" hidden="1" x14ac:dyDescent="0.35">
      <c r="A1658" s="2" t="s">
        <v>10280</v>
      </c>
      <c r="B1658" s="2" t="s">
        <v>10281</v>
      </c>
      <c r="C1658" s="14" t="s">
        <v>10282</v>
      </c>
      <c r="D1658" s="2">
        <v>1</v>
      </c>
      <c r="E1658" s="3">
        <v>40585.569444444445</v>
      </c>
      <c r="F1658" s="17">
        <v>0.21</v>
      </c>
      <c r="G1658" s="2">
        <v>13316</v>
      </c>
      <c r="H1658" s="2" t="s">
        <v>13</v>
      </c>
      <c r="I1658" s="17">
        <v>0.21</v>
      </c>
      <c r="J1658" s="4">
        <v>40575</v>
      </c>
      <c r="K1658" s="17">
        <f>IF(data[[#This Row],[UnitPrice]]&gt;=20, data[[#This Row],[Revenue]]*0.7,
   IF(data[[#This Row],[UnitPrice]]&gt;=10, data[[#This Row],[Revenue]]*0.6,
      data[[#This Row],[Revenue]]*0.5))</f>
        <v>0.105</v>
      </c>
      <c r="L1658" s="9">
        <f>data[[#This Row],[Revenue]]*0.75</f>
        <v>0.1575</v>
      </c>
      <c r="M1658" s="26">
        <f>IF(data[[#This Row],[Cost]]&gt;0, (data[[#This Row],[Profit]]/data[[#This Row],[Cost]]), 0)</f>
        <v>1.5</v>
      </c>
      <c r="N1658" s="17">
        <f t="shared" si="25"/>
        <v>85.48535980551118</v>
      </c>
    </row>
    <row r="1659" spans="1:14" hidden="1" x14ac:dyDescent="0.35">
      <c r="A1659" s="2" t="s">
        <v>6867</v>
      </c>
      <c r="B1659" s="2" t="s">
        <v>6868</v>
      </c>
      <c r="C1659" s="14" t="s">
        <v>6869</v>
      </c>
      <c r="D1659" s="2">
        <v>6</v>
      </c>
      <c r="E1659" s="3">
        <v>40792.518750000003</v>
      </c>
      <c r="F1659" s="17">
        <v>2.89</v>
      </c>
      <c r="G1659" s="2">
        <v>18065</v>
      </c>
      <c r="H1659" s="2" t="s">
        <v>13</v>
      </c>
      <c r="I1659" s="17">
        <v>17.34</v>
      </c>
      <c r="J1659" s="4">
        <v>40787</v>
      </c>
      <c r="K1659" s="17">
        <f>IF(data[[#This Row],[UnitPrice]]&gt;=20, data[[#This Row],[Revenue]]*0.7,
   IF(data[[#This Row],[UnitPrice]]&gt;=10, data[[#This Row],[Revenue]]*0.6,
      data[[#This Row],[Revenue]]*0.5))</f>
        <v>8.67</v>
      </c>
      <c r="L1659" s="9">
        <f>data[[#This Row],[Revenue]]*0.75</f>
        <v>13.004999999999999</v>
      </c>
      <c r="M1659" s="26">
        <f>IF(data[[#This Row],[Cost]]&gt;0, (data[[#This Row],[Profit]]/data[[#This Row],[Cost]]), 0)</f>
        <v>1.5</v>
      </c>
      <c r="N1659" s="17">
        <f t="shared" si="25"/>
        <v>85.49918301183402</v>
      </c>
    </row>
    <row r="1660" spans="1:14" x14ac:dyDescent="0.35">
      <c r="A1660" s="2" t="s">
        <v>8314</v>
      </c>
      <c r="B1660" s="2" t="s">
        <v>6868</v>
      </c>
      <c r="C1660" s="14" t="s">
        <v>7769</v>
      </c>
      <c r="D1660" s="2">
        <v>6</v>
      </c>
      <c r="E1660" s="3">
        <v>40855.688888888886</v>
      </c>
      <c r="F1660" s="17">
        <v>2.89</v>
      </c>
      <c r="G1660" s="2">
        <v>15955</v>
      </c>
      <c r="H1660" s="2" t="s">
        <v>13</v>
      </c>
      <c r="I1660" s="17">
        <v>17.34</v>
      </c>
      <c r="J1660" s="4">
        <v>40848</v>
      </c>
      <c r="K1660" s="17">
        <f>IF(data[[#This Row],[UnitPrice]]&gt;=20, data[[#This Row],[Revenue]]*0.7,
   IF(data[[#This Row],[UnitPrice]]&gt;=10, data[[#This Row],[Revenue]]*0.6,
      data[[#This Row],[Revenue]]*0.5))</f>
        <v>8.67</v>
      </c>
      <c r="L1660" s="9">
        <f>data[[#This Row],[Revenue]]*0.75</f>
        <v>13.004999999999999</v>
      </c>
      <c r="M1660" s="26">
        <f>IF(data[[#This Row],[Cost]]&gt;0, (data[[#This Row],[Profit]]/data[[#This Row],[Cost]]), 0)</f>
        <v>1.5</v>
      </c>
      <c r="N1660" s="17">
        <f t="shared" si="25"/>
        <v>85.510233463035675</v>
      </c>
    </row>
    <row r="1661" spans="1:14" x14ac:dyDescent="0.35">
      <c r="A1661" s="2" t="s">
        <v>11782</v>
      </c>
      <c r="B1661" s="2" t="s">
        <v>11783</v>
      </c>
      <c r="C1661" s="14" t="s">
        <v>11784</v>
      </c>
      <c r="D1661" s="2">
        <v>12</v>
      </c>
      <c r="E1661" s="3">
        <v>40736.663194444445</v>
      </c>
      <c r="F1661" s="17">
        <v>0.42</v>
      </c>
      <c r="G1661" s="2">
        <v>14189</v>
      </c>
      <c r="H1661" s="2" t="s">
        <v>13</v>
      </c>
      <c r="I1661" s="17">
        <v>5.04</v>
      </c>
      <c r="J1661" s="4">
        <v>40725</v>
      </c>
      <c r="K1661" s="17">
        <f>IF(data[[#This Row],[UnitPrice]]&gt;=20, data[[#This Row],[Revenue]]*0.7,
   IF(data[[#This Row],[UnitPrice]]&gt;=10, data[[#This Row],[Revenue]]*0.6,
      data[[#This Row],[Revenue]]*0.5))</f>
        <v>2.52</v>
      </c>
      <c r="L1661" s="9">
        <f>data[[#This Row],[Revenue]]*0.75</f>
        <v>3.7800000000000002</v>
      </c>
      <c r="M1661" s="26">
        <f>IF(data[[#This Row],[Cost]]&gt;0, (data[[#This Row],[Profit]]/data[[#This Row],[Cost]]), 0)</f>
        <v>1.5</v>
      </c>
      <c r="N1661" s="17">
        <f t="shared" si="25"/>
        <v>85.521287497973731</v>
      </c>
    </row>
    <row r="1662" spans="1:14" x14ac:dyDescent="0.35">
      <c r="A1662" s="2" t="s">
        <v>4370</v>
      </c>
      <c r="B1662" s="2" t="s">
        <v>4371</v>
      </c>
      <c r="C1662" s="14" t="s">
        <v>4372</v>
      </c>
      <c r="D1662" s="2">
        <v>4</v>
      </c>
      <c r="E1662" s="3">
        <v>40758.615972222222</v>
      </c>
      <c r="F1662" s="17">
        <v>4.95</v>
      </c>
      <c r="G1662" s="2">
        <v>13089</v>
      </c>
      <c r="H1662" s="2" t="s">
        <v>13</v>
      </c>
      <c r="I1662" s="17">
        <v>19.8</v>
      </c>
      <c r="J1662" s="4">
        <v>40756</v>
      </c>
      <c r="K1662" s="17">
        <f>IF(data[[#This Row],[UnitPrice]]&gt;=20, data[[#This Row],[Revenue]]*0.7,
   IF(data[[#This Row],[UnitPrice]]&gt;=10, data[[#This Row],[Revenue]]*0.6,
      data[[#This Row],[Revenue]]*0.5))</f>
        <v>9.9</v>
      </c>
      <c r="L1662" s="9">
        <f>data[[#This Row],[Revenue]]*0.75</f>
        <v>14.850000000000001</v>
      </c>
      <c r="M1662" s="26">
        <f>IF(data[[#This Row],[Cost]]&gt;0, (data[[#This Row],[Profit]]/data[[#This Row],[Cost]]), 0)</f>
        <v>1.5</v>
      </c>
      <c r="N1662" s="17">
        <f t="shared" si="25"/>
        <v>85.5343399286416</v>
      </c>
    </row>
    <row r="1663" spans="1:14" x14ac:dyDescent="0.35">
      <c r="A1663" s="2" t="s">
        <v>10719</v>
      </c>
      <c r="B1663" s="2" t="s">
        <v>10720</v>
      </c>
      <c r="C1663" s="14" t="s">
        <v>10721</v>
      </c>
      <c r="D1663" s="2">
        <v>2</v>
      </c>
      <c r="E1663" s="3">
        <v>40766.464583333334</v>
      </c>
      <c r="F1663" s="17">
        <v>12.5</v>
      </c>
      <c r="G1663" s="2">
        <v>15950</v>
      </c>
      <c r="H1663" s="2" t="s">
        <v>13</v>
      </c>
      <c r="I1663" s="17">
        <v>25</v>
      </c>
      <c r="J1663" s="4">
        <v>40756</v>
      </c>
      <c r="K1663" s="17">
        <f>IF(data[[#This Row],[UnitPrice]]&gt;=20, data[[#This Row],[Revenue]]*0.7,
   IF(data[[#This Row],[UnitPrice]]&gt;=10, data[[#This Row],[Revenue]]*0.6,
      data[[#This Row],[Revenue]]*0.5))</f>
        <v>15</v>
      </c>
      <c r="L1663" s="9">
        <f>data[[#This Row],[Revenue]]*0.75</f>
        <v>18.75</v>
      </c>
      <c r="M1663" s="26">
        <f>IF(data[[#This Row],[Cost]]&gt;0, (data[[#This Row],[Profit]]/data[[#This Row],[Cost]]), 0)</f>
        <v>1.25</v>
      </c>
      <c r="N1663" s="17">
        <f t="shared" si="25"/>
        <v>85.545002433090673</v>
      </c>
    </row>
    <row r="1664" spans="1:14" x14ac:dyDescent="0.35">
      <c r="A1664" s="2" t="s">
        <v>11837</v>
      </c>
      <c r="B1664" s="2" t="s">
        <v>10720</v>
      </c>
      <c r="C1664" s="14" t="s">
        <v>10721</v>
      </c>
      <c r="D1664" s="2">
        <v>2</v>
      </c>
      <c r="E1664" s="3">
        <v>40767.506944444445</v>
      </c>
      <c r="F1664" s="17">
        <v>12.5</v>
      </c>
      <c r="G1664" s="2">
        <v>16161</v>
      </c>
      <c r="H1664" s="2" t="s">
        <v>13</v>
      </c>
      <c r="I1664" s="17">
        <v>25</v>
      </c>
      <c r="J1664" s="4">
        <v>40756</v>
      </c>
      <c r="K1664" s="17">
        <f>IF(data[[#This Row],[UnitPrice]]&gt;=20, data[[#This Row],[Revenue]]*0.7,
   IF(data[[#This Row],[UnitPrice]]&gt;=10, data[[#This Row],[Revenue]]*0.6,
      data[[#This Row],[Revenue]]*0.5))</f>
        <v>15</v>
      </c>
      <c r="L1664" s="9">
        <f>data[[#This Row],[Revenue]]*0.75</f>
        <v>18.75</v>
      </c>
      <c r="M1664" s="26">
        <f>IF(data[[#This Row],[Cost]]&gt;0, (data[[#This Row],[Profit]]/data[[#This Row],[Cost]]), 0)</f>
        <v>1.25</v>
      </c>
      <c r="N1664" s="17">
        <f t="shared" si="25"/>
        <v>85.554824789098646</v>
      </c>
    </row>
    <row r="1665" spans="1:14" x14ac:dyDescent="0.35">
      <c r="A1665" s="2" t="s">
        <v>10894</v>
      </c>
      <c r="B1665" s="2" t="s">
        <v>10114</v>
      </c>
      <c r="C1665" s="14" t="s">
        <v>10115</v>
      </c>
      <c r="D1665" s="2">
        <v>1</v>
      </c>
      <c r="E1665" s="3">
        <v>40797.603472222225</v>
      </c>
      <c r="F1665" s="17">
        <v>14.95</v>
      </c>
      <c r="G1665" s="2">
        <v>15555</v>
      </c>
      <c r="H1665" s="2" t="s">
        <v>13</v>
      </c>
      <c r="I1665" s="17">
        <v>14.95</v>
      </c>
      <c r="J1665" s="4">
        <v>40787</v>
      </c>
      <c r="K1665" s="17">
        <f>IF(data[[#This Row],[UnitPrice]]&gt;=20, data[[#This Row],[Revenue]]*0.7,
   IF(data[[#This Row],[UnitPrice]]&gt;=10, data[[#This Row],[Revenue]]*0.6,
      data[[#This Row],[Revenue]]*0.5))</f>
        <v>8.9699999999999989</v>
      </c>
      <c r="L1665" s="9">
        <f>data[[#This Row],[Revenue]]*0.75</f>
        <v>11.212499999999999</v>
      </c>
      <c r="M1665" s="26">
        <f>IF(data[[#This Row],[Cost]]&gt;0, (data[[#This Row],[Profit]]/data[[#This Row],[Cost]]), 0)</f>
        <v>1.25</v>
      </c>
      <c r="N1665" s="17">
        <f t="shared" si="25"/>
        <v>85.564650332630862</v>
      </c>
    </row>
    <row r="1666" spans="1:14" x14ac:dyDescent="0.35">
      <c r="A1666" s="2" t="s">
        <v>4538</v>
      </c>
      <c r="B1666" s="2" t="s">
        <v>4539</v>
      </c>
      <c r="C1666" s="14" t="s">
        <v>4540</v>
      </c>
      <c r="D1666" s="2">
        <v>6</v>
      </c>
      <c r="E1666" s="3">
        <v>40850.404166666667</v>
      </c>
      <c r="F1666" s="17">
        <v>14.95</v>
      </c>
      <c r="G1666" s="2">
        <v>14114</v>
      </c>
      <c r="H1666" s="2" t="s">
        <v>13</v>
      </c>
      <c r="I1666" s="17">
        <v>89.7</v>
      </c>
      <c r="J1666" s="4">
        <v>40848</v>
      </c>
      <c r="K1666" s="17">
        <f>IF(data[[#This Row],[UnitPrice]]&gt;=20, data[[#This Row],[Revenue]]*0.7,
   IF(data[[#This Row],[UnitPrice]]&gt;=10, data[[#This Row],[Revenue]]*0.6,
      data[[#This Row],[Revenue]]*0.5))</f>
        <v>53.82</v>
      </c>
      <c r="L1666" s="9">
        <f>data[[#This Row],[Revenue]]*0.75</f>
        <v>67.275000000000006</v>
      </c>
      <c r="M1666" s="26">
        <f>IF(data[[#This Row],[Cost]]&gt;0, (data[[#This Row],[Profit]]/data[[#This Row],[Cost]]), 0)</f>
        <v>1.25</v>
      </c>
      <c r="N1666" s="17">
        <f t="shared" ref="N1666:N1729" si="26">SUM(I1666:I9490)/COUNTA(_xlfn.UNIQUE(A1666:A9490))</f>
        <v>85.576110029211961</v>
      </c>
    </row>
    <row r="1667" spans="1:14" x14ac:dyDescent="0.35">
      <c r="A1667" s="2" t="s">
        <v>4981</v>
      </c>
      <c r="B1667" s="2" t="s">
        <v>4539</v>
      </c>
      <c r="C1667" s="14" t="s">
        <v>4540</v>
      </c>
      <c r="D1667" s="2">
        <v>1</v>
      </c>
      <c r="E1667" s="3">
        <v>40698.382638888892</v>
      </c>
      <c r="F1667" s="17">
        <v>16.95</v>
      </c>
      <c r="G1667" s="2">
        <v>16161</v>
      </c>
      <c r="H1667" s="2" t="s">
        <v>13</v>
      </c>
      <c r="I1667" s="17">
        <v>16.95</v>
      </c>
      <c r="J1667" s="4">
        <v>40695</v>
      </c>
      <c r="K1667" s="17">
        <f>IF(data[[#This Row],[UnitPrice]]&gt;=20, data[[#This Row],[Revenue]]*0.7,
   IF(data[[#This Row],[UnitPrice]]&gt;=10, data[[#This Row],[Revenue]]*0.6,
      data[[#This Row],[Revenue]]*0.5))</f>
        <v>10.17</v>
      </c>
      <c r="L1667" s="9">
        <f>data[[#This Row],[Revenue]]*0.75</f>
        <v>12.712499999999999</v>
      </c>
      <c r="M1667" s="26">
        <f>IF(data[[#This Row],[Cost]]&gt;0, (data[[#This Row],[Profit]]/data[[#This Row],[Cost]]), 0)</f>
        <v>1.2499999999999998</v>
      </c>
      <c r="N1667" s="17">
        <f t="shared" si="26"/>
        <v>85.575440675215717</v>
      </c>
    </row>
    <row r="1668" spans="1:14" x14ac:dyDescent="0.35">
      <c r="A1668" s="2" t="s">
        <v>10285</v>
      </c>
      <c r="B1668" s="2" t="s">
        <v>4539</v>
      </c>
      <c r="C1668" s="14" t="s">
        <v>4540</v>
      </c>
      <c r="D1668" s="2">
        <v>1</v>
      </c>
      <c r="E1668" s="3">
        <v>40585.576388888891</v>
      </c>
      <c r="F1668" s="17">
        <v>16.95</v>
      </c>
      <c r="G1668" s="2">
        <v>16706</v>
      </c>
      <c r="H1668" s="2" t="s">
        <v>13</v>
      </c>
      <c r="I1668" s="17">
        <v>16.95</v>
      </c>
      <c r="J1668" s="4">
        <v>40575</v>
      </c>
      <c r="K1668" s="17">
        <f>IF(data[[#This Row],[UnitPrice]]&gt;=20, data[[#This Row],[Revenue]]*0.7,
   IF(data[[#This Row],[UnitPrice]]&gt;=10, data[[#This Row],[Revenue]]*0.6,
      data[[#This Row],[Revenue]]*0.5))</f>
        <v>10.17</v>
      </c>
      <c r="L1668" s="9">
        <f>data[[#This Row],[Revenue]]*0.75</f>
        <v>12.712499999999999</v>
      </c>
      <c r="M1668" s="26">
        <f>IF(data[[#This Row],[Cost]]&gt;0, (data[[#This Row],[Profit]]/data[[#This Row],[Cost]]), 0)</f>
        <v>1.2499999999999998</v>
      </c>
      <c r="N1668" s="17">
        <f t="shared" si="26"/>
        <v>85.586581168831799</v>
      </c>
    </row>
    <row r="1669" spans="1:14" hidden="1" x14ac:dyDescent="0.35">
      <c r="A1669" s="2" t="s">
        <v>11124</v>
      </c>
      <c r="B1669" s="2" t="s">
        <v>4539</v>
      </c>
      <c r="C1669" s="14" t="s">
        <v>4540</v>
      </c>
      <c r="D1669" s="2">
        <v>1</v>
      </c>
      <c r="E1669" s="3">
        <v>40858.634722222225</v>
      </c>
      <c r="F1669" s="17">
        <v>16.95</v>
      </c>
      <c r="G1669" s="2">
        <v>0</v>
      </c>
      <c r="H1669" s="2" t="s">
        <v>13</v>
      </c>
      <c r="I1669" s="17">
        <v>16.95</v>
      </c>
      <c r="J1669" s="4">
        <v>40848</v>
      </c>
      <c r="K1669" s="17">
        <f>IF(data[[#This Row],[UnitPrice]]&gt;=20, data[[#This Row],[Revenue]]*0.7,
   IF(data[[#This Row],[UnitPrice]]&gt;=10, data[[#This Row],[Revenue]]*0.6,
      data[[#This Row],[Revenue]]*0.5))</f>
        <v>10.17</v>
      </c>
      <c r="L1669" s="9">
        <f>data[[#This Row],[Revenue]]*0.75</f>
        <v>12.712499999999999</v>
      </c>
      <c r="M1669" s="26">
        <f>IF(data[[#This Row],[Cost]]&gt;0, (data[[#This Row],[Profit]]/data[[#This Row],[Cost]]), 0)</f>
        <v>1.2499999999999998</v>
      </c>
      <c r="N1669" s="17">
        <f t="shared" si="26"/>
        <v>85.597725280078578</v>
      </c>
    </row>
    <row r="1670" spans="1:14" hidden="1" x14ac:dyDescent="0.35">
      <c r="A1670" s="2" t="s">
        <v>7867</v>
      </c>
      <c r="B1670" s="2" t="s">
        <v>7868</v>
      </c>
      <c r="C1670" s="14" t="s">
        <v>7869</v>
      </c>
      <c r="D1670" s="2">
        <v>8</v>
      </c>
      <c r="E1670" s="3">
        <v>40610.395833333336</v>
      </c>
      <c r="F1670" s="17">
        <v>1.25</v>
      </c>
      <c r="G1670" s="2">
        <v>18178</v>
      </c>
      <c r="H1670" s="2" t="s">
        <v>13</v>
      </c>
      <c r="I1670" s="17">
        <v>10</v>
      </c>
      <c r="J1670" s="4">
        <v>40603</v>
      </c>
      <c r="K1670" s="17">
        <f>IF(data[[#This Row],[UnitPrice]]&gt;=20, data[[#This Row],[Revenue]]*0.7,
   IF(data[[#This Row],[UnitPrice]]&gt;=10, data[[#This Row],[Revenue]]*0.6,
      data[[#This Row],[Revenue]]*0.5))</f>
        <v>5</v>
      </c>
      <c r="L1670" s="9">
        <f>data[[#This Row],[Revenue]]*0.75</f>
        <v>7.5</v>
      </c>
      <c r="M1670" s="26">
        <f>IF(data[[#This Row],[Cost]]&gt;0, (data[[#This Row],[Profit]]/data[[#This Row],[Cost]]), 0)</f>
        <v>1.5</v>
      </c>
      <c r="N1670" s="17">
        <f t="shared" si="26"/>
        <v>85.608873010718398</v>
      </c>
    </row>
    <row r="1671" spans="1:14" hidden="1" x14ac:dyDescent="0.35">
      <c r="A1671" s="2" t="s">
        <v>3719</v>
      </c>
      <c r="B1671" s="2" t="s">
        <v>3247</v>
      </c>
      <c r="C1671" s="14" t="s">
        <v>3248</v>
      </c>
      <c r="D1671" s="2">
        <v>12</v>
      </c>
      <c r="E1671" s="3">
        <v>40788.706250000003</v>
      </c>
      <c r="F1671" s="17">
        <v>1.25</v>
      </c>
      <c r="G1671" s="2">
        <v>17358</v>
      </c>
      <c r="H1671" s="2" t="s">
        <v>13</v>
      </c>
      <c r="I1671" s="17">
        <v>15</v>
      </c>
      <c r="J1671" s="4">
        <v>40787</v>
      </c>
      <c r="K1671" s="17">
        <f>IF(data[[#This Row],[UnitPrice]]&gt;=20, data[[#This Row],[Revenue]]*0.7,
   IF(data[[#This Row],[UnitPrice]]&gt;=10, data[[#This Row],[Revenue]]*0.6,
      data[[#This Row],[Revenue]]*0.5))</f>
        <v>7.5</v>
      </c>
      <c r="L1671" s="9">
        <f>data[[#This Row],[Revenue]]*0.75</f>
        <v>11.25</v>
      </c>
      <c r="M1671" s="26">
        <f>IF(data[[#This Row],[Cost]]&gt;0, (data[[#This Row],[Profit]]/data[[#This Row],[Cost]]), 0)</f>
        <v>1.5</v>
      </c>
      <c r="N1671" s="17">
        <f t="shared" si="26"/>
        <v>85.621153159006639</v>
      </c>
    </row>
    <row r="1672" spans="1:14" hidden="1" x14ac:dyDescent="0.35">
      <c r="A1672" s="2" t="s">
        <v>650</v>
      </c>
      <c r="B1672" s="2" t="s">
        <v>651</v>
      </c>
      <c r="C1672" s="2" t="s">
        <v>652</v>
      </c>
      <c r="D1672" s="2">
        <v>1</v>
      </c>
      <c r="E1672" s="3">
        <v>40221.720138888886</v>
      </c>
      <c r="F1672" s="2">
        <v>1.95</v>
      </c>
      <c r="G1672" s="2">
        <v>17757</v>
      </c>
      <c r="H1672" s="2" t="s">
        <v>13</v>
      </c>
      <c r="I1672" s="2">
        <v>1.95</v>
      </c>
      <c r="J1672" s="4">
        <v>40210</v>
      </c>
      <c r="K1672" s="17">
        <f>IF(data[[#This Row],[UnitPrice]]&gt;=20, data[[#This Row],[Revenue]]*0.7,
   IF(data[[#This Row],[UnitPrice]]&gt;=10, data[[#This Row],[Revenue]]*0.6,
      data[[#This Row],[Revenue]]*0.5))</f>
        <v>0.97499999999999998</v>
      </c>
      <c r="L1672" s="9">
        <f>data[[#This Row],[Revenue]]*0.75</f>
        <v>1.4624999999999999</v>
      </c>
      <c r="M1672" s="26">
        <f>IF(data[[#This Row],[Cost]]&gt;0, (data[[#This Row],[Profit]]/data[[#This Row],[Cost]]), 0)</f>
        <v>1.5</v>
      </c>
      <c r="N1672" s="17">
        <f t="shared" si="26"/>
        <v>85.632625081222201</v>
      </c>
    </row>
    <row r="1673" spans="1:14" hidden="1" x14ac:dyDescent="0.35">
      <c r="A1673" s="2" t="s">
        <v>4139</v>
      </c>
      <c r="B1673" s="2" t="s">
        <v>651</v>
      </c>
      <c r="C1673" s="14" t="s">
        <v>652</v>
      </c>
      <c r="D1673" s="2">
        <v>12</v>
      </c>
      <c r="E1673" s="3">
        <v>40605.62222222222</v>
      </c>
      <c r="F1673" s="17">
        <v>1.95</v>
      </c>
      <c r="G1673" s="2">
        <v>14057</v>
      </c>
      <c r="H1673" s="2" t="s">
        <v>13</v>
      </c>
      <c r="I1673" s="17">
        <v>23.4</v>
      </c>
      <c r="J1673" s="4">
        <v>40603</v>
      </c>
      <c r="K1673" s="17">
        <f>IF(data[[#This Row],[UnitPrice]]&gt;=20, data[[#This Row],[Revenue]]*0.7,
   IF(data[[#This Row],[UnitPrice]]&gt;=10, data[[#This Row],[Revenue]]*0.6,
      data[[#This Row],[Revenue]]*0.5))</f>
        <v>11.7</v>
      </c>
      <c r="L1673" s="9">
        <f>data[[#This Row],[Revenue]]*0.75</f>
        <v>17.549999999999997</v>
      </c>
      <c r="M1673" s="26">
        <f>IF(data[[#This Row],[Cost]]&gt;0, (data[[#This Row],[Profit]]/data[[#This Row],[Cost]]), 0)</f>
        <v>1.4999999999999998</v>
      </c>
      <c r="N1673" s="17">
        <f t="shared" si="26"/>
        <v>85.646220958570908</v>
      </c>
    </row>
    <row r="1674" spans="1:14" hidden="1" x14ac:dyDescent="0.35">
      <c r="A1674" s="2" t="s">
        <v>6501</v>
      </c>
      <c r="B1674" s="2" t="s">
        <v>651</v>
      </c>
      <c r="C1674" s="14" t="s">
        <v>652</v>
      </c>
      <c r="D1674" s="2">
        <v>12</v>
      </c>
      <c r="E1674" s="3">
        <v>40608.545138888891</v>
      </c>
      <c r="F1674" s="17">
        <v>1.95</v>
      </c>
      <c r="G1674" s="2">
        <v>13248</v>
      </c>
      <c r="H1674" s="2" t="s">
        <v>13</v>
      </c>
      <c r="I1674" s="17">
        <v>23.4</v>
      </c>
      <c r="J1674" s="4">
        <v>40603</v>
      </c>
      <c r="K1674" s="17">
        <f>IF(data[[#This Row],[UnitPrice]]&gt;=20, data[[#This Row],[Revenue]]*0.7,
   IF(data[[#This Row],[UnitPrice]]&gt;=10, data[[#This Row],[Revenue]]*0.6,
      data[[#This Row],[Revenue]]*0.5))</f>
        <v>11.7</v>
      </c>
      <c r="L1674" s="9">
        <f>data[[#This Row],[Revenue]]*0.75</f>
        <v>17.549999999999997</v>
      </c>
      <c r="M1674" s="26">
        <f>IF(data[[#This Row],[Cost]]&gt;0, (data[[#This Row],[Profit]]/data[[#This Row],[Cost]]), 0)</f>
        <v>1.4999999999999998</v>
      </c>
      <c r="N1674" s="17">
        <f t="shared" si="26"/>
        <v>85.6563357166077</v>
      </c>
    </row>
    <row r="1675" spans="1:14" x14ac:dyDescent="0.35">
      <c r="A1675" s="2" t="s">
        <v>9012</v>
      </c>
      <c r="B1675" s="2" t="s">
        <v>9013</v>
      </c>
      <c r="C1675" s="14" t="s">
        <v>9014</v>
      </c>
      <c r="D1675" s="2">
        <v>2</v>
      </c>
      <c r="E1675" s="3">
        <v>40856.568749999999</v>
      </c>
      <c r="F1675" s="17">
        <v>4.1500000000000004</v>
      </c>
      <c r="G1675" s="2">
        <v>17864</v>
      </c>
      <c r="H1675" s="2" t="s">
        <v>13</v>
      </c>
      <c r="I1675" s="17">
        <v>8.3000000000000007</v>
      </c>
      <c r="J1675" s="4">
        <v>40848</v>
      </c>
      <c r="K1675" s="17">
        <f>IF(data[[#This Row],[UnitPrice]]&gt;=20, data[[#This Row],[Revenue]]*0.7,
   IF(data[[#This Row],[UnitPrice]]&gt;=10, data[[#This Row],[Revenue]]*0.6,
      data[[#This Row],[Revenue]]*0.5))</f>
        <v>4.1500000000000004</v>
      </c>
      <c r="L1675" s="9">
        <f>data[[#This Row],[Revenue]]*0.75</f>
        <v>6.2250000000000005</v>
      </c>
      <c r="M1675" s="26">
        <f>IF(data[[#This Row],[Cost]]&gt;0, (data[[#This Row],[Profit]]/data[[#This Row],[Cost]]), 0)</f>
        <v>1.5</v>
      </c>
      <c r="N1675" s="17">
        <f t="shared" si="26"/>
        <v>85.666453762392948</v>
      </c>
    </row>
    <row r="1676" spans="1:14" x14ac:dyDescent="0.35">
      <c r="A1676" s="2" t="s">
        <v>9468</v>
      </c>
      <c r="B1676" s="2" t="s">
        <v>9013</v>
      </c>
      <c r="C1676" s="14" t="s">
        <v>9014</v>
      </c>
      <c r="D1676" s="2">
        <v>4</v>
      </c>
      <c r="E1676" s="3">
        <v>40673.535416666666</v>
      </c>
      <c r="F1676" s="17">
        <v>4.1500000000000004</v>
      </c>
      <c r="G1676" s="2">
        <v>15628</v>
      </c>
      <c r="H1676" s="2" t="s">
        <v>13</v>
      </c>
      <c r="I1676" s="17">
        <v>16.600000000000001</v>
      </c>
      <c r="J1676" s="4">
        <v>40664</v>
      </c>
      <c r="K1676" s="17">
        <f>IF(data[[#This Row],[UnitPrice]]&gt;=20, data[[#This Row],[Revenue]]*0.7,
   IF(data[[#This Row],[UnitPrice]]&gt;=10, data[[#This Row],[Revenue]]*0.6,
      data[[#This Row],[Revenue]]*0.5))</f>
        <v>8.3000000000000007</v>
      </c>
      <c r="L1676" s="9">
        <f>data[[#This Row],[Revenue]]*0.75</f>
        <v>12.450000000000001</v>
      </c>
      <c r="M1676" s="26">
        <f>IF(data[[#This Row],[Cost]]&gt;0, (data[[#This Row],[Profit]]/data[[#This Row],[Cost]]), 0)</f>
        <v>1.5</v>
      </c>
      <c r="N1676" s="17">
        <f t="shared" si="26"/>
        <v>85.679029583875774</v>
      </c>
    </row>
    <row r="1677" spans="1:14" x14ac:dyDescent="0.35">
      <c r="A1677" s="2" t="s">
        <v>9506</v>
      </c>
      <c r="B1677" s="2" t="s">
        <v>9013</v>
      </c>
      <c r="C1677" s="14" t="s">
        <v>9014</v>
      </c>
      <c r="D1677" s="2">
        <v>4</v>
      </c>
      <c r="E1677" s="3">
        <v>40673.636805555558</v>
      </c>
      <c r="F1677" s="17">
        <v>4.1500000000000004</v>
      </c>
      <c r="G1677" s="2">
        <v>14389</v>
      </c>
      <c r="H1677" s="2" t="s">
        <v>13</v>
      </c>
      <c r="I1677" s="17">
        <v>16.600000000000001</v>
      </c>
      <c r="J1677" s="4">
        <v>40664</v>
      </c>
      <c r="K1677" s="17">
        <f>IF(data[[#This Row],[UnitPrice]]&gt;=20, data[[#This Row],[Revenue]]*0.7,
   IF(data[[#This Row],[UnitPrice]]&gt;=10, data[[#This Row],[Revenue]]*0.6,
      data[[#This Row],[Revenue]]*0.5))</f>
        <v>8.3000000000000007</v>
      </c>
      <c r="L1677" s="9">
        <f>data[[#This Row],[Revenue]]*0.75</f>
        <v>12.450000000000001</v>
      </c>
      <c r="M1677" s="26">
        <f>IF(data[[#This Row],[Cost]]&gt;0, (data[[#This Row],[Profit]]/data[[#This Row],[Cost]]), 0)</f>
        <v>1.5</v>
      </c>
      <c r="N1677" s="17">
        <f t="shared" si="26"/>
        <v>85.690260120306249</v>
      </c>
    </row>
    <row r="1678" spans="1:14" x14ac:dyDescent="0.35">
      <c r="A1678" s="2" t="s">
        <v>9524</v>
      </c>
      <c r="B1678" s="2" t="s">
        <v>9013</v>
      </c>
      <c r="C1678" s="14" t="s">
        <v>9014</v>
      </c>
      <c r="D1678" s="2">
        <v>4</v>
      </c>
      <c r="E1678" s="3">
        <v>40704.375694444447</v>
      </c>
      <c r="F1678" s="17">
        <v>4.1500000000000004</v>
      </c>
      <c r="G1678" s="2">
        <v>15837</v>
      </c>
      <c r="H1678" s="2" t="s">
        <v>13</v>
      </c>
      <c r="I1678" s="17">
        <v>16.600000000000001</v>
      </c>
      <c r="J1678" s="4">
        <v>40695</v>
      </c>
      <c r="K1678" s="17">
        <f>IF(data[[#This Row],[UnitPrice]]&gt;=20, data[[#This Row],[Revenue]]*0.7,
   IF(data[[#This Row],[UnitPrice]]&gt;=10, data[[#This Row],[Revenue]]*0.6,
      data[[#This Row],[Revenue]]*0.5))</f>
        <v>8.3000000000000007</v>
      </c>
      <c r="L1678" s="9">
        <f>data[[#This Row],[Revenue]]*0.75</f>
        <v>12.450000000000001</v>
      </c>
      <c r="M1678" s="26">
        <f>IF(data[[#This Row],[Cost]]&gt;0, (data[[#This Row],[Profit]]/data[[#This Row],[Cost]]), 0)</f>
        <v>1.5</v>
      </c>
      <c r="N1678" s="17">
        <f t="shared" si="26"/>
        <v>85.701494308943708</v>
      </c>
    </row>
    <row r="1679" spans="1:14" x14ac:dyDescent="0.35">
      <c r="A1679" s="2" t="s">
        <v>9927</v>
      </c>
      <c r="B1679" s="2" t="s">
        <v>9013</v>
      </c>
      <c r="C1679" s="14" t="s">
        <v>9014</v>
      </c>
      <c r="D1679" s="2">
        <v>4</v>
      </c>
      <c r="E1679" s="3">
        <v>40857.550000000003</v>
      </c>
      <c r="F1679" s="17">
        <v>4.1500000000000004</v>
      </c>
      <c r="G1679" s="2">
        <v>17659</v>
      </c>
      <c r="H1679" s="2" t="s">
        <v>13</v>
      </c>
      <c r="I1679" s="17">
        <v>16.600000000000001</v>
      </c>
      <c r="J1679" s="4">
        <v>40848</v>
      </c>
      <c r="K1679" s="17">
        <f>IF(data[[#This Row],[UnitPrice]]&gt;=20, data[[#This Row],[Revenue]]*0.7,
   IF(data[[#This Row],[UnitPrice]]&gt;=10, data[[#This Row],[Revenue]]*0.6,
      data[[#This Row],[Revenue]]*0.5))</f>
        <v>8.3000000000000007</v>
      </c>
      <c r="L1679" s="9">
        <f>data[[#This Row],[Revenue]]*0.75</f>
        <v>12.450000000000001</v>
      </c>
      <c r="M1679" s="26">
        <f>IF(data[[#This Row],[Cost]]&gt;0, (data[[#This Row],[Profit]]/data[[#This Row],[Cost]]), 0)</f>
        <v>1.5</v>
      </c>
      <c r="N1679" s="17">
        <f t="shared" si="26"/>
        <v>85.712732151569966</v>
      </c>
    </row>
    <row r="1680" spans="1:14" hidden="1" x14ac:dyDescent="0.35">
      <c r="A1680" s="2" t="s">
        <v>10204</v>
      </c>
      <c r="B1680" s="2" t="s">
        <v>9013</v>
      </c>
      <c r="C1680" s="14" t="s">
        <v>9014</v>
      </c>
      <c r="D1680" s="2">
        <v>1</v>
      </c>
      <c r="E1680" s="3">
        <v>40554.664583333331</v>
      </c>
      <c r="F1680" s="17">
        <v>4.1500000000000004</v>
      </c>
      <c r="G1680" s="2">
        <v>0</v>
      </c>
      <c r="H1680" s="2" t="s">
        <v>13</v>
      </c>
      <c r="I1680" s="17">
        <v>4.1500000000000004</v>
      </c>
      <c r="J1680" s="4">
        <v>40544</v>
      </c>
      <c r="K1680" s="17">
        <f>IF(data[[#This Row],[UnitPrice]]&gt;=20, data[[#This Row],[Revenue]]*0.7,
   IF(data[[#This Row],[UnitPrice]]&gt;=10, data[[#This Row],[Revenue]]*0.6,
      data[[#This Row],[Revenue]]*0.5))</f>
        <v>2.0750000000000002</v>
      </c>
      <c r="L1680" s="9">
        <f>data[[#This Row],[Revenue]]*0.75</f>
        <v>3.1125000000000003</v>
      </c>
      <c r="M1680" s="26">
        <f>IF(data[[#This Row],[Cost]]&gt;0, (data[[#This Row],[Profit]]/data[[#This Row],[Cost]]), 0)</f>
        <v>1.5</v>
      </c>
      <c r="N1680" s="17">
        <f t="shared" si="26"/>
        <v>85.723973649968073</v>
      </c>
    </row>
    <row r="1681" spans="1:14" x14ac:dyDescent="0.35">
      <c r="A1681" s="2" t="s">
        <v>9293</v>
      </c>
      <c r="B1681" s="2" t="s">
        <v>9294</v>
      </c>
      <c r="C1681" s="14" t="s">
        <v>9295</v>
      </c>
      <c r="D1681" s="2">
        <v>6</v>
      </c>
      <c r="E1681" s="3">
        <v>40612.533333333333</v>
      </c>
      <c r="F1681" s="17">
        <v>3.75</v>
      </c>
      <c r="G1681" s="2">
        <v>14360</v>
      </c>
      <c r="H1681" s="2" t="s">
        <v>13</v>
      </c>
      <c r="I1681" s="17">
        <v>22.5</v>
      </c>
      <c r="J1681" s="4">
        <v>40603</v>
      </c>
      <c r="K1681" s="17">
        <f>IF(data[[#This Row],[UnitPrice]]&gt;=20, data[[#This Row],[Revenue]]*0.7,
   IF(data[[#This Row],[UnitPrice]]&gt;=10, data[[#This Row],[Revenue]]*0.6,
      data[[#This Row],[Revenue]]*0.5))</f>
        <v>11.25</v>
      </c>
      <c r="L1681" s="9">
        <f>data[[#This Row],[Revenue]]*0.75</f>
        <v>16.875</v>
      </c>
      <c r="M1681" s="26">
        <f>IF(data[[#This Row],[Cost]]&gt;0, (data[[#This Row],[Profit]]/data[[#This Row],[Cost]]), 0)</f>
        <v>1.5</v>
      </c>
      <c r="N1681" s="17">
        <f t="shared" si="26"/>
        <v>85.737244184155472</v>
      </c>
    </row>
    <row r="1682" spans="1:14" x14ac:dyDescent="0.35">
      <c r="A1682" s="2" t="s">
        <v>9602</v>
      </c>
      <c r="B1682" s="2" t="s">
        <v>9294</v>
      </c>
      <c r="C1682" s="14" t="s">
        <v>9295</v>
      </c>
      <c r="D1682" s="2">
        <v>6</v>
      </c>
      <c r="E1682" s="3">
        <v>40704.62777777778</v>
      </c>
      <c r="F1682" s="17">
        <v>3.75</v>
      </c>
      <c r="G1682" s="2">
        <v>13089</v>
      </c>
      <c r="H1682" s="2" t="s">
        <v>13</v>
      </c>
      <c r="I1682" s="17">
        <v>22.5</v>
      </c>
      <c r="J1682" s="4">
        <v>40695</v>
      </c>
      <c r="K1682" s="17">
        <f>IF(data[[#This Row],[UnitPrice]]&gt;=20, data[[#This Row],[Revenue]]*0.7,
   IF(data[[#This Row],[UnitPrice]]&gt;=10, data[[#This Row],[Revenue]]*0.6,
      data[[#This Row],[Revenue]]*0.5))</f>
        <v>11.25</v>
      </c>
      <c r="L1682" s="9">
        <f>data[[#This Row],[Revenue]]*0.75</f>
        <v>16.875</v>
      </c>
      <c r="M1682" s="26">
        <f>IF(data[[#This Row],[Cost]]&gt;0, (data[[#This Row],[Profit]]/data[[#This Row],[Cost]]), 0)</f>
        <v>1.5</v>
      </c>
      <c r="N1682" s="17">
        <f t="shared" si="26"/>
        <v>85.747533355028267</v>
      </c>
    </row>
    <row r="1683" spans="1:14" x14ac:dyDescent="0.35">
      <c r="A1683" s="2" t="s">
        <v>10888</v>
      </c>
      <c r="B1683" s="2" t="s">
        <v>9294</v>
      </c>
      <c r="C1683" s="14" t="s">
        <v>9295</v>
      </c>
      <c r="D1683" s="2">
        <v>6</v>
      </c>
      <c r="E1683" s="3">
        <v>40797.57916666667</v>
      </c>
      <c r="F1683" s="17">
        <v>3.75</v>
      </c>
      <c r="G1683" s="2">
        <v>13209</v>
      </c>
      <c r="H1683" s="2" t="s">
        <v>13</v>
      </c>
      <c r="I1683" s="17">
        <v>22.5</v>
      </c>
      <c r="J1683" s="4">
        <v>40787</v>
      </c>
      <c r="K1683" s="17">
        <f>IF(data[[#This Row],[UnitPrice]]&gt;=20, data[[#This Row],[Revenue]]*0.7,
   IF(data[[#This Row],[UnitPrice]]&gt;=10, data[[#This Row],[Revenue]]*0.6,
      data[[#This Row],[Revenue]]*0.5))</f>
        <v>11.25</v>
      </c>
      <c r="L1683" s="9">
        <f>data[[#This Row],[Revenue]]*0.75</f>
        <v>16.875</v>
      </c>
      <c r="M1683" s="26">
        <f>IF(data[[#This Row],[Cost]]&gt;0, (data[[#This Row],[Profit]]/data[[#This Row],[Cost]]), 0)</f>
        <v>1.5</v>
      </c>
      <c r="N1683" s="17">
        <f t="shared" si="26"/>
        <v>85.75782587469547</v>
      </c>
    </row>
    <row r="1684" spans="1:14" x14ac:dyDescent="0.35">
      <c r="A1684" s="2" t="s">
        <v>9001</v>
      </c>
      <c r="B1684" s="2" t="s">
        <v>8896</v>
      </c>
      <c r="C1684" s="14" t="s">
        <v>9002</v>
      </c>
      <c r="D1684" s="2">
        <v>3</v>
      </c>
      <c r="E1684" s="3">
        <v>40856.53125</v>
      </c>
      <c r="F1684" s="17">
        <v>3.25</v>
      </c>
      <c r="G1684" s="2">
        <v>13124</v>
      </c>
      <c r="H1684" s="2" t="s">
        <v>13</v>
      </c>
      <c r="I1684" s="17">
        <v>9.75</v>
      </c>
      <c r="J1684" s="4">
        <v>40848</v>
      </c>
      <c r="K1684" s="17">
        <f>IF(data[[#This Row],[UnitPrice]]&gt;=20, data[[#This Row],[Revenue]]*0.7,
   IF(data[[#This Row],[UnitPrice]]&gt;=10, data[[#This Row],[Revenue]]*0.6,
      data[[#This Row],[Revenue]]*0.5))</f>
        <v>4.875</v>
      </c>
      <c r="L1684" s="9">
        <f>data[[#This Row],[Revenue]]*0.75</f>
        <v>7.3125</v>
      </c>
      <c r="M1684" s="26">
        <f>IF(data[[#This Row],[Cost]]&gt;0, (data[[#This Row],[Profit]]/data[[#This Row],[Cost]]), 0)</f>
        <v>1.5</v>
      </c>
      <c r="N1684" s="17">
        <f t="shared" si="26"/>
        <v>85.768121744792268</v>
      </c>
    </row>
    <row r="1685" spans="1:14" x14ac:dyDescent="0.35">
      <c r="A1685" s="2" t="s">
        <v>9510</v>
      </c>
      <c r="B1685" s="2" t="s">
        <v>8896</v>
      </c>
      <c r="C1685" s="14" t="s">
        <v>9002</v>
      </c>
      <c r="D1685" s="2">
        <v>6</v>
      </c>
      <c r="E1685" s="3">
        <v>40673.64166666667</v>
      </c>
      <c r="F1685" s="17">
        <v>3.25</v>
      </c>
      <c r="G1685" s="2">
        <v>17735</v>
      </c>
      <c r="H1685" s="2" t="s">
        <v>13</v>
      </c>
      <c r="I1685" s="17">
        <v>19.5</v>
      </c>
      <c r="J1685" s="4">
        <v>40664</v>
      </c>
      <c r="K1685" s="17">
        <f>IF(data[[#This Row],[UnitPrice]]&gt;=20, data[[#This Row],[Revenue]]*0.7,
   IF(data[[#This Row],[UnitPrice]]&gt;=10, data[[#This Row],[Revenue]]*0.6,
      data[[#This Row],[Revenue]]*0.5))</f>
        <v>9.75</v>
      </c>
      <c r="L1685" s="9">
        <f>data[[#This Row],[Revenue]]*0.75</f>
        <v>14.625</v>
      </c>
      <c r="M1685" s="26">
        <f>IF(data[[#This Row],[Cost]]&gt;0, (data[[#This Row],[Profit]]/data[[#This Row],[Cost]]), 0)</f>
        <v>1.5</v>
      </c>
      <c r="N1685" s="17">
        <f t="shared" si="26"/>
        <v>85.780496500081995</v>
      </c>
    </row>
    <row r="1686" spans="1:14" x14ac:dyDescent="0.35">
      <c r="A1686" s="2" t="s">
        <v>7237</v>
      </c>
      <c r="B1686" s="2" t="s">
        <v>7041</v>
      </c>
      <c r="C1686" s="14" t="s">
        <v>7238</v>
      </c>
      <c r="D1686" s="2">
        <v>6</v>
      </c>
      <c r="E1686" s="3">
        <v>40640.634027777778</v>
      </c>
      <c r="F1686" s="17">
        <v>1.65</v>
      </c>
      <c r="G1686" s="2">
        <v>13267</v>
      </c>
      <c r="H1686" s="2" t="s">
        <v>13</v>
      </c>
      <c r="I1686" s="17">
        <v>9.9</v>
      </c>
      <c r="J1686" s="4">
        <v>40634</v>
      </c>
      <c r="K1686" s="17">
        <f>IF(data[[#This Row],[UnitPrice]]&gt;=20, data[[#This Row],[Revenue]]*0.7,
   IF(data[[#This Row],[UnitPrice]]&gt;=10, data[[#This Row],[Revenue]]*0.6,
      data[[#This Row],[Revenue]]*0.5))</f>
        <v>4.95</v>
      </c>
      <c r="L1686" s="9">
        <f>data[[#This Row],[Revenue]]*0.75</f>
        <v>7.4250000000000007</v>
      </c>
      <c r="M1686" s="26">
        <f>IF(data[[#This Row],[Cost]]&gt;0, (data[[#This Row],[Profit]]/data[[#This Row],[Cost]]), 0)</f>
        <v>1.5</v>
      </c>
      <c r="N1686" s="17">
        <f t="shared" si="26"/>
        <v>85.791287854119787</v>
      </c>
    </row>
    <row r="1687" spans="1:14" x14ac:dyDescent="0.35">
      <c r="A1687" s="2" t="s">
        <v>542</v>
      </c>
      <c r="B1687" s="2" t="s">
        <v>543</v>
      </c>
      <c r="C1687" s="14" t="s">
        <v>544</v>
      </c>
      <c r="D1687" s="2">
        <v>4</v>
      </c>
      <c r="E1687" s="3">
        <v>40221.601388888892</v>
      </c>
      <c r="F1687" s="17">
        <v>7.95</v>
      </c>
      <c r="G1687" s="2">
        <v>16781</v>
      </c>
      <c r="H1687" s="2" t="s">
        <v>13</v>
      </c>
      <c r="I1687" s="17">
        <v>31.8</v>
      </c>
      <c r="J1687" s="4">
        <v>40210</v>
      </c>
      <c r="K1687" s="17">
        <f>IF(data[[#This Row],[UnitPrice]]&gt;=20, data[[#This Row],[Revenue]]*0.7,
   IF(data[[#This Row],[UnitPrice]]&gt;=10, data[[#This Row],[Revenue]]*0.6,
      data[[#This Row],[Revenue]]*0.5))</f>
        <v>15.9</v>
      </c>
      <c r="L1687" s="9">
        <f>data[[#This Row],[Revenue]]*0.75</f>
        <v>23.85</v>
      </c>
      <c r="M1687" s="26">
        <f>IF(data[[#This Row],[Cost]]&gt;0, (data[[#This Row],[Profit]]/data[[#This Row],[Cost]]), 0)</f>
        <v>1.5</v>
      </c>
      <c r="N1687" s="17">
        <f t="shared" si="26"/>
        <v>85.803645985996383</v>
      </c>
    </row>
    <row r="1688" spans="1:14" x14ac:dyDescent="0.35">
      <c r="A1688" s="2" t="s">
        <v>3390</v>
      </c>
      <c r="B1688" s="2" t="s">
        <v>543</v>
      </c>
      <c r="C1688" s="14" t="s">
        <v>544</v>
      </c>
      <c r="D1688" s="2">
        <v>2</v>
      </c>
      <c r="E1688" s="3">
        <v>40576.518055555556</v>
      </c>
      <c r="F1688" s="17">
        <v>7.95</v>
      </c>
      <c r="G1688" s="2">
        <v>14127</v>
      </c>
      <c r="H1688" s="2" t="s">
        <v>13</v>
      </c>
      <c r="I1688" s="17">
        <v>15.9</v>
      </c>
      <c r="J1688" s="4">
        <v>40575</v>
      </c>
      <c r="K1688" s="17">
        <f>IF(data[[#This Row],[UnitPrice]]&gt;=20, data[[#This Row],[Revenue]]*0.7,
   IF(data[[#This Row],[UnitPrice]]&gt;=10, data[[#This Row],[Revenue]]*0.6,
      data[[#This Row],[Revenue]]*0.5))</f>
        <v>7.95</v>
      </c>
      <c r="L1688" s="9">
        <f>data[[#This Row],[Revenue]]*0.75</f>
        <v>11.925000000000001</v>
      </c>
      <c r="M1688" s="26">
        <f>IF(data[[#This Row],[Cost]]&gt;0, (data[[#This Row],[Profit]]/data[[#This Row],[Cost]]), 0)</f>
        <v>1.5</v>
      </c>
      <c r="N1688" s="17">
        <f t="shared" si="26"/>
        <v>85.81244136807878</v>
      </c>
    </row>
    <row r="1689" spans="1:14" x14ac:dyDescent="0.35">
      <c r="A1689" s="2" t="s">
        <v>4877</v>
      </c>
      <c r="B1689" s="2" t="s">
        <v>543</v>
      </c>
      <c r="C1689" s="2" t="s">
        <v>544</v>
      </c>
      <c r="D1689" s="2">
        <v>2</v>
      </c>
      <c r="E1689" s="3">
        <v>40637.5</v>
      </c>
      <c r="F1689" s="2">
        <v>7.95</v>
      </c>
      <c r="G1689" s="2">
        <v>16224</v>
      </c>
      <c r="H1689" s="2" t="s">
        <v>13</v>
      </c>
      <c r="I1689" s="2">
        <v>15.9</v>
      </c>
      <c r="J1689" s="4">
        <v>40634</v>
      </c>
      <c r="K1689" s="17">
        <f>IF(data[[#This Row],[UnitPrice]]&gt;=20, data[[#This Row],[Revenue]]*0.7,
   IF(data[[#This Row],[UnitPrice]]&gt;=10, data[[#This Row],[Revenue]]*0.6,
      data[[#This Row],[Revenue]]*0.5))</f>
        <v>7.95</v>
      </c>
      <c r="L1689" s="9">
        <f>data[[#This Row],[Revenue]]*0.75</f>
        <v>11.925000000000001</v>
      </c>
      <c r="M1689" s="26">
        <f>IF(data[[#This Row],[Cost]]&gt;0, (data[[#This Row],[Profit]]/data[[#This Row],[Cost]]), 0)</f>
        <v>1.5</v>
      </c>
      <c r="N1689" s="17">
        <f t="shared" si="26"/>
        <v>85.823829613944227</v>
      </c>
    </row>
    <row r="1690" spans="1:14" x14ac:dyDescent="0.35">
      <c r="A1690" s="2" t="s">
        <v>6771</v>
      </c>
      <c r="B1690" s="2" t="s">
        <v>543</v>
      </c>
      <c r="C1690" s="14" t="s">
        <v>544</v>
      </c>
      <c r="D1690" s="2">
        <v>2</v>
      </c>
      <c r="E1690" s="3">
        <v>40761.537499999999</v>
      </c>
      <c r="F1690" s="17">
        <v>7.95</v>
      </c>
      <c r="G1690" s="2">
        <v>15764</v>
      </c>
      <c r="H1690" s="2" t="s">
        <v>13</v>
      </c>
      <c r="I1690" s="17">
        <v>15.9</v>
      </c>
      <c r="J1690" s="4">
        <v>40756</v>
      </c>
      <c r="K1690" s="17">
        <f>IF(data[[#This Row],[UnitPrice]]&gt;=20, data[[#This Row],[Revenue]]*0.7,
   IF(data[[#This Row],[UnitPrice]]&gt;=10, data[[#This Row],[Revenue]]*0.6,
      data[[#This Row],[Revenue]]*0.5))</f>
        <v>7.95</v>
      </c>
      <c r="L1690" s="9">
        <f>data[[#This Row],[Revenue]]*0.75</f>
        <v>11.925000000000001</v>
      </c>
      <c r="M1690" s="26">
        <f>IF(data[[#This Row],[Cost]]&gt;0, (data[[#This Row],[Profit]]/data[[#This Row],[Cost]]), 0)</f>
        <v>1.5</v>
      </c>
      <c r="N1690" s="17">
        <f t="shared" si="26"/>
        <v>85.835221570544732</v>
      </c>
    </row>
    <row r="1691" spans="1:14" x14ac:dyDescent="0.35">
      <c r="A1691" s="2" t="s">
        <v>10247</v>
      </c>
      <c r="B1691" s="2" t="s">
        <v>543</v>
      </c>
      <c r="C1691" s="14" t="s">
        <v>544</v>
      </c>
      <c r="D1691" s="2">
        <v>1</v>
      </c>
      <c r="E1691" s="3">
        <v>40585.492361111108</v>
      </c>
      <c r="F1691" s="17">
        <v>8.25</v>
      </c>
      <c r="G1691" s="2">
        <v>15750</v>
      </c>
      <c r="H1691" s="2" t="s">
        <v>13</v>
      </c>
      <c r="I1691" s="17">
        <v>8.25</v>
      </c>
      <c r="J1691" s="4">
        <v>40575</v>
      </c>
      <c r="K1691" s="17">
        <f>IF(data[[#This Row],[UnitPrice]]&gt;=20, data[[#This Row],[Revenue]]*0.7,
   IF(data[[#This Row],[UnitPrice]]&gt;=10, data[[#This Row],[Revenue]]*0.6,
      data[[#This Row],[Revenue]]*0.5))</f>
        <v>4.125</v>
      </c>
      <c r="L1691" s="9">
        <f>data[[#This Row],[Revenue]]*0.75</f>
        <v>6.1875</v>
      </c>
      <c r="M1691" s="26">
        <f>IF(data[[#This Row],[Cost]]&gt;0, (data[[#This Row],[Profit]]/data[[#This Row],[Cost]]), 0)</f>
        <v>1.5</v>
      </c>
      <c r="N1691" s="17">
        <f t="shared" si="26"/>
        <v>85.846617239694254</v>
      </c>
    </row>
    <row r="1692" spans="1:14" x14ac:dyDescent="0.35">
      <c r="A1692" s="2" t="s">
        <v>11921</v>
      </c>
      <c r="B1692" s="2" t="s">
        <v>543</v>
      </c>
      <c r="C1692" s="14" t="s">
        <v>544</v>
      </c>
      <c r="D1692" s="2">
        <v>10</v>
      </c>
      <c r="E1692" s="3">
        <v>40798.374305555553</v>
      </c>
      <c r="F1692" s="17">
        <v>7.08</v>
      </c>
      <c r="G1692" s="2">
        <v>13426</v>
      </c>
      <c r="H1692" s="2" t="s">
        <v>13</v>
      </c>
      <c r="I1692" s="17">
        <v>70.8</v>
      </c>
      <c r="J1692" s="4">
        <v>40787</v>
      </c>
      <c r="K1692" s="17">
        <f>IF(data[[#This Row],[UnitPrice]]&gt;=20, data[[#This Row],[Revenue]]*0.7,
   IF(data[[#This Row],[UnitPrice]]&gt;=10, data[[#This Row],[Revenue]]*0.6,
      data[[#This Row],[Revenue]]*0.5))</f>
        <v>35.4</v>
      </c>
      <c r="L1692" s="9">
        <f>data[[#This Row],[Revenue]]*0.75</f>
        <v>53.099999999999994</v>
      </c>
      <c r="M1692" s="26">
        <f>IF(data[[#This Row],[Cost]]&gt;0, (data[[#This Row],[Profit]]/data[[#This Row],[Cost]]), 0)</f>
        <v>1.5</v>
      </c>
      <c r="N1692" s="17">
        <f t="shared" si="26"/>
        <v>85.859263363755488</v>
      </c>
    </row>
    <row r="1693" spans="1:14" x14ac:dyDescent="0.35">
      <c r="A1693" s="2" t="s">
        <v>5290</v>
      </c>
      <c r="B1693" s="2" t="s">
        <v>3863</v>
      </c>
      <c r="C1693" s="14" t="s">
        <v>3864</v>
      </c>
      <c r="D1693" s="2">
        <v>1</v>
      </c>
      <c r="E1693" s="3">
        <v>40851.716666666667</v>
      </c>
      <c r="F1693" s="17">
        <v>7.95</v>
      </c>
      <c r="G1693" s="2">
        <v>16409</v>
      </c>
      <c r="H1693" s="2" t="s">
        <v>13</v>
      </c>
      <c r="I1693" s="17">
        <v>7.95</v>
      </c>
      <c r="J1693" s="4">
        <v>40848</v>
      </c>
      <c r="K1693" s="17">
        <f>IF(data[[#This Row],[UnitPrice]]&gt;=20, data[[#This Row],[Revenue]]*0.7,
   IF(data[[#This Row],[UnitPrice]]&gt;=10, data[[#This Row],[Revenue]]*0.6,
      data[[#This Row],[Revenue]]*0.5))</f>
        <v>3.9750000000000001</v>
      </c>
      <c r="L1693" s="9">
        <f>data[[#This Row],[Revenue]]*0.75</f>
        <v>5.9625000000000004</v>
      </c>
      <c r="M1693" s="26">
        <f>IF(data[[#This Row],[Cost]]&gt;0, (data[[#This Row],[Profit]]/data[[#This Row],[Cost]]), 0)</f>
        <v>1.5</v>
      </c>
      <c r="N1693" s="17">
        <f t="shared" si="26"/>
        <v>85.861718011410531</v>
      </c>
    </row>
    <row r="1694" spans="1:14" x14ac:dyDescent="0.35">
      <c r="A1694" s="2" t="s">
        <v>7852</v>
      </c>
      <c r="B1694" s="2" t="s">
        <v>3863</v>
      </c>
      <c r="C1694" s="14" t="s">
        <v>3864</v>
      </c>
      <c r="D1694" s="2">
        <v>8</v>
      </c>
      <c r="E1694" s="3">
        <v>40582.652777777781</v>
      </c>
      <c r="F1694" s="17">
        <v>7.95</v>
      </c>
      <c r="G1694" s="2">
        <v>17809</v>
      </c>
      <c r="H1694" s="2" t="s">
        <v>13</v>
      </c>
      <c r="I1694" s="17">
        <v>63.6</v>
      </c>
      <c r="J1694" s="4">
        <v>40575</v>
      </c>
      <c r="K1694" s="17">
        <f>IF(data[[#This Row],[UnitPrice]]&gt;=20, data[[#This Row],[Revenue]]*0.7,
   IF(data[[#This Row],[UnitPrice]]&gt;=10, data[[#This Row],[Revenue]]*0.6,
      data[[#This Row],[Revenue]]*0.5))</f>
        <v>31.8</v>
      </c>
      <c r="L1694" s="9">
        <f>data[[#This Row],[Revenue]]*0.75</f>
        <v>47.7</v>
      </c>
      <c r="M1694" s="26">
        <f>IF(data[[#This Row],[Cost]]&gt;0, (data[[#This Row],[Profit]]/data[[#This Row],[Cost]]), 0)</f>
        <v>1.5</v>
      </c>
      <c r="N1694" s="17">
        <f t="shared" si="26"/>
        <v>85.874419628301865</v>
      </c>
    </row>
    <row r="1695" spans="1:14" x14ac:dyDescent="0.35">
      <c r="A1695" s="2" t="s">
        <v>9413</v>
      </c>
      <c r="B1695" s="2" t="s">
        <v>3863</v>
      </c>
      <c r="C1695" s="14" t="s">
        <v>3864</v>
      </c>
      <c r="D1695" s="2">
        <v>1</v>
      </c>
      <c r="E1695" s="3">
        <v>40643.611805555556</v>
      </c>
      <c r="F1695" s="17">
        <v>8.25</v>
      </c>
      <c r="G1695" s="2">
        <v>16033</v>
      </c>
      <c r="H1695" s="2" t="s">
        <v>13</v>
      </c>
      <c r="I1695" s="17">
        <v>8.25</v>
      </c>
      <c r="J1695" s="4">
        <v>40634</v>
      </c>
      <c r="K1695" s="17">
        <f>IF(data[[#This Row],[UnitPrice]]&gt;=20, data[[#This Row],[Revenue]]*0.7,
   IF(data[[#This Row],[UnitPrice]]&gt;=10, data[[#This Row],[Revenue]]*0.6,
      data[[#This Row],[Revenue]]*0.5))</f>
        <v>4.125</v>
      </c>
      <c r="L1695" s="9">
        <f>data[[#This Row],[Revenue]]*0.75</f>
        <v>6.1875</v>
      </c>
      <c r="M1695" s="26">
        <f>IF(data[[#This Row],[Cost]]&gt;0, (data[[#This Row],[Profit]]/data[[#This Row],[Cost]]), 0)</f>
        <v>1.5</v>
      </c>
      <c r="N1695" s="17">
        <f t="shared" si="26"/>
        <v>85.878051524539984</v>
      </c>
    </row>
    <row r="1696" spans="1:14" x14ac:dyDescent="0.35">
      <c r="A1696" s="2" t="s">
        <v>9756</v>
      </c>
      <c r="B1696" s="2" t="s">
        <v>3863</v>
      </c>
      <c r="C1696" s="14" t="s">
        <v>3864</v>
      </c>
      <c r="D1696" s="2">
        <v>1</v>
      </c>
      <c r="E1696" s="3">
        <v>40796.581944444442</v>
      </c>
      <c r="F1696" s="17">
        <v>8.25</v>
      </c>
      <c r="G1696" s="2">
        <v>16685</v>
      </c>
      <c r="H1696" s="2" t="s">
        <v>13</v>
      </c>
      <c r="I1696" s="17">
        <v>8.25</v>
      </c>
      <c r="J1696" s="4">
        <v>40787</v>
      </c>
      <c r="K1696" s="17">
        <f>IF(data[[#This Row],[UnitPrice]]&gt;=20, data[[#This Row],[Revenue]]*0.7,
   IF(data[[#This Row],[UnitPrice]]&gt;=10, data[[#This Row],[Revenue]]*0.6,
      data[[#This Row],[Revenue]]*0.5))</f>
        <v>4.125</v>
      </c>
      <c r="L1696" s="9">
        <f>data[[#This Row],[Revenue]]*0.75</f>
        <v>6.1875</v>
      </c>
      <c r="M1696" s="26">
        <f>IF(data[[#This Row],[Cost]]&gt;0, (data[[#This Row],[Profit]]/data[[#This Row],[Cost]]), 0)</f>
        <v>1.5</v>
      </c>
      <c r="N1696" s="17">
        <f t="shared" si="26"/>
        <v>85.89071102413628</v>
      </c>
    </row>
    <row r="1697" spans="1:14" hidden="1" x14ac:dyDescent="0.35">
      <c r="A1697" s="2" t="s">
        <v>3633</v>
      </c>
      <c r="B1697" s="2" t="s">
        <v>1252</v>
      </c>
      <c r="C1697" s="14" t="s">
        <v>1253</v>
      </c>
      <c r="D1697" s="2">
        <v>1</v>
      </c>
      <c r="E1697" s="3">
        <v>40726.682638888888</v>
      </c>
      <c r="F1697" s="17">
        <v>7.95</v>
      </c>
      <c r="G1697" s="2">
        <v>0</v>
      </c>
      <c r="H1697" s="2" t="s">
        <v>13</v>
      </c>
      <c r="I1697" s="17">
        <v>7.95</v>
      </c>
      <c r="J1697" s="4">
        <v>40725</v>
      </c>
      <c r="K1697" s="17">
        <f>IF(data[[#This Row],[UnitPrice]]&gt;=20, data[[#This Row],[Revenue]]*0.7,
   IF(data[[#This Row],[UnitPrice]]&gt;=10, data[[#This Row],[Revenue]]*0.6,
      data[[#This Row],[Revenue]]*0.5))</f>
        <v>3.9750000000000001</v>
      </c>
      <c r="L1697" s="9">
        <f>data[[#This Row],[Revenue]]*0.75</f>
        <v>5.9625000000000004</v>
      </c>
      <c r="M1697" s="26">
        <f>IF(data[[#This Row],[Cost]]&gt;0, (data[[#This Row],[Profit]]/data[[#This Row],[Cost]]), 0)</f>
        <v>1.5</v>
      </c>
      <c r="N1697" s="17">
        <f t="shared" si="26"/>
        <v>85.903374653401357</v>
      </c>
    </row>
    <row r="1698" spans="1:14" hidden="1" x14ac:dyDescent="0.35">
      <c r="A1698" s="2" t="s">
        <v>3634</v>
      </c>
      <c r="B1698" s="2" t="s">
        <v>1252</v>
      </c>
      <c r="C1698" s="14" t="s">
        <v>1253</v>
      </c>
      <c r="D1698" s="2">
        <v>1</v>
      </c>
      <c r="E1698" s="3">
        <v>40726.683333333334</v>
      </c>
      <c r="F1698" s="17">
        <v>7.95</v>
      </c>
      <c r="G1698" s="2">
        <v>0</v>
      </c>
      <c r="H1698" s="2" t="s">
        <v>13</v>
      </c>
      <c r="I1698" s="17">
        <v>7.95</v>
      </c>
      <c r="J1698" s="4">
        <v>40725</v>
      </c>
      <c r="K1698" s="17">
        <f>IF(data[[#This Row],[UnitPrice]]&gt;=20, data[[#This Row],[Revenue]]*0.7,
   IF(data[[#This Row],[UnitPrice]]&gt;=10, data[[#This Row],[Revenue]]*0.6,
      data[[#This Row],[Revenue]]*0.5))</f>
        <v>3.9750000000000001</v>
      </c>
      <c r="L1698" s="9">
        <f>data[[#This Row],[Revenue]]*0.75</f>
        <v>5.9625000000000004</v>
      </c>
      <c r="M1698" s="26">
        <f>IF(data[[#This Row],[Cost]]&gt;0, (data[[#This Row],[Profit]]/data[[#This Row],[Cost]]), 0)</f>
        <v>1.5</v>
      </c>
      <c r="N1698" s="17">
        <f t="shared" si="26"/>
        <v>85.916091353997331</v>
      </c>
    </row>
    <row r="1699" spans="1:14" x14ac:dyDescent="0.35">
      <c r="A1699" s="2" t="s">
        <v>1251</v>
      </c>
      <c r="B1699" s="2" t="s">
        <v>1252</v>
      </c>
      <c r="C1699" s="14" t="s">
        <v>1253</v>
      </c>
      <c r="D1699" s="2">
        <v>3</v>
      </c>
      <c r="E1699" s="3">
        <v>40341.651388888888</v>
      </c>
      <c r="F1699" s="17">
        <v>7.95</v>
      </c>
      <c r="G1699" s="2">
        <v>17320</v>
      </c>
      <c r="H1699" s="2" t="s">
        <v>13</v>
      </c>
      <c r="I1699" s="17">
        <v>23.85</v>
      </c>
      <c r="J1699" s="4">
        <v>40330</v>
      </c>
      <c r="K1699" s="17">
        <f>IF(data[[#This Row],[UnitPrice]]&gt;=20, data[[#This Row],[Revenue]]*0.7,
   IF(data[[#This Row],[UnitPrice]]&gt;=10, data[[#This Row],[Revenue]]*0.6,
      data[[#This Row],[Revenue]]*0.5))</f>
        <v>11.925000000000001</v>
      </c>
      <c r="L1699" s="9">
        <f>data[[#This Row],[Revenue]]*0.75</f>
        <v>17.887500000000003</v>
      </c>
      <c r="M1699" s="26">
        <f>IF(data[[#This Row],[Cost]]&gt;0, (data[[#This Row],[Profit]]/data[[#This Row],[Cost]]), 0)</f>
        <v>1.5000000000000002</v>
      </c>
      <c r="N1699" s="17">
        <f t="shared" si="26"/>
        <v>85.92881220427536</v>
      </c>
    </row>
    <row r="1700" spans="1:14" x14ac:dyDescent="0.35">
      <c r="A1700" s="2" t="s">
        <v>6053</v>
      </c>
      <c r="B1700" s="2" t="s">
        <v>1252</v>
      </c>
      <c r="C1700" s="14" t="s">
        <v>1253</v>
      </c>
      <c r="D1700" s="2">
        <v>1</v>
      </c>
      <c r="E1700" s="3">
        <v>40821.598611111112</v>
      </c>
      <c r="F1700" s="17">
        <v>7.95</v>
      </c>
      <c r="G1700" s="2">
        <v>14587</v>
      </c>
      <c r="H1700" s="2" t="s">
        <v>13</v>
      </c>
      <c r="I1700" s="17">
        <v>7.95</v>
      </c>
      <c r="J1700" s="4">
        <v>40817</v>
      </c>
      <c r="K1700" s="17">
        <f>IF(data[[#This Row],[UnitPrice]]&gt;=20, data[[#This Row],[Revenue]]*0.7,
   IF(data[[#This Row],[UnitPrice]]&gt;=10, data[[#This Row],[Revenue]]*0.6,
      data[[#This Row],[Revenue]]*0.5))</f>
        <v>3.9750000000000001</v>
      </c>
      <c r="L1700" s="9">
        <f>data[[#This Row],[Revenue]]*0.75</f>
        <v>5.9625000000000004</v>
      </c>
      <c r="M1700" s="26">
        <f>IF(data[[#This Row],[Cost]]&gt;0, (data[[#This Row],[Profit]]/data[[#This Row],[Cost]]), 0)</f>
        <v>1.5</v>
      </c>
      <c r="N1700" s="17">
        <f t="shared" si="26"/>
        <v>85.938942558747343</v>
      </c>
    </row>
    <row r="1701" spans="1:14" x14ac:dyDescent="0.35">
      <c r="A1701" s="2" t="s">
        <v>7199</v>
      </c>
      <c r="B1701" s="2" t="s">
        <v>1252</v>
      </c>
      <c r="C1701" s="2" t="s">
        <v>1253</v>
      </c>
      <c r="D1701" s="2">
        <v>300</v>
      </c>
      <c r="E1701" s="3">
        <v>40640.430555555555</v>
      </c>
      <c r="F1701" s="2">
        <v>4.58</v>
      </c>
      <c r="G1701" s="2">
        <v>18102</v>
      </c>
      <c r="H1701" s="2" t="s">
        <v>13</v>
      </c>
      <c r="I1701" s="2">
        <v>1374</v>
      </c>
      <c r="J1701" s="4">
        <v>40634</v>
      </c>
      <c r="K1701" s="17">
        <f>IF(data[[#This Row],[UnitPrice]]&gt;=20, data[[#This Row],[Revenue]]*0.7,
   IF(data[[#This Row],[UnitPrice]]&gt;=10, data[[#This Row],[Revenue]]*0.6,
      data[[#This Row],[Revenue]]*0.5))</f>
        <v>687</v>
      </c>
      <c r="L1701" s="9">
        <f>data[[#This Row],[Revenue]]*0.75</f>
        <v>1030.5</v>
      </c>
      <c r="M1701" s="26">
        <f>IF(data[[#This Row],[Cost]]&gt;0, (data[[#This Row],[Profit]]/data[[#This Row],[Cost]]), 0)</f>
        <v>1.5</v>
      </c>
      <c r="N1701" s="17">
        <f t="shared" si="26"/>
        <v>85.951671291007614</v>
      </c>
    </row>
    <row r="1702" spans="1:14" x14ac:dyDescent="0.35">
      <c r="A1702" s="2" t="s">
        <v>7200</v>
      </c>
      <c r="B1702" s="2" t="s">
        <v>1252</v>
      </c>
      <c r="C1702" s="14" t="s">
        <v>1253</v>
      </c>
      <c r="D1702" s="2">
        <v>200</v>
      </c>
      <c r="E1702" s="3">
        <v>40640.430555555555</v>
      </c>
      <c r="F1702" s="17">
        <v>4.58</v>
      </c>
      <c r="G1702" s="2">
        <v>18102</v>
      </c>
      <c r="H1702" s="2" t="s">
        <v>13</v>
      </c>
      <c r="I1702" s="17">
        <v>916</v>
      </c>
      <c r="J1702" s="4">
        <v>40634</v>
      </c>
      <c r="K1702" s="17">
        <f>IF(data[[#This Row],[UnitPrice]]&gt;=20, data[[#This Row],[Revenue]]*0.7,
   IF(data[[#This Row],[UnitPrice]]&gt;=10, data[[#This Row],[Revenue]]*0.6,
      data[[#This Row],[Revenue]]*0.5))</f>
        <v>458</v>
      </c>
      <c r="L1702" s="9">
        <f>data[[#This Row],[Revenue]]*0.75</f>
        <v>687</v>
      </c>
      <c r="M1702" s="26">
        <f>IF(data[[#This Row],[Cost]]&gt;0, (data[[#This Row],[Profit]]/data[[#This Row],[Cost]]), 0)</f>
        <v>1.5</v>
      </c>
      <c r="N1702" s="17">
        <f t="shared" si="26"/>
        <v>85.741412014365665</v>
      </c>
    </row>
    <row r="1703" spans="1:14" x14ac:dyDescent="0.35">
      <c r="A1703" s="2" t="s">
        <v>9604</v>
      </c>
      <c r="B1703" s="2" t="s">
        <v>1252</v>
      </c>
      <c r="C1703" s="14" t="s">
        <v>1253</v>
      </c>
      <c r="D1703" s="2">
        <v>4</v>
      </c>
      <c r="E1703" s="3">
        <v>40704.628472222219</v>
      </c>
      <c r="F1703" s="17">
        <v>8.25</v>
      </c>
      <c r="G1703" s="2">
        <v>13089</v>
      </c>
      <c r="H1703" s="2" t="s">
        <v>13</v>
      </c>
      <c r="I1703" s="17">
        <v>33</v>
      </c>
      <c r="J1703" s="4">
        <v>40695</v>
      </c>
      <c r="K1703" s="17">
        <f>IF(data[[#This Row],[UnitPrice]]&gt;=20, data[[#This Row],[Revenue]]*0.7,
   IF(data[[#This Row],[UnitPrice]]&gt;=10, data[[#This Row],[Revenue]]*0.6,
      data[[#This Row],[Revenue]]*0.5))</f>
        <v>16.5</v>
      </c>
      <c r="L1703" s="9">
        <f>data[[#This Row],[Revenue]]*0.75</f>
        <v>24.75</v>
      </c>
      <c r="M1703" s="26">
        <f>IF(data[[#This Row],[Cost]]&gt;0, (data[[#This Row],[Profit]]/data[[#This Row],[Cost]]), 0)</f>
        <v>1.5</v>
      </c>
      <c r="N1703" s="17">
        <f t="shared" si="26"/>
        <v>85.605859591837444</v>
      </c>
    </row>
    <row r="1704" spans="1:14" x14ac:dyDescent="0.35">
      <c r="A1704" s="2" t="s">
        <v>1716</v>
      </c>
      <c r="B1704" s="2" t="s">
        <v>1717</v>
      </c>
      <c r="C1704" s="2" t="s">
        <v>1718</v>
      </c>
      <c r="D1704" s="2">
        <v>2</v>
      </c>
      <c r="E1704" s="3">
        <v>40433.556944444441</v>
      </c>
      <c r="F1704" s="2">
        <v>7.95</v>
      </c>
      <c r="G1704" s="2">
        <v>12748</v>
      </c>
      <c r="H1704" s="2" t="s">
        <v>13</v>
      </c>
      <c r="I1704" s="2">
        <v>15.9</v>
      </c>
      <c r="J1704" s="4">
        <v>40422</v>
      </c>
      <c r="K1704" s="17">
        <f>IF(data[[#This Row],[UnitPrice]]&gt;=20, data[[#This Row],[Revenue]]*0.7,
   IF(data[[#This Row],[UnitPrice]]&gt;=10, data[[#This Row],[Revenue]]*0.6,
      data[[#This Row],[Revenue]]*0.5))</f>
        <v>7.95</v>
      </c>
      <c r="L1704" s="9">
        <f>data[[#This Row],[Revenue]]*0.75</f>
        <v>11.925000000000001</v>
      </c>
      <c r="M1704" s="26">
        <f>IF(data[[#This Row],[Cost]]&gt;0, (data[[#This Row],[Profit]]/data[[#This Row],[Cost]]), 0)</f>
        <v>1.5</v>
      </c>
      <c r="N1704" s="17">
        <f t="shared" si="26"/>
        <v>85.614449706075192</v>
      </c>
    </row>
    <row r="1705" spans="1:14" x14ac:dyDescent="0.35">
      <c r="A1705" s="2" t="s">
        <v>1888</v>
      </c>
      <c r="B1705" s="2" t="s">
        <v>1717</v>
      </c>
      <c r="C1705" s="14" t="s">
        <v>1718</v>
      </c>
      <c r="D1705" s="2">
        <v>30</v>
      </c>
      <c r="E1705" s="3">
        <v>40463.452777777777</v>
      </c>
      <c r="F1705" s="17">
        <v>6.75</v>
      </c>
      <c r="G1705" s="2">
        <v>15061</v>
      </c>
      <c r="H1705" s="2" t="s">
        <v>13</v>
      </c>
      <c r="I1705" s="17">
        <v>202.5</v>
      </c>
      <c r="J1705" s="4">
        <v>40452</v>
      </c>
      <c r="K1705" s="17">
        <f>IF(data[[#This Row],[UnitPrice]]&gt;=20, data[[#This Row],[Revenue]]*0.7,
   IF(data[[#This Row],[UnitPrice]]&gt;=10, data[[#This Row],[Revenue]]*0.6,
      data[[#This Row],[Revenue]]*0.5))</f>
        <v>101.25</v>
      </c>
      <c r="L1705" s="9">
        <f>data[[#This Row],[Revenue]]*0.75</f>
        <v>151.875</v>
      </c>
      <c r="M1705" s="26">
        <f>IF(data[[#This Row],[Cost]]&gt;0, (data[[#This Row],[Profit]]/data[[#This Row],[Cost]]), 0)</f>
        <v>1.5</v>
      </c>
      <c r="N1705" s="17">
        <f t="shared" si="26"/>
        <v>85.625835374816987</v>
      </c>
    </row>
    <row r="1706" spans="1:14" x14ac:dyDescent="0.35">
      <c r="A1706" s="2" t="s">
        <v>4016</v>
      </c>
      <c r="B1706" s="2" t="s">
        <v>1717</v>
      </c>
      <c r="C1706" s="14" t="s">
        <v>1718</v>
      </c>
      <c r="D1706" s="2">
        <v>3</v>
      </c>
      <c r="E1706" s="3">
        <v>40546.531944444447</v>
      </c>
      <c r="F1706" s="17">
        <v>7.95</v>
      </c>
      <c r="G1706" s="2">
        <v>14506</v>
      </c>
      <c r="H1706" s="2" t="s">
        <v>13</v>
      </c>
      <c r="I1706" s="17">
        <v>23.85</v>
      </c>
      <c r="J1706" s="4">
        <v>40544</v>
      </c>
      <c r="K1706" s="17">
        <f>IF(data[[#This Row],[UnitPrice]]&gt;=20, data[[#This Row],[Revenue]]*0.7,
   IF(data[[#This Row],[UnitPrice]]&gt;=10, data[[#This Row],[Revenue]]*0.6,
      data[[#This Row],[Revenue]]*0.5))</f>
        <v>11.925000000000001</v>
      </c>
      <c r="L1706" s="9">
        <f>data[[#This Row],[Revenue]]*0.75</f>
        <v>17.887500000000003</v>
      </c>
      <c r="M1706" s="26">
        <f>IF(data[[#This Row],[Cost]]&gt;0, (data[[#This Row],[Profit]]/data[[#This Row],[Cost]]), 0)</f>
        <v>1.5000000000000002</v>
      </c>
      <c r="N1706" s="17">
        <f t="shared" si="26"/>
        <v>85.606744527932776</v>
      </c>
    </row>
    <row r="1707" spans="1:14" x14ac:dyDescent="0.35">
      <c r="A1707" s="2" t="s">
        <v>4568</v>
      </c>
      <c r="B1707" s="2" t="s">
        <v>1717</v>
      </c>
      <c r="C1707" s="14" t="s">
        <v>1718</v>
      </c>
      <c r="D1707" s="2">
        <v>2</v>
      </c>
      <c r="E1707" s="3">
        <v>40850.580555555556</v>
      </c>
      <c r="F1707" s="17">
        <v>7.95</v>
      </c>
      <c r="G1707" s="2">
        <v>16801</v>
      </c>
      <c r="H1707" s="2" t="s">
        <v>13</v>
      </c>
      <c r="I1707" s="17">
        <v>15.9</v>
      </c>
      <c r="J1707" s="4">
        <v>40848</v>
      </c>
      <c r="K1707" s="17">
        <f>IF(data[[#This Row],[UnitPrice]]&gt;=20, data[[#This Row],[Revenue]]*0.7,
   IF(data[[#This Row],[UnitPrice]]&gt;=10, data[[#This Row],[Revenue]]*0.6,
      data[[#This Row],[Revenue]]*0.5))</f>
        <v>7.95</v>
      </c>
      <c r="L1707" s="9">
        <f>data[[#This Row],[Revenue]]*0.75</f>
        <v>11.925000000000001</v>
      </c>
      <c r="M1707" s="26">
        <f>IF(data[[#This Row],[Cost]]&gt;0, (data[[#This Row],[Profit]]/data[[#This Row],[Cost]]), 0)</f>
        <v>1.5</v>
      </c>
      <c r="N1707" s="17">
        <f t="shared" si="26"/>
        <v>85.616833850678717</v>
      </c>
    </row>
    <row r="1708" spans="1:14" x14ac:dyDescent="0.35">
      <c r="A1708" s="2" t="s">
        <v>4821</v>
      </c>
      <c r="B1708" s="2" t="s">
        <v>1717</v>
      </c>
      <c r="C1708" s="14" t="s">
        <v>1718</v>
      </c>
      <c r="D1708" s="2">
        <v>5</v>
      </c>
      <c r="E1708" s="3">
        <v>40547.564583333333</v>
      </c>
      <c r="F1708" s="17">
        <v>7.95</v>
      </c>
      <c r="G1708" s="2">
        <v>14970</v>
      </c>
      <c r="H1708" s="2" t="s">
        <v>13</v>
      </c>
      <c r="I1708" s="17">
        <v>39.75</v>
      </c>
      <c r="J1708" s="4">
        <v>40544</v>
      </c>
      <c r="K1708" s="17">
        <f>IF(data[[#This Row],[UnitPrice]]&gt;=20, data[[#This Row],[Revenue]]*0.7,
   IF(data[[#This Row],[UnitPrice]]&gt;=10, data[[#This Row],[Revenue]]*0.6,
      data[[#This Row],[Revenue]]*0.5))</f>
        <v>19.875</v>
      </c>
      <c r="L1708" s="9">
        <f>data[[#This Row],[Revenue]]*0.75</f>
        <v>29.8125</v>
      </c>
      <c r="M1708" s="26">
        <f>IF(data[[#This Row],[Cost]]&gt;0, (data[[#This Row],[Profit]]/data[[#This Row],[Cost]]), 0)</f>
        <v>1.5</v>
      </c>
      <c r="N1708" s="17">
        <f t="shared" si="26"/>
        <v>85.628225490196812</v>
      </c>
    </row>
    <row r="1709" spans="1:14" x14ac:dyDescent="0.35">
      <c r="A1709" s="2" t="s">
        <v>4956</v>
      </c>
      <c r="B1709" s="2" t="s">
        <v>1717</v>
      </c>
      <c r="C1709" s="14" t="s">
        <v>1718</v>
      </c>
      <c r="D1709" s="2">
        <v>1</v>
      </c>
      <c r="E1709" s="3">
        <v>40667.574999999997</v>
      </c>
      <c r="F1709" s="17">
        <v>7.95</v>
      </c>
      <c r="G1709" s="2">
        <v>16915</v>
      </c>
      <c r="H1709" s="2" t="s">
        <v>13</v>
      </c>
      <c r="I1709" s="17">
        <v>7.95</v>
      </c>
      <c r="J1709" s="4">
        <v>40664</v>
      </c>
      <c r="K1709" s="17">
        <f>IF(data[[#This Row],[UnitPrice]]&gt;=20, data[[#This Row],[Revenue]]*0.7,
   IF(data[[#This Row],[UnitPrice]]&gt;=10, data[[#This Row],[Revenue]]*0.6,
      data[[#This Row],[Revenue]]*0.5))</f>
        <v>3.9750000000000001</v>
      </c>
      <c r="L1709" s="9">
        <f>data[[#This Row],[Revenue]]*0.75</f>
        <v>5.9625000000000004</v>
      </c>
      <c r="M1709" s="26">
        <f>IF(data[[#This Row],[Cost]]&gt;0, (data[[#This Row],[Profit]]/data[[#This Row],[Cost]]), 0)</f>
        <v>1.5</v>
      </c>
      <c r="N1709" s="17">
        <f t="shared" si="26"/>
        <v>85.635723157379388</v>
      </c>
    </row>
    <row r="1710" spans="1:14" x14ac:dyDescent="0.35">
      <c r="A1710" s="2" t="s">
        <v>5213</v>
      </c>
      <c r="B1710" s="2" t="s">
        <v>1717</v>
      </c>
      <c r="C1710" s="14" t="s">
        <v>1718</v>
      </c>
      <c r="D1710" s="2">
        <v>1</v>
      </c>
      <c r="E1710" s="3">
        <v>40820.629861111112</v>
      </c>
      <c r="F1710" s="17">
        <v>7.95</v>
      </c>
      <c r="G1710" s="2">
        <v>13632</v>
      </c>
      <c r="H1710" s="2" t="s">
        <v>13</v>
      </c>
      <c r="I1710" s="17">
        <v>7.95</v>
      </c>
      <c r="J1710" s="4">
        <v>40817</v>
      </c>
      <c r="K1710" s="17">
        <f>IF(data[[#This Row],[UnitPrice]]&gt;=20, data[[#This Row],[Revenue]]*0.7,
   IF(data[[#This Row],[UnitPrice]]&gt;=10, data[[#This Row],[Revenue]]*0.6,
      data[[#This Row],[Revenue]]*0.5))</f>
        <v>3.9750000000000001</v>
      </c>
      <c r="L1710" s="9">
        <f>data[[#This Row],[Revenue]]*0.75</f>
        <v>5.9625000000000004</v>
      </c>
      <c r="M1710" s="26">
        <f>IF(data[[#This Row],[Cost]]&gt;0, (data[[#This Row],[Profit]]/data[[#This Row],[Cost]]), 0)</f>
        <v>1.5</v>
      </c>
      <c r="N1710" s="17">
        <f t="shared" si="26"/>
        <v>85.648421052632301</v>
      </c>
    </row>
    <row r="1711" spans="1:14" x14ac:dyDescent="0.35">
      <c r="A1711" s="2" t="s">
        <v>5347</v>
      </c>
      <c r="B1711" s="2" t="s">
        <v>1717</v>
      </c>
      <c r="C1711" s="14" t="s">
        <v>1718</v>
      </c>
      <c r="D1711" s="2">
        <v>2</v>
      </c>
      <c r="E1711" s="3">
        <v>40881.630555555559</v>
      </c>
      <c r="F1711" s="17">
        <v>7.95</v>
      </c>
      <c r="G1711" s="2">
        <v>14289</v>
      </c>
      <c r="H1711" s="2" t="s">
        <v>13</v>
      </c>
      <c r="I1711" s="17">
        <v>15.9</v>
      </c>
      <c r="J1711" s="4">
        <v>40878</v>
      </c>
      <c r="K1711" s="17">
        <f>IF(data[[#This Row],[UnitPrice]]&gt;=20, data[[#This Row],[Revenue]]*0.7,
   IF(data[[#This Row],[UnitPrice]]&gt;=10, data[[#This Row],[Revenue]]*0.6,
      data[[#This Row],[Revenue]]*0.5))</f>
        <v>7.95</v>
      </c>
      <c r="L1711" s="9">
        <f>data[[#This Row],[Revenue]]*0.75</f>
        <v>11.925000000000001</v>
      </c>
      <c r="M1711" s="26">
        <f>IF(data[[#This Row],[Cost]]&gt;0, (data[[#This Row],[Profit]]/data[[#This Row],[Cost]]), 0)</f>
        <v>1.5</v>
      </c>
      <c r="N1711" s="17">
        <f t="shared" si="26"/>
        <v>85.661123099559333</v>
      </c>
    </row>
    <row r="1712" spans="1:14" x14ac:dyDescent="0.35">
      <c r="A1712" s="2" t="s">
        <v>6525</v>
      </c>
      <c r="B1712" s="2" t="s">
        <v>1717</v>
      </c>
      <c r="C1712" s="14" t="s">
        <v>1718</v>
      </c>
      <c r="D1712" s="2">
        <v>1</v>
      </c>
      <c r="E1712" s="3">
        <v>40669.445138888892</v>
      </c>
      <c r="F1712" s="17">
        <v>7.95</v>
      </c>
      <c r="G1712" s="2">
        <v>17071</v>
      </c>
      <c r="H1712" s="2" t="s">
        <v>13</v>
      </c>
      <c r="I1712" s="17">
        <v>7.95</v>
      </c>
      <c r="J1712" s="4">
        <v>40664</v>
      </c>
      <c r="K1712" s="17">
        <f>IF(data[[#This Row],[UnitPrice]]&gt;=20, data[[#This Row],[Revenue]]*0.7,
   IF(data[[#This Row],[UnitPrice]]&gt;=10, data[[#This Row],[Revenue]]*0.6,
      data[[#This Row],[Revenue]]*0.5))</f>
        <v>3.9750000000000001</v>
      </c>
      <c r="L1712" s="9">
        <f>data[[#This Row],[Revenue]]*0.75</f>
        <v>5.9625000000000004</v>
      </c>
      <c r="M1712" s="26">
        <f>IF(data[[#This Row],[Cost]]&gt;0, (data[[#This Row],[Profit]]/data[[#This Row],[Cost]]), 0)</f>
        <v>1.5</v>
      </c>
      <c r="N1712" s="17">
        <f t="shared" si="26"/>
        <v>85.672529431001379</v>
      </c>
    </row>
    <row r="1713" spans="1:14" x14ac:dyDescent="0.35">
      <c r="A1713" s="2" t="s">
        <v>6527</v>
      </c>
      <c r="B1713" s="2" t="s">
        <v>1717</v>
      </c>
      <c r="C1713" s="14" t="s">
        <v>1718</v>
      </c>
      <c r="D1713" s="2">
        <v>1</v>
      </c>
      <c r="E1713" s="3">
        <v>40669.451388888891</v>
      </c>
      <c r="F1713" s="17">
        <v>7.95</v>
      </c>
      <c r="G1713" s="2">
        <v>17706</v>
      </c>
      <c r="H1713" s="2" t="s">
        <v>13</v>
      </c>
      <c r="I1713" s="17">
        <v>7.95</v>
      </c>
      <c r="J1713" s="4">
        <v>40664</v>
      </c>
      <c r="K1713" s="17">
        <f>IF(data[[#This Row],[UnitPrice]]&gt;=20, data[[#This Row],[Revenue]]*0.7,
   IF(data[[#This Row],[UnitPrice]]&gt;=10, data[[#This Row],[Revenue]]*0.6,
      data[[#This Row],[Revenue]]*0.5))</f>
        <v>3.9750000000000001</v>
      </c>
      <c r="L1713" s="9">
        <f>data[[#This Row],[Revenue]]*0.75</f>
        <v>5.9625000000000004</v>
      </c>
      <c r="M1713" s="26">
        <f>IF(data[[#This Row],[Cost]]&gt;0, (data[[#This Row],[Profit]]/data[[#This Row],[Cost]]), 0)</f>
        <v>1.5</v>
      </c>
      <c r="N1713" s="17">
        <f t="shared" si="26"/>
        <v>85.685239574816762</v>
      </c>
    </row>
    <row r="1714" spans="1:14" x14ac:dyDescent="0.35">
      <c r="A1714" s="2" t="s">
        <v>6731</v>
      </c>
      <c r="B1714" s="2" t="s">
        <v>1717</v>
      </c>
      <c r="C1714" s="2" t="s">
        <v>1718</v>
      </c>
      <c r="D1714" s="2">
        <v>20</v>
      </c>
      <c r="E1714" s="3">
        <v>40761.368750000001</v>
      </c>
      <c r="F1714" s="2">
        <v>6.75</v>
      </c>
      <c r="G1714" s="2">
        <v>15061</v>
      </c>
      <c r="H1714" s="2" t="s">
        <v>13</v>
      </c>
      <c r="I1714" s="2">
        <v>135</v>
      </c>
      <c r="J1714" s="4">
        <v>40756</v>
      </c>
      <c r="K1714" s="17">
        <f>IF(data[[#This Row],[UnitPrice]]&gt;=20, data[[#This Row],[Revenue]]*0.7,
   IF(data[[#This Row],[UnitPrice]]&gt;=10, data[[#This Row],[Revenue]]*0.6,
      data[[#This Row],[Revenue]]*0.5))</f>
        <v>67.5</v>
      </c>
      <c r="L1714" s="9">
        <f>data[[#This Row],[Revenue]]*0.75</f>
        <v>101.25</v>
      </c>
      <c r="M1714" s="26">
        <f>IF(data[[#This Row],[Cost]]&gt;0, (data[[#This Row],[Profit]]/data[[#This Row],[Cost]]), 0)</f>
        <v>1.5</v>
      </c>
      <c r="N1714" s="17">
        <f t="shared" si="26"/>
        <v>85.697953876350084</v>
      </c>
    </row>
    <row r="1715" spans="1:14" x14ac:dyDescent="0.35">
      <c r="A1715" s="2" t="s">
        <v>7007</v>
      </c>
      <c r="B1715" s="2" t="s">
        <v>1717</v>
      </c>
      <c r="C1715" s="2" t="s">
        <v>1718</v>
      </c>
      <c r="D1715" s="2">
        <v>1</v>
      </c>
      <c r="E1715" s="3">
        <v>40883.57708333333</v>
      </c>
      <c r="F1715" s="2">
        <v>7.95</v>
      </c>
      <c r="G1715" s="2">
        <v>17289</v>
      </c>
      <c r="H1715" s="2" t="s">
        <v>13</v>
      </c>
      <c r="I1715" s="2">
        <v>7.95</v>
      </c>
      <c r="J1715" s="4">
        <v>40878</v>
      </c>
      <c r="K1715" s="17">
        <f>IF(data[[#This Row],[UnitPrice]]&gt;=20, data[[#This Row],[Revenue]]*0.7,
   IF(data[[#This Row],[UnitPrice]]&gt;=10, data[[#This Row],[Revenue]]*0.6,
      data[[#This Row],[Revenue]]*0.5))</f>
        <v>3.9750000000000001</v>
      </c>
      <c r="L1715" s="9">
        <f>data[[#This Row],[Revenue]]*0.75</f>
        <v>5.9625000000000004</v>
      </c>
      <c r="M1715" s="26">
        <f>IF(data[[#This Row],[Cost]]&gt;0, (data[[#This Row],[Profit]]/data[[#This Row],[Cost]]), 0)</f>
        <v>1.5</v>
      </c>
      <c r="N1715" s="17">
        <f t="shared" si="26"/>
        <v>85.689888761656206</v>
      </c>
    </row>
    <row r="1716" spans="1:14" x14ac:dyDescent="0.35">
      <c r="A1716" s="2" t="s">
        <v>7170</v>
      </c>
      <c r="B1716" s="2" t="s">
        <v>1717</v>
      </c>
      <c r="C1716" s="14" t="s">
        <v>1718</v>
      </c>
      <c r="D1716" s="2">
        <v>1</v>
      </c>
      <c r="E1716" s="3">
        <v>40609.436111111114</v>
      </c>
      <c r="F1716" s="17">
        <v>7.95</v>
      </c>
      <c r="G1716" s="2">
        <v>16326</v>
      </c>
      <c r="H1716" s="2" t="s">
        <v>13</v>
      </c>
      <c r="I1716" s="17">
        <v>7.95</v>
      </c>
      <c r="J1716" s="4">
        <v>40603</v>
      </c>
      <c r="K1716" s="17">
        <f>IF(data[[#This Row],[UnitPrice]]&gt;=20, data[[#This Row],[Revenue]]*0.7,
   IF(data[[#This Row],[UnitPrice]]&gt;=10, data[[#This Row],[Revenue]]*0.6,
      data[[#This Row],[Revenue]]*0.5))</f>
        <v>3.9750000000000001</v>
      </c>
      <c r="L1716" s="9">
        <f>data[[#This Row],[Revenue]]*0.75</f>
        <v>5.9625000000000004</v>
      </c>
      <c r="M1716" s="26">
        <f>IF(data[[#This Row],[Cost]]&gt;0, (data[[#This Row],[Profit]]/data[[#This Row],[Cost]]), 0)</f>
        <v>1.5</v>
      </c>
      <c r="N1716" s="17">
        <f t="shared" si="26"/>
        <v>85.70260798429392</v>
      </c>
    </row>
    <row r="1717" spans="1:14" x14ac:dyDescent="0.35">
      <c r="A1717" s="2" t="s">
        <v>9898</v>
      </c>
      <c r="B1717" s="2" t="s">
        <v>1717</v>
      </c>
      <c r="C1717" s="14" t="s">
        <v>1718</v>
      </c>
      <c r="D1717" s="2">
        <v>10</v>
      </c>
      <c r="E1717" s="3">
        <v>40857.438194444447</v>
      </c>
      <c r="F1717" s="17">
        <v>7.08</v>
      </c>
      <c r="G1717" s="2">
        <v>14952</v>
      </c>
      <c r="H1717" s="2" t="s">
        <v>13</v>
      </c>
      <c r="I1717" s="17">
        <v>70.8</v>
      </c>
      <c r="J1717" s="4">
        <v>40848</v>
      </c>
      <c r="K1717" s="17">
        <f>IF(data[[#This Row],[UnitPrice]]&gt;=20, data[[#This Row],[Revenue]]*0.7,
   IF(data[[#This Row],[UnitPrice]]&gt;=10, data[[#This Row],[Revenue]]*0.6,
      data[[#This Row],[Revenue]]*0.5))</f>
        <v>35.4</v>
      </c>
      <c r="L1717" s="9">
        <f>data[[#This Row],[Revenue]]*0.75</f>
        <v>53.099999999999994</v>
      </c>
      <c r="M1717" s="26">
        <f>IF(data[[#This Row],[Cost]]&gt;0, (data[[#This Row],[Profit]]/data[[#This Row],[Cost]]), 0)</f>
        <v>1.5</v>
      </c>
      <c r="N1717" s="17">
        <f t="shared" si="26"/>
        <v>85.715331369661982</v>
      </c>
    </row>
    <row r="1718" spans="1:14" x14ac:dyDescent="0.35">
      <c r="A1718" s="2" t="s">
        <v>10320</v>
      </c>
      <c r="B1718" s="2" t="s">
        <v>1717</v>
      </c>
      <c r="C1718" s="2" t="s">
        <v>1718</v>
      </c>
      <c r="D1718" s="2">
        <v>2</v>
      </c>
      <c r="E1718" s="3">
        <v>40613.450694444444</v>
      </c>
      <c r="F1718" s="2">
        <v>8.25</v>
      </c>
      <c r="G1718" s="2">
        <v>13728</v>
      </c>
      <c r="H1718" s="2" t="s">
        <v>13</v>
      </c>
      <c r="I1718" s="2">
        <v>16.5</v>
      </c>
      <c r="J1718" s="4">
        <v>40603</v>
      </c>
      <c r="K1718" s="17">
        <f>IF(data[[#This Row],[UnitPrice]]&gt;=20, data[[#This Row],[Revenue]]*0.7,
   IF(data[[#This Row],[UnitPrice]]&gt;=10, data[[#This Row],[Revenue]]*0.6,
      data[[#This Row],[Revenue]]*0.5))</f>
        <v>8.25</v>
      </c>
      <c r="L1718" s="9">
        <f>data[[#This Row],[Revenue]]*0.75</f>
        <v>12.375</v>
      </c>
      <c r="M1718" s="26">
        <f>IF(data[[#This Row],[Cost]]&gt;0, (data[[#This Row],[Profit]]/data[[#This Row],[Cost]]), 0)</f>
        <v>1.5</v>
      </c>
      <c r="N1718" s="17">
        <f t="shared" si="26"/>
        <v>85.71777250409238</v>
      </c>
    </row>
    <row r="1719" spans="1:14" x14ac:dyDescent="0.35">
      <c r="A1719" s="2" t="s">
        <v>10773</v>
      </c>
      <c r="B1719" s="2" t="s">
        <v>1717</v>
      </c>
      <c r="C1719" s="14" t="s">
        <v>1718</v>
      </c>
      <c r="D1719" s="2">
        <v>2</v>
      </c>
      <c r="E1719" s="3">
        <v>40766.601388888892</v>
      </c>
      <c r="F1719" s="17">
        <v>8.25</v>
      </c>
      <c r="G1719" s="2">
        <v>13695</v>
      </c>
      <c r="H1719" s="2" t="s">
        <v>13</v>
      </c>
      <c r="I1719" s="17">
        <v>16.5</v>
      </c>
      <c r="J1719" s="4">
        <v>40756</v>
      </c>
      <c r="K1719" s="17">
        <f>IF(data[[#This Row],[UnitPrice]]&gt;=20, data[[#This Row],[Revenue]]*0.7,
   IF(data[[#This Row],[UnitPrice]]&gt;=10, data[[#This Row],[Revenue]]*0.6,
      data[[#This Row],[Revenue]]*0.5))</f>
        <v>8.25</v>
      </c>
      <c r="L1719" s="9">
        <f>data[[#This Row],[Revenue]]*0.75</f>
        <v>12.375</v>
      </c>
      <c r="M1719" s="26">
        <f>IF(data[[#This Row],[Cost]]&gt;0, (data[[#This Row],[Profit]]/data[[#This Row],[Cost]]), 0)</f>
        <v>1.5</v>
      </c>
      <c r="N1719" s="17">
        <f t="shared" si="26"/>
        <v>85.729102962842433</v>
      </c>
    </row>
    <row r="1720" spans="1:14" x14ac:dyDescent="0.35">
      <c r="A1720" s="2" t="s">
        <v>1651</v>
      </c>
      <c r="B1720" s="2" t="s">
        <v>1652</v>
      </c>
      <c r="C1720" s="14" t="s">
        <v>1653</v>
      </c>
      <c r="D1720" s="2">
        <v>2</v>
      </c>
      <c r="E1720" s="3">
        <v>40433.398611111108</v>
      </c>
      <c r="F1720" s="17">
        <v>7.95</v>
      </c>
      <c r="G1720" s="2">
        <v>12942</v>
      </c>
      <c r="H1720" s="2" t="s">
        <v>13</v>
      </c>
      <c r="I1720" s="17">
        <v>15.9</v>
      </c>
      <c r="J1720" s="4">
        <v>40422</v>
      </c>
      <c r="K1720" s="17">
        <f>IF(data[[#This Row],[UnitPrice]]&gt;=20, data[[#This Row],[Revenue]]*0.7,
   IF(data[[#This Row],[UnitPrice]]&gt;=10, data[[#This Row],[Revenue]]*0.6,
      data[[#This Row],[Revenue]]*0.5))</f>
        <v>7.95</v>
      </c>
      <c r="L1720" s="9">
        <f>data[[#This Row],[Revenue]]*0.75</f>
        <v>11.925000000000001</v>
      </c>
      <c r="M1720" s="26">
        <f>IF(data[[#This Row],[Cost]]&gt;0, (data[[#This Row],[Profit]]/data[[#This Row],[Cost]]), 0)</f>
        <v>1.5</v>
      </c>
      <c r="N1720" s="17">
        <f t="shared" si="26"/>
        <v>85.740437131631381</v>
      </c>
    </row>
    <row r="1721" spans="1:14" x14ac:dyDescent="0.35">
      <c r="A1721" s="2" t="s">
        <v>2858</v>
      </c>
      <c r="B1721" s="2" t="s">
        <v>1652</v>
      </c>
      <c r="C1721" s="14" t="s">
        <v>1653</v>
      </c>
      <c r="D1721" s="2">
        <v>1</v>
      </c>
      <c r="E1721" s="3">
        <v>40817.499305555553</v>
      </c>
      <c r="F1721" s="17">
        <v>7.95</v>
      </c>
      <c r="G1721" s="2">
        <v>17849</v>
      </c>
      <c r="H1721" s="2" t="s">
        <v>13</v>
      </c>
      <c r="I1721" s="17">
        <v>7.95</v>
      </c>
      <c r="J1721" s="4">
        <v>40817</v>
      </c>
      <c r="K1721" s="17">
        <f>IF(data[[#This Row],[UnitPrice]]&gt;=20, data[[#This Row],[Revenue]]*0.7,
   IF(data[[#This Row],[UnitPrice]]&gt;=10, data[[#This Row],[Revenue]]*0.6,
      data[[#This Row],[Revenue]]*0.5))</f>
        <v>3.9750000000000001</v>
      </c>
      <c r="L1721" s="9">
        <f>data[[#This Row],[Revenue]]*0.75</f>
        <v>5.9625000000000004</v>
      </c>
      <c r="M1721" s="26">
        <f>IF(data[[#This Row],[Cost]]&gt;0, (data[[#This Row],[Profit]]/data[[#This Row],[Cost]]), 0)</f>
        <v>1.5</v>
      </c>
      <c r="N1721" s="17">
        <f t="shared" si="26"/>
        <v>85.751873260193946</v>
      </c>
    </row>
    <row r="1722" spans="1:14" x14ac:dyDescent="0.35">
      <c r="A1722" s="2" t="s">
        <v>2920</v>
      </c>
      <c r="B1722" s="2" t="s">
        <v>1652</v>
      </c>
      <c r="C1722" s="2" t="s">
        <v>1653</v>
      </c>
      <c r="D1722" s="2">
        <v>4</v>
      </c>
      <c r="E1722" s="3">
        <v>40848.444444444445</v>
      </c>
      <c r="F1722" s="2">
        <v>7.95</v>
      </c>
      <c r="G1722" s="2">
        <v>13468</v>
      </c>
      <c r="H1722" s="2" t="s">
        <v>13</v>
      </c>
      <c r="I1722" s="2">
        <v>31.8</v>
      </c>
      <c r="J1722" s="4">
        <v>40848</v>
      </c>
      <c r="K1722" s="17">
        <f>IF(data[[#This Row],[UnitPrice]]&gt;=20, data[[#This Row],[Revenue]]*0.7,
   IF(data[[#This Row],[UnitPrice]]&gt;=10, data[[#This Row],[Revenue]]*0.6,
      data[[#This Row],[Revenue]]*0.5))</f>
        <v>15.9</v>
      </c>
      <c r="L1722" s="9">
        <f>data[[#This Row],[Revenue]]*0.75</f>
        <v>23.85</v>
      </c>
      <c r="M1722" s="26">
        <f>IF(data[[#This Row],[Cost]]&gt;0, (data[[#This Row],[Profit]]/data[[#This Row],[Cost]]), 0)</f>
        <v>1.5</v>
      </c>
      <c r="N1722" s="17">
        <f t="shared" si="26"/>
        <v>85.764615132657141</v>
      </c>
    </row>
    <row r="1723" spans="1:14" x14ac:dyDescent="0.35">
      <c r="A1723" s="2" t="s">
        <v>4453</v>
      </c>
      <c r="B1723" s="2" t="s">
        <v>1652</v>
      </c>
      <c r="C1723" s="2" t="s">
        <v>1653</v>
      </c>
      <c r="D1723" s="2">
        <v>10</v>
      </c>
      <c r="E1723" s="3">
        <v>40819.320833333331</v>
      </c>
      <c r="F1723" s="2">
        <v>6.75</v>
      </c>
      <c r="G1723" s="2">
        <v>13538</v>
      </c>
      <c r="H1723" s="2" t="s">
        <v>13</v>
      </c>
      <c r="I1723" s="2">
        <v>67.5</v>
      </c>
      <c r="J1723" s="4">
        <v>40817</v>
      </c>
      <c r="K1723" s="17">
        <f>IF(data[[#This Row],[UnitPrice]]&gt;=20, data[[#This Row],[Revenue]]*0.7,
   IF(data[[#This Row],[UnitPrice]]&gt;=10, data[[#This Row],[Revenue]]*0.6,
      data[[#This Row],[Revenue]]*0.5))</f>
        <v>33.75</v>
      </c>
      <c r="L1723" s="9">
        <f>data[[#This Row],[Revenue]]*0.75</f>
        <v>50.625</v>
      </c>
      <c r="M1723" s="26">
        <f>IF(data[[#This Row],[Cost]]&gt;0, (data[[#This Row],[Profit]]/data[[#This Row],[Cost]]), 0)</f>
        <v>1.5</v>
      </c>
      <c r="N1723" s="17">
        <f t="shared" si="26"/>
        <v>85.773454545455266</v>
      </c>
    </row>
    <row r="1724" spans="1:14" x14ac:dyDescent="0.35">
      <c r="A1724" s="2" t="s">
        <v>4526</v>
      </c>
      <c r="B1724" s="2" t="s">
        <v>1652</v>
      </c>
      <c r="C1724" s="14" t="s">
        <v>1653</v>
      </c>
      <c r="D1724" s="2">
        <v>10</v>
      </c>
      <c r="E1724" s="3">
        <v>40819.68472222222</v>
      </c>
      <c r="F1724" s="17">
        <v>6.75</v>
      </c>
      <c r="G1724" s="2">
        <v>15291</v>
      </c>
      <c r="H1724" s="2" t="s">
        <v>13</v>
      </c>
      <c r="I1724" s="17">
        <v>67.5</v>
      </c>
      <c r="J1724" s="4">
        <v>40817</v>
      </c>
      <c r="K1724" s="17">
        <f>IF(data[[#This Row],[UnitPrice]]&gt;=20, data[[#This Row],[Revenue]]*0.7,
   IF(data[[#This Row],[UnitPrice]]&gt;=10, data[[#This Row],[Revenue]]*0.6,
      data[[#This Row],[Revenue]]*0.5))</f>
        <v>33.75</v>
      </c>
      <c r="L1724" s="9">
        <f>data[[#This Row],[Revenue]]*0.75</f>
        <v>50.625</v>
      </c>
      <c r="M1724" s="26">
        <f>IF(data[[#This Row],[Cost]]&gt;0, (data[[#This Row],[Profit]]/data[[#This Row],[Cost]]), 0)</f>
        <v>1.5</v>
      </c>
      <c r="N1724" s="17">
        <f t="shared" si="26"/>
        <v>85.776448230669146</v>
      </c>
    </row>
    <row r="1725" spans="1:14" x14ac:dyDescent="0.35">
      <c r="A1725" s="2" t="s">
        <v>5677</v>
      </c>
      <c r="B1725" s="2" t="s">
        <v>1652</v>
      </c>
      <c r="C1725" s="2" t="s">
        <v>1653</v>
      </c>
      <c r="D1725" s="2">
        <v>2</v>
      </c>
      <c r="E1725" s="3">
        <v>40668.573611111111</v>
      </c>
      <c r="F1725" s="2">
        <v>7.95</v>
      </c>
      <c r="G1725" s="2">
        <v>17849</v>
      </c>
      <c r="H1725" s="2" t="s">
        <v>13</v>
      </c>
      <c r="I1725" s="2">
        <v>15.9</v>
      </c>
      <c r="J1725" s="4">
        <v>40664</v>
      </c>
      <c r="K1725" s="17">
        <f>IF(data[[#This Row],[UnitPrice]]&gt;=20, data[[#This Row],[Revenue]]*0.7,
   IF(data[[#This Row],[UnitPrice]]&gt;=10, data[[#This Row],[Revenue]]*0.6,
      data[[#This Row],[Revenue]]*0.5))</f>
        <v>7.95</v>
      </c>
      <c r="L1725" s="9">
        <f>data[[#This Row],[Revenue]]*0.75</f>
        <v>11.925000000000001</v>
      </c>
      <c r="M1725" s="26">
        <f>IF(data[[#This Row],[Cost]]&gt;0, (data[[#This Row],[Profit]]/data[[#This Row],[Cost]]), 0)</f>
        <v>1.5</v>
      </c>
      <c r="N1725" s="17">
        <f t="shared" si="26"/>
        <v>85.779442896936658</v>
      </c>
    </row>
    <row r="1726" spans="1:14" x14ac:dyDescent="0.35">
      <c r="A1726" s="2" t="s">
        <v>6400</v>
      </c>
      <c r="B1726" s="2" t="s">
        <v>1652</v>
      </c>
      <c r="C1726" s="14" t="s">
        <v>1653</v>
      </c>
      <c r="D1726" s="2">
        <v>3</v>
      </c>
      <c r="E1726" s="3">
        <v>40549.537499999999</v>
      </c>
      <c r="F1726" s="17">
        <v>7.95</v>
      </c>
      <c r="G1726" s="2">
        <v>14515</v>
      </c>
      <c r="H1726" s="2" t="s">
        <v>13</v>
      </c>
      <c r="I1726" s="17">
        <v>23.85</v>
      </c>
      <c r="J1726" s="4">
        <v>40544</v>
      </c>
      <c r="K1726" s="17">
        <f>IF(data[[#This Row],[UnitPrice]]&gt;=20, data[[#This Row],[Revenue]]*0.7,
   IF(data[[#This Row],[UnitPrice]]&gt;=10, data[[#This Row],[Revenue]]*0.6,
      data[[#This Row],[Revenue]]*0.5))</f>
        <v>11.925000000000001</v>
      </c>
      <c r="L1726" s="9">
        <f>data[[#This Row],[Revenue]]*0.75</f>
        <v>17.887500000000003</v>
      </c>
      <c r="M1726" s="26">
        <f>IF(data[[#This Row],[Cost]]&gt;0, (data[[#This Row],[Profit]]/data[[#This Row],[Cost]]), 0)</f>
        <v>1.5000000000000002</v>
      </c>
      <c r="N1726" s="17">
        <f t="shared" si="26"/>
        <v>85.790894788594628</v>
      </c>
    </row>
    <row r="1727" spans="1:14" x14ac:dyDescent="0.35">
      <c r="A1727" s="2" t="s">
        <v>8248</v>
      </c>
      <c r="B1727" s="2" t="s">
        <v>1652</v>
      </c>
      <c r="C1727" s="14" t="s">
        <v>1653</v>
      </c>
      <c r="D1727" s="2">
        <v>10</v>
      </c>
      <c r="E1727" s="3">
        <v>40855.359722222223</v>
      </c>
      <c r="F1727" s="17">
        <v>6.75</v>
      </c>
      <c r="G1727" s="2">
        <v>15498</v>
      </c>
      <c r="H1727" s="2" t="s">
        <v>13</v>
      </c>
      <c r="I1727" s="17">
        <v>67.5</v>
      </c>
      <c r="J1727" s="4">
        <v>40848</v>
      </c>
      <c r="K1727" s="17">
        <f>IF(data[[#This Row],[UnitPrice]]&gt;=20, data[[#This Row],[Revenue]]*0.7,
   IF(data[[#This Row],[UnitPrice]]&gt;=10, data[[#This Row],[Revenue]]*0.6,
      data[[#This Row],[Revenue]]*0.5))</f>
        <v>33.75</v>
      </c>
      <c r="L1727" s="9">
        <f>data[[#This Row],[Revenue]]*0.75</f>
        <v>50.625</v>
      </c>
      <c r="M1727" s="26">
        <f>IF(data[[#This Row],[Cost]]&gt;0, (data[[#This Row],[Profit]]/data[[#This Row],[Cost]]), 0)</f>
        <v>1.5</v>
      </c>
      <c r="N1727" s="17">
        <f t="shared" si="26"/>
        <v>85.801047369284447</v>
      </c>
    </row>
    <row r="1728" spans="1:14" x14ac:dyDescent="0.35">
      <c r="A1728" s="2" t="s">
        <v>8427</v>
      </c>
      <c r="B1728" s="2" t="s">
        <v>1652</v>
      </c>
      <c r="C1728" s="14" t="s">
        <v>1653</v>
      </c>
      <c r="D1728" s="2">
        <v>4</v>
      </c>
      <c r="E1728" s="3">
        <v>40552.481249999997</v>
      </c>
      <c r="F1728" s="17">
        <v>7.95</v>
      </c>
      <c r="G1728" s="2">
        <v>13089</v>
      </c>
      <c r="H1728" s="2" t="s">
        <v>13</v>
      </c>
      <c r="I1728" s="17">
        <v>31.8</v>
      </c>
      <c r="J1728" s="4">
        <v>40544</v>
      </c>
      <c r="K1728" s="17">
        <f>IF(data[[#This Row],[UnitPrice]]&gt;=20, data[[#This Row],[Revenue]]*0.7,
   IF(data[[#This Row],[UnitPrice]]&gt;=10, data[[#This Row],[Revenue]]*0.6,
      data[[#This Row],[Revenue]]*0.5))</f>
        <v>15.9</v>
      </c>
      <c r="L1728" s="9">
        <f>data[[#This Row],[Revenue]]*0.75</f>
        <v>23.85</v>
      </c>
      <c r="M1728" s="26">
        <f>IF(data[[#This Row],[Cost]]&gt;0, (data[[#This Row],[Profit]]/data[[#This Row],[Cost]]), 0)</f>
        <v>1.5</v>
      </c>
      <c r="N1728" s="17">
        <f t="shared" si="26"/>
        <v>85.804047540984328</v>
      </c>
    </row>
    <row r="1729" spans="1:14" x14ac:dyDescent="0.35">
      <c r="A1729" s="2" t="s">
        <v>9275</v>
      </c>
      <c r="B1729" s="2" t="s">
        <v>1652</v>
      </c>
      <c r="C1729" s="14" t="s">
        <v>1653</v>
      </c>
      <c r="D1729" s="2">
        <v>1</v>
      </c>
      <c r="E1729" s="3">
        <v>40612.458333333336</v>
      </c>
      <c r="F1729" s="17">
        <v>8.25</v>
      </c>
      <c r="G1729" s="2">
        <v>18116</v>
      </c>
      <c r="H1729" s="2" t="s">
        <v>13</v>
      </c>
      <c r="I1729" s="17">
        <v>8.25</v>
      </c>
      <c r="J1729" s="4">
        <v>40603</v>
      </c>
      <c r="K1729" s="17">
        <f>IF(data[[#This Row],[UnitPrice]]&gt;=20, data[[#This Row],[Revenue]]*0.7,
   IF(data[[#This Row],[UnitPrice]]&gt;=10, data[[#This Row],[Revenue]]*0.6,
      data[[#This Row],[Revenue]]*0.5))</f>
        <v>4.125</v>
      </c>
      <c r="L1729" s="9">
        <f>data[[#This Row],[Revenue]]*0.75</f>
        <v>6.1875</v>
      </c>
      <c r="M1729" s="26">
        <f>IF(data[[#This Row],[Cost]]&gt;0, (data[[#This Row],[Profit]]/data[[#This Row],[Cost]]), 0)</f>
        <v>1.5</v>
      </c>
      <c r="N1729" s="17">
        <f t="shared" si="26"/>
        <v>85.812902115101551</v>
      </c>
    </row>
    <row r="1730" spans="1:14" x14ac:dyDescent="0.35">
      <c r="A1730" s="2" t="s">
        <v>9619</v>
      </c>
      <c r="B1730" s="2" t="s">
        <v>1652</v>
      </c>
      <c r="C1730" s="14" t="s">
        <v>1653</v>
      </c>
      <c r="D1730" s="2">
        <v>2</v>
      </c>
      <c r="E1730" s="3">
        <v>40704.677083333336</v>
      </c>
      <c r="F1730" s="17">
        <v>8.25</v>
      </c>
      <c r="G1730" s="2">
        <v>13940</v>
      </c>
      <c r="H1730" s="2" t="s">
        <v>13</v>
      </c>
      <c r="I1730" s="17">
        <v>16.5</v>
      </c>
      <c r="J1730" s="4">
        <v>40695</v>
      </c>
      <c r="K1730" s="17">
        <f>IF(data[[#This Row],[UnitPrice]]&gt;=20, data[[#This Row],[Revenue]]*0.7,
   IF(data[[#This Row],[UnitPrice]]&gt;=10, data[[#This Row],[Revenue]]*0.6,
      data[[#This Row],[Revenue]]*0.5))</f>
        <v>8.25</v>
      </c>
      <c r="L1730" s="9">
        <f>data[[#This Row],[Revenue]]*0.75</f>
        <v>12.375</v>
      </c>
      <c r="M1730" s="26">
        <f>IF(data[[#This Row],[Cost]]&gt;0, (data[[#This Row],[Profit]]/data[[#This Row],[Cost]]), 0)</f>
        <v>1.5</v>
      </c>
      <c r="N1730" s="17">
        <f t="shared" ref="N1730:N1793" si="27">SUM(I1730:I9554)/COUNTA(_xlfn.UNIQUE(A1730:A9554))</f>
        <v>85.825621515251626</v>
      </c>
    </row>
    <row r="1731" spans="1:14" x14ac:dyDescent="0.35">
      <c r="A1731" s="2" t="s">
        <v>11419</v>
      </c>
      <c r="B1731" s="2" t="s">
        <v>1652</v>
      </c>
      <c r="C1731" s="14" t="s">
        <v>1653</v>
      </c>
      <c r="D1731" s="2">
        <v>1</v>
      </c>
      <c r="E1731" s="3">
        <v>40645.489583333336</v>
      </c>
      <c r="F1731" s="17">
        <v>8.25</v>
      </c>
      <c r="G1731" s="2">
        <v>13471</v>
      </c>
      <c r="H1731" s="2" t="s">
        <v>13</v>
      </c>
      <c r="I1731" s="17">
        <v>8.25</v>
      </c>
      <c r="J1731" s="4">
        <v>40634</v>
      </c>
      <c r="K1731" s="17">
        <f>IF(data[[#This Row],[UnitPrice]]&gt;=20, data[[#This Row],[Revenue]]*0.7,
   IF(data[[#This Row],[UnitPrice]]&gt;=10, data[[#This Row],[Revenue]]*0.6,
      data[[#This Row],[Revenue]]*0.5))</f>
        <v>4.125</v>
      </c>
      <c r="L1731" s="9">
        <f>data[[#This Row],[Revenue]]*0.75</f>
        <v>6.1875</v>
      </c>
      <c r="M1731" s="26">
        <f>IF(data[[#This Row],[Cost]]&gt;0, (data[[#This Row],[Profit]]/data[[#This Row],[Cost]]), 0)</f>
        <v>1.5</v>
      </c>
      <c r="N1731" s="17">
        <f t="shared" si="27"/>
        <v>85.83699196326134</v>
      </c>
    </row>
    <row r="1732" spans="1:14" x14ac:dyDescent="0.35">
      <c r="A1732" s="2" t="s">
        <v>747</v>
      </c>
      <c r="B1732" s="2" t="s">
        <v>748</v>
      </c>
      <c r="C1732" s="14" t="s">
        <v>749</v>
      </c>
      <c r="D1732" s="2">
        <v>2</v>
      </c>
      <c r="E1732" s="3">
        <v>40249.487500000003</v>
      </c>
      <c r="F1732" s="17">
        <v>7.95</v>
      </c>
      <c r="G1732" s="2">
        <v>14589</v>
      </c>
      <c r="H1732" s="2" t="s">
        <v>13</v>
      </c>
      <c r="I1732" s="17">
        <v>15.9</v>
      </c>
      <c r="J1732" s="4">
        <v>40238</v>
      </c>
      <c r="K1732" s="17">
        <f>IF(data[[#This Row],[UnitPrice]]&gt;=20, data[[#This Row],[Revenue]]*0.7,
   IF(data[[#This Row],[UnitPrice]]&gt;=10, data[[#This Row],[Revenue]]*0.6,
      data[[#This Row],[Revenue]]*0.5))</f>
        <v>7.95</v>
      </c>
      <c r="L1732" s="9">
        <f>data[[#This Row],[Revenue]]*0.75</f>
        <v>11.925000000000001</v>
      </c>
      <c r="M1732" s="26">
        <f>IF(data[[#This Row],[Cost]]&gt;0, (data[[#This Row],[Profit]]/data[[#This Row],[Cost]]), 0)</f>
        <v>1.5</v>
      </c>
      <c r="N1732" s="17">
        <f t="shared" si="27"/>
        <v>85.849719488189692</v>
      </c>
    </row>
    <row r="1733" spans="1:14" x14ac:dyDescent="0.35">
      <c r="A1733" s="2" t="s">
        <v>859</v>
      </c>
      <c r="B1733" s="2" t="s">
        <v>748</v>
      </c>
      <c r="C1733" s="14" t="s">
        <v>749</v>
      </c>
      <c r="D1733" s="2">
        <v>10</v>
      </c>
      <c r="E1733" s="3">
        <v>40310.425000000003</v>
      </c>
      <c r="F1733" s="17">
        <v>6.75</v>
      </c>
      <c r="G1733" s="2">
        <v>15465</v>
      </c>
      <c r="H1733" s="2" t="s">
        <v>13</v>
      </c>
      <c r="I1733" s="17">
        <v>67.5</v>
      </c>
      <c r="J1733" s="4">
        <v>40299</v>
      </c>
      <c r="K1733" s="17">
        <f>IF(data[[#This Row],[UnitPrice]]&gt;=20, data[[#This Row],[Revenue]]*0.7,
   IF(data[[#This Row],[UnitPrice]]&gt;=10, data[[#This Row],[Revenue]]*0.6,
      data[[#This Row],[Revenue]]*0.5))</f>
        <v>33.75</v>
      </c>
      <c r="L1733" s="9">
        <f>data[[#This Row],[Revenue]]*0.75</f>
        <v>50.625</v>
      </c>
      <c r="M1733" s="26">
        <f>IF(data[[#This Row],[Cost]]&gt;0, (data[[#This Row],[Profit]]/data[[#This Row],[Cost]]), 0)</f>
        <v>1.5</v>
      </c>
      <c r="N1733" s="17">
        <f t="shared" si="27"/>
        <v>85.861196062346906</v>
      </c>
    </row>
    <row r="1734" spans="1:14" x14ac:dyDescent="0.35">
      <c r="A1734" s="2" t="s">
        <v>3773</v>
      </c>
      <c r="B1734" s="2" t="s">
        <v>748</v>
      </c>
      <c r="C1734" s="2" t="s">
        <v>749</v>
      </c>
      <c r="D1734" s="2">
        <v>36</v>
      </c>
      <c r="E1734" s="3">
        <v>40849.382638888892</v>
      </c>
      <c r="F1734" s="2">
        <v>6.75</v>
      </c>
      <c r="G1734" s="2">
        <v>17809</v>
      </c>
      <c r="H1734" s="2" t="s">
        <v>13</v>
      </c>
      <c r="I1734" s="2">
        <v>243</v>
      </c>
      <c r="J1734" s="4">
        <v>40848</v>
      </c>
      <c r="K1734" s="17">
        <f>IF(data[[#This Row],[UnitPrice]]&gt;=20, data[[#This Row],[Revenue]]*0.7,
   IF(data[[#This Row],[UnitPrice]]&gt;=10, data[[#This Row],[Revenue]]*0.6,
      data[[#This Row],[Revenue]]*0.5))</f>
        <v>121.5</v>
      </c>
      <c r="L1734" s="9">
        <f>data[[#This Row],[Revenue]]*0.75</f>
        <v>182.25</v>
      </c>
      <c r="M1734" s="26">
        <f>IF(data[[#This Row],[Cost]]&gt;0, (data[[#This Row],[Profit]]/data[[#This Row],[Cost]]), 0)</f>
        <v>1.5</v>
      </c>
      <c r="N1734" s="17">
        <f t="shared" si="27"/>
        <v>85.864209058090637</v>
      </c>
    </row>
    <row r="1735" spans="1:14" x14ac:dyDescent="0.35">
      <c r="A1735" s="2" t="s">
        <v>4345</v>
      </c>
      <c r="B1735" s="2" t="s">
        <v>748</v>
      </c>
      <c r="C1735" s="14" t="s">
        <v>749</v>
      </c>
      <c r="D1735" s="2">
        <v>30</v>
      </c>
      <c r="E1735" s="3">
        <v>40758.48541666667</v>
      </c>
      <c r="F1735" s="17">
        <v>6.75</v>
      </c>
      <c r="G1735" s="2">
        <v>13340</v>
      </c>
      <c r="H1735" s="2" t="s">
        <v>13</v>
      </c>
      <c r="I1735" s="17">
        <v>202.5</v>
      </c>
      <c r="J1735" s="4">
        <v>40756</v>
      </c>
      <c r="K1735" s="17">
        <f>IF(data[[#This Row],[UnitPrice]]&gt;=20, data[[#This Row],[Revenue]]*0.7,
   IF(data[[#This Row],[UnitPrice]]&gt;=10, data[[#This Row],[Revenue]]*0.6,
      data[[#This Row],[Revenue]]*0.5))</f>
        <v>101.25</v>
      </c>
      <c r="L1735" s="9">
        <f>data[[#This Row],[Revenue]]*0.75</f>
        <v>151.875</v>
      </c>
      <c r="M1735" s="26">
        <f>IF(data[[#This Row],[Cost]]&gt;0, (data[[#This Row],[Profit]]/data[[#This Row],[Cost]]), 0)</f>
        <v>1.5</v>
      </c>
      <c r="N1735" s="17">
        <f t="shared" si="27"/>
        <v>85.838419497785054</v>
      </c>
    </row>
    <row r="1736" spans="1:14" x14ac:dyDescent="0.35">
      <c r="A1736" s="2" t="s">
        <v>6951</v>
      </c>
      <c r="B1736" s="2" t="s">
        <v>748</v>
      </c>
      <c r="C1736" s="14" t="s">
        <v>749</v>
      </c>
      <c r="D1736" s="2">
        <v>2</v>
      </c>
      <c r="E1736" s="3">
        <v>40822.520833333336</v>
      </c>
      <c r="F1736" s="17">
        <v>7.95</v>
      </c>
      <c r="G1736" s="2">
        <v>15411</v>
      </c>
      <c r="H1736" s="2" t="s">
        <v>13</v>
      </c>
      <c r="I1736" s="17">
        <v>15.9</v>
      </c>
      <c r="J1736" s="4">
        <v>40817</v>
      </c>
      <c r="K1736" s="17">
        <f>IF(data[[#This Row],[UnitPrice]]&gt;=20, data[[#This Row],[Revenue]]*0.7,
   IF(data[[#This Row],[UnitPrice]]&gt;=10, data[[#This Row],[Revenue]]*0.6,
      data[[#This Row],[Revenue]]*0.5))</f>
        <v>7.95</v>
      </c>
      <c r="L1736" s="9">
        <f>data[[#This Row],[Revenue]]*0.75</f>
        <v>11.925000000000001</v>
      </c>
      <c r="M1736" s="26">
        <f>IF(data[[#This Row],[Cost]]&gt;0, (data[[#This Row],[Profit]]/data[[#This Row],[Cost]]), 0)</f>
        <v>1.5</v>
      </c>
      <c r="N1736" s="17">
        <f t="shared" si="27"/>
        <v>85.819269533815557</v>
      </c>
    </row>
    <row r="1737" spans="1:14" x14ac:dyDescent="0.35">
      <c r="A1737" s="2" t="s">
        <v>7619</v>
      </c>
      <c r="B1737" s="2" t="s">
        <v>748</v>
      </c>
      <c r="C1737" s="14" t="s">
        <v>749</v>
      </c>
      <c r="D1737" s="2">
        <v>8</v>
      </c>
      <c r="E1737" s="3">
        <v>40854.556944444441</v>
      </c>
      <c r="F1737" s="17">
        <v>7.95</v>
      </c>
      <c r="G1737" s="2">
        <v>18061</v>
      </c>
      <c r="H1737" s="2" t="s">
        <v>13</v>
      </c>
      <c r="I1737" s="17">
        <v>63.6</v>
      </c>
      <c r="J1737" s="4">
        <v>40848</v>
      </c>
      <c r="K1737" s="17">
        <f>IF(data[[#This Row],[UnitPrice]]&gt;=20, data[[#This Row],[Revenue]]*0.7,
   IF(data[[#This Row],[UnitPrice]]&gt;=10, data[[#This Row],[Revenue]]*0.6,
      data[[#This Row],[Revenue]]*0.5))</f>
        <v>31.8</v>
      </c>
      <c r="L1737" s="9">
        <f>data[[#This Row],[Revenue]]*0.75</f>
        <v>47.7</v>
      </c>
      <c r="M1737" s="26">
        <f>IF(data[[#This Row],[Cost]]&gt;0, (data[[#This Row],[Profit]]/data[[#This Row],[Cost]]), 0)</f>
        <v>1.5</v>
      </c>
      <c r="N1737" s="17">
        <f t="shared" si="27"/>
        <v>85.830748645543309</v>
      </c>
    </row>
    <row r="1738" spans="1:14" x14ac:dyDescent="0.35">
      <c r="A1738" s="2" t="s">
        <v>7954</v>
      </c>
      <c r="B1738" s="2" t="s">
        <v>748</v>
      </c>
      <c r="C1738" s="14" t="s">
        <v>749</v>
      </c>
      <c r="D1738" s="2">
        <v>3</v>
      </c>
      <c r="E1738" s="3">
        <v>40641.543749999997</v>
      </c>
      <c r="F1738" s="17">
        <v>7.95</v>
      </c>
      <c r="G1738" s="2">
        <v>16915</v>
      </c>
      <c r="H1738" s="2" t="s">
        <v>13</v>
      </c>
      <c r="I1738" s="17">
        <v>23.85</v>
      </c>
      <c r="J1738" s="4">
        <v>40634</v>
      </c>
      <c r="K1738" s="17">
        <f>IF(data[[#This Row],[UnitPrice]]&gt;=20, data[[#This Row],[Revenue]]*0.7,
   IF(data[[#This Row],[UnitPrice]]&gt;=10, data[[#This Row],[Revenue]]*0.6,
      data[[#This Row],[Revenue]]*0.5))</f>
        <v>11.925000000000001</v>
      </c>
      <c r="L1738" s="9">
        <f>data[[#This Row],[Revenue]]*0.75</f>
        <v>17.887500000000003</v>
      </c>
      <c r="M1738" s="26">
        <f>IF(data[[#This Row],[Cost]]&gt;0, (data[[#This Row],[Profit]]/data[[#This Row],[Cost]]), 0)</f>
        <v>1.5000000000000002</v>
      </c>
      <c r="N1738" s="17">
        <f t="shared" si="27"/>
        <v>85.834399014779038</v>
      </c>
    </row>
    <row r="1739" spans="1:14" x14ac:dyDescent="0.35">
      <c r="A1739" s="2" t="s">
        <v>8250</v>
      </c>
      <c r="B1739" s="2" t="s">
        <v>748</v>
      </c>
      <c r="C1739" s="14" t="s">
        <v>749</v>
      </c>
      <c r="D1739" s="2">
        <v>4</v>
      </c>
      <c r="E1739" s="3">
        <v>40855.368055555555</v>
      </c>
      <c r="F1739" s="17">
        <v>7.95</v>
      </c>
      <c r="G1739" s="2">
        <v>13538</v>
      </c>
      <c r="H1739" s="2" t="s">
        <v>13</v>
      </c>
      <c r="I1739" s="17">
        <v>31.8</v>
      </c>
      <c r="J1739" s="4">
        <v>40848</v>
      </c>
      <c r="K1739" s="17">
        <f>IF(data[[#This Row],[UnitPrice]]&gt;=20, data[[#This Row],[Revenue]]*0.7,
   IF(data[[#This Row],[UnitPrice]]&gt;=10, data[[#This Row],[Revenue]]*0.6,
      data[[#This Row],[Revenue]]*0.5))</f>
        <v>15.9</v>
      </c>
      <c r="L1739" s="9">
        <f>data[[#This Row],[Revenue]]*0.75</f>
        <v>23.85</v>
      </c>
      <c r="M1739" s="26">
        <f>IF(data[[#This Row],[Cost]]&gt;0, (data[[#This Row],[Profit]]/data[[#This Row],[Cost]]), 0)</f>
        <v>1.5</v>
      </c>
      <c r="N1739" s="17">
        <f t="shared" si="27"/>
        <v>85.844578748563706</v>
      </c>
    </row>
    <row r="1740" spans="1:14" x14ac:dyDescent="0.35">
      <c r="A1740" s="2" t="s">
        <v>8441</v>
      </c>
      <c r="B1740" s="2" t="s">
        <v>748</v>
      </c>
      <c r="C1740" s="14" t="s">
        <v>749</v>
      </c>
      <c r="D1740" s="2">
        <v>1</v>
      </c>
      <c r="E1740" s="3">
        <v>40552.569444444445</v>
      </c>
      <c r="F1740" s="17">
        <v>8.25</v>
      </c>
      <c r="G1740" s="2">
        <v>17841</v>
      </c>
      <c r="H1740" s="2" t="s">
        <v>13</v>
      </c>
      <c r="I1740" s="17">
        <v>8.25</v>
      </c>
      <c r="J1740" s="4">
        <v>40544</v>
      </c>
      <c r="K1740" s="17">
        <f>IF(data[[#This Row],[UnitPrice]]&gt;=20, data[[#This Row],[Revenue]]*0.7,
   IF(data[[#This Row],[UnitPrice]]&gt;=10, data[[#This Row],[Revenue]]*0.6,
      data[[#This Row],[Revenue]]*0.5))</f>
        <v>4.125</v>
      </c>
      <c r="L1740" s="9">
        <f>data[[#This Row],[Revenue]]*0.75</f>
        <v>6.1875</v>
      </c>
      <c r="M1740" s="26">
        <f>IF(data[[#This Row],[Cost]]&gt;0, (data[[#This Row],[Profit]]/data[[#This Row],[Cost]]), 0)</f>
        <v>1.5</v>
      </c>
      <c r="N1740" s="17">
        <f t="shared" si="27"/>
        <v>85.853455978975745</v>
      </c>
    </row>
    <row r="1741" spans="1:14" x14ac:dyDescent="0.35">
      <c r="A1741" s="2" t="s">
        <v>9770</v>
      </c>
      <c r="B1741" s="2" t="s">
        <v>748</v>
      </c>
      <c r="C1741" s="14" t="s">
        <v>749</v>
      </c>
      <c r="D1741" s="2">
        <v>10</v>
      </c>
      <c r="E1741" s="3">
        <v>40826.349305555559</v>
      </c>
      <c r="F1741" s="17">
        <v>7.08</v>
      </c>
      <c r="G1741" s="2">
        <v>15193</v>
      </c>
      <c r="H1741" s="2" t="s">
        <v>13</v>
      </c>
      <c r="I1741" s="17">
        <v>70.8</v>
      </c>
      <c r="J1741" s="4">
        <v>40817</v>
      </c>
      <c r="K1741" s="17">
        <f>IF(data[[#This Row],[UnitPrice]]&gt;=20, data[[#This Row],[Revenue]]*0.7,
   IF(data[[#This Row],[UnitPrice]]&gt;=10, data[[#This Row],[Revenue]]*0.6,
      data[[#This Row],[Revenue]]*0.5))</f>
        <v>35.4</v>
      </c>
      <c r="L1741" s="9">
        <f>data[[#This Row],[Revenue]]*0.75</f>
        <v>53.099999999999994</v>
      </c>
      <c r="M1741" s="26">
        <f>IF(data[[#This Row],[Cost]]&gt;0, (data[[#This Row],[Profit]]/data[[#This Row],[Cost]]), 0)</f>
        <v>1.5</v>
      </c>
      <c r="N1741" s="17">
        <f t="shared" si="27"/>
        <v>85.866205027107668</v>
      </c>
    </row>
    <row r="1742" spans="1:14" x14ac:dyDescent="0.35">
      <c r="A1742" s="2" t="s">
        <v>10016</v>
      </c>
      <c r="B1742" s="2" t="s">
        <v>748</v>
      </c>
      <c r="C1742" s="14" t="s">
        <v>749</v>
      </c>
      <c r="D1742" s="2">
        <v>2</v>
      </c>
      <c r="E1742" s="3">
        <v>40887.590277777781</v>
      </c>
      <c r="F1742" s="17">
        <v>8.25</v>
      </c>
      <c r="G1742" s="2">
        <v>13468</v>
      </c>
      <c r="H1742" s="2" t="s">
        <v>13</v>
      </c>
      <c r="I1742" s="17">
        <v>16.5</v>
      </c>
      <c r="J1742" s="4">
        <v>40878</v>
      </c>
      <c r="K1742" s="17">
        <f>IF(data[[#This Row],[UnitPrice]]&gt;=20, data[[#This Row],[Revenue]]*0.7,
   IF(data[[#This Row],[UnitPrice]]&gt;=10, data[[#This Row],[Revenue]]*0.6,
      data[[#This Row],[Revenue]]*0.5))</f>
        <v>8.25</v>
      </c>
      <c r="L1742" s="9">
        <f>data[[#This Row],[Revenue]]*0.75</f>
        <v>12.375</v>
      </c>
      <c r="M1742" s="26">
        <f>IF(data[[#This Row],[Cost]]&gt;0, (data[[#This Row],[Profit]]/data[[#This Row],[Cost]]), 0)</f>
        <v>1.5</v>
      </c>
      <c r="N1742" s="17">
        <f t="shared" si="27"/>
        <v>85.868680578377322</v>
      </c>
    </row>
    <row r="1743" spans="1:14" x14ac:dyDescent="0.35">
      <c r="A1743" s="2" t="s">
        <v>11702</v>
      </c>
      <c r="B1743" s="2" t="s">
        <v>748</v>
      </c>
      <c r="C1743" s="14" t="s">
        <v>749</v>
      </c>
      <c r="D1743" s="2">
        <v>10</v>
      </c>
      <c r="E1743" s="3">
        <v>40736.361805555556</v>
      </c>
      <c r="F1743" s="17">
        <v>7.08</v>
      </c>
      <c r="G1743" s="2">
        <v>16539</v>
      </c>
      <c r="H1743" s="2" t="s">
        <v>13</v>
      </c>
      <c r="I1743" s="17">
        <v>70.8</v>
      </c>
      <c r="J1743" s="4">
        <v>40725</v>
      </c>
      <c r="K1743" s="17">
        <f>IF(data[[#This Row],[UnitPrice]]&gt;=20, data[[#This Row],[Revenue]]*0.7,
   IF(data[[#This Row],[UnitPrice]]&gt;=10, data[[#This Row],[Revenue]]*0.6,
      data[[#This Row],[Revenue]]*0.5))</f>
        <v>35.4</v>
      </c>
      <c r="L1743" s="9">
        <f>data[[#This Row],[Revenue]]*0.75</f>
        <v>53.099999999999994</v>
      </c>
      <c r="M1743" s="26">
        <f>IF(data[[#This Row],[Cost]]&gt;0, (data[[#This Row],[Profit]]/data[[#This Row],[Cost]]), 0)</f>
        <v>1.5</v>
      </c>
      <c r="N1743" s="17">
        <f t="shared" si="27"/>
        <v>85.88008052588404</v>
      </c>
    </row>
    <row r="1744" spans="1:14" x14ac:dyDescent="0.35">
      <c r="A1744" s="2" t="s">
        <v>1349</v>
      </c>
      <c r="B1744" s="2" t="s">
        <v>1350</v>
      </c>
      <c r="C1744" s="14" t="s">
        <v>1351</v>
      </c>
      <c r="D1744" s="2">
        <v>5</v>
      </c>
      <c r="E1744" s="3">
        <v>40371.5625</v>
      </c>
      <c r="F1744" s="17">
        <v>7.95</v>
      </c>
      <c r="G1744" s="2">
        <v>15898</v>
      </c>
      <c r="H1744" s="2" t="s">
        <v>13</v>
      </c>
      <c r="I1744" s="17">
        <v>39.75</v>
      </c>
      <c r="J1744" s="4">
        <v>40360</v>
      </c>
      <c r="K1744" s="17">
        <f>IF(data[[#This Row],[UnitPrice]]&gt;=20, data[[#This Row],[Revenue]]*0.7,
   IF(data[[#This Row],[UnitPrice]]&gt;=10, data[[#This Row],[Revenue]]*0.6,
      data[[#This Row],[Revenue]]*0.5))</f>
        <v>19.875</v>
      </c>
      <c r="L1744" s="9">
        <f>data[[#This Row],[Revenue]]*0.75</f>
        <v>29.8125</v>
      </c>
      <c r="M1744" s="26">
        <f>IF(data[[#This Row],[Cost]]&gt;0, (data[[#This Row],[Profit]]/data[[#This Row],[Cost]]), 0)</f>
        <v>1.5</v>
      </c>
      <c r="N1744" s="17">
        <f t="shared" si="27"/>
        <v>85.882559171598345</v>
      </c>
    </row>
    <row r="1745" spans="1:14" x14ac:dyDescent="0.35">
      <c r="A1745" s="2" t="s">
        <v>2560</v>
      </c>
      <c r="B1745" s="2" t="s">
        <v>1350</v>
      </c>
      <c r="C1745" s="14" t="s">
        <v>1351</v>
      </c>
      <c r="D1745" s="2">
        <v>1</v>
      </c>
      <c r="E1745" s="3">
        <v>40664.569444444445</v>
      </c>
      <c r="F1745" s="17">
        <v>7.95</v>
      </c>
      <c r="G1745" s="2">
        <v>14653</v>
      </c>
      <c r="H1745" s="2" t="s">
        <v>13</v>
      </c>
      <c r="I1745" s="17">
        <v>7.95</v>
      </c>
      <c r="J1745" s="4">
        <v>40664</v>
      </c>
      <c r="K1745" s="17">
        <f>IF(data[[#This Row],[UnitPrice]]&gt;=20, data[[#This Row],[Revenue]]*0.7,
   IF(data[[#This Row],[UnitPrice]]&gt;=10, data[[#This Row],[Revenue]]*0.6,
      data[[#This Row],[Revenue]]*0.5))</f>
        <v>3.9750000000000001</v>
      </c>
      <c r="L1745" s="9">
        <f>data[[#This Row],[Revenue]]*0.75</f>
        <v>5.9625000000000004</v>
      </c>
      <c r="M1745" s="26">
        <f>IF(data[[#This Row],[Cost]]&gt;0, (data[[#This Row],[Profit]]/data[[#This Row],[Cost]]), 0)</f>
        <v>1.5</v>
      </c>
      <c r="N1745" s="17">
        <f t="shared" si="27"/>
        <v>85.890143021536147</v>
      </c>
    </row>
    <row r="1746" spans="1:14" x14ac:dyDescent="0.35">
      <c r="A1746" s="2" t="s">
        <v>3283</v>
      </c>
      <c r="B1746" s="2" t="s">
        <v>1350</v>
      </c>
      <c r="C1746" s="14" t="s">
        <v>1351</v>
      </c>
      <c r="D1746" s="2">
        <v>10</v>
      </c>
      <c r="E1746" s="3">
        <v>40545.426388888889</v>
      </c>
      <c r="F1746" s="17">
        <v>6.75</v>
      </c>
      <c r="G1746" s="2">
        <v>13881</v>
      </c>
      <c r="H1746" s="2" t="s">
        <v>13</v>
      </c>
      <c r="I1746" s="17">
        <v>67.5</v>
      </c>
      <c r="J1746" s="4">
        <v>40544</v>
      </c>
      <c r="K1746" s="17">
        <f>IF(data[[#This Row],[UnitPrice]]&gt;=20, data[[#This Row],[Revenue]]*0.7,
   IF(data[[#This Row],[UnitPrice]]&gt;=10, data[[#This Row],[Revenue]]*0.6,
      data[[#This Row],[Revenue]]*0.5))</f>
        <v>33.75</v>
      </c>
      <c r="L1746" s="9">
        <f>data[[#This Row],[Revenue]]*0.75</f>
        <v>50.625</v>
      </c>
      <c r="M1746" s="26">
        <f>IF(data[[#This Row],[Cost]]&gt;0, (data[[#This Row],[Profit]]/data[[#This Row],[Cost]]), 0)</f>
        <v>1.5</v>
      </c>
      <c r="N1746" s="17">
        <f t="shared" si="27"/>
        <v>85.902957908583417</v>
      </c>
    </row>
    <row r="1747" spans="1:14" x14ac:dyDescent="0.35">
      <c r="A1747" s="2" t="s">
        <v>3296</v>
      </c>
      <c r="B1747" s="2" t="s">
        <v>1350</v>
      </c>
      <c r="C1747" s="14" t="s">
        <v>1351</v>
      </c>
      <c r="D1747" s="2">
        <v>1</v>
      </c>
      <c r="E1747" s="3">
        <v>40545.47152777778</v>
      </c>
      <c r="F1747" s="17">
        <v>7.95</v>
      </c>
      <c r="G1747" s="2">
        <v>12836</v>
      </c>
      <c r="H1747" s="2" t="s">
        <v>13</v>
      </c>
      <c r="I1747" s="17">
        <v>7.95</v>
      </c>
      <c r="J1747" s="4">
        <v>40544</v>
      </c>
      <c r="K1747" s="17">
        <f>IF(data[[#This Row],[UnitPrice]]&gt;=20, data[[#This Row],[Revenue]]*0.7,
   IF(data[[#This Row],[UnitPrice]]&gt;=10, data[[#This Row],[Revenue]]*0.6,
      data[[#This Row],[Revenue]]*0.5))</f>
        <v>3.9750000000000001</v>
      </c>
      <c r="L1747" s="9">
        <f>data[[#This Row],[Revenue]]*0.75</f>
        <v>5.9625000000000004</v>
      </c>
      <c r="M1747" s="26">
        <f>IF(data[[#This Row],[Cost]]&gt;0, (data[[#This Row],[Profit]]/data[[#This Row],[Cost]]), 0)</f>
        <v>1.5</v>
      </c>
      <c r="N1747" s="17">
        <f t="shared" si="27"/>
        <v>85.90598421312356</v>
      </c>
    </row>
    <row r="1748" spans="1:14" x14ac:dyDescent="0.35">
      <c r="A1748" s="2" t="s">
        <v>7877</v>
      </c>
      <c r="B1748" s="2" t="s">
        <v>1350</v>
      </c>
      <c r="C1748" s="2" t="s">
        <v>1351</v>
      </c>
      <c r="D1748" s="2">
        <v>2</v>
      </c>
      <c r="E1748" s="3">
        <v>40610.447916666664</v>
      </c>
      <c r="F1748" s="2">
        <v>7.95</v>
      </c>
      <c r="G1748" s="2">
        <v>17656</v>
      </c>
      <c r="H1748" s="2" t="s">
        <v>13</v>
      </c>
      <c r="I1748" s="2">
        <v>15.9</v>
      </c>
      <c r="J1748" s="4">
        <v>40603</v>
      </c>
      <c r="K1748" s="17">
        <f>IF(data[[#This Row],[UnitPrice]]&gt;=20, data[[#This Row],[Revenue]]*0.7,
   IF(data[[#This Row],[UnitPrice]]&gt;=10, data[[#This Row],[Revenue]]*0.6,
      data[[#This Row],[Revenue]]*0.5))</f>
        <v>7.95</v>
      </c>
      <c r="L1748" s="9">
        <f>data[[#This Row],[Revenue]]*0.75</f>
        <v>11.925000000000001</v>
      </c>
      <c r="M1748" s="26">
        <f>IF(data[[#This Row],[Cost]]&gt;0, (data[[#This Row],[Profit]]/data[[#This Row],[Cost]]), 0)</f>
        <v>1.5</v>
      </c>
      <c r="N1748" s="17">
        <f t="shared" si="27"/>
        <v>85.918805921053348</v>
      </c>
    </row>
    <row r="1749" spans="1:14" x14ac:dyDescent="0.35">
      <c r="A1749" s="2" t="s">
        <v>8771</v>
      </c>
      <c r="B1749" s="2" t="s">
        <v>1350</v>
      </c>
      <c r="C1749" s="14" t="s">
        <v>1351</v>
      </c>
      <c r="D1749" s="2">
        <v>2</v>
      </c>
      <c r="E1749" s="3">
        <v>40733.454861111109</v>
      </c>
      <c r="F1749" s="17">
        <v>8.25</v>
      </c>
      <c r="G1749" s="2">
        <v>14334</v>
      </c>
      <c r="H1749" s="2" t="s">
        <v>13</v>
      </c>
      <c r="I1749" s="17">
        <v>16.5</v>
      </c>
      <c r="J1749" s="4">
        <v>40725</v>
      </c>
      <c r="K1749" s="17">
        <f>IF(data[[#This Row],[UnitPrice]]&gt;=20, data[[#This Row],[Revenue]]*0.7,
   IF(data[[#This Row],[UnitPrice]]&gt;=10, data[[#This Row],[Revenue]]*0.6,
      data[[#This Row],[Revenue]]*0.5))</f>
        <v>8.25</v>
      </c>
      <c r="L1749" s="9">
        <f>data[[#This Row],[Revenue]]*0.75</f>
        <v>12.375</v>
      </c>
      <c r="M1749" s="26">
        <f>IF(data[[#This Row],[Cost]]&gt;0, (data[[#This Row],[Profit]]/data[[#This Row],[Cost]]), 0)</f>
        <v>1.5</v>
      </c>
      <c r="N1749" s="17">
        <f t="shared" si="27"/>
        <v>85.930324066459022</v>
      </c>
    </row>
    <row r="1750" spans="1:14" x14ac:dyDescent="0.35">
      <c r="A1750" s="2" t="s">
        <v>9607</v>
      </c>
      <c r="B1750" s="2" t="s">
        <v>1350</v>
      </c>
      <c r="C1750" s="14" t="s">
        <v>1351</v>
      </c>
      <c r="D1750" s="2">
        <v>2</v>
      </c>
      <c r="E1750" s="3">
        <v>40704.644444444442</v>
      </c>
      <c r="F1750" s="17">
        <v>8.25</v>
      </c>
      <c r="G1750" s="2">
        <v>13882</v>
      </c>
      <c r="H1750" s="2" t="s">
        <v>13</v>
      </c>
      <c r="I1750" s="17">
        <v>16.5</v>
      </c>
      <c r="J1750" s="4">
        <v>40695</v>
      </c>
      <c r="K1750" s="17">
        <f>IF(data[[#This Row],[UnitPrice]]&gt;=20, data[[#This Row],[Revenue]]*0.7,
   IF(data[[#This Row],[UnitPrice]]&gt;=10, data[[#This Row],[Revenue]]*0.6,
      data[[#This Row],[Revenue]]*0.5))</f>
        <v>8.25</v>
      </c>
      <c r="L1750" s="9">
        <f>data[[#This Row],[Revenue]]*0.75</f>
        <v>12.375</v>
      </c>
      <c r="M1750" s="26">
        <f>IF(data[[#This Row],[Cost]]&gt;0, (data[[#This Row],[Profit]]/data[[#This Row],[Cost]]), 0)</f>
        <v>1.5</v>
      </c>
      <c r="N1750" s="17">
        <f t="shared" si="27"/>
        <v>85.941747285291939</v>
      </c>
    </row>
    <row r="1751" spans="1:14" x14ac:dyDescent="0.35">
      <c r="A1751" s="2" t="s">
        <v>9896</v>
      </c>
      <c r="B1751" s="2" t="s">
        <v>1350</v>
      </c>
      <c r="C1751" s="14" t="s">
        <v>1351</v>
      </c>
      <c r="D1751" s="2">
        <v>4</v>
      </c>
      <c r="E1751" s="3">
        <v>40857.431944444441</v>
      </c>
      <c r="F1751" s="17">
        <v>8.25</v>
      </c>
      <c r="G1751" s="2">
        <v>15370</v>
      </c>
      <c r="H1751" s="2" t="s">
        <v>13</v>
      </c>
      <c r="I1751" s="17">
        <v>33</v>
      </c>
      <c r="J1751" s="4">
        <v>40848</v>
      </c>
      <c r="K1751" s="17">
        <f>IF(data[[#This Row],[UnitPrice]]&gt;=20, data[[#This Row],[Revenue]]*0.7,
   IF(data[[#This Row],[UnitPrice]]&gt;=10, data[[#This Row],[Revenue]]*0.6,
      data[[#This Row],[Revenue]]*0.5))</f>
        <v>16.5</v>
      </c>
      <c r="L1751" s="9">
        <f>data[[#This Row],[Revenue]]*0.75</f>
        <v>24.75</v>
      </c>
      <c r="M1751" s="26">
        <f>IF(data[[#This Row],[Cost]]&gt;0, (data[[#This Row],[Profit]]/data[[#This Row],[Cost]]), 0)</f>
        <v>1.5</v>
      </c>
      <c r="N1751" s="17">
        <f t="shared" si="27"/>
        <v>85.95317426361764</v>
      </c>
    </row>
    <row r="1752" spans="1:14" x14ac:dyDescent="0.35">
      <c r="A1752" s="2" t="s">
        <v>10008</v>
      </c>
      <c r="B1752" s="2" t="s">
        <v>1350</v>
      </c>
      <c r="C1752" s="14" t="s">
        <v>1351</v>
      </c>
      <c r="D1752" s="2">
        <v>2</v>
      </c>
      <c r="E1752" s="3">
        <v>40887.553472222222</v>
      </c>
      <c r="F1752" s="17">
        <v>8.25</v>
      </c>
      <c r="G1752" s="2">
        <v>16295</v>
      </c>
      <c r="H1752" s="2" t="s">
        <v>13</v>
      </c>
      <c r="I1752" s="17">
        <v>16.5</v>
      </c>
      <c r="J1752" s="4">
        <v>40878</v>
      </c>
      <c r="K1752" s="17">
        <f>IF(data[[#This Row],[UnitPrice]]&gt;=20, data[[#This Row],[Revenue]]*0.7,
   IF(data[[#This Row],[UnitPrice]]&gt;=10, data[[#This Row],[Revenue]]*0.6,
      data[[#This Row],[Revenue]]*0.5))</f>
        <v>8.25</v>
      </c>
      <c r="L1752" s="9">
        <f>data[[#This Row],[Revenue]]*0.75</f>
        <v>12.375</v>
      </c>
      <c r="M1752" s="26">
        <f>IF(data[[#This Row],[Cost]]&gt;0, (data[[#This Row],[Profit]]/data[[#This Row],[Cost]]), 0)</f>
        <v>1.5</v>
      </c>
      <c r="N1752" s="17">
        <f t="shared" si="27"/>
        <v>85.961889400922374</v>
      </c>
    </row>
    <row r="1753" spans="1:14" x14ac:dyDescent="0.35">
      <c r="A1753" s="2" t="s">
        <v>10570</v>
      </c>
      <c r="B1753" s="2" t="s">
        <v>1350</v>
      </c>
      <c r="C1753" s="14" t="s">
        <v>1351</v>
      </c>
      <c r="D1753" s="2">
        <v>10</v>
      </c>
      <c r="E1753" s="3">
        <v>40705.588888888888</v>
      </c>
      <c r="F1753" s="17">
        <v>7.08</v>
      </c>
      <c r="G1753" s="2">
        <v>17107</v>
      </c>
      <c r="H1753" s="2" t="s">
        <v>13</v>
      </c>
      <c r="I1753" s="17">
        <v>70.8</v>
      </c>
      <c r="J1753" s="4">
        <v>40695</v>
      </c>
      <c r="K1753" s="17">
        <f>IF(data[[#This Row],[UnitPrice]]&gt;=20, data[[#This Row],[Revenue]]*0.7,
   IF(data[[#This Row],[UnitPrice]]&gt;=10, data[[#This Row],[Revenue]]*0.6,
      data[[#This Row],[Revenue]]*0.5))</f>
        <v>35.4</v>
      </c>
      <c r="L1753" s="9">
        <f>data[[#This Row],[Revenue]]*0.75</f>
        <v>53.099999999999994</v>
      </c>
      <c r="M1753" s="26">
        <f>IF(data[[#This Row],[Cost]]&gt;0, (data[[#This Row],[Profit]]/data[[#This Row],[Cost]]), 0)</f>
        <v>1.5</v>
      </c>
      <c r="N1753" s="17">
        <f t="shared" si="27"/>
        <v>85.973323456790837</v>
      </c>
    </row>
    <row r="1754" spans="1:14" x14ac:dyDescent="0.35">
      <c r="A1754" s="2" t="s">
        <v>10687</v>
      </c>
      <c r="B1754" s="2" t="s">
        <v>1350</v>
      </c>
      <c r="C1754" s="14" t="s">
        <v>1351</v>
      </c>
      <c r="D1754" s="2">
        <v>2</v>
      </c>
      <c r="E1754" s="3">
        <v>40735.713888888888</v>
      </c>
      <c r="F1754" s="17">
        <v>8.25</v>
      </c>
      <c r="G1754" s="2">
        <v>15344</v>
      </c>
      <c r="H1754" s="2" t="s">
        <v>13</v>
      </c>
      <c r="I1754" s="17">
        <v>16.5</v>
      </c>
      <c r="J1754" s="4">
        <v>40725</v>
      </c>
      <c r="K1754" s="17">
        <f>IF(data[[#This Row],[UnitPrice]]&gt;=20, data[[#This Row],[Revenue]]*0.7,
   IF(data[[#This Row],[UnitPrice]]&gt;=10, data[[#This Row],[Revenue]]*0.6,
      data[[#This Row],[Revenue]]*0.5))</f>
        <v>8.25</v>
      </c>
      <c r="L1754" s="9">
        <f>data[[#This Row],[Revenue]]*0.75</f>
        <v>12.375</v>
      </c>
      <c r="M1754" s="26">
        <f>IF(data[[#This Row],[Cost]]&gt;0, (data[[#This Row],[Profit]]/data[[#This Row],[Cost]]), 0)</f>
        <v>1.5</v>
      </c>
      <c r="N1754" s="17">
        <f t="shared" si="27"/>
        <v>85.975821534409675</v>
      </c>
    </row>
    <row r="1755" spans="1:14" x14ac:dyDescent="0.35">
      <c r="A1755" s="2" t="s">
        <v>4063</v>
      </c>
      <c r="B1755" s="2" t="s">
        <v>1684</v>
      </c>
      <c r="C1755" s="14" t="s">
        <v>1685</v>
      </c>
      <c r="D1755" s="2">
        <v>2</v>
      </c>
      <c r="E1755" s="3">
        <v>40577.40902777778</v>
      </c>
      <c r="F1755" s="17">
        <v>7.95</v>
      </c>
      <c r="G1755" s="2">
        <v>12834</v>
      </c>
      <c r="H1755" s="2" t="s">
        <v>13</v>
      </c>
      <c r="I1755" s="17">
        <v>15.9</v>
      </c>
      <c r="J1755" s="4">
        <v>40575</v>
      </c>
      <c r="K1755" s="17">
        <f>IF(data[[#This Row],[UnitPrice]]&gt;=20, data[[#This Row],[Revenue]]*0.7,
   IF(data[[#This Row],[UnitPrice]]&gt;=10, data[[#This Row],[Revenue]]*0.6,
      data[[#This Row],[Revenue]]*0.5))</f>
        <v>7.95</v>
      </c>
      <c r="L1755" s="9">
        <f>data[[#This Row],[Revenue]]*0.75</f>
        <v>11.925000000000001</v>
      </c>
      <c r="M1755" s="26">
        <f>IF(data[[#This Row],[Cost]]&gt;0, (data[[#This Row],[Profit]]/data[[#This Row],[Cost]]), 0)</f>
        <v>1.5</v>
      </c>
      <c r="N1755" s="17">
        <f t="shared" si="27"/>
        <v>85.987261649926623</v>
      </c>
    </row>
    <row r="1756" spans="1:14" x14ac:dyDescent="0.35">
      <c r="A1756" s="2" t="s">
        <v>5909</v>
      </c>
      <c r="B1756" s="2" t="s">
        <v>1684</v>
      </c>
      <c r="C1756" s="14" t="s">
        <v>1685</v>
      </c>
      <c r="D1756" s="2">
        <v>2</v>
      </c>
      <c r="E1756" s="3">
        <v>40791.386111111111</v>
      </c>
      <c r="F1756" s="17">
        <v>7.95</v>
      </c>
      <c r="G1756" s="2">
        <v>17049</v>
      </c>
      <c r="H1756" s="2" t="s">
        <v>13</v>
      </c>
      <c r="I1756" s="17">
        <v>15.9</v>
      </c>
      <c r="J1756" s="4">
        <v>40787</v>
      </c>
      <c r="K1756" s="17">
        <f>IF(data[[#This Row],[UnitPrice]]&gt;=20, data[[#This Row],[Revenue]]*0.7,
   IF(data[[#This Row],[UnitPrice]]&gt;=10, data[[#This Row],[Revenue]]*0.6,
      data[[#This Row],[Revenue]]*0.5))</f>
        <v>7.95</v>
      </c>
      <c r="L1756" s="9">
        <f>data[[#This Row],[Revenue]]*0.75</f>
        <v>11.925000000000001</v>
      </c>
      <c r="M1756" s="26">
        <f>IF(data[[#This Row],[Cost]]&gt;0, (data[[#This Row],[Profit]]/data[[#This Row],[Cost]]), 0)</f>
        <v>1.5</v>
      </c>
      <c r="N1756" s="17">
        <f t="shared" si="27"/>
        <v>85.99880434782682</v>
      </c>
    </row>
    <row r="1757" spans="1:14" x14ac:dyDescent="0.35">
      <c r="A1757" s="2" t="s">
        <v>7812</v>
      </c>
      <c r="B1757" s="2" t="s">
        <v>1684</v>
      </c>
      <c r="C1757" s="14" t="s">
        <v>1685</v>
      </c>
      <c r="D1757" s="2">
        <v>2</v>
      </c>
      <c r="E1757" s="3">
        <v>40551.664583333331</v>
      </c>
      <c r="F1757" s="17">
        <v>7.95</v>
      </c>
      <c r="G1757" s="2">
        <v>16814</v>
      </c>
      <c r="H1757" s="2" t="s">
        <v>13</v>
      </c>
      <c r="I1757" s="17">
        <v>15.9</v>
      </c>
      <c r="J1757" s="4">
        <v>40544</v>
      </c>
      <c r="K1757" s="17">
        <f>IF(data[[#This Row],[UnitPrice]]&gt;=20, data[[#This Row],[Revenue]]*0.7,
   IF(data[[#This Row],[UnitPrice]]&gt;=10, data[[#This Row],[Revenue]]*0.6,
      data[[#This Row],[Revenue]]*0.5))</f>
        <v>7.95</v>
      </c>
      <c r="L1757" s="9">
        <f>data[[#This Row],[Revenue]]*0.75</f>
        <v>11.925000000000001</v>
      </c>
      <c r="M1757" s="26">
        <f>IF(data[[#This Row],[Cost]]&gt;0, (data[[#This Row],[Profit]]/data[[#This Row],[Cost]]), 0)</f>
        <v>1.5</v>
      </c>
      <c r="N1757" s="17">
        <f t="shared" si="27"/>
        <v>86.0103508482959</v>
      </c>
    </row>
    <row r="1758" spans="1:14" x14ac:dyDescent="0.35">
      <c r="A1758" s="2" t="s">
        <v>8046</v>
      </c>
      <c r="B1758" s="2" t="s">
        <v>1684</v>
      </c>
      <c r="C1758" s="14" t="s">
        <v>1685</v>
      </c>
      <c r="D1758" s="2">
        <v>1</v>
      </c>
      <c r="E1758" s="3">
        <v>40671.573611111111</v>
      </c>
      <c r="F1758" s="17">
        <v>7.95</v>
      </c>
      <c r="G1758" s="2">
        <v>16880</v>
      </c>
      <c r="H1758" s="2" t="s">
        <v>13</v>
      </c>
      <c r="I1758" s="17">
        <v>7.95</v>
      </c>
      <c r="J1758" s="4">
        <v>40664</v>
      </c>
      <c r="K1758" s="17">
        <f>IF(data[[#This Row],[UnitPrice]]&gt;=20, data[[#This Row],[Revenue]]*0.7,
   IF(data[[#This Row],[UnitPrice]]&gt;=10, data[[#This Row],[Revenue]]*0.6,
      data[[#This Row],[Revenue]]*0.5))</f>
        <v>3.9750000000000001</v>
      </c>
      <c r="L1758" s="9">
        <f>data[[#This Row],[Revenue]]*0.75</f>
        <v>5.9625000000000004</v>
      </c>
      <c r="M1758" s="26">
        <f>IF(data[[#This Row],[Cost]]&gt;0, (data[[#This Row],[Profit]]/data[[#This Row],[Cost]]), 0)</f>
        <v>1.5</v>
      </c>
      <c r="N1758" s="17">
        <f t="shared" si="27"/>
        <v>86.02190115321325</v>
      </c>
    </row>
    <row r="1759" spans="1:14" x14ac:dyDescent="0.35">
      <c r="A1759" s="2" t="s">
        <v>8555</v>
      </c>
      <c r="B1759" s="2" t="s">
        <v>1684</v>
      </c>
      <c r="C1759" s="14" t="s">
        <v>1685</v>
      </c>
      <c r="D1759" s="2">
        <v>1</v>
      </c>
      <c r="E1759" s="3">
        <v>40583.663888888892</v>
      </c>
      <c r="F1759" s="17">
        <v>8.25</v>
      </c>
      <c r="G1759" s="2">
        <v>14415</v>
      </c>
      <c r="H1759" s="2" t="s">
        <v>13</v>
      </c>
      <c r="I1759" s="17">
        <v>8.25</v>
      </c>
      <c r="J1759" s="4">
        <v>40575</v>
      </c>
      <c r="K1759" s="17">
        <f>IF(data[[#This Row],[UnitPrice]]&gt;=20, data[[#This Row],[Revenue]]*0.7,
   IF(data[[#This Row],[UnitPrice]]&gt;=10, data[[#This Row],[Revenue]]*0.6,
      data[[#This Row],[Revenue]]*0.5))</f>
        <v>4.125</v>
      </c>
      <c r="L1759" s="9">
        <f>data[[#This Row],[Revenue]]*0.75</f>
        <v>6.1875</v>
      </c>
      <c r="M1759" s="26">
        <f>IF(data[[#This Row],[Cost]]&gt;0, (data[[#This Row],[Profit]]/data[[#This Row],[Cost]]), 0)</f>
        <v>1.5</v>
      </c>
      <c r="N1759" s="17">
        <f t="shared" si="27"/>
        <v>86.03476520019845</v>
      </c>
    </row>
    <row r="1760" spans="1:14" x14ac:dyDescent="0.35">
      <c r="A1760" s="2" t="s">
        <v>10742</v>
      </c>
      <c r="B1760" s="2" t="s">
        <v>1684</v>
      </c>
      <c r="C1760" s="14" t="s">
        <v>1685</v>
      </c>
      <c r="D1760" s="2">
        <v>1</v>
      </c>
      <c r="E1760" s="3">
        <v>40766.517361111109</v>
      </c>
      <c r="F1760" s="17">
        <v>8.25</v>
      </c>
      <c r="G1760" s="2">
        <v>14071</v>
      </c>
      <c r="H1760" s="2" t="s">
        <v>13</v>
      </c>
      <c r="I1760" s="17">
        <v>8.25</v>
      </c>
      <c r="J1760" s="4">
        <v>40756</v>
      </c>
      <c r="K1760" s="17">
        <f>IF(data[[#This Row],[UnitPrice]]&gt;=20, data[[#This Row],[Revenue]]*0.7,
   IF(data[[#This Row],[UnitPrice]]&gt;=10, data[[#This Row],[Revenue]]*0.6,
      data[[#This Row],[Revenue]]*0.5))</f>
        <v>4.125</v>
      </c>
      <c r="L1760" s="9">
        <f>data[[#This Row],[Revenue]]*0.75</f>
        <v>6.1875</v>
      </c>
      <c r="M1760" s="26">
        <f>IF(data[[#This Row],[Cost]]&gt;0, (data[[#This Row],[Profit]]/data[[#This Row],[Cost]]), 0)</f>
        <v>1.5</v>
      </c>
      <c r="N1760" s="17">
        <f t="shared" si="27"/>
        <v>86.04758404746282</v>
      </c>
    </row>
    <row r="1761" spans="1:14" x14ac:dyDescent="0.35">
      <c r="A1761" s="2" t="s">
        <v>11324</v>
      </c>
      <c r="B1761" s="2" t="s">
        <v>1684</v>
      </c>
      <c r="C1761" s="2" t="s">
        <v>1685</v>
      </c>
      <c r="D1761" s="2">
        <v>3</v>
      </c>
      <c r="E1761" s="3">
        <v>40586.502083333333</v>
      </c>
      <c r="F1761" s="2">
        <v>8.25</v>
      </c>
      <c r="G1761" s="2">
        <v>16899</v>
      </c>
      <c r="H1761" s="2" t="s">
        <v>13</v>
      </c>
      <c r="I1761" s="2">
        <v>24.75</v>
      </c>
      <c r="J1761" s="4">
        <v>40575</v>
      </c>
      <c r="K1761" s="17">
        <f>IF(data[[#This Row],[UnitPrice]]&gt;=20, data[[#This Row],[Revenue]]*0.7,
   IF(data[[#This Row],[UnitPrice]]&gt;=10, data[[#This Row],[Revenue]]*0.6,
      data[[#This Row],[Revenue]]*0.5))</f>
        <v>12.375</v>
      </c>
      <c r="L1761" s="9">
        <f>data[[#This Row],[Revenue]]*0.75</f>
        <v>18.5625</v>
      </c>
      <c r="M1761" s="26">
        <f>IF(data[[#This Row],[Cost]]&gt;0, (data[[#This Row],[Profit]]/data[[#This Row],[Cost]]), 0)</f>
        <v>1.5</v>
      </c>
      <c r="N1761" s="17">
        <f t="shared" si="27"/>
        <v>86.06040712048862</v>
      </c>
    </row>
    <row r="1762" spans="1:14" hidden="1" x14ac:dyDescent="0.35">
      <c r="A1762" s="2" t="s">
        <v>4248</v>
      </c>
      <c r="B1762" s="2" t="s">
        <v>1684</v>
      </c>
      <c r="C1762" s="2" t="s">
        <v>1685</v>
      </c>
      <c r="D1762" s="2">
        <v>1</v>
      </c>
      <c r="E1762" s="3">
        <v>40697.670138888891</v>
      </c>
      <c r="F1762" s="2">
        <v>7.95</v>
      </c>
      <c r="G1762" s="2">
        <v>0</v>
      </c>
      <c r="H1762" s="2" t="s">
        <v>13</v>
      </c>
      <c r="I1762" s="2">
        <v>7.95</v>
      </c>
      <c r="J1762" s="4">
        <v>40695</v>
      </c>
      <c r="K1762" s="17">
        <f>IF(data[[#This Row],[UnitPrice]]&gt;=20, data[[#This Row],[Revenue]]*0.7,
   IF(data[[#This Row],[UnitPrice]]&gt;=10, data[[#This Row],[Revenue]]*0.6,
      data[[#This Row],[Revenue]]*0.5))</f>
        <v>3.9750000000000001</v>
      </c>
      <c r="L1762" s="9">
        <f>data[[#This Row],[Revenue]]*0.75</f>
        <v>5.9625000000000004</v>
      </c>
      <c r="M1762" s="26">
        <f>IF(data[[#This Row],[Cost]]&gt;0, (data[[#This Row],[Profit]]/data[[#This Row],[Cost]]), 0)</f>
        <v>1.5</v>
      </c>
      <c r="N1762" s="17">
        <f t="shared" si="27"/>
        <v>86.070514342236137</v>
      </c>
    </row>
    <row r="1763" spans="1:14" x14ac:dyDescent="0.35">
      <c r="A1763" s="2" t="s">
        <v>855</v>
      </c>
      <c r="B1763" s="2" t="s">
        <v>856</v>
      </c>
      <c r="C1763" s="2" t="s">
        <v>857</v>
      </c>
      <c r="D1763" s="2">
        <v>1</v>
      </c>
      <c r="E1763" s="3">
        <v>40249.727777777778</v>
      </c>
      <c r="F1763" s="2">
        <v>7.95</v>
      </c>
      <c r="G1763" s="2">
        <v>15545</v>
      </c>
      <c r="H1763" s="2" t="s">
        <v>13</v>
      </c>
      <c r="I1763" s="2">
        <v>7.95</v>
      </c>
      <c r="J1763" s="4">
        <v>40238</v>
      </c>
      <c r="K1763" s="17">
        <f>IF(data[[#This Row],[UnitPrice]]&gt;=20, data[[#This Row],[Revenue]]*0.7,
   IF(data[[#This Row],[UnitPrice]]&gt;=10, data[[#This Row],[Revenue]]*0.6,
      data[[#This Row],[Revenue]]*0.5))</f>
        <v>3.9750000000000001</v>
      </c>
      <c r="L1763" s="9">
        <f>data[[#This Row],[Revenue]]*0.75</f>
        <v>5.9625000000000004</v>
      </c>
      <c r="M1763" s="26">
        <f>IF(data[[#This Row],[Cost]]&gt;0, (data[[#This Row],[Profit]]/data[[#This Row],[Cost]]), 0)</f>
        <v>1.5</v>
      </c>
      <c r="N1763" s="17">
        <f t="shared" si="27"/>
        <v>86.083394888706408</v>
      </c>
    </row>
    <row r="1764" spans="1:14" x14ac:dyDescent="0.35">
      <c r="A1764" s="2" t="s">
        <v>2949</v>
      </c>
      <c r="B1764" s="2" t="s">
        <v>856</v>
      </c>
      <c r="C1764" s="14" t="s">
        <v>857</v>
      </c>
      <c r="D1764" s="2">
        <v>3</v>
      </c>
      <c r="E1764" s="3">
        <v>40848.54583333333</v>
      </c>
      <c r="F1764" s="17">
        <v>7.95</v>
      </c>
      <c r="G1764" s="2">
        <v>15518</v>
      </c>
      <c r="H1764" s="2" t="s">
        <v>13</v>
      </c>
      <c r="I1764" s="17">
        <v>23.85</v>
      </c>
      <c r="J1764" s="4">
        <v>40848</v>
      </c>
      <c r="K1764" s="17">
        <f>IF(data[[#This Row],[UnitPrice]]&gt;=20, data[[#This Row],[Revenue]]*0.7,
   IF(data[[#This Row],[UnitPrice]]&gt;=10, data[[#This Row],[Revenue]]*0.6,
      data[[#This Row],[Revenue]]*0.5))</f>
        <v>11.925000000000001</v>
      </c>
      <c r="L1764" s="9">
        <f>data[[#This Row],[Revenue]]*0.75</f>
        <v>17.887500000000003</v>
      </c>
      <c r="M1764" s="26">
        <f>IF(data[[#This Row],[Cost]]&gt;0, (data[[#This Row],[Profit]]/data[[#This Row],[Cost]]), 0)</f>
        <v>1.5000000000000002</v>
      </c>
      <c r="N1764" s="17">
        <f t="shared" si="27"/>
        <v>86.096279683378029</v>
      </c>
    </row>
    <row r="1765" spans="1:14" x14ac:dyDescent="0.35">
      <c r="A1765" s="2" t="s">
        <v>3997</v>
      </c>
      <c r="B1765" s="2" t="s">
        <v>856</v>
      </c>
      <c r="C1765" s="14" t="s">
        <v>857</v>
      </c>
      <c r="D1765" s="2">
        <v>2</v>
      </c>
      <c r="E1765" s="3">
        <v>40546.434027777781</v>
      </c>
      <c r="F1765" s="17">
        <v>7.95</v>
      </c>
      <c r="G1765" s="2">
        <v>18044</v>
      </c>
      <c r="H1765" s="2" t="s">
        <v>13</v>
      </c>
      <c r="I1765" s="17">
        <v>15.9</v>
      </c>
      <c r="J1765" s="4">
        <v>40544</v>
      </c>
      <c r="K1765" s="17">
        <f>IF(data[[#This Row],[UnitPrice]]&gt;=20, data[[#This Row],[Revenue]]*0.7,
   IF(data[[#This Row],[UnitPrice]]&gt;=10, data[[#This Row],[Revenue]]*0.6,
      data[[#This Row],[Revenue]]*0.5))</f>
        <v>7.95</v>
      </c>
      <c r="L1765" s="9">
        <f>data[[#This Row],[Revenue]]*0.75</f>
        <v>11.925000000000001</v>
      </c>
      <c r="M1765" s="26">
        <f>IF(data[[#This Row],[Cost]]&gt;0, (data[[#This Row],[Profit]]/data[[#This Row],[Cost]]), 0)</f>
        <v>1.5</v>
      </c>
      <c r="N1765" s="17">
        <f t="shared" si="27"/>
        <v>86.106546264226353</v>
      </c>
    </row>
    <row r="1766" spans="1:14" x14ac:dyDescent="0.35">
      <c r="A1766" s="2" t="s">
        <v>11188</v>
      </c>
      <c r="B1766" s="2" t="s">
        <v>856</v>
      </c>
      <c r="C1766" s="14" t="s">
        <v>857</v>
      </c>
      <c r="D1766" s="2">
        <v>1</v>
      </c>
      <c r="E1766" s="3">
        <v>40555.447222222225</v>
      </c>
      <c r="F1766" s="17">
        <v>8.25</v>
      </c>
      <c r="G1766" s="2">
        <v>15993</v>
      </c>
      <c r="H1766" s="2" t="s">
        <v>13</v>
      </c>
      <c r="I1766" s="17">
        <v>8.25</v>
      </c>
      <c r="J1766" s="4">
        <v>40544</v>
      </c>
      <c r="K1766" s="17">
        <f>IF(data[[#This Row],[UnitPrice]]&gt;=20, data[[#This Row],[Revenue]]*0.7,
   IF(data[[#This Row],[UnitPrice]]&gt;=10, data[[#This Row],[Revenue]]*0.6,
      data[[#This Row],[Revenue]]*0.5))</f>
        <v>4.125</v>
      </c>
      <c r="L1766" s="9">
        <f>data[[#This Row],[Revenue]]*0.75</f>
        <v>6.1875</v>
      </c>
      <c r="M1766" s="26">
        <f>IF(data[[#This Row],[Cost]]&gt;0, (data[[#This Row],[Profit]]/data[[#This Row],[Cost]]), 0)</f>
        <v>1.5</v>
      </c>
      <c r="N1766" s="17">
        <f t="shared" si="27"/>
        <v>86.118127680634174</v>
      </c>
    </row>
    <row r="1767" spans="1:14" x14ac:dyDescent="0.35">
      <c r="A1767" s="2" t="s">
        <v>5572</v>
      </c>
      <c r="B1767" s="2" t="s">
        <v>5431</v>
      </c>
      <c r="C1767" s="14" t="s">
        <v>5432</v>
      </c>
      <c r="D1767" s="2">
        <v>2</v>
      </c>
      <c r="E1767" s="3">
        <v>40638.490277777775</v>
      </c>
      <c r="F1767" s="17">
        <v>7.95</v>
      </c>
      <c r="G1767" s="2">
        <v>18065</v>
      </c>
      <c r="H1767" s="2" t="s">
        <v>13</v>
      </c>
      <c r="I1767" s="17">
        <v>15.9</v>
      </c>
      <c r="J1767" s="4">
        <v>40634</v>
      </c>
      <c r="K1767" s="17">
        <f>IF(data[[#This Row],[UnitPrice]]&gt;=20, data[[#This Row],[Revenue]]*0.7,
   IF(data[[#This Row],[UnitPrice]]&gt;=10, data[[#This Row],[Revenue]]*0.6,
      data[[#This Row],[Revenue]]*0.5))</f>
        <v>7.95</v>
      </c>
      <c r="L1767" s="9">
        <f>data[[#This Row],[Revenue]]*0.75</f>
        <v>11.925000000000001</v>
      </c>
      <c r="M1767" s="26">
        <f>IF(data[[#This Row],[Cost]]&gt;0, (data[[#This Row],[Profit]]/data[[#This Row],[Cost]]), 0)</f>
        <v>1.5</v>
      </c>
      <c r="N1767" s="17">
        <f t="shared" si="27"/>
        <v>86.130975086620097</v>
      </c>
    </row>
    <row r="1768" spans="1:14" x14ac:dyDescent="0.35">
      <c r="A1768" s="2" t="s">
        <v>5600</v>
      </c>
      <c r="B1768" s="2" t="s">
        <v>5431</v>
      </c>
      <c r="C1768" s="14" t="s">
        <v>5432</v>
      </c>
      <c r="D1768" s="2">
        <v>1</v>
      </c>
      <c r="E1768" s="3">
        <v>40638.585416666669</v>
      </c>
      <c r="F1768" s="17">
        <v>7.95</v>
      </c>
      <c r="G1768" s="2">
        <v>17961</v>
      </c>
      <c r="H1768" s="2" t="s">
        <v>13</v>
      </c>
      <c r="I1768" s="17">
        <v>7.95</v>
      </c>
      <c r="J1768" s="4">
        <v>40634</v>
      </c>
      <c r="K1768" s="17">
        <f>IF(data[[#This Row],[UnitPrice]]&gt;=20, data[[#This Row],[Revenue]]*0.7,
   IF(data[[#This Row],[UnitPrice]]&gt;=10, data[[#This Row],[Revenue]]*0.6,
      data[[#This Row],[Revenue]]*0.5))</f>
        <v>3.9750000000000001</v>
      </c>
      <c r="L1768" s="9">
        <f>data[[#This Row],[Revenue]]*0.75</f>
        <v>5.9625000000000004</v>
      </c>
      <c r="M1768" s="26">
        <f>IF(data[[#This Row],[Cost]]&gt;0, (data[[#This Row],[Profit]]/data[[#This Row],[Cost]]), 0)</f>
        <v>1.5</v>
      </c>
      <c r="N1768" s="17">
        <f t="shared" si="27"/>
        <v>86.142564356436381</v>
      </c>
    </row>
    <row r="1769" spans="1:14" x14ac:dyDescent="0.35">
      <c r="A1769" s="2" t="s">
        <v>5736</v>
      </c>
      <c r="B1769" s="2" t="s">
        <v>5431</v>
      </c>
      <c r="C1769" s="14" t="s">
        <v>5432</v>
      </c>
      <c r="D1769" s="2">
        <v>40</v>
      </c>
      <c r="E1769" s="3">
        <v>40699.416666666664</v>
      </c>
      <c r="F1769" s="17">
        <v>6.75</v>
      </c>
      <c r="G1769" s="2">
        <v>17809</v>
      </c>
      <c r="H1769" s="2" t="s">
        <v>13</v>
      </c>
      <c r="I1769" s="17">
        <v>270</v>
      </c>
      <c r="J1769" s="4">
        <v>40695</v>
      </c>
      <c r="K1769" s="17">
        <f>IF(data[[#This Row],[UnitPrice]]&gt;=20, data[[#This Row],[Revenue]]*0.7,
   IF(data[[#This Row],[UnitPrice]]&gt;=10, data[[#This Row],[Revenue]]*0.6,
      data[[#This Row],[Revenue]]*0.5))</f>
        <v>135</v>
      </c>
      <c r="L1769" s="9">
        <f>data[[#This Row],[Revenue]]*0.75</f>
        <v>202.5</v>
      </c>
      <c r="M1769" s="26">
        <f>IF(data[[#This Row],[Cost]]&gt;0, (data[[#This Row],[Profit]]/data[[#This Row],[Cost]]), 0)</f>
        <v>1.5</v>
      </c>
      <c r="N1769" s="17">
        <f t="shared" si="27"/>
        <v>86.155469549431317</v>
      </c>
    </row>
    <row r="1770" spans="1:14" x14ac:dyDescent="0.35">
      <c r="A1770" s="2" t="s">
        <v>5743</v>
      </c>
      <c r="B1770" s="2" t="s">
        <v>5431</v>
      </c>
      <c r="C1770" s="14" t="s">
        <v>5432</v>
      </c>
      <c r="D1770" s="2">
        <v>10</v>
      </c>
      <c r="E1770" s="3">
        <v>40699.441666666666</v>
      </c>
      <c r="F1770" s="17">
        <v>6.75</v>
      </c>
      <c r="G1770" s="2">
        <v>15218</v>
      </c>
      <c r="H1770" s="2" t="s">
        <v>13</v>
      </c>
      <c r="I1770" s="17">
        <v>67.5</v>
      </c>
      <c r="J1770" s="4">
        <v>40695</v>
      </c>
      <c r="K1770" s="17">
        <f>IF(data[[#This Row],[UnitPrice]]&gt;=20, data[[#This Row],[Revenue]]*0.7,
   IF(data[[#This Row],[UnitPrice]]&gt;=10, data[[#This Row],[Revenue]]*0.6,
      data[[#This Row],[Revenue]]*0.5))</f>
        <v>33.75</v>
      </c>
      <c r="L1770" s="9">
        <f>data[[#This Row],[Revenue]]*0.75</f>
        <v>50.625</v>
      </c>
      <c r="M1770" s="26">
        <f>IF(data[[#This Row],[Cost]]&gt;0, (data[[#This Row],[Profit]]/data[[#This Row],[Cost]]), 0)</f>
        <v>1.5</v>
      </c>
      <c r="N1770" s="17">
        <f t="shared" si="27"/>
        <v>86.125122152526302</v>
      </c>
    </row>
    <row r="1771" spans="1:14" x14ac:dyDescent="0.35">
      <c r="A1771" s="2" t="s">
        <v>5779</v>
      </c>
      <c r="B1771" s="2" t="s">
        <v>5431</v>
      </c>
      <c r="C1771" s="14" t="s">
        <v>5432</v>
      </c>
      <c r="D1771" s="2">
        <v>6</v>
      </c>
      <c r="E1771" s="3">
        <v>40699.563194444447</v>
      </c>
      <c r="F1771" s="17">
        <v>7.95</v>
      </c>
      <c r="G1771" s="2">
        <v>16919</v>
      </c>
      <c r="H1771" s="2" t="s">
        <v>13</v>
      </c>
      <c r="I1771" s="17">
        <v>47.7</v>
      </c>
      <c r="J1771" s="4">
        <v>40695</v>
      </c>
      <c r="K1771" s="17">
        <f>IF(data[[#This Row],[UnitPrice]]&gt;=20, data[[#This Row],[Revenue]]*0.7,
   IF(data[[#This Row],[UnitPrice]]&gt;=10, data[[#This Row],[Revenue]]*0.6,
      data[[#This Row],[Revenue]]*0.5))</f>
        <v>23.85</v>
      </c>
      <c r="L1771" s="9">
        <f>data[[#This Row],[Revenue]]*0.75</f>
        <v>35.775000000000006</v>
      </c>
      <c r="M1771" s="26">
        <f>IF(data[[#This Row],[Cost]]&gt;0, (data[[#This Row],[Profit]]/data[[#This Row],[Cost]]), 0)</f>
        <v>1.5000000000000002</v>
      </c>
      <c r="N1771" s="17">
        <f t="shared" si="27"/>
        <v>86.128197127291457</v>
      </c>
    </row>
    <row r="1772" spans="1:14" x14ac:dyDescent="0.35">
      <c r="A1772" s="2" t="s">
        <v>5865</v>
      </c>
      <c r="B1772" s="2" t="s">
        <v>5431</v>
      </c>
      <c r="C1772" s="14" t="s">
        <v>5432</v>
      </c>
      <c r="D1772" s="2">
        <v>6</v>
      </c>
      <c r="E1772" s="3">
        <v>40760.530555555553</v>
      </c>
      <c r="F1772" s="17">
        <v>7.95</v>
      </c>
      <c r="G1772" s="2">
        <v>14040</v>
      </c>
      <c r="H1772" s="2" t="s">
        <v>13</v>
      </c>
      <c r="I1772" s="17">
        <v>47.7</v>
      </c>
      <c r="J1772" s="4">
        <v>40756</v>
      </c>
      <c r="K1772" s="17">
        <f>IF(data[[#This Row],[UnitPrice]]&gt;=20, data[[#This Row],[Revenue]]*0.7,
   IF(data[[#This Row],[UnitPrice]]&gt;=10, data[[#This Row],[Revenue]]*0.6,
      data[[#This Row],[Revenue]]*0.5))</f>
        <v>23.85</v>
      </c>
      <c r="L1772" s="9">
        <f>data[[#This Row],[Revenue]]*0.75</f>
        <v>35.775000000000006</v>
      </c>
      <c r="M1772" s="26">
        <f>IF(data[[#This Row],[Cost]]&gt;0, (data[[#This Row],[Profit]]/data[[#This Row],[Cost]]), 0)</f>
        <v>1.5000000000000002</v>
      </c>
      <c r="N1772" s="17">
        <f t="shared" si="27"/>
        <v>86.134542602378531</v>
      </c>
    </row>
    <row r="1773" spans="1:14" x14ac:dyDescent="0.35">
      <c r="A1773" s="2" t="s">
        <v>5893</v>
      </c>
      <c r="B1773" s="2" t="s">
        <v>5431</v>
      </c>
      <c r="C1773" s="14" t="s">
        <v>5432</v>
      </c>
      <c r="D1773" s="2">
        <v>4</v>
      </c>
      <c r="E1773" s="3">
        <v>40760.640277777777</v>
      </c>
      <c r="F1773" s="17">
        <v>7.95</v>
      </c>
      <c r="G1773" s="2">
        <v>13835</v>
      </c>
      <c r="H1773" s="2" t="s">
        <v>13</v>
      </c>
      <c r="I1773" s="17">
        <v>31.8</v>
      </c>
      <c r="J1773" s="4">
        <v>40756</v>
      </c>
      <c r="K1773" s="17">
        <f>IF(data[[#This Row],[UnitPrice]]&gt;=20, data[[#This Row],[Revenue]]*0.7,
   IF(data[[#This Row],[UnitPrice]]&gt;=10, data[[#This Row],[Revenue]]*0.6,
      data[[#This Row],[Revenue]]*0.5))</f>
        <v>15.9</v>
      </c>
      <c r="L1773" s="9">
        <f>data[[#This Row],[Revenue]]*0.75</f>
        <v>23.85</v>
      </c>
      <c r="M1773" s="26">
        <f>IF(data[[#This Row],[Cost]]&gt;0, (data[[#This Row],[Profit]]/data[[#This Row],[Cost]]), 0)</f>
        <v>1.5</v>
      </c>
      <c r="N1773" s="17">
        <f t="shared" si="27"/>
        <v>86.140890173411137</v>
      </c>
    </row>
    <row r="1774" spans="1:14" x14ac:dyDescent="0.35">
      <c r="A1774" s="2" t="s">
        <v>5900</v>
      </c>
      <c r="B1774" s="2" t="s">
        <v>5431</v>
      </c>
      <c r="C1774" s="2" t="s">
        <v>5432</v>
      </c>
      <c r="D1774" s="2">
        <v>6</v>
      </c>
      <c r="E1774" s="3">
        <v>40760.668749999997</v>
      </c>
      <c r="F1774" s="2">
        <v>7.95</v>
      </c>
      <c r="G1774" s="2">
        <v>13139</v>
      </c>
      <c r="H1774" s="2" t="s">
        <v>13</v>
      </c>
      <c r="I1774" s="2">
        <v>47.7</v>
      </c>
      <c r="J1774" s="4">
        <v>40756</v>
      </c>
      <c r="K1774" s="17">
        <f>IF(data[[#This Row],[UnitPrice]]&gt;=20, data[[#This Row],[Revenue]]*0.7,
   IF(data[[#This Row],[UnitPrice]]&gt;=10, data[[#This Row],[Revenue]]*0.6,
      data[[#This Row],[Revenue]]*0.5))</f>
        <v>23.85</v>
      </c>
      <c r="L1774" s="9">
        <f>data[[#This Row],[Revenue]]*0.75</f>
        <v>35.775000000000006</v>
      </c>
      <c r="M1774" s="26">
        <f>IF(data[[#This Row],[Cost]]&gt;0, (data[[#This Row],[Profit]]/data[[#This Row],[Cost]]), 0)</f>
        <v>1.5000000000000002</v>
      </c>
      <c r="N1774" s="17">
        <f t="shared" si="27"/>
        <v>86.14986620416326</v>
      </c>
    </row>
    <row r="1775" spans="1:14" x14ac:dyDescent="0.35">
      <c r="A1775" s="2" t="s">
        <v>5926</v>
      </c>
      <c r="B1775" s="2" t="s">
        <v>5431</v>
      </c>
      <c r="C1775" s="14" t="s">
        <v>5432</v>
      </c>
      <c r="D1775" s="2">
        <v>4</v>
      </c>
      <c r="E1775" s="3">
        <v>40791.511111111111</v>
      </c>
      <c r="F1775" s="17">
        <v>7.95</v>
      </c>
      <c r="G1775" s="2">
        <v>18219</v>
      </c>
      <c r="H1775" s="2" t="s">
        <v>13</v>
      </c>
      <c r="I1775" s="17">
        <v>31.8</v>
      </c>
      <c r="J1775" s="4">
        <v>40787</v>
      </c>
      <c r="K1775" s="17">
        <f>IF(data[[#This Row],[UnitPrice]]&gt;=20, data[[#This Row],[Revenue]]*0.7,
   IF(data[[#This Row],[UnitPrice]]&gt;=10, data[[#This Row],[Revenue]]*0.6,
      data[[#This Row],[Revenue]]*0.5))</f>
        <v>15.9</v>
      </c>
      <c r="L1775" s="9">
        <f>data[[#This Row],[Revenue]]*0.75</f>
        <v>23.85</v>
      </c>
      <c r="M1775" s="26">
        <f>IF(data[[#This Row],[Cost]]&gt;0, (data[[#This Row],[Profit]]/data[[#This Row],[Cost]]), 0)</f>
        <v>1.5</v>
      </c>
      <c r="N1775" s="17">
        <f t="shared" si="27"/>
        <v>86.156218404097871</v>
      </c>
    </row>
    <row r="1776" spans="1:14" x14ac:dyDescent="0.35">
      <c r="A1776" s="2" t="s">
        <v>6102</v>
      </c>
      <c r="B1776" s="2" t="s">
        <v>5431</v>
      </c>
      <c r="C1776" s="14" t="s">
        <v>5432</v>
      </c>
      <c r="D1776" s="2">
        <v>10</v>
      </c>
      <c r="E1776" s="3">
        <v>40852.413194444445</v>
      </c>
      <c r="F1776" s="17">
        <v>6.75</v>
      </c>
      <c r="G1776" s="2">
        <v>14691</v>
      </c>
      <c r="H1776" s="2" t="s">
        <v>13</v>
      </c>
      <c r="I1776" s="17">
        <v>67.5</v>
      </c>
      <c r="J1776" s="4">
        <v>40848</v>
      </c>
      <c r="K1776" s="17">
        <f>IF(data[[#This Row],[UnitPrice]]&gt;=20, data[[#This Row],[Revenue]]*0.7,
   IF(data[[#This Row],[UnitPrice]]&gt;=10, data[[#This Row],[Revenue]]*0.6,
      data[[#This Row],[Revenue]]*0.5))</f>
        <v>33.75</v>
      </c>
      <c r="L1776" s="9">
        <f>data[[#This Row],[Revenue]]*0.75</f>
        <v>50.625</v>
      </c>
      <c r="M1776" s="26">
        <f>IF(data[[#This Row],[Cost]]&gt;0, (data[[#This Row],[Profit]]/data[[#This Row],[Cost]]), 0)</f>
        <v>1.5</v>
      </c>
      <c r="N1776" s="17">
        <f t="shared" si="27"/>
        <v>86.165199933906877</v>
      </c>
    </row>
    <row r="1777" spans="1:14" x14ac:dyDescent="0.35">
      <c r="A1777" s="2" t="s">
        <v>6200</v>
      </c>
      <c r="B1777" s="2" t="s">
        <v>5431</v>
      </c>
      <c r="C1777" s="14" t="s">
        <v>5432</v>
      </c>
      <c r="D1777" s="2">
        <v>4</v>
      </c>
      <c r="E1777" s="3">
        <v>40882.418749999997</v>
      </c>
      <c r="F1777" s="17">
        <v>7.95</v>
      </c>
      <c r="G1777" s="2">
        <v>18245</v>
      </c>
      <c r="H1777" s="2" t="s">
        <v>13</v>
      </c>
      <c r="I1777" s="17">
        <v>31.8</v>
      </c>
      <c r="J1777" s="4">
        <v>40878</v>
      </c>
      <c r="K1777" s="17">
        <f>IF(data[[#This Row],[UnitPrice]]&gt;=20, data[[#This Row],[Revenue]]*0.7,
   IF(data[[#This Row],[UnitPrice]]&gt;=10, data[[#This Row],[Revenue]]*0.6,
      data[[#This Row],[Revenue]]*0.5))</f>
        <v>15.9</v>
      </c>
      <c r="L1777" s="9">
        <f>data[[#This Row],[Revenue]]*0.75</f>
        <v>23.85</v>
      </c>
      <c r="M1777" s="26">
        <f>IF(data[[#This Row],[Cost]]&gt;0, (data[[#This Row],[Profit]]/data[[#This Row],[Cost]]), 0)</f>
        <v>1.5</v>
      </c>
      <c r="N1777" s="17">
        <f t="shared" si="27"/>
        <v>86.168284581061712</v>
      </c>
    </row>
    <row r="1778" spans="1:14" x14ac:dyDescent="0.35">
      <c r="A1778" s="2" t="s">
        <v>6617</v>
      </c>
      <c r="B1778" s="2" t="s">
        <v>5431</v>
      </c>
      <c r="C1778" s="14" t="s">
        <v>5432</v>
      </c>
      <c r="D1778" s="2">
        <v>2</v>
      </c>
      <c r="E1778" s="3">
        <v>40700.520138888889</v>
      </c>
      <c r="F1778" s="17">
        <v>7.95</v>
      </c>
      <c r="G1778" s="2">
        <v>13319</v>
      </c>
      <c r="H1778" s="2" t="s">
        <v>13</v>
      </c>
      <c r="I1778" s="17">
        <v>15.9</v>
      </c>
      <c r="J1778" s="4">
        <v>40695</v>
      </c>
      <c r="K1778" s="17">
        <f>IF(data[[#This Row],[UnitPrice]]&gt;=20, data[[#This Row],[Revenue]]*0.7,
   IF(data[[#This Row],[UnitPrice]]&gt;=10, data[[#This Row],[Revenue]]*0.6,
      data[[#This Row],[Revenue]]*0.5))</f>
        <v>7.95</v>
      </c>
      <c r="L1778" s="9">
        <f>data[[#This Row],[Revenue]]*0.75</f>
        <v>11.925000000000001</v>
      </c>
      <c r="M1778" s="26">
        <f>IF(data[[#This Row],[Cost]]&gt;0, (data[[#This Row],[Profit]]/data[[#This Row],[Cost]]), 0)</f>
        <v>1.5</v>
      </c>
      <c r="N1778" s="17">
        <f t="shared" si="27"/>
        <v>86.177271074380883</v>
      </c>
    </row>
    <row r="1779" spans="1:14" x14ac:dyDescent="0.35">
      <c r="A1779" s="2" t="s">
        <v>6690</v>
      </c>
      <c r="B1779" s="2" t="s">
        <v>5431</v>
      </c>
      <c r="C1779" s="14" t="s">
        <v>5432</v>
      </c>
      <c r="D1779" s="2">
        <v>2</v>
      </c>
      <c r="E1779" s="3">
        <v>40730.568055555559</v>
      </c>
      <c r="F1779" s="17">
        <v>7.95</v>
      </c>
      <c r="G1779" s="2">
        <v>17429</v>
      </c>
      <c r="H1779" s="2" t="s">
        <v>13</v>
      </c>
      <c r="I1779" s="17">
        <v>15.9</v>
      </c>
      <c r="J1779" s="4">
        <v>40725</v>
      </c>
      <c r="K1779" s="17">
        <f>IF(data[[#This Row],[UnitPrice]]&gt;=20, data[[#This Row],[Revenue]]*0.7,
   IF(data[[#This Row],[UnitPrice]]&gt;=10, data[[#This Row],[Revenue]]*0.6,
      data[[#This Row],[Revenue]]*0.5))</f>
        <v>7.95</v>
      </c>
      <c r="L1779" s="9">
        <f>data[[#This Row],[Revenue]]*0.75</f>
        <v>11.925000000000001</v>
      </c>
      <c r="M1779" s="26">
        <f>IF(data[[#This Row],[Cost]]&gt;0, (data[[#This Row],[Profit]]/data[[#This Row],[Cost]]), 0)</f>
        <v>1.5</v>
      </c>
      <c r="N1779" s="17">
        <f t="shared" si="27"/>
        <v>86.188889072574696</v>
      </c>
    </row>
    <row r="1780" spans="1:14" x14ac:dyDescent="0.35">
      <c r="A1780" s="2" t="s">
        <v>6696</v>
      </c>
      <c r="B1780" s="2" t="s">
        <v>5431</v>
      </c>
      <c r="C1780" s="14" t="s">
        <v>5432</v>
      </c>
      <c r="D1780" s="2">
        <v>2</v>
      </c>
      <c r="E1780" s="3">
        <v>40730.584722222222</v>
      </c>
      <c r="F1780" s="17">
        <v>7.95</v>
      </c>
      <c r="G1780" s="2">
        <v>17124</v>
      </c>
      <c r="H1780" s="2" t="s">
        <v>13</v>
      </c>
      <c r="I1780" s="17">
        <v>15.9</v>
      </c>
      <c r="J1780" s="4">
        <v>40725</v>
      </c>
      <c r="K1780" s="17">
        <f>IF(data[[#This Row],[UnitPrice]]&gt;=20, data[[#This Row],[Revenue]]*0.7,
   IF(data[[#This Row],[UnitPrice]]&gt;=10, data[[#This Row],[Revenue]]*0.6,
      data[[#This Row],[Revenue]]*0.5))</f>
        <v>7.95</v>
      </c>
      <c r="L1780" s="9">
        <f>data[[#This Row],[Revenue]]*0.75</f>
        <v>11.925000000000001</v>
      </c>
      <c r="M1780" s="26">
        <f>IF(data[[#This Row],[Cost]]&gt;0, (data[[#This Row],[Profit]]/data[[#This Row],[Cost]]), 0)</f>
        <v>1.5</v>
      </c>
      <c r="N1780" s="17">
        <f t="shared" si="27"/>
        <v>86.20051091269913</v>
      </c>
    </row>
    <row r="1781" spans="1:14" x14ac:dyDescent="0.35">
      <c r="A1781" s="2" t="s">
        <v>6852</v>
      </c>
      <c r="B1781" s="2" t="s">
        <v>5431</v>
      </c>
      <c r="C1781" s="14" t="s">
        <v>5432</v>
      </c>
      <c r="D1781" s="2">
        <v>1</v>
      </c>
      <c r="E1781" s="3">
        <v>40792.482638888891</v>
      </c>
      <c r="F1781" s="17">
        <v>7.95</v>
      </c>
      <c r="G1781" s="2">
        <v>16892</v>
      </c>
      <c r="H1781" s="2" t="s">
        <v>13</v>
      </c>
      <c r="I1781" s="17">
        <v>7.95</v>
      </c>
      <c r="J1781" s="4">
        <v>40787</v>
      </c>
      <c r="K1781" s="17">
        <f>IF(data[[#This Row],[UnitPrice]]&gt;=20, data[[#This Row],[Revenue]]*0.7,
   IF(data[[#This Row],[UnitPrice]]&gt;=10, data[[#This Row],[Revenue]]*0.6,
      data[[#This Row],[Revenue]]*0.5))</f>
        <v>3.9750000000000001</v>
      </c>
      <c r="L1781" s="9">
        <f>data[[#This Row],[Revenue]]*0.75</f>
        <v>5.9625000000000004</v>
      </c>
      <c r="M1781" s="26">
        <f>IF(data[[#This Row],[Cost]]&gt;0, (data[[#This Row],[Profit]]/data[[#This Row],[Cost]]), 0)</f>
        <v>1.5</v>
      </c>
      <c r="N1781" s="17">
        <f t="shared" si="27"/>
        <v>86.212136596660216</v>
      </c>
    </row>
    <row r="1782" spans="1:14" x14ac:dyDescent="0.35">
      <c r="A1782" s="2" t="s">
        <v>6923</v>
      </c>
      <c r="B1782" s="2" t="s">
        <v>5431</v>
      </c>
      <c r="C1782" s="14" t="s">
        <v>5432</v>
      </c>
      <c r="D1782" s="2">
        <v>2</v>
      </c>
      <c r="E1782" s="3">
        <v>40822.368055555555</v>
      </c>
      <c r="F1782" s="17">
        <v>7.95</v>
      </c>
      <c r="G1782" s="2">
        <v>15628</v>
      </c>
      <c r="H1782" s="2" t="s">
        <v>13</v>
      </c>
      <c r="I1782" s="17">
        <v>15.9</v>
      </c>
      <c r="J1782" s="4">
        <v>40817</v>
      </c>
      <c r="K1782" s="17">
        <f>IF(data[[#This Row],[UnitPrice]]&gt;=20, data[[#This Row],[Revenue]]*0.7,
   IF(data[[#This Row],[UnitPrice]]&gt;=10, data[[#This Row],[Revenue]]*0.6,
      data[[#This Row],[Revenue]]*0.5))</f>
        <v>7.95</v>
      </c>
      <c r="L1782" s="9">
        <f>data[[#This Row],[Revenue]]*0.75</f>
        <v>11.925000000000001</v>
      </c>
      <c r="M1782" s="26">
        <f>IF(data[[#This Row],[Cost]]&gt;0, (data[[#This Row],[Profit]]/data[[#This Row],[Cost]]), 0)</f>
        <v>1.5</v>
      </c>
      <c r="N1782" s="17">
        <f t="shared" si="27"/>
        <v>86.225081045319939</v>
      </c>
    </row>
    <row r="1783" spans="1:14" x14ac:dyDescent="0.35">
      <c r="A1783" s="2" t="s">
        <v>7181</v>
      </c>
      <c r="B1783" s="2" t="s">
        <v>5431</v>
      </c>
      <c r="C1783" s="14" t="s">
        <v>5432</v>
      </c>
      <c r="D1783" s="2">
        <v>1</v>
      </c>
      <c r="E1783" s="3">
        <v>40609.536111111112</v>
      </c>
      <c r="F1783" s="17">
        <v>7.95</v>
      </c>
      <c r="G1783" s="2">
        <v>15033</v>
      </c>
      <c r="H1783" s="2" t="s">
        <v>13</v>
      </c>
      <c r="I1783" s="17">
        <v>7.95</v>
      </c>
      <c r="J1783" s="4">
        <v>40603</v>
      </c>
      <c r="K1783" s="17">
        <f>IF(data[[#This Row],[UnitPrice]]&gt;=20, data[[#This Row],[Revenue]]*0.7,
   IF(data[[#This Row],[UnitPrice]]&gt;=10, data[[#This Row],[Revenue]]*0.6,
      data[[#This Row],[Revenue]]*0.5))</f>
        <v>3.9750000000000001</v>
      </c>
      <c r="L1783" s="9">
        <f>data[[#This Row],[Revenue]]*0.75</f>
        <v>5.9625000000000004</v>
      </c>
      <c r="M1783" s="26">
        <f>IF(data[[#This Row],[Cost]]&gt;0, (data[[#This Row],[Profit]]/data[[#This Row],[Cost]]), 0)</f>
        <v>1.5</v>
      </c>
      <c r="N1783" s="17">
        <f t="shared" si="27"/>
        <v>86.236714640199224</v>
      </c>
    </row>
    <row r="1784" spans="1:14" x14ac:dyDescent="0.35">
      <c r="A1784" s="2" t="s">
        <v>7187</v>
      </c>
      <c r="B1784" s="2" t="s">
        <v>5431</v>
      </c>
      <c r="C1784" s="14" t="s">
        <v>5432</v>
      </c>
      <c r="D1784" s="2">
        <v>2</v>
      </c>
      <c r="E1784" s="3">
        <v>40609.560416666667</v>
      </c>
      <c r="F1784" s="17">
        <v>7.95</v>
      </c>
      <c r="G1784" s="2">
        <v>13833</v>
      </c>
      <c r="H1784" s="2" t="s">
        <v>13</v>
      </c>
      <c r="I1784" s="17">
        <v>15.9</v>
      </c>
      <c r="J1784" s="4">
        <v>40603</v>
      </c>
      <c r="K1784" s="17">
        <f>IF(data[[#This Row],[UnitPrice]]&gt;=20, data[[#This Row],[Revenue]]*0.7,
   IF(data[[#This Row],[UnitPrice]]&gt;=10, data[[#This Row],[Revenue]]*0.6,
      data[[#This Row],[Revenue]]*0.5))</f>
        <v>7.95</v>
      </c>
      <c r="L1784" s="9">
        <f>data[[#This Row],[Revenue]]*0.75</f>
        <v>11.925000000000001</v>
      </c>
      <c r="M1784" s="26">
        <f>IF(data[[#This Row],[Cost]]&gt;0, (data[[#This Row],[Profit]]/data[[#This Row],[Cost]]), 0)</f>
        <v>1.5</v>
      </c>
      <c r="N1784" s="17">
        <f t="shared" si="27"/>
        <v>86.249667438782978</v>
      </c>
    </row>
    <row r="1785" spans="1:14" x14ac:dyDescent="0.35">
      <c r="A1785" s="2" t="s">
        <v>7254</v>
      </c>
      <c r="B1785" s="2" t="s">
        <v>5431</v>
      </c>
      <c r="C1785" s="14" t="s">
        <v>5432</v>
      </c>
      <c r="D1785" s="2">
        <v>30</v>
      </c>
      <c r="E1785" s="3">
        <v>40670.386111111111</v>
      </c>
      <c r="F1785" s="17">
        <v>6.75</v>
      </c>
      <c r="G1785" s="2">
        <v>12989</v>
      </c>
      <c r="H1785" s="2" t="s">
        <v>13</v>
      </c>
      <c r="I1785" s="17">
        <v>202.5</v>
      </c>
      <c r="J1785" s="4">
        <v>40664</v>
      </c>
      <c r="K1785" s="17">
        <f>IF(data[[#This Row],[UnitPrice]]&gt;=20, data[[#This Row],[Revenue]]*0.7,
   IF(data[[#This Row],[UnitPrice]]&gt;=10, data[[#This Row],[Revenue]]*0.6,
      data[[#This Row],[Revenue]]*0.5))</f>
        <v>101.25</v>
      </c>
      <c r="L1785" s="9">
        <f>data[[#This Row],[Revenue]]*0.75</f>
        <v>151.875</v>
      </c>
      <c r="M1785" s="26">
        <f>IF(data[[#This Row],[Cost]]&gt;0, (data[[#This Row],[Profit]]/data[[#This Row],[Cost]]), 0)</f>
        <v>1.5</v>
      </c>
      <c r="N1785" s="17">
        <f t="shared" si="27"/>
        <v>86.261308952507747</v>
      </c>
    </row>
    <row r="1786" spans="1:14" x14ac:dyDescent="0.35">
      <c r="A1786" s="2" t="s">
        <v>7380</v>
      </c>
      <c r="B1786" s="2" t="s">
        <v>5431</v>
      </c>
      <c r="C1786" s="14" t="s">
        <v>5432</v>
      </c>
      <c r="D1786" s="2">
        <v>10</v>
      </c>
      <c r="E1786" s="3">
        <v>40701.565972222219</v>
      </c>
      <c r="F1786" s="17">
        <v>6.75</v>
      </c>
      <c r="G1786" s="2">
        <v>16919</v>
      </c>
      <c r="H1786" s="2" t="s">
        <v>13</v>
      </c>
      <c r="I1786" s="17">
        <v>67.5</v>
      </c>
      <c r="J1786" s="4">
        <v>40695</v>
      </c>
      <c r="K1786" s="17">
        <f>IF(data[[#This Row],[UnitPrice]]&gt;=20, data[[#This Row],[Revenue]]*0.7,
   IF(data[[#This Row],[UnitPrice]]&gt;=10, data[[#This Row],[Revenue]]*0.6,
      data[[#This Row],[Revenue]]*0.5))</f>
        <v>33.75</v>
      </c>
      <c r="L1786" s="9">
        <f>data[[#This Row],[Revenue]]*0.75</f>
        <v>50.625</v>
      </c>
      <c r="M1786" s="26">
        <f>IF(data[[#This Row],[Cost]]&gt;0, (data[[#This Row],[Profit]]/data[[#This Row],[Cost]]), 0)</f>
        <v>1.5</v>
      </c>
      <c r="N1786" s="17">
        <f t="shared" si="27"/>
        <v>86.242070506455534</v>
      </c>
    </row>
    <row r="1787" spans="1:14" x14ac:dyDescent="0.35">
      <c r="A1787" s="2" t="s">
        <v>7495</v>
      </c>
      <c r="B1787" s="2" t="s">
        <v>5431</v>
      </c>
      <c r="C1787" s="14" t="s">
        <v>5432</v>
      </c>
      <c r="D1787" s="2">
        <v>1</v>
      </c>
      <c r="E1787" s="3">
        <v>40731.838194444441</v>
      </c>
      <c r="F1787" s="17">
        <v>7.95</v>
      </c>
      <c r="G1787" s="2">
        <v>17312</v>
      </c>
      <c r="H1787" s="2" t="s">
        <v>13</v>
      </c>
      <c r="I1787" s="17">
        <v>7.95</v>
      </c>
      <c r="J1787" s="4">
        <v>40725</v>
      </c>
      <c r="K1787" s="17">
        <f>IF(data[[#This Row],[UnitPrice]]&gt;=20, data[[#This Row],[Revenue]]*0.7,
   IF(data[[#This Row],[UnitPrice]]&gt;=10, data[[#This Row],[Revenue]]*0.6,
      data[[#This Row],[Revenue]]*0.5))</f>
        <v>3.9750000000000001</v>
      </c>
      <c r="L1787" s="9">
        <f>data[[#This Row],[Revenue]]*0.75</f>
        <v>5.9625000000000004</v>
      </c>
      <c r="M1787" s="26">
        <f>IF(data[[#This Row],[Cost]]&gt;0, (data[[#This Row],[Profit]]/data[[#This Row],[Cost]]), 0)</f>
        <v>1.5</v>
      </c>
      <c r="N1787" s="17">
        <f t="shared" si="27"/>
        <v>86.245172984605915</v>
      </c>
    </row>
    <row r="1788" spans="1:14" x14ac:dyDescent="0.35">
      <c r="A1788" s="2" t="s">
        <v>7538</v>
      </c>
      <c r="B1788" s="2" t="s">
        <v>5431</v>
      </c>
      <c r="C1788" s="14" t="s">
        <v>5432</v>
      </c>
      <c r="D1788" s="2">
        <v>2</v>
      </c>
      <c r="E1788" s="3">
        <v>40762.636111111111</v>
      </c>
      <c r="F1788" s="17">
        <v>7.95</v>
      </c>
      <c r="G1788" s="2">
        <v>16398</v>
      </c>
      <c r="H1788" s="2" t="s">
        <v>13</v>
      </c>
      <c r="I1788" s="17">
        <v>15.9</v>
      </c>
      <c r="J1788" s="4">
        <v>40756</v>
      </c>
      <c r="K1788" s="17">
        <f>IF(data[[#This Row],[UnitPrice]]&gt;=20, data[[#This Row],[Revenue]]*0.7,
   IF(data[[#This Row],[UnitPrice]]&gt;=10, data[[#This Row],[Revenue]]*0.6,
      data[[#This Row],[Revenue]]*0.5))</f>
        <v>7.95</v>
      </c>
      <c r="L1788" s="9">
        <f>data[[#This Row],[Revenue]]*0.75</f>
        <v>11.925000000000001</v>
      </c>
      <c r="M1788" s="26">
        <f>IF(data[[#This Row],[Cost]]&gt;0, (data[[#This Row],[Profit]]/data[[#This Row],[Cost]]), 0)</f>
        <v>1.5</v>
      </c>
      <c r="N1788" s="17">
        <f t="shared" si="27"/>
        <v>86.258135761590125</v>
      </c>
    </row>
    <row r="1789" spans="1:14" x14ac:dyDescent="0.35">
      <c r="A1789" s="2" t="s">
        <v>9268</v>
      </c>
      <c r="B1789" s="2" t="s">
        <v>5431</v>
      </c>
      <c r="C1789" s="14" t="s">
        <v>5432</v>
      </c>
      <c r="D1789" s="2">
        <v>2</v>
      </c>
      <c r="E1789" s="3">
        <v>40612.42291666667</v>
      </c>
      <c r="F1789" s="17">
        <v>8.25</v>
      </c>
      <c r="G1789" s="2">
        <v>12886</v>
      </c>
      <c r="H1789" s="2" t="s">
        <v>13</v>
      </c>
      <c r="I1789" s="17">
        <v>16.5</v>
      </c>
      <c r="J1789" s="4">
        <v>40603</v>
      </c>
      <c r="K1789" s="17">
        <f>IF(data[[#This Row],[UnitPrice]]&gt;=20, data[[#This Row],[Revenue]]*0.7,
   IF(data[[#This Row],[UnitPrice]]&gt;=10, data[[#This Row],[Revenue]]*0.6,
      data[[#This Row],[Revenue]]*0.5))</f>
        <v>8.25</v>
      </c>
      <c r="L1789" s="9">
        <f>data[[#This Row],[Revenue]]*0.75</f>
        <v>12.375</v>
      </c>
      <c r="M1789" s="26">
        <f>IF(data[[#This Row],[Cost]]&gt;0, (data[[#This Row],[Profit]]/data[[#This Row],[Cost]]), 0)</f>
        <v>1.5</v>
      </c>
      <c r="N1789" s="17">
        <f t="shared" si="27"/>
        <v>86.269786388475637</v>
      </c>
    </row>
    <row r="1790" spans="1:14" x14ac:dyDescent="0.35">
      <c r="A1790" s="2" t="s">
        <v>9336</v>
      </c>
      <c r="B1790" s="2" t="s">
        <v>5431</v>
      </c>
      <c r="C1790" s="14" t="s">
        <v>5432</v>
      </c>
      <c r="D1790" s="2">
        <v>200</v>
      </c>
      <c r="E1790" s="3">
        <v>40612.699999999997</v>
      </c>
      <c r="F1790" s="17">
        <v>7.08</v>
      </c>
      <c r="G1790" s="2">
        <v>14031</v>
      </c>
      <c r="H1790" s="2" t="s">
        <v>13</v>
      </c>
      <c r="I1790" s="17">
        <v>1416</v>
      </c>
      <c r="J1790" s="4">
        <v>40603</v>
      </c>
      <c r="K1790" s="17">
        <f>IF(data[[#This Row],[UnitPrice]]&gt;=20, data[[#This Row],[Revenue]]*0.7,
   IF(data[[#This Row],[UnitPrice]]&gt;=10, data[[#This Row],[Revenue]]*0.6,
      data[[#This Row],[Revenue]]*0.5))</f>
        <v>708</v>
      </c>
      <c r="L1790" s="9">
        <f>data[[#This Row],[Revenue]]*0.75</f>
        <v>1062</v>
      </c>
      <c r="M1790" s="26">
        <f>IF(data[[#This Row],[Cost]]&gt;0, (data[[#This Row],[Profit]]/data[[#This Row],[Cost]]), 0)</f>
        <v>1.5</v>
      </c>
      <c r="N1790" s="17">
        <f t="shared" si="27"/>
        <v>86.281341503809927</v>
      </c>
    </row>
    <row r="1791" spans="1:14" x14ac:dyDescent="0.35">
      <c r="A1791" s="2" t="s">
        <v>9337</v>
      </c>
      <c r="B1791" s="2" t="s">
        <v>5431</v>
      </c>
      <c r="C1791" s="14" t="s">
        <v>5432</v>
      </c>
      <c r="D1791" s="2">
        <v>10</v>
      </c>
      <c r="E1791" s="3">
        <v>40612.699999999997</v>
      </c>
      <c r="F1791" s="17">
        <v>7.08</v>
      </c>
      <c r="G1791" s="2">
        <v>15159</v>
      </c>
      <c r="H1791" s="2" t="s">
        <v>13</v>
      </c>
      <c r="I1791" s="17">
        <v>70.8</v>
      </c>
      <c r="J1791" s="4">
        <v>40603</v>
      </c>
      <c r="K1791" s="17">
        <f>IF(data[[#This Row],[UnitPrice]]&gt;=20, data[[#This Row],[Revenue]]*0.7,
   IF(data[[#This Row],[UnitPrice]]&gt;=10, data[[#This Row],[Revenue]]*0.6,
      data[[#This Row],[Revenue]]*0.5))</f>
        <v>35.4</v>
      </c>
      <c r="L1791" s="9">
        <f>data[[#This Row],[Revenue]]*0.75</f>
        <v>53.099999999999994</v>
      </c>
      <c r="M1791" s="26">
        <f>IF(data[[#This Row],[Cost]]&gt;0, (data[[#This Row],[Profit]]/data[[#This Row],[Cost]]), 0)</f>
        <v>1.5</v>
      </c>
      <c r="N1791" s="17">
        <f t="shared" si="27"/>
        <v>86.061080006626526</v>
      </c>
    </row>
    <row r="1792" spans="1:14" x14ac:dyDescent="0.35">
      <c r="A1792" s="2" t="s">
        <v>9338</v>
      </c>
      <c r="B1792" s="2" t="s">
        <v>5431</v>
      </c>
      <c r="C1792" s="14" t="s">
        <v>5432</v>
      </c>
      <c r="D1792" s="2">
        <v>200</v>
      </c>
      <c r="E1792" s="3">
        <v>40612.701388888891</v>
      </c>
      <c r="F1792" s="17">
        <v>7.08</v>
      </c>
      <c r="G1792" s="2">
        <v>14031</v>
      </c>
      <c r="H1792" s="2" t="s">
        <v>13</v>
      </c>
      <c r="I1792" s="17">
        <v>1416</v>
      </c>
      <c r="J1792" s="4">
        <v>40603</v>
      </c>
      <c r="K1792" s="17">
        <f>IF(data[[#This Row],[UnitPrice]]&gt;=20, data[[#This Row],[Revenue]]*0.7,
   IF(data[[#This Row],[UnitPrice]]&gt;=10, data[[#This Row],[Revenue]]*0.6,
      data[[#This Row],[Revenue]]*0.5))</f>
        <v>708</v>
      </c>
      <c r="L1792" s="9">
        <f>data[[#This Row],[Revenue]]*0.75</f>
        <v>1062</v>
      </c>
      <c r="M1792" s="26">
        <f>IF(data[[#This Row],[Cost]]&gt;0, (data[[#This Row],[Profit]]/data[[#This Row],[Cost]]), 0)</f>
        <v>1.5</v>
      </c>
      <c r="N1792" s="17">
        <f t="shared" si="27"/>
        <v>86.063608349901315</v>
      </c>
    </row>
    <row r="1793" spans="1:14" x14ac:dyDescent="0.35">
      <c r="A1793" s="2" t="s">
        <v>9357</v>
      </c>
      <c r="B1793" s="2" t="s">
        <v>5431</v>
      </c>
      <c r="C1793" s="14" t="s">
        <v>5432</v>
      </c>
      <c r="D1793" s="2">
        <v>80</v>
      </c>
      <c r="E1793" s="3">
        <v>40643.40902777778</v>
      </c>
      <c r="F1793" s="17">
        <v>7.08</v>
      </c>
      <c r="G1793" s="2">
        <v>12989</v>
      </c>
      <c r="H1793" s="2" t="s">
        <v>13</v>
      </c>
      <c r="I1793" s="17">
        <v>566.4</v>
      </c>
      <c r="J1793" s="4">
        <v>40634</v>
      </c>
      <c r="K1793" s="17">
        <f>IF(data[[#This Row],[UnitPrice]]&gt;=20, data[[#This Row],[Revenue]]*0.7,
   IF(data[[#This Row],[UnitPrice]]&gt;=10, data[[#This Row],[Revenue]]*0.6,
      data[[#This Row],[Revenue]]*0.5))</f>
        <v>283.2</v>
      </c>
      <c r="L1793" s="9">
        <f>data[[#This Row],[Revenue]]*0.75</f>
        <v>424.79999999999995</v>
      </c>
      <c r="M1793" s="26">
        <f>IF(data[[#This Row],[Cost]]&gt;0, (data[[#This Row],[Profit]]/data[[#This Row],[Cost]]), 0)</f>
        <v>1.5</v>
      </c>
      <c r="N1793" s="17">
        <f t="shared" si="27"/>
        <v>85.843237779619599</v>
      </c>
    </row>
    <row r="1794" spans="1:14" x14ac:dyDescent="0.35">
      <c r="A1794" s="2" t="s">
        <v>9438</v>
      </c>
      <c r="B1794" s="2" t="s">
        <v>5431</v>
      </c>
      <c r="C1794" s="14" t="s">
        <v>5432</v>
      </c>
      <c r="D1794" s="2">
        <v>20</v>
      </c>
      <c r="E1794" s="3">
        <v>40673.415972222225</v>
      </c>
      <c r="F1794" s="17">
        <v>7.08</v>
      </c>
      <c r="G1794" s="2">
        <v>18061</v>
      </c>
      <c r="H1794" s="2" t="s">
        <v>13</v>
      </c>
      <c r="I1794" s="17">
        <v>141.6</v>
      </c>
      <c r="J1794" s="4">
        <v>40664</v>
      </c>
      <c r="K1794" s="17">
        <f>IF(data[[#This Row],[UnitPrice]]&gt;=20, data[[#This Row],[Revenue]]*0.7,
   IF(data[[#This Row],[UnitPrice]]&gt;=10, data[[#This Row],[Revenue]]*0.6,
      data[[#This Row],[Revenue]]*0.5))</f>
        <v>70.8</v>
      </c>
      <c r="L1794" s="9">
        <f>data[[#This Row],[Revenue]]*0.75</f>
        <v>106.19999999999999</v>
      </c>
      <c r="M1794" s="26">
        <f>IF(data[[#This Row],[Cost]]&gt;0, (data[[#This Row],[Profit]]/data[[#This Row],[Cost]]), 0)</f>
        <v>1.5</v>
      </c>
      <c r="N1794" s="17">
        <f t="shared" ref="N1794:N1857" si="28">SUM(I1794:I9618)/COUNTA(_xlfn.UNIQUE(A1794:A9618))</f>
        <v>85.76359628770372</v>
      </c>
    </row>
    <row r="1795" spans="1:14" x14ac:dyDescent="0.35">
      <c r="A1795" s="2" t="s">
        <v>9439</v>
      </c>
      <c r="B1795" s="2" t="s">
        <v>5431</v>
      </c>
      <c r="C1795" s="14" t="s">
        <v>5432</v>
      </c>
      <c r="D1795" s="2">
        <v>150</v>
      </c>
      <c r="E1795" s="3">
        <v>40673.42083333333</v>
      </c>
      <c r="F1795" s="17">
        <v>7.08</v>
      </c>
      <c r="G1795" s="2">
        <v>16684</v>
      </c>
      <c r="H1795" s="2" t="s">
        <v>13</v>
      </c>
      <c r="I1795" s="17">
        <v>1062</v>
      </c>
      <c r="J1795" s="4">
        <v>40664</v>
      </c>
      <c r="K1795" s="17">
        <f>IF(data[[#This Row],[UnitPrice]]&gt;=20, data[[#This Row],[Revenue]]*0.7,
   IF(data[[#This Row],[UnitPrice]]&gt;=10, data[[#This Row],[Revenue]]*0.6,
      data[[#This Row],[Revenue]]*0.5))</f>
        <v>531</v>
      </c>
      <c r="L1795" s="9">
        <f>data[[#This Row],[Revenue]]*0.75</f>
        <v>796.5</v>
      </c>
      <c r="M1795" s="26">
        <f>IF(data[[#This Row],[Cost]]&gt;0, (data[[#This Row],[Profit]]/data[[#This Row],[Cost]]), 0)</f>
        <v>1.5</v>
      </c>
      <c r="N1795" s="17">
        <f t="shared" si="28"/>
        <v>85.754341123819685</v>
      </c>
    </row>
    <row r="1796" spans="1:14" x14ac:dyDescent="0.35">
      <c r="A1796" s="2" t="s">
        <v>9447</v>
      </c>
      <c r="B1796" s="2" t="s">
        <v>5431</v>
      </c>
      <c r="C1796" s="14" t="s">
        <v>5432</v>
      </c>
      <c r="D1796" s="2">
        <v>30</v>
      </c>
      <c r="E1796" s="3">
        <v>40673.443055555559</v>
      </c>
      <c r="F1796" s="17">
        <v>7.08</v>
      </c>
      <c r="G1796" s="2">
        <v>17739</v>
      </c>
      <c r="H1796" s="2" t="s">
        <v>13</v>
      </c>
      <c r="I1796" s="17">
        <v>212.4</v>
      </c>
      <c r="J1796" s="4">
        <v>40664</v>
      </c>
      <c r="K1796" s="17">
        <f>IF(data[[#This Row],[UnitPrice]]&gt;=20, data[[#This Row],[Revenue]]*0.7,
   IF(data[[#This Row],[UnitPrice]]&gt;=10, data[[#This Row],[Revenue]]*0.6,
      data[[#This Row],[Revenue]]*0.5))</f>
        <v>106.2</v>
      </c>
      <c r="L1796" s="9">
        <f>data[[#This Row],[Revenue]]*0.75</f>
        <v>159.30000000000001</v>
      </c>
      <c r="M1796" s="26">
        <f>IF(data[[#This Row],[Cost]]&gt;0, (data[[#This Row],[Profit]]/data[[#This Row],[Cost]]), 0)</f>
        <v>1.5</v>
      </c>
      <c r="N1796" s="17">
        <f t="shared" si="28"/>
        <v>85.592496684350834</v>
      </c>
    </row>
    <row r="1797" spans="1:14" x14ac:dyDescent="0.35">
      <c r="A1797" s="2" t="s">
        <v>9547</v>
      </c>
      <c r="B1797" s="2" t="s">
        <v>5431</v>
      </c>
      <c r="C1797" s="14" t="s">
        <v>5432</v>
      </c>
      <c r="D1797" s="2">
        <v>10</v>
      </c>
      <c r="E1797" s="3">
        <v>40704.477777777778</v>
      </c>
      <c r="F1797" s="17">
        <v>7.08</v>
      </c>
      <c r="G1797" s="2">
        <v>13078</v>
      </c>
      <c r="H1797" s="2" t="s">
        <v>13</v>
      </c>
      <c r="I1797" s="17">
        <v>70.8</v>
      </c>
      <c r="J1797" s="4">
        <v>40695</v>
      </c>
      <c r="K1797" s="17">
        <f>IF(data[[#This Row],[UnitPrice]]&gt;=20, data[[#This Row],[Revenue]]*0.7,
   IF(data[[#This Row],[UnitPrice]]&gt;=10, data[[#This Row],[Revenue]]*0.6,
      data[[#This Row],[Revenue]]*0.5))</f>
        <v>35.4</v>
      </c>
      <c r="L1797" s="9">
        <f>data[[#This Row],[Revenue]]*0.75</f>
        <v>53.099999999999994</v>
      </c>
      <c r="M1797" s="26">
        <f>IF(data[[#This Row],[Cost]]&gt;0, (data[[#This Row],[Profit]]/data[[#This Row],[Cost]]), 0)</f>
        <v>1.5</v>
      </c>
      <c r="N1797" s="17">
        <f t="shared" si="28"/>
        <v>85.57147073453892</v>
      </c>
    </row>
    <row r="1798" spans="1:14" x14ac:dyDescent="0.35">
      <c r="A1798" s="2" t="s">
        <v>9565</v>
      </c>
      <c r="B1798" s="2" t="s">
        <v>5431</v>
      </c>
      <c r="C1798" s="14" t="s">
        <v>5432</v>
      </c>
      <c r="D1798" s="2">
        <v>3</v>
      </c>
      <c r="E1798" s="3">
        <v>40704.524305555555</v>
      </c>
      <c r="F1798" s="17">
        <v>8.25</v>
      </c>
      <c r="G1798" s="2">
        <v>14527</v>
      </c>
      <c r="H1798" s="2" t="s">
        <v>13</v>
      </c>
      <c r="I1798" s="17">
        <v>24.75</v>
      </c>
      <c r="J1798" s="4">
        <v>40695</v>
      </c>
      <c r="K1798" s="17">
        <f>IF(data[[#This Row],[UnitPrice]]&gt;=20, data[[#This Row],[Revenue]]*0.7,
   IF(data[[#This Row],[UnitPrice]]&gt;=10, data[[#This Row],[Revenue]]*0.6,
      data[[#This Row],[Revenue]]*0.5))</f>
        <v>12.375</v>
      </c>
      <c r="L1798" s="9">
        <f>data[[#This Row],[Revenue]]*0.75</f>
        <v>18.5625</v>
      </c>
      <c r="M1798" s="26">
        <f>IF(data[[#This Row],[Cost]]&gt;0, (data[[#This Row],[Profit]]/data[[#This Row],[Cost]]), 0)</f>
        <v>1.5</v>
      </c>
      <c r="N1798" s="17">
        <f t="shared" si="28"/>
        <v>85.573920398010657</v>
      </c>
    </row>
    <row r="1799" spans="1:14" x14ac:dyDescent="0.35">
      <c r="A1799" s="2" t="s">
        <v>9642</v>
      </c>
      <c r="B1799" s="2" t="s">
        <v>5431</v>
      </c>
      <c r="C1799" s="14" t="s">
        <v>5432</v>
      </c>
      <c r="D1799" s="2">
        <v>10</v>
      </c>
      <c r="E1799" s="3">
        <v>40704.78125</v>
      </c>
      <c r="F1799" s="17">
        <v>6.75</v>
      </c>
      <c r="G1799" s="2">
        <v>13993</v>
      </c>
      <c r="H1799" s="2" t="s">
        <v>13</v>
      </c>
      <c r="I1799" s="17">
        <v>67.5</v>
      </c>
      <c r="J1799" s="4">
        <v>40695</v>
      </c>
      <c r="K1799" s="17">
        <f>IF(data[[#This Row],[UnitPrice]]&gt;=20, data[[#This Row],[Revenue]]*0.7,
   IF(data[[#This Row],[UnitPrice]]&gt;=10, data[[#This Row],[Revenue]]*0.6,
      data[[#This Row],[Revenue]]*0.5))</f>
        <v>33.75</v>
      </c>
      <c r="L1799" s="9">
        <f>data[[#This Row],[Revenue]]*0.75</f>
        <v>50.625</v>
      </c>
      <c r="M1799" s="26">
        <f>IF(data[[#This Row],[Cost]]&gt;0, (data[[#This Row],[Profit]]/data[[#This Row],[Cost]]), 0)</f>
        <v>1.5</v>
      </c>
      <c r="N1799" s="17">
        <f t="shared" si="28"/>
        <v>85.584008956709937</v>
      </c>
    </row>
    <row r="1800" spans="1:14" x14ac:dyDescent="0.35">
      <c r="A1800" s="2" t="s">
        <v>9706</v>
      </c>
      <c r="B1800" s="2" t="s">
        <v>5431</v>
      </c>
      <c r="C1800" s="14" t="s">
        <v>5432</v>
      </c>
      <c r="D1800" s="2">
        <v>2</v>
      </c>
      <c r="E1800" s="3">
        <v>40734.581250000003</v>
      </c>
      <c r="F1800" s="17">
        <v>8.25</v>
      </c>
      <c r="G1800" s="2">
        <v>13004</v>
      </c>
      <c r="H1800" s="2" t="s">
        <v>13</v>
      </c>
      <c r="I1800" s="17">
        <v>16.5</v>
      </c>
      <c r="J1800" s="4">
        <v>40725</v>
      </c>
      <c r="K1800" s="17">
        <f>IF(data[[#This Row],[UnitPrice]]&gt;=20, data[[#This Row],[Revenue]]*0.7,
   IF(data[[#This Row],[UnitPrice]]&gt;=10, data[[#This Row],[Revenue]]*0.6,
      data[[#This Row],[Revenue]]*0.5))</f>
        <v>8.25</v>
      </c>
      <c r="L1800" s="9">
        <f>data[[#This Row],[Revenue]]*0.75</f>
        <v>12.375</v>
      </c>
      <c r="M1800" s="26">
        <f>IF(data[[#This Row],[Cost]]&gt;0, (data[[#This Row],[Profit]]/data[[#This Row],[Cost]]), 0)</f>
        <v>1.5</v>
      </c>
      <c r="N1800" s="17">
        <f t="shared" si="28"/>
        <v>85.587008958195796</v>
      </c>
    </row>
    <row r="1801" spans="1:14" x14ac:dyDescent="0.35">
      <c r="A1801" s="2" t="s">
        <v>9771</v>
      </c>
      <c r="B1801" s="2" t="s">
        <v>5431</v>
      </c>
      <c r="C1801" s="14" t="s">
        <v>5432</v>
      </c>
      <c r="D1801" s="2">
        <v>40</v>
      </c>
      <c r="E1801" s="3">
        <v>40826.354166666664</v>
      </c>
      <c r="F1801" s="17">
        <v>7.08</v>
      </c>
      <c r="G1801" s="2">
        <v>17809</v>
      </c>
      <c r="H1801" s="2" t="s">
        <v>13</v>
      </c>
      <c r="I1801" s="17">
        <v>283.2</v>
      </c>
      <c r="J1801" s="4">
        <v>40817</v>
      </c>
      <c r="K1801" s="17">
        <f>IF(data[[#This Row],[UnitPrice]]&gt;=20, data[[#This Row],[Revenue]]*0.7,
   IF(data[[#This Row],[UnitPrice]]&gt;=10, data[[#This Row],[Revenue]]*0.6,
      data[[#This Row],[Revenue]]*0.5))</f>
        <v>141.6</v>
      </c>
      <c r="L1801" s="9">
        <f>data[[#This Row],[Revenue]]*0.75</f>
        <v>212.39999999999998</v>
      </c>
      <c r="M1801" s="26">
        <f>IF(data[[#This Row],[Cost]]&gt;0, (data[[#This Row],[Profit]]/data[[#This Row],[Cost]]), 0)</f>
        <v>1.5</v>
      </c>
      <c r="N1801" s="17">
        <f t="shared" si="28"/>
        <v>85.598471876556204</v>
      </c>
    </row>
    <row r="1802" spans="1:14" x14ac:dyDescent="0.35">
      <c r="A1802" s="2" t="s">
        <v>9860</v>
      </c>
      <c r="B1802" s="2" t="s">
        <v>5431</v>
      </c>
      <c r="C1802" s="14" t="s">
        <v>5432</v>
      </c>
      <c r="D1802" s="2">
        <v>20</v>
      </c>
      <c r="E1802" s="3">
        <v>40826.65625</v>
      </c>
      <c r="F1802" s="17">
        <v>7.08</v>
      </c>
      <c r="G1802" s="2">
        <v>14434</v>
      </c>
      <c r="H1802" s="2" t="s">
        <v>13</v>
      </c>
      <c r="I1802" s="17">
        <v>141.6</v>
      </c>
      <c r="J1802" s="4">
        <v>40817</v>
      </c>
      <c r="K1802" s="17">
        <f>IF(data[[#This Row],[UnitPrice]]&gt;=20, data[[#This Row],[Revenue]]*0.7,
   IF(data[[#This Row],[UnitPrice]]&gt;=10, data[[#This Row],[Revenue]]*0.6,
      data[[#This Row],[Revenue]]*0.5))</f>
        <v>70.8</v>
      </c>
      <c r="L1802" s="9">
        <f>data[[#This Row],[Revenue]]*0.75</f>
        <v>106.19999999999999</v>
      </c>
      <c r="M1802" s="26">
        <f>IF(data[[#This Row],[Cost]]&gt;0, (data[[#This Row],[Profit]]/data[[#This Row],[Cost]]), 0)</f>
        <v>1.5</v>
      </c>
      <c r="N1802" s="17">
        <f t="shared" si="28"/>
        <v>85.565680384999041</v>
      </c>
    </row>
    <row r="1803" spans="1:14" x14ac:dyDescent="0.35">
      <c r="A1803" s="2" t="s">
        <v>9879</v>
      </c>
      <c r="B1803" s="2" t="s">
        <v>5431</v>
      </c>
      <c r="C1803" s="14" t="s">
        <v>5432</v>
      </c>
      <c r="D1803" s="2">
        <v>10</v>
      </c>
      <c r="E1803" s="3">
        <v>40857.35</v>
      </c>
      <c r="F1803" s="17">
        <v>7.08</v>
      </c>
      <c r="G1803" s="2">
        <v>14194</v>
      </c>
      <c r="H1803" s="2" t="s">
        <v>13</v>
      </c>
      <c r="I1803" s="17">
        <v>70.8</v>
      </c>
      <c r="J1803" s="4">
        <v>40848</v>
      </c>
      <c r="K1803" s="17">
        <f>IF(data[[#This Row],[UnitPrice]]&gt;=20, data[[#This Row],[Revenue]]*0.7,
   IF(data[[#This Row],[UnitPrice]]&gt;=10, data[[#This Row],[Revenue]]*0.6,
      data[[#This Row],[Revenue]]*0.5))</f>
        <v>35.4</v>
      </c>
      <c r="L1803" s="9">
        <f>data[[#This Row],[Revenue]]*0.75</f>
        <v>53.099999999999994</v>
      </c>
      <c r="M1803" s="26">
        <f>IF(data[[#This Row],[Cost]]&gt;0, (data[[#This Row],[Profit]]/data[[#This Row],[Cost]]), 0)</f>
        <v>1.5</v>
      </c>
      <c r="N1803" s="17">
        <f t="shared" si="28"/>
        <v>85.556380082988255</v>
      </c>
    </row>
    <row r="1804" spans="1:14" x14ac:dyDescent="0.35">
      <c r="A1804" s="2" t="s">
        <v>9970</v>
      </c>
      <c r="B1804" s="2" t="s">
        <v>5431</v>
      </c>
      <c r="C1804" s="2" t="s">
        <v>5432</v>
      </c>
      <c r="D1804" s="2">
        <v>6</v>
      </c>
      <c r="E1804" s="3">
        <v>40887.384027777778</v>
      </c>
      <c r="F1804" s="2">
        <v>8.25</v>
      </c>
      <c r="G1804" s="2">
        <v>18171</v>
      </c>
      <c r="H1804" s="2" t="s">
        <v>13</v>
      </c>
      <c r="I1804" s="2">
        <v>49.5</v>
      </c>
      <c r="J1804" s="4">
        <v>40878</v>
      </c>
      <c r="K1804" s="17">
        <f>IF(data[[#This Row],[UnitPrice]]&gt;=20, data[[#This Row],[Revenue]]*0.7,
   IF(data[[#This Row],[UnitPrice]]&gt;=10, data[[#This Row],[Revenue]]*0.6,
      data[[#This Row],[Revenue]]*0.5))</f>
        <v>24.75</v>
      </c>
      <c r="L1804" s="9">
        <f>data[[#This Row],[Revenue]]*0.75</f>
        <v>37.125</v>
      </c>
      <c r="M1804" s="26">
        <f>IF(data[[#This Row],[Cost]]&gt;0, (data[[#This Row],[Profit]]/data[[#This Row],[Cost]]), 0)</f>
        <v>1.5</v>
      </c>
      <c r="N1804" s="17">
        <f t="shared" si="28"/>
        <v>85.558829681275611</v>
      </c>
    </row>
    <row r="1805" spans="1:14" x14ac:dyDescent="0.35">
      <c r="A1805" s="2" t="s">
        <v>10160</v>
      </c>
      <c r="B1805" s="2" t="s">
        <v>5431</v>
      </c>
      <c r="C1805" s="14" t="s">
        <v>5432</v>
      </c>
      <c r="D1805" s="2">
        <v>1</v>
      </c>
      <c r="E1805" s="3">
        <v>40554.524305555555</v>
      </c>
      <c r="F1805" s="17">
        <v>8.25</v>
      </c>
      <c r="G1805" s="2">
        <v>17243</v>
      </c>
      <c r="H1805" s="2" t="s">
        <v>13</v>
      </c>
      <c r="I1805" s="17">
        <v>8.25</v>
      </c>
      <c r="J1805" s="4">
        <v>40544</v>
      </c>
      <c r="K1805" s="17">
        <f>IF(data[[#This Row],[UnitPrice]]&gt;=20, data[[#This Row],[Revenue]]*0.7,
   IF(data[[#This Row],[UnitPrice]]&gt;=10, data[[#This Row],[Revenue]]*0.6,
      data[[#This Row],[Revenue]]*0.5))</f>
        <v>4.125</v>
      </c>
      <c r="L1805" s="9">
        <f>data[[#This Row],[Revenue]]*0.75</f>
        <v>6.1875</v>
      </c>
      <c r="M1805" s="26">
        <f>IF(data[[#This Row],[Cost]]&gt;0, (data[[#This Row],[Profit]]/data[[#This Row],[Cost]]), 0)</f>
        <v>1.5</v>
      </c>
      <c r="N1805" s="17">
        <f t="shared" si="28"/>
        <v>85.564816536610365</v>
      </c>
    </row>
    <row r="1806" spans="1:14" x14ac:dyDescent="0.35">
      <c r="A1806" s="2" t="s">
        <v>10365</v>
      </c>
      <c r="B1806" s="2" t="s">
        <v>5431</v>
      </c>
      <c r="C1806" s="14" t="s">
        <v>5432</v>
      </c>
      <c r="D1806" s="2">
        <v>10</v>
      </c>
      <c r="E1806" s="3">
        <v>40613.615972222222</v>
      </c>
      <c r="F1806" s="17">
        <v>7.08</v>
      </c>
      <c r="G1806" s="2">
        <v>14878</v>
      </c>
      <c r="H1806" s="2" t="s">
        <v>13</v>
      </c>
      <c r="I1806" s="17">
        <v>70.8</v>
      </c>
      <c r="J1806" s="4">
        <v>40603</v>
      </c>
      <c r="K1806" s="17">
        <f>IF(data[[#This Row],[UnitPrice]]&gt;=20, data[[#This Row],[Revenue]]*0.7,
   IF(data[[#This Row],[UnitPrice]]&gt;=10, data[[#This Row],[Revenue]]*0.6,
      data[[#This Row],[Revenue]]*0.5))</f>
        <v>35.4</v>
      </c>
      <c r="L1806" s="9">
        <f>data[[#This Row],[Revenue]]*0.75</f>
        <v>53.099999999999994</v>
      </c>
      <c r="M1806" s="26">
        <f>IF(data[[#This Row],[Cost]]&gt;0, (data[[#This Row],[Profit]]/data[[#This Row],[Cost]]), 0)</f>
        <v>1.5</v>
      </c>
      <c r="N1806" s="17">
        <f t="shared" si="28"/>
        <v>85.577655264032586</v>
      </c>
    </row>
    <row r="1807" spans="1:14" x14ac:dyDescent="0.35">
      <c r="A1807" s="2" t="s">
        <v>10515</v>
      </c>
      <c r="B1807" s="2" t="s">
        <v>5431</v>
      </c>
      <c r="C1807" s="14" t="s">
        <v>5432</v>
      </c>
      <c r="D1807" s="2">
        <v>20</v>
      </c>
      <c r="E1807" s="3">
        <v>40705.473611111112</v>
      </c>
      <c r="F1807" s="17">
        <v>7.08</v>
      </c>
      <c r="G1807" s="2">
        <v>12882</v>
      </c>
      <c r="H1807" s="2" t="s">
        <v>13</v>
      </c>
      <c r="I1807" s="17">
        <v>141.6</v>
      </c>
      <c r="J1807" s="4">
        <v>40695</v>
      </c>
      <c r="K1807" s="17">
        <f>IF(data[[#This Row],[UnitPrice]]&gt;=20, data[[#This Row],[Revenue]]*0.7,
   IF(data[[#This Row],[UnitPrice]]&gt;=10, data[[#This Row],[Revenue]]*0.6,
      data[[#This Row],[Revenue]]*0.5))</f>
        <v>70.8</v>
      </c>
      <c r="L1807" s="9">
        <f>data[[#This Row],[Revenue]]*0.75</f>
        <v>106.19999999999999</v>
      </c>
      <c r="M1807" s="26">
        <f>IF(data[[#This Row],[Cost]]&gt;0, (data[[#This Row],[Profit]]/data[[#This Row],[Cost]]), 0)</f>
        <v>1.5</v>
      </c>
      <c r="N1807" s="17">
        <f t="shared" si="28"/>
        <v>85.580109616343506</v>
      </c>
    </row>
    <row r="1808" spans="1:14" x14ac:dyDescent="0.35">
      <c r="A1808" s="2" t="s">
        <v>10542</v>
      </c>
      <c r="B1808" s="2" t="s">
        <v>5431</v>
      </c>
      <c r="C1808" s="14" t="s">
        <v>5432</v>
      </c>
      <c r="D1808" s="2">
        <v>2</v>
      </c>
      <c r="E1808" s="3">
        <v>40705.527777777781</v>
      </c>
      <c r="F1808" s="17">
        <v>8.25</v>
      </c>
      <c r="G1808" s="2">
        <v>15078</v>
      </c>
      <c r="H1808" s="2" t="s">
        <v>13</v>
      </c>
      <c r="I1808" s="17">
        <v>16.5</v>
      </c>
      <c r="J1808" s="4">
        <v>40695</v>
      </c>
      <c r="K1808" s="17">
        <f>IF(data[[#This Row],[UnitPrice]]&gt;=20, data[[#This Row],[Revenue]]*0.7,
   IF(data[[#This Row],[UnitPrice]]&gt;=10, data[[#This Row],[Revenue]]*0.6,
      data[[#This Row],[Revenue]]*0.5))</f>
        <v>8.25</v>
      </c>
      <c r="L1808" s="9">
        <f>data[[#This Row],[Revenue]]*0.75</f>
        <v>12.375</v>
      </c>
      <c r="M1808" s="26">
        <f>IF(data[[#This Row],[Cost]]&gt;0, (data[[#This Row],[Profit]]/data[[#This Row],[Cost]]), 0)</f>
        <v>1.5</v>
      </c>
      <c r="N1808" s="17">
        <f t="shared" si="28"/>
        <v>85.570803986711667</v>
      </c>
    </row>
    <row r="1809" spans="1:14" x14ac:dyDescent="0.35">
      <c r="A1809" s="2" t="s">
        <v>10631</v>
      </c>
      <c r="B1809" s="2" t="s">
        <v>5431</v>
      </c>
      <c r="C1809" s="14" t="s">
        <v>5432</v>
      </c>
      <c r="D1809" s="2">
        <v>1</v>
      </c>
      <c r="E1809" s="3">
        <v>40735.486111111109</v>
      </c>
      <c r="F1809" s="17">
        <v>8.25</v>
      </c>
      <c r="G1809" s="2">
        <v>15493</v>
      </c>
      <c r="H1809" s="2" t="s">
        <v>13</v>
      </c>
      <c r="I1809" s="17">
        <v>8.25</v>
      </c>
      <c r="J1809" s="4">
        <v>40725</v>
      </c>
      <c r="K1809" s="17">
        <f>IF(data[[#This Row],[UnitPrice]]&gt;=20, data[[#This Row],[Revenue]]*0.7,
   IF(data[[#This Row],[UnitPrice]]&gt;=10, data[[#This Row],[Revenue]]*0.6,
      data[[#This Row],[Revenue]]*0.5))</f>
        <v>4.125</v>
      </c>
      <c r="L1809" s="9">
        <f>data[[#This Row],[Revenue]]*0.75</f>
        <v>6.1875</v>
      </c>
      <c r="M1809" s="26">
        <f>IF(data[[#This Row],[Cost]]&gt;0, (data[[#This Row],[Profit]]/data[[#This Row],[Cost]]), 0)</f>
        <v>1.5</v>
      </c>
      <c r="N1809" s="17">
        <f t="shared" si="28"/>
        <v>85.582279448414056</v>
      </c>
    </row>
    <row r="1810" spans="1:14" x14ac:dyDescent="0.35">
      <c r="A1810" s="2" t="s">
        <v>10650</v>
      </c>
      <c r="B1810" s="2" t="s">
        <v>5431</v>
      </c>
      <c r="C1810" s="14" t="s">
        <v>5432</v>
      </c>
      <c r="D1810" s="2">
        <v>2</v>
      </c>
      <c r="E1810" s="3">
        <v>40735.559027777781</v>
      </c>
      <c r="F1810" s="17">
        <v>8.25</v>
      </c>
      <c r="G1810" s="2">
        <v>18016</v>
      </c>
      <c r="H1810" s="2" t="s">
        <v>13</v>
      </c>
      <c r="I1810" s="17">
        <v>16.5</v>
      </c>
      <c r="J1810" s="4">
        <v>40725</v>
      </c>
      <c r="K1810" s="17">
        <f>IF(data[[#This Row],[UnitPrice]]&gt;=20, data[[#This Row],[Revenue]]*0.7,
   IF(data[[#This Row],[UnitPrice]]&gt;=10, data[[#This Row],[Revenue]]*0.6,
      data[[#This Row],[Revenue]]*0.5))</f>
        <v>8.25</v>
      </c>
      <c r="L1810" s="9">
        <f>data[[#This Row],[Revenue]]*0.75</f>
        <v>12.375</v>
      </c>
      <c r="M1810" s="26">
        <f>IF(data[[#This Row],[Cost]]&gt;0, (data[[#This Row],[Profit]]/data[[#This Row],[Cost]]), 0)</f>
        <v>1.5</v>
      </c>
      <c r="N1810" s="17">
        <f t="shared" si="28"/>
        <v>85.595129611167209</v>
      </c>
    </row>
    <row r="1811" spans="1:14" x14ac:dyDescent="0.35">
      <c r="A1811" s="2" t="s">
        <v>11243</v>
      </c>
      <c r="B1811" s="2" t="s">
        <v>5431</v>
      </c>
      <c r="C1811" s="14" t="s">
        <v>5432</v>
      </c>
      <c r="D1811" s="2">
        <v>3</v>
      </c>
      <c r="E1811" s="3">
        <v>40555.585416666669</v>
      </c>
      <c r="F1811" s="17">
        <v>8.25</v>
      </c>
      <c r="G1811" s="2">
        <v>16813</v>
      </c>
      <c r="H1811" s="2" t="s">
        <v>13</v>
      </c>
      <c r="I1811" s="17">
        <v>24.75</v>
      </c>
      <c r="J1811" s="4">
        <v>40544</v>
      </c>
      <c r="K1811" s="17">
        <f>IF(data[[#This Row],[UnitPrice]]&gt;=20, data[[#This Row],[Revenue]]*0.7,
   IF(data[[#This Row],[UnitPrice]]&gt;=10, data[[#This Row],[Revenue]]*0.6,
      data[[#This Row],[Revenue]]*0.5))</f>
        <v>12.375</v>
      </c>
      <c r="L1811" s="9">
        <f>data[[#This Row],[Revenue]]*0.75</f>
        <v>18.5625</v>
      </c>
      <c r="M1811" s="26">
        <f>IF(data[[#This Row],[Cost]]&gt;0, (data[[#This Row],[Profit]]/data[[#This Row],[Cost]]), 0)</f>
        <v>1.5</v>
      </c>
      <c r="N1811" s="17">
        <f t="shared" si="28"/>
        <v>85.606612930032284</v>
      </c>
    </row>
    <row r="1812" spans="1:14" x14ac:dyDescent="0.35">
      <c r="A1812" s="2" t="s">
        <v>11436</v>
      </c>
      <c r="B1812" s="2" t="s">
        <v>5431</v>
      </c>
      <c r="C1812" s="14" t="s">
        <v>5432</v>
      </c>
      <c r="D1812" s="2">
        <v>2</v>
      </c>
      <c r="E1812" s="3">
        <v>40645.530555555553</v>
      </c>
      <c r="F1812" s="17">
        <v>8.25</v>
      </c>
      <c r="G1812" s="2">
        <v>16033</v>
      </c>
      <c r="H1812" s="2" t="s">
        <v>13</v>
      </c>
      <c r="I1812" s="17">
        <v>16.5</v>
      </c>
      <c r="J1812" s="4">
        <v>40634</v>
      </c>
      <c r="K1812" s="17">
        <f>IF(data[[#This Row],[UnitPrice]]&gt;=20, data[[#This Row],[Revenue]]*0.7,
   IF(data[[#This Row],[UnitPrice]]&gt;=10, data[[#This Row],[Revenue]]*0.6,
      data[[#This Row],[Revenue]]*0.5))</f>
        <v>8.25</v>
      </c>
      <c r="L1812" s="9">
        <f>data[[#This Row],[Revenue]]*0.75</f>
        <v>12.375</v>
      </c>
      <c r="M1812" s="26">
        <f>IF(data[[#This Row],[Cost]]&gt;0, (data[[#This Row],[Profit]]/data[[#This Row],[Cost]]), 0)</f>
        <v>1.5</v>
      </c>
      <c r="N1812" s="17">
        <f t="shared" si="28"/>
        <v>85.616728723404961</v>
      </c>
    </row>
    <row r="1813" spans="1:14" x14ac:dyDescent="0.35">
      <c r="A1813" s="2" t="s">
        <v>1927</v>
      </c>
      <c r="B1813" s="2" t="s">
        <v>1928</v>
      </c>
      <c r="C1813" s="14" t="s">
        <v>1929</v>
      </c>
      <c r="D1813" s="2">
        <v>2</v>
      </c>
      <c r="E1813" s="3">
        <v>40463.53125</v>
      </c>
      <c r="F1813" s="17">
        <v>7.95</v>
      </c>
      <c r="G1813" s="2">
        <v>18065</v>
      </c>
      <c r="H1813" s="2" t="s">
        <v>13</v>
      </c>
      <c r="I1813" s="17">
        <v>15.9</v>
      </c>
      <c r="J1813" s="4">
        <v>40452</v>
      </c>
      <c r="K1813" s="17">
        <f>IF(data[[#This Row],[UnitPrice]]&gt;=20, data[[#This Row],[Revenue]]*0.7,
   IF(data[[#This Row],[UnitPrice]]&gt;=10, data[[#This Row],[Revenue]]*0.6,
      data[[#This Row],[Revenue]]*0.5))</f>
        <v>7.95</v>
      </c>
      <c r="L1813" s="9">
        <f>data[[#This Row],[Revenue]]*0.75</f>
        <v>11.925000000000001</v>
      </c>
      <c r="M1813" s="26">
        <f>IF(data[[#This Row],[Cost]]&gt;0, (data[[#This Row],[Profit]]/data[[#This Row],[Cost]]), 0)</f>
        <v>1.5</v>
      </c>
      <c r="N1813" s="17">
        <f t="shared" si="28"/>
        <v>85.628219451372274</v>
      </c>
    </row>
    <row r="1814" spans="1:14" x14ac:dyDescent="0.35">
      <c r="A1814" s="2" t="s">
        <v>2062</v>
      </c>
      <c r="B1814" s="2" t="s">
        <v>1928</v>
      </c>
      <c r="C1814" s="14" t="s">
        <v>1929</v>
      </c>
      <c r="D1814" s="2">
        <v>1</v>
      </c>
      <c r="E1814" s="3">
        <v>40524.602083333331</v>
      </c>
      <c r="F1814" s="17">
        <v>7.95</v>
      </c>
      <c r="G1814" s="2">
        <v>15044</v>
      </c>
      <c r="H1814" s="2" t="s">
        <v>13</v>
      </c>
      <c r="I1814" s="17">
        <v>7.95</v>
      </c>
      <c r="J1814" s="4">
        <v>40513</v>
      </c>
      <c r="K1814" s="17">
        <f>IF(data[[#This Row],[UnitPrice]]&gt;=20, data[[#This Row],[Revenue]]*0.7,
   IF(data[[#This Row],[UnitPrice]]&gt;=10, data[[#This Row],[Revenue]]*0.6,
      data[[#This Row],[Revenue]]*0.5))</f>
        <v>3.9750000000000001</v>
      </c>
      <c r="L1814" s="9">
        <f>data[[#This Row],[Revenue]]*0.75</f>
        <v>5.9625000000000004</v>
      </c>
      <c r="M1814" s="26">
        <f>IF(data[[#This Row],[Cost]]&gt;0, (data[[#This Row],[Profit]]/data[[#This Row],[Cost]]), 0)</f>
        <v>1.5</v>
      </c>
      <c r="N1814" s="17">
        <f t="shared" si="28"/>
        <v>85.639813767875665</v>
      </c>
    </row>
    <row r="1815" spans="1:14" x14ac:dyDescent="0.35">
      <c r="A1815" s="2" t="s">
        <v>9329</v>
      </c>
      <c r="B1815" s="2" t="s">
        <v>1928</v>
      </c>
      <c r="C1815" s="14" t="s">
        <v>1929</v>
      </c>
      <c r="D1815" s="2">
        <v>1</v>
      </c>
      <c r="E1815" s="3">
        <v>40612.661111111112</v>
      </c>
      <c r="F1815" s="17">
        <v>8.25</v>
      </c>
      <c r="G1815" s="2">
        <v>14651</v>
      </c>
      <c r="H1815" s="2" t="s">
        <v>13</v>
      </c>
      <c r="I1815" s="17">
        <v>8.25</v>
      </c>
      <c r="J1815" s="4">
        <v>40603</v>
      </c>
      <c r="K1815" s="17">
        <f>IF(data[[#This Row],[UnitPrice]]&gt;=20, data[[#This Row],[Revenue]]*0.7,
   IF(data[[#This Row],[UnitPrice]]&gt;=10, data[[#This Row],[Revenue]]*0.6,
      data[[#This Row],[Revenue]]*0.5))</f>
        <v>4.125</v>
      </c>
      <c r="L1815" s="9">
        <f>data[[#This Row],[Revenue]]*0.75</f>
        <v>6.1875</v>
      </c>
      <c r="M1815" s="26">
        <f>IF(data[[#This Row],[Cost]]&gt;0, (data[[#This Row],[Profit]]/data[[#This Row],[Cost]]), 0)</f>
        <v>1.5</v>
      </c>
      <c r="N1815" s="17">
        <f t="shared" si="28"/>
        <v>85.652734076169011</v>
      </c>
    </row>
    <row r="1816" spans="1:14" x14ac:dyDescent="0.35">
      <c r="A1816" s="2" t="s">
        <v>9534</v>
      </c>
      <c r="B1816" s="2" t="s">
        <v>1928</v>
      </c>
      <c r="C1816" s="14" t="s">
        <v>1929</v>
      </c>
      <c r="D1816" s="2">
        <v>2</v>
      </c>
      <c r="E1816" s="3">
        <v>40704.447222222225</v>
      </c>
      <c r="F1816" s="17">
        <v>8.25</v>
      </c>
      <c r="G1816" s="2">
        <v>14317</v>
      </c>
      <c r="H1816" s="2" t="s">
        <v>13</v>
      </c>
      <c r="I1816" s="17">
        <v>16.5</v>
      </c>
      <c r="J1816" s="4">
        <v>40695</v>
      </c>
      <c r="K1816" s="17">
        <f>IF(data[[#This Row],[UnitPrice]]&gt;=20, data[[#This Row],[Revenue]]*0.7,
   IF(data[[#This Row],[UnitPrice]]&gt;=10, data[[#This Row],[Revenue]]*0.6,
      data[[#This Row],[Revenue]]*0.5))</f>
        <v>8.25</v>
      </c>
      <c r="L1816" s="9">
        <f>data[[#This Row],[Revenue]]*0.75</f>
        <v>12.375</v>
      </c>
      <c r="M1816" s="26">
        <f>IF(data[[#This Row],[Cost]]&gt;0, (data[[#This Row],[Profit]]/data[[#This Row],[Cost]]), 0)</f>
        <v>1.5</v>
      </c>
      <c r="N1816" s="17">
        <f t="shared" si="28"/>
        <v>85.665608782435839</v>
      </c>
    </row>
    <row r="1817" spans="1:14" x14ac:dyDescent="0.35">
      <c r="A1817" s="2" t="s">
        <v>1883</v>
      </c>
      <c r="B1817" s="2" t="s">
        <v>1884</v>
      </c>
      <c r="C1817" s="14" t="s">
        <v>1885</v>
      </c>
      <c r="D1817" s="2">
        <v>20</v>
      </c>
      <c r="E1817" s="3">
        <v>40463.451388888891</v>
      </c>
      <c r="F1817" s="17">
        <v>6.75</v>
      </c>
      <c r="G1817" s="2">
        <v>15061</v>
      </c>
      <c r="H1817" s="2" t="s">
        <v>13</v>
      </c>
      <c r="I1817" s="17">
        <v>135</v>
      </c>
      <c r="J1817" s="4">
        <v>40452</v>
      </c>
      <c r="K1817" s="17">
        <f>IF(data[[#This Row],[UnitPrice]]&gt;=20, data[[#This Row],[Revenue]]*0.7,
   IF(data[[#This Row],[UnitPrice]]&gt;=10, data[[#This Row],[Revenue]]*0.6,
      data[[#This Row],[Revenue]]*0.5))</f>
        <v>67.5</v>
      </c>
      <c r="L1817" s="9">
        <f>data[[#This Row],[Revenue]]*0.75</f>
        <v>101.25</v>
      </c>
      <c r="M1817" s="26">
        <f>IF(data[[#This Row],[Cost]]&gt;0, (data[[#This Row],[Profit]]/data[[#This Row],[Cost]]), 0)</f>
        <v>1.5</v>
      </c>
      <c r="N1817" s="17">
        <f t="shared" si="28"/>
        <v>85.677115288638205</v>
      </c>
    </row>
    <row r="1818" spans="1:14" x14ac:dyDescent="0.35">
      <c r="A1818" s="2" t="s">
        <v>1886</v>
      </c>
      <c r="B1818" s="2" t="s">
        <v>1884</v>
      </c>
      <c r="C1818" s="14" t="s">
        <v>1885</v>
      </c>
      <c r="D1818" s="2">
        <v>10</v>
      </c>
      <c r="E1818" s="3">
        <v>40463.45208333333</v>
      </c>
      <c r="F1818" s="17">
        <v>6.75</v>
      </c>
      <c r="G1818" s="2">
        <v>15061</v>
      </c>
      <c r="H1818" s="2" t="s">
        <v>13</v>
      </c>
      <c r="I1818" s="17">
        <v>67.5</v>
      </c>
      <c r="J1818" s="4">
        <v>40452</v>
      </c>
      <c r="K1818" s="17">
        <f>IF(data[[#This Row],[UnitPrice]]&gt;=20, data[[#This Row],[Revenue]]*0.7,
   IF(data[[#This Row],[UnitPrice]]&gt;=10, data[[#This Row],[Revenue]]*0.6,
      data[[#This Row],[Revenue]]*0.5))</f>
        <v>33.75</v>
      </c>
      <c r="L1818" s="9">
        <f>data[[#This Row],[Revenue]]*0.75</f>
        <v>50.625</v>
      </c>
      <c r="M1818" s="26">
        <f>IF(data[[#This Row],[Cost]]&gt;0, (data[[#This Row],[Profit]]/data[[#This Row],[Cost]]), 0)</f>
        <v>1.5</v>
      </c>
      <c r="N1818" s="17">
        <f t="shared" si="28"/>
        <v>85.668908485857614</v>
      </c>
    </row>
    <row r="1819" spans="1:14" x14ac:dyDescent="0.35">
      <c r="A1819" s="2" t="s">
        <v>7381</v>
      </c>
      <c r="B1819" s="2" t="s">
        <v>1884</v>
      </c>
      <c r="C1819" s="14" t="s">
        <v>1885</v>
      </c>
      <c r="D1819" s="2">
        <v>20</v>
      </c>
      <c r="E1819" s="3">
        <v>40701.570138888892</v>
      </c>
      <c r="F1819" s="17">
        <v>6.75</v>
      </c>
      <c r="G1819" s="2">
        <v>15061</v>
      </c>
      <c r="H1819" s="2" t="s">
        <v>13</v>
      </c>
      <c r="I1819" s="17">
        <v>135</v>
      </c>
      <c r="J1819" s="4">
        <v>40695</v>
      </c>
      <c r="K1819" s="17">
        <f>IF(data[[#This Row],[UnitPrice]]&gt;=20, data[[#This Row],[Revenue]]*0.7,
   IF(data[[#This Row],[UnitPrice]]&gt;=10, data[[#This Row],[Revenue]]*0.6,
      data[[#This Row],[Revenue]]*0.5))</f>
        <v>67.5</v>
      </c>
      <c r="L1819" s="9">
        <f>data[[#This Row],[Revenue]]*0.75</f>
        <v>101.25</v>
      </c>
      <c r="M1819" s="26">
        <f>IF(data[[#This Row],[Cost]]&gt;0, (data[[#This Row],[Profit]]/data[[#This Row],[Cost]]), 0)</f>
        <v>1.5</v>
      </c>
      <c r="N1819" s="17">
        <f t="shared" si="28"/>
        <v>85.671932101847943</v>
      </c>
    </row>
    <row r="1820" spans="1:14" x14ac:dyDescent="0.35">
      <c r="A1820" s="2" t="s">
        <v>7649</v>
      </c>
      <c r="B1820" s="2" t="s">
        <v>1884</v>
      </c>
      <c r="C1820" s="14" t="s">
        <v>1885</v>
      </c>
      <c r="D1820" s="2">
        <v>1</v>
      </c>
      <c r="E1820" s="3">
        <v>40854.710416666669</v>
      </c>
      <c r="F1820" s="17">
        <v>7.95</v>
      </c>
      <c r="G1820" s="2">
        <v>15577</v>
      </c>
      <c r="H1820" s="2" t="s">
        <v>13</v>
      </c>
      <c r="I1820" s="17">
        <v>7.95</v>
      </c>
      <c r="J1820" s="4">
        <v>40848</v>
      </c>
      <c r="K1820" s="17">
        <f>IF(data[[#This Row],[UnitPrice]]&gt;=20, data[[#This Row],[Revenue]]*0.7,
   IF(data[[#This Row],[UnitPrice]]&gt;=10, data[[#This Row],[Revenue]]*0.6,
      data[[#This Row],[Revenue]]*0.5))</f>
        <v>3.9750000000000001</v>
      </c>
      <c r="L1820" s="9">
        <f>data[[#This Row],[Revenue]]*0.75</f>
        <v>5.9625000000000004</v>
      </c>
      <c r="M1820" s="26">
        <f>IF(data[[#This Row],[Cost]]&gt;0, (data[[#This Row],[Profit]]/data[[#This Row],[Cost]]), 0)</f>
        <v>1.5</v>
      </c>
      <c r="N1820" s="17">
        <f t="shared" si="28"/>
        <v>85.663721704394845</v>
      </c>
    </row>
    <row r="1821" spans="1:14" x14ac:dyDescent="0.35">
      <c r="A1821" s="2" t="s">
        <v>9526</v>
      </c>
      <c r="B1821" s="2" t="s">
        <v>1884</v>
      </c>
      <c r="C1821" s="14" t="s">
        <v>1885</v>
      </c>
      <c r="D1821" s="2">
        <v>20</v>
      </c>
      <c r="E1821" s="3">
        <v>40704.399305555555</v>
      </c>
      <c r="F1821" s="17">
        <v>7.08</v>
      </c>
      <c r="G1821" s="2">
        <v>15061</v>
      </c>
      <c r="H1821" s="2" t="s">
        <v>13</v>
      </c>
      <c r="I1821" s="17">
        <v>141.6</v>
      </c>
      <c r="J1821" s="4">
        <v>40695</v>
      </c>
      <c r="K1821" s="17">
        <f>IF(data[[#This Row],[UnitPrice]]&gt;=20, data[[#This Row],[Revenue]]*0.7,
   IF(data[[#This Row],[UnitPrice]]&gt;=10, data[[#This Row],[Revenue]]*0.6,
      data[[#This Row],[Revenue]]*0.5))</f>
        <v>70.8</v>
      </c>
      <c r="L1821" s="9">
        <f>data[[#This Row],[Revenue]]*0.75</f>
        <v>106.19999999999999</v>
      </c>
      <c r="M1821" s="26">
        <f>IF(data[[#This Row],[Cost]]&gt;0, (data[[#This Row],[Profit]]/data[[#This Row],[Cost]]), 0)</f>
        <v>1.5</v>
      </c>
      <c r="N1821" s="17">
        <f t="shared" si="28"/>
        <v>85.676658897953104</v>
      </c>
    </row>
    <row r="1822" spans="1:14" x14ac:dyDescent="0.35">
      <c r="A1822" s="2" t="s">
        <v>4103</v>
      </c>
      <c r="B1822" s="2" t="s">
        <v>4023</v>
      </c>
      <c r="C1822" s="2" t="s">
        <v>4024</v>
      </c>
      <c r="D1822" s="2">
        <v>2</v>
      </c>
      <c r="E1822" s="3">
        <v>40605.35</v>
      </c>
      <c r="F1822" s="2">
        <v>7.95</v>
      </c>
      <c r="G1822" s="2">
        <v>14388</v>
      </c>
      <c r="H1822" s="2" t="s">
        <v>13</v>
      </c>
      <c r="I1822" s="2">
        <v>15.9</v>
      </c>
      <c r="J1822" s="4">
        <v>40603</v>
      </c>
      <c r="K1822" s="17">
        <f>IF(data[[#This Row],[UnitPrice]]&gt;=20, data[[#This Row],[Revenue]]*0.7,
   IF(data[[#This Row],[UnitPrice]]&gt;=10, data[[#This Row],[Revenue]]*0.6,
      data[[#This Row],[Revenue]]*0.5))</f>
        <v>7.95</v>
      </c>
      <c r="L1822" s="9">
        <f>data[[#This Row],[Revenue]]*0.75</f>
        <v>11.925000000000001</v>
      </c>
      <c r="M1822" s="26">
        <f>IF(data[[#This Row],[Cost]]&gt;0, (data[[#This Row],[Profit]]/data[[#This Row],[Cost]]), 0)</f>
        <v>1.5</v>
      </c>
      <c r="N1822" s="17">
        <f t="shared" si="28"/>
        <v>85.667347652348354</v>
      </c>
    </row>
    <row r="1823" spans="1:14" x14ac:dyDescent="0.35">
      <c r="A1823" s="2" t="s">
        <v>5631</v>
      </c>
      <c r="B1823" s="2" t="s">
        <v>4023</v>
      </c>
      <c r="C1823" s="14" t="s">
        <v>4024</v>
      </c>
      <c r="D1823" s="2">
        <v>2</v>
      </c>
      <c r="E1823" s="3">
        <v>40668.378472222219</v>
      </c>
      <c r="F1823" s="17">
        <v>7.95</v>
      </c>
      <c r="G1823" s="2">
        <v>17374</v>
      </c>
      <c r="H1823" s="2" t="s">
        <v>13</v>
      </c>
      <c r="I1823" s="17">
        <v>15.9</v>
      </c>
      <c r="J1823" s="4">
        <v>40664</v>
      </c>
      <c r="K1823" s="17">
        <f>IF(data[[#This Row],[UnitPrice]]&gt;=20, data[[#This Row],[Revenue]]*0.7,
   IF(data[[#This Row],[UnitPrice]]&gt;=10, data[[#This Row],[Revenue]]*0.6,
      data[[#This Row],[Revenue]]*0.5))</f>
        <v>7.95</v>
      </c>
      <c r="L1823" s="9">
        <f>data[[#This Row],[Revenue]]*0.75</f>
        <v>11.925000000000001</v>
      </c>
      <c r="M1823" s="26">
        <f>IF(data[[#This Row],[Cost]]&gt;0, (data[[#This Row],[Profit]]/data[[#This Row],[Cost]]), 0)</f>
        <v>1.5</v>
      </c>
      <c r="N1823" s="17">
        <f t="shared" si="28"/>
        <v>85.678965861782558</v>
      </c>
    </row>
    <row r="1824" spans="1:14" x14ac:dyDescent="0.35">
      <c r="A1824" s="2" t="s">
        <v>8191</v>
      </c>
      <c r="B1824" s="2" t="s">
        <v>4023</v>
      </c>
      <c r="C1824" s="14" t="s">
        <v>4024</v>
      </c>
      <c r="D1824" s="2">
        <v>2</v>
      </c>
      <c r="E1824" s="3">
        <v>40794.685416666667</v>
      </c>
      <c r="F1824" s="17">
        <v>7.95</v>
      </c>
      <c r="G1824" s="2">
        <v>14527</v>
      </c>
      <c r="H1824" s="2" t="s">
        <v>13</v>
      </c>
      <c r="I1824" s="17">
        <v>15.9</v>
      </c>
      <c r="J1824" s="4">
        <v>40787</v>
      </c>
      <c r="K1824" s="17">
        <f>IF(data[[#This Row],[UnitPrice]]&gt;=20, data[[#This Row],[Revenue]]*0.7,
   IF(data[[#This Row],[UnitPrice]]&gt;=10, data[[#This Row],[Revenue]]*0.6,
      data[[#This Row],[Revenue]]*0.5))</f>
        <v>7.95</v>
      </c>
      <c r="L1824" s="9">
        <f>data[[#This Row],[Revenue]]*0.75</f>
        <v>11.925000000000001</v>
      </c>
      <c r="M1824" s="26">
        <f>IF(data[[#This Row],[Cost]]&gt;0, (data[[#This Row],[Profit]]/data[[#This Row],[Cost]]), 0)</f>
        <v>1.5</v>
      </c>
      <c r="N1824" s="17">
        <f t="shared" si="28"/>
        <v>85.690587941373124</v>
      </c>
    </row>
    <row r="1825" spans="1:14" x14ac:dyDescent="0.35">
      <c r="A1825" s="2" t="s">
        <v>11653</v>
      </c>
      <c r="B1825" s="2" t="s">
        <v>4023</v>
      </c>
      <c r="C1825" s="14" t="s">
        <v>4024</v>
      </c>
      <c r="D1825" s="2">
        <v>1</v>
      </c>
      <c r="E1825" s="3">
        <v>40706.540972222225</v>
      </c>
      <c r="F1825" s="17">
        <v>3.95</v>
      </c>
      <c r="G1825" s="2">
        <v>15311</v>
      </c>
      <c r="H1825" s="2" t="s">
        <v>13</v>
      </c>
      <c r="I1825" s="17">
        <v>3.95</v>
      </c>
      <c r="J1825" s="4">
        <v>40695</v>
      </c>
      <c r="K1825" s="17">
        <f>IF(data[[#This Row],[UnitPrice]]&gt;=20, data[[#This Row],[Revenue]]*0.7,
   IF(data[[#This Row],[UnitPrice]]&gt;=10, data[[#This Row],[Revenue]]*0.6,
      data[[#This Row],[Revenue]]*0.5))</f>
        <v>1.9750000000000001</v>
      </c>
      <c r="L1825" s="9">
        <f>data[[#This Row],[Revenue]]*0.75</f>
        <v>2.9625000000000004</v>
      </c>
      <c r="M1825" s="26">
        <f>IF(data[[#This Row],[Cost]]&gt;0, (data[[#This Row],[Profit]]/data[[#This Row],[Cost]]), 0)</f>
        <v>1.5000000000000002</v>
      </c>
      <c r="N1825" s="17">
        <f t="shared" si="28"/>
        <v>85.702213893054179</v>
      </c>
    </row>
    <row r="1826" spans="1:14" x14ac:dyDescent="0.35">
      <c r="A1826" s="2" t="s">
        <v>1166</v>
      </c>
      <c r="B1826" s="2" t="s">
        <v>1167</v>
      </c>
      <c r="C1826" s="14" t="s">
        <v>1168</v>
      </c>
      <c r="D1826" s="2">
        <v>4</v>
      </c>
      <c r="E1826" s="3">
        <v>40341.536111111112</v>
      </c>
      <c r="F1826" s="17">
        <v>7.95</v>
      </c>
      <c r="G1826" s="2">
        <v>16919</v>
      </c>
      <c r="H1826" s="2" t="s">
        <v>13</v>
      </c>
      <c r="I1826" s="17">
        <v>31.8</v>
      </c>
      <c r="J1826" s="4">
        <v>40330</v>
      </c>
      <c r="K1826" s="17">
        <f>IF(data[[#This Row],[UnitPrice]]&gt;=20, data[[#This Row],[Revenue]]*0.7,
   IF(data[[#This Row],[UnitPrice]]&gt;=10, data[[#This Row],[Revenue]]*0.6,
      data[[#This Row],[Revenue]]*0.5))</f>
        <v>15.9</v>
      </c>
      <c r="L1826" s="9">
        <f>data[[#This Row],[Revenue]]*0.75</f>
        <v>23.85</v>
      </c>
      <c r="M1826" s="26">
        <f>IF(data[[#This Row],[Cost]]&gt;0, (data[[#This Row],[Profit]]/data[[#This Row],[Cost]]), 0)</f>
        <v>1.5</v>
      </c>
      <c r="N1826" s="17">
        <f t="shared" si="28"/>
        <v>85.715834721760118</v>
      </c>
    </row>
    <row r="1827" spans="1:14" x14ac:dyDescent="0.35">
      <c r="A1827" s="2" t="s">
        <v>1408</v>
      </c>
      <c r="B1827" s="2" t="s">
        <v>1167</v>
      </c>
      <c r="C1827" s="14" t="s">
        <v>1168</v>
      </c>
      <c r="D1827" s="2">
        <v>2</v>
      </c>
      <c r="E1827" s="3">
        <v>40371.658333333333</v>
      </c>
      <c r="F1827" s="17">
        <v>7.95</v>
      </c>
      <c r="G1827" s="2">
        <v>16125</v>
      </c>
      <c r="H1827" s="2" t="s">
        <v>13</v>
      </c>
      <c r="I1827" s="17">
        <v>15.9</v>
      </c>
      <c r="J1827" s="4">
        <v>40360</v>
      </c>
      <c r="K1827" s="17">
        <f>IF(data[[#This Row],[UnitPrice]]&gt;=20, data[[#This Row],[Revenue]]*0.7,
   IF(data[[#This Row],[UnitPrice]]&gt;=10, data[[#This Row],[Revenue]]*0.6,
      data[[#This Row],[Revenue]]*0.5))</f>
        <v>7.95</v>
      </c>
      <c r="L1827" s="9">
        <f>data[[#This Row],[Revenue]]*0.75</f>
        <v>11.925000000000001</v>
      </c>
      <c r="M1827" s="26">
        <f>IF(data[[#This Row],[Cost]]&gt;0, (data[[#This Row],[Profit]]/data[[#This Row],[Cost]]), 0)</f>
        <v>1.5</v>
      </c>
      <c r="N1827" s="17">
        <f t="shared" si="28"/>
        <v>85.724819196801249</v>
      </c>
    </row>
    <row r="1828" spans="1:14" x14ac:dyDescent="0.35">
      <c r="A1828" s="2" t="s">
        <v>2616</v>
      </c>
      <c r="B1828" s="2" t="s">
        <v>1167</v>
      </c>
      <c r="C1828" s="14" t="s">
        <v>1168</v>
      </c>
      <c r="D1828" s="2">
        <v>1</v>
      </c>
      <c r="E1828" s="3">
        <v>40695.521527777775</v>
      </c>
      <c r="F1828" s="17">
        <v>7.95</v>
      </c>
      <c r="G1828" s="2">
        <v>15719</v>
      </c>
      <c r="H1828" s="2" t="s">
        <v>13</v>
      </c>
      <c r="I1828" s="17">
        <v>7.95</v>
      </c>
      <c r="J1828" s="4">
        <v>40695</v>
      </c>
      <c r="K1828" s="17">
        <f>IF(data[[#This Row],[UnitPrice]]&gt;=20, data[[#This Row],[Revenue]]*0.7,
   IF(data[[#This Row],[UnitPrice]]&gt;=10, data[[#This Row],[Revenue]]*0.6,
      data[[#This Row],[Revenue]]*0.5))</f>
        <v>3.9750000000000001</v>
      </c>
      <c r="L1828" s="9">
        <f>data[[#This Row],[Revenue]]*0.75</f>
        <v>5.9625000000000004</v>
      </c>
      <c r="M1828" s="26">
        <f>IF(data[[#This Row],[Cost]]&gt;0, (data[[#This Row],[Profit]]/data[[#This Row],[Cost]]), 0)</f>
        <v>1.5</v>
      </c>
      <c r="N1828" s="17">
        <f t="shared" si="28"/>
        <v>85.73645666666738</v>
      </c>
    </row>
    <row r="1829" spans="1:14" x14ac:dyDescent="0.35">
      <c r="A1829" s="2" t="s">
        <v>2975</v>
      </c>
      <c r="B1829" s="2" t="s">
        <v>1167</v>
      </c>
      <c r="C1829" s="14" t="s">
        <v>1168</v>
      </c>
      <c r="D1829" s="2">
        <v>2</v>
      </c>
      <c r="E1829" s="3">
        <v>40848.654166666667</v>
      </c>
      <c r="F1829" s="17">
        <v>7.95</v>
      </c>
      <c r="G1829" s="2">
        <v>16235</v>
      </c>
      <c r="H1829" s="2" t="s">
        <v>13</v>
      </c>
      <c r="I1829" s="17">
        <v>15.9</v>
      </c>
      <c r="J1829" s="4">
        <v>40848</v>
      </c>
      <c r="K1829" s="17">
        <f>IF(data[[#This Row],[UnitPrice]]&gt;=20, data[[#This Row],[Revenue]]*0.7,
   IF(data[[#This Row],[UnitPrice]]&gt;=10, data[[#This Row],[Revenue]]*0.6,
      data[[#This Row],[Revenue]]*0.5))</f>
        <v>7.95</v>
      </c>
      <c r="L1829" s="9">
        <f>data[[#This Row],[Revenue]]*0.75</f>
        <v>11.925000000000001</v>
      </c>
      <c r="M1829" s="26">
        <f>IF(data[[#This Row],[Cost]]&gt;0, (data[[#This Row],[Profit]]/data[[#This Row],[Cost]]), 0)</f>
        <v>1.5</v>
      </c>
      <c r="N1829" s="17">
        <f t="shared" si="28"/>
        <v>85.749423237206912</v>
      </c>
    </row>
    <row r="1830" spans="1:14" x14ac:dyDescent="0.35">
      <c r="A1830" s="2" t="s">
        <v>3464</v>
      </c>
      <c r="B1830" s="2" t="s">
        <v>1167</v>
      </c>
      <c r="C1830" s="14" t="s">
        <v>1168</v>
      </c>
      <c r="D1830" s="2">
        <v>1</v>
      </c>
      <c r="E1830" s="3">
        <v>40604.530555555553</v>
      </c>
      <c r="F1830" s="17">
        <v>7.95</v>
      </c>
      <c r="G1830" s="2">
        <v>15719</v>
      </c>
      <c r="H1830" s="2" t="s">
        <v>13</v>
      </c>
      <c r="I1830" s="17">
        <v>7.95</v>
      </c>
      <c r="J1830" s="4">
        <v>40603</v>
      </c>
      <c r="K1830" s="17">
        <f>IF(data[[#This Row],[UnitPrice]]&gt;=20, data[[#This Row],[Revenue]]*0.7,
   IF(data[[#This Row],[UnitPrice]]&gt;=10, data[[#This Row],[Revenue]]*0.6,
      data[[#This Row],[Revenue]]*0.5))</f>
        <v>3.9750000000000001</v>
      </c>
      <c r="L1830" s="9">
        <f>data[[#This Row],[Revenue]]*0.75</f>
        <v>5.9625000000000004</v>
      </c>
      <c r="M1830" s="26">
        <f>IF(data[[#This Row],[Cost]]&gt;0, (data[[#This Row],[Profit]]/data[[#This Row],[Cost]]), 0)</f>
        <v>1.5</v>
      </c>
      <c r="N1830" s="17">
        <f t="shared" si="28"/>
        <v>85.761068689563899</v>
      </c>
    </row>
    <row r="1831" spans="1:14" x14ac:dyDescent="0.35">
      <c r="A1831" s="2" t="s">
        <v>4230</v>
      </c>
      <c r="B1831" s="2" t="s">
        <v>1167</v>
      </c>
      <c r="C1831" s="14" t="s">
        <v>1168</v>
      </c>
      <c r="D1831" s="2">
        <v>1</v>
      </c>
      <c r="E1831" s="3">
        <v>40697.513888888891</v>
      </c>
      <c r="F1831" s="17">
        <v>7.95</v>
      </c>
      <c r="G1831" s="2">
        <v>17769</v>
      </c>
      <c r="H1831" s="2" t="s">
        <v>13</v>
      </c>
      <c r="I1831" s="17">
        <v>7.95</v>
      </c>
      <c r="J1831" s="4">
        <v>40695</v>
      </c>
      <c r="K1831" s="17">
        <f>IF(data[[#This Row],[UnitPrice]]&gt;=20, data[[#This Row],[Revenue]]*0.7,
   IF(data[[#This Row],[UnitPrice]]&gt;=10, data[[#This Row],[Revenue]]*0.6,
      data[[#This Row],[Revenue]]*0.5))</f>
        <v>3.9750000000000001</v>
      </c>
      <c r="L1831" s="9">
        <f>data[[#This Row],[Revenue]]*0.75</f>
        <v>5.9625000000000004</v>
      </c>
      <c r="M1831" s="26">
        <f>IF(data[[#This Row],[Cost]]&gt;0, (data[[#This Row],[Profit]]/data[[#This Row],[Cost]]), 0)</f>
        <v>1.5</v>
      </c>
      <c r="N1831" s="17">
        <f t="shared" si="28"/>
        <v>85.774043688511625</v>
      </c>
    </row>
    <row r="1832" spans="1:14" x14ac:dyDescent="0.35">
      <c r="A1832" s="2" t="s">
        <v>4246</v>
      </c>
      <c r="B1832" s="2" t="s">
        <v>1167</v>
      </c>
      <c r="C1832" s="14" t="s">
        <v>1168</v>
      </c>
      <c r="D1832" s="2">
        <v>10</v>
      </c>
      <c r="E1832" s="3">
        <v>40697.636805555558</v>
      </c>
      <c r="F1832" s="17">
        <v>6.75</v>
      </c>
      <c r="G1832" s="2">
        <v>17107</v>
      </c>
      <c r="H1832" s="2" t="s">
        <v>13</v>
      </c>
      <c r="I1832" s="17">
        <v>67.5</v>
      </c>
      <c r="J1832" s="4">
        <v>40695</v>
      </c>
      <c r="K1832" s="17">
        <f>IF(data[[#This Row],[UnitPrice]]&gt;=20, data[[#This Row],[Revenue]]*0.7,
   IF(data[[#This Row],[UnitPrice]]&gt;=10, data[[#This Row],[Revenue]]*0.6,
      data[[#This Row],[Revenue]]*0.5))</f>
        <v>33.75</v>
      </c>
      <c r="L1832" s="9">
        <f>data[[#This Row],[Revenue]]*0.75</f>
        <v>50.625</v>
      </c>
      <c r="M1832" s="26">
        <f>IF(data[[#This Row],[Cost]]&gt;0, (data[[#This Row],[Profit]]/data[[#This Row],[Cost]]), 0)</f>
        <v>1.5</v>
      </c>
      <c r="N1832" s="17">
        <f t="shared" si="28"/>
        <v>85.787023015344275</v>
      </c>
    </row>
    <row r="1833" spans="1:14" x14ac:dyDescent="0.35">
      <c r="A1833" s="2" t="s">
        <v>4550</v>
      </c>
      <c r="B1833" s="2" t="s">
        <v>1167</v>
      </c>
      <c r="C1833" s="14" t="s">
        <v>1168</v>
      </c>
      <c r="D1833" s="2">
        <v>2</v>
      </c>
      <c r="E1833" s="3">
        <v>40850.484027777777</v>
      </c>
      <c r="F1833" s="17">
        <v>7.95</v>
      </c>
      <c r="G1833" s="2">
        <v>12748</v>
      </c>
      <c r="H1833" s="2" t="s">
        <v>13</v>
      </c>
      <c r="I1833" s="17">
        <v>15.9</v>
      </c>
      <c r="J1833" s="4">
        <v>40848</v>
      </c>
      <c r="K1833" s="17">
        <f>IF(data[[#This Row],[UnitPrice]]&gt;=20, data[[#This Row],[Revenue]]*0.7,
   IF(data[[#This Row],[UnitPrice]]&gt;=10, data[[#This Row],[Revenue]]*0.6,
      data[[#This Row],[Revenue]]*0.5))</f>
        <v>7.95</v>
      </c>
      <c r="L1833" s="9">
        <f>data[[#This Row],[Revenue]]*0.75</f>
        <v>11.925000000000001</v>
      </c>
      <c r="M1833" s="26">
        <f>IF(data[[#This Row],[Cost]]&gt;0, (data[[#This Row],[Profit]]/data[[#This Row],[Cost]]), 0)</f>
        <v>1.5</v>
      </c>
      <c r="N1833" s="17">
        <f t="shared" si="28"/>
        <v>85.790073394496119</v>
      </c>
    </row>
    <row r="1834" spans="1:14" x14ac:dyDescent="0.35">
      <c r="A1834" s="2" t="s">
        <v>4858</v>
      </c>
      <c r="B1834" s="2" t="s">
        <v>1167</v>
      </c>
      <c r="C1834" s="14" t="s">
        <v>1168</v>
      </c>
      <c r="D1834" s="2">
        <v>1</v>
      </c>
      <c r="E1834" s="3">
        <v>40606.6</v>
      </c>
      <c r="F1834" s="17">
        <v>7.95</v>
      </c>
      <c r="G1834" s="2">
        <v>18116</v>
      </c>
      <c r="H1834" s="2" t="s">
        <v>13</v>
      </c>
      <c r="I1834" s="17">
        <v>7.95</v>
      </c>
      <c r="J1834" s="4">
        <v>40603</v>
      </c>
      <c r="K1834" s="17">
        <f>IF(data[[#This Row],[UnitPrice]]&gt;=20, data[[#This Row],[Revenue]]*0.7,
   IF(data[[#This Row],[UnitPrice]]&gt;=10, data[[#This Row],[Revenue]]*0.6,
      data[[#This Row],[Revenue]]*0.5))</f>
        <v>3.9750000000000001</v>
      </c>
      <c r="L1834" s="9">
        <f>data[[#This Row],[Revenue]]*0.75</f>
        <v>5.9625000000000004</v>
      </c>
      <c r="M1834" s="26">
        <f>IF(data[[#This Row],[Cost]]&gt;0, (data[[#This Row],[Profit]]/data[[#This Row],[Cost]]), 0)</f>
        <v>1.5</v>
      </c>
      <c r="N1834" s="17">
        <f t="shared" si="28"/>
        <v>85.801733400067434</v>
      </c>
    </row>
    <row r="1835" spans="1:14" x14ac:dyDescent="0.35">
      <c r="A1835" s="2" t="s">
        <v>5348</v>
      </c>
      <c r="B1835" s="2" t="s">
        <v>1167</v>
      </c>
      <c r="C1835" s="14" t="s">
        <v>1168</v>
      </c>
      <c r="D1835" s="2">
        <v>2</v>
      </c>
      <c r="E1835" s="3">
        <v>40881.640972222223</v>
      </c>
      <c r="F1835" s="17">
        <v>7.95</v>
      </c>
      <c r="G1835" s="2">
        <v>16919</v>
      </c>
      <c r="H1835" s="2" t="s">
        <v>13</v>
      </c>
      <c r="I1835" s="17">
        <v>15.9</v>
      </c>
      <c r="J1835" s="4">
        <v>40878</v>
      </c>
      <c r="K1835" s="17">
        <f>IF(data[[#This Row],[UnitPrice]]&gt;=20, data[[#This Row],[Revenue]]*0.7,
   IF(data[[#This Row],[UnitPrice]]&gt;=10, data[[#This Row],[Revenue]]*0.6,
      data[[#This Row],[Revenue]]*0.5))</f>
        <v>7.95</v>
      </c>
      <c r="L1835" s="9">
        <f>data[[#This Row],[Revenue]]*0.75</f>
        <v>11.925000000000001</v>
      </c>
      <c r="M1835" s="26">
        <f>IF(data[[#This Row],[Cost]]&gt;0, (data[[#This Row],[Profit]]/data[[#This Row],[Cost]]), 0)</f>
        <v>1.5</v>
      </c>
      <c r="N1835" s="17">
        <f t="shared" si="28"/>
        <v>85.81472384448594</v>
      </c>
    </row>
    <row r="1836" spans="1:14" x14ac:dyDescent="0.35">
      <c r="A1836" s="2" t="s">
        <v>5673</v>
      </c>
      <c r="B1836" s="2" t="s">
        <v>1167</v>
      </c>
      <c r="C1836" s="14" t="s">
        <v>1168</v>
      </c>
      <c r="D1836" s="2">
        <v>30</v>
      </c>
      <c r="E1836" s="3">
        <v>40668.561805555553</v>
      </c>
      <c r="F1836" s="17">
        <v>6.75</v>
      </c>
      <c r="G1836" s="2">
        <v>15061</v>
      </c>
      <c r="H1836" s="2" t="s">
        <v>13</v>
      </c>
      <c r="I1836" s="17">
        <v>202.5</v>
      </c>
      <c r="J1836" s="4">
        <v>40664</v>
      </c>
      <c r="K1836" s="17">
        <f>IF(data[[#This Row],[UnitPrice]]&gt;=20, data[[#This Row],[Revenue]]*0.7,
   IF(data[[#This Row],[UnitPrice]]&gt;=10, data[[#This Row],[Revenue]]*0.6,
      data[[#This Row],[Revenue]]*0.5))</f>
        <v>101.25</v>
      </c>
      <c r="L1836" s="9">
        <f>data[[#This Row],[Revenue]]*0.75</f>
        <v>151.875</v>
      </c>
      <c r="M1836" s="26">
        <f>IF(data[[#This Row],[Cost]]&gt;0, (data[[#This Row],[Profit]]/data[[#This Row],[Cost]]), 0)</f>
        <v>1.5</v>
      </c>
      <c r="N1836" s="17">
        <f t="shared" si="28"/>
        <v>85.826391855808453</v>
      </c>
    </row>
    <row r="1837" spans="1:14" x14ac:dyDescent="0.35">
      <c r="A1837" s="2" t="s">
        <v>6094</v>
      </c>
      <c r="B1837" s="2" t="s">
        <v>1167</v>
      </c>
      <c r="C1837" s="14" t="s">
        <v>1168</v>
      </c>
      <c r="D1837" s="2">
        <v>2</v>
      </c>
      <c r="E1837" s="3">
        <v>40821.679861111108</v>
      </c>
      <c r="F1837" s="17">
        <v>7.95</v>
      </c>
      <c r="G1837" s="2">
        <v>13487</v>
      </c>
      <c r="H1837" s="2" t="s">
        <v>13</v>
      </c>
      <c r="I1837" s="17">
        <v>15.9</v>
      </c>
      <c r="J1837" s="4">
        <v>40817</v>
      </c>
      <c r="K1837" s="17">
        <f>IF(data[[#This Row],[UnitPrice]]&gt;=20, data[[#This Row],[Revenue]]*0.7,
   IF(data[[#This Row],[UnitPrice]]&gt;=10, data[[#This Row],[Revenue]]*0.6,
      data[[#This Row],[Revenue]]*0.5))</f>
        <v>7.95</v>
      </c>
      <c r="L1837" s="9">
        <f>data[[#This Row],[Revenue]]*0.75</f>
        <v>11.925000000000001</v>
      </c>
      <c r="M1837" s="26">
        <f>IF(data[[#This Row],[Cost]]&gt;0, (data[[#This Row],[Profit]]/data[[#This Row],[Cost]]), 0)</f>
        <v>1.5</v>
      </c>
      <c r="N1837" s="17">
        <f t="shared" si="28"/>
        <v>85.806917042230722</v>
      </c>
    </row>
    <row r="1838" spans="1:14" x14ac:dyDescent="0.35">
      <c r="A1838" s="2" t="s">
        <v>6728</v>
      </c>
      <c r="B1838" s="2" t="s">
        <v>1167</v>
      </c>
      <c r="C1838" s="14" t="s">
        <v>1168</v>
      </c>
      <c r="D1838" s="2">
        <v>10</v>
      </c>
      <c r="E1838" s="3">
        <v>40761.341666666667</v>
      </c>
      <c r="F1838" s="17">
        <v>6.75</v>
      </c>
      <c r="G1838" s="2">
        <v>16525</v>
      </c>
      <c r="H1838" s="2" t="s">
        <v>13</v>
      </c>
      <c r="I1838" s="17">
        <v>67.5</v>
      </c>
      <c r="J1838" s="4">
        <v>40756</v>
      </c>
      <c r="K1838" s="17">
        <f>IF(data[[#This Row],[UnitPrice]]&gt;=20, data[[#This Row],[Revenue]]*0.7,
   IF(data[[#This Row],[UnitPrice]]&gt;=10, data[[#This Row],[Revenue]]*0.6,
      data[[#This Row],[Revenue]]*0.5))</f>
        <v>33.75</v>
      </c>
      <c r="L1838" s="9">
        <f>data[[#This Row],[Revenue]]*0.75</f>
        <v>50.625</v>
      </c>
      <c r="M1838" s="26">
        <f>IF(data[[#This Row],[Cost]]&gt;0, (data[[#This Row],[Profit]]/data[[#This Row],[Cost]]), 0)</f>
        <v>1.5</v>
      </c>
      <c r="N1838" s="17">
        <f t="shared" si="28"/>
        <v>85.818587646077503</v>
      </c>
    </row>
    <row r="1839" spans="1:14" x14ac:dyDescent="0.35">
      <c r="A1839" s="2" t="s">
        <v>6883</v>
      </c>
      <c r="B1839" s="2" t="s">
        <v>1167</v>
      </c>
      <c r="C1839" s="14" t="s">
        <v>1168</v>
      </c>
      <c r="D1839" s="2">
        <v>6</v>
      </c>
      <c r="E1839" s="3">
        <v>40792.601388888892</v>
      </c>
      <c r="F1839" s="17">
        <v>7.95</v>
      </c>
      <c r="G1839" s="2">
        <v>13538</v>
      </c>
      <c r="H1839" s="2" t="s">
        <v>13</v>
      </c>
      <c r="I1839" s="17">
        <v>47.7</v>
      </c>
      <c r="J1839" s="4">
        <v>40787</v>
      </c>
      <c r="K1839" s="17">
        <f>IF(data[[#This Row],[UnitPrice]]&gt;=20, data[[#This Row],[Revenue]]*0.7,
   IF(data[[#This Row],[UnitPrice]]&gt;=10, data[[#This Row],[Revenue]]*0.6,
      data[[#This Row],[Revenue]]*0.5))</f>
        <v>23.85</v>
      </c>
      <c r="L1839" s="9">
        <f>data[[#This Row],[Revenue]]*0.75</f>
        <v>35.775000000000006</v>
      </c>
      <c r="M1839" s="26">
        <f>IF(data[[#This Row],[Cost]]&gt;0, (data[[#This Row],[Profit]]/data[[#This Row],[Cost]]), 0)</f>
        <v>1.5000000000000002</v>
      </c>
      <c r="N1839" s="17">
        <f t="shared" si="28"/>
        <v>85.821646351645398</v>
      </c>
    </row>
    <row r="1840" spans="1:14" x14ac:dyDescent="0.35">
      <c r="A1840" s="2" t="s">
        <v>7688</v>
      </c>
      <c r="B1840" s="2" t="s">
        <v>1167</v>
      </c>
      <c r="C1840" s="14" t="s">
        <v>1168</v>
      </c>
      <c r="D1840" s="2">
        <v>1</v>
      </c>
      <c r="E1840" s="3">
        <v>40884.622916666667</v>
      </c>
      <c r="F1840" s="17">
        <v>7.95</v>
      </c>
      <c r="G1840" s="2">
        <v>16409</v>
      </c>
      <c r="H1840" s="2" t="s">
        <v>13</v>
      </c>
      <c r="I1840" s="17">
        <v>7.95</v>
      </c>
      <c r="J1840" s="4">
        <v>40878</v>
      </c>
      <c r="K1840" s="17">
        <f>IF(data[[#This Row],[UnitPrice]]&gt;=20, data[[#This Row],[Revenue]]*0.7,
   IF(data[[#This Row],[UnitPrice]]&gt;=10, data[[#This Row],[Revenue]]*0.6,
      data[[#This Row],[Revenue]]*0.5))</f>
        <v>3.9750000000000001</v>
      </c>
      <c r="L1840" s="9">
        <f>data[[#This Row],[Revenue]]*0.75</f>
        <v>5.9625000000000004</v>
      </c>
      <c r="M1840" s="26">
        <f>IF(data[[#This Row],[Cost]]&gt;0, (data[[#This Row],[Profit]]/data[[#This Row],[Cost]]), 0)</f>
        <v>1.5</v>
      </c>
      <c r="N1840" s="17">
        <f t="shared" si="28"/>
        <v>85.828012692051473</v>
      </c>
    </row>
    <row r="1841" spans="1:14" x14ac:dyDescent="0.35">
      <c r="A1841" s="2" t="s">
        <v>8656</v>
      </c>
      <c r="B1841" s="2" t="s">
        <v>1167</v>
      </c>
      <c r="C1841" s="14" t="s">
        <v>1168</v>
      </c>
      <c r="D1841" s="2">
        <v>10</v>
      </c>
      <c r="E1841" s="3">
        <v>40672.548611111109</v>
      </c>
      <c r="F1841" s="17">
        <v>7.08</v>
      </c>
      <c r="G1841" s="2">
        <v>14243</v>
      </c>
      <c r="H1841" s="2" t="s">
        <v>13</v>
      </c>
      <c r="I1841" s="17">
        <v>70.8</v>
      </c>
      <c r="J1841" s="4">
        <v>40664</v>
      </c>
      <c r="K1841" s="17">
        <f>IF(data[[#This Row],[UnitPrice]]&gt;=20, data[[#This Row],[Revenue]]*0.7,
   IF(data[[#This Row],[UnitPrice]]&gt;=10, data[[#This Row],[Revenue]]*0.6,
      data[[#This Row],[Revenue]]*0.5))</f>
        <v>35.4</v>
      </c>
      <c r="L1841" s="9">
        <f>data[[#This Row],[Revenue]]*0.75</f>
        <v>53.099999999999994</v>
      </c>
      <c r="M1841" s="26">
        <f>IF(data[[#This Row],[Cost]]&gt;0, (data[[#This Row],[Profit]]/data[[#This Row],[Cost]]), 0)</f>
        <v>1.5</v>
      </c>
      <c r="N1841" s="17">
        <f t="shared" si="28"/>
        <v>85.841020544513825</v>
      </c>
    </row>
    <row r="1842" spans="1:14" x14ac:dyDescent="0.35">
      <c r="A1842" s="2" t="s">
        <v>9079</v>
      </c>
      <c r="B1842" s="2" t="s">
        <v>1167</v>
      </c>
      <c r="C1842" s="14" t="s">
        <v>1168</v>
      </c>
      <c r="D1842" s="2">
        <v>1</v>
      </c>
      <c r="E1842" s="3">
        <v>40886.513888888891</v>
      </c>
      <c r="F1842" s="17">
        <v>8.25</v>
      </c>
      <c r="G1842" s="2">
        <v>14527</v>
      </c>
      <c r="H1842" s="2" t="s">
        <v>13</v>
      </c>
      <c r="I1842" s="17">
        <v>8.25</v>
      </c>
      <c r="J1842" s="4">
        <v>40878</v>
      </c>
      <c r="K1842" s="17">
        <f>IF(data[[#This Row],[UnitPrice]]&gt;=20, data[[#This Row],[Revenue]]*0.7,
   IF(data[[#This Row],[UnitPrice]]&gt;=10, data[[#This Row],[Revenue]]*0.6,
      data[[#This Row],[Revenue]]*0.5))</f>
        <v>4.125</v>
      </c>
      <c r="L1842" s="9">
        <f>data[[#This Row],[Revenue]]*0.75</f>
        <v>6.1875</v>
      </c>
      <c r="M1842" s="26">
        <f>IF(data[[#This Row],[Cost]]&gt;0, (data[[#This Row],[Profit]]/data[[#This Row],[Cost]]), 0)</f>
        <v>1.5</v>
      </c>
      <c r="N1842" s="17">
        <f t="shared" si="28"/>
        <v>85.843533244237264</v>
      </c>
    </row>
    <row r="1843" spans="1:14" x14ac:dyDescent="0.35">
      <c r="A1843" s="2" t="s">
        <v>10269</v>
      </c>
      <c r="B1843" s="2" t="s">
        <v>1167</v>
      </c>
      <c r="C1843" s="14" t="s">
        <v>1168</v>
      </c>
      <c r="D1843" s="2">
        <v>2</v>
      </c>
      <c r="E1843" s="3">
        <v>40585.538888888892</v>
      </c>
      <c r="F1843" s="17">
        <v>8.25</v>
      </c>
      <c r="G1843" s="2">
        <v>18164</v>
      </c>
      <c r="H1843" s="2" t="s">
        <v>13</v>
      </c>
      <c r="I1843" s="17">
        <v>16.5</v>
      </c>
      <c r="J1843" s="4">
        <v>40575</v>
      </c>
      <c r="K1843" s="17">
        <f>IF(data[[#This Row],[UnitPrice]]&gt;=20, data[[#This Row],[Revenue]]*0.7,
   IF(data[[#This Row],[UnitPrice]]&gt;=10, data[[#This Row],[Revenue]]*0.6,
      data[[#This Row],[Revenue]]*0.5))</f>
        <v>8.25</v>
      </c>
      <c r="L1843" s="9">
        <f>data[[#This Row],[Revenue]]*0.75</f>
        <v>12.375</v>
      </c>
      <c r="M1843" s="26">
        <f>IF(data[[#This Row],[Cost]]&gt;0, (data[[#This Row],[Profit]]/data[[#This Row],[Cost]]), 0)</f>
        <v>1.5</v>
      </c>
      <c r="N1843" s="17">
        <f t="shared" si="28"/>
        <v>85.856497911445999</v>
      </c>
    </row>
    <row r="1844" spans="1:14" x14ac:dyDescent="0.35">
      <c r="A1844" s="2" t="s">
        <v>10545</v>
      </c>
      <c r="B1844" s="2" t="s">
        <v>1167</v>
      </c>
      <c r="C1844" s="14" t="s">
        <v>1168</v>
      </c>
      <c r="D1844" s="2">
        <v>1</v>
      </c>
      <c r="E1844" s="3">
        <v>40705.534722222219</v>
      </c>
      <c r="F1844" s="17">
        <v>8.25</v>
      </c>
      <c r="G1844" s="2">
        <v>16372</v>
      </c>
      <c r="H1844" s="2" t="s">
        <v>13</v>
      </c>
      <c r="I1844" s="17">
        <v>8.25</v>
      </c>
      <c r="J1844" s="4">
        <v>40695</v>
      </c>
      <c r="K1844" s="17">
        <f>IF(data[[#This Row],[UnitPrice]]&gt;=20, data[[#This Row],[Revenue]]*0.7,
   IF(data[[#This Row],[UnitPrice]]&gt;=10, data[[#This Row],[Revenue]]*0.6,
      data[[#This Row],[Revenue]]*0.5))</f>
        <v>4.125</v>
      </c>
      <c r="L1844" s="9">
        <f>data[[#This Row],[Revenue]]*0.75</f>
        <v>6.1875</v>
      </c>
      <c r="M1844" s="26">
        <f>IF(data[[#This Row],[Cost]]&gt;0, (data[[#This Row],[Profit]]/data[[#This Row],[Cost]]), 0)</f>
        <v>1.5</v>
      </c>
      <c r="N1844" s="17">
        <f t="shared" si="28"/>
        <v>85.868088235294834</v>
      </c>
    </row>
    <row r="1845" spans="1:14" x14ac:dyDescent="0.35">
      <c r="A1845" s="2" t="s">
        <v>11629</v>
      </c>
      <c r="B1845" s="2" t="s">
        <v>1167</v>
      </c>
      <c r="C1845" s="14" t="s">
        <v>1168</v>
      </c>
      <c r="D1845" s="2">
        <v>20</v>
      </c>
      <c r="E1845" s="3">
        <v>40706.504166666666</v>
      </c>
      <c r="F1845" s="17">
        <v>7.08</v>
      </c>
      <c r="G1845" s="2">
        <v>15061</v>
      </c>
      <c r="H1845" s="2" t="s">
        <v>13</v>
      </c>
      <c r="I1845" s="17">
        <v>141.6</v>
      </c>
      <c r="J1845" s="4">
        <v>40695</v>
      </c>
      <c r="K1845" s="17">
        <f>IF(data[[#This Row],[UnitPrice]]&gt;=20, data[[#This Row],[Revenue]]*0.7,
   IF(data[[#This Row],[UnitPrice]]&gt;=10, data[[#This Row],[Revenue]]*0.6,
      data[[#This Row],[Revenue]]*0.5))</f>
        <v>70.8</v>
      </c>
      <c r="L1845" s="9">
        <f>data[[#This Row],[Revenue]]*0.75</f>
        <v>106.19999999999999</v>
      </c>
      <c r="M1845" s="26">
        <f>IF(data[[#This Row],[Cost]]&gt;0, (data[[#This Row],[Profit]]/data[[#This Row],[Cost]]), 0)</f>
        <v>1.5</v>
      </c>
      <c r="N1845" s="17">
        <f t="shared" si="28"/>
        <v>85.881061340465365</v>
      </c>
    </row>
    <row r="1846" spans="1:14" x14ac:dyDescent="0.35">
      <c r="A1846" s="2" t="s">
        <v>11801</v>
      </c>
      <c r="B1846" s="2" t="s">
        <v>1167</v>
      </c>
      <c r="C1846" s="14" t="s">
        <v>1168</v>
      </c>
      <c r="D1846" s="2">
        <v>4</v>
      </c>
      <c r="E1846" s="3">
        <v>40767.379166666666</v>
      </c>
      <c r="F1846" s="17">
        <v>8.25</v>
      </c>
      <c r="G1846" s="2">
        <v>16523</v>
      </c>
      <c r="H1846" s="2" t="s">
        <v>13</v>
      </c>
      <c r="I1846" s="17">
        <v>33</v>
      </c>
      <c r="J1846" s="4">
        <v>40756</v>
      </c>
      <c r="K1846" s="17">
        <f>IF(data[[#This Row],[UnitPrice]]&gt;=20, data[[#This Row],[Revenue]]*0.7,
   IF(data[[#This Row],[UnitPrice]]&gt;=10, data[[#This Row],[Revenue]]*0.6,
      data[[#This Row],[Revenue]]*0.5))</f>
        <v>16.5</v>
      </c>
      <c r="L1846" s="9">
        <f>data[[#This Row],[Revenue]]*0.75</f>
        <v>24.75</v>
      </c>
      <c r="M1846" s="26">
        <f>IF(data[[#This Row],[Cost]]&gt;0, (data[[#This Row],[Profit]]/data[[#This Row],[Cost]]), 0)</f>
        <v>1.5</v>
      </c>
      <c r="N1846" s="17">
        <f t="shared" si="28"/>
        <v>85.87174690738955</v>
      </c>
    </row>
    <row r="1847" spans="1:14" x14ac:dyDescent="0.35">
      <c r="A1847" s="2" t="s">
        <v>11916</v>
      </c>
      <c r="B1847" s="2" t="s">
        <v>1167</v>
      </c>
      <c r="C1847" s="14" t="s">
        <v>1168</v>
      </c>
      <c r="D1847" s="2">
        <v>1</v>
      </c>
      <c r="E1847" s="3">
        <v>40767.811805555553</v>
      </c>
      <c r="F1847" s="17">
        <v>8.25</v>
      </c>
      <c r="G1847" s="2">
        <v>14702</v>
      </c>
      <c r="H1847" s="2" t="s">
        <v>13</v>
      </c>
      <c r="I1847" s="17">
        <v>8.25</v>
      </c>
      <c r="J1847" s="4">
        <v>40756</v>
      </c>
      <c r="K1847" s="17">
        <f>IF(data[[#This Row],[UnitPrice]]&gt;=20, data[[#This Row],[Revenue]]*0.7,
   IF(data[[#This Row],[UnitPrice]]&gt;=10, data[[#This Row],[Revenue]]*0.6,
      data[[#This Row],[Revenue]]*0.5))</f>
        <v>4.125</v>
      </c>
      <c r="L1847" s="9">
        <f>data[[#This Row],[Revenue]]*0.75</f>
        <v>6.1875</v>
      </c>
      <c r="M1847" s="26">
        <f>IF(data[[#This Row],[Cost]]&gt;0, (data[[#This Row],[Profit]]/data[[#This Row],[Cost]]), 0)</f>
        <v>1.5</v>
      </c>
      <c r="N1847" s="17">
        <f t="shared" si="28"/>
        <v>85.880586858385598</v>
      </c>
    </row>
    <row r="1848" spans="1:14" hidden="1" x14ac:dyDescent="0.35">
      <c r="A1848" s="2" t="s">
        <v>6758</v>
      </c>
      <c r="B1848" s="2" t="s">
        <v>1167</v>
      </c>
      <c r="C1848" s="14" t="s">
        <v>1168</v>
      </c>
      <c r="D1848" s="2">
        <v>1</v>
      </c>
      <c r="E1848" s="3">
        <v>40761.524305555555</v>
      </c>
      <c r="F1848" s="17">
        <v>7.95</v>
      </c>
      <c r="G1848" s="2">
        <v>0</v>
      </c>
      <c r="H1848" s="2" t="s">
        <v>13</v>
      </c>
      <c r="I1848" s="17">
        <v>7.95</v>
      </c>
      <c r="J1848" s="4">
        <v>40756</v>
      </c>
      <c r="K1848" s="17">
        <f>IF(data[[#This Row],[UnitPrice]]&gt;=20, data[[#This Row],[Revenue]]*0.7,
   IF(data[[#This Row],[UnitPrice]]&gt;=10, data[[#This Row],[Revenue]]*0.6,
      data[[#This Row],[Revenue]]*0.5))</f>
        <v>3.9750000000000001</v>
      </c>
      <c r="L1848" s="9">
        <f>data[[#This Row],[Revenue]]*0.75</f>
        <v>5.9625000000000004</v>
      </c>
      <c r="M1848" s="26">
        <f>IF(data[[#This Row],[Cost]]&gt;0, (data[[#This Row],[Profit]]/data[[#This Row],[Cost]]), 0)</f>
        <v>1.5</v>
      </c>
      <c r="N1848" s="17">
        <f t="shared" si="28"/>
        <v>85.893568561873622</v>
      </c>
    </row>
    <row r="1849" spans="1:14" x14ac:dyDescent="0.35">
      <c r="A1849" s="2" t="s">
        <v>10398</v>
      </c>
      <c r="B1849" s="2" t="s">
        <v>3259</v>
      </c>
      <c r="C1849" s="14" t="s">
        <v>3260</v>
      </c>
      <c r="D1849" s="2">
        <v>2</v>
      </c>
      <c r="E1849" s="3">
        <v>40613.78125</v>
      </c>
      <c r="F1849" s="17">
        <v>8.25</v>
      </c>
      <c r="G1849" s="2">
        <v>17351</v>
      </c>
      <c r="H1849" s="2" t="s">
        <v>13</v>
      </c>
      <c r="I1849" s="17">
        <v>16.5</v>
      </c>
      <c r="J1849" s="4">
        <v>40603</v>
      </c>
      <c r="K1849" s="17">
        <f>IF(data[[#This Row],[UnitPrice]]&gt;=20, data[[#This Row],[Revenue]]*0.7,
   IF(data[[#This Row],[UnitPrice]]&gt;=10, data[[#This Row],[Revenue]]*0.6,
      data[[#This Row],[Revenue]]*0.5))</f>
        <v>8.25</v>
      </c>
      <c r="L1849" s="9">
        <f>data[[#This Row],[Revenue]]*0.75</f>
        <v>12.375</v>
      </c>
      <c r="M1849" s="26">
        <f>IF(data[[#This Row],[Cost]]&gt;0, (data[[#This Row],[Profit]]/data[[#This Row],[Cost]]), 0)</f>
        <v>1.5</v>
      </c>
      <c r="N1849" s="17">
        <f t="shared" si="28"/>
        <v>85.906604783409307</v>
      </c>
    </row>
    <row r="1850" spans="1:14" hidden="1" x14ac:dyDescent="0.35">
      <c r="A1850" s="2" t="s">
        <v>1260</v>
      </c>
      <c r="B1850" s="2" t="s">
        <v>954</v>
      </c>
      <c r="C1850" s="2" t="s">
        <v>955</v>
      </c>
      <c r="D1850" s="2">
        <v>1</v>
      </c>
      <c r="E1850" s="3">
        <v>40341.706250000003</v>
      </c>
      <c r="F1850" s="2">
        <v>14.43</v>
      </c>
      <c r="G1850" s="2">
        <v>0</v>
      </c>
      <c r="H1850" s="2" t="s">
        <v>13</v>
      </c>
      <c r="I1850" s="2">
        <v>14.43</v>
      </c>
      <c r="J1850" s="4">
        <v>40330</v>
      </c>
      <c r="K1850" s="17">
        <f>IF(data[[#This Row],[UnitPrice]]&gt;=20, data[[#This Row],[Revenue]]*0.7,
   IF(data[[#This Row],[UnitPrice]]&gt;=10, data[[#This Row],[Revenue]]*0.6,
      data[[#This Row],[Revenue]]*0.5))</f>
        <v>8.6579999999999995</v>
      </c>
      <c r="L1850" s="9">
        <f>data[[#This Row],[Revenue]]*0.75</f>
        <v>10.8225</v>
      </c>
      <c r="M1850" s="26">
        <f>IF(data[[#This Row],[Cost]]&gt;0, (data[[#This Row],[Profit]]/data[[#This Row],[Cost]]), 0)</f>
        <v>1.25</v>
      </c>
      <c r="N1850" s="17">
        <f t="shared" si="28"/>
        <v>85.918215122115129</v>
      </c>
    </row>
    <row r="1851" spans="1:14" x14ac:dyDescent="0.35">
      <c r="A1851" s="2" t="s">
        <v>1136</v>
      </c>
      <c r="B1851" s="2" t="s">
        <v>954</v>
      </c>
      <c r="C1851" s="2" t="s">
        <v>955</v>
      </c>
      <c r="D1851" s="2">
        <v>2</v>
      </c>
      <c r="E1851" s="3">
        <v>40341.51458333333</v>
      </c>
      <c r="F1851" s="2">
        <v>7.95</v>
      </c>
      <c r="G1851" s="2">
        <v>15301</v>
      </c>
      <c r="H1851" s="2" t="s">
        <v>13</v>
      </c>
      <c r="I1851" s="2">
        <v>15.9</v>
      </c>
      <c r="J1851" s="4">
        <v>40330</v>
      </c>
      <c r="K1851" s="17">
        <f>IF(data[[#This Row],[UnitPrice]]&gt;=20, data[[#This Row],[Revenue]]*0.7,
   IF(data[[#This Row],[UnitPrice]]&gt;=10, data[[#This Row],[Revenue]]*0.6,
      data[[#This Row],[Revenue]]*0.5))</f>
        <v>7.95</v>
      </c>
      <c r="L1851" s="9">
        <f>data[[#This Row],[Revenue]]*0.75</f>
        <v>11.925000000000001</v>
      </c>
      <c r="M1851" s="26">
        <f>IF(data[[#This Row],[Cost]]&gt;0, (data[[#This Row],[Profit]]/data[[#This Row],[Cost]]), 0)</f>
        <v>1.5</v>
      </c>
      <c r="N1851" s="17">
        <f t="shared" si="28"/>
        <v>85.930175673415476</v>
      </c>
    </row>
    <row r="1852" spans="1:14" x14ac:dyDescent="0.35">
      <c r="A1852" s="2" t="s">
        <v>1622</v>
      </c>
      <c r="B1852" s="2" t="s">
        <v>954</v>
      </c>
      <c r="C1852" s="14" t="s">
        <v>955</v>
      </c>
      <c r="D1852" s="2">
        <v>2</v>
      </c>
      <c r="E1852" s="3">
        <v>40402.665972222225</v>
      </c>
      <c r="F1852" s="17">
        <v>7.95</v>
      </c>
      <c r="G1852" s="2">
        <v>15996</v>
      </c>
      <c r="H1852" s="2" t="s">
        <v>13</v>
      </c>
      <c r="I1852" s="17">
        <v>15.9</v>
      </c>
      <c r="J1852" s="4">
        <v>40391</v>
      </c>
      <c r="K1852" s="17">
        <f>IF(data[[#This Row],[UnitPrice]]&gt;=20, data[[#This Row],[Revenue]]*0.7,
   IF(data[[#This Row],[UnitPrice]]&gt;=10, data[[#This Row],[Revenue]]*0.6,
      data[[#This Row],[Revenue]]*0.5))</f>
        <v>7.95</v>
      </c>
      <c r="L1852" s="9">
        <f>data[[#This Row],[Revenue]]*0.75</f>
        <v>11.925000000000001</v>
      </c>
      <c r="M1852" s="26">
        <f>IF(data[[#This Row],[Cost]]&gt;0, (data[[#This Row],[Profit]]/data[[#This Row],[Cost]]), 0)</f>
        <v>1.5</v>
      </c>
      <c r="N1852" s="17">
        <f t="shared" si="28"/>
        <v>85.94189424364194</v>
      </c>
    </row>
    <row r="1853" spans="1:14" x14ac:dyDescent="0.35">
      <c r="A1853" s="2" t="s">
        <v>1876</v>
      </c>
      <c r="B1853" s="2" t="s">
        <v>954</v>
      </c>
      <c r="C1853" s="14" t="s">
        <v>955</v>
      </c>
      <c r="D1853" s="2">
        <v>2</v>
      </c>
      <c r="E1853" s="3">
        <v>40463.43472222222</v>
      </c>
      <c r="F1853" s="17">
        <v>7.95</v>
      </c>
      <c r="G1853" s="2">
        <v>13000</v>
      </c>
      <c r="H1853" s="2" t="s">
        <v>13</v>
      </c>
      <c r="I1853" s="17">
        <v>15.9</v>
      </c>
      <c r="J1853" s="4">
        <v>40452</v>
      </c>
      <c r="K1853" s="17">
        <f>IF(data[[#This Row],[UnitPrice]]&gt;=20, data[[#This Row],[Revenue]]*0.7,
   IF(data[[#This Row],[UnitPrice]]&gt;=10, data[[#This Row],[Revenue]]*0.6,
      data[[#This Row],[Revenue]]*0.5))</f>
        <v>7.95</v>
      </c>
      <c r="L1853" s="9">
        <f>data[[#This Row],[Revenue]]*0.75</f>
        <v>11.925000000000001</v>
      </c>
      <c r="M1853" s="26">
        <f>IF(data[[#This Row],[Cost]]&gt;0, (data[[#This Row],[Profit]]/data[[#This Row],[Cost]]), 0)</f>
        <v>1.5</v>
      </c>
      <c r="N1853" s="17">
        <f t="shared" si="28"/>
        <v>85.953616736402381</v>
      </c>
    </row>
    <row r="1854" spans="1:14" x14ac:dyDescent="0.35">
      <c r="A1854" s="2" t="s">
        <v>3380</v>
      </c>
      <c r="B1854" s="2" t="s">
        <v>954</v>
      </c>
      <c r="C1854" s="14" t="s">
        <v>955</v>
      </c>
      <c r="D1854" s="2">
        <v>2</v>
      </c>
      <c r="E1854" s="3">
        <v>40576.506249999999</v>
      </c>
      <c r="F1854" s="17">
        <v>7.95</v>
      </c>
      <c r="G1854" s="2">
        <v>13728</v>
      </c>
      <c r="H1854" s="2" t="s">
        <v>13</v>
      </c>
      <c r="I1854" s="17">
        <v>15.9</v>
      </c>
      <c r="J1854" s="4">
        <v>40575</v>
      </c>
      <c r="K1854" s="17">
        <f>IF(data[[#This Row],[UnitPrice]]&gt;=20, data[[#This Row],[Revenue]]*0.7,
   IF(data[[#This Row],[UnitPrice]]&gt;=10, data[[#This Row],[Revenue]]*0.6,
      data[[#This Row],[Revenue]]*0.5))</f>
        <v>7.95</v>
      </c>
      <c r="L1854" s="9">
        <f>data[[#This Row],[Revenue]]*0.75</f>
        <v>11.925000000000001</v>
      </c>
      <c r="M1854" s="26">
        <f>IF(data[[#This Row],[Cost]]&gt;0, (data[[#This Row],[Profit]]/data[[#This Row],[Cost]]), 0)</f>
        <v>1.5</v>
      </c>
      <c r="N1854" s="17">
        <f t="shared" si="28"/>
        <v>85.965343153666595</v>
      </c>
    </row>
    <row r="1855" spans="1:14" x14ac:dyDescent="0.35">
      <c r="A1855" s="2" t="s">
        <v>3476</v>
      </c>
      <c r="B1855" s="2" t="s">
        <v>954</v>
      </c>
      <c r="C1855" s="2" t="s">
        <v>955</v>
      </c>
      <c r="D1855" s="2">
        <v>10</v>
      </c>
      <c r="E1855" s="3">
        <v>40604.59375</v>
      </c>
      <c r="F1855" s="2">
        <v>6.75</v>
      </c>
      <c r="G1855" s="2">
        <v>15311</v>
      </c>
      <c r="H1855" s="2" t="s">
        <v>13</v>
      </c>
      <c r="I1855" s="2">
        <v>67.5</v>
      </c>
      <c r="J1855" s="4">
        <v>40603</v>
      </c>
      <c r="K1855" s="17">
        <f>IF(data[[#This Row],[UnitPrice]]&gt;=20, data[[#This Row],[Revenue]]*0.7,
   IF(data[[#This Row],[UnitPrice]]&gt;=10, data[[#This Row],[Revenue]]*0.6,
      data[[#This Row],[Revenue]]*0.5))</f>
        <v>33.75</v>
      </c>
      <c r="L1855" s="9">
        <f>data[[#This Row],[Revenue]]*0.75</f>
        <v>50.625</v>
      </c>
      <c r="M1855" s="26">
        <f>IF(data[[#This Row],[Cost]]&gt;0, (data[[#This Row],[Profit]]/data[[#This Row],[Cost]]), 0)</f>
        <v>1.5</v>
      </c>
      <c r="N1855" s="17">
        <f t="shared" si="28"/>
        <v>85.977073497405698</v>
      </c>
    </row>
    <row r="1856" spans="1:14" x14ac:dyDescent="0.35">
      <c r="A1856" s="2" t="s">
        <v>4118</v>
      </c>
      <c r="B1856" s="2" t="s">
        <v>954</v>
      </c>
      <c r="C1856" s="14" t="s">
        <v>955</v>
      </c>
      <c r="D1856" s="2">
        <v>2</v>
      </c>
      <c r="E1856" s="3">
        <v>40605.481944444444</v>
      </c>
      <c r="F1856" s="17">
        <v>7.95</v>
      </c>
      <c r="G1856" s="2">
        <v>15719</v>
      </c>
      <c r="H1856" s="2" t="s">
        <v>13</v>
      </c>
      <c r="I1856" s="17">
        <v>15.9</v>
      </c>
      <c r="J1856" s="4">
        <v>40603</v>
      </c>
      <c r="K1856" s="17">
        <f>IF(data[[#This Row],[UnitPrice]]&gt;=20, data[[#This Row],[Revenue]]*0.7,
   IF(data[[#This Row],[UnitPrice]]&gt;=10, data[[#This Row],[Revenue]]*0.6,
      data[[#This Row],[Revenue]]*0.5))</f>
        <v>7.95</v>
      </c>
      <c r="L1856" s="9">
        <f>data[[#This Row],[Revenue]]*0.75</f>
        <v>11.925000000000001</v>
      </c>
      <c r="M1856" s="26">
        <f>IF(data[[#This Row],[Cost]]&gt;0, (data[[#This Row],[Profit]]/data[[#This Row],[Cost]]), 0)</f>
        <v>1.5</v>
      </c>
      <c r="N1856" s="17">
        <f t="shared" si="28"/>
        <v>85.980167448091805</v>
      </c>
    </row>
    <row r="1857" spans="1:14" x14ac:dyDescent="0.35">
      <c r="A1857" s="2" t="s">
        <v>4362</v>
      </c>
      <c r="B1857" s="2" t="s">
        <v>954</v>
      </c>
      <c r="C1857" s="14" t="s">
        <v>955</v>
      </c>
      <c r="D1857" s="2">
        <v>10</v>
      </c>
      <c r="E1857" s="3">
        <v>40758.556250000001</v>
      </c>
      <c r="F1857" s="17">
        <v>6.75</v>
      </c>
      <c r="G1857" s="2">
        <v>16927</v>
      </c>
      <c r="H1857" s="2" t="s">
        <v>13</v>
      </c>
      <c r="I1857" s="17">
        <v>67.5</v>
      </c>
      <c r="J1857" s="4">
        <v>40756</v>
      </c>
      <c r="K1857" s="17">
        <f>IF(data[[#This Row],[UnitPrice]]&gt;=20, data[[#This Row],[Revenue]]*0.7,
   IF(data[[#This Row],[UnitPrice]]&gt;=10, data[[#This Row],[Revenue]]*0.6,
      data[[#This Row],[Revenue]]*0.5))</f>
        <v>33.75</v>
      </c>
      <c r="L1857" s="9">
        <f>data[[#This Row],[Revenue]]*0.75</f>
        <v>50.625</v>
      </c>
      <c r="M1857" s="26">
        <f>IF(data[[#This Row],[Cost]]&gt;0, (data[[#This Row],[Profit]]/data[[#This Row],[Cost]]), 0)</f>
        <v>1.5</v>
      </c>
      <c r="N1857" s="17">
        <f t="shared" si="28"/>
        <v>85.9919042036517</v>
      </c>
    </row>
    <row r="1858" spans="1:14" x14ac:dyDescent="0.35">
      <c r="A1858" s="2" t="s">
        <v>4432</v>
      </c>
      <c r="B1858" s="2" t="s">
        <v>954</v>
      </c>
      <c r="C1858" s="14" t="s">
        <v>955</v>
      </c>
      <c r="D1858" s="2">
        <v>4</v>
      </c>
      <c r="E1858" s="3">
        <v>40789.526388888888</v>
      </c>
      <c r="F1858" s="17">
        <v>7.95</v>
      </c>
      <c r="G1858" s="2">
        <v>17770</v>
      </c>
      <c r="H1858" s="2" t="s">
        <v>13</v>
      </c>
      <c r="I1858" s="17">
        <v>31.8</v>
      </c>
      <c r="J1858" s="4">
        <v>40787</v>
      </c>
      <c r="K1858" s="17">
        <f>IF(data[[#This Row],[UnitPrice]]&gt;=20, data[[#This Row],[Revenue]]*0.7,
   IF(data[[#This Row],[UnitPrice]]&gt;=10, data[[#This Row],[Revenue]]*0.6,
      data[[#This Row],[Revenue]]*0.5))</f>
        <v>15.9</v>
      </c>
      <c r="L1858" s="9">
        <f>data[[#This Row],[Revenue]]*0.75</f>
        <v>23.85</v>
      </c>
      <c r="M1858" s="26">
        <f>IF(data[[#This Row],[Cost]]&gt;0, (data[[#This Row],[Profit]]/data[[#This Row],[Cost]]), 0)</f>
        <v>1.5</v>
      </c>
      <c r="N1858" s="17">
        <f t="shared" ref="N1858:N1921" si="29">SUM(I1858:I9682)/COUNTA(_xlfn.UNIQUE(A1858:A9682))</f>
        <v>85.995001675042587</v>
      </c>
    </row>
    <row r="1859" spans="1:14" x14ac:dyDescent="0.35">
      <c r="A1859" s="2" t="s">
        <v>4582</v>
      </c>
      <c r="B1859" s="2" t="s">
        <v>954</v>
      </c>
      <c r="C1859" s="14" t="s">
        <v>955</v>
      </c>
      <c r="D1859" s="2">
        <v>3</v>
      </c>
      <c r="E1859" s="3">
        <v>40850.670138888891</v>
      </c>
      <c r="F1859" s="17">
        <v>7.95</v>
      </c>
      <c r="G1859" s="2">
        <v>17351</v>
      </c>
      <c r="H1859" s="2" t="s">
        <v>13</v>
      </c>
      <c r="I1859" s="17">
        <v>23.85</v>
      </c>
      <c r="J1859" s="4">
        <v>40848</v>
      </c>
      <c r="K1859" s="17">
        <f>IF(data[[#This Row],[UnitPrice]]&gt;=20, data[[#This Row],[Revenue]]*0.7,
   IF(data[[#This Row],[UnitPrice]]&gt;=10, data[[#This Row],[Revenue]]*0.6,
      data[[#This Row],[Revenue]]*0.5))</f>
        <v>11.925000000000001</v>
      </c>
      <c r="L1859" s="9">
        <f>data[[#This Row],[Revenue]]*0.75</f>
        <v>17.887500000000003</v>
      </c>
      <c r="M1859" s="26">
        <f>IF(data[[#This Row],[Cost]]&gt;0, (data[[#This Row],[Profit]]/data[[#This Row],[Cost]]), 0)</f>
        <v>1.5000000000000002</v>
      </c>
      <c r="N1859" s="17">
        <f t="shared" si="29"/>
        <v>86.004081085609698</v>
      </c>
    </row>
    <row r="1860" spans="1:14" x14ac:dyDescent="0.35">
      <c r="A1860" s="2" t="s">
        <v>4786</v>
      </c>
      <c r="B1860" s="2" t="s">
        <v>954</v>
      </c>
      <c r="C1860" s="14" t="s">
        <v>955</v>
      </c>
      <c r="D1860" s="2">
        <v>1</v>
      </c>
      <c r="E1860" s="3">
        <v>40547.481944444444</v>
      </c>
      <c r="F1860" s="17">
        <v>7.95</v>
      </c>
      <c r="G1860" s="2">
        <v>13137</v>
      </c>
      <c r="H1860" s="2" t="s">
        <v>13</v>
      </c>
      <c r="I1860" s="17">
        <v>7.95</v>
      </c>
      <c r="J1860" s="4">
        <v>40544</v>
      </c>
      <c r="K1860" s="17">
        <f>IF(data[[#This Row],[UnitPrice]]&gt;=20, data[[#This Row],[Revenue]]*0.7,
   IF(data[[#This Row],[UnitPrice]]&gt;=10, data[[#This Row],[Revenue]]*0.6,
      data[[#This Row],[Revenue]]*0.5))</f>
        <v>3.9750000000000001</v>
      </c>
      <c r="L1860" s="9">
        <f>data[[#This Row],[Revenue]]*0.75</f>
        <v>5.9625000000000004</v>
      </c>
      <c r="M1860" s="26">
        <f>IF(data[[#This Row],[Cost]]&gt;0, (data[[#This Row],[Profit]]/data[[#This Row],[Cost]]), 0)</f>
        <v>1.5</v>
      </c>
      <c r="N1860" s="17">
        <f t="shared" si="29"/>
        <v>86.014495643432355</v>
      </c>
    </row>
    <row r="1861" spans="1:14" x14ac:dyDescent="0.35">
      <c r="A1861" s="2" t="s">
        <v>5360</v>
      </c>
      <c r="B1861" s="2" t="s">
        <v>954</v>
      </c>
      <c r="C1861" s="14" t="s">
        <v>955</v>
      </c>
      <c r="D1861" s="2">
        <v>10</v>
      </c>
      <c r="E1861" s="3">
        <v>40881.6875</v>
      </c>
      <c r="F1861" s="17">
        <v>6.75</v>
      </c>
      <c r="G1861" s="2">
        <v>13484</v>
      </c>
      <c r="H1861" s="2" t="s">
        <v>13</v>
      </c>
      <c r="I1861" s="17">
        <v>67.5</v>
      </c>
      <c r="J1861" s="4">
        <v>40878</v>
      </c>
      <c r="K1861" s="17">
        <f>IF(data[[#This Row],[UnitPrice]]&gt;=20, data[[#This Row],[Revenue]]*0.7,
   IF(data[[#This Row],[UnitPrice]]&gt;=10, data[[#This Row],[Revenue]]*0.6,
      data[[#This Row],[Revenue]]*0.5))</f>
        <v>33.75</v>
      </c>
      <c r="L1861" s="9">
        <f>data[[#This Row],[Revenue]]*0.75</f>
        <v>50.625</v>
      </c>
      <c r="M1861" s="26">
        <f>IF(data[[#This Row],[Cost]]&gt;0, (data[[#This Row],[Profit]]/data[[#This Row],[Cost]]), 0)</f>
        <v>1.5</v>
      </c>
      <c r="N1861" s="17">
        <f t="shared" si="29"/>
        <v>86.027578347579066</v>
      </c>
    </row>
    <row r="1862" spans="1:14" x14ac:dyDescent="0.35">
      <c r="A1862" s="2" t="s">
        <v>5549</v>
      </c>
      <c r="B1862" s="2" t="s">
        <v>954</v>
      </c>
      <c r="C1862" s="14" t="s">
        <v>955</v>
      </c>
      <c r="D1862" s="2">
        <v>10</v>
      </c>
      <c r="E1862" s="3">
        <v>40638.34375</v>
      </c>
      <c r="F1862" s="17">
        <v>6.75</v>
      </c>
      <c r="G1862" s="2">
        <v>13798</v>
      </c>
      <c r="H1862" s="2" t="s">
        <v>13</v>
      </c>
      <c r="I1862" s="17">
        <v>67.5</v>
      </c>
      <c r="J1862" s="4">
        <v>40634</v>
      </c>
      <c r="K1862" s="17">
        <f>IF(data[[#This Row],[UnitPrice]]&gt;=20, data[[#This Row],[Revenue]]*0.7,
   IF(data[[#This Row],[UnitPrice]]&gt;=10, data[[#This Row],[Revenue]]*0.6,
      data[[#This Row],[Revenue]]*0.5))</f>
        <v>33.75</v>
      </c>
      <c r="L1862" s="9">
        <f>data[[#This Row],[Revenue]]*0.75</f>
        <v>50.625</v>
      </c>
      <c r="M1862" s="26">
        <f>IF(data[[#This Row],[Cost]]&gt;0, (data[[#This Row],[Profit]]/data[[#This Row],[Cost]]), 0)</f>
        <v>1.5</v>
      </c>
      <c r="N1862" s="17">
        <f t="shared" si="29"/>
        <v>86.030683875294045</v>
      </c>
    </row>
    <row r="1863" spans="1:14" x14ac:dyDescent="0.35">
      <c r="A1863" s="2" t="s">
        <v>5908</v>
      </c>
      <c r="B1863" s="2" t="s">
        <v>954</v>
      </c>
      <c r="C1863" s="14" t="s">
        <v>955</v>
      </c>
      <c r="D1863" s="2">
        <v>4</v>
      </c>
      <c r="E1863" s="3">
        <v>40791.385416666664</v>
      </c>
      <c r="F1863" s="17">
        <v>7.95</v>
      </c>
      <c r="G1863" s="2">
        <v>17049</v>
      </c>
      <c r="H1863" s="2" t="s">
        <v>13</v>
      </c>
      <c r="I1863" s="17">
        <v>31.8</v>
      </c>
      <c r="J1863" s="4">
        <v>40787</v>
      </c>
      <c r="K1863" s="17">
        <f>IF(data[[#This Row],[UnitPrice]]&gt;=20, data[[#This Row],[Revenue]]*0.7,
   IF(data[[#This Row],[UnitPrice]]&gt;=10, data[[#This Row],[Revenue]]*0.6,
      data[[#This Row],[Revenue]]*0.5))</f>
        <v>15.9</v>
      </c>
      <c r="L1863" s="9">
        <f>data[[#This Row],[Revenue]]*0.75</f>
        <v>23.85</v>
      </c>
      <c r="M1863" s="26">
        <f>IF(data[[#This Row],[Cost]]&gt;0, (data[[#This Row],[Profit]]/data[[#This Row],[Cost]]), 0)</f>
        <v>1.5</v>
      </c>
      <c r="N1863" s="17">
        <f t="shared" si="29"/>
        <v>86.033790444258884</v>
      </c>
    </row>
    <row r="1864" spans="1:14" x14ac:dyDescent="0.35">
      <c r="A1864" s="2" t="s">
        <v>6756</v>
      </c>
      <c r="B1864" s="2" t="s">
        <v>954</v>
      </c>
      <c r="C1864" s="2" t="s">
        <v>955</v>
      </c>
      <c r="D1864" s="2">
        <v>1</v>
      </c>
      <c r="E1864" s="3">
        <v>40761.51458333333</v>
      </c>
      <c r="F1864" s="2">
        <v>7.95</v>
      </c>
      <c r="G1864" s="2">
        <v>14527</v>
      </c>
      <c r="H1864" s="2" t="s">
        <v>13</v>
      </c>
      <c r="I1864" s="2">
        <v>7.95</v>
      </c>
      <c r="J1864" s="4">
        <v>40756</v>
      </c>
      <c r="K1864" s="17">
        <f>IF(data[[#This Row],[UnitPrice]]&gt;=20, data[[#This Row],[Revenue]]*0.7,
   IF(data[[#This Row],[UnitPrice]]&gt;=10, data[[#This Row],[Revenue]]*0.6,
      data[[#This Row],[Revenue]]*0.5))</f>
        <v>3.9750000000000001</v>
      </c>
      <c r="L1864" s="9">
        <f>data[[#This Row],[Revenue]]*0.75</f>
        <v>5.9625000000000004</v>
      </c>
      <c r="M1864" s="26">
        <f>IF(data[[#This Row],[Cost]]&gt;0, (data[[#This Row],[Profit]]/data[[#This Row],[Cost]]), 0)</f>
        <v>1.5</v>
      </c>
      <c r="N1864" s="17">
        <f t="shared" si="29"/>
        <v>86.042883970490323</v>
      </c>
    </row>
    <row r="1865" spans="1:14" x14ac:dyDescent="0.35">
      <c r="A1865" s="2" t="s">
        <v>8914</v>
      </c>
      <c r="B1865" s="2" t="s">
        <v>954</v>
      </c>
      <c r="C1865" s="14" t="s">
        <v>955</v>
      </c>
      <c r="D1865" s="2">
        <v>2</v>
      </c>
      <c r="E1865" s="3">
        <v>40795.445833333331</v>
      </c>
      <c r="F1865" s="17">
        <v>8.25</v>
      </c>
      <c r="G1865" s="2">
        <v>13823</v>
      </c>
      <c r="H1865" s="2" t="s">
        <v>13</v>
      </c>
      <c r="I1865" s="17">
        <v>16.5</v>
      </c>
      <c r="J1865" s="4">
        <v>40787</v>
      </c>
      <c r="K1865" s="17">
        <f>IF(data[[#This Row],[UnitPrice]]&gt;=20, data[[#This Row],[Revenue]]*0.7,
   IF(data[[#This Row],[UnitPrice]]&gt;=10, data[[#This Row],[Revenue]]*0.6,
      data[[#This Row],[Revenue]]*0.5))</f>
        <v>8.25</v>
      </c>
      <c r="L1865" s="9">
        <f>data[[#This Row],[Revenue]]*0.75</f>
        <v>12.375</v>
      </c>
      <c r="M1865" s="26">
        <f>IF(data[[#This Row],[Cost]]&gt;0, (data[[#This Row],[Profit]]/data[[#This Row],[Cost]]), 0)</f>
        <v>1.5</v>
      </c>
      <c r="N1865" s="17">
        <f t="shared" si="29"/>
        <v>86.055980211303748</v>
      </c>
    </row>
    <row r="1866" spans="1:14" x14ac:dyDescent="0.35">
      <c r="A1866" s="2" t="s">
        <v>8985</v>
      </c>
      <c r="B1866" s="2" t="s">
        <v>954</v>
      </c>
      <c r="C1866" s="2" t="s">
        <v>955</v>
      </c>
      <c r="D1866" s="2">
        <v>1</v>
      </c>
      <c r="E1866" s="3">
        <v>40856.478472222225</v>
      </c>
      <c r="F1866" s="2">
        <v>8.25</v>
      </c>
      <c r="G1866" s="2">
        <v>14508</v>
      </c>
      <c r="H1866" s="2" t="s">
        <v>13</v>
      </c>
      <c r="I1866" s="2">
        <v>8.25</v>
      </c>
      <c r="J1866" s="4">
        <v>40848</v>
      </c>
      <c r="K1866" s="17">
        <f>IF(data[[#This Row],[UnitPrice]]&gt;=20, data[[#This Row],[Revenue]]*0.7,
   IF(data[[#This Row],[UnitPrice]]&gt;=10, data[[#This Row],[Revenue]]*0.6,
      data[[#This Row],[Revenue]]*0.5))</f>
        <v>4.125</v>
      </c>
      <c r="L1866" s="9">
        <f>data[[#This Row],[Revenue]]*0.75</f>
        <v>6.1875</v>
      </c>
      <c r="M1866" s="26">
        <f>IF(data[[#This Row],[Cost]]&gt;0, (data[[#This Row],[Profit]]/data[[#This Row],[Cost]]), 0)</f>
        <v>1.5</v>
      </c>
      <c r="N1866" s="17">
        <f t="shared" si="29"/>
        <v>86.06764676283197</v>
      </c>
    </row>
    <row r="1867" spans="1:14" x14ac:dyDescent="0.35">
      <c r="A1867" s="2" t="s">
        <v>8998</v>
      </c>
      <c r="B1867" s="2" t="s">
        <v>954</v>
      </c>
      <c r="C1867" s="2" t="s">
        <v>955</v>
      </c>
      <c r="D1867" s="2">
        <v>4</v>
      </c>
      <c r="E1867" s="3">
        <v>40856.511111111111</v>
      </c>
      <c r="F1867" s="2">
        <v>7.95</v>
      </c>
      <c r="G1867" s="2">
        <v>13993</v>
      </c>
      <c r="H1867" s="2" t="s">
        <v>13</v>
      </c>
      <c r="I1867" s="2">
        <v>31.8</v>
      </c>
      <c r="J1867" s="4">
        <v>40848</v>
      </c>
      <c r="K1867" s="17">
        <f>IF(data[[#This Row],[UnitPrice]]&gt;=20, data[[#This Row],[Revenue]]*0.7,
   IF(data[[#This Row],[UnitPrice]]&gt;=10, data[[#This Row],[Revenue]]*0.6,
      data[[#This Row],[Revenue]]*0.5))</f>
        <v>15.9</v>
      </c>
      <c r="L1867" s="9">
        <f>data[[#This Row],[Revenue]]*0.75</f>
        <v>23.85</v>
      </c>
      <c r="M1867" s="26">
        <f>IF(data[[#This Row],[Cost]]&gt;0, (data[[#This Row],[Profit]]/data[[#This Row],[Cost]]), 0)</f>
        <v>1.5</v>
      </c>
      <c r="N1867" s="17">
        <f t="shared" si="29"/>
        <v>86.080701224627447</v>
      </c>
    </row>
    <row r="1868" spans="1:14" x14ac:dyDescent="0.35">
      <c r="A1868" s="2" t="s">
        <v>11333</v>
      </c>
      <c r="B1868" s="2" t="s">
        <v>954</v>
      </c>
      <c r="C1868" s="14" t="s">
        <v>955</v>
      </c>
      <c r="D1868" s="2">
        <v>20</v>
      </c>
      <c r="E1868" s="3">
        <v>40586.519444444442</v>
      </c>
      <c r="F1868" s="17">
        <v>7.08</v>
      </c>
      <c r="G1868" s="2">
        <v>13798</v>
      </c>
      <c r="H1868" s="2" t="s">
        <v>13</v>
      </c>
      <c r="I1868" s="17">
        <v>141.6</v>
      </c>
      <c r="J1868" s="4">
        <v>40575</v>
      </c>
      <c r="K1868" s="17">
        <f>IF(data[[#This Row],[UnitPrice]]&gt;=20, data[[#This Row],[Revenue]]*0.7,
   IF(data[[#This Row],[UnitPrice]]&gt;=10, data[[#This Row],[Revenue]]*0.6,
      data[[#This Row],[Revenue]]*0.5))</f>
        <v>70.8</v>
      </c>
      <c r="L1868" s="9">
        <f>data[[#This Row],[Revenue]]*0.75</f>
        <v>106.19999999999999</v>
      </c>
      <c r="M1868" s="26">
        <f>IF(data[[#This Row],[Cost]]&gt;0, (data[[#This Row],[Profit]]/data[[#This Row],[Cost]]), 0)</f>
        <v>1.5</v>
      </c>
      <c r="N1868" s="17">
        <f t="shared" si="29"/>
        <v>86.089808724832935</v>
      </c>
    </row>
    <row r="1869" spans="1:14" hidden="1" x14ac:dyDescent="0.35">
      <c r="A1869" s="2" t="s">
        <v>6177</v>
      </c>
      <c r="B1869" s="2" t="s">
        <v>954</v>
      </c>
      <c r="C1869" s="14" t="s">
        <v>955</v>
      </c>
      <c r="D1869" s="2">
        <v>1</v>
      </c>
      <c r="E1869" s="3">
        <v>40852.648611111108</v>
      </c>
      <c r="F1869" s="17">
        <v>15.79</v>
      </c>
      <c r="G1869" s="2">
        <v>0</v>
      </c>
      <c r="H1869" s="2" t="s">
        <v>13</v>
      </c>
      <c r="I1869" s="17">
        <v>15.79</v>
      </c>
      <c r="J1869" s="4">
        <v>40848</v>
      </c>
      <c r="K1869" s="17">
        <f>IF(data[[#This Row],[UnitPrice]]&gt;=20, data[[#This Row],[Revenue]]*0.7,
   IF(data[[#This Row],[UnitPrice]]&gt;=10, data[[#This Row],[Revenue]]*0.6,
      data[[#This Row],[Revenue]]*0.5))</f>
        <v>9.4739999999999984</v>
      </c>
      <c r="L1869" s="9">
        <f>data[[#This Row],[Revenue]]*0.75</f>
        <v>11.842499999999999</v>
      </c>
      <c r="M1869" s="26">
        <f>IF(data[[#This Row],[Cost]]&gt;0, (data[[#This Row],[Profit]]/data[[#This Row],[Cost]]), 0)</f>
        <v>1.2500000000000002</v>
      </c>
      <c r="N1869" s="17">
        <f t="shared" si="29"/>
        <v>86.080493371371759</v>
      </c>
    </row>
    <row r="1870" spans="1:14" hidden="1" x14ac:dyDescent="0.35">
      <c r="A1870" s="2" t="s">
        <v>7125</v>
      </c>
      <c r="B1870" s="2" t="s">
        <v>954</v>
      </c>
      <c r="C1870" s="14" t="s">
        <v>955</v>
      </c>
      <c r="D1870" s="2">
        <v>1</v>
      </c>
      <c r="E1870" s="3">
        <v>40550.472222222219</v>
      </c>
      <c r="F1870" s="17">
        <v>16.63</v>
      </c>
      <c r="G1870" s="2">
        <v>0</v>
      </c>
      <c r="H1870" s="2" t="s">
        <v>13</v>
      </c>
      <c r="I1870" s="17">
        <v>16.63</v>
      </c>
      <c r="J1870" s="4">
        <v>40544</v>
      </c>
      <c r="K1870" s="17">
        <f>IF(data[[#This Row],[UnitPrice]]&gt;=20, data[[#This Row],[Revenue]]*0.7,
   IF(data[[#This Row],[UnitPrice]]&gt;=10, data[[#This Row],[Revenue]]*0.6,
      data[[#This Row],[Revenue]]*0.5))</f>
        <v>9.9779999999999998</v>
      </c>
      <c r="L1870" s="9">
        <f>data[[#This Row],[Revenue]]*0.75</f>
        <v>12.4725</v>
      </c>
      <c r="M1870" s="26">
        <f>IF(data[[#This Row],[Cost]]&gt;0, (data[[#This Row],[Profit]]/data[[#This Row],[Cost]]), 0)</f>
        <v>1.25</v>
      </c>
      <c r="N1870" s="17">
        <f t="shared" si="29"/>
        <v>86.092291037261532</v>
      </c>
    </row>
    <row r="1871" spans="1:14" hidden="1" x14ac:dyDescent="0.35">
      <c r="A1871" s="2" t="s">
        <v>7211</v>
      </c>
      <c r="B1871" s="2" t="s">
        <v>954</v>
      </c>
      <c r="C1871" s="14" t="s">
        <v>955</v>
      </c>
      <c r="D1871" s="2">
        <v>1</v>
      </c>
      <c r="E1871" s="3">
        <v>40640.498611111114</v>
      </c>
      <c r="F1871" s="17">
        <v>16.63</v>
      </c>
      <c r="G1871" s="2">
        <v>0</v>
      </c>
      <c r="H1871" s="2" t="s">
        <v>13</v>
      </c>
      <c r="I1871" s="17">
        <v>16.63</v>
      </c>
      <c r="J1871" s="4">
        <v>40634</v>
      </c>
      <c r="K1871" s="17">
        <f>IF(data[[#This Row],[UnitPrice]]&gt;=20, data[[#This Row],[Revenue]]*0.7,
   IF(data[[#This Row],[UnitPrice]]&gt;=10, data[[#This Row],[Revenue]]*0.6,
      data[[#This Row],[Revenue]]*0.5))</f>
        <v>9.9779999999999998</v>
      </c>
      <c r="L1871" s="9">
        <f>data[[#This Row],[Revenue]]*0.75</f>
        <v>12.4725</v>
      </c>
      <c r="M1871" s="26">
        <f>IF(data[[#This Row],[Cost]]&gt;0, (data[[#This Row],[Profit]]/data[[#This Row],[Cost]]), 0)</f>
        <v>1.25</v>
      </c>
      <c r="N1871" s="17">
        <f t="shared" si="29"/>
        <v>86.103951653517584</v>
      </c>
    </row>
    <row r="1872" spans="1:14" x14ac:dyDescent="0.35">
      <c r="A1872" s="2" t="s">
        <v>11407</v>
      </c>
      <c r="B1872" s="2" t="s">
        <v>3230</v>
      </c>
      <c r="C1872" s="14" t="s">
        <v>3231</v>
      </c>
      <c r="D1872" s="2">
        <v>2</v>
      </c>
      <c r="E1872" s="3">
        <v>40645.436805555553</v>
      </c>
      <c r="F1872" s="17">
        <v>8.25</v>
      </c>
      <c r="G1872" s="2">
        <v>18065</v>
      </c>
      <c r="H1872" s="2" t="s">
        <v>13</v>
      </c>
      <c r="I1872" s="17">
        <v>16.5</v>
      </c>
      <c r="J1872" s="4">
        <v>40634</v>
      </c>
      <c r="K1872" s="17">
        <f>IF(data[[#This Row],[UnitPrice]]&gt;=20, data[[#This Row],[Revenue]]*0.7,
   IF(data[[#This Row],[UnitPrice]]&gt;=10, data[[#This Row],[Revenue]]*0.6,
      data[[#This Row],[Revenue]]*0.5))</f>
        <v>8.25</v>
      </c>
      <c r="L1872" s="9">
        <f>data[[#This Row],[Revenue]]*0.75</f>
        <v>12.375</v>
      </c>
      <c r="M1872" s="26">
        <f>IF(data[[#This Row],[Cost]]&gt;0, (data[[#This Row],[Profit]]/data[[#This Row],[Cost]]), 0)</f>
        <v>1.5</v>
      </c>
      <c r="N1872" s="17">
        <f t="shared" si="29"/>
        <v>86.115616185360011</v>
      </c>
    </row>
    <row r="1873" spans="1:14" x14ac:dyDescent="0.35">
      <c r="A1873" s="2" t="s">
        <v>335</v>
      </c>
      <c r="B1873" s="2" t="s">
        <v>336</v>
      </c>
      <c r="C1873" s="14" t="s">
        <v>337</v>
      </c>
      <c r="D1873" s="2">
        <v>2</v>
      </c>
      <c r="E1873" s="3">
        <v>40190.71875</v>
      </c>
      <c r="F1873" s="17">
        <v>7.95</v>
      </c>
      <c r="G1873" s="2">
        <v>16835</v>
      </c>
      <c r="H1873" s="2" t="s">
        <v>13</v>
      </c>
      <c r="I1873" s="17">
        <v>15.9</v>
      </c>
      <c r="J1873" s="4">
        <v>40179</v>
      </c>
      <c r="K1873" s="17">
        <f>IF(data[[#This Row],[UnitPrice]]&gt;=20, data[[#This Row],[Revenue]]*0.7,
   IF(data[[#This Row],[UnitPrice]]&gt;=10, data[[#This Row],[Revenue]]*0.6,
      data[[#This Row],[Revenue]]*0.5))</f>
        <v>7.95</v>
      </c>
      <c r="L1873" s="9">
        <f>data[[#This Row],[Revenue]]*0.75</f>
        <v>11.925000000000001</v>
      </c>
      <c r="M1873" s="26">
        <f>IF(data[[#This Row],[Cost]]&gt;0, (data[[#This Row],[Profit]]/data[[#This Row],[Cost]]), 0)</f>
        <v>1.5</v>
      </c>
      <c r="N1873" s="17">
        <f t="shared" si="29"/>
        <v>86.127306465156039</v>
      </c>
    </row>
    <row r="1874" spans="1:14" x14ac:dyDescent="0.35">
      <c r="A1874" s="2" t="s">
        <v>2588</v>
      </c>
      <c r="B1874" s="2" t="s">
        <v>336</v>
      </c>
      <c r="C1874" s="14" t="s">
        <v>337</v>
      </c>
      <c r="D1874" s="2">
        <v>30</v>
      </c>
      <c r="E1874" s="3">
        <v>40664.686111111114</v>
      </c>
      <c r="F1874" s="17">
        <v>6.75</v>
      </c>
      <c r="G1874" s="2">
        <v>13225</v>
      </c>
      <c r="H1874" s="2" t="s">
        <v>13</v>
      </c>
      <c r="I1874" s="17">
        <v>202.5</v>
      </c>
      <c r="J1874" s="4">
        <v>40664</v>
      </c>
      <c r="K1874" s="17">
        <f>IF(data[[#This Row],[UnitPrice]]&gt;=20, data[[#This Row],[Revenue]]*0.7,
   IF(data[[#This Row],[UnitPrice]]&gt;=10, data[[#This Row],[Revenue]]*0.6,
      data[[#This Row],[Revenue]]*0.5))</f>
        <v>101.25</v>
      </c>
      <c r="L1874" s="9">
        <f>data[[#This Row],[Revenue]]*0.75</f>
        <v>151.875</v>
      </c>
      <c r="M1874" s="26">
        <f>IF(data[[#This Row],[Cost]]&gt;0, (data[[#This Row],[Profit]]/data[[#This Row],[Cost]]), 0)</f>
        <v>1.5</v>
      </c>
      <c r="N1874" s="17">
        <f t="shared" si="29"/>
        <v>86.139101444407842</v>
      </c>
    </row>
    <row r="1875" spans="1:14" x14ac:dyDescent="0.35">
      <c r="A1875" s="2" t="s">
        <v>4377</v>
      </c>
      <c r="B1875" s="2" t="s">
        <v>336</v>
      </c>
      <c r="C1875" s="14" t="s">
        <v>337</v>
      </c>
      <c r="D1875" s="2">
        <v>2</v>
      </c>
      <c r="E1875" s="3">
        <v>40758.636805555558</v>
      </c>
      <c r="F1875" s="17">
        <v>7.95</v>
      </c>
      <c r="G1875" s="2">
        <v>14426</v>
      </c>
      <c r="H1875" s="2" t="s">
        <v>13</v>
      </c>
      <c r="I1875" s="17">
        <v>15.9</v>
      </c>
      <c r="J1875" s="4">
        <v>40756</v>
      </c>
      <c r="K1875" s="17">
        <f>IF(data[[#This Row],[UnitPrice]]&gt;=20, data[[#This Row],[Revenue]]*0.7,
   IF(data[[#This Row],[UnitPrice]]&gt;=10, data[[#This Row],[Revenue]]*0.6,
      data[[#This Row],[Revenue]]*0.5))</f>
        <v>7.95</v>
      </c>
      <c r="L1875" s="9">
        <f>data[[#This Row],[Revenue]]*0.75</f>
        <v>11.925000000000001</v>
      </c>
      <c r="M1875" s="26">
        <f>IF(data[[#This Row],[Cost]]&gt;0, (data[[#This Row],[Profit]]/data[[#This Row],[Cost]]), 0)</f>
        <v>1.5</v>
      </c>
      <c r="N1875" s="17">
        <f t="shared" si="29"/>
        <v>86.119554846296708</v>
      </c>
    </row>
    <row r="1876" spans="1:14" x14ac:dyDescent="0.35">
      <c r="A1876" s="2" t="s">
        <v>4993</v>
      </c>
      <c r="B1876" s="2" t="s">
        <v>336</v>
      </c>
      <c r="C1876" s="14" t="s">
        <v>337</v>
      </c>
      <c r="D1876" s="2">
        <v>1</v>
      </c>
      <c r="E1876" s="3">
        <v>40698.463194444441</v>
      </c>
      <c r="F1876" s="17">
        <v>7.95</v>
      </c>
      <c r="G1876" s="2">
        <v>16241</v>
      </c>
      <c r="H1876" s="2" t="s">
        <v>13</v>
      </c>
      <c r="I1876" s="17">
        <v>7.95</v>
      </c>
      <c r="J1876" s="4">
        <v>40695</v>
      </c>
      <c r="K1876" s="17">
        <f>IF(data[[#This Row],[UnitPrice]]&gt;=20, data[[#This Row],[Revenue]]*0.7,
   IF(data[[#This Row],[UnitPrice]]&gt;=10, data[[#This Row],[Revenue]]*0.6,
      data[[#This Row],[Revenue]]*0.5))</f>
        <v>3.9750000000000001</v>
      </c>
      <c r="L1876" s="9">
        <f>data[[#This Row],[Revenue]]*0.75</f>
        <v>5.9625000000000004</v>
      </c>
      <c r="M1876" s="26">
        <f>IF(data[[#This Row],[Cost]]&gt;0, (data[[#This Row],[Profit]]/data[[#This Row],[Cost]]), 0)</f>
        <v>1.5</v>
      </c>
      <c r="N1876" s="17">
        <f t="shared" si="29"/>
        <v>86.131352486559848</v>
      </c>
    </row>
    <row r="1877" spans="1:14" x14ac:dyDescent="0.35">
      <c r="A1877" s="2" t="s">
        <v>5547</v>
      </c>
      <c r="B1877" s="2" t="s">
        <v>336</v>
      </c>
      <c r="C1877" s="14" t="s">
        <v>337</v>
      </c>
      <c r="D1877" s="2">
        <v>10</v>
      </c>
      <c r="E1877" s="3">
        <v>40607.700694444444</v>
      </c>
      <c r="F1877" s="17">
        <v>6.75</v>
      </c>
      <c r="G1877" s="2">
        <v>14711</v>
      </c>
      <c r="H1877" s="2" t="s">
        <v>13</v>
      </c>
      <c r="I1877" s="17">
        <v>67.5</v>
      </c>
      <c r="J1877" s="4">
        <v>40603</v>
      </c>
      <c r="K1877" s="17">
        <f>IF(data[[#This Row],[UnitPrice]]&gt;=20, data[[#This Row],[Revenue]]*0.7,
   IF(data[[#This Row],[UnitPrice]]&gt;=10, data[[#This Row],[Revenue]]*0.6,
      data[[#This Row],[Revenue]]*0.5))</f>
        <v>33.75</v>
      </c>
      <c r="L1877" s="9">
        <f>data[[#This Row],[Revenue]]*0.75</f>
        <v>50.625</v>
      </c>
      <c r="M1877" s="26">
        <f>IF(data[[#This Row],[Cost]]&gt;0, (data[[#This Row],[Profit]]/data[[#This Row],[Cost]]), 0)</f>
        <v>1.5</v>
      </c>
      <c r="N1877" s="17">
        <f t="shared" si="29"/>
        <v>86.144490001681106</v>
      </c>
    </row>
    <row r="1878" spans="1:14" x14ac:dyDescent="0.35">
      <c r="A1878" s="2" t="s">
        <v>5570</v>
      </c>
      <c r="B1878" s="2" t="s">
        <v>336</v>
      </c>
      <c r="C1878" s="14" t="s">
        <v>337</v>
      </c>
      <c r="D1878" s="2">
        <v>2</v>
      </c>
      <c r="E1878" s="3">
        <v>40638.488194444442</v>
      </c>
      <c r="F1878" s="17">
        <v>7.95</v>
      </c>
      <c r="G1878" s="2">
        <v>18065</v>
      </c>
      <c r="H1878" s="2" t="s">
        <v>13</v>
      </c>
      <c r="I1878" s="17">
        <v>15.9</v>
      </c>
      <c r="J1878" s="4">
        <v>40634</v>
      </c>
      <c r="K1878" s="17">
        <f>IF(data[[#This Row],[UnitPrice]]&gt;=20, data[[#This Row],[Revenue]]*0.7,
   IF(data[[#This Row],[UnitPrice]]&gt;=10, data[[#This Row],[Revenue]]*0.6,
      data[[#This Row],[Revenue]]*0.5))</f>
        <v>7.95</v>
      </c>
      <c r="L1878" s="9">
        <f>data[[#This Row],[Revenue]]*0.75</f>
        <v>11.925000000000001</v>
      </c>
      <c r="M1878" s="26">
        <f>IF(data[[#This Row],[Cost]]&gt;0, (data[[#This Row],[Profit]]/data[[#This Row],[Cost]]), 0)</f>
        <v>1.5</v>
      </c>
      <c r="N1878" s="17">
        <f t="shared" si="29"/>
        <v>86.147623529412471</v>
      </c>
    </row>
    <row r="1879" spans="1:14" x14ac:dyDescent="0.35">
      <c r="A1879" s="2" t="s">
        <v>5742</v>
      </c>
      <c r="B1879" s="2" t="s">
        <v>336</v>
      </c>
      <c r="C1879" s="14" t="s">
        <v>337</v>
      </c>
      <c r="D1879" s="2">
        <v>2</v>
      </c>
      <c r="E1879" s="3">
        <v>40699.44027777778</v>
      </c>
      <c r="F1879" s="17">
        <v>7.95</v>
      </c>
      <c r="G1879" s="2">
        <v>17504</v>
      </c>
      <c r="H1879" s="2" t="s">
        <v>13</v>
      </c>
      <c r="I1879" s="17">
        <v>15.9</v>
      </c>
      <c r="J1879" s="4">
        <v>40695</v>
      </c>
      <c r="K1879" s="17">
        <f>IF(data[[#This Row],[UnitPrice]]&gt;=20, data[[#This Row],[Revenue]]*0.7,
   IF(data[[#This Row],[UnitPrice]]&gt;=10, data[[#This Row],[Revenue]]*0.6,
      data[[#This Row],[Revenue]]*0.5))</f>
        <v>7.95</v>
      </c>
      <c r="L1879" s="9">
        <f>data[[#This Row],[Revenue]]*0.75</f>
        <v>11.925000000000001</v>
      </c>
      <c r="M1879" s="26">
        <f>IF(data[[#This Row],[Cost]]&gt;0, (data[[#This Row],[Profit]]/data[[#This Row],[Cost]]), 0)</f>
        <v>1.5</v>
      </c>
      <c r="N1879" s="17">
        <f t="shared" si="29"/>
        <v>86.159431837284288</v>
      </c>
    </row>
    <row r="1880" spans="1:14" x14ac:dyDescent="0.35">
      <c r="A1880" s="2" t="s">
        <v>9727</v>
      </c>
      <c r="B1880" s="2" t="s">
        <v>336</v>
      </c>
      <c r="C1880" s="14" t="s">
        <v>337</v>
      </c>
      <c r="D1880" s="2">
        <v>10</v>
      </c>
      <c r="E1880" s="3">
        <v>40796.425694444442</v>
      </c>
      <c r="F1880" s="17">
        <v>7.08</v>
      </c>
      <c r="G1880" s="2">
        <v>15465</v>
      </c>
      <c r="H1880" s="2" t="s">
        <v>13</v>
      </c>
      <c r="I1880" s="17">
        <v>70.8</v>
      </c>
      <c r="J1880" s="4">
        <v>40787</v>
      </c>
      <c r="K1880" s="17">
        <f>IF(data[[#This Row],[UnitPrice]]&gt;=20, data[[#This Row],[Revenue]]*0.7,
   IF(data[[#This Row],[UnitPrice]]&gt;=10, data[[#This Row],[Revenue]]*0.6,
      data[[#This Row],[Revenue]]*0.5))</f>
        <v>35.4</v>
      </c>
      <c r="L1880" s="9">
        <f>data[[#This Row],[Revenue]]*0.75</f>
        <v>53.099999999999994</v>
      </c>
      <c r="M1880" s="26">
        <f>IF(data[[#This Row],[Cost]]&gt;0, (data[[#This Row],[Profit]]/data[[#This Row],[Cost]]), 0)</f>
        <v>1.5</v>
      </c>
      <c r="N1880" s="17">
        <f t="shared" si="29"/>
        <v>86.17124411566985</v>
      </c>
    </row>
    <row r="1881" spans="1:14" x14ac:dyDescent="0.35">
      <c r="A1881" s="2" t="s">
        <v>3479</v>
      </c>
      <c r="B1881" s="2" t="s">
        <v>2242</v>
      </c>
      <c r="C1881" s="14" t="s">
        <v>2243</v>
      </c>
      <c r="D1881" s="2">
        <v>1</v>
      </c>
      <c r="E1881" s="3">
        <v>40604.611805555556</v>
      </c>
      <c r="F1881" s="17">
        <v>7.95</v>
      </c>
      <c r="G1881" s="2">
        <v>13581</v>
      </c>
      <c r="H1881" s="2" t="s">
        <v>13</v>
      </c>
      <c r="I1881" s="17">
        <v>7.95</v>
      </c>
      <c r="J1881" s="4">
        <v>40603</v>
      </c>
      <c r="K1881" s="17">
        <f>IF(data[[#This Row],[UnitPrice]]&gt;=20, data[[#This Row],[Revenue]]*0.7,
   IF(data[[#This Row],[UnitPrice]]&gt;=10, data[[#This Row],[Revenue]]*0.6,
      data[[#This Row],[Revenue]]*0.5))</f>
        <v>3.9750000000000001</v>
      </c>
      <c r="L1881" s="9">
        <f>data[[#This Row],[Revenue]]*0.75</f>
        <v>5.9625000000000004</v>
      </c>
      <c r="M1881" s="26">
        <f>IF(data[[#This Row],[Cost]]&gt;0, (data[[#This Row],[Profit]]/data[[#This Row],[Cost]]), 0)</f>
        <v>1.5</v>
      </c>
      <c r="N1881" s="17">
        <f t="shared" si="29"/>
        <v>86.173828821255128</v>
      </c>
    </row>
    <row r="1882" spans="1:14" x14ac:dyDescent="0.35">
      <c r="A1882" s="2" t="s">
        <v>5023</v>
      </c>
      <c r="B1882" s="2" t="s">
        <v>2242</v>
      </c>
      <c r="C1882" s="14" t="s">
        <v>2243</v>
      </c>
      <c r="D1882" s="2">
        <v>1</v>
      </c>
      <c r="E1882" s="3">
        <v>40698.600694444445</v>
      </c>
      <c r="F1882" s="17">
        <v>7.95</v>
      </c>
      <c r="G1882" s="2">
        <v>16713</v>
      </c>
      <c r="H1882" s="2" t="s">
        <v>13</v>
      </c>
      <c r="I1882" s="17">
        <v>7.95</v>
      </c>
      <c r="J1882" s="4">
        <v>40695</v>
      </c>
      <c r="K1882" s="17">
        <f>IF(data[[#This Row],[UnitPrice]]&gt;=20, data[[#This Row],[Revenue]]*0.7,
   IF(data[[#This Row],[UnitPrice]]&gt;=10, data[[#This Row],[Revenue]]*0.6,
      data[[#This Row],[Revenue]]*0.5))</f>
        <v>3.9750000000000001</v>
      </c>
      <c r="L1882" s="9">
        <f>data[[#This Row],[Revenue]]*0.75</f>
        <v>5.9625000000000004</v>
      </c>
      <c r="M1882" s="26">
        <f>IF(data[[#This Row],[Cost]]&gt;0, (data[[#This Row],[Profit]]/data[[#This Row],[Cost]]), 0)</f>
        <v>1.5</v>
      </c>
      <c r="N1882" s="17">
        <f t="shared" si="29"/>
        <v>86.186984527414111</v>
      </c>
    </row>
    <row r="1883" spans="1:14" x14ac:dyDescent="0.35">
      <c r="A1883" s="2" t="s">
        <v>5548</v>
      </c>
      <c r="B1883" s="2" t="s">
        <v>2242</v>
      </c>
      <c r="C1883" s="14" t="s">
        <v>2243</v>
      </c>
      <c r="D1883" s="2">
        <v>1</v>
      </c>
      <c r="E1883" s="3">
        <v>40607.716666666667</v>
      </c>
      <c r="F1883" s="17">
        <v>7.95</v>
      </c>
      <c r="G1883" s="2">
        <v>15976</v>
      </c>
      <c r="H1883" s="2" t="s">
        <v>13</v>
      </c>
      <c r="I1883" s="17">
        <v>7.95</v>
      </c>
      <c r="J1883" s="4">
        <v>40603</v>
      </c>
      <c r="K1883" s="17">
        <f>IF(data[[#This Row],[UnitPrice]]&gt;=20, data[[#This Row],[Revenue]]*0.7,
   IF(data[[#This Row],[UnitPrice]]&gt;=10, data[[#This Row],[Revenue]]*0.6,
      data[[#This Row],[Revenue]]*0.5))</f>
        <v>3.9750000000000001</v>
      </c>
      <c r="L1883" s="9">
        <f>data[[#This Row],[Revenue]]*0.75</f>
        <v>5.9625000000000004</v>
      </c>
      <c r="M1883" s="26">
        <f>IF(data[[#This Row],[Cost]]&gt;0, (data[[#This Row],[Profit]]/data[[#This Row],[Cost]]), 0)</f>
        <v>1.5</v>
      </c>
      <c r="N1883" s="17">
        <f t="shared" si="29"/>
        <v>86.200144659378338</v>
      </c>
    </row>
    <row r="1884" spans="1:14" x14ac:dyDescent="0.35">
      <c r="A1884" s="2" t="s">
        <v>6632</v>
      </c>
      <c r="B1884" s="2" t="s">
        <v>2242</v>
      </c>
      <c r="C1884" s="14" t="s">
        <v>2243</v>
      </c>
      <c r="D1884" s="2">
        <v>2</v>
      </c>
      <c r="E1884" s="3">
        <v>40700.606944444444</v>
      </c>
      <c r="F1884" s="17">
        <v>7.95</v>
      </c>
      <c r="G1884" s="2">
        <v>14498</v>
      </c>
      <c r="H1884" s="2" t="s">
        <v>13</v>
      </c>
      <c r="I1884" s="17">
        <v>15.9</v>
      </c>
      <c r="J1884" s="4">
        <v>40695</v>
      </c>
      <c r="K1884" s="17">
        <f>IF(data[[#This Row],[UnitPrice]]&gt;=20, data[[#This Row],[Revenue]]*0.7,
   IF(data[[#This Row],[UnitPrice]]&gt;=10, data[[#This Row],[Revenue]]*0.6,
      data[[#This Row],[Revenue]]*0.5))</f>
        <v>7.95</v>
      </c>
      <c r="L1884" s="9">
        <f>data[[#This Row],[Revenue]]*0.75</f>
        <v>11.925000000000001</v>
      </c>
      <c r="M1884" s="26">
        <f>IF(data[[#This Row],[Cost]]&gt;0, (data[[#This Row],[Profit]]/data[[#This Row],[Cost]]), 0)</f>
        <v>1.5</v>
      </c>
      <c r="N1884" s="17">
        <f t="shared" si="29"/>
        <v>86.213309219381614</v>
      </c>
    </row>
    <row r="1885" spans="1:14" x14ac:dyDescent="0.35">
      <c r="A1885" s="2" t="s">
        <v>996</v>
      </c>
      <c r="B1885" s="2" t="s">
        <v>997</v>
      </c>
      <c r="C1885" s="14" t="s">
        <v>998</v>
      </c>
      <c r="D1885" s="2">
        <v>2</v>
      </c>
      <c r="E1885" s="3">
        <v>40310.600694444445</v>
      </c>
      <c r="F1885" s="17">
        <v>7.95</v>
      </c>
      <c r="G1885" s="2">
        <v>14506</v>
      </c>
      <c r="H1885" s="2" t="s">
        <v>13</v>
      </c>
      <c r="I1885" s="17">
        <v>15.9</v>
      </c>
      <c r="J1885" s="4">
        <v>40299</v>
      </c>
      <c r="K1885" s="17">
        <f>IF(data[[#This Row],[UnitPrice]]&gt;=20, data[[#This Row],[Revenue]]*0.7,
   IF(data[[#This Row],[UnitPrice]]&gt;=10, data[[#This Row],[Revenue]]*0.6,
      data[[#This Row],[Revenue]]*0.5))</f>
        <v>7.95</v>
      </c>
      <c r="L1885" s="9">
        <f>data[[#This Row],[Revenue]]*0.75</f>
        <v>11.925000000000001</v>
      </c>
      <c r="M1885" s="26">
        <f>IF(data[[#This Row],[Cost]]&gt;0, (data[[#This Row],[Profit]]/data[[#This Row],[Cost]]), 0)</f>
        <v>1.5</v>
      </c>
      <c r="N1885" s="17">
        <f t="shared" si="29"/>
        <v>86.225140501430971</v>
      </c>
    </row>
    <row r="1886" spans="1:14" x14ac:dyDescent="0.35">
      <c r="A1886" s="2" t="s">
        <v>1518</v>
      </c>
      <c r="B1886" s="2" t="s">
        <v>997</v>
      </c>
      <c r="C1886" s="14" t="s">
        <v>998</v>
      </c>
      <c r="D1886" s="2">
        <v>1</v>
      </c>
      <c r="E1886" s="3">
        <v>40402.542361111111</v>
      </c>
      <c r="F1886" s="17">
        <v>7.95</v>
      </c>
      <c r="G1886" s="2">
        <v>16713</v>
      </c>
      <c r="H1886" s="2" t="s">
        <v>13</v>
      </c>
      <c r="I1886" s="17">
        <v>7.95</v>
      </c>
      <c r="J1886" s="4">
        <v>40391</v>
      </c>
      <c r="K1886" s="17">
        <f>IF(data[[#This Row],[UnitPrice]]&gt;=20, data[[#This Row],[Revenue]]*0.7,
   IF(data[[#This Row],[UnitPrice]]&gt;=10, data[[#This Row],[Revenue]]*0.6,
      data[[#This Row],[Revenue]]*0.5))</f>
        <v>3.9750000000000001</v>
      </c>
      <c r="L1886" s="9">
        <f>data[[#This Row],[Revenue]]*0.75</f>
        <v>5.9625000000000004</v>
      </c>
      <c r="M1886" s="26">
        <f>IF(data[[#This Row],[Cost]]&gt;0, (data[[#This Row],[Profit]]/data[[#This Row],[Cost]]), 0)</f>
        <v>1.5</v>
      </c>
      <c r="N1886" s="17">
        <f t="shared" si="29"/>
        <v>86.236975765736162</v>
      </c>
    </row>
    <row r="1887" spans="1:14" x14ac:dyDescent="0.35">
      <c r="A1887" s="2" t="s">
        <v>1939</v>
      </c>
      <c r="B1887" s="2" t="s">
        <v>997</v>
      </c>
      <c r="C1887" s="14" t="s">
        <v>998</v>
      </c>
      <c r="D1887" s="2">
        <v>30</v>
      </c>
      <c r="E1887" s="3">
        <v>40463.558333333334</v>
      </c>
      <c r="F1887" s="17">
        <v>6.75</v>
      </c>
      <c r="G1887" s="2">
        <v>12989</v>
      </c>
      <c r="H1887" s="2" t="s">
        <v>13</v>
      </c>
      <c r="I1887" s="17">
        <v>202.5</v>
      </c>
      <c r="J1887" s="4">
        <v>40452</v>
      </c>
      <c r="K1887" s="17">
        <f>IF(data[[#This Row],[UnitPrice]]&gt;=20, data[[#This Row],[Revenue]]*0.7,
   IF(data[[#This Row],[UnitPrice]]&gt;=10, data[[#This Row],[Revenue]]*0.6,
      data[[#This Row],[Revenue]]*0.5))</f>
        <v>101.25</v>
      </c>
      <c r="L1887" s="9">
        <f>data[[#This Row],[Revenue]]*0.75</f>
        <v>151.875</v>
      </c>
      <c r="M1887" s="26">
        <f>IF(data[[#This Row],[Cost]]&gt;0, (data[[#This Row],[Profit]]/data[[#This Row],[Cost]]), 0)</f>
        <v>1.5</v>
      </c>
      <c r="N1887" s="17">
        <f t="shared" si="29"/>
        <v>86.250153172867243</v>
      </c>
    </row>
    <row r="1888" spans="1:14" x14ac:dyDescent="0.35">
      <c r="A1888" s="2" t="s">
        <v>2734</v>
      </c>
      <c r="B1888" s="2" t="s">
        <v>997</v>
      </c>
      <c r="C1888" s="14" t="s">
        <v>998</v>
      </c>
      <c r="D1888" s="2">
        <v>4</v>
      </c>
      <c r="E1888" s="3">
        <v>40725.597916666666</v>
      </c>
      <c r="F1888" s="17">
        <v>7.95</v>
      </c>
      <c r="G1888" s="2">
        <v>15601</v>
      </c>
      <c r="H1888" s="2" t="s">
        <v>13</v>
      </c>
      <c r="I1888" s="17">
        <v>31.8</v>
      </c>
      <c r="J1888" s="4">
        <v>40725</v>
      </c>
      <c r="K1888" s="17">
        <f>IF(data[[#This Row],[UnitPrice]]&gt;=20, data[[#This Row],[Revenue]]*0.7,
   IF(data[[#This Row],[UnitPrice]]&gt;=10, data[[#This Row],[Revenue]]*0.6,
      data[[#This Row],[Revenue]]*0.5))</f>
        <v>15.9</v>
      </c>
      <c r="L1888" s="9">
        <f>data[[#This Row],[Revenue]]*0.75</f>
        <v>23.85</v>
      </c>
      <c r="M1888" s="26">
        <f>IF(data[[#This Row],[Cost]]&gt;0, (data[[#This Row],[Profit]]/data[[#This Row],[Cost]]), 0)</f>
        <v>1.5</v>
      </c>
      <c r="N1888" s="17">
        <f t="shared" si="29"/>
        <v>86.230582491583206</v>
      </c>
    </row>
    <row r="1889" spans="1:14" x14ac:dyDescent="0.35">
      <c r="A1889" s="2" t="s">
        <v>3023</v>
      </c>
      <c r="B1889" s="2" t="s">
        <v>997</v>
      </c>
      <c r="C1889" s="14" t="s">
        <v>998</v>
      </c>
      <c r="D1889" s="2">
        <v>1</v>
      </c>
      <c r="E1889" s="3">
        <v>40878.569444444445</v>
      </c>
      <c r="F1889" s="17">
        <v>7.95</v>
      </c>
      <c r="G1889" s="2">
        <v>17338</v>
      </c>
      <c r="H1889" s="2" t="s">
        <v>13</v>
      </c>
      <c r="I1889" s="17">
        <v>7.95</v>
      </c>
      <c r="J1889" s="4">
        <v>40878</v>
      </c>
      <c r="K1889" s="17">
        <f>IF(data[[#This Row],[UnitPrice]]&gt;=20, data[[#This Row],[Revenue]]*0.7,
   IF(data[[#This Row],[UnitPrice]]&gt;=10, data[[#This Row],[Revenue]]*0.6,
      data[[#This Row],[Revenue]]*0.5))</f>
        <v>3.9750000000000001</v>
      </c>
      <c r="L1889" s="9">
        <f>data[[#This Row],[Revenue]]*0.75</f>
        <v>5.9625000000000004</v>
      </c>
      <c r="M1889" s="26">
        <f>IF(data[[#This Row],[Cost]]&gt;0, (data[[#This Row],[Profit]]/data[[#This Row],[Cost]]), 0)</f>
        <v>1.5</v>
      </c>
      <c r="N1889" s="17">
        <f t="shared" si="29"/>
        <v>86.239747432228356</v>
      </c>
    </row>
    <row r="1890" spans="1:14" x14ac:dyDescent="0.35">
      <c r="A1890" s="2" t="s">
        <v>3749</v>
      </c>
      <c r="B1890" s="2" t="s">
        <v>997</v>
      </c>
      <c r="C1890" s="2" t="s">
        <v>998</v>
      </c>
      <c r="D1890" s="2">
        <v>4</v>
      </c>
      <c r="E1890" s="3">
        <v>40818.604166666664</v>
      </c>
      <c r="F1890" s="2">
        <v>7.95</v>
      </c>
      <c r="G1890" s="2">
        <v>16425</v>
      </c>
      <c r="H1890" s="2" t="s">
        <v>13</v>
      </c>
      <c r="I1890" s="2">
        <v>31.8</v>
      </c>
      <c r="J1890" s="4">
        <v>40817</v>
      </c>
      <c r="K1890" s="17">
        <f>IF(data[[#This Row],[UnitPrice]]&gt;=20, data[[#This Row],[Revenue]]*0.7,
   IF(data[[#This Row],[UnitPrice]]&gt;=10, data[[#This Row],[Revenue]]*0.6,
      data[[#This Row],[Revenue]]*0.5))</f>
        <v>15.9</v>
      </c>
      <c r="L1890" s="9">
        <f>data[[#This Row],[Revenue]]*0.75</f>
        <v>23.85</v>
      </c>
      <c r="M1890" s="26">
        <f>IF(data[[#This Row],[Cost]]&gt;0, (data[[#This Row],[Profit]]/data[[#This Row],[Cost]]), 0)</f>
        <v>1.5</v>
      </c>
      <c r="N1890" s="17">
        <f t="shared" si="29"/>
        <v>86.252931963624832</v>
      </c>
    </row>
    <row r="1891" spans="1:14" x14ac:dyDescent="0.35">
      <c r="A1891" s="2" t="s">
        <v>4439</v>
      </c>
      <c r="B1891" s="2" t="s">
        <v>997</v>
      </c>
      <c r="C1891" s="14" t="s">
        <v>998</v>
      </c>
      <c r="D1891" s="2">
        <v>10</v>
      </c>
      <c r="E1891" s="3">
        <v>40789.593055555553</v>
      </c>
      <c r="F1891" s="17">
        <v>6.75</v>
      </c>
      <c r="G1891" s="2">
        <v>13078</v>
      </c>
      <c r="H1891" s="2" t="s">
        <v>13</v>
      </c>
      <c r="I1891" s="17">
        <v>67.5</v>
      </c>
      <c r="J1891" s="4">
        <v>40787</v>
      </c>
      <c r="K1891" s="17">
        <f>IF(data[[#This Row],[UnitPrice]]&gt;=20, data[[#This Row],[Revenue]]*0.7,
   IF(data[[#This Row],[UnitPrice]]&gt;=10, data[[#This Row],[Revenue]]*0.6,
      data[[#This Row],[Revenue]]*0.5))</f>
        <v>33.75</v>
      </c>
      <c r="L1891" s="9">
        <f>data[[#This Row],[Revenue]]*0.75</f>
        <v>50.625</v>
      </c>
      <c r="M1891" s="26">
        <f>IF(data[[#This Row],[Cost]]&gt;0, (data[[#This Row],[Profit]]/data[[#This Row],[Cost]]), 0)</f>
        <v>1.5</v>
      </c>
      <c r="N1891" s="17">
        <f t="shared" si="29"/>
        <v>86.262103756106484</v>
      </c>
    </row>
    <row r="1892" spans="1:14" x14ac:dyDescent="0.35">
      <c r="A1892" s="2" t="s">
        <v>4554</v>
      </c>
      <c r="B1892" s="2" t="s">
        <v>997</v>
      </c>
      <c r="C1892" s="14" t="s">
        <v>998</v>
      </c>
      <c r="D1892" s="2">
        <v>10</v>
      </c>
      <c r="E1892" s="3">
        <v>40850.490972222222</v>
      </c>
      <c r="F1892" s="17">
        <v>6.75</v>
      </c>
      <c r="G1892" s="2">
        <v>13098</v>
      </c>
      <c r="H1892" s="2" t="s">
        <v>13</v>
      </c>
      <c r="I1892" s="17">
        <v>67.5</v>
      </c>
      <c r="J1892" s="4">
        <v>40848</v>
      </c>
      <c r="K1892" s="17">
        <f>IF(data[[#This Row],[UnitPrice]]&gt;=20, data[[#This Row],[Revenue]]*0.7,
   IF(data[[#This Row],[UnitPrice]]&gt;=10, data[[#This Row],[Revenue]]*0.6,
      data[[#This Row],[Revenue]]*0.5))</f>
        <v>33.75</v>
      </c>
      <c r="L1892" s="9">
        <f>data[[#This Row],[Revenue]]*0.75</f>
        <v>50.625</v>
      </c>
      <c r="M1892" s="26">
        <f>IF(data[[#This Row],[Cost]]&gt;0, (data[[#This Row],[Profit]]/data[[#This Row],[Cost]]), 0)</f>
        <v>1.5</v>
      </c>
      <c r="N1892" s="17">
        <f t="shared" si="29"/>
        <v>86.265264487871335</v>
      </c>
    </row>
    <row r="1893" spans="1:14" x14ac:dyDescent="0.35">
      <c r="A1893" s="2" t="s">
        <v>4579</v>
      </c>
      <c r="B1893" s="2" t="s">
        <v>997</v>
      </c>
      <c r="C1893" s="14" t="s">
        <v>998</v>
      </c>
      <c r="D1893" s="2">
        <v>2</v>
      </c>
      <c r="E1893" s="3">
        <v>40850.640277777777</v>
      </c>
      <c r="F1893" s="17">
        <v>7.95</v>
      </c>
      <c r="G1893" s="2">
        <v>13305</v>
      </c>
      <c r="H1893" s="2" t="s">
        <v>13</v>
      </c>
      <c r="I1893" s="17">
        <v>15.9</v>
      </c>
      <c r="J1893" s="4">
        <v>40848</v>
      </c>
      <c r="K1893" s="17">
        <f>IF(data[[#This Row],[UnitPrice]]&gt;=20, data[[#This Row],[Revenue]]*0.7,
   IF(data[[#This Row],[UnitPrice]]&gt;=10, data[[#This Row],[Revenue]]*0.6,
      data[[#This Row],[Revenue]]*0.5))</f>
        <v>7.95</v>
      </c>
      <c r="L1893" s="9">
        <f>data[[#This Row],[Revenue]]*0.75</f>
        <v>11.925000000000001</v>
      </c>
      <c r="M1893" s="26">
        <f>IF(data[[#This Row],[Cost]]&gt;0, (data[[#This Row],[Profit]]/data[[#This Row],[Cost]]), 0)</f>
        <v>1.5</v>
      </c>
      <c r="N1893" s="17">
        <f t="shared" si="29"/>
        <v>86.268426284752195</v>
      </c>
    </row>
    <row r="1894" spans="1:14" x14ac:dyDescent="0.35">
      <c r="A1894" s="2" t="s">
        <v>4777</v>
      </c>
      <c r="B1894" s="2" t="s">
        <v>997</v>
      </c>
      <c r="C1894" s="14" t="s">
        <v>998</v>
      </c>
      <c r="D1894" s="2">
        <v>4</v>
      </c>
      <c r="E1894" s="3">
        <v>40547.44027777778</v>
      </c>
      <c r="F1894" s="17">
        <v>7.95</v>
      </c>
      <c r="G1894" s="2">
        <v>17965</v>
      </c>
      <c r="H1894" s="2" t="s">
        <v>13</v>
      </c>
      <c r="I1894" s="17">
        <v>31.8</v>
      </c>
      <c r="J1894" s="4">
        <v>40544</v>
      </c>
      <c r="K1894" s="17">
        <f>IF(data[[#This Row],[UnitPrice]]&gt;=20, data[[#This Row],[Revenue]]*0.7,
   IF(data[[#This Row],[UnitPrice]]&gt;=10, data[[#This Row],[Revenue]]*0.6,
      data[[#This Row],[Revenue]]*0.5))</f>
        <v>15.9</v>
      </c>
      <c r="L1894" s="9">
        <f>data[[#This Row],[Revenue]]*0.75</f>
        <v>23.85</v>
      </c>
      <c r="M1894" s="26">
        <f>IF(data[[#This Row],[Cost]]&gt;0, (data[[#This Row],[Profit]]/data[[#This Row],[Cost]]), 0)</f>
        <v>1.5</v>
      </c>
      <c r="N1894" s="17">
        <f t="shared" si="29"/>
        <v>86.280284799461455</v>
      </c>
    </row>
    <row r="1895" spans="1:14" x14ac:dyDescent="0.35">
      <c r="A1895" s="2" t="s">
        <v>4826</v>
      </c>
      <c r="B1895" s="2" t="s">
        <v>997</v>
      </c>
      <c r="C1895" s="14" t="s">
        <v>998</v>
      </c>
      <c r="D1895" s="2">
        <v>1</v>
      </c>
      <c r="E1895" s="3">
        <v>40547.588194444441</v>
      </c>
      <c r="F1895" s="17">
        <v>7.95</v>
      </c>
      <c r="G1895" s="2">
        <v>12748</v>
      </c>
      <c r="H1895" s="2" t="s">
        <v>13</v>
      </c>
      <c r="I1895" s="17">
        <v>7.95</v>
      </c>
      <c r="J1895" s="4">
        <v>40544</v>
      </c>
      <c r="K1895" s="17">
        <f>IF(data[[#This Row],[UnitPrice]]&gt;=20, data[[#This Row],[Revenue]]*0.7,
   IF(data[[#This Row],[UnitPrice]]&gt;=10, data[[#This Row],[Revenue]]*0.6,
      data[[#This Row],[Revenue]]*0.5))</f>
        <v>3.9750000000000001</v>
      </c>
      <c r="L1895" s="9">
        <f>data[[#This Row],[Revenue]]*0.75</f>
        <v>5.9625000000000004</v>
      </c>
      <c r="M1895" s="26">
        <f>IF(data[[#This Row],[Cost]]&gt;0, (data[[#This Row],[Profit]]/data[[#This Row],[Cost]]), 0)</f>
        <v>1.5</v>
      </c>
      <c r="N1895" s="17">
        <f t="shared" si="29"/>
        <v>86.289467385808919</v>
      </c>
    </row>
    <row r="1896" spans="1:14" x14ac:dyDescent="0.35">
      <c r="A1896" s="2" t="s">
        <v>4883</v>
      </c>
      <c r="B1896" s="2" t="s">
        <v>997</v>
      </c>
      <c r="C1896" s="14" t="s">
        <v>998</v>
      </c>
      <c r="D1896" s="2">
        <v>2</v>
      </c>
      <c r="E1896" s="3">
        <v>40637.521527777775</v>
      </c>
      <c r="F1896" s="17">
        <v>7.95</v>
      </c>
      <c r="G1896" s="2">
        <v>17419</v>
      </c>
      <c r="H1896" s="2" t="s">
        <v>13</v>
      </c>
      <c r="I1896" s="17">
        <v>15.9</v>
      </c>
      <c r="J1896" s="4">
        <v>40634</v>
      </c>
      <c r="K1896" s="17">
        <f>IF(data[[#This Row],[UnitPrice]]&gt;=20, data[[#This Row],[Revenue]]*0.7,
   IF(data[[#This Row],[UnitPrice]]&gt;=10, data[[#This Row],[Revenue]]*0.6,
      data[[#This Row],[Revenue]]*0.5))</f>
        <v>7.95</v>
      </c>
      <c r="L1896" s="9">
        <f>data[[#This Row],[Revenue]]*0.75</f>
        <v>11.925000000000001</v>
      </c>
      <c r="M1896" s="26">
        <f>IF(data[[#This Row],[Cost]]&gt;0, (data[[#This Row],[Profit]]/data[[#This Row],[Cost]]), 0)</f>
        <v>1.5</v>
      </c>
      <c r="N1896" s="17">
        <f t="shared" si="29"/>
        <v>86.302673634525334</v>
      </c>
    </row>
    <row r="1897" spans="1:14" x14ac:dyDescent="0.35">
      <c r="A1897" s="2" t="s">
        <v>5160</v>
      </c>
      <c r="B1897" s="2" t="s">
        <v>997</v>
      </c>
      <c r="C1897" s="14" t="s">
        <v>998</v>
      </c>
      <c r="D1897" s="2">
        <v>40</v>
      </c>
      <c r="E1897" s="3">
        <v>40759.542361111111</v>
      </c>
      <c r="F1897" s="17">
        <v>6.75</v>
      </c>
      <c r="G1897" s="2">
        <v>17809</v>
      </c>
      <c r="H1897" s="2" t="s">
        <v>13</v>
      </c>
      <c r="I1897" s="17">
        <v>270</v>
      </c>
      <c r="J1897" s="4">
        <v>40756</v>
      </c>
      <c r="K1897" s="17">
        <f>IF(data[[#This Row],[UnitPrice]]&gt;=20, data[[#This Row],[Revenue]]*0.7,
   IF(data[[#This Row],[UnitPrice]]&gt;=10, data[[#This Row],[Revenue]]*0.6,
      data[[#This Row],[Revenue]]*0.5))</f>
        <v>135</v>
      </c>
      <c r="L1897" s="9">
        <f>data[[#This Row],[Revenue]]*0.75</f>
        <v>202.5</v>
      </c>
      <c r="M1897" s="26">
        <f>IF(data[[#This Row],[Cost]]&gt;0, (data[[#This Row],[Profit]]/data[[#This Row],[Cost]]), 0)</f>
        <v>1.5</v>
      </c>
      <c r="N1897" s="17">
        <f t="shared" si="29"/>
        <v>86.314543921767708</v>
      </c>
    </row>
    <row r="1898" spans="1:14" x14ac:dyDescent="0.35">
      <c r="A1898" s="2" t="s">
        <v>5194</v>
      </c>
      <c r="B1898" s="2" t="s">
        <v>997</v>
      </c>
      <c r="C1898" s="14" t="s">
        <v>998</v>
      </c>
      <c r="D1898" s="2">
        <v>2</v>
      </c>
      <c r="E1898" s="3">
        <v>40820.498611111114</v>
      </c>
      <c r="F1898" s="17">
        <v>7.95</v>
      </c>
      <c r="G1898" s="2">
        <v>13508</v>
      </c>
      <c r="H1898" s="2" t="s">
        <v>13</v>
      </c>
      <c r="I1898" s="17">
        <v>15.9</v>
      </c>
      <c r="J1898" s="4">
        <v>40817</v>
      </c>
      <c r="K1898" s="17">
        <f>IF(data[[#This Row],[UnitPrice]]&gt;=20, data[[#This Row],[Revenue]]*0.7,
   IF(data[[#This Row],[UnitPrice]]&gt;=10, data[[#This Row],[Revenue]]*0.6,
      data[[#This Row],[Revenue]]*0.5))</f>
        <v>7.95</v>
      </c>
      <c r="L1898" s="9">
        <f>data[[#This Row],[Revenue]]*0.75</f>
        <v>11.925000000000001</v>
      </c>
      <c r="M1898" s="26">
        <f>IF(data[[#This Row],[Cost]]&gt;0, (data[[#This Row],[Profit]]/data[[#This Row],[Cost]]), 0)</f>
        <v>1.5</v>
      </c>
      <c r="N1898" s="17">
        <f t="shared" si="29"/>
        <v>86.283568296796673</v>
      </c>
    </row>
    <row r="1899" spans="1:14" x14ac:dyDescent="0.35">
      <c r="A1899" s="2" t="s">
        <v>6004</v>
      </c>
      <c r="B1899" s="2" t="s">
        <v>997</v>
      </c>
      <c r="C1899" s="14" t="s">
        <v>998</v>
      </c>
      <c r="D1899" s="2">
        <v>10</v>
      </c>
      <c r="E1899" s="3">
        <v>40821.446527777778</v>
      </c>
      <c r="F1899" s="17">
        <v>6.75</v>
      </c>
      <c r="G1899" s="2">
        <v>13881</v>
      </c>
      <c r="H1899" s="2" t="s">
        <v>13</v>
      </c>
      <c r="I1899" s="17">
        <v>67.5</v>
      </c>
      <c r="J1899" s="4">
        <v>40817</v>
      </c>
      <c r="K1899" s="17">
        <f>IF(data[[#This Row],[UnitPrice]]&gt;=20, data[[#This Row],[Revenue]]*0.7,
   IF(data[[#This Row],[UnitPrice]]&gt;=10, data[[#This Row],[Revenue]]*0.6,
      data[[#This Row],[Revenue]]*0.5))</f>
        <v>33.75</v>
      </c>
      <c r="L1899" s="9">
        <f>data[[#This Row],[Revenue]]*0.75</f>
        <v>50.625</v>
      </c>
      <c r="M1899" s="26">
        <f>IF(data[[#This Row],[Cost]]&gt;0, (data[[#This Row],[Profit]]/data[[#This Row],[Cost]]), 0)</f>
        <v>1.5</v>
      </c>
      <c r="N1899" s="17">
        <f t="shared" si="29"/>
        <v>86.295439365829694</v>
      </c>
    </row>
    <row r="1900" spans="1:14" x14ac:dyDescent="0.35">
      <c r="A1900" s="2" t="s">
        <v>6403</v>
      </c>
      <c r="B1900" s="2" t="s">
        <v>997</v>
      </c>
      <c r="C1900" s="14" t="s">
        <v>998</v>
      </c>
      <c r="D1900" s="2">
        <v>2</v>
      </c>
      <c r="E1900" s="3">
        <v>40549.569444444445</v>
      </c>
      <c r="F1900" s="17">
        <v>7.95</v>
      </c>
      <c r="G1900" s="2">
        <v>16424</v>
      </c>
      <c r="H1900" s="2" t="s">
        <v>13</v>
      </c>
      <c r="I1900" s="17">
        <v>15.9</v>
      </c>
      <c r="J1900" s="4">
        <v>40544</v>
      </c>
      <c r="K1900" s="17">
        <f>IF(data[[#This Row],[UnitPrice]]&gt;=20, data[[#This Row],[Revenue]]*0.7,
   IF(data[[#This Row],[UnitPrice]]&gt;=10, data[[#This Row],[Revenue]]*0.6,
      data[[#This Row],[Revenue]]*0.5))</f>
        <v>7.95</v>
      </c>
      <c r="L1900" s="9">
        <f>data[[#This Row],[Revenue]]*0.75</f>
        <v>11.925000000000001</v>
      </c>
      <c r="M1900" s="26">
        <f>IF(data[[#This Row],[Cost]]&gt;0, (data[[#This Row],[Profit]]/data[[#This Row],[Cost]]), 0)</f>
        <v>1.5</v>
      </c>
      <c r="N1900" s="17">
        <f t="shared" si="29"/>
        <v>86.29860998650544</v>
      </c>
    </row>
    <row r="1901" spans="1:14" x14ac:dyDescent="0.35">
      <c r="A1901" s="2" t="s">
        <v>6909</v>
      </c>
      <c r="B1901" s="2" t="s">
        <v>997</v>
      </c>
      <c r="C1901" s="14" t="s">
        <v>998</v>
      </c>
      <c r="D1901" s="2">
        <v>300</v>
      </c>
      <c r="E1901" s="3">
        <v>40792.727083333331</v>
      </c>
      <c r="F1901" s="17">
        <v>4.58</v>
      </c>
      <c r="G1901" s="2">
        <v>18102</v>
      </c>
      <c r="H1901" s="2" t="s">
        <v>13</v>
      </c>
      <c r="I1901" s="17">
        <v>1374</v>
      </c>
      <c r="J1901" s="4">
        <v>40787</v>
      </c>
      <c r="K1901" s="17">
        <f>IF(data[[#This Row],[UnitPrice]]&gt;=20, data[[#This Row],[Revenue]]*0.7,
   IF(data[[#This Row],[UnitPrice]]&gt;=10, data[[#This Row],[Revenue]]*0.6,
      data[[#This Row],[Revenue]]*0.5))</f>
        <v>687</v>
      </c>
      <c r="L1901" s="9">
        <f>data[[#This Row],[Revenue]]*0.75</f>
        <v>1030.5</v>
      </c>
      <c r="M1901" s="26">
        <f>IF(data[[#This Row],[Cost]]&gt;0, (data[[#This Row],[Profit]]/data[[#This Row],[Cost]]), 0)</f>
        <v>1.5</v>
      </c>
      <c r="N1901" s="17">
        <f t="shared" si="29"/>
        <v>86.310487599123377</v>
      </c>
    </row>
    <row r="1902" spans="1:14" x14ac:dyDescent="0.35">
      <c r="A1902" s="2" t="s">
        <v>7981</v>
      </c>
      <c r="B1902" s="2" t="s">
        <v>997</v>
      </c>
      <c r="C1902" s="14" t="s">
        <v>998</v>
      </c>
      <c r="D1902" s="2">
        <v>1</v>
      </c>
      <c r="E1902" s="3">
        <v>40641.661111111112</v>
      </c>
      <c r="F1902" s="17">
        <v>7.95</v>
      </c>
      <c r="G1902" s="2">
        <v>18099</v>
      </c>
      <c r="H1902" s="2" t="s">
        <v>13</v>
      </c>
      <c r="I1902" s="17">
        <v>7.95</v>
      </c>
      <c r="J1902" s="4">
        <v>40634</v>
      </c>
      <c r="K1902" s="17">
        <f>IF(data[[#This Row],[UnitPrice]]&gt;=20, data[[#This Row],[Revenue]]*0.7,
   IF(data[[#This Row],[UnitPrice]]&gt;=10, data[[#This Row],[Revenue]]*0.6,
      data[[#This Row],[Revenue]]*0.5))</f>
        <v>3.9750000000000001</v>
      </c>
      <c r="L1902" s="9">
        <f>data[[#This Row],[Revenue]]*0.75</f>
        <v>5.9625000000000004</v>
      </c>
      <c r="M1902" s="26">
        <f>IF(data[[#This Row],[Cost]]&gt;0, (data[[#This Row],[Profit]]/data[[#This Row],[Cost]]), 0)</f>
        <v>1.5</v>
      </c>
      <c r="N1902" s="17">
        <f t="shared" si="29"/>
        <v>86.093192710091856</v>
      </c>
    </row>
    <row r="1903" spans="1:14" x14ac:dyDescent="0.35">
      <c r="A1903" s="2" t="s">
        <v>8006</v>
      </c>
      <c r="B1903" s="2" t="s">
        <v>997</v>
      </c>
      <c r="C1903" s="2" t="s">
        <v>998</v>
      </c>
      <c r="D1903" s="2">
        <v>30</v>
      </c>
      <c r="E1903" s="3">
        <v>40641.739583333336</v>
      </c>
      <c r="F1903" s="2">
        <v>7.65</v>
      </c>
      <c r="G1903" s="2">
        <v>12823</v>
      </c>
      <c r="H1903" s="2" t="s">
        <v>13</v>
      </c>
      <c r="I1903" s="2">
        <v>229.5</v>
      </c>
      <c r="J1903" s="4">
        <v>40634</v>
      </c>
      <c r="K1903" s="17">
        <f>IF(data[[#This Row],[UnitPrice]]&gt;=20, data[[#This Row],[Revenue]]*0.7,
   IF(data[[#This Row],[UnitPrice]]&gt;=10, data[[#This Row],[Revenue]]*0.6,
      data[[#This Row],[Revenue]]*0.5))</f>
        <v>114.75</v>
      </c>
      <c r="L1903" s="9">
        <f>data[[#This Row],[Revenue]]*0.75</f>
        <v>172.125</v>
      </c>
      <c r="M1903" s="26">
        <f>IF(data[[#This Row],[Cost]]&gt;0, (data[[#This Row],[Profit]]/data[[#This Row],[Cost]]), 0)</f>
        <v>1.5</v>
      </c>
      <c r="N1903" s="17">
        <f t="shared" si="29"/>
        <v>86.106381434599882</v>
      </c>
    </row>
    <row r="1904" spans="1:14" x14ac:dyDescent="0.35">
      <c r="A1904" s="2" t="s">
        <v>8737</v>
      </c>
      <c r="B1904" s="2" t="s">
        <v>997</v>
      </c>
      <c r="C1904" s="2" t="s">
        <v>998</v>
      </c>
      <c r="D1904" s="2">
        <v>6</v>
      </c>
      <c r="E1904" s="3">
        <v>40703.549305555556</v>
      </c>
      <c r="F1904" s="2">
        <v>8.25</v>
      </c>
      <c r="G1904" s="2">
        <v>13538</v>
      </c>
      <c r="H1904" s="2" t="s">
        <v>13</v>
      </c>
      <c r="I1904" s="2">
        <v>49.5</v>
      </c>
      <c r="J1904" s="4">
        <v>40695</v>
      </c>
      <c r="K1904" s="17">
        <f>IF(data[[#This Row],[UnitPrice]]&gt;=20, data[[#This Row],[Revenue]]*0.7,
   IF(data[[#This Row],[UnitPrice]]&gt;=10, data[[#This Row],[Revenue]]*0.6,
      data[[#This Row],[Revenue]]*0.5))</f>
        <v>24.75</v>
      </c>
      <c r="L1904" s="9">
        <f>data[[#This Row],[Revenue]]*0.75</f>
        <v>37.125</v>
      </c>
      <c r="M1904" s="26">
        <f>IF(data[[#This Row],[Cost]]&gt;0, (data[[#This Row],[Profit]]/data[[#This Row],[Cost]]), 0)</f>
        <v>1.5</v>
      </c>
      <c r="N1904" s="17">
        <f t="shared" si="29"/>
        <v>86.082175894666491</v>
      </c>
    </row>
    <row r="1905" spans="1:14" x14ac:dyDescent="0.35">
      <c r="A1905" s="2" t="s">
        <v>9039</v>
      </c>
      <c r="B1905" s="2" t="s">
        <v>997</v>
      </c>
      <c r="C1905" s="14" t="s">
        <v>998</v>
      </c>
      <c r="D1905" s="2">
        <v>1</v>
      </c>
      <c r="E1905" s="3">
        <v>40856.646527777775</v>
      </c>
      <c r="F1905" s="17">
        <v>8.25</v>
      </c>
      <c r="G1905" s="2">
        <v>12965</v>
      </c>
      <c r="H1905" s="2" t="s">
        <v>13</v>
      </c>
      <c r="I1905" s="17">
        <v>8.25</v>
      </c>
      <c r="J1905" s="4">
        <v>40848</v>
      </c>
      <c r="K1905" s="17">
        <f>IF(data[[#This Row],[UnitPrice]]&gt;=20, data[[#This Row],[Revenue]]*0.7,
   IF(data[[#This Row],[UnitPrice]]&gt;=10, data[[#This Row],[Revenue]]*0.6,
      data[[#This Row],[Revenue]]*0.5))</f>
        <v>4.125</v>
      </c>
      <c r="L1905" s="9">
        <f>data[[#This Row],[Revenue]]*0.75</f>
        <v>6.1875</v>
      </c>
      <c r="M1905" s="26">
        <f>IF(data[[#This Row],[Cost]]&gt;0, (data[[#This Row],[Profit]]/data[[#This Row],[Cost]]), 0)</f>
        <v>1.5</v>
      </c>
      <c r="N1905" s="17">
        <f t="shared" si="29"/>
        <v>86.088352186392754</v>
      </c>
    </row>
    <row r="1906" spans="1:14" x14ac:dyDescent="0.35">
      <c r="A1906" s="2" t="s">
        <v>9093</v>
      </c>
      <c r="B1906" s="2" t="s">
        <v>997</v>
      </c>
      <c r="C1906" s="14" t="s">
        <v>998</v>
      </c>
      <c r="D1906" s="2">
        <v>10</v>
      </c>
      <c r="E1906" s="3">
        <v>40886.568055555559</v>
      </c>
      <c r="F1906" s="17">
        <v>7.08</v>
      </c>
      <c r="G1906" s="2">
        <v>16985</v>
      </c>
      <c r="H1906" s="2" t="s">
        <v>13</v>
      </c>
      <c r="I1906" s="17">
        <v>70.8</v>
      </c>
      <c r="J1906" s="4">
        <v>40878</v>
      </c>
      <c r="K1906" s="17">
        <f>IF(data[[#This Row],[UnitPrice]]&gt;=20, data[[#This Row],[Revenue]]*0.7,
   IF(data[[#This Row],[UnitPrice]]&gt;=10, data[[#This Row],[Revenue]]*0.6,
      data[[#This Row],[Revenue]]*0.5))</f>
        <v>35.4</v>
      </c>
      <c r="L1906" s="9">
        <f>data[[#This Row],[Revenue]]*0.75</f>
        <v>53.099999999999994</v>
      </c>
      <c r="M1906" s="26">
        <f>IF(data[[#This Row],[Cost]]&gt;0, (data[[#This Row],[Profit]]/data[[#This Row],[Cost]]), 0)</f>
        <v>1.5</v>
      </c>
      <c r="N1906" s="17">
        <f t="shared" si="29"/>
        <v>86.101496116177699</v>
      </c>
    </row>
    <row r="1907" spans="1:14" x14ac:dyDescent="0.35">
      <c r="A1907" s="2" t="s">
        <v>11422</v>
      </c>
      <c r="B1907" s="2" t="s">
        <v>997</v>
      </c>
      <c r="C1907" s="14" t="s">
        <v>998</v>
      </c>
      <c r="D1907" s="2">
        <v>2</v>
      </c>
      <c r="E1907" s="3">
        <v>40645.496527777781</v>
      </c>
      <c r="F1907" s="17">
        <v>8.25</v>
      </c>
      <c r="G1907" s="2">
        <v>13536</v>
      </c>
      <c r="H1907" s="2" t="s">
        <v>13</v>
      </c>
      <c r="I1907" s="17">
        <v>16.5</v>
      </c>
      <c r="J1907" s="4">
        <v>40634</v>
      </c>
      <c r="K1907" s="17">
        <f>IF(data[[#This Row],[UnitPrice]]&gt;=20, data[[#This Row],[Revenue]]*0.7,
   IF(data[[#This Row],[UnitPrice]]&gt;=10, data[[#This Row],[Revenue]]*0.6,
      data[[#This Row],[Revenue]]*0.5))</f>
        <v>8.25</v>
      </c>
      <c r="L1907" s="9">
        <f>data[[#This Row],[Revenue]]*0.75</f>
        <v>12.375</v>
      </c>
      <c r="M1907" s="26">
        <f>IF(data[[#This Row],[Cost]]&gt;0, (data[[#This Row],[Profit]]/data[[#This Row],[Cost]]), 0)</f>
        <v>1.5</v>
      </c>
      <c r="N1907" s="17">
        <f t="shared" si="29"/>
        <v>86.104080391826429</v>
      </c>
    </row>
    <row r="1908" spans="1:14" hidden="1" x14ac:dyDescent="0.35">
      <c r="A1908" s="2" t="s">
        <v>5919</v>
      </c>
      <c r="B1908" s="2" t="s">
        <v>997</v>
      </c>
      <c r="C1908" s="14" t="s">
        <v>998</v>
      </c>
      <c r="D1908" s="2">
        <v>1</v>
      </c>
      <c r="E1908" s="3">
        <v>40791.493750000001</v>
      </c>
      <c r="F1908" s="17">
        <v>7.95</v>
      </c>
      <c r="G1908" s="2">
        <v>0</v>
      </c>
      <c r="H1908" s="2" t="s">
        <v>13</v>
      </c>
      <c r="I1908" s="17">
        <v>7.95</v>
      </c>
      <c r="J1908" s="4">
        <v>40787</v>
      </c>
      <c r="K1908" s="17">
        <f>IF(data[[#This Row],[UnitPrice]]&gt;=20, data[[#This Row],[Revenue]]*0.7,
   IF(data[[#This Row],[UnitPrice]]&gt;=10, data[[#This Row],[Revenue]]*0.6,
      data[[#This Row],[Revenue]]*0.5))</f>
        <v>3.9750000000000001</v>
      </c>
      <c r="L1908" s="9">
        <f>data[[#This Row],[Revenue]]*0.75</f>
        <v>5.9625000000000004</v>
      </c>
      <c r="M1908" s="26">
        <f>IF(data[[#This Row],[Cost]]&gt;0, (data[[#This Row],[Profit]]/data[[#This Row],[Cost]]), 0)</f>
        <v>1.5</v>
      </c>
      <c r="N1908" s="17">
        <f t="shared" si="29"/>
        <v>86.115837837838569</v>
      </c>
    </row>
    <row r="1909" spans="1:14" x14ac:dyDescent="0.35">
      <c r="A1909" s="2" t="s">
        <v>1218</v>
      </c>
      <c r="B1909" s="2" t="s">
        <v>1219</v>
      </c>
      <c r="C1909" s="14" t="s">
        <v>1220</v>
      </c>
      <c r="D1909" s="2">
        <v>1</v>
      </c>
      <c r="E1909" s="3">
        <v>40341.615277777775</v>
      </c>
      <c r="F1909" s="17">
        <v>7.95</v>
      </c>
      <c r="G1909" s="2">
        <v>17191</v>
      </c>
      <c r="H1909" s="2" t="s">
        <v>13</v>
      </c>
      <c r="I1909" s="17">
        <v>7.95</v>
      </c>
      <c r="J1909" s="4">
        <v>40330</v>
      </c>
      <c r="K1909" s="17">
        <f>IF(data[[#This Row],[UnitPrice]]&gt;=20, data[[#This Row],[Revenue]]*0.7,
   IF(data[[#This Row],[UnitPrice]]&gt;=10, data[[#This Row],[Revenue]]*0.6,
      data[[#This Row],[Revenue]]*0.5))</f>
        <v>3.9750000000000001</v>
      </c>
      <c r="L1909" s="9">
        <f>data[[#This Row],[Revenue]]*0.75</f>
        <v>5.9625000000000004</v>
      </c>
      <c r="M1909" s="26">
        <f>IF(data[[#This Row],[Cost]]&gt;0, (data[[#This Row],[Profit]]/data[[#This Row],[Cost]]), 0)</f>
        <v>1.5</v>
      </c>
      <c r="N1909" s="17">
        <f t="shared" si="29"/>
        <v>86.129043757392182</v>
      </c>
    </row>
    <row r="1910" spans="1:14" x14ac:dyDescent="0.35">
      <c r="A1910" s="2" t="s">
        <v>3982</v>
      </c>
      <c r="B1910" s="2" t="s">
        <v>1219</v>
      </c>
      <c r="C1910" s="14" t="s">
        <v>1220</v>
      </c>
      <c r="D1910" s="2">
        <v>2</v>
      </c>
      <c r="E1910" s="3">
        <v>40546.354166666664</v>
      </c>
      <c r="F1910" s="17">
        <v>7.95</v>
      </c>
      <c r="G1910" s="2">
        <v>14620</v>
      </c>
      <c r="H1910" s="2" t="s">
        <v>13</v>
      </c>
      <c r="I1910" s="17">
        <v>15.9</v>
      </c>
      <c r="J1910" s="4">
        <v>40544</v>
      </c>
      <c r="K1910" s="17">
        <f>IF(data[[#This Row],[UnitPrice]]&gt;=20, data[[#This Row],[Revenue]]*0.7,
   IF(data[[#This Row],[UnitPrice]]&gt;=10, data[[#This Row],[Revenue]]*0.6,
      data[[#This Row],[Revenue]]*0.5))</f>
        <v>7.95</v>
      </c>
      <c r="L1910" s="9">
        <f>data[[#This Row],[Revenue]]*0.75</f>
        <v>11.925000000000001</v>
      </c>
      <c r="M1910" s="26">
        <f>IF(data[[#This Row],[Cost]]&gt;0, (data[[#This Row],[Profit]]/data[[#This Row],[Cost]]), 0)</f>
        <v>1.5</v>
      </c>
      <c r="N1910" s="17">
        <f t="shared" si="29"/>
        <v>86.142254139912865</v>
      </c>
    </row>
    <row r="1911" spans="1:14" x14ac:dyDescent="0.35">
      <c r="A1911" s="2" t="s">
        <v>5552</v>
      </c>
      <c r="B1911" s="2" t="s">
        <v>1219</v>
      </c>
      <c r="C1911" s="14" t="s">
        <v>1220</v>
      </c>
      <c r="D1911" s="2">
        <v>10</v>
      </c>
      <c r="E1911" s="3">
        <v>40638.411111111112</v>
      </c>
      <c r="F1911" s="17">
        <v>6.75</v>
      </c>
      <c r="G1911" s="2">
        <v>16539</v>
      </c>
      <c r="H1911" s="2" t="s">
        <v>13</v>
      </c>
      <c r="I1911" s="17">
        <v>67.5</v>
      </c>
      <c r="J1911" s="4">
        <v>40634</v>
      </c>
      <c r="K1911" s="17">
        <f>IF(data[[#This Row],[UnitPrice]]&gt;=20, data[[#This Row],[Revenue]]*0.7,
   IF(data[[#This Row],[UnitPrice]]&gt;=10, data[[#This Row],[Revenue]]*0.6,
      data[[#This Row],[Revenue]]*0.5))</f>
        <v>33.75</v>
      </c>
      <c r="L1911" s="9">
        <f>data[[#This Row],[Revenue]]*0.75</f>
        <v>50.625</v>
      </c>
      <c r="M1911" s="26">
        <f>IF(data[[#This Row],[Cost]]&gt;0, (data[[#This Row],[Profit]]/data[[#This Row],[Cost]]), 0)</f>
        <v>1.5</v>
      </c>
      <c r="N1911" s="17">
        <f t="shared" si="29"/>
        <v>86.154125401386565</v>
      </c>
    </row>
    <row r="1912" spans="1:14" x14ac:dyDescent="0.35">
      <c r="A1912" s="2" t="s">
        <v>6947</v>
      </c>
      <c r="B1912" s="2" t="s">
        <v>1219</v>
      </c>
      <c r="C1912" s="14" t="s">
        <v>1220</v>
      </c>
      <c r="D1912" s="2">
        <v>1</v>
      </c>
      <c r="E1912" s="3">
        <v>40822.495833333334</v>
      </c>
      <c r="F1912" s="17">
        <v>7.95</v>
      </c>
      <c r="G1912" s="2">
        <v>13533</v>
      </c>
      <c r="H1912" s="2" t="s">
        <v>13</v>
      </c>
      <c r="I1912" s="17">
        <v>7.95</v>
      </c>
      <c r="J1912" s="4">
        <v>40817</v>
      </c>
      <c r="K1912" s="17">
        <f>IF(data[[#This Row],[UnitPrice]]&gt;=20, data[[#This Row],[Revenue]]*0.7,
   IF(data[[#This Row],[UnitPrice]]&gt;=10, data[[#This Row],[Revenue]]*0.6,
      data[[#This Row],[Revenue]]*0.5))</f>
        <v>3.9750000000000001</v>
      </c>
      <c r="L1912" s="9">
        <f>data[[#This Row],[Revenue]]*0.75</f>
        <v>5.9625000000000004</v>
      </c>
      <c r="M1912" s="26">
        <f>IF(data[[#This Row],[Cost]]&gt;0, (data[[#This Row],[Profit]]/data[[#This Row],[Cost]]), 0)</f>
        <v>1.5</v>
      </c>
      <c r="N1912" s="17">
        <f t="shared" si="29"/>
        <v>86.157278566599786</v>
      </c>
    </row>
    <row r="1913" spans="1:14" x14ac:dyDescent="0.35">
      <c r="A1913" s="2" t="s">
        <v>9850</v>
      </c>
      <c r="B1913" s="2" t="s">
        <v>1219</v>
      </c>
      <c r="C1913" s="14" t="s">
        <v>1220</v>
      </c>
      <c r="D1913" s="2">
        <v>1</v>
      </c>
      <c r="E1913" s="3">
        <v>40826.609027777777</v>
      </c>
      <c r="F1913" s="17">
        <v>8.25</v>
      </c>
      <c r="G1913" s="2">
        <v>16549</v>
      </c>
      <c r="H1913" s="2" t="s">
        <v>13</v>
      </c>
      <c r="I1913" s="17">
        <v>8.25</v>
      </c>
      <c r="J1913" s="4">
        <v>40817</v>
      </c>
      <c r="K1913" s="17">
        <f>IF(data[[#This Row],[UnitPrice]]&gt;=20, data[[#This Row],[Revenue]]*0.7,
   IF(data[[#This Row],[UnitPrice]]&gt;=10, data[[#This Row],[Revenue]]*0.6,
      data[[#This Row],[Revenue]]*0.5))</f>
        <v>4.125</v>
      </c>
      <c r="L1913" s="9">
        <f>data[[#This Row],[Revenue]]*0.75</f>
        <v>6.1875</v>
      </c>
      <c r="M1913" s="26">
        <f>IF(data[[#This Row],[Cost]]&gt;0, (data[[#This Row],[Profit]]/data[[#This Row],[Cost]]), 0)</f>
        <v>1.5</v>
      </c>
      <c r="N1913" s="17">
        <f t="shared" si="29"/>
        <v>86.170500422654996</v>
      </c>
    </row>
    <row r="1914" spans="1:14" x14ac:dyDescent="0.35">
      <c r="A1914" s="2" t="s">
        <v>9603</v>
      </c>
      <c r="B1914" s="2" t="s">
        <v>5578</v>
      </c>
      <c r="C1914" s="14" t="s">
        <v>7751</v>
      </c>
      <c r="D1914" s="2">
        <v>4</v>
      </c>
      <c r="E1914" s="3">
        <v>40704.628472222219</v>
      </c>
      <c r="F1914" s="17">
        <v>8.25</v>
      </c>
      <c r="G1914" s="2">
        <v>13089</v>
      </c>
      <c r="H1914" s="2" t="s">
        <v>13</v>
      </c>
      <c r="I1914" s="17">
        <v>33</v>
      </c>
      <c r="J1914" s="4">
        <v>40695</v>
      </c>
      <c r="K1914" s="17">
        <f>IF(data[[#This Row],[UnitPrice]]&gt;=20, data[[#This Row],[Revenue]]*0.7,
   IF(data[[#This Row],[UnitPrice]]&gt;=10, data[[#This Row],[Revenue]]*0.6,
      data[[#This Row],[Revenue]]*0.5))</f>
        <v>16.5</v>
      </c>
      <c r="L1914" s="9">
        <f>data[[#This Row],[Revenue]]*0.75</f>
        <v>24.75</v>
      </c>
      <c r="M1914" s="26">
        <f>IF(data[[#This Row],[Cost]]&gt;0, (data[[#This Row],[Profit]]/data[[#This Row],[Cost]]), 0)</f>
        <v>1.5</v>
      </c>
      <c r="N1914" s="17">
        <f t="shared" si="29"/>
        <v>86.183676022997005</v>
      </c>
    </row>
    <row r="1915" spans="1:14" x14ac:dyDescent="0.35">
      <c r="A1915" s="2" t="s">
        <v>10571</v>
      </c>
      <c r="B1915" s="2" t="s">
        <v>5578</v>
      </c>
      <c r="C1915" s="14" t="s">
        <v>7751</v>
      </c>
      <c r="D1915" s="2">
        <v>10</v>
      </c>
      <c r="E1915" s="3">
        <v>40705.593055555553</v>
      </c>
      <c r="F1915" s="17">
        <v>7.08</v>
      </c>
      <c r="G1915" s="2">
        <v>17107</v>
      </c>
      <c r="H1915" s="2" t="s">
        <v>13</v>
      </c>
      <c r="I1915" s="17">
        <v>70.8</v>
      </c>
      <c r="J1915" s="4">
        <v>40695</v>
      </c>
      <c r="K1915" s="17">
        <f>IF(data[[#This Row],[UnitPrice]]&gt;=20, data[[#This Row],[Revenue]]*0.7,
   IF(data[[#This Row],[UnitPrice]]&gt;=10, data[[#This Row],[Revenue]]*0.6,
      data[[#This Row],[Revenue]]*0.5))</f>
        <v>35.4</v>
      </c>
      <c r="L1915" s="9">
        <f>data[[#This Row],[Revenue]]*0.75</f>
        <v>53.099999999999994</v>
      </c>
      <c r="M1915" s="26">
        <f>IF(data[[#This Row],[Cost]]&gt;0, (data[[#This Row],[Profit]]/data[[#This Row],[Cost]]), 0)</f>
        <v>1.5</v>
      </c>
      <c r="N1915" s="17">
        <f t="shared" si="29"/>
        <v>86.192670387282988</v>
      </c>
    </row>
    <row r="1916" spans="1:14" x14ac:dyDescent="0.35">
      <c r="A1916" s="2" t="s">
        <v>10986</v>
      </c>
      <c r="B1916" s="2" t="s">
        <v>5578</v>
      </c>
      <c r="C1916" s="14" t="s">
        <v>7751</v>
      </c>
      <c r="D1916" s="2">
        <v>2</v>
      </c>
      <c r="E1916" s="3">
        <v>40827.561111111114</v>
      </c>
      <c r="F1916" s="17">
        <v>8.25</v>
      </c>
      <c r="G1916" s="2">
        <v>17977</v>
      </c>
      <c r="H1916" s="2" t="s">
        <v>13</v>
      </c>
      <c r="I1916" s="17">
        <v>16.5</v>
      </c>
      <c r="J1916" s="4">
        <v>40817</v>
      </c>
      <c r="K1916" s="17">
        <f>IF(data[[#This Row],[UnitPrice]]&gt;=20, data[[#This Row],[Revenue]]*0.7,
   IF(data[[#This Row],[UnitPrice]]&gt;=10, data[[#This Row],[Revenue]]*0.6,
      data[[#This Row],[Revenue]]*0.5))</f>
        <v>8.25</v>
      </c>
      <c r="L1916" s="9">
        <f>data[[#This Row],[Revenue]]*0.75</f>
        <v>12.375</v>
      </c>
      <c r="M1916" s="26">
        <f>IF(data[[#This Row],[Cost]]&gt;0, (data[[#This Row],[Profit]]/data[[#This Row],[Cost]]), 0)</f>
        <v>1.5</v>
      </c>
      <c r="N1916" s="17">
        <f t="shared" si="29"/>
        <v>86.195274018945256</v>
      </c>
    </row>
    <row r="1917" spans="1:14" hidden="1" x14ac:dyDescent="0.35">
      <c r="A1917" s="2" t="s">
        <v>10470</v>
      </c>
      <c r="B1917" s="2" t="s">
        <v>5578</v>
      </c>
      <c r="C1917" s="14" t="s">
        <v>7751</v>
      </c>
      <c r="D1917" s="2">
        <v>1</v>
      </c>
      <c r="E1917" s="3">
        <v>40644.571527777778</v>
      </c>
      <c r="F1917" s="17">
        <v>8.25</v>
      </c>
      <c r="G1917" s="2">
        <v>0</v>
      </c>
      <c r="H1917" s="2" t="s">
        <v>13</v>
      </c>
      <c r="I1917" s="17">
        <v>8.25</v>
      </c>
      <c r="J1917" s="4">
        <v>40634</v>
      </c>
      <c r="K1917" s="17">
        <f>IF(data[[#This Row],[UnitPrice]]&gt;=20, data[[#This Row],[Revenue]]*0.7,
   IF(data[[#This Row],[UnitPrice]]&gt;=10, data[[#This Row],[Revenue]]*0.6,
      data[[#This Row],[Revenue]]*0.5))</f>
        <v>4.125</v>
      </c>
      <c r="L1917" s="9">
        <f>data[[#This Row],[Revenue]]*0.75</f>
        <v>6.1875</v>
      </c>
      <c r="M1917" s="26">
        <f>IF(data[[#This Row],[Cost]]&gt;0, (data[[#This Row],[Profit]]/data[[#This Row],[Cost]]), 0)</f>
        <v>1.5</v>
      </c>
      <c r="N1917" s="17">
        <f t="shared" si="29"/>
        <v>86.207064794451753</v>
      </c>
    </row>
    <row r="1918" spans="1:14" x14ac:dyDescent="0.35">
      <c r="A1918" s="2" t="s">
        <v>5577</v>
      </c>
      <c r="B1918" s="2" t="s">
        <v>5578</v>
      </c>
      <c r="C1918" s="14" t="s">
        <v>5579</v>
      </c>
      <c r="D1918" s="2">
        <v>10</v>
      </c>
      <c r="E1918" s="3">
        <v>40638.498611111114</v>
      </c>
      <c r="F1918" s="17">
        <v>6.75</v>
      </c>
      <c r="G1918" s="2">
        <v>14739</v>
      </c>
      <c r="H1918" s="2" t="s">
        <v>13</v>
      </c>
      <c r="I1918" s="17">
        <v>67.5</v>
      </c>
      <c r="J1918" s="4">
        <v>40634</v>
      </c>
      <c r="K1918" s="17">
        <f>IF(data[[#This Row],[UnitPrice]]&gt;=20, data[[#This Row],[Revenue]]*0.7,
   IF(data[[#This Row],[UnitPrice]]&gt;=10, data[[#This Row],[Revenue]]*0.6,
      data[[#This Row],[Revenue]]*0.5))</f>
        <v>33.75</v>
      </c>
      <c r="L1918" s="9">
        <f>data[[#This Row],[Revenue]]*0.75</f>
        <v>50.625</v>
      </c>
      <c r="M1918" s="26">
        <f>IF(data[[#This Row],[Cost]]&gt;0, (data[[#This Row],[Profit]]/data[[#This Row],[Cost]]), 0)</f>
        <v>1.5</v>
      </c>
      <c r="N1918" s="17">
        <f t="shared" si="29"/>
        <v>86.220255499154703</v>
      </c>
    </row>
    <row r="1919" spans="1:14" x14ac:dyDescent="0.35">
      <c r="A1919" s="2" t="s">
        <v>6155</v>
      </c>
      <c r="B1919" s="2" t="s">
        <v>5578</v>
      </c>
      <c r="C1919" s="14" t="s">
        <v>5579</v>
      </c>
      <c r="D1919" s="2">
        <v>3</v>
      </c>
      <c r="E1919" s="3">
        <v>40852.591666666667</v>
      </c>
      <c r="F1919" s="17">
        <v>7.95</v>
      </c>
      <c r="G1919" s="2">
        <v>13052</v>
      </c>
      <c r="H1919" s="2" t="s">
        <v>13</v>
      </c>
      <c r="I1919" s="17">
        <v>23.85</v>
      </c>
      <c r="J1919" s="4">
        <v>40848</v>
      </c>
      <c r="K1919" s="17">
        <f>IF(data[[#This Row],[UnitPrice]]&gt;=20, data[[#This Row],[Revenue]]*0.7,
   IF(data[[#This Row],[UnitPrice]]&gt;=10, data[[#This Row],[Revenue]]*0.6,
      data[[#This Row],[Revenue]]*0.5))</f>
        <v>11.925000000000001</v>
      </c>
      <c r="L1919" s="9">
        <f>data[[#This Row],[Revenue]]*0.75</f>
        <v>17.887500000000003</v>
      </c>
      <c r="M1919" s="26">
        <f>IF(data[[#This Row],[Cost]]&gt;0, (data[[#This Row],[Profit]]/data[[#This Row],[Cost]]), 0)</f>
        <v>1.5000000000000002</v>
      </c>
      <c r="N1919" s="17">
        <f t="shared" si="29"/>
        <v>86.223423591132899</v>
      </c>
    </row>
    <row r="1920" spans="1:14" x14ac:dyDescent="0.35">
      <c r="A1920" s="2" t="s">
        <v>6898</v>
      </c>
      <c r="B1920" s="2" t="s">
        <v>5578</v>
      </c>
      <c r="C1920" s="14" t="s">
        <v>5579</v>
      </c>
      <c r="D1920" s="2">
        <v>2</v>
      </c>
      <c r="E1920" s="3">
        <v>40792.672222222223</v>
      </c>
      <c r="F1920" s="17">
        <v>7.95</v>
      </c>
      <c r="G1920" s="2">
        <v>15867</v>
      </c>
      <c r="H1920" s="2" t="s">
        <v>13</v>
      </c>
      <c r="I1920" s="17">
        <v>15.9</v>
      </c>
      <c r="J1920" s="4">
        <v>40787</v>
      </c>
      <c r="K1920" s="17">
        <f>IF(data[[#This Row],[UnitPrice]]&gt;=20, data[[#This Row],[Revenue]]*0.7,
   IF(data[[#This Row],[UnitPrice]]&gt;=10, data[[#This Row],[Revenue]]*0.6,
      data[[#This Row],[Revenue]]*0.5))</f>
        <v>7.95</v>
      </c>
      <c r="L1920" s="9">
        <f>data[[#This Row],[Revenue]]*0.75</f>
        <v>11.925000000000001</v>
      </c>
      <c r="M1920" s="26">
        <f>IF(data[[#This Row],[Cost]]&gt;0, (data[[#This Row],[Profit]]/data[[#This Row],[Cost]]), 0)</f>
        <v>1.5</v>
      </c>
      <c r="N1920" s="17">
        <f t="shared" si="29"/>
        <v>86.233981042654761</v>
      </c>
    </row>
    <row r="1921" spans="1:14" x14ac:dyDescent="0.35">
      <c r="A1921" s="2" t="s">
        <v>7301</v>
      </c>
      <c r="B1921" s="2" t="s">
        <v>5578</v>
      </c>
      <c r="C1921" s="14" t="s">
        <v>5579</v>
      </c>
      <c r="D1921" s="2">
        <v>10</v>
      </c>
      <c r="E1921" s="3">
        <v>40670.536805555559</v>
      </c>
      <c r="F1921" s="17">
        <v>6.75</v>
      </c>
      <c r="G1921" s="2">
        <v>13098</v>
      </c>
      <c r="H1921" s="2" t="s">
        <v>13</v>
      </c>
      <c r="I1921" s="17">
        <v>67.5</v>
      </c>
      <c r="J1921" s="4">
        <v>40664</v>
      </c>
      <c r="K1921" s="17">
        <f>IF(data[[#This Row],[UnitPrice]]&gt;=20, data[[#This Row],[Revenue]]*0.7,
   IF(data[[#This Row],[UnitPrice]]&gt;=10, data[[#This Row],[Revenue]]*0.6,
      data[[#This Row],[Revenue]]*0.5))</f>
        <v>33.75</v>
      </c>
      <c r="L1921" s="9">
        <f>data[[#This Row],[Revenue]]*0.75</f>
        <v>50.625</v>
      </c>
      <c r="M1921" s="26">
        <f>IF(data[[#This Row],[Cost]]&gt;0, (data[[#This Row],[Profit]]/data[[#This Row],[Cost]]), 0)</f>
        <v>1.5</v>
      </c>
      <c r="N1921" s="17">
        <f t="shared" si="29"/>
        <v>86.245887929575815</v>
      </c>
    </row>
    <row r="1922" spans="1:14" x14ac:dyDescent="0.35">
      <c r="A1922" s="2" t="s">
        <v>3330</v>
      </c>
      <c r="B1922" s="2" t="s">
        <v>3057</v>
      </c>
      <c r="C1922" s="14" t="s">
        <v>3058</v>
      </c>
      <c r="D1922" s="2">
        <v>10</v>
      </c>
      <c r="E1922" s="3">
        <v>40545.576388888891</v>
      </c>
      <c r="F1922" s="17">
        <v>6.75</v>
      </c>
      <c r="G1922" s="2">
        <v>15981</v>
      </c>
      <c r="H1922" s="2" t="s">
        <v>13</v>
      </c>
      <c r="I1922" s="17">
        <v>67.5</v>
      </c>
      <c r="J1922" s="4">
        <v>40544</v>
      </c>
      <c r="K1922" s="17">
        <f>IF(data[[#This Row],[UnitPrice]]&gt;=20, data[[#This Row],[Revenue]]*0.7,
   IF(data[[#This Row],[UnitPrice]]&gt;=10, data[[#This Row],[Revenue]]*0.6,
      data[[#This Row],[Revenue]]*0.5))</f>
        <v>33.75</v>
      </c>
      <c r="L1922" s="9">
        <f>data[[#This Row],[Revenue]]*0.75</f>
        <v>50.625</v>
      </c>
      <c r="M1922" s="26">
        <f>IF(data[[#This Row],[Cost]]&gt;0, (data[[#This Row],[Profit]]/data[[#This Row],[Cost]]), 0)</f>
        <v>1.5</v>
      </c>
      <c r="N1922" s="17">
        <f t="shared" ref="N1922:N1985" si="30">SUM(I1922:I9746)/COUNTA(_xlfn.UNIQUE(A1922:A9746))</f>
        <v>86.249061970877804</v>
      </c>
    </row>
    <row r="1923" spans="1:14" x14ac:dyDescent="0.35">
      <c r="A1923" s="2" t="s">
        <v>4015</v>
      </c>
      <c r="B1923" s="2" t="s">
        <v>3057</v>
      </c>
      <c r="C1923" s="14" t="s">
        <v>3058</v>
      </c>
      <c r="D1923" s="2">
        <v>2</v>
      </c>
      <c r="E1923" s="3">
        <v>40546.51666666667</v>
      </c>
      <c r="F1923" s="17">
        <v>7.95</v>
      </c>
      <c r="G1923" s="2">
        <v>15092</v>
      </c>
      <c r="H1923" s="2" t="s">
        <v>13</v>
      </c>
      <c r="I1923" s="17">
        <v>15.9</v>
      </c>
      <c r="J1923" s="4">
        <v>40544</v>
      </c>
      <c r="K1923" s="17">
        <f>IF(data[[#This Row],[UnitPrice]]&gt;=20, data[[#This Row],[Revenue]]*0.7,
   IF(data[[#This Row],[UnitPrice]]&gt;=10, data[[#This Row],[Revenue]]*0.6,
      data[[#This Row],[Revenue]]*0.5))</f>
        <v>7.95</v>
      </c>
      <c r="L1923" s="9">
        <f>data[[#This Row],[Revenue]]*0.75</f>
        <v>11.925000000000001</v>
      </c>
      <c r="M1923" s="26">
        <f>IF(data[[#This Row],[Cost]]&gt;0, (data[[#This Row],[Profit]]/data[[#This Row],[Cost]]), 0)</f>
        <v>1.5</v>
      </c>
      <c r="N1923" s="17">
        <f t="shared" si="30"/>
        <v>86.252237087214965</v>
      </c>
    </row>
    <row r="1924" spans="1:14" x14ac:dyDescent="0.35">
      <c r="A1924" s="2" t="s">
        <v>4938</v>
      </c>
      <c r="B1924" s="2" t="s">
        <v>3057</v>
      </c>
      <c r="C1924" s="14" t="s">
        <v>3058</v>
      </c>
      <c r="D1924" s="2">
        <v>1</v>
      </c>
      <c r="E1924" s="3">
        <v>40667.478472222225</v>
      </c>
      <c r="F1924" s="17">
        <v>7.95</v>
      </c>
      <c r="G1924" s="2">
        <v>16919</v>
      </c>
      <c r="H1924" s="2" t="s">
        <v>13</v>
      </c>
      <c r="I1924" s="17">
        <v>7.95</v>
      </c>
      <c r="J1924" s="4">
        <v>40664</v>
      </c>
      <c r="K1924" s="17">
        <f>IF(data[[#This Row],[UnitPrice]]&gt;=20, data[[#This Row],[Revenue]]*0.7,
   IF(data[[#This Row],[UnitPrice]]&gt;=10, data[[#This Row],[Revenue]]*0.6,
      data[[#This Row],[Revenue]]*0.5))</f>
        <v>3.9750000000000001</v>
      </c>
      <c r="L1924" s="9">
        <f>data[[#This Row],[Revenue]]*0.75</f>
        <v>5.9625000000000004</v>
      </c>
      <c r="M1924" s="26">
        <f>IF(data[[#This Row],[Cost]]&gt;0, (data[[#This Row],[Profit]]/data[[#This Row],[Cost]]), 0)</f>
        <v>1.5</v>
      </c>
      <c r="N1924" s="17">
        <f t="shared" si="30"/>
        <v>86.264153116531901</v>
      </c>
    </row>
    <row r="1925" spans="1:14" x14ac:dyDescent="0.35">
      <c r="A1925" s="2" t="s">
        <v>4375</v>
      </c>
      <c r="B1925" s="2" t="s">
        <v>3944</v>
      </c>
      <c r="C1925" s="14" t="s">
        <v>3945</v>
      </c>
      <c r="D1925" s="2">
        <v>2</v>
      </c>
      <c r="E1925" s="3">
        <v>40758.629861111112</v>
      </c>
      <c r="F1925" s="17">
        <v>7.95</v>
      </c>
      <c r="G1925" s="2">
        <v>16712</v>
      </c>
      <c r="H1925" s="2" t="s">
        <v>13</v>
      </c>
      <c r="I1925" s="17">
        <v>15.9</v>
      </c>
      <c r="J1925" s="4">
        <v>40756</v>
      </c>
      <c r="K1925" s="17">
        <f>IF(data[[#This Row],[UnitPrice]]&gt;=20, data[[#This Row],[Revenue]]*0.7,
   IF(data[[#This Row],[UnitPrice]]&gt;=10, data[[#This Row],[Revenue]]*0.6,
      data[[#This Row],[Revenue]]*0.5))</f>
        <v>7.95</v>
      </c>
      <c r="L1925" s="9">
        <f>data[[#This Row],[Revenue]]*0.75</f>
        <v>11.925000000000001</v>
      </c>
      <c r="M1925" s="26">
        <f>IF(data[[#This Row],[Cost]]&gt;0, (data[[#This Row],[Profit]]/data[[#This Row],[Cost]]), 0)</f>
        <v>1.5</v>
      </c>
      <c r="N1925" s="17">
        <f t="shared" si="30"/>
        <v>86.277419955955338</v>
      </c>
    </row>
    <row r="1926" spans="1:14" x14ac:dyDescent="0.35">
      <c r="A1926" s="2" t="s">
        <v>4553</v>
      </c>
      <c r="B1926" s="2" t="s">
        <v>3944</v>
      </c>
      <c r="C1926" s="14" t="s">
        <v>3945</v>
      </c>
      <c r="D1926" s="2">
        <v>10</v>
      </c>
      <c r="E1926" s="3">
        <v>40850.486805555556</v>
      </c>
      <c r="F1926" s="17">
        <v>6.75</v>
      </c>
      <c r="G1926" s="2">
        <v>15513</v>
      </c>
      <c r="H1926" s="2" t="s">
        <v>13</v>
      </c>
      <c r="I1926" s="17">
        <v>67.5</v>
      </c>
      <c r="J1926" s="4">
        <v>40848</v>
      </c>
      <c r="K1926" s="17">
        <f>IF(data[[#This Row],[UnitPrice]]&gt;=20, data[[#This Row],[Revenue]]*0.7,
   IF(data[[#This Row],[UnitPrice]]&gt;=10, data[[#This Row],[Revenue]]*0.6,
      data[[#This Row],[Revenue]]*0.5))</f>
        <v>33.75</v>
      </c>
      <c r="L1926" s="9">
        <f>data[[#This Row],[Revenue]]*0.75</f>
        <v>50.625</v>
      </c>
      <c r="M1926" s="26">
        <f>IF(data[[#This Row],[Cost]]&gt;0, (data[[#This Row],[Profit]]/data[[#This Row],[Cost]]), 0)</f>
        <v>1.5</v>
      </c>
      <c r="N1926" s="17">
        <f t="shared" si="30"/>
        <v>86.289344290071895</v>
      </c>
    </row>
    <row r="1927" spans="1:14" x14ac:dyDescent="0.35">
      <c r="A1927" s="2" t="s">
        <v>6173</v>
      </c>
      <c r="B1927" s="2" t="s">
        <v>3944</v>
      </c>
      <c r="C1927" s="14" t="s">
        <v>3945</v>
      </c>
      <c r="D1927" s="2">
        <v>2</v>
      </c>
      <c r="E1927" s="3">
        <v>40852.630555555559</v>
      </c>
      <c r="F1927" s="17">
        <v>7.95</v>
      </c>
      <c r="G1927" s="2">
        <v>16712</v>
      </c>
      <c r="H1927" s="2" t="s">
        <v>13</v>
      </c>
      <c r="I1927" s="17">
        <v>15.9</v>
      </c>
      <c r="J1927" s="4">
        <v>40848</v>
      </c>
      <c r="K1927" s="17">
        <f>IF(data[[#This Row],[UnitPrice]]&gt;=20, data[[#This Row],[Revenue]]*0.7,
   IF(data[[#This Row],[UnitPrice]]&gt;=10, data[[#This Row],[Revenue]]*0.6,
      data[[#This Row],[Revenue]]*0.5))</f>
        <v>7.95</v>
      </c>
      <c r="L1927" s="9">
        <f>data[[#This Row],[Revenue]]*0.75</f>
        <v>11.925000000000001</v>
      </c>
      <c r="M1927" s="26">
        <f>IF(data[[#This Row],[Cost]]&gt;0, (data[[#This Row],[Profit]]/data[[#This Row],[Cost]]), 0)</f>
        <v>1.5</v>
      </c>
      <c r="N1927" s="17">
        <f t="shared" si="30"/>
        <v>86.292528385020219</v>
      </c>
    </row>
    <row r="1928" spans="1:14" x14ac:dyDescent="0.35">
      <c r="A1928" s="2" t="s">
        <v>7633</v>
      </c>
      <c r="B1928" s="2" t="s">
        <v>3944</v>
      </c>
      <c r="C1928" s="14" t="s">
        <v>3945</v>
      </c>
      <c r="D1928" s="2">
        <v>2</v>
      </c>
      <c r="E1928" s="3">
        <v>40854.613194444442</v>
      </c>
      <c r="F1928" s="17">
        <v>7.95</v>
      </c>
      <c r="G1928" s="2">
        <v>16033</v>
      </c>
      <c r="H1928" s="2" t="s">
        <v>13</v>
      </c>
      <c r="I1928" s="17">
        <v>15.9</v>
      </c>
      <c r="J1928" s="4">
        <v>40848</v>
      </c>
      <c r="K1928" s="17">
        <f>IF(data[[#This Row],[UnitPrice]]&gt;=20, data[[#This Row],[Revenue]]*0.7,
   IF(data[[#This Row],[UnitPrice]]&gt;=10, data[[#This Row],[Revenue]]*0.6,
      data[[#This Row],[Revenue]]*0.5))</f>
        <v>7.95</v>
      </c>
      <c r="L1928" s="9">
        <f>data[[#This Row],[Revenue]]*0.75</f>
        <v>11.925000000000001</v>
      </c>
      <c r="M1928" s="26">
        <f>IF(data[[#This Row],[Cost]]&gt;0, (data[[#This Row],[Profit]]/data[[#This Row],[Cost]]), 0)</f>
        <v>1.5</v>
      </c>
      <c r="N1928" s="17">
        <f t="shared" si="30"/>
        <v>86.304459322034631</v>
      </c>
    </row>
    <row r="1929" spans="1:14" x14ac:dyDescent="0.35">
      <c r="A1929" s="2" t="s">
        <v>10514</v>
      </c>
      <c r="B1929" s="2" t="s">
        <v>3944</v>
      </c>
      <c r="C1929" s="14" t="s">
        <v>3945</v>
      </c>
      <c r="D1929" s="2">
        <v>1</v>
      </c>
      <c r="E1929" s="3">
        <v>40705.472916666666</v>
      </c>
      <c r="F1929" s="17">
        <v>8.25</v>
      </c>
      <c r="G1929" s="2">
        <v>16326</v>
      </c>
      <c r="H1929" s="2" t="s">
        <v>13</v>
      </c>
      <c r="I1929" s="17">
        <v>8.25</v>
      </c>
      <c r="J1929" s="4">
        <v>40695</v>
      </c>
      <c r="K1929" s="17">
        <f>IF(data[[#This Row],[UnitPrice]]&gt;=20, data[[#This Row],[Revenue]]*0.7,
   IF(data[[#This Row],[UnitPrice]]&gt;=10, data[[#This Row],[Revenue]]*0.6,
      data[[#This Row],[Revenue]]*0.5))</f>
        <v>4.125</v>
      </c>
      <c r="L1929" s="9">
        <f>data[[#This Row],[Revenue]]*0.75</f>
        <v>6.1875</v>
      </c>
      <c r="M1929" s="26">
        <f>IF(data[[#This Row],[Cost]]&gt;0, (data[[#This Row],[Profit]]/data[[#This Row],[Cost]]), 0)</f>
        <v>1.5</v>
      </c>
      <c r="N1929" s="17">
        <f t="shared" si="30"/>
        <v>86.316394304120081</v>
      </c>
    </row>
    <row r="1930" spans="1:14" x14ac:dyDescent="0.35">
      <c r="A1930" s="2" t="s">
        <v>3288</v>
      </c>
      <c r="B1930" s="2" t="s">
        <v>3186</v>
      </c>
      <c r="C1930" s="14" t="s">
        <v>3187</v>
      </c>
      <c r="D1930" s="2">
        <v>2</v>
      </c>
      <c r="E1930" s="3">
        <v>40545.449305555558</v>
      </c>
      <c r="F1930" s="17">
        <v>7.95</v>
      </c>
      <c r="G1930" s="2">
        <v>15039</v>
      </c>
      <c r="H1930" s="2" t="s">
        <v>13</v>
      </c>
      <c r="I1930" s="17">
        <v>15.9</v>
      </c>
      <c r="J1930" s="4">
        <v>40544</v>
      </c>
      <c r="K1930" s="17">
        <f>IF(data[[#This Row],[UnitPrice]]&gt;=20, data[[#This Row],[Revenue]]*0.7,
   IF(data[[#This Row],[UnitPrice]]&gt;=10, data[[#This Row],[Revenue]]*0.6,
      data[[#This Row],[Revenue]]*0.5))</f>
        <v>7.95</v>
      </c>
      <c r="L1930" s="9">
        <f>data[[#This Row],[Revenue]]*0.75</f>
        <v>11.925000000000001</v>
      </c>
      <c r="M1930" s="26">
        <f>IF(data[[#This Row],[Cost]]&gt;0, (data[[#This Row],[Profit]]/data[[#This Row],[Cost]]), 0)</f>
        <v>1.5</v>
      </c>
      <c r="N1930" s="17">
        <f t="shared" si="30"/>
        <v>86.329630383181481</v>
      </c>
    </row>
    <row r="1931" spans="1:14" x14ac:dyDescent="0.35">
      <c r="A1931" s="2" t="s">
        <v>3569</v>
      </c>
      <c r="B1931" s="2" t="s">
        <v>3186</v>
      </c>
      <c r="C1931" s="14" t="s">
        <v>3187</v>
      </c>
      <c r="D1931" s="2">
        <v>1</v>
      </c>
      <c r="E1931" s="3">
        <v>40696.606249999997</v>
      </c>
      <c r="F1931" s="17">
        <v>7.95</v>
      </c>
      <c r="G1931" s="2">
        <v>15808</v>
      </c>
      <c r="H1931" s="2" t="s">
        <v>13</v>
      </c>
      <c r="I1931" s="17">
        <v>7.95</v>
      </c>
      <c r="J1931" s="4">
        <v>40695</v>
      </c>
      <c r="K1931" s="17">
        <f>IF(data[[#This Row],[UnitPrice]]&gt;=20, data[[#This Row],[Revenue]]*0.7,
   IF(data[[#This Row],[UnitPrice]]&gt;=10, data[[#This Row],[Revenue]]*0.6,
      data[[#This Row],[Revenue]]*0.5))</f>
        <v>3.9750000000000001</v>
      </c>
      <c r="L1931" s="9">
        <f>data[[#This Row],[Revenue]]*0.75</f>
        <v>5.9625000000000004</v>
      </c>
      <c r="M1931" s="26">
        <f>IF(data[[#This Row],[Cost]]&gt;0, (data[[#This Row],[Profit]]/data[[#This Row],[Cost]]), 0)</f>
        <v>1.5</v>
      </c>
      <c r="N1931" s="17">
        <f t="shared" si="30"/>
        <v>86.341573681533717</v>
      </c>
    </row>
    <row r="1932" spans="1:14" x14ac:dyDescent="0.35">
      <c r="A1932" s="2" t="s">
        <v>3640</v>
      </c>
      <c r="B1932" s="2" t="s">
        <v>3186</v>
      </c>
      <c r="C1932" s="2" t="s">
        <v>3187</v>
      </c>
      <c r="D1932" s="2">
        <v>2</v>
      </c>
      <c r="E1932" s="3">
        <v>40757.428472222222</v>
      </c>
      <c r="F1932" s="2">
        <v>7.95</v>
      </c>
      <c r="G1932" s="2">
        <v>13534</v>
      </c>
      <c r="H1932" s="2" t="s">
        <v>13</v>
      </c>
      <c r="I1932" s="2">
        <v>15.9</v>
      </c>
      <c r="J1932" s="4">
        <v>40756</v>
      </c>
      <c r="K1932" s="17">
        <f>IF(data[[#This Row],[UnitPrice]]&gt;=20, data[[#This Row],[Revenue]]*0.7,
   IF(data[[#This Row],[UnitPrice]]&gt;=10, data[[#This Row],[Revenue]]*0.6,
      data[[#This Row],[Revenue]]*0.5))</f>
        <v>7.95</v>
      </c>
      <c r="L1932" s="9">
        <f>data[[#This Row],[Revenue]]*0.75</f>
        <v>11.925000000000001</v>
      </c>
      <c r="M1932" s="26">
        <f>IF(data[[#This Row],[Cost]]&gt;0, (data[[#This Row],[Profit]]/data[[#This Row],[Cost]]), 0)</f>
        <v>1.5</v>
      </c>
      <c r="N1932" s="17">
        <f t="shared" si="30"/>
        <v>86.354869402985798</v>
      </c>
    </row>
    <row r="1933" spans="1:14" x14ac:dyDescent="0.35">
      <c r="A1933" s="2" t="s">
        <v>3692</v>
      </c>
      <c r="B1933" s="2" t="s">
        <v>3186</v>
      </c>
      <c r="C1933" s="14" t="s">
        <v>3187</v>
      </c>
      <c r="D1933" s="2">
        <v>2</v>
      </c>
      <c r="E1933" s="3">
        <v>40788.434027777781</v>
      </c>
      <c r="F1933" s="17">
        <v>7.95</v>
      </c>
      <c r="G1933" s="2">
        <v>13319</v>
      </c>
      <c r="H1933" s="2" t="s">
        <v>13</v>
      </c>
      <c r="I1933" s="17">
        <v>15.9</v>
      </c>
      <c r="J1933" s="4">
        <v>40787</v>
      </c>
      <c r="K1933" s="17">
        <f>IF(data[[#This Row],[UnitPrice]]&gt;=20, data[[#This Row],[Revenue]]*0.7,
   IF(data[[#This Row],[UnitPrice]]&gt;=10, data[[#This Row],[Revenue]]*0.6,
      data[[#This Row],[Revenue]]*0.5))</f>
        <v>7.95</v>
      </c>
      <c r="L1933" s="9">
        <f>data[[#This Row],[Revenue]]*0.75</f>
        <v>11.925000000000001</v>
      </c>
      <c r="M1933" s="26">
        <f>IF(data[[#This Row],[Cost]]&gt;0, (data[[#This Row],[Profit]]/data[[#This Row],[Cost]]), 0)</f>
        <v>1.5</v>
      </c>
      <c r="N1933" s="17">
        <f t="shared" si="30"/>
        <v>86.366821034775967</v>
      </c>
    </row>
    <row r="1934" spans="1:14" x14ac:dyDescent="0.35">
      <c r="A1934" s="2" t="s">
        <v>7182</v>
      </c>
      <c r="B1934" s="2" t="s">
        <v>3186</v>
      </c>
      <c r="C1934" s="14" t="s">
        <v>3187</v>
      </c>
      <c r="D1934" s="2">
        <v>2</v>
      </c>
      <c r="E1934" s="3">
        <v>40609.545138888891</v>
      </c>
      <c r="F1934" s="17">
        <v>7.95</v>
      </c>
      <c r="G1934" s="2">
        <v>15023</v>
      </c>
      <c r="H1934" s="2" t="s">
        <v>13</v>
      </c>
      <c r="I1934" s="17">
        <v>15.9</v>
      </c>
      <c r="J1934" s="4">
        <v>40603</v>
      </c>
      <c r="K1934" s="17">
        <f>IF(data[[#This Row],[UnitPrice]]&gt;=20, data[[#This Row],[Revenue]]*0.7,
   IF(data[[#This Row],[UnitPrice]]&gt;=10, data[[#This Row],[Revenue]]*0.6,
      data[[#This Row],[Revenue]]*0.5))</f>
        <v>7.95</v>
      </c>
      <c r="L1934" s="9">
        <f>data[[#This Row],[Revenue]]*0.75</f>
        <v>11.925000000000001</v>
      </c>
      <c r="M1934" s="26">
        <f>IF(data[[#This Row],[Cost]]&gt;0, (data[[#This Row],[Profit]]/data[[#This Row],[Cost]]), 0)</f>
        <v>1.5</v>
      </c>
      <c r="N1934" s="17">
        <f t="shared" si="30"/>
        <v>86.37877672209099</v>
      </c>
    </row>
    <row r="1935" spans="1:14" x14ac:dyDescent="0.35">
      <c r="A1935" s="2" t="s">
        <v>7406</v>
      </c>
      <c r="B1935" s="2" t="s">
        <v>3186</v>
      </c>
      <c r="C1935" s="14" t="s">
        <v>3187</v>
      </c>
      <c r="D1935" s="2">
        <v>1</v>
      </c>
      <c r="E1935" s="3">
        <v>40701.729861111111</v>
      </c>
      <c r="F1935" s="17">
        <v>7.95</v>
      </c>
      <c r="G1935" s="2">
        <v>16942</v>
      </c>
      <c r="H1935" s="2" t="s">
        <v>13</v>
      </c>
      <c r="I1935" s="17">
        <v>7.95</v>
      </c>
      <c r="J1935" s="4">
        <v>40695</v>
      </c>
      <c r="K1935" s="17">
        <f>IF(data[[#This Row],[UnitPrice]]&gt;=20, data[[#This Row],[Revenue]]*0.7,
   IF(data[[#This Row],[UnitPrice]]&gt;=10, data[[#This Row],[Revenue]]*0.6,
      data[[#This Row],[Revenue]]*0.5))</f>
        <v>3.9750000000000001</v>
      </c>
      <c r="L1935" s="9">
        <f>data[[#This Row],[Revenue]]*0.75</f>
        <v>5.9625000000000004</v>
      </c>
      <c r="M1935" s="26">
        <f>IF(data[[#This Row],[Cost]]&gt;0, (data[[#This Row],[Profit]]/data[[#This Row],[Cost]]), 0)</f>
        <v>1.5</v>
      </c>
      <c r="N1935" s="17">
        <f t="shared" si="30"/>
        <v>86.390736466995477</v>
      </c>
    </row>
    <row r="1936" spans="1:14" x14ac:dyDescent="0.35">
      <c r="A1936" s="2" t="s">
        <v>7906</v>
      </c>
      <c r="B1936" s="2" t="s">
        <v>3186</v>
      </c>
      <c r="C1936" s="14" t="s">
        <v>3187</v>
      </c>
      <c r="D1936" s="2">
        <v>2</v>
      </c>
      <c r="E1936" s="3">
        <v>40610.576388888891</v>
      </c>
      <c r="F1936" s="17">
        <v>7.95</v>
      </c>
      <c r="G1936" s="2">
        <v>16835</v>
      </c>
      <c r="H1936" s="2" t="s">
        <v>13</v>
      </c>
      <c r="I1936" s="17">
        <v>15.9</v>
      </c>
      <c r="J1936" s="4">
        <v>40603</v>
      </c>
      <c r="K1936" s="17">
        <f>IF(data[[#This Row],[UnitPrice]]&gt;=20, data[[#This Row],[Revenue]]*0.7,
   IF(data[[#This Row],[UnitPrice]]&gt;=10, data[[#This Row],[Revenue]]*0.6,
      data[[#This Row],[Revenue]]*0.5))</f>
        <v>7.95</v>
      </c>
      <c r="L1936" s="9">
        <f>data[[#This Row],[Revenue]]*0.75</f>
        <v>11.925000000000001</v>
      </c>
      <c r="M1936" s="26">
        <f>IF(data[[#This Row],[Cost]]&gt;0, (data[[#This Row],[Profit]]/data[[#This Row],[Cost]]), 0)</f>
        <v>1.5</v>
      </c>
      <c r="N1936" s="17">
        <f t="shared" si="30"/>
        <v>86.404049558724424</v>
      </c>
    </row>
    <row r="1937" spans="1:14" x14ac:dyDescent="0.35">
      <c r="A1937" s="2" t="s">
        <v>10638</v>
      </c>
      <c r="B1937" s="2" t="s">
        <v>3186</v>
      </c>
      <c r="C1937" s="14" t="s">
        <v>3187</v>
      </c>
      <c r="D1937" s="2">
        <v>1</v>
      </c>
      <c r="E1937" s="3">
        <v>40735.51666666667</v>
      </c>
      <c r="F1937" s="17">
        <v>8.25</v>
      </c>
      <c r="G1937" s="2">
        <v>17368</v>
      </c>
      <c r="H1937" s="2" t="s">
        <v>13</v>
      </c>
      <c r="I1937" s="17">
        <v>8.25</v>
      </c>
      <c r="J1937" s="4">
        <v>40725</v>
      </c>
      <c r="K1937" s="17">
        <f>IF(data[[#This Row],[UnitPrice]]&gt;=20, data[[#This Row],[Revenue]]*0.7,
   IF(data[[#This Row],[UnitPrice]]&gt;=10, data[[#This Row],[Revenue]]*0.6,
      data[[#This Row],[Revenue]]*0.5))</f>
        <v>4.125</v>
      </c>
      <c r="L1937" s="9">
        <f>data[[#This Row],[Revenue]]*0.75</f>
        <v>6.1875</v>
      </c>
      <c r="M1937" s="26">
        <f>IF(data[[#This Row],[Cost]]&gt;0, (data[[#This Row],[Profit]]/data[[#This Row],[Cost]]), 0)</f>
        <v>1.5</v>
      </c>
      <c r="N1937" s="17">
        <f t="shared" si="30"/>
        <v>86.416017654049284</v>
      </c>
    </row>
    <row r="1938" spans="1:14" x14ac:dyDescent="0.35">
      <c r="A1938" s="2" t="s">
        <v>11495</v>
      </c>
      <c r="B1938" s="2" t="s">
        <v>3186</v>
      </c>
      <c r="C1938" s="14" t="s">
        <v>3187</v>
      </c>
      <c r="D1938" s="2">
        <v>2</v>
      </c>
      <c r="E1938" s="3">
        <v>40675.502083333333</v>
      </c>
      <c r="F1938" s="17">
        <v>8.25</v>
      </c>
      <c r="G1938" s="2">
        <v>14759</v>
      </c>
      <c r="H1938" s="2" t="s">
        <v>13</v>
      </c>
      <c r="I1938" s="17">
        <v>16.5</v>
      </c>
      <c r="J1938" s="4">
        <v>40664</v>
      </c>
      <c r="K1938" s="17">
        <f>IF(data[[#This Row],[UnitPrice]]&gt;=20, data[[#This Row],[Revenue]]*0.7,
   IF(data[[#This Row],[UnitPrice]]&gt;=10, data[[#This Row],[Revenue]]*0.6,
      data[[#This Row],[Revenue]]*0.5))</f>
        <v>8.25</v>
      </c>
      <c r="L1938" s="9">
        <f>data[[#This Row],[Revenue]]*0.75</f>
        <v>12.375</v>
      </c>
      <c r="M1938" s="26">
        <f>IF(data[[#This Row],[Cost]]&gt;0, (data[[#This Row],[Profit]]/data[[#This Row],[Cost]]), 0)</f>
        <v>1.5</v>
      </c>
      <c r="N1938" s="17">
        <f t="shared" si="30"/>
        <v>86.429288624788512</v>
      </c>
    </row>
    <row r="1939" spans="1:14" x14ac:dyDescent="0.35">
      <c r="A1939" s="2" t="s">
        <v>11840</v>
      </c>
      <c r="B1939" s="2" t="s">
        <v>3186</v>
      </c>
      <c r="C1939" s="14" t="s">
        <v>3187</v>
      </c>
      <c r="D1939" s="2">
        <v>2</v>
      </c>
      <c r="E1939" s="3">
        <v>40767.519444444442</v>
      </c>
      <c r="F1939" s="17">
        <v>8.25</v>
      </c>
      <c r="G1939" s="2">
        <v>17830</v>
      </c>
      <c r="H1939" s="2" t="s">
        <v>13</v>
      </c>
      <c r="I1939" s="17">
        <v>16.5</v>
      </c>
      <c r="J1939" s="4">
        <v>40756</v>
      </c>
      <c r="K1939" s="17">
        <f>IF(data[[#This Row],[UnitPrice]]&gt;=20, data[[#This Row],[Revenue]]*0.7,
   IF(data[[#This Row],[UnitPrice]]&gt;=10, data[[#This Row],[Revenue]]*0.6,
      data[[#This Row],[Revenue]]*0.5))</f>
        <v>8.25</v>
      </c>
      <c r="L1939" s="9">
        <f>data[[#This Row],[Revenue]]*0.75</f>
        <v>12.375</v>
      </c>
      <c r="M1939" s="26">
        <f>IF(data[[#This Row],[Cost]]&gt;0, (data[[#This Row],[Profit]]/data[[#This Row],[Cost]]), 0)</f>
        <v>1.5</v>
      </c>
      <c r="N1939" s="17">
        <f t="shared" si="30"/>
        <v>86.441163185600999</v>
      </c>
    </row>
    <row r="1940" spans="1:14" hidden="1" x14ac:dyDescent="0.35">
      <c r="A1940" s="2" t="s">
        <v>5712</v>
      </c>
      <c r="B1940" s="2" t="s">
        <v>3186</v>
      </c>
      <c r="C1940" s="2" t="s">
        <v>3187</v>
      </c>
      <c r="D1940" s="2">
        <v>1</v>
      </c>
      <c r="E1940" s="3">
        <v>40668.736805555556</v>
      </c>
      <c r="F1940" s="2">
        <v>7.95</v>
      </c>
      <c r="G1940" s="2">
        <v>0</v>
      </c>
      <c r="H1940" s="2" t="s">
        <v>13</v>
      </c>
      <c r="I1940" s="2">
        <v>7.95</v>
      </c>
      <c r="J1940" s="4">
        <v>40664</v>
      </c>
      <c r="K1940" s="17">
        <f>IF(data[[#This Row],[UnitPrice]]&gt;=20, data[[#This Row],[Revenue]]*0.7,
   IF(data[[#This Row],[UnitPrice]]&gt;=10, data[[#This Row],[Revenue]]*0.6,
      data[[#This Row],[Revenue]]*0.5))</f>
        <v>3.9750000000000001</v>
      </c>
      <c r="L1940" s="9">
        <f>data[[#This Row],[Revenue]]*0.75</f>
        <v>5.9625000000000004</v>
      </c>
      <c r="M1940" s="26">
        <f>IF(data[[#This Row],[Cost]]&gt;0, (data[[#This Row],[Profit]]/data[[#This Row],[Cost]]), 0)</f>
        <v>1.5</v>
      </c>
      <c r="N1940" s="17">
        <f t="shared" si="30"/>
        <v>86.453041779892033</v>
      </c>
    </row>
    <row r="1941" spans="1:14" x14ac:dyDescent="0.35">
      <c r="A1941" s="2" t="s">
        <v>7008</v>
      </c>
      <c r="B1941" s="2" t="s">
        <v>3855</v>
      </c>
      <c r="C1941" s="2" t="s">
        <v>3856</v>
      </c>
      <c r="D1941" s="2">
        <v>1</v>
      </c>
      <c r="E1941" s="3">
        <v>40883.577777777777</v>
      </c>
      <c r="F1941" s="2">
        <v>3.75</v>
      </c>
      <c r="G1941" s="2">
        <v>16018</v>
      </c>
      <c r="H1941" s="2" t="s">
        <v>13</v>
      </c>
      <c r="I1941" s="2">
        <v>3.75</v>
      </c>
      <c r="J1941" s="4">
        <v>40878</v>
      </c>
      <c r="K1941" s="17">
        <f>IF(data[[#This Row],[UnitPrice]]&gt;=20, data[[#This Row],[Revenue]]*0.7,
   IF(data[[#This Row],[UnitPrice]]&gt;=10, data[[#This Row],[Revenue]]*0.6,
      data[[#This Row],[Revenue]]*0.5))</f>
        <v>1.875</v>
      </c>
      <c r="L1941" s="9">
        <f>data[[#This Row],[Revenue]]*0.75</f>
        <v>2.8125</v>
      </c>
      <c r="M1941" s="26">
        <f>IF(data[[#This Row],[Cost]]&gt;0, (data[[#This Row],[Profit]]/data[[#This Row],[Cost]]), 0)</f>
        <v>1.5</v>
      </c>
      <c r="N1941" s="17">
        <f t="shared" si="30"/>
        <v>86.466376762358465</v>
      </c>
    </row>
    <row r="1942" spans="1:14" x14ac:dyDescent="0.35">
      <c r="A1942" s="2" t="s">
        <v>11459</v>
      </c>
      <c r="B1942" s="2" t="s">
        <v>7770</v>
      </c>
      <c r="C1942" s="2" t="s">
        <v>7771</v>
      </c>
      <c r="D1942" s="2">
        <v>1</v>
      </c>
      <c r="E1942" s="3">
        <v>40645.638194444444</v>
      </c>
      <c r="F1942" s="2">
        <v>0.79</v>
      </c>
      <c r="G1942" s="2">
        <v>13736</v>
      </c>
      <c r="H1942" s="2" t="s">
        <v>13</v>
      </c>
      <c r="I1942" s="2">
        <v>0.79</v>
      </c>
      <c r="J1942" s="4">
        <v>40634</v>
      </c>
      <c r="K1942" s="17">
        <f>IF(data[[#This Row],[UnitPrice]]&gt;=20, data[[#This Row],[Revenue]]*0.7,
   IF(data[[#This Row],[UnitPrice]]&gt;=10, data[[#This Row],[Revenue]]*0.6,
      data[[#This Row],[Revenue]]*0.5))</f>
        <v>0.39500000000000002</v>
      </c>
      <c r="L1942" s="9">
        <f>data[[#This Row],[Revenue]]*0.75</f>
        <v>0.59250000000000003</v>
      </c>
      <c r="M1942" s="26">
        <f>IF(data[[#This Row],[Cost]]&gt;0, (data[[#This Row],[Profit]]/data[[#This Row],[Cost]]), 0)</f>
        <v>1.5</v>
      </c>
      <c r="N1942" s="17">
        <f t="shared" si="30"/>
        <v>86.480429833503962</v>
      </c>
    </row>
    <row r="1943" spans="1:14" x14ac:dyDescent="0.35">
      <c r="A1943" s="2" t="s">
        <v>655</v>
      </c>
      <c r="B1943" s="2" t="s">
        <v>656</v>
      </c>
      <c r="C1943" s="2" t="s">
        <v>657</v>
      </c>
      <c r="D1943" s="2">
        <v>4</v>
      </c>
      <c r="E1943" s="3">
        <v>40221.723611111112</v>
      </c>
      <c r="F1943" s="2">
        <v>3.75</v>
      </c>
      <c r="G1943" s="2">
        <v>13011</v>
      </c>
      <c r="H1943" s="2" t="s">
        <v>13</v>
      </c>
      <c r="I1943" s="2">
        <v>15</v>
      </c>
      <c r="J1943" s="4">
        <v>40210</v>
      </c>
      <c r="K1943" s="17">
        <f>IF(data[[#This Row],[UnitPrice]]&gt;=20, data[[#This Row],[Revenue]]*0.7,
   IF(data[[#This Row],[UnitPrice]]&gt;=10, data[[#This Row],[Revenue]]*0.6,
      data[[#This Row],[Revenue]]*0.5))</f>
        <v>7.5</v>
      </c>
      <c r="L1943" s="9">
        <f>data[[#This Row],[Revenue]]*0.75</f>
        <v>11.25</v>
      </c>
      <c r="M1943" s="26">
        <f>IF(data[[#This Row],[Cost]]&gt;0, (data[[#This Row],[Profit]]/data[[#This Row],[Cost]]), 0)</f>
        <v>1.5</v>
      </c>
      <c r="N1943" s="17">
        <f t="shared" si="30"/>
        <v>86.494990654206347</v>
      </c>
    </row>
    <row r="1944" spans="1:14" x14ac:dyDescent="0.35">
      <c r="A1944" s="2" t="s">
        <v>4333</v>
      </c>
      <c r="B1944" s="2" t="s">
        <v>656</v>
      </c>
      <c r="C1944" s="2" t="s">
        <v>657</v>
      </c>
      <c r="D1944" s="2">
        <v>4</v>
      </c>
      <c r="E1944" s="3">
        <v>40758.369444444441</v>
      </c>
      <c r="F1944" s="2">
        <v>3.75</v>
      </c>
      <c r="G1944" s="2">
        <v>13468</v>
      </c>
      <c r="H1944" s="2" t="s">
        <v>13</v>
      </c>
      <c r="I1944" s="2">
        <v>15</v>
      </c>
      <c r="J1944" s="4">
        <v>40756</v>
      </c>
      <c r="K1944" s="17">
        <f>IF(data[[#This Row],[UnitPrice]]&gt;=20, data[[#This Row],[Revenue]]*0.7,
   IF(data[[#This Row],[UnitPrice]]&gt;=10, data[[#This Row],[Revenue]]*0.6,
      data[[#This Row],[Revenue]]*0.5))</f>
        <v>7.5</v>
      </c>
      <c r="L1944" s="9">
        <f>data[[#This Row],[Revenue]]*0.75</f>
        <v>11.25</v>
      </c>
      <c r="M1944" s="26">
        <f>IF(data[[#This Row],[Cost]]&gt;0, (data[[#This Row],[Profit]]/data[[#This Row],[Cost]]), 0)</f>
        <v>1.5</v>
      </c>
      <c r="N1944" s="17">
        <f t="shared" si="30"/>
        <v>86.507141400408628</v>
      </c>
    </row>
    <row r="1945" spans="1:14" x14ac:dyDescent="0.35">
      <c r="A1945" s="2" t="s">
        <v>8084</v>
      </c>
      <c r="B1945" s="2" t="s">
        <v>656</v>
      </c>
      <c r="C1945" s="14" t="s">
        <v>657</v>
      </c>
      <c r="D1945" s="2">
        <v>4</v>
      </c>
      <c r="E1945" s="3">
        <v>40732.537499999999</v>
      </c>
      <c r="F1945" s="17">
        <v>3.75</v>
      </c>
      <c r="G1945" s="2">
        <v>15411</v>
      </c>
      <c r="H1945" s="2" t="s">
        <v>13</v>
      </c>
      <c r="I1945" s="17">
        <v>15</v>
      </c>
      <c r="J1945" s="4">
        <v>40725</v>
      </c>
      <c r="K1945" s="17">
        <f>IF(data[[#This Row],[UnitPrice]]&gt;=20, data[[#This Row],[Revenue]]*0.7,
   IF(data[[#This Row],[UnitPrice]]&gt;=10, data[[#This Row],[Revenue]]*0.6,
      data[[#This Row],[Revenue]]*0.5))</f>
        <v>7.5</v>
      </c>
      <c r="L1945" s="9">
        <f>data[[#This Row],[Revenue]]*0.75</f>
        <v>11.25</v>
      </c>
      <c r="M1945" s="26">
        <f>IF(data[[#This Row],[Cost]]&gt;0, (data[[#This Row],[Profit]]/data[[#This Row],[Cost]]), 0)</f>
        <v>1.5</v>
      </c>
      <c r="N1945" s="17">
        <f t="shared" si="30"/>
        <v>86.51929627741022</v>
      </c>
    </row>
    <row r="1946" spans="1:14" x14ac:dyDescent="0.35">
      <c r="A1946" s="2" t="s">
        <v>10567</v>
      </c>
      <c r="B1946" s="2" t="s">
        <v>656</v>
      </c>
      <c r="C1946" s="14" t="s">
        <v>657</v>
      </c>
      <c r="D1946" s="2">
        <v>2</v>
      </c>
      <c r="E1946" s="3">
        <v>40705.584722222222</v>
      </c>
      <c r="F1946" s="17">
        <v>3.75</v>
      </c>
      <c r="G1946" s="2">
        <v>15696</v>
      </c>
      <c r="H1946" s="2" t="s">
        <v>13</v>
      </c>
      <c r="I1946" s="17">
        <v>7.5</v>
      </c>
      <c r="J1946" s="4">
        <v>40695</v>
      </c>
      <c r="K1946" s="17">
        <f>IF(data[[#This Row],[UnitPrice]]&gt;=20, data[[#This Row],[Revenue]]*0.7,
   IF(data[[#This Row],[UnitPrice]]&gt;=10, data[[#This Row],[Revenue]]*0.6,
      data[[#This Row],[Revenue]]*0.5))</f>
        <v>3.75</v>
      </c>
      <c r="L1946" s="9">
        <f>data[[#This Row],[Revenue]]*0.75</f>
        <v>5.625</v>
      </c>
      <c r="M1946" s="26">
        <f>IF(data[[#This Row],[Cost]]&gt;0, (data[[#This Row],[Profit]]/data[[#This Row],[Cost]]), 0)</f>
        <v>1.5</v>
      </c>
      <c r="N1946" s="17">
        <f t="shared" si="30"/>
        <v>86.531455287317968</v>
      </c>
    </row>
    <row r="1947" spans="1:14" x14ac:dyDescent="0.35">
      <c r="A1947" s="2" t="s">
        <v>11514</v>
      </c>
      <c r="B1947" s="2" t="s">
        <v>656</v>
      </c>
      <c r="C1947" s="14" t="s">
        <v>657</v>
      </c>
      <c r="D1947" s="2">
        <v>1</v>
      </c>
      <c r="E1947" s="3">
        <v>40675.548611111109</v>
      </c>
      <c r="F1947" s="17">
        <v>3.75</v>
      </c>
      <c r="G1947" s="2">
        <v>16904</v>
      </c>
      <c r="H1947" s="2" t="s">
        <v>13</v>
      </c>
      <c r="I1947" s="17">
        <v>3.75</v>
      </c>
      <c r="J1947" s="4">
        <v>40664</v>
      </c>
      <c r="K1947" s="17">
        <f>IF(data[[#This Row],[UnitPrice]]&gt;=20, data[[#This Row],[Revenue]]*0.7,
   IF(data[[#This Row],[UnitPrice]]&gt;=10, data[[#This Row],[Revenue]]*0.6,
      data[[#This Row],[Revenue]]*0.5))</f>
        <v>1.875</v>
      </c>
      <c r="L1947" s="9">
        <f>data[[#This Row],[Revenue]]*0.75</f>
        <v>2.8125</v>
      </c>
      <c r="M1947" s="26">
        <f>IF(data[[#This Row],[Cost]]&gt;0, (data[[#This Row],[Profit]]/data[[#This Row],[Cost]]), 0)</f>
        <v>1.5</v>
      </c>
      <c r="N1947" s="17">
        <f t="shared" si="30"/>
        <v>86.544893725557614</v>
      </c>
    </row>
    <row r="1948" spans="1:14" hidden="1" x14ac:dyDescent="0.35">
      <c r="A1948" s="2" t="s">
        <v>11479</v>
      </c>
      <c r="B1948" s="2" t="s">
        <v>9032</v>
      </c>
      <c r="C1948" s="14" t="s">
        <v>7730</v>
      </c>
      <c r="D1948" s="2">
        <v>4</v>
      </c>
      <c r="E1948" s="3">
        <v>40675.44027777778</v>
      </c>
      <c r="F1948" s="17">
        <v>0</v>
      </c>
      <c r="G1948" s="2">
        <v>0</v>
      </c>
      <c r="H1948" s="2" t="s">
        <v>13</v>
      </c>
      <c r="I1948" s="17">
        <v>0</v>
      </c>
      <c r="J1948" s="4">
        <v>40664</v>
      </c>
      <c r="K1948" s="17">
        <f>IF(data[[#This Row],[UnitPrice]]&gt;=20, data[[#This Row],[Revenue]]*0.7,
   IF(data[[#This Row],[UnitPrice]]&gt;=10, data[[#This Row],[Revenue]]*0.6,
      data[[#This Row],[Revenue]]*0.5))</f>
        <v>0</v>
      </c>
      <c r="L1948" s="9">
        <f>data[[#This Row],[Revenue]]*0.75</f>
        <v>0</v>
      </c>
      <c r="M1948" s="26">
        <f>IF(data[[#This Row],[Cost]]&gt;0, (data[[#This Row],[Profit]]/data[[#This Row],[Cost]]), 0)</f>
        <v>0</v>
      </c>
      <c r="N1948" s="17">
        <f t="shared" si="30"/>
        <v>86.558974489796654</v>
      </c>
    </row>
    <row r="1949" spans="1:14" hidden="1" x14ac:dyDescent="0.35">
      <c r="A1949" s="2" t="s">
        <v>3388</v>
      </c>
      <c r="B1949" s="2" t="s">
        <v>2389</v>
      </c>
      <c r="C1949" s="14" t="s">
        <v>2390</v>
      </c>
      <c r="D1949" s="2">
        <v>1</v>
      </c>
      <c r="E1949" s="3">
        <v>40576.511111111111</v>
      </c>
      <c r="F1949" s="17">
        <v>142.29</v>
      </c>
      <c r="G1949" s="2">
        <v>0</v>
      </c>
      <c r="H1949" s="2" t="s">
        <v>13</v>
      </c>
      <c r="I1949" s="17">
        <v>142.29</v>
      </c>
      <c r="J1949" s="4">
        <v>40575</v>
      </c>
      <c r="K1949" s="17">
        <f>IF(data[[#This Row],[UnitPrice]]&gt;=20, data[[#This Row],[Revenue]]*0.7,
   IF(data[[#This Row],[UnitPrice]]&gt;=10, data[[#This Row],[Revenue]]*0.6,
      data[[#This Row],[Revenue]]*0.5))</f>
        <v>99.602999999999994</v>
      </c>
      <c r="L1949" s="9">
        <f>data[[#This Row],[Revenue]]*0.75</f>
        <v>106.7175</v>
      </c>
      <c r="M1949" s="26">
        <f>IF(data[[#This Row],[Cost]]&gt;0, (data[[#This Row],[Profit]]/data[[#This Row],[Cost]]), 0)</f>
        <v>1.0714285714285714</v>
      </c>
      <c r="N1949" s="17">
        <f t="shared" si="30"/>
        <v>86.573697907808182</v>
      </c>
    </row>
    <row r="1950" spans="1:14" hidden="1" x14ac:dyDescent="0.35">
      <c r="A1950" s="2" t="s">
        <v>8491</v>
      </c>
      <c r="B1950" s="2" t="s">
        <v>8409</v>
      </c>
      <c r="C1950" s="14" t="s">
        <v>8492</v>
      </c>
      <c r="D1950" s="2">
        <v>1</v>
      </c>
      <c r="E1950" s="3">
        <v>40583.393055555556</v>
      </c>
      <c r="F1950" s="17">
        <v>25</v>
      </c>
      <c r="G1950" s="2">
        <v>0</v>
      </c>
      <c r="H1950" s="2" t="s">
        <v>13</v>
      </c>
      <c r="I1950" s="17">
        <v>25</v>
      </c>
      <c r="J1950" s="4">
        <v>40575</v>
      </c>
      <c r="K1950" s="17">
        <f>IF(data[[#This Row],[UnitPrice]]&gt;=20, data[[#This Row],[Revenue]]*0.7,
   IF(data[[#This Row],[UnitPrice]]&gt;=10, data[[#This Row],[Revenue]]*0.6,
      data[[#This Row],[Revenue]]*0.5))</f>
        <v>17.5</v>
      </c>
      <c r="L1950" s="9">
        <f>data[[#This Row],[Revenue]]*0.75</f>
        <v>18.75</v>
      </c>
      <c r="M1950" s="26">
        <f>IF(data[[#This Row],[Cost]]&gt;0, (data[[#This Row],[Profit]]/data[[#This Row],[Cost]]), 0)</f>
        <v>1.0714285714285714</v>
      </c>
      <c r="N1950" s="17">
        <f t="shared" si="30"/>
        <v>86.56421912215113</v>
      </c>
    </row>
    <row r="1951" spans="1:14" x14ac:dyDescent="0.35">
      <c r="A1951" s="2" t="s">
        <v>8720</v>
      </c>
      <c r="B1951" s="2" t="s">
        <v>6328</v>
      </c>
      <c r="C1951" s="14" t="s">
        <v>8721</v>
      </c>
      <c r="D1951" s="2">
        <v>4</v>
      </c>
      <c r="E1951" s="3">
        <v>40703.501388888886</v>
      </c>
      <c r="F1951" s="17">
        <v>4.1500000000000004</v>
      </c>
      <c r="G1951" s="2">
        <v>17716</v>
      </c>
      <c r="H1951" s="2" t="s">
        <v>13</v>
      </c>
      <c r="I1951" s="17">
        <v>16.600000000000001</v>
      </c>
      <c r="J1951" s="4">
        <v>40695</v>
      </c>
      <c r="K1951" s="17">
        <f>IF(data[[#This Row],[UnitPrice]]&gt;=20, data[[#This Row],[Revenue]]*0.7,
   IF(data[[#This Row],[UnitPrice]]&gt;=10, data[[#This Row],[Revenue]]*0.6,
      data[[#This Row],[Revenue]]*0.5))</f>
        <v>8.3000000000000007</v>
      </c>
      <c r="L1951" s="9">
        <f>data[[#This Row],[Revenue]]*0.75</f>
        <v>12.450000000000001</v>
      </c>
      <c r="M1951" s="26">
        <f>IF(data[[#This Row],[Cost]]&gt;0, (data[[#This Row],[Profit]]/data[[#This Row],[Cost]]), 0)</f>
        <v>1.5</v>
      </c>
      <c r="N1951" s="17">
        <f t="shared" si="30"/>
        <v>86.574694572061318</v>
      </c>
    </row>
    <row r="1952" spans="1:14" hidden="1" x14ac:dyDescent="0.35">
      <c r="A1952" s="2" t="s">
        <v>6486</v>
      </c>
      <c r="B1952" s="2" t="s">
        <v>4700</v>
      </c>
      <c r="C1952" s="14" t="s">
        <v>4701</v>
      </c>
      <c r="D1952" s="2">
        <v>20</v>
      </c>
      <c r="E1952" s="3">
        <v>40608.409722222219</v>
      </c>
      <c r="F1952" s="17">
        <v>1.25</v>
      </c>
      <c r="G1952" s="2">
        <v>17994</v>
      </c>
      <c r="H1952" s="2" t="s">
        <v>13</v>
      </c>
      <c r="I1952" s="17">
        <v>25</v>
      </c>
      <c r="J1952" s="4">
        <v>40603</v>
      </c>
      <c r="K1952" s="17">
        <f>IF(data[[#This Row],[UnitPrice]]&gt;=20, data[[#This Row],[Revenue]]*0.7,
   IF(data[[#This Row],[UnitPrice]]&gt;=10, data[[#This Row],[Revenue]]*0.6,
      data[[#This Row],[Revenue]]*0.5))</f>
        <v>12.5</v>
      </c>
      <c r="L1952" s="9">
        <f>data[[#This Row],[Revenue]]*0.75</f>
        <v>18.75</v>
      </c>
      <c r="M1952" s="26">
        <f>IF(data[[#This Row],[Cost]]&gt;0, (data[[#This Row],[Profit]]/data[[#This Row],[Cost]]), 0)</f>
        <v>1.5</v>
      </c>
      <c r="N1952" s="17">
        <f t="shared" si="30"/>
        <v>86.586603131382631</v>
      </c>
    </row>
    <row r="1953" spans="1:14" hidden="1" x14ac:dyDescent="0.35">
      <c r="A1953" s="2" t="s">
        <v>7377</v>
      </c>
      <c r="B1953" s="2" t="s">
        <v>4700</v>
      </c>
      <c r="C1953" s="14" t="s">
        <v>4701</v>
      </c>
      <c r="D1953" s="2">
        <v>20</v>
      </c>
      <c r="E1953" s="3">
        <v>40701.54583333333</v>
      </c>
      <c r="F1953" s="17">
        <v>1.25</v>
      </c>
      <c r="G1953" s="2">
        <v>15053</v>
      </c>
      <c r="H1953" s="2" t="s">
        <v>13</v>
      </c>
      <c r="I1953" s="17">
        <v>25</v>
      </c>
      <c r="J1953" s="4">
        <v>40695</v>
      </c>
      <c r="K1953" s="17">
        <f>IF(data[[#This Row],[UnitPrice]]&gt;=20, data[[#This Row],[Revenue]]*0.7,
   IF(data[[#This Row],[UnitPrice]]&gt;=10, data[[#This Row],[Revenue]]*0.6,
      data[[#This Row],[Revenue]]*0.5))</f>
        <v>12.5</v>
      </c>
      <c r="L1953" s="9">
        <f>data[[#This Row],[Revenue]]*0.75</f>
        <v>18.75</v>
      </c>
      <c r="M1953" s="26">
        <f>IF(data[[#This Row],[Cost]]&gt;0, (data[[#This Row],[Profit]]/data[[#This Row],[Cost]]), 0)</f>
        <v>1.5</v>
      </c>
      <c r="N1953" s="17">
        <f t="shared" si="30"/>
        <v>86.597085957447547</v>
      </c>
    </row>
    <row r="1954" spans="1:14" hidden="1" x14ac:dyDescent="0.35">
      <c r="A1954" s="2" t="s">
        <v>10672</v>
      </c>
      <c r="B1954" s="2" t="s">
        <v>4700</v>
      </c>
      <c r="C1954" s="14" t="s">
        <v>4701</v>
      </c>
      <c r="D1954" s="2">
        <v>20</v>
      </c>
      <c r="E1954" s="3">
        <v>40735.655555555553</v>
      </c>
      <c r="F1954" s="17">
        <v>1.25</v>
      </c>
      <c r="G1954" s="2">
        <v>16348</v>
      </c>
      <c r="H1954" s="2" t="s">
        <v>13</v>
      </c>
      <c r="I1954" s="17">
        <v>25</v>
      </c>
      <c r="J1954" s="4">
        <v>40725</v>
      </c>
      <c r="K1954" s="17">
        <f>IF(data[[#This Row],[UnitPrice]]&gt;=20, data[[#This Row],[Revenue]]*0.7,
   IF(data[[#This Row],[UnitPrice]]&gt;=10, data[[#This Row],[Revenue]]*0.6,
      data[[#This Row],[Revenue]]*0.5))</f>
        <v>12.5</v>
      </c>
      <c r="L1954" s="9">
        <f>data[[#This Row],[Revenue]]*0.75</f>
        <v>18.75</v>
      </c>
      <c r="M1954" s="26">
        <f>IF(data[[#This Row],[Cost]]&gt;0, (data[[#This Row],[Profit]]/data[[#This Row],[Cost]]), 0)</f>
        <v>1.5</v>
      </c>
      <c r="N1954" s="17">
        <f t="shared" si="30"/>
        <v>86.607572352741627</v>
      </c>
    </row>
    <row r="1955" spans="1:14" hidden="1" x14ac:dyDescent="0.35">
      <c r="A1955" s="2" t="s">
        <v>11337</v>
      </c>
      <c r="B1955" s="2" t="s">
        <v>4700</v>
      </c>
      <c r="C1955" s="14" t="s">
        <v>4701</v>
      </c>
      <c r="D1955" s="2">
        <v>20</v>
      </c>
      <c r="E1955" s="3">
        <v>40586.529166666667</v>
      </c>
      <c r="F1955" s="17">
        <v>1.25</v>
      </c>
      <c r="G1955" s="2">
        <v>16759</v>
      </c>
      <c r="H1955" s="2" t="s">
        <v>13</v>
      </c>
      <c r="I1955" s="17">
        <v>25</v>
      </c>
      <c r="J1955" s="4">
        <v>40575</v>
      </c>
      <c r="K1955" s="17">
        <f>IF(data[[#This Row],[UnitPrice]]&gt;=20, data[[#This Row],[Revenue]]*0.7,
   IF(data[[#This Row],[UnitPrice]]&gt;=10, data[[#This Row],[Revenue]]*0.6,
      data[[#This Row],[Revenue]]*0.5))</f>
        <v>12.5</v>
      </c>
      <c r="L1955" s="9">
        <f>data[[#This Row],[Revenue]]*0.75</f>
        <v>18.75</v>
      </c>
      <c r="M1955" s="26">
        <f>IF(data[[#This Row],[Cost]]&gt;0, (data[[#This Row],[Profit]]/data[[#This Row],[Cost]]), 0)</f>
        <v>1.5</v>
      </c>
      <c r="N1955" s="17">
        <f t="shared" si="30"/>
        <v>86.618062319088082</v>
      </c>
    </row>
    <row r="1956" spans="1:14" x14ac:dyDescent="0.35">
      <c r="A1956" s="2" t="s">
        <v>8877</v>
      </c>
      <c r="B1956" s="2" t="s">
        <v>7711</v>
      </c>
      <c r="C1956" s="14" t="s">
        <v>7712</v>
      </c>
      <c r="D1956" s="2">
        <v>12</v>
      </c>
      <c r="E1956" s="3">
        <v>40764.59652777778</v>
      </c>
      <c r="F1956" s="17">
        <v>1.45</v>
      </c>
      <c r="G1956" s="2">
        <v>17370</v>
      </c>
      <c r="H1956" s="2" t="s">
        <v>13</v>
      </c>
      <c r="I1956" s="17">
        <v>17.399999999999999</v>
      </c>
      <c r="J1956" s="4">
        <v>40756</v>
      </c>
      <c r="K1956" s="17">
        <f>IF(data[[#This Row],[UnitPrice]]&gt;=20, data[[#This Row],[Revenue]]*0.7,
   IF(data[[#This Row],[UnitPrice]]&gt;=10, data[[#This Row],[Revenue]]*0.6,
      data[[#This Row],[Revenue]]*0.5))</f>
        <v>8.6999999999999993</v>
      </c>
      <c r="L1956" s="9">
        <f>data[[#This Row],[Revenue]]*0.75</f>
        <v>13.049999999999999</v>
      </c>
      <c r="M1956" s="26">
        <f>IF(data[[#This Row],[Cost]]&gt;0, (data[[#This Row],[Profit]]/data[[#This Row],[Cost]]), 0)</f>
        <v>1.5</v>
      </c>
      <c r="N1956" s="17">
        <f t="shared" si="30"/>
        <v>86.628555858311358</v>
      </c>
    </row>
    <row r="1957" spans="1:14" x14ac:dyDescent="0.35">
      <c r="A1957" s="2" t="s">
        <v>10970</v>
      </c>
      <c r="B1957" s="2" t="s">
        <v>7756</v>
      </c>
      <c r="C1957" s="14" t="s">
        <v>7757</v>
      </c>
      <c r="D1957" s="2">
        <v>30</v>
      </c>
      <c r="E1957" s="3">
        <v>40827.522222222222</v>
      </c>
      <c r="F1957" s="17">
        <v>1.45</v>
      </c>
      <c r="G1957" s="2">
        <v>16011</v>
      </c>
      <c r="H1957" s="2" t="s">
        <v>13</v>
      </c>
      <c r="I1957" s="17">
        <v>43.5</v>
      </c>
      <c r="J1957" s="4">
        <v>40817</v>
      </c>
      <c r="K1957" s="17">
        <f>IF(data[[#This Row],[UnitPrice]]&gt;=20, data[[#This Row],[Revenue]]*0.7,
   IF(data[[#This Row],[UnitPrice]]&gt;=10, data[[#This Row],[Revenue]]*0.6,
      data[[#This Row],[Revenue]]*0.5))</f>
        <v>21.75</v>
      </c>
      <c r="L1957" s="9">
        <f>data[[#This Row],[Revenue]]*0.75</f>
        <v>32.625</v>
      </c>
      <c r="M1957" s="26">
        <f>IF(data[[#This Row],[Cost]]&gt;0, (data[[#This Row],[Profit]]/data[[#This Row],[Cost]]), 0)</f>
        <v>1.5</v>
      </c>
      <c r="N1957" s="17">
        <f t="shared" si="30"/>
        <v>86.640347470619034</v>
      </c>
    </row>
    <row r="1958" spans="1:14" x14ac:dyDescent="0.35">
      <c r="A1958" s="2" t="s">
        <v>11432</v>
      </c>
      <c r="B1958" s="2" t="s">
        <v>7756</v>
      </c>
      <c r="C1958" s="14" t="s">
        <v>7757</v>
      </c>
      <c r="D1958" s="2">
        <v>18</v>
      </c>
      <c r="E1958" s="3">
        <v>40645.512499999997</v>
      </c>
      <c r="F1958" s="17">
        <v>1.45</v>
      </c>
      <c r="G1958" s="2">
        <v>13808</v>
      </c>
      <c r="H1958" s="2" t="s">
        <v>13</v>
      </c>
      <c r="I1958" s="17">
        <v>26.1</v>
      </c>
      <c r="J1958" s="4">
        <v>40634</v>
      </c>
      <c r="K1958" s="17">
        <f>IF(data[[#This Row],[UnitPrice]]&gt;=20, data[[#This Row],[Revenue]]*0.7,
   IF(data[[#This Row],[UnitPrice]]&gt;=10, data[[#This Row],[Revenue]]*0.6,
      data[[#This Row],[Revenue]]*0.5))</f>
        <v>13.05</v>
      </c>
      <c r="L1958" s="9">
        <f>data[[#This Row],[Revenue]]*0.75</f>
        <v>19.575000000000003</v>
      </c>
      <c r="M1958" s="26">
        <f>IF(data[[#This Row],[Cost]]&gt;0, (data[[#This Row],[Profit]]/data[[#This Row],[Cost]]), 0)</f>
        <v>1.5000000000000002</v>
      </c>
      <c r="N1958" s="17">
        <f t="shared" si="30"/>
        <v>86.64769676320347</v>
      </c>
    </row>
    <row r="1959" spans="1:14" x14ac:dyDescent="0.35">
      <c r="A1959" s="2" t="s">
        <v>7395</v>
      </c>
      <c r="B1959" s="2" t="s">
        <v>7090</v>
      </c>
      <c r="C1959" s="14" t="s">
        <v>7091</v>
      </c>
      <c r="D1959" s="2">
        <v>6</v>
      </c>
      <c r="E1959" s="3">
        <v>40701.668749999997</v>
      </c>
      <c r="F1959" s="17">
        <v>1.65</v>
      </c>
      <c r="G1959" s="2">
        <v>17428</v>
      </c>
      <c r="H1959" s="2" t="s">
        <v>13</v>
      </c>
      <c r="I1959" s="17">
        <v>9.9</v>
      </c>
      <c r="J1959" s="4">
        <v>40695</v>
      </c>
      <c r="K1959" s="17">
        <f>IF(data[[#This Row],[UnitPrice]]&gt;=20, data[[#This Row],[Revenue]]*0.7,
   IF(data[[#This Row],[UnitPrice]]&gt;=10, data[[#This Row],[Revenue]]*0.6,
      data[[#This Row],[Revenue]]*0.5))</f>
        <v>4.95</v>
      </c>
      <c r="L1959" s="9">
        <f>data[[#This Row],[Revenue]]*0.75</f>
        <v>7.4250000000000007</v>
      </c>
      <c r="M1959" s="26">
        <f>IF(data[[#This Row],[Cost]]&gt;0, (data[[#This Row],[Profit]]/data[[#This Row],[Cost]]), 0)</f>
        <v>1.5</v>
      </c>
      <c r="N1959" s="17">
        <f t="shared" si="30"/>
        <v>86.658013290169421</v>
      </c>
    </row>
    <row r="1960" spans="1:14" x14ac:dyDescent="0.35">
      <c r="A1960" s="2" t="s">
        <v>7421</v>
      </c>
      <c r="B1960" s="2" t="s">
        <v>7422</v>
      </c>
      <c r="C1960" s="14" t="s">
        <v>7423</v>
      </c>
      <c r="D1960" s="2">
        <v>12</v>
      </c>
      <c r="E1960" s="3">
        <v>40731.49722222222</v>
      </c>
      <c r="F1960" s="17">
        <v>1.65</v>
      </c>
      <c r="G1960" s="2">
        <v>16814</v>
      </c>
      <c r="H1960" s="2" t="s">
        <v>13</v>
      </c>
      <c r="I1960" s="17">
        <v>19.8</v>
      </c>
      <c r="J1960" s="4">
        <v>40725</v>
      </c>
      <c r="K1960" s="17">
        <f>IF(data[[#This Row],[UnitPrice]]&gt;=20, data[[#This Row],[Revenue]]*0.7,
   IF(data[[#This Row],[UnitPrice]]&gt;=10, data[[#This Row],[Revenue]]*0.6,
      data[[#This Row],[Revenue]]*0.5))</f>
        <v>9.9</v>
      </c>
      <c r="L1960" s="9">
        <f>data[[#This Row],[Revenue]]*0.75</f>
        <v>14.850000000000001</v>
      </c>
      <c r="M1960" s="26">
        <f>IF(data[[#This Row],[Cost]]&gt;0, (data[[#This Row],[Profit]]/data[[#This Row],[Cost]]), 0)</f>
        <v>1.5</v>
      </c>
      <c r="N1960" s="17">
        <f t="shared" si="30"/>
        <v>86.671094069530398</v>
      </c>
    </row>
    <row r="1961" spans="1:14" x14ac:dyDescent="0.35">
      <c r="A1961" s="2" t="s">
        <v>9480</v>
      </c>
      <c r="B1961" s="2" t="s">
        <v>7422</v>
      </c>
      <c r="C1961" s="14" t="s">
        <v>7423</v>
      </c>
      <c r="D1961" s="2">
        <v>12</v>
      </c>
      <c r="E1961" s="3">
        <v>40673.564583333333</v>
      </c>
      <c r="F1961" s="17">
        <v>1.65</v>
      </c>
      <c r="G1961" s="2">
        <v>18237</v>
      </c>
      <c r="H1961" s="2" t="s">
        <v>13</v>
      </c>
      <c r="I1961" s="17">
        <v>19.8</v>
      </c>
      <c r="J1961" s="4">
        <v>40664</v>
      </c>
      <c r="K1961" s="17">
        <f>IF(data[[#This Row],[UnitPrice]]&gt;=20, data[[#This Row],[Revenue]]*0.7,
   IF(data[[#This Row],[UnitPrice]]&gt;=10, data[[#This Row],[Revenue]]*0.6,
      data[[#This Row],[Revenue]]*0.5))</f>
        <v>9.9</v>
      </c>
      <c r="L1961" s="9">
        <f>data[[#This Row],[Revenue]]*0.75</f>
        <v>14.850000000000001</v>
      </c>
      <c r="M1961" s="26">
        <f>IF(data[[#This Row],[Cost]]&gt;0, (data[[#This Row],[Profit]]/data[[#This Row],[Cost]]), 0)</f>
        <v>1.5</v>
      </c>
      <c r="N1961" s="17">
        <f t="shared" si="30"/>
        <v>86.682491903869831</v>
      </c>
    </row>
    <row r="1962" spans="1:14" x14ac:dyDescent="0.35">
      <c r="A1962" s="2" t="s">
        <v>9481</v>
      </c>
      <c r="B1962" s="2" t="s">
        <v>7422</v>
      </c>
      <c r="C1962" s="14" t="s">
        <v>7423</v>
      </c>
      <c r="D1962" s="2">
        <v>12</v>
      </c>
      <c r="E1962" s="3">
        <v>40673.566666666666</v>
      </c>
      <c r="F1962" s="17">
        <v>1.65</v>
      </c>
      <c r="G1962" s="2">
        <v>17690</v>
      </c>
      <c r="H1962" s="2" t="s">
        <v>13</v>
      </c>
      <c r="I1962" s="17">
        <v>19.8</v>
      </c>
      <c r="J1962" s="4">
        <v>40664</v>
      </c>
      <c r="K1962" s="17">
        <f>IF(data[[#This Row],[UnitPrice]]&gt;=20, data[[#This Row],[Revenue]]*0.7,
   IF(data[[#This Row],[UnitPrice]]&gt;=10, data[[#This Row],[Revenue]]*0.6,
      data[[#This Row],[Revenue]]*0.5))</f>
        <v>9.9</v>
      </c>
      <c r="L1962" s="9">
        <f>data[[#This Row],[Revenue]]*0.75</f>
        <v>14.850000000000001</v>
      </c>
      <c r="M1962" s="26">
        <f>IF(data[[#This Row],[Cost]]&gt;0, (data[[#This Row],[Profit]]/data[[#This Row],[Cost]]), 0)</f>
        <v>1.5</v>
      </c>
      <c r="N1962" s="17">
        <f t="shared" si="30"/>
        <v>86.693893624276214</v>
      </c>
    </row>
    <row r="1963" spans="1:14" x14ac:dyDescent="0.35">
      <c r="A1963" s="2" t="s">
        <v>9633</v>
      </c>
      <c r="B1963" s="2" t="s">
        <v>7422</v>
      </c>
      <c r="C1963" s="2" t="s">
        <v>7423</v>
      </c>
      <c r="D1963" s="2">
        <v>6</v>
      </c>
      <c r="E1963" s="3">
        <v>40704.709722222222</v>
      </c>
      <c r="F1963" s="2">
        <v>1.65</v>
      </c>
      <c r="G1963" s="2">
        <v>17453</v>
      </c>
      <c r="H1963" s="2" t="s">
        <v>13</v>
      </c>
      <c r="I1963" s="2">
        <v>9.9</v>
      </c>
      <c r="J1963" s="4">
        <v>40695</v>
      </c>
      <c r="K1963" s="17">
        <f>IF(data[[#This Row],[UnitPrice]]&gt;=20, data[[#This Row],[Revenue]]*0.7,
   IF(data[[#This Row],[UnitPrice]]&gt;=10, data[[#This Row],[Revenue]]*0.6,
      data[[#This Row],[Revenue]]*0.5))</f>
        <v>4.95</v>
      </c>
      <c r="L1963" s="9">
        <f>data[[#This Row],[Revenue]]*0.75</f>
        <v>7.4250000000000007</v>
      </c>
      <c r="M1963" s="26">
        <f>IF(data[[#This Row],[Cost]]&gt;0, (data[[#This Row],[Profit]]/data[[#This Row],[Cost]]), 0)</f>
        <v>1.5</v>
      </c>
      <c r="N1963" s="17">
        <f t="shared" si="30"/>
        <v>86.705299232737303</v>
      </c>
    </row>
    <row r="1964" spans="1:14" x14ac:dyDescent="0.35">
      <c r="A1964" s="2" t="s">
        <v>8419</v>
      </c>
      <c r="B1964" s="2" t="s">
        <v>7034</v>
      </c>
      <c r="C1964" s="14" t="s">
        <v>7035</v>
      </c>
      <c r="D1964" s="2">
        <v>24</v>
      </c>
      <c r="E1964" s="3">
        <v>40552.436111111114</v>
      </c>
      <c r="F1964" s="17">
        <v>1.65</v>
      </c>
      <c r="G1964" s="2">
        <v>16011</v>
      </c>
      <c r="H1964" s="2" t="s">
        <v>13</v>
      </c>
      <c r="I1964" s="17">
        <v>39.6</v>
      </c>
      <c r="J1964" s="4">
        <v>40544</v>
      </c>
      <c r="K1964" s="17">
        <f>IF(data[[#This Row],[UnitPrice]]&gt;=20, data[[#This Row],[Revenue]]*0.7,
   IF(data[[#This Row],[UnitPrice]]&gt;=10, data[[#This Row],[Revenue]]*0.6,
      data[[#This Row],[Revenue]]*0.5))</f>
        <v>19.8</v>
      </c>
      <c r="L1964" s="9">
        <f>data[[#This Row],[Revenue]]*0.75</f>
        <v>29.700000000000003</v>
      </c>
      <c r="M1964" s="26">
        <f>IF(data[[#This Row],[Cost]]&gt;0, (data[[#This Row],[Profit]]/data[[#This Row],[Cost]]), 0)</f>
        <v>1.5</v>
      </c>
      <c r="N1964" s="17">
        <f t="shared" si="30"/>
        <v>86.718396998636479</v>
      </c>
    </row>
    <row r="1965" spans="1:14" x14ac:dyDescent="0.35">
      <c r="A1965" s="2" t="s">
        <v>9687</v>
      </c>
      <c r="B1965" s="2" t="s">
        <v>7034</v>
      </c>
      <c r="C1965" s="2" t="s">
        <v>7035</v>
      </c>
      <c r="D1965" s="2">
        <v>6</v>
      </c>
      <c r="E1965" s="3">
        <v>40734.517361111109</v>
      </c>
      <c r="F1965" s="2">
        <v>1.65</v>
      </c>
      <c r="G1965" s="2">
        <v>13004</v>
      </c>
      <c r="H1965" s="2" t="s">
        <v>13</v>
      </c>
      <c r="I1965" s="2">
        <v>9.9</v>
      </c>
      <c r="J1965" s="4">
        <v>40725</v>
      </c>
      <c r="K1965" s="17">
        <f>IF(data[[#This Row],[UnitPrice]]&gt;=20, data[[#This Row],[Revenue]]*0.7,
   IF(data[[#This Row],[UnitPrice]]&gt;=10, data[[#This Row],[Revenue]]*0.6,
      data[[#This Row],[Revenue]]*0.5))</f>
        <v>4.95</v>
      </c>
      <c r="L1965" s="9">
        <f>data[[#This Row],[Revenue]]*0.75</f>
        <v>7.4250000000000007</v>
      </c>
      <c r="M1965" s="26">
        <f>IF(data[[#This Row],[Cost]]&gt;0, (data[[#This Row],[Profit]]/data[[#This Row],[Cost]]), 0)</f>
        <v>1.5</v>
      </c>
      <c r="N1965" s="17">
        <f t="shared" si="30"/>
        <v>86.726433566434309</v>
      </c>
    </row>
    <row r="1966" spans="1:14" x14ac:dyDescent="0.35">
      <c r="A1966" s="2" t="s">
        <v>11035</v>
      </c>
      <c r="B1966" s="2" t="s">
        <v>7034</v>
      </c>
      <c r="C1966" s="14" t="s">
        <v>7035</v>
      </c>
      <c r="D1966" s="2">
        <v>6</v>
      </c>
      <c r="E1966" s="3">
        <v>40827.70208333333</v>
      </c>
      <c r="F1966" s="17">
        <v>1.65</v>
      </c>
      <c r="G1966" s="2">
        <v>16094</v>
      </c>
      <c r="H1966" s="2" t="s">
        <v>13</v>
      </c>
      <c r="I1966" s="17">
        <v>9.9</v>
      </c>
      <c r="J1966" s="4">
        <v>40817</v>
      </c>
      <c r="K1966" s="17">
        <f>IF(data[[#This Row],[UnitPrice]]&gt;=20, data[[#This Row],[Revenue]]*0.7,
   IF(data[[#This Row],[UnitPrice]]&gt;=10, data[[#This Row],[Revenue]]*0.6,
      data[[#This Row],[Revenue]]*0.5))</f>
        <v>4.95</v>
      </c>
      <c r="L1966" s="9">
        <f>data[[#This Row],[Revenue]]*0.75</f>
        <v>7.4250000000000007</v>
      </c>
      <c r="M1966" s="26">
        <f>IF(data[[#This Row],[Cost]]&gt;0, (data[[#This Row],[Profit]]/data[[#This Row],[Cost]]), 0)</f>
        <v>1.5</v>
      </c>
      <c r="N1966" s="17">
        <f t="shared" si="30"/>
        <v>86.739539406346694</v>
      </c>
    </row>
    <row r="1967" spans="1:14" x14ac:dyDescent="0.35">
      <c r="A1967" s="2" t="s">
        <v>7425</v>
      </c>
      <c r="B1967" s="2" t="s">
        <v>7041</v>
      </c>
      <c r="C1967" s="14" t="s">
        <v>7042</v>
      </c>
      <c r="D1967" s="2">
        <v>12</v>
      </c>
      <c r="E1967" s="3">
        <v>40731.506944444445</v>
      </c>
      <c r="F1967" s="17">
        <v>1.65</v>
      </c>
      <c r="G1967" s="2">
        <v>15249</v>
      </c>
      <c r="H1967" s="2" t="s">
        <v>13</v>
      </c>
      <c r="I1967" s="17">
        <v>19.8</v>
      </c>
      <c r="J1967" s="4">
        <v>40725</v>
      </c>
      <c r="K1967" s="17">
        <f>IF(data[[#This Row],[UnitPrice]]&gt;=20, data[[#This Row],[Revenue]]*0.7,
   IF(data[[#This Row],[UnitPrice]]&gt;=10, data[[#This Row],[Revenue]]*0.6,
      data[[#This Row],[Revenue]]*0.5))</f>
        <v>9.9</v>
      </c>
      <c r="L1967" s="9">
        <f>data[[#This Row],[Revenue]]*0.75</f>
        <v>14.850000000000001</v>
      </c>
      <c r="M1967" s="26">
        <f>IF(data[[#This Row],[Cost]]&gt;0, (data[[#This Row],[Profit]]/data[[#This Row],[Cost]]), 0)</f>
        <v>1.5</v>
      </c>
      <c r="N1967" s="17">
        <f t="shared" si="30"/>
        <v>86.752649718478821</v>
      </c>
    </row>
    <row r="1968" spans="1:14" x14ac:dyDescent="0.35">
      <c r="A1968" s="2" t="s">
        <v>8033</v>
      </c>
      <c r="B1968" s="2" t="s">
        <v>7041</v>
      </c>
      <c r="C1968" s="14" t="s">
        <v>7042</v>
      </c>
      <c r="D1968" s="2">
        <v>6</v>
      </c>
      <c r="E1968" s="3">
        <v>40671.493055555555</v>
      </c>
      <c r="F1968" s="17">
        <v>1.65</v>
      </c>
      <c r="G1968" s="2">
        <v>13513</v>
      </c>
      <c r="H1968" s="2" t="s">
        <v>13</v>
      </c>
      <c r="I1968" s="17">
        <v>9.9</v>
      </c>
      <c r="J1968" s="4">
        <v>40664</v>
      </c>
      <c r="K1968" s="17">
        <f>IF(data[[#This Row],[UnitPrice]]&gt;=20, data[[#This Row],[Revenue]]*0.7,
   IF(data[[#This Row],[UnitPrice]]&gt;=10, data[[#This Row],[Revenue]]*0.6,
      data[[#This Row],[Revenue]]*0.5))</f>
        <v>4.95</v>
      </c>
      <c r="L1968" s="9">
        <f>data[[#This Row],[Revenue]]*0.75</f>
        <v>7.4250000000000007</v>
      </c>
      <c r="M1968" s="26">
        <f>IF(data[[#This Row],[Cost]]&gt;0, (data[[#This Row],[Profit]]/data[[#This Row],[Cost]]), 0)</f>
        <v>1.5</v>
      </c>
      <c r="N1968" s="17">
        <f t="shared" si="30"/>
        <v>86.764075085324976</v>
      </c>
    </row>
    <row r="1969" spans="1:14" x14ac:dyDescent="0.35">
      <c r="A1969" s="2" t="s">
        <v>8474</v>
      </c>
      <c r="B1969" s="2" t="s">
        <v>7041</v>
      </c>
      <c r="C1969" s="14" t="s">
        <v>7042</v>
      </c>
      <c r="D1969" s="2">
        <v>2</v>
      </c>
      <c r="E1969" s="3">
        <v>40552.707638888889</v>
      </c>
      <c r="F1969" s="17">
        <v>1.65</v>
      </c>
      <c r="G1969" s="2">
        <v>15910</v>
      </c>
      <c r="H1969" s="2" t="s">
        <v>13</v>
      </c>
      <c r="I1969" s="17">
        <v>3.3</v>
      </c>
      <c r="J1969" s="4">
        <v>40544</v>
      </c>
      <c r="K1969" s="17">
        <f>IF(data[[#This Row],[UnitPrice]]&gt;=20, data[[#This Row],[Revenue]]*0.7,
   IF(data[[#This Row],[UnitPrice]]&gt;=10, data[[#This Row],[Revenue]]*0.6,
      data[[#This Row],[Revenue]]*0.5))</f>
        <v>1.65</v>
      </c>
      <c r="L1969" s="9">
        <f>data[[#This Row],[Revenue]]*0.75</f>
        <v>2.4749999999999996</v>
      </c>
      <c r="M1969" s="26">
        <f>IF(data[[#This Row],[Cost]]&gt;0, (data[[#This Row],[Profit]]/data[[#This Row],[Cost]]), 0)</f>
        <v>1.4999999999999998</v>
      </c>
      <c r="N1969" s="17">
        <f t="shared" si="30"/>
        <v>86.777194060420598</v>
      </c>
    </row>
    <row r="1970" spans="1:14" x14ac:dyDescent="0.35">
      <c r="A1970" s="2" t="s">
        <v>8353</v>
      </c>
      <c r="B1970" s="2" t="s">
        <v>7110</v>
      </c>
      <c r="C1970" s="14" t="s">
        <v>7111</v>
      </c>
      <c r="D1970" s="2">
        <v>12</v>
      </c>
      <c r="E1970" s="3">
        <v>40885.591666666667</v>
      </c>
      <c r="F1970" s="17">
        <v>2.08</v>
      </c>
      <c r="G1970" s="2">
        <v>16011</v>
      </c>
      <c r="H1970" s="2" t="s">
        <v>13</v>
      </c>
      <c r="I1970" s="17">
        <v>24.96</v>
      </c>
      <c r="J1970" s="4">
        <v>40878</v>
      </c>
      <c r="K1970" s="17">
        <f>IF(data[[#This Row],[UnitPrice]]&gt;=20, data[[#This Row],[Revenue]]*0.7,
   IF(data[[#This Row],[UnitPrice]]&gt;=10, data[[#This Row],[Revenue]]*0.6,
      data[[#This Row],[Revenue]]*0.5))</f>
        <v>12.48</v>
      </c>
      <c r="L1970" s="9">
        <f>data[[#This Row],[Revenue]]*0.75</f>
        <v>18.72</v>
      </c>
      <c r="M1970" s="26">
        <f>IF(data[[#This Row],[Cost]]&gt;0, (data[[#This Row],[Profit]]/data[[#This Row],[Cost]]), 0)</f>
        <v>1.4999999999999998</v>
      </c>
      <c r="N1970" s="17">
        <f t="shared" si="30"/>
        <v>86.791444178901386</v>
      </c>
    </row>
    <row r="1971" spans="1:14" x14ac:dyDescent="0.35">
      <c r="A1971" s="2" t="s">
        <v>10582</v>
      </c>
      <c r="B1971" s="2" t="s">
        <v>7084</v>
      </c>
      <c r="C1971" s="14" t="s">
        <v>7085</v>
      </c>
      <c r="D1971" s="2">
        <v>12</v>
      </c>
      <c r="E1971" s="3">
        <v>40705.609722222223</v>
      </c>
      <c r="F1971" s="17">
        <v>2.08</v>
      </c>
      <c r="G1971" s="2">
        <v>14511</v>
      </c>
      <c r="H1971" s="2" t="s">
        <v>13</v>
      </c>
      <c r="I1971" s="17">
        <v>24.96</v>
      </c>
      <c r="J1971" s="4">
        <v>40695</v>
      </c>
      <c r="K1971" s="17">
        <f>IF(data[[#This Row],[UnitPrice]]&gt;=20, data[[#This Row],[Revenue]]*0.7,
   IF(data[[#This Row],[UnitPrice]]&gt;=10, data[[#This Row],[Revenue]]*0.6,
      data[[#This Row],[Revenue]]*0.5))</f>
        <v>12.48</v>
      </c>
      <c r="L1971" s="9">
        <f>data[[#This Row],[Revenue]]*0.75</f>
        <v>18.72</v>
      </c>
      <c r="M1971" s="26">
        <f>IF(data[[#This Row],[Cost]]&gt;0, (data[[#This Row],[Profit]]/data[[#This Row],[Cost]]), 0)</f>
        <v>1.4999999999999998</v>
      </c>
      <c r="N1971" s="17">
        <f t="shared" si="30"/>
        <v>86.802001024415972</v>
      </c>
    </row>
    <row r="1972" spans="1:14" x14ac:dyDescent="0.35">
      <c r="A1972" s="2" t="s">
        <v>4346</v>
      </c>
      <c r="B1972" s="2" t="s">
        <v>3202</v>
      </c>
      <c r="C1972" s="14" t="s">
        <v>3203</v>
      </c>
      <c r="D1972" s="2">
        <v>12</v>
      </c>
      <c r="E1972" s="3">
        <v>40758.488888888889</v>
      </c>
      <c r="F1972" s="17">
        <v>1.95</v>
      </c>
      <c r="G1972" s="2">
        <v>17419</v>
      </c>
      <c r="H1972" s="2" t="s">
        <v>13</v>
      </c>
      <c r="I1972" s="17">
        <v>23.4</v>
      </c>
      <c r="J1972" s="4">
        <v>40756</v>
      </c>
      <c r="K1972" s="17">
        <f>IF(data[[#This Row],[UnitPrice]]&gt;=20, data[[#This Row],[Revenue]]*0.7,
   IF(data[[#This Row],[UnitPrice]]&gt;=10, data[[#This Row],[Revenue]]*0.6,
      data[[#This Row],[Revenue]]*0.5))</f>
        <v>11.7</v>
      </c>
      <c r="L1972" s="9">
        <f>data[[#This Row],[Revenue]]*0.75</f>
        <v>17.549999999999997</v>
      </c>
      <c r="M1972" s="26">
        <f>IF(data[[#This Row],[Cost]]&gt;0, (data[[#This Row],[Profit]]/data[[#This Row],[Cost]]), 0)</f>
        <v>1.4999999999999998</v>
      </c>
      <c r="N1972" s="17">
        <f t="shared" si="30"/>
        <v>86.812561475410575</v>
      </c>
    </row>
    <row r="1973" spans="1:14" x14ac:dyDescent="0.35">
      <c r="A1973" s="2" t="s">
        <v>4759</v>
      </c>
      <c r="B1973" s="2" t="s">
        <v>3202</v>
      </c>
      <c r="C1973" s="14" t="s">
        <v>3203</v>
      </c>
      <c r="D1973" s="2">
        <v>12</v>
      </c>
      <c r="E1973" s="3">
        <v>40547.38958333333</v>
      </c>
      <c r="F1973" s="17">
        <v>1.95</v>
      </c>
      <c r="G1973" s="2">
        <v>13758</v>
      </c>
      <c r="H1973" s="2" t="s">
        <v>13</v>
      </c>
      <c r="I1973" s="17">
        <v>23.4</v>
      </c>
      <c r="J1973" s="4">
        <v>40544</v>
      </c>
      <c r="K1973" s="17">
        <f>IF(data[[#This Row],[UnitPrice]]&gt;=20, data[[#This Row],[Revenue]]*0.7,
   IF(data[[#This Row],[UnitPrice]]&gt;=10, data[[#This Row],[Revenue]]*0.6,
      data[[#This Row],[Revenue]]*0.5))</f>
        <v>11.7</v>
      </c>
      <c r="L1973" s="9">
        <f>data[[#This Row],[Revenue]]*0.75</f>
        <v>17.549999999999997</v>
      </c>
      <c r="M1973" s="26">
        <f>IF(data[[#This Row],[Cost]]&gt;0, (data[[#This Row],[Profit]]/data[[#This Row],[Cost]]), 0)</f>
        <v>1.4999999999999998</v>
      </c>
      <c r="N1973" s="17">
        <f t="shared" si="30"/>
        <v>86.823391972673662</v>
      </c>
    </row>
    <row r="1974" spans="1:14" x14ac:dyDescent="0.35">
      <c r="A1974" s="2" t="s">
        <v>4919</v>
      </c>
      <c r="B1974" s="2" t="s">
        <v>3202</v>
      </c>
      <c r="C1974" s="2" t="s">
        <v>3203</v>
      </c>
      <c r="D1974" s="2">
        <v>4</v>
      </c>
      <c r="E1974" s="3">
        <v>40637.686111111114</v>
      </c>
      <c r="F1974" s="2">
        <v>1.95</v>
      </c>
      <c r="G1974" s="2">
        <v>17214</v>
      </c>
      <c r="H1974" s="2" t="s">
        <v>13</v>
      </c>
      <c r="I1974" s="2">
        <v>7.8</v>
      </c>
      <c r="J1974" s="4">
        <v>40634</v>
      </c>
      <c r="K1974" s="17">
        <f>IF(data[[#This Row],[UnitPrice]]&gt;=20, data[[#This Row],[Revenue]]*0.7,
   IF(data[[#This Row],[UnitPrice]]&gt;=10, data[[#This Row],[Revenue]]*0.6,
      data[[#This Row],[Revenue]]*0.5))</f>
        <v>3.9</v>
      </c>
      <c r="L1974" s="9">
        <f>data[[#This Row],[Revenue]]*0.75</f>
        <v>5.85</v>
      </c>
      <c r="M1974" s="26">
        <f>IF(data[[#This Row],[Cost]]&gt;0, (data[[#This Row],[Profit]]/data[[#This Row],[Cost]]), 0)</f>
        <v>1.5</v>
      </c>
      <c r="N1974" s="17">
        <f t="shared" si="30"/>
        <v>86.834226170140809</v>
      </c>
    </row>
    <row r="1975" spans="1:14" x14ac:dyDescent="0.35">
      <c r="A1975" s="2" t="s">
        <v>5024</v>
      </c>
      <c r="B1975" s="2" t="s">
        <v>3202</v>
      </c>
      <c r="C1975" s="14" t="s">
        <v>3203</v>
      </c>
      <c r="D1975" s="2">
        <v>4</v>
      </c>
      <c r="E1975" s="3">
        <v>40698.620138888888</v>
      </c>
      <c r="F1975" s="17">
        <v>1.95</v>
      </c>
      <c r="G1975" s="2">
        <v>17042</v>
      </c>
      <c r="H1975" s="2" t="s">
        <v>13</v>
      </c>
      <c r="I1975" s="17">
        <v>7.8</v>
      </c>
      <c r="J1975" s="4">
        <v>40695</v>
      </c>
      <c r="K1975" s="17">
        <f>IF(data[[#This Row],[UnitPrice]]&gt;=20, data[[#This Row],[Revenue]]*0.7,
   IF(data[[#This Row],[UnitPrice]]&gt;=10, data[[#This Row],[Revenue]]*0.6,
      data[[#This Row],[Revenue]]*0.5))</f>
        <v>3.9</v>
      </c>
      <c r="L1975" s="9">
        <f>data[[#This Row],[Revenue]]*0.75</f>
        <v>5.85</v>
      </c>
      <c r="M1975" s="26">
        <f>IF(data[[#This Row],[Cost]]&gt;0, (data[[#This Row],[Profit]]/data[[#This Row],[Cost]]), 0)</f>
        <v>1.5</v>
      </c>
      <c r="N1975" s="17">
        <f t="shared" si="30"/>
        <v>86.847729369554813</v>
      </c>
    </row>
    <row r="1976" spans="1:14" x14ac:dyDescent="0.35">
      <c r="A1976" s="2" t="s">
        <v>7450</v>
      </c>
      <c r="B1976" s="2" t="s">
        <v>3202</v>
      </c>
      <c r="C1976" s="14" t="s">
        <v>3203</v>
      </c>
      <c r="D1976" s="2">
        <v>2</v>
      </c>
      <c r="E1976" s="3">
        <v>40731.588888888888</v>
      </c>
      <c r="F1976" s="17">
        <v>1.95</v>
      </c>
      <c r="G1976" s="2">
        <v>18013</v>
      </c>
      <c r="H1976" s="2" t="s">
        <v>13</v>
      </c>
      <c r="I1976" s="17">
        <v>3.9</v>
      </c>
      <c r="J1976" s="4">
        <v>40725</v>
      </c>
      <c r="K1976" s="17">
        <f>IF(data[[#This Row],[UnitPrice]]&gt;=20, data[[#This Row],[Revenue]]*0.7,
   IF(data[[#This Row],[UnitPrice]]&gt;=10, data[[#This Row],[Revenue]]*0.6,
      data[[#This Row],[Revenue]]*0.5))</f>
        <v>1.95</v>
      </c>
      <c r="L1976" s="9">
        <f>data[[#This Row],[Revenue]]*0.75</f>
        <v>2.9249999999999998</v>
      </c>
      <c r="M1976" s="26">
        <f>IF(data[[#This Row],[Cost]]&gt;0, (data[[#This Row],[Profit]]/data[[#This Row],[Cost]]), 0)</f>
        <v>1.5</v>
      </c>
      <c r="N1976" s="17">
        <f t="shared" si="30"/>
        <v>86.861237183869505</v>
      </c>
    </row>
    <row r="1977" spans="1:14" x14ac:dyDescent="0.35">
      <c r="A1977" s="2" t="s">
        <v>2929</v>
      </c>
      <c r="B1977" s="2" t="s">
        <v>2930</v>
      </c>
      <c r="C1977" s="14" t="s">
        <v>2931</v>
      </c>
      <c r="D1977" s="2">
        <v>3</v>
      </c>
      <c r="E1977" s="3">
        <v>40848.507638888892</v>
      </c>
      <c r="F1977" s="17">
        <v>0.65</v>
      </c>
      <c r="G1977" s="2">
        <v>17365</v>
      </c>
      <c r="H1977" s="2" t="s">
        <v>13</v>
      </c>
      <c r="I1977" s="17">
        <v>1.95</v>
      </c>
      <c r="J1977" s="4">
        <v>40848</v>
      </c>
      <c r="K1977" s="17">
        <f>IF(data[[#This Row],[UnitPrice]]&gt;=20, data[[#This Row],[Revenue]]*0.7,
   IF(data[[#This Row],[UnitPrice]]&gt;=10, data[[#This Row],[Revenue]]*0.6,
      data[[#This Row],[Revenue]]*0.5))</f>
        <v>0.97499999999999998</v>
      </c>
      <c r="L1977" s="9">
        <f>data[[#This Row],[Revenue]]*0.75</f>
        <v>1.4624999999999999</v>
      </c>
      <c r="M1977" s="26">
        <f>IF(data[[#This Row],[Cost]]&gt;0, (data[[#This Row],[Profit]]/data[[#This Row],[Cost]]), 0)</f>
        <v>1.5</v>
      </c>
      <c r="N1977" s="17">
        <f t="shared" si="30"/>
        <v>86.875416168177111</v>
      </c>
    </row>
    <row r="1978" spans="1:14" x14ac:dyDescent="0.35">
      <c r="A1978" s="2" t="s">
        <v>5129</v>
      </c>
      <c r="B1978" s="2" t="s">
        <v>2930</v>
      </c>
      <c r="C1978" s="14" t="s">
        <v>2931</v>
      </c>
      <c r="D1978" s="2">
        <v>4</v>
      </c>
      <c r="E1978" s="3">
        <v>40759.426388888889</v>
      </c>
      <c r="F1978" s="17">
        <v>0.65</v>
      </c>
      <c r="G1978" s="2">
        <v>16010</v>
      </c>
      <c r="H1978" s="2" t="s">
        <v>13</v>
      </c>
      <c r="I1978" s="17">
        <v>2.6</v>
      </c>
      <c r="J1978" s="4">
        <v>40756</v>
      </c>
      <c r="K1978" s="17">
        <f>IF(data[[#This Row],[UnitPrice]]&gt;=20, data[[#This Row],[Revenue]]*0.7,
   IF(data[[#This Row],[UnitPrice]]&gt;=10, data[[#This Row],[Revenue]]*0.6,
      data[[#This Row],[Revenue]]*0.5))</f>
        <v>1.3</v>
      </c>
      <c r="L1978" s="9">
        <f>data[[#This Row],[Revenue]]*0.75</f>
        <v>1.9500000000000002</v>
      </c>
      <c r="M1978" s="26">
        <f>IF(data[[#This Row],[Cost]]&gt;0, (data[[#This Row],[Profit]]/data[[#This Row],[Cost]]), 0)</f>
        <v>1.5</v>
      </c>
      <c r="N1978" s="17">
        <f t="shared" si="30"/>
        <v>86.889933333334071</v>
      </c>
    </row>
    <row r="1979" spans="1:14" x14ac:dyDescent="0.35">
      <c r="A1979" s="2" t="s">
        <v>979</v>
      </c>
      <c r="B1979" s="2" t="s">
        <v>980</v>
      </c>
      <c r="C1979" s="14" t="s">
        <v>981</v>
      </c>
      <c r="D1979" s="2">
        <v>2</v>
      </c>
      <c r="E1979" s="3">
        <v>40310.570833333331</v>
      </c>
      <c r="F1979" s="17">
        <v>1.65</v>
      </c>
      <c r="G1979" s="2">
        <v>16402</v>
      </c>
      <c r="H1979" s="2" t="s">
        <v>13</v>
      </c>
      <c r="I1979" s="17">
        <v>3.3</v>
      </c>
      <c r="J1979" s="4">
        <v>40299</v>
      </c>
      <c r="K1979" s="17">
        <f>IF(data[[#This Row],[UnitPrice]]&gt;=20, data[[#This Row],[Revenue]]*0.7,
   IF(data[[#This Row],[UnitPrice]]&gt;=10, data[[#This Row],[Revenue]]*0.6,
      data[[#This Row],[Revenue]]*0.5))</f>
        <v>1.65</v>
      </c>
      <c r="L1979" s="9">
        <f>data[[#This Row],[Revenue]]*0.75</f>
        <v>2.4749999999999996</v>
      </c>
      <c r="M1979" s="26">
        <f>IF(data[[#This Row],[Cost]]&gt;0, (data[[#This Row],[Profit]]/data[[#This Row],[Cost]]), 0)</f>
        <v>1.4999999999999998</v>
      </c>
      <c r="N1979" s="17">
        <f t="shared" si="30"/>
        <v>86.904344332365241</v>
      </c>
    </row>
    <row r="1980" spans="1:14" x14ac:dyDescent="0.35">
      <c r="A1980" s="2" t="s">
        <v>5216</v>
      </c>
      <c r="B1980" s="2" t="s">
        <v>5217</v>
      </c>
      <c r="C1980" s="14" t="s">
        <v>5218</v>
      </c>
      <c r="D1980" s="2">
        <v>1</v>
      </c>
      <c r="E1980" s="3">
        <v>40820.638194444444</v>
      </c>
      <c r="F1980" s="17">
        <v>1.65</v>
      </c>
      <c r="G1980" s="2">
        <v>17550</v>
      </c>
      <c r="H1980" s="2" t="s">
        <v>13</v>
      </c>
      <c r="I1980" s="17">
        <v>1.65</v>
      </c>
      <c r="J1980" s="4">
        <v>40817</v>
      </c>
      <c r="K1980" s="17">
        <f>IF(data[[#This Row],[UnitPrice]]&gt;=20, data[[#This Row],[Revenue]]*0.7,
   IF(data[[#This Row],[UnitPrice]]&gt;=10, data[[#This Row],[Revenue]]*0.6,
      data[[#This Row],[Revenue]]*0.5))</f>
        <v>0.82499999999999996</v>
      </c>
      <c r="L1980" s="9">
        <f>data[[#This Row],[Revenue]]*0.75</f>
        <v>1.2374999999999998</v>
      </c>
      <c r="M1980" s="26">
        <f>IF(data[[#This Row],[Cost]]&gt;0, (data[[#This Row],[Profit]]/data[[#This Row],[Cost]]), 0)</f>
        <v>1.4999999999999998</v>
      </c>
      <c r="N1980" s="17">
        <f t="shared" si="30"/>
        <v>86.918640560876256</v>
      </c>
    </row>
    <row r="1981" spans="1:14" x14ac:dyDescent="0.35">
      <c r="A1981" s="2" t="s">
        <v>4908</v>
      </c>
      <c r="B1981" s="2" t="s">
        <v>1765</v>
      </c>
      <c r="C1981" s="14" t="s">
        <v>1766</v>
      </c>
      <c r="D1981" s="2">
        <v>12</v>
      </c>
      <c r="E1981" s="3">
        <v>40637.612500000003</v>
      </c>
      <c r="F1981" s="17">
        <v>1.65</v>
      </c>
      <c r="G1981" s="2">
        <v>14410</v>
      </c>
      <c r="H1981" s="2" t="s">
        <v>13</v>
      </c>
      <c r="I1981" s="17">
        <v>19.8</v>
      </c>
      <c r="J1981" s="4">
        <v>40634</v>
      </c>
      <c r="K1981" s="17">
        <f>IF(data[[#This Row],[UnitPrice]]&gt;=20, data[[#This Row],[Revenue]]*0.7,
   IF(data[[#This Row],[UnitPrice]]&gt;=10, data[[#This Row],[Revenue]]*0.6,
      data[[#This Row],[Revenue]]*0.5))</f>
        <v>9.9</v>
      </c>
      <c r="L1981" s="9">
        <f>data[[#This Row],[Revenue]]*0.75</f>
        <v>14.850000000000001</v>
      </c>
      <c r="M1981" s="26">
        <f>IF(data[[#This Row],[Cost]]&gt;0, (data[[#This Row],[Profit]]/data[[#This Row],[Cost]]), 0)</f>
        <v>1.5</v>
      </c>
      <c r="N1981" s="17">
        <f t="shared" si="30"/>
        <v>86.933223875492445</v>
      </c>
    </row>
    <row r="1982" spans="1:14" x14ac:dyDescent="0.35">
      <c r="A1982" s="2" t="s">
        <v>4091</v>
      </c>
      <c r="B1982" s="2" t="s">
        <v>2839</v>
      </c>
      <c r="C1982" s="14" t="s">
        <v>2840</v>
      </c>
      <c r="D1982" s="2">
        <v>2</v>
      </c>
      <c r="E1982" s="3">
        <v>40577.615277777775</v>
      </c>
      <c r="F1982" s="17">
        <v>1.65</v>
      </c>
      <c r="G1982" s="2">
        <v>15031</v>
      </c>
      <c r="H1982" s="2" t="s">
        <v>13</v>
      </c>
      <c r="I1982" s="17">
        <v>3.3</v>
      </c>
      <c r="J1982" s="4">
        <v>40575</v>
      </c>
      <c r="K1982" s="17">
        <f>IF(data[[#This Row],[UnitPrice]]&gt;=20, data[[#This Row],[Revenue]]*0.7,
   IF(data[[#This Row],[UnitPrice]]&gt;=10, data[[#This Row],[Revenue]]*0.6,
      data[[#This Row],[Revenue]]*0.5))</f>
        <v>1.65</v>
      </c>
      <c r="L1982" s="9">
        <f>data[[#This Row],[Revenue]]*0.75</f>
        <v>2.4749999999999996</v>
      </c>
      <c r="M1982" s="26">
        <f>IF(data[[#This Row],[Cost]]&gt;0, (data[[#This Row],[Profit]]/data[[#This Row],[Cost]]), 0)</f>
        <v>1.4999999999999998</v>
      </c>
      <c r="N1982" s="17">
        <f t="shared" si="30"/>
        <v>86.944707492303166</v>
      </c>
    </row>
    <row r="1983" spans="1:14" x14ac:dyDescent="0.35">
      <c r="A1983" s="2" t="s">
        <v>4151</v>
      </c>
      <c r="B1983" s="2" t="s">
        <v>2839</v>
      </c>
      <c r="C1983" s="14" t="s">
        <v>2840</v>
      </c>
      <c r="D1983" s="2">
        <v>6</v>
      </c>
      <c r="E1983" s="3">
        <v>40605.706944444442</v>
      </c>
      <c r="F1983" s="17">
        <v>1.65</v>
      </c>
      <c r="G1983" s="2">
        <v>15393</v>
      </c>
      <c r="H1983" s="2" t="s">
        <v>13</v>
      </c>
      <c r="I1983" s="17">
        <v>9.9</v>
      </c>
      <c r="J1983" s="4">
        <v>40603</v>
      </c>
      <c r="K1983" s="17">
        <f>IF(data[[#This Row],[UnitPrice]]&gt;=20, data[[#This Row],[Revenue]]*0.7,
   IF(data[[#This Row],[UnitPrice]]&gt;=10, data[[#This Row],[Revenue]]*0.6,
      data[[#This Row],[Revenue]]*0.5))</f>
        <v>4.95</v>
      </c>
      <c r="L1983" s="9">
        <f>data[[#This Row],[Revenue]]*0.75</f>
        <v>7.4250000000000007</v>
      </c>
      <c r="M1983" s="26">
        <f>IF(data[[#This Row],[Cost]]&gt;0, (data[[#This Row],[Profit]]/data[[#This Row],[Cost]]), 0)</f>
        <v>1.5</v>
      </c>
      <c r="N1983" s="17">
        <f t="shared" si="30"/>
        <v>86.959017964072601</v>
      </c>
    </row>
    <row r="1984" spans="1:14" x14ac:dyDescent="0.35">
      <c r="A1984" s="2" t="s">
        <v>4988</v>
      </c>
      <c r="B1984" s="2" t="s">
        <v>4548</v>
      </c>
      <c r="C1984" s="2" t="s">
        <v>4549</v>
      </c>
      <c r="D1984" s="2">
        <v>2</v>
      </c>
      <c r="E1984" s="3">
        <v>40698.430555555555</v>
      </c>
      <c r="F1984" s="2">
        <v>5.95</v>
      </c>
      <c r="G1984" s="2">
        <v>13863</v>
      </c>
      <c r="H1984" s="2" t="s">
        <v>13</v>
      </c>
      <c r="I1984" s="2">
        <v>11.9</v>
      </c>
      <c r="J1984" s="4">
        <v>40695</v>
      </c>
      <c r="K1984" s="17">
        <f>IF(data[[#This Row],[UnitPrice]]&gt;=20, data[[#This Row],[Revenue]]*0.7,
   IF(data[[#This Row],[UnitPrice]]&gt;=10, data[[#This Row],[Revenue]]*0.6,
      data[[#This Row],[Revenue]]*0.5))</f>
        <v>5.95</v>
      </c>
      <c r="L1984" s="9">
        <f>data[[#This Row],[Revenue]]*0.75</f>
        <v>8.9250000000000007</v>
      </c>
      <c r="M1984" s="26">
        <f>IF(data[[#This Row],[Cost]]&gt;0, (data[[#This Row],[Profit]]/data[[#This Row],[Cost]]), 0)</f>
        <v>1.5</v>
      </c>
      <c r="N1984" s="17">
        <f t="shared" si="30"/>
        <v>86.972203969884376</v>
      </c>
    </row>
    <row r="1985" spans="1:14" hidden="1" x14ac:dyDescent="0.35">
      <c r="A1985" s="2" t="s">
        <v>729</v>
      </c>
      <c r="B1985" s="2" t="s">
        <v>730</v>
      </c>
      <c r="C1985" s="14" t="s">
        <v>731</v>
      </c>
      <c r="D1985" s="2">
        <v>1</v>
      </c>
      <c r="E1985" s="3">
        <v>40249.467361111114</v>
      </c>
      <c r="F1985" s="17">
        <v>12.72</v>
      </c>
      <c r="G1985" s="2">
        <v>0</v>
      </c>
      <c r="H1985" s="2" t="s">
        <v>13</v>
      </c>
      <c r="I1985" s="17">
        <v>12.72</v>
      </c>
      <c r="J1985" s="4">
        <v>40238</v>
      </c>
      <c r="K1985" s="17">
        <f>IF(data[[#This Row],[UnitPrice]]&gt;=20, data[[#This Row],[Revenue]]*0.7,
   IF(data[[#This Row],[UnitPrice]]&gt;=10, data[[#This Row],[Revenue]]*0.6,
      data[[#This Row],[Revenue]]*0.5))</f>
        <v>7.6319999999999997</v>
      </c>
      <c r="L1985" s="9">
        <f>data[[#This Row],[Revenue]]*0.75</f>
        <v>9.5400000000000009</v>
      </c>
      <c r="M1985" s="26">
        <f>IF(data[[#This Row],[Cost]]&gt;0, (data[[#This Row],[Profit]]/data[[#This Row],[Cost]]), 0)</f>
        <v>1.2500000000000002</v>
      </c>
      <c r="N1985" s="17">
        <f t="shared" si="30"/>
        <v>86.98505219921347</v>
      </c>
    </row>
    <row r="1986" spans="1:14" hidden="1" x14ac:dyDescent="0.35">
      <c r="A1986" s="2" t="s">
        <v>1402</v>
      </c>
      <c r="B1986" s="2" t="s">
        <v>730</v>
      </c>
      <c r="C1986" s="14" t="s">
        <v>731</v>
      </c>
      <c r="D1986" s="2">
        <v>2</v>
      </c>
      <c r="E1986" s="3">
        <v>40371.648611111108</v>
      </c>
      <c r="F1986" s="17">
        <v>12.72</v>
      </c>
      <c r="G1986" s="2">
        <v>0</v>
      </c>
      <c r="H1986" s="2" t="s">
        <v>13</v>
      </c>
      <c r="I1986" s="17">
        <v>25.44</v>
      </c>
      <c r="J1986" s="4">
        <v>40360</v>
      </c>
      <c r="K1986" s="17">
        <f>IF(data[[#This Row],[UnitPrice]]&gt;=20, data[[#This Row],[Revenue]]*0.7,
   IF(data[[#This Row],[UnitPrice]]&gt;=10, data[[#This Row],[Revenue]]*0.6,
      data[[#This Row],[Revenue]]*0.5))</f>
        <v>15.263999999999999</v>
      </c>
      <c r="L1986" s="9">
        <f>data[[#This Row],[Revenue]]*0.75</f>
        <v>19.080000000000002</v>
      </c>
      <c r="M1986" s="26">
        <f>IF(data[[#This Row],[Cost]]&gt;0, (data[[#This Row],[Profit]]/data[[#This Row],[Cost]]), 0)</f>
        <v>1.2500000000000002</v>
      </c>
      <c r="N1986" s="17">
        <f t="shared" ref="N1986:N2049" si="31">SUM(I1986:I9810)/COUNTA(_xlfn.UNIQUE(A1986:A9810))</f>
        <v>86.997764464225313</v>
      </c>
    </row>
    <row r="1987" spans="1:14" hidden="1" x14ac:dyDescent="0.35">
      <c r="A1987" s="2" t="s">
        <v>1820</v>
      </c>
      <c r="B1987" s="2" t="s">
        <v>730</v>
      </c>
      <c r="C1987" s="14" t="s">
        <v>731</v>
      </c>
      <c r="D1987" s="2">
        <v>3</v>
      </c>
      <c r="E1987" s="3">
        <v>40433.68472222222</v>
      </c>
      <c r="F1987" s="17">
        <v>12.72</v>
      </c>
      <c r="G1987" s="2">
        <v>0</v>
      </c>
      <c r="H1987" s="2" t="s">
        <v>13</v>
      </c>
      <c r="I1987" s="17">
        <v>38.160000000000004</v>
      </c>
      <c r="J1987" s="4">
        <v>40422</v>
      </c>
      <c r="K1987" s="17">
        <f>IF(data[[#This Row],[UnitPrice]]&gt;=20, data[[#This Row],[Revenue]]*0.7,
   IF(data[[#This Row],[UnitPrice]]&gt;=10, data[[#This Row],[Revenue]]*0.6,
      data[[#This Row],[Revenue]]*0.5))</f>
        <v>22.896000000000001</v>
      </c>
      <c r="L1987" s="9">
        <f>data[[#This Row],[Revenue]]*0.75</f>
        <v>28.620000000000005</v>
      </c>
      <c r="M1987" s="26">
        <f>IF(data[[#This Row],[Cost]]&gt;0, (data[[#This Row],[Profit]]/data[[#This Row],[Cost]]), 0)</f>
        <v>1.2500000000000002</v>
      </c>
      <c r="N1987" s="17">
        <f t="shared" si="31"/>
        <v>87.008303372710884</v>
      </c>
    </row>
    <row r="1988" spans="1:14" hidden="1" x14ac:dyDescent="0.35">
      <c r="A1988" s="2" t="s">
        <v>1823</v>
      </c>
      <c r="B1988" s="2" t="s">
        <v>730</v>
      </c>
      <c r="C1988" s="14" t="s">
        <v>731</v>
      </c>
      <c r="D1988" s="2">
        <v>1</v>
      </c>
      <c r="E1988" s="3">
        <v>40433.688194444447</v>
      </c>
      <c r="F1988" s="17">
        <v>12.72</v>
      </c>
      <c r="G1988" s="2">
        <v>0</v>
      </c>
      <c r="H1988" s="2" t="s">
        <v>13</v>
      </c>
      <c r="I1988" s="17">
        <v>12.72</v>
      </c>
      <c r="J1988" s="4">
        <v>40422</v>
      </c>
      <c r="K1988" s="17">
        <f>IF(data[[#This Row],[UnitPrice]]&gt;=20, data[[#This Row],[Revenue]]*0.7,
   IF(data[[#This Row],[UnitPrice]]&gt;=10, data[[#This Row],[Revenue]]*0.6,
      data[[#This Row],[Revenue]]*0.5))</f>
        <v>7.6319999999999997</v>
      </c>
      <c r="L1988" s="9">
        <f>data[[#This Row],[Revenue]]*0.75</f>
        <v>9.5400000000000009</v>
      </c>
      <c r="M1988" s="26">
        <f>IF(data[[#This Row],[Cost]]&gt;0, (data[[#This Row],[Profit]]/data[[#This Row],[Cost]]), 0)</f>
        <v>1.2500000000000002</v>
      </c>
      <c r="N1988" s="17">
        <f t="shared" si="31"/>
        <v>87.016667808219921</v>
      </c>
    </row>
    <row r="1989" spans="1:14" hidden="1" x14ac:dyDescent="0.35">
      <c r="A1989" s="2" t="s">
        <v>3531</v>
      </c>
      <c r="B1989" s="2" t="s">
        <v>730</v>
      </c>
      <c r="C1989" s="14" t="s">
        <v>731</v>
      </c>
      <c r="D1989" s="2">
        <v>1</v>
      </c>
      <c r="E1989" s="3">
        <v>40635.543749999997</v>
      </c>
      <c r="F1989" s="17">
        <v>12.46</v>
      </c>
      <c r="G1989" s="2">
        <v>0</v>
      </c>
      <c r="H1989" s="2" t="s">
        <v>13</v>
      </c>
      <c r="I1989" s="17">
        <v>12.46</v>
      </c>
      <c r="J1989" s="4">
        <v>40634</v>
      </c>
      <c r="K1989" s="17">
        <f>IF(data[[#This Row],[UnitPrice]]&gt;=20, data[[#This Row],[Revenue]]*0.7,
   IF(data[[#This Row],[UnitPrice]]&gt;=10, data[[#This Row],[Revenue]]*0.6,
      data[[#This Row],[Revenue]]*0.5))</f>
        <v>7.476</v>
      </c>
      <c r="L1989" s="9">
        <f>data[[#This Row],[Revenue]]*0.75</f>
        <v>9.3450000000000006</v>
      </c>
      <c r="M1989" s="26">
        <f>IF(data[[#This Row],[Cost]]&gt;0, (data[[#This Row],[Profit]]/data[[#This Row],[Cost]]), 0)</f>
        <v>1.25</v>
      </c>
      <c r="N1989" s="17">
        <f t="shared" si="31"/>
        <v>87.029392019182097</v>
      </c>
    </row>
    <row r="1990" spans="1:14" hidden="1" x14ac:dyDescent="0.35">
      <c r="A1990" s="2" t="s">
        <v>3702</v>
      </c>
      <c r="B1990" s="2" t="s">
        <v>730</v>
      </c>
      <c r="C1990" s="2" t="s">
        <v>731</v>
      </c>
      <c r="D1990" s="2">
        <v>1</v>
      </c>
      <c r="E1990" s="3">
        <v>40788.541666666664</v>
      </c>
      <c r="F1990" s="2">
        <v>12.46</v>
      </c>
      <c r="G1990" s="2">
        <v>0</v>
      </c>
      <c r="H1990" s="2" t="s">
        <v>13</v>
      </c>
      <c r="I1990" s="2">
        <v>12.46</v>
      </c>
      <c r="J1990" s="4">
        <v>40787</v>
      </c>
      <c r="K1990" s="17">
        <f>IF(data[[#This Row],[UnitPrice]]&gt;=20, data[[#This Row],[Revenue]]*0.7,
   IF(data[[#This Row],[UnitPrice]]&gt;=10, data[[#This Row],[Revenue]]*0.6,
      data[[#This Row],[Revenue]]*0.5))</f>
        <v>7.476</v>
      </c>
      <c r="L1990" s="9">
        <f>data[[#This Row],[Revenue]]*0.75</f>
        <v>9.3450000000000006</v>
      </c>
      <c r="M1990" s="26">
        <f>IF(data[[#This Row],[Cost]]&gt;0, (data[[#This Row],[Profit]]/data[[#This Row],[Cost]]), 0)</f>
        <v>1.25</v>
      </c>
      <c r="N1990" s="17">
        <f t="shared" si="31"/>
        <v>87.042165125043567</v>
      </c>
    </row>
    <row r="1991" spans="1:14" hidden="1" x14ac:dyDescent="0.35">
      <c r="A1991" s="2" t="s">
        <v>3798</v>
      </c>
      <c r="B1991" s="2" t="s">
        <v>730</v>
      </c>
      <c r="C1991" s="14" t="s">
        <v>731</v>
      </c>
      <c r="D1991" s="2">
        <v>1</v>
      </c>
      <c r="E1991" s="3">
        <v>40849.501388888886</v>
      </c>
      <c r="F1991" s="17">
        <v>12.46</v>
      </c>
      <c r="G1991" s="2">
        <v>0</v>
      </c>
      <c r="H1991" s="2" t="s">
        <v>13</v>
      </c>
      <c r="I1991" s="17">
        <v>12.46</v>
      </c>
      <c r="J1991" s="4">
        <v>40848</v>
      </c>
      <c r="K1991" s="17">
        <f>IF(data[[#This Row],[UnitPrice]]&gt;=20, data[[#This Row],[Revenue]]*0.7,
   IF(data[[#This Row],[UnitPrice]]&gt;=10, data[[#This Row],[Revenue]]*0.6,
      data[[#This Row],[Revenue]]*0.5))</f>
        <v>7.476</v>
      </c>
      <c r="L1991" s="9">
        <f>data[[#This Row],[Revenue]]*0.75</f>
        <v>9.3450000000000006</v>
      </c>
      <c r="M1991" s="26">
        <f>IF(data[[#This Row],[Cost]]&gt;0, (data[[#This Row],[Profit]]/data[[#This Row],[Cost]]), 0)</f>
        <v>1.25</v>
      </c>
      <c r="N1991" s="17">
        <f t="shared" si="31"/>
        <v>87.0549426075046</v>
      </c>
    </row>
    <row r="1992" spans="1:14" x14ac:dyDescent="0.35">
      <c r="A1992" s="2" t="s">
        <v>896</v>
      </c>
      <c r="B1992" s="2" t="s">
        <v>785</v>
      </c>
      <c r="C1992" s="2" t="s">
        <v>731</v>
      </c>
      <c r="D1992" s="2">
        <v>2</v>
      </c>
      <c r="E1992" s="3">
        <v>40310.489583333336</v>
      </c>
      <c r="F1992" s="2">
        <v>5.95</v>
      </c>
      <c r="G1992" s="2">
        <v>16814</v>
      </c>
      <c r="H1992" s="2" t="s">
        <v>13</v>
      </c>
      <c r="I1992" s="2">
        <v>11.9</v>
      </c>
      <c r="J1992" s="4">
        <v>40299</v>
      </c>
      <c r="K1992" s="17">
        <f>IF(data[[#This Row],[UnitPrice]]&gt;=20, data[[#This Row],[Revenue]]*0.7,
   IF(data[[#This Row],[UnitPrice]]&gt;=10, data[[#This Row],[Revenue]]*0.6,
      data[[#This Row],[Revenue]]*0.5))</f>
        <v>5.95</v>
      </c>
      <c r="L1992" s="9">
        <f>data[[#This Row],[Revenue]]*0.75</f>
        <v>8.9250000000000007</v>
      </c>
      <c r="M1992" s="26">
        <f>IF(data[[#This Row],[Cost]]&gt;0, (data[[#This Row],[Profit]]/data[[#This Row],[Cost]]), 0)</f>
        <v>1.5</v>
      </c>
      <c r="N1992" s="17">
        <f t="shared" si="31"/>
        <v>87.067724468815001</v>
      </c>
    </row>
    <row r="1993" spans="1:14" x14ac:dyDescent="0.35">
      <c r="A1993" s="2" t="s">
        <v>1495</v>
      </c>
      <c r="B1993" s="2" t="s">
        <v>785</v>
      </c>
      <c r="C1993" s="14" t="s">
        <v>731</v>
      </c>
      <c r="D1993" s="2">
        <v>2</v>
      </c>
      <c r="E1993" s="3">
        <v>40402.511805555558</v>
      </c>
      <c r="F1993" s="17">
        <v>5.95</v>
      </c>
      <c r="G1993" s="2">
        <v>15021</v>
      </c>
      <c r="H1993" s="2" t="s">
        <v>13</v>
      </c>
      <c r="I1993" s="17">
        <v>11.9</v>
      </c>
      <c r="J1993" s="4">
        <v>40391</v>
      </c>
      <c r="K1993" s="17">
        <f>IF(data[[#This Row],[UnitPrice]]&gt;=20, data[[#This Row],[Revenue]]*0.7,
   IF(data[[#This Row],[UnitPrice]]&gt;=10, data[[#This Row],[Revenue]]*0.6,
      data[[#This Row],[Revenue]]*0.5))</f>
        <v>5.95</v>
      </c>
      <c r="L1993" s="9">
        <f>data[[#This Row],[Revenue]]*0.75</f>
        <v>8.9250000000000007</v>
      </c>
      <c r="M1993" s="26">
        <f>IF(data[[#This Row],[Cost]]&gt;0, (data[[#This Row],[Profit]]/data[[#This Row],[Cost]]), 0)</f>
        <v>1.5</v>
      </c>
      <c r="N1993" s="17">
        <f t="shared" si="31"/>
        <v>87.080606683805371</v>
      </c>
    </row>
    <row r="1994" spans="1:14" x14ac:dyDescent="0.35">
      <c r="A1994" s="2" t="s">
        <v>1905</v>
      </c>
      <c r="B1994" s="2" t="s">
        <v>785</v>
      </c>
      <c r="C1994" s="14" t="s">
        <v>731</v>
      </c>
      <c r="D1994" s="2">
        <v>1</v>
      </c>
      <c r="E1994" s="3">
        <v>40463.474999999999</v>
      </c>
      <c r="F1994" s="17">
        <v>5.95</v>
      </c>
      <c r="G1994" s="2">
        <v>12748</v>
      </c>
      <c r="H1994" s="2" t="s">
        <v>13</v>
      </c>
      <c r="I1994" s="17">
        <v>5.95</v>
      </c>
      <c r="J1994" s="4">
        <v>40452</v>
      </c>
      <c r="K1994" s="17">
        <f>IF(data[[#This Row],[UnitPrice]]&gt;=20, data[[#This Row],[Revenue]]*0.7,
   IF(data[[#This Row],[UnitPrice]]&gt;=10, data[[#This Row],[Revenue]]*0.6,
      data[[#This Row],[Revenue]]*0.5))</f>
        <v>2.9750000000000001</v>
      </c>
      <c r="L1994" s="9">
        <f>data[[#This Row],[Revenue]]*0.75</f>
        <v>4.4625000000000004</v>
      </c>
      <c r="M1994" s="26">
        <f>IF(data[[#This Row],[Cost]]&gt;0, (data[[#This Row],[Profit]]/data[[#This Row],[Cost]]), 0)</f>
        <v>1.5</v>
      </c>
      <c r="N1994" s="17">
        <f t="shared" si="31"/>
        <v>87.093493315050452</v>
      </c>
    </row>
    <row r="1995" spans="1:14" x14ac:dyDescent="0.35">
      <c r="A1995" s="2" t="s">
        <v>1964</v>
      </c>
      <c r="B1995" s="2" t="s">
        <v>785</v>
      </c>
      <c r="C1995" s="14" t="s">
        <v>731</v>
      </c>
      <c r="D1995" s="2">
        <v>3</v>
      </c>
      <c r="E1995" s="3">
        <v>40463.63958333333</v>
      </c>
      <c r="F1995" s="17">
        <v>5.95</v>
      </c>
      <c r="G1995" s="2">
        <v>16565</v>
      </c>
      <c r="H1995" s="2" t="s">
        <v>13</v>
      </c>
      <c r="I1995" s="17">
        <v>17.850000000000001</v>
      </c>
      <c r="J1995" s="4">
        <v>40452</v>
      </c>
      <c r="K1995" s="17">
        <f>IF(data[[#This Row],[UnitPrice]]&gt;=20, data[[#This Row],[Revenue]]*0.7,
   IF(data[[#This Row],[UnitPrice]]&gt;=10, data[[#This Row],[Revenue]]*0.6,
      data[[#This Row],[Revenue]]*0.5))</f>
        <v>8.9250000000000007</v>
      </c>
      <c r="L1995" s="9">
        <f>data[[#This Row],[Revenue]]*0.75</f>
        <v>13.387500000000001</v>
      </c>
      <c r="M1995" s="26">
        <f>IF(data[[#This Row],[Cost]]&gt;0, (data[[#This Row],[Profit]]/data[[#This Row],[Cost]]), 0)</f>
        <v>1.5</v>
      </c>
      <c r="N1995" s="17">
        <f t="shared" si="31"/>
        <v>87.107404423110637</v>
      </c>
    </row>
    <row r="1996" spans="1:14" x14ac:dyDescent="0.35">
      <c r="A1996" s="2" t="s">
        <v>5767</v>
      </c>
      <c r="B1996" s="2" t="s">
        <v>785</v>
      </c>
      <c r="C1996" s="14" t="s">
        <v>731</v>
      </c>
      <c r="D1996" s="2">
        <v>60</v>
      </c>
      <c r="E1996" s="3">
        <v>40699.542361111111</v>
      </c>
      <c r="F1996" s="17">
        <v>4.95</v>
      </c>
      <c r="G1996" s="2">
        <v>14145</v>
      </c>
      <c r="H1996" s="2" t="s">
        <v>13</v>
      </c>
      <c r="I1996" s="17">
        <v>297</v>
      </c>
      <c r="J1996" s="4">
        <v>40695</v>
      </c>
      <c r="K1996" s="17">
        <f>IF(data[[#This Row],[UnitPrice]]&gt;=20, data[[#This Row],[Revenue]]*0.7,
   IF(data[[#This Row],[UnitPrice]]&gt;=10, data[[#This Row],[Revenue]]*0.6,
      data[[#This Row],[Revenue]]*0.5))</f>
        <v>148.5</v>
      </c>
      <c r="L1996" s="9">
        <f>data[[#This Row],[Revenue]]*0.75</f>
        <v>222.75</v>
      </c>
      <c r="M1996" s="26">
        <f>IF(data[[#This Row],[Cost]]&gt;0, (data[[#This Row],[Profit]]/data[[#This Row],[Cost]]), 0)</f>
        <v>1.5</v>
      </c>
      <c r="N1996" s="17">
        <f t="shared" si="31"/>
        <v>87.119279835391694</v>
      </c>
    </row>
    <row r="1997" spans="1:14" x14ac:dyDescent="0.35">
      <c r="A1997" s="2" t="s">
        <v>6564</v>
      </c>
      <c r="B1997" s="2" t="s">
        <v>785</v>
      </c>
      <c r="C1997" s="14" t="s">
        <v>731</v>
      </c>
      <c r="D1997" s="2">
        <v>1</v>
      </c>
      <c r="E1997" s="3">
        <v>40669.587500000001</v>
      </c>
      <c r="F1997" s="17">
        <v>5.95</v>
      </c>
      <c r="G1997" s="2">
        <v>14159</v>
      </c>
      <c r="H1997" s="2" t="s">
        <v>13</v>
      </c>
      <c r="I1997" s="17">
        <v>5.95</v>
      </c>
      <c r="J1997" s="4">
        <v>40664</v>
      </c>
      <c r="K1997" s="17">
        <f>IF(data[[#This Row],[UnitPrice]]&gt;=20, data[[#This Row],[Revenue]]*0.7,
   IF(data[[#This Row],[UnitPrice]]&gt;=10, data[[#This Row],[Revenue]]*0.6,
      data[[#This Row],[Revenue]]*0.5))</f>
        <v>2.9750000000000001</v>
      </c>
      <c r="L1997" s="9">
        <f>data[[#This Row],[Revenue]]*0.75</f>
        <v>4.4625000000000004</v>
      </c>
      <c r="M1997" s="26">
        <f>IF(data[[#This Row],[Cost]]&gt;0, (data[[#This Row],[Profit]]/data[[#This Row],[Cost]]), 0)</f>
        <v>1.5</v>
      </c>
      <c r="N1997" s="17">
        <f t="shared" si="31"/>
        <v>87.083285885783624</v>
      </c>
    </row>
    <row r="1998" spans="1:14" x14ac:dyDescent="0.35">
      <c r="A1998" s="2" t="s">
        <v>7299</v>
      </c>
      <c r="B1998" s="2" t="s">
        <v>785</v>
      </c>
      <c r="C1998" s="14" t="s">
        <v>731</v>
      </c>
      <c r="D1998" s="2">
        <v>3</v>
      </c>
      <c r="E1998" s="3">
        <v>40670.536111111112</v>
      </c>
      <c r="F1998" s="17">
        <v>5.95</v>
      </c>
      <c r="G1998" s="2">
        <v>13414</v>
      </c>
      <c r="H1998" s="2" t="s">
        <v>13</v>
      </c>
      <c r="I1998" s="17">
        <v>17.850000000000001</v>
      </c>
      <c r="J1998" s="4">
        <v>40664</v>
      </c>
      <c r="K1998" s="17">
        <f>IF(data[[#This Row],[UnitPrice]]&gt;=20, data[[#This Row],[Revenue]]*0.7,
   IF(data[[#This Row],[UnitPrice]]&gt;=10, data[[#This Row],[Revenue]]*0.6,
      data[[#This Row],[Revenue]]*0.5))</f>
        <v>8.9250000000000007</v>
      </c>
      <c r="L1998" s="9">
        <f>data[[#This Row],[Revenue]]*0.75</f>
        <v>13.387500000000001</v>
      </c>
      <c r="M1998" s="26">
        <f>IF(data[[#This Row],[Cost]]&gt;0, (data[[#This Row],[Profit]]/data[[#This Row],[Cost]]), 0)</f>
        <v>1.5</v>
      </c>
      <c r="N1998" s="17">
        <f t="shared" si="31"/>
        <v>87.097202401372954</v>
      </c>
    </row>
    <row r="1999" spans="1:14" x14ac:dyDescent="0.35">
      <c r="A1999" s="2" t="s">
        <v>7928</v>
      </c>
      <c r="B1999" s="2" t="s">
        <v>785</v>
      </c>
      <c r="C1999" s="14" t="s">
        <v>731</v>
      </c>
      <c r="D1999" s="2">
        <v>60</v>
      </c>
      <c r="E1999" s="3">
        <v>40610.695833333331</v>
      </c>
      <c r="F1999" s="17">
        <v>4.95</v>
      </c>
      <c r="G1999" s="2">
        <v>12917</v>
      </c>
      <c r="H1999" s="2" t="s">
        <v>13</v>
      </c>
      <c r="I1999" s="17">
        <v>297</v>
      </c>
      <c r="J1999" s="4">
        <v>40603</v>
      </c>
      <c r="K1999" s="17">
        <f>IF(data[[#This Row],[UnitPrice]]&gt;=20, data[[#This Row],[Revenue]]*0.7,
   IF(data[[#This Row],[UnitPrice]]&gt;=10, data[[#This Row],[Revenue]]*0.6,
      data[[#This Row],[Revenue]]*0.5))</f>
        <v>148.5</v>
      </c>
      <c r="L1999" s="9">
        <f>data[[#This Row],[Revenue]]*0.75</f>
        <v>222.75</v>
      </c>
      <c r="M1999" s="26">
        <f>IF(data[[#This Row],[Cost]]&gt;0, (data[[#This Row],[Profit]]/data[[#This Row],[Cost]]), 0)</f>
        <v>1.5</v>
      </c>
      <c r="N1999" s="17">
        <f t="shared" si="31"/>
        <v>87.109082175330983</v>
      </c>
    </row>
    <row r="2000" spans="1:14" x14ac:dyDescent="0.35">
      <c r="A2000" s="2" t="s">
        <v>10988</v>
      </c>
      <c r="B2000" s="2" t="s">
        <v>785</v>
      </c>
      <c r="C2000" s="14" t="s">
        <v>731</v>
      </c>
      <c r="D2000" s="2">
        <v>1</v>
      </c>
      <c r="E2000" s="3">
        <v>40827.570138888892</v>
      </c>
      <c r="F2000" s="17">
        <v>5.95</v>
      </c>
      <c r="G2000" s="2">
        <v>15184</v>
      </c>
      <c r="H2000" s="2" t="s">
        <v>13</v>
      </c>
      <c r="I2000" s="17">
        <v>5.95</v>
      </c>
      <c r="J2000" s="4">
        <v>40817</v>
      </c>
      <c r="K2000" s="17">
        <f>IF(data[[#This Row],[UnitPrice]]&gt;=20, data[[#This Row],[Revenue]]*0.7,
   IF(data[[#This Row],[UnitPrice]]&gt;=10, data[[#This Row],[Revenue]]*0.6,
      data[[#This Row],[Revenue]]*0.5))</f>
        <v>2.9750000000000001</v>
      </c>
      <c r="L2000" s="9">
        <f>data[[#This Row],[Revenue]]*0.75</f>
        <v>4.4625000000000004</v>
      </c>
      <c r="M2000" s="26">
        <f>IF(data[[#This Row],[Cost]]&gt;0, (data[[#This Row],[Profit]]/data[[#This Row],[Cost]]), 0)</f>
        <v>1.5</v>
      </c>
      <c r="N2000" s="17">
        <f t="shared" si="31"/>
        <v>87.073067947838766</v>
      </c>
    </row>
    <row r="2001" spans="1:14" x14ac:dyDescent="0.35">
      <c r="A2001" s="2" t="s">
        <v>10989</v>
      </c>
      <c r="B2001" s="2" t="s">
        <v>785</v>
      </c>
      <c r="C2001" s="14" t="s">
        <v>731</v>
      </c>
      <c r="D2001" s="2">
        <v>4</v>
      </c>
      <c r="E2001" s="3">
        <v>40827.572222222225</v>
      </c>
      <c r="F2001" s="17">
        <v>5.95</v>
      </c>
      <c r="G2001" s="2">
        <v>15355</v>
      </c>
      <c r="H2001" s="2" t="s">
        <v>13</v>
      </c>
      <c r="I2001" s="17">
        <v>23.8</v>
      </c>
      <c r="J2001" s="4">
        <v>40817</v>
      </c>
      <c r="K2001" s="17">
        <f>IF(data[[#This Row],[UnitPrice]]&gt;=20, data[[#This Row],[Revenue]]*0.7,
   IF(data[[#This Row],[UnitPrice]]&gt;=10, data[[#This Row],[Revenue]]*0.6,
      data[[#This Row],[Revenue]]*0.5))</f>
        <v>11.9</v>
      </c>
      <c r="L2001" s="9">
        <f>data[[#This Row],[Revenue]]*0.75</f>
        <v>17.850000000000001</v>
      </c>
      <c r="M2001" s="26">
        <f>IF(data[[#This Row],[Cost]]&gt;0, (data[[#This Row],[Profit]]/data[[#This Row],[Cost]]), 0)</f>
        <v>1.5</v>
      </c>
      <c r="N2001" s="17">
        <f t="shared" si="31"/>
        <v>87.086989874721866</v>
      </c>
    </row>
    <row r="2002" spans="1:14" hidden="1" x14ac:dyDescent="0.35">
      <c r="A2002" s="2" t="s">
        <v>6057</v>
      </c>
      <c r="B2002" s="2" t="s">
        <v>730</v>
      </c>
      <c r="C2002" s="14" t="s">
        <v>731</v>
      </c>
      <c r="D2002" s="2">
        <v>1</v>
      </c>
      <c r="E2002" s="3">
        <v>40821.627083333333</v>
      </c>
      <c r="F2002" s="17">
        <v>12.46</v>
      </c>
      <c r="G2002" s="2">
        <v>0</v>
      </c>
      <c r="H2002" s="2" t="s">
        <v>13</v>
      </c>
      <c r="I2002" s="17">
        <v>12.46</v>
      </c>
      <c r="J2002" s="4">
        <v>40817</v>
      </c>
      <c r="K2002" s="17">
        <f>IF(data[[#This Row],[UnitPrice]]&gt;=20, data[[#This Row],[Revenue]]*0.7,
   IF(data[[#This Row],[UnitPrice]]&gt;=10, data[[#This Row],[Revenue]]*0.6,
      data[[#This Row],[Revenue]]*0.5))</f>
        <v>7.476</v>
      </c>
      <c r="L2002" s="9">
        <f>data[[#This Row],[Revenue]]*0.75</f>
        <v>9.3450000000000006</v>
      </c>
      <c r="M2002" s="26">
        <f>IF(data[[#This Row],[Cost]]&gt;0, (data[[#This Row],[Profit]]/data[[#This Row],[Cost]]), 0)</f>
        <v>1.25</v>
      </c>
      <c r="N2002" s="17">
        <f t="shared" si="31"/>
        <v>87.097852729145956</v>
      </c>
    </row>
    <row r="2003" spans="1:14" hidden="1" x14ac:dyDescent="0.35">
      <c r="A2003" s="2" t="s">
        <v>6071</v>
      </c>
      <c r="B2003" s="2" t="s">
        <v>730</v>
      </c>
      <c r="C2003" s="14" t="s">
        <v>731</v>
      </c>
      <c r="D2003" s="2">
        <v>1</v>
      </c>
      <c r="E2003" s="3">
        <v>40821.629166666666</v>
      </c>
      <c r="F2003" s="17">
        <v>12.46</v>
      </c>
      <c r="G2003" s="2">
        <v>0</v>
      </c>
      <c r="H2003" s="2" t="s">
        <v>13</v>
      </c>
      <c r="I2003" s="17">
        <v>12.46</v>
      </c>
      <c r="J2003" s="4">
        <v>40817</v>
      </c>
      <c r="K2003" s="17">
        <f>IF(data[[#This Row],[UnitPrice]]&gt;=20, data[[#This Row],[Revenue]]*0.7,
   IF(data[[#This Row],[UnitPrice]]&gt;=10, data[[#This Row],[Revenue]]*0.6,
      data[[#This Row],[Revenue]]*0.5))</f>
        <v>7.476</v>
      </c>
      <c r="L2003" s="9">
        <f>data[[#This Row],[Revenue]]*0.75</f>
        <v>9.3450000000000006</v>
      </c>
      <c r="M2003" s="26">
        <f>IF(data[[#This Row],[Cost]]&gt;0, (data[[#This Row],[Profit]]/data[[#This Row],[Cost]]), 0)</f>
        <v>1.25</v>
      </c>
      <c r="N2003" s="17">
        <f t="shared" si="31"/>
        <v>87.110666094421347</v>
      </c>
    </row>
    <row r="2004" spans="1:14" hidden="1" x14ac:dyDescent="0.35">
      <c r="A2004" s="2" t="s">
        <v>6956</v>
      </c>
      <c r="B2004" s="2" t="s">
        <v>730</v>
      </c>
      <c r="C2004" s="14" t="s">
        <v>731</v>
      </c>
      <c r="D2004" s="2">
        <v>1</v>
      </c>
      <c r="E2004" s="3">
        <v>40822.557638888888</v>
      </c>
      <c r="F2004" s="17">
        <v>12.46</v>
      </c>
      <c r="G2004" s="2">
        <v>0</v>
      </c>
      <c r="H2004" s="2" t="s">
        <v>13</v>
      </c>
      <c r="I2004" s="17">
        <v>12.46</v>
      </c>
      <c r="J2004" s="4">
        <v>40817</v>
      </c>
      <c r="K2004" s="17">
        <f>IF(data[[#This Row],[UnitPrice]]&gt;=20, data[[#This Row],[Revenue]]*0.7,
   IF(data[[#This Row],[UnitPrice]]&gt;=10, data[[#This Row],[Revenue]]*0.6,
      data[[#This Row],[Revenue]]*0.5))</f>
        <v>7.476</v>
      </c>
      <c r="L2004" s="9">
        <f>data[[#This Row],[Revenue]]*0.75</f>
        <v>9.3450000000000006</v>
      </c>
      <c r="M2004" s="26">
        <f>IF(data[[#This Row],[Cost]]&gt;0, (data[[#This Row],[Profit]]/data[[#This Row],[Cost]]), 0)</f>
        <v>1.25</v>
      </c>
      <c r="N2004" s="17">
        <f t="shared" si="31"/>
        <v>87.12348385989084</v>
      </c>
    </row>
    <row r="2005" spans="1:14" hidden="1" x14ac:dyDescent="0.35">
      <c r="A2005" s="2" t="s">
        <v>8244</v>
      </c>
      <c r="B2005" s="2" t="s">
        <v>785</v>
      </c>
      <c r="C2005" s="14" t="s">
        <v>731</v>
      </c>
      <c r="D2005" s="2">
        <v>1</v>
      </c>
      <c r="E2005" s="3">
        <v>40824.705555555556</v>
      </c>
      <c r="F2005" s="17">
        <v>12.46</v>
      </c>
      <c r="G2005" s="2">
        <v>0</v>
      </c>
      <c r="H2005" s="2" t="s">
        <v>13</v>
      </c>
      <c r="I2005" s="17">
        <v>12.46</v>
      </c>
      <c r="J2005" s="4">
        <v>40817</v>
      </c>
      <c r="K2005" s="17">
        <f>IF(data[[#This Row],[UnitPrice]]&gt;=20, data[[#This Row],[Revenue]]*0.7,
   IF(data[[#This Row],[UnitPrice]]&gt;=10, data[[#This Row],[Revenue]]*0.6,
      data[[#This Row],[Revenue]]*0.5))</f>
        <v>7.476</v>
      </c>
      <c r="L2005" s="9">
        <f>data[[#This Row],[Revenue]]*0.75</f>
        <v>9.3450000000000006</v>
      </c>
      <c r="M2005" s="26">
        <f>IF(data[[#This Row],[Cost]]&gt;0, (data[[#This Row],[Profit]]/data[[#This Row],[Cost]]), 0)</f>
        <v>1.25</v>
      </c>
      <c r="N2005" s="17">
        <f t="shared" si="31"/>
        <v>87.136306027821448</v>
      </c>
    </row>
    <row r="2006" spans="1:14" hidden="1" x14ac:dyDescent="0.35">
      <c r="A2006" s="2" t="s">
        <v>10784</v>
      </c>
      <c r="B2006" s="2" t="s">
        <v>730</v>
      </c>
      <c r="C2006" s="14" t="s">
        <v>731</v>
      </c>
      <c r="D2006" s="2">
        <v>1</v>
      </c>
      <c r="E2006" s="3">
        <v>40766.64166666667</v>
      </c>
      <c r="F2006" s="17">
        <v>12.46</v>
      </c>
      <c r="G2006" s="2">
        <v>0</v>
      </c>
      <c r="H2006" s="2" t="s">
        <v>13</v>
      </c>
      <c r="I2006" s="17">
        <v>12.46</v>
      </c>
      <c r="J2006" s="4">
        <v>40756</v>
      </c>
      <c r="K2006" s="17">
        <f>IF(data[[#This Row],[UnitPrice]]&gt;=20, data[[#This Row],[Revenue]]*0.7,
   IF(data[[#This Row],[UnitPrice]]&gt;=10, data[[#This Row],[Revenue]]*0.6,
      data[[#This Row],[Revenue]]*0.5))</f>
        <v>7.476</v>
      </c>
      <c r="L2006" s="9">
        <f>data[[#This Row],[Revenue]]*0.75</f>
        <v>9.3450000000000006</v>
      </c>
      <c r="M2006" s="26">
        <f>IF(data[[#This Row],[Cost]]&gt;0, (data[[#This Row],[Profit]]/data[[#This Row],[Cost]]), 0)</f>
        <v>1.25</v>
      </c>
      <c r="N2006" s="17">
        <f t="shared" si="31"/>
        <v>87.149132600481678</v>
      </c>
    </row>
    <row r="2007" spans="1:14" hidden="1" x14ac:dyDescent="0.35">
      <c r="A2007" s="2" t="s">
        <v>11941</v>
      </c>
      <c r="B2007" s="2" t="s">
        <v>730</v>
      </c>
      <c r="C2007" s="14" t="s">
        <v>731</v>
      </c>
      <c r="D2007" s="2">
        <v>2</v>
      </c>
      <c r="E2007" s="3">
        <v>40798.43472222222</v>
      </c>
      <c r="F2007" s="17">
        <v>12.46</v>
      </c>
      <c r="G2007" s="2">
        <v>0</v>
      </c>
      <c r="H2007" s="2" t="s">
        <v>13</v>
      </c>
      <c r="I2007" s="17">
        <v>24.92</v>
      </c>
      <c r="J2007" s="4">
        <v>40787</v>
      </c>
      <c r="K2007" s="17">
        <f>IF(data[[#This Row],[UnitPrice]]&gt;=20, data[[#This Row],[Revenue]]*0.7,
   IF(data[[#This Row],[UnitPrice]]&gt;=10, data[[#This Row],[Revenue]]*0.6,
      data[[#This Row],[Revenue]]*0.5))</f>
        <v>14.952</v>
      </c>
      <c r="L2007" s="9">
        <f>data[[#This Row],[Revenue]]*0.75</f>
        <v>18.690000000000001</v>
      </c>
      <c r="M2007" s="26">
        <f>IF(data[[#This Row],[Cost]]&gt;0, (data[[#This Row],[Profit]]/data[[#This Row],[Cost]]), 0)</f>
        <v>1.25</v>
      </c>
      <c r="N2007" s="17">
        <f t="shared" si="31"/>
        <v>87.161963580141602</v>
      </c>
    </row>
    <row r="2008" spans="1:14" hidden="1" x14ac:dyDescent="0.35">
      <c r="A2008" s="2" t="s">
        <v>1393</v>
      </c>
      <c r="B2008" s="2" t="s">
        <v>1394</v>
      </c>
      <c r="C2008" s="14" t="s">
        <v>1395</v>
      </c>
      <c r="D2008" s="2">
        <v>2</v>
      </c>
      <c r="E2008" s="3">
        <v>40371.647222222222</v>
      </c>
      <c r="F2008" s="17">
        <v>12.72</v>
      </c>
      <c r="G2008" s="2">
        <v>0</v>
      </c>
      <c r="H2008" s="2" t="s">
        <v>13</v>
      </c>
      <c r="I2008" s="17">
        <v>25.44</v>
      </c>
      <c r="J2008" s="4">
        <v>40360</v>
      </c>
      <c r="K2008" s="17">
        <f>IF(data[[#This Row],[UnitPrice]]&gt;=20, data[[#This Row],[Revenue]]*0.7,
   IF(data[[#This Row],[UnitPrice]]&gt;=10, data[[#This Row],[Revenue]]*0.6,
      data[[#This Row],[Revenue]]*0.5))</f>
        <v>15.263999999999999</v>
      </c>
      <c r="L2008" s="9">
        <f>data[[#This Row],[Revenue]]*0.75</f>
        <v>19.080000000000002</v>
      </c>
      <c r="M2008" s="26">
        <f>IF(data[[#This Row],[Cost]]&gt;0, (data[[#This Row],[Profit]]/data[[#This Row],[Cost]]), 0)</f>
        <v>1.2500000000000002</v>
      </c>
      <c r="N2008" s="17">
        <f t="shared" si="31"/>
        <v>87.172658075602115</v>
      </c>
    </row>
    <row r="2009" spans="1:14" hidden="1" x14ac:dyDescent="0.35">
      <c r="A2009" s="2" t="s">
        <v>1821</v>
      </c>
      <c r="B2009" s="2" t="s">
        <v>1394</v>
      </c>
      <c r="C2009" s="14" t="s">
        <v>1395</v>
      </c>
      <c r="D2009" s="2">
        <v>2</v>
      </c>
      <c r="E2009" s="3">
        <v>40433.685416666667</v>
      </c>
      <c r="F2009" s="17">
        <v>12.72</v>
      </c>
      <c r="G2009" s="2">
        <v>0</v>
      </c>
      <c r="H2009" s="2" t="s">
        <v>13</v>
      </c>
      <c r="I2009" s="17">
        <v>25.44</v>
      </c>
      <c r="J2009" s="4">
        <v>40422</v>
      </c>
      <c r="K2009" s="17">
        <f>IF(data[[#This Row],[UnitPrice]]&gt;=20, data[[#This Row],[Revenue]]*0.7,
   IF(data[[#This Row],[UnitPrice]]&gt;=10, data[[#This Row],[Revenue]]*0.6,
      data[[#This Row],[Revenue]]*0.5))</f>
        <v>15.263999999999999</v>
      </c>
      <c r="L2009" s="9">
        <f>data[[#This Row],[Revenue]]*0.75</f>
        <v>19.080000000000002</v>
      </c>
      <c r="M2009" s="26">
        <f>IF(data[[#This Row],[Cost]]&gt;0, (data[[#This Row],[Profit]]/data[[#This Row],[Cost]]), 0)</f>
        <v>1.2500000000000002</v>
      </c>
      <c r="N2009" s="17">
        <f t="shared" si="31"/>
        <v>87.18326688434513</v>
      </c>
    </row>
    <row r="2010" spans="1:14" x14ac:dyDescent="0.35">
      <c r="A2010" s="2" t="s">
        <v>2464</v>
      </c>
      <c r="B2010" s="2" t="s">
        <v>2360</v>
      </c>
      <c r="C2010" s="14" t="s">
        <v>1395</v>
      </c>
      <c r="D2010" s="2">
        <v>4</v>
      </c>
      <c r="E2010" s="3">
        <v>40634.543749999997</v>
      </c>
      <c r="F2010" s="17">
        <v>5.95</v>
      </c>
      <c r="G2010" s="2">
        <v>15039</v>
      </c>
      <c r="H2010" s="2" t="s">
        <v>13</v>
      </c>
      <c r="I2010" s="17">
        <v>23.8</v>
      </c>
      <c r="J2010" s="4">
        <v>40634</v>
      </c>
      <c r="K2010" s="17">
        <f>IF(data[[#This Row],[UnitPrice]]&gt;=20, data[[#This Row],[Revenue]]*0.7,
   IF(data[[#This Row],[UnitPrice]]&gt;=10, data[[#This Row],[Revenue]]*0.6,
      data[[#This Row],[Revenue]]*0.5))</f>
        <v>11.9</v>
      </c>
      <c r="L2010" s="9">
        <f>data[[#This Row],[Revenue]]*0.75</f>
        <v>17.850000000000001</v>
      </c>
      <c r="M2010" s="26">
        <f>IF(data[[#This Row],[Cost]]&gt;0, (data[[#This Row],[Profit]]/data[[#This Row],[Cost]]), 0)</f>
        <v>1.5</v>
      </c>
      <c r="N2010" s="17">
        <f t="shared" si="31"/>
        <v>87.193879339980114</v>
      </c>
    </row>
    <row r="2011" spans="1:14" x14ac:dyDescent="0.35">
      <c r="A2011" s="2" t="s">
        <v>3750</v>
      </c>
      <c r="B2011" s="2" t="s">
        <v>2360</v>
      </c>
      <c r="C2011" s="14" t="s">
        <v>1395</v>
      </c>
      <c r="D2011" s="2">
        <v>60</v>
      </c>
      <c r="E2011" s="3">
        <v>40818.615277777775</v>
      </c>
      <c r="F2011" s="17">
        <v>4.95</v>
      </c>
      <c r="G2011" s="2">
        <v>16711</v>
      </c>
      <c r="H2011" s="2" t="s">
        <v>13</v>
      </c>
      <c r="I2011" s="17">
        <v>297</v>
      </c>
      <c r="J2011" s="4">
        <v>40817</v>
      </c>
      <c r="K2011" s="17">
        <f>IF(data[[#This Row],[UnitPrice]]&gt;=20, data[[#This Row],[Revenue]]*0.7,
   IF(data[[#This Row],[UnitPrice]]&gt;=10, data[[#This Row],[Revenue]]*0.6,
      data[[#This Row],[Revenue]]*0.5))</f>
        <v>148.5</v>
      </c>
      <c r="L2011" s="9">
        <f>data[[#This Row],[Revenue]]*0.75</f>
        <v>222.75</v>
      </c>
      <c r="M2011" s="26">
        <f>IF(data[[#This Row],[Cost]]&gt;0, (data[[#This Row],[Profit]]/data[[#This Row],[Cost]]), 0)</f>
        <v>1.5</v>
      </c>
      <c r="N2011" s="17">
        <f t="shared" si="31"/>
        <v>87.204777376655372</v>
      </c>
    </row>
    <row r="2012" spans="1:14" x14ac:dyDescent="0.35">
      <c r="A2012" s="2" t="s">
        <v>4006</v>
      </c>
      <c r="B2012" s="2" t="s">
        <v>2360</v>
      </c>
      <c r="C2012" s="14" t="s">
        <v>1395</v>
      </c>
      <c r="D2012" s="2">
        <v>2</v>
      </c>
      <c r="E2012" s="3">
        <v>40546.491666666669</v>
      </c>
      <c r="F2012" s="17">
        <v>5.95</v>
      </c>
      <c r="G2012" s="2">
        <v>15311</v>
      </c>
      <c r="H2012" s="2" t="s">
        <v>13</v>
      </c>
      <c r="I2012" s="17">
        <v>11.9</v>
      </c>
      <c r="J2012" s="4">
        <v>40544</v>
      </c>
      <c r="K2012" s="17">
        <f>IF(data[[#This Row],[UnitPrice]]&gt;=20, data[[#This Row],[Revenue]]*0.7,
   IF(data[[#This Row],[UnitPrice]]&gt;=10, data[[#This Row],[Revenue]]*0.6,
      data[[#This Row],[Revenue]]*0.5))</f>
        <v>5.95</v>
      </c>
      <c r="L2012" s="9">
        <f>data[[#This Row],[Revenue]]*0.75</f>
        <v>8.9250000000000007</v>
      </c>
      <c r="M2012" s="26">
        <f>IF(data[[#This Row],[Cost]]&gt;0, (data[[#This Row],[Profit]]/data[[#This Row],[Cost]]), 0)</f>
        <v>1.5</v>
      </c>
      <c r="N2012" s="17">
        <f t="shared" si="31"/>
        <v>87.168705295736629</v>
      </c>
    </row>
    <row r="2013" spans="1:14" x14ac:dyDescent="0.35">
      <c r="A2013" s="2" t="s">
        <v>4507</v>
      </c>
      <c r="B2013" s="2" t="s">
        <v>2360</v>
      </c>
      <c r="C2013" s="14" t="s">
        <v>1395</v>
      </c>
      <c r="D2013" s="2">
        <v>2</v>
      </c>
      <c r="E2013" s="3">
        <v>40819.581944444442</v>
      </c>
      <c r="F2013" s="17">
        <v>5.95</v>
      </c>
      <c r="G2013" s="2">
        <v>14606</v>
      </c>
      <c r="H2013" s="2" t="s">
        <v>13</v>
      </c>
      <c r="I2013" s="17">
        <v>11.9</v>
      </c>
      <c r="J2013" s="4">
        <v>40817</v>
      </c>
      <c r="K2013" s="17">
        <f>IF(data[[#This Row],[UnitPrice]]&gt;=20, data[[#This Row],[Revenue]]*0.7,
   IF(data[[#This Row],[UnitPrice]]&gt;=10, data[[#This Row],[Revenue]]*0.6,
      data[[#This Row],[Revenue]]*0.5))</f>
        <v>5.95</v>
      </c>
      <c r="L2013" s="9">
        <f>data[[#This Row],[Revenue]]*0.75</f>
        <v>8.9250000000000007</v>
      </c>
      <c r="M2013" s="26">
        <f>IF(data[[#This Row],[Cost]]&gt;0, (data[[#This Row],[Profit]]/data[[#This Row],[Cost]]), 0)</f>
        <v>1.5</v>
      </c>
      <c r="N2013" s="17">
        <f t="shared" si="31"/>
        <v>87.181649183147755</v>
      </c>
    </row>
    <row r="2014" spans="1:14" x14ac:dyDescent="0.35">
      <c r="A2014" s="2" t="s">
        <v>4949</v>
      </c>
      <c r="B2014" s="2" t="s">
        <v>2360</v>
      </c>
      <c r="C2014" s="14" t="s">
        <v>1395</v>
      </c>
      <c r="D2014" s="2">
        <v>60</v>
      </c>
      <c r="E2014" s="3">
        <v>40667.51666666667</v>
      </c>
      <c r="F2014" s="17">
        <v>4.95</v>
      </c>
      <c r="G2014" s="2">
        <v>15442</v>
      </c>
      <c r="H2014" s="2" t="s">
        <v>13</v>
      </c>
      <c r="I2014" s="17">
        <v>297</v>
      </c>
      <c r="J2014" s="4">
        <v>40664</v>
      </c>
      <c r="K2014" s="17">
        <f>IF(data[[#This Row],[UnitPrice]]&gt;=20, data[[#This Row],[Revenue]]*0.7,
   IF(data[[#This Row],[UnitPrice]]&gt;=10, data[[#This Row],[Revenue]]*0.6,
      data[[#This Row],[Revenue]]*0.5))</f>
        <v>148.5</v>
      </c>
      <c r="L2014" s="9">
        <f>data[[#This Row],[Revenue]]*0.75</f>
        <v>222.75</v>
      </c>
      <c r="M2014" s="26">
        <f>IF(data[[#This Row],[Cost]]&gt;0, (data[[#This Row],[Profit]]/data[[#This Row],[Cost]]), 0)</f>
        <v>1.5</v>
      </c>
      <c r="N2014" s="17">
        <f t="shared" si="31"/>
        <v>87.194597523220551</v>
      </c>
    </row>
    <row r="2015" spans="1:14" x14ac:dyDescent="0.35">
      <c r="A2015" s="2" t="s">
        <v>5154</v>
      </c>
      <c r="B2015" s="2" t="s">
        <v>2360</v>
      </c>
      <c r="C2015" s="14" t="s">
        <v>1395</v>
      </c>
      <c r="D2015" s="2">
        <v>3</v>
      </c>
      <c r="E2015" s="3">
        <v>40759.529166666667</v>
      </c>
      <c r="F2015" s="17">
        <v>5.95</v>
      </c>
      <c r="G2015" s="2">
        <v>13562</v>
      </c>
      <c r="H2015" s="2" t="s">
        <v>13</v>
      </c>
      <c r="I2015" s="17">
        <v>17.850000000000001</v>
      </c>
      <c r="J2015" s="4">
        <v>40756</v>
      </c>
      <c r="K2015" s="17">
        <f>IF(data[[#This Row],[UnitPrice]]&gt;=20, data[[#This Row],[Revenue]]*0.7,
   IF(data[[#This Row],[UnitPrice]]&gt;=10, data[[#This Row],[Revenue]]*0.6,
      data[[#This Row],[Revenue]]*0.5))</f>
        <v>8.9250000000000007</v>
      </c>
      <c r="L2015" s="9">
        <f>data[[#This Row],[Revenue]]*0.75</f>
        <v>13.387500000000001</v>
      </c>
      <c r="M2015" s="26">
        <f>IF(data[[#This Row],[Cost]]&gt;0, (data[[#This Row],[Profit]]/data[[#This Row],[Cost]]), 0)</f>
        <v>1.5</v>
      </c>
      <c r="N2015" s="17">
        <f t="shared" si="31"/>
        <v>87.158505074833002</v>
      </c>
    </row>
    <row r="2016" spans="1:14" x14ac:dyDescent="0.35">
      <c r="A2016" s="2" t="s">
        <v>7361</v>
      </c>
      <c r="B2016" s="2" t="s">
        <v>2360</v>
      </c>
      <c r="C2016" s="14" t="s">
        <v>1395</v>
      </c>
      <c r="D2016" s="2">
        <v>120</v>
      </c>
      <c r="E2016" s="3">
        <v>40701.494444444441</v>
      </c>
      <c r="F2016" s="17">
        <v>4.95</v>
      </c>
      <c r="G2016" s="2">
        <v>14145</v>
      </c>
      <c r="H2016" s="2" t="s">
        <v>13</v>
      </c>
      <c r="I2016" s="17">
        <v>594</v>
      </c>
      <c r="J2016" s="4">
        <v>40695</v>
      </c>
      <c r="K2016" s="17">
        <f>IF(data[[#This Row],[UnitPrice]]&gt;=20, data[[#This Row],[Revenue]]*0.7,
   IF(data[[#This Row],[UnitPrice]]&gt;=10, data[[#This Row],[Revenue]]*0.6,
      data[[#This Row],[Revenue]]*0.5))</f>
        <v>297</v>
      </c>
      <c r="L2016" s="9">
        <f>data[[#This Row],[Revenue]]*0.75</f>
        <v>445.5</v>
      </c>
      <c r="M2016" s="26">
        <f>IF(data[[#This Row],[Cost]]&gt;0, (data[[#This Row],[Profit]]/data[[#This Row],[Cost]]), 0)</f>
        <v>1.5</v>
      </c>
      <c r="N2016" s="17">
        <f t="shared" si="31"/>
        <v>87.170430144529291</v>
      </c>
    </row>
    <row r="2017" spans="1:14" x14ac:dyDescent="0.35">
      <c r="A2017" s="2" t="s">
        <v>8132</v>
      </c>
      <c r="B2017" s="2" t="s">
        <v>2360</v>
      </c>
      <c r="C2017" s="14" t="s">
        <v>1395</v>
      </c>
      <c r="D2017" s="2">
        <v>18</v>
      </c>
      <c r="E2017" s="3">
        <v>40763.582638888889</v>
      </c>
      <c r="F2017" s="17">
        <v>5.95</v>
      </c>
      <c r="G2017" s="2">
        <v>13767</v>
      </c>
      <c r="H2017" s="2" t="s">
        <v>13</v>
      </c>
      <c r="I2017" s="17">
        <v>107.1</v>
      </c>
      <c r="J2017" s="4">
        <v>40756</v>
      </c>
      <c r="K2017" s="17">
        <f>IF(data[[#This Row],[UnitPrice]]&gt;=20, data[[#This Row],[Revenue]]*0.7,
   IF(data[[#This Row],[UnitPrice]]&gt;=10, data[[#This Row],[Revenue]]*0.6,
      data[[#This Row],[Revenue]]*0.5))</f>
        <v>53.55</v>
      </c>
      <c r="L2017" s="9">
        <f>data[[#This Row],[Revenue]]*0.75</f>
        <v>80.324999999999989</v>
      </c>
      <c r="M2017" s="26">
        <f>IF(data[[#This Row],[Cost]]&gt;0, (data[[#This Row],[Profit]]/data[[#This Row],[Cost]]), 0)</f>
        <v>1.4999999999999998</v>
      </c>
      <c r="N2017" s="17">
        <f t="shared" si="31"/>
        <v>87.083211151265573</v>
      </c>
    </row>
    <row r="2018" spans="1:14" x14ac:dyDescent="0.35">
      <c r="A2018" s="2" t="s">
        <v>8531</v>
      </c>
      <c r="B2018" s="2" t="s">
        <v>2360</v>
      </c>
      <c r="C2018" s="14" t="s">
        <v>1395</v>
      </c>
      <c r="D2018" s="2">
        <v>1</v>
      </c>
      <c r="E2018" s="3">
        <v>40583.570138888892</v>
      </c>
      <c r="F2018" s="17">
        <v>5.95</v>
      </c>
      <c r="G2018" s="2">
        <v>16706</v>
      </c>
      <c r="H2018" s="2" t="s">
        <v>13</v>
      </c>
      <c r="I2018" s="17">
        <v>5.95</v>
      </c>
      <c r="J2018" s="4">
        <v>40575</v>
      </c>
      <c r="K2018" s="17">
        <f>IF(data[[#This Row],[UnitPrice]]&gt;=20, data[[#This Row],[Revenue]]*0.7,
   IF(data[[#This Row],[UnitPrice]]&gt;=10, data[[#This Row],[Revenue]]*0.6,
      data[[#This Row],[Revenue]]*0.5))</f>
        <v>2.9750000000000001</v>
      </c>
      <c r="L2018" s="9">
        <f>data[[#This Row],[Revenue]]*0.75</f>
        <v>4.4625000000000004</v>
      </c>
      <c r="M2018" s="26">
        <f>IF(data[[#This Row],[Cost]]&gt;0, (data[[#This Row],[Profit]]/data[[#This Row],[Cost]]), 0)</f>
        <v>1.5</v>
      </c>
      <c r="N2018" s="17">
        <f t="shared" si="31"/>
        <v>87.079765920826887</v>
      </c>
    </row>
    <row r="2019" spans="1:14" x14ac:dyDescent="0.35">
      <c r="A2019" s="2" t="s">
        <v>8572</v>
      </c>
      <c r="B2019" s="2" t="s">
        <v>2360</v>
      </c>
      <c r="C2019" s="14" t="s">
        <v>1395</v>
      </c>
      <c r="D2019" s="2">
        <v>3</v>
      </c>
      <c r="E2019" s="3">
        <v>40642.492361111108</v>
      </c>
      <c r="F2019" s="17">
        <v>5.95</v>
      </c>
      <c r="G2019" s="2">
        <v>18223</v>
      </c>
      <c r="H2019" s="2" t="s">
        <v>13</v>
      </c>
      <c r="I2019" s="17">
        <v>17.850000000000001</v>
      </c>
      <c r="J2019" s="4">
        <v>40634</v>
      </c>
      <c r="K2019" s="17">
        <f>IF(data[[#This Row],[UnitPrice]]&gt;=20, data[[#This Row],[Revenue]]*0.7,
   IF(data[[#This Row],[UnitPrice]]&gt;=10, data[[#This Row],[Revenue]]*0.6,
      data[[#This Row],[Revenue]]*0.5))</f>
        <v>8.9250000000000007</v>
      </c>
      <c r="L2019" s="9">
        <f>data[[#This Row],[Revenue]]*0.75</f>
        <v>13.387500000000001</v>
      </c>
      <c r="M2019" s="26">
        <f>IF(data[[#This Row],[Cost]]&gt;0, (data[[#This Row],[Profit]]/data[[#This Row],[Cost]]), 0)</f>
        <v>1.5</v>
      </c>
      <c r="N2019" s="17">
        <f t="shared" si="31"/>
        <v>87.09373213978381</v>
      </c>
    </row>
    <row r="2020" spans="1:14" x14ac:dyDescent="0.35">
      <c r="A2020" s="2" t="s">
        <v>8909</v>
      </c>
      <c r="B2020" s="2" t="s">
        <v>2360</v>
      </c>
      <c r="C2020" s="14" t="s">
        <v>1395</v>
      </c>
      <c r="D2020" s="2">
        <v>24</v>
      </c>
      <c r="E2020" s="3">
        <v>40795.427777777775</v>
      </c>
      <c r="F2020" s="17">
        <v>5.95</v>
      </c>
      <c r="G2020" s="2">
        <v>14051</v>
      </c>
      <c r="H2020" s="2" t="s">
        <v>13</v>
      </c>
      <c r="I2020" s="17">
        <v>142.80000000000001</v>
      </c>
      <c r="J2020" s="4">
        <v>40787</v>
      </c>
      <c r="K2020" s="17">
        <f>IF(data[[#This Row],[UnitPrice]]&gt;=20, data[[#This Row],[Revenue]]*0.7,
   IF(data[[#This Row],[UnitPrice]]&gt;=10, data[[#This Row],[Revenue]]*0.6,
      data[[#This Row],[Revenue]]*0.5))</f>
        <v>71.400000000000006</v>
      </c>
      <c r="L2020" s="9">
        <f>data[[#This Row],[Revenue]]*0.75</f>
        <v>107.10000000000001</v>
      </c>
      <c r="M2020" s="26">
        <f>IF(data[[#This Row],[Cost]]&gt;0, (data[[#This Row],[Profit]]/data[[#This Row],[Cost]]), 0)</f>
        <v>1.5</v>
      </c>
      <c r="N2020" s="17">
        <f t="shared" si="31"/>
        <v>87.105654269973172</v>
      </c>
    </row>
    <row r="2021" spans="1:14" x14ac:dyDescent="0.35">
      <c r="A2021" s="2" t="s">
        <v>9779</v>
      </c>
      <c r="B2021" s="2" t="s">
        <v>2360</v>
      </c>
      <c r="C2021" s="14" t="s">
        <v>1395</v>
      </c>
      <c r="D2021" s="2">
        <v>12</v>
      </c>
      <c r="E2021" s="3">
        <v>40826.413888888892</v>
      </c>
      <c r="F2021" s="17">
        <v>5.95</v>
      </c>
      <c r="G2021" s="2">
        <v>13767</v>
      </c>
      <c r="H2021" s="2" t="s">
        <v>13</v>
      </c>
      <c r="I2021" s="17">
        <v>71.400000000000006</v>
      </c>
      <c r="J2021" s="4">
        <v>40817</v>
      </c>
      <c r="K2021" s="17">
        <f>IF(data[[#This Row],[UnitPrice]]&gt;=20, data[[#This Row],[Revenue]]*0.7,
   IF(data[[#This Row],[UnitPrice]]&gt;=10, data[[#This Row],[Revenue]]*0.6,
      data[[#This Row],[Revenue]]*0.5))</f>
        <v>35.700000000000003</v>
      </c>
      <c r="L2021" s="9">
        <f>data[[#This Row],[Revenue]]*0.75</f>
        <v>53.550000000000004</v>
      </c>
      <c r="M2021" s="26">
        <f>IF(data[[#This Row],[Cost]]&gt;0, (data[[#This Row],[Profit]]/data[[#This Row],[Cost]]), 0)</f>
        <v>1.5</v>
      </c>
      <c r="N2021" s="17">
        <f t="shared" si="31"/>
        <v>87.096063371793392</v>
      </c>
    </row>
    <row r="2022" spans="1:14" x14ac:dyDescent="0.35">
      <c r="A2022" s="2" t="s">
        <v>11138</v>
      </c>
      <c r="B2022" s="2" t="s">
        <v>2360</v>
      </c>
      <c r="C2022" s="14" t="s">
        <v>1395</v>
      </c>
      <c r="D2022" s="2">
        <v>3</v>
      </c>
      <c r="E2022" s="3">
        <v>40858.708333333336</v>
      </c>
      <c r="F2022" s="17">
        <v>5.95</v>
      </c>
      <c r="G2022" s="2">
        <v>15311</v>
      </c>
      <c r="H2022" s="2" t="s">
        <v>13</v>
      </c>
      <c r="I2022" s="17">
        <v>17.850000000000001</v>
      </c>
      <c r="J2022" s="4">
        <v>40848</v>
      </c>
      <c r="K2022" s="17">
        <f>IF(data[[#This Row],[UnitPrice]]&gt;=20, data[[#This Row],[Revenue]]*0.7,
   IF(data[[#This Row],[UnitPrice]]&gt;=10, data[[#This Row],[Revenue]]*0.6,
      data[[#This Row],[Revenue]]*0.5))</f>
        <v>8.9250000000000007</v>
      </c>
      <c r="L2022" s="9">
        <f>data[[#This Row],[Revenue]]*0.75</f>
        <v>13.387500000000001</v>
      </c>
      <c r="M2022" s="26">
        <f>IF(data[[#This Row],[Cost]]&gt;0, (data[[#This Row],[Profit]]/data[[#This Row],[Cost]]), 0)</f>
        <v>1.5</v>
      </c>
      <c r="N2022" s="17">
        <f t="shared" si="31"/>
        <v>87.098766792973507</v>
      </c>
    </row>
    <row r="2023" spans="1:14" hidden="1" x14ac:dyDescent="0.35">
      <c r="A2023" s="2" t="s">
        <v>6066</v>
      </c>
      <c r="B2023" s="2" t="s">
        <v>1394</v>
      </c>
      <c r="C2023" s="14" t="s">
        <v>1395</v>
      </c>
      <c r="D2023" s="2">
        <v>1</v>
      </c>
      <c r="E2023" s="3">
        <v>40821.628472222219</v>
      </c>
      <c r="F2023" s="17">
        <v>12.46</v>
      </c>
      <c r="G2023" s="2">
        <v>0</v>
      </c>
      <c r="H2023" s="2" t="s">
        <v>13</v>
      </c>
      <c r="I2023" s="17">
        <v>12.46</v>
      </c>
      <c r="J2023" s="4">
        <v>40817</v>
      </c>
      <c r="K2023" s="17">
        <f>IF(data[[#This Row],[UnitPrice]]&gt;=20, data[[#This Row],[Revenue]]*0.7,
   IF(data[[#This Row],[UnitPrice]]&gt;=10, data[[#This Row],[Revenue]]*0.6,
      data[[#This Row],[Revenue]]*0.5))</f>
        <v>7.476</v>
      </c>
      <c r="L2023" s="9">
        <f>data[[#This Row],[Revenue]]*0.75</f>
        <v>9.3450000000000006</v>
      </c>
      <c r="M2023" s="26">
        <f>IF(data[[#This Row],[Cost]]&gt;0, (data[[#This Row],[Profit]]/data[[#This Row],[Cost]]), 0)</f>
        <v>1.25</v>
      </c>
      <c r="N2023" s="17">
        <f t="shared" si="31"/>
        <v>87.110695951766445</v>
      </c>
    </row>
    <row r="2024" spans="1:14" hidden="1" x14ac:dyDescent="0.35">
      <c r="A2024" s="2" t="s">
        <v>6079</v>
      </c>
      <c r="B2024" s="2" t="s">
        <v>1394</v>
      </c>
      <c r="C2024" s="14" t="s">
        <v>1395</v>
      </c>
      <c r="D2024" s="2">
        <v>1</v>
      </c>
      <c r="E2024" s="3">
        <v>40821.631249999999</v>
      </c>
      <c r="F2024" s="17">
        <v>12.46</v>
      </c>
      <c r="G2024" s="2">
        <v>0</v>
      </c>
      <c r="H2024" s="2" t="s">
        <v>13</v>
      </c>
      <c r="I2024" s="17">
        <v>12.46</v>
      </c>
      <c r="J2024" s="4">
        <v>40817</v>
      </c>
      <c r="K2024" s="17">
        <f>IF(data[[#This Row],[UnitPrice]]&gt;=20, data[[#This Row],[Revenue]]*0.7,
   IF(data[[#This Row],[UnitPrice]]&gt;=10, data[[#This Row],[Revenue]]*0.6,
      data[[#This Row],[Revenue]]*0.5))</f>
        <v>7.476</v>
      </c>
      <c r="L2024" s="9">
        <f>data[[#This Row],[Revenue]]*0.75</f>
        <v>9.3450000000000006</v>
      </c>
      <c r="M2024" s="26">
        <f>IF(data[[#This Row],[Cost]]&gt;0, (data[[#This Row],[Profit]]/data[[#This Row],[Cost]]), 0)</f>
        <v>1.25</v>
      </c>
      <c r="N2024" s="17">
        <f t="shared" si="31"/>
        <v>87.123557891110309</v>
      </c>
    </row>
    <row r="2025" spans="1:14" hidden="1" x14ac:dyDescent="0.35">
      <c r="A2025" s="2" t="s">
        <v>6433</v>
      </c>
      <c r="B2025" s="2" t="s">
        <v>1394</v>
      </c>
      <c r="C2025" s="14" t="s">
        <v>1395</v>
      </c>
      <c r="D2025" s="2">
        <v>1</v>
      </c>
      <c r="E2025" s="3">
        <v>40580.458333333336</v>
      </c>
      <c r="F2025" s="17">
        <v>12.46</v>
      </c>
      <c r="G2025" s="2">
        <v>0</v>
      </c>
      <c r="H2025" s="2" t="s">
        <v>13</v>
      </c>
      <c r="I2025" s="17">
        <v>12.46</v>
      </c>
      <c r="J2025" s="4">
        <v>40575</v>
      </c>
      <c r="K2025" s="17">
        <f>IF(data[[#This Row],[UnitPrice]]&gt;=20, data[[#This Row],[Revenue]]*0.7,
   IF(data[[#This Row],[UnitPrice]]&gt;=10, data[[#This Row],[Revenue]]*0.6,
      data[[#This Row],[Revenue]]*0.5))</f>
        <v>7.476</v>
      </c>
      <c r="L2025" s="9">
        <f>data[[#This Row],[Revenue]]*0.75</f>
        <v>9.3450000000000006</v>
      </c>
      <c r="M2025" s="26">
        <f>IF(data[[#This Row],[Cost]]&gt;0, (data[[#This Row],[Profit]]/data[[#This Row],[Cost]]), 0)</f>
        <v>1.25</v>
      </c>
      <c r="N2025" s="17">
        <f t="shared" si="31"/>
        <v>87.136424263312804</v>
      </c>
    </row>
    <row r="2026" spans="1:14" hidden="1" x14ac:dyDescent="0.35">
      <c r="A2026" s="2" t="s">
        <v>6434</v>
      </c>
      <c r="B2026" s="2" t="s">
        <v>1394</v>
      </c>
      <c r="C2026" s="14" t="s">
        <v>1395</v>
      </c>
      <c r="D2026" s="2">
        <v>1</v>
      </c>
      <c r="E2026" s="3">
        <v>40580.459027777775</v>
      </c>
      <c r="F2026" s="17">
        <v>12.46</v>
      </c>
      <c r="G2026" s="2">
        <v>0</v>
      </c>
      <c r="H2026" s="2" t="s">
        <v>13</v>
      </c>
      <c r="I2026" s="17">
        <v>12.46</v>
      </c>
      <c r="J2026" s="4">
        <v>40575</v>
      </c>
      <c r="K2026" s="17">
        <f>IF(data[[#This Row],[UnitPrice]]&gt;=20, data[[#This Row],[Revenue]]*0.7,
   IF(data[[#This Row],[UnitPrice]]&gt;=10, data[[#This Row],[Revenue]]*0.6,
      data[[#This Row],[Revenue]]*0.5))</f>
        <v>7.476</v>
      </c>
      <c r="L2026" s="9">
        <f>data[[#This Row],[Revenue]]*0.75</f>
        <v>9.3450000000000006</v>
      </c>
      <c r="M2026" s="26">
        <f>IF(data[[#This Row],[Cost]]&gt;0, (data[[#This Row],[Profit]]/data[[#This Row],[Cost]]), 0)</f>
        <v>1.25</v>
      </c>
      <c r="N2026" s="17">
        <f t="shared" si="31"/>
        <v>87.149295070666014</v>
      </c>
    </row>
    <row r="2027" spans="1:14" hidden="1" x14ac:dyDescent="0.35">
      <c r="A2027" s="2" t="s">
        <v>6816</v>
      </c>
      <c r="B2027" s="2" t="s">
        <v>1394</v>
      </c>
      <c r="C2027" s="14" t="s">
        <v>1395</v>
      </c>
      <c r="D2027" s="2">
        <v>1</v>
      </c>
      <c r="E2027" s="3">
        <v>40761.642361111109</v>
      </c>
      <c r="F2027" s="17">
        <v>12.46</v>
      </c>
      <c r="G2027" s="2">
        <v>0</v>
      </c>
      <c r="H2027" s="2" t="s">
        <v>13</v>
      </c>
      <c r="I2027" s="17">
        <v>12.46</v>
      </c>
      <c r="J2027" s="4">
        <v>40756</v>
      </c>
      <c r="K2027" s="17">
        <f>IF(data[[#This Row],[UnitPrice]]&gt;=20, data[[#This Row],[Revenue]]*0.7,
   IF(data[[#This Row],[UnitPrice]]&gt;=10, data[[#This Row],[Revenue]]*0.6,
      data[[#This Row],[Revenue]]*0.5))</f>
        <v>7.476</v>
      </c>
      <c r="L2027" s="9">
        <f>data[[#This Row],[Revenue]]*0.75</f>
        <v>9.3450000000000006</v>
      </c>
      <c r="M2027" s="26">
        <f>IF(data[[#This Row],[Cost]]&gt;0, (data[[#This Row],[Profit]]/data[[#This Row],[Cost]]), 0)</f>
        <v>1.25</v>
      </c>
      <c r="N2027" s="17">
        <f t="shared" si="31"/>
        <v>87.16217031546357</v>
      </c>
    </row>
    <row r="2028" spans="1:14" hidden="1" x14ac:dyDescent="0.35">
      <c r="A2028" s="2" t="s">
        <v>7127</v>
      </c>
      <c r="B2028" s="2" t="s">
        <v>1394</v>
      </c>
      <c r="C2028" s="2" t="s">
        <v>1395</v>
      </c>
      <c r="D2028" s="2">
        <v>1</v>
      </c>
      <c r="E2028" s="3">
        <v>40550.474305555559</v>
      </c>
      <c r="F2028" s="2">
        <v>12.46</v>
      </c>
      <c r="G2028" s="2">
        <v>0</v>
      </c>
      <c r="H2028" s="2" t="s">
        <v>13</v>
      </c>
      <c r="I2028" s="2">
        <v>12.46</v>
      </c>
      <c r="J2028" s="4">
        <v>40544</v>
      </c>
      <c r="K2028" s="17">
        <f>IF(data[[#This Row],[UnitPrice]]&gt;=20, data[[#This Row],[Revenue]]*0.7,
   IF(data[[#This Row],[UnitPrice]]&gt;=10, data[[#This Row],[Revenue]]*0.6,
      data[[#This Row],[Revenue]]*0.5))</f>
        <v>7.476</v>
      </c>
      <c r="L2028" s="9">
        <f>data[[#This Row],[Revenue]]*0.75</f>
        <v>9.3450000000000006</v>
      </c>
      <c r="M2028" s="26">
        <f>IF(data[[#This Row],[Cost]]&gt;0, (data[[#This Row],[Profit]]/data[[#This Row],[Cost]]), 0)</f>
        <v>1.25</v>
      </c>
      <c r="N2028" s="17">
        <f t="shared" si="31"/>
        <v>87.175050000000724</v>
      </c>
    </row>
    <row r="2029" spans="1:14" hidden="1" x14ac:dyDescent="0.35">
      <c r="A2029" s="2" t="s">
        <v>7323</v>
      </c>
      <c r="B2029" s="2" t="s">
        <v>1394</v>
      </c>
      <c r="C2029" s="14" t="s">
        <v>1395</v>
      </c>
      <c r="D2029" s="2">
        <v>1</v>
      </c>
      <c r="E2029" s="3">
        <v>40670.647916666669</v>
      </c>
      <c r="F2029" s="17">
        <v>12.46</v>
      </c>
      <c r="G2029" s="2">
        <v>0</v>
      </c>
      <c r="H2029" s="2" t="s">
        <v>13</v>
      </c>
      <c r="I2029" s="17">
        <v>12.46</v>
      </c>
      <c r="J2029" s="4">
        <v>40664</v>
      </c>
      <c r="K2029" s="17">
        <f>IF(data[[#This Row],[UnitPrice]]&gt;=20, data[[#This Row],[Revenue]]*0.7,
   IF(data[[#This Row],[UnitPrice]]&gt;=10, data[[#This Row],[Revenue]]*0.6,
      data[[#This Row],[Revenue]]*0.5))</f>
        <v>7.476</v>
      </c>
      <c r="L2029" s="9">
        <f>data[[#This Row],[Revenue]]*0.75</f>
        <v>9.3450000000000006</v>
      </c>
      <c r="M2029" s="26">
        <f>IF(data[[#This Row],[Cost]]&gt;0, (data[[#This Row],[Profit]]/data[[#This Row],[Cost]]), 0)</f>
        <v>1.25</v>
      </c>
      <c r="N2029" s="17">
        <f t="shared" si="31"/>
        <v>87.187934126574277</v>
      </c>
    </row>
    <row r="2030" spans="1:14" hidden="1" x14ac:dyDescent="0.35">
      <c r="A2030" s="2" t="s">
        <v>7325</v>
      </c>
      <c r="B2030" s="2" t="s">
        <v>1394</v>
      </c>
      <c r="C2030" s="2" t="s">
        <v>1395</v>
      </c>
      <c r="D2030" s="2">
        <v>2</v>
      </c>
      <c r="E2030" s="3">
        <v>40670.648611111108</v>
      </c>
      <c r="F2030" s="2">
        <v>12.46</v>
      </c>
      <c r="G2030" s="2">
        <v>0</v>
      </c>
      <c r="H2030" s="2" t="s">
        <v>13</v>
      </c>
      <c r="I2030" s="2">
        <v>24.92</v>
      </c>
      <c r="J2030" s="4">
        <v>40664</v>
      </c>
      <c r="K2030" s="17">
        <f>IF(data[[#This Row],[UnitPrice]]&gt;=20, data[[#This Row],[Revenue]]*0.7,
   IF(data[[#This Row],[UnitPrice]]&gt;=10, data[[#This Row],[Revenue]]*0.6,
      data[[#This Row],[Revenue]]*0.5))</f>
        <v>14.952</v>
      </c>
      <c r="L2030" s="9">
        <f>data[[#This Row],[Revenue]]*0.75</f>
        <v>18.690000000000001</v>
      </c>
      <c r="M2030" s="26">
        <f>IF(data[[#This Row],[Cost]]&gt;0, (data[[#This Row],[Profit]]/data[[#This Row],[Cost]]), 0)</f>
        <v>1.25</v>
      </c>
      <c r="N2030" s="17">
        <f t="shared" si="31"/>
        <v>87.200822697482607</v>
      </c>
    </row>
    <row r="2031" spans="1:14" hidden="1" x14ac:dyDescent="0.35">
      <c r="A2031" s="2" t="s">
        <v>7326</v>
      </c>
      <c r="B2031" s="2" t="s">
        <v>1394</v>
      </c>
      <c r="C2031" s="14" t="s">
        <v>1395</v>
      </c>
      <c r="D2031" s="2">
        <v>3</v>
      </c>
      <c r="E2031" s="3">
        <v>40670.649305555555</v>
      </c>
      <c r="F2031" s="17">
        <v>12.46</v>
      </c>
      <c r="G2031" s="2">
        <v>0</v>
      </c>
      <c r="H2031" s="2" t="s">
        <v>13</v>
      </c>
      <c r="I2031" s="17">
        <v>37.380000000000003</v>
      </c>
      <c r="J2031" s="4">
        <v>40664</v>
      </c>
      <c r="K2031" s="17">
        <f>IF(data[[#This Row],[UnitPrice]]&gt;=20, data[[#This Row],[Revenue]]*0.7,
   IF(data[[#This Row],[UnitPrice]]&gt;=10, data[[#This Row],[Revenue]]*0.6,
      data[[#This Row],[Revenue]]*0.5))</f>
        <v>22.428000000000001</v>
      </c>
      <c r="L2031" s="9">
        <f>data[[#This Row],[Revenue]]*0.75</f>
        <v>28.035000000000004</v>
      </c>
      <c r="M2031" s="26">
        <f>IF(data[[#This Row],[Cost]]&gt;0, (data[[#This Row],[Profit]]/data[[#This Row],[Cost]]), 0)</f>
        <v>1.2500000000000002</v>
      </c>
      <c r="N2031" s="17">
        <f t="shared" si="31"/>
        <v>87.211566327411461</v>
      </c>
    </row>
    <row r="2032" spans="1:14" hidden="1" x14ac:dyDescent="0.35">
      <c r="A2032" s="2" t="s">
        <v>7526</v>
      </c>
      <c r="B2032" s="2" t="s">
        <v>1394</v>
      </c>
      <c r="C2032" s="14" t="s">
        <v>1395</v>
      </c>
      <c r="D2032" s="2">
        <v>1</v>
      </c>
      <c r="E2032" s="3">
        <v>40762.577777777777</v>
      </c>
      <c r="F2032" s="17">
        <v>12.46</v>
      </c>
      <c r="G2032" s="2">
        <v>0</v>
      </c>
      <c r="H2032" s="2" t="s">
        <v>13</v>
      </c>
      <c r="I2032" s="17">
        <v>12.46</v>
      </c>
      <c r="J2032" s="4">
        <v>40756</v>
      </c>
      <c r="K2032" s="17">
        <f>IF(data[[#This Row],[UnitPrice]]&gt;=20, data[[#This Row],[Revenue]]*0.7,
   IF(data[[#This Row],[UnitPrice]]&gt;=10, data[[#This Row],[Revenue]]*0.6,
      data[[#This Row],[Revenue]]*0.5))</f>
        <v>7.476</v>
      </c>
      <c r="L2032" s="9">
        <f>data[[#This Row],[Revenue]]*0.75</f>
        <v>9.3450000000000006</v>
      </c>
      <c r="M2032" s="26">
        <f>IF(data[[#This Row],[Cost]]&gt;0, (data[[#This Row],[Profit]]/data[[#This Row],[Cost]]), 0)</f>
        <v>1.25</v>
      </c>
      <c r="N2032" s="17">
        <f t="shared" si="31"/>
        <v>87.220163906142886</v>
      </c>
    </row>
    <row r="2033" spans="1:14" hidden="1" x14ac:dyDescent="0.35">
      <c r="A2033" s="2" t="s">
        <v>7528</v>
      </c>
      <c r="B2033" s="2" t="s">
        <v>1394</v>
      </c>
      <c r="C2033" s="2" t="s">
        <v>1395</v>
      </c>
      <c r="D2033" s="2">
        <v>1</v>
      </c>
      <c r="E2033" s="3">
        <v>40762.578472222223</v>
      </c>
      <c r="F2033" s="2">
        <v>12.46</v>
      </c>
      <c r="G2033" s="2">
        <v>0</v>
      </c>
      <c r="H2033" s="2" t="s">
        <v>13</v>
      </c>
      <c r="I2033" s="2">
        <v>12.46</v>
      </c>
      <c r="J2033" s="4">
        <v>40756</v>
      </c>
      <c r="K2033" s="17">
        <f>IF(data[[#This Row],[UnitPrice]]&gt;=20, data[[#This Row],[Revenue]]*0.7,
   IF(data[[#This Row],[UnitPrice]]&gt;=10, data[[#This Row],[Revenue]]*0.6,
      data[[#This Row],[Revenue]]*0.5))</f>
        <v>7.476</v>
      </c>
      <c r="L2033" s="9">
        <f>data[[#This Row],[Revenue]]*0.75</f>
        <v>9.3450000000000006</v>
      </c>
      <c r="M2033" s="26">
        <f>IF(data[[#This Row],[Cost]]&gt;0, (data[[#This Row],[Profit]]/data[[#This Row],[Cost]]), 0)</f>
        <v>1.25</v>
      </c>
      <c r="N2033" s="17">
        <f t="shared" si="31"/>
        <v>87.233064710958445</v>
      </c>
    </row>
    <row r="2034" spans="1:14" hidden="1" x14ac:dyDescent="0.35">
      <c r="A2034" s="2" t="s">
        <v>7531</v>
      </c>
      <c r="B2034" s="2" t="s">
        <v>1394</v>
      </c>
      <c r="C2034" s="2" t="s">
        <v>1395</v>
      </c>
      <c r="D2034" s="2">
        <v>2</v>
      </c>
      <c r="E2034" s="3">
        <v>40762.578472222223</v>
      </c>
      <c r="F2034" s="2">
        <v>12.46</v>
      </c>
      <c r="G2034" s="2">
        <v>0</v>
      </c>
      <c r="H2034" s="2" t="s">
        <v>13</v>
      </c>
      <c r="I2034" s="2">
        <v>24.92</v>
      </c>
      <c r="J2034" s="4">
        <v>40756</v>
      </c>
      <c r="K2034" s="17">
        <f>IF(data[[#This Row],[UnitPrice]]&gt;=20, data[[#This Row],[Revenue]]*0.7,
   IF(data[[#This Row],[UnitPrice]]&gt;=10, data[[#This Row],[Revenue]]*0.6,
      data[[#This Row],[Revenue]]*0.5))</f>
        <v>14.952</v>
      </c>
      <c r="L2034" s="9">
        <f>data[[#This Row],[Revenue]]*0.75</f>
        <v>18.690000000000001</v>
      </c>
      <c r="M2034" s="26">
        <f>IF(data[[#This Row],[Cost]]&gt;0, (data[[#This Row],[Profit]]/data[[#This Row],[Cost]]), 0)</f>
        <v>1.25</v>
      </c>
      <c r="N2034" s="17">
        <f t="shared" si="31"/>
        <v>87.245969968934091</v>
      </c>
    </row>
    <row r="2035" spans="1:14" hidden="1" x14ac:dyDescent="0.35">
      <c r="A2035" s="2" t="s">
        <v>7532</v>
      </c>
      <c r="B2035" s="2" t="s">
        <v>1394</v>
      </c>
      <c r="C2035" s="14" t="s">
        <v>1395</v>
      </c>
      <c r="D2035" s="2">
        <v>1</v>
      </c>
      <c r="E2035" s="3">
        <v>40762.57916666667</v>
      </c>
      <c r="F2035" s="17">
        <v>12.46</v>
      </c>
      <c r="G2035" s="2">
        <v>0</v>
      </c>
      <c r="H2035" s="2" t="s">
        <v>13</v>
      </c>
      <c r="I2035" s="17">
        <v>12.46</v>
      </c>
      <c r="J2035" s="4">
        <v>40756</v>
      </c>
      <c r="K2035" s="17">
        <f>IF(data[[#This Row],[UnitPrice]]&gt;=20, data[[#This Row],[Revenue]]*0.7,
   IF(data[[#This Row],[UnitPrice]]&gt;=10, data[[#This Row],[Revenue]]*0.6,
      data[[#This Row],[Revenue]]*0.5))</f>
        <v>7.476</v>
      </c>
      <c r="L2035" s="9">
        <f>data[[#This Row],[Revenue]]*0.75</f>
        <v>9.3450000000000006</v>
      </c>
      <c r="M2035" s="26">
        <f>IF(data[[#This Row],[Cost]]&gt;0, (data[[#This Row],[Profit]]/data[[#This Row],[Cost]]), 0)</f>
        <v>1.25</v>
      </c>
      <c r="N2035" s="17">
        <f t="shared" si="31"/>
        <v>87.256728810634243</v>
      </c>
    </row>
    <row r="2036" spans="1:14" hidden="1" x14ac:dyDescent="0.35">
      <c r="A2036" s="2" t="s">
        <v>9126</v>
      </c>
      <c r="B2036" s="2" t="s">
        <v>2360</v>
      </c>
      <c r="C2036" s="14" t="s">
        <v>1395</v>
      </c>
      <c r="D2036" s="2">
        <v>6</v>
      </c>
      <c r="E2036" s="3">
        <v>40886.652777777781</v>
      </c>
      <c r="F2036" s="17">
        <v>12.46</v>
      </c>
      <c r="G2036" s="2">
        <v>0</v>
      </c>
      <c r="H2036" s="2" t="s">
        <v>13</v>
      </c>
      <c r="I2036" s="17">
        <v>74.760000000000005</v>
      </c>
      <c r="J2036" s="4">
        <v>40878</v>
      </c>
      <c r="K2036" s="17">
        <f>IF(data[[#This Row],[UnitPrice]]&gt;=20, data[[#This Row],[Revenue]]*0.7,
   IF(data[[#This Row],[UnitPrice]]&gt;=10, data[[#This Row],[Revenue]]*0.6,
      data[[#This Row],[Revenue]]*0.5))</f>
        <v>44.856000000000002</v>
      </c>
      <c r="L2036" s="9">
        <f>data[[#This Row],[Revenue]]*0.75</f>
        <v>56.070000000000007</v>
      </c>
      <c r="M2036" s="26">
        <f>IF(data[[#This Row],[Cost]]&gt;0, (data[[#This Row],[Profit]]/data[[#This Row],[Cost]]), 0)</f>
        <v>1.2500000000000002</v>
      </c>
      <c r="N2036" s="17">
        <f t="shared" si="31"/>
        <v>87.269642610497968</v>
      </c>
    </row>
    <row r="2037" spans="1:14" hidden="1" x14ac:dyDescent="0.35">
      <c r="A2037" s="2" t="s">
        <v>3505</v>
      </c>
      <c r="B2037" s="2" t="s">
        <v>3174</v>
      </c>
      <c r="C2037" s="14" t="s">
        <v>3175</v>
      </c>
      <c r="D2037" s="2">
        <v>1</v>
      </c>
      <c r="E2037" s="3">
        <v>40635.382638888892</v>
      </c>
      <c r="F2037" s="17">
        <v>12.46</v>
      </c>
      <c r="G2037" s="2">
        <v>0</v>
      </c>
      <c r="H2037" s="2" t="s">
        <v>13</v>
      </c>
      <c r="I2037" s="17">
        <v>12.46</v>
      </c>
      <c r="J2037" s="4">
        <v>40634</v>
      </c>
      <c r="K2037" s="17">
        <f>IF(data[[#This Row],[UnitPrice]]&gt;=20, data[[#This Row],[Revenue]]*0.7,
   IF(data[[#This Row],[UnitPrice]]&gt;=10, data[[#This Row],[Revenue]]*0.6,
      data[[#This Row],[Revenue]]*0.5))</f>
        <v>7.476</v>
      </c>
      <c r="L2037" s="9">
        <f>data[[#This Row],[Revenue]]*0.75</f>
        <v>9.3450000000000006</v>
      </c>
      <c r="M2037" s="26">
        <f>IF(data[[#This Row],[Cost]]&gt;0, (data[[#This Row],[Profit]]/data[[#This Row],[Cost]]), 0)</f>
        <v>1.25</v>
      </c>
      <c r="N2037" s="17">
        <f t="shared" si="31"/>
        <v>87.271802797445034</v>
      </c>
    </row>
    <row r="2038" spans="1:14" x14ac:dyDescent="0.35">
      <c r="A2038" s="2" t="s">
        <v>3760</v>
      </c>
      <c r="B2038" s="2" t="s">
        <v>3761</v>
      </c>
      <c r="C2038" s="14" t="s">
        <v>3175</v>
      </c>
      <c r="D2038" s="2">
        <v>1</v>
      </c>
      <c r="E2038" s="3">
        <v>40818.678472222222</v>
      </c>
      <c r="F2038" s="17">
        <v>5.95</v>
      </c>
      <c r="G2038" s="2">
        <v>14081</v>
      </c>
      <c r="H2038" s="2" t="s">
        <v>13</v>
      </c>
      <c r="I2038" s="17">
        <v>5.95</v>
      </c>
      <c r="J2038" s="4">
        <v>40817</v>
      </c>
      <c r="K2038" s="17">
        <f>IF(data[[#This Row],[UnitPrice]]&gt;=20, data[[#This Row],[Revenue]]*0.7,
   IF(data[[#This Row],[UnitPrice]]&gt;=10, data[[#This Row],[Revenue]]*0.6,
      data[[#This Row],[Revenue]]*0.5))</f>
        <v>2.9750000000000001</v>
      </c>
      <c r="L2038" s="9">
        <f>data[[#This Row],[Revenue]]*0.75</f>
        <v>4.4625000000000004</v>
      </c>
      <c r="M2038" s="26">
        <f>IF(data[[#This Row],[Cost]]&gt;0, (data[[#This Row],[Profit]]/data[[#This Row],[Cost]]), 0)</f>
        <v>1.5</v>
      </c>
      <c r="N2038" s="17">
        <f t="shared" si="31"/>
        <v>87.284723661486041</v>
      </c>
    </row>
    <row r="2039" spans="1:14" x14ac:dyDescent="0.35">
      <c r="A2039" s="2" t="s">
        <v>6446</v>
      </c>
      <c r="B2039" s="2" t="s">
        <v>3761</v>
      </c>
      <c r="C2039" s="14" t="s">
        <v>3175</v>
      </c>
      <c r="D2039" s="2">
        <v>2</v>
      </c>
      <c r="E2039" s="3">
        <v>40580.504166666666</v>
      </c>
      <c r="F2039" s="17">
        <v>5.95</v>
      </c>
      <c r="G2039" s="2">
        <v>15184</v>
      </c>
      <c r="H2039" s="2" t="s">
        <v>13</v>
      </c>
      <c r="I2039" s="17">
        <v>11.9</v>
      </c>
      <c r="J2039" s="4">
        <v>40575</v>
      </c>
      <c r="K2039" s="17">
        <f>IF(data[[#This Row],[UnitPrice]]&gt;=20, data[[#This Row],[Revenue]]*0.7,
   IF(data[[#This Row],[UnitPrice]]&gt;=10, data[[#This Row],[Revenue]]*0.6,
      data[[#This Row],[Revenue]]*0.5))</f>
        <v>5.95</v>
      </c>
      <c r="L2039" s="9">
        <f>data[[#This Row],[Revenue]]*0.75</f>
        <v>8.9250000000000007</v>
      </c>
      <c r="M2039" s="26">
        <f>IF(data[[#This Row],[Cost]]&gt;0, (data[[#This Row],[Profit]]/data[[#This Row],[Cost]]), 0)</f>
        <v>1.5</v>
      </c>
      <c r="N2039" s="17">
        <f t="shared" si="31"/>
        <v>87.298773536017308</v>
      </c>
    </row>
    <row r="2040" spans="1:14" x14ac:dyDescent="0.35">
      <c r="A2040" s="2" t="s">
        <v>10031</v>
      </c>
      <c r="B2040" s="2" t="s">
        <v>3761</v>
      </c>
      <c r="C2040" s="14" t="s">
        <v>3175</v>
      </c>
      <c r="D2040" s="2">
        <v>3</v>
      </c>
      <c r="E2040" s="3">
        <v>40887.640277777777</v>
      </c>
      <c r="F2040" s="17">
        <v>5.95</v>
      </c>
      <c r="G2040" s="2">
        <v>18277</v>
      </c>
      <c r="H2040" s="2" t="s">
        <v>13</v>
      </c>
      <c r="I2040" s="17">
        <v>17.850000000000001</v>
      </c>
      <c r="J2040" s="4">
        <v>40878</v>
      </c>
      <c r="K2040" s="17">
        <f>IF(data[[#This Row],[UnitPrice]]&gt;=20, data[[#This Row],[Revenue]]*0.7,
   IF(data[[#This Row],[UnitPrice]]&gt;=10, data[[#This Row],[Revenue]]*0.6,
      data[[#This Row],[Revenue]]*0.5))</f>
        <v>8.9250000000000007</v>
      </c>
      <c r="L2040" s="9">
        <f>data[[#This Row],[Revenue]]*0.75</f>
        <v>13.387500000000001</v>
      </c>
      <c r="M2040" s="26">
        <f>IF(data[[#This Row],[Cost]]&gt;0, (data[[#This Row],[Profit]]/data[[#This Row],[Cost]]), 0)</f>
        <v>1.5</v>
      </c>
      <c r="N2040" s="17">
        <f t="shared" si="31"/>
        <v>87.311800276434724</v>
      </c>
    </row>
    <row r="2041" spans="1:14" x14ac:dyDescent="0.35">
      <c r="A2041" s="2" t="s">
        <v>10924</v>
      </c>
      <c r="B2041" s="2" t="s">
        <v>3761</v>
      </c>
      <c r="C2041" s="14" t="s">
        <v>3175</v>
      </c>
      <c r="D2041" s="2">
        <v>3</v>
      </c>
      <c r="E2041" s="3">
        <v>40797.68472222222</v>
      </c>
      <c r="F2041" s="17">
        <v>5.95</v>
      </c>
      <c r="G2041" s="2">
        <v>15594</v>
      </c>
      <c r="H2041" s="2" t="s">
        <v>13</v>
      </c>
      <c r="I2041" s="17">
        <v>17.850000000000001</v>
      </c>
      <c r="J2041" s="4">
        <v>40787</v>
      </c>
      <c r="K2041" s="17">
        <f>IF(data[[#This Row],[UnitPrice]]&gt;=20, data[[#This Row],[Revenue]]*0.7,
   IF(data[[#This Row],[UnitPrice]]&gt;=10, data[[#This Row],[Revenue]]*0.6,
      data[[#This Row],[Revenue]]*0.5))</f>
        <v>8.9250000000000007</v>
      </c>
      <c r="L2041" s="9">
        <f>data[[#This Row],[Revenue]]*0.75</f>
        <v>13.387500000000001</v>
      </c>
      <c r="M2041" s="26">
        <f>IF(data[[#This Row],[Cost]]&gt;0, (data[[#This Row],[Profit]]/data[[#This Row],[Cost]]), 0)</f>
        <v>1.5</v>
      </c>
      <c r="N2041" s="17">
        <f t="shared" si="31"/>
        <v>87.323803352342182</v>
      </c>
    </row>
    <row r="2042" spans="1:14" x14ac:dyDescent="0.35">
      <c r="A2042" s="2" t="s">
        <v>11336</v>
      </c>
      <c r="B2042" s="2" t="s">
        <v>3761</v>
      </c>
      <c r="C2042" s="2" t="s">
        <v>3175</v>
      </c>
      <c r="D2042" s="2">
        <v>6</v>
      </c>
      <c r="E2042" s="3">
        <v>40586.527777777781</v>
      </c>
      <c r="F2042" s="2">
        <v>5.95</v>
      </c>
      <c r="G2042" s="2">
        <v>16038</v>
      </c>
      <c r="H2042" s="2" t="s">
        <v>13</v>
      </c>
      <c r="I2042" s="2">
        <v>35.700000000000003</v>
      </c>
      <c r="J2042" s="4">
        <v>40575</v>
      </c>
      <c r="K2042" s="17">
        <f>IF(data[[#This Row],[UnitPrice]]&gt;=20, data[[#This Row],[Revenue]]*0.7,
   IF(data[[#This Row],[UnitPrice]]&gt;=10, data[[#This Row],[Revenue]]*0.6,
      data[[#This Row],[Revenue]]*0.5))</f>
        <v>17.850000000000001</v>
      </c>
      <c r="L2042" s="9">
        <f>data[[#This Row],[Revenue]]*0.75</f>
        <v>26.775000000000002</v>
      </c>
      <c r="M2042" s="26">
        <f>IF(data[[#This Row],[Cost]]&gt;0, (data[[#This Row],[Profit]]/data[[#This Row],[Cost]]), 0)</f>
        <v>1.5</v>
      </c>
      <c r="N2042" s="17">
        <f t="shared" si="31"/>
        <v>87.335810577256169</v>
      </c>
    </row>
    <row r="2043" spans="1:14" hidden="1" x14ac:dyDescent="0.35">
      <c r="A2043" s="2" t="s">
        <v>6818</v>
      </c>
      <c r="B2043" s="2" t="s">
        <v>3174</v>
      </c>
      <c r="C2043" s="14" t="s">
        <v>3175</v>
      </c>
      <c r="D2043" s="2">
        <v>1</v>
      </c>
      <c r="E2043" s="3">
        <v>40761.643055555556</v>
      </c>
      <c r="F2043" s="17">
        <v>12.46</v>
      </c>
      <c r="G2043" s="2">
        <v>0</v>
      </c>
      <c r="H2043" s="2" t="s">
        <v>13</v>
      </c>
      <c r="I2043" s="17">
        <v>12.46</v>
      </c>
      <c r="J2043" s="4">
        <v>40756</v>
      </c>
      <c r="K2043" s="17">
        <f>IF(data[[#This Row],[UnitPrice]]&gt;=20, data[[#This Row],[Revenue]]*0.7,
   IF(data[[#This Row],[UnitPrice]]&gt;=10, data[[#This Row],[Revenue]]*0.6,
      data[[#This Row],[Revenue]]*0.5))</f>
        <v>7.476</v>
      </c>
      <c r="L2043" s="9">
        <f>data[[#This Row],[Revenue]]*0.75</f>
        <v>9.3450000000000006</v>
      </c>
      <c r="M2043" s="26">
        <f>IF(data[[#This Row],[Cost]]&gt;0, (data[[#This Row],[Profit]]/data[[#This Row],[Cost]]), 0)</f>
        <v>1.25</v>
      </c>
      <c r="N2043" s="17">
        <f t="shared" si="31"/>
        <v>87.344736387209025</v>
      </c>
    </row>
    <row r="2044" spans="1:14" hidden="1" x14ac:dyDescent="0.35">
      <c r="A2044" s="2" t="s">
        <v>11492</v>
      </c>
      <c r="B2044" s="2" t="s">
        <v>3174</v>
      </c>
      <c r="C2044" s="14" t="s">
        <v>3175</v>
      </c>
      <c r="D2044" s="2">
        <v>1</v>
      </c>
      <c r="E2044" s="3">
        <v>40675.491666666669</v>
      </c>
      <c r="F2044" s="17">
        <v>12.46</v>
      </c>
      <c r="G2044" s="2">
        <v>0</v>
      </c>
      <c r="H2044" s="2" t="s">
        <v>13</v>
      </c>
      <c r="I2044" s="17">
        <v>12.46</v>
      </c>
      <c r="J2044" s="4">
        <v>40664</v>
      </c>
      <c r="K2044" s="17">
        <f>IF(data[[#This Row],[UnitPrice]]&gt;=20, data[[#This Row],[Revenue]]*0.7,
   IF(data[[#This Row],[UnitPrice]]&gt;=10, data[[#This Row],[Revenue]]*0.6,
      data[[#This Row],[Revenue]]*0.5))</f>
        <v>7.476</v>
      </c>
      <c r="L2044" s="9">
        <f>data[[#This Row],[Revenue]]*0.75</f>
        <v>9.3450000000000006</v>
      </c>
      <c r="M2044" s="26">
        <f>IF(data[[#This Row],[Cost]]&gt;0, (data[[#This Row],[Profit]]/data[[#This Row],[Cost]]), 0)</f>
        <v>1.25</v>
      </c>
      <c r="N2044" s="17">
        <f t="shared" si="31"/>
        <v>87.357683264177766</v>
      </c>
    </row>
    <row r="2045" spans="1:14" x14ac:dyDescent="0.35">
      <c r="A2045" s="2" t="s">
        <v>2678</v>
      </c>
      <c r="B2045" s="2" t="s">
        <v>2679</v>
      </c>
      <c r="C2045" s="14" t="s">
        <v>2680</v>
      </c>
      <c r="D2045" s="2">
        <v>3</v>
      </c>
      <c r="E2045" s="3">
        <v>40725.396527777775</v>
      </c>
      <c r="F2045" s="17">
        <v>5.95</v>
      </c>
      <c r="G2045" s="2">
        <v>16567</v>
      </c>
      <c r="H2045" s="2" t="s">
        <v>13</v>
      </c>
      <c r="I2045" s="17">
        <v>17.850000000000001</v>
      </c>
      <c r="J2045" s="4">
        <v>40725</v>
      </c>
      <c r="K2045" s="17">
        <f>IF(data[[#This Row],[UnitPrice]]&gt;=20, data[[#This Row],[Revenue]]*0.7,
   IF(data[[#This Row],[UnitPrice]]&gt;=10, data[[#This Row],[Revenue]]*0.6,
      data[[#This Row],[Revenue]]*0.5))</f>
        <v>8.9250000000000007</v>
      </c>
      <c r="L2045" s="9">
        <f>data[[#This Row],[Revenue]]*0.75</f>
        <v>13.387500000000001</v>
      </c>
      <c r="M2045" s="26">
        <f>IF(data[[#This Row],[Cost]]&gt;0, (data[[#This Row],[Profit]]/data[[#This Row],[Cost]]), 0)</f>
        <v>1.5</v>
      </c>
      <c r="N2045" s="17">
        <f t="shared" si="31"/>
        <v>87.370634618710739</v>
      </c>
    </row>
    <row r="2046" spans="1:14" x14ac:dyDescent="0.35">
      <c r="A2046" s="2" t="s">
        <v>7227</v>
      </c>
      <c r="B2046" s="2" t="s">
        <v>2679</v>
      </c>
      <c r="C2046" s="14" t="s">
        <v>2680</v>
      </c>
      <c r="D2046" s="2">
        <v>12</v>
      </c>
      <c r="E2046" s="3">
        <v>40640.554861111108</v>
      </c>
      <c r="F2046" s="17">
        <v>5.95</v>
      </c>
      <c r="G2046" s="2">
        <v>17464</v>
      </c>
      <c r="H2046" s="2" t="s">
        <v>13</v>
      </c>
      <c r="I2046" s="17">
        <v>71.400000000000006</v>
      </c>
      <c r="J2046" s="4">
        <v>40634</v>
      </c>
      <c r="K2046" s="17">
        <f>IF(data[[#This Row],[UnitPrice]]&gt;=20, data[[#This Row],[Revenue]]*0.7,
   IF(data[[#This Row],[UnitPrice]]&gt;=10, data[[#This Row],[Revenue]]*0.6,
      data[[#This Row],[Revenue]]*0.5))</f>
        <v>35.700000000000003</v>
      </c>
      <c r="L2046" s="9">
        <f>data[[#This Row],[Revenue]]*0.75</f>
        <v>53.550000000000004</v>
      </c>
      <c r="M2046" s="26">
        <f>IF(data[[#This Row],[Cost]]&gt;0, (data[[#This Row],[Profit]]/data[[#This Row],[Cost]]), 0)</f>
        <v>1.5</v>
      </c>
      <c r="N2046" s="17">
        <f t="shared" si="31"/>
        <v>87.382658249741297</v>
      </c>
    </row>
    <row r="2047" spans="1:14" x14ac:dyDescent="0.35">
      <c r="A2047" s="2" t="s">
        <v>9584</v>
      </c>
      <c r="B2047" s="2" t="s">
        <v>2679</v>
      </c>
      <c r="C2047" s="14" t="s">
        <v>2680</v>
      </c>
      <c r="D2047" s="2">
        <v>3</v>
      </c>
      <c r="E2047" s="3">
        <v>40704.570138888892</v>
      </c>
      <c r="F2047" s="17">
        <v>5.95</v>
      </c>
      <c r="G2047" s="2">
        <v>14819</v>
      </c>
      <c r="H2047" s="2" t="s">
        <v>13</v>
      </c>
      <c r="I2047" s="17">
        <v>17.850000000000001</v>
      </c>
      <c r="J2047" s="4">
        <v>40695</v>
      </c>
      <c r="K2047" s="17">
        <f>IF(data[[#This Row],[UnitPrice]]&gt;=20, data[[#This Row],[Revenue]]*0.7,
   IF(data[[#This Row],[UnitPrice]]&gt;=10, data[[#This Row],[Revenue]]*0.6,
      data[[#This Row],[Revenue]]*0.5))</f>
        <v>8.9250000000000007</v>
      </c>
      <c r="L2047" s="9">
        <f>data[[#This Row],[Revenue]]*0.75</f>
        <v>13.387500000000001</v>
      </c>
      <c r="M2047" s="26">
        <f>IF(data[[#This Row],[Cost]]&gt;0, (data[[#This Row],[Profit]]/data[[#This Row],[Cost]]), 0)</f>
        <v>1.5</v>
      </c>
      <c r="N2047" s="17">
        <f t="shared" si="31"/>
        <v>87.385422937208816</v>
      </c>
    </row>
    <row r="2048" spans="1:14" x14ac:dyDescent="0.35">
      <c r="A2048" s="2" t="s">
        <v>9728</v>
      </c>
      <c r="B2048" s="2" t="s">
        <v>2679</v>
      </c>
      <c r="C2048" s="14" t="s">
        <v>2680</v>
      </c>
      <c r="D2048" s="2">
        <v>3</v>
      </c>
      <c r="E2048" s="3">
        <v>40796.432638888888</v>
      </c>
      <c r="F2048" s="17">
        <v>5.95</v>
      </c>
      <c r="G2048" s="2">
        <v>16104</v>
      </c>
      <c r="H2048" s="2" t="s">
        <v>13</v>
      </c>
      <c r="I2048" s="17">
        <v>17.850000000000001</v>
      </c>
      <c r="J2048" s="4">
        <v>40787</v>
      </c>
      <c r="K2048" s="17">
        <f>IF(data[[#This Row],[UnitPrice]]&gt;=20, data[[#This Row],[Revenue]]*0.7,
   IF(data[[#This Row],[UnitPrice]]&gt;=10, data[[#This Row],[Revenue]]*0.6,
      data[[#This Row],[Revenue]]*0.5))</f>
        <v>8.9250000000000007</v>
      </c>
      <c r="L2048" s="9">
        <f>data[[#This Row],[Revenue]]*0.75</f>
        <v>13.387500000000001</v>
      </c>
      <c r="M2048" s="26">
        <f>IF(data[[#This Row],[Cost]]&gt;0, (data[[#This Row],[Profit]]/data[[#This Row],[Cost]]), 0)</f>
        <v>1.5</v>
      </c>
      <c r="N2048" s="17">
        <f t="shared" si="31"/>
        <v>87.397453287197948</v>
      </c>
    </row>
    <row r="2049" spans="1:14" x14ac:dyDescent="0.35">
      <c r="A2049" s="2" t="s">
        <v>10459</v>
      </c>
      <c r="B2049" s="2" t="s">
        <v>10064</v>
      </c>
      <c r="C2049" s="14" t="s">
        <v>10065</v>
      </c>
      <c r="D2049" s="2">
        <v>12</v>
      </c>
      <c r="E2049" s="3">
        <v>40644.534722222219</v>
      </c>
      <c r="F2049" s="17">
        <v>1.25</v>
      </c>
      <c r="G2049" s="2">
        <v>14388</v>
      </c>
      <c r="H2049" s="2" t="s">
        <v>13</v>
      </c>
      <c r="I2049" s="17">
        <v>15</v>
      </c>
      <c r="J2049" s="4">
        <v>40634</v>
      </c>
      <c r="K2049" s="17">
        <f>IF(data[[#This Row],[UnitPrice]]&gt;=20, data[[#This Row],[Revenue]]*0.7,
   IF(data[[#This Row],[UnitPrice]]&gt;=10, data[[#This Row],[Revenue]]*0.6,
      data[[#This Row],[Revenue]]*0.5))</f>
        <v>7.5</v>
      </c>
      <c r="L2049" s="9">
        <f>data[[#This Row],[Revenue]]*0.75</f>
        <v>11.25</v>
      </c>
      <c r="M2049" s="26">
        <f>IF(data[[#This Row],[Cost]]&gt;0, (data[[#This Row],[Profit]]/data[[#This Row],[Cost]]), 0)</f>
        <v>1.5</v>
      </c>
      <c r="N2049" s="17">
        <f t="shared" si="31"/>
        <v>87.409487800658283</v>
      </c>
    </row>
    <row r="2050" spans="1:14" x14ac:dyDescent="0.35">
      <c r="A2050" s="2" t="s">
        <v>11077</v>
      </c>
      <c r="B2050" s="2" t="s">
        <v>10464</v>
      </c>
      <c r="C2050" s="14" t="s">
        <v>10465</v>
      </c>
      <c r="D2050" s="2">
        <v>1</v>
      </c>
      <c r="E2050" s="3">
        <v>40858.46597222222</v>
      </c>
      <c r="F2050" s="17">
        <v>1.25</v>
      </c>
      <c r="G2050" s="2">
        <v>17348</v>
      </c>
      <c r="H2050" s="2" t="s">
        <v>13</v>
      </c>
      <c r="I2050" s="17">
        <v>1.25</v>
      </c>
      <c r="J2050" s="4">
        <v>40848</v>
      </c>
      <c r="K2050" s="17">
        <f>IF(data[[#This Row],[UnitPrice]]&gt;=20, data[[#This Row],[Revenue]]*0.7,
   IF(data[[#This Row],[UnitPrice]]&gt;=10, data[[#This Row],[Revenue]]*0.6,
      data[[#This Row],[Revenue]]*0.5))</f>
        <v>0.625</v>
      </c>
      <c r="L2050" s="9">
        <f>data[[#This Row],[Revenue]]*0.75</f>
        <v>0.9375</v>
      </c>
      <c r="M2050" s="26">
        <f>IF(data[[#This Row],[Cost]]&gt;0, (data[[#This Row],[Profit]]/data[[#This Row],[Cost]]), 0)</f>
        <v>1.5</v>
      </c>
      <c r="N2050" s="17">
        <f t="shared" ref="N2050:N2113" si="32">SUM(I2050:I9874)/COUNTA(_xlfn.UNIQUE(A2050:A9874))</f>
        <v>87.422019730011115</v>
      </c>
    </row>
    <row r="2051" spans="1:14" x14ac:dyDescent="0.35">
      <c r="A2051" s="2" t="s">
        <v>10983</v>
      </c>
      <c r="B2051" s="2" t="s">
        <v>10984</v>
      </c>
      <c r="C2051" s="14" t="s">
        <v>10985</v>
      </c>
      <c r="D2051" s="2">
        <v>24</v>
      </c>
      <c r="E2051" s="3">
        <v>40827.554166666669</v>
      </c>
      <c r="F2051" s="17">
        <v>1.25</v>
      </c>
      <c r="G2051" s="2">
        <v>18217</v>
      </c>
      <c r="H2051" s="2" t="s">
        <v>13</v>
      </c>
      <c r="I2051" s="17">
        <v>30</v>
      </c>
      <c r="J2051" s="4">
        <v>40817</v>
      </c>
      <c r="K2051" s="17">
        <f>IF(data[[#This Row],[UnitPrice]]&gt;=20, data[[#This Row],[Revenue]]*0.7,
   IF(data[[#This Row],[UnitPrice]]&gt;=10, data[[#This Row],[Revenue]]*0.6,
      data[[#This Row],[Revenue]]*0.5))</f>
        <v>15</v>
      </c>
      <c r="L2051" s="9">
        <f>data[[#This Row],[Revenue]]*0.75</f>
        <v>22.5</v>
      </c>
      <c r="M2051" s="26">
        <f>IF(data[[#This Row],[Cost]]&gt;0, (data[[#This Row],[Profit]]/data[[#This Row],[Cost]]), 0)</f>
        <v>1.5</v>
      </c>
      <c r="N2051" s="17">
        <f t="shared" si="32"/>
        <v>87.436936126017685</v>
      </c>
    </row>
    <row r="2052" spans="1:14" x14ac:dyDescent="0.35">
      <c r="A2052" s="2" t="s">
        <v>11064</v>
      </c>
      <c r="B2052" s="2" t="s">
        <v>10984</v>
      </c>
      <c r="C2052" s="14" t="s">
        <v>10985</v>
      </c>
      <c r="D2052" s="2">
        <v>12</v>
      </c>
      <c r="E2052" s="3">
        <v>40858.406944444447</v>
      </c>
      <c r="F2052" s="17">
        <v>1.25</v>
      </c>
      <c r="G2052" s="2">
        <v>14309</v>
      </c>
      <c r="H2052" s="2" t="s">
        <v>13</v>
      </c>
      <c r="I2052" s="17">
        <v>15</v>
      </c>
      <c r="J2052" s="4">
        <v>40848</v>
      </c>
      <c r="K2052" s="17">
        <f>IF(data[[#This Row],[UnitPrice]]&gt;=20, data[[#This Row],[Revenue]]*0.7,
   IF(data[[#This Row],[UnitPrice]]&gt;=10, data[[#This Row],[Revenue]]*0.6,
      data[[#This Row],[Revenue]]*0.5))</f>
        <v>7.5</v>
      </c>
      <c r="L2052" s="9">
        <f>data[[#This Row],[Revenue]]*0.75</f>
        <v>11.25</v>
      </c>
      <c r="M2052" s="26">
        <f>IF(data[[#This Row],[Cost]]&gt;0, (data[[#This Row],[Profit]]/data[[#This Row],[Cost]]), 0)</f>
        <v>1.5</v>
      </c>
      <c r="N2052" s="17">
        <f t="shared" si="32"/>
        <v>87.446880193906537</v>
      </c>
    </row>
    <row r="2053" spans="1:14" x14ac:dyDescent="0.35">
      <c r="A2053" s="2" t="s">
        <v>7622</v>
      </c>
      <c r="B2053" s="2" t="s">
        <v>7623</v>
      </c>
      <c r="C2053" s="14" t="s">
        <v>7624</v>
      </c>
      <c r="D2053" s="2">
        <v>6</v>
      </c>
      <c r="E2053" s="3">
        <v>40854.574305555558</v>
      </c>
      <c r="F2053" s="17">
        <v>2.08</v>
      </c>
      <c r="G2053" s="2">
        <v>16332</v>
      </c>
      <c r="H2053" s="2" t="s">
        <v>13</v>
      </c>
      <c r="I2053" s="17">
        <v>12.48</v>
      </c>
      <c r="J2053" s="4">
        <v>40848</v>
      </c>
      <c r="K2053" s="17">
        <f>IF(data[[#This Row],[UnitPrice]]&gt;=20, data[[#This Row],[Revenue]]*0.7,
   IF(data[[#This Row],[UnitPrice]]&gt;=10, data[[#This Row],[Revenue]]*0.6,
      data[[#This Row],[Revenue]]*0.5))</f>
        <v>6.24</v>
      </c>
      <c r="L2053" s="9">
        <f>data[[#This Row],[Revenue]]*0.75</f>
        <v>9.36</v>
      </c>
      <c r="M2053" s="26">
        <f>IF(data[[#This Row],[Cost]]&gt;0, (data[[#This Row],[Profit]]/data[[#This Row],[Cost]]), 0)</f>
        <v>1.4999999999999998</v>
      </c>
      <c r="N2053" s="17">
        <f t="shared" si="32"/>
        <v>87.45942510822583</v>
      </c>
    </row>
    <row r="2054" spans="1:14" x14ac:dyDescent="0.35">
      <c r="A2054" s="2" t="s">
        <v>7570</v>
      </c>
      <c r="B2054" s="2" t="s">
        <v>7086</v>
      </c>
      <c r="C2054" s="14" t="s">
        <v>7087</v>
      </c>
      <c r="D2054" s="2">
        <v>1</v>
      </c>
      <c r="E2054" s="3">
        <v>40823.517361111109</v>
      </c>
      <c r="F2054" s="17">
        <v>2.08</v>
      </c>
      <c r="G2054" s="2">
        <v>16880</v>
      </c>
      <c r="H2054" s="2" t="s">
        <v>13</v>
      </c>
      <c r="I2054" s="17">
        <v>2.08</v>
      </c>
      <c r="J2054" s="4">
        <v>40817</v>
      </c>
      <c r="K2054" s="17">
        <f>IF(data[[#This Row],[UnitPrice]]&gt;=20, data[[#This Row],[Revenue]]*0.7,
   IF(data[[#This Row],[UnitPrice]]&gt;=10, data[[#This Row],[Revenue]]*0.6,
      data[[#This Row],[Revenue]]*0.5))</f>
        <v>1.04</v>
      </c>
      <c r="L2054" s="9">
        <f>data[[#This Row],[Revenue]]*0.75</f>
        <v>1.56</v>
      </c>
      <c r="M2054" s="26">
        <f>IF(data[[#This Row],[Cost]]&gt;0, (data[[#This Row],[Profit]]/data[[#This Row],[Cost]]), 0)</f>
        <v>1.5</v>
      </c>
      <c r="N2054" s="17">
        <f t="shared" si="32"/>
        <v>87.472410807066893</v>
      </c>
    </row>
    <row r="2055" spans="1:14" x14ac:dyDescent="0.35">
      <c r="A2055" s="2" t="s">
        <v>11863</v>
      </c>
      <c r="B2055" s="2" t="s">
        <v>7086</v>
      </c>
      <c r="C2055" s="14" t="s">
        <v>7087</v>
      </c>
      <c r="D2055" s="2">
        <v>4</v>
      </c>
      <c r="E2055" s="3">
        <v>40767.572916666664</v>
      </c>
      <c r="F2055" s="17">
        <v>2.08</v>
      </c>
      <c r="G2055" s="2">
        <v>14653</v>
      </c>
      <c r="H2055" s="2" t="s">
        <v>13</v>
      </c>
      <c r="I2055" s="17">
        <v>8.32</v>
      </c>
      <c r="J2055" s="4">
        <v>40756</v>
      </c>
      <c r="K2055" s="17">
        <f>IF(data[[#This Row],[UnitPrice]]&gt;=20, data[[#This Row],[Revenue]]*0.7,
   IF(data[[#This Row],[UnitPrice]]&gt;=10, data[[#This Row],[Revenue]]*0.6,
      data[[#This Row],[Revenue]]*0.5))</f>
        <v>4.16</v>
      </c>
      <c r="L2055" s="9">
        <f>data[[#This Row],[Revenue]]*0.75</f>
        <v>6.24</v>
      </c>
      <c r="M2055" s="26">
        <f>IF(data[[#This Row],[Cost]]&gt;0, (data[[#This Row],[Profit]]/data[[#This Row],[Cost]]), 0)</f>
        <v>1.5</v>
      </c>
      <c r="N2055" s="17">
        <f t="shared" si="32"/>
        <v>87.487202494371076</v>
      </c>
    </row>
    <row r="2056" spans="1:14" x14ac:dyDescent="0.35">
      <c r="A2056" s="2" t="s">
        <v>7009</v>
      </c>
      <c r="B2056" s="2" t="s">
        <v>7010</v>
      </c>
      <c r="C2056" s="14" t="s">
        <v>7011</v>
      </c>
      <c r="D2056" s="2">
        <v>1</v>
      </c>
      <c r="E2056" s="3">
        <v>40883.582638888889</v>
      </c>
      <c r="F2056" s="17">
        <v>2.08</v>
      </c>
      <c r="G2056" s="2">
        <v>14704</v>
      </c>
      <c r="H2056" s="2" t="s">
        <v>13</v>
      </c>
      <c r="I2056" s="17">
        <v>2.08</v>
      </c>
      <c r="J2056" s="4">
        <v>40878</v>
      </c>
      <c r="K2056" s="17">
        <f>IF(data[[#This Row],[UnitPrice]]&gt;=20, data[[#This Row],[Revenue]]*0.7,
   IF(data[[#This Row],[UnitPrice]]&gt;=10, data[[#This Row],[Revenue]]*0.6,
      data[[#This Row],[Revenue]]*0.5))</f>
        <v>1.04</v>
      </c>
      <c r="L2056" s="9">
        <f>data[[#This Row],[Revenue]]*0.75</f>
        <v>1.56</v>
      </c>
      <c r="M2056" s="26">
        <f>IF(data[[#This Row],[Cost]]&gt;0, (data[[#This Row],[Profit]]/data[[#This Row],[Cost]]), 0)</f>
        <v>1.5</v>
      </c>
      <c r="N2056" s="17">
        <f t="shared" si="32"/>
        <v>87.500918225918952</v>
      </c>
    </row>
    <row r="2057" spans="1:14" x14ac:dyDescent="0.35">
      <c r="A2057" s="2" t="s">
        <v>8052</v>
      </c>
      <c r="B2057" s="2" t="s">
        <v>7010</v>
      </c>
      <c r="C2057" s="14" t="s">
        <v>7011</v>
      </c>
      <c r="D2057" s="2">
        <v>10</v>
      </c>
      <c r="E2057" s="3">
        <v>40671.617361111108</v>
      </c>
      <c r="F2057" s="17">
        <v>2.08</v>
      </c>
      <c r="G2057" s="2">
        <v>14031</v>
      </c>
      <c r="H2057" s="2" t="s">
        <v>13</v>
      </c>
      <c r="I2057" s="17">
        <v>20.8</v>
      </c>
      <c r="J2057" s="4">
        <v>40664</v>
      </c>
      <c r="K2057" s="17">
        <f>IF(data[[#This Row],[UnitPrice]]&gt;=20, data[[#This Row],[Revenue]]*0.7,
   IF(data[[#This Row],[UnitPrice]]&gt;=10, data[[#This Row],[Revenue]]*0.6,
      data[[#This Row],[Revenue]]*0.5))</f>
        <v>10.4</v>
      </c>
      <c r="L2057" s="9">
        <f>data[[#This Row],[Revenue]]*0.75</f>
        <v>15.600000000000001</v>
      </c>
      <c r="M2057" s="26">
        <f>IF(data[[#This Row],[Cost]]&gt;0, (data[[#This Row],[Profit]]/data[[#This Row],[Cost]]), 0)</f>
        <v>1.5</v>
      </c>
      <c r="N2057" s="17">
        <f t="shared" si="32"/>
        <v>87.515719979207091</v>
      </c>
    </row>
    <row r="2058" spans="1:14" x14ac:dyDescent="0.35">
      <c r="A2058" s="2" t="s">
        <v>11712</v>
      </c>
      <c r="B2058" s="2" t="s">
        <v>7010</v>
      </c>
      <c r="C2058" s="14" t="s">
        <v>7011</v>
      </c>
      <c r="D2058" s="2">
        <v>6</v>
      </c>
      <c r="E2058" s="3">
        <v>40736.42083333333</v>
      </c>
      <c r="F2058" s="17">
        <v>2.08</v>
      </c>
      <c r="G2058" s="2">
        <v>14910</v>
      </c>
      <c r="H2058" s="2" t="s">
        <v>13</v>
      </c>
      <c r="I2058" s="17">
        <v>12.48</v>
      </c>
      <c r="J2058" s="4">
        <v>40725</v>
      </c>
      <c r="K2058" s="17">
        <f>IF(data[[#This Row],[UnitPrice]]&gt;=20, data[[#This Row],[Revenue]]*0.7,
   IF(data[[#This Row],[UnitPrice]]&gt;=10, data[[#This Row],[Revenue]]*0.6,
      data[[#This Row],[Revenue]]*0.5))</f>
        <v>6.24</v>
      </c>
      <c r="L2058" s="9">
        <f>data[[#This Row],[Revenue]]*0.75</f>
        <v>9.36</v>
      </c>
      <c r="M2058" s="26">
        <f>IF(data[[#This Row],[Cost]]&gt;0, (data[[#This Row],[Profit]]/data[[#This Row],[Cost]]), 0)</f>
        <v>1.4999999999999998</v>
      </c>
      <c r="N2058" s="17">
        <f t="shared" si="32"/>
        <v>87.527282495667961</v>
      </c>
    </row>
    <row r="2059" spans="1:14" x14ac:dyDescent="0.35">
      <c r="A2059" s="2" t="s">
        <v>185</v>
      </c>
      <c r="B2059" s="2" t="s">
        <v>186</v>
      </c>
      <c r="C2059" s="14" t="s">
        <v>187</v>
      </c>
      <c r="D2059" s="2">
        <v>2</v>
      </c>
      <c r="E2059" s="3">
        <v>40190.537499999999</v>
      </c>
      <c r="F2059" s="17">
        <v>1.25</v>
      </c>
      <c r="G2059" s="2">
        <v>14078</v>
      </c>
      <c r="H2059" s="2" t="s">
        <v>13</v>
      </c>
      <c r="I2059" s="17">
        <v>2.5</v>
      </c>
      <c r="J2059" s="4">
        <v>40179</v>
      </c>
      <c r="K2059" s="17">
        <f>IF(data[[#This Row],[UnitPrice]]&gt;=20, data[[#This Row],[Revenue]]*0.7,
   IF(data[[#This Row],[UnitPrice]]&gt;=10, data[[#This Row],[Revenue]]*0.6,
      data[[#This Row],[Revenue]]*0.5))</f>
        <v>1.25</v>
      </c>
      <c r="L2059" s="9">
        <f>data[[#This Row],[Revenue]]*0.75</f>
        <v>1.875</v>
      </c>
      <c r="M2059" s="26">
        <f>IF(data[[#This Row],[Cost]]&gt;0, (data[[#This Row],[Profit]]/data[[#This Row],[Cost]]), 0)</f>
        <v>1.5</v>
      </c>
      <c r="N2059" s="17">
        <f t="shared" si="32"/>
        <v>87.54029121164919</v>
      </c>
    </row>
    <row r="2060" spans="1:14" x14ac:dyDescent="0.35">
      <c r="A2060" s="2" t="s">
        <v>5627</v>
      </c>
      <c r="B2060" s="2" t="s">
        <v>4654</v>
      </c>
      <c r="C2060" s="2" t="s">
        <v>4655</v>
      </c>
      <c r="D2060" s="2">
        <v>8</v>
      </c>
      <c r="E2060" s="3">
        <v>40668.345833333333</v>
      </c>
      <c r="F2060" s="2">
        <v>1.25</v>
      </c>
      <c r="G2060" s="2">
        <v>14867</v>
      </c>
      <c r="H2060" s="2" t="s">
        <v>13</v>
      </c>
      <c r="I2060" s="2">
        <v>10</v>
      </c>
      <c r="J2060" s="4">
        <v>40664</v>
      </c>
      <c r="K2060" s="17">
        <f>IF(data[[#This Row],[UnitPrice]]&gt;=20, data[[#This Row],[Revenue]]*0.7,
   IF(data[[#This Row],[UnitPrice]]&gt;=10, data[[#This Row],[Revenue]]*0.6,
      data[[#This Row],[Revenue]]*0.5))</f>
        <v>5</v>
      </c>
      <c r="L2060" s="9">
        <f>data[[#This Row],[Revenue]]*0.75</f>
        <v>7.5</v>
      </c>
      <c r="M2060" s="26">
        <f>IF(data[[#This Row],[Cost]]&gt;0, (data[[#This Row],[Profit]]/data[[#This Row],[Cost]]), 0)</f>
        <v>1.5</v>
      </c>
      <c r="N2060" s="17">
        <f t="shared" si="32"/>
        <v>87.55503467406453</v>
      </c>
    </row>
    <row r="2061" spans="1:14" x14ac:dyDescent="0.35">
      <c r="A2061" s="2" t="s">
        <v>2926</v>
      </c>
      <c r="B2061" s="2" t="s">
        <v>2141</v>
      </c>
      <c r="C2061" s="14" t="s">
        <v>2142</v>
      </c>
      <c r="D2061" s="2">
        <v>1</v>
      </c>
      <c r="E2061" s="3">
        <v>40848.495833333334</v>
      </c>
      <c r="F2061" s="17">
        <v>1.25</v>
      </c>
      <c r="G2061" s="2">
        <v>16034</v>
      </c>
      <c r="H2061" s="2" t="s">
        <v>13</v>
      </c>
      <c r="I2061" s="17">
        <v>1.25</v>
      </c>
      <c r="J2061" s="4">
        <v>40848</v>
      </c>
      <c r="K2061" s="17">
        <f>IF(data[[#This Row],[UnitPrice]]&gt;=20, data[[#This Row],[Revenue]]*0.7,
   IF(data[[#This Row],[UnitPrice]]&gt;=10, data[[#This Row],[Revenue]]*0.6,
      data[[#This Row],[Revenue]]*0.5))</f>
        <v>0.625</v>
      </c>
      <c r="L2061" s="9">
        <f>data[[#This Row],[Revenue]]*0.75</f>
        <v>0.9375</v>
      </c>
      <c r="M2061" s="26">
        <f>IF(data[[#This Row],[Cost]]&gt;0, (data[[#This Row],[Profit]]/data[[#This Row],[Cost]]), 0)</f>
        <v>1.5</v>
      </c>
      <c r="N2061" s="17">
        <f t="shared" si="32"/>
        <v>87.568482746662767</v>
      </c>
    </row>
    <row r="2062" spans="1:14" x14ac:dyDescent="0.35">
      <c r="A2062" s="2" t="s">
        <v>6703</v>
      </c>
      <c r="B2062" s="2" t="s">
        <v>2141</v>
      </c>
      <c r="C2062" s="14" t="s">
        <v>2142</v>
      </c>
      <c r="D2062" s="2">
        <v>6</v>
      </c>
      <c r="E2062" s="3">
        <v>40730.604166666664</v>
      </c>
      <c r="F2062" s="17">
        <v>1.25</v>
      </c>
      <c r="G2062" s="2">
        <v>14530</v>
      </c>
      <c r="H2062" s="2" t="s">
        <v>13</v>
      </c>
      <c r="I2062" s="17">
        <v>7.5</v>
      </c>
      <c r="J2062" s="4">
        <v>40725</v>
      </c>
      <c r="K2062" s="17">
        <f>IF(data[[#This Row],[UnitPrice]]&gt;=20, data[[#This Row],[Revenue]]*0.7,
   IF(data[[#This Row],[UnitPrice]]&gt;=10, data[[#This Row],[Revenue]]*0.6,
      data[[#This Row],[Revenue]]*0.5))</f>
        <v>3.75</v>
      </c>
      <c r="L2062" s="9">
        <f>data[[#This Row],[Revenue]]*0.75</f>
        <v>5.625</v>
      </c>
      <c r="M2062" s="26">
        <f>IF(data[[#This Row],[Cost]]&gt;0, (data[[#This Row],[Profit]]/data[[#This Row],[Cost]]), 0)</f>
        <v>1.5</v>
      </c>
      <c r="N2062" s="17">
        <f t="shared" si="32"/>
        <v>87.583453000347589</v>
      </c>
    </row>
    <row r="2063" spans="1:14" x14ac:dyDescent="0.35">
      <c r="A2063" s="2" t="s">
        <v>9627</v>
      </c>
      <c r="B2063" s="2" t="s">
        <v>9628</v>
      </c>
      <c r="C2063" s="14" t="s">
        <v>9629</v>
      </c>
      <c r="D2063" s="2">
        <v>6</v>
      </c>
      <c r="E2063" s="3">
        <v>40704.701388888891</v>
      </c>
      <c r="F2063" s="17">
        <v>3.75</v>
      </c>
      <c r="G2063" s="2">
        <v>17139</v>
      </c>
      <c r="H2063" s="2" t="s">
        <v>13</v>
      </c>
      <c r="I2063" s="17">
        <v>22.5</v>
      </c>
      <c r="J2063" s="4">
        <v>40695</v>
      </c>
      <c r="K2063" s="17">
        <f>IF(data[[#This Row],[UnitPrice]]&gt;=20, data[[#This Row],[Revenue]]*0.7,
   IF(data[[#This Row],[UnitPrice]]&gt;=10, data[[#This Row],[Revenue]]*0.6,
      data[[#This Row],[Revenue]]*0.5))</f>
        <v>11.25</v>
      </c>
      <c r="L2063" s="9">
        <f>data[[#This Row],[Revenue]]*0.75</f>
        <v>16.875</v>
      </c>
      <c r="M2063" s="26">
        <f>IF(data[[#This Row],[Cost]]&gt;0, (data[[#This Row],[Profit]]/data[[#This Row],[Cost]]), 0)</f>
        <v>1.5</v>
      </c>
      <c r="N2063" s="17">
        <f t="shared" si="32"/>
        <v>87.597344319168116</v>
      </c>
    </row>
    <row r="2064" spans="1:14" x14ac:dyDescent="0.35">
      <c r="A2064" s="2" t="s">
        <v>10560</v>
      </c>
      <c r="B2064" s="2" t="s">
        <v>10561</v>
      </c>
      <c r="C2064" s="14" t="s">
        <v>10562</v>
      </c>
      <c r="D2064" s="2">
        <v>6</v>
      </c>
      <c r="E2064" s="3">
        <v>40705.578472222223</v>
      </c>
      <c r="F2064" s="17">
        <v>2.08</v>
      </c>
      <c r="G2064" s="2">
        <v>13040</v>
      </c>
      <c r="H2064" s="2" t="s">
        <v>13</v>
      </c>
      <c r="I2064" s="17">
        <v>12.48</v>
      </c>
      <c r="J2064" s="4">
        <v>40695</v>
      </c>
      <c r="K2064" s="17">
        <f>IF(data[[#This Row],[UnitPrice]]&gt;=20, data[[#This Row],[Revenue]]*0.7,
   IF(data[[#This Row],[UnitPrice]]&gt;=10, data[[#This Row],[Revenue]]*0.6,
      data[[#This Row],[Revenue]]*0.5))</f>
        <v>6.24</v>
      </c>
      <c r="L2064" s="9">
        <f>data[[#This Row],[Revenue]]*0.75</f>
        <v>9.36</v>
      </c>
      <c r="M2064" s="26">
        <f>IF(data[[#This Row],[Cost]]&gt;0, (data[[#This Row],[Profit]]/data[[#This Row],[Cost]]), 0)</f>
        <v>1.4999999999999998</v>
      </c>
      <c r="N2064" s="17">
        <f t="shared" si="32"/>
        <v>87.608638098543409</v>
      </c>
    </row>
    <row r="2065" spans="1:14" hidden="1" x14ac:dyDescent="0.35">
      <c r="A2065" s="2" t="s">
        <v>11056</v>
      </c>
      <c r="B2065" s="2" t="s">
        <v>10073</v>
      </c>
      <c r="C2065" s="14" t="s">
        <v>10074</v>
      </c>
      <c r="D2065" s="2">
        <v>1</v>
      </c>
      <c r="E2065" s="3">
        <v>40827.834027777775</v>
      </c>
      <c r="F2065" s="17">
        <v>2.08</v>
      </c>
      <c r="G2065" s="2">
        <v>13230</v>
      </c>
      <c r="H2065" s="2" t="s">
        <v>13</v>
      </c>
      <c r="I2065" s="17">
        <v>2.08</v>
      </c>
      <c r="J2065" s="4">
        <v>40817</v>
      </c>
      <c r="K2065" s="17">
        <f>IF(data[[#This Row],[UnitPrice]]&gt;=20, data[[#This Row],[Revenue]]*0.7,
   IF(data[[#This Row],[UnitPrice]]&gt;=10, data[[#This Row],[Revenue]]*0.6,
      data[[#This Row],[Revenue]]*0.5))</f>
        <v>1.04</v>
      </c>
      <c r="L2065" s="9">
        <f>data[[#This Row],[Revenue]]*0.75</f>
        <v>1.56</v>
      </c>
      <c r="M2065" s="26">
        <f>IF(data[[#This Row],[Cost]]&gt;0, (data[[#This Row],[Profit]]/data[[#This Row],[Cost]]), 0)</f>
        <v>1.5</v>
      </c>
      <c r="N2065" s="17">
        <f t="shared" si="32"/>
        <v>87.621674475100491</v>
      </c>
    </row>
    <row r="2066" spans="1:14" hidden="1" x14ac:dyDescent="0.35">
      <c r="A2066" s="2" t="s">
        <v>10534</v>
      </c>
      <c r="B2066" s="2" t="s">
        <v>9205</v>
      </c>
      <c r="C2066" s="14" t="s">
        <v>9206</v>
      </c>
      <c r="D2066" s="2">
        <v>1</v>
      </c>
      <c r="E2066" s="3">
        <v>40705.517361111109</v>
      </c>
      <c r="F2066" s="17">
        <v>2.08</v>
      </c>
      <c r="G2066" s="2">
        <v>13532</v>
      </c>
      <c r="H2066" s="2" t="s">
        <v>13</v>
      </c>
      <c r="I2066" s="17">
        <v>2.08</v>
      </c>
      <c r="J2066" s="4">
        <v>40695</v>
      </c>
      <c r="K2066" s="17">
        <f>IF(data[[#This Row],[UnitPrice]]&gt;=20, data[[#This Row],[Revenue]]*0.7,
   IF(data[[#This Row],[UnitPrice]]&gt;=10, data[[#This Row],[Revenue]]*0.6,
      data[[#This Row],[Revenue]]*0.5))</f>
        <v>1.04</v>
      </c>
      <c r="L2066" s="9">
        <f>data[[#This Row],[Revenue]]*0.75</f>
        <v>1.56</v>
      </c>
      <c r="M2066" s="26">
        <f>IF(data[[#This Row],[Cost]]&gt;0, (data[[#This Row],[Profit]]/data[[#This Row],[Cost]]), 0)</f>
        <v>1.5</v>
      </c>
      <c r="N2066" s="17">
        <f t="shared" si="32"/>
        <v>87.636520305450219</v>
      </c>
    </row>
    <row r="2067" spans="1:14" x14ac:dyDescent="0.35">
      <c r="A2067" s="2" t="s">
        <v>9346</v>
      </c>
      <c r="B2067" s="2" t="s">
        <v>9347</v>
      </c>
      <c r="C2067" s="14" t="s">
        <v>9348</v>
      </c>
      <c r="D2067" s="2">
        <v>6</v>
      </c>
      <c r="E2067" s="3">
        <v>40643.376388888886</v>
      </c>
      <c r="F2067" s="17">
        <v>2.08</v>
      </c>
      <c r="G2067" s="2">
        <v>13319</v>
      </c>
      <c r="H2067" s="2" t="s">
        <v>13</v>
      </c>
      <c r="I2067" s="17">
        <v>12.48</v>
      </c>
      <c r="J2067" s="4">
        <v>40634</v>
      </c>
      <c r="K2067" s="17">
        <f>IF(data[[#This Row],[UnitPrice]]&gt;=20, data[[#This Row],[Revenue]]*0.7,
   IF(data[[#This Row],[UnitPrice]]&gt;=10, data[[#This Row],[Revenue]]*0.6,
      data[[#This Row],[Revenue]]*0.5))</f>
        <v>6.24</v>
      </c>
      <c r="L2067" s="9">
        <f>data[[#This Row],[Revenue]]*0.75</f>
        <v>9.36</v>
      </c>
      <c r="M2067" s="26">
        <f>IF(data[[#This Row],[Cost]]&gt;0, (data[[#This Row],[Profit]]/data[[#This Row],[Cost]]), 0)</f>
        <v>1.4999999999999998</v>
      </c>
      <c r="N2067" s="17">
        <f t="shared" si="32"/>
        <v>87.65137128970737</v>
      </c>
    </row>
    <row r="2068" spans="1:14" x14ac:dyDescent="0.35">
      <c r="A2068" s="2" t="s">
        <v>5221</v>
      </c>
      <c r="B2068" s="2" t="s">
        <v>3132</v>
      </c>
      <c r="C2068" s="14" t="s">
        <v>3133</v>
      </c>
      <c r="D2068" s="2">
        <v>4</v>
      </c>
      <c r="E2068" s="3">
        <v>40820.667361111111</v>
      </c>
      <c r="F2068" s="17">
        <v>1.25</v>
      </c>
      <c r="G2068" s="2">
        <v>14504</v>
      </c>
      <c r="H2068" s="2" t="s">
        <v>13</v>
      </c>
      <c r="I2068" s="17">
        <v>5</v>
      </c>
      <c r="J2068" s="4">
        <v>40817</v>
      </c>
      <c r="K2068" s="17">
        <f>IF(data[[#This Row],[UnitPrice]]&gt;=20, data[[#This Row],[Revenue]]*0.7,
   IF(data[[#This Row],[UnitPrice]]&gt;=10, data[[#This Row],[Revenue]]*0.6,
      data[[#This Row],[Revenue]]*0.5))</f>
        <v>2.5</v>
      </c>
      <c r="L2068" s="9">
        <f>data[[#This Row],[Revenue]]*0.75</f>
        <v>3.75</v>
      </c>
      <c r="M2068" s="26">
        <f>IF(data[[#This Row],[Cost]]&gt;0, (data[[#This Row],[Profit]]/data[[#This Row],[Cost]]), 0)</f>
        <v>1.5</v>
      </c>
      <c r="N2068" s="17">
        <f t="shared" si="32"/>
        <v>87.664421875000727</v>
      </c>
    </row>
    <row r="2069" spans="1:14" x14ac:dyDescent="0.35">
      <c r="A2069" s="2" t="s">
        <v>3545</v>
      </c>
      <c r="B2069" s="2" t="s">
        <v>2316</v>
      </c>
      <c r="C2069" s="14" t="s">
        <v>2317</v>
      </c>
      <c r="D2069" s="2">
        <v>25</v>
      </c>
      <c r="E2069" s="3">
        <v>40635.593055555553</v>
      </c>
      <c r="F2069" s="17">
        <v>0.42</v>
      </c>
      <c r="G2069" s="2">
        <v>17315</v>
      </c>
      <c r="H2069" s="2" t="s">
        <v>13</v>
      </c>
      <c r="I2069" s="17">
        <v>10.5</v>
      </c>
      <c r="J2069" s="4">
        <v>40634</v>
      </c>
      <c r="K2069" s="17">
        <f>IF(data[[#This Row],[UnitPrice]]&gt;=20, data[[#This Row],[Revenue]]*0.7,
   IF(data[[#This Row],[UnitPrice]]&gt;=10, data[[#This Row],[Revenue]]*0.6,
      data[[#This Row],[Revenue]]*0.5))</f>
        <v>5.25</v>
      </c>
      <c r="L2069" s="9">
        <f>data[[#This Row],[Revenue]]*0.75</f>
        <v>7.875</v>
      </c>
      <c r="M2069" s="26">
        <f>IF(data[[#This Row],[Cost]]&gt;0, (data[[#This Row],[Profit]]/data[[#This Row],[Cost]]), 0)</f>
        <v>1.5</v>
      </c>
      <c r="N2069" s="17">
        <f t="shared" si="32"/>
        <v>87.678775829137734</v>
      </c>
    </row>
    <row r="2070" spans="1:14" x14ac:dyDescent="0.35">
      <c r="A2070" s="2" t="s">
        <v>9922</v>
      </c>
      <c r="B2070" s="2" t="s">
        <v>2316</v>
      </c>
      <c r="C2070" s="14" t="s">
        <v>2317</v>
      </c>
      <c r="D2070" s="2">
        <v>25</v>
      </c>
      <c r="E2070" s="3">
        <v>40857.52847222222</v>
      </c>
      <c r="F2070" s="17">
        <v>0.42</v>
      </c>
      <c r="G2070" s="2">
        <v>15024</v>
      </c>
      <c r="H2070" s="2" t="s">
        <v>13</v>
      </c>
      <c r="I2070" s="17">
        <v>10.5</v>
      </c>
      <c r="J2070" s="4">
        <v>40848</v>
      </c>
      <c r="K2070" s="17">
        <f>IF(data[[#This Row],[UnitPrice]]&gt;=20, data[[#This Row],[Revenue]]*0.7,
   IF(data[[#This Row],[UnitPrice]]&gt;=10, data[[#This Row],[Revenue]]*0.6,
      data[[#This Row],[Revenue]]*0.5))</f>
        <v>5.25</v>
      </c>
      <c r="L2070" s="9">
        <f>data[[#This Row],[Revenue]]*0.75</f>
        <v>7.875</v>
      </c>
      <c r="M2070" s="26">
        <f>IF(data[[#This Row],[Cost]]&gt;0, (data[[#This Row],[Profit]]/data[[#This Row],[Cost]]), 0)</f>
        <v>1.5</v>
      </c>
      <c r="N2070" s="17">
        <f t="shared" si="32"/>
        <v>87.692179576242481</v>
      </c>
    </row>
    <row r="2071" spans="1:14" hidden="1" x14ac:dyDescent="0.35">
      <c r="A2071" s="2" t="s">
        <v>9575</v>
      </c>
      <c r="B2071" s="2" t="s">
        <v>2329</v>
      </c>
      <c r="C2071" s="14" t="s">
        <v>2330</v>
      </c>
      <c r="D2071" s="2">
        <v>1</v>
      </c>
      <c r="E2071" s="3">
        <v>40704.549305555556</v>
      </c>
      <c r="F2071" s="17">
        <v>0.39</v>
      </c>
      <c r="G2071" s="2">
        <v>12748</v>
      </c>
      <c r="H2071" s="2" t="s">
        <v>13</v>
      </c>
      <c r="I2071" s="17">
        <v>0.39</v>
      </c>
      <c r="J2071" s="4">
        <v>40695</v>
      </c>
      <c r="K2071" s="17">
        <f>IF(data[[#This Row],[UnitPrice]]&gt;=20, data[[#This Row],[Revenue]]*0.7,
   IF(data[[#This Row],[UnitPrice]]&gt;=10, data[[#This Row],[Revenue]]*0.6,
      data[[#This Row],[Revenue]]*0.5))</f>
        <v>0.19500000000000001</v>
      </c>
      <c r="L2071" s="9">
        <f>data[[#This Row],[Revenue]]*0.75</f>
        <v>0.29249999999999998</v>
      </c>
      <c r="M2071" s="26">
        <f>IF(data[[#This Row],[Cost]]&gt;0, (data[[#This Row],[Profit]]/data[[#This Row],[Cost]]), 0)</f>
        <v>1.4999999999999998</v>
      </c>
      <c r="N2071" s="17">
        <f t="shared" si="32"/>
        <v>87.705587979851344</v>
      </c>
    </row>
    <row r="2072" spans="1:14" x14ac:dyDescent="0.35">
      <c r="A2072" s="2" t="s">
        <v>11729</v>
      </c>
      <c r="B2072" s="2" t="s">
        <v>2405</v>
      </c>
      <c r="C2072" s="14" t="s">
        <v>2406</v>
      </c>
      <c r="D2072" s="2">
        <v>600</v>
      </c>
      <c r="E2072" s="3">
        <v>40736.486805555556</v>
      </c>
      <c r="F2072" s="17">
        <v>1.95</v>
      </c>
      <c r="G2072" s="2">
        <v>13685</v>
      </c>
      <c r="H2072" s="2" t="s">
        <v>13</v>
      </c>
      <c r="I2072" s="17">
        <v>1170</v>
      </c>
      <c r="J2072" s="4">
        <v>40725</v>
      </c>
      <c r="K2072" s="17">
        <f>IF(data[[#This Row],[UnitPrice]]&gt;=20, data[[#This Row],[Revenue]]*0.7,
   IF(data[[#This Row],[UnitPrice]]&gt;=10, data[[#This Row],[Revenue]]*0.6,
      data[[#This Row],[Revenue]]*0.5))</f>
        <v>585</v>
      </c>
      <c r="L2072" s="9">
        <f>data[[#This Row],[Revenue]]*0.75</f>
        <v>877.5</v>
      </c>
      <c r="M2072" s="26">
        <f>IF(data[[#This Row],[Cost]]&gt;0, (data[[#This Row],[Profit]]/data[[#This Row],[Cost]]), 0)</f>
        <v>1.5</v>
      </c>
      <c r="N2072" s="17">
        <f t="shared" si="32"/>
        <v>87.720757470466324</v>
      </c>
    </row>
    <row r="2073" spans="1:14" x14ac:dyDescent="0.35">
      <c r="A2073" s="2" t="s">
        <v>2058</v>
      </c>
      <c r="B2073" s="2" t="s">
        <v>2059</v>
      </c>
      <c r="C2073" s="14" t="s">
        <v>2060</v>
      </c>
      <c r="D2073" s="2">
        <v>2</v>
      </c>
      <c r="E2073" s="3">
        <v>40524.585416666669</v>
      </c>
      <c r="F2073" s="17">
        <v>12.75</v>
      </c>
      <c r="G2073" s="2">
        <v>16665</v>
      </c>
      <c r="H2073" s="2" t="s">
        <v>13</v>
      </c>
      <c r="I2073" s="17">
        <v>25.5</v>
      </c>
      <c r="J2073" s="4">
        <v>40513</v>
      </c>
      <c r="K2073" s="17">
        <f>IF(data[[#This Row],[UnitPrice]]&gt;=20, data[[#This Row],[Revenue]]*0.7,
   IF(data[[#This Row],[UnitPrice]]&gt;=10, data[[#This Row],[Revenue]]*0.6,
      data[[#This Row],[Revenue]]*0.5))</f>
        <v>15.299999999999999</v>
      </c>
      <c r="L2073" s="9">
        <f>data[[#This Row],[Revenue]]*0.75</f>
        <v>19.125</v>
      </c>
      <c r="M2073" s="26">
        <f>IF(data[[#This Row],[Cost]]&gt;0, (data[[#This Row],[Profit]]/data[[#This Row],[Cost]]), 0)</f>
        <v>1.25</v>
      </c>
      <c r="N2073" s="17">
        <f t="shared" si="32"/>
        <v>87.53269852302418</v>
      </c>
    </row>
    <row r="2074" spans="1:14" x14ac:dyDescent="0.35">
      <c r="A2074" s="2" t="s">
        <v>2864</v>
      </c>
      <c r="B2074" s="2" t="s">
        <v>2059</v>
      </c>
      <c r="C2074" s="14" t="s">
        <v>2060</v>
      </c>
      <c r="D2074" s="2">
        <v>1</v>
      </c>
      <c r="E2074" s="3">
        <v>40817.525000000001</v>
      </c>
      <c r="F2074" s="17">
        <v>12.75</v>
      </c>
      <c r="G2074" s="2">
        <v>14527</v>
      </c>
      <c r="H2074" s="2" t="s">
        <v>13</v>
      </c>
      <c r="I2074" s="17">
        <v>12.75</v>
      </c>
      <c r="J2074" s="4">
        <v>40817</v>
      </c>
      <c r="K2074" s="17">
        <f>IF(data[[#This Row],[UnitPrice]]&gt;=20, data[[#This Row],[Revenue]]*0.7,
   IF(data[[#This Row],[UnitPrice]]&gt;=10, data[[#This Row],[Revenue]]*0.6,
      data[[#This Row],[Revenue]]*0.5))</f>
        <v>7.6499999999999995</v>
      </c>
      <c r="L2074" s="9">
        <f>data[[#This Row],[Revenue]]*0.75</f>
        <v>9.5625</v>
      </c>
      <c r="M2074" s="26">
        <f>IF(data[[#This Row],[Cost]]&gt;0, (data[[#This Row],[Profit]]/data[[#This Row],[Cost]]), 0)</f>
        <v>1.25</v>
      </c>
      <c r="N2074" s="17">
        <f t="shared" si="32"/>
        <v>87.543479318735521</v>
      </c>
    </row>
    <row r="2075" spans="1:14" x14ac:dyDescent="0.35">
      <c r="A2075" s="2" t="s">
        <v>3312</v>
      </c>
      <c r="B2075" s="2" t="s">
        <v>2059</v>
      </c>
      <c r="C2075" s="2" t="s">
        <v>2060</v>
      </c>
      <c r="D2075" s="2">
        <v>1</v>
      </c>
      <c r="E2075" s="3">
        <v>40545.517361111109</v>
      </c>
      <c r="F2075" s="2">
        <v>12.75</v>
      </c>
      <c r="G2075" s="2">
        <v>16419</v>
      </c>
      <c r="H2075" s="2" t="s">
        <v>13</v>
      </c>
      <c r="I2075" s="2">
        <v>12.75</v>
      </c>
      <c r="J2075" s="4">
        <v>40544</v>
      </c>
      <c r="K2075" s="17">
        <f>IF(data[[#This Row],[UnitPrice]]&gt;=20, data[[#This Row],[Revenue]]*0.7,
   IF(data[[#This Row],[UnitPrice]]&gt;=10, data[[#This Row],[Revenue]]*0.6,
      data[[#This Row],[Revenue]]*0.5))</f>
        <v>7.6499999999999995</v>
      </c>
      <c r="L2075" s="9">
        <f>data[[#This Row],[Revenue]]*0.75</f>
        <v>9.5625</v>
      </c>
      <c r="M2075" s="26">
        <f>IF(data[[#This Row],[Cost]]&gt;0, (data[[#This Row],[Profit]]/data[[#This Row],[Cost]]), 0)</f>
        <v>1.25</v>
      </c>
      <c r="N2075" s="17">
        <f t="shared" si="32"/>
        <v>87.55648009734125</v>
      </c>
    </row>
    <row r="2076" spans="1:14" x14ac:dyDescent="0.35">
      <c r="A2076" s="2" t="s">
        <v>5187</v>
      </c>
      <c r="B2076" s="2" t="s">
        <v>2059</v>
      </c>
      <c r="C2076" s="14" t="s">
        <v>2060</v>
      </c>
      <c r="D2076" s="2">
        <v>1</v>
      </c>
      <c r="E2076" s="3">
        <v>40820.474999999999</v>
      </c>
      <c r="F2076" s="17">
        <v>12.75</v>
      </c>
      <c r="G2076" s="2">
        <v>16889</v>
      </c>
      <c r="H2076" s="2" t="s">
        <v>13</v>
      </c>
      <c r="I2076" s="17">
        <v>12.75</v>
      </c>
      <c r="J2076" s="4">
        <v>40817</v>
      </c>
      <c r="K2076" s="17">
        <f>IF(data[[#This Row],[UnitPrice]]&gt;=20, data[[#This Row],[Revenue]]*0.7,
   IF(data[[#This Row],[UnitPrice]]&gt;=10, data[[#This Row],[Revenue]]*0.6,
      data[[#This Row],[Revenue]]*0.5))</f>
        <v>7.6499999999999995</v>
      </c>
      <c r="L2076" s="9">
        <f>data[[#This Row],[Revenue]]*0.75</f>
        <v>9.5625</v>
      </c>
      <c r="M2076" s="26">
        <f>IF(data[[#This Row],[Cost]]&gt;0, (data[[#This Row],[Profit]]/data[[#This Row],[Cost]]), 0)</f>
        <v>1.25</v>
      </c>
      <c r="N2076" s="17">
        <f t="shared" si="32"/>
        <v>87.569485396384593</v>
      </c>
    </row>
    <row r="2077" spans="1:14" x14ac:dyDescent="0.35">
      <c r="A2077" s="2" t="s">
        <v>8522</v>
      </c>
      <c r="B2077" s="2" t="s">
        <v>2059</v>
      </c>
      <c r="C2077" s="14" t="s">
        <v>2060</v>
      </c>
      <c r="D2077" s="2">
        <v>1</v>
      </c>
      <c r="E2077" s="3">
        <v>40583.535416666666</v>
      </c>
      <c r="F2077" s="17">
        <v>12.75</v>
      </c>
      <c r="G2077" s="2">
        <v>14019</v>
      </c>
      <c r="H2077" s="2" t="s">
        <v>13</v>
      </c>
      <c r="I2077" s="17">
        <v>12.75</v>
      </c>
      <c r="J2077" s="4">
        <v>40575</v>
      </c>
      <c r="K2077" s="17">
        <f>IF(data[[#This Row],[UnitPrice]]&gt;=20, data[[#This Row],[Revenue]]*0.7,
   IF(data[[#This Row],[UnitPrice]]&gt;=10, data[[#This Row],[Revenue]]*0.6,
      data[[#This Row],[Revenue]]*0.5))</f>
        <v>7.6499999999999995</v>
      </c>
      <c r="L2077" s="9">
        <f>data[[#This Row],[Revenue]]*0.75</f>
        <v>9.5625</v>
      </c>
      <c r="M2077" s="26">
        <f>IF(data[[#This Row],[Cost]]&gt;0, (data[[#This Row],[Profit]]/data[[#This Row],[Cost]]), 0)</f>
        <v>1.25</v>
      </c>
      <c r="N2077" s="17">
        <f t="shared" si="32"/>
        <v>87.582495218223642</v>
      </c>
    </row>
    <row r="2078" spans="1:14" x14ac:dyDescent="0.35">
      <c r="A2078" s="2" t="s">
        <v>10167</v>
      </c>
      <c r="B2078" s="2" t="s">
        <v>2059</v>
      </c>
      <c r="C2078" s="14" t="s">
        <v>2060</v>
      </c>
      <c r="D2078" s="2">
        <v>1</v>
      </c>
      <c r="E2078" s="3">
        <v>40554.556250000001</v>
      </c>
      <c r="F2078" s="17">
        <v>12.75</v>
      </c>
      <c r="G2078" s="2">
        <v>15039</v>
      </c>
      <c r="H2078" s="2" t="s">
        <v>13</v>
      </c>
      <c r="I2078" s="17">
        <v>12.75</v>
      </c>
      <c r="J2078" s="4">
        <v>40544</v>
      </c>
      <c r="K2078" s="17">
        <f>IF(data[[#This Row],[UnitPrice]]&gt;=20, data[[#This Row],[Revenue]]*0.7,
   IF(data[[#This Row],[UnitPrice]]&gt;=10, data[[#This Row],[Revenue]]*0.6,
      data[[#This Row],[Revenue]]*0.5))</f>
        <v>7.6499999999999995</v>
      </c>
      <c r="L2078" s="9">
        <f>data[[#This Row],[Revenue]]*0.75</f>
        <v>9.5625</v>
      </c>
      <c r="M2078" s="26">
        <f>IF(data[[#This Row],[Cost]]&gt;0, (data[[#This Row],[Profit]]/data[[#This Row],[Cost]]), 0)</f>
        <v>1.25</v>
      </c>
      <c r="N2078" s="17">
        <f t="shared" si="32"/>
        <v>87.595509565218123</v>
      </c>
    </row>
    <row r="2079" spans="1:14" x14ac:dyDescent="0.35">
      <c r="A2079" s="2" t="s">
        <v>10667</v>
      </c>
      <c r="B2079" s="2" t="s">
        <v>2059</v>
      </c>
      <c r="C2079" s="14" t="s">
        <v>2060</v>
      </c>
      <c r="D2079" s="2">
        <v>1</v>
      </c>
      <c r="E2079" s="3">
        <v>40735.635416666664</v>
      </c>
      <c r="F2079" s="17">
        <v>12.75</v>
      </c>
      <c r="G2079" s="2">
        <v>17158</v>
      </c>
      <c r="H2079" s="2" t="s">
        <v>13</v>
      </c>
      <c r="I2079" s="17">
        <v>12.75</v>
      </c>
      <c r="J2079" s="4">
        <v>40725</v>
      </c>
      <c r="K2079" s="17">
        <f>IF(data[[#This Row],[UnitPrice]]&gt;=20, data[[#This Row],[Revenue]]*0.7,
   IF(data[[#This Row],[UnitPrice]]&gt;=10, data[[#This Row],[Revenue]]*0.6,
      data[[#This Row],[Revenue]]*0.5))</f>
        <v>7.6499999999999995</v>
      </c>
      <c r="L2079" s="9">
        <f>data[[#This Row],[Revenue]]*0.75</f>
        <v>9.5625</v>
      </c>
      <c r="M2079" s="26">
        <f>IF(data[[#This Row],[Cost]]&gt;0, (data[[#This Row],[Profit]]/data[[#This Row],[Cost]]), 0)</f>
        <v>1.25</v>
      </c>
      <c r="N2079" s="17">
        <f t="shared" si="32"/>
        <v>87.608528439729383</v>
      </c>
    </row>
    <row r="2080" spans="1:14" hidden="1" x14ac:dyDescent="0.35">
      <c r="A2080" s="2" t="s">
        <v>4798</v>
      </c>
      <c r="B2080" s="2" t="s">
        <v>2059</v>
      </c>
      <c r="C2080" s="2" t="s">
        <v>2060</v>
      </c>
      <c r="D2080" s="2">
        <v>1</v>
      </c>
      <c r="E2080" s="3">
        <v>40547.508333333331</v>
      </c>
      <c r="F2080" s="2">
        <v>12.75</v>
      </c>
      <c r="G2080" s="2">
        <v>0</v>
      </c>
      <c r="H2080" s="2" t="s">
        <v>13</v>
      </c>
      <c r="I2080" s="2">
        <v>12.75</v>
      </c>
      <c r="J2080" s="4">
        <v>40544</v>
      </c>
      <c r="K2080" s="17">
        <f>IF(data[[#This Row],[UnitPrice]]&gt;=20, data[[#This Row],[Revenue]]*0.7,
   IF(data[[#This Row],[UnitPrice]]&gt;=10, data[[#This Row],[Revenue]]*0.6,
      data[[#This Row],[Revenue]]*0.5))</f>
        <v>7.6499999999999995</v>
      </c>
      <c r="L2080" s="9">
        <f>data[[#This Row],[Revenue]]*0.75</f>
        <v>9.5625</v>
      </c>
      <c r="M2080" s="26">
        <f>IF(data[[#This Row],[Cost]]&gt;0, (data[[#This Row],[Profit]]/data[[#This Row],[Cost]]), 0)</f>
        <v>1.25</v>
      </c>
      <c r="N2080" s="17">
        <f t="shared" si="32"/>
        <v>87.621551844120418</v>
      </c>
    </row>
    <row r="2081" spans="1:14" hidden="1" x14ac:dyDescent="0.35">
      <c r="A2081" s="2" t="s">
        <v>6064</v>
      </c>
      <c r="B2081" s="2" t="s">
        <v>2059</v>
      </c>
      <c r="C2081" s="14" t="s">
        <v>2060</v>
      </c>
      <c r="D2081" s="2">
        <v>1</v>
      </c>
      <c r="E2081" s="3">
        <v>40821.628472222219</v>
      </c>
      <c r="F2081" s="17">
        <v>24.96</v>
      </c>
      <c r="G2081" s="2">
        <v>0</v>
      </c>
      <c r="H2081" s="2" t="s">
        <v>13</v>
      </c>
      <c r="I2081" s="17">
        <v>24.96</v>
      </c>
      <c r="J2081" s="4">
        <v>40817</v>
      </c>
      <c r="K2081" s="17">
        <f>IF(data[[#This Row],[UnitPrice]]&gt;=20, data[[#This Row],[Revenue]]*0.7,
   IF(data[[#This Row],[UnitPrice]]&gt;=10, data[[#This Row],[Revenue]]*0.6,
      data[[#This Row],[Revenue]]*0.5))</f>
        <v>17.471999999999998</v>
      </c>
      <c r="L2081" s="9">
        <f>data[[#This Row],[Revenue]]*0.75</f>
        <v>18.72</v>
      </c>
      <c r="M2081" s="26">
        <f>IF(data[[#This Row],[Cost]]&gt;0, (data[[#This Row],[Profit]]/data[[#This Row],[Cost]]), 0)</f>
        <v>1.0714285714285714</v>
      </c>
      <c r="N2081" s="17">
        <f t="shared" si="32"/>
        <v>87.634579780755899</v>
      </c>
    </row>
    <row r="2082" spans="1:14" x14ac:dyDescent="0.35">
      <c r="A2082" s="2" t="s">
        <v>7916</v>
      </c>
      <c r="B2082" s="2" t="s">
        <v>2367</v>
      </c>
      <c r="C2082" s="14" t="s">
        <v>2368</v>
      </c>
      <c r="D2082" s="2">
        <v>3</v>
      </c>
      <c r="E2082" s="3">
        <v>40610.634722222225</v>
      </c>
      <c r="F2082" s="17">
        <v>4.95</v>
      </c>
      <c r="G2082" s="2">
        <v>15152</v>
      </c>
      <c r="H2082" s="2" t="s">
        <v>13</v>
      </c>
      <c r="I2082" s="17">
        <v>14.85</v>
      </c>
      <c r="J2082" s="4">
        <v>40603</v>
      </c>
      <c r="K2082" s="17">
        <f>IF(data[[#This Row],[UnitPrice]]&gt;=20, data[[#This Row],[Revenue]]*0.7,
   IF(data[[#This Row],[UnitPrice]]&gt;=10, data[[#This Row],[Revenue]]*0.6,
      data[[#This Row],[Revenue]]*0.5))</f>
        <v>7.4249999999999998</v>
      </c>
      <c r="L2082" s="9">
        <f>data[[#This Row],[Revenue]]*0.75</f>
        <v>11.137499999999999</v>
      </c>
      <c r="M2082" s="26">
        <f>IF(data[[#This Row],[Cost]]&gt;0, (data[[#This Row],[Profit]]/data[[#This Row],[Cost]]), 0)</f>
        <v>1.5</v>
      </c>
      <c r="N2082" s="17">
        <f t="shared" si="32"/>
        <v>87.645487295510648</v>
      </c>
    </row>
    <row r="2083" spans="1:14" x14ac:dyDescent="0.35">
      <c r="A2083" s="2" t="s">
        <v>7983</v>
      </c>
      <c r="B2083" s="2" t="s">
        <v>2367</v>
      </c>
      <c r="C2083" s="14" t="s">
        <v>2368</v>
      </c>
      <c r="D2083" s="2">
        <v>3</v>
      </c>
      <c r="E2083" s="3">
        <v>40641.671527777777</v>
      </c>
      <c r="F2083" s="17">
        <v>4.95</v>
      </c>
      <c r="G2083" s="2">
        <v>15205</v>
      </c>
      <c r="H2083" s="2" t="s">
        <v>13</v>
      </c>
      <c r="I2083" s="17">
        <v>14.85</v>
      </c>
      <c r="J2083" s="4">
        <v>40634</v>
      </c>
      <c r="K2083" s="17">
        <f>IF(data[[#This Row],[UnitPrice]]&gt;=20, data[[#This Row],[Revenue]]*0.7,
   IF(data[[#This Row],[UnitPrice]]&gt;=10, data[[#This Row],[Revenue]]*0.6,
      data[[#This Row],[Revenue]]*0.5))</f>
        <v>7.4249999999999998</v>
      </c>
      <c r="L2083" s="9">
        <f>data[[#This Row],[Revenue]]*0.75</f>
        <v>11.137499999999999</v>
      </c>
      <c r="M2083" s="26">
        <f>IF(data[[#This Row],[Cost]]&gt;0, (data[[#This Row],[Profit]]/data[[#This Row],[Cost]]), 0)</f>
        <v>1.5</v>
      </c>
      <c r="N2083" s="17">
        <f t="shared" si="32"/>
        <v>87.658158398608208</v>
      </c>
    </row>
    <row r="2084" spans="1:14" x14ac:dyDescent="0.35">
      <c r="A2084" s="2" t="s">
        <v>604</v>
      </c>
      <c r="B2084" s="2" t="s">
        <v>605</v>
      </c>
      <c r="C2084" s="14" t="s">
        <v>606</v>
      </c>
      <c r="D2084" s="2">
        <v>1</v>
      </c>
      <c r="E2084" s="3">
        <v>40221.663194444445</v>
      </c>
      <c r="F2084" s="17">
        <v>5.95</v>
      </c>
      <c r="G2084" s="2">
        <v>17838</v>
      </c>
      <c r="H2084" s="2" t="s">
        <v>13</v>
      </c>
      <c r="I2084" s="17">
        <v>5.95</v>
      </c>
      <c r="J2084" s="4">
        <v>40210</v>
      </c>
      <c r="K2084" s="17">
        <f>IF(data[[#This Row],[UnitPrice]]&gt;=20, data[[#This Row],[Revenue]]*0.7,
   IF(data[[#This Row],[UnitPrice]]&gt;=10, data[[#This Row],[Revenue]]*0.6,
      data[[#This Row],[Revenue]]*0.5))</f>
        <v>2.9750000000000001</v>
      </c>
      <c r="L2084" s="9">
        <f>data[[#This Row],[Revenue]]*0.75</f>
        <v>4.4625000000000004</v>
      </c>
      <c r="M2084" s="26">
        <f>IF(data[[#This Row],[Cost]]&gt;0, (data[[#This Row],[Profit]]/data[[#This Row],[Cost]]), 0)</f>
        <v>1.5</v>
      </c>
      <c r="N2084" s="17">
        <f t="shared" si="32"/>
        <v>87.670833913649744</v>
      </c>
    </row>
    <row r="2085" spans="1:14" x14ac:dyDescent="0.35">
      <c r="A2085" s="2" t="s">
        <v>649</v>
      </c>
      <c r="B2085" s="2" t="s">
        <v>605</v>
      </c>
      <c r="C2085" s="14" t="s">
        <v>606</v>
      </c>
      <c r="D2085" s="2">
        <v>3</v>
      </c>
      <c r="E2085" s="3">
        <v>40221.716666666667</v>
      </c>
      <c r="F2085" s="17">
        <v>5.95</v>
      </c>
      <c r="G2085" s="2">
        <v>13402</v>
      </c>
      <c r="H2085" s="2" t="s">
        <v>13</v>
      </c>
      <c r="I2085" s="17">
        <v>17.850000000000001</v>
      </c>
      <c r="J2085" s="4">
        <v>40210</v>
      </c>
      <c r="K2085" s="17">
        <f>IF(data[[#This Row],[UnitPrice]]&gt;=20, data[[#This Row],[Revenue]]*0.7,
   IF(data[[#This Row],[UnitPrice]]&gt;=10, data[[#This Row],[Revenue]]*0.6,
      data[[#This Row],[Revenue]]*0.5))</f>
        <v>8.9250000000000007</v>
      </c>
      <c r="L2085" s="9">
        <f>data[[#This Row],[Revenue]]*0.75</f>
        <v>13.387500000000001</v>
      </c>
      <c r="M2085" s="26">
        <f>IF(data[[#This Row],[Cost]]&gt;0, (data[[#This Row],[Profit]]/data[[#This Row],[Cost]]), 0)</f>
        <v>1.5</v>
      </c>
      <c r="N2085" s="17">
        <f t="shared" si="32"/>
        <v>87.685063555633675</v>
      </c>
    </row>
    <row r="2086" spans="1:14" x14ac:dyDescent="0.35">
      <c r="A2086" s="2" t="s">
        <v>1296</v>
      </c>
      <c r="B2086" s="2" t="s">
        <v>605</v>
      </c>
      <c r="C2086" s="14" t="s">
        <v>606</v>
      </c>
      <c r="D2086" s="2">
        <v>3</v>
      </c>
      <c r="E2086" s="3">
        <v>40371.45208333333</v>
      </c>
      <c r="F2086" s="17">
        <v>5.95</v>
      </c>
      <c r="G2086" s="2">
        <v>14344</v>
      </c>
      <c r="H2086" s="2" t="s">
        <v>13</v>
      </c>
      <c r="I2086" s="17">
        <v>17.850000000000001</v>
      </c>
      <c r="J2086" s="4">
        <v>40360</v>
      </c>
      <c r="K2086" s="17">
        <f>IF(data[[#This Row],[UnitPrice]]&gt;=20, data[[#This Row],[Revenue]]*0.7,
   IF(data[[#This Row],[UnitPrice]]&gt;=10, data[[#This Row],[Revenue]]*0.6,
      data[[#This Row],[Revenue]]*0.5))</f>
        <v>8.9250000000000007</v>
      </c>
      <c r="L2086" s="9">
        <f>data[[#This Row],[Revenue]]*0.75</f>
        <v>13.387500000000001</v>
      </c>
      <c r="M2086" s="26">
        <f>IF(data[[#This Row],[Cost]]&gt;0, (data[[#This Row],[Profit]]/data[[#This Row],[Cost]]), 0)</f>
        <v>1.5</v>
      </c>
      <c r="N2086" s="17">
        <f t="shared" si="32"/>
        <v>87.697225705329885</v>
      </c>
    </row>
    <row r="2087" spans="1:14" x14ac:dyDescent="0.35">
      <c r="A2087" s="2" t="s">
        <v>2769</v>
      </c>
      <c r="B2087" s="2" t="s">
        <v>605</v>
      </c>
      <c r="C2087" s="14" t="s">
        <v>606</v>
      </c>
      <c r="D2087" s="2">
        <v>2</v>
      </c>
      <c r="E2087" s="3">
        <v>40787.459722222222</v>
      </c>
      <c r="F2087" s="17">
        <v>5.95</v>
      </c>
      <c r="G2087" s="2">
        <v>13668</v>
      </c>
      <c r="H2087" s="2" t="s">
        <v>13</v>
      </c>
      <c r="I2087" s="17">
        <v>11.9</v>
      </c>
      <c r="J2087" s="4">
        <v>40787</v>
      </c>
      <c r="K2087" s="17">
        <f>IF(data[[#This Row],[UnitPrice]]&gt;=20, data[[#This Row],[Revenue]]*0.7,
   IF(data[[#This Row],[UnitPrice]]&gt;=10, data[[#This Row],[Revenue]]*0.6,
      data[[#This Row],[Revenue]]*0.5))</f>
        <v>5.95</v>
      </c>
      <c r="L2087" s="9">
        <f>data[[#This Row],[Revenue]]*0.75</f>
        <v>8.9250000000000007</v>
      </c>
      <c r="M2087" s="26">
        <f>IF(data[[#This Row],[Cost]]&gt;0, (data[[#This Row],[Profit]]/data[[#This Row],[Cost]]), 0)</f>
        <v>1.5</v>
      </c>
      <c r="N2087" s="17">
        <f t="shared" si="32"/>
        <v>87.709392091970756</v>
      </c>
    </row>
    <row r="2088" spans="1:14" x14ac:dyDescent="0.35">
      <c r="A2088" s="2" t="s">
        <v>3482</v>
      </c>
      <c r="B2088" s="2" t="s">
        <v>605</v>
      </c>
      <c r="C2088" s="14" t="s">
        <v>606</v>
      </c>
      <c r="D2088" s="2">
        <v>3</v>
      </c>
      <c r="E2088" s="3">
        <v>40604.626388888886</v>
      </c>
      <c r="F2088" s="17">
        <v>5.95</v>
      </c>
      <c r="G2088" s="2">
        <v>14540</v>
      </c>
      <c r="H2088" s="2" t="s">
        <v>13</v>
      </c>
      <c r="I2088" s="17">
        <v>17.850000000000001</v>
      </c>
      <c r="J2088" s="4">
        <v>40603</v>
      </c>
      <c r="K2088" s="17">
        <f>IF(data[[#This Row],[UnitPrice]]&gt;=20, data[[#This Row],[Revenue]]*0.7,
   IF(data[[#This Row],[UnitPrice]]&gt;=10, data[[#This Row],[Revenue]]*0.6,
      data[[#This Row],[Revenue]]*0.5))</f>
        <v>8.9250000000000007</v>
      </c>
      <c r="L2088" s="9">
        <f>data[[#This Row],[Revenue]]*0.75</f>
        <v>13.387500000000001</v>
      </c>
      <c r="M2088" s="26">
        <f>IF(data[[#This Row],[Cost]]&gt;0, (data[[#This Row],[Profit]]/data[[#This Row],[Cost]]), 0)</f>
        <v>1.5</v>
      </c>
      <c r="N2088" s="17">
        <f t="shared" si="32"/>
        <v>87.722599303136619</v>
      </c>
    </row>
    <row r="2089" spans="1:14" x14ac:dyDescent="0.35">
      <c r="A2089" s="2" t="s">
        <v>4146</v>
      </c>
      <c r="B2089" s="2" t="s">
        <v>605</v>
      </c>
      <c r="C2089" s="14" t="s">
        <v>606</v>
      </c>
      <c r="D2089" s="2">
        <v>4</v>
      </c>
      <c r="E2089" s="3">
        <v>40605.636805555558</v>
      </c>
      <c r="F2089" s="17">
        <v>5.95</v>
      </c>
      <c r="G2089" s="2">
        <v>17757</v>
      </c>
      <c r="H2089" s="2" t="s">
        <v>13</v>
      </c>
      <c r="I2089" s="17">
        <v>23.8</v>
      </c>
      <c r="J2089" s="4">
        <v>40603</v>
      </c>
      <c r="K2089" s="17">
        <f>IF(data[[#This Row],[UnitPrice]]&gt;=20, data[[#This Row],[Revenue]]*0.7,
   IF(data[[#This Row],[UnitPrice]]&gt;=10, data[[#This Row],[Revenue]]*0.6,
      data[[#This Row],[Revenue]]*0.5))</f>
        <v>11.9</v>
      </c>
      <c r="L2089" s="9">
        <f>data[[#This Row],[Revenue]]*0.75</f>
        <v>17.850000000000001</v>
      </c>
      <c r="M2089" s="26">
        <f>IF(data[[#This Row],[Cost]]&gt;0, (data[[#This Row],[Profit]]/data[[#This Row],[Cost]]), 0)</f>
        <v>1.5</v>
      </c>
      <c r="N2089" s="17">
        <f t="shared" si="32"/>
        <v>87.734774350932938</v>
      </c>
    </row>
    <row r="2090" spans="1:14" x14ac:dyDescent="0.35">
      <c r="A2090" s="2" t="s">
        <v>4244</v>
      </c>
      <c r="B2090" s="2" t="s">
        <v>605</v>
      </c>
      <c r="C2090" s="14" t="s">
        <v>606</v>
      </c>
      <c r="D2090" s="2">
        <v>1</v>
      </c>
      <c r="E2090" s="3">
        <v>40697.618055555555</v>
      </c>
      <c r="F2090" s="17">
        <v>5.95</v>
      </c>
      <c r="G2090" s="2">
        <v>15572</v>
      </c>
      <c r="H2090" s="2" t="s">
        <v>13</v>
      </c>
      <c r="I2090" s="17">
        <v>5.95</v>
      </c>
      <c r="J2090" s="4">
        <v>40695</v>
      </c>
      <c r="K2090" s="17">
        <f>IF(data[[#This Row],[UnitPrice]]&gt;=20, data[[#This Row],[Revenue]]*0.7,
   IF(data[[#This Row],[UnitPrice]]&gt;=10, data[[#This Row],[Revenue]]*0.6,
      data[[#This Row],[Revenue]]*0.5))</f>
        <v>2.9750000000000001</v>
      </c>
      <c r="L2090" s="9">
        <f>data[[#This Row],[Revenue]]*0.75</f>
        <v>4.4625000000000004</v>
      </c>
      <c r="M2090" s="26">
        <f>IF(data[[#This Row],[Cost]]&gt;0, (data[[#This Row],[Profit]]/data[[#This Row],[Cost]]), 0)</f>
        <v>1.5</v>
      </c>
      <c r="N2090" s="17">
        <f t="shared" si="32"/>
        <v>87.745916695713518</v>
      </c>
    </row>
    <row r="2091" spans="1:14" x14ac:dyDescent="0.35">
      <c r="A2091" s="2" t="s">
        <v>5234</v>
      </c>
      <c r="B2091" s="2" t="s">
        <v>605</v>
      </c>
      <c r="C2091" s="14" t="s">
        <v>606</v>
      </c>
      <c r="D2091" s="2">
        <v>6</v>
      </c>
      <c r="E2091" s="3">
        <v>40851.407638888886</v>
      </c>
      <c r="F2091" s="17">
        <v>5.95</v>
      </c>
      <c r="G2091" s="2">
        <v>17574</v>
      </c>
      <c r="H2091" s="2" t="s">
        <v>13</v>
      </c>
      <c r="I2091" s="17">
        <v>35.700000000000003</v>
      </c>
      <c r="J2091" s="4">
        <v>40848</v>
      </c>
      <c r="K2091" s="17">
        <f>IF(data[[#This Row],[UnitPrice]]&gt;=20, data[[#This Row],[Revenue]]*0.7,
   IF(data[[#This Row],[UnitPrice]]&gt;=10, data[[#This Row],[Revenue]]*0.6,
      data[[#This Row],[Revenue]]*0.5))</f>
        <v>17.850000000000001</v>
      </c>
      <c r="L2091" s="9">
        <f>data[[#This Row],[Revenue]]*0.75</f>
        <v>26.775000000000002</v>
      </c>
      <c r="M2091" s="26">
        <f>IF(data[[#This Row],[Cost]]&gt;0, (data[[#This Row],[Profit]]/data[[#This Row],[Cost]]), 0)</f>
        <v>1.5</v>
      </c>
      <c r="N2091" s="17">
        <f t="shared" si="32"/>
        <v>87.760174307129887</v>
      </c>
    </row>
    <row r="2092" spans="1:14" x14ac:dyDescent="0.35">
      <c r="A2092" s="2" t="s">
        <v>5528</v>
      </c>
      <c r="B2092" s="2" t="s">
        <v>605</v>
      </c>
      <c r="C2092" s="14" t="s">
        <v>606</v>
      </c>
      <c r="D2092" s="2">
        <v>3</v>
      </c>
      <c r="E2092" s="3">
        <v>40607.511805555558</v>
      </c>
      <c r="F2092" s="17">
        <v>5.95</v>
      </c>
      <c r="G2092" s="2">
        <v>15656</v>
      </c>
      <c r="H2092" s="2" t="s">
        <v>13</v>
      </c>
      <c r="I2092" s="17">
        <v>17.850000000000001</v>
      </c>
      <c r="J2092" s="4">
        <v>40603</v>
      </c>
      <c r="K2092" s="17">
        <f>IF(data[[#This Row],[UnitPrice]]&gt;=20, data[[#This Row],[Revenue]]*0.7,
   IF(data[[#This Row],[UnitPrice]]&gt;=10, data[[#This Row],[Revenue]]*0.6,
      data[[#This Row],[Revenue]]*0.5))</f>
        <v>8.9250000000000007</v>
      </c>
      <c r="L2092" s="9">
        <f>data[[#This Row],[Revenue]]*0.75</f>
        <v>13.387500000000001</v>
      </c>
      <c r="M2092" s="26">
        <f>IF(data[[#This Row],[Cost]]&gt;0, (data[[#This Row],[Profit]]/data[[#This Row],[Cost]]), 0)</f>
        <v>1.5</v>
      </c>
      <c r="N2092" s="17">
        <f t="shared" si="32"/>
        <v>87.769250348675769</v>
      </c>
    </row>
    <row r="2093" spans="1:14" x14ac:dyDescent="0.35">
      <c r="A2093" s="2" t="s">
        <v>5672</v>
      </c>
      <c r="B2093" s="2" t="s">
        <v>605</v>
      </c>
      <c r="C2093" s="2" t="s">
        <v>606</v>
      </c>
      <c r="D2093" s="2">
        <v>6</v>
      </c>
      <c r="E2093" s="3">
        <v>40668.554861111108</v>
      </c>
      <c r="F2093" s="2">
        <v>5.95</v>
      </c>
      <c r="G2093" s="2">
        <v>16457</v>
      </c>
      <c r="H2093" s="2" t="s">
        <v>13</v>
      </c>
      <c r="I2093" s="2">
        <v>35.700000000000003</v>
      </c>
      <c r="J2093" s="4">
        <v>40664</v>
      </c>
      <c r="K2093" s="17">
        <f>IF(data[[#This Row],[UnitPrice]]&gt;=20, data[[#This Row],[Revenue]]*0.7,
   IF(data[[#This Row],[UnitPrice]]&gt;=10, data[[#This Row],[Revenue]]*0.6,
      data[[#This Row],[Revenue]]*0.5))</f>
        <v>17.850000000000001</v>
      </c>
      <c r="L2093" s="9">
        <f>data[[#This Row],[Revenue]]*0.75</f>
        <v>26.775000000000002</v>
      </c>
      <c r="M2093" s="26">
        <f>IF(data[[#This Row],[Cost]]&gt;0, (data[[#This Row],[Profit]]/data[[#This Row],[Cost]]), 0)</f>
        <v>1.5</v>
      </c>
      <c r="N2093" s="17">
        <f t="shared" si="32"/>
        <v>87.781442022668557</v>
      </c>
    </row>
    <row r="2094" spans="1:14" x14ac:dyDescent="0.35">
      <c r="A2094" s="2" t="s">
        <v>6499</v>
      </c>
      <c r="B2094" s="2" t="s">
        <v>605</v>
      </c>
      <c r="C2094" s="2" t="s">
        <v>606</v>
      </c>
      <c r="D2094" s="2">
        <v>24</v>
      </c>
      <c r="E2094" s="3">
        <v>40608.524305555555</v>
      </c>
      <c r="F2094" s="2">
        <v>5.45</v>
      </c>
      <c r="G2094" s="2">
        <v>15189</v>
      </c>
      <c r="H2094" s="2" t="s">
        <v>13</v>
      </c>
      <c r="I2094" s="2">
        <v>130.80000000000001</v>
      </c>
      <c r="J2094" s="4">
        <v>40603</v>
      </c>
      <c r="K2094" s="17">
        <f>IF(data[[#This Row],[UnitPrice]]&gt;=20, data[[#This Row],[Revenue]]*0.7,
   IF(data[[#This Row],[UnitPrice]]&gt;=10, data[[#This Row],[Revenue]]*0.6,
      data[[#This Row],[Revenue]]*0.5))</f>
        <v>65.400000000000006</v>
      </c>
      <c r="L2094" s="9">
        <f>data[[#This Row],[Revenue]]*0.75</f>
        <v>98.100000000000009</v>
      </c>
      <c r="M2094" s="26">
        <f>IF(data[[#This Row],[Cost]]&gt;0, (data[[#This Row],[Profit]]/data[[#This Row],[Cost]]), 0)</f>
        <v>1.5</v>
      </c>
      <c r="N2094" s="17">
        <f t="shared" si="32"/>
        <v>87.790524938961312</v>
      </c>
    </row>
    <row r="2095" spans="1:14" x14ac:dyDescent="0.35">
      <c r="A2095" s="2" t="s">
        <v>6620</v>
      </c>
      <c r="B2095" s="2" t="s">
        <v>605</v>
      </c>
      <c r="C2095" s="2" t="s">
        <v>606</v>
      </c>
      <c r="D2095" s="2">
        <v>6</v>
      </c>
      <c r="E2095" s="3">
        <v>40700.554166666669</v>
      </c>
      <c r="F2095" s="2">
        <v>5.95</v>
      </c>
      <c r="G2095" s="2">
        <v>18248</v>
      </c>
      <c r="H2095" s="2" t="s">
        <v>13</v>
      </c>
      <c r="I2095" s="2">
        <v>35.700000000000003</v>
      </c>
      <c r="J2095" s="4">
        <v>40695</v>
      </c>
      <c r="K2095" s="17">
        <f>IF(data[[#This Row],[UnitPrice]]&gt;=20, data[[#This Row],[Revenue]]*0.7,
   IF(data[[#This Row],[UnitPrice]]&gt;=10, data[[#This Row],[Revenue]]*0.6,
      data[[#This Row],[Revenue]]*0.5))</f>
        <v>17.850000000000001</v>
      </c>
      <c r="L2095" s="9">
        <f>data[[#This Row],[Revenue]]*0.75</f>
        <v>26.775000000000002</v>
      </c>
      <c r="M2095" s="26">
        <f>IF(data[[#This Row],[Cost]]&gt;0, (data[[#This Row],[Profit]]/data[[#This Row],[Cost]]), 0)</f>
        <v>1.5</v>
      </c>
      <c r="N2095" s="17">
        <f t="shared" si="32"/>
        <v>87.783022850166432</v>
      </c>
    </row>
    <row r="2096" spans="1:14" x14ac:dyDescent="0.35">
      <c r="A2096" s="2" t="s">
        <v>6787</v>
      </c>
      <c r="B2096" s="2" t="s">
        <v>605</v>
      </c>
      <c r="C2096" s="14" t="s">
        <v>606</v>
      </c>
      <c r="D2096" s="2">
        <v>24</v>
      </c>
      <c r="E2096" s="3">
        <v>40761.587500000001</v>
      </c>
      <c r="F2096" s="17">
        <v>5.45</v>
      </c>
      <c r="G2096" s="2">
        <v>15189</v>
      </c>
      <c r="H2096" s="2" t="s">
        <v>13</v>
      </c>
      <c r="I2096" s="17">
        <v>130.80000000000001</v>
      </c>
      <c r="J2096" s="4">
        <v>40756</v>
      </c>
      <c r="K2096" s="17">
        <f>IF(data[[#This Row],[UnitPrice]]&gt;=20, data[[#This Row],[Revenue]]*0.7,
   IF(data[[#This Row],[UnitPrice]]&gt;=10, data[[#This Row],[Revenue]]*0.6,
      data[[#This Row],[Revenue]]*0.5))</f>
        <v>65.400000000000006</v>
      </c>
      <c r="L2096" s="9">
        <f>data[[#This Row],[Revenue]]*0.75</f>
        <v>98.100000000000009</v>
      </c>
      <c r="M2096" s="26">
        <f>IF(data[[#This Row],[Cost]]&gt;0, (data[[#This Row],[Profit]]/data[[#This Row],[Cost]]), 0)</f>
        <v>1.5</v>
      </c>
      <c r="N2096" s="17">
        <f t="shared" si="32"/>
        <v>87.792109211445236</v>
      </c>
    </row>
    <row r="2097" spans="1:14" x14ac:dyDescent="0.35">
      <c r="A2097" s="2" t="s">
        <v>6834</v>
      </c>
      <c r="B2097" s="2" t="s">
        <v>605</v>
      </c>
      <c r="C2097" s="14" t="s">
        <v>606</v>
      </c>
      <c r="D2097" s="2">
        <v>3</v>
      </c>
      <c r="E2097" s="3">
        <v>40792.328472222223</v>
      </c>
      <c r="F2097" s="17">
        <v>5.95</v>
      </c>
      <c r="G2097" s="2">
        <v>13741</v>
      </c>
      <c r="H2097" s="2" t="s">
        <v>13</v>
      </c>
      <c r="I2097" s="17">
        <v>17.850000000000001</v>
      </c>
      <c r="J2097" s="4">
        <v>40787</v>
      </c>
      <c r="K2097" s="17">
        <f>IF(data[[#This Row],[UnitPrice]]&gt;=20, data[[#This Row],[Revenue]]*0.7,
   IF(data[[#This Row],[UnitPrice]]&gt;=10, data[[#This Row],[Revenue]]*0.6,
      data[[#This Row],[Revenue]]*0.5))</f>
        <v>8.9250000000000007</v>
      </c>
      <c r="L2097" s="9">
        <f>data[[#This Row],[Revenue]]*0.75</f>
        <v>13.387500000000001</v>
      </c>
      <c r="M2097" s="26">
        <f>IF(data[[#This Row],[Cost]]&gt;0, (data[[#This Row],[Profit]]/data[[#This Row],[Cost]]), 0)</f>
        <v>1.5</v>
      </c>
      <c r="N2097" s="17">
        <f t="shared" si="32"/>
        <v>87.784604781016256</v>
      </c>
    </row>
    <row r="2098" spans="1:14" x14ac:dyDescent="0.35">
      <c r="A2098" s="2" t="s">
        <v>6960</v>
      </c>
      <c r="B2098" s="2" t="s">
        <v>605</v>
      </c>
      <c r="C2098" s="14" t="s">
        <v>606</v>
      </c>
      <c r="D2098" s="2">
        <v>3</v>
      </c>
      <c r="E2098" s="3">
        <v>40822.587500000001</v>
      </c>
      <c r="F2098" s="17">
        <v>5.95</v>
      </c>
      <c r="G2098" s="2">
        <v>14895</v>
      </c>
      <c r="H2098" s="2" t="s">
        <v>13</v>
      </c>
      <c r="I2098" s="17">
        <v>17.850000000000001</v>
      </c>
      <c r="J2098" s="4">
        <v>40817</v>
      </c>
      <c r="K2098" s="17">
        <f>IF(data[[#This Row],[UnitPrice]]&gt;=20, data[[#This Row],[Revenue]]*0.7,
   IF(data[[#This Row],[UnitPrice]]&gt;=10, data[[#This Row],[Revenue]]*0.6,
      data[[#This Row],[Revenue]]*0.5))</f>
        <v>8.9250000000000007</v>
      </c>
      <c r="L2098" s="9">
        <f>data[[#This Row],[Revenue]]*0.75</f>
        <v>13.387500000000001</v>
      </c>
      <c r="M2098" s="26">
        <f>IF(data[[#This Row],[Cost]]&gt;0, (data[[#This Row],[Profit]]/data[[#This Row],[Cost]]), 0)</f>
        <v>1.5</v>
      </c>
      <c r="N2098" s="17">
        <f t="shared" si="32"/>
        <v>87.796809773124622</v>
      </c>
    </row>
    <row r="2099" spans="1:14" x14ac:dyDescent="0.35">
      <c r="A2099" s="2" t="s">
        <v>7246</v>
      </c>
      <c r="B2099" s="2" t="s">
        <v>605</v>
      </c>
      <c r="C2099" s="14" t="s">
        <v>606</v>
      </c>
      <c r="D2099" s="2">
        <v>6</v>
      </c>
      <c r="E2099" s="3">
        <v>40640.659722222219</v>
      </c>
      <c r="F2099" s="17">
        <v>5.95</v>
      </c>
      <c r="G2099" s="2">
        <v>16344</v>
      </c>
      <c r="H2099" s="2" t="s">
        <v>13</v>
      </c>
      <c r="I2099" s="17">
        <v>35.700000000000003</v>
      </c>
      <c r="J2099" s="4">
        <v>40634</v>
      </c>
      <c r="K2099" s="17">
        <f>IF(data[[#This Row],[UnitPrice]]&gt;=20, data[[#This Row],[Revenue]]*0.7,
   IF(data[[#This Row],[UnitPrice]]&gt;=10, data[[#This Row],[Revenue]]*0.6,
      data[[#This Row],[Revenue]]*0.5))</f>
        <v>17.850000000000001</v>
      </c>
      <c r="L2099" s="9">
        <f>data[[#This Row],[Revenue]]*0.75</f>
        <v>26.775000000000002</v>
      </c>
      <c r="M2099" s="26">
        <f>IF(data[[#This Row],[Cost]]&gt;0, (data[[#This Row],[Profit]]/data[[#This Row],[Cost]]), 0)</f>
        <v>1.5</v>
      </c>
      <c r="N2099" s="17">
        <f t="shared" si="32"/>
        <v>87.809019026008755</v>
      </c>
    </row>
    <row r="2100" spans="1:14" x14ac:dyDescent="0.35">
      <c r="A2100" s="2" t="s">
        <v>7408</v>
      </c>
      <c r="B2100" s="2" t="s">
        <v>605</v>
      </c>
      <c r="C2100" s="14" t="s">
        <v>606</v>
      </c>
      <c r="D2100" s="2">
        <v>12</v>
      </c>
      <c r="E2100" s="3">
        <v>40731.348611111112</v>
      </c>
      <c r="F2100" s="17">
        <v>5.45</v>
      </c>
      <c r="G2100" s="2">
        <v>17651</v>
      </c>
      <c r="H2100" s="2" t="s">
        <v>13</v>
      </c>
      <c r="I2100" s="17">
        <v>65.400000000000006</v>
      </c>
      <c r="J2100" s="4">
        <v>40725</v>
      </c>
      <c r="K2100" s="17">
        <f>IF(data[[#This Row],[UnitPrice]]&gt;=20, data[[#This Row],[Revenue]]*0.7,
   IF(data[[#This Row],[UnitPrice]]&gt;=10, data[[#This Row],[Revenue]]*0.6,
      data[[#This Row],[Revenue]]*0.5))</f>
        <v>32.700000000000003</v>
      </c>
      <c r="L2100" s="9">
        <f>data[[#This Row],[Revenue]]*0.75</f>
        <v>49.050000000000004</v>
      </c>
      <c r="M2100" s="26">
        <f>IF(data[[#This Row],[Cost]]&gt;0, (data[[#This Row],[Profit]]/data[[#This Row],[Cost]]), 0)</f>
        <v>1.5</v>
      </c>
      <c r="N2100" s="17">
        <f t="shared" si="32"/>
        <v>87.818116270950441</v>
      </c>
    </row>
    <row r="2101" spans="1:14" x14ac:dyDescent="0.35">
      <c r="A2101" s="2" t="s">
        <v>9134</v>
      </c>
      <c r="B2101" s="2" t="s">
        <v>605</v>
      </c>
      <c r="C2101" s="14" t="s">
        <v>606</v>
      </c>
      <c r="D2101" s="2">
        <v>12</v>
      </c>
      <c r="E2101" s="3">
        <v>40886.682638888888</v>
      </c>
      <c r="F2101" s="17">
        <v>5.45</v>
      </c>
      <c r="G2101" s="2">
        <v>17811</v>
      </c>
      <c r="H2101" s="2" t="s">
        <v>13</v>
      </c>
      <c r="I2101" s="17">
        <v>65.400000000000006</v>
      </c>
      <c r="J2101" s="4">
        <v>40878</v>
      </c>
      <c r="K2101" s="17">
        <f>IF(data[[#This Row],[UnitPrice]]&gt;=20, data[[#This Row],[Revenue]]*0.7,
   IF(data[[#This Row],[UnitPrice]]&gt;=10, data[[#This Row],[Revenue]]*0.6,
      data[[#This Row],[Revenue]]*0.5))</f>
        <v>32.700000000000003</v>
      </c>
      <c r="L2101" s="9">
        <f>data[[#This Row],[Revenue]]*0.75</f>
        <v>49.050000000000004</v>
      </c>
      <c r="M2101" s="26">
        <f>IF(data[[#This Row],[Cost]]&gt;0, (data[[#This Row],[Profit]]/data[[#This Row],[Cost]]), 0)</f>
        <v>1.5</v>
      </c>
      <c r="N2101" s="17">
        <f t="shared" si="32"/>
        <v>87.82203073162286</v>
      </c>
    </row>
    <row r="2102" spans="1:14" x14ac:dyDescent="0.35">
      <c r="A2102" s="2" t="s">
        <v>9366</v>
      </c>
      <c r="B2102" s="2" t="s">
        <v>605</v>
      </c>
      <c r="C2102" s="14" t="s">
        <v>606</v>
      </c>
      <c r="D2102" s="2">
        <v>24</v>
      </c>
      <c r="E2102" s="3">
        <v>40643.438194444447</v>
      </c>
      <c r="F2102" s="17">
        <v>5.45</v>
      </c>
      <c r="G2102" s="2">
        <v>15864</v>
      </c>
      <c r="H2102" s="2" t="s">
        <v>13</v>
      </c>
      <c r="I2102" s="17">
        <v>130.80000000000001</v>
      </c>
      <c r="J2102" s="4">
        <v>40634</v>
      </c>
      <c r="K2102" s="17">
        <f>IF(data[[#This Row],[UnitPrice]]&gt;=20, data[[#This Row],[Revenue]]*0.7,
   IF(data[[#This Row],[UnitPrice]]&gt;=10, data[[#This Row],[Revenue]]*0.6,
      data[[#This Row],[Revenue]]*0.5))</f>
        <v>65.400000000000006</v>
      </c>
      <c r="L2102" s="9">
        <f>data[[#This Row],[Revenue]]*0.75</f>
        <v>98.100000000000009</v>
      </c>
      <c r="M2102" s="26">
        <f>IF(data[[#This Row],[Cost]]&gt;0, (data[[#This Row],[Profit]]/data[[#This Row],[Cost]]), 0)</f>
        <v>1.5</v>
      </c>
      <c r="N2102" s="17">
        <f t="shared" si="32"/>
        <v>87.825946559553643</v>
      </c>
    </row>
    <row r="2103" spans="1:14" x14ac:dyDescent="0.35">
      <c r="A2103" s="2" t="s">
        <v>9675</v>
      </c>
      <c r="B2103" s="2" t="s">
        <v>605</v>
      </c>
      <c r="C2103" s="14" t="s">
        <v>606</v>
      </c>
      <c r="D2103" s="2">
        <v>12</v>
      </c>
      <c r="E2103" s="3">
        <v>40734.488194444442</v>
      </c>
      <c r="F2103" s="17">
        <v>5.45</v>
      </c>
      <c r="G2103" s="2">
        <v>13806</v>
      </c>
      <c r="H2103" s="2" t="s">
        <v>13</v>
      </c>
      <c r="I2103" s="17">
        <v>65.400000000000006</v>
      </c>
      <c r="J2103" s="4">
        <v>40725</v>
      </c>
      <c r="K2103" s="17">
        <f>IF(data[[#This Row],[UnitPrice]]&gt;=20, data[[#This Row],[Revenue]]*0.7,
   IF(data[[#This Row],[UnitPrice]]&gt;=10, data[[#This Row],[Revenue]]*0.6,
      data[[#This Row],[Revenue]]*0.5))</f>
        <v>32.700000000000003</v>
      </c>
      <c r="L2103" s="9">
        <f>data[[#This Row],[Revenue]]*0.75</f>
        <v>49.050000000000004</v>
      </c>
      <c r="M2103" s="26">
        <f>IF(data[[#This Row],[Cost]]&gt;0, (data[[#This Row],[Profit]]/data[[#This Row],[Cost]]), 0)</f>
        <v>1.5</v>
      </c>
      <c r="N2103" s="17">
        <f t="shared" si="32"/>
        <v>87.818440174673214</v>
      </c>
    </row>
    <row r="2104" spans="1:14" x14ac:dyDescent="0.35">
      <c r="A2104" s="2" t="s">
        <v>1811</v>
      </c>
      <c r="B2104" s="2" t="s">
        <v>1096</v>
      </c>
      <c r="C2104" s="14" t="s">
        <v>1097</v>
      </c>
      <c r="D2104" s="2">
        <v>4</v>
      </c>
      <c r="E2104" s="3">
        <v>40433.659722222219</v>
      </c>
      <c r="F2104" s="17">
        <v>4.25</v>
      </c>
      <c r="G2104" s="2">
        <v>17838</v>
      </c>
      <c r="H2104" s="2" t="s">
        <v>13</v>
      </c>
      <c r="I2104" s="17">
        <v>17</v>
      </c>
      <c r="J2104" s="4">
        <v>40422</v>
      </c>
      <c r="K2104" s="17">
        <f>IF(data[[#This Row],[UnitPrice]]&gt;=20, data[[#This Row],[Revenue]]*0.7,
   IF(data[[#This Row],[UnitPrice]]&gt;=10, data[[#This Row],[Revenue]]*0.6,
      data[[#This Row],[Revenue]]*0.5))</f>
        <v>8.5</v>
      </c>
      <c r="L2104" s="9">
        <f>data[[#This Row],[Revenue]]*0.75</f>
        <v>12.75</v>
      </c>
      <c r="M2104" s="26">
        <f>IF(data[[#This Row],[Cost]]&gt;0, (data[[#This Row],[Profit]]/data[[#This Row],[Cost]]), 0)</f>
        <v>1.5</v>
      </c>
      <c r="N2104" s="17">
        <f t="shared" si="32"/>
        <v>87.822356743536702</v>
      </c>
    </row>
    <row r="2105" spans="1:14" x14ac:dyDescent="0.35">
      <c r="A2105" s="2" t="s">
        <v>4950</v>
      </c>
      <c r="B2105" s="2" t="s">
        <v>1096</v>
      </c>
      <c r="C2105" s="14" t="s">
        <v>1097</v>
      </c>
      <c r="D2105" s="2">
        <v>1</v>
      </c>
      <c r="E2105" s="3">
        <v>40667.520833333336</v>
      </c>
      <c r="F2105" s="17">
        <v>4.25</v>
      </c>
      <c r="G2105" s="2">
        <v>16906</v>
      </c>
      <c r="H2105" s="2" t="s">
        <v>13</v>
      </c>
      <c r="I2105" s="17">
        <v>4.25</v>
      </c>
      <c r="J2105" s="4">
        <v>40664</v>
      </c>
      <c r="K2105" s="17">
        <f>IF(data[[#This Row],[UnitPrice]]&gt;=20, data[[#This Row],[Revenue]]*0.7,
   IF(data[[#This Row],[UnitPrice]]&gt;=10, data[[#This Row],[Revenue]]*0.6,
      data[[#This Row],[Revenue]]*0.5))</f>
        <v>2.125</v>
      </c>
      <c r="L2105" s="9">
        <f>data[[#This Row],[Revenue]]*0.75</f>
        <v>3.1875</v>
      </c>
      <c r="M2105" s="26">
        <f>IF(data[[#This Row],[Cost]]&gt;0, (data[[#This Row],[Profit]]/data[[#This Row],[Cost]]), 0)</f>
        <v>1.5</v>
      </c>
      <c r="N2105" s="17">
        <f t="shared" si="32"/>
        <v>87.834731784030069</v>
      </c>
    </row>
    <row r="2106" spans="1:14" x14ac:dyDescent="0.35">
      <c r="A2106" s="2" t="s">
        <v>5860</v>
      </c>
      <c r="B2106" s="2" t="s">
        <v>1096</v>
      </c>
      <c r="C2106" s="14" t="s">
        <v>1097</v>
      </c>
      <c r="D2106" s="2">
        <v>1</v>
      </c>
      <c r="E2106" s="3">
        <v>40760.523611111108</v>
      </c>
      <c r="F2106" s="17">
        <v>4.25</v>
      </c>
      <c r="G2106" s="2">
        <v>13642</v>
      </c>
      <c r="H2106" s="2" t="s">
        <v>13</v>
      </c>
      <c r="I2106" s="17">
        <v>4.25</v>
      </c>
      <c r="J2106" s="4">
        <v>40756</v>
      </c>
      <c r="K2106" s="17">
        <f>IF(data[[#This Row],[UnitPrice]]&gt;=20, data[[#This Row],[Revenue]]*0.7,
   IF(data[[#This Row],[UnitPrice]]&gt;=10, data[[#This Row],[Revenue]]*0.6,
      data[[#This Row],[Revenue]]*0.5))</f>
        <v>2.125</v>
      </c>
      <c r="L2106" s="9">
        <f>data[[#This Row],[Revenue]]*0.75</f>
        <v>3.1875</v>
      </c>
      <c r="M2106" s="26">
        <f>IF(data[[#This Row],[Cost]]&gt;0, (data[[#This Row],[Profit]]/data[[#This Row],[Cost]]), 0)</f>
        <v>1.5</v>
      </c>
      <c r="N2106" s="17">
        <f t="shared" si="32"/>
        <v>87.849339391821758</v>
      </c>
    </row>
    <row r="2107" spans="1:14" x14ac:dyDescent="0.35">
      <c r="A2107" s="2" t="s">
        <v>6645</v>
      </c>
      <c r="B2107" s="2" t="s">
        <v>1096</v>
      </c>
      <c r="C2107" s="14" t="s">
        <v>1097</v>
      </c>
      <c r="D2107" s="2">
        <v>4</v>
      </c>
      <c r="E2107" s="3">
        <v>40730.34652777778</v>
      </c>
      <c r="F2107" s="17">
        <v>4.25</v>
      </c>
      <c r="G2107" s="2">
        <v>14542</v>
      </c>
      <c r="H2107" s="2" t="s">
        <v>13</v>
      </c>
      <c r="I2107" s="17">
        <v>17</v>
      </c>
      <c r="J2107" s="4">
        <v>40725</v>
      </c>
      <c r="K2107" s="17">
        <f>IF(data[[#This Row],[UnitPrice]]&gt;=20, data[[#This Row],[Revenue]]*0.7,
   IF(data[[#This Row],[UnitPrice]]&gt;=10, data[[#This Row],[Revenue]]*0.6,
      data[[#This Row],[Revenue]]*0.5))</f>
        <v>8.5</v>
      </c>
      <c r="L2107" s="9">
        <f>data[[#This Row],[Revenue]]*0.75</f>
        <v>12.75</v>
      </c>
      <c r="M2107" s="26">
        <f>IF(data[[#This Row],[Cost]]&gt;0, (data[[#This Row],[Profit]]/data[[#This Row],[Cost]]), 0)</f>
        <v>1.5</v>
      </c>
      <c r="N2107" s="17">
        <f t="shared" si="32"/>
        <v>87.863952106275846</v>
      </c>
    </row>
    <row r="2108" spans="1:14" x14ac:dyDescent="0.35">
      <c r="A2108" s="2" t="s">
        <v>7980</v>
      </c>
      <c r="B2108" s="2" t="s">
        <v>1096</v>
      </c>
      <c r="C2108" s="14" t="s">
        <v>1097</v>
      </c>
      <c r="D2108" s="2">
        <v>4</v>
      </c>
      <c r="E2108" s="3">
        <v>40641.660416666666</v>
      </c>
      <c r="F2108" s="17">
        <v>4.25</v>
      </c>
      <c r="G2108" s="2">
        <v>13402</v>
      </c>
      <c r="H2108" s="2" t="s">
        <v>13</v>
      </c>
      <c r="I2108" s="17">
        <v>17</v>
      </c>
      <c r="J2108" s="4">
        <v>40634</v>
      </c>
      <c r="K2108" s="17">
        <f>IF(data[[#This Row],[UnitPrice]]&gt;=20, data[[#This Row],[Revenue]]*0.7,
   IF(data[[#This Row],[UnitPrice]]&gt;=10, data[[#This Row],[Revenue]]*0.6,
      data[[#This Row],[Revenue]]*0.5))</f>
        <v>8.5</v>
      </c>
      <c r="L2108" s="9">
        <f>data[[#This Row],[Revenue]]*0.75</f>
        <v>12.75</v>
      </c>
      <c r="M2108" s="26">
        <f>IF(data[[#This Row],[Cost]]&gt;0, (data[[#This Row],[Profit]]/data[[#This Row],[Cost]]), 0)</f>
        <v>1.5</v>
      </c>
      <c r="N2108" s="17">
        <f t="shared" si="32"/>
        <v>87.876340909091624</v>
      </c>
    </row>
    <row r="2109" spans="1:14" x14ac:dyDescent="0.35">
      <c r="A2109" s="2" t="s">
        <v>11861</v>
      </c>
      <c r="B2109" s="2" t="s">
        <v>1096</v>
      </c>
      <c r="C2109" s="14" t="s">
        <v>1097</v>
      </c>
      <c r="D2109" s="2">
        <v>1</v>
      </c>
      <c r="E2109" s="3">
        <v>40767.566666666666</v>
      </c>
      <c r="F2109" s="17">
        <v>4.25</v>
      </c>
      <c r="G2109" s="2">
        <v>14056</v>
      </c>
      <c r="H2109" s="2" t="s">
        <v>13</v>
      </c>
      <c r="I2109" s="17">
        <v>4.25</v>
      </c>
      <c r="J2109" s="4">
        <v>40756</v>
      </c>
      <c r="K2109" s="17">
        <f>IF(data[[#This Row],[UnitPrice]]&gt;=20, data[[#This Row],[Revenue]]*0.7,
   IF(data[[#This Row],[UnitPrice]]&gt;=10, data[[#This Row],[Revenue]]*0.6,
      data[[#This Row],[Revenue]]*0.5))</f>
        <v>2.125</v>
      </c>
      <c r="L2109" s="9">
        <f>data[[#This Row],[Revenue]]*0.75</f>
        <v>3.1875</v>
      </c>
      <c r="M2109" s="26">
        <f>IF(data[[#This Row],[Cost]]&gt;0, (data[[#This Row],[Profit]]/data[[#This Row],[Cost]]), 0)</f>
        <v>1.5</v>
      </c>
      <c r="N2109" s="17">
        <f t="shared" si="32"/>
        <v>87.888734044414079</v>
      </c>
    </row>
    <row r="2110" spans="1:14" x14ac:dyDescent="0.35">
      <c r="A2110" s="2" t="s">
        <v>3707</v>
      </c>
      <c r="B2110" s="2" t="s">
        <v>3708</v>
      </c>
      <c r="C2110" s="14" t="s">
        <v>3709</v>
      </c>
      <c r="D2110" s="2">
        <v>32</v>
      </c>
      <c r="E2110" s="3">
        <v>40788.595833333333</v>
      </c>
      <c r="F2110" s="17">
        <v>2.95</v>
      </c>
      <c r="G2110" s="2">
        <v>17757</v>
      </c>
      <c r="H2110" s="2" t="s">
        <v>13</v>
      </c>
      <c r="I2110" s="17">
        <v>94.4</v>
      </c>
      <c r="J2110" s="4">
        <v>40787</v>
      </c>
      <c r="K2110" s="17">
        <f>IF(data[[#This Row],[UnitPrice]]&gt;=20, data[[#This Row],[Revenue]]*0.7,
   IF(data[[#This Row],[UnitPrice]]&gt;=10, data[[#This Row],[Revenue]]*0.6,
      data[[#This Row],[Revenue]]*0.5))</f>
        <v>47.2</v>
      </c>
      <c r="L2110" s="9">
        <f>data[[#This Row],[Revenue]]*0.75</f>
        <v>70.800000000000011</v>
      </c>
      <c r="M2110" s="26">
        <f>IF(data[[#This Row],[Cost]]&gt;0, (data[[#This Row],[Profit]]/data[[#This Row],[Cost]]), 0)</f>
        <v>1.5000000000000002</v>
      </c>
      <c r="N2110" s="17">
        <f t="shared" si="32"/>
        <v>87.903361315145872</v>
      </c>
    </row>
    <row r="2111" spans="1:14" x14ac:dyDescent="0.35">
      <c r="A2111" s="2" t="s">
        <v>5008</v>
      </c>
      <c r="B2111" s="2" t="s">
        <v>3708</v>
      </c>
      <c r="C2111" s="14" t="s">
        <v>3709</v>
      </c>
      <c r="D2111" s="2">
        <v>16</v>
      </c>
      <c r="E2111" s="3">
        <v>40698.557638888888</v>
      </c>
      <c r="F2111" s="17">
        <v>2.95</v>
      </c>
      <c r="G2111" s="2">
        <v>14220</v>
      </c>
      <c r="H2111" s="2" t="s">
        <v>13</v>
      </c>
      <c r="I2111" s="17">
        <v>47.2</v>
      </c>
      <c r="J2111" s="4">
        <v>40695</v>
      </c>
      <c r="K2111" s="17">
        <f>IF(data[[#This Row],[UnitPrice]]&gt;=20, data[[#This Row],[Revenue]]*0.7,
   IF(data[[#This Row],[UnitPrice]]&gt;=10, data[[#This Row],[Revenue]]*0.6,
      data[[#This Row],[Revenue]]*0.5))</f>
        <v>23.6</v>
      </c>
      <c r="L2111" s="9">
        <f>data[[#This Row],[Revenue]]*0.75</f>
        <v>35.400000000000006</v>
      </c>
      <c r="M2111" s="26">
        <f>IF(data[[#This Row],[Cost]]&gt;0, (data[[#This Row],[Profit]]/data[[#This Row],[Cost]]), 0)</f>
        <v>1.5000000000000002</v>
      </c>
      <c r="N2111" s="17">
        <f t="shared" si="32"/>
        <v>87.902224943152731</v>
      </c>
    </row>
    <row r="2112" spans="1:14" x14ac:dyDescent="0.35">
      <c r="A2112" s="2" t="s">
        <v>10875</v>
      </c>
      <c r="B2112" s="2" t="s">
        <v>3708</v>
      </c>
      <c r="C2112" s="14" t="s">
        <v>3709</v>
      </c>
      <c r="D2112" s="2">
        <v>1</v>
      </c>
      <c r="E2112" s="3">
        <v>40797.56527777778</v>
      </c>
      <c r="F2112" s="17">
        <v>3.75</v>
      </c>
      <c r="G2112" s="2">
        <v>15311</v>
      </c>
      <c r="H2112" s="2" t="s">
        <v>13</v>
      </c>
      <c r="I2112" s="17">
        <v>3.75</v>
      </c>
      <c r="J2112" s="4">
        <v>40787</v>
      </c>
      <c r="K2112" s="17">
        <f>IF(data[[#This Row],[UnitPrice]]&gt;=20, data[[#This Row],[Revenue]]*0.7,
   IF(data[[#This Row],[UnitPrice]]&gt;=10, data[[#This Row],[Revenue]]*0.6,
      data[[#This Row],[Revenue]]*0.5))</f>
        <v>1.875</v>
      </c>
      <c r="L2112" s="9">
        <f>data[[#This Row],[Revenue]]*0.75</f>
        <v>2.8125</v>
      </c>
      <c r="M2112" s="26">
        <f>IF(data[[#This Row],[Cost]]&gt;0, (data[[#This Row],[Profit]]/data[[#This Row],[Cost]]), 0)</f>
        <v>1.5</v>
      </c>
      <c r="N2112" s="17">
        <f t="shared" si="32"/>
        <v>87.909345696291837</v>
      </c>
    </row>
    <row r="2113" spans="1:14" hidden="1" x14ac:dyDescent="0.35">
      <c r="A2113" s="2" t="s">
        <v>8496</v>
      </c>
      <c r="B2113" s="2" t="s">
        <v>3708</v>
      </c>
      <c r="C2113" s="14" t="s">
        <v>3709</v>
      </c>
      <c r="D2113" s="2">
        <v>1</v>
      </c>
      <c r="E2113" s="3">
        <v>40583.401388888888</v>
      </c>
      <c r="F2113" s="17">
        <v>7.46</v>
      </c>
      <c r="G2113" s="2">
        <v>0</v>
      </c>
      <c r="H2113" s="2" t="s">
        <v>13</v>
      </c>
      <c r="I2113" s="17">
        <v>7.46</v>
      </c>
      <c r="J2113" s="4">
        <v>40575</v>
      </c>
      <c r="K2113" s="17">
        <f>IF(data[[#This Row],[UnitPrice]]&gt;=20, data[[#This Row],[Revenue]]*0.7,
   IF(data[[#This Row],[UnitPrice]]&gt;=10, data[[#This Row],[Revenue]]*0.6,
      data[[#This Row],[Revenue]]*0.5))</f>
        <v>3.73</v>
      </c>
      <c r="L2113" s="9">
        <f>data[[#This Row],[Revenue]]*0.75</f>
        <v>5.5949999999999998</v>
      </c>
      <c r="M2113" s="26">
        <f>IF(data[[#This Row],[Cost]]&gt;0, (data[[#This Row],[Profit]]/data[[#This Row],[Cost]]), 0)</f>
        <v>1.5</v>
      </c>
      <c r="N2113" s="17">
        <f t="shared" si="32"/>
        <v>87.924071741033089</v>
      </c>
    </row>
    <row r="2114" spans="1:14" x14ac:dyDescent="0.35">
      <c r="A2114" s="2" t="s">
        <v>962</v>
      </c>
      <c r="B2114" s="2" t="s">
        <v>963</v>
      </c>
      <c r="C2114" s="14" t="s">
        <v>964</v>
      </c>
      <c r="D2114" s="2">
        <v>3</v>
      </c>
      <c r="E2114" s="3">
        <v>40310.547222222223</v>
      </c>
      <c r="F2114" s="17">
        <v>4.6500000000000004</v>
      </c>
      <c r="G2114" s="2">
        <v>17858</v>
      </c>
      <c r="H2114" s="2" t="s">
        <v>13</v>
      </c>
      <c r="I2114" s="17">
        <v>13.95</v>
      </c>
      <c r="J2114" s="4">
        <v>40299</v>
      </c>
      <c r="K2114" s="17">
        <f>IF(data[[#This Row],[UnitPrice]]&gt;=20, data[[#This Row],[Revenue]]*0.7,
   IF(data[[#This Row],[UnitPrice]]&gt;=10, data[[#This Row],[Revenue]]*0.6,
      data[[#This Row],[Revenue]]*0.5))</f>
        <v>6.9749999999999996</v>
      </c>
      <c r="L2114" s="9">
        <f>data[[#This Row],[Revenue]]*0.75</f>
        <v>10.462499999999999</v>
      </c>
      <c r="M2114" s="26">
        <f>IF(data[[#This Row],[Cost]]&gt;0, (data[[#This Row],[Profit]]/data[[#This Row],[Cost]]), 0)</f>
        <v>1.4999999999999998</v>
      </c>
      <c r="N2114" s="17">
        <f t="shared" ref="N2114:N2177" si="33">SUM(I2114:I9938)/COUNTA(_xlfn.UNIQUE(A2114:A9938))</f>
        <v>87.9381536576836</v>
      </c>
    </row>
    <row r="2115" spans="1:14" x14ac:dyDescent="0.35">
      <c r="A2115" s="2" t="s">
        <v>2676</v>
      </c>
      <c r="B2115" s="2" t="s">
        <v>963</v>
      </c>
      <c r="C2115" s="14" t="s">
        <v>964</v>
      </c>
      <c r="D2115" s="2">
        <v>2</v>
      </c>
      <c r="E2115" s="3">
        <v>40725.390972222223</v>
      </c>
      <c r="F2115" s="17">
        <v>4.6500000000000004</v>
      </c>
      <c r="G2115" s="2">
        <v>14047</v>
      </c>
      <c r="H2115" s="2" t="s">
        <v>13</v>
      </c>
      <c r="I2115" s="17">
        <v>9.3000000000000007</v>
      </c>
      <c r="J2115" s="4">
        <v>40725</v>
      </c>
      <c r="K2115" s="17">
        <f>IF(data[[#This Row],[UnitPrice]]&gt;=20, data[[#This Row],[Revenue]]*0.7,
   IF(data[[#This Row],[UnitPrice]]&gt;=10, data[[#This Row],[Revenue]]*0.6,
      data[[#This Row],[Revenue]]*0.5))</f>
        <v>4.6500000000000004</v>
      </c>
      <c r="L2115" s="9">
        <f>data[[#This Row],[Revenue]]*0.75</f>
        <v>6.9750000000000005</v>
      </c>
      <c r="M2115" s="26">
        <f>IF(data[[#This Row],[Cost]]&gt;0, (data[[#This Row],[Profit]]/data[[#This Row],[Cost]]), 0)</f>
        <v>1.5</v>
      </c>
      <c r="N2115" s="17">
        <f t="shared" si="33"/>
        <v>87.95110449851289</v>
      </c>
    </row>
    <row r="2116" spans="1:14" x14ac:dyDescent="0.35">
      <c r="A2116" s="2" t="s">
        <v>4278</v>
      </c>
      <c r="B2116" s="2" t="s">
        <v>963</v>
      </c>
      <c r="C2116" s="14" t="s">
        <v>964</v>
      </c>
      <c r="D2116" s="2">
        <v>8</v>
      </c>
      <c r="E2116" s="3">
        <v>40727.518055555556</v>
      </c>
      <c r="F2116" s="17">
        <v>4.6500000000000004</v>
      </c>
      <c r="G2116" s="2">
        <v>14012</v>
      </c>
      <c r="H2116" s="2" t="s">
        <v>13</v>
      </c>
      <c r="I2116" s="17">
        <v>37.200000000000003</v>
      </c>
      <c r="J2116" s="4">
        <v>40725</v>
      </c>
      <c r="K2116" s="17">
        <f>IF(data[[#This Row],[UnitPrice]]&gt;=20, data[[#This Row],[Revenue]]*0.7,
   IF(data[[#This Row],[UnitPrice]]&gt;=10, data[[#This Row],[Revenue]]*0.6,
      data[[#This Row],[Revenue]]*0.5))</f>
        <v>18.600000000000001</v>
      </c>
      <c r="L2116" s="9">
        <f>data[[#This Row],[Revenue]]*0.75</f>
        <v>27.900000000000002</v>
      </c>
      <c r="M2116" s="26">
        <f>IF(data[[#This Row],[Cost]]&gt;0, (data[[#This Row],[Profit]]/data[[#This Row],[Cost]]), 0)</f>
        <v>1.5</v>
      </c>
      <c r="N2116" s="17">
        <f t="shared" si="33"/>
        <v>87.96487394958055</v>
      </c>
    </row>
    <row r="2117" spans="1:14" x14ac:dyDescent="0.35">
      <c r="A2117" s="2" t="s">
        <v>7891</v>
      </c>
      <c r="B2117" s="2" t="s">
        <v>963</v>
      </c>
      <c r="C2117" s="14" t="s">
        <v>964</v>
      </c>
      <c r="D2117" s="2">
        <v>1</v>
      </c>
      <c r="E2117" s="3">
        <v>40610.508333333331</v>
      </c>
      <c r="F2117" s="17">
        <v>4.6500000000000004</v>
      </c>
      <c r="G2117" s="2">
        <v>14530</v>
      </c>
      <c r="H2117" s="2" t="s">
        <v>13</v>
      </c>
      <c r="I2117" s="17">
        <v>4.6500000000000004</v>
      </c>
      <c r="J2117" s="4">
        <v>40603</v>
      </c>
      <c r="K2117" s="17">
        <f>IF(data[[#This Row],[UnitPrice]]&gt;=20, data[[#This Row],[Revenue]]*0.7,
   IF(data[[#This Row],[UnitPrice]]&gt;=10, data[[#This Row],[Revenue]]*0.6,
      data[[#This Row],[Revenue]]*0.5))</f>
        <v>2.3250000000000002</v>
      </c>
      <c r="L2117" s="9">
        <f>data[[#This Row],[Revenue]]*0.75</f>
        <v>3.4875000000000003</v>
      </c>
      <c r="M2117" s="26">
        <f>IF(data[[#This Row],[Cost]]&gt;0, (data[[#This Row],[Profit]]/data[[#This Row],[Cost]]), 0)</f>
        <v>1.5</v>
      </c>
      <c r="N2117" s="17">
        <f t="shared" si="33"/>
        <v>87.973762913676097</v>
      </c>
    </row>
    <row r="2118" spans="1:14" x14ac:dyDescent="0.35">
      <c r="A2118" s="2" t="s">
        <v>8802</v>
      </c>
      <c r="B2118" s="2" t="s">
        <v>963</v>
      </c>
      <c r="C2118" s="14" t="s">
        <v>964</v>
      </c>
      <c r="D2118" s="2">
        <v>2</v>
      </c>
      <c r="E2118" s="3">
        <v>40733.661111111112</v>
      </c>
      <c r="F2118" s="17">
        <v>4.6500000000000004</v>
      </c>
      <c r="G2118" s="2">
        <v>15752</v>
      </c>
      <c r="H2118" s="2" t="s">
        <v>13</v>
      </c>
      <c r="I2118" s="17">
        <v>9.3000000000000007</v>
      </c>
      <c r="J2118" s="4">
        <v>40725</v>
      </c>
      <c r="K2118" s="17">
        <f>IF(data[[#This Row],[UnitPrice]]&gt;=20, data[[#This Row],[Revenue]]*0.7,
   IF(data[[#This Row],[UnitPrice]]&gt;=10, data[[#This Row],[Revenue]]*0.6,
      data[[#This Row],[Revenue]]*0.5))</f>
        <v>4.6500000000000004</v>
      </c>
      <c r="L2118" s="9">
        <f>data[[#This Row],[Revenue]]*0.75</f>
        <v>6.9750000000000005</v>
      </c>
      <c r="M2118" s="26">
        <f>IF(data[[#This Row],[Cost]]&gt;0, (data[[#This Row],[Profit]]/data[[#This Row],[Cost]]), 0)</f>
        <v>1.5</v>
      </c>
      <c r="N2118" s="17">
        <f t="shared" si="33"/>
        <v>87.988355516638208</v>
      </c>
    </row>
    <row r="2119" spans="1:14" x14ac:dyDescent="0.35">
      <c r="A2119" s="2" t="s">
        <v>9354</v>
      </c>
      <c r="B2119" s="2" t="s">
        <v>963</v>
      </c>
      <c r="C2119" s="14" t="s">
        <v>964</v>
      </c>
      <c r="D2119" s="2">
        <v>24</v>
      </c>
      <c r="E2119" s="3">
        <v>40643.383333333331</v>
      </c>
      <c r="F2119" s="17">
        <v>3.81</v>
      </c>
      <c r="G2119" s="2">
        <v>15694</v>
      </c>
      <c r="H2119" s="2" t="s">
        <v>13</v>
      </c>
      <c r="I2119" s="17">
        <v>91.44</v>
      </c>
      <c r="J2119" s="4">
        <v>40634</v>
      </c>
      <c r="K2119" s="17">
        <f>IF(data[[#This Row],[UnitPrice]]&gt;=20, data[[#This Row],[Revenue]]*0.7,
   IF(data[[#This Row],[UnitPrice]]&gt;=10, data[[#This Row],[Revenue]]*0.6,
      data[[#This Row],[Revenue]]*0.5))</f>
        <v>45.72</v>
      </c>
      <c r="L2119" s="9">
        <f>data[[#This Row],[Revenue]]*0.75</f>
        <v>68.58</v>
      </c>
      <c r="M2119" s="26">
        <f>IF(data[[#This Row],[Cost]]&gt;0, (data[[#This Row],[Profit]]/data[[#This Row],[Cost]]), 0)</f>
        <v>1.5</v>
      </c>
      <c r="N2119" s="17">
        <f t="shared" si="33"/>
        <v>88.002138728324411</v>
      </c>
    </row>
    <row r="2120" spans="1:14" x14ac:dyDescent="0.35">
      <c r="A2120" s="2" t="s">
        <v>4945</v>
      </c>
      <c r="B2120" s="2" t="s">
        <v>4946</v>
      </c>
      <c r="C2120" s="14" t="s">
        <v>4947</v>
      </c>
      <c r="D2120" s="2">
        <v>2</v>
      </c>
      <c r="E2120" s="3">
        <v>40667.505555555559</v>
      </c>
      <c r="F2120" s="17">
        <v>3.75</v>
      </c>
      <c r="G2120" s="2">
        <v>15727</v>
      </c>
      <c r="H2120" s="2" t="s">
        <v>13</v>
      </c>
      <c r="I2120" s="17">
        <v>7.5</v>
      </c>
      <c r="J2120" s="4">
        <v>40664</v>
      </c>
      <c r="K2120" s="17">
        <f>IF(data[[#This Row],[UnitPrice]]&gt;=20, data[[#This Row],[Revenue]]*0.7,
   IF(data[[#This Row],[UnitPrice]]&gt;=10, data[[#This Row],[Revenue]]*0.6,
      data[[#This Row],[Revenue]]*0.5))</f>
        <v>3.75</v>
      </c>
      <c r="L2120" s="9">
        <f>data[[#This Row],[Revenue]]*0.75</f>
        <v>5.625</v>
      </c>
      <c r="M2120" s="26">
        <f>IF(data[[#This Row],[Cost]]&gt;0, (data[[#This Row],[Profit]]/data[[#This Row],[Cost]]), 0)</f>
        <v>1.5</v>
      </c>
      <c r="N2120" s="17">
        <f t="shared" si="33"/>
        <v>88.001536440084806</v>
      </c>
    </row>
    <row r="2121" spans="1:14" x14ac:dyDescent="0.35">
      <c r="A2121" s="2" t="s">
        <v>5087</v>
      </c>
      <c r="B2121" s="2" t="s">
        <v>4946</v>
      </c>
      <c r="C2121" s="14" t="s">
        <v>4947</v>
      </c>
      <c r="D2121" s="2">
        <v>16</v>
      </c>
      <c r="E2121" s="3">
        <v>40728.554166666669</v>
      </c>
      <c r="F2121" s="17">
        <v>2.95</v>
      </c>
      <c r="G2121" s="2">
        <v>13854</v>
      </c>
      <c r="H2121" s="2" t="s">
        <v>13</v>
      </c>
      <c r="I2121" s="17">
        <v>47.2</v>
      </c>
      <c r="J2121" s="4">
        <v>40725</v>
      </c>
      <c r="K2121" s="17">
        <f>IF(data[[#This Row],[UnitPrice]]&gt;=20, data[[#This Row],[Revenue]]*0.7,
   IF(data[[#This Row],[UnitPrice]]&gt;=10, data[[#This Row],[Revenue]]*0.6,
      data[[#This Row],[Revenue]]*0.5))</f>
        <v>23.6</v>
      </c>
      <c r="L2121" s="9">
        <f>data[[#This Row],[Revenue]]*0.75</f>
        <v>35.400000000000006</v>
      </c>
      <c r="M2121" s="26">
        <f>IF(data[[#This Row],[Cost]]&gt;0, (data[[#This Row],[Profit]]/data[[#This Row],[Cost]]), 0)</f>
        <v>1.5000000000000002</v>
      </c>
      <c r="N2121" s="17">
        <f t="shared" si="33"/>
        <v>88.015642193797802</v>
      </c>
    </row>
    <row r="2122" spans="1:14" x14ac:dyDescent="0.35">
      <c r="A2122" s="2" t="s">
        <v>5887</v>
      </c>
      <c r="B2122" s="2" t="s">
        <v>4946</v>
      </c>
      <c r="C2122" s="2" t="s">
        <v>4947</v>
      </c>
      <c r="D2122" s="2">
        <v>2</v>
      </c>
      <c r="E2122" s="3">
        <v>40760.635416666664</v>
      </c>
      <c r="F2122" s="2">
        <v>3.75</v>
      </c>
      <c r="G2122" s="2">
        <v>12748</v>
      </c>
      <c r="H2122" s="2" t="s">
        <v>13</v>
      </c>
      <c r="I2122" s="2">
        <v>7.5</v>
      </c>
      <c r="J2122" s="4">
        <v>40756</v>
      </c>
      <c r="K2122" s="17">
        <f>IF(data[[#This Row],[UnitPrice]]&gt;=20, data[[#This Row],[Revenue]]*0.7,
   IF(data[[#This Row],[UnitPrice]]&gt;=10, data[[#This Row],[Revenue]]*0.6,
      data[[#This Row],[Revenue]]*0.5))</f>
        <v>3.75</v>
      </c>
      <c r="L2122" s="9">
        <f>data[[#This Row],[Revenue]]*0.75</f>
        <v>5.625</v>
      </c>
      <c r="M2122" s="26">
        <f>IF(data[[#This Row],[Cost]]&gt;0, (data[[#This Row],[Profit]]/data[[#This Row],[Cost]]), 0)</f>
        <v>1.5</v>
      </c>
      <c r="N2122" s="17">
        <f t="shared" si="33"/>
        <v>88.02279530319035</v>
      </c>
    </row>
    <row r="2123" spans="1:14" x14ac:dyDescent="0.35">
      <c r="A2123" s="2" t="s">
        <v>6207</v>
      </c>
      <c r="B2123" s="2" t="s">
        <v>4946</v>
      </c>
      <c r="C2123" s="14" t="s">
        <v>4947</v>
      </c>
      <c r="D2123" s="2">
        <v>4</v>
      </c>
      <c r="E2123" s="3">
        <v>40882.447916666664</v>
      </c>
      <c r="F2123" s="17">
        <v>3.75</v>
      </c>
      <c r="G2123" s="2">
        <v>14681</v>
      </c>
      <c r="H2123" s="2" t="s">
        <v>13</v>
      </c>
      <c r="I2123" s="17">
        <v>15</v>
      </c>
      <c r="J2123" s="4">
        <v>40878</v>
      </c>
      <c r="K2123" s="17">
        <f>IF(data[[#This Row],[UnitPrice]]&gt;=20, data[[#This Row],[Revenue]]*0.7,
   IF(data[[#This Row],[UnitPrice]]&gt;=10, data[[#This Row],[Revenue]]*0.6,
      data[[#This Row],[Revenue]]*0.5))</f>
        <v>7.5</v>
      </c>
      <c r="L2123" s="9">
        <f>data[[#This Row],[Revenue]]*0.75</f>
        <v>11.25</v>
      </c>
      <c r="M2123" s="26">
        <f>IF(data[[#This Row],[Cost]]&gt;0, (data[[#This Row],[Profit]]/data[[#This Row],[Cost]]), 0)</f>
        <v>1.5</v>
      </c>
      <c r="N2123" s="17">
        <f t="shared" si="33"/>
        <v>88.036909728309226</v>
      </c>
    </row>
    <row r="2124" spans="1:14" x14ac:dyDescent="0.35">
      <c r="A2124" s="2" t="s">
        <v>1244</v>
      </c>
      <c r="B2124" s="2" t="s">
        <v>1094</v>
      </c>
      <c r="C2124" s="14" t="s">
        <v>1095</v>
      </c>
      <c r="D2124" s="2">
        <v>1</v>
      </c>
      <c r="E2124" s="3">
        <v>40341.643750000003</v>
      </c>
      <c r="F2124" s="17">
        <v>4.25</v>
      </c>
      <c r="G2124" s="2">
        <v>17812</v>
      </c>
      <c r="H2124" s="2" t="s">
        <v>13</v>
      </c>
      <c r="I2124" s="17">
        <v>4.25</v>
      </c>
      <c r="J2124" s="4">
        <v>40330</v>
      </c>
      <c r="K2124" s="17">
        <f>IF(data[[#This Row],[UnitPrice]]&gt;=20, data[[#This Row],[Revenue]]*0.7,
   IF(data[[#This Row],[UnitPrice]]&gt;=10, data[[#This Row],[Revenue]]*0.6,
      data[[#This Row],[Revenue]]*0.5))</f>
        <v>2.125</v>
      </c>
      <c r="L2124" s="9">
        <f>data[[#This Row],[Revenue]]*0.75</f>
        <v>3.1875</v>
      </c>
      <c r="M2124" s="26">
        <f>IF(data[[#This Row],[Cost]]&gt;0, (data[[#This Row],[Profit]]/data[[#This Row],[Cost]]), 0)</f>
        <v>1.5</v>
      </c>
      <c r="N2124" s="17">
        <f t="shared" si="33"/>
        <v>88.049714235624847</v>
      </c>
    </row>
    <row r="2125" spans="1:14" x14ac:dyDescent="0.35">
      <c r="A2125" s="2" t="s">
        <v>11914</v>
      </c>
      <c r="B2125" s="2" t="s">
        <v>1094</v>
      </c>
      <c r="C2125" s="2" t="s">
        <v>1095</v>
      </c>
      <c r="D2125" s="2">
        <v>2</v>
      </c>
      <c r="E2125" s="3">
        <v>40767.808333333334</v>
      </c>
      <c r="F2125" s="2">
        <v>4.25</v>
      </c>
      <c r="G2125" s="2">
        <v>13077</v>
      </c>
      <c r="H2125" s="2" t="s">
        <v>13</v>
      </c>
      <c r="I2125" s="2">
        <v>8.5</v>
      </c>
      <c r="J2125" s="4">
        <v>40756</v>
      </c>
      <c r="K2125" s="17">
        <f>IF(data[[#This Row],[UnitPrice]]&gt;=20, data[[#This Row],[Revenue]]*0.7,
   IF(data[[#This Row],[UnitPrice]]&gt;=10, data[[#This Row],[Revenue]]*0.6,
      data[[#This Row],[Revenue]]*0.5))</f>
        <v>4.25</v>
      </c>
      <c r="L2125" s="9">
        <f>data[[#This Row],[Revenue]]*0.75</f>
        <v>6.375</v>
      </c>
      <c r="M2125" s="26">
        <f>IF(data[[#This Row],[Cost]]&gt;0, (data[[#This Row],[Profit]]/data[[#This Row],[Cost]]), 0)</f>
        <v>1.5</v>
      </c>
      <c r="N2125" s="17">
        <f t="shared" si="33"/>
        <v>88.064408206207986</v>
      </c>
    </row>
    <row r="2126" spans="1:14" x14ac:dyDescent="0.35">
      <c r="A2126" s="2" t="s">
        <v>3592</v>
      </c>
      <c r="B2126" s="2" t="s">
        <v>3593</v>
      </c>
      <c r="C2126" s="14" t="s">
        <v>3594</v>
      </c>
      <c r="D2126" s="2">
        <v>16</v>
      </c>
      <c r="E2126" s="3">
        <v>40726.49722222222</v>
      </c>
      <c r="F2126" s="17">
        <v>0.42</v>
      </c>
      <c r="G2126" s="2">
        <v>16686</v>
      </c>
      <c r="H2126" s="2" t="s">
        <v>13</v>
      </c>
      <c r="I2126" s="17">
        <v>6.72</v>
      </c>
      <c r="J2126" s="4">
        <v>40725</v>
      </c>
      <c r="K2126" s="17">
        <f>IF(data[[#This Row],[UnitPrice]]&gt;=20, data[[#This Row],[Revenue]]*0.7,
   IF(data[[#This Row],[UnitPrice]]&gt;=10, data[[#This Row],[Revenue]]*0.6,
      data[[#This Row],[Revenue]]*0.5))</f>
        <v>3.36</v>
      </c>
      <c r="L2126" s="9">
        <f>data[[#This Row],[Revenue]]*0.75</f>
        <v>5.04</v>
      </c>
      <c r="M2126" s="26">
        <f>IF(data[[#This Row],[Cost]]&gt;0, (data[[#This Row],[Profit]]/data[[#This Row],[Cost]]), 0)</f>
        <v>1.5</v>
      </c>
      <c r="N2126" s="17">
        <f t="shared" si="33"/>
        <v>88.078361978253966</v>
      </c>
    </row>
    <row r="2127" spans="1:14" x14ac:dyDescent="0.35">
      <c r="A2127" s="2" t="s">
        <v>4160</v>
      </c>
      <c r="B2127" s="2" t="s">
        <v>3593</v>
      </c>
      <c r="C2127" s="14" t="s">
        <v>3594</v>
      </c>
      <c r="D2127" s="2">
        <v>32</v>
      </c>
      <c r="E2127" s="3">
        <v>40605.806250000001</v>
      </c>
      <c r="F2127" s="17">
        <v>0.42</v>
      </c>
      <c r="G2127" s="2">
        <v>13715</v>
      </c>
      <c r="H2127" s="2" t="s">
        <v>13</v>
      </c>
      <c r="I2127" s="17">
        <v>13.44</v>
      </c>
      <c r="J2127" s="4">
        <v>40603</v>
      </c>
      <c r="K2127" s="17">
        <f>IF(data[[#This Row],[UnitPrice]]&gt;=20, data[[#This Row],[Revenue]]*0.7,
   IF(data[[#This Row],[UnitPrice]]&gt;=10, data[[#This Row],[Revenue]]*0.6,
      data[[#This Row],[Revenue]]*0.5))</f>
        <v>6.72</v>
      </c>
      <c r="L2127" s="9">
        <f>data[[#This Row],[Revenue]]*0.75</f>
        <v>10.08</v>
      </c>
      <c r="M2127" s="26">
        <f>IF(data[[#This Row],[Cost]]&gt;0, (data[[#This Row],[Profit]]/data[[#This Row],[Cost]]), 0)</f>
        <v>1.5</v>
      </c>
      <c r="N2127" s="17">
        <f t="shared" si="33"/>
        <v>88.092632871426787</v>
      </c>
    </row>
    <row r="2128" spans="1:14" x14ac:dyDescent="0.35">
      <c r="A2128" s="2" t="s">
        <v>8469</v>
      </c>
      <c r="B2128" s="2" t="s">
        <v>3593</v>
      </c>
      <c r="C2128" s="14" t="s">
        <v>3594</v>
      </c>
      <c r="D2128" s="2">
        <v>16</v>
      </c>
      <c r="E2128" s="3">
        <v>40552.697916666664</v>
      </c>
      <c r="F2128" s="17">
        <v>0.42</v>
      </c>
      <c r="G2128" s="2">
        <v>15829</v>
      </c>
      <c r="H2128" s="2" t="s">
        <v>13</v>
      </c>
      <c r="I2128" s="17">
        <v>6.72</v>
      </c>
      <c r="J2128" s="4">
        <v>40544</v>
      </c>
      <c r="K2128" s="17">
        <f>IF(data[[#This Row],[UnitPrice]]&gt;=20, data[[#This Row],[Revenue]]*0.7,
   IF(data[[#This Row],[UnitPrice]]&gt;=10, data[[#This Row],[Revenue]]*0.6,
      data[[#This Row],[Revenue]]*0.5))</f>
        <v>3.36</v>
      </c>
      <c r="L2128" s="9">
        <f>data[[#This Row],[Revenue]]*0.75</f>
        <v>5.04</v>
      </c>
      <c r="M2128" s="26">
        <f>IF(data[[#This Row],[Cost]]&gt;0, (data[[#This Row],[Profit]]/data[[#This Row],[Cost]]), 0)</f>
        <v>1.5</v>
      </c>
      <c r="N2128" s="17">
        <f t="shared" si="33"/>
        <v>88.105729824562118</v>
      </c>
    </row>
    <row r="2129" spans="1:14" x14ac:dyDescent="0.35">
      <c r="A2129" s="2" t="s">
        <v>8938</v>
      </c>
      <c r="B2129" s="2" t="s">
        <v>3593</v>
      </c>
      <c r="C2129" s="14" t="s">
        <v>3594</v>
      </c>
      <c r="D2129" s="2">
        <v>11</v>
      </c>
      <c r="E2129" s="3">
        <v>40795.555555555555</v>
      </c>
      <c r="F2129" s="17">
        <v>0.42</v>
      </c>
      <c r="G2129" s="2">
        <v>12748</v>
      </c>
      <c r="H2129" s="2" t="s">
        <v>13</v>
      </c>
      <c r="I2129" s="17">
        <v>4.62</v>
      </c>
      <c r="J2129" s="4">
        <v>40787</v>
      </c>
      <c r="K2129" s="17">
        <f>IF(data[[#This Row],[UnitPrice]]&gt;=20, data[[#This Row],[Revenue]]*0.7,
   IF(data[[#This Row],[UnitPrice]]&gt;=10, data[[#This Row],[Revenue]]*0.6,
      data[[#This Row],[Revenue]]*0.5))</f>
        <v>2.31</v>
      </c>
      <c r="L2129" s="9">
        <f>data[[#This Row],[Revenue]]*0.75</f>
        <v>3.4649999999999999</v>
      </c>
      <c r="M2129" s="26">
        <f>IF(data[[#This Row],[Cost]]&gt;0, (data[[#This Row],[Profit]]/data[[#This Row],[Cost]]), 0)</f>
        <v>1.5</v>
      </c>
      <c r="N2129" s="17">
        <f t="shared" si="33"/>
        <v>88.120010528163562</v>
      </c>
    </row>
    <row r="2130" spans="1:14" x14ac:dyDescent="0.35">
      <c r="A2130" s="2" t="s">
        <v>10512</v>
      </c>
      <c r="B2130" s="2" t="s">
        <v>3593</v>
      </c>
      <c r="C2130" s="14" t="s">
        <v>3594</v>
      </c>
      <c r="D2130" s="2">
        <v>5</v>
      </c>
      <c r="E2130" s="3">
        <v>40705.470833333333</v>
      </c>
      <c r="F2130" s="17">
        <v>0.42</v>
      </c>
      <c r="G2130" s="2">
        <v>15952</v>
      </c>
      <c r="H2130" s="2" t="s">
        <v>13</v>
      </c>
      <c r="I2130" s="17">
        <v>2.1</v>
      </c>
      <c r="J2130" s="4">
        <v>40695</v>
      </c>
      <c r="K2130" s="17">
        <f>IF(data[[#This Row],[UnitPrice]]&gt;=20, data[[#This Row],[Revenue]]*0.7,
   IF(data[[#This Row],[UnitPrice]]&gt;=10, data[[#This Row],[Revenue]]*0.6,
      data[[#This Row],[Revenue]]*0.5))</f>
        <v>1.05</v>
      </c>
      <c r="L2130" s="9">
        <f>data[[#This Row],[Revenue]]*0.75</f>
        <v>1.5750000000000002</v>
      </c>
      <c r="M2130" s="26">
        <f>IF(data[[#This Row],[Cost]]&gt;0, (data[[#This Row],[Profit]]/data[[#This Row],[Cost]]), 0)</f>
        <v>1.5</v>
      </c>
      <c r="N2130" s="17">
        <f t="shared" si="33"/>
        <v>88.134664794665525</v>
      </c>
    </row>
    <row r="2131" spans="1:14" x14ac:dyDescent="0.35">
      <c r="A2131" s="2" t="s">
        <v>8588</v>
      </c>
      <c r="B2131" s="2" t="s">
        <v>8589</v>
      </c>
      <c r="C2131" s="14" t="s">
        <v>8590</v>
      </c>
      <c r="D2131" s="2">
        <v>1</v>
      </c>
      <c r="E2131" s="3">
        <v>40642.552777777775</v>
      </c>
      <c r="F2131" s="17">
        <v>0.75</v>
      </c>
      <c r="G2131" s="2">
        <v>16241</v>
      </c>
      <c r="H2131" s="2" t="s">
        <v>13</v>
      </c>
      <c r="I2131" s="17">
        <v>0.75</v>
      </c>
      <c r="J2131" s="4">
        <v>40634</v>
      </c>
      <c r="K2131" s="17">
        <f>IF(data[[#This Row],[UnitPrice]]&gt;=20, data[[#This Row],[Revenue]]*0.7,
   IF(data[[#This Row],[UnitPrice]]&gt;=10, data[[#This Row],[Revenue]]*0.6,
      data[[#This Row],[Revenue]]*0.5))</f>
        <v>0.375</v>
      </c>
      <c r="L2131" s="9">
        <f>data[[#This Row],[Revenue]]*0.75</f>
        <v>0.5625</v>
      </c>
      <c r="M2131" s="26">
        <f>IF(data[[#This Row],[Cost]]&gt;0, (data[[#This Row],[Profit]]/data[[#This Row],[Cost]]), 0)</f>
        <v>1.5</v>
      </c>
      <c r="N2131" s="17">
        <f t="shared" si="33"/>
        <v>88.149766543795707</v>
      </c>
    </row>
    <row r="2132" spans="1:14" hidden="1" x14ac:dyDescent="0.35">
      <c r="A2132" s="2" t="s">
        <v>507</v>
      </c>
      <c r="B2132" s="2" t="s">
        <v>508</v>
      </c>
      <c r="C2132" s="14" t="s">
        <v>509</v>
      </c>
      <c r="D2132" s="2">
        <v>1</v>
      </c>
      <c r="E2132" s="3">
        <v>40221.551388888889</v>
      </c>
      <c r="F2132" s="17">
        <v>1.95</v>
      </c>
      <c r="G2132" s="2">
        <v>16916</v>
      </c>
      <c r="H2132" s="2" t="s">
        <v>13</v>
      </c>
      <c r="I2132" s="17">
        <v>1.95</v>
      </c>
      <c r="J2132" s="4">
        <v>40210</v>
      </c>
      <c r="K2132" s="17">
        <f>IF(data[[#This Row],[UnitPrice]]&gt;=20, data[[#This Row],[Revenue]]*0.7,
   IF(data[[#This Row],[UnitPrice]]&gt;=10, data[[#This Row],[Revenue]]*0.6,
      data[[#This Row],[Revenue]]*0.5))</f>
        <v>0.97499999999999998</v>
      </c>
      <c r="L2132" s="9">
        <f>data[[#This Row],[Revenue]]*0.75</f>
        <v>1.4624999999999999</v>
      </c>
      <c r="M2132" s="26">
        <f>IF(data[[#This Row],[Cost]]&gt;0, (data[[#This Row],[Profit]]/data[[#This Row],[Cost]]), 0)</f>
        <v>1.5</v>
      </c>
      <c r="N2132" s="17">
        <f t="shared" si="33"/>
        <v>88.1651106039333</v>
      </c>
    </row>
    <row r="2133" spans="1:14" hidden="1" x14ac:dyDescent="0.35">
      <c r="A2133" s="2" t="s">
        <v>3536</v>
      </c>
      <c r="B2133" s="2" t="s">
        <v>508</v>
      </c>
      <c r="C2133" s="14" t="s">
        <v>509</v>
      </c>
      <c r="D2133" s="2">
        <v>1</v>
      </c>
      <c r="E2133" s="3">
        <v>40635.561111111114</v>
      </c>
      <c r="F2133" s="17">
        <v>1.25</v>
      </c>
      <c r="G2133" s="2">
        <v>13113</v>
      </c>
      <c r="H2133" s="2" t="s">
        <v>13</v>
      </c>
      <c r="I2133" s="17">
        <v>1.25</v>
      </c>
      <c r="J2133" s="4">
        <v>40634</v>
      </c>
      <c r="K2133" s="17">
        <f>IF(data[[#This Row],[UnitPrice]]&gt;=20, data[[#This Row],[Revenue]]*0.7,
   IF(data[[#This Row],[UnitPrice]]&gt;=10, data[[#This Row],[Revenue]]*0.6,
      data[[#This Row],[Revenue]]*0.5))</f>
        <v>0.625</v>
      </c>
      <c r="L2133" s="9">
        <f>data[[#This Row],[Revenue]]*0.75</f>
        <v>0.9375</v>
      </c>
      <c r="M2133" s="26">
        <f>IF(data[[#This Row],[Cost]]&gt;0, (data[[#This Row],[Profit]]/data[[#This Row],[Cost]]), 0)</f>
        <v>1.5</v>
      </c>
      <c r="N2133" s="17">
        <f t="shared" si="33"/>
        <v>88.180249341528381</v>
      </c>
    </row>
    <row r="2134" spans="1:14" hidden="1" x14ac:dyDescent="0.35">
      <c r="A2134" s="2" t="s">
        <v>8619</v>
      </c>
      <c r="B2134" s="2" t="s">
        <v>508</v>
      </c>
      <c r="C2134" s="14" t="s">
        <v>509</v>
      </c>
      <c r="D2134" s="2">
        <v>24</v>
      </c>
      <c r="E2134" s="3">
        <v>40672.401388888888</v>
      </c>
      <c r="F2134" s="17">
        <v>0.79</v>
      </c>
      <c r="G2134" s="2">
        <v>16551</v>
      </c>
      <c r="H2134" s="2" t="s">
        <v>13</v>
      </c>
      <c r="I2134" s="17">
        <v>18.96</v>
      </c>
      <c r="J2134" s="4">
        <v>40664</v>
      </c>
      <c r="K2134" s="17">
        <f>IF(data[[#This Row],[UnitPrice]]&gt;=20, data[[#This Row],[Revenue]]*0.7,
   IF(data[[#This Row],[UnitPrice]]&gt;=10, data[[#This Row],[Revenue]]*0.6,
      data[[#This Row],[Revenue]]*0.5))</f>
        <v>9.48</v>
      </c>
      <c r="L2134" s="9">
        <f>data[[#This Row],[Revenue]]*0.75</f>
        <v>14.22</v>
      </c>
      <c r="M2134" s="26">
        <f>IF(data[[#This Row],[Cost]]&gt;0, (data[[#This Row],[Profit]]/data[[#This Row],[Cost]]), 0)</f>
        <v>1.5</v>
      </c>
      <c r="N2134" s="17">
        <f t="shared" si="33"/>
        <v>88.19551633298282</v>
      </c>
    </row>
    <row r="2135" spans="1:14" hidden="1" x14ac:dyDescent="0.35">
      <c r="A2135" s="2" t="s">
        <v>9793</v>
      </c>
      <c r="B2135" s="2" t="s">
        <v>508</v>
      </c>
      <c r="C2135" s="14" t="s">
        <v>509</v>
      </c>
      <c r="D2135" s="2">
        <v>12</v>
      </c>
      <c r="E2135" s="3">
        <v>40826.472222222219</v>
      </c>
      <c r="F2135" s="17">
        <v>0.79</v>
      </c>
      <c r="G2135" s="2">
        <v>13473</v>
      </c>
      <c r="H2135" s="2" t="s">
        <v>13</v>
      </c>
      <c r="I2135" s="17">
        <v>9.48</v>
      </c>
      <c r="J2135" s="4">
        <v>40817</v>
      </c>
      <c r="K2135" s="17">
        <f>IF(data[[#This Row],[UnitPrice]]&gt;=20, data[[#This Row],[Revenue]]*0.7,
   IF(data[[#This Row],[UnitPrice]]&gt;=10, data[[#This Row],[Revenue]]*0.6,
      data[[#This Row],[Revenue]]*0.5))</f>
        <v>4.74</v>
      </c>
      <c r="L2135" s="9">
        <f>data[[#This Row],[Revenue]]*0.75</f>
        <v>7.11</v>
      </c>
      <c r="M2135" s="26">
        <f>IF(data[[#This Row],[Cost]]&gt;0, (data[[#This Row],[Profit]]/data[[#This Row],[Cost]]), 0)</f>
        <v>1.5</v>
      </c>
      <c r="N2135" s="17">
        <f t="shared" si="33"/>
        <v>88.207677849991939</v>
      </c>
    </row>
    <row r="2136" spans="1:14" x14ac:dyDescent="0.35">
      <c r="A2136" s="2" t="s">
        <v>9622</v>
      </c>
      <c r="B2136" s="2" t="s">
        <v>5417</v>
      </c>
      <c r="C2136" s="14" t="s">
        <v>5418</v>
      </c>
      <c r="D2136" s="2">
        <v>12</v>
      </c>
      <c r="E2136" s="3">
        <v>40704.684027777781</v>
      </c>
      <c r="F2136" s="17">
        <v>2.95</v>
      </c>
      <c r="G2136" s="2">
        <v>13892</v>
      </c>
      <c r="H2136" s="2" t="s">
        <v>13</v>
      </c>
      <c r="I2136" s="17">
        <v>35.4</v>
      </c>
      <c r="J2136" s="4">
        <v>40695</v>
      </c>
      <c r="K2136" s="17">
        <f>IF(data[[#This Row],[UnitPrice]]&gt;=20, data[[#This Row],[Revenue]]*0.7,
   IF(data[[#This Row],[UnitPrice]]&gt;=10, data[[#This Row],[Revenue]]*0.6,
      data[[#This Row],[Revenue]]*0.5))</f>
        <v>17.7</v>
      </c>
      <c r="L2136" s="9">
        <f>data[[#This Row],[Revenue]]*0.75</f>
        <v>26.549999999999997</v>
      </c>
      <c r="M2136" s="26">
        <f>IF(data[[#This Row],[Cost]]&gt;0, (data[[#This Row],[Profit]]/data[[#This Row],[Cost]]), 0)</f>
        <v>1.5</v>
      </c>
      <c r="N2136" s="17">
        <f t="shared" si="33"/>
        <v>88.221509135629674</v>
      </c>
    </row>
    <row r="2137" spans="1:14" hidden="1" x14ac:dyDescent="0.35">
      <c r="A2137" s="2" t="s">
        <v>8145</v>
      </c>
      <c r="B2137" s="2" t="s">
        <v>5417</v>
      </c>
      <c r="C2137" s="14" t="s">
        <v>5418</v>
      </c>
      <c r="D2137" s="2">
        <v>1</v>
      </c>
      <c r="E2137" s="3">
        <v>40763.654166666667</v>
      </c>
      <c r="F2137" s="17">
        <v>5.79</v>
      </c>
      <c r="G2137" s="2">
        <v>0</v>
      </c>
      <c r="H2137" s="2" t="s">
        <v>13</v>
      </c>
      <c r="I2137" s="17">
        <v>5.79</v>
      </c>
      <c r="J2137" s="4">
        <v>40756</v>
      </c>
      <c r="K2137" s="17">
        <f>IF(data[[#This Row],[UnitPrice]]&gt;=20, data[[#This Row],[Revenue]]*0.7,
   IF(data[[#This Row],[UnitPrice]]&gt;=10, data[[#This Row],[Revenue]]*0.6,
      data[[#This Row],[Revenue]]*0.5))</f>
        <v>2.895</v>
      </c>
      <c r="L2137" s="9">
        <f>data[[#This Row],[Revenue]]*0.75</f>
        <v>4.3425000000000002</v>
      </c>
      <c r="M2137" s="26">
        <f>IF(data[[#This Row],[Cost]]&gt;0, (data[[#This Row],[Profit]]/data[[#This Row],[Cost]]), 0)</f>
        <v>1.5</v>
      </c>
      <c r="N2137" s="17">
        <f t="shared" si="33"/>
        <v>88.23079072219366</v>
      </c>
    </row>
    <row r="2138" spans="1:14" x14ac:dyDescent="0.35">
      <c r="A2138" s="2" t="s">
        <v>476</v>
      </c>
      <c r="B2138" s="2" t="s">
        <v>477</v>
      </c>
      <c r="C2138" s="2" t="s">
        <v>478</v>
      </c>
      <c r="D2138" s="2">
        <v>4</v>
      </c>
      <c r="E2138" s="3">
        <v>40221.522916666669</v>
      </c>
      <c r="F2138" s="2">
        <v>3.75</v>
      </c>
      <c r="G2138" s="2">
        <v>12915</v>
      </c>
      <c r="H2138" s="2" t="s">
        <v>13</v>
      </c>
      <c r="I2138" s="2">
        <v>15</v>
      </c>
      <c r="J2138" s="4">
        <v>40210</v>
      </c>
      <c r="K2138" s="17">
        <f>IF(data[[#This Row],[UnitPrice]]&gt;=20, data[[#This Row],[Revenue]]*0.7,
   IF(data[[#This Row],[UnitPrice]]&gt;=10, data[[#This Row],[Revenue]]*0.6,
      data[[#This Row],[Revenue]]*0.5))</f>
        <v>7.5</v>
      </c>
      <c r="L2138" s="9">
        <f>data[[#This Row],[Revenue]]*0.75</f>
        <v>11.25</v>
      </c>
      <c r="M2138" s="26">
        <f>IF(data[[#This Row],[Cost]]&gt;0, (data[[#This Row],[Profit]]/data[[#This Row],[Cost]]), 0)</f>
        <v>1.5</v>
      </c>
      <c r="N2138" s="17">
        <f t="shared" si="33"/>
        <v>88.245279437610577</v>
      </c>
    </row>
    <row r="2139" spans="1:14" x14ac:dyDescent="0.35">
      <c r="A2139" s="2" t="s">
        <v>9250</v>
      </c>
      <c r="B2139" s="2" t="s">
        <v>2209</v>
      </c>
      <c r="C2139" s="14" t="s">
        <v>2210</v>
      </c>
      <c r="D2139" s="2">
        <v>3</v>
      </c>
      <c r="E2139" s="3">
        <v>40584.643055555556</v>
      </c>
      <c r="F2139" s="17">
        <v>3.75</v>
      </c>
      <c r="G2139" s="2">
        <v>16667</v>
      </c>
      <c r="H2139" s="2" t="s">
        <v>13</v>
      </c>
      <c r="I2139" s="17">
        <v>11.25</v>
      </c>
      <c r="J2139" s="4">
        <v>40575</v>
      </c>
      <c r="K2139" s="17">
        <f>IF(data[[#This Row],[UnitPrice]]&gt;=20, data[[#This Row],[Revenue]]*0.7,
   IF(data[[#This Row],[UnitPrice]]&gt;=10, data[[#This Row],[Revenue]]*0.6,
      data[[#This Row],[Revenue]]*0.5))</f>
        <v>5.625</v>
      </c>
      <c r="L2139" s="9">
        <f>data[[#This Row],[Revenue]]*0.75</f>
        <v>8.4375</v>
      </c>
      <c r="M2139" s="26">
        <f>IF(data[[#This Row],[Cost]]&gt;0, (data[[#This Row],[Profit]]/data[[#This Row],[Cost]]), 0)</f>
        <v>1.5</v>
      </c>
      <c r="N2139" s="17">
        <f t="shared" si="33"/>
        <v>88.258154332923908</v>
      </c>
    </row>
    <row r="2140" spans="1:14" hidden="1" x14ac:dyDescent="0.35">
      <c r="A2140" s="2" t="s">
        <v>6441</v>
      </c>
      <c r="B2140" s="2" t="s">
        <v>2209</v>
      </c>
      <c r="C2140" s="2" t="s">
        <v>2210</v>
      </c>
      <c r="D2140" s="2">
        <v>1</v>
      </c>
      <c r="E2140" s="3">
        <v>40580.467361111114</v>
      </c>
      <c r="F2140" s="2">
        <v>3.75</v>
      </c>
      <c r="G2140" s="2">
        <v>0</v>
      </c>
      <c r="H2140" s="2" t="s">
        <v>13</v>
      </c>
      <c r="I2140" s="2">
        <v>3.75</v>
      </c>
      <c r="J2140" s="4">
        <v>40575</v>
      </c>
      <c r="K2140" s="17">
        <f>IF(data[[#This Row],[UnitPrice]]&gt;=20, data[[#This Row],[Revenue]]*0.7,
   IF(data[[#This Row],[UnitPrice]]&gt;=10, data[[#This Row],[Revenue]]*0.6,
      data[[#This Row],[Revenue]]*0.5))</f>
        <v>1.875</v>
      </c>
      <c r="L2140" s="9">
        <f>data[[#This Row],[Revenue]]*0.75</f>
        <v>2.8125</v>
      </c>
      <c r="M2140" s="26">
        <f>IF(data[[#This Row],[Cost]]&gt;0, (data[[#This Row],[Profit]]/data[[#This Row],[Cost]]), 0)</f>
        <v>1.5</v>
      </c>
      <c r="N2140" s="17">
        <f t="shared" si="33"/>
        <v>88.27169303797541</v>
      </c>
    </row>
    <row r="2141" spans="1:14" hidden="1" x14ac:dyDescent="0.35">
      <c r="A2141" s="2" t="s">
        <v>4325</v>
      </c>
      <c r="B2141" s="2" t="s">
        <v>2782</v>
      </c>
      <c r="C2141" s="14" t="s">
        <v>2783</v>
      </c>
      <c r="D2141" s="2">
        <v>1</v>
      </c>
      <c r="E2141" s="3">
        <v>40727.723611111112</v>
      </c>
      <c r="F2141" s="17">
        <v>4.96</v>
      </c>
      <c r="G2141" s="2">
        <v>0</v>
      </c>
      <c r="H2141" s="2" t="s">
        <v>13</v>
      </c>
      <c r="I2141" s="17">
        <v>4.96</v>
      </c>
      <c r="J2141" s="4">
        <v>40725</v>
      </c>
      <c r="K2141" s="17">
        <f>IF(data[[#This Row],[UnitPrice]]&gt;=20, data[[#This Row],[Revenue]]*0.7,
   IF(data[[#This Row],[UnitPrice]]&gt;=10, data[[#This Row],[Revenue]]*0.6,
      data[[#This Row],[Revenue]]*0.5))</f>
        <v>2.48</v>
      </c>
      <c r="L2141" s="9">
        <f>data[[#This Row],[Revenue]]*0.75</f>
        <v>3.7199999999999998</v>
      </c>
      <c r="M2141" s="26">
        <f>IF(data[[#This Row],[Cost]]&gt;0, (data[[#This Row],[Profit]]/data[[#This Row],[Cost]]), 0)</f>
        <v>1.5</v>
      </c>
      <c r="N2141" s="17">
        <f t="shared" si="33"/>
        <v>88.286555301565699</v>
      </c>
    </row>
    <row r="2142" spans="1:14" x14ac:dyDescent="0.35">
      <c r="A2142" s="2" t="s">
        <v>2781</v>
      </c>
      <c r="B2142" s="2" t="s">
        <v>2782</v>
      </c>
      <c r="C2142" s="14" t="s">
        <v>2783</v>
      </c>
      <c r="D2142" s="2">
        <v>9</v>
      </c>
      <c r="E2142" s="3">
        <v>40787.48541666667</v>
      </c>
      <c r="F2142" s="17">
        <v>2.5499999999999998</v>
      </c>
      <c r="G2142" s="2">
        <v>17114</v>
      </c>
      <c r="H2142" s="2" t="s">
        <v>13</v>
      </c>
      <c r="I2142" s="17">
        <v>22.95</v>
      </c>
      <c r="J2142" s="4">
        <v>40787</v>
      </c>
      <c r="K2142" s="17">
        <f>IF(data[[#This Row],[UnitPrice]]&gt;=20, data[[#This Row],[Revenue]]*0.7,
   IF(data[[#This Row],[UnitPrice]]&gt;=10, data[[#This Row],[Revenue]]*0.6,
      data[[#This Row],[Revenue]]*0.5))</f>
        <v>11.475</v>
      </c>
      <c r="L2142" s="9">
        <f>data[[#This Row],[Revenue]]*0.75</f>
        <v>17.212499999999999</v>
      </c>
      <c r="M2142" s="26">
        <f>IF(data[[#This Row],[Cost]]&gt;0, (data[[#This Row],[Profit]]/data[[#This Row],[Cost]]), 0)</f>
        <v>1.5</v>
      </c>
      <c r="N2142" s="17">
        <f t="shared" si="33"/>
        <v>88.301209989448495</v>
      </c>
    </row>
    <row r="2143" spans="1:14" x14ac:dyDescent="0.35">
      <c r="A2143" s="2" t="s">
        <v>10175</v>
      </c>
      <c r="B2143" s="2" t="s">
        <v>2782</v>
      </c>
      <c r="C2143" s="2" t="s">
        <v>2783</v>
      </c>
      <c r="D2143" s="2">
        <v>18</v>
      </c>
      <c r="E2143" s="3">
        <v>40554.567361111112</v>
      </c>
      <c r="F2143" s="2">
        <v>0.79</v>
      </c>
      <c r="G2143" s="2">
        <v>14401</v>
      </c>
      <c r="H2143" s="2" t="s">
        <v>13</v>
      </c>
      <c r="I2143" s="2">
        <v>14.22</v>
      </c>
      <c r="J2143" s="4">
        <v>40544</v>
      </c>
      <c r="K2143" s="17">
        <f>IF(data[[#This Row],[UnitPrice]]&gt;=20, data[[#This Row],[Revenue]]*0.7,
   IF(data[[#This Row],[UnitPrice]]&gt;=10, data[[#This Row],[Revenue]]*0.6,
      data[[#This Row],[Revenue]]*0.5))</f>
        <v>7.11</v>
      </c>
      <c r="L2143" s="9">
        <f>data[[#This Row],[Revenue]]*0.75</f>
        <v>10.665000000000001</v>
      </c>
      <c r="M2143" s="26">
        <f>IF(data[[#This Row],[Cost]]&gt;0, (data[[#This Row],[Profit]]/data[[#This Row],[Cost]]), 0)</f>
        <v>1.5</v>
      </c>
      <c r="N2143" s="17">
        <f t="shared" si="33"/>
        <v>88.312705364996333</v>
      </c>
    </row>
    <row r="2144" spans="1:14" x14ac:dyDescent="0.35">
      <c r="A2144" s="2" t="s">
        <v>10588</v>
      </c>
      <c r="B2144" s="2" t="s">
        <v>2782</v>
      </c>
      <c r="C2144" s="2" t="s">
        <v>2783</v>
      </c>
      <c r="D2144" s="2">
        <v>9</v>
      </c>
      <c r="E2144" s="3">
        <v>40705.618055555555</v>
      </c>
      <c r="F2144" s="2">
        <v>0.79</v>
      </c>
      <c r="G2144" s="2">
        <v>15883</v>
      </c>
      <c r="H2144" s="2" t="s">
        <v>13</v>
      </c>
      <c r="I2144" s="2">
        <v>7.11</v>
      </c>
      <c r="J2144" s="4">
        <v>40695</v>
      </c>
      <c r="K2144" s="17">
        <f>IF(data[[#This Row],[UnitPrice]]&gt;=20, data[[#This Row],[Revenue]]*0.7,
   IF(data[[#This Row],[UnitPrice]]&gt;=10, data[[#This Row],[Revenue]]*0.6,
      data[[#This Row],[Revenue]]*0.5))</f>
        <v>3.5550000000000002</v>
      </c>
      <c r="L2144" s="9">
        <f>data[[#This Row],[Revenue]]*0.75</f>
        <v>5.3325000000000005</v>
      </c>
      <c r="M2144" s="26">
        <f>IF(data[[#This Row],[Cost]]&gt;0, (data[[#This Row],[Profit]]/data[[#This Row],[Cost]]), 0)</f>
        <v>1.5</v>
      </c>
      <c r="N2144" s="17">
        <f t="shared" si="33"/>
        <v>88.325740675581301</v>
      </c>
    </row>
    <row r="2145" spans="1:14" x14ac:dyDescent="0.35">
      <c r="A2145" s="2" t="s">
        <v>10858</v>
      </c>
      <c r="B2145" s="2" t="s">
        <v>2782</v>
      </c>
      <c r="C2145" s="2" t="s">
        <v>2783</v>
      </c>
      <c r="D2145" s="2">
        <v>540</v>
      </c>
      <c r="E2145" s="3">
        <v>40797.517361111109</v>
      </c>
      <c r="F2145" s="2">
        <v>0.79</v>
      </c>
      <c r="G2145" s="2">
        <v>16041</v>
      </c>
      <c r="H2145" s="2" t="s">
        <v>13</v>
      </c>
      <c r="I2145" s="2">
        <v>426.6</v>
      </c>
      <c r="J2145" s="4">
        <v>40787</v>
      </c>
      <c r="K2145" s="17">
        <f>IF(data[[#This Row],[UnitPrice]]&gt;=20, data[[#This Row],[Revenue]]*0.7,
   IF(data[[#This Row],[UnitPrice]]&gt;=10, data[[#This Row],[Revenue]]*0.6,
      data[[#This Row],[Revenue]]*0.5))</f>
        <v>213.3</v>
      </c>
      <c r="L2145" s="9">
        <f>data[[#This Row],[Revenue]]*0.75</f>
        <v>319.95000000000005</v>
      </c>
      <c r="M2145" s="26">
        <f>IF(data[[#This Row],[Cost]]&gt;0, (data[[#This Row],[Profit]]/data[[#This Row],[Cost]]), 0)</f>
        <v>1.5000000000000002</v>
      </c>
      <c r="N2145" s="17">
        <f t="shared" si="33"/>
        <v>88.340031673412653</v>
      </c>
    </row>
    <row r="2146" spans="1:14" x14ac:dyDescent="0.35">
      <c r="A2146" s="2" t="s">
        <v>11027</v>
      </c>
      <c r="B2146" s="2" t="s">
        <v>2782</v>
      </c>
      <c r="C2146" s="2" t="s">
        <v>2783</v>
      </c>
      <c r="D2146" s="2">
        <v>18</v>
      </c>
      <c r="E2146" s="3">
        <v>40827.680555555555</v>
      </c>
      <c r="F2146" s="2">
        <v>0.79</v>
      </c>
      <c r="G2146" s="2">
        <v>14189</v>
      </c>
      <c r="H2146" s="2" t="s">
        <v>13</v>
      </c>
      <c r="I2146" s="2">
        <v>14.22</v>
      </c>
      <c r="J2146" s="4">
        <v>40817</v>
      </c>
      <c r="K2146" s="17">
        <f>IF(data[[#This Row],[UnitPrice]]&gt;=20, data[[#This Row],[Revenue]]*0.7,
   IF(data[[#This Row],[UnitPrice]]&gt;=10, data[[#This Row],[Revenue]]*0.6,
      data[[#This Row],[Revenue]]*0.5))</f>
        <v>7.11</v>
      </c>
      <c r="L2146" s="9">
        <f>data[[#This Row],[Revenue]]*0.75</f>
        <v>10.665000000000001</v>
      </c>
      <c r="M2146" s="26">
        <f>IF(data[[#This Row],[Cost]]&gt;0, (data[[#This Row],[Profit]]/data[[#This Row],[Cost]]), 0)</f>
        <v>1.5</v>
      </c>
      <c r="N2146" s="17">
        <f t="shared" si="33"/>
        <v>88.280499824006341</v>
      </c>
    </row>
    <row r="2147" spans="1:14" x14ac:dyDescent="0.35">
      <c r="A2147" s="2" t="s">
        <v>11057</v>
      </c>
      <c r="B2147" s="2" t="s">
        <v>2782</v>
      </c>
      <c r="C2147" s="14" t="s">
        <v>2783</v>
      </c>
      <c r="D2147" s="2">
        <v>36</v>
      </c>
      <c r="E2147" s="3">
        <v>40858.374305555553</v>
      </c>
      <c r="F2147" s="17">
        <v>0.79</v>
      </c>
      <c r="G2147" s="2">
        <v>14789</v>
      </c>
      <c r="H2147" s="2" t="s">
        <v>13</v>
      </c>
      <c r="I2147" s="17">
        <v>28.44</v>
      </c>
      <c r="J2147" s="4">
        <v>40848</v>
      </c>
      <c r="K2147" s="17">
        <f>IF(data[[#This Row],[UnitPrice]]&gt;=20, data[[#This Row],[Revenue]]*0.7,
   IF(data[[#This Row],[UnitPrice]]&gt;=10, data[[#This Row],[Revenue]]*0.6,
      data[[#This Row],[Revenue]]*0.5))</f>
        <v>14.22</v>
      </c>
      <c r="L2147" s="9">
        <f>data[[#This Row],[Revenue]]*0.75</f>
        <v>21.330000000000002</v>
      </c>
      <c r="M2147" s="26">
        <f>IF(data[[#This Row],[Cost]]&gt;0, (data[[#This Row],[Profit]]/data[[#This Row],[Cost]]), 0)</f>
        <v>1.5</v>
      </c>
      <c r="N2147" s="17">
        <f t="shared" si="33"/>
        <v>88.293536349235012</v>
      </c>
    </row>
    <row r="2148" spans="1:14" x14ac:dyDescent="0.35">
      <c r="A2148" s="2" t="s">
        <v>11129</v>
      </c>
      <c r="B2148" s="2" t="s">
        <v>2782</v>
      </c>
      <c r="C2148" s="2" t="s">
        <v>2783</v>
      </c>
      <c r="D2148" s="2">
        <v>18</v>
      </c>
      <c r="E2148" s="3">
        <v>40858.65902777778</v>
      </c>
      <c r="F2148" s="2">
        <v>0.79</v>
      </c>
      <c r="G2148" s="2">
        <v>13732</v>
      </c>
      <c r="H2148" s="2" t="s">
        <v>13</v>
      </c>
      <c r="I2148" s="2">
        <v>14.22</v>
      </c>
      <c r="J2148" s="4">
        <v>40848</v>
      </c>
      <c r="K2148" s="17">
        <f>IF(data[[#This Row],[UnitPrice]]&gt;=20, data[[#This Row],[Revenue]]*0.7,
   IF(data[[#This Row],[UnitPrice]]&gt;=10, data[[#This Row],[Revenue]]*0.6,
      data[[#This Row],[Revenue]]*0.5))</f>
        <v>7.11</v>
      </c>
      <c r="L2148" s="9">
        <f>data[[#This Row],[Revenue]]*0.75</f>
        <v>10.665000000000001</v>
      </c>
      <c r="M2148" s="26">
        <f>IF(data[[#This Row],[Cost]]&gt;0, (data[[#This Row],[Profit]]/data[[#This Row],[Cost]]), 0)</f>
        <v>1.5</v>
      </c>
      <c r="N2148" s="17">
        <f t="shared" si="33"/>
        <v>88.304073943662686</v>
      </c>
    </row>
    <row r="2149" spans="1:14" x14ac:dyDescent="0.35">
      <c r="A2149" s="2" t="s">
        <v>11145</v>
      </c>
      <c r="B2149" s="2" t="s">
        <v>2782</v>
      </c>
      <c r="C2149" s="2" t="s">
        <v>2783</v>
      </c>
      <c r="D2149" s="2">
        <v>18</v>
      </c>
      <c r="E2149" s="3">
        <v>40858.724305555559</v>
      </c>
      <c r="F2149" s="2">
        <v>0.79</v>
      </c>
      <c r="G2149" s="2">
        <v>13310</v>
      </c>
      <c r="H2149" s="2" t="s">
        <v>13</v>
      </c>
      <c r="I2149" s="2">
        <v>14.22</v>
      </c>
      <c r="J2149" s="4">
        <v>40848</v>
      </c>
      <c r="K2149" s="17">
        <f>IF(data[[#This Row],[UnitPrice]]&gt;=20, data[[#This Row],[Revenue]]*0.7,
   IF(data[[#This Row],[UnitPrice]]&gt;=10, data[[#This Row],[Revenue]]*0.6,
      data[[#This Row],[Revenue]]*0.5))</f>
        <v>7.11</v>
      </c>
      <c r="L2149" s="9">
        <f>data[[#This Row],[Revenue]]*0.75</f>
        <v>10.665000000000001</v>
      </c>
      <c r="M2149" s="26">
        <f>IF(data[[#This Row],[Cost]]&gt;0, (data[[#This Row],[Profit]]/data[[#This Row],[Cost]]), 0)</f>
        <v>1.5</v>
      </c>
      <c r="N2149" s="17">
        <f t="shared" si="33"/>
        <v>88.317119211129437</v>
      </c>
    </row>
    <row r="2150" spans="1:14" x14ac:dyDescent="0.35">
      <c r="A2150" s="2" t="s">
        <v>11792</v>
      </c>
      <c r="B2150" s="2" t="s">
        <v>2782</v>
      </c>
      <c r="C2150" s="14" t="s">
        <v>2783</v>
      </c>
      <c r="D2150" s="2">
        <v>18</v>
      </c>
      <c r="E2150" s="3">
        <v>40736.711805555555</v>
      </c>
      <c r="F2150" s="17">
        <v>0.79</v>
      </c>
      <c r="G2150" s="2">
        <v>15883</v>
      </c>
      <c r="H2150" s="2" t="s">
        <v>13</v>
      </c>
      <c r="I2150" s="17">
        <v>14.22</v>
      </c>
      <c r="J2150" s="4">
        <v>40725</v>
      </c>
      <c r="K2150" s="17">
        <f>IF(data[[#This Row],[UnitPrice]]&gt;=20, data[[#This Row],[Revenue]]*0.7,
   IF(data[[#This Row],[UnitPrice]]&gt;=10, data[[#This Row],[Revenue]]*0.6,
      data[[#This Row],[Revenue]]*0.5))</f>
        <v>7.11</v>
      </c>
      <c r="L2150" s="9">
        <f>data[[#This Row],[Revenue]]*0.75</f>
        <v>10.665000000000001</v>
      </c>
      <c r="M2150" s="26">
        <f>IF(data[[#This Row],[Cost]]&gt;0, (data[[#This Row],[Profit]]/data[[#This Row],[Cost]]), 0)</f>
        <v>1.5</v>
      </c>
      <c r="N2150" s="17">
        <f t="shared" si="33"/>
        <v>88.330169073618194</v>
      </c>
    </row>
    <row r="2151" spans="1:14" x14ac:dyDescent="0.35">
      <c r="A2151" s="2" t="s">
        <v>11846</v>
      </c>
      <c r="B2151" s="2" t="s">
        <v>2782</v>
      </c>
      <c r="C2151" s="14" t="s">
        <v>2783</v>
      </c>
      <c r="D2151" s="2">
        <v>18</v>
      </c>
      <c r="E2151" s="3">
        <v>40767.530555555553</v>
      </c>
      <c r="F2151" s="17">
        <v>0.79</v>
      </c>
      <c r="G2151" s="2">
        <v>14138</v>
      </c>
      <c r="H2151" s="2" t="s">
        <v>13</v>
      </c>
      <c r="I2151" s="17">
        <v>14.22</v>
      </c>
      <c r="J2151" s="4">
        <v>40756</v>
      </c>
      <c r="K2151" s="17">
        <f>IF(data[[#This Row],[UnitPrice]]&gt;=20, data[[#This Row],[Revenue]]*0.7,
   IF(data[[#This Row],[UnitPrice]]&gt;=10, data[[#This Row],[Revenue]]*0.6,
      data[[#This Row],[Revenue]]*0.5))</f>
        <v>7.11</v>
      </c>
      <c r="L2151" s="9">
        <f>data[[#This Row],[Revenue]]*0.75</f>
        <v>10.665000000000001</v>
      </c>
      <c r="M2151" s="26">
        <f>IF(data[[#This Row],[Cost]]&gt;0, (data[[#This Row],[Profit]]/data[[#This Row],[Cost]]), 0)</f>
        <v>1.5</v>
      </c>
      <c r="N2151" s="17">
        <f t="shared" si="33"/>
        <v>88.343223533557179</v>
      </c>
    </row>
    <row r="2152" spans="1:14" x14ac:dyDescent="0.35">
      <c r="A2152" s="2" t="s">
        <v>1658</v>
      </c>
      <c r="B2152" s="2" t="s">
        <v>1659</v>
      </c>
      <c r="C2152" s="14" t="s">
        <v>1660</v>
      </c>
      <c r="D2152" s="2">
        <v>16</v>
      </c>
      <c r="E2152" s="3">
        <v>40433.419444444444</v>
      </c>
      <c r="F2152" s="17">
        <v>0.65</v>
      </c>
      <c r="G2152" s="2">
        <v>15358</v>
      </c>
      <c r="H2152" s="2" t="s">
        <v>13</v>
      </c>
      <c r="I2152" s="17">
        <v>10.4</v>
      </c>
      <c r="J2152" s="4">
        <v>40422</v>
      </c>
      <c r="K2152" s="17">
        <f>IF(data[[#This Row],[UnitPrice]]&gt;=20, data[[#This Row],[Revenue]]*0.7,
   IF(data[[#This Row],[UnitPrice]]&gt;=10, data[[#This Row],[Revenue]]*0.6,
      data[[#This Row],[Revenue]]*0.5))</f>
        <v>5.2</v>
      </c>
      <c r="L2152" s="9">
        <f>data[[#This Row],[Revenue]]*0.75</f>
        <v>7.8000000000000007</v>
      </c>
      <c r="M2152" s="26">
        <f>IF(data[[#This Row],[Cost]]&gt;0, (data[[#This Row],[Profit]]/data[[#This Row],[Cost]]), 0)</f>
        <v>1.5</v>
      </c>
      <c r="N2152" s="17">
        <f t="shared" si="33"/>
        <v>88.356282593376335</v>
      </c>
    </row>
    <row r="2153" spans="1:14" x14ac:dyDescent="0.35">
      <c r="A2153" s="2" t="s">
        <v>3742</v>
      </c>
      <c r="B2153" s="2" t="s">
        <v>1659</v>
      </c>
      <c r="C2153" s="14" t="s">
        <v>1660</v>
      </c>
      <c r="D2153" s="2">
        <v>16</v>
      </c>
      <c r="E2153" s="3">
        <v>40818.547222222223</v>
      </c>
      <c r="F2153" s="17">
        <v>0</v>
      </c>
      <c r="G2153" s="2">
        <v>17560</v>
      </c>
      <c r="H2153" s="2" t="s">
        <v>13</v>
      </c>
      <c r="I2153" s="17">
        <v>0</v>
      </c>
      <c r="J2153" s="4">
        <v>40817</v>
      </c>
      <c r="K2153" s="17">
        <f>IF(data[[#This Row],[UnitPrice]]&gt;=20, data[[#This Row],[Revenue]]*0.7,
   IF(data[[#This Row],[UnitPrice]]&gt;=10, data[[#This Row],[Revenue]]*0.6,
      data[[#This Row],[Revenue]]*0.5))</f>
        <v>0</v>
      </c>
      <c r="L2153" s="9">
        <f>data[[#This Row],[Revenue]]*0.75</f>
        <v>0</v>
      </c>
      <c r="M2153" s="26">
        <f>IF(data[[#This Row],[Cost]]&gt;0, (data[[#This Row],[Profit]]/data[[#This Row],[Cost]]), 0)</f>
        <v>0</v>
      </c>
      <c r="N2153" s="17">
        <f t="shared" si="33"/>
        <v>88.37001938326064</v>
      </c>
    </row>
    <row r="2154" spans="1:14" x14ac:dyDescent="0.35">
      <c r="A2154" s="2" t="s">
        <v>5007</v>
      </c>
      <c r="B2154" s="2" t="s">
        <v>3216</v>
      </c>
      <c r="C2154" s="14" t="s">
        <v>3217</v>
      </c>
      <c r="D2154" s="2">
        <v>16</v>
      </c>
      <c r="E2154" s="3">
        <v>40698.538888888892</v>
      </c>
      <c r="F2154" s="17">
        <v>0.42</v>
      </c>
      <c r="G2154" s="2">
        <v>13491</v>
      </c>
      <c r="H2154" s="2" t="s">
        <v>13</v>
      </c>
      <c r="I2154" s="17">
        <v>6.72</v>
      </c>
      <c r="J2154" s="4">
        <v>40695</v>
      </c>
      <c r="K2154" s="17">
        <f>IF(data[[#This Row],[UnitPrice]]&gt;=20, data[[#This Row],[Revenue]]*0.7,
   IF(data[[#This Row],[UnitPrice]]&gt;=10, data[[#This Row],[Revenue]]*0.6,
      data[[#This Row],[Revenue]]*0.5))</f>
        <v>3.36</v>
      </c>
      <c r="L2154" s="9">
        <f>data[[#This Row],[Revenue]]*0.75</f>
        <v>5.04</v>
      </c>
      <c r="M2154" s="26">
        <f>IF(data[[#This Row],[Cost]]&gt;0, (data[[#This Row],[Profit]]/data[[#This Row],[Cost]]), 0)</f>
        <v>1.5</v>
      </c>
      <c r="N2154" s="17">
        <f t="shared" si="33"/>
        <v>88.385593937258392</v>
      </c>
    </row>
    <row r="2155" spans="1:14" x14ac:dyDescent="0.35">
      <c r="A2155" s="2" t="s">
        <v>11875</v>
      </c>
      <c r="B2155" s="2" t="s">
        <v>1102</v>
      </c>
      <c r="C2155" s="14" t="s">
        <v>11876</v>
      </c>
      <c r="D2155" s="2">
        <v>1</v>
      </c>
      <c r="E2155" s="3">
        <v>40767.623611111114</v>
      </c>
      <c r="F2155" s="17">
        <v>1.95</v>
      </c>
      <c r="G2155" s="2">
        <v>14569</v>
      </c>
      <c r="H2155" s="2" t="s">
        <v>13</v>
      </c>
      <c r="I2155" s="17">
        <v>1.95</v>
      </c>
      <c r="J2155" s="4">
        <v>40756</v>
      </c>
      <c r="K2155" s="17">
        <f>IF(data[[#This Row],[UnitPrice]]&gt;=20, data[[#This Row],[Revenue]]*0.7,
   IF(data[[#This Row],[UnitPrice]]&gt;=10, data[[#This Row],[Revenue]]*0.6,
      data[[#This Row],[Revenue]]*0.5))</f>
        <v>0.97499999999999998</v>
      </c>
      <c r="L2155" s="9">
        <f>data[[#This Row],[Revenue]]*0.75</f>
        <v>1.4624999999999999</v>
      </c>
      <c r="M2155" s="26">
        <f>IF(data[[#This Row],[Cost]]&gt;0, (data[[#This Row],[Profit]]/data[[#This Row],[Cost]]), 0)</f>
        <v>1.5</v>
      </c>
      <c r="N2155" s="17">
        <f t="shared" si="33"/>
        <v>88.399989423586121</v>
      </c>
    </row>
    <row r="2156" spans="1:14" hidden="1" x14ac:dyDescent="0.35">
      <c r="A2156" s="2" t="s">
        <v>1101</v>
      </c>
      <c r="B2156" s="2" t="s">
        <v>1102</v>
      </c>
      <c r="C2156" s="14" t="s">
        <v>1103</v>
      </c>
      <c r="D2156" s="2">
        <v>6</v>
      </c>
      <c r="E2156" s="3">
        <v>40341.453472222223</v>
      </c>
      <c r="F2156" s="17">
        <v>1.95</v>
      </c>
      <c r="G2156" s="2">
        <v>0</v>
      </c>
      <c r="H2156" s="2" t="s">
        <v>13</v>
      </c>
      <c r="I2156" s="17">
        <v>11.7</v>
      </c>
      <c r="J2156" s="4">
        <v>40330</v>
      </c>
      <c r="K2156" s="17">
        <f>IF(data[[#This Row],[UnitPrice]]&gt;=20, data[[#This Row],[Revenue]]*0.7,
   IF(data[[#This Row],[UnitPrice]]&gt;=10, data[[#This Row],[Revenue]]*0.6,
      data[[#This Row],[Revenue]]*0.5))</f>
        <v>5.85</v>
      </c>
      <c r="L2156" s="9">
        <f>data[[#This Row],[Revenue]]*0.75</f>
        <v>8.7749999999999986</v>
      </c>
      <c r="M2156" s="26">
        <f>IF(data[[#This Row],[Cost]]&gt;0, (data[[#This Row],[Profit]]/data[[#This Row],[Cost]]), 0)</f>
        <v>1.4999999999999998</v>
      </c>
      <c r="N2156" s="17">
        <f t="shared" si="33"/>
        <v>88.415230959098039</v>
      </c>
    </row>
    <row r="2157" spans="1:14" x14ac:dyDescent="0.35">
      <c r="A2157" s="2" t="s">
        <v>6384</v>
      </c>
      <c r="B2157" s="2" t="s">
        <v>1102</v>
      </c>
      <c r="C2157" s="14" t="s">
        <v>1103</v>
      </c>
      <c r="D2157" s="2">
        <v>12</v>
      </c>
      <c r="E2157" s="3">
        <v>40549.359722222223</v>
      </c>
      <c r="F2157" s="17">
        <v>1.95</v>
      </c>
      <c r="G2157" s="2">
        <v>14842</v>
      </c>
      <c r="H2157" s="2" t="s">
        <v>13</v>
      </c>
      <c r="I2157" s="17">
        <v>23.4</v>
      </c>
      <c r="J2157" s="4">
        <v>40544</v>
      </c>
      <c r="K2157" s="17">
        <f>IF(data[[#This Row],[UnitPrice]]&gt;=20, data[[#This Row],[Revenue]]*0.7,
   IF(data[[#This Row],[UnitPrice]]&gt;=10, data[[#This Row],[Revenue]]*0.6,
      data[[#This Row],[Revenue]]*0.5))</f>
        <v>11.7</v>
      </c>
      <c r="L2157" s="9">
        <f>data[[#This Row],[Revenue]]*0.75</f>
        <v>17.549999999999997</v>
      </c>
      <c r="M2157" s="26">
        <f>IF(data[[#This Row],[Cost]]&gt;0, (data[[#This Row],[Profit]]/data[[#This Row],[Cost]]), 0)</f>
        <v>1.4999999999999998</v>
      </c>
      <c r="N2157" s="17">
        <f t="shared" si="33"/>
        <v>88.428758596368212</v>
      </c>
    </row>
    <row r="2158" spans="1:14" x14ac:dyDescent="0.35">
      <c r="A2158" s="2" t="s">
        <v>8266</v>
      </c>
      <c r="B2158" s="2" t="s">
        <v>1102</v>
      </c>
      <c r="C2158" s="14" t="s">
        <v>1103</v>
      </c>
      <c r="D2158" s="2">
        <v>12</v>
      </c>
      <c r="E2158" s="3">
        <v>40855.454861111109</v>
      </c>
      <c r="F2158" s="17">
        <v>1.95</v>
      </c>
      <c r="G2158" s="2">
        <v>14291</v>
      </c>
      <c r="H2158" s="2" t="s">
        <v>13</v>
      </c>
      <c r="I2158" s="17">
        <v>23.4</v>
      </c>
      <c r="J2158" s="4">
        <v>40848</v>
      </c>
      <c r="K2158" s="17">
        <f>IF(data[[#This Row],[UnitPrice]]&gt;=20, data[[#This Row],[Revenue]]*0.7,
   IF(data[[#This Row],[UnitPrice]]&gt;=10, data[[#This Row],[Revenue]]*0.6,
      data[[#This Row],[Revenue]]*0.5))</f>
        <v>11.7</v>
      </c>
      <c r="L2158" s="9">
        <f>data[[#This Row],[Revenue]]*0.75</f>
        <v>17.549999999999997</v>
      </c>
      <c r="M2158" s="26">
        <f>IF(data[[#This Row],[Cost]]&gt;0, (data[[#This Row],[Profit]]/data[[#This Row],[Cost]]), 0)</f>
        <v>1.4999999999999998</v>
      </c>
      <c r="N2158" s="17">
        <f t="shared" si="33"/>
        <v>88.440227513228237</v>
      </c>
    </row>
    <row r="2159" spans="1:14" x14ac:dyDescent="0.35">
      <c r="A2159" s="2" t="s">
        <v>873</v>
      </c>
      <c r="B2159" s="2" t="s">
        <v>874</v>
      </c>
      <c r="C2159" s="14" t="s">
        <v>875</v>
      </c>
      <c r="D2159" s="2">
        <v>16</v>
      </c>
      <c r="E2159" s="3">
        <v>40310.456944444442</v>
      </c>
      <c r="F2159" s="17">
        <v>7.65</v>
      </c>
      <c r="G2159" s="2">
        <v>18109</v>
      </c>
      <c r="H2159" s="2" t="s">
        <v>13</v>
      </c>
      <c r="I2159" s="17">
        <v>122.4</v>
      </c>
      <c r="J2159" s="4">
        <v>40299</v>
      </c>
      <c r="K2159" s="17">
        <f>IF(data[[#This Row],[UnitPrice]]&gt;=20, data[[#This Row],[Revenue]]*0.7,
   IF(data[[#This Row],[UnitPrice]]&gt;=10, data[[#This Row],[Revenue]]*0.6,
      data[[#This Row],[Revenue]]*0.5))</f>
        <v>61.2</v>
      </c>
      <c r="L2159" s="9">
        <f>data[[#This Row],[Revenue]]*0.75</f>
        <v>91.800000000000011</v>
      </c>
      <c r="M2159" s="26">
        <f>IF(data[[#This Row],[Cost]]&gt;0, (data[[#This Row],[Profit]]/data[[#This Row],[Cost]]), 0)</f>
        <v>1.5000000000000002</v>
      </c>
      <c r="N2159" s="17">
        <f t="shared" si="33"/>
        <v>88.451700476275192</v>
      </c>
    </row>
    <row r="2160" spans="1:14" x14ac:dyDescent="0.35">
      <c r="A2160" s="2" t="s">
        <v>1265</v>
      </c>
      <c r="B2160" s="2" t="s">
        <v>874</v>
      </c>
      <c r="C2160" s="14" t="s">
        <v>875</v>
      </c>
      <c r="D2160" s="2">
        <v>2</v>
      </c>
      <c r="E2160" s="3">
        <v>40341.726388888892</v>
      </c>
      <c r="F2160" s="17">
        <v>8.5</v>
      </c>
      <c r="G2160" s="2">
        <v>13564</v>
      </c>
      <c r="H2160" s="2" t="s">
        <v>13</v>
      </c>
      <c r="I2160" s="17">
        <v>17</v>
      </c>
      <c r="J2160" s="4">
        <v>40330</v>
      </c>
      <c r="K2160" s="17">
        <f>IF(data[[#This Row],[UnitPrice]]&gt;=20, data[[#This Row],[Revenue]]*0.7,
   IF(data[[#This Row],[UnitPrice]]&gt;=10, data[[#This Row],[Revenue]]*0.6,
      data[[#This Row],[Revenue]]*0.5))</f>
        <v>8.5</v>
      </c>
      <c r="L2160" s="9">
        <f>data[[#This Row],[Revenue]]*0.75</f>
        <v>12.75</v>
      </c>
      <c r="M2160" s="26">
        <f>IF(data[[#This Row],[Cost]]&gt;0, (data[[#This Row],[Profit]]/data[[#This Row],[Cost]]), 0)</f>
        <v>1.5</v>
      </c>
      <c r="N2160" s="17">
        <f t="shared" si="33"/>
        <v>88.445711009175042</v>
      </c>
    </row>
    <row r="2161" spans="1:14" x14ac:dyDescent="0.35">
      <c r="A2161" s="2" t="s">
        <v>1988</v>
      </c>
      <c r="B2161" s="2" t="s">
        <v>874</v>
      </c>
      <c r="C2161" s="14" t="s">
        <v>875</v>
      </c>
      <c r="D2161" s="2">
        <v>15</v>
      </c>
      <c r="E2161" s="3">
        <v>40524.449305555558</v>
      </c>
      <c r="F2161" s="17">
        <v>7.65</v>
      </c>
      <c r="G2161" s="2">
        <v>18109</v>
      </c>
      <c r="H2161" s="2" t="s">
        <v>13</v>
      </c>
      <c r="I2161" s="17">
        <v>114.75</v>
      </c>
      <c r="J2161" s="4">
        <v>40513</v>
      </c>
      <c r="K2161" s="17">
        <f>IF(data[[#This Row],[UnitPrice]]&gt;=20, data[[#This Row],[Revenue]]*0.7,
   IF(data[[#This Row],[UnitPrice]]&gt;=10, data[[#This Row],[Revenue]]*0.6,
      data[[#This Row],[Revenue]]*0.5))</f>
        <v>57.375</v>
      </c>
      <c r="L2161" s="9">
        <f>data[[#This Row],[Revenue]]*0.75</f>
        <v>86.0625</v>
      </c>
      <c r="M2161" s="26">
        <f>IF(data[[#This Row],[Cost]]&gt;0, (data[[#This Row],[Profit]]/data[[#This Row],[Cost]]), 0)</f>
        <v>1.5</v>
      </c>
      <c r="N2161" s="17">
        <f t="shared" si="33"/>
        <v>88.458318334216358</v>
      </c>
    </row>
    <row r="2162" spans="1:14" x14ac:dyDescent="0.35">
      <c r="A2162" s="2" t="s">
        <v>3045</v>
      </c>
      <c r="B2162" s="2" t="s">
        <v>874</v>
      </c>
      <c r="C2162" s="2" t="s">
        <v>875</v>
      </c>
      <c r="D2162" s="2">
        <v>16</v>
      </c>
      <c r="E2162" s="3">
        <v>40878.702777777777</v>
      </c>
      <c r="F2162" s="2">
        <v>7.65</v>
      </c>
      <c r="G2162" s="2">
        <v>16525</v>
      </c>
      <c r="H2162" s="2" t="s">
        <v>13</v>
      </c>
      <c r="I2162" s="2">
        <v>122.4</v>
      </c>
      <c r="J2162" s="4">
        <v>40878</v>
      </c>
      <c r="K2162" s="17">
        <f>IF(data[[#This Row],[UnitPrice]]&gt;=20, data[[#This Row],[Revenue]]*0.7,
   IF(data[[#This Row],[UnitPrice]]&gt;=10, data[[#This Row],[Revenue]]*0.6,
      data[[#This Row],[Revenue]]*0.5))</f>
        <v>61.2</v>
      </c>
      <c r="L2162" s="9">
        <f>data[[#This Row],[Revenue]]*0.75</f>
        <v>91.800000000000011</v>
      </c>
      <c r="M2162" s="26">
        <f>IF(data[[#This Row],[Cost]]&gt;0, (data[[#This Row],[Profit]]/data[[#This Row],[Cost]]), 0)</f>
        <v>1.5000000000000002</v>
      </c>
      <c r="N2162" s="17">
        <f t="shared" si="33"/>
        <v>88.453678079774804</v>
      </c>
    </row>
    <row r="2163" spans="1:14" x14ac:dyDescent="0.35">
      <c r="A2163" s="2" t="s">
        <v>6985</v>
      </c>
      <c r="B2163" s="2" t="s">
        <v>874</v>
      </c>
      <c r="C2163" s="14" t="s">
        <v>875</v>
      </c>
      <c r="D2163" s="2">
        <v>2</v>
      </c>
      <c r="E2163" s="3">
        <v>40883.463194444441</v>
      </c>
      <c r="F2163" s="17">
        <v>8.5</v>
      </c>
      <c r="G2163" s="2">
        <v>15465</v>
      </c>
      <c r="H2163" s="2" t="s">
        <v>13</v>
      </c>
      <c r="I2163" s="17">
        <v>17</v>
      </c>
      <c r="J2163" s="4">
        <v>40878</v>
      </c>
      <c r="K2163" s="17">
        <f>IF(data[[#This Row],[UnitPrice]]&gt;=20, data[[#This Row],[Revenue]]*0.7,
   IF(data[[#This Row],[UnitPrice]]&gt;=10, data[[#This Row],[Revenue]]*0.6,
      data[[#This Row],[Revenue]]*0.5))</f>
        <v>8.5</v>
      </c>
      <c r="L2163" s="9">
        <f>data[[#This Row],[Revenue]]*0.75</f>
        <v>12.75</v>
      </c>
      <c r="M2163" s="26">
        <f>IF(data[[#This Row],[Cost]]&gt;0, (data[[#This Row],[Profit]]/data[[#This Row],[Cost]]), 0)</f>
        <v>1.5</v>
      </c>
      <c r="N2163" s="17">
        <f t="shared" si="33"/>
        <v>88.44768578993893</v>
      </c>
    </row>
    <row r="2164" spans="1:14" x14ac:dyDescent="0.35">
      <c r="A2164" s="2" t="s">
        <v>8629</v>
      </c>
      <c r="B2164" s="2" t="s">
        <v>874</v>
      </c>
      <c r="C2164" s="14" t="s">
        <v>875</v>
      </c>
      <c r="D2164" s="2">
        <v>2</v>
      </c>
      <c r="E2164" s="3">
        <v>40672.427083333336</v>
      </c>
      <c r="F2164" s="17">
        <v>8.5</v>
      </c>
      <c r="G2164" s="2">
        <v>16255</v>
      </c>
      <c r="H2164" s="2" t="s">
        <v>13</v>
      </c>
      <c r="I2164" s="17">
        <v>17</v>
      </c>
      <c r="J2164" s="4">
        <v>40664</v>
      </c>
      <c r="K2164" s="17">
        <f>IF(data[[#This Row],[UnitPrice]]&gt;=20, data[[#This Row],[Revenue]]*0.7,
   IF(data[[#This Row],[UnitPrice]]&gt;=10, data[[#This Row],[Revenue]]*0.6,
      data[[#This Row],[Revenue]]*0.5))</f>
        <v>8.5</v>
      </c>
      <c r="L2164" s="9">
        <f>data[[#This Row],[Revenue]]*0.75</f>
        <v>12.75</v>
      </c>
      <c r="M2164" s="26">
        <f>IF(data[[#This Row],[Cost]]&gt;0, (data[[#This Row],[Profit]]/data[[#This Row],[Cost]]), 0)</f>
        <v>1.5</v>
      </c>
      <c r="N2164" s="17">
        <f t="shared" si="33"/>
        <v>88.46030014124365</v>
      </c>
    </row>
    <row r="2165" spans="1:14" x14ac:dyDescent="0.35">
      <c r="A2165" s="2" t="s">
        <v>9930</v>
      </c>
      <c r="B2165" s="2" t="s">
        <v>874</v>
      </c>
      <c r="C2165" s="2" t="s">
        <v>875</v>
      </c>
      <c r="D2165" s="2">
        <v>2</v>
      </c>
      <c r="E2165" s="3">
        <v>40857.575694444444</v>
      </c>
      <c r="F2165" s="2">
        <v>8.5</v>
      </c>
      <c r="G2165" s="2">
        <v>14710</v>
      </c>
      <c r="H2165" s="2" t="s">
        <v>13</v>
      </c>
      <c r="I2165" s="2">
        <v>17</v>
      </c>
      <c r="J2165" s="4">
        <v>40848</v>
      </c>
      <c r="K2165" s="17">
        <f>IF(data[[#This Row],[UnitPrice]]&gt;=20, data[[#This Row],[Revenue]]*0.7,
   IF(data[[#This Row],[UnitPrice]]&gt;=10, data[[#This Row],[Revenue]]*0.6,
      data[[#This Row],[Revenue]]*0.5))</f>
        <v>8.5</v>
      </c>
      <c r="L2165" s="9">
        <f>data[[#This Row],[Revenue]]*0.75</f>
        <v>12.75</v>
      </c>
      <c r="M2165" s="26">
        <f>IF(data[[#This Row],[Cost]]&gt;0, (data[[#This Row],[Profit]]/data[[#This Row],[Cost]]), 0)</f>
        <v>1.5</v>
      </c>
      <c r="N2165" s="17">
        <f t="shared" si="33"/>
        <v>88.472918947555016</v>
      </c>
    </row>
    <row r="2166" spans="1:14" x14ac:dyDescent="0.35">
      <c r="A2166" s="2" t="s">
        <v>10288</v>
      </c>
      <c r="B2166" s="2" t="s">
        <v>874</v>
      </c>
      <c r="C2166" s="14" t="s">
        <v>875</v>
      </c>
      <c r="D2166" s="2">
        <v>8</v>
      </c>
      <c r="E2166" s="3">
        <v>40585.588888888888</v>
      </c>
      <c r="F2166" s="17">
        <v>7.65</v>
      </c>
      <c r="G2166" s="2">
        <v>16525</v>
      </c>
      <c r="H2166" s="2" t="s">
        <v>13</v>
      </c>
      <c r="I2166" s="17">
        <v>61.2</v>
      </c>
      <c r="J2166" s="4">
        <v>40575</v>
      </c>
      <c r="K2166" s="17">
        <f>IF(data[[#This Row],[UnitPrice]]&gt;=20, data[[#This Row],[Revenue]]*0.7,
   IF(data[[#This Row],[UnitPrice]]&gt;=10, data[[#This Row],[Revenue]]*0.6,
      data[[#This Row],[Revenue]]*0.5))</f>
        <v>30.6</v>
      </c>
      <c r="L2166" s="9">
        <f>data[[#This Row],[Revenue]]*0.75</f>
        <v>45.900000000000006</v>
      </c>
      <c r="M2166" s="26">
        <f>IF(data[[#This Row],[Cost]]&gt;0, (data[[#This Row],[Profit]]/data[[#This Row],[Cost]]), 0)</f>
        <v>1.5000000000000002</v>
      </c>
      <c r="N2166" s="17">
        <f t="shared" si="33"/>
        <v>88.485542211233494</v>
      </c>
    </row>
    <row r="2167" spans="1:14" x14ac:dyDescent="0.35">
      <c r="A2167" s="2" t="s">
        <v>10566</v>
      </c>
      <c r="B2167" s="2" t="s">
        <v>874</v>
      </c>
      <c r="C2167" s="14" t="s">
        <v>875</v>
      </c>
      <c r="D2167" s="2">
        <v>1</v>
      </c>
      <c r="E2167" s="3">
        <v>40705.582638888889</v>
      </c>
      <c r="F2167" s="17">
        <v>8.5</v>
      </c>
      <c r="G2167" s="2">
        <v>15426</v>
      </c>
      <c r="H2167" s="2" t="s">
        <v>13</v>
      </c>
      <c r="I2167" s="17">
        <v>8.5</v>
      </c>
      <c r="J2167" s="4">
        <v>40695</v>
      </c>
      <c r="K2167" s="17">
        <f>IF(data[[#This Row],[UnitPrice]]&gt;=20, data[[#This Row],[Revenue]]*0.7,
   IF(data[[#This Row],[UnitPrice]]&gt;=10, data[[#This Row],[Revenue]]*0.6,
      data[[#This Row],[Revenue]]*0.5))</f>
        <v>4.25</v>
      </c>
      <c r="L2167" s="9">
        <f>data[[#This Row],[Revenue]]*0.75</f>
        <v>6.375</v>
      </c>
      <c r="M2167" s="26">
        <f>IF(data[[#This Row],[Cost]]&gt;0, (data[[#This Row],[Profit]]/data[[#This Row],[Cost]]), 0)</f>
        <v>1.5</v>
      </c>
      <c r="N2167" s="17">
        <f t="shared" si="33"/>
        <v>88.490362126833432</v>
      </c>
    </row>
    <row r="2168" spans="1:14" x14ac:dyDescent="0.35">
      <c r="A2168" s="2" t="s">
        <v>11778</v>
      </c>
      <c r="B2168" s="2" t="s">
        <v>874</v>
      </c>
      <c r="C2168" s="14" t="s">
        <v>875</v>
      </c>
      <c r="D2168" s="2">
        <v>8</v>
      </c>
      <c r="E2168" s="3">
        <v>40736.629861111112</v>
      </c>
      <c r="F2168" s="17">
        <v>7.65</v>
      </c>
      <c r="G2168" s="2">
        <v>16525</v>
      </c>
      <c r="H2168" s="2" t="s">
        <v>13</v>
      </c>
      <c r="I2168" s="17">
        <v>61.2</v>
      </c>
      <c r="J2168" s="4">
        <v>40725</v>
      </c>
      <c r="K2168" s="17">
        <f>IF(data[[#This Row],[UnitPrice]]&gt;=20, data[[#This Row],[Revenue]]*0.7,
   IF(data[[#This Row],[UnitPrice]]&gt;=10, data[[#This Row],[Revenue]]*0.6,
      data[[#This Row],[Revenue]]*0.5))</f>
        <v>30.6</v>
      </c>
      <c r="L2168" s="9">
        <f>data[[#This Row],[Revenue]]*0.75</f>
        <v>45.900000000000006</v>
      </c>
      <c r="M2168" s="26">
        <f>IF(data[[#This Row],[Cost]]&gt;0, (data[[#This Row],[Profit]]/data[[#This Row],[Cost]]), 0)</f>
        <v>1.5000000000000002</v>
      </c>
      <c r="N2168" s="17">
        <f t="shared" si="33"/>
        <v>88.504494699647367</v>
      </c>
    </row>
    <row r="2169" spans="1:14" x14ac:dyDescent="0.35">
      <c r="A2169" s="2" t="s">
        <v>517</v>
      </c>
      <c r="B2169" s="2" t="s">
        <v>518</v>
      </c>
      <c r="C2169" s="2" t="s">
        <v>519</v>
      </c>
      <c r="D2169" s="2">
        <v>2</v>
      </c>
      <c r="E2169" s="3">
        <v>40221.568749999999</v>
      </c>
      <c r="F2169" s="2">
        <v>9.9499999999999993</v>
      </c>
      <c r="G2169" s="2">
        <v>16510</v>
      </c>
      <c r="H2169" s="2" t="s">
        <v>13</v>
      </c>
      <c r="I2169" s="2">
        <v>19.899999999999999</v>
      </c>
      <c r="J2169" s="4">
        <v>40210</v>
      </c>
      <c r="K2169" s="17">
        <f>IF(data[[#This Row],[UnitPrice]]&gt;=20, data[[#This Row],[Revenue]]*0.7,
   IF(data[[#This Row],[UnitPrice]]&gt;=10, data[[#This Row],[Revenue]]*0.6,
      data[[#This Row],[Revenue]]*0.5))</f>
        <v>9.9499999999999993</v>
      </c>
      <c r="L2169" s="9">
        <f>data[[#This Row],[Revenue]]*0.75</f>
        <v>14.924999999999999</v>
      </c>
      <c r="M2169" s="26">
        <f>IF(data[[#This Row],[Cost]]&gt;0, (data[[#This Row],[Profit]]/data[[#This Row],[Cost]]), 0)</f>
        <v>1.5</v>
      </c>
      <c r="N2169" s="17">
        <f t="shared" si="33"/>
        <v>88.509319667786542</v>
      </c>
    </row>
    <row r="2170" spans="1:14" x14ac:dyDescent="0.35">
      <c r="A2170" s="2" t="s">
        <v>1435</v>
      </c>
      <c r="B2170" s="2" t="s">
        <v>518</v>
      </c>
      <c r="C2170" s="14" t="s">
        <v>519</v>
      </c>
      <c r="D2170" s="2">
        <v>2</v>
      </c>
      <c r="E2170" s="3">
        <v>40402.395833333336</v>
      </c>
      <c r="F2170" s="17">
        <v>9.9499999999999993</v>
      </c>
      <c r="G2170" s="2">
        <v>13050</v>
      </c>
      <c r="H2170" s="2" t="s">
        <v>13</v>
      </c>
      <c r="I2170" s="17">
        <v>19.899999999999999</v>
      </c>
      <c r="J2170" s="4">
        <v>40391</v>
      </c>
      <c r="K2170" s="17">
        <f>IF(data[[#This Row],[UnitPrice]]&gt;=20, data[[#This Row],[Revenue]]*0.7,
   IF(data[[#This Row],[UnitPrice]]&gt;=10, data[[#This Row],[Revenue]]*0.6,
      data[[#This Row],[Revenue]]*0.5))</f>
        <v>9.9499999999999993</v>
      </c>
      <c r="L2170" s="9">
        <f>data[[#This Row],[Revenue]]*0.75</f>
        <v>14.924999999999999</v>
      </c>
      <c r="M2170" s="26">
        <f>IF(data[[#This Row],[Cost]]&gt;0, (data[[#This Row],[Profit]]/data[[#This Row],[Cost]]), 0)</f>
        <v>1.5</v>
      </c>
      <c r="N2170" s="17">
        <f t="shared" si="33"/>
        <v>88.52144574054509</v>
      </c>
    </row>
    <row r="2171" spans="1:14" x14ac:dyDescent="0.35">
      <c r="A2171" s="2" t="s">
        <v>1637</v>
      </c>
      <c r="B2171" s="2" t="s">
        <v>518</v>
      </c>
      <c r="C2171" s="14" t="s">
        <v>519</v>
      </c>
      <c r="D2171" s="2">
        <v>2</v>
      </c>
      <c r="E2171" s="3">
        <v>40402.699999999997</v>
      </c>
      <c r="F2171" s="17">
        <v>9.9499999999999993</v>
      </c>
      <c r="G2171" s="2">
        <v>16717</v>
      </c>
      <c r="H2171" s="2" t="s">
        <v>13</v>
      </c>
      <c r="I2171" s="17">
        <v>19.899999999999999</v>
      </c>
      <c r="J2171" s="4">
        <v>40391</v>
      </c>
      <c r="K2171" s="17">
        <f>IF(data[[#This Row],[UnitPrice]]&gt;=20, data[[#This Row],[Revenue]]*0.7,
   IF(data[[#This Row],[UnitPrice]]&gt;=10, data[[#This Row],[Revenue]]*0.6,
      data[[#This Row],[Revenue]]*0.5))</f>
        <v>9.9499999999999993</v>
      </c>
      <c r="L2171" s="9">
        <f>data[[#This Row],[Revenue]]*0.75</f>
        <v>14.924999999999999</v>
      </c>
      <c r="M2171" s="26">
        <f>IF(data[[#This Row],[Cost]]&gt;0, (data[[#This Row],[Profit]]/data[[#This Row],[Cost]]), 0)</f>
        <v>1.5</v>
      </c>
      <c r="N2171" s="17">
        <f t="shared" si="33"/>
        <v>88.533576100407302</v>
      </c>
    </row>
    <row r="2172" spans="1:14" x14ac:dyDescent="0.35">
      <c r="A2172" s="2" t="s">
        <v>4574</v>
      </c>
      <c r="B2172" s="2" t="s">
        <v>518</v>
      </c>
      <c r="C2172" s="14" t="s">
        <v>519</v>
      </c>
      <c r="D2172" s="2">
        <v>1</v>
      </c>
      <c r="E2172" s="3">
        <v>40850.607638888891</v>
      </c>
      <c r="F2172" s="17">
        <v>9.9499999999999993</v>
      </c>
      <c r="G2172" s="2">
        <v>13226</v>
      </c>
      <c r="H2172" s="2" t="s">
        <v>13</v>
      </c>
      <c r="I2172" s="17">
        <v>9.9499999999999993</v>
      </c>
      <c r="J2172" s="4">
        <v>40848</v>
      </c>
      <c r="K2172" s="17">
        <f>IF(data[[#This Row],[UnitPrice]]&gt;=20, data[[#This Row],[Revenue]]*0.7,
   IF(data[[#This Row],[UnitPrice]]&gt;=10, data[[#This Row],[Revenue]]*0.6,
      data[[#This Row],[Revenue]]*0.5))</f>
        <v>4.9749999999999996</v>
      </c>
      <c r="L2172" s="9">
        <f>data[[#This Row],[Revenue]]*0.75</f>
        <v>7.4624999999999995</v>
      </c>
      <c r="M2172" s="26">
        <f>IF(data[[#This Row],[Cost]]&gt;0, (data[[#This Row],[Profit]]/data[[#This Row],[Cost]]), 0)</f>
        <v>1.5</v>
      </c>
      <c r="N2172" s="17">
        <f t="shared" si="33"/>
        <v>88.545710749647114</v>
      </c>
    </row>
    <row r="2173" spans="1:14" x14ac:dyDescent="0.35">
      <c r="A2173" s="2" t="s">
        <v>5326</v>
      </c>
      <c r="B2173" s="2" t="s">
        <v>518</v>
      </c>
      <c r="C2173" s="14" t="s">
        <v>519</v>
      </c>
      <c r="D2173" s="2">
        <v>1</v>
      </c>
      <c r="E2173" s="3">
        <v>40881.536805555559</v>
      </c>
      <c r="F2173" s="17">
        <v>9.9499999999999993</v>
      </c>
      <c r="G2173" s="2">
        <v>15044</v>
      </c>
      <c r="H2173" s="2" t="s">
        <v>13</v>
      </c>
      <c r="I2173" s="17">
        <v>9.9499999999999993</v>
      </c>
      <c r="J2173" s="4">
        <v>40878</v>
      </c>
      <c r="K2173" s="17">
        <f>IF(data[[#This Row],[UnitPrice]]&gt;=20, data[[#This Row],[Revenue]]*0.7,
   IF(data[[#This Row],[UnitPrice]]&gt;=10, data[[#This Row],[Revenue]]*0.6,
      data[[#This Row],[Revenue]]*0.5))</f>
        <v>4.9749999999999996</v>
      </c>
      <c r="L2173" s="9">
        <f>data[[#This Row],[Revenue]]*0.75</f>
        <v>7.4624999999999995</v>
      </c>
      <c r="M2173" s="26">
        <f>IF(data[[#This Row],[Cost]]&gt;0, (data[[#This Row],[Profit]]/data[[#This Row],[Cost]]), 0)</f>
        <v>1.5</v>
      </c>
      <c r="N2173" s="17">
        <f t="shared" si="33"/>
        <v>88.559609195403027</v>
      </c>
    </row>
    <row r="2174" spans="1:14" x14ac:dyDescent="0.35">
      <c r="A2174" s="2" t="s">
        <v>5334</v>
      </c>
      <c r="B2174" s="2" t="s">
        <v>518</v>
      </c>
      <c r="C2174" s="14" t="s">
        <v>519</v>
      </c>
      <c r="D2174" s="2">
        <v>16</v>
      </c>
      <c r="E2174" s="3">
        <v>40881.558333333334</v>
      </c>
      <c r="F2174" s="17">
        <v>8.5</v>
      </c>
      <c r="G2174" s="2">
        <v>17511</v>
      </c>
      <c r="H2174" s="2" t="s">
        <v>13</v>
      </c>
      <c r="I2174" s="17">
        <v>136</v>
      </c>
      <c r="J2174" s="4">
        <v>40878</v>
      </c>
      <c r="K2174" s="17">
        <f>IF(data[[#This Row],[UnitPrice]]&gt;=20, data[[#This Row],[Revenue]]*0.7,
   IF(data[[#This Row],[UnitPrice]]&gt;=10, data[[#This Row],[Revenue]]*0.6,
      data[[#This Row],[Revenue]]*0.5))</f>
        <v>68</v>
      </c>
      <c r="L2174" s="9">
        <f>data[[#This Row],[Revenue]]*0.75</f>
        <v>102</v>
      </c>
      <c r="M2174" s="26">
        <f>IF(data[[#This Row],[Cost]]&gt;0, (data[[#This Row],[Profit]]/data[[#This Row],[Cost]]), 0)</f>
        <v>1.5</v>
      </c>
      <c r="N2174" s="17">
        <f t="shared" si="33"/>
        <v>88.573512557482147</v>
      </c>
    </row>
    <row r="2175" spans="1:14" x14ac:dyDescent="0.35">
      <c r="A2175" s="2" t="s">
        <v>6086</v>
      </c>
      <c r="B2175" s="2" t="s">
        <v>518</v>
      </c>
      <c r="C2175" s="14" t="s">
        <v>519</v>
      </c>
      <c r="D2175" s="2">
        <v>2</v>
      </c>
      <c r="E2175" s="3">
        <v>40821.642361111109</v>
      </c>
      <c r="F2175" s="17">
        <v>9.9499999999999993</v>
      </c>
      <c r="G2175" s="2">
        <v>12749</v>
      </c>
      <c r="H2175" s="2" t="s">
        <v>13</v>
      </c>
      <c r="I2175" s="17">
        <v>19.899999999999999</v>
      </c>
      <c r="J2175" s="4">
        <v>40817</v>
      </c>
      <c r="K2175" s="17">
        <f>IF(data[[#This Row],[UnitPrice]]&gt;=20, data[[#This Row],[Revenue]]*0.7,
   IF(data[[#This Row],[UnitPrice]]&gt;=10, data[[#This Row],[Revenue]]*0.6,
      data[[#This Row],[Revenue]]*0.5))</f>
        <v>9.9499999999999993</v>
      </c>
      <c r="L2175" s="9">
        <f>data[[#This Row],[Revenue]]*0.75</f>
        <v>14.924999999999999</v>
      </c>
      <c r="M2175" s="26">
        <f>IF(data[[#This Row],[Cost]]&gt;0, (data[[#This Row],[Profit]]/data[[#This Row],[Cost]]), 0)</f>
        <v>1.5</v>
      </c>
      <c r="N2175" s="17">
        <f t="shared" si="33"/>
        <v>88.565122943570515</v>
      </c>
    </row>
    <row r="2176" spans="1:14" x14ac:dyDescent="0.35">
      <c r="A2176" s="2" t="s">
        <v>11069</v>
      </c>
      <c r="B2176" s="2" t="s">
        <v>518</v>
      </c>
      <c r="C2176" s="14" t="s">
        <v>519</v>
      </c>
      <c r="D2176" s="2">
        <v>1</v>
      </c>
      <c r="E2176" s="3">
        <v>40858.446527777778</v>
      </c>
      <c r="F2176" s="17">
        <v>9.9499999999999993</v>
      </c>
      <c r="G2176" s="2">
        <v>17295</v>
      </c>
      <c r="H2176" s="2" t="s">
        <v>13</v>
      </c>
      <c r="I2176" s="17">
        <v>9.9499999999999993</v>
      </c>
      <c r="J2176" s="4">
        <v>40848</v>
      </c>
      <c r="K2176" s="17">
        <f>IF(data[[#This Row],[UnitPrice]]&gt;=20, data[[#This Row],[Revenue]]*0.7,
   IF(data[[#This Row],[UnitPrice]]&gt;=10, data[[#This Row],[Revenue]]*0.6,
      data[[#This Row],[Revenue]]*0.5))</f>
        <v>4.9749999999999996</v>
      </c>
      <c r="L2176" s="9">
        <f>data[[#This Row],[Revenue]]*0.75</f>
        <v>7.4624999999999995</v>
      </c>
      <c r="M2176" s="26">
        <f>IF(data[[#This Row],[Cost]]&gt;0, (data[[#This Row],[Profit]]/data[[#This Row],[Cost]]), 0)</f>
        <v>1.5</v>
      </c>
      <c r="N2176" s="17">
        <f t="shared" si="33"/>
        <v>88.577271762208795</v>
      </c>
    </row>
    <row r="2177" spans="1:14" x14ac:dyDescent="0.35">
      <c r="A2177" s="2" t="s">
        <v>11639</v>
      </c>
      <c r="B2177" s="2" t="s">
        <v>4747</v>
      </c>
      <c r="C2177" s="14" t="s">
        <v>7754</v>
      </c>
      <c r="D2177" s="2">
        <v>2</v>
      </c>
      <c r="E2177" s="3">
        <v>40706.51458333333</v>
      </c>
      <c r="F2177" s="17">
        <v>0.28999999999999998</v>
      </c>
      <c r="G2177" s="2">
        <v>16979</v>
      </c>
      <c r="H2177" s="2" t="s">
        <v>13</v>
      </c>
      <c r="I2177" s="17">
        <v>0.57999999999999996</v>
      </c>
      <c r="J2177" s="4">
        <v>40695</v>
      </c>
      <c r="K2177" s="17">
        <f>IF(data[[#This Row],[UnitPrice]]&gt;=20, data[[#This Row],[Revenue]]*0.7,
   IF(data[[#This Row],[UnitPrice]]&gt;=10, data[[#This Row],[Revenue]]*0.6,
      data[[#This Row],[Revenue]]*0.5))</f>
        <v>0.28999999999999998</v>
      </c>
      <c r="L2177" s="9">
        <f>data[[#This Row],[Revenue]]*0.75</f>
        <v>0.43499999999999994</v>
      </c>
      <c r="M2177" s="26">
        <f>IF(data[[#This Row],[Cost]]&gt;0, (data[[#This Row],[Profit]]/data[[#This Row],[Cost]]), 0)</f>
        <v>1.5</v>
      </c>
      <c r="N2177" s="17">
        <f t="shared" si="33"/>
        <v>88.591185630862526</v>
      </c>
    </row>
    <row r="2178" spans="1:14" hidden="1" x14ac:dyDescent="0.35">
      <c r="A2178" s="2" t="s">
        <v>1266</v>
      </c>
      <c r="B2178" s="2" t="s">
        <v>84</v>
      </c>
      <c r="C2178" s="14" t="s">
        <v>85</v>
      </c>
      <c r="D2178" s="2">
        <v>1</v>
      </c>
      <c r="E2178" s="3">
        <v>40341.728472222225</v>
      </c>
      <c r="F2178" s="17">
        <v>0.42</v>
      </c>
      <c r="G2178" s="2">
        <v>0</v>
      </c>
      <c r="H2178" s="2" t="s">
        <v>13</v>
      </c>
      <c r="I2178" s="17">
        <v>0.42</v>
      </c>
      <c r="J2178" s="4">
        <v>40330</v>
      </c>
      <c r="K2178" s="17">
        <f>IF(data[[#This Row],[UnitPrice]]&gt;=20, data[[#This Row],[Revenue]]*0.7,
   IF(data[[#This Row],[UnitPrice]]&gt;=10, data[[#This Row],[Revenue]]*0.6,
      data[[#This Row],[Revenue]]*0.5))</f>
        <v>0.21</v>
      </c>
      <c r="L2178" s="9">
        <f>data[[#This Row],[Revenue]]*0.75</f>
        <v>0.315</v>
      </c>
      <c r="M2178" s="26">
        <f>IF(data[[#This Row],[Cost]]&gt;0, (data[[#This Row],[Profit]]/data[[#This Row],[Cost]]), 0)</f>
        <v>1.5</v>
      </c>
      <c r="N2178" s="17">
        <f t="shared" ref="N2178:N2241" si="34">SUM(I2178:I10002)/COUNTA(_xlfn.UNIQUE(A2178:A10002))</f>
        <v>88.606762831859129</v>
      </c>
    </row>
    <row r="2179" spans="1:14" x14ac:dyDescent="0.35">
      <c r="A2179" s="2" t="s">
        <v>83</v>
      </c>
      <c r="B2179" s="2" t="s">
        <v>84</v>
      </c>
      <c r="C2179" s="14" t="s">
        <v>85</v>
      </c>
      <c r="D2179" s="2">
        <v>24</v>
      </c>
      <c r="E2179" s="3">
        <v>40190.443749999999</v>
      </c>
      <c r="F2179" s="17">
        <v>0.42</v>
      </c>
      <c r="G2179" s="2">
        <v>13408</v>
      </c>
      <c r="H2179" s="2" t="s">
        <v>13</v>
      </c>
      <c r="I2179" s="17">
        <v>10.08</v>
      </c>
      <c r="J2179" s="4">
        <v>40179</v>
      </c>
      <c r="K2179" s="17">
        <f>IF(data[[#This Row],[UnitPrice]]&gt;=20, data[[#This Row],[Revenue]]*0.7,
   IF(data[[#This Row],[UnitPrice]]&gt;=10, data[[#This Row],[Revenue]]*0.6,
      data[[#This Row],[Revenue]]*0.5))</f>
        <v>5.04</v>
      </c>
      <c r="L2179" s="9">
        <f>data[[#This Row],[Revenue]]*0.75</f>
        <v>7.5600000000000005</v>
      </c>
      <c r="M2179" s="26">
        <f>IF(data[[#This Row],[Cost]]&gt;0, (data[[#This Row],[Profit]]/data[[#This Row],[Cost]]), 0)</f>
        <v>1.5</v>
      </c>
      <c r="N2179" s="17">
        <f t="shared" si="34"/>
        <v>88.622373871482409</v>
      </c>
    </row>
    <row r="2180" spans="1:14" x14ac:dyDescent="0.35">
      <c r="A2180" s="2" t="s">
        <v>9776</v>
      </c>
      <c r="B2180" s="2" t="s">
        <v>84</v>
      </c>
      <c r="C2180" s="14" t="s">
        <v>85</v>
      </c>
      <c r="D2180" s="2">
        <v>12</v>
      </c>
      <c r="E2180" s="3">
        <v>40826.40347222222</v>
      </c>
      <c r="F2180" s="17">
        <v>0.42</v>
      </c>
      <c r="G2180" s="2">
        <v>16179</v>
      </c>
      <c r="H2180" s="2" t="s">
        <v>13</v>
      </c>
      <c r="I2180" s="17">
        <v>5.04</v>
      </c>
      <c r="J2180" s="4">
        <v>40817</v>
      </c>
      <c r="K2180" s="17">
        <f>IF(data[[#This Row],[UnitPrice]]&gt;=20, data[[#This Row],[Revenue]]*0.7,
   IF(data[[#This Row],[UnitPrice]]&gt;=10, data[[#This Row],[Revenue]]*0.6,
      data[[#This Row],[Revenue]]*0.5))</f>
        <v>2.52</v>
      </c>
      <c r="L2180" s="9">
        <f>data[[#This Row],[Revenue]]*0.75</f>
        <v>3.7800000000000002</v>
      </c>
      <c r="M2180" s="26">
        <f>IF(data[[#This Row],[Cost]]&gt;0, (data[[#This Row],[Profit]]/data[[#This Row],[Cost]]), 0)</f>
        <v>1.5</v>
      </c>
      <c r="N2180" s="17">
        <f t="shared" si="34"/>
        <v>88.636280099150866</v>
      </c>
    </row>
    <row r="2181" spans="1:14" x14ac:dyDescent="0.35">
      <c r="A2181" s="2" t="s">
        <v>9923</v>
      </c>
      <c r="B2181" s="2" t="s">
        <v>84</v>
      </c>
      <c r="C2181" s="2" t="s">
        <v>85</v>
      </c>
      <c r="D2181" s="2">
        <v>12</v>
      </c>
      <c r="E2181" s="3">
        <v>40857.53402777778</v>
      </c>
      <c r="F2181" s="2">
        <v>0.42</v>
      </c>
      <c r="G2181" s="2">
        <v>12824</v>
      </c>
      <c r="H2181" s="2" t="s">
        <v>13</v>
      </c>
      <c r="I2181" s="2">
        <v>5.04</v>
      </c>
      <c r="J2181" s="4">
        <v>40848</v>
      </c>
      <c r="K2181" s="17">
        <f>IF(data[[#This Row],[UnitPrice]]&gt;=20, data[[#This Row],[Revenue]]*0.7,
   IF(data[[#This Row],[UnitPrice]]&gt;=10, data[[#This Row],[Revenue]]*0.6,
      data[[#This Row],[Revenue]]*0.5))</f>
        <v>2.52</v>
      </c>
      <c r="L2181" s="9">
        <f>data[[#This Row],[Revenue]]*0.75</f>
        <v>3.7800000000000002</v>
      </c>
      <c r="M2181" s="26">
        <f>IF(data[[#This Row],[Cost]]&gt;0, (data[[#This Row],[Profit]]/data[[#This Row],[Cost]]), 0)</f>
        <v>1.5</v>
      </c>
      <c r="N2181" s="17">
        <f t="shared" si="34"/>
        <v>88.651083761289911</v>
      </c>
    </row>
    <row r="2182" spans="1:14" x14ac:dyDescent="0.35">
      <c r="A2182" s="2" t="s">
        <v>3406</v>
      </c>
      <c r="B2182" s="2" t="s">
        <v>3407</v>
      </c>
      <c r="C2182" s="14" t="s">
        <v>3408</v>
      </c>
      <c r="D2182" s="2">
        <v>25</v>
      </c>
      <c r="E2182" s="3">
        <v>40576.573611111111</v>
      </c>
      <c r="F2182" s="17">
        <v>0.42</v>
      </c>
      <c r="G2182" s="2">
        <v>14188</v>
      </c>
      <c r="H2182" s="2" t="s">
        <v>13</v>
      </c>
      <c r="I2182" s="17">
        <v>10.5</v>
      </c>
      <c r="J2182" s="4">
        <v>40575</v>
      </c>
      <c r="K2182" s="17">
        <f>IF(data[[#This Row],[UnitPrice]]&gt;=20, data[[#This Row],[Revenue]]*0.7,
   IF(data[[#This Row],[UnitPrice]]&gt;=10, data[[#This Row],[Revenue]]*0.6,
      data[[#This Row],[Revenue]]*0.5))</f>
        <v>5.25</v>
      </c>
      <c r="L2182" s="9">
        <f>data[[#This Row],[Revenue]]*0.75</f>
        <v>7.875</v>
      </c>
      <c r="M2182" s="26">
        <f>IF(data[[#This Row],[Cost]]&gt;0, (data[[#This Row],[Profit]]/data[[#This Row],[Cost]]), 0)</f>
        <v>1.5</v>
      </c>
      <c r="N2182" s="17">
        <f t="shared" si="34"/>
        <v>88.665892667375857</v>
      </c>
    </row>
    <row r="2183" spans="1:14" x14ac:dyDescent="0.35">
      <c r="A2183" s="2" t="s">
        <v>5657</v>
      </c>
      <c r="B2183" s="2" t="s">
        <v>3407</v>
      </c>
      <c r="C2183" s="14" t="s">
        <v>3408</v>
      </c>
      <c r="D2183" s="2">
        <v>25</v>
      </c>
      <c r="E2183" s="3">
        <v>40668.495138888888</v>
      </c>
      <c r="F2183" s="17">
        <v>0.42</v>
      </c>
      <c r="G2183" s="2">
        <v>13448</v>
      </c>
      <c r="H2183" s="2" t="s">
        <v>13</v>
      </c>
      <c r="I2183" s="17">
        <v>10.5</v>
      </c>
      <c r="J2183" s="4">
        <v>40664</v>
      </c>
      <c r="K2183" s="17">
        <f>IF(data[[#This Row],[UnitPrice]]&gt;=20, data[[#This Row],[Revenue]]*0.7,
   IF(data[[#This Row],[UnitPrice]]&gt;=10, data[[#This Row],[Revenue]]*0.6,
      data[[#This Row],[Revenue]]*0.5))</f>
        <v>5.25</v>
      </c>
      <c r="L2183" s="9">
        <f>data[[#This Row],[Revenue]]*0.75</f>
        <v>7.875</v>
      </c>
      <c r="M2183" s="26">
        <f>IF(data[[#This Row],[Cost]]&gt;0, (data[[#This Row],[Profit]]/data[[#This Row],[Cost]]), 0)</f>
        <v>1.5</v>
      </c>
      <c r="N2183" s="17">
        <f t="shared" si="34"/>
        <v>88.679739592560509</v>
      </c>
    </row>
    <row r="2184" spans="1:14" x14ac:dyDescent="0.35">
      <c r="A2184" s="2" t="s">
        <v>7319</v>
      </c>
      <c r="B2184" s="2" t="s">
        <v>3407</v>
      </c>
      <c r="C2184" s="14" t="s">
        <v>3408</v>
      </c>
      <c r="D2184" s="2">
        <v>25</v>
      </c>
      <c r="E2184" s="3">
        <v>40670.62222222222</v>
      </c>
      <c r="F2184" s="17">
        <v>0.42</v>
      </c>
      <c r="G2184" s="2">
        <v>13109</v>
      </c>
      <c r="H2184" s="2" t="s">
        <v>13</v>
      </c>
      <c r="I2184" s="17">
        <v>10.5</v>
      </c>
      <c r="J2184" s="4">
        <v>40664</v>
      </c>
      <c r="K2184" s="17">
        <f>IF(data[[#This Row],[UnitPrice]]&gt;=20, data[[#This Row],[Revenue]]*0.7,
   IF(data[[#This Row],[UnitPrice]]&gt;=10, data[[#This Row],[Revenue]]*0.6,
      data[[#This Row],[Revenue]]*0.5))</f>
        <v>5.25</v>
      </c>
      <c r="L2184" s="9">
        <f>data[[#This Row],[Revenue]]*0.75</f>
        <v>7.875</v>
      </c>
      <c r="M2184" s="26">
        <f>IF(data[[#This Row],[Cost]]&gt;0, (data[[#This Row],[Profit]]/data[[#This Row],[Cost]]), 0)</f>
        <v>1.5</v>
      </c>
      <c r="N2184" s="17">
        <f t="shared" si="34"/>
        <v>88.693591424522339</v>
      </c>
    </row>
    <row r="2185" spans="1:14" x14ac:dyDescent="0.35">
      <c r="A2185" s="2" t="s">
        <v>9854</v>
      </c>
      <c r="B2185" s="2" t="s">
        <v>3407</v>
      </c>
      <c r="C2185" s="14" t="s">
        <v>3408</v>
      </c>
      <c r="D2185" s="2">
        <v>25</v>
      </c>
      <c r="E2185" s="3">
        <v>40826.621527777781</v>
      </c>
      <c r="F2185" s="17">
        <v>0.42</v>
      </c>
      <c r="G2185" s="2">
        <v>13224</v>
      </c>
      <c r="H2185" s="2" t="s">
        <v>13</v>
      </c>
      <c r="I2185" s="17">
        <v>10.5</v>
      </c>
      <c r="J2185" s="4">
        <v>40817</v>
      </c>
      <c r="K2185" s="17">
        <f>IF(data[[#This Row],[UnitPrice]]&gt;=20, data[[#This Row],[Revenue]]*0.7,
   IF(data[[#This Row],[UnitPrice]]&gt;=10, data[[#This Row],[Revenue]]*0.6,
      data[[#This Row],[Revenue]]*0.5))</f>
        <v>5.25</v>
      </c>
      <c r="L2185" s="9">
        <f>data[[#This Row],[Revenue]]*0.75</f>
        <v>7.875</v>
      </c>
      <c r="M2185" s="26">
        <f>IF(data[[#This Row],[Cost]]&gt;0, (data[[#This Row],[Profit]]/data[[#This Row],[Cost]]), 0)</f>
        <v>1.5</v>
      </c>
      <c r="N2185" s="17">
        <f t="shared" si="34"/>
        <v>88.707448165869948</v>
      </c>
    </row>
    <row r="2186" spans="1:14" x14ac:dyDescent="0.35">
      <c r="A2186" s="2" t="s">
        <v>9971</v>
      </c>
      <c r="B2186" s="2" t="s">
        <v>3407</v>
      </c>
      <c r="C2186" s="2" t="s">
        <v>3408</v>
      </c>
      <c r="D2186" s="2">
        <v>25</v>
      </c>
      <c r="E2186" s="3">
        <v>40887.388888888891</v>
      </c>
      <c r="F2186" s="2">
        <v>0.42</v>
      </c>
      <c r="G2186" s="2">
        <v>15421</v>
      </c>
      <c r="H2186" s="2" t="s">
        <v>13</v>
      </c>
      <c r="I2186" s="2">
        <v>10.5</v>
      </c>
      <c r="J2186" s="4">
        <v>40878</v>
      </c>
      <c r="K2186" s="17">
        <f>IF(data[[#This Row],[UnitPrice]]&gt;=20, data[[#This Row],[Revenue]]*0.7,
   IF(data[[#This Row],[UnitPrice]]&gt;=10, data[[#This Row],[Revenue]]*0.6,
      data[[#This Row],[Revenue]]*0.5))</f>
        <v>5.25</v>
      </c>
      <c r="L2186" s="9">
        <f>data[[#This Row],[Revenue]]*0.75</f>
        <v>7.875</v>
      </c>
      <c r="M2186" s="26">
        <f>IF(data[[#This Row],[Cost]]&gt;0, (data[[#This Row],[Profit]]/data[[#This Row],[Cost]]), 0)</f>
        <v>1.5</v>
      </c>
      <c r="N2186" s="17">
        <f t="shared" si="34"/>
        <v>88.721309819213772</v>
      </c>
    </row>
    <row r="2187" spans="1:14" x14ac:dyDescent="0.35">
      <c r="A2187" s="2" t="s">
        <v>10450</v>
      </c>
      <c r="B2187" s="2" t="s">
        <v>3407</v>
      </c>
      <c r="C2187" s="14" t="s">
        <v>3408</v>
      </c>
      <c r="D2187" s="2">
        <v>25</v>
      </c>
      <c r="E2187" s="3">
        <v>40644.513888888891</v>
      </c>
      <c r="F2187" s="17">
        <v>0.42</v>
      </c>
      <c r="G2187" s="2">
        <v>17203</v>
      </c>
      <c r="H2187" s="2" t="s">
        <v>13</v>
      </c>
      <c r="I2187" s="17">
        <v>10.5</v>
      </c>
      <c r="J2187" s="4">
        <v>40634</v>
      </c>
      <c r="K2187" s="17">
        <f>IF(data[[#This Row],[UnitPrice]]&gt;=20, data[[#This Row],[Revenue]]*0.7,
   IF(data[[#This Row],[UnitPrice]]&gt;=10, data[[#This Row],[Revenue]]*0.6,
      data[[#This Row],[Revenue]]*0.5))</f>
        <v>5.25</v>
      </c>
      <c r="L2187" s="9">
        <f>data[[#This Row],[Revenue]]*0.75</f>
        <v>7.875</v>
      </c>
      <c r="M2187" s="26">
        <f>IF(data[[#This Row],[Cost]]&gt;0, (data[[#This Row],[Profit]]/data[[#This Row],[Cost]]), 0)</f>
        <v>1.5</v>
      </c>
      <c r="N2187" s="17">
        <f t="shared" si="34"/>
        <v>88.735176387166135</v>
      </c>
    </row>
    <row r="2188" spans="1:14" x14ac:dyDescent="0.35">
      <c r="A2188" s="2" t="s">
        <v>10895</v>
      </c>
      <c r="B2188" s="2" t="s">
        <v>3407</v>
      </c>
      <c r="C2188" s="14" t="s">
        <v>3408</v>
      </c>
      <c r="D2188" s="2">
        <v>25</v>
      </c>
      <c r="E2188" s="3">
        <v>40797.604861111111</v>
      </c>
      <c r="F2188" s="17">
        <v>0.42</v>
      </c>
      <c r="G2188" s="2">
        <v>15485</v>
      </c>
      <c r="H2188" s="2" t="s">
        <v>13</v>
      </c>
      <c r="I2188" s="17">
        <v>10.5</v>
      </c>
      <c r="J2188" s="4">
        <v>40787</v>
      </c>
      <c r="K2188" s="17">
        <f>IF(data[[#This Row],[UnitPrice]]&gt;=20, data[[#This Row],[Revenue]]*0.7,
   IF(data[[#This Row],[UnitPrice]]&gt;=10, data[[#This Row],[Revenue]]*0.6,
      data[[#This Row],[Revenue]]*0.5))</f>
        <v>5.25</v>
      </c>
      <c r="L2188" s="9">
        <f>data[[#This Row],[Revenue]]*0.75</f>
        <v>7.875</v>
      </c>
      <c r="M2188" s="26">
        <f>IF(data[[#This Row],[Cost]]&gt;0, (data[[#This Row],[Profit]]/data[[#This Row],[Cost]]), 0)</f>
        <v>1.5</v>
      </c>
      <c r="N2188" s="17">
        <f t="shared" si="34"/>
        <v>88.749047872341166</v>
      </c>
    </row>
    <row r="2189" spans="1:14" x14ac:dyDescent="0.35">
      <c r="A2189" s="2" t="s">
        <v>11881</v>
      </c>
      <c r="B2189" s="2" t="s">
        <v>3407</v>
      </c>
      <c r="C2189" s="14" t="s">
        <v>3408</v>
      </c>
      <c r="D2189" s="2">
        <v>25</v>
      </c>
      <c r="E2189" s="3">
        <v>40767.640972222223</v>
      </c>
      <c r="F2189" s="17">
        <v>0.42</v>
      </c>
      <c r="G2189" s="2">
        <v>15898</v>
      </c>
      <c r="H2189" s="2" t="s">
        <v>13</v>
      </c>
      <c r="I2189" s="17">
        <v>10.5</v>
      </c>
      <c r="J2189" s="4">
        <v>40756</v>
      </c>
      <c r="K2189" s="17">
        <f>IF(data[[#This Row],[UnitPrice]]&gt;=20, data[[#This Row],[Revenue]]*0.7,
   IF(data[[#This Row],[UnitPrice]]&gt;=10, data[[#This Row],[Revenue]]*0.6,
      data[[#This Row],[Revenue]]*0.5))</f>
        <v>5.25</v>
      </c>
      <c r="L2189" s="9">
        <f>data[[#This Row],[Revenue]]*0.75</f>
        <v>7.875</v>
      </c>
      <c r="M2189" s="26">
        <f>IF(data[[#This Row],[Cost]]&gt;0, (data[[#This Row],[Profit]]/data[[#This Row],[Cost]]), 0)</f>
        <v>1.5</v>
      </c>
      <c r="N2189" s="17">
        <f t="shared" si="34"/>
        <v>88.76292427735487</v>
      </c>
    </row>
    <row r="2190" spans="1:14" x14ac:dyDescent="0.35">
      <c r="A2190" s="2" t="s">
        <v>2003</v>
      </c>
      <c r="B2190" s="2" t="s">
        <v>2004</v>
      </c>
      <c r="C2190" s="14" t="s">
        <v>2005</v>
      </c>
      <c r="D2190" s="2">
        <v>5</v>
      </c>
      <c r="E2190" s="3">
        <v>40524.476388888892</v>
      </c>
      <c r="F2190" s="17">
        <v>2.1</v>
      </c>
      <c r="G2190" s="2">
        <v>14577</v>
      </c>
      <c r="H2190" s="2" t="s">
        <v>13</v>
      </c>
      <c r="I2190" s="17">
        <v>10.5</v>
      </c>
      <c r="J2190" s="4">
        <v>40513</v>
      </c>
      <c r="K2190" s="17">
        <f>IF(data[[#This Row],[UnitPrice]]&gt;=20, data[[#This Row],[Revenue]]*0.7,
   IF(data[[#This Row],[UnitPrice]]&gt;=10, data[[#This Row],[Revenue]]*0.6,
      data[[#This Row],[Revenue]]*0.5))</f>
        <v>5.25</v>
      </c>
      <c r="L2190" s="9">
        <f>data[[#This Row],[Revenue]]*0.75</f>
        <v>7.875</v>
      </c>
      <c r="M2190" s="26">
        <f>IF(data[[#This Row],[Cost]]&gt;0, (data[[#This Row],[Profit]]/data[[#This Row],[Cost]]), 0)</f>
        <v>1.5</v>
      </c>
      <c r="N2190" s="17">
        <f t="shared" si="34"/>
        <v>88.776805604825142</v>
      </c>
    </row>
    <row r="2191" spans="1:14" hidden="1" x14ac:dyDescent="0.35">
      <c r="A2191" s="2" t="s">
        <v>247</v>
      </c>
      <c r="B2191" s="2" t="s">
        <v>248</v>
      </c>
      <c r="C2191" s="14" t="s">
        <v>249</v>
      </c>
      <c r="D2191" s="2">
        <v>5</v>
      </c>
      <c r="E2191" s="3">
        <v>40190.616666666669</v>
      </c>
      <c r="F2191" s="17">
        <v>19.95</v>
      </c>
      <c r="G2191" s="2">
        <v>0</v>
      </c>
      <c r="H2191" s="2" t="s">
        <v>13</v>
      </c>
      <c r="I2191" s="17">
        <v>99.75</v>
      </c>
      <c r="J2191" s="4">
        <v>40179</v>
      </c>
      <c r="K2191" s="17">
        <f>IF(data[[#This Row],[UnitPrice]]&gt;=20, data[[#This Row],[Revenue]]*0.7,
   IF(data[[#This Row],[UnitPrice]]&gt;=10, data[[#This Row],[Revenue]]*0.6,
      data[[#This Row],[Revenue]]*0.5))</f>
        <v>59.849999999999994</v>
      </c>
      <c r="L2191" s="9">
        <f>data[[#This Row],[Revenue]]*0.75</f>
        <v>74.8125</v>
      </c>
      <c r="M2191" s="26">
        <f>IF(data[[#This Row],[Cost]]&gt;0, (data[[#This Row],[Profit]]/data[[#This Row],[Cost]]), 0)</f>
        <v>1.2500000000000002</v>
      </c>
      <c r="N2191" s="17">
        <f t="shared" si="34"/>
        <v>88.790691857371669</v>
      </c>
    </row>
    <row r="2192" spans="1:14" hidden="1" x14ac:dyDescent="0.35">
      <c r="A2192" s="2" t="s">
        <v>2072</v>
      </c>
      <c r="B2192" s="2" t="s">
        <v>248</v>
      </c>
      <c r="C2192" s="14" t="s">
        <v>249</v>
      </c>
      <c r="D2192" s="2">
        <v>1</v>
      </c>
      <c r="E2192" s="3">
        <v>40524.681250000001</v>
      </c>
      <c r="F2192" s="17">
        <v>19.95</v>
      </c>
      <c r="G2192" s="2">
        <v>0</v>
      </c>
      <c r="H2192" s="2" t="s">
        <v>13</v>
      </c>
      <c r="I2192" s="17">
        <v>19.95</v>
      </c>
      <c r="J2192" s="4">
        <v>40513</v>
      </c>
      <c r="K2192" s="17">
        <f>IF(data[[#This Row],[UnitPrice]]&gt;=20, data[[#This Row],[Revenue]]*0.7,
   IF(data[[#This Row],[UnitPrice]]&gt;=10, data[[#This Row],[Revenue]]*0.6,
      data[[#This Row],[Revenue]]*0.5))</f>
        <v>11.969999999999999</v>
      </c>
      <c r="L2192" s="9">
        <f>data[[#This Row],[Revenue]]*0.75</f>
        <v>14.962499999999999</v>
      </c>
      <c r="M2192" s="26">
        <f>IF(data[[#This Row],[Cost]]&gt;0, (data[[#This Row],[Profit]]/data[[#This Row],[Cost]]), 0)</f>
        <v>1.25</v>
      </c>
      <c r="N2192" s="17">
        <f t="shared" si="34"/>
        <v>88.788747338538698</v>
      </c>
    </row>
    <row r="2193" spans="1:14" x14ac:dyDescent="0.35">
      <c r="A2193" s="2" t="s">
        <v>2071</v>
      </c>
      <c r="B2193" s="2" t="s">
        <v>248</v>
      </c>
      <c r="C2193" s="14" t="s">
        <v>249</v>
      </c>
      <c r="D2193" s="2">
        <v>1</v>
      </c>
      <c r="E2193" s="3">
        <v>40524.680555555555</v>
      </c>
      <c r="F2193" s="17">
        <v>19.95</v>
      </c>
      <c r="G2193" s="2">
        <v>18037</v>
      </c>
      <c r="H2193" s="2" t="s">
        <v>13</v>
      </c>
      <c r="I2193" s="17">
        <v>19.95</v>
      </c>
      <c r="J2193" s="4">
        <v>40513</v>
      </c>
      <c r="K2193" s="17">
        <f>IF(data[[#This Row],[UnitPrice]]&gt;=20, data[[#This Row],[Revenue]]*0.7,
   IF(data[[#This Row],[UnitPrice]]&gt;=10, data[[#This Row],[Revenue]]*0.6,
      data[[#This Row],[Revenue]]*0.5))</f>
        <v>11.969999999999999</v>
      </c>
      <c r="L2193" s="9">
        <f>data[[#This Row],[Revenue]]*0.75</f>
        <v>14.962499999999999</v>
      </c>
      <c r="M2193" s="26">
        <f>IF(data[[#This Row],[Cost]]&gt;0, (data[[#This Row],[Profit]]/data[[#This Row],[Cost]]), 0)</f>
        <v>1.25</v>
      </c>
      <c r="N2193" s="17">
        <f t="shared" si="34"/>
        <v>88.800963620231428</v>
      </c>
    </row>
    <row r="2194" spans="1:14" x14ac:dyDescent="0.35">
      <c r="A2194" s="2" t="s">
        <v>791</v>
      </c>
      <c r="B2194" s="2" t="s">
        <v>792</v>
      </c>
      <c r="C2194" s="14" t="s">
        <v>793</v>
      </c>
      <c r="D2194" s="2">
        <v>1</v>
      </c>
      <c r="E2194" s="3">
        <v>40249.595833333333</v>
      </c>
      <c r="F2194" s="17">
        <v>2.95</v>
      </c>
      <c r="G2194" s="2">
        <v>17954</v>
      </c>
      <c r="H2194" s="2" t="s">
        <v>13</v>
      </c>
      <c r="I2194" s="17">
        <v>2.95</v>
      </c>
      <c r="J2194" s="4">
        <v>40238</v>
      </c>
      <c r="K2194" s="17">
        <f>IF(data[[#This Row],[UnitPrice]]&gt;=20, data[[#This Row],[Revenue]]*0.7,
   IF(data[[#This Row],[UnitPrice]]&gt;=10, data[[#This Row],[Revenue]]*0.6,
      data[[#This Row],[Revenue]]*0.5))</f>
        <v>1.4750000000000001</v>
      </c>
      <c r="L2194" s="9">
        <f>data[[#This Row],[Revenue]]*0.75</f>
        <v>2.2125000000000004</v>
      </c>
      <c r="M2194" s="26">
        <f>IF(data[[#This Row],[Cost]]&gt;0, (data[[#This Row],[Profit]]/data[[#This Row],[Cost]]), 0)</f>
        <v>1.5000000000000002</v>
      </c>
      <c r="N2194" s="17">
        <f t="shared" si="34"/>
        <v>88.813184238552381</v>
      </c>
    </row>
    <row r="2195" spans="1:14" x14ac:dyDescent="0.35">
      <c r="A2195" s="2" t="s">
        <v>8790</v>
      </c>
      <c r="B2195" s="2" t="s">
        <v>792</v>
      </c>
      <c r="C2195" s="14" t="s">
        <v>793</v>
      </c>
      <c r="D2195" s="2">
        <v>4</v>
      </c>
      <c r="E2195" s="3">
        <v>40733.5625</v>
      </c>
      <c r="F2195" s="17">
        <v>3.75</v>
      </c>
      <c r="G2195" s="2">
        <v>15114</v>
      </c>
      <c r="H2195" s="2" t="s">
        <v>13</v>
      </c>
      <c r="I2195" s="17">
        <v>15</v>
      </c>
      <c r="J2195" s="4">
        <v>40725</v>
      </c>
      <c r="K2195" s="17">
        <f>IF(data[[#This Row],[UnitPrice]]&gt;=20, data[[#This Row],[Revenue]]*0.7,
   IF(data[[#This Row],[UnitPrice]]&gt;=10, data[[#This Row],[Revenue]]*0.6,
      data[[#This Row],[Revenue]]*0.5))</f>
        <v>7.5</v>
      </c>
      <c r="L2195" s="9">
        <f>data[[#This Row],[Revenue]]*0.75</f>
        <v>11.25</v>
      </c>
      <c r="M2195" s="26">
        <f>IF(data[[#This Row],[Cost]]&gt;0, (data[[#This Row],[Profit]]/data[[#This Row],[Cost]]), 0)</f>
        <v>1.5</v>
      </c>
      <c r="N2195" s="17">
        <f t="shared" si="34"/>
        <v>88.82842712586617</v>
      </c>
    </row>
    <row r="2196" spans="1:14" x14ac:dyDescent="0.35">
      <c r="A2196" s="2" t="s">
        <v>10132</v>
      </c>
      <c r="B2196" s="2" t="s">
        <v>792</v>
      </c>
      <c r="C2196" s="14" t="s">
        <v>793</v>
      </c>
      <c r="D2196" s="2">
        <v>4</v>
      </c>
      <c r="E2196" s="3">
        <v>40554.410416666666</v>
      </c>
      <c r="F2196" s="17">
        <v>3.75</v>
      </c>
      <c r="G2196" s="2">
        <v>14345</v>
      </c>
      <c r="H2196" s="2" t="s">
        <v>13</v>
      </c>
      <c r="I2196" s="17">
        <v>15</v>
      </c>
      <c r="J2196" s="4">
        <v>40544</v>
      </c>
      <c r="K2196" s="17">
        <f>IF(data[[#This Row],[UnitPrice]]&gt;=20, data[[#This Row],[Revenue]]*0.7,
   IF(data[[#This Row],[UnitPrice]]&gt;=10, data[[#This Row],[Revenue]]*0.6,
      data[[#This Row],[Revenue]]*0.5))</f>
        <v>7.5</v>
      </c>
      <c r="L2196" s="9">
        <f>data[[#This Row],[Revenue]]*0.75</f>
        <v>11.25</v>
      </c>
      <c r="M2196" s="26">
        <f>IF(data[[#This Row],[Cost]]&gt;0, (data[[#This Row],[Profit]]/data[[#This Row],[Cost]]), 0)</f>
        <v>1.5</v>
      </c>
      <c r="N2196" s="17">
        <f t="shared" si="34"/>
        <v>88.841535866477997</v>
      </c>
    </row>
    <row r="2197" spans="1:14" hidden="1" x14ac:dyDescent="0.35">
      <c r="A2197" s="2" t="s">
        <v>6638</v>
      </c>
      <c r="B2197" s="2" t="s">
        <v>792</v>
      </c>
      <c r="C2197" s="2" t="s">
        <v>793</v>
      </c>
      <c r="D2197" s="2">
        <v>1</v>
      </c>
      <c r="E2197" s="3">
        <v>40700.67083333333</v>
      </c>
      <c r="F2197" s="2">
        <v>5.79</v>
      </c>
      <c r="G2197" s="2">
        <v>0</v>
      </c>
      <c r="H2197" s="2" t="s">
        <v>13</v>
      </c>
      <c r="I2197" s="2">
        <v>5.79</v>
      </c>
      <c r="J2197" s="4">
        <v>40695</v>
      </c>
      <c r="K2197" s="17">
        <f>IF(data[[#This Row],[UnitPrice]]&gt;=20, data[[#This Row],[Revenue]]*0.7,
   IF(data[[#This Row],[UnitPrice]]&gt;=10, data[[#This Row],[Revenue]]*0.6,
      data[[#This Row],[Revenue]]*0.5))</f>
        <v>2.895</v>
      </c>
      <c r="L2197" s="9">
        <f>data[[#This Row],[Revenue]]*0.75</f>
        <v>4.3425000000000002</v>
      </c>
      <c r="M2197" s="26">
        <f>IF(data[[#This Row],[Cost]]&gt;0, (data[[#This Row],[Profit]]/data[[#This Row],[Cost]]), 0)</f>
        <v>1.5</v>
      </c>
      <c r="N2197" s="17">
        <f t="shared" si="34"/>
        <v>88.85464926300908</v>
      </c>
    </row>
    <row r="2198" spans="1:14" hidden="1" x14ac:dyDescent="0.35">
      <c r="A2198" s="2" t="s">
        <v>9360</v>
      </c>
      <c r="B2198" s="2" t="s">
        <v>792</v>
      </c>
      <c r="C2198" s="2" t="s">
        <v>793</v>
      </c>
      <c r="D2198" s="2">
        <v>3</v>
      </c>
      <c r="E2198" s="3">
        <v>40643.424305555556</v>
      </c>
      <c r="F2198" s="2">
        <v>8.2899999999999991</v>
      </c>
      <c r="G2198" s="2">
        <v>0</v>
      </c>
      <c r="H2198" s="2" t="s">
        <v>13</v>
      </c>
      <c r="I2198" s="2">
        <v>24.869999999999997</v>
      </c>
      <c r="J2198" s="4">
        <v>40634</v>
      </c>
      <c r="K2198" s="17">
        <f>IF(data[[#This Row],[UnitPrice]]&gt;=20, data[[#This Row],[Revenue]]*0.7,
   IF(data[[#This Row],[UnitPrice]]&gt;=10, data[[#This Row],[Revenue]]*0.6,
      data[[#This Row],[Revenue]]*0.5))</f>
        <v>12.434999999999999</v>
      </c>
      <c r="L2198" s="9">
        <f>data[[#This Row],[Revenue]]*0.75</f>
        <v>18.652499999999996</v>
      </c>
      <c r="M2198" s="26">
        <f>IF(data[[#This Row],[Cost]]&gt;0, (data[[#This Row],[Profit]]/data[[#This Row],[Cost]]), 0)</f>
        <v>1.4999999999999998</v>
      </c>
      <c r="N2198" s="17">
        <f t="shared" si="34"/>
        <v>88.869403197158817</v>
      </c>
    </row>
    <row r="2199" spans="1:14" x14ac:dyDescent="0.35">
      <c r="A2199" s="2" t="s">
        <v>9701</v>
      </c>
      <c r="B2199" s="2" t="s">
        <v>8389</v>
      </c>
      <c r="C2199" s="14" t="s">
        <v>8390</v>
      </c>
      <c r="D2199" s="2">
        <v>12</v>
      </c>
      <c r="E2199" s="3">
        <v>40734.552777777775</v>
      </c>
      <c r="F2199" s="17">
        <v>0.39</v>
      </c>
      <c r="G2199" s="2">
        <v>16910</v>
      </c>
      <c r="H2199" s="2" t="s">
        <v>13</v>
      </c>
      <c r="I2199" s="17">
        <v>4.68</v>
      </c>
      <c r="J2199" s="4">
        <v>40725</v>
      </c>
      <c r="K2199" s="17">
        <f>IF(data[[#This Row],[UnitPrice]]&gt;=20, data[[#This Row],[Revenue]]*0.7,
   IF(data[[#This Row],[UnitPrice]]&gt;=10, data[[#This Row],[Revenue]]*0.6,
      data[[#This Row],[Revenue]]*0.5))</f>
        <v>2.34</v>
      </c>
      <c r="L2199" s="9">
        <f>data[[#This Row],[Revenue]]*0.75</f>
        <v>3.51</v>
      </c>
      <c r="M2199" s="26">
        <f>IF(data[[#This Row],[Cost]]&gt;0, (data[[#This Row],[Profit]]/data[[#This Row],[Cost]]), 0)</f>
        <v>1.5</v>
      </c>
      <c r="N2199" s="17">
        <f t="shared" si="34"/>
        <v>88.880772783798918</v>
      </c>
    </row>
    <row r="2200" spans="1:14" x14ac:dyDescent="0.35">
      <c r="A2200" s="2" t="s">
        <v>10553</v>
      </c>
      <c r="B2200" s="2" t="s">
        <v>8389</v>
      </c>
      <c r="C2200" s="14" t="s">
        <v>8390</v>
      </c>
      <c r="D2200" s="2">
        <v>12</v>
      </c>
      <c r="E2200" s="3">
        <v>40705.561111111114</v>
      </c>
      <c r="F2200" s="17">
        <v>0.39</v>
      </c>
      <c r="G2200" s="2">
        <v>16771</v>
      </c>
      <c r="H2200" s="2" t="s">
        <v>13</v>
      </c>
      <c r="I2200" s="17">
        <v>4.68</v>
      </c>
      <c r="J2200" s="4">
        <v>40695</v>
      </c>
      <c r="K2200" s="17">
        <f>IF(data[[#This Row],[UnitPrice]]&gt;=20, data[[#This Row],[Revenue]]*0.7,
   IF(data[[#This Row],[UnitPrice]]&gt;=10, data[[#This Row],[Revenue]]*0.6,
      data[[#This Row],[Revenue]]*0.5))</f>
        <v>2.34</v>
      </c>
      <c r="L2200" s="9">
        <f>data[[#This Row],[Revenue]]*0.75</f>
        <v>3.51</v>
      </c>
      <c r="M2200" s="26">
        <f>IF(data[[#This Row],[Cost]]&gt;0, (data[[#This Row],[Profit]]/data[[#This Row],[Cost]]), 0)</f>
        <v>1.5</v>
      </c>
      <c r="N2200" s="17">
        <f t="shared" si="34"/>
        <v>88.895733830846495</v>
      </c>
    </row>
    <row r="2201" spans="1:14" x14ac:dyDescent="0.35">
      <c r="A2201" s="2" t="s">
        <v>10692</v>
      </c>
      <c r="B2201" s="2" t="s">
        <v>8389</v>
      </c>
      <c r="C2201" s="14" t="s">
        <v>8390</v>
      </c>
      <c r="D2201" s="2">
        <v>240</v>
      </c>
      <c r="E2201" s="3">
        <v>40735.743055555555</v>
      </c>
      <c r="F2201" s="17">
        <v>0.39</v>
      </c>
      <c r="G2201" s="2">
        <v>15330</v>
      </c>
      <c r="H2201" s="2" t="s">
        <v>13</v>
      </c>
      <c r="I2201" s="17">
        <v>93.6</v>
      </c>
      <c r="J2201" s="4">
        <v>40725</v>
      </c>
      <c r="K2201" s="17">
        <f>IF(data[[#This Row],[UnitPrice]]&gt;=20, data[[#This Row],[Revenue]]*0.7,
   IF(data[[#This Row],[UnitPrice]]&gt;=10, data[[#This Row],[Revenue]]*0.6,
      data[[#This Row],[Revenue]]*0.5))</f>
        <v>46.8</v>
      </c>
      <c r="L2201" s="9">
        <f>data[[#This Row],[Revenue]]*0.75</f>
        <v>70.199999999999989</v>
      </c>
      <c r="M2201" s="26">
        <f>IF(data[[#This Row],[Cost]]&gt;0, (data[[#This Row],[Profit]]/data[[#This Row],[Cost]]), 0)</f>
        <v>1.4999999999999998</v>
      </c>
      <c r="N2201" s="17">
        <f t="shared" si="34"/>
        <v>88.910700195486768</v>
      </c>
    </row>
    <row r="2202" spans="1:14" x14ac:dyDescent="0.35">
      <c r="A2202" s="2" t="s">
        <v>2644</v>
      </c>
      <c r="B2202" s="2" t="s">
        <v>2645</v>
      </c>
      <c r="C2202" s="14" t="s">
        <v>2646</v>
      </c>
      <c r="D2202" s="2">
        <v>12</v>
      </c>
      <c r="E2202" s="3">
        <v>40695.645138888889</v>
      </c>
      <c r="F2202" s="17">
        <v>0.85</v>
      </c>
      <c r="G2202" s="2">
        <v>18041</v>
      </c>
      <c r="H2202" s="2" t="s">
        <v>13</v>
      </c>
      <c r="I2202" s="17">
        <v>10.199999999999999</v>
      </c>
      <c r="J2202" s="4">
        <v>40695</v>
      </c>
      <c r="K2202" s="17">
        <f>IF(data[[#This Row],[UnitPrice]]&gt;=20, data[[#This Row],[Revenue]]*0.7,
   IF(data[[#This Row],[UnitPrice]]&gt;=10, data[[#This Row],[Revenue]]*0.6,
      data[[#This Row],[Revenue]]*0.5))</f>
        <v>5.0999999999999996</v>
      </c>
      <c r="L2202" s="9">
        <f>data[[#This Row],[Revenue]]*0.75</f>
        <v>7.6499999999999995</v>
      </c>
      <c r="M2202" s="26">
        <f>IF(data[[#This Row],[Cost]]&gt;0, (data[[#This Row],[Profit]]/data[[#This Row],[Cost]]), 0)</f>
        <v>1.5</v>
      </c>
      <c r="N2202" s="17">
        <f t="shared" si="34"/>
        <v>88.909866690366883</v>
      </c>
    </row>
    <row r="2203" spans="1:14" x14ac:dyDescent="0.35">
      <c r="A2203" s="2" t="s">
        <v>3484</v>
      </c>
      <c r="B2203" s="2" t="s">
        <v>3485</v>
      </c>
      <c r="C2203" s="14" t="s">
        <v>3486</v>
      </c>
      <c r="D2203" s="2">
        <v>12</v>
      </c>
      <c r="E2203" s="3">
        <v>40604.640972222223</v>
      </c>
      <c r="F2203" s="17">
        <v>0.85</v>
      </c>
      <c r="G2203" s="2">
        <v>13539</v>
      </c>
      <c r="H2203" s="2" t="s">
        <v>13</v>
      </c>
      <c r="I2203" s="17">
        <v>10.199999999999999</v>
      </c>
      <c r="J2203" s="4">
        <v>40603</v>
      </c>
      <c r="K2203" s="17">
        <f>IF(data[[#This Row],[UnitPrice]]&gt;=20, data[[#This Row],[Revenue]]*0.7,
   IF(data[[#This Row],[UnitPrice]]&gt;=10, data[[#This Row],[Revenue]]*0.6,
      data[[#This Row],[Revenue]]*0.5))</f>
        <v>5.0999999999999996</v>
      </c>
      <c r="L2203" s="9">
        <f>data[[#This Row],[Revenue]]*0.75</f>
        <v>7.6499999999999995</v>
      </c>
      <c r="M2203" s="26">
        <f>IF(data[[#This Row],[Cost]]&gt;0, (data[[#This Row],[Profit]]/data[[#This Row],[Cost]]), 0)</f>
        <v>1.5</v>
      </c>
      <c r="N2203" s="17">
        <f t="shared" si="34"/>
        <v>88.923859555556277</v>
      </c>
    </row>
    <row r="2204" spans="1:14" x14ac:dyDescent="0.35">
      <c r="A2204" s="2" t="s">
        <v>3558</v>
      </c>
      <c r="B2204" s="2" t="s">
        <v>3485</v>
      </c>
      <c r="C2204" s="14" t="s">
        <v>3486</v>
      </c>
      <c r="D2204" s="2">
        <v>6</v>
      </c>
      <c r="E2204" s="3">
        <v>40635.662499999999</v>
      </c>
      <c r="F2204" s="17">
        <v>0.85</v>
      </c>
      <c r="G2204" s="2">
        <v>17293</v>
      </c>
      <c r="H2204" s="2" t="s">
        <v>13</v>
      </c>
      <c r="I2204" s="17">
        <v>5.0999999999999996</v>
      </c>
      <c r="J2204" s="4">
        <v>40634</v>
      </c>
      <c r="K2204" s="17">
        <f>IF(data[[#This Row],[UnitPrice]]&gt;=20, data[[#This Row],[Revenue]]*0.7,
   IF(data[[#This Row],[UnitPrice]]&gt;=10, data[[#This Row],[Revenue]]*0.6,
      data[[#This Row],[Revenue]]*0.5))</f>
        <v>2.5499999999999998</v>
      </c>
      <c r="L2204" s="9">
        <f>data[[#This Row],[Revenue]]*0.75</f>
        <v>3.8249999999999997</v>
      </c>
      <c r="M2204" s="26">
        <f>IF(data[[#This Row],[Cost]]&gt;0, (data[[#This Row],[Profit]]/data[[#This Row],[Cost]]), 0)</f>
        <v>1.5</v>
      </c>
      <c r="N2204" s="17">
        <f t="shared" si="34"/>
        <v>88.93785739687128</v>
      </c>
    </row>
    <row r="2205" spans="1:14" hidden="1" x14ac:dyDescent="0.35">
      <c r="A2205" s="2" t="s">
        <v>2598</v>
      </c>
      <c r="B2205" s="2" t="s">
        <v>2599</v>
      </c>
      <c r="C2205" s="14" t="s">
        <v>2600</v>
      </c>
      <c r="D2205" s="2">
        <v>12</v>
      </c>
      <c r="E2205" s="3">
        <v>40695.414583333331</v>
      </c>
      <c r="F2205" s="17">
        <v>0.85</v>
      </c>
      <c r="G2205" s="2">
        <v>13089</v>
      </c>
      <c r="H2205" s="2" t="s">
        <v>13</v>
      </c>
      <c r="I2205" s="17">
        <v>10.199999999999999</v>
      </c>
      <c r="J2205" s="4">
        <v>40695</v>
      </c>
      <c r="K2205" s="17">
        <f>IF(data[[#This Row],[UnitPrice]]&gt;=20, data[[#This Row],[Revenue]]*0.7,
   IF(data[[#This Row],[UnitPrice]]&gt;=10, data[[#This Row],[Revenue]]*0.6,
      data[[#This Row],[Revenue]]*0.5))</f>
        <v>5.0999999999999996</v>
      </c>
      <c r="L2205" s="9">
        <f>data[[#This Row],[Revenue]]*0.75</f>
        <v>7.6499999999999995</v>
      </c>
      <c r="M2205" s="26">
        <f>IF(data[[#This Row],[Cost]]&gt;0, (data[[#This Row],[Profit]]/data[[#This Row],[Cost]]), 0)</f>
        <v>1.5</v>
      </c>
      <c r="N2205" s="17">
        <f t="shared" si="34"/>
        <v>88.952767206118466</v>
      </c>
    </row>
    <row r="2206" spans="1:14" hidden="1" x14ac:dyDescent="0.35">
      <c r="A2206" s="2" t="s">
        <v>5357</v>
      </c>
      <c r="B2206" s="2" t="s">
        <v>2599</v>
      </c>
      <c r="C2206" s="14" t="s">
        <v>2600</v>
      </c>
      <c r="D2206" s="2">
        <v>10</v>
      </c>
      <c r="E2206" s="3">
        <v>40881.679861111108</v>
      </c>
      <c r="F2206" s="17">
        <v>0.85</v>
      </c>
      <c r="G2206" s="2">
        <v>17576</v>
      </c>
      <c r="H2206" s="2" t="s">
        <v>13</v>
      </c>
      <c r="I2206" s="17">
        <v>8.5</v>
      </c>
      <c r="J2206" s="4">
        <v>40878</v>
      </c>
      <c r="K2206" s="17">
        <f>IF(data[[#This Row],[UnitPrice]]&gt;=20, data[[#This Row],[Revenue]]*0.7,
   IF(data[[#This Row],[UnitPrice]]&gt;=10, data[[#This Row],[Revenue]]*0.6,
      data[[#This Row],[Revenue]]*0.5))</f>
        <v>4.25</v>
      </c>
      <c r="L2206" s="9">
        <f>data[[#This Row],[Revenue]]*0.75</f>
        <v>6.375</v>
      </c>
      <c r="M2206" s="26">
        <f>IF(data[[#This Row],[Cost]]&gt;0, (data[[#This Row],[Profit]]/data[[#This Row],[Cost]]), 0)</f>
        <v>1.5</v>
      </c>
      <c r="N2206" s="17">
        <f t="shared" si="34"/>
        <v>88.966775168979737</v>
      </c>
    </row>
    <row r="2207" spans="1:14" x14ac:dyDescent="0.35">
      <c r="A2207" s="2" t="s">
        <v>4123</v>
      </c>
      <c r="B2207" s="2" t="s">
        <v>4124</v>
      </c>
      <c r="C2207" s="14" t="s">
        <v>4125</v>
      </c>
      <c r="D2207" s="2">
        <v>12</v>
      </c>
      <c r="E2207" s="3">
        <v>40605.518750000003</v>
      </c>
      <c r="F2207" s="17">
        <v>1.25</v>
      </c>
      <c r="G2207" s="2">
        <v>16159</v>
      </c>
      <c r="H2207" s="2" t="s">
        <v>13</v>
      </c>
      <c r="I2207" s="17">
        <v>15</v>
      </c>
      <c r="J2207" s="4">
        <v>40603</v>
      </c>
      <c r="K2207" s="17">
        <f>IF(data[[#This Row],[UnitPrice]]&gt;=20, data[[#This Row],[Revenue]]*0.7,
   IF(data[[#This Row],[UnitPrice]]&gt;=10, data[[#This Row],[Revenue]]*0.6,
      data[[#This Row],[Revenue]]*0.5))</f>
        <v>7.5</v>
      </c>
      <c r="L2207" s="9">
        <f>data[[#This Row],[Revenue]]*0.75</f>
        <v>11.25</v>
      </c>
      <c r="M2207" s="26">
        <f>IF(data[[#This Row],[Cost]]&gt;0, (data[[#This Row],[Profit]]/data[[#This Row],[Cost]]), 0)</f>
        <v>1.5</v>
      </c>
      <c r="N2207" s="17">
        <f t="shared" si="34"/>
        <v>88.981090553283067</v>
      </c>
    </row>
    <row r="2208" spans="1:14" x14ac:dyDescent="0.35">
      <c r="A2208" s="2" t="s">
        <v>2914</v>
      </c>
      <c r="B2208" s="2" t="s">
        <v>2314</v>
      </c>
      <c r="C2208" s="14" t="s">
        <v>2315</v>
      </c>
      <c r="D2208" s="2">
        <v>48</v>
      </c>
      <c r="E2208" s="3">
        <v>40848.429861111108</v>
      </c>
      <c r="F2208" s="17">
        <v>0.19</v>
      </c>
      <c r="G2208" s="2">
        <v>16122</v>
      </c>
      <c r="H2208" s="2" t="s">
        <v>13</v>
      </c>
      <c r="I2208" s="17">
        <v>9.1199999999999992</v>
      </c>
      <c r="J2208" s="4">
        <v>40848</v>
      </c>
      <c r="K2208" s="17">
        <f>IF(data[[#This Row],[UnitPrice]]&gt;=20, data[[#This Row],[Revenue]]*0.7,
   IF(data[[#This Row],[UnitPrice]]&gt;=10, data[[#This Row],[Revenue]]*0.6,
      data[[#This Row],[Revenue]]*0.5))</f>
        <v>4.5599999999999996</v>
      </c>
      <c r="L2208" s="9">
        <f>data[[#This Row],[Revenue]]*0.75</f>
        <v>6.84</v>
      </c>
      <c r="M2208" s="26">
        <f>IF(data[[#This Row],[Cost]]&gt;0, (data[[#This Row],[Profit]]/data[[#This Row],[Cost]]), 0)</f>
        <v>1.5</v>
      </c>
      <c r="N2208" s="17">
        <f t="shared" si="34"/>
        <v>88.994254448399303</v>
      </c>
    </row>
    <row r="2209" spans="1:14" x14ac:dyDescent="0.35">
      <c r="A2209" s="2" t="s">
        <v>4171</v>
      </c>
      <c r="B2209" s="2" t="s">
        <v>4172</v>
      </c>
      <c r="C2209" s="14" t="s">
        <v>4173</v>
      </c>
      <c r="D2209" s="2">
        <v>12</v>
      </c>
      <c r="E2209" s="3">
        <v>40636.433333333334</v>
      </c>
      <c r="F2209" s="17">
        <v>1.25</v>
      </c>
      <c r="G2209" s="2">
        <v>15220</v>
      </c>
      <c r="H2209" s="2" t="s">
        <v>13</v>
      </c>
      <c r="I2209" s="17">
        <v>15</v>
      </c>
      <c r="J2209" s="4">
        <v>40634</v>
      </c>
      <c r="K2209" s="17">
        <f>IF(data[[#This Row],[UnitPrice]]&gt;=20, data[[#This Row],[Revenue]]*0.7,
   IF(data[[#This Row],[UnitPrice]]&gt;=10, data[[#This Row],[Revenue]]*0.6,
      data[[#This Row],[Revenue]]*0.5))</f>
        <v>7.5</v>
      </c>
      <c r="L2209" s="9">
        <f>data[[#This Row],[Revenue]]*0.75</f>
        <v>11.25</v>
      </c>
      <c r="M2209" s="26">
        <f>IF(data[[#This Row],[Cost]]&gt;0, (data[[#This Row],[Profit]]/data[[#This Row],[Cost]]), 0)</f>
        <v>1.5</v>
      </c>
      <c r="N2209" s="17">
        <f t="shared" si="34"/>
        <v>89.008469478555639</v>
      </c>
    </row>
    <row r="2210" spans="1:14" x14ac:dyDescent="0.35">
      <c r="A2210" s="2" t="s">
        <v>374</v>
      </c>
      <c r="B2210" s="2" t="s">
        <v>375</v>
      </c>
      <c r="C2210" s="14" t="s">
        <v>376</v>
      </c>
      <c r="D2210" s="2">
        <v>6</v>
      </c>
      <c r="E2210" s="3">
        <v>40221.405555555553</v>
      </c>
      <c r="F2210" s="17">
        <v>2.1</v>
      </c>
      <c r="G2210" s="2">
        <v>17855</v>
      </c>
      <c r="H2210" s="2" t="s">
        <v>13</v>
      </c>
      <c r="I2210" s="17">
        <v>12.6</v>
      </c>
      <c r="J2210" s="4">
        <v>40210</v>
      </c>
      <c r="K2210" s="17">
        <f>IF(data[[#This Row],[UnitPrice]]&gt;=20, data[[#This Row],[Revenue]]*0.7,
   IF(data[[#This Row],[UnitPrice]]&gt;=10, data[[#This Row],[Revenue]]*0.6,
      data[[#This Row],[Revenue]]*0.5))</f>
        <v>6.3</v>
      </c>
      <c r="L2210" s="9">
        <f>data[[#This Row],[Revenue]]*0.75</f>
        <v>9.4499999999999993</v>
      </c>
      <c r="M2210" s="26">
        <f>IF(data[[#This Row],[Cost]]&gt;0, (data[[#This Row],[Profit]]/data[[#This Row],[Cost]]), 0)</f>
        <v>1.5</v>
      </c>
      <c r="N2210" s="17">
        <f t="shared" si="34"/>
        <v>89.021642933428993</v>
      </c>
    </row>
    <row r="2211" spans="1:14" x14ac:dyDescent="0.35">
      <c r="A2211" s="2" t="s">
        <v>1104</v>
      </c>
      <c r="B2211" s="2" t="s">
        <v>375</v>
      </c>
      <c r="C2211" s="14" t="s">
        <v>376</v>
      </c>
      <c r="D2211" s="2">
        <v>2</v>
      </c>
      <c r="E2211" s="3">
        <v>40341.459027777775</v>
      </c>
      <c r="F2211" s="17">
        <v>2.1</v>
      </c>
      <c r="G2211" s="2">
        <v>15898</v>
      </c>
      <c r="H2211" s="2" t="s">
        <v>13</v>
      </c>
      <c r="I2211" s="17">
        <v>4.2</v>
      </c>
      <c r="J2211" s="4">
        <v>40330</v>
      </c>
      <c r="K2211" s="17">
        <f>IF(data[[#This Row],[UnitPrice]]&gt;=20, data[[#This Row],[Revenue]]*0.7,
   IF(data[[#This Row],[UnitPrice]]&gt;=10, data[[#This Row],[Revenue]]*0.6,
      data[[#This Row],[Revenue]]*0.5))</f>
        <v>2.1</v>
      </c>
      <c r="L2211" s="9">
        <f>data[[#This Row],[Revenue]]*0.75</f>
        <v>3.1500000000000004</v>
      </c>
      <c r="M2211" s="26">
        <f>IF(data[[#This Row],[Cost]]&gt;0, (data[[#This Row],[Profit]]/data[[#This Row],[Cost]]), 0)</f>
        <v>1.5</v>
      </c>
      <c r="N2211" s="17">
        <f t="shared" si="34"/>
        <v>89.0352483532142</v>
      </c>
    </row>
    <row r="2212" spans="1:14" x14ac:dyDescent="0.35">
      <c r="A2212" s="2" t="s">
        <v>1375</v>
      </c>
      <c r="B2212" s="2" t="s">
        <v>375</v>
      </c>
      <c r="C2212" s="14" t="s">
        <v>376</v>
      </c>
      <c r="D2212" s="2">
        <v>6</v>
      </c>
      <c r="E2212" s="3">
        <v>40371.626388888886</v>
      </c>
      <c r="F2212" s="17">
        <v>2.1</v>
      </c>
      <c r="G2212" s="2">
        <v>16293</v>
      </c>
      <c r="H2212" s="2" t="s">
        <v>13</v>
      </c>
      <c r="I2212" s="17">
        <v>12.6</v>
      </c>
      <c r="J2212" s="4">
        <v>40360</v>
      </c>
      <c r="K2212" s="17">
        <f>IF(data[[#This Row],[UnitPrice]]&gt;=20, data[[#This Row],[Revenue]]*0.7,
   IF(data[[#This Row],[UnitPrice]]&gt;=10, data[[#This Row],[Revenue]]*0.6,
      data[[#This Row],[Revenue]]*0.5))</f>
        <v>6.3</v>
      </c>
      <c r="L2212" s="9">
        <f>data[[#This Row],[Revenue]]*0.75</f>
        <v>9.4499999999999993</v>
      </c>
      <c r="M2212" s="26">
        <f>IF(data[[#This Row],[Cost]]&gt;0, (data[[#This Row],[Profit]]/data[[#This Row],[Cost]]), 0)</f>
        <v>1.5</v>
      </c>
      <c r="N2212" s="17">
        <f t="shared" si="34"/>
        <v>89.050354344730081</v>
      </c>
    </row>
    <row r="2213" spans="1:14" x14ac:dyDescent="0.35">
      <c r="A2213" s="2" t="s">
        <v>4510</v>
      </c>
      <c r="B2213" s="2" t="s">
        <v>375</v>
      </c>
      <c r="C2213" s="14" t="s">
        <v>376</v>
      </c>
      <c r="D2213" s="2">
        <v>12</v>
      </c>
      <c r="E2213" s="3">
        <v>40819.613888888889</v>
      </c>
      <c r="F2213" s="17">
        <v>2.1</v>
      </c>
      <c r="G2213" s="2">
        <v>16080</v>
      </c>
      <c r="H2213" s="2" t="s">
        <v>13</v>
      </c>
      <c r="I2213" s="17">
        <v>25.2</v>
      </c>
      <c r="J2213" s="4">
        <v>40817</v>
      </c>
      <c r="K2213" s="17">
        <f>IF(data[[#This Row],[UnitPrice]]&gt;=20, data[[#This Row],[Revenue]]*0.7,
   IF(data[[#This Row],[UnitPrice]]&gt;=10, data[[#This Row],[Revenue]]*0.6,
      data[[#This Row],[Revenue]]*0.5))</f>
        <v>12.6</v>
      </c>
      <c r="L2213" s="9">
        <f>data[[#This Row],[Revenue]]*0.75</f>
        <v>18.899999999999999</v>
      </c>
      <c r="M2213" s="26">
        <f>IF(data[[#This Row],[Cost]]&gt;0, (data[[#This Row],[Profit]]/data[[#This Row],[Cost]]), 0)</f>
        <v>1.5</v>
      </c>
      <c r="N2213" s="17">
        <f t="shared" si="34"/>
        <v>89.063969723954415</v>
      </c>
    </row>
    <row r="2214" spans="1:14" x14ac:dyDescent="0.35">
      <c r="A2214" s="2" t="s">
        <v>9372</v>
      </c>
      <c r="B2214" s="2" t="s">
        <v>375</v>
      </c>
      <c r="C2214" s="14" t="s">
        <v>376</v>
      </c>
      <c r="D2214" s="2">
        <v>6</v>
      </c>
      <c r="E2214" s="3">
        <v>40643.481249999997</v>
      </c>
      <c r="F2214" s="17">
        <v>2.1</v>
      </c>
      <c r="G2214" s="2">
        <v>13895</v>
      </c>
      <c r="H2214" s="2" t="s">
        <v>13</v>
      </c>
      <c r="I2214" s="17">
        <v>12.6</v>
      </c>
      <c r="J2214" s="4">
        <v>40634</v>
      </c>
      <c r="K2214" s="17">
        <f>IF(data[[#This Row],[UnitPrice]]&gt;=20, data[[#This Row],[Revenue]]*0.7,
   IF(data[[#This Row],[UnitPrice]]&gt;=10, data[[#This Row],[Revenue]]*0.6,
      data[[#This Row],[Revenue]]*0.5))</f>
        <v>6.3</v>
      </c>
      <c r="L2214" s="9">
        <f>data[[#This Row],[Revenue]]*0.75</f>
        <v>9.4499999999999993</v>
      </c>
      <c r="M2214" s="26">
        <f>IF(data[[#This Row],[Cost]]&gt;0, (data[[#This Row],[Profit]]/data[[#This Row],[Cost]]), 0)</f>
        <v>1.5</v>
      </c>
      <c r="N2214" s="17">
        <f t="shared" si="34"/>
        <v>89.075345564660509</v>
      </c>
    </row>
    <row r="2215" spans="1:14" x14ac:dyDescent="0.35">
      <c r="A2215" s="2" t="s">
        <v>9681</v>
      </c>
      <c r="B2215" s="2" t="s">
        <v>375</v>
      </c>
      <c r="C2215" s="14" t="s">
        <v>376</v>
      </c>
      <c r="D2215" s="2">
        <v>600</v>
      </c>
      <c r="E2215" s="3">
        <v>40734.503472222219</v>
      </c>
      <c r="F2215" s="17">
        <v>1.85</v>
      </c>
      <c r="G2215" s="2">
        <v>16029</v>
      </c>
      <c r="H2215" s="2" t="s">
        <v>13</v>
      </c>
      <c r="I2215" s="17">
        <v>1110</v>
      </c>
      <c r="J2215" s="4">
        <v>40725</v>
      </c>
      <c r="K2215" s="17">
        <f>IF(data[[#This Row],[UnitPrice]]&gt;=20, data[[#This Row],[Revenue]]*0.7,
   IF(data[[#This Row],[UnitPrice]]&gt;=10, data[[#This Row],[Revenue]]*0.6,
      data[[#This Row],[Revenue]]*0.5))</f>
        <v>555</v>
      </c>
      <c r="L2215" s="9">
        <f>data[[#This Row],[Revenue]]*0.75</f>
        <v>832.5</v>
      </c>
      <c r="M2215" s="26">
        <f>IF(data[[#This Row],[Cost]]&gt;0, (data[[#This Row],[Profit]]/data[[#This Row],[Cost]]), 0)</f>
        <v>1.5</v>
      </c>
      <c r="N2215" s="17">
        <f t="shared" si="34"/>
        <v>89.088970247640134</v>
      </c>
    </row>
    <row r="2216" spans="1:14" x14ac:dyDescent="0.35">
      <c r="A2216" s="2" t="s">
        <v>9939</v>
      </c>
      <c r="B2216" s="2" t="s">
        <v>375</v>
      </c>
      <c r="C2216" s="14" t="s">
        <v>376</v>
      </c>
      <c r="D2216" s="2">
        <v>36</v>
      </c>
      <c r="E2216" s="3">
        <v>40857.59652777778</v>
      </c>
      <c r="F2216" s="17">
        <v>2.1</v>
      </c>
      <c r="G2216" s="2">
        <v>16120</v>
      </c>
      <c r="H2216" s="2" t="s">
        <v>13</v>
      </c>
      <c r="I2216" s="17">
        <v>75.599999999999994</v>
      </c>
      <c r="J2216" s="4">
        <v>40848</v>
      </c>
      <c r="K2216" s="17">
        <f>IF(data[[#This Row],[UnitPrice]]&gt;=20, data[[#This Row],[Revenue]]*0.7,
   IF(data[[#This Row],[UnitPrice]]&gt;=10, data[[#This Row],[Revenue]]*0.6,
      data[[#This Row],[Revenue]]*0.5))</f>
        <v>37.799999999999997</v>
      </c>
      <c r="L2216" s="9">
        <f>data[[#This Row],[Revenue]]*0.75</f>
        <v>56.699999999999996</v>
      </c>
      <c r="M2216" s="26">
        <f>IF(data[[#This Row],[Cost]]&gt;0, (data[[#This Row],[Profit]]/data[[#This Row],[Cost]]), 0)</f>
        <v>1.5</v>
      </c>
      <c r="N2216" s="17">
        <f t="shared" si="34"/>
        <v>88.90705452601641</v>
      </c>
    </row>
    <row r="2217" spans="1:14" x14ac:dyDescent="0.35">
      <c r="A2217" s="2" t="s">
        <v>11266</v>
      </c>
      <c r="B2217" s="2" t="s">
        <v>10048</v>
      </c>
      <c r="C2217" s="14" t="s">
        <v>10049</v>
      </c>
      <c r="D2217" s="2">
        <v>4</v>
      </c>
      <c r="E2217" s="3">
        <v>40555.647222222222</v>
      </c>
      <c r="F2217" s="17">
        <v>4.95</v>
      </c>
      <c r="G2217" s="2">
        <v>15948</v>
      </c>
      <c r="H2217" s="2" t="s">
        <v>13</v>
      </c>
      <c r="I2217" s="17">
        <v>19.8</v>
      </c>
      <c r="J2217" s="4">
        <v>40544</v>
      </c>
      <c r="K2217" s="17">
        <f>IF(data[[#This Row],[UnitPrice]]&gt;=20, data[[#This Row],[Revenue]]*0.7,
   IF(data[[#This Row],[UnitPrice]]&gt;=10, data[[#This Row],[Revenue]]*0.6,
      data[[#This Row],[Revenue]]*0.5))</f>
        <v>9.9</v>
      </c>
      <c r="L2217" s="9">
        <f>data[[#This Row],[Revenue]]*0.75</f>
        <v>14.850000000000001</v>
      </c>
      <c r="M2217" s="26">
        <f>IF(data[[#This Row],[Cost]]&gt;0, (data[[#This Row],[Profit]]/data[[#This Row],[Cost]]), 0)</f>
        <v>1.5</v>
      </c>
      <c r="N2217" s="17">
        <f t="shared" si="34"/>
        <v>88.909426127250782</v>
      </c>
    </row>
    <row r="2218" spans="1:14" x14ac:dyDescent="0.35">
      <c r="A2218" s="2" t="s">
        <v>1290</v>
      </c>
      <c r="B2218" s="2" t="s">
        <v>1291</v>
      </c>
      <c r="C2218" s="2" t="s">
        <v>1292</v>
      </c>
      <c r="D2218" s="2">
        <v>12</v>
      </c>
      <c r="E2218" s="3">
        <v>40371.438888888886</v>
      </c>
      <c r="F2218" s="2">
        <v>1.45</v>
      </c>
      <c r="G2218" s="2">
        <v>17735</v>
      </c>
      <c r="H2218" s="2" t="s">
        <v>13</v>
      </c>
      <c r="I2218" s="2">
        <v>17.399999999999999</v>
      </c>
      <c r="J2218" s="4">
        <v>40360</v>
      </c>
      <c r="K2218" s="17">
        <f>IF(data[[#This Row],[UnitPrice]]&gt;=20, data[[#This Row],[Revenue]]*0.7,
   IF(data[[#This Row],[UnitPrice]]&gt;=10, data[[#This Row],[Revenue]]*0.6,
      data[[#This Row],[Revenue]]*0.5))</f>
        <v>8.6999999999999993</v>
      </c>
      <c r="L2218" s="9">
        <f>data[[#This Row],[Revenue]]*0.75</f>
        <v>13.049999999999999</v>
      </c>
      <c r="M2218" s="26">
        <f>IF(data[[#This Row],[Cost]]&gt;0, (data[[#This Row],[Profit]]/data[[#This Row],[Cost]]), 0)</f>
        <v>1.5</v>
      </c>
      <c r="N2218" s="17">
        <f t="shared" si="34"/>
        <v>88.921745098039949</v>
      </c>
    </row>
    <row r="2219" spans="1:14" x14ac:dyDescent="0.35">
      <c r="A2219" s="2" t="s">
        <v>1609</v>
      </c>
      <c r="B2219" s="2" t="s">
        <v>1291</v>
      </c>
      <c r="C2219" s="14" t="s">
        <v>1292</v>
      </c>
      <c r="D2219" s="2">
        <v>60</v>
      </c>
      <c r="E2219" s="3">
        <v>40402.649305555555</v>
      </c>
      <c r="F2219" s="17">
        <v>1.25</v>
      </c>
      <c r="G2219" s="2">
        <v>13777</v>
      </c>
      <c r="H2219" s="2" t="s">
        <v>13</v>
      </c>
      <c r="I2219" s="17">
        <v>75</v>
      </c>
      <c r="J2219" s="4">
        <v>40391</v>
      </c>
      <c r="K2219" s="17">
        <f>IF(data[[#This Row],[UnitPrice]]&gt;=20, data[[#This Row],[Revenue]]*0.7,
   IF(data[[#This Row],[UnitPrice]]&gt;=10, data[[#This Row],[Revenue]]*0.6,
      data[[#This Row],[Revenue]]*0.5))</f>
        <v>37.5</v>
      </c>
      <c r="L2219" s="9">
        <f>data[[#This Row],[Revenue]]*0.75</f>
        <v>56.25</v>
      </c>
      <c r="M2219" s="26">
        <f>IF(data[[#This Row],[Cost]]&gt;0, (data[[#This Row],[Profit]]/data[[#This Row],[Cost]]), 0)</f>
        <v>1.5</v>
      </c>
      <c r="N2219" s="17">
        <f t="shared" si="34"/>
        <v>88.934496345160298</v>
      </c>
    </row>
    <row r="2220" spans="1:14" x14ac:dyDescent="0.35">
      <c r="A2220" s="2" t="s">
        <v>3494</v>
      </c>
      <c r="B2220" s="2" t="s">
        <v>1291</v>
      </c>
      <c r="C2220" s="14" t="s">
        <v>1292</v>
      </c>
      <c r="D2220" s="2">
        <v>3</v>
      </c>
      <c r="E2220" s="3">
        <v>40604.831944444442</v>
      </c>
      <c r="F2220" s="17">
        <v>1.45</v>
      </c>
      <c r="G2220" s="2">
        <v>13230</v>
      </c>
      <c r="H2220" s="2" t="s">
        <v>13</v>
      </c>
      <c r="I2220" s="17">
        <v>4.3499999999999996</v>
      </c>
      <c r="J2220" s="4">
        <v>40603</v>
      </c>
      <c r="K2220" s="17">
        <f>IF(data[[#This Row],[UnitPrice]]&gt;=20, data[[#This Row],[Revenue]]*0.7,
   IF(data[[#This Row],[UnitPrice]]&gt;=10, data[[#This Row],[Revenue]]*0.6,
      data[[#This Row],[Revenue]]*0.5))</f>
        <v>2.1749999999999998</v>
      </c>
      <c r="L2220" s="9">
        <f>data[[#This Row],[Revenue]]*0.75</f>
        <v>3.2624999999999997</v>
      </c>
      <c r="M2220" s="26">
        <f>IF(data[[#This Row],[Cost]]&gt;0, (data[[#This Row],[Profit]]/data[[#This Row],[Cost]]), 0)</f>
        <v>1.5</v>
      </c>
      <c r="N2220" s="17">
        <f t="shared" si="34"/>
        <v>88.936981098431545</v>
      </c>
    </row>
    <row r="2221" spans="1:14" x14ac:dyDescent="0.35">
      <c r="A2221" s="2" t="s">
        <v>5679</v>
      </c>
      <c r="B2221" s="2" t="s">
        <v>1291</v>
      </c>
      <c r="C2221" s="14" t="s">
        <v>1292</v>
      </c>
      <c r="D2221" s="2">
        <v>3</v>
      </c>
      <c r="E2221" s="3">
        <v>40668.580555555556</v>
      </c>
      <c r="F2221" s="17">
        <v>1.45</v>
      </c>
      <c r="G2221" s="2">
        <v>15023</v>
      </c>
      <c r="H2221" s="2" t="s">
        <v>13</v>
      </c>
      <c r="I2221" s="17">
        <v>4.3499999999999996</v>
      </c>
      <c r="J2221" s="4">
        <v>40664</v>
      </c>
      <c r="K2221" s="17">
        <f>IF(data[[#This Row],[UnitPrice]]&gt;=20, data[[#This Row],[Revenue]]*0.7,
   IF(data[[#This Row],[UnitPrice]]&gt;=10, data[[#This Row],[Revenue]]*0.6,
      data[[#This Row],[Revenue]]*0.5))</f>
        <v>2.1749999999999998</v>
      </c>
      <c r="L2221" s="9">
        <f>data[[#This Row],[Revenue]]*0.75</f>
        <v>3.2624999999999997</v>
      </c>
      <c r="M2221" s="26">
        <f>IF(data[[#This Row],[Cost]]&gt;0, (data[[#This Row],[Profit]]/data[[#This Row],[Cost]]), 0)</f>
        <v>1.5</v>
      </c>
      <c r="N2221" s="17">
        <f t="shared" si="34"/>
        <v>88.952067059034093</v>
      </c>
    </row>
    <row r="2222" spans="1:14" x14ac:dyDescent="0.35">
      <c r="A2222" s="2" t="s">
        <v>8083</v>
      </c>
      <c r="B2222" s="2" t="s">
        <v>1291</v>
      </c>
      <c r="C2222" s="14" t="s">
        <v>1292</v>
      </c>
      <c r="D2222" s="2">
        <v>1</v>
      </c>
      <c r="E2222" s="3">
        <v>40732.529166666667</v>
      </c>
      <c r="F2222" s="17">
        <v>1.45</v>
      </c>
      <c r="G2222" s="2">
        <v>14903</v>
      </c>
      <c r="H2222" s="2" t="s">
        <v>13</v>
      </c>
      <c r="I2222" s="17">
        <v>1.45</v>
      </c>
      <c r="J2222" s="4">
        <v>40725</v>
      </c>
      <c r="K2222" s="17">
        <f>IF(data[[#This Row],[UnitPrice]]&gt;=20, data[[#This Row],[Revenue]]*0.7,
   IF(data[[#This Row],[UnitPrice]]&gt;=10, data[[#This Row],[Revenue]]*0.6,
      data[[#This Row],[Revenue]]*0.5))</f>
        <v>0.72499999999999998</v>
      </c>
      <c r="L2222" s="9">
        <f>data[[#This Row],[Revenue]]*0.75</f>
        <v>1.0874999999999999</v>
      </c>
      <c r="M2222" s="26">
        <f>IF(data[[#This Row],[Cost]]&gt;0, (data[[#This Row],[Profit]]/data[[#This Row],[Cost]]), 0)</f>
        <v>1.5</v>
      </c>
      <c r="N2222" s="17">
        <f t="shared" si="34"/>
        <v>88.967158401713192</v>
      </c>
    </row>
    <row r="2223" spans="1:14" x14ac:dyDescent="0.35">
      <c r="A2223" s="2" t="s">
        <v>9586</v>
      </c>
      <c r="B2223" s="2" t="s">
        <v>1291</v>
      </c>
      <c r="C2223" s="14" t="s">
        <v>1292</v>
      </c>
      <c r="D2223" s="2">
        <v>12</v>
      </c>
      <c r="E2223" s="3">
        <v>40704.572916666664</v>
      </c>
      <c r="F2223" s="17">
        <v>1.45</v>
      </c>
      <c r="G2223" s="2">
        <v>14116</v>
      </c>
      <c r="H2223" s="2" t="s">
        <v>13</v>
      </c>
      <c r="I2223" s="17">
        <v>17.399999999999999</v>
      </c>
      <c r="J2223" s="4">
        <v>40695</v>
      </c>
      <c r="K2223" s="17">
        <f>IF(data[[#This Row],[UnitPrice]]&gt;=20, data[[#This Row],[Revenue]]*0.7,
   IF(data[[#This Row],[UnitPrice]]&gt;=10, data[[#This Row],[Revenue]]*0.6,
      data[[#This Row],[Revenue]]*0.5))</f>
        <v>8.6999999999999993</v>
      </c>
      <c r="L2223" s="9">
        <f>data[[#This Row],[Revenue]]*0.75</f>
        <v>13.049999999999999</v>
      </c>
      <c r="M2223" s="26">
        <f>IF(data[[#This Row],[Cost]]&gt;0, (data[[#This Row],[Profit]]/data[[#This Row],[Cost]]), 0)</f>
        <v>1.5</v>
      </c>
      <c r="N2223" s="17">
        <f t="shared" si="34"/>
        <v>88.982772524532407</v>
      </c>
    </row>
    <row r="2224" spans="1:14" x14ac:dyDescent="0.35">
      <c r="A2224" s="2" t="s">
        <v>9676</v>
      </c>
      <c r="B2224" s="2" t="s">
        <v>1291</v>
      </c>
      <c r="C2224" s="14" t="s">
        <v>1292</v>
      </c>
      <c r="D2224" s="2">
        <v>12</v>
      </c>
      <c r="E2224" s="3">
        <v>40734.490972222222</v>
      </c>
      <c r="F2224" s="17">
        <v>1.45</v>
      </c>
      <c r="G2224" s="2">
        <v>15632</v>
      </c>
      <c r="H2224" s="2" t="s">
        <v>13</v>
      </c>
      <c r="I2224" s="17">
        <v>17.399999999999999</v>
      </c>
      <c r="J2224" s="4">
        <v>40725</v>
      </c>
      <c r="K2224" s="17">
        <f>IF(data[[#This Row],[UnitPrice]]&gt;=20, data[[#This Row],[Revenue]]*0.7,
   IF(data[[#This Row],[UnitPrice]]&gt;=10, data[[#This Row],[Revenue]]*0.6,
      data[[#This Row],[Revenue]]*0.5))</f>
        <v>8.6999999999999993</v>
      </c>
      <c r="L2224" s="9">
        <f>data[[#This Row],[Revenue]]*0.75</f>
        <v>13.049999999999999</v>
      </c>
      <c r="M2224" s="26">
        <f>IF(data[[#This Row],[Cost]]&gt;0, (data[[#This Row],[Profit]]/data[[#This Row],[Cost]]), 0)</f>
        <v>1.5</v>
      </c>
      <c r="N2224" s="17">
        <f t="shared" si="34"/>
        <v>88.995546038544646</v>
      </c>
    </row>
    <row r="2225" spans="1:14" x14ac:dyDescent="0.35">
      <c r="A2225" s="2" t="s">
        <v>9810</v>
      </c>
      <c r="B2225" s="2" t="s">
        <v>1291</v>
      </c>
      <c r="C2225" s="14" t="s">
        <v>1292</v>
      </c>
      <c r="D2225" s="2">
        <v>12</v>
      </c>
      <c r="E2225" s="3">
        <v>40826.518055555556</v>
      </c>
      <c r="F2225" s="17">
        <v>1.45</v>
      </c>
      <c r="G2225" s="2">
        <v>17706</v>
      </c>
      <c r="H2225" s="2" t="s">
        <v>13</v>
      </c>
      <c r="I2225" s="17">
        <v>17.399999999999999</v>
      </c>
      <c r="J2225" s="4">
        <v>40817</v>
      </c>
      <c r="K2225" s="17">
        <f>IF(data[[#This Row],[UnitPrice]]&gt;=20, data[[#This Row],[Revenue]]*0.7,
   IF(data[[#This Row],[UnitPrice]]&gt;=10, data[[#This Row],[Revenue]]*0.6,
      data[[#This Row],[Revenue]]*0.5))</f>
        <v>8.6999999999999993</v>
      </c>
      <c r="L2225" s="9">
        <f>data[[#This Row],[Revenue]]*0.75</f>
        <v>13.049999999999999</v>
      </c>
      <c r="M2225" s="26">
        <f>IF(data[[#This Row],[Cost]]&gt;0, (data[[#This Row],[Profit]]/data[[#This Row],[Cost]]), 0)</f>
        <v>1.5</v>
      </c>
      <c r="N2225" s="17">
        <f t="shared" si="34"/>
        <v>89.008324112083557</v>
      </c>
    </row>
    <row r="2226" spans="1:14" x14ac:dyDescent="0.35">
      <c r="A2226" s="2" t="s">
        <v>10037</v>
      </c>
      <c r="B2226" s="2" t="s">
        <v>1291</v>
      </c>
      <c r="C2226" s="14" t="s">
        <v>1292</v>
      </c>
      <c r="D2226" s="2">
        <v>12</v>
      </c>
      <c r="E2226" s="3">
        <v>40887.65347222222</v>
      </c>
      <c r="F2226" s="17">
        <v>1.45</v>
      </c>
      <c r="G2226" s="2">
        <v>16945</v>
      </c>
      <c r="H2226" s="2" t="s">
        <v>13</v>
      </c>
      <c r="I2226" s="17">
        <v>17.399999999999999</v>
      </c>
      <c r="J2226" s="4">
        <v>40878</v>
      </c>
      <c r="K2226" s="17">
        <f>IF(data[[#This Row],[UnitPrice]]&gt;=20, data[[#This Row],[Revenue]]*0.7,
   IF(data[[#This Row],[UnitPrice]]&gt;=10, data[[#This Row],[Revenue]]*0.6,
      data[[#This Row],[Revenue]]*0.5))</f>
        <v>8.6999999999999993</v>
      </c>
      <c r="L2226" s="9">
        <f>data[[#This Row],[Revenue]]*0.75</f>
        <v>13.049999999999999</v>
      </c>
      <c r="M2226" s="26">
        <f>IF(data[[#This Row],[Cost]]&gt;0, (data[[#This Row],[Profit]]/data[[#This Row],[Cost]]), 0)</f>
        <v>1.5</v>
      </c>
      <c r="N2226" s="17">
        <f t="shared" si="34"/>
        <v>89.021106747590878</v>
      </c>
    </row>
    <row r="2227" spans="1:14" x14ac:dyDescent="0.35">
      <c r="A2227" s="2" t="s">
        <v>8466</v>
      </c>
      <c r="B2227" s="2" t="s">
        <v>2175</v>
      </c>
      <c r="C2227" s="14" t="s">
        <v>2176</v>
      </c>
      <c r="D2227" s="2">
        <v>1</v>
      </c>
      <c r="E2227" s="3">
        <v>40552.6875</v>
      </c>
      <c r="F2227" s="17">
        <v>4.25</v>
      </c>
      <c r="G2227" s="2">
        <v>17576</v>
      </c>
      <c r="H2227" s="2" t="s">
        <v>13</v>
      </c>
      <c r="I2227" s="17">
        <v>4.25</v>
      </c>
      <c r="J2227" s="4">
        <v>40544</v>
      </c>
      <c r="K2227" s="17">
        <f>IF(data[[#This Row],[UnitPrice]]&gt;=20, data[[#This Row],[Revenue]]*0.7,
   IF(data[[#This Row],[UnitPrice]]&gt;=10, data[[#This Row],[Revenue]]*0.6,
      data[[#This Row],[Revenue]]*0.5))</f>
        <v>2.125</v>
      </c>
      <c r="L2227" s="9">
        <f>data[[#This Row],[Revenue]]*0.75</f>
        <v>3.1875</v>
      </c>
      <c r="M2227" s="26">
        <f>IF(data[[#This Row],[Cost]]&gt;0, (data[[#This Row],[Profit]]/data[[#This Row],[Cost]]), 0)</f>
        <v>1.5</v>
      </c>
      <c r="N2227" s="17">
        <f t="shared" si="34"/>
        <v>89.033893947510123</v>
      </c>
    </row>
    <row r="2228" spans="1:14" x14ac:dyDescent="0.35">
      <c r="A2228" s="2" t="s">
        <v>8618</v>
      </c>
      <c r="B2228" s="2" t="s">
        <v>2175</v>
      </c>
      <c r="C2228" s="14" t="s">
        <v>2176</v>
      </c>
      <c r="D2228" s="2">
        <v>4</v>
      </c>
      <c r="E2228" s="3">
        <v>40672.398611111108</v>
      </c>
      <c r="F2228" s="17">
        <v>4.25</v>
      </c>
      <c r="G2228" s="2">
        <v>18261</v>
      </c>
      <c r="H2228" s="2" t="s">
        <v>13</v>
      </c>
      <c r="I2228" s="17">
        <v>17</v>
      </c>
      <c r="J2228" s="4">
        <v>40664</v>
      </c>
      <c r="K2228" s="17">
        <f>IF(data[[#This Row],[UnitPrice]]&gt;=20, data[[#This Row],[Revenue]]*0.7,
   IF(data[[#This Row],[UnitPrice]]&gt;=10, data[[#This Row],[Revenue]]*0.6,
      data[[#This Row],[Revenue]]*0.5))</f>
        <v>8.5</v>
      </c>
      <c r="L2228" s="9">
        <f>data[[#This Row],[Revenue]]*0.75</f>
        <v>12.75</v>
      </c>
      <c r="M2228" s="26">
        <f>IF(data[[#This Row],[Cost]]&gt;0, (data[[#This Row],[Profit]]/data[[#This Row],[Cost]]), 0)</f>
        <v>1.5</v>
      </c>
      <c r="N2228" s="17">
        <f t="shared" si="34"/>
        <v>89.049033928572172</v>
      </c>
    </row>
    <row r="2229" spans="1:14" x14ac:dyDescent="0.35">
      <c r="A2229" s="2" t="s">
        <v>9957</v>
      </c>
      <c r="B2229" s="2" t="s">
        <v>2175</v>
      </c>
      <c r="C2229" s="14" t="s">
        <v>2176</v>
      </c>
      <c r="D2229" s="2">
        <v>8</v>
      </c>
      <c r="E2229" s="3">
        <v>40857.661805555559</v>
      </c>
      <c r="F2229" s="17">
        <v>4.25</v>
      </c>
      <c r="G2229" s="2">
        <v>12948</v>
      </c>
      <c r="H2229" s="2" t="s">
        <v>13</v>
      </c>
      <c r="I2229" s="17">
        <v>34</v>
      </c>
      <c r="J2229" s="4">
        <v>40848</v>
      </c>
      <c r="K2229" s="17">
        <f>IF(data[[#This Row],[UnitPrice]]&gt;=20, data[[#This Row],[Revenue]]*0.7,
   IF(data[[#This Row],[UnitPrice]]&gt;=10, data[[#This Row],[Revenue]]*0.6,
      data[[#This Row],[Revenue]]*0.5))</f>
        <v>17</v>
      </c>
      <c r="L2229" s="9">
        <f>data[[#This Row],[Revenue]]*0.75</f>
        <v>25.5</v>
      </c>
      <c r="M2229" s="26">
        <f>IF(data[[#This Row],[Cost]]&gt;0, (data[[#This Row],[Profit]]/data[[#This Row],[Cost]]), 0)</f>
        <v>1.5</v>
      </c>
      <c r="N2229" s="17">
        <f t="shared" si="34"/>
        <v>89.061902125380271</v>
      </c>
    </row>
    <row r="2230" spans="1:14" x14ac:dyDescent="0.35">
      <c r="A2230" s="2" t="s">
        <v>10036</v>
      </c>
      <c r="B2230" s="2" t="s">
        <v>2175</v>
      </c>
      <c r="C2230" s="14" t="s">
        <v>2176</v>
      </c>
      <c r="D2230" s="2">
        <v>6</v>
      </c>
      <c r="E2230" s="3">
        <v>40887.652083333334</v>
      </c>
      <c r="F2230" s="17">
        <v>4.25</v>
      </c>
      <c r="G2230" s="2">
        <v>15144</v>
      </c>
      <c r="H2230" s="2" t="s">
        <v>13</v>
      </c>
      <c r="I2230" s="17">
        <v>25.5</v>
      </c>
      <c r="J2230" s="4">
        <v>40878</v>
      </c>
      <c r="K2230" s="17">
        <f>IF(data[[#This Row],[UnitPrice]]&gt;=20, data[[#This Row],[Revenue]]*0.7,
   IF(data[[#This Row],[UnitPrice]]&gt;=10, data[[#This Row],[Revenue]]*0.6,
      data[[#This Row],[Revenue]]*0.5))</f>
        <v>12.75</v>
      </c>
      <c r="L2230" s="9">
        <f>data[[#This Row],[Revenue]]*0.75</f>
        <v>19.125</v>
      </c>
      <c r="M2230" s="26">
        <f>IF(data[[#This Row],[Cost]]&gt;0, (data[[#This Row],[Profit]]/data[[#This Row],[Cost]]), 0)</f>
        <v>1.5</v>
      </c>
      <c r="N2230" s="17">
        <f t="shared" si="34"/>
        <v>89.071738120758155</v>
      </c>
    </row>
    <row r="2231" spans="1:14" x14ac:dyDescent="0.35">
      <c r="A2231" s="2" t="s">
        <v>1151</v>
      </c>
      <c r="B2231" s="2" t="s">
        <v>1152</v>
      </c>
      <c r="C2231" s="14" t="s">
        <v>1153</v>
      </c>
      <c r="D2231" s="2">
        <v>10</v>
      </c>
      <c r="E2231" s="3">
        <v>40341.527083333334</v>
      </c>
      <c r="F2231" s="17">
        <v>3.75</v>
      </c>
      <c r="G2231" s="2">
        <v>14085</v>
      </c>
      <c r="H2231" s="2" t="s">
        <v>13</v>
      </c>
      <c r="I2231" s="17">
        <v>37.5</v>
      </c>
      <c r="J2231" s="4">
        <v>40330</v>
      </c>
      <c r="K2231" s="17">
        <f>IF(data[[#This Row],[UnitPrice]]&gt;=20, data[[#This Row],[Revenue]]*0.7,
   IF(data[[#This Row],[UnitPrice]]&gt;=10, data[[#This Row],[Revenue]]*0.6,
      data[[#This Row],[Revenue]]*0.5))</f>
        <v>18.75</v>
      </c>
      <c r="L2231" s="9">
        <f>data[[#This Row],[Revenue]]*0.75</f>
        <v>28.125</v>
      </c>
      <c r="M2231" s="26">
        <f>IF(data[[#This Row],[Cost]]&gt;0, (data[[#This Row],[Profit]]/data[[#This Row],[Cost]]), 0)</f>
        <v>1.5</v>
      </c>
      <c r="N2231" s="17">
        <f t="shared" si="34"/>
        <v>89.083096301590871</v>
      </c>
    </row>
    <row r="2232" spans="1:14" x14ac:dyDescent="0.35">
      <c r="A2232" s="2" t="s">
        <v>1175</v>
      </c>
      <c r="B2232" s="2" t="s">
        <v>1176</v>
      </c>
      <c r="C2232" s="2" t="s">
        <v>1177</v>
      </c>
      <c r="D2232" s="2">
        <v>24</v>
      </c>
      <c r="E2232" s="3">
        <v>40341.540972222225</v>
      </c>
      <c r="F2232" s="2">
        <v>3.39</v>
      </c>
      <c r="G2232" s="2">
        <v>16722</v>
      </c>
      <c r="H2232" s="2" t="s">
        <v>13</v>
      </c>
      <c r="I2232" s="2">
        <v>81.36</v>
      </c>
      <c r="J2232" s="4">
        <v>40330</v>
      </c>
      <c r="K2232" s="17">
        <f>IF(data[[#This Row],[UnitPrice]]&gt;=20, data[[#This Row],[Revenue]]*0.7,
   IF(data[[#This Row],[UnitPrice]]&gt;=10, data[[#This Row],[Revenue]]*0.6,
      data[[#This Row],[Revenue]]*0.5))</f>
        <v>40.68</v>
      </c>
      <c r="L2232" s="9">
        <f>data[[#This Row],[Revenue]]*0.75</f>
        <v>61.019999999999996</v>
      </c>
      <c r="M2232" s="26">
        <f>IF(data[[#This Row],[Cost]]&gt;0, (data[[#This Row],[Profit]]/data[[#This Row],[Cost]]), 0)</f>
        <v>1.5</v>
      </c>
      <c r="N2232" s="17">
        <f t="shared" si="34"/>
        <v>89.092314152967134</v>
      </c>
    </row>
    <row r="2233" spans="1:14" x14ac:dyDescent="0.35">
      <c r="A2233" s="2" t="s">
        <v>1274</v>
      </c>
      <c r="B2233" s="2" t="s">
        <v>1176</v>
      </c>
      <c r="C2233" s="14" t="s">
        <v>1177</v>
      </c>
      <c r="D2233" s="2">
        <v>8</v>
      </c>
      <c r="E2233" s="3">
        <v>40371.38958333333</v>
      </c>
      <c r="F2233" s="17">
        <v>3.75</v>
      </c>
      <c r="G2233" s="2">
        <v>13963</v>
      </c>
      <c r="H2233" s="2" t="s">
        <v>13</v>
      </c>
      <c r="I2233" s="17">
        <v>30</v>
      </c>
      <c r="J2233" s="4">
        <v>40360</v>
      </c>
      <c r="K2233" s="17">
        <f>IF(data[[#This Row],[UnitPrice]]&gt;=20, data[[#This Row],[Revenue]]*0.7,
   IF(data[[#This Row],[UnitPrice]]&gt;=10, data[[#This Row],[Revenue]]*0.6,
      data[[#This Row],[Revenue]]*0.5))</f>
        <v>15</v>
      </c>
      <c r="L2233" s="9">
        <f>data[[#This Row],[Revenue]]*0.75</f>
        <v>22.5</v>
      </c>
      <c r="M2233" s="26">
        <f>IF(data[[#This Row],[Cost]]&gt;0, (data[[#This Row],[Profit]]/data[[#This Row],[Cost]]), 0)</f>
        <v>1.5</v>
      </c>
      <c r="N2233" s="17">
        <f t="shared" si="34"/>
        <v>89.093696157284029</v>
      </c>
    </row>
    <row r="2234" spans="1:14" x14ac:dyDescent="0.35">
      <c r="A2234" s="2" t="s">
        <v>4131</v>
      </c>
      <c r="B2234" s="2" t="s">
        <v>1176</v>
      </c>
      <c r="C2234" s="14" t="s">
        <v>1177</v>
      </c>
      <c r="D2234" s="2">
        <v>4</v>
      </c>
      <c r="E2234" s="3">
        <v>40605.536805555559</v>
      </c>
      <c r="F2234" s="17">
        <v>3.75</v>
      </c>
      <c r="G2234" s="2">
        <v>17374</v>
      </c>
      <c r="H2234" s="2" t="s">
        <v>13</v>
      </c>
      <c r="I2234" s="17">
        <v>15</v>
      </c>
      <c r="J2234" s="4">
        <v>40603</v>
      </c>
      <c r="K2234" s="17">
        <f>IF(data[[#This Row],[UnitPrice]]&gt;=20, data[[#This Row],[Revenue]]*0.7,
   IF(data[[#This Row],[UnitPrice]]&gt;=10, data[[#This Row],[Revenue]]*0.6,
      data[[#This Row],[Revenue]]*0.5))</f>
        <v>7.5</v>
      </c>
      <c r="L2234" s="9">
        <f>data[[#This Row],[Revenue]]*0.75</f>
        <v>11.25</v>
      </c>
      <c r="M2234" s="26">
        <f>IF(data[[#This Row],[Cost]]&gt;0, (data[[#This Row],[Profit]]/data[[#This Row],[Cost]]), 0)</f>
        <v>1.5</v>
      </c>
      <c r="N2234" s="17">
        <f t="shared" si="34"/>
        <v>89.104259921345033</v>
      </c>
    </row>
    <row r="2235" spans="1:14" x14ac:dyDescent="0.35">
      <c r="A2235" s="2" t="s">
        <v>4455</v>
      </c>
      <c r="B2235" s="2" t="s">
        <v>1176</v>
      </c>
      <c r="C2235" s="14" t="s">
        <v>1177</v>
      </c>
      <c r="D2235" s="2">
        <v>8</v>
      </c>
      <c r="E2235" s="3">
        <v>40819.353472222225</v>
      </c>
      <c r="F2235" s="17">
        <v>3.75</v>
      </c>
      <c r="G2235" s="2">
        <v>15632</v>
      </c>
      <c r="H2235" s="2" t="s">
        <v>13</v>
      </c>
      <c r="I2235" s="17">
        <v>30</v>
      </c>
      <c r="J2235" s="4">
        <v>40817</v>
      </c>
      <c r="K2235" s="17">
        <f>IF(data[[#This Row],[UnitPrice]]&gt;=20, data[[#This Row],[Revenue]]*0.7,
   IF(data[[#This Row],[UnitPrice]]&gt;=10, data[[#This Row],[Revenue]]*0.6,
      data[[#This Row],[Revenue]]*0.5))</f>
        <v>15</v>
      </c>
      <c r="L2235" s="9">
        <f>data[[#This Row],[Revenue]]*0.75</f>
        <v>22.5</v>
      </c>
      <c r="M2235" s="26">
        <f>IF(data[[#This Row],[Cost]]&gt;0, (data[[#This Row],[Profit]]/data[[#This Row],[Cost]]), 0)</f>
        <v>1.5</v>
      </c>
      <c r="N2235" s="17">
        <f t="shared" si="34"/>
        <v>89.117509386734156</v>
      </c>
    </row>
    <row r="2236" spans="1:14" x14ac:dyDescent="0.35">
      <c r="A2236" s="2" t="s">
        <v>4570</v>
      </c>
      <c r="B2236" s="2" t="s">
        <v>1176</v>
      </c>
      <c r="C2236" s="14" t="s">
        <v>1177</v>
      </c>
      <c r="D2236" s="2">
        <v>1</v>
      </c>
      <c r="E2236" s="3">
        <v>40850.587500000001</v>
      </c>
      <c r="F2236" s="17">
        <v>3.75</v>
      </c>
      <c r="G2236" s="2">
        <v>17800</v>
      </c>
      <c r="H2236" s="2" t="s">
        <v>13</v>
      </c>
      <c r="I2236" s="17">
        <v>3.75</v>
      </c>
      <c r="J2236" s="4">
        <v>40848</v>
      </c>
      <c r="K2236" s="17">
        <f>IF(data[[#This Row],[UnitPrice]]&gt;=20, data[[#This Row],[Revenue]]*0.7,
   IF(data[[#This Row],[UnitPrice]]&gt;=10, data[[#This Row],[Revenue]]*0.6,
      data[[#This Row],[Revenue]]*0.5))</f>
        <v>1.875</v>
      </c>
      <c r="L2236" s="9">
        <f>data[[#This Row],[Revenue]]*0.75</f>
        <v>2.8125</v>
      </c>
      <c r="M2236" s="26">
        <f>IF(data[[#This Row],[Cost]]&gt;0, (data[[#This Row],[Profit]]/data[[#This Row],[Cost]]), 0)</f>
        <v>1.5</v>
      </c>
      <c r="N2236" s="17">
        <f t="shared" si="34"/>
        <v>89.128081187411325</v>
      </c>
    </row>
    <row r="2237" spans="1:14" x14ac:dyDescent="0.35">
      <c r="A2237" s="2" t="s">
        <v>4970</v>
      </c>
      <c r="B2237" s="2" t="s">
        <v>1176</v>
      </c>
      <c r="C2237" s="14" t="s">
        <v>1177</v>
      </c>
      <c r="D2237" s="2">
        <v>4</v>
      </c>
      <c r="E2237" s="3">
        <v>40667.638888888891</v>
      </c>
      <c r="F2237" s="17">
        <v>3.75</v>
      </c>
      <c r="G2237" s="2">
        <v>15145</v>
      </c>
      <c r="H2237" s="2" t="s">
        <v>13</v>
      </c>
      <c r="I2237" s="17">
        <v>15</v>
      </c>
      <c r="J2237" s="4">
        <v>40664</v>
      </c>
      <c r="K2237" s="17">
        <f>IF(data[[#This Row],[UnitPrice]]&gt;=20, data[[#This Row],[Revenue]]*0.7,
   IF(data[[#This Row],[UnitPrice]]&gt;=10, data[[#This Row],[Revenue]]*0.6,
      data[[#This Row],[Revenue]]*0.5))</f>
        <v>7.5</v>
      </c>
      <c r="L2237" s="9">
        <f>data[[#This Row],[Revenue]]*0.75</f>
        <v>11.25</v>
      </c>
      <c r="M2237" s="26">
        <f>IF(data[[#This Row],[Cost]]&gt;0, (data[[#This Row],[Profit]]/data[[#This Row],[Cost]]), 0)</f>
        <v>1.5</v>
      </c>
      <c r="N2237" s="17">
        <f t="shared" si="34"/>
        <v>89.14335181541837</v>
      </c>
    </row>
    <row r="2238" spans="1:14" x14ac:dyDescent="0.35">
      <c r="A2238" s="2" t="s">
        <v>5981</v>
      </c>
      <c r="B2238" s="2" t="s">
        <v>1176</v>
      </c>
      <c r="C2238" s="14" t="s">
        <v>1177</v>
      </c>
      <c r="D2238" s="2">
        <v>3</v>
      </c>
      <c r="E2238" s="3">
        <v>40791.695833333331</v>
      </c>
      <c r="F2238" s="17">
        <v>3.75</v>
      </c>
      <c r="G2238" s="2">
        <v>17576</v>
      </c>
      <c r="H2238" s="2" t="s">
        <v>13</v>
      </c>
      <c r="I2238" s="17">
        <v>11.25</v>
      </c>
      <c r="J2238" s="4">
        <v>40787</v>
      </c>
      <c r="K2238" s="17">
        <f>IF(data[[#This Row],[UnitPrice]]&gt;=20, data[[#This Row],[Revenue]]*0.7,
   IF(data[[#This Row],[UnitPrice]]&gt;=10, data[[#This Row],[Revenue]]*0.6,
      data[[#This Row],[Revenue]]*0.5))</f>
        <v>5.625</v>
      </c>
      <c r="L2238" s="9">
        <f>data[[#This Row],[Revenue]]*0.75</f>
        <v>8.4375</v>
      </c>
      <c r="M2238" s="26">
        <f>IF(data[[#This Row],[Cost]]&gt;0, (data[[#This Row],[Profit]]/data[[#This Row],[Cost]]), 0)</f>
        <v>1.5</v>
      </c>
      <c r="N2238" s="17">
        <f t="shared" si="34"/>
        <v>89.156615384616117</v>
      </c>
    </row>
    <row r="2239" spans="1:14" x14ac:dyDescent="0.35">
      <c r="A2239" s="2" t="s">
        <v>8086</v>
      </c>
      <c r="B2239" s="2" t="s">
        <v>1176</v>
      </c>
      <c r="C2239" s="14" t="s">
        <v>1177</v>
      </c>
      <c r="D2239" s="2">
        <v>4</v>
      </c>
      <c r="E2239" s="3">
        <v>40732.553472222222</v>
      </c>
      <c r="F2239" s="17">
        <v>3.75</v>
      </c>
      <c r="G2239" s="2">
        <v>14331</v>
      </c>
      <c r="H2239" s="2" t="s">
        <v>13</v>
      </c>
      <c r="I2239" s="17">
        <v>15</v>
      </c>
      <c r="J2239" s="4">
        <v>40725</v>
      </c>
      <c r="K2239" s="17">
        <f>IF(data[[#This Row],[UnitPrice]]&gt;=20, data[[#This Row],[Revenue]]*0.7,
   IF(data[[#This Row],[UnitPrice]]&gt;=10, data[[#This Row],[Revenue]]*0.6,
      data[[#This Row],[Revenue]]*0.5))</f>
        <v>7.5</v>
      </c>
      <c r="L2239" s="9">
        <f>data[[#This Row],[Revenue]]*0.75</f>
        <v>11.25</v>
      </c>
      <c r="M2239" s="26">
        <f>IF(data[[#This Row],[Cost]]&gt;0, (data[[#This Row],[Profit]]/data[[#This Row],[Cost]]), 0)</f>
        <v>1.5</v>
      </c>
      <c r="N2239" s="17">
        <f t="shared" si="34"/>
        <v>89.170554660941875</v>
      </c>
    </row>
    <row r="2240" spans="1:14" x14ac:dyDescent="0.35">
      <c r="A2240" s="2" t="s">
        <v>10471</v>
      </c>
      <c r="B2240" s="2" t="s">
        <v>1176</v>
      </c>
      <c r="C2240" s="14" t="s">
        <v>1177</v>
      </c>
      <c r="D2240" s="2">
        <v>8</v>
      </c>
      <c r="E2240" s="3">
        <v>40644.572222222225</v>
      </c>
      <c r="F2240" s="17">
        <v>3.75</v>
      </c>
      <c r="G2240" s="2">
        <v>15358</v>
      </c>
      <c r="H2240" s="2" t="s">
        <v>13</v>
      </c>
      <c r="I2240" s="17">
        <v>30</v>
      </c>
      <c r="J2240" s="4">
        <v>40634</v>
      </c>
      <c r="K2240" s="17">
        <f>IF(data[[#This Row],[UnitPrice]]&gt;=20, data[[#This Row],[Revenue]]*0.7,
   IF(data[[#This Row],[UnitPrice]]&gt;=10, data[[#This Row],[Revenue]]*0.6,
      data[[#This Row],[Revenue]]*0.5))</f>
        <v>15</v>
      </c>
      <c r="L2240" s="9">
        <f>data[[#This Row],[Revenue]]*0.75</f>
        <v>22.5</v>
      </c>
      <c r="M2240" s="26">
        <f>IF(data[[#This Row],[Cost]]&gt;0, (data[[#This Row],[Profit]]/data[[#This Row],[Cost]]), 0)</f>
        <v>1.5</v>
      </c>
      <c r="N2240" s="17">
        <f t="shared" si="34"/>
        <v>89.183827845383703</v>
      </c>
    </row>
    <row r="2241" spans="1:14" x14ac:dyDescent="0.35">
      <c r="A2241" s="2" t="s">
        <v>10790</v>
      </c>
      <c r="B2241" s="2" t="s">
        <v>1176</v>
      </c>
      <c r="C2241" s="14" t="s">
        <v>1177</v>
      </c>
      <c r="D2241" s="2">
        <v>4</v>
      </c>
      <c r="E2241" s="3">
        <v>40766.652777777781</v>
      </c>
      <c r="F2241" s="17">
        <v>3.75</v>
      </c>
      <c r="G2241" s="2">
        <v>14116</v>
      </c>
      <c r="H2241" s="2" t="s">
        <v>13</v>
      </c>
      <c r="I2241" s="17">
        <v>15</v>
      </c>
      <c r="J2241" s="4">
        <v>40756</v>
      </c>
      <c r="K2241" s="17">
        <f>IF(data[[#This Row],[UnitPrice]]&gt;=20, data[[#This Row],[Revenue]]*0.7,
   IF(data[[#This Row],[UnitPrice]]&gt;=10, data[[#This Row],[Revenue]]*0.6,
      data[[#This Row],[Revenue]]*0.5))</f>
        <v>7.5</v>
      </c>
      <c r="L2241" s="9">
        <f>data[[#This Row],[Revenue]]*0.75</f>
        <v>11.25</v>
      </c>
      <c r="M2241" s="26">
        <f>IF(data[[#This Row],[Cost]]&gt;0, (data[[#This Row],[Profit]]/data[[#This Row],[Cost]]), 0)</f>
        <v>1.5</v>
      </c>
      <c r="N2241" s="17">
        <f t="shared" si="34"/>
        <v>89.194420977269402</v>
      </c>
    </row>
    <row r="2242" spans="1:14" hidden="1" x14ac:dyDescent="0.35">
      <c r="A2242" s="2" t="s">
        <v>9491</v>
      </c>
      <c r="B2242" s="2" t="s">
        <v>1176</v>
      </c>
      <c r="C2242" s="2" t="s">
        <v>1177</v>
      </c>
      <c r="D2242" s="2">
        <v>1</v>
      </c>
      <c r="E2242" s="3">
        <v>40673.591666666667</v>
      </c>
      <c r="F2242" s="2">
        <v>3.75</v>
      </c>
      <c r="G2242" s="2">
        <v>0</v>
      </c>
      <c r="H2242" s="2" t="s">
        <v>13</v>
      </c>
      <c r="I2242" s="2">
        <v>3.75</v>
      </c>
      <c r="J2242" s="4">
        <v>40664</v>
      </c>
      <c r="K2242" s="17">
        <f>IF(data[[#This Row],[UnitPrice]]&gt;=20, data[[#This Row],[Revenue]]*0.7,
   IF(data[[#This Row],[UnitPrice]]&gt;=10, data[[#This Row],[Revenue]]*0.6,
      data[[#This Row],[Revenue]]*0.5))</f>
        <v>1.875</v>
      </c>
      <c r="L2242" s="9">
        <f>data[[#This Row],[Revenue]]*0.75</f>
        <v>2.8125</v>
      </c>
      <c r="M2242" s="26">
        <f>IF(data[[#This Row],[Cost]]&gt;0, (data[[#This Row],[Profit]]/data[[#This Row],[Cost]]), 0)</f>
        <v>1.5</v>
      </c>
      <c r="N2242" s="17">
        <f t="shared" ref="N2242:N2305" si="35">SUM(I2242:I10066)/COUNTA(_xlfn.UNIQUE(A2242:A10066))</f>
        <v>89.207703186538509</v>
      </c>
    </row>
    <row r="2243" spans="1:14" x14ac:dyDescent="0.35">
      <c r="A2243" s="2" t="s">
        <v>2879</v>
      </c>
      <c r="B2243" s="2" t="s">
        <v>2880</v>
      </c>
      <c r="C2243" s="2" t="s">
        <v>2881</v>
      </c>
      <c r="D2243" s="2">
        <v>8</v>
      </c>
      <c r="E2243" s="3">
        <v>40817.660416666666</v>
      </c>
      <c r="F2243" s="2">
        <v>3.75</v>
      </c>
      <c r="G2243" s="2">
        <v>15281</v>
      </c>
      <c r="H2243" s="2" t="s">
        <v>13</v>
      </c>
      <c r="I2243" s="2">
        <v>30</v>
      </c>
      <c r="J2243" s="4">
        <v>40817</v>
      </c>
      <c r="K2243" s="17">
        <f>IF(data[[#This Row],[UnitPrice]]&gt;=20, data[[#This Row],[Revenue]]*0.7,
   IF(data[[#This Row],[UnitPrice]]&gt;=10, data[[#This Row],[Revenue]]*0.6,
      data[[#This Row],[Revenue]]*0.5))</f>
        <v>15</v>
      </c>
      <c r="L2243" s="9">
        <f>data[[#This Row],[Revenue]]*0.75</f>
        <v>22.5</v>
      </c>
      <c r="M2243" s="26">
        <f>IF(data[[#This Row],[Cost]]&gt;0, (data[[#This Row],[Profit]]/data[[#This Row],[Cost]]), 0)</f>
        <v>1.5</v>
      </c>
      <c r="N2243" s="17">
        <f t="shared" si="35"/>
        <v>89.223004476276472</v>
      </c>
    </row>
    <row r="2244" spans="1:14" x14ac:dyDescent="0.35">
      <c r="A2244" s="2" t="s">
        <v>4865</v>
      </c>
      <c r="B2244" s="2" t="s">
        <v>2880</v>
      </c>
      <c r="C2244" s="2" t="s">
        <v>2881</v>
      </c>
      <c r="D2244" s="2">
        <v>4</v>
      </c>
      <c r="E2244" s="3">
        <v>40637.413194444445</v>
      </c>
      <c r="F2244" s="2">
        <v>3.75</v>
      </c>
      <c r="G2244" s="2">
        <v>13198</v>
      </c>
      <c r="H2244" s="2" t="s">
        <v>13</v>
      </c>
      <c r="I2244" s="2">
        <v>15</v>
      </c>
      <c r="J2244" s="4">
        <v>40634</v>
      </c>
      <c r="K2244" s="17">
        <f>IF(data[[#This Row],[UnitPrice]]&gt;=20, data[[#This Row],[Revenue]]*0.7,
   IF(data[[#This Row],[UnitPrice]]&gt;=10, data[[#This Row],[Revenue]]*0.6,
      data[[#This Row],[Revenue]]*0.5))</f>
        <v>7.5</v>
      </c>
      <c r="L2244" s="9">
        <f>data[[#This Row],[Revenue]]*0.75</f>
        <v>11.25</v>
      </c>
      <c r="M2244" s="26">
        <f>IF(data[[#This Row],[Cost]]&gt;0, (data[[#This Row],[Profit]]/data[[#This Row],[Cost]]), 0)</f>
        <v>1.5</v>
      </c>
      <c r="N2244" s="17">
        <f t="shared" si="35"/>
        <v>89.233610315186979</v>
      </c>
    </row>
    <row r="2245" spans="1:14" x14ac:dyDescent="0.35">
      <c r="A2245" s="2" t="s">
        <v>5248</v>
      </c>
      <c r="B2245" s="2" t="s">
        <v>2880</v>
      </c>
      <c r="C2245" s="14" t="s">
        <v>2881</v>
      </c>
      <c r="D2245" s="2">
        <v>4</v>
      </c>
      <c r="E2245" s="3">
        <v>40851.474305555559</v>
      </c>
      <c r="F2245" s="17">
        <v>3.75</v>
      </c>
      <c r="G2245" s="2">
        <v>16133</v>
      </c>
      <c r="H2245" s="2" t="s">
        <v>13</v>
      </c>
      <c r="I2245" s="17">
        <v>15</v>
      </c>
      <c r="J2245" s="4">
        <v>40848</v>
      </c>
      <c r="K2245" s="17">
        <f>IF(data[[#This Row],[UnitPrice]]&gt;=20, data[[#This Row],[Revenue]]*0.7,
   IF(data[[#This Row],[UnitPrice]]&gt;=10, data[[#This Row],[Revenue]]*0.6,
      data[[#This Row],[Revenue]]*0.5))</f>
        <v>7.5</v>
      </c>
      <c r="L2245" s="9">
        <f>data[[#This Row],[Revenue]]*0.75</f>
        <v>11.25</v>
      </c>
      <c r="M2245" s="26">
        <f>IF(data[[#This Row],[Cost]]&gt;0, (data[[#This Row],[Profit]]/data[[#This Row],[Cost]]), 0)</f>
        <v>1.5</v>
      </c>
      <c r="N2245" s="17">
        <f t="shared" si="35"/>
        <v>89.246906680996617</v>
      </c>
    </row>
    <row r="2246" spans="1:14" x14ac:dyDescent="0.35">
      <c r="A2246" s="2" t="s">
        <v>5964</v>
      </c>
      <c r="B2246" s="2" t="s">
        <v>2254</v>
      </c>
      <c r="C2246" s="14" t="s">
        <v>2255</v>
      </c>
      <c r="D2246" s="2">
        <v>6</v>
      </c>
      <c r="E2246" s="3">
        <v>40791.658333333333</v>
      </c>
      <c r="F2246" s="17">
        <v>2.95</v>
      </c>
      <c r="G2246" s="2">
        <v>16503</v>
      </c>
      <c r="H2246" s="2" t="s">
        <v>13</v>
      </c>
      <c r="I2246" s="17">
        <v>17.7</v>
      </c>
      <c r="J2246" s="4">
        <v>40787</v>
      </c>
      <c r="K2246" s="17">
        <f>IF(data[[#This Row],[UnitPrice]]&gt;=20, data[[#This Row],[Revenue]]*0.7,
   IF(data[[#This Row],[UnitPrice]]&gt;=10, data[[#This Row],[Revenue]]*0.6,
      data[[#This Row],[Revenue]]*0.5))</f>
        <v>8.85</v>
      </c>
      <c r="L2246" s="9">
        <f>data[[#This Row],[Revenue]]*0.75</f>
        <v>13.274999999999999</v>
      </c>
      <c r="M2246" s="26">
        <f>IF(data[[#This Row],[Cost]]&gt;0, (data[[#This Row],[Profit]]/data[[#This Row],[Cost]]), 0)</f>
        <v>1.5</v>
      </c>
      <c r="N2246" s="17">
        <f t="shared" si="35"/>
        <v>89.260207810821228</v>
      </c>
    </row>
    <row r="2247" spans="1:14" x14ac:dyDescent="0.35">
      <c r="A2247" s="2" t="s">
        <v>7880</v>
      </c>
      <c r="B2247" s="2" t="s">
        <v>2254</v>
      </c>
      <c r="C2247" s="14" t="s">
        <v>2255</v>
      </c>
      <c r="D2247" s="2">
        <v>6</v>
      </c>
      <c r="E2247" s="3">
        <v>40610.450694444444</v>
      </c>
      <c r="F2247" s="17">
        <v>2.95</v>
      </c>
      <c r="G2247" s="2">
        <v>14132</v>
      </c>
      <c r="H2247" s="2" t="s">
        <v>13</v>
      </c>
      <c r="I2247" s="17">
        <v>17.7</v>
      </c>
      <c r="J2247" s="4">
        <v>40603</v>
      </c>
      <c r="K2247" s="17">
        <f>IF(data[[#This Row],[UnitPrice]]&gt;=20, data[[#This Row],[Revenue]]*0.7,
   IF(data[[#This Row],[UnitPrice]]&gt;=10, data[[#This Row],[Revenue]]*0.6,
      data[[#This Row],[Revenue]]*0.5))</f>
        <v>8.85</v>
      </c>
      <c r="L2247" s="9">
        <f>data[[#This Row],[Revenue]]*0.75</f>
        <v>13.274999999999999</v>
      </c>
      <c r="M2247" s="26">
        <f>IF(data[[#This Row],[Cost]]&gt;0, (data[[#This Row],[Profit]]/data[[#This Row],[Cost]]), 0)</f>
        <v>1.5</v>
      </c>
      <c r="N2247" s="17">
        <f t="shared" si="35"/>
        <v>89.273029922953612</v>
      </c>
    </row>
    <row r="2248" spans="1:14" x14ac:dyDescent="0.35">
      <c r="A2248" s="2" t="s">
        <v>11340</v>
      </c>
      <c r="B2248" s="2" t="s">
        <v>2254</v>
      </c>
      <c r="C2248" s="14" t="s">
        <v>2255</v>
      </c>
      <c r="D2248" s="2">
        <v>1</v>
      </c>
      <c r="E2248" s="3">
        <v>40586.540972222225</v>
      </c>
      <c r="F2248" s="17">
        <v>2.95</v>
      </c>
      <c r="G2248" s="2">
        <v>16426</v>
      </c>
      <c r="H2248" s="2" t="s">
        <v>13</v>
      </c>
      <c r="I2248" s="17">
        <v>2.95</v>
      </c>
      <c r="J2248" s="4">
        <v>40575</v>
      </c>
      <c r="K2248" s="17">
        <f>IF(data[[#This Row],[UnitPrice]]&gt;=20, data[[#This Row],[Revenue]]*0.7,
   IF(data[[#This Row],[UnitPrice]]&gt;=10, data[[#This Row],[Revenue]]*0.6,
      data[[#This Row],[Revenue]]*0.5))</f>
        <v>1.4750000000000001</v>
      </c>
      <c r="L2248" s="9">
        <f>data[[#This Row],[Revenue]]*0.75</f>
        <v>2.2125000000000004</v>
      </c>
      <c r="M2248" s="26">
        <f>IF(data[[#This Row],[Cost]]&gt;0, (data[[#This Row],[Profit]]/data[[#This Row],[Cost]]), 0)</f>
        <v>1.5000000000000002</v>
      </c>
      <c r="N2248" s="17">
        <f t="shared" si="35"/>
        <v>89.285856630825123</v>
      </c>
    </row>
    <row r="2249" spans="1:14" x14ac:dyDescent="0.35">
      <c r="A2249" s="2" t="s">
        <v>11450</v>
      </c>
      <c r="B2249" s="2" t="s">
        <v>2254</v>
      </c>
      <c r="C2249" s="14" t="s">
        <v>2255</v>
      </c>
      <c r="D2249" s="2">
        <v>12</v>
      </c>
      <c r="E2249" s="3">
        <v>40645.611111111109</v>
      </c>
      <c r="F2249" s="17">
        <v>2.95</v>
      </c>
      <c r="G2249" s="2">
        <v>17173</v>
      </c>
      <c r="H2249" s="2" t="s">
        <v>13</v>
      </c>
      <c r="I2249" s="17">
        <v>35.4</v>
      </c>
      <c r="J2249" s="4">
        <v>40634</v>
      </c>
      <c r="K2249" s="17">
        <f>IF(data[[#This Row],[UnitPrice]]&gt;=20, data[[#This Row],[Revenue]]*0.7,
   IF(data[[#This Row],[UnitPrice]]&gt;=10, data[[#This Row],[Revenue]]*0.6,
      data[[#This Row],[Revenue]]*0.5))</f>
        <v>17.7</v>
      </c>
      <c r="L2249" s="9">
        <f>data[[#This Row],[Revenue]]*0.75</f>
        <v>26.549999999999997</v>
      </c>
      <c r="M2249" s="26">
        <f>IF(data[[#This Row],[Cost]]&gt;0, (data[[#This Row],[Profit]]/data[[#This Row],[Cost]]), 0)</f>
        <v>1.5</v>
      </c>
      <c r="N2249" s="17">
        <f t="shared" si="35"/>
        <v>89.301331779889608</v>
      </c>
    </row>
    <row r="2250" spans="1:14" x14ac:dyDescent="0.35">
      <c r="A2250" s="2" t="s">
        <v>9532</v>
      </c>
      <c r="B2250" s="2" t="s">
        <v>6370</v>
      </c>
      <c r="C2250" s="14" t="s">
        <v>6371</v>
      </c>
      <c r="D2250" s="2">
        <v>6</v>
      </c>
      <c r="E2250" s="3">
        <v>40704.413888888892</v>
      </c>
      <c r="F2250" s="17">
        <v>2.95</v>
      </c>
      <c r="G2250" s="2">
        <v>13177</v>
      </c>
      <c r="H2250" s="2" t="s">
        <v>13</v>
      </c>
      <c r="I2250" s="17">
        <v>17.7</v>
      </c>
      <c r="J2250" s="4">
        <v>40695</v>
      </c>
      <c r="K2250" s="17">
        <f>IF(data[[#This Row],[UnitPrice]]&gt;=20, data[[#This Row],[Revenue]]*0.7,
   IF(data[[#This Row],[UnitPrice]]&gt;=10, data[[#This Row],[Revenue]]*0.6,
      data[[#This Row],[Revenue]]*0.5))</f>
        <v>8.85</v>
      </c>
      <c r="L2250" s="9">
        <f>data[[#This Row],[Revenue]]*0.75</f>
        <v>13.274999999999999</v>
      </c>
      <c r="M2250" s="26">
        <f>IF(data[[#This Row],[Cost]]&gt;0, (data[[#This Row],[Profit]]/data[[#This Row],[Cost]]), 0)</f>
        <v>1.5</v>
      </c>
      <c r="N2250" s="17">
        <f t="shared" si="35"/>
        <v>89.310994980280412</v>
      </c>
    </row>
    <row r="2251" spans="1:14" x14ac:dyDescent="0.35">
      <c r="A2251" s="2" t="s">
        <v>4782</v>
      </c>
      <c r="B2251" s="2" t="s">
        <v>4371</v>
      </c>
      <c r="C2251" s="14" t="s">
        <v>4783</v>
      </c>
      <c r="D2251" s="2">
        <v>4</v>
      </c>
      <c r="E2251" s="3">
        <v>40547.472222222219</v>
      </c>
      <c r="F2251" s="17">
        <v>4.95</v>
      </c>
      <c r="G2251" s="2">
        <v>13462</v>
      </c>
      <c r="H2251" s="2" t="s">
        <v>13</v>
      </c>
      <c r="I2251" s="17">
        <v>19.8</v>
      </c>
      <c r="J2251" s="4">
        <v>40544</v>
      </c>
      <c r="K2251" s="17">
        <f>IF(data[[#This Row],[UnitPrice]]&gt;=20, data[[#This Row],[Revenue]]*0.7,
   IF(data[[#This Row],[UnitPrice]]&gt;=10, data[[#This Row],[Revenue]]*0.6,
      data[[#This Row],[Revenue]]*0.5))</f>
        <v>9.9</v>
      </c>
      <c r="L2251" s="9">
        <f>data[[#This Row],[Revenue]]*0.75</f>
        <v>14.850000000000001</v>
      </c>
      <c r="M2251" s="26">
        <f>IF(data[[#This Row],[Cost]]&gt;0, (data[[#This Row],[Profit]]/data[[#This Row],[Cost]]), 0)</f>
        <v>1.5</v>
      </c>
      <c r="N2251" s="17">
        <f t="shared" si="35"/>
        <v>89.323835395374601</v>
      </c>
    </row>
    <row r="2252" spans="1:14" x14ac:dyDescent="0.35">
      <c r="A2252" s="2" t="s">
        <v>6798</v>
      </c>
      <c r="B2252" s="2" t="s">
        <v>4371</v>
      </c>
      <c r="C2252" s="14" t="s">
        <v>4783</v>
      </c>
      <c r="D2252" s="2">
        <v>12</v>
      </c>
      <c r="E2252" s="3">
        <v>40761.622916666667</v>
      </c>
      <c r="F2252" s="17">
        <v>4.95</v>
      </c>
      <c r="G2252" s="2">
        <v>16126</v>
      </c>
      <c r="H2252" s="2" t="s">
        <v>13</v>
      </c>
      <c r="I2252" s="17">
        <v>59.4</v>
      </c>
      <c r="J2252" s="4">
        <v>40756</v>
      </c>
      <c r="K2252" s="17">
        <f>IF(data[[#This Row],[UnitPrice]]&gt;=20, data[[#This Row],[Revenue]]*0.7,
   IF(data[[#This Row],[UnitPrice]]&gt;=10, data[[#This Row],[Revenue]]*0.6,
      data[[#This Row],[Revenue]]*0.5))</f>
        <v>29.7</v>
      </c>
      <c r="L2252" s="9">
        <f>data[[#This Row],[Revenue]]*0.75</f>
        <v>44.55</v>
      </c>
      <c r="M2252" s="26">
        <f>IF(data[[#This Row],[Cost]]&gt;0, (data[[#This Row],[Profit]]/data[[#This Row],[Cost]]), 0)</f>
        <v>1.5</v>
      </c>
      <c r="N2252" s="17">
        <f t="shared" si="35"/>
        <v>89.33630380200934</v>
      </c>
    </row>
    <row r="2253" spans="1:14" x14ac:dyDescent="0.35">
      <c r="A2253" s="2" t="s">
        <v>8625</v>
      </c>
      <c r="B2253" s="2" t="s">
        <v>4371</v>
      </c>
      <c r="C2253" s="14" t="s">
        <v>4783</v>
      </c>
      <c r="D2253" s="2">
        <v>4</v>
      </c>
      <c r="E2253" s="3">
        <v>40672.40902777778</v>
      </c>
      <c r="F2253" s="17">
        <v>4.95</v>
      </c>
      <c r="G2253" s="2">
        <v>14129</v>
      </c>
      <c r="H2253" s="2" t="s">
        <v>13</v>
      </c>
      <c r="I2253" s="17">
        <v>19.8</v>
      </c>
      <c r="J2253" s="4">
        <v>40664</v>
      </c>
      <c r="K2253" s="17">
        <f>IF(data[[#This Row],[UnitPrice]]&gt;=20, data[[#This Row],[Revenue]]*0.7,
   IF(data[[#This Row],[UnitPrice]]&gt;=10, data[[#This Row],[Revenue]]*0.6,
      data[[#This Row],[Revenue]]*0.5))</f>
        <v>9.9</v>
      </c>
      <c r="L2253" s="9">
        <f>data[[#This Row],[Revenue]]*0.75</f>
        <v>14.850000000000001</v>
      </c>
      <c r="M2253" s="26">
        <f>IF(data[[#This Row],[Cost]]&gt;0, (data[[#This Row],[Profit]]/data[[#This Row],[Cost]]), 0)</f>
        <v>1.5</v>
      </c>
      <c r="N2253" s="17">
        <f t="shared" si="35"/>
        <v>89.34167354260164</v>
      </c>
    </row>
    <row r="2254" spans="1:14" x14ac:dyDescent="0.35">
      <c r="A2254" s="2" t="s">
        <v>9284</v>
      </c>
      <c r="B2254" s="2" t="s">
        <v>4371</v>
      </c>
      <c r="C2254" s="14" t="s">
        <v>4783</v>
      </c>
      <c r="D2254" s="2">
        <v>1</v>
      </c>
      <c r="E2254" s="3">
        <v>40612.50277777778</v>
      </c>
      <c r="F2254" s="17">
        <v>4.95</v>
      </c>
      <c r="G2254" s="2">
        <v>16205</v>
      </c>
      <c r="H2254" s="2" t="s">
        <v>13</v>
      </c>
      <c r="I2254" s="17">
        <v>4.95</v>
      </c>
      <c r="J2254" s="4">
        <v>40603</v>
      </c>
      <c r="K2254" s="17">
        <f>IF(data[[#This Row],[UnitPrice]]&gt;=20, data[[#This Row],[Revenue]]*0.7,
   IF(data[[#This Row],[UnitPrice]]&gt;=10, data[[#This Row],[Revenue]]*0.6,
      data[[#This Row],[Revenue]]*0.5))</f>
        <v>2.4750000000000001</v>
      </c>
      <c r="L2254" s="9">
        <f>data[[#This Row],[Revenue]]*0.75</f>
        <v>3.7125000000000004</v>
      </c>
      <c r="M2254" s="26">
        <f>IF(data[[#This Row],[Cost]]&gt;0, (data[[#This Row],[Profit]]/data[[#This Row],[Cost]]), 0)</f>
        <v>1.5</v>
      </c>
      <c r="N2254" s="17">
        <f t="shared" si="35"/>
        <v>89.354149623251558</v>
      </c>
    </row>
    <row r="2255" spans="1:14" x14ac:dyDescent="0.35">
      <c r="A2255" s="2" t="s">
        <v>9979</v>
      </c>
      <c r="B2255" s="2" t="s">
        <v>4675</v>
      </c>
      <c r="C2255" s="14" t="s">
        <v>5800</v>
      </c>
      <c r="D2255" s="2">
        <v>12</v>
      </c>
      <c r="E2255" s="3">
        <v>40887.440972222219</v>
      </c>
      <c r="F2255" s="17">
        <v>4.95</v>
      </c>
      <c r="G2255" s="2">
        <v>17173</v>
      </c>
      <c r="H2255" s="2" t="s">
        <v>13</v>
      </c>
      <c r="I2255" s="17">
        <v>59.4</v>
      </c>
      <c r="J2255" s="4">
        <v>40878</v>
      </c>
      <c r="K2255" s="17">
        <f>IF(data[[#This Row],[UnitPrice]]&gt;=20, data[[#This Row],[Revenue]]*0.7,
   IF(data[[#This Row],[UnitPrice]]&gt;=10, data[[#This Row],[Revenue]]*0.6,
      data[[#This Row],[Revenue]]*0.5))</f>
        <v>29.7</v>
      </c>
      <c r="L2255" s="9">
        <f>data[[#This Row],[Revenue]]*0.75</f>
        <v>44.55</v>
      </c>
      <c r="M2255" s="26">
        <f>IF(data[[#This Row],[Cost]]&gt;0, (data[[#This Row],[Profit]]/data[[#This Row],[Cost]]), 0)</f>
        <v>1.5</v>
      </c>
      <c r="N2255" s="17">
        <f t="shared" si="35"/>
        <v>89.36929481428389</v>
      </c>
    </row>
    <row r="2256" spans="1:14" x14ac:dyDescent="0.35">
      <c r="A2256" s="2" t="s">
        <v>10002</v>
      </c>
      <c r="B2256" s="2" t="s">
        <v>4675</v>
      </c>
      <c r="C2256" s="2" t="s">
        <v>5800</v>
      </c>
      <c r="D2256" s="2">
        <v>12</v>
      </c>
      <c r="E2256" s="3">
        <v>40887.535416666666</v>
      </c>
      <c r="F2256" s="2">
        <v>4.1500000000000004</v>
      </c>
      <c r="G2256" s="2">
        <v>17173</v>
      </c>
      <c r="H2256" s="2" t="s">
        <v>13</v>
      </c>
      <c r="I2256" s="2">
        <v>49.8</v>
      </c>
      <c r="J2256" s="4">
        <v>40878</v>
      </c>
      <c r="K2256" s="17">
        <f>IF(data[[#This Row],[UnitPrice]]&gt;=20, data[[#This Row],[Revenue]]*0.7,
   IF(data[[#This Row],[UnitPrice]]&gt;=10, data[[#This Row],[Revenue]]*0.6,
      data[[#This Row],[Revenue]]*0.5))</f>
        <v>24.9</v>
      </c>
      <c r="L2256" s="9">
        <f>data[[#This Row],[Revenue]]*0.75</f>
        <v>37.349999999999994</v>
      </c>
      <c r="M2256" s="26">
        <f>IF(data[[#This Row],[Cost]]&gt;0, (data[[#This Row],[Profit]]/data[[#This Row],[Cost]]), 0)</f>
        <v>1.4999999999999998</v>
      </c>
      <c r="N2256" s="17">
        <f t="shared" si="35"/>
        <v>89.374673366834912</v>
      </c>
    </row>
    <row r="2257" spans="1:14" x14ac:dyDescent="0.35">
      <c r="A2257" s="2" t="s">
        <v>10472</v>
      </c>
      <c r="B2257" s="2" t="s">
        <v>4675</v>
      </c>
      <c r="C2257" s="14" t="s">
        <v>5800</v>
      </c>
      <c r="D2257" s="2">
        <v>12</v>
      </c>
      <c r="E2257" s="3">
        <v>40644.57708333333</v>
      </c>
      <c r="F2257" s="17">
        <v>4.95</v>
      </c>
      <c r="G2257" s="2">
        <v>18167</v>
      </c>
      <c r="H2257" s="2" t="s">
        <v>13</v>
      </c>
      <c r="I2257" s="17">
        <v>59.4</v>
      </c>
      <c r="J2257" s="4">
        <v>40634</v>
      </c>
      <c r="K2257" s="17">
        <f>IF(data[[#This Row],[UnitPrice]]&gt;=20, data[[#This Row],[Revenue]]*0.7,
   IF(data[[#This Row],[UnitPrice]]&gt;=10, data[[#This Row],[Revenue]]*0.6,
      data[[#This Row],[Revenue]]*0.5))</f>
        <v>29.7</v>
      </c>
      <c r="L2257" s="9">
        <f>data[[#This Row],[Revenue]]*0.75</f>
        <v>44.55</v>
      </c>
      <c r="M2257" s="26">
        <f>IF(data[[#This Row],[Cost]]&gt;0, (data[[#This Row],[Profit]]/data[[#This Row],[Cost]]), 0)</f>
        <v>1.5</v>
      </c>
      <c r="N2257" s="17">
        <f t="shared" si="35"/>
        <v>89.381777059774578</v>
      </c>
    </row>
    <row r="2258" spans="1:14" x14ac:dyDescent="0.35">
      <c r="A2258" s="2" t="s">
        <v>11821</v>
      </c>
      <c r="B2258" s="2" t="s">
        <v>4675</v>
      </c>
      <c r="C2258" s="14" t="s">
        <v>5800</v>
      </c>
      <c r="D2258" s="2">
        <v>4</v>
      </c>
      <c r="E2258" s="3">
        <v>40767.459722222222</v>
      </c>
      <c r="F2258" s="17">
        <v>4.95</v>
      </c>
      <c r="G2258" s="2">
        <v>14129</v>
      </c>
      <c r="H2258" s="2" t="s">
        <v>13</v>
      </c>
      <c r="I2258" s="17">
        <v>19.8</v>
      </c>
      <c r="J2258" s="4">
        <v>40756</v>
      </c>
      <c r="K2258" s="17">
        <f>IF(data[[#This Row],[UnitPrice]]&gt;=20, data[[#This Row],[Revenue]]*0.7,
   IF(data[[#This Row],[UnitPrice]]&gt;=10, data[[#This Row],[Revenue]]*0.6,
      data[[#This Row],[Revenue]]*0.5))</f>
        <v>9.9</v>
      </c>
      <c r="L2258" s="9">
        <f>data[[#This Row],[Revenue]]*0.75</f>
        <v>14.850000000000001</v>
      </c>
      <c r="M2258" s="26">
        <f>IF(data[[#This Row],[Cost]]&gt;0, (data[[#This Row],[Profit]]/data[[#This Row],[Cost]]), 0)</f>
        <v>1.5</v>
      </c>
      <c r="N2258" s="17">
        <f t="shared" si="35"/>
        <v>89.387159784560879</v>
      </c>
    </row>
    <row r="2259" spans="1:14" x14ac:dyDescent="0.35">
      <c r="A2259" s="2" t="s">
        <v>1951</v>
      </c>
      <c r="B2259" s="2" t="s">
        <v>1948</v>
      </c>
      <c r="C2259" s="14" t="s">
        <v>1949</v>
      </c>
      <c r="D2259" s="2">
        <v>47</v>
      </c>
      <c r="E2259" s="3">
        <v>40463.586111111108</v>
      </c>
      <c r="F2259" s="17">
        <v>0.85</v>
      </c>
      <c r="G2259" s="2">
        <v>15514</v>
      </c>
      <c r="H2259" s="2" t="s">
        <v>13</v>
      </c>
      <c r="I2259" s="17">
        <v>39.950000000000003</v>
      </c>
      <c r="J2259" s="4">
        <v>40452</v>
      </c>
      <c r="K2259" s="17">
        <f>IF(data[[#This Row],[UnitPrice]]&gt;=20, data[[#This Row],[Revenue]]*0.7,
   IF(data[[#This Row],[UnitPrice]]&gt;=10, data[[#This Row],[Revenue]]*0.6,
      data[[#This Row],[Revenue]]*0.5))</f>
        <v>19.975000000000001</v>
      </c>
      <c r="L2259" s="9">
        <f>data[[#This Row],[Revenue]]*0.75</f>
        <v>29.962500000000002</v>
      </c>
      <c r="M2259" s="26">
        <f>IF(data[[#This Row],[Cost]]&gt;0, (data[[#This Row],[Profit]]/data[[#This Row],[Cost]]), 0)</f>
        <v>1.5</v>
      </c>
      <c r="N2259" s="17">
        <f t="shared" si="35"/>
        <v>89.39965523433365</v>
      </c>
    </row>
    <row r="2260" spans="1:14" x14ac:dyDescent="0.35">
      <c r="A2260" s="2" t="s">
        <v>11845</v>
      </c>
      <c r="B2260" s="2" t="s">
        <v>1948</v>
      </c>
      <c r="C2260" s="14" t="s">
        <v>1949</v>
      </c>
      <c r="D2260" s="2">
        <v>6</v>
      </c>
      <c r="E2260" s="3">
        <v>40767.529861111114</v>
      </c>
      <c r="F2260" s="17">
        <v>0.85</v>
      </c>
      <c r="G2260" s="2">
        <v>14719</v>
      </c>
      <c r="H2260" s="2" t="s">
        <v>13</v>
      </c>
      <c r="I2260" s="17">
        <v>5.0999999999999996</v>
      </c>
      <c r="J2260" s="4">
        <v>40756</v>
      </c>
      <c r="K2260" s="17">
        <f>IF(data[[#This Row],[UnitPrice]]&gt;=20, data[[#This Row],[Revenue]]*0.7,
   IF(data[[#This Row],[UnitPrice]]&gt;=10, data[[#This Row],[Revenue]]*0.6,
      data[[#This Row],[Revenue]]*0.5))</f>
        <v>2.5499999999999998</v>
      </c>
      <c r="L2260" s="9">
        <f>data[[#This Row],[Revenue]]*0.75</f>
        <v>3.8249999999999997</v>
      </c>
      <c r="M2260" s="26">
        <f>IF(data[[#This Row],[Cost]]&gt;0, (data[[#This Row],[Profit]]/data[[#This Row],[Cost]]), 0)</f>
        <v>1.5</v>
      </c>
      <c r="N2260" s="17">
        <f t="shared" si="35"/>
        <v>89.408536278736378</v>
      </c>
    </row>
    <row r="2261" spans="1:14" x14ac:dyDescent="0.35">
      <c r="A2261" s="2" t="s">
        <v>7167</v>
      </c>
      <c r="B2261" s="2" t="s">
        <v>7168</v>
      </c>
      <c r="C2261" s="14" t="s">
        <v>7169</v>
      </c>
      <c r="D2261" s="2">
        <v>12</v>
      </c>
      <c r="E2261" s="3">
        <v>40609.432638888888</v>
      </c>
      <c r="F2261" s="17">
        <v>0.85</v>
      </c>
      <c r="G2261" s="2">
        <v>17800</v>
      </c>
      <c r="H2261" s="2" t="s">
        <v>13</v>
      </c>
      <c r="I2261" s="17">
        <v>10.199999999999999</v>
      </c>
      <c r="J2261" s="4">
        <v>40603</v>
      </c>
      <c r="K2261" s="17">
        <f>IF(data[[#This Row],[UnitPrice]]&gt;=20, data[[#This Row],[Revenue]]*0.7,
   IF(data[[#This Row],[UnitPrice]]&gt;=10, data[[#This Row],[Revenue]]*0.6,
      data[[#This Row],[Revenue]]*0.5))</f>
        <v>5.0999999999999996</v>
      </c>
      <c r="L2261" s="9">
        <f>data[[#This Row],[Revenue]]*0.75</f>
        <v>7.6499999999999995</v>
      </c>
      <c r="M2261" s="26">
        <f>IF(data[[#This Row],[Cost]]&gt;0, (data[[#This Row],[Profit]]/data[[#This Row],[Cost]]), 0)</f>
        <v>1.5</v>
      </c>
      <c r="N2261" s="17">
        <f t="shared" si="35"/>
        <v>89.423680617927815</v>
      </c>
    </row>
    <row r="2262" spans="1:14" x14ac:dyDescent="0.35">
      <c r="A2262" s="2" t="s">
        <v>845</v>
      </c>
      <c r="B2262" s="2" t="s">
        <v>846</v>
      </c>
      <c r="C2262" s="14" t="s">
        <v>847</v>
      </c>
      <c r="D2262" s="2">
        <v>12</v>
      </c>
      <c r="E2262" s="3">
        <v>40249.697222222225</v>
      </c>
      <c r="F2262" s="17">
        <v>0.85</v>
      </c>
      <c r="G2262" s="2">
        <v>16455</v>
      </c>
      <c r="H2262" s="2" t="s">
        <v>13</v>
      </c>
      <c r="I2262" s="17">
        <v>10.199999999999999</v>
      </c>
      <c r="J2262" s="4">
        <v>40238</v>
      </c>
      <c r="K2262" s="17">
        <f>IF(data[[#This Row],[UnitPrice]]&gt;=20, data[[#This Row],[Revenue]]*0.7,
   IF(data[[#This Row],[UnitPrice]]&gt;=10, data[[#This Row],[Revenue]]*0.6,
      data[[#This Row],[Revenue]]*0.5))</f>
        <v>5.0999999999999996</v>
      </c>
      <c r="L2262" s="9">
        <f>data[[#This Row],[Revenue]]*0.75</f>
        <v>7.6499999999999995</v>
      </c>
      <c r="M2262" s="26">
        <f>IF(data[[#This Row],[Cost]]&gt;0, (data[[#This Row],[Profit]]/data[[#This Row],[Cost]]), 0)</f>
        <v>1.5</v>
      </c>
      <c r="N2262" s="17">
        <f t="shared" si="35"/>
        <v>89.437914121452408</v>
      </c>
    </row>
    <row r="2263" spans="1:14" x14ac:dyDescent="0.35">
      <c r="A2263" s="2" t="s">
        <v>11628</v>
      </c>
      <c r="B2263" s="2" t="s">
        <v>846</v>
      </c>
      <c r="C2263" s="2" t="s">
        <v>847</v>
      </c>
      <c r="D2263" s="2">
        <v>1</v>
      </c>
      <c r="E2263" s="3">
        <v>40706.501388888886</v>
      </c>
      <c r="F2263" s="2">
        <v>0.85</v>
      </c>
      <c r="G2263" s="2">
        <v>18283</v>
      </c>
      <c r="H2263" s="2" t="s">
        <v>13</v>
      </c>
      <c r="I2263" s="2">
        <v>0.85</v>
      </c>
      <c r="J2263" s="4">
        <v>40695</v>
      </c>
      <c r="K2263" s="17">
        <f>IF(data[[#This Row],[UnitPrice]]&gt;=20, data[[#This Row],[Revenue]]*0.7,
   IF(data[[#This Row],[UnitPrice]]&gt;=10, data[[#This Row],[Revenue]]*0.6,
      data[[#This Row],[Revenue]]*0.5))</f>
        <v>0.42499999999999999</v>
      </c>
      <c r="L2263" s="9">
        <f>data[[#This Row],[Revenue]]*0.75</f>
        <v>0.63749999999999996</v>
      </c>
      <c r="M2263" s="26">
        <f>IF(data[[#This Row],[Cost]]&gt;0, (data[[#This Row],[Profit]]/data[[#This Row],[Cost]]), 0)</f>
        <v>1.5</v>
      </c>
      <c r="N2263" s="17">
        <f t="shared" si="35"/>
        <v>89.452152740342157</v>
      </c>
    </row>
    <row r="2264" spans="1:14" x14ac:dyDescent="0.35">
      <c r="A2264" s="2" t="s">
        <v>1069</v>
      </c>
      <c r="B2264" s="2" t="s">
        <v>1070</v>
      </c>
      <c r="C2264" s="14" t="s">
        <v>1071</v>
      </c>
      <c r="D2264" s="2">
        <v>5</v>
      </c>
      <c r="E2264" s="3">
        <v>40341.418749999997</v>
      </c>
      <c r="F2264" s="17">
        <v>0.85</v>
      </c>
      <c r="G2264" s="2">
        <v>16161</v>
      </c>
      <c r="H2264" s="2" t="s">
        <v>13</v>
      </c>
      <c r="I2264" s="17">
        <v>4.25</v>
      </c>
      <c r="J2264" s="4">
        <v>40330</v>
      </c>
      <c r="K2264" s="17">
        <f>IF(data[[#This Row],[UnitPrice]]&gt;=20, data[[#This Row],[Revenue]]*0.7,
   IF(data[[#This Row],[UnitPrice]]&gt;=10, data[[#This Row],[Revenue]]*0.6,
      data[[#This Row],[Revenue]]*0.5))</f>
        <v>2.125</v>
      </c>
      <c r="L2264" s="9">
        <f>data[[#This Row],[Revenue]]*0.75</f>
        <v>3.1875</v>
      </c>
      <c r="M2264" s="26">
        <f>IF(data[[#This Row],[Cost]]&gt;0, (data[[#This Row],[Profit]]/data[[#This Row],[Cost]]), 0)</f>
        <v>1.5</v>
      </c>
      <c r="N2264" s="17">
        <f t="shared" si="35"/>
        <v>89.46807692307766</v>
      </c>
    </row>
    <row r="2265" spans="1:14" x14ac:dyDescent="0.35">
      <c r="A2265" s="2" t="s">
        <v>11531</v>
      </c>
      <c r="B2265" s="2" t="s">
        <v>1070</v>
      </c>
      <c r="C2265" s="14" t="s">
        <v>1071</v>
      </c>
      <c r="D2265" s="2">
        <v>1</v>
      </c>
      <c r="E2265" s="3">
        <v>40675.577777777777</v>
      </c>
      <c r="F2265" s="17">
        <v>0.85</v>
      </c>
      <c r="G2265" s="2">
        <v>17218</v>
      </c>
      <c r="H2265" s="2" t="s">
        <v>13</v>
      </c>
      <c r="I2265" s="17">
        <v>0.85</v>
      </c>
      <c r="J2265" s="4">
        <v>40664</v>
      </c>
      <c r="K2265" s="17">
        <f>IF(data[[#This Row],[UnitPrice]]&gt;=20, data[[#This Row],[Revenue]]*0.7,
   IF(data[[#This Row],[UnitPrice]]&gt;=10, data[[#This Row],[Revenue]]*0.6,
      data[[#This Row],[Revenue]]*0.5))</f>
        <v>0.42499999999999999</v>
      </c>
      <c r="L2265" s="9">
        <f>data[[#This Row],[Revenue]]*0.75</f>
        <v>0.63749999999999996</v>
      </c>
      <c r="M2265" s="26">
        <f>IF(data[[#This Row],[Cost]]&gt;0, (data[[#This Row],[Profit]]/data[[#This Row],[Cost]]), 0)</f>
        <v>1.5</v>
      </c>
      <c r="N2265" s="17">
        <f t="shared" si="35"/>
        <v>89.483395649829973</v>
      </c>
    </row>
    <row r="2266" spans="1:14" x14ac:dyDescent="0.35">
      <c r="A2266" s="2" t="s">
        <v>4403</v>
      </c>
      <c r="B2266" s="2" t="s">
        <v>3859</v>
      </c>
      <c r="C2266" s="14" t="s">
        <v>3860</v>
      </c>
      <c r="D2266" s="2">
        <v>8</v>
      </c>
      <c r="E2266" s="3">
        <v>40789.416666666664</v>
      </c>
      <c r="F2266" s="17">
        <v>3.75</v>
      </c>
      <c r="G2266" s="2">
        <v>14825</v>
      </c>
      <c r="H2266" s="2" t="s">
        <v>13</v>
      </c>
      <c r="I2266" s="17">
        <v>30</v>
      </c>
      <c r="J2266" s="4">
        <v>40787</v>
      </c>
      <c r="K2266" s="17">
        <f>IF(data[[#This Row],[UnitPrice]]&gt;=20, data[[#This Row],[Revenue]]*0.7,
   IF(data[[#This Row],[UnitPrice]]&gt;=10, data[[#This Row],[Revenue]]*0.6,
      data[[#This Row],[Revenue]]*0.5))</f>
        <v>15</v>
      </c>
      <c r="L2266" s="9">
        <f>data[[#This Row],[Revenue]]*0.75</f>
        <v>22.5</v>
      </c>
      <c r="M2266" s="26">
        <f>IF(data[[#This Row],[Cost]]&gt;0, (data[[#This Row],[Profit]]/data[[#This Row],[Cost]]), 0)</f>
        <v>1.5</v>
      </c>
      <c r="N2266" s="17">
        <f t="shared" si="35"/>
        <v>89.499331175836772</v>
      </c>
    </row>
    <row r="2267" spans="1:14" x14ac:dyDescent="0.35">
      <c r="A2267" s="2" t="s">
        <v>5066</v>
      </c>
      <c r="B2267" s="2" t="s">
        <v>3859</v>
      </c>
      <c r="C2267" s="14" t="s">
        <v>3860</v>
      </c>
      <c r="D2267" s="2">
        <v>4</v>
      </c>
      <c r="E2267" s="3">
        <v>40728.51666666667</v>
      </c>
      <c r="F2267" s="17">
        <v>3.75</v>
      </c>
      <c r="G2267" s="2">
        <v>15754</v>
      </c>
      <c r="H2267" s="2" t="s">
        <v>13</v>
      </c>
      <c r="I2267" s="17">
        <v>15</v>
      </c>
      <c r="J2267" s="4">
        <v>40725</v>
      </c>
      <c r="K2267" s="17">
        <f>IF(data[[#This Row],[UnitPrice]]&gt;=20, data[[#This Row],[Revenue]]*0.7,
   IF(data[[#This Row],[UnitPrice]]&gt;=10, data[[#This Row],[Revenue]]*0.6,
      data[[#This Row],[Revenue]]*0.5))</f>
        <v>7.5</v>
      </c>
      <c r="L2267" s="9">
        <f>data[[#This Row],[Revenue]]*0.75</f>
        <v>11.25</v>
      </c>
      <c r="M2267" s="26">
        <f>IF(data[[#This Row],[Cost]]&gt;0, (data[[#This Row],[Profit]]/data[[#This Row],[Cost]]), 0)</f>
        <v>1.5</v>
      </c>
      <c r="N2267" s="17">
        <f t="shared" si="35"/>
        <v>89.510030570042105</v>
      </c>
    </row>
    <row r="2268" spans="1:14" x14ac:dyDescent="0.35">
      <c r="A2268" s="2" t="s">
        <v>9718</v>
      </c>
      <c r="B2268" s="2" t="s">
        <v>3859</v>
      </c>
      <c r="C2268" s="14" t="s">
        <v>3860</v>
      </c>
      <c r="D2268" s="2">
        <v>48</v>
      </c>
      <c r="E2268" s="3">
        <v>40734.634027777778</v>
      </c>
      <c r="F2268" s="17">
        <v>3.39</v>
      </c>
      <c r="G2268" s="2">
        <v>13763</v>
      </c>
      <c r="H2268" s="2" t="s">
        <v>13</v>
      </c>
      <c r="I2268" s="17">
        <v>162.72</v>
      </c>
      <c r="J2268" s="4">
        <v>40725</v>
      </c>
      <c r="K2268" s="17">
        <f>IF(data[[#This Row],[UnitPrice]]&gt;=20, data[[#This Row],[Revenue]]*0.7,
   IF(data[[#This Row],[UnitPrice]]&gt;=10, data[[#This Row],[Revenue]]*0.6,
      data[[#This Row],[Revenue]]*0.5))</f>
        <v>81.36</v>
      </c>
      <c r="L2268" s="9">
        <f>data[[#This Row],[Revenue]]*0.75</f>
        <v>122.03999999999999</v>
      </c>
      <c r="M2268" s="26">
        <f>IF(data[[#This Row],[Cost]]&gt;0, (data[[#This Row],[Profit]]/data[[#This Row],[Cost]]), 0)</f>
        <v>1.5</v>
      </c>
      <c r="N2268" s="17">
        <f t="shared" si="35"/>
        <v>89.523431654677012</v>
      </c>
    </row>
    <row r="2269" spans="1:14" x14ac:dyDescent="0.35">
      <c r="A2269" s="2" t="s">
        <v>10145</v>
      </c>
      <c r="B2269" s="2" t="s">
        <v>3859</v>
      </c>
      <c r="C2269" s="14" t="s">
        <v>3860</v>
      </c>
      <c r="D2269" s="2">
        <v>1</v>
      </c>
      <c r="E2269" s="3">
        <v>40554.478472222225</v>
      </c>
      <c r="F2269" s="17">
        <v>3.75</v>
      </c>
      <c r="G2269" s="2">
        <v>14419</v>
      </c>
      <c r="H2269" s="2" t="s">
        <v>13</v>
      </c>
      <c r="I2269" s="17">
        <v>3.75</v>
      </c>
      <c r="J2269" s="4">
        <v>40544</v>
      </c>
      <c r="K2269" s="17">
        <f>IF(data[[#This Row],[UnitPrice]]&gt;=20, data[[#This Row],[Revenue]]*0.7,
   IF(data[[#This Row],[UnitPrice]]&gt;=10, data[[#This Row],[Revenue]]*0.6,
      data[[#This Row],[Revenue]]*0.5))</f>
        <v>1.875</v>
      </c>
      <c r="L2269" s="9">
        <f>data[[#This Row],[Revenue]]*0.75</f>
        <v>2.8125</v>
      </c>
      <c r="M2269" s="26">
        <f>IF(data[[#This Row],[Cost]]&gt;0, (data[[#This Row],[Profit]]/data[[#This Row],[Cost]]), 0)</f>
        <v>1.5</v>
      </c>
      <c r="N2269" s="17">
        <f t="shared" si="35"/>
        <v>89.510264436050392</v>
      </c>
    </row>
    <row r="2270" spans="1:14" x14ac:dyDescent="0.35">
      <c r="A2270" s="2" t="s">
        <v>10213</v>
      </c>
      <c r="B2270" s="2" t="s">
        <v>3859</v>
      </c>
      <c r="C2270" s="2" t="s">
        <v>3860</v>
      </c>
      <c r="D2270" s="2">
        <v>4</v>
      </c>
      <c r="E2270" s="3">
        <v>40585.415972222225</v>
      </c>
      <c r="F2270" s="2">
        <v>3.75</v>
      </c>
      <c r="G2270" s="2">
        <v>13890</v>
      </c>
      <c r="H2270" s="2" t="s">
        <v>13</v>
      </c>
      <c r="I2270" s="2">
        <v>15</v>
      </c>
      <c r="J2270" s="4">
        <v>40575</v>
      </c>
      <c r="K2270" s="17">
        <f>IF(data[[#This Row],[UnitPrice]]&gt;=20, data[[#This Row],[Revenue]]*0.7,
   IF(data[[#This Row],[UnitPrice]]&gt;=10, data[[#This Row],[Revenue]]*0.6,
      data[[#This Row],[Revenue]]*0.5))</f>
        <v>7.5</v>
      </c>
      <c r="L2270" s="9">
        <f>data[[#This Row],[Revenue]]*0.75</f>
        <v>11.25</v>
      </c>
      <c r="M2270" s="26">
        <f>IF(data[[#This Row],[Cost]]&gt;0, (data[[#This Row],[Profit]]/data[[#This Row],[Cost]]), 0)</f>
        <v>1.5</v>
      </c>
      <c r="N2270" s="17">
        <f t="shared" si="35"/>
        <v>89.525694494423192</v>
      </c>
    </row>
    <row r="2271" spans="1:14" x14ac:dyDescent="0.35">
      <c r="A2271" s="2" t="s">
        <v>10840</v>
      </c>
      <c r="B2271" s="2" t="s">
        <v>3859</v>
      </c>
      <c r="C2271" s="2" t="s">
        <v>3860</v>
      </c>
      <c r="D2271" s="2">
        <v>1</v>
      </c>
      <c r="E2271" s="3">
        <v>40797.443749999999</v>
      </c>
      <c r="F2271" s="2">
        <v>3.75</v>
      </c>
      <c r="G2271" s="2">
        <v>17377</v>
      </c>
      <c r="H2271" s="2" t="s">
        <v>13</v>
      </c>
      <c r="I2271" s="2">
        <v>3.75</v>
      </c>
      <c r="J2271" s="4">
        <v>40787</v>
      </c>
      <c r="K2271" s="17">
        <f>IF(data[[#This Row],[UnitPrice]]&gt;=20, data[[#This Row],[Revenue]]*0.7,
   IF(data[[#This Row],[UnitPrice]]&gt;=10, data[[#This Row],[Revenue]]*0.6,
      data[[#This Row],[Revenue]]*0.5))</f>
        <v>1.875</v>
      </c>
      <c r="L2271" s="9">
        <f>data[[#This Row],[Revenue]]*0.75</f>
        <v>2.8125</v>
      </c>
      <c r="M2271" s="26">
        <f>IF(data[[#This Row],[Cost]]&gt;0, (data[[#This Row],[Profit]]/data[[#This Row],[Cost]]), 0)</f>
        <v>1.5</v>
      </c>
      <c r="N2271" s="17">
        <f t="shared" si="35"/>
        <v>89.539105632536291</v>
      </c>
    </row>
    <row r="2272" spans="1:14" x14ac:dyDescent="0.35">
      <c r="A2272" s="2" t="s">
        <v>10867</v>
      </c>
      <c r="B2272" s="2" t="s">
        <v>3859</v>
      </c>
      <c r="C2272" s="2" t="s">
        <v>3860</v>
      </c>
      <c r="D2272" s="2">
        <v>1</v>
      </c>
      <c r="E2272" s="3">
        <v>40797.523611111108</v>
      </c>
      <c r="F2272" s="2">
        <v>3.75</v>
      </c>
      <c r="G2272" s="2">
        <v>12893</v>
      </c>
      <c r="H2272" s="2" t="s">
        <v>13</v>
      </c>
      <c r="I2272" s="2">
        <v>3.75</v>
      </c>
      <c r="J2272" s="4">
        <v>40787</v>
      </c>
      <c r="K2272" s="17">
        <f>IF(data[[#This Row],[UnitPrice]]&gt;=20, data[[#This Row],[Revenue]]*0.7,
   IF(data[[#This Row],[UnitPrice]]&gt;=10, data[[#This Row],[Revenue]]*0.6,
      data[[#This Row],[Revenue]]*0.5))</f>
        <v>1.875</v>
      </c>
      <c r="L2272" s="9">
        <f>data[[#This Row],[Revenue]]*0.75</f>
        <v>2.8125</v>
      </c>
      <c r="M2272" s="26">
        <f>IF(data[[#This Row],[Cost]]&gt;0, (data[[#This Row],[Profit]]/data[[#This Row],[Cost]]), 0)</f>
        <v>1.5</v>
      </c>
      <c r="N2272" s="17">
        <f t="shared" si="35"/>
        <v>89.554546436285847</v>
      </c>
    </row>
    <row r="2273" spans="1:14" x14ac:dyDescent="0.35">
      <c r="A2273" s="2" t="s">
        <v>11184</v>
      </c>
      <c r="B2273" s="2" t="s">
        <v>3859</v>
      </c>
      <c r="C2273" s="14" t="s">
        <v>3860</v>
      </c>
      <c r="D2273" s="2">
        <v>4</v>
      </c>
      <c r="E2273" s="3">
        <v>40555.430555555555</v>
      </c>
      <c r="F2273" s="17">
        <v>3.75</v>
      </c>
      <c r="G2273" s="2">
        <v>16938</v>
      </c>
      <c r="H2273" s="2" t="s">
        <v>13</v>
      </c>
      <c r="I2273" s="17">
        <v>15</v>
      </c>
      <c r="J2273" s="4">
        <v>40544</v>
      </c>
      <c r="K2273" s="17">
        <f>IF(data[[#This Row],[UnitPrice]]&gt;=20, data[[#This Row],[Revenue]]*0.7,
   IF(data[[#This Row],[UnitPrice]]&gt;=10, data[[#This Row],[Revenue]]*0.6,
      data[[#This Row],[Revenue]]*0.5))</f>
        <v>7.5</v>
      </c>
      <c r="L2273" s="9">
        <f>data[[#This Row],[Revenue]]*0.75</f>
        <v>11.25</v>
      </c>
      <c r="M2273" s="26">
        <f>IF(data[[#This Row],[Cost]]&gt;0, (data[[#This Row],[Profit]]/data[[#This Row],[Cost]]), 0)</f>
        <v>1.5</v>
      </c>
      <c r="N2273" s="17">
        <f t="shared" si="35"/>
        <v>89.569992799280669</v>
      </c>
    </row>
    <row r="2274" spans="1:14" hidden="1" x14ac:dyDescent="0.35">
      <c r="A2274" s="2" t="s">
        <v>11571</v>
      </c>
      <c r="B2274" s="2" t="s">
        <v>3859</v>
      </c>
      <c r="C2274" s="14" t="s">
        <v>3860</v>
      </c>
      <c r="D2274" s="2">
        <v>1</v>
      </c>
      <c r="E2274" s="3">
        <v>40675.689583333333</v>
      </c>
      <c r="F2274" s="17">
        <v>3.75</v>
      </c>
      <c r="G2274" s="2">
        <v>0</v>
      </c>
      <c r="H2274" s="2" t="s">
        <v>13</v>
      </c>
      <c r="I2274" s="17">
        <v>3.75</v>
      </c>
      <c r="J2274" s="4">
        <v>40664</v>
      </c>
      <c r="K2274" s="17">
        <f>IF(data[[#This Row],[UnitPrice]]&gt;=20, data[[#This Row],[Revenue]]*0.7,
   IF(data[[#This Row],[UnitPrice]]&gt;=10, data[[#This Row],[Revenue]]*0.6,
      data[[#This Row],[Revenue]]*0.5))</f>
        <v>1.875</v>
      </c>
      <c r="L2274" s="9">
        <f>data[[#This Row],[Revenue]]*0.75</f>
        <v>2.8125</v>
      </c>
      <c r="M2274" s="26">
        <f>IF(data[[#This Row],[Cost]]&gt;0, (data[[#This Row],[Profit]]/data[[#This Row],[Cost]]), 0)</f>
        <v>1.5</v>
      </c>
      <c r="N2274" s="17">
        <f t="shared" si="35"/>
        <v>89.583419157364801</v>
      </c>
    </row>
    <row r="2275" spans="1:14" x14ac:dyDescent="0.35">
      <c r="A2275" s="2" t="s">
        <v>8062</v>
      </c>
      <c r="B2275" s="2" t="s">
        <v>2302</v>
      </c>
      <c r="C2275" s="2" t="s">
        <v>2303</v>
      </c>
      <c r="D2275" s="2">
        <v>1</v>
      </c>
      <c r="E2275" s="3">
        <v>40671.673611111109</v>
      </c>
      <c r="F2275" s="2">
        <v>3.75</v>
      </c>
      <c r="G2275" s="2">
        <v>17092</v>
      </c>
      <c r="H2275" s="2" t="s">
        <v>13</v>
      </c>
      <c r="I2275" s="2">
        <v>3.75</v>
      </c>
      <c r="J2275" s="4">
        <v>40664</v>
      </c>
      <c r="K2275" s="17">
        <f>IF(data[[#This Row],[UnitPrice]]&gt;=20, data[[#This Row],[Revenue]]*0.7,
   IF(data[[#This Row],[UnitPrice]]&gt;=10, data[[#This Row],[Revenue]]*0.6,
      data[[#This Row],[Revenue]]*0.5))</f>
        <v>1.875</v>
      </c>
      <c r="L2275" s="9">
        <f>data[[#This Row],[Revenue]]*0.75</f>
        <v>2.8125</v>
      </c>
      <c r="M2275" s="26">
        <f>IF(data[[#This Row],[Cost]]&gt;0, (data[[#This Row],[Profit]]/data[[#This Row],[Cost]]), 0)</f>
        <v>1.5</v>
      </c>
      <c r="N2275" s="17">
        <f t="shared" si="35"/>
        <v>89.598876283090959</v>
      </c>
    </row>
    <row r="2276" spans="1:14" x14ac:dyDescent="0.35">
      <c r="A2276" s="2" t="s">
        <v>1959</v>
      </c>
      <c r="B2276" s="2" t="s">
        <v>1960</v>
      </c>
      <c r="C2276" s="2" t="s">
        <v>1961</v>
      </c>
      <c r="D2276" s="2">
        <v>3</v>
      </c>
      <c r="E2276" s="3">
        <v>40463.620833333334</v>
      </c>
      <c r="F2276" s="2">
        <v>3.75</v>
      </c>
      <c r="G2276" s="2">
        <v>17220</v>
      </c>
      <c r="H2276" s="2" t="s">
        <v>13</v>
      </c>
      <c r="I2276" s="2">
        <v>11.25</v>
      </c>
      <c r="J2276" s="4">
        <v>40452</v>
      </c>
      <c r="K2276" s="17">
        <f>IF(data[[#This Row],[UnitPrice]]&gt;=20, data[[#This Row],[Revenue]]*0.7,
   IF(data[[#This Row],[UnitPrice]]&gt;=10, data[[#This Row],[Revenue]]*0.6,
      data[[#This Row],[Revenue]]*0.5))</f>
        <v>5.625</v>
      </c>
      <c r="L2276" s="9">
        <f>data[[#This Row],[Revenue]]*0.75</f>
        <v>8.4375</v>
      </c>
      <c r="M2276" s="26">
        <f>IF(data[[#This Row],[Cost]]&gt;0, (data[[#This Row],[Profit]]/data[[#This Row],[Cost]]), 0)</f>
        <v>1.5</v>
      </c>
      <c r="N2276" s="17">
        <f t="shared" si="35"/>
        <v>89.614338976945987</v>
      </c>
    </row>
    <row r="2277" spans="1:14" hidden="1" x14ac:dyDescent="0.35">
      <c r="A2277" s="2" t="s">
        <v>11445</v>
      </c>
      <c r="B2277" s="2" t="s">
        <v>1960</v>
      </c>
      <c r="C2277" s="14" t="s">
        <v>1961</v>
      </c>
      <c r="D2277" s="2">
        <v>1</v>
      </c>
      <c r="E2277" s="3">
        <v>40645.572916666664</v>
      </c>
      <c r="F2277" s="17">
        <v>3.75</v>
      </c>
      <c r="G2277" s="2">
        <v>0</v>
      </c>
      <c r="H2277" s="2" t="s">
        <v>13</v>
      </c>
      <c r="I2277" s="17">
        <v>3.75</v>
      </c>
      <c r="J2277" s="4">
        <v>40634</v>
      </c>
      <c r="K2277" s="17">
        <f>IF(data[[#This Row],[UnitPrice]]&gt;=20, data[[#This Row],[Revenue]]*0.7,
   IF(data[[#This Row],[UnitPrice]]&gt;=10, data[[#This Row],[Revenue]]*0.6,
      data[[#This Row],[Revenue]]*0.5))</f>
        <v>1.875</v>
      </c>
      <c r="L2277" s="9">
        <f>data[[#This Row],[Revenue]]*0.75</f>
        <v>2.8125</v>
      </c>
      <c r="M2277" s="26">
        <f>IF(data[[#This Row],[Cost]]&gt;0, (data[[#This Row],[Profit]]/data[[#This Row],[Cost]]), 0)</f>
        <v>1.5</v>
      </c>
      <c r="N2277" s="17">
        <f t="shared" si="35"/>
        <v>89.628456134030642</v>
      </c>
    </row>
    <row r="2278" spans="1:14" x14ac:dyDescent="0.35">
      <c r="A2278" s="2" t="s">
        <v>907</v>
      </c>
      <c r="B2278" s="2" t="s">
        <v>908</v>
      </c>
      <c r="C2278" s="14" t="s">
        <v>909</v>
      </c>
      <c r="D2278" s="2">
        <v>24</v>
      </c>
      <c r="E2278" s="3">
        <v>40310.499305555553</v>
      </c>
      <c r="F2278" s="17">
        <v>0.19</v>
      </c>
      <c r="G2278" s="2">
        <v>17062</v>
      </c>
      <c r="H2278" s="2" t="s">
        <v>13</v>
      </c>
      <c r="I2278" s="17">
        <v>4.5599999999999996</v>
      </c>
      <c r="J2278" s="4">
        <v>40299</v>
      </c>
      <c r="K2278" s="17">
        <f>IF(data[[#This Row],[UnitPrice]]&gt;=20, data[[#This Row],[Revenue]]*0.7,
   IF(data[[#This Row],[UnitPrice]]&gt;=10, data[[#This Row],[Revenue]]*0.6,
      data[[#This Row],[Revenue]]*0.5))</f>
        <v>2.2799999999999998</v>
      </c>
      <c r="L2278" s="9">
        <f>data[[#This Row],[Revenue]]*0.75</f>
        <v>3.42</v>
      </c>
      <c r="M2278" s="26">
        <f>IF(data[[#This Row],[Cost]]&gt;0, (data[[#This Row],[Profit]]/data[[#This Row],[Cost]]), 0)</f>
        <v>1.5</v>
      </c>
      <c r="N2278" s="17">
        <f t="shared" si="35"/>
        <v>89.643929729730473</v>
      </c>
    </row>
    <row r="2279" spans="1:14" x14ac:dyDescent="0.35">
      <c r="A2279" s="2" t="s">
        <v>1694</v>
      </c>
      <c r="B2279" s="2" t="s">
        <v>908</v>
      </c>
      <c r="C2279" s="14" t="s">
        <v>909</v>
      </c>
      <c r="D2279" s="2">
        <v>24</v>
      </c>
      <c r="E2279" s="3">
        <v>40433.525694444441</v>
      </c>
      <c r="F2279" s="17">
        <v>0.19</v>
      </c>
      <c r="G2279" s="2">
        <v>17062</v>
      </c>
      <c r="H2279" s="2" t="s">
        <v>13</v>
      </c>
      <c r="I2279" s="17">
        <v>4.5599999999999996</v>
      </c>
      <c r="J2279" s="4">
        <v>40422</v>
      </c>
      <c r="K2279" s="17">
        <f>IF(data[[#This Row],[UnitPrice]]&gt;=20, data[[#This Row],[Revenue]]*0.7,
   IF(data[[#This Row],[UnitPrice]]&gt;=10, data[[#This Row],[Revenue]]*0.6,
      data[[#This Row],[Revenue]]*0.5))</f>
        <v>2.2799999999999998</v>
      </c>
      <c r="L2279" s="9">
        <f>data[[#This Row],[Revenue]]*0.75</f>
        <v>3.42</v>
      </c>
      <c r="M2279" s="26">
        <f>IF(data[[#This Row],[Cost]]&gt;0, (data[[#This Row],[Profit]]/data[[#This Row],[Cost]]), 0)</f>
        <v>1.5</v>
      </c>
      <c r="N2279" s="17">
        <f t="shared" si="35"/>
        <v>89.65926293025845</v>
      </c>
    </row>
    <row r="2280" spans="1:14" x14ac:dyDescent="0.35">
      <c r="A2280" s="2" t="s">
        <v>8347</v>
      </c>
      <c r="B2280" s="2" t="s">
        <v>6377</v>
      </c>
      <c r="C2280" s="2" t="s">
        <v>6378</v>
      </c>
      <c r="D2280" s="2">
        <v>24</v>
      </c>
      <c r="E2280" s="3">
        <v>40885.531944444447</v>
      </c>
      <c r="F2280" s="2">
        <v>1.25</v>
      </c>
      <c r="G2280" s="2">
        <v>16317</v>
      </c>
      <c r="H2280" s="2" t="s">
        <v>13</v>
      </c>
      <c r="I2280" s="2">
        <v>30</v>
      </c>
      <c r="J2280" s="4">
        <v>40878</v>
      </c>
      <c r="K2280" s="17">
        <f>IF(data[[#This Row],[UnitPrice]]&gt;=20, data[[#This Row],[Revenue]]*0.7,
   IF(data[[#This Row],[UnitPrice]]&gt;=10, data[[#This Row],[Revenue]]*0.6,
      data[[#This Row],[Revenue]]*0.5))</f>
        <v>15</v>
      </c>
      <c r="L2280" s="9">
        <f>data[[#This Row],[Revenue]]*0.75</f>
        <v>22.5</v>
      </c>
      <c r="M2280" s="26">
        <f>IF(data[[#This Row],[Cost]]&gt;0, (data[[#This Row],[Profit]]/data[[#This Row],[Cost]]), 0)</f>
        <v>1.5</v>
      </c>
      <c r="N2280" s="17">
        <f t="shared" si="35"/>
        <v>89.674601658255966</v>
      </c>
    </row>
    <row r="2281" spans="1:14" x14ac:dyDescent="0.35">
      <c r="A2281" s="2" t="s">
        <v>6961</v>
      </c>
      <c r="B2281" s="2" t="s">
        <v>6962</v>
      </c>
      <c r="C2281" s="14" t="s">
        <v>6963</v>
      </c>
      <c r="D2281" s="2">
        <v>24</v>
      </c>
      <c r="E2281" s="3">
        <v>40822.588888888888</v>
      </c>
      <c r="F2281" s="17">
        <v>1.25</v>
      </c>
      <c r="G2281" s="2">
        <v>14895</v>
      </c>
      <c r="H2281" s="2" t="s">
        <v>13</v>
      </c>
      <c r="I2281" s="17">
        <v>30</v>
      </c>
      <c r="J2281" s="4">
        <v>40817</v>
      </c>
      <c r="K2281" s="17">
        <f>IF(data[[#This Row],[UnitPrice]]&gt;=20, data[[#This Row],[Revenue]]*0.7,
   IF(data[[#This Row],[UnitPrice]]&gt;=10, data[[#This Row],[Revenue]]*0.6,
      data[[#This Row],[Revenue]]*0.5))</f>
        <v>15</v>
      </c>
      <c r="L2281" s="9">
        <f>data[[#This Row],[Revenue]]*0.75</f>
        <v>22.5</v>
      </c>
      <c r="M2281" s="26">
        <f>IF(data[[#This Row],[Cost]]&gt;0, (data[[#This Row],[Profit]]/data[[#This Row],[Cost]]), 0)</f>
        <v>1.5</v>
      </c>
      <c r="N2281" s="17">
        <f t="shared" si="35"/>
        <v>89.685359653867707</v>
      </c>
    </row>
    <row r="2282" spans="1:14" x14ac:dyDescent="0.35">
      <c r="A2282" s="2" t="s">
        <v>8859</v>
      </c>
      <c r="B2282" s="2" t="s">
        <v>6962</v>
      </c>
      <c r="C2282" s="14" t="s">
        <v>6963</v>
      </c>
      <c r="D2282" s="2">
        <v>24</v>
      </c>
      <c r="E2282" s="3">
        <v>40764.539583333331</v>
      </c>
      <c r="F2282" s="17">
        <v>1.25</v>
      </c>
      <c r="G2282" s="2">
        <v>15618</v>
      </c>
      <c r="H2282" s="2" t="s">
        <v>13</v>
      </c>
      <c r="I2282" s="17">
        <v>30</v>
      </c>
      <c r="J2282" s="4">
        <v>40756</v>
      </c>
      <c r="K2282" s="17">
        <f>IF(data[[#This Row],[UnitPrice]]&gt;=20, data[[#This Row],[Revenue]]*0.7,
   IF(data[[#This Row],[UnitPrice]]&gt;=10, data[[#This Row],[Revenue]]*0.6,
      data[[#This Row],[Revenue]]*0.5))</f>
        <v>15</v>
      </c>
      <c r="L2282" s="9">
        <f>data[[#This Row],[Revenue]]*0.75</f>
        <v>22.5</v>
      </c>
      <c r="M2282" s="26">
        <f>IF(data[[#This Row],[Cost]]&gt;0, (data[[#This Row],[Profit]]/data[[#This Row],[Cost]]), 0)</f>
        <v>1.5</v>
      </c>
      <c r="N2282" s="17">
        <f t="shared" si="35"/>
        <v>89.696121529030677</v>
      </c>
    </row>
    <row r="2283" spans="1:14" x14ac:dyDescent="0.35">
      <c r="A2283" s="2" t="s">
        <v>10611</v>
      </c>
      <c r="B2283" s="2" t="s">
        <v>6962</v>
      </c>
      <c r="C2283" s="14" t="s">
        <v>6963</v>
      </c>
      <c r="D2283" s="2">
        <v>24</v>
      </c>
      <c r="E2283" s="3">
        <v>40735.384027777778</v>
      </c>
      <c r="F2283" s="17">
        <v>1.25</v>
      </c>
      <c r="G2283" s="2">
        <v>17164</v>
      </c>
      <c r="H2283" s="2" t="s">
        <v>13</v>
      </c>
      <c r="I2283" s="17">
        <v>30</v>
      </c>
      <c r="J2283" s="4">
        <v>40725</v>
      </c>
      <c r="K2283" s="17">
        <f>IF(data[[#This Row],[UnitPrice]]&gt;=20, data[[#This Row],[Revenue]]*0.7,
   IF(data[[#This Row],[UnitPrice]]&gt;=10, data[[#This Row],[Revenue]]*0.6,
      data[[#This Row],[Revenue]]*0.5))</f>
        <v>15</v>
      </c>
      <c r="L2283" s="9">
        <f>data[[#This Row],[Revenue]]*0.75</f>
        <v>22.5</v>
      </c>
      <c r="M2283" s="26">
        <f>IF(data[[#This Row],[Cost]]&gt;0, (data[[#This Row],[Profit]]/data[[#This Row],[Cost]]), 0)</f>
        <v>1.5</v>
      </c>
      <c r="N2283" s="17">
        <f t="shared" si="35"/>
        <v>89.706887285843848</v>
      </c>
    </row>
    <row r="2284" spans="1:14" x14ac:dyDescent="0.35">
      <c r="A2284" s="2" t="s">
        <v>11868</v>
      </c>
      <c r="B2284" s="2" t="s">
        <v>6962</v>
      </c>
      <c r="C2284" s="14" t="s">
        <v>6963</v>
      </c>
      <c r="D2284" s="2">
        <v>4</v>
      </c>
      <c r="E2284" s="3">
        <v>40767.582638888889</v>
      </c>
      <c r="F2284" s="17">
        <v>1.25</v>
      </c>
      <c r="G2284" s="2">
        <v>13263</v>
      </c>
      <c r="H2284" s="2" t="s">
        <v>13</v>
      </c>
      <c r="I2284" s="17">
        <v>5</v>
      </c>
      <c r="J2284" s="4">
        <v>40756</v>
      </c>
      <c r="K2284" s="17">
        <f>IF(data[[#This Row],[UnitPrice]]&gt;=20, data[[#This Row],[Revenue]]*0.7,
   IF(data[[#This Row],[UnitPrice]]&gt;=10, data[[#This Row],[Revenue]]*0.6,
      data[[#This Row],[Revenue]]*0.5))</f>
        <v>2.5</v>
      </c>
      <c r="L2284" s="9">
        <f>data[[#This Row],[Revenue]]*0.75</f>
        <v>3.75</v>
      </c>
      <c r="M2284" s="26">
        <f>IF(data[[#This Row],[Cost]]&gt;0, (data[[#This Row],[Profit]]/data[[#This Row],[Cost]]), 0)</f>
        <v>1.5</v>
      </c>
      <c r="N2284" s="17">
        <f t="shared" si="35"/>
        <v>89.71765692640767</v>
      </c>
    </row>
    <row r="2285" spans="1:14" x14ac:dyDescent="0.35">
      <c r="A2285" s="2" t="s">
        <v>6466</v>
      </c>
      <c r="B2285" s="2" t="s">
        <v>6467</v>
      </c>
      <c r="C2285" s="14" t="s">
        <v>6468</v>
      </c>
      <c r="D2285" s="2">
        <v>24</v>
      </c>
      <c r="E2285" s="3">
        <v>40580.707638888889</v>
      </c>
      <c r="F2285" s="17">
        <v>1.25</v>
      </c>
      <c r="G2285" s="2">
        <v>14221</v>
      </c>
      <c r="H2285" s="2" t="s">
        <v>13</v>
      </c>
      <c r="I2285" s="17">
        <v>30</v>
      </c>
      <c r="J2285" s="4">
        <v>40575</v>
      </c>
      <c r="K2285" s="17">
        <f>IF(data[[#This Row],[UnitPrice]]&gt;=20, data[[#This Row],[Revenue]]*0.7,
   IF(data[[#This Row],[UnitPrice]]&gt;=10, data[[#This Row],[Revenue]]*0.6,
      data[[#This Row],[Revenue]]*0.5))</f>
        <v>15</v>
      </c>
      <c r="L2285" s="9">
        <f>data[[#This Row],[Revenue]]*0.75</f>
        <v>22.5</v>
      </c>
      <c r="M2285" s="26">
        <f>IF(data[[#This Row],[Cost]]&gt;0, (data[[#This Row],[Profit]]/data[[#This Row],[Cost]]), 0)</f>
        <v>1.5</v>
      </c>
      <c r="N2285" s="17">
        <f t="shared" si="35"/>
        <v>89.732940645860396</v>
      </c>
    </row>
    <row r="2286" spans="1:14" x14ac:dyDescent="0.35">
      <c r="A2286" s="2" t="s">
        <v>7253</v>
      </c>
      <c r="B2286" s="2" t="s">
        <v>2083</v>
      </c>
      <c r="C2286" s="14" t="s">
        <v>2084</v>
      </c>
      <c r="D2286" s="2">
        <v>48</v>
      </c>
      <c r="E2286" s="3">
        <v>40670.381944444445</v>
      </c>
      <c r="F2286" s="17">
        <v>1.25</v>
      </c>
      <c r="G2286" s="2">
        <v>13408</v>
      </c>
      <c r="H2286" s="2" t="s">
        <v>13</v>
      </c>
      <c r="I2286" s="17">
        <v>60</v>
      </c>
      <c r="J2286" s="4">
        <v>40664</v>
      </c>
      <c r="K2286" s="17">
        <f>IF(data[[#This Row],[UnitPrice]]&gt;=20, data[[#This Row],[Revenue]]*0.7,
   IF(data[[#This Row],[UnitPrice]]&gt;=10, data[[#This Row],[Revenue]]*0.6,
      data[[#This Row],[Revenue]]*0.5))</f>
        <v>30</v>
      </c>
      <c r="L2286" s="9">
        <f>data[[#This Row],[Revenue]]*0.75</f>
        <v>45</v>
      </c>
      <c r="M2286" s="26">
        <f>IF(data[[#This Row],[Cost]]&gt;0, (data[[#This Row],[Profit]]/data[[#This Row],[Cost]]), 0)</f>
        <v>1.5</v>
      </c>
      <c r="N2286" s="17">
        <f t="shared" si="35"/>
        <v>89.743718874053428</v>
      </c>
    </row>
    <row r="2287" spans="1:14" x14ac:dyDescent="0.35">
      <c r="A2287" s="2" t="s">
        <v>1654</v>
      </c>
      <c r="B2287" s="2" t="s">
        <v>1655</v>
      </c>
      <c r="C2287" s="14" t="s">
        <v>1656</v>
      </c>
      <c r="D2287" s="2">
        <v>12</v>
      </c>
      <c r="E2287" s="3">
        <v>40433.40902777778</v>
      </c>
      <c r="F2287" s="17">
        <v>1.25</v>
      </c>
      <c r="G2287" s="2">
        <v>15660</v>
      </c>
      <c r="H2287" s="2" t="s">
        <v>13</v>
      </c>
      <c r="I2287" s="17">
        <v>15</v>
      </c>
      <c r="J2287" s="4">
        <v>40422</v>
      </c>
      <c r="K2287" s="17">
        <f>IF(data[[#This Row],[UnitPrice]]&gt;=20, data[[#This Row],[Revenue]]*0.7,
   IF(data[[#This Row],[UnitPrice]]&gt;=10, data[[#This Row],[Revenue]]*0.6,
      data[[#This Row],[Revenue]]*0.5))</f>
        <v>7.5</v>
      </c>
      <c r="L2287" s="9">
        <f>data[[#This Row],[Revenue]]*0.75</f>
        <v>11.25</v>
      </c>
      <c r="M2287" s="26">
        <f>IF(data[[#This Row],[Cost]]&gt;0, (data[[#This Row],[Profit]]/data[[#This Row],[Cost]]), 0)</f>
        <v>1.5</v>
      </c>
      <c r="N2287" s="17">
        <f t="shared" si="35"/>
        <v>89.749086807436228</v>
      </c>
    </row>
    <row r="2288" spans="1:14" x14ac:dyDescent="0.35">
      <c r="A2288" s="2" t="s">
        <v>5222</v>
      </c>
      <c r="B2288" s="2" t="s">
        <v>1655</v>
      </c>
      <c r="C2288" s="14" t="s">
        <v>1656</v>
      </c>
      <c r="D2288" s="2">
        <v>24</v>
      </c>
      <c r="E2288" s="3">
        <v>40820.668055555558</v>
      </c>
      <c r="F2288" s="17">
        <v>1.25</v>
      </c>
      <c r="G2288" s="2">
        <v>18226</v>
      </c>
      <c r="H2288" s="2" t="s">
        <v>13</v>
      </c>
      <c r="I2288" s="17">
        <v>30</v>
      </c>
      <c r="J2288" s="4">
        <v>40817</v>
      </c>
      <c r="K2288" s="17">
        <f>IF(data[[#This Row],[UnitPrice]]&gt;=20, data[[#This Row],[Revenue]]*0.7,
   IF(data[[#This Row],[UnitPrice]]&gt;=10, data[[#This Row],[Revenue]]*0.6,
      data[[#This Row],[Revenue]]*0.5))</f>
        <v>15</v>
      </c>
      <c r="L2288" s="9">
        <f>data[[#This Row],[Revenue]]*0.75</f>
        <v>22.5</v>
      </c>
      <c r="M2288" s="26">
        <f>IF(data[[#This Row],[Cost]]&gt;0, (data[[#This Row],[Profit]]/data[[#This Row],[Cost]]), 0)</f>
        <v>1.5</v>
      </c>
      <c r="N2288" s="17">
        <f t="shared" si="35"/>
        <v>89.762579422383425</v>
      </c>
    </row>
    <row r="2289" spans="1:14" x14ac:dyDescent="0.35">
      <c r="A2289" s="2" t="s">
        <v>5682</v>
      </c>
      <c r="B2289" s="2" t="s">
        <v>1655</v>
      </c>
      <c r="C2289" s="14" t="s">
        <v>1656</v>
      </c>
      <c r="D2289" s="2">
        <v>2</v>
      </c>
      <c r="E2289" s="3">
        <v>40668.611805555556</v>
      </c>
      <c r="F2289" s="17">
        <v>1.25</v>
      </c>
      <c r="G2289" s="2">
        <v>13888</v>
      </c>
      <c r="H2289" s="2" t="s">
        <v>13</v>
      </c>
      <c r="I2289" s="17">
        <v>2.5</v>
      </c>
      <c r="J2289" s="4">
        <v>40664</v>
      </c>
      <c r="K2289" s="17">
        <f>IF(data[[#This Row],[UnitPrice]]&gt;=20, data[[#This Row],[Revenue]]*0.7,
   IF(data[[#This Row],[UnitPrice]]&gt;=10, data[[#This Row],[Revenue]]*0.6,
      data[[#This Row],[Revenue]]*0.5))</f>
        <v>1.25</v>
      </c>
      <c r="L2289" s="9">
        <f>data[[#This Row],[Revenue]]*0.75</f>
        <v>1.875</v>
      </c>
      <c r="M2289" s="26">
        <f>IF(data[[#This Row],[Cost]]&gt;0, (data[[#This Row],[Profit]]/data[[#This Row],[Cost]]), 0)</f>
        <v>1.5</v>
      </c>
      <c r="N2289" s="17">
        <f t="shared" si="35"/>
        <v>89.773368839141384</v>
      </c>
    </row>
    <row r="2290" spans="1:14" x14ac:dyDescent="0.35">
      <c r="A2290" s="2" t="s">
        <v>5864</v>
      </c>
      <c r="B2290" s="2" t="s">
        <v>1655</v>
      </c>
      <c r="C2290" s="14" t="s">
        <v>1656</v>
      </c>
      <c r="D2290" s="2">
        <v>12</v>
      </c>
      <c r="E2290" s="3">
        <v>40760.529166666667</v>
      </c>
      <c r="F2290" s="17">
        <v>1.25</v>
      </c>
      <c r="G2290" s="2">
        <v>15704</v>
      </c>
      <c r="H2290" s="2" t="s">
        <v>13</v>
      </c>
      <c r="I2290" s="17">
        <v>15</v>
      </c>
      <c r="J2290" s="4">
        <v>40756</v>
      </c>
      <c r="K2290" s="17">
        <f>IF(data[[#This Row],[UnitPrice]]&gt;=20, data[[#This Row],[Revenue]]*0.7,
   IF(data[[#This Row],[UnitPrice]]&gt;=10, data[[#This Row],[Revenue]]*0.6,
      data[[#This Row],[Revenue]]*0.5))</f>
        <v>7.5</v>
      </c>
      <c r="L2290" s="9">
        <f>data[[#This Row],[Revenue]]*0.75</f>
        <v>11.25</v>
      </c>
      <c r="M2290" s="26">
        <f>IF(data[[#This Row],[Cost]]&gt;0, (data[[#This Row],[Profit]]/data[[#This Row],[Cost]]), 0)</f>
        <v>1.5</v>
      </c>
      <c r="N2290" s="17">
        <f t="shared" si="35"/>
        <v>89.789127843987742</v>
      </c>
    </row>
    <row r="2291" spans="1:14" x14ac:dyDescent="0.35">
      <c r="A2291" s="2" t="s">
        <v>1520</v>
      </c>
      <c r="B2291" s="2" t="s">
        <v>1521</v>
      </c>
      <c r="C2291" s="14" t="s">
        <v>1522</v>
      </c>
      <c r="D2291" s="2">
        <v>6</v>
      </c>
      <c r="E2291" s="3">
        <v>40402.543749999997</v>
      </c>
      <c r="F2291" s="17">
        <v>3.25</v>
      </c>
      <c r="G2291" s="2">
        <v>18061</v>
      </c>
      <c r="H2291" s="2" t="s">
        <v>13</v>
      </c>
      <c r="I2291" s="17">
        <v>19.5</v>
      </c>
      <c r="J2291" s="4">
        <v>40391</v>
      </c>
      <c r="K2291" s="17">
        <f>IF(data[[#This Row],[UnitPrice]]&gt;=20, data[[#This Row],[Revenue]]*0.7,
   IF(data[[#This Row],[UnitPrice]]&gt;=10, data[[#This Row],[Revenue]]*0.6,
      data[[#This Row],[Revenue]]*0.5))</f>
        <v>9.75</v>
      </c>
      <c r="L2291" s="9">
        <f>data[[#This Row],[Revenue]]*0.75</f>
        <v>14.625</v>
      </c>
      <c r="M2291" s="26">
        <f>IF(data[[#This Row],[Cost]]&gt;0, (data[[#This Row],[Profit]]/data[[#This Row],[Cost]]), 0)</f>
        <v>1.5</v>
      </c>
      <c r="N2291" s="17">
        <f t="shared" si="35"/>
        <v>89.802635000903763</v>
      </c>
    </row>
    <row r="2292" spans="1:14" x14ac:dyDescent="0.35">
      <c r="A2292" s="2" t="s">
        <v>4232</v>
      </c>
      <c r="B2292" s="2" t="s">
        <v>1521</v>
      </c>
      <c r="C2292" s="14" t="s">
        <v>1522</v>
      </c>
      <c r="D2292" s="2">
        <v>1</v>
      </c>
      <c r="E2292" s="3">
        <v>40697.531944444447</v>
      </c>
      <c r="F2292" s="17">
        <v>3.25</v>
      </c>
      <c r="G2292" s="2">
        <v>13263</v>
      </c>
      <c r="H2292" s="2" t="s">
        <v>13</v>
      </c>
      <c r="I2292" s="17">
        <v>3.25</v>
      </c>
      <c r="J2292" s="4">
        <v>40695</v>
      </c>
      <c r="K2292" s="17">
        <f>IF(data[[#This Row],[UnitPrice]]&gt;=20, data[[#This Row],[Revenue]]*0.7,
   IF(data[[#This Row],[UnitPrice]]&gt;=10, data[[#This Row],[Revenue]]*0.6,
      data[[#This Row],[Revenue]]*0.5))</f>
        <v>1.625</v>
      </c>
      <c r="L2292" s="9">
        <f>data[[#This Row],[Revenue]]*0.75</f>
        <v>2.4375</v>
      </c>
      <c r="M2292" s="26">
        <f>IF(data[[#This Row],[Cost]]&gt;0, (data[[#This Row],[Profit]]/data[[#This Row],[Cost]]), 0)</f>
        <v>1.5</v>
      </c>
      <c r="N2292" s="17">
        <f t="shared" si="35"/>
        <v>89.81533417630132</v>
      </c>
    </row>
    <row r="2293" spans="1:14" x14ac:dyDescent="0.35">
      <c r="A2293" s="2" t="s">
        <v>10821</v>
      </c>
      <c r="B2293" s="2" t="s">
        <v>1521</v>
      </c>
      <c r="C2293" s="14" t="s">
        <v>1522</v>
      </c>
      <c r="D2293" s="2">
        <v>12</v>
      </c>
      <c r="E2293" s="3">
        <v>40797.390277777777</v>
      </c>
      <c r="F2293" s="17">
        <v>3.25</v>
      </c>
      <c r="G2293" s="2">
        <v>18144</v>
      </c>
      <c r="H2293" s="2" t="s">
        <v>13</v>
      </c>
      <c r="I2293" s="17">
        <v>39</v>
      </c>
      <c r="J2293" s="4">
        <v>40787</v>
      </c>
      <c r="K2293" s="17">
        <f>IF(data[[#This Row],[UnitPrice]]&gt;=20, data[[#This Row],[Revenue]]*0.7,
   IF(data[[#This Row],[UnitPrice]]&gt;=10, data[[#This Row],[Revenue]]*0.6,
      data[[#This Row],[Revenue]]*0.5))</f>
        <v>19.5</v>
      </c>
      <c r="L2293" s="9">
        <f>data[[#This Row],[Revenue]]*0.75</f>
        <v>29.25</v>
      </c>
      <c r="M2293" s="26">
        <f>IF(data[[#This Row],[Cost]]&gt;0, (data[[#This Row],[Profit]]/data[[#This Row],[Cost]]), 0)</f>
        <v>1.5</v>
      </c>
      <c r="N2293" s="17">
        <f t="shared" si="35"/>
        <v>89.830973803072112</v>
      </c>
    </row>
    <row r="2294" spans="1:14" x14ac:dyDescent="0.35">
      <c r="A2294" s="2" t="s">
        <v>9734</v>
      </c>
      <c r="B2294" s="2" t="s">
        <v>9735</v>
      </c>
      <c r="C2294" s="14" t="s">
        <v>9736</v>
      </c>
      <c r="D2294" s="2">
        <v>1</v>
      </c>
      <c r="E2294" s="3">
        <v>40796.478472222225</v>
      </c>
      <c r="F2294" s="17">
        <v>1.25</v>
      </c>
      <c r="G2294" s="2">
        <v>17811</v>
      </c>
      <c r="H2294" s="2" t="s">
        <v>13</v>
      </c>
      <c r="I2294" s="17">
        <v>1.25</v>
      </c>
      <c r="J2294" s="4">
        <v>40787</v>
      </c>
      <c r="K2294" s="17">
        <f>IF(data[[#This Row],[UnitPrice]]&gt;=20, data[[#This Row],[Revenue]]*0.7,
   IF(data[[#This Row],[UnitPrice]]&gt;=10, data[[#This Row],[Revenue]]*0.6,
      data[[#This Row],[Revenue]]*0.5))</f>
        <v>0.625</v>
      </c>
      <c r="L2294" s="9">
        <f>data[[#This Row],[Revenue]]*0.75</f>
        <v>0.9375</v>
      </c>
      <c r="M2294" s="26">
        <f>IF(data[[#This Row],[Cost]]&gt;0, (data[[#This Row],[Profit]]/data[[#This Row],[Cost]]), 0)</f>
        <v>1.5</v>
      </c>
      <c r="N2294" s="17">
        <f t="shared" si="35"/>
        <v>89.840159016986661</v>
      </c>
    </row>
    <row r="2295" spans="1:14" hidden="1" x14ac:dyDescent="0.35">
      <c r="A2295" s="2" t="s">
        <v>1878</v>
      </c>
      <c r="B2295" s="2" t="s">
        <v>1879</v>
      </c>
      <c r="C2295" s="14" t="s">
        <v>1880</v>
      </c>
      <c r="D2295" s="2">
        <v>1</v>
      </c>
      <c r="E2295" s="3">
        <v>40463.436805555553</v>
      </c>
      <c r="F2295" s="17">
        <v>2.95</v>
      </c>
      <c r="G2295" s="2">
        <v>0</v>
      </c>
      <c r="H2295" s="2" t="s">
        <v>13</v>
      </c>
      <c r="I2295" s="17">
        <v>2.95</v>
      </c>
      <c r="J2295" s="4">
        <v>40452</v>
      </c>
      <c r="K2295" s="17">
        <f>IF(data[[#This Row],[UnitPrice]]&gt;=20, data[[#This Row],[Revenue]]*0.7,
   IF(data[[#This Row],[UnitPrice]]&gt;=10, data[[#This Row],[Revenue]]*0.6,
      data[[#This Row],[Revenue]]*0.5))</f>
        <v>1.4750000000000001</v>
      </c>
      <c r="L2295" s="9">
        <f>data[[#This Row],[Revenue]]*0.75</f>
        <v>2.2125000000000004</v>
      </c>
      <c r="M2295" s="26">
        <f>IF(data[[#This Row],[Cost]]&gt;0, (data[[#This Row],[Profit]]/data[[#This Row],[Cost]]), 0)</f>
        <v>1.5000000000000002</v>
      </c>
      <c r="N2295" s="17">
        <f t="shared" si="35"/>
        <v>89.856170251220718</v>
      </c>
    </row>
    <row r="2296" spans="1:14" hidden="1" x14ac:dyDescent="0.35">
      <c r="A2296" s="2" t="s">
        <v>4779</v>
      </c>
      <c r="B2296" s="2" t="s">
        <v>255</v>
      </c>
      <c r="C2296" s="14" t="s">
        <v>256</v>
      </c>
      <c r="D2296" s="2">
        <v>1</v>
      </c>
      <c r="E2296" s="3">
        <v>40547.456944444442</v>
      </c>
      <c r="F2296" s="17">
        <v>2.95</v>
      </c>
      <c r="G2296" s="2">
        <v>0</v>
      </c>
      <c r="H2296" s="2" t="s">
        <v>13</v>
      </c>
      <c r="I2296" s="17">
        <v>2.95</v>
      </c>
      <c r="J2296" s="4">
        <v>40544</v>
      </c>
      <c r="K2296" s="17">
        <f>IF(data[[#This Row],[UnitPrice]]&gt;=20, data[[#This Row],[Revenue]]*0.7,
   IF(data[[#This Row],[UnitPrice]]&gt;=10, data[[#This Row],[Revenue]]*0.6,
      data[[#This Row],[Revenue]]*0.5))</f>
        <v>1.4750000000000001</v>
      </c>
      <c r="L2296" s="9">
        <f>data[[#This Row],[Revenue]]*0.75</f>
        <v>2.2125000000000004</v>
      </c>
      <c r="M2296" s="26">
        <f>IF(data[[#This Row],[Cost]]&gt;0, (data[[#This Row],[Profit]]/data[[#This Row],[Cost]]), 0)</f>
        <v>1.5000000000000002</v>
      </c>
      <c r="N2296" s="17">
        <f t="shared" si="35"/>
        <v>89.87187997107813</v>
      </c>
    </row>
    <row r="2297" spans="1:14" x14ac:dyDescent="0.35">
      <c r="A2297" s="2" t="s">
        <v>254</v>
      </c>
      <c r="B2297" s="2" t="s">
        <v>255</v>
      </c>
      <c r="C2297" s="2" t="s">
        <v>256</v>
      </c>
      <c r="D2297" s="2">
        <v>6</v>
      </c>
      <c r="E2297" s="3">
        <v>40190.629166666666</v>
      </c>
      <c r="F2297" s="2">
        <v>2.95</v>
      </c>
      <c r="G2297" s="2">
        <v>12921</v>
      </c>
      <c r="H2297" s="2" t="s">
        <v>13</v>
      </c>
      <c r="I2297" s="2">
        <v>17.7</v>
      </c>
      <c r="J2297" s="4">
        <v>40179</v>
      </c>
      <c r="K2297" s="17">
        <f>IF(data[[#This Row],[UnitPrice]]&gt;=20, data[[#This Row],[Revenue]]*0.7,
   IF(data[[#This Row],[UnitPrice]]&gt;=10, data[[#This Row],[Revenue]]*0.6,
      data[[#This Row],[Revenue]]*0.5))</f>
        <v>8.85</v>
      </c>
      <c r="L2297" s="9">
        <f>data[[#This Row],[Revenue]]*0.75</f>
        <v>13.274999999999999</v>
      </c>
      <c r="M2297" s="26">
        <f>IF(data[[#This Row],[Cost]]&gt;0, (data[[#This Row],[Profit]]/data[[#This Row],[Cost]]), 0)</f>
        <v>1.5</v>
      </c>
      <c r="N2297" s="17">
        <f t="shared" si="35"/>
        <v>89.887595371542972</v>
      </c>
    </row>
    <row r="2298" spans="1:14" x14ac:dyDescent="0.35">
      <c r="A2298" s="2" t="s">
        <v>11342</v>
      </c>
      <c r="B2298" s="2" t="s">
        <v>255</v>
      </c>
      <c r="C2298" s="14" t="s">
        <v>256</v>
      </c>
      <c r="D2298" s="2">
        <v>1</v>
      </c>
      <c r="E2298" s="3">
        <v>40586.549305555556</v>
      </c>
      <c r="F2298" s="17">
        <v>2.95</v>
      </c>
      <c r="G2298" s="2">
        <v>13560</v>
      </c>
      <c r="H2298" s="2" t="s">
        <v>13</v>
      </c>
      <c r="I2298" s="17">
        <v>2.95</v>
      </c>
      <c r="J2298" s="4">
        <v>40575</v>
      </c>
      <c r="K2298" s="17">
        <f>IF(data[[#This Row],[UnitPrice]]&gt;=20, data[[#This Row],[Revenue]]*0.7,
   IF(data[[#This Row],[UnitPrice]]&gt;=10, data[[#This Row],[Revenue]]*0.6,
      data[[#This Row],[Revenue]]*0.5))</f>
        <v>1.4750000000000001</v>
      </c>
      <c r="L2298" s="9">
        <f>data[[#This Row],[Revenue]]*0.75</f>
        <v>2.2125000000000004</v>
      </c>
      <c r="M2298" s="26">
        <f>IF(data[[#This Row],[Cost]]&gt;0, (data[[#This Row],[Profit]]/data[[#This Row],[Cost]]), 0)</f>
        <v>1.5000000000000002</v>
      </c>
      <c r="N2298" s="17">
        <f t="shared" si="35"/>
        <v>89.900649186257539</v>
      </c>
    </row>
    <row r="2299" spans="1:14" x14ac:dyDescent="0.35">
      <c r="A2299" s="2" t="s">
        <v>9070</v>
      </c>
      <c r="B2299" s="2" t="s">
        <v>6354</v>
      </c>
      <c r="C2299" s="14" t="s">
        <v>6355</v>
      </c>
      <c r="D2299" s="2">
        <v>1</v>
      </c>
      <c r="E2299" s="3">
        <v>40886.488888888889</v>
      </c>
      <c r="F2299" s="17">
        <v>5.95</v>
      </c>
      <c r="G2299" s="2">
        <v>17961</v>
      </c>
      <c r="H2299" s="2" t="s">
        <v>13</v>
      </c>
      <c r="I2299" s="17">
        <v>5.95</v>
      </c>
      <c r="J2299" s="4">
        <v>40878</v>
      </c>
      <c r="K2299" s="17">
        <f>IF(data[[#This Row],[UnitPrice]]&gt;=20, data[[#This Row],[Revenue]]*0.7,
   IF(data[[#This Row],[UnitPrice]]&gt;=10, data[[#This Row],[Revenue]]*0.6,
      data[[#This Row],[Revenue]]*0.5))</f>
        <v>2.9750000000000001</v>
      </c>
      <c r="L2299" s="9">
        <f>data[[#This Row],[Revenue]]*0.75</f>
        <v>4.4625000000000004</v>
      </c>
      <c r="M2299" s="26">
        <f>IF(data[[#This Row],[Cost]]&gt;0, (data[[#This Row],[Profit]]/data[[#This Row],[Cost]]), 0)</f>
        <v>1.5</v>
      </c>
      <c r="N2299" s="17">
        <f t="shared" si="35"/>
        <v>89.916375474770149</v>
      </c>
    </row>
    <row r="2300" spans="1:14" x14ac:dyDescent="0.35">
      <c r="A2300" s="2" t="s">
        <v>5824</v>
      </c>
      <c r="B2300" s="2" t="s">
        <v>3976</v>
      </c>
      <c r="C2300" s="14" t="s">
        <v>3977</v>
      </c>
      <c r="D2300" s="2">
        <v>1</v>
      </c>
      <c r="E2300" s="3">
        <v>40699.822222222225</v>
      </c>
      <c r="F2300" s="17">
        <v>3.75</v>
      </c>
      <c r="G2300" s="2">
        <v>12748</v>
      </c>
      <c r="H2300" s="2" t="s">
        <v>13</v>
      </c>
      <c r="I2300" s="17">
        <v>3.75</v>
      </c>
      <c r="J2300" s="4">
        <v>40695</v>
      </c>
      <c r="K2300" s="17">
        <f>IF(data[[#This Row],[UnitPrice]]&gt;=20, data[[#This Row],[Revenue]]*0.7,
   IF(data[[#This Row],[UnitPrice]]&gt;=10, data[[#This Row],[Revenue]]*0.6,
      data[[#This Row],[Revenue]]*0.5))</f>
        <v>1.875</v>
      </c>
      <c r="L2300" s="9">
        <f>data[[#This Row],[Revenue]]*0.75</f>
        <v>2.8125</v>
      </c>
      <c r="M2300" s="26">
        <f>IF(data[[#This Row],[Cost]]&gt;0, (data[[#This Row],[Profit]]/data[[#This Row],[Cost]]), 0)</f>
        <v>1.5</v>
      </c>
      <c r="N2300" s="17">
        <f t="shared" si="35"/>
        <v>89.931564761216393</v>
      </c>
    </row>
    <row r="2301" spans="1:14" hidden="1" x14ac:dyDescent="0.35">
      <c r="A2301" s="2" t="s">
        <v>741</v>
      </c>
      <c r="B2301" s="2" t="s">
        <v>742</v>
      </c>
      <c r="C2301" s="14" t="s">
        <v>743</v>
      </c>
      <c r="D2301" s="2">
        <v>3</v>
      </c>
      <c r="E2301" s="3">
        <v>40249.48333333333</v>
      </c>
      <c r="F2301" s="17">
        <v>2.5099999999999998</v>
      </c>
      <c r="G2301" s="2">
        <v>0</v>
      </c>
      <c r="H2301" s="2" t="s">
        <v>13</v>
      </c>
      <c r="I2301" s="17">
        <v>7.5299999999999994</v>
      </c>
      <c r="J2301" s="4">
        <v>40238</v>
      </c>
      <c r="K2301" s="17">
        <f>IF(data[[#This Row],[UnitPrice]]&gt;=20, data[[#This Row],[Revenue]]*0.7,
   IF(data[[#This Row],[UnitPrice]]&gt;=10, data[[#This Row],[Revenue]]*0.6,
      data[[#This Row],[Revenue]]*0.5))</f>
        <v>3.7649999999999997</v>
      </c>
      <c r="L2301" s="9">
        <f>data[[#This Row],[Revenue]]*0.75</f>
        <v>5.6474999999999991</v>
      </c>
      <c r="M2301" s="26">
        <f>IF(data[[#This Row],[Cost]]&gt;0, (data[[#This Row],[Profit]]/data[[#This Row],[Cost]]), 0)</f>
        <v>1.4999999999999998</v>
      </c>
      <c r="N2301" s="17">
        <f t="shared" si="35"/>
        <v>89.947157590013418</v>
      </c>
    </row>
    <row r="2302" spans="1:14" x14ac:dyDescent="0.35">
      <c r="A2302" s="2" t="s">
        <v>11746</v>
      </c>
      <c r="B2302" s="2" t="s">
        <v>742</v>
      </c>
      <c r="C2302" s="14" t="s">
        <v>743</v>
      </c>
      <c r="D2302" s="2">
        <v>12</v>
      </c>
      <c r="E2302" s="3">
        <v>40736.523611111108</v>
      </c>
      <c r="F2302" s="17">
        <v>1.25</v>
      </c>
      <c r="G2302" s="2">
        <v>15750</v>
      </c>
      <c r="H2302" s="2" t="s">
        <v>13</v>
      </c>
      <c r="I2302" s="17">
        <v>15</v>
      </c>
      <c r="J2302" s="4">
        <v>40725</v>
      </c>
      <c r="K2302" s="17">
        <f>IF(data[[#This Row],[UnitPrice]]&gt;=20, data[[#This Row],[Revenue]]*0.7,
   IF(data[[#This Row],[UnitPrice]]&gt;=10, data[[#This Row],[Revenue]]*0.6,
      data[[#This Row],[Revenue]]*0.5))</f>
        <v>7.5</v>
      </c>
      <c r="L2302" s="9">
        <f>data[[#This Row],[Revenue]]*0.75</f>
        <v>11.25</v>
      </c>
      <c r="M2302" s="26">
        <f>IF(data[[#This Row],[Cost]]&gt;0, (data[[#This Row],[Profit]]/data[[#This Row],[Cost]]), 0)</f>
        <v>1.5</v>
      </c>
      <c r="N2302" s="17">
        <f t="shared" si="35"/>
        <v>89.962072023163984</v>
      </c>
    </row>
    <row r="2303" spans="1:14" hidden="1" x14ac:dyDescent="0.35">
      <c r="A2303" s="2" t="s">
        <v>9332</v>
      </c>
      <c r="B2303" s="2" t="s">
        <v>742</v>
      </c>
      <c r="C2303" s="14" t="s">
        <v>743</v>
      </c>
      <c r="D2303" s="2">
        <v>1</v>
      </c>
      <c r="E2303" s="3">
        <v>40612.676388888889</v>
      </c>
      <c r="F2303" s="17">
        <v>2.46</v>
      </c>
      <c r="G2303" s="2">
        <v>0</v>
      </c>
      <c r="H2303" s="2" t="s">
        <v>13</v>
      </c>
      <c r="I2303" s="17">
        <v>2.46</v>
      </c>
      <c r="J2303" s="4">
        <v>40603</v>
      </c>
      <c r="K2303" s="17">
        <f>IF(data[[#This Row],[UnitPrice]]&gt;=20, data[[#This Row],[Revenue]]*0.7,
   IF(data[[#This Row],[UnitPrice]]&gt;=10, data[[#This Row],[Revenue]]*0.6,
      data[[#This Row],[Revenue]]*0.5))</f>
        <v>1.23</v>
      </c>
      <c r="L2303" s="9">
        <f>data[[#This Row],[Revenue]]*0.75</f>
        <v>1.845</v>
      </c>
      <c r="M2303" s="26">
        <f>IF(data[[#This Row],[Cost]]&gt;0, (data[[#This Row],[Profit]]/data[[#This Row],[Cost]]), 0)</f>
        <v>1.5</v>
      </c>
      <c r="N2303" s="17">
        <f t="shared" si="35"/>
        <v>89.975639819005281</v>
      </c>
    </row>
    <row r="2304" spans="1:14" x14ac:dyDescent="0.35">
      <c r="A2304" s="2" t="s">
        <v>601</v>
      </c>
      <c r="B2304" s="2" t="s">
        <v>602</v>
      </c>
      <c r="C2304" s="14" t="s">
        <v>603</v>
      </c>
      <c r="D2304" s="2">
        <v>4</v>
      </c>
      <c r="E2304" s="3">
        <v>40221.65902777778</v>
      </c>
      <c r="F2304" s="17">
        <v>3.75</v>
      </c>
      <c r="G2304" s="2">
        <v>16770</v>
      </c>
      <c r="H2304" s="2" t="s">
        <v>13</v>
      </c>
      <c r="I2304" s="17">
        <v>15</v>
      </c>
      <c r="J2304" s="4">
        <v>40210</v>
      </c>
      <c r="K2304" s="17">
        <f>IF(data[[#This Row],[UnitPrice]]&gt;=20, data[[#This Row],[Revenue]]*0.7,
   IF(data[[#This Row],[UnitPrice]]&gt;=10, data[[#This Row],[Revenue]]*0.6,
      data[[#This Row],[Revenue]]*0.5))</f>
        <v>7.5</v>
      </c>
      <c r="L2304" s="9">
        <f>data[[#This Row],[Revenue]]*0.75</f>
        <v>11.25</v>
      </c>
      <c r="M2304" s="26">
        <f>IF(data[[#This Row],[Cost]]&gt;0, (data[[#This Row],[Profit]]/data[[#This Row],[Cost]]), 0)</f>
        <v>1.5</v>
      </c>
      <c r="N2304" s="17">
        <f t="shared" si="35"/>
        <v>89.991482621289677</v>
      </c>
    </row>
    <row r="2305" spans="1:14" x14ac:dyDescent="0.35">
      <c r="A2305" s="2" t="s">
        <v>7948</v>
      </c>
      <c r="B2305" s="2" t="s">
        <v>7949</v>
      </c>
      <c r="C2305" s="14" t="s">
        <v>7950</v>
      </c>
      <c r="D2305" s="2">
        <v>144</v>
      </c>
      <c r="E2305" s="3">
        <v>40641.509722222225</v>
      </c>
      <c r="F2305" s="17">
        <v>0.28999999999999998</v>
      </c>
      <c r="G2305" s="2">
        <v>13694</v>
      </c>
      <c r="H2305" s="2" t="s">
        <v>13</v>
      </c>
      <c r="I2305" s="17">
        <v>41.76</v>
      </c>
      <c r="J2305" s="4">
        <v>40634</v>
      </c>
      <c r="K2305" s="17">
        <f>IF(data[[#This Row],[UnitPrice]]&gt;=20, data[[#This Row],[Revenue]]*0.7,
   IF(data[[#This Row],[UnitPrice]]&gt;=10, data[[#This Row],[Revenue]]*0.6,
      data[[#This Row],[Revenue]]*0.5))</f>
        <v>20.88</v>
      </c>
      <c r="L2305" s="9">
        <f>data[[#This Row],[Revenue]]*0.75</f>
        <v>31.32</v>
      </c>
      <c r="M2305" s="26">
        <f>IF(data[[#This Row],[Cost]]&gt;0, (data[[#This Row],[Profit]]/data[[#This Row],[Cost]]), 0)</f>
        <v>1.5</v>
      </c>
      <c r="N2305" s="17">
        <f t="shared" si="35"/>
        <v>90.005060655441639</v>
      </c>
    </row>
    <row r="2306" spans="1:14" x14ac:dyDescent="0.35">
      <c r="A2306" s="2" t="s">
        <v>3395</v>
      </c>
      <c r="B2306" s="2" t="s">
        <v>3396</v>
      </c>
      <c r="C2306" s="14" t="s">
        <v>3397</v>
      </c>
      <c r="D2306" s="2">
        <v>12</v>
      </c>
      <c r="E2306" s="3">
        <v>40576.537499999999</v>
      </c>
      <c r="F2306" s="17">
        <v>0.85</v>
      </c>
      <c r="G2306" s="2">
        <v>13894</v>
      </c>
      <c r="H2306" s="2" t="s">
        <v>13</v>
      </c>
      <c r="I2306" s="17">
        <v>10.199999999999999</v>
      </c>
      <c r="J2306" s="4">
        <v>40575</v>
      </c>
      <c r="K2306" s="17">
        <f>IF(data[[#This Row],[UnitPrice]]&gt;=20, data[[#This Row],[Revenue]]*0.7,
   IF(data[[#This Row],[UnitPrice]]&gt;=10, data[[#This Row],[Revenue]]*0.6,
      data[[#This Row],[Revenue]]*0.5))</f>
        <v>5.0999999999999996</v>
      </c>
      <c r="L2306" s="9">
        <f>data[[#This Row],[Revenue]]*0.75</f>
        <v>7.6499999999999995</v>
      </c>
      <c r="M2306" s="26">
        <f>IF(data[[#This Row],[Cost]]&gt;0, (data[[#This Row],[Profit]]/data[[#This Row],[Cost]]), 0)</f>
        <v>1.5</v>
      </c>
      <c r="N2306" s="17">
        <f t="shared" ref="N2306:N2369" si="36">SUM(I2306:I10130)/COUNTA(_xlfn.UNIQUE(A2306:A10130))</f>
        <v>90.013797537124987</v>
      </c>
    </row>
    <row r="2307" spans="1:14" x14ac:dyDescent="0.35">
      <c r="A2307" s="2" t="s">
        <v>5469</v>
      </c>
      <c r="B2307" s="2" t="s">
        <v>3396</v>
      </c>
      <c r="C2307" s="14" t="s">
        <v>3397</v>
      </c>
      <c r="D2307" s="2">
        <v>12</v>
      </c>
      <c r="E2307" s="3">
        <v>40548.595138888886</v>
      </c>
      <c r="F2307" s="17">
        <v>0.85</v>
      </c>
      <c r="G2307" s="2">
        <v>16554</v>
      </c>
      <c r="H2307" s="2" t="s">
        <v>13</v>
      </c>
      <c r="I2307" s="17">
        <v>10.199999999999999</v>
      </c>
      <c r="J2307" s="4">
        <v>40544</v>
      </c>
      <c r="K2307" s="17">
        <f>IF(data[[#This Row],[UnitPrice]]&gt;=20, data[[#This Row],[Revenue]]*0.7,
   IF(data[[#This Row],[UnitPrice]]&gt;=10, data[[#This Row],[Revenue]]*0.6,
      data[[#This Row],[Revenue]]*0.5))</f>
        <v>5.0999999999999996</v>
      </c>
      <c r="L2307" s="9">
        <f>data[[#This Row],[Revenue]]*0.75</f>
        <v>7.6499999999999995</v>
      </c>
      <c r="M2307" s="26">
        <f>IF(data[[#This Row],[Cost]]&gt;0, (data[[#This Row],[Profit]]/data[[#This Row],[Cost]]), 0)</f>
        <v>1.5</v>
      </c>
      <c r="N2307" s="17">
        <f t="shared" si="36"/>
        <v>90.028253939504467</v>
      </c>
    </row>
    <row r="2308" spans="1:14" x14ac:dyDescent="0.35">
      <c r="A2308" s="2" t="s">
        <v>8715</v>
      </c>
      <c r="B2308" s="2" t="s">
        <v>3396</v>
      </c>
      <c r="C2308" s="14" t="s">
        <v>3397</v>
      </c>
      <c r="D2308" s="2">
        <v>12</v>
      </c>
      <c r="E2308" s="3">
        <v>40703.498611111114</v>
      </c>
      <c r="F2308" s="17">
        <v>0.85</v>
      </c>
      <c r="G2308" s="2">
        <v>14360</v>
      </c>
      <c r="H2308" s="2" t="s">
        <v>13</v>
      </c>
      <c r="I2308" s="17">
        <v>10.199999999999999</v>
      </c>
      <c r="J2308" s="4">
        <v>40695</v>
      </c>
      <c r="K2308" s="17">
        <f>IF(data[[#This Row],[UnitPrice]]&gt;=20, data[[#This Row],[Revenue]]*0.7,
   IF(data[[#This Row],[UnitPrice]]&gt;=10, data[[#This Row],[Revenue]]*0.6,
      data[[#This Row],[Revenue]]*0.5))</f>
        <v>5.0999999999999996</v>
      </c>
      <c r="L2308" s="9">
        <f>data[[#This Row],[Revenue]]*0.75</f>
        <v>7.6499999999999995</v>
      </c>
      <c r="M2308" s="26">
        <f>IF(data[[#This Row],[Cost]]&gt;0, (data[[#This Row],[Profit]]/data[[#This Row],[Cost]]), 0)</f>
        <v>1.5</v>
      </c>
      <c r="N2308" s="17">
        <f t="shared" si="36"/>
        <v>90.042715579710901</v>
      </c>
    </row>
    <row r="2309" spans="1:14" x14ac:dyDescent="0.35">
      <c r="A2309" s="2" t="s">
        <v>11183</v>
      </c>
      <c r="B2309" s="2" t="s">
        <v>3396</v>
      </c>
      <c r="C2309" s="14" t="s">
        <v>3397</v>
      </c>
      <c r="D2309" s="2">
        <v>36</v>
      </c>
      <c r="E2309" s="3">
        <v>40555.429166666669</v>
      </c>
      <c r="F2309" s="17">
        <v>0.85</v>
      </c>
      <c r="G2309" s="2">
        <v>15101</v>
      </c>
      <c r="H2309" s="2" t="s">
        <v>13</v>
      </c>
      <c r="I2309" s="17">
        <v>30.6</v>
      </c>
      <c r="J2309" s="4">
        <v>40544</v>
      </c>
      <c r="K2309" s="17">
        <f>IF(data[[#This Row],[UnitPrice]]&gt;=20, data[[#This Row],[Revenue]]*0.7,
   IF(data[[#This Row],[UnitPrice]]&gt;=10, data[[#This Row],[Revenue]]*0.6,
      data[[#This Row],[Revenue]]*0.5))</f>
        <v>15.3</v>
      </c>
      <c r="L2309" s="9">
        <f>data[[#This Row],[Revenue]]*0.75</f>
        <v>22.950000000000003</v>
      </c>
      <c r="M2309" s="26">
        <f>IF(data[[#This Row],[Cost]]&gt;0, (data[[#This Row],[Profit]]/data[[#This Row],[Cost]]), 0)</f>
        <v>1.5000000000000002</v>
      </c>
      <c r="N2309" s="17">
        <f t="shared" si="36"/>
        <v>90.057182460591434</v>
      </c>
    </row>
    <row r="2310" spans="1:14" hidden="1" x14ac:dyDescent="0.35">
      <c r="A2310" s="2" t="s">
        <v>6945</v>
      </c>
      <c r="B2310" s="2" t="s">
        <v>6350</v>
      </c>
      <c r="C2310" s="14" t="s">
        <v>6351</v>
      </c>
      <c r="D2310" s="2">
        <v>12</v>
      </c>
      <c r="E2310" s="3">
        <v>40822.492361111108</v>
      </c>
      <c r="F2310" s="17">
        <v>0.83</v>
      </c>
      <c r="G2310" s="2">
        <v>16668</v>
      </c>
      <c r="H2310" s="2" t="s">
        <v>13</v>
      </c>
      <c r="I2310" s="17">
        <v>9.9600000000000009</v>
      </c>
      <c r="J2310" s="4">
        <v>40817</v>
      </c>
      <c r="K2310" s="17">
        <f>IF(data[[#This Row],[UnitPrice]]&gt;=20, data[[#This Row],[Revenue]]*0.7,
   IF(data[[#This Row],[UnitPrice]]&gt;=10, data[[#This Row],[Revenue]]*0.6,
      data[[#This Row],[Revenue]]*0.5))</f>
        <v>4.9800000000000004</v>
      </c>
      <c r="L2310" s="9">
        <f>data[[#This Row],[Revenue]]*0.75</f>
        <v>7.4700000000000006</v>
      </c>
      <c r="M2310" s="26">
        <f>IF(data[[#This Row],[Cost]]&gt;0, (data[[#This Row],[Profit]]/data[[#This Row],[Cost]]), 0)</f>
        <v>1.5</v>
      </c>
      <c r="N2310" s="17">
        <f t="shared" si="36"/>
        <v>90.06795759333167</v>
      </c>
    </row>
    <row r="2311" spans="1:14" hidden="1" x14ac:dyDescent="0.35">
      <c r="A2311" s="2" t="s">
        <v>7502</v>
      </c>
      <c r="B2311" s="2" t="s">
        <v>6350</v>
      </c>
      <c r="C2311" s="14" t="s">
        <v>6351</v>
      </c>
      <c r="D2311" s="2">
        <v>12</v>
      </c>
      <c r="E2311" s="3">
        <v>40762.417361111111</v>
      </c>
      <c r="F2311" s="17">
        <v>0.83</v>
      </c>
      <c r="G2311" s="2">
        <v>17042</v>
      </c>
      <c r="H2311" s="2" t="s">
        <v>13</v>
      </c>
      <c r="I2311" s="17">
        <v>9.9600000000000009</v>
      </c>
      <c r="J2311" s="4">
        <v>40756</v>
      </c>
      <c r="K2311" s="17">
        <f>IF(data[[#This Row],[UnitPrice]]&gt;=20, data[[#This Row],[Revenue]]*0.7,
   IF(data[[#This Row],[UnitPrice]]&gt;=10, data[[#This Row],[Revenue]]*0.6,
      data[[#This Row],[Revenue]]*0.5))</f>
        <v>4.9800000000000004</v>
      </c>
      <c r="L2311" s="9">
        <f>data[[#This Row],[Revenue]]*0.75</f>
        <v>7.4700000000000006</v>
      </c>
      <c r="M2311" s="26">
        <f>IF(data[[#This Row],[Cost]]&gt;0, (data[[#This Row],[Profit]]/data[[#This Row],[Cost]]), 0)</f>
        <v>1.5</v>
      </c>
      <c r="N2311" s="17">
        <f t="shared" si="36"/>
        <v>90.082477795904325</v>
      </c>
    </row>
    <row r="2312" spans="1:14" hidden="1" x14ac:dyDescent="0.35">
      <c r="A2312" s="2" t="s">
        <v>8190</v>
      </c>
      <c r="B2312" s="2" t="s">
        <v>6350</v>
      </c>
      <c r="C2312" s="14" t="s">
        <v>6351</v>
      </c>
      <c r="D2312" s="2">
        <v>6</v>
      </c>
      <c r="E2312" s="3">
        <v>40794.678472222222</v>
      </c>
      <c r="F2312" s="17">
        <v>0.83</v>
      </c>
      <c r="G2312" s="2">
        <v>14056</v>
      </c>
      <c r="H2312" s="2" t="s">
        <v>13</v>
      </c>
      <c r="I2312" s="17">
        <v>4.9800000000000004</v>
      </c>
      <c r="J2312" s="4">
        <v>40787</v>
      </c>
      <c r="K2312" s="17">
        <f>IF(data[[#This Row],[UnitPrice]]&gt;=20, data[[#This Row],[Revenue]]*0.7,
   IF(data[[#This Row],[UnitPrice]]&gt;=10, data[[#This Row],[Revenue]]*0.6,
      data[[#This Row],[Revenue]]*0.5))</f>
        <v>2.4900000000000002</v>
      </c>
      <c r="L2312" s="9">
        <f>data[[#This Row],[Revenue]]*0.75</f>
        <v>3.7350000000000003</v>
      </c>
      <c r="M2312" s="26">
        <f>IF(data[[#This Row],[Cost]]&gt;0, (data[[#This Row],[Profit]]/data[[#This Row],[Cost]]), 0)</f>
        <v>1.5</v>
      </c>
      <c r="N2312" s="17">
        <f t="shared" si="36"/>
        <v>90.097003263234996</v>
      </c>
    </row>
    <row r="2313" spans="1:14" hidden="1" x14ac:dyDescent="0.35">
      <c r="A2313" s="2" t="s">
        <v>10278</v>
      </c>
      <c r="B2313" s="2" t="s">
        <v>6350</v>
      </c>
      <c r="C2313" s="14" t="s">
        <v>6351</v>
      </c>
      <c r="D2313" s="2">
        <v>12</v>
      </c>
      <c r="E2313" s="3">
        <v>40585.55972222222</v>
      </c>
      <c r="F2313" s="17">
        <v>0.83</v>
      </c>
      <c r="G2313" s="2">
        <v>13318</v>
      </c>
      <c r="H2313" s="2" t="s">
        <v>13</v>
      </c>
      <c r="I2313" s="17">
        <v>9.9600000000000009</v>
      </c>
      <c r="J2313" s="4">
        <v>40575</v>
      </c>
      <c r="K2313" s="17">
        <f>IF(data[[#This Row],[UnitPrice]]&gt;=20, data[[#This Row],[Revenue]]*0.7,
   IF(data[[#This Row],[UnitPrice]]&gt;=10, data[[#This Row],[Revenue]]*0.6,
      data[[#This Row],[Revenue]]*0.5))</f>
        <v>4.9800000000000004</v>
      </c>
      <c r="L2313" s="9">
        <f>data[[#This Row],[Revenue]]*0.75</f>
        <v>7.4700000000000006</v>
      </c>
      <c r="M2313" s="26">
        <f>IF(data[[#This Row],[Cost]]&gt;0, (data[[#This Row],[Profit]]/data[[#This Row],[Cost]]), 0)</f>
        <v>1.5</v>
      </c>
      <c r="N2313" s="17">
        <f t="shared" si="36"/>
        <v>90.112436990027959</v>
      </c>
    </row>
    <row r="2314" spans="1:14" hidden="1" x14ac:dyDescent="0.35">
      <c r="A2314" s="2" t="s">
        <v>5972</v>
      </c>
      <c r="B2314" s="2" t="s">
        <v>5973</v>
      </c>
      <c r="C2314" s="14" t="s">
        <v>5974</v>
      </c>
      <c r="D2314" s="2">
        <v>12</v>
      </c>
      <c r="E2314" s="3">
        <v>40791.690972222219</v>
      </c>
      <c r="F2314" s="17">
        <v>0.83</v>
      </c>
      <c r="G2314" s="2">
        <v>16668</v>
      </c>
      <c r="H2314" s="2" t="s">
        <v>13</v>
      </c>
      <c r="I2314" s="17">
        <v>9.9600000000000009</v>
      </c>
      <c r="J2314" s="4">
        <v>40787</v>
      </c>
      <c r="K2314" s="17">
        <f>IF(data[[#This Row],[UnitPrice]]&gt;=20, data[[#This Row],[Revenue]]*0.7,
   IF(data[[#This Row],[UnitPrice]]&gt;=10, data[[#This Row],[Revenue]]*0.6,
      data[[#This Row],[Revenue]]*0.5))</f>
        <v>4.9800000000000004</v>
      </c>
      <c r="L2314" s="9">
        <f>data[[#This Row],[Revenue]]*0.75</f>
        <v>7.4700000000000006</v>
      </c>
      <c r="M2314" s="26">
        <f>IF(data[[#This Row],[Cost]]&gt;0, (data[[#This Row],[Profit]]/data[[#This Row],[Cost]]), 0)</f>
        <v>1.5</v>
      </c>
      <c r="N2314" s="17">
        <f t="shared" si="36"/>
        <v>90.126973159231795</v>
      </c>
    </row>
    <row r="2315" spans="1:14" hidden="1" x14ac:dyDescent="0.35">
      <c r="A2315" s="2" t="s">
        <v>6231</v>
      </c>
      <c r="B2315" s="2" t="s">
        <v>5973</v>
      </c>
      <c r="C2315" s="14" t="s">
        <v>5974</v>
      </c>
      <c r="D2315" s="2">
        <v>12</v>
      </c>
      <c r="E2315" s="3">
        <v>40882.53402777778</v>
      </c>
      <c r="F2315" s="17">
        <v>0.83</v>
      </c>
      <c r="G2315" s="2">
        <v>15498</v>
      </c>
      <c r="H2315" s="2" t="s">
        <v>13</v>
      </c>
      <c r="I2315" s="17">
        <v>9.9600000000000009</v>
      </c>
      <c r="J2315" s="4">
        <v>40878</v>
      </c>
      <c r="K2315" s="17">
        <f>IF(data[[#This Row],[UnitPrice]]&gt;=20, data[[#This Row],[Revenue]]*0.7,
   IF(data[[#This Row],[UnitPrice]]&gt;=10, data[[#This Row],[Revenue]]*0.6,
      data[[#This Row],[Revenue]]*0.5))</f>
        <v>4.9800000000000004</v>
      </c>
      <c r="L2315" s="9">
        <f>data[[#This Row],[Revenue]]*0.75</f>
        <v>7.4700000000000006</v>
      </c>
      <c r="M2315" s="26">
        <f>IF(data[[#This Row],[Cost]]&gt;0, (data[[#This Row],[Profit]]/data[[#This Row],[Cost]]), 0)</f>
        <v>1.5</v>
      </c>
      <c r="N2315" s="17">
        <f t="shared" si="36"/>
        <v>90.141514601850929</v>
      </c>
    </row>
    <row r="2316" spans="1:14" x14ac:dyDescent="0.35">
      <c r="A2316" s="2" t="s">
        <v>8891</v>
      </c>
      <c r="B2316" s="2" t="s">
        <v>7080</v>
      </c>
      <c r="C2316" s="14" t="s">
        <v>7081</v>
      </c>
      <c r="D2316" s="2">
        <v>4</v>
      </c>
      <c r="E2316" s="3">
        <v>40764.65</v>
      </c>
      <c r="F2316" s="17">
        <v>4.95</v>
      </c>
      <c r="G2316" s="2">
        <v>13267</v>
      </c>
      <c r="H2316" s="2" t="s">
        <v>13</v>
      </c>
      <c r="I2316" s="17">
        <v>19.8</v>
      </c>
      <c r="J2316" s="4">
        <v>40756</v>
      </c>
      <c r="K2316" s="17">
        <f>IF(data[[#This Row],[UnitPrice]]&gt;=20, data[[#This Row],[Revenue]]*0.7,
   IF(data[[#This Row],[UnitPrice]]&gt;=10, data[[#This Row],[Revenue]]*0.6,
      data[[#This Row],[Revenue]]*0.5))</f>
        <v>9.9</v>
      </c>
      <c r="L2316" s="9">
        <f>data[[#This Row],[Revenue]]*0.75</f>
        <v>14.850000000000001</v>
      </c>
      <c r="M2316" s="26">
        <f>IF(data[[#This Row],[Cost]]&gt;0, (data[[#This Row],[Profit]]/data[[#This Row],[Cost]]), 0)</f>
        <v>1.5</v>
      </c>
      <c r="N2316" s="17">
        <f t="shared" si="36"/>
        <v>90.15606132075547</v>
      </c>
    </row>
    <row r="2317" spans="1:14" x14ac:dyDescent="0.35">
      <c r="A2317" s="2" t="s">
        <v>10184</v>
      </c>
      <c r="B2317" s="2" t="s">
        <v>7729</v>
      </c>
      <c r="C2317" s="14" t="s">
        <v>10185</v>
      </c>
      <c r="D2317" s="2">
        <v>13</v>
      </c>
      <c r="E2317" s="3">
        <v>40554.603472222225</v>
      </c>
      <c r="F2317" s="17">
        <v>0.2</v>
      </c>
      <c r="G2317" s="2">
        <v>16729</v>
      </c>
      <c r="H2317" s="2" t="s">
        <v>13</v>
      </c>
      <c r="I2317" s="17">
        <v>2.6</v>
      </c>
      <c r="J2317" s="4">
        <v>40544</v>
      </c>
      <c r="K2317" s="17">
        <f>IF(data[[#This Row],[UnitPrice]]&gt;=20, data[[#This Row],[Revenue]]*0.7,
   IF(data[[#This Row],[UnitPrice]]&gt;=10, data[[#This Row],[Revenue]]*0.6,
      data[[#This Row],[Revenue]]*0.5))</f>
        <v>1.3</v>
      </c>
      <c r="L2317" s="9">
        <f>data[[#This Row],[Revenue]]*0.75</f>
        <v>1.9500000000000002</v>
      </c>
      <c r="M2317" s="26">
        <f>IF(data[[#This Row],[Cost]]&gt;0, (data[[#This Row],[Profit]]/data[[#This Row],[Cost]]), 0)</f>
        <v>1.5</v>
      </c>
      <c r="N2317" s="17">
        <f t="shared" si="36"/>
        <v>90.168827798948314</v>
      </c>
    </row>
    <row r="2318" spans="1:14" x14ac:dyDescent="0.35">
      <c r="A2318" s="2" t="s">
        <v>10279</v>
      </c>
      <c r="B2318" s="2" t="s">
        <v>965</v>
      </c>
      <c r="C2318" s="14" t="s">
        <v>966</v>
      </c>
      <c r="D2318" s="2">
        <v>48</v>
      </c>
      <c r="E2318" s="3">
        <v>40585.567361111112</v>
      </c>
      <c r="F2318" s="17">
        <v>0.39</v>
      </c>
      <c r="G2318" s="2">
        <v>13769</v>
      </c>
      <c r="H2318" s="2" t="s">
        <v>13</v>
      </c>
      <c r="I2318" s="17">
        <v>18.72</v>
      </c>
      <c r="J2318" s="4">
        <v>40575</v>
      </c>
      <c r="K2318" s="17">
        <f>IF(data[[#This Row],[UnitPrice]]&gt;=20, data[[#This Row],[Revenue]]*0.7,
   IF(data[[#This Row],[UnitPrice]]&gt;=10, data[[#This Row],[Revenue]]*0.6,
      data[[#This Row],[Revenue]]*0.5))</f>
        <v>9.36</v>
      </c>
      <c r="L2318" s="9">
        <f>data[[#This Row],[Revenue]]*0.75</f>
        <v>14.04</v>
      </c>
      <c r="M2318" s="26">
        <f>IF(data[[#This Row],[Cost]]&gt;0, (data[[#This Row],[Profit]]/data[[#This Row],[Cost]]), 0)</f>
        <v>1.5</v>
      </c>
      <c r="N2318" s="17">
        <f t="shared" si="36"/>
        <v>90.184720508167729</v>
      </c>
    </row>
    <row r="2319" spans="1:14" x14ac:dyDescent="0.35">
      <c r="A2319" s="2" t="s">
        <v>10492</v>
      </c>
      <c r="B2319" s="2" t="s">
        <v>965</v>
      </c>
      <c r="C2319" s="14" t="s">
        <v>966</v>
      </c>
      <c r="D2319" s="2">
        <v>48</v>
      </c>
      <c r="E2319" s="3">
        <v>40644.649305555555</v>
      </c>
      <c r="F2319" s="17">
        <v>0.39</v>
      </c>
      <c r="G2319" s="2">
        <v>17652</v>
      </c>
      <c r="H2319" s="2" t="s">
        <v>13</v>
      </c>
      <c r="I2319" s="17">
        <v>18.72</v>
      </c>
      <c r="J2319" s="4">
        <v>40634</v>
      </c>
      <c r="K2319" s="17">
        <f>IF(data[[#This Row],[UnitPrice]]&gt;=20, data[[#This Row],[Revenue]]*0.7,
   IF(data[[#This Row],[UnitPrice]]&gt;=10, data[[#This Row],[Revenue]]*0.6,
      data[[#This Row],[Revenue]]*0.5))</f>
        <v>9.36</v>
      </c>
      <c r="L2319" s="9">
        <f>data[[#This Row],[Revenue]]*0.75</f>
        <v>14.04</v>
      </c>
      <c r="M2319" s="26">
        <f>IF(data[[#This Row],[Cost]]&gt;0, (data[[#This Row],[Profit]]/data[[#This Row],[Cost]]), 0)</f>
        <v>1.5</v>
      </c>
      <c r="N2319" s="17">
        <f t="shared" si="36"/>
        <v>90.197692866219668</v>
      </c>
    </row>
    <row r="2320" spans="1:14" x14ac:dyDescent="0.35">
      <c r="A2320" s="2" t="s">
        <v>11001</v>
      </c>
      <c r="B2320" s="2" t="s">
        <v>965</v>
      </c>
      <c r="C2320" s="14" t="s">
        <v>966</v>
      </c>
      <c r="D2320" s="2">
        <v>48</v>
      </c>
      <c r="E2320" s="3">
        <v>40827.602777777778</v>
      </c>
      <c r="F2320" s="17">
        <v>0.39</v>
      </c>
      <c r="G2320" s="2">
        <v>15238</v>
      </c>
      <c r="H2320" s="2" t="s">
        <v>13</v>
      </c>
      <c r="I2320" s="17">
        <v>18.72</v>
      </c>
      <c r="J2320" s="4">
        <v>40817</v>
      </c>
      <c r="K2320" s="17">
        <f>IF(data[[#This Row],[UnitPrice]]&gt;=20, data[[#This Row],[Revenue]]*0.7,
   IF(data[[#This Row],[UnitPrice]]&gt;=10, data[[#This Row],[Revenue]]*0.6,
      data[[#This Row],[Revenue]]*0.5))</f>
        <v>9.36</v>
      </c>
      <c r="L2320" s="9">
        <f>data[[#This Row],[Revenue]]*0.75</f>
        <v>14.04</v>
      </c>
      <c r="M2320" s="26">
        <f>IF(data[[#This Row],[Cost]]&gt;0, (data[[#This Row],[Profit]]/data[[#This Row],[Cost]]), 0)</f>
        <v>1.5</v>
      </c>
      <c r="N2320" s="17">
        <f t="shared" si="36"/>
        <v>90.210669934641288</v>
      </c>
    </row>
    <row r="2321" spans="1:14" x14ac:dyDescent="0.35">
      <c r="A2321" s="2" t="s">
        <v>4194</v>
      </c>
      <c r="B2321" s="2" t="s">
        <v>3172</v>
      </c>
      <c r="C2321" s="14" t="s">
        <v>3173</v>
      </c>
      <c r="D2321" s="2">
        <v>6</v>
      </c>
      <c r="E2321" s="3">
        <v>40636.54791666667</v>
      </c>
      <c r="F2321" s="17">
        <v>1.95</v>
      </c>
      <c r="G2321" s="2">
        <v>17325</v>
      </c>
      <c r="H2321" s="2" t="s">
        <v>13</v>
      </c>
      <c r="I2321" s="17">
        <v>11.7</v>
      </c>
      <c r="J2321" s="4">
        <v>40634</v>
      </c>
      <c r="K2321" s="17">
        <f>IF(data[[#This Row],[UnitPrice]]&gt;=20, data[[#This Row],[Revenue]]*0.7,
   IF(data[[#This Row],[UnitPrice]]&gt;=10, data[[#This Row],[Revenue]]*0.6,
      data[[#This Row],[Revenue]]*0.5))</f>
        <v>5.85</v>
      </c>
      <c r="L2321" s="9">
        <f>data[[#This Row],[Revenue]]*0.75</f>
        <v>8.7749999999999986</v>
      </c>
      <c r="M2321" s="26">
        <f>IF(data[[#This Row],[Cost]]&gt;0, (data[[#This Row],[Profit]]/data[[#This Row],[Cost]]), 0)</f>
        <v>1.4999999999999998</v>
      </c>
      <c r="N2321" s="17">
        <f t="shared" si="36"/>
        <v>90.223651715998571</v>
      </c>
    </row>
    <row r="2322" spans="1:14" x14ac:dyDescent="0.35">
      <c r="A2322" s="2" t="s">
        <v>8162</v>
      </c>
      <c r="B2322" s="2" t="s">
        <v>3172</v>
      </c>
      <c r="C2322" s="14" t="s">
        <v>3173</v>
      </c>
      <c r="D2322" s="2">
        <v>12</v>
      </c>
      <c r="E2322" s="3">
        <v>40794.5</v>
      </c>
      <c r="F2322" s="17">
        <v>1.95</v>
      </c>
      <c r="G2322" s="2">
        <v>13113</v>
      </c>
      <c r="H2322" s="2" t="s">
        <v>13</v>
      </c>
      <c r="I2322" s="17">
        <v>23.4</v>
      </c>
      <c r="J2322" s="4">
        <v>40787</v>
      </c>
      <c r="K2322" s="17">
        <f>IF(data[[#This Row],[UnitPrice]]&gt;=20, data[[#This Row],[Revenue]]*0.7,
   IF(data[[#This Row],[UnitPrice]]&gt;=10, data[[#This Row],[Revenue]]*0.6,
      data[[#This Row],[Revenue]]*0.5))</f>
        <v>11.7</v>
      </c>
      <c r="L2322" s="9">
        <f>data[[#This Row],[Revenue]]*0.75</f>
        <v>17.549999999999997</v>
      </c>
      <c r="M2322" s="26">
        <f>IF(data[[#This Row],[Cost]]&gt;0, (data[[#This Row],[Profit]]/data[[#This Row],[Cost]]), 0)</f>
        <v>1.4999999999999998</v>
      </c>
      <c r="N2322" s="17">
        <f t="shared" si="36"/>
        <v>90.237913185616449</v>
      </c>
    </row>
    <row r="2323" spans="1:14" x14ac:dyDescent="0.35">
      <c r="A2323" s="2" t="s">
        <v>9745</v>
      </c>
      <c r="B2323" s="2" t="s">
        <v>3172</v>
      </c>
      <c r="C2323" s="14" t="s">
        <v>3173</v>
      </c>
      <c r="D2323" s="2">
        <v>10</v>
      </c>
      <c r="E2323" s="3">
        <v>40796.540972222225</v>
      </c>
      <c r="F2323" s="17">
        <v>1.95</v>
      </c>
      <c r="G2323" s="2">
        <v>13113</v>
      </c>
      <c r="H2323" s="2" t="s">
        <v>13</v>
      </c>
      <c r="I2323" s="17">
        <v>19.5</v>
      </c>
      <c r="J2323" s="4">
        <v>40787</v>
      </c>
      <c r="K2323" s="17">
        <f>IF(data[[#This Row],[UnitPrice]]&gt;=20, data[[#This Row],[Revenue]]*0.7,
   IF(data[[#This Row],[UnitPrice]]&gt;=10, data[[#This Row],[Revenue]]*0.6,
      data[[#This Row],[Revenue]]*0.5))</f>
        <v>9.75</v>
      </c>
      <c r="L2323" s="9">
        <f>data[[#This Row],[Revenue]]*0.75</f>
        <v>14.625</v>
      </c>
      <c r="M2323" s="26">
        <f>IF(data[[#This Row],[Cost]]&gt;0, (data[[#This Row],[Profit]]/data[[#This Row],[Cost]]), 0)</f>
        <v>1.5</v>
      </c>
      <c r="N2323" s="17">
        <f t="shared" si="36"/>
        <v>90.25005449591356</v>
      </c>
    </row>
    <row r="2324" spans="1:14" x14ac:dyDescent="0.35">
      <c r="A2324" s="2" t="s">
        <v>6382</v>
      </c>
      <c r="B2324" s="2" t="s">
        <v>6300</v>
      </c>
      <c r="C2324" s="14" t="s">
        <v>6301</v>
      </c>
      <c r="D2324" s="2">
        <v>6</v>
      </c>
      <c r="E2324" s="3">
        <v>40549.317361111112</v>
      </c>
      <c r="F2324" s="17">
        <v>3.75</v>
      </c>
      <c r="G2324" s="2">
        <v>15643</v>
      </c>
      <c r="H2324" s="2" t="s">
        <v>13</v>
      </c>
      <c r="I2324" s="17">
        <v>22.5</v>
      </c>
      <c r="J2324" s="4">
        <v>40544</v>
      </c>
      <c r="K2324" s="17">
        <f>IF(data[[#This Row],[UnitPrice]]&gt;=20, data[[#This Row],[Revenue]]*0.7,
   IF(data[[#This Row],[UnitPrice]]&gt;=10, data[[#This Row],[Revenue]]*0.6,
      data[[#This Row],[Revenue]]*0.5))</f>
        <v>11.25</v>
      </c>
      <c r="L2324" s="9">
        <f>data[[#This Row],[Revenue]]*0.75</f>
        <v>16.875</v>
      </c>
      <c r="M2324" s="26">
        <f>IF(data[[#This Row],[Cost]]&gt;0, (data[[#This Row],[Profit]]/data[[#This Row],[Cost]]), 0)</f>
        <v>1.5</v>
      </c>
      <c r="N2324" s="17">
        <f t="shared" si="36"/>
        <v>90.262908793605405</v>
      </c>
    </row>
    <row r="2325" spans="1:14" x14ac:dyDescent="0.35">
      <c r="A2325" s="2" t="s">
        <v>7973</v>
      </c>
      <c r="B2325" s="2" t="s">
        <v>6300</v>
      </c>
      <c r="C2325" s="14" t="s">
        <v>6301</v>
      </c>
      <c r="D2325" s="2">
        <v>2</v>
      </c>
      <c r="E2325" s="3">
        <v>40641.62777777778</v>
      </c>
      <c r="F2325" s="17">
        <v>3.75</v>
      </c>
      <c r="G2325" s="2">
        <v>14535</v>
      </c>
      <c r="H2325" s="2" t="s">
        <v>13</v>
      </c>
      <c r="I2325" s="17">
        <v>7.5</v>
      </c>
      <c r="J2325" s="4">
        <v>40634</v>
      </c>
      <c r="K2325" s="17">
        <f>IF(data[[#This Row],[UnitPrice]]&gt;=20, data[[#This Row],[Revenue]]*0.7,
   IF(data[[#This Row],[UnitPrice]]&gt;=10, data[[#This Row],[Revenue]]*0.6,
      data[[#This Row],[Revenue]]*0.5))</f>
        <v>3.75</v>
      </c>
      <c r="L2325" s="9">
        <f>data[[#This Row],[Revenue]]*0.75</f>
        <v>5.625</v>
      </c>
      <c r="M2325" s="26">
        <f>IF(data[[#This Row],[Cost]]&gt;0, (data[[#This Row],[Profit]]/data[[#This Row],[Cost]]), 0)</f>
        <v>1.5</v>
      </c>
      <c r="N2325" s="17">
        <f t="shared" si="36"/>
        <v>90.275222605852107</v>
      </c>
    </row>
    <row r="2326" spans="1:14" hidden="1" x14ac:dyDescent="0.35">
      <c r="A2326" s="2" t="s">
        <v>5620</v>
      </c>
      <c r="B2326" s="2" t="s">
        <v>5621</v>
      </c>
      <c r="C2326" s="14" t="s">
        <v>5622</v>
      </c>
      <c r="D2326" s="2">
        <v>85</v>
      </c>
      <c r="E2326" s="3">
        <v>40638.691666666666</v>
      </c>
      <c r="F2326" s="17">
        <v>0.21</v>
      </c>
      <c r="G2326" s="2">
        <v>16767</v>
      </c>
      <c r="H2326" s="2" t="s">
        <v>13</v>
      </c>
      <c r="I2326" s="17">
        <v>17.850000000000001</v>
      </c>
      <c r="J2326" s="4">
        <v>40634</v>
      </c>
      <c r="K2326" s="17">
        <f>IF(data[[#This Row],[UnitPrice]]&gt;=20, data[[#This Row],[Revenue]]*0.7,
   IF(data[[#This Row],[UnitPrice]]&gt;=10, data[[#This Row],[Revenue]]*0.6,
      data[[#This Row],[Revenue]]*0.5))</f>
        <v>8.9250000000000007</v>
      </c>
      <c r="L2326" s="9">
        <f>data[[#This Row],[Revenue]]*0.75</f>
        <v>13.387500000000001</v>
      </c>
      <c r="M2326" s="26">
        <f>IF(data[[#This Row],[Cost]]&gt;0, (data[[#This Row],[Profit]]/data[[#This Row],[Cost]]), 0)</f>
        <v>1.5</v>
      </c>
      <c r="N2326" s="17">
        <f t="shared" si="36"/>
        <v>90.290267175573277</v>
      </c>
    </row>
    <row r="2327" spans="1:14" hidden="1" x14ac:dyDescent="0.35">
      <c r="A2327" s="2" t="s">
        <v>11448</v>
      </c>
      <c r="B2327" s="2" t="s">
        <v>5621</v>
      </c>
      <c r="C2327" s="14" t="s">
        <v>5622</v>
      </c>
      <c r="D2327" s="2">
        <v>1</v>
      </c>
      <c r="E2327" s="3">
        <v>40645.589583333334</v>
      </c>
      <c r="F2327" s="17">
        <v>0.21</v>
      </c>
      <c r="G2327" s="2">
        <v>17750</v>
      </c>
      <c r="H2327" s="2" t="s">
        <v>13</v>
      </c>
      <c r="I2327" s="17">
        <v>0.21</v>
      </c>
      <c r="J2327" s="4">
        <v>40634</v>
      </c>
      <c r="K2327" s="17">
        <f>IF(data[[#This Row],[UnitPrice]]&gt;=20, data[[#This Row],[Revenue]]*0.7,
   IF(data[[#This Row],[UnitPrice]]&gt;=10, data[[#This Row],[Revenue]]*0.6,
      data[[#This Row],[Revenue]]*0.5))</f>
        <v>0.105</v>
      </c>
      <c r="L2327" s="9">
        <f>data[[#This Row],[Revenue]]*0.75</f>
        <v>0.1575</v>
      </c>
      <c r="M2327" s="26">
        <f>IF(data[[#This Row],[Cost]]&gt;0, (data[[#This Row],[Profit]]/data[[#This Row],[Cost]]), 0)</f>
        <v>1.5</v>
      </c>
      <c r="N2327" s="17">
        <f t="shared" si="36"/>
        <v>90.303435738957305</v>
      </c>
    </row>
    <row r="2328" spans="1:14" hidden="1" x14ac:dyDescent="0.35">
      <c r="A2328" s="2" t="s">
        <v>10319</v>
      </c>
      <c r="B2328" s="2" t="s">
        <v>9160</v>
      </c>
      <c r="C2328" s="14" t="s">
        <v>9161</v>
      </c>
      <c r="D2328" s="2">
        <v>2</v>
      </c>
      <c r="E2328" s="3">
        <v>40613.4375</v>
      </c>
      <c r="F2328" s="17">
        <v>9.9499999999999993</v>
      </c>
      <c r="G2328" s="2">
        <v>13636</v>
      </c>
      <c r="H2328" s="2" t="s">
        <v>13</v>
      </c>
      <c r="I2328" s="17">
        <v>19.899999999999999</v>
      </c>
      <c r="J2328" s="4">
        <v>40603</v>
      </c>
      <c r="K2328" s="17">
        <f>IF(data[[#This Row],[UnitPrice]]&gt;=20, data[[#This Row],[Revenue]]*0.7,
   IF(data[[#This Row],[UnitPrice]]&gt;=10, data[[#This Row],[Revenue]]*0.6,
      data[[#This Row],[Revenue]]*0.5))</f>
        <v>9.9499999999999993</v>
      </c>
      <c r="L2328" s="9">
        <f>data[[#This Row],[Revenue]]*0.75</f>
        <v>14.924999999999999</v>
      </c>
      <c r="M2328" s="26">
        <f>IF(data[[#This Row],[Cost]]&gt;0, (data[[#This Row],[Profit]]/data[[#This Row],[Cost]]), 0)</f>
        <v>1.5</v>
      </c>
      <c r="N2328" s="17">
        <f t="shared" si="36"/>
        <v>90.319816363637116</v>
      </c>
    </row>
    <row r="2329" spans="1:14" hidden="1" x14ac:dyDescent="0.35">
      <c r="A2329" s="2" t="s">
        <v>10592</v>
      </c>
      <c r="B2329" s="2" t="s">
        <v>9160</v>
      </c>
      <c r="C2329" s="14" t="s">
        <v>9161</v>
      </c>
      <c r="D2329" s="2">
        <v>2</v>
      </c>
      <c r="E2329" s="3">
        <v>40705.62777777778</v>
      </c>
      <c r="F2329" s="17">
        <v>9.9499999999999993</v>
      </c>
      <c r="G2329" s="2">
        <v>15526</v>
      </c>
      <c r="H2329" s="2" t="s">
        <v>13</v>
      </c>
      <c r="I2329" s="17">
        <v>19.899999999999999</v>
      </c>
      <c r="J2329" s="4">
        <v>40695</v>
      </c>
      <c r="K2329" s="17">
        <f>IF(data[[#This Row],[UnitPrice]]&gt;=20, data[[#This Row],[Revenue]]*0.7,
   IF(data[[#This Row],[UnitPrice]]&gt;=10, data[[#This Row],[Revenue]]*0.6,
      data[[#This Row],[Revenue]]*0.5))</f>
        <v>9.9499999999999993</v>
      </c>
      <c r="L2329" s="9">
        <f>data[[#This Row],[Revenue]]*0.75</f>
        <v>14.924999999999999</v>
      </c>
      <c r="M2329" s="26">
        <f>IF(data[[#This Row],[Cost]]&gt;0, (data[[#This Row],[Profit]]/data[[#This Row],[Cost]]), 0)</f>
        <v>1.5</v>
      </c>
      <c r="N2329" s="17">
        <f t="shared" si="36"/>
        <v>90.332622294963471</v>
      </c>
    </row>
    <row r="2330" spans="1:14" hidden="1" x14ac:dyDescent="0.35">
      <c r="A2330" s="2" t="s">
        <v>11301</v>
      </c>
      <c r="B2330" s="2" t="s">
        <v>9160</v>
      </c>
      <c r="C2330" s="14" t="s">
        <v>9161</v>
      </c>
      <c r="D2330" s="2">
        <v>1</v>
      </c>
      <c r="E2330" s="3">
        <v>40586.430555555555</v>
      </c>
      <c r="F2330" s="17">
        <v>9.9499999999999993</v>
      </c>
      <c r="G2330" s="2">
        <v>0</v>
      </c>
      <c r="H2330" s="2" t="s">
        <v>13</v>
      </c>
      <c r="I2330" s="17">
        <v>9.9499999999999993</v>
      </c>
      <c r="J2330" s="4">
        <v>40575</v>
      </c>
      <c r="K2330" s="17">
        <f>IF(data[[#This Row],[UnitPrice]]&gt;=20, data[[#This Row],[Revenue]]*0.7,
   IF(data[[#This Row],[UnitPrice]]&gt;=10, data[[#This Row],[Revenue]]*0.6,
      data[[#This Row],[Revenue]]*0.5))</f>
        <v>4.9749999999999996</v>
      </c>
      <c r="L2330" s="9">
        <f>data[[#This Row],[Revenue]]*0.75</f>
        <v>7.4624999999999995</v>
      </c>
      <c r="M2330" s="26">
        <f>IF(data[[#This Row],[Cost]]&gt;0, (data[[#This Row],[Profit]]/data[[#This Row],[Cost]]), 0)</f>
        <v>1.5</v>
      </c>
      <c r="N2330" s="17">
        <f t="shared" si="36"/>
        <v>90.34543288468609</v>
      </c>
    </row>
    <row r="2331" spans="1:14" hidden="1" x14ac:dyDescent="0.35">
      <c r="A2331" s="2" t="s">
        <v>2882</v>
      </c>
      <c r="B2331" s="2" t="s">
        <v>2883</v>
      </c>
      <c r="C2331" s="14" t="s">
        <v>2884</v>
      </c>
      <c r="D2331" s="2">
        <v>144</v>
      </c>
      <c r="E2331" s="3">
        <v>40817.669444444444</v>
      </c>
      <c r="F2331" s="17">
        <v>0</v>
      </c>
      <c r="G2331" s="2">
        <v>0</v>
      </c>
      <c r="H2331" s="2" t="s">
        <v>13</v>
      </c>
      <c r="I2331" s="17">
        <v>0</v>
      </c>
      <c r="J2331" s="4">
        <v>40817</v>
      </c>
      <c r="K2331" s="17">
        <f>IF(data[[#This Row],[UnitPrice]]&gt;=20, data[[#This Row],[Revenue]]*0.7,
   IF(data[[#This Row],[UnitPrice]]&gt;=10, data[[#This Row],[Revenue]]*0.6,
      data[[#This Row],[Revenue]]*0.5))</f>
        <v>0</v>
      </c>
      <c r="L2331" s="9">
        <f>data[[#This Row],[Revenue]]*0.75</f>
        <v>0</v>
      </c>
      <c r="M2331" s="26">
        <f>IF(data[[#This Row],[Cost]]&gt;0, (data[[#This Row],[Profit]]/data[[#This Row],[Cost]]), 0)</f>
        <v>0</v>
      </c>
      <c r="N2331" s="17">
        <f t="shared" si="36"/>
        <v>90.36005821357179</v>
      </c>
    </row>
    <row r="2332" spans="1:14" hidden="1" x14ac:dyDescent="0.35">
      <c r="A2332" s="2" t="s">
        <v>2885</v>
      </c>
      <c r="B2332" s="2" t="s">
        <v>136</v>
      </c>
      <c r="C2332" s="14" t="s">
        <v>2355</v>
      </c>
      <c r="D2332" s="2">
        <v>26</v>
      </c>
      <c r="E2332" s="3">
        <v>40817.670138888891</v>
      </c>
      <c r="F2332" s="17">
        <v>0</v>
      </c>
      <c r="G2332" s="2">
        <v>0</v>
      </c>
      <c r="H2332" s="2" t="s">
        <v>13</v>
      </c>
      <c r="I2332" s="17">
        <v>0</v>
      </c>
      <c r="J2332" s="4">
        <v>40817</v>
      </c>
      <c r="K2332" s="17">
        <f>IF(data[[#This Row],[UnitPrice]]&gt;=20, data[[#This Row],[Revenue]]*0.7,
   IF(data[[#This Row],[UnitPrice]]&gt;=10, data[[#This Row],[Revenue]]*0.6,
      data[[#This Row],[Revenue]]*0.5))</f>
        <v>0</v>
      </c>
      <c r="L2332" s="9">
        <f>data[[#This Row],[Revenue]]*0.75</f>
        <v>0</v>
      </c>
      <c r="M2332" s="26">
        <f>IF(data[[#This Row],[Cost]]&gt;0, (data[[#This Row],[Profit]]/data[[#This Row],[Cost]]), 0)</f>
        <v>0</v>
      </c>
      <c r="N2332" s="17">
        <f t="shared" si="36"/>
        <v>90.376499272198714</v>
      </c>
    </row>
    <row r="2333" spans="1:14" hidden="1" x14ac:dyDescent="0.35">
      <c r="A2333" s="2" t="s">
        <v>2886</v>
      </c>
      <c r="B2333" s="2" t="s">
        <v>2040</v>
      </c>
      <c r="C2333" s="14" t="s">
        <v>2355</v>
      </c>
      <c r="D2333" s="2">
        <v>40</v>
      </c>
      <c r="E2333" s="3">
        <v>40817.670138888891</v>
      </c>
      <c r="F2333" s="17">
        <v>0</v>
      </c>
      <c r="G2333" s="2">
        <v>0</v>
      </c>
      <c r="H2333" s="2" t="s">
        <v>13</v>
      </c>
      <c r="I2333" s="17">
        <v>0</v>
      </c>
      <c r="J2333" s="4">
        <v>40817</v>
      </c>
      <c r="K2333" s="17">
        <f>IF(data[[#This Row],[UnitPrice]]&gt;=20, data[[#This Row],[Revenue]]*0.7,
   IF(data[[#This Row],[UnitPrice]]&gt;=10, data[[#This Row],[Revenue]]*0.6,
      data[[#This Row],[Revenue]]*0.5))</f>
        <v>0</v>
      </c>
      <c r="L2333" s="9">
        <f>data[[#This Row],[Revenue]]*0.75</f>
        <v>0</v>
      </c>
      <c r="M2333" s="26">
        <f>IF(data[[#This Row],[Cost]]&gt;0, (data[[#This Row],[Profit]]/data[[#This Row],[Cost]]), 0)</f>
        <v>0</v>
      </c>
      <c r="N2333" s="17">
        <f t="shared" si="36"/>
        <v>90.392946314832415</v>
      </c>
    </row>
    <row r="2334" spans="1:14" hidden="1" x14ac:dyDescent="0.35">
      <c r="A2334" s="2" t="s">
        <v>7158</v>
      </c>
      <c r="B2334" s="2" t="s">
        <v>1741</v>
      </c>
      <c r="C2334" s="14" t="s">
        <v>2884</v>
      </c>
      <c r="D2334" s="2">
        <v>37</v>
      </c>
      <c r="E2334" s="3">
        <v>40550.604861111111</v>
      </c>
      <c r="F2334" s="17">
        <v>0</v>
      </c>
      <c r="G2334" s="2">
        <v>0</v>
      </c>
      <c r="H2334" s="2" t="s">
        <v>13</v>
      </c>
      <c r="I2334" s="17">
        <v>0</v>
      </c>
      <c r="J2334" s="4">
        <v>40544</v>
      </c>
      <c r="K2334" s="17">
        <f>IF(data[[#This Row],[UnitPrice]]&gt;=20, data[[#This Row],[Revenue]]*0.7,
   IF(data[[#This Row],[UnitPrice]]&gt;=10, data[[#This Row],[Revenue]]*0.6,
      data[[#This Row],[Revenue]]*0.5))</f>
        <v>0</v>
      </c>
      <c r="L2334" s="9">
        <f>data[[#This Row],[Revenue]]*0.75</f>
        <v>0</v>
      </c>
      <c r="M2334" s="26">
        <f>IF(data[[#This Row],[Cost]]&gt;0, (data[[#This Row],[Profit]]/data[[#This Row],[Cost]]), 0)</f>
        <v>0</v>
      </c>
      <c r="N2334" s="17">
        <f t="shared" si="36"/>
        <v>90.409399344740464</v>
      </c>
    </row>
    <row r="2335" spans="1:14" hidden="1" x14ac:dyDescent="0.35">
      <c r="A2335" s="2" t="s">
        <v>7470</v>
      </c>
      <c r="B2335" s="2" t="s">
        <v>4699</v>
      </c>
      <c r="C2335" s="14" t="s">
        <v>2884</v>
      </c>
      <c r="D2335" s="2">
        <v>72</v>
      </c>
      <c r="E2335" s="3">
        <v>40731.664583333331</v>
      </c>
      <c r="F2335" s="17">
        <v>0</v>
      </c>
      <c r="G2335" s="2">
        <v>0</v>
      </c>
      <c r="H2335" s="2" t="s">
        <v>13</v>
      </c>
      <c r="I2335" s="17">
        <v>0</v>
      </c>
      <c r="J2335" s="4">
        <v>40725</v>
      </c>
      <c r="K2335" s="17">
        <f>IF(data[[#This Row],[UnitPrice]]&gt;=20, data[[#This Row],[Revenue]]*0.7,
   IF(data[[#This Row],[UnitPrice]]&gt;=10, data[[#This Row],[Revenue]]*0.6,
      data[[#This Row],[Revenue]]*0.5))</f>
        <v>0</v>
      </c>
      <c r="L2335" s="9">
        <f>data[[#This Row],[Revenue]]*0.75</f>
        <v>0</v>
      </c>
      <c r="M2335" s="26">
        <f>IF(data[[#This Row],[Cost]]&gt;0, (data[[#This Row],[Profit]]/data[[#This Row],[Cost]]), 0)</f>
        <v>0</v>
      </c>
      <c r="N2335" s="17">
        <f t="shared" si="36"/>
        <v>90.425858365192809</v>
      </c>
    </row>
    <row r="2336" spans="1:14" hidden="1" x14ac:dyDescent="0.35">
      <c r="A2336" s="2" t="s">
        <v>10003</v>
      </c>
      <c r="B2336" s="2" t="s">
        <v>626</v>
      </c>
      <c r="C2336" s="14" t="s">
        <v>2355</v>
      </c>
      <c r="D2336" s="2">
        <v>24</v>
      </c>
      <c r="E2336" s="3">
        <v>40887.536111111112</v>
      </c>
      <c r="F2336" s="17">
        <v>0</v>
      </c>
      <c r="G2336" s="2">
        <v>0</v>
      </c>
      <c r="H2336" s="2" t="s">
        <v>13</v>
      </c>
      <c r="I2336" s="17">
        <v>0</v>
      </c>
      <c r="J2336" s="4">
        <v>40878</v>
      </c>
      <c r="K2336" s="17">
        <f>IF(data[[#This Row],[UnitPrice]]&gt;=20, data[[#This Row],[Revenue]]*0.7,
   IF(data[[#This Row],[UnitPrice]]&gt;=10, data[[#This Row],[Revenue]]*0.6,
      data[[#This Row],[Revenue]]*0.5))</f>
        <v>0</v>
      </c>
      <c r="L2336" s="9">
        <f>data[[#This Row],[Revenue]]*0.75</f>
        <v>0</v>
      </c>
      <c r="M2336" s="26">
        <f>IF(data[[#This Row],[Cost]]&gt;0, (data[[#This Row],[Profit]]/data[[#This Row],[Cost]]), 0)</f>
        <v>0</v>
      </c>
      <c r="N2336" s="17">
        <f t="shared" si="36"/>
        <v>90.442323379461783</v>
      </c>
    </row>
    <row r="2337" spans="1:14" hidden="1" x14ac:dyDescent="0.35">
      <c r="A2337" s="2" t="s">
        <v>10032</v>
      </c>
      <c r="B2337" s="2" t="s">
        <v>10033</v>
      </c>
      <c r="C2337" s="14" t="s">
        <v>2884</v>
      </c>
      <c r="D2337" s="2">
        <v>44</v>
      </c>
      <c r="E2337" s="3">
        <v>40887.642361111109</v>
      </c>
      <c r="F2337" s="17">
        <v>0</v>
      </c>
      <c r="G2337" s="2">
        <v>0</v>
      </c>
      <c r="H2337" s="2" t="s">
        <v>13</v>
      </c>
      <c r="I2337" s="17">
        <v>0</v>
      </c>
      <c r="J2337" s="4">
        <v>40878</v>
      </c>
      <c r="K2337" s="17">
        <f>IF(data[[#This Row],[UnitPrice]]&gt;=20, data[[#This Row],[Revenue]]*0.7,
   IF(data[[#This Row],[UnitPrice]]&gt;=10, data[[#This Row],[Revenue]]*0.6,
      data[[#This Row],[Revenue]]*0.5))</f>
        <v>0</v>
      </c>
      <c r="L2337" s="9">
        <f>data[[#This Row],[Revenue]]*0.75</f>
        <v>0</v>
      </c>
      <c r="M2337" s="26">
        <f>IF(data[[#This Row],[Cost]]&gt;0, (data[[#This Row],[Profit]]/data[[#This Row],[Cost]]), 0)</f>
        <v>0</v>
      </c>
      <c r="N2337" s="17">
        <f t="shared" si="36"/>
        <v>90.458794390822092</v>
      </c>
    </row>
    <row r="2338" spans="1:14" hidden="1" x14ac:dyDescent="0.35">
      <c r="A2338" s="2" t="s">
        <v>10436</v>
      </c>
      <c r="B2338" s="2" t="s">
        <v>4689</v>
      </c>
      <c r="C2338" s="14" t="s">
        <v>2884</v>
      </c>
      <c r="D2338" s="2">
        <v>27</v>
      </c>
      <c r="E2338" s="3">
        <v>40644.482638888891</v>
      </c>
      <c r="F2338" s="17">
        <v>0</v>
      </c>
      <c r="G2338" s="2">
        <v>0</v>
      </c>
      <c r="H2338" s="2" t="s">
        <v>13</v>
      </c>
      <c r="I2338" s="17">
        <v>0</v>
      </c>
      <c r="J2338" s="4">
        <v>40634</v>
      </c>
      <c r="K2338" s="17">
        <f>IF(data[[#This Row],[UnitPrice]]&gt;=20, data[[#This Row],[Revenue]]*0.7,
   IF(data[[#This Row],[UnitPrice]]&gt;=10, data[[#This Row],[Revenue]]*0.6,
      data[[#This Row],[Revenue]]*0.5))</f>
        <v>0</v>
      </c>
      <c r="L2338" s="9">
        <f>data[[#This Row],[Revenue]]*0.75</f>
        <v>0</v>
      </c>
      <c r="M2338" s="26">
        <f>IF(data[[#This Row],[Cost]]&gt;0, (data[[#This Row],[Profit]]/data[[#This Row],[Cost]]), 0)</f>
        <v>0</v>
      </c>
      <c r="N2338" s="17">
        <f t="shared" si="36"/>
        <v>90.475271402550845</v>
      </c>
    </row>
    <row r="2339" spans="1:14" hidden="1" x14ac:dyDescent="0.35">
      <c r="A2339" s="2" t="s">
        <v>10805</v>
      </c>
      <c r="B2339" s="2" t="s">
        <v>2215</v>
      </c>
      <c r="C2339" s="14" t="s">
        <v>2884</v>
      </c>
      <c r="D2339" s="2">
        <v>84</v>
      </c>
      <c r="E2339" s="3">
        <v>40766.754861111112</v>
      </c>
      <c r="F2339" s="17">
        <v>0</v>
      </c>
      <c r="G2339" s="2">
        <v>0</v>
      </c>
      <c r="H2339" s="2" t="s">
        <v>13</v>
      </c>
      <c r="I2339" s="17">
        <v>0</v>
      </c>
      <c r="J2339" s="4">
        <v>40756</v>
      </c>
      <c r="K2339" s="17">
        <f>IF(data[[#This Row],[UnitPrice]]&gt;=20, data[[#This Row],[Revenue]]*0.7,
   IF(data[[#This Row],[UnitPrice]]&gt;=10, data[[#This Row],[Revenue]]*0.6,
      data[[#This Row],[Revenue]]*0.5))</f>
        <v>0</v>
      </c>
      <c r="L2339" s="9">
        <f>data[[#This Row],[Revenue]]*0.75</f>
        <v>0</v>
      </c>
      <c r="M2339" s="26">
        <f>IF(data[[#This Row],[Cost]]&gt;0, (data[[#This Row],[Profit]]/data[[#This Row],[Cost]]), 0)</f>
        <v>0</v>
      </c>
      <c r="N2339" s="17">
        <f t="shared" si="36"/>
        <v>90.49175441792751</v>
      </c>
    </row>
    <row r="2340" spans="1:14" hidden="1" x14ac:dyDescent="0.35">
      <c r="A2340" s="2" t="s">
        <v>11473</v>
      </c>
      <c r="B2340" s="2" t="s">
        <v>7100</v>
      </c>
      <c r="C2340" s="2" t="s">
        <v>2884</v>
      </c>
      <c r="D2340" s="2">
        <v>66</v>
      </c>
      <c r="E2340" s="3">
        <v>40675.412499999999</v>
      </c>
      <c r="F2340" s="2">
        <v>0</v>
      </c>
      <c r="G2340" s="2">
        <v>0</v>
      </c>
      <c r="H2340" s="2" t="s">
        <v>13</v>
      </c>
      <c r="I2340" s="2">
        <v>0</v>
      </c>
      <c r="J2340" s="4">
        <v>40664</v>
      </c>
      <c r="K2340" s="17">
        <f>IF(data[[#This Row],[UnitPrice]]&gt;=20, data[[#This Row],[Revenue]]*0.7,
   IF(data[[#This Row],[UnitPrice]]&gt;=10, data[[#This Row],[Revenue]]*0.6,
      data[[#This Row],[Revenue]]*0.5))</f>
        <v>0</v>
      </c>
      <c r="L2340" s="9">
        <f>data[[#This Row],[Revenue]]*0.75</f>
        <v>0</v>
      </c>
      <c r="M2340" s="26">
        <f>IF(data[[#This Row],[Cost]]&gt;0, (data[[#This Row],[Profit]]/data[[#This Row],[Cost]]), 0)</f>
        <v>0</v>
      </c>
      <c r="N2340" s="17">
        <f t="shared" si="36"/>
        <v>90.508243440233983</v>
      </c>
    </row>
    <row r="2341" spans="1:14" hidden="1" x14ac:dyDescent="0.35">
      <c r="A2341" s="2" t="s">
        <v>1830</v>
      </c>
      <c r="B2341" s="2" t="s">
        <v>1831</v>
      </c>
      <c r="C2341" s="2" t="s">
        <v>1832</v>
      </c>
      <c r="D2341" s="2">
        <v>8</v>
      </c>
      <c r="E2341" s="3">
        <v>40433.703472222223</v>
      </c>
      <c r="F2341" s="2">
        <v>2.1</v>
      </c>
      <c r="G2341" s="2">
        <v>15555</v>
      </c>
      <c r="H2341" s="2" t="s">
        <v>13</v>
      </c>
      <c r="I2341" s="2">
        <v>16.8</v>
      </c>
      <c r="J2341" s="4">
        <v>40422</v>
      </c>
      <c r="K2341" s="17">
        <f>IF(data[[#This Row],[UnitPrice]]&gt;=20, data[[#This Row],[Revenue]]*0.7,
   IF(data[[#This Row],[UnitPrice]]&gt;=10, data[[#This Row],[Revenue]]*0.6,
      data[[#This Row],[Revenue]]*0.5))</f>
        <v>8.4</v>
      </c>
      <c r="L2341" s="9">
        <f>data[[#This Row],[Revenue]]*0.75</f>
        <v>12.600000000000001</v>
      </c>
      <c r="M2341" s="26">
        <f>IF(data[[#This Row],[Cost]]&gt;0, (data[[#This Row],[Profit]]/data[[#This Row],[Cost]]), 0)</f>
        <v>1.5</v>
      </c>
      <c r="N2341" s="17">
        <f t="shared" si="36"/>
        <v>90.524738472754535</v>
      </c>
    </row>
    <row r="2342" spans="1:14" hidden="1" x14ac:dyDescent="0.35">
      <c r="A2342" s="2" t="s">
        <v>4814</v>
      </c>
      <c r="B2342" s="2" t="s">
        <v>1831</v>
      </c>
      <c r="C2342" s="2" t="s">
        <v>1832</v>
      </c>
      <c r="D2342" s="2">
        <v>144</v>
      </c>
      <c r="E2342" s="3">
        <v>40547.543055555558</v>
      </c>
      <c r="F2342" s="2">
        <v>1.69</v>
      </c>
      <c r="G2342" s="2">
        <v>15291</v>
      </c>
      <c r="H2342" s="2" t="s">
        <v>13</v>
      </c>
      <c r="I2342" s="2">
        <v>243.36</v>
      </c>
      <c r="J2342" s="4">
        <v>40544</v>
      </c>
      <c r="K2342" s="17">
        <f>IF(data[[#This Row],[UnitPrice]]&gt;=20, data[[#This Row],[Revenue]]*0.7,
   IF(data[[#This Row],[UnitPrice]]&gt;=10, data[[#This Row],[Revenue]]*0.6,
      data[[#This Row],[Revenue]]*0.5))</f>
        <v>121.68</v>
      </c>
      <c r="L2342" s="9">
        <f>data[[#This Row],[Revenue]]*0.75</f>
        <v>182.52</v>
      </c>
      <c r="M2342" s="26">
        <f>IF(data[[#This Row],[Cost]]&gt;0, (data[[#This Row],[Profit]]/data[[#This Row],[Cost]]), 0)</f>
        <v>1.5</v>
      </c>
      <c r="N2342" s="17">
        <f t="shared" si="36"/>
        <v>90.538177178272718</v>
      </c>
    </row>
    <row r="2343" spans="1:14" x14ac:dyDescent="0.35">
      <c r="A2343" s="2" t="s">
        <v>5010</v>
      </c>
      <c r="B2343" s="2" t="s">
        <v>5011</v>
      </c>
      <c r="C2343" s="14" t="s">
        <v>5012</v>
      </c>
      <c r="D2343" s="2">
        <v>6</v>
      </c>
      <c r="E2343" s="3">
        <v>40698.564583333333</v>
      </c>
      <c r="F2343" s="17">
        <v>1.25</v>
      </c>
      <c r="G2343" s="2">
        <v>17140</v>
      </c>
      <c r="H2343" s="2" t="s">
        <v>13</v>
      </c>
      <c r="I2343" s="17">
        <v>7.5</v>
      </c>
      <c r="J2343" s="4">
        <v>40695</v>
      </c>
      <c r="K2343" s="17">
        <f>IF(data[[#This Row],[UnitPrice]]&gt;=20, data[[#This Row],[Revenue]]*0.7,
   IF(data[[#This Row],[UnitPrice]]&gt;=10, data[[#This Row],[Revenue]]*0.6,
      data[[#This Row],[Revenue]]*0.5))</f>
        <v>3.75</v>
      </c>
      <c r="L2343" s="9">
        <f>data[[#This Row],[Revenue]]*0.75</f>
        <v>5.625</v>
      </c>
      <c r="M2343" s="26">
        <f>IF(data[[#This Row],[Cost]]&gt;0, (data[[#This Row],[Profit]]/data[[#This Row],[Cost]]), 0)</f>
        <v>1.5</v>
      </c>
      <c r="N2343" s="17">
        <f t="shared" si="36"/>
        <v>90.510315405652534</v>
      </c>
    </row>
    <row r="2344" spans="1:14" x14ac:dyDescent="0.35">
      <c r="A2344" s="2" t="s">
        <v>9931</v>
      </c>
      <c r="B2344" s="2" t="s">
        <v>9932</v>
      </c>
      <c r="C2344" s="14" t="s">
        <v>9933</v>
      </c>
      <c r="D2344" s="2">
        <v>11</v>
      </c>
      <c r="E2344" s="3">
        <v>40857.590277777781</v>
      </c>
      <c r="F2344" s="17">
        <v>1.25</v>
      </c>
      <c r="G2344" s="2">
        <v>16120</v>
      </c>
      <c r="H2344" s="2" t="s">
        <v>13</v>
      </c>
      <c r="I2344" s="17">
        <v>13.75</v>
      </c>
      <c r="J2344" s="4">
        <v>40848</v>
      </c>
      <c r="K2344" s="17">
        <f>IF(data[[#This Row],[UnitPrice]]&gt;=20, data[[#This Row],[Revenue]]*0.7,
   IF(data[[#This Row],[UnitPrice]]&gt;=10, data[[#This Row],[Revenue]]*0.6,
      data[[#This Row],[Revenue]]*0.5))</f>
        <v>6.875</v>
      </c>
      <c r="L2344" s="9">
        <f>data[[#This Row],[Revenue]]*0.75</f>
        <v>10.3125</v>
      </c>
      <c r="M2344" s="26">
        <f>IF(data[[#This Row],[Cost]]&gt;0, (data[[#This Row],[Profit]]/data[[#This Row],[Cost]]), 0)</f>
        <v>1.5</v>
      </c>
      <c r="N2344" s="17">
        <f t="shared" si="36"/>
        <v>90.525452224654288</v>
      </c>
    </row>
    <row r="2345" spans="1:14" x14ac:dyDescent="0.35">
      <c r="A2345" s="2" t="s">
        <v>8202</v>
      </c>
      <c r="B2345" s="2" t="s">
        <v>8203</v>
      </c>
      <c r="C2345" s="14" t="s">
        <v>8204</v>
      </c>
      <c r="D2345" s="2">
        <v>1</v>
      </c>
      <c r="E2345" s="3">
        <v>40824.447916666664</v>
      </c>
      <c r="F2345" s="17">
        <v>0.75</v>
      </c>
      <c r="G2345" s="2">
        <v>16241</v>
      </c>
      <c r="H2345" s="2" t="s">
        <v>13</v>
      </c>
      <c r="I2345" s="17">
        <v>0.75</v>
      </c>
      <c r="J2345" s="4">
        <v>40817</v>
      </c>
      <c r="K2345" s="17">
        <f>IF(data[[#This Row],[UnitPrice]]&gt;=20, data[[#This Row],[Revenue]]*0.7,
   IF(data[[#This Row],[UnitPrice]]&gt;=10, data[[#This Row],[Revenue]]*0.6,
      data[[#This Row],[Revenue]]*0.5))</f>
        <v>0.375</v>
      </c>
      <c r="L2345" s="9">
        <f>data[[#This Row],[Revenue]]*0.75</f>
        <v>0.5625</v>
      </c>
      <c r="M2345" s="26">
        <f>IF(data[[#This Row],[Cost]]&gt;0, (data[[#This Row],[Profit]]/data[[#This Row],[Cost]]), 0)</f>
        <v>1.5</v>
      </c>
      <c r="N2345" s="17">
        <f t="shared" si="36"/>
        <v>90.539454678096689</v>
      </c>
    </row>
    <row r="2346" spans="1:14" x14ac:dyDescent="0.35">
      <c r="A2346" s="2" t="s">
        <v>8773</v>
      </c>
      <c r="B2346" s="2" t="s">
        <v>8203</v>
      </c>
      <c r="C2346" s="14" t="s">
        <v>8204</v>
      </c>
      <c r="D2346" s="2">
        <v>1</v>
      </c>
      <c r="E2346" s="3">
        <v>40733.480555555558</v>
      </c>
      <c r="F2346" s="17">
        <v>0.75</v>
      </c>
      <c r="G2346" s="2">
        <v>14452</v>
      </c>
      <c r="H2346" s="2" t="s">
        <v>13</v>
      </c>
      <c r="I2346" s="17">
        <v>0.75</v>
      </c>
      <c r="J2346" s="4">
        <v>40725</v>
      </c>
      <c r="K2346" s="17">
        <f>IF(data[[#This Row],[UnitPrice]]&gt;=20, data[[#This Row],[Revenue]]*0.7,
   IF(data[[#This Row],[UnitPrice]]&gt;=10, data[[#This Row],[Revenue]]*0.6,
      data[[#This Row],[Revenue]]*0.5))</f>
        <v>0.375</v>
      </c>
      <c r="L2346" s="9">
        <f>data[[#This Row],[Revenue]]*0.75</f>
        <v>0.5625</v>
      </c>
      <c r="M2346" s="26">
        <f>IF(data[[#This Row],[Cost]]&gt;0, (data[[#This Row],[Profit]]/data[[#This Row],[Cost]]), 0)</f>
        <v>1.5</v>
      </c>
      <c r="N2346" s="17">
        <f t="shared" si="36"/>
        <v>90.555833637359385</v>
      </c>
    </row>
    <row r="2347" spans="1:14" x14ac:dyDescent="0.35">
      <c r="A2347" s="2" t="s">
        <v>5339</v>
      </c>
      <c r="B2347" s="2" t="s">
        <v>3210</v>
      </c>
      <c r="C2347" s="2" t="s">
        <v>3211</v>
      </c>
      <c r="D2347" s="2">
        <v>2</v>
      </c>
      <c r="E2347" s="3">
        <v>40881.577777777777</v>
      </c>
      <c r="F2347" s="2">
        <v>1.65</v>
      </c>
      <c r="G2347" s="2">
        <v>15189</v>
      </c>
      <c r="H2347" s="2" t="s">
        <v>13</v>
      </c>
      <c r="I2347" s="2">
        <v>3.3</v>
      </c>
      <c r="J2347" s="4">
        <v>40878</v>
      </c>
      <c r="K2347" s="17">
        <f>IF(data[[#This Row],[UnitPrice]]&gt;=20, data[[#This Row],[Revenue]]*0.7,
   IF(data[[#This Row],[UnitPrice]]&gt;=10, data[[#This Row],[Revenue]]*0.6,
      data[[#This Row],[Revenue]]*0.5))</f>
        <v>1.65</v>
      </c>
      <c r="L2347" s="9">
        <f>data[[#This Row],[Revenue]]*0.75</f>
        <v>2.4749999999999996</v>
      </c>
      <c r="M2347" s="26">
        <f>IF(data[[#This Row],[Cost]]&gt;0, (data[[#This Row],[Profit]]/data[[#This Row],[Cost]]), 0)</f>
        <v>1.4999999999999998</v>
      </c>
      <c r="N2347" s="17">
        <f t="shared" si="36"/>
        <v>90.572218573253807</v>
      </c>
    </row>
    <row r="2348" spans="1:14" x14ac:dyDescent="0.35">
      <c r="A2348" s="2" t="s">
        <v>6018</v>
      </c>
      <c r="B2348" s="2" t="s">
        <v>3210</v>
      </c>
      <c r="C2348" s="14" t="s">
        <v>3211</v>
      </c>
      <c r="D2348" s="2">
        <v>12</v>
      </c>
      <c r="E2348" s="3">
        <v>40821.495833333334</v>
      </c>
      <c r="F2348" s="17">
        <v>1.65</v>
      </c>
      <c r="G2348" s="2">
        <v>17597</v>
      </c>
      <c r="H2348" s="2" t="s">
        <v>13</v>
      </c>
      <c r="I2348" s="17">
        <v>19.8</v>
      </c>
      <c r="J2348" s="4">
        <v>40817</v>
      </c>
      <c r="K2348" s="17">
        <f>IF(data[[#This Row],[UnitPrice]]&gt;=20, data[[#This Row],[Revenue]]*0.7,
   IF(data[[#This Row],[UnitPrice]]&gt;=10, data[[#This Row],[Revenue]]*0.6,
      data[[#This Row],[Revenue]]*0.5))</f>
        <v>9.9</v>
      </c>
      <c r="L2348" s="9">
        <f>data[[#This Row],[Revenue]]*0.75</f>
        <v>14.850000000000001</v>
      </c>
      <c r="M2348" s="26">
        <f>IF(data[[#This Row],[Cost]]&gt;0, (data[[#This Row],[Profit]]/data[[#This Row],[Cost]]), 0)</f>
        <v>1.5</v>
      </c>
      <c r="N2348" s="17">
        <f t="shared" si="36"/>
        <v>90.58814416058469</v>
      </c>
    </row>
    <row r="2349" spans="1:14" x14ac:dyDescent="0.35">
      <c r="A2349" s="2" t="s">
        <v>2859</v>
      </c>
      <c r="B2349" s="2" t="s">
        <v>2860</v>
      </c>
      <c r="C2349" s="14" t="s">
        <v>2861</v>
      </c>
      <c r="D2349" s="2">
        <v>10</v>
      </c>
      <c r="E2349" s="3">
        <v>40817.502083333333</v>
      </c>
      <c r="F2349" s="17">
        <v>1.25</v>
      </c>
      <c r="G2349" s="2">
        <v>14229</v>
      </c>
      <c r="H2349" s="2" t="s">
        <v>13</v>
      </c>
      <c r="I2349" s="17">
        <v>12.5</v>
      </c>
      <c r="J2349" s="4">
        <v>40817</v>
      </c>
      <c r="K2349" s="17">
        <f>IF(data[[#This Row],[UnitPrice]]&gt;=20, data[[#This Row],[Revenue]]*0.7,
   IF(data[[#This Row],[UnitPrice]]&gt;=10, data[[#This Row],[Revenue]]*0.6,
      data[[#This Row],[Revenue]]*0.5))</f>
        <v>6.25</v>
      </c>
      <c r="L2349" s="9">
        <f>data[[#This Row],[Revenue]]*0.75</f>
        <v>9.375</v>
      </c>
      <c r="M2349" s="26">
        <f>IF(data[[#This Row],[Cost]]&gt;0, (data[[#This Row],[Profit]]/data[[#This Row],[Cost]]), 0)</f>
        <v>1.5</v>
      </c>
      <c r="N2349" s="17">
        <f t="shared" si="36"/>
        <v>90.601064062785937</v>
      </c>
    </row>
    <row r="2350" spans="1:14" x14ac:dyDescent="0.35">
      <c r="A2350" s="2" t="s">
        <v>402</v>
      </c>
      <c r="B2350" s="2" t="s">
        <v>403</v>
      </c>
      <c r="C2350" s="14" t="s">
        <v>404</v>
      </c>
      <c r="D2350" s="2">
        <v>10</v>
      </c>
      <c r="E2350" s="3">
        <v>40221.447916666664</v>
      </c>
      <c r="F2350" s="17">
        <v>1.25</v>
      </c>
      <c r="G2350" s="2">
        <v>13418</v>
      </c>
      <c r="H2350" s="2" t="s">
        <v>13</v>
      </c>
      <c r="I2350" s="17">
        <v>12.5</v>
      </c>
      <c r="J2350" s="4">
        <v>40210</v>
      </c>
      <c r="K2350" s="17">
        <f>IF(data[[#This Row],[UnitPrice]]&gt;=20, data[[#This Row],[Revenue]]*0.7,
   IF(data[[#This Row],[UnitPrice]]&gt;=10, data[[#This Row],[Revenue]]*0.6,
      data[[#This Row],[Revenue]]*0.5))</f>
        <v>6.25</v>
      </c>
      <c r="L2350" s="9">
        <f>data[[#This Row],[Revenue]]*0.75</f>
        <v>9.375</v>
      </c>
      <c r="M2350" s="26">
        <f>IF(data[[#This Row],[Cost]]&gt;0, (data[[#This Row],[Profit]]/data[[#This Row],[Cost]]), 0)</f>
        <v>1.5</v>
      </c>
      <c r="N2350" s="17">
        <f t="shared" si="36"/>
        <v>90.61532128514132</v>
      </c>
    </row>
    <row r="2351" spans="1:14" x14ac:dyDescent="0.35">
      <c r="A2351" s="2" t="s">
        <v>2820</v>
      </c>
      <c r="B2351" s="2" t="s">
        <v>403</v>
      </c>
      <c r="C2351" s="14" t="s">
        <v>404</v>
      </c>
      <c r="D2351" s="2">
        <v>3</v>
      </c>
      <c r="E2351" s="3">
        <v>40787.597916666666</v>
      </c>
      <c r="F2351" s="17">
        <v>1.25</v>
      </c>
      <c r="G2351" s="2">
        <v>17757</v>
      </c>
      <c r="H2351" s="2" t="s">
        <v>13</v>
      </c>
      <c r="I2351" s="17">
        <v>3.75</v>
      </c>
      <c r="J2351" s="4">
        <v>40787</v>
      </c>
      <c r="K2351" s="17">
        <f>IF(data[[#This Row],[UnitPrice]]&gt;=20, data[[#This Row],[Revenue]]*0.7,
   IF(data[[#This Row],[UnitPrice]]&gt;=10, data[[#This Row],[Revenue]]*0.6,
      data[[#This Row],[Revenue]]*0.5))</f>
        <v>1.875</v>
      </c>
      <c r="L2351" s="9">
        <f>data[[#This Row],[Revenue]]*0.75</f>
        <v>2.8125</v>
      </c>
      <c r="M2351" s="26">
        <f>IF(data[[#This Row],[Cost]]&gt;0, (data[[#This Row],[Profit]]/data[[#This Row],[Cost]]), 0)</f>
        <v>1.5</v>
      </c>
      <c r="N2351" s="17">
        <f t="shared" si="36"/>
        <v>90.629583713712634</v>
      </c>
    </row>
    <row r="2352" spans="1:14" x14ac:dyDescent="0.35">
      <c r="A2352" s="2" t="s">
        <v>3607</v>
      </c>
      <c r="B2352" s="2" t="s">
        <v>3608</v>
      </c>
      <c r="C2352" s="14" t="s">
        <v>3609</v>
      </c>
      <c r="D2352" s="2">
        <v>20</v>
      </c>
      <c r="E2352" s="3">
        <v>40726.554166666669</v>
      </c>
      <c r="F2352" s="17">
        <v>1.25</v>
      </c>
      <c r="G2352" s="2">
        <v>15407</v>
      </c>
      <c r="H2352" s="2" t="s">
        <v>13</v>
      </c>
      <c r="I2352" s="17">
        <v>25</v>
      </c>
      <c r="J2352" s="4">
        <v>40725</v>
      </c>
      <c r="K2352" s="17">
        <f>IF(data[[#This Row],[UnitPrice]]&gt;=20, data[[#This Row],[Revenue]]*0.7,
   IF(data[[#This Row],[UnitPrice]]&gt;=10, data[[#This Row],[Revenue]]*0.6,
      data[[#This Row],[Revenue]]*0.5))</f>
        <v>12.5</v>
      </c>
      <c r="L2352" s="9">
        <f>data[[#This Row],[Revenue]]*0.75</f>
        <v>18.75</v>
      </c>
      <c r="M2352" s="26">
        <f>IF(data[[#This Row],[Cost]]&gt;0, (data[[#This Row],[Profit]]/data[[#This Row],[Cost]]), 0)</f>
        <v>1.5</v>
      </c>
      <c r="N2352" s="17">
        <f t="shared" si="36"/>
        <v>90.645449233017558</v>
      </c>
    </row>
    <row r="2353" spans="1:14" x14ac:dyDescent="0.35">
      <c r="A2353" s="2" t="s">
        <v>4045</v>
      </c>
      <c r="B2353" s="2" t="s">
        <v>4046</v>
      </c>
      <c r="C2353" s="14" t="s">
        <v>4047</v>
      </c>
      <c r="D2353" s="2">
        <v>2</v>
      </c>
      <c r="E2353" s="3">
        <v>40546.636111111111</v>
      </c>
      <c r="F2353" s="17">
        <v>1.25</v>
      </c>
      <c r="G2353" s="2">
        <v>13166</v>
      </c>
      <c r="H2353" s="2" t="s">
        <v>13</v>
      </c>
      <c r="I2353" s="17">
        <v>2.5</v>
      </c>
      <c r="J2353" s="4">
        <v>40544</v>
      </c>
      <c r="K2353" s="17">
        <f>IF(data[[#This Row],[UnitPrice]]&gt;=20, data[[#This Row],[Revenue]]*0.7,
   IF(data[[#This Row],[UnitPrice]]&gt;=10, data[[#This Row],[Revenue]]*0.6,
      data[[#This Row],[Revenue]]*0.5))</f>
        <v>1.25</v>
      </c>
      <c r="L2353" s="9">
        <f>data[[#This Row],[Revenue]]*0.75</f>
        <v>1.875</v>
      </c>
      <c r="M2353" s="26">
        <f>IF(data[[#This Row],[Cost]]&gt;0, (data[[#This Row],[Profit]]/data[[#This Row],[Cost]]), 0)</f>
        <v>1.5</v>
      </c>
      <c r="N2353" s="17">
        <f t="shared" si="36"/>
        <v>90.657439269407149</v>
      </c>
    </row>
    <row r="2354" spans="1:14" x14ac:dyDescent="0.35">
      <c r="A2354" s="2" t="s">
        <v>2766</v>
      </c>
      <c r="B2354" s="2" t="s">
        <v>2767</v>
      </c>
      <c r="C2354" s="14" t="s">
        <v>2768</v>
      </c>
      <c r="D2354" s="2">
        <v>10</v>
      </c>
      <c r="E2354" s="3">
        <v>40787.451388888891</v>
      </c>
      <c r="F2354" s="17">
        <v>1.25</v>
      </c>
      <c r="G2354" s="2">
        <v>13183</v>
      </c>
      <c r="H2354" s="2" t="s">
        <v>13</v>
      </c>
      <c r="I2354" s="17">
        <v>12.5</v>
      </c>
      <c r="J2354" s="4">
        <v>40787</v>
      </c>
      <c r="K2354" s="17">
        <f>IF(data[[#This Row],[UnitPrice]]&gt;=20, data[[#This Row],[Revenue]]*0.7,
   IF(data[[#This Row],[UnitPrice]]&gt;=10, data[[#This Row],[Revenue]]*0.6,
      data[[#This Row],[Revenue]]*0.5))</f>
        <v>6.25</v>
      </c>
      <c r="L2354" s="9">
        <f>data[[#This Row],[Revenue]]*0.75</f>
        <v>9.375</v>
      </c>
      <c r="M2354" s="26">
        <f>IF(data[[#This Row],[Cost]]&gt;0, (data[[#This Row],[Profit]]/data[[#This Row],[Cost]]), 0)</f>
        <v>1.5</v>
      </c>
      <c r="N2354" s="17">
        <f t="shared" si="36"/>
        <v>90.673544026306928</v>
      </c>
    </row>
    <row r="2355" spans="1:14" x14ac:dyDescent="0.35">
      <c r="A2355" s="2" t="s">
        <v>9951</v>
      </c>
      <c r="B2355" s="2" t="s">
        <v>2767</v>
      </c>
      <c r="C2355" s="14" t="s">
        <v>2768</v>
      </c>
      <c r="D2355" s="2">
        <v>2</v>
      </c>
      <c r="E2355" s="3">
        <v>40857.631944444445</v>
      </c>
      <c r="F2355" s="17">
        <v>1.25</v>
      </c>
      <c r="G2355" s="2">
        <v>12836</v>
      </c>
      <c r="H2355" s="2" t="s">
        <v>13</v>
      </c>
      <c r="I2355" s="17">
        <v>2.5</v>
      </c>
      <c r="J2355" s="4">
        <v>40848</v>
      </c>
      <c r="K2355" s="17">
        <f>IF(data[[#This Row],[UnitPrice]]&gt;=20, data[[#This Row],[Revenue]]*0.7,
   IF(data[[#This Row],[UnitPrice]]&gt;=10, data[[#This Row],[Revenue]]*0.6,
      data[[#This Row],[Revenue]]*0.5))</f>
        <v>1.25</v>
      </c>
      <c r="L2355" s="9">
        <f>data[[#This Row],[Revenue]]*0.75</f>
        <v>1.875</v>
      </c>
      <c r="M2355" s="26">
        <f>IF(data[[#This Row],[Cost]]&gt;0, (data[[#This Row],[Profit]]/data[[#This Row],[Cost]]), 0)</f>
        <v>1.5</v>
      </c>
      <c r="N2355" s="17">
        <f t="shared" si="36"/>
        <v>90.687827516901905</v>
      </c>
    </row>
    <row r="2356" spans="1:14" x14ac:dyDescent="0.35">
      <c r="A2356" s="2" t="s">
        <v>6607</v>
      </c>
      <c r="B2356" s="2" t="s">
        <v>2149</v>
      </c>
      <c r="C2356" s="14" t="s">
        <v>2150</v>
      </c>
      <c r="D2356" s="2">
        <v>10</v>
      </c>
      <c r="E2356" s="3">
        <v>40700.496527777781</v>
      </c>
      <c r="F2356" s="17">
        <v>1.25</v>
      </c>
      <c r="G2356" s="2">
        <v>16103</v>
      </c>
      <c r="H2356" s="2" t="s">
        <v>13</v>
      </c>
      <c r="I2356" s="17">
        <v>12.5</v>
      </c>
      <c r="J2356" s="4">
        <v>40695</v>
      </c>
      <c r="K2356" s="17">
        <f>IF(data[[#This Row],[UnitPrice]]&gt;=20, data[[#This Row],[Revenue]]*0.7,
   IF(data[[#This Row],[UnitPrice]]&gt;=10, data[[#This Row],[Revenue]]*0.6,
      data[[#This Row],[Revenue]]*0.5))</f>
        <v>6.25</v>
      </c>
      <c r="L2356" s="9">
        <f>data[[#This Row],[Revenue]]*0.75</f>
        <v>9.375</v>
      </c>
      <c r="M2356" s="26">
        <f>IF(data[[#This Row],[Cost]]&gt;0, (data[[#This Row],[Profit]]/data[[#This Row],[Cost]]), 0)</f>
        <v>1.5</v>
      </c>
      <c r="N2356" s="17">
        <f t="shared" si="36"/>
        <v>90.703943713451039</v>
      </c>
    </row>
    <row r="2357" spans="1:14" x14ac:dyDescent="0.35">
      <c r="A2357" s="2" t="s">
        <v>8340</v>
      </c>
      <c r="B2357" s="2" t="s">
        <v>4083</v>
      </c>
      <c r="C2357" s="14" t="s">
        <v>4084</v>
      </c>
      <c r="D2357" s="2">
        <v>20</v>
      </c>
      <c r="E2357" s="3">
        <v>40885.510416666664</v>
      </c>
      <c r="F2357" s="17">
        <v>1.25</v>
      </c>
      <c r="G2357" s="2">
        <v>16013</v>
      </c>
      <c r="H2357" s="2" t="s">
        <v>13</v>
      </c>
      <c r="I2357" s="17">
        <v>25</v>
      </c>
      <c r="J2357" s="4">
        <v>40878</v>
      </c>
      <c r="K2357" s="17">
        <f>IF(data[[#This Row],[UnitPrice]]&gt;=20, data[[#This Row],[Revenue]]*0.7,
   IF(data[[#This Row],[UnitPrice]]&gt;=10, data[[#This Row],[Revenue]]*0.6,
      data[[#This Row],[Revenue]]*0.5))</f>
        <v>12.5</v>
      </c>
      <c r="L2357" s="9">
        <f>data[[#This Row],[Revenue]]*0.75</f>
        <v>18.75</v>
      </c>
      <c r="M2357" s="26">
        <f>IF(data[[#This Row],[Cost]]&gt;0, (data[[#This Row],[Profit]]/data[[#This Row],[Cost]]), 0)</f>
        <v>1.5</v>
      </c>
      <c r="N2357" s="17">
        <f t="shared" si="36"/>
        <v>90.718237982088127</v>
      </c>
    </row>
    <row r="2358" spans="1:14" x14ac:dyDescent="0.35">
      <c r="A2358" s="2" t="s">
        <v>9303</v>
      </c>
      <c r="B2358" s="2" t="s">
        <v>4083</v>
      </c>
      <c r="C2358" s="14" t="s">
        <v>4084</v>
      </c>
      <c r="D2358" s="2">
        <v>20</v>
      </c>
      <c r="E2358" s="3">
        <v>40612.595833333333</v>
      </c>
      <c r="F2358" s="17">
        <v>1.25</v>
      </c>
      <c r="G2358" s="2">
        <v>16013</v>
      </c>
      <c r="H2358" s="2" t="s">
        <v>13</v>
      </c>
      <c r="I2358" s="17">
        <v>25</v>
      </c>
      <c r="J2358" s="4">
        <v>40603</v>
      </c>
      <c r="K2358" s="17">
        <f>IF(data[[#This Row],[UnitPrice]]&gt;=20, data[[#This Row],[Revenue]]*0.7,
   IF(data[[#This Row],[UnitPrice]]&gt;=10, data[[#This Row],[Revenue]]*0.6,
      data[[#This Row],[Revenue]]*0.5))</f>
        <v>12.5</v>
      </c>
      <c r="L2358" s="9">
        <f>data[[#This Row],[Revenue]]*0.75</f>
        <v>18.75</v>
      </c>
      <c r="M2358" s="26">
        <f>IF(data[[#This Row],[Cost]]&gt;0, (data[[#This Row],[Profit]]/data[[#This Row],[Cost]]), 0)</f>
        <v>1.5</v>
      </c>
      <c r="N2358" s="17">
        <f t="shared" si="36"/>
        <v>90.730252285192705</v>
      </c>
    </row>
    <row r="2359" spans="1:14" x14ac:dyDescent="0.35">
      <c r="A2359" s="2" t="s">
        <v>11321</v>
      </c>
      <c r="B2359" s="2" t="s">
        <v>4083</v>
      </c>
      <c r="C2359" s="2" t="s">
        <v>4084</v>
      </c>
      <c r="D2359" s="2">
        <v>10</v>
      </c>
      <c r="E2359" s="3">
        <v>40586.495138888888</v>
      </c>
      <c r="F2359" s="2">
        <v>1.19</v>
      </c>
      <c r="G2359" s="2">
        <v>16013</v>
      </c>
      <c r="H2359" s="2" t="s">
        <v>13</v>
      </c>
      <c r="I2359" s="2">
        <v>11.9</v>
      </c>
      <c r="J2359" s="4">
        <v>40575</v>
      </c>
      <c r="K2359" s="17">
        <f>IF(data[[#This Row],[UnitPrice]]&gt;=20, data[[#This Row],[Revenue]]*0.7,
   IF(data[[#This Row],[UnitPrice]]&gt;=10, data[[#This Row],[Revenue]]*0.6,
      data[[#This Row],[Revenue]]*0.5))</f>
        <v>5.95</v>
      </c>
      <c r="L2359" s="9">
        <f>data[[#This Row],[Revenue]]*0.75</f>
        <v>8.9250000000000007</v>
      </c>
      <c r="M2359" s="26">
        <f>IF(data[[#This Row],[Cost]]&gt;0, (data[[#This Row],[Profit]]/data[[#This Row],[Cost]]), 0)</f>
        <v>1.5</v>
      </c>
      <c r="N2359" s="17">
        <f t="shared" si="36"/>
        <v>90.742270981898727</v>
      </c>
    </row>
    <row r="2360" spans="1:14" x14ac:dyDescent="0.35">
      <c r="A2360" s="2" t="s">
        <v>6596</v>
      </c>
      <c r="B2360" s="2" t="s">
        <v>2153</v>
      </c>
      <c r="C2360" s="14" t="s">
        <v>2154</v>
      </c>
      <c r="D2360" s="2">
        <v>12</v>
      </c>
      <c r="E2360" s="3">
        <v>40700.415972222225</v>
      </c>
      <c r="F2360" s="17">
        <v>1.25</v>
      </c>
      <c r="G2360" s="2">
        <v>15073</v>
      </c>
      <c r="H2360" s="2" t="s">
        <v>13</v>
      </c>
      <c r="I2360" s="17">
        <v>15</v>
      </c>
      <c r="J2360" s="4">
        <v>40695</v>
      </c>
      <c r="K2360" s="17">
        <f>IF(data[[#This Row],[UnitPrice]]&gt;=20, data[[#This Row],[Revenue]]*0.7,
   IF(data[[#This Row],[UnitPrice]]&gt;=10, data[[#This Row],[Revenue]]*0.6,
      data[[#This Row],[Revenue]]*0.5))</f>
        <v>7.5</v>
      </c>
      <c r="L2360" s="9">
        <f>data[[#This Row],[Revenue]]*0.75</f>
        <v>11.25</v>
      </c>
      <c r="M2360" s="26">
        <f>IF(data[[#This Row],[Cost]]&gt;0, (data[[#This Row],[Profit]]/data[[#This Row],[Cost]]), 0)</f>
        <v>1.5</v>
      </c>
      <c r="N2360" s="17">
        <f t="shared" si="36"/>
        <v>90.7566898317491</v>
      </c>
    </row>
    <row r="2361" spans="1:14" x14ac:dyDescent="0.35">
      <c r="A2361" s="2" t="s">
        <v>7162</v>
      </c>
      <c r="B2361" s="2" t="s">
        <v>6359</v>
      </c>
      <c r="C2361" s="14" t="s">
        <v>6360</v>
      </c>
      <c r="D2361" s="2">
        <v>1</v>
      </c>
      <c r="E2361" s="3">
        <v>40550.640277777777</v>
      </c>
      <c r="F2361" s="17">
        <v>6.65</v>
      </c>
      <c r="G2361" s="2">
        <v>17988</v>
      </c>
      <c r="H2361" s="2" t="s">
        <v>13</v>
      </c>
      <c r="I2361" s="17">
        <v>6.65</v>
      </c>
      <c r="J2361" s="4">
        <v>40544</v>
      </c>
      <c r="K2361" s="17">
        <f>IF(data[[#This Row],[UnitPrice]]&gt;=20, data[[#This Row],[Revenue]]*0.7,
   IF(data[[#This Row],[UnitPrice]]&gt;=10, data[[#This Row],[Revenue]]*0.6,
      data[[#This Row],[Revenue]]*0.5))</f>
        <v>3.3250000000000002</v>
      </c>
      <c r="L2361" s="9">
        <f>data[[#This Row],[Revenue]]*0.75</f>
        <v>4.9875000000000007</v>
      </c>
      <c r="M2361" s="26">
        <f>IF(data[[#This Row],[Cost]]&gt;0, (data[[#This Row],[Profit]]/data[[#This Row],[Cost]]), 0)</f>
        <v>1.5000000000000002</v>
      </c>
      <c r="N2361" s="17">
        <f t="shared" si="36"/>
        <v>90.770546917871613</v>
      </c>
    </row>
    <row r="2362" spans="1:14" x14ac:dyDescent="0.35">
      <c r="A2362" s="2" t="s">
        <v>7223</v>
      </c>
      <c r="B2362" s="2" t="s">
        <v>6359</v>
      </c>
      <c r="C2362" s="14" t="s">
        <v>6360</v>
      </c>
      <c r="D2362" s="2">
        <v>2</v>
      </c>
      <c r="E2362" s="3">
        <v>40640.52847222222</v>
      </c>
      <c r="F2362" s="17">
        <v>6.65</v>
      </c>
      <c r="G2362" s="2">
        <v>17765</v>
      </c>
      <c r="H2362" s="2" t="s">
        <v>13</v>
      </c>
      <c r="I2362" s="17">
        <v>13.3</v>
      </c>
      <c r="J2362" s="4">
        <v>40634</v>
      </c>
      <c r="K2362" s="17">
        <f>IF(data[[#This Row],[UnitPrice]]&gt;=20, data[[#This Row],[Revenue]]*0.7,
   IF(data[[#This Row],[UnitPrice]]&gt;=10, data[[#This Row],[Revenue]]*0.6,
      data[[#This Row],[Revenue]]*0.5))</f>
        <v>6.65</v>
      </c>
      <c r="L2362" s="9">
        <f>data[[#This Row],[Revenue]]*0.75</f>
        <v>9.9750000000000014</v>
      </c>
      <c r="M2362" s="26">
        <f>IF(data[[#This Row],[Cost]]&gt;0, (data[[#This Row],[Profit]]/data[[#This Row],[Cost]]), 0)</f>
        <v>1.5000000000000002</v>
      </c>
      <c r="N2362" s="17">
        <f t="shared" si="36"/>
        <v>90.785936699598267</v>
      </c>
    </row>
    <row r="2363" spans="1:14" x14ac:dyDescent="0.35">
      <c r="A2363" s="2" t="s">
        <v>5062</v>
      </c>
      <c r="B2363" s="2" t="s">
        <v>5063</v>
      </c>
      <c r="C2363" s="14" t="s">
        <v>5064</v>
      </c>
      <c r="D2363" s="2">
        <v>2</v>
      </c>
      <c r="E2363" s="3">
        <v>40728.511111111111</v>
      </c>
      <c r="F2363" s="17">
        <v>1.95</v>
      </c>
      <c r="G2363" s="2">
        <v>14449</v>
      </c>
      <c r="H2363" s="2" t="s">
        <v>13</v>
      </c>
      <c r="I2363" s="17">
        <v>3.9</v>
      </c>
      <c r="J2363" s="4">
        <v>40725</v>
      </c>
      <c r="K2363" s="17">
        <f>IF(data[[#This Row],[UnitPrice]]&gt;=20, data[[#This Row],[Revenue]]*0.7,
   IF(data[[#This Row],[UnitPrice]]&gt;=10, data[[#This Row],[Revenue]]*0.6,
      data[[#This Row],[Revenue]]*0.5))</f>
        <v>1.95</v>
      </c>
      <c r="L2363" s="9">
        <f>data[[#This Row],[Revenue]]*0.75</f>
        <v>2.9249999999999998</v>
      </c>
      <c r="M2363" s="26">
        <f>IF(data[[#This Row],[Cost]]&gt;0, (data[[#This Row],[Profit]]/data[[#This Row],[Cost]]), 0)</f>
        <v>1.5</v>
      </c>
      <c r="N2363" s="17">
        <f t="shared" si="36"/>
        <v>90.800115279049251</v>
      </c>
    </row>
    <row r="2364" spans="1:14" x14ac:dyDescent="0.35">
      <c r="A2364" s="2" t="s">
        <v>3687</v>
      </c>
      <c r="B2364" s="2" t="s">
        <v>3688</v>
      </c>
      <c r="C2364" s="14" t="s">
        <v>3689</v>
      </c>
      <c r="D2364" s="2">
        <v>6</v>
      </c>
      <c r="E2364" s="3">
        <v>40788.381944444445</v>
      </c>
      <c r="F2364" s="17">
        <v>2.1</v>
      </c>
      <c r="G2364" s="2">
        <v>18075</v>
      </c>
      <c r="H2364" s="2" t="s">
        <v>13</v>
      </c>
      <c r="I2364" s="17">
        <v>12.6</v>
      </c>
      <c r="J2364" s="4">
        <v>40787</v>
      </c>
      <c r="K2364" s="17">
        <f>IF(data[[#This Row],[UnitPrice]]&gt;=20, data[[#This Row],[Revenue]]*0.7,
   IF(data[[#This Row],[UnitPrice]]&gt;=10, data[[#This Row],[Revenue]]*0.6,
      data[[#This Row],[Revenue]]*0.5))</f>
        <v>6.3</v>
      </c>
      <c r="L2364" s="9">
        <f>data[[#This Row],[Revenue]]*0.75</f>
        <v>9.4499999999999993</v>
      </c>
      <c r="M2364" s="26">
        <f>IF(data[[#This Row],[Cost]]&gt;0, (data[[#This Row],[Profit]]/data[[#This Row],[Cost]]), 0)</f>
        <v>1.5</v>
      </c>
      <c r="N2364" s="17">
        <f t="shared" si="36"/>
        <v>90.816019399707926</v>
      </c>
    </row>
    <row r="2365" spans="1:14" x14ac:dyDescent="0.35">
      <c r="A2365" s="2" t="s">
        <v>9136</v>
      </c>
      <c r="B2365" s="2" t="s">
        <v>3688</v>
      </c>
      <c r="C2365" s="2" t="s">
        <v>3689</v>
      </c>
      <c r="D2365" s="2">
        <v>1</v>
      </c>
      <c r="E2365" s="3">
        <v>40886.748611111114</v>
      </c>
      <c r="F2365" s="2">
        <v>2.1</v>
      </c>
      <c r="G2365" s="2">
        <v>15764</v>
      </c>
      <c r="H2365" s="2" t="s">
        <v>13</v>
      </c>
      <c r="I2365" s="2">
        <v>2.1</v>
      </c>
      <c r="J2365" s="4">
        <v>40878</v>
      </c>
      <c r="K2365" s="17">
        <f>IF(data[[#This Row],[UnitPrice]]&gt;=20, data[[#This Row],[Revenue]]*0.7,
   IF(data[[#This Row],[UnitPrice]]&gt;=10, data[[#This Row],[Revenue]]*0.6,
      data[[#This Row],[Revenue]]*0.5))</f>
        <v>1.05</v>
      </c>
      <c r="L2365" s="9">
        <f>data[[#This Row],[Revenue]]*0.75</f>
        <v>1.5750000000000002</v>
      </c>
      <c r="M2365" s="26">
        <f>IF(data[[#This Row],[Cost]]&gt;0, (data[[#This Row],[Profit]]/data[[#This Row],[Cost]]), 0)</f>
        <v>1.5</v>
      </c>
      <c r="N2365" s="17">
        <f t="shared" si="36"/>
        <v>90.830336811276609</v>
      </c>
    </row>
    <row r="2366" spans="1:14" x14ac:dyDescent="0.35">
      <c r="A2366" s="2" t="s">
        <v>10769</v>
      </c>
      <c r="B2366" s="2" t="s">
        <v>4689</v>
      </c>
      <c r="C2366" s="14" t="s">
        <v>4690</v>
      </c>
      <c r="D2366" s="2">
        <v>4</v>
      </c>
      <c r="E2366" s="3">
        <v>40766.586111111108</v>
      </c>
      <c r="F2366" s="17">
        <v>2.95</v>
      </c>
      <c r="G2366" s="2">
        <v>17515</v>
      </c>
      <c r="H2366" s="2" t="s">
        <v>13</v>
      </c>
      <c r="I2366" s="17">
        <v>11.8</v>
      </c>
      <c r="J2366" s="4">
        <v>40756</v>
      </c>
      <c r="K2366" s="17">
        <f>IF(data[[#This Row],[UnitPrice]]&gt;=20, data[[#This Row],[Revenue]]*0.7,
   IF(data[[#This Row],[UnitPrice]]&gt;=10, data[[#This Row],[Revenue]]*0.6,
      data[[#This Row],[Revenue]]*0.5))</f>
        <v>5.9</v>
      </c>
      <c r="L2366" s="9">
        <f>data[[#This Row],[Revenue]]*0.75</f>
        <v>8.8500000000000014</v>
      </c>
      <c r="M2366" s="26">
        <f>IF(data[[#This Row],[Cost]]&gt;0, (data[[#This Row],[Profit]]/data[[#This Row],[Cost]]), 0)</f>
        <v>1.5000000000000002</v>
      </c>
      <c r="N2366" s="17">
        <f t="shared" si="36"/>
        <v>90.846581838155274</v>
      </c>
    </row>
    <row r="2367" spans="1:14" x14ac:dyDescent="0.35">
      <c r="A2367" s="2" t="s">
        <v>10816</v>
      </c>
      <c r="B2367" s="2" t="s">
        <v>4689</v>
      </c>
      <c r="C2367" s="14" t="s">
        <v>4690</v>
      </c>
      <c r="D2367" s="2">
        <v>6</v>
      </c>
      <c r="E2367" s="3">
        <v>40797.375694444447</v>
      </c>
      <c r="F2367" s="17">
        <v>2.95</v>
      </c>
      <c r="G2367" s="2">
        <v>17611</v>
      </c>
      <c r="H2367" s="2" t="s">
        <v>13</v>
      </c>
      <c r="I2367" s="17">
        <v>17.7</v>
      </c>
      <c r="J2367" s="4">
        <v>40787</v>
      </c>
      <c r="K2367" s="17">
        <f>IF(data[[#This Row],[UnitPrice]]&gt;=20, data[[#This Row],[Revenue]]*0.7,
   IF(data[[#This Row],[UnitPrice]]&gt;=10, data[[#This Row],[Revenue]]*0.6,
      data[[#This Row],[Revenue]]*0.5))</f>
        <v>8.85</v>
      </c>
      <c r="L2367" s="9">
        <f>data[[#This Row],[Revenue]]*0.75</f>
        <v>13.274999999999999</v>
      </c>
      <c r="M2367" s="26">
        <f>IF(data[[#This Row],[Cost]]&gt;0, (data[[#This Row],[Profit]]/data[[#This Row],[Cost]]), 0)</f>
        <v>1.5</v>
      </c>
      <c r="N2367" s="17">
        <f t="shared" si="36"/>
        <v>90.861056583044146</v>
      </c>
    </row>
    <row r="2368" spans="1:14" x14ac:dyDescent="0.35">
      <c r="A2368" s="2" t="s">
        <v>2750</v>
      </c>
      <c r="B2368" s="2" t="s">
        <v>2751</v>
      </c>
      <c r="C2368" s="14" t="s">
        <v>2752</v>
      </c>
      <c r="D2368" s="2">
        <v>8</v>
      </c>
      <c r="E2368" s="3">
        <v>40725.69027777778</v>
      </c>
      <c r="F2368" s="17">
        <v>1.25</v>
      </c>
      <c r="G2368" s="2">
        <v>14867</v>
      </c>
      <c r="H2368" s="2" t="s">
        <v>13</v>
      </c>
      <c r="I2368" s="17">
        <v>10</v>
      </c>
      <c r="J2368" s="4">
        <v>40725</v>
      </c>
      <c r="K2368" s="17">
        <f>IF(data[[#This Row],[UnitPrice]]&gt;=20, data[[#This Row],[Revenue]]*0.7,
   IF(data[[#This Row],[UnitPrice]]&gt;=10, data[[#This Row],[Revenue]]*0.6,
      data[[#This Row],[Revenue]]*0.5))</f>
        <v>5</v>
      </c>
      <c r="L2368" s="9">
        <f>data[[#This Row],[Revenue]]*0.75</f>
        <v>7.5</v>
      </c>
      <c r="M2368" s="26">
        <f>IF(data[[#This Row],[Cost]]&gt;0, (data[[#This Row],[Profit]]/data[[#This Row],[Cost]]), 0)</f>
        <v>1.5</v>
      </c>
      <c r="N2368" s="17">
        <f t="shared" si="36"/>
        <v>90.874456043956798</v>
      </c>
    </row>
    <row r="2369" spans="1:14" x14ac:dyDescent="0.35">
      <c r="A2369" s="2" t="s">
        <v>8538</v>
      </c>
      <c r="B2369" s="2" t="s">
        <v>2751</v>
      </c>
      <c r="C2369" s="14" t="s">
        <v>2752</v>
      </c>
      <c r="D2369" s="2">
        <v>1</v>
      </c>
      <c r="E2369" s="3">
        <v>40583.582638888889</v>
      </c>
      <c r="F2369" s="17">
        <v>3.75</v>
      </c>
      <c r="G2369" s="2">
        <v>16674</v>
      </c>
      <c r="H2369" s="2" t="s">
        <v>13</v>
      </c>
      <c r="I2369" s="17">
        <v>3.75</v>
      </c>
      <c r="J2369" s="4">
        <v>40575</v>
      </c>
      <c r="K2369" s="17">
        <f>IF(data[[#This Row],[UnitPrice]]&gt;=20, data[[#This Row],[Revenue]]*0.7,
   IF(data[[#This Row],[UnitPrice]]&gt;=10, data[[#This Row],[Revenue]]*0.6,
      data[[#This Row],[Revenue]]*0.5))</f>
        <v>1.875</v>
      </c>
      <c r="L2369" s="9">
        <f>data[[#This Row],[Revenue]]*0.75</f>
        <v>2.8125</v>
      </c>
      <c r="M2369" s="26">
        <f>IF(data[[#This Row],[Cost]]&gt;0, (data[[#This Row],[Profit]]/data[[#This Row],[Cost]]), 0)</f>
        <v>1.5</v>
      </c>
      <c r="N2369" s="17">
        <f t="shared" si="36"/>
        <v>90.889270928742278</v>
      </c>
    </row>
    <row r="2370" spans="1:14" x14ac:dyDescent="0.35">
      <c r="A2370" s="2" t="s">
        <v>10585</v>
      </c>
      <c r="B2370" s="2" t="s">
        <v>3900</v>
      </c>
      <c r="C2370" s="14" t="s">
        <v>3901</v>
      </c>
      <c r="D2370" s="2">
        <v>6</v>
      </c>
      <c r="E2370" s="3">
        <v>40705.614583333336</v>
      </c>
      <c r="F2370" s="17">
        <v>0.83</v>
      </c>
      <c r="G2370" s="2">
        <v>14502</v>
      </c>
      <c r="H2370" s="2" t="s">
        <v>13</v>
      </c>
      <c r="I2370" s="17">
        <v>4.9800000000000004</v>
      </c>
      <c r="J2370" s="4">
        <v>40695</v>
      </c>
      <c r="K2370" s="17">
        <f>IF(data[[#This Row],[UnitPrice]]&gt;=20, data[[#This Row],[Revenue]]*0.7,
   IF(data[[#This Row],[UnitPrice]]&gt;=10, data[[#This Row],[Revenue]]*0.6,
      data[[#This Row],[Revenue]]*0.5))</f>
        <v>2.4900000000000002</v>
      </c>
      <c r="L2370" s="9">
        <f>data[[#This Row],[Revenue]]*0.75</f>
        <v>3.7350000000000003</v>
      </c>
      <c r="M2370" s="26">
        <f>IF(data[[#This Row],[Cost]]&gt;0, (data[[#This Row],[Profit]]/data[[#This Row],[Cost]]), 0)</f>
        <v>1.5</v>
      </c>
      <c r="N2370" s="17">
        <f t="shared" ref="N2370:N2433" si="37">SUM(I2370:I10194)/COUNTA(_xlfn.UNIQUE(A2370:A10194))</f>
        <v>90.905236350312222</v>
      </c>
    </row>
    <row r="2371" spans="1:14" hidden="1" x14ac:dyDescent="0.35">
      <c r="A2371" s="2" t="s">
        <v>8493</v>
      </c>
      <c r="B2371" s="2" t="s">
        <v>8494</v>
      </c>
      <c r="C2371" s="14" t="s">
        <v>3901</v>
      </c>
      <c r="D2371" s="2">
        <v>1</v>
      </c>
      <c r="E2371" s="3">
        <v>40583.395833333336</v>
      </c>
      <c r="F2371" s="17">
        <v>3.29</v>
      </c>
      <c r="G2371" s="2">
        <v>0</v>
      </c>
      <c r="H2371" s="2" t="s">
        <v>13</v>
      </c>
      <c r="I2371" s="17">
        <v>3.29</v>
      </c>
      <c r="J2371" s="4">
        <v>40575</v>
      </c>
      <c r="K2371" s="17">
        <f>IF(data[[#This Row],[UnitPrice]]&gt;=20, data[[#This Row],[Revenue]]*0.7,
   IF(data[[#This Row],[UnitPrice]]&gt;=10, data[[#This Row],[Revenue]]*0.6,
      data[[#This Row],[Revenue]]*0.5))</f>
        <v>1.645</v>
      </c>
      <c r="L2371" s="9">
        <f>data[[#This Row],[Revenue]]*0.75</f>
        <v>2.4675000000000002</v>
      </c>
      <c r="M2371" s="26">
        <f>IF(data[[#This Row],[Cost]]&gt;0, (data[[#This Row],[Profit]]/data[[#This Row],[Cost]]), 0)</f>
        <v>1.5000000000000002</v>
      </c>
      <c r="N2371" s="17">
        <f t="shared" si="37"/>
        <v>90.920982224666318</v>
      </c>
    </row>
    <row r="2372" spans="1:14" x14ac:dyDescent="0.35">
      <c r="A2372" s="2" t="s">
        <v>11402</v>
      </c>
      <c r="B2372" s="2" t="s">
        <v>4596</v>
      </c>
      <c r="C2372" s="14" t="s">
        <v>4597</v>
      </c>
      <c r="D2372" s="2">
        <v>12</v>
      </c>
      <c r="E2372" s="3">
        <v>40586.716666666667</v>
      </c>
      <c r="F2372" s="17">
        <v>1.25</v>
      </c>
      <c r="G2372" s="2">
        <v>17584</v>
      </c>
      <c r="H2372" s="2" t="s">
        <v>13</v>
      </c>
      <c r="I2372" s="17">
        <v>15</v>
      </c>
      <c r="J2372" s="4">
        <v>40575</v>
      </c>
      <c r="K2372" s="17">
        <f>IF(data[[#This Row],[UnitPrice]]&gt;=20, data[[#This Row],[Revenue]]*0.7,
   IF(data[[#This Row],[UnitPrice]]&gt;=10, data[[#This Row],[Revenue]]*0.6,
      data[[#This Row],[Revenue]]*0.5))</f>
        <v>7.5</v>
      </c>
      <c r="L2372" s="9">
        <f>data[[#This Row],[Revenue]]*0.75</f>
        <v>11.25</v>
      </c>
      <c r="M2372" s="26">
        <f>IF(data[[#This Row],[Cost]]&gt;0, (data[[#This Row],[Profit]]/data[[#This Row],[Cost]]), 0)</f>
        <v>1.5</v>
      </c>
      <c r="N2372" s="17">
        <f t="shared" si="37"/>
        <v>90.937043621701633</v>
      </c>
    </row>
    <row r="2373" spans="1:14" x14ac:dyDescent="0.35">
      <c r="A2373" s="2" t="s">
        <v>9088</v>
      </c>
      <c r="B2373" s="2" t="s">
        <v>5363</v>
      </c>
      <c r="C2373" s="14" t="s">
        <v>5364</v>
      </c>
      <c r="D2373" s="2">
        <v>2</v>
      </c>
      <c r="E2373" s="3">
        <v>40886.537499999999</v>
      </c>
      <c r="F2373" s="17">
        <v>1.25</v>
      </c>
      <c r="G2373" s="2">
        <v>17811</v>
      </c>
      <c r="H2373" s="2" t="s">
        <v>13</v>
      </c>
      <c r="I2373" s="17">
        <v>2.5</v>
      </c>
      <c r="J2373" s="4">
        <v>40878</v>
      </c>
      <c r="K2373" s="17">
        <f>IF(data[[#This Row],[UnitPrice]]&gt;=20, data[[#This Row],[Revenue]]*0.7,
   IF(data[[#This Row],[UnitPrice]]&gt;=10, data[[#This Row],[Revenue]]*0.6,
      data[[#This Row],[Revenue]]*0.5))</f>
        <v>1.25</v>
      </c>
      <c r="L2373" s="9">
        <f>data[[#This Row],[Revenue]]*0.75</f>
        <v>1.875</v>
      </c>
      <c r="M2373" s="26">
        <f>IF(data[[#This Row],[Cost]]&gt;0, (data[[#This Row],[Profit]]/data[[#This Row],[Cost]]), 0)</f>
        <v>1.5</v>
      </c>
      <c r="N2373" s="17">
        <f t="shared" si="37"/>
        <v>90.950964252979674</v>
      </c>
    </row>
    <row r="2374" spans="1:14" x14ac:dyDescent="0.35">
      <c r="A2374" s="2" t="s">
        <v>1761</v>
      </c>
      <c r="B2374" s="2" t="s">
        <v>1762</v>
      </c>
      <c r="C2374" s="14" t="s">
        <v>1763</v>
      </c>
      <c r="D2374" s="2">
        <v>12</v>
      </c>
      <c r="E2374" s="3">
        <v>40433.602083333331</v>
      </c>
      <c r="F2374" s="17">
        <v>1.65</v>
      </c>
      <c r="G2374" s="2">
        <v>17671</v>
      </c>
      <c r="H2374" s="2" t="s">
        <v>13</v>
      </c>
      <c r="I2374" s="17">
        <v>19.8</v>
      </c>
      <c r="J2374" s="4">
        <v>40422</v>
      </c>
      <c r="K2374" s="17">
        <f>IF(data[[#This Row],[UnitPrice]]&gt;=20, data[[#This Row],[Revenue]]*0.7,
   IF(data[[#This Row],[UnitPrice]]&gt;=10, data[[#This Row],[Revenue]]*0.6,
      data[[#This Row],[Revenue]]*0.5))</f>
        <v>9.9</v>
      </c>
      <c r="L2374" s="9">
        <f>data[[#This Row],[Revenue]]*0.75</f>
        <v>14.850000000000001</v>
      </c>
      <c r="M2374" s="26">
        <f>IF(data[[#This Row],[Cost]]&gt;0, (data[[#This Row],[Profit]]/data[[#This Row],[Cost]]), 0)</f>
        <v>1.5</v>
      </c>
      <c r="N2374" s="17">
        <f t="shared" si="37"/>
        <v>90.967181884855904</v>
      </c>
    </row>
    <row r="2375" spans="1:14" hidden="1" x14ac:dyDescent="0.35">
      <c r="A2375" s="2" t="s">
        <v>6808</v>
      </c>
      <c r="B2375" s="2" t="s">
        <v>1762</v>
      </c>
      <c r="C2375" s="14" t="s">
        <v>1763</v>
      </c>
      <c r="D2375" s="2">
        <v>1</v>
      </c>
      <c r="E2375" s="3">
        <v>40761.640972222223</v>
      </c>
      <c r="F2375" s="17">
        <v>3.29</v>
      </c>
      <c r="G2375" s="2">
        <v>0</v>
      </c>
      <c r="H2375" s="2" t="s">
        <v>13</v>
      </c>
      <c r="I2375" s="17">
        <v>3.29</v>
      </c>
      <c r="J2375" s="4">
        <v>40756</v>
      </c>
      <c r="K2375" s="17">
        <f>IF(data[[#This Row],[UnitPrice]]&gt;=20, data[[#This Row],[Revenue]]*0.7,
   IF(data[[#This Row],[UnitPrice]]&gt;=10, data[[#This Row],[Revenue]]*0.6,
      data[[#This Row],[Revenue]]*0.5))</f>
        <v>1.645</v>
      </c>
      <c r="L2375" s="9">
        <f>data[[#This Row],[Revenue]]*0.75</f>
        <v>2.4675000000000002</v>
      </c>
      <c r="M2375" s="26">
        <f>IF(data[[#This Row],[Cost]]&gt;0, (data[[#This Row],[Profit]]/data[[#This Row],[Cost]]), 0)</f>
        <v>1.5000000000000002</v>
      </c>
      <c r="N2375" s="17">
        <f t="shared" si="37"/>
        <v>90.980232899322232</v>
      </c>
    </row>
    <row r="2376" spans="1:14" x14ac:dyDescent="0.35">
      <c r="A2376" s="2" t="s">
        <v>6780</v>
      </c>
      <c r="B2376" s="2" t="s">
        <v>6781</v>
      </c>
      <c r="C2376" s="14" t="s">
        <v>6782</v>
      </c>
      <c r="D2376" s="2">
        <v>12</v>
      </c>
      <c r="E2376" s="3">
        <v>40761.55972222222</v>
      </c>
      <c r="F2376" s="17">
        <v>0.75</v>
      </c>
      <c r="G2376" s="2">
        <v>14561</v>
      </c>
      <c r="H2376" s="2" t="s">
        <v>13</v>
      </c>
      <c r="I2376" s="17">
        <v>9</v>
      </c>
      <c r="J2376" s="4">
        <v>40756</v>
      </c>
      <c r="K2376" s="17">
        <f>IF(data[[#This Row],[UnitPrice]]&gt;=20, data[[#This Row],[Revenue]]*0.7,
   IF(data[[#This Row],[UnitPrice]]&gt;=10, data[[#This Row],[Revenue]]*0.6,
      data[[#This Row],[Revenue]]*0.5))</f>
        <v>4.5</v>
      </c>
      <c r="L2376" s="9">
        <f>data[[#This Row],[Revenue]]*0.75</f>
        <v>6.75</v>
      </c>
      <c r="M2376" s="26">
        <f>IF(data[[#This Row],[Cost]]&gt;0, (data[[#This Row],[Profit]]/data[[#This Row],[Cost]]), 0)</f>
        <v>1.5</v>
      </c>
      <c r="N2376" s="17">
        <f t="shared" si="37"/>
        <v>90.996316947909776</v>
      </c>
    </row>
    <row r="2377" spans="1:14" x14ac:dyDescent="0.35">
      <c r="A2377" s="2" t="s">
        <v>7367</v>
      </c>
      <c r="B2377" s="2" t="s">
        <v>6781</v>
      </c>
      <c r="C2377" s="2" t="s">
        <v>6782</v>
      </c>
      <c r="D2377" s="2">
        <v>24</v>
      </c>
      <c r="E2377" s="3">
        <v>40701.515277777777</v>
      </c>
      <c r="F2377" s="2">
        <v>0.75</v>
      </c>
      <c r="G2377" s="2">
        <v>15159</v>
      </c>
      <c r="H2377" s="2" t="s">
        <v>13</v>
      </c>
      <c r="I2377" s="2">
        <v>18</v>
      </c>
      <c r="J2377" s="4">
        <v>40695</v>
      </c>
      <c r="K2377" s="17">
        <f>IF(data[[#This Row],[UnitPrice]]&gt;=20, data[[#This Row],[Revenue]]*0.7,
   IF(data[[#This Row],[UnitPrice]]&gt;=10, data[[#This Row],[Revenue]]*0.6,
      data[[#This Row],[Revenue]]*0.5))</f>
        <v>9</v>
      </c>
      <c r="L2377" s="9">
        <f>data[[#This Row],[Revenue]]*0.75</f>
        <v>13.5</v>
      </c>
      <c r="M2377" s="26">
        <f>IF(data[[#This Row],[Cost]]&gt;0, (data[[#This Row],[Profit]]/data[[#This Row],[Cost]]), 0)</f>
        <v>1.5</v>
      </c>
      <c r="N2377" s="17">
        <f t="shared" si="37"/>
        <v>91.011359383600094</v>
      </c>
    </row>
    <row r="2378" spans="1:14" x14ac:dyDescent="0.35">
      <c r="A2378" s="2" t="s">
        <v>7414</v>
      </c>
      <c r="B2378" s="2" t="s">
        <v>6781</v>
      </c>
      <c r="C2378" s="2" t="s">
        <v>6782</v>
      </c>
      <c r="D2378" s="2">
        <v>12</v>
      </c>
      <c r="E2378" s="3">
        <v>40731.444444444445</v>
      </c>
      <c r="F2378" s="2">
        <v>0.75</v>
      </c>
      <c r="G2378" s="2">
        <v>13583</v>
      </c>
      <c r="H2378" s="2" t="s">
        <v>13</v>
      </c>
      <c r="I2378" s="2">
        <v>9</v>
      </c>
      <c r="J2378" s="4">
        <v>40725</v>
      </c>
      <c r="K2378" s="17">
        <f>IF(data[[#This Row],[UnitPrice]]&gt;=20, data[[#This Row],[Revenue]]*0.7,
   IF(data[[#This Row],[UnitPrice]]&gt;=10, data[[#This Row],[Revenue]]*0.6,
      data[[#This Row],[Revenue]]*0.5))</f>
        <v>4.5</v>
      </c>
      <c r="L2378" s="9">
        <f>data[[#This Row],[Revenue]]*0.75</f>
        <v>6.75</v>
      </c>
      <c r="M2378" s="26">
        <f>IF(data[[#This Row],[Cost]]&gt;0, (data[[#This Row],[Profit]]/data[[#This Row],[Cost]]), 0)</f>
        <v>1.5</v>
      </c>
      <c r="N2378" s="17">
        <f t="shared" si="37"/>
        <v>91.024755963303505</v>
      </c>
    </row>
    <row r="2379" spans="1:14" x14ac:dyDescent="0.35">
      <c r="A2379" s="2" t="s">
        <v>8007</v>
      </c>
      <c r="B2379" s="2" t="s">
        <v>6781</v>
      </c>
      <c r="C2379" s="2" t="s">
        <v>6782</v>
      </c>
      <c r="D2379" s="2">
        <v>3</v>
      </c>
      <c r="E2379" s="3">
        <v>40641.746527777781</v>
      </c>
      <c r="F2379" s="2">
        <v>0.75</v>
      </c>
      <c r="G2379" s="2">
        <v>17961</v>
      </c>
      <c r="H2379" s="2" t="s">
        <v>13</v>
      </c>
      <c r="I2379" s="2">
        <v>2.25</v>
      </c>
      <c r="J2379" s="4">
        <v>40634</v>
      </c>
      <c r="K2379" s="17">
        <f>IF(data[[#This Row],[UnitPrice]]&gt;=20, data[[#This Row],[Revenue]]*0.7,
   IF(data[[#This Row],[UnitPrice]]&gt;=10, data[[#This Row],[Revenue]]*0.6,
      data[[#This Row],[Revenue]]*0.5))</f>
        <v>1.125</v>
      </c>
      <c r="L2379" s="9">
        <f>data[[#This Row],[Revenue]]*0.75</f>
        <v>1.6875</v>
      </c>
      <c r="M2379" s="26">
        <f>IF(data[[#This Row],[Cost]]&gt;0, (data[[#This Row],[Profit]]/data[[#This Row],[Cost]]), 0)</f>
        <v>1.5</v>
      </c>
      <c r="N2379" s="17">
        <f t="shared" si="37"/>
        <v>91.039809139292373</v>
      </c>
    </row>
    <row r="2380" spans="1:14" x14ac:dyDescent="0.35">
      <c r="A2380" s="2" t="s">
        <v>8212</v>
      </c>
      <c r="B2380" s="2" t="s">
        <v>6781</v>
      </c>
      <c r="C2380" s="2" t="s">
        <v>6782</v>
      </c>
      <c r="D2380" s="2">
        <v>24</v>
      </c>
      <c r="E2380" s="3">
        <v>40824.507638888892</v>
      </c>
      <c r="F2380" s="2">
        <v>0.75</v>
      </c>
      <c r="G2380" s="2">
        <v>14191</v>
      </c>
      <c r="H2380" s="2" t="s">
        <v>13</v>
      </c>
      <c r="I2380" s="2">
        <v>18</v>
      </c>
      <c r="J2380" s="4">
        <v>40817</v>
      </c>
      <c r="K2380" s="17">
        <f>IF(data[[#This Row],[UnitPrice]]&gt;=20, data[[#This Row],[Revenue]]*0.7,
   IF(data[[#This Row],[UnitPrice]]&gt;=10, data[[#This Row],[Revenue]]*0.6,
      data[[#This Row],[Revenue]]*0.5))</f>
        <v>9</v>
      </c>
      <c r="L2380" s="9">
        <f>data[[#This Row],[Revenue]]*0.75</f>
        <v>13.5</v>
      </c>
      <c r="M2380" s="26">
        <f>IF(data[[#This Row],[Cost]]&gt;0, (data[[#This Row],[Profit]]/data[[#This Row],[Cost]]), 0)</f>
        <v>1.5</v>
      </c>
      <c r="N2380" s="17">
        <f t="shared" si="37"/>
        <v>91.056106828194586</v>
      </c>
    </row>
    <row r="2381" spans="1:14" x14ac:dyDescent="0.35">
      <c r="A2381" s="2" t="s">
        <v>5492</v>
      </c>
      <c r="B2381" s="2" t="s">
        <v>5493</v>
      </c>
      <c r="C2381" s="2" t="s">
        <v>5494</v>
      </c>
      <c r="D2381" s="2">
        <v>12</v>
      </c>
      <c r="E2381" s="3">
        <v>40607.446527777778</v>
      </c>
      <c r="F2381" s="2">
        <v>0.83</v>
      </c>
      <c r="G2381" s="2">
        <v>16133</v>
      </c>
      <c r="H2381" s="2" t="s">
        <v>13</v>
      </c>
      <c r="I2381" s="2">
        <v>9.9600000000000009</v>
      </c>
      <c r="J2381" s="4">
        <v>40603</v>
      </c>
      <c r="K2381" s="17">
        <f>IF(data[[#This Row],[UnitPrice]]&gt;=20, data[[#This Row],[Revenue]]*0.7,
   IF(data[[#This Row],[UnitPrice]]&gt;=10, data[[#This Row],[Revenue]]*0.6,
      data[[#This Row],[Revenue]]*0.5))</f>
        <v>4.9800000000000004</v>
      </c>
      <c r="L2381" s="9">
        <f>data[[#This Row],[Revenue]]*0.75</f>
        <v>7.4700000000000006</v>
      </c>
      <c r="M2381" s="26">
        <f>IF(data[[#This Row],[Cost]]&gt;0, (data[[#This Row],[Profit]]/data[[#This Row],[Cost]]), 0)</f>
        <v>1.5</v>
      </c>
      <c r="N2381" s="17">
        <f t="shared" si="37"/>
        <v>91.069519001285869</v>
      </c>
    </row>
    <row r="2382" spans="1:14" x14ac:dyDescent="0.35">
      <c r="A2382" s="2" t="s">
        <v>5933</v>
      </c>
      <c r="B2382" s="2" t="s">
        <v>5493</v>
      </c>
      <c r="C2382" s="2" t="s">
        <v>5494</v>
      </c>
      <c r="D2382" s="2">
        <v>12</v>
      </c>
      <c r="E2382" s="3">
        <v>40791.527083333334</v>
      </c>
      <c r="F2382" s="2">
        <v>0.83</v>
      </c>
      <c r="G2382" s="2">
        <v>15932</v>
      </c>
      <c r="H2382" s="2" t="s">
        <v>13</v>
      </c>
      <c r="I2382" s="2">
        <v>9.9600000000000009</v>
      </c>
      <c r="J2382" s="4">
        <v>40787</v>
      </c>
      <c r="K2382" s="17">
        <f>IF(data[[#This Row],[UnitPrice]]&gt;=20, data[[#This Row],[Revenue]]*0.7,
   IF(data[[#This Row],[UnitPrice]]&gt;=10, data[[#This Row],[Revenue]]*0.6,
      data[[#This Row],[Revenue]]*0.5))</f>
        <v>4.9800000000000004</v>
      </c>
      <c r="L2382" s="9">
        <f>data[[#This Row],[Revenue]]*0.75</f>
        <v>7.4700000000000006</v>
      </c>
      <c r="M2382" s="26">
        <f>IF(data[[#This Row],[Cost]]&gt;0, (data[[#This Row],[Profit]]/data[[#This Row],[Cost]]), 0)</f>
        <v>1.5</v>
      </c>
      <c r="N2382" s="17">
        <f t="shared" si="37"/>
        <v>91.084412412780779</v>
      </c>
    </row>
    <row r="2383" spans="1:14" hidden="1" x14ac:dyDescent="0.35">
      <c r="A2383" s="2" t="s">
        <v>11146</v>
      </c>
      <c r="B2383" s="2" t="s">
        <v>10055</v>
      </c>
      <c r="C2383" s="14" t="s">
        <v>10418</v>
      </c>
      <c r="D2383" s="2">
        <v>1</v>
      </c>
      <c r="E2383" s="3">
        <v>40858.748611111114</v>
      </c>
      <c r="F2383" s="17">
        <v>3.29</v>
      </c>
      <c r="G2383" s="2">
        <v>0</v>
      </c>
      <c r="H2383" s="2" t="s">
        <v>13</v>
      </c>
      <c r="I2383" s="17">
        <v>3.29</v>
      </c>
      <c r="J2383" s="4">
        <v>40848</v>
      </c>
      <c r="K2383" s="17">
        <f>IF(data[[#This Row],[UnitPrice]]&gt;=20, data[[#This Row],[Revenue]]*0.7,
   IF(data[[#This Row],[UnitPrice]]&gt;=10, data[[#This Row],[Revenue]]*0.6,
      data[[#This Row],[Revenue]]*0.5))</f>
        <v>1.645</v>
      </c>
      <c r="L2383" s="9">
        <f>data[[#This Row],[Revenue]]*0.75</f>
        <v>2.4675000000000002</v>
      </c>
      <c r="M2383" s="26">
        <f>IF(data[[#This Row],[Cost]]&gt;0, (data[[#This Row],[Profit]]/data[[#This Row],[Cost]]), 0)</f>
        <v>1.5000000000000002</v>
      </c>
      <c r="N2383" s="17">
        <f t="shared" si="37"/>
        <v>91.099311294766594</v>
      </c>
    </row>
    <row r="2384" spans="1:14" x14ac:dyDescent="0.35">
      <c r="A2384" s="2" t="s">
        <v>8067</v>
      </c>
      <c r="B2384" s="2" t="s">
        <v>4392</v>
      </c>
      <c r="C2384" s="14" t="s">
        <v>4393</v>
      </c>
      <c r="D2384" s="2">
        <v>144</v>
      </c>
      <c r="E2384" s="3">
        <v>40671.692361111112</v>
      </c>
      <c r="F2384" s="17">
        <v>0.28999999999999998</v>
      </c>
      <c r="G2384" s="2">
        <v>15671</v>
      </c>
      <c r="H2384" s="2" t="s">
        <v>13</v>
      </c>
      <c r="I2384" s="17">
        <v>41.76</v>
      </c>
      <c r="J2384" s="4">
        <v>40664</v>
      </c>
      <c r="K2384" s="17">
        <f>IF(data[[#This Row],[UnitPrice]]&gt;=20, data[[#This Row],[Revenue]]*0.7,
   IF(data[[#This Row],[UnitPrice]]&gt;=10, data[[#This Row],[Revenue]]*0.6,
      data[[#This Row],[Revenue]]*0.5))</f>
        <v>20.88</v>
      </c>
      <c r="L2384" s="9">
        <f>data[[#This Row],[Revenue]]*0.75</f>
        <v>31.32</v>
      </c>
      <c r="M2384" s="26">
        <f>IF(data[[#This Row],[Cost]]&gt;0, (data[[#This Row],[Profit]]/data[[#This Row],[Cost]]), 0)</f>
        <v>1.5</v>
      </c>
      <c r="N2384" s="17">
        <f t="shared" si="37"/>
        <v>91.115440852315231</v>
      </c>
    </row>
    <row r="2385" spans="1:14" x14ac:dyDescent="0.35">
      <c r="A2385" s="2" t="s">
        <v>7464</v>
      </c>
      <c r="B2385" s="2" t="s">
        <v>7465</v>
      </c>
      <c r="C2385" s="14" t="s">
        <v>7466</v>
      </c>
      <c r="D2385" s="2">
        <v>12</v>
      </c>
      <c r="E2385" s="3">
        <v>40731.655555555553</v>
      </c>
      <c r="F2385" s="17">
        <v>1.25</v>
      </c>
      <c r="G2385" s="2">
        <v>17696</v>
      </c>
      <c r="H2385" s="2" t="s">
        <v>13</v>
      </c>
      <c r="I2385" s="17">
        <v>15</v>
      </c>
      <c r="J2385" s="4">
        <v>40725</v>
      </c>
      <c r="K2385" s="17">
        <f>IF(data[[#This Row],[UnitPrice]]&gt;=20, data[[#This Row],[Revenue]]*0.7,
   IF(data[[#This Row],[UnitPrice]]&gt;=10, data[[#This Row],[Revenue]]*0.6,
      data[[#This Row],[Revenue]]*0.5))</f>
        <v>7.5</v>
      </c>
      <c r="L2385" s="9">
        <f>data[[#This Row],[Revenue]]*0.75</f>
        <v>11.25</v>
      </c>
      <c r="M2385" s="26">
        <f>IF(data[[#This Row],[Cost]]&gt;0, (data[[#This Row],[Profit]]/data[[#This Row],[Cost]]), 0)</f>
        <v>1.5</v>
      </c>
      <c r="N2385" s="17">
        <f t="shared" si="37"/>
        <v>91.124508543083607</v>
      </c>
    </row>
    <row r="2386" spans="1:14" x14ac:dyDescent="0.35">
      <c r="A2386" s="2" t="s">
        <v>7585</v>
      </c>
      <c r="B2386" s="2" t="s">
        <v>7465</v>
      </c>
      <c r="C2386" s="14" t="s">
        <v>7466</v>
      </c>
      <c r="D2386" s="2">
        <v>1</v>
      </c>
      <c r="E2386" s="3">
        <v>40823.651388888888</v>
      </c>
      <c r="F2386" s="17">
        <v>1.25</v>
      </c>
      <c r="G2386" s="2">
        <v>17757</v>
      </c>
      <c r="H2386" s="2" t="s">
        <v>13</v>
      </c>
      <c r="I2386" s="17">
        <v>1.25</v>
      </c>
      <c r="J2386" s="4">
        <v>40817</v>
      </c>
      <c r="K2386" s="17">
        <f>IF(data[[#This Row],[UnitPrice]]&gt;=20, data[[#This Row],[Revenue]]*0.7,
   IF(data[[#This Row],[UnitPrice]]&gt;=10, data[[#This Row],[Revenue]]*0.6,
      data[[#This Row],[Revenue]]*0.5))</f>
        <v>0.625</v>
      </c>
      <c r="L2386" s="9">
        <f>data[[#This Row],[Revenue]]*0.75</f>
        <v>0.9375</v>
      </c>
      <c r="M2386" s="26">
        <f>IF(data[[#This Row],[Cost]]&gt;0, (data[[#This Row],[Profit]]/data[[#This Row],[Cost]]), 0)</f>
        <v>1.5</v>
      </c>
      <c r="N2386" s="17">
        <f t="shared" si="37"/>
        <v>91.138496876149219</v>
      </c>
    </row>
    <row r="2387" spans="1:14" x14ac:dyDescent="0.35">
      <c r="A2387" s="2" t="s">
        <v>144</v>
      </c>
      <c r="B2387" s="2" t="s">
        <v>145</v>
      </c>
      <c r="C2387" s="14" t="s">
        <v>146</v>
      </c>
      <c r="D2387" s="2">
        <v>12</v>
      </c>
      <c r="E2387" s="3">
        <v>40190.515277777777</v>
      </c>
      <c r="F2387" s="17">
        <v>1.25</v>
      </c>
      <c r="G2387" s="2">
        <v>14849</v>
      </c>
      <c r="H2387" s="2" t="s">
        <v>13</v>
      </c>
      <c r="I2387" s="17">
        <v>15</v>
      </c>
      <c r="J2387" s="4">
        <v>40179</v>
      </c>
      <c r="K2387" s="17">
        <f>IF(data[[#This Row],[UnitPrice]]&gt;=20, data[[#This Row],[Revenue]]*0.7,
   IF(data[[#This Row],[UnitPrice]]&gt;=10, data[[#This Row],[Revenue]]*0.6,
      data[[#This Row],[Revenue]]*0.5))</f>
        <v>7.5</v>
      </c>
      <c r="L2387" s="9">
        <f>data[[#This Row],[Revenue]]*0.75</f>
        <v>11.25</v>
      </c>
      <c r="M2387" s="26">
        <f>IF(data[[#This Row],[Cost]]&gt;0, (data[[#This Row],[Profit]]/data[[#This Row],[Cost]]), 0)</f>
        <v>1.5</v>
      </c>
      <c r="N2387" s="17">
        <f t="shared" si="37"/>
        <v>91.155017460026485</v>
      </c>
    </row>
    <row r="2388" spans="1:14" x14ac:dyDescent="0.35">
      <c r="A2388" s="2" t="s">
        <v>4092</v>
      </c>
      <c r="B2388" s="2" t="s">
        <v>145</v>
      </c>
      <c r="C2388" s="14" t="s">
        <v>146</v>
      </c>
      <c r="D2388" s="2">
        <v>12</v>
      </c>
      <c r="E2388" s="3">
        <v>40577.618055555555</v>
      </c>
      <c r="F2388" s="17">
        <v>1.25</v>
      </c>
      <c r="G2388" s="2">
        <v>15636</v>
      </c>
      <c r="H2388" s="2" t="s">
        <v>13</v>
      </c>
      <c r="I2388" s="17">
        <v>15</v>
      </c>
      <c r="J2388" s="4">
        <v>40575</v>
      </c>
      <c r="K2388" s="17">
        <f>IF(data[[#This Row],[UnitPrice]]&gt;=20, data[[#This Row],[Revenue]]*0.7,
   IF(data[[#This Row],[UnitPrice]]&gt;=10, data[[#This Row],[Revenue]]*0.6,
      data[[#This Row],[Revenue]]*0.5))</f>
        <v>7.5</v>
      </c>
      <c r="L2388" s="9">
        <f>data[[#This Row],[Revenue]]*0.75</f>
        <v>11.25</v>
      </c>
      <c r="M2388" s="26">
        <f>IF(data[[#This Row],[Cost]]&gt;0, (data[[#This Row],[Profit]]/data[[#This Row],[Cost]]), 0)</f>
        <v>1.5</v>
      </c>
      <c r="N2388" s="17">
        <f t="shared" si="37"/>
        <v>91.169016544118392</v>
      </c>
    </row>
    <row r="2389" spans="1:14" x14ac:dyDescent="0.35">
      <c r="A2389" s="2" t="s">
        <v>1004</v>
      </c>
      <c r="B2389" s="2" t="s">
        <v>1005</v>
      </c>
      <c r="C2389" s="14" t="s">
        <v>1006</v>
      </c>
      <c r="D2389" s="2">
        <v>6</v>
      </c>
      <c r="E2389" s="3">
        <v>40310.629166666666</v>
      </c>
      <c r="F2389" s="17">
        <v>0.85</v>
      </c>
      <c r="G2389" s="2">
        <v>17402</v>
      </c>
      <c r="H2389" s="2" t="s">
        <v>13</v>
      </c>
      <c r="I2389" s="17">
        <v>5.0999999999999996</v>
      </c>
      <c r="J2389" s="4">
        <v>40299</v>
      </c>
      <c r="K2389" s="17">
        <f>IF(data[[#This Row],[UnitPrice]]&gt;=20, data[[#This Row],[Revenue]]*0.7,
   IF(data[[#This Row],[UnitPrice]]&gt;=10, data[[#This Row],[Revenue]]*0.6,
      data[[#This Row],[Revenue]]*0.5))</f>
        <v>2.5499999999999998</v>
      </c>
      <c r="L2389" s="9">
        <f>data[[#This Row],[Revenue]]*0.75</f>
        <v>3.8249999999999997</v>
      </c>
      <c r="M2389" s="26">
        <f>IF(data[[#This Row],[Cost]]&gt;0, (data[[#This Row],[Profit]]/data[[#This Row],[Cost]]), 0)</f>
        <v>1.5</v>
      </c>
      <c r="N2389" s="17">
        <f t="shared" si="37"/>
        <v>91.183020775878674</v>
      </c>
    </row>
    <row r="2390" spans="1:14" x14ac:dyDescent="0.35">
      <c r="A2390" s="2" t="s">
        <v>11818</v>
      </c>
      <c r="B2390" s="2" t="s">
        <v>6938</v>
      </c>
      <c r="C2390" s="14" t="s">
        <v>7063</v>
      </c>
      <c r="D2390" s="2">
        <v>12</v>
      </c>
      <c r="E2390" s="3">
        <v>40767.456944444442</v>
      </c>
      <c r="F2390" s="17">
        <v>0.85</v>
      </c>
      <c r="G2390" s="2">
        <v>15520</v>
      </c>
      <c r="H2390" s="2" t="s">
        <v>13</v>
      </c>
      <c r="I2390" s="17">
        <v>10.199999999999999</v>
      </c>
      <c r="J2390" s="4">
        <v>40756</v>
      </c>
      <c r="K2390" s="17">
        <f>IF(data[[#This Row],[UnitPrice]]&gt;=20, data[[#This Row],[Revenue]]*0.7,
   IF(data[[#This Row],[UnitPrice]]&gt;=10, data[[#This Row],[Revenue]]*0.6,
      data[[#This Row],[Revenue]]*0.5))</f>
        <v>5.0999999999999996</v>
      </c>
      <c r="L2390" s="9">
        <f>data[[#This Row],[Revenue]]*0.75</f>
        <v>7.6499999999999995</v>
      </c>
      <c r="M2390" s="26">
        <f>IF(data[[#This Row],[Cost]]&gt;0, (data[[#This Row],[Profit]]/data[[#This Row],[Cost]]), 0)</f>
        <v>1.5</v>
      </c>
      <c r="N2390" s="17">
        <f t="shared" si="37"/>
        <v>91.198850680397967</v>
      </c>
    </row>
    <row r="2391" spans="1:14" x14ac:dyDescent="0.35">
      <c r="A2391" s="2" t="s">
        <v>6887</v>
      </c>
      <c r="B2391" s="2" t="s">
        <v>6888</v>
      </c>
      <c r="C2391" s="14" t="s">
        <v>6889</v>
      </c>
      <c r="D2391" s="2">
        <v>2</v>
      </c>
      <c r="E2391" s="3">
        <v>40792.643750000003</v>
      </c>
      <c r="F2391" s="17">
        <v>1.69</v>
      </c>
      <c r="G2391" s="2">
        <v>17961</v>
      </c>
      <c r="H2391" s="2" t="s">
        <v>13</v>
      </c>
      <c r="I2391" s="17">
        <v>3.38</v>
      </c>
      <c r="J2391" s="4">
        <v>40787</v>
      </c>
      <c r="K2391" s="17">
        <f>IF(data[[#This Row],[UnitPrice]]&gt;=20, data[[#This Row],[Revenue]]*0.7,
   IF(data[[#This Row],[UnitPrice]]&gt;=10, data[[#This Row],[Revenue]]*0.6,
      data[[#This Row],[Revenue]]*0.5))</f>
        <v>1.69</v>
      </c>
      <c r="L2391" s="9">
        <f>data[[#This Row],[Revenue]]*0.75</f>
        <v>2.5350000000000001</v>
      </c>
      <c r="M2391" s="26">
        <f>IF(data[[#This Row],[Cost]]&gt;0, (data[[#This Row],[Profit]]/data[[#This Row],[Cost]]), 0)</f>
        <v>1.5000000000000002</v>
      </c>
      <c r="N2391" s="17">
        <f t="shared" si="37"/>
        <v>91.213748390657372</v>
      </c>
    </row>
    <row r="2392" spans="1:14" x14ac:dyDescent="0.35">
      <c r="A2392" s="2" t="s">
        <v>10644</v>
      </c>
      <c r="B2392" s="2" t="s">
        <v>2387</v>
      </c>
      <c r="C2392" s="14" t="s">
        <v>2388</v>
      </c>
      <c r="D2392" s="2">
        <v>3</v>
      </c>
      <c r="E2392" s="3">
        <v>40735.536111111112</v>
      </c>
      <c r="F2392" s="17">
        <v>4.25</v>
      </c>
      <c r="G2392" s="2">
        <v>17811</v>
      </c>
      <c r="H2392" s="2" t="s">
        <v>13</v>
      </c>
      <c r="I2392" s="17">
        <v>12.75</v>
      </c>
      <c r="J2392" s="4">
        <v>40725</v>
      </c>
      <c r="K2392" s="17">
        <f>IF(data[[#This Row],[UnitPrice]]&gt;=20, data[[#This Row],[Revenue]]*0.7,
   IF(data[[#This Row],[UnitPrice]]&gt;=10, data[[#This Row],[Revenue]]*0.6,
      data[[#This Row],[Revenue]]*0.5))</f>
        <v>6.375</v>
      </c>
      <c r="L2392" s="9">
        <f>data[[#This Row],[Revenue]]*0.75</f>
        <v>9.5625</v>
      </c>
      <c r="M2392" s="26">
        <f>IF(data[[#This Row],[Cost]]&gt;0, (data[[#This Row],[Profit]]/data[[#This Row],[Cost]]), 0)</f>
        <v>1.5</v>
      </c>
      <c r="N2392" s="17">
        <f t="shared" si="37"/>
        <v>91.229906181016204</v>
      </c>
    </row>
    <row r="2393" spans="1:14" x14ac:dyDescent="0.35">
      <c r="A2393" s="2" t="s">
        <v>11620</v>
      </c>
      <c r="B2393" s="2" t="s">
        <v>3158</v>
      </c>
      <c r="C2393" s="2" t="s">
        <v>3159</v>
      </c>
      <c r="D2393" s="2">
        <v>1</v>
      </c>
      <c r="E2393" s="3">
        <v>40706.480555555558</v>
      </c>
      <c r="F2393" s="2">
        <v>1.25</v>
      </c>
      <c r="G2393" s="2">
        <v>13685</v>
      </c>
      <c r="H2393" s="2" t="s">
        <v>13</v>
      </c>
      <c r="I2393" s="2">
        <v>1.25</v>
      </c>
      <c r="J2393" s="4">
        <v>40695</v>
      </c>
      <c r="K2393" s="17">
        <f>IF(data[[#This Row],[UnitPrice]]&gt;=20, data[[#This Row],[Revenue]]*0.7,
   IF(data[[#This Row],[UnitPrice]]&gt;=10, data[[#This Row],[Revenue]]*0.6,
      data[[#This Row],[Revenue]]*0.5))</f>
        <v>0.625</v>
      </c>
      <c r="L2393" s="9">
        <f>data[[#This Row],[Revenue]]*0.75</f>
        <v>0.9375</v>
      </c>
      <c r="M2393" s="26">
        <f>IF(data[[#This Row],[Cost]]&gt;0, (data[[#This Row],[Profit]]/data[[#This Row],[Cost]]), 0)</f>
        <v>1.5</v>
      </c>
      <c r="N2393" s="17">
        <f t="shared" si="37"/>
        <v>91.244345906164511</v>
      </c>
    </row>
    <row r="2394" spans="1:14" x14ac:dyDescent="0.35">
      <c r="A2394" s="2" t="s">
        <v>2471</v>
      </c>
      <c r="B2394" s="2" t="s">
        <v>2472</v>
      </c>
      <c r="C2394" s="14" t="s">
        <v>2473</v>
      </c>
      <c r="D2394" s="2">
        <v>24</v>
      </c>
      <c r="E2394" s="3">
        <v>40634.574305555558</v>
      </c>
      <c r="F2394" s="17">
        <v>3.75</v>
      </c>
      <c r="G2394" s="2">
        <v>16029</v>
      </c>
      <c r="H2394" s="2" t="s">
        <v>13</v>
      </c>
      <c r="I2394" s="17">
        <v>90</v>
      </c>
      <c r="J2394" s="4">
        <v>40634</v>
      </c>
      <c r="K2394" s="17">
        <f>IF(data[[#This Row],[UnitPrice]]&gt;=20, data[[#This Row],[Revenue]]*0.7,
   IF(data[[#This Row],[UnitPrice]]&gt;=10, data[[#This Row],[Revenue]]*0.6,
      data[[#This Row],[Revenue]]*0.5))</f>
        <v>45</v>
      </c>
      <c r="L2394" s="9">
        <f>data[[#This Row],[Revenue]]*0.75</f>
        <v>67.5</v>
      </c>
      <c r="M2394" s="26">
        <f>IF(data[[#This Row],[Cost]]&gt;0, (data[[#This Row],[Profit]]/data[[#This Row],[Cost]]), 0)</f>
        <v>1.5</v>
      </c>
      <c r="N2394" s="17">
        <f t="shared" si="37"/>
        <v>91.260907250644848</v>
      </c>
    </row>
    <row r="2395" spans="1:14" x14ac:dyDescent="0.35">
      <c r="A2395" s="2" t="s">
        <v>3546</v>
      </c>
      <c r="B2395" s="2" t="s">
        <v>2472</v>
      </c>
      <c r="C2395" s="14" t="s">
        <v>2473</v>
      </c>
      <c r="D2395" s="2">
        <v>24</v>
      </c>
      <c r="E2395" s="3">
        <v>40635.599305555559</v>
      </c>
      <c r="F2395" s="17">
        <v>3.75</v>
      </c>
      <c r="G2395" s="2">
        <v>16029</v>
      </c>
      <c r="H2395" s="2" t="s">
        <v>13</v>
      </c>
      <c r="I2395" s="17">
        <v>90</v>
      </c>
      <c r="J2395" s="4">
        <v>40634</v>
      </c>
      <c r="K2395" s="17">
        <f>IF(data[[#This Row],[UnitPrice]]&gt;=20, data[[#This Row],[Revenue]]*0.7,
   IF(data[[#This Row],[UnitPrice]]&gt;=10, data[[#This Row],[Revenue]]*0.6,
      data[[#This Row],[Revenue]]*0.5))</f>
        <v>45</v>
      </c>
      <c r="L2395" s="9">
        <f>data[[#This Row],[Revenue]]*0.75</f>
        <v>67.5</v>
      </c>
      <c r="M2395" s="26">
        <f>IF(data[[#This Row],[Cost]]&gt;0, (data[[#This Row],[Profit]]/data[[#This Row],[Cost]]), 0)</f>
        <v>1.5</v>
      </c>
      <c r="N2395" s="17">
        <f t="shared" si="37"/>
        <v>91.261139333702204</v>
      </c>
    </row>
    <row r="2396" spans="1:14" x14ac:dyDescent="0.35">
      <c r="A2396" s="2" t="s">
        <v>6591</v>
      </c>
      <c r="B2396" s="2" t="s">
        <v>2472</v>
      </c>
      <c r="C2396" s="2" t="s">
        <v>2473</v>
      </c>
      <c r="D2396" s="2">
        <v>24</v>
      </c>
      <c r="E2396" s="3">
        <v>40700.383333333331</v>
      </c>
      <c r="F2396" s="2">
        <v>3.75</v>
      </c>
      <c r="G2396" s="2">
        <v>16029</v>
      </c>
      <c r="H2396" s="2" t="s">
        <v>13</v>
      </c>
      <c r="I2396" s="2">
        <v>90</v>
      </c>
      <c r="J2396" s="4">
        <v>40695</v>
      </c>
      <c r="K2396" s="17">
        <f>IF(data[[#This Row],[UnitPrice]]&gt;=20, data[[#This Row],[Revenue]]*0.7,
   IF(data[[#This Row],[UnitPrice]]&gt;=10, data[[#This Row],[Revenue]]*0.6,
      data[[#This Row],[Revenue]]*0.5))</f>
        <v>45</v>
      </c>
      <c r="L2396" s="9">
        <f>data[[#This Row],[Revenue]]*0.75</f>
        <v>67.5</v>
      </c>
      <c r="M2396" s="26">
        <f>IF(data[[#This Row],[Cost]]&gt;0, (data[[#This Row],[Profit]]/data[[#This Row],[Cost]]), 0)</f>
        <v>1.5</v>
      </c>
      <c r="N2396" s="17">
        <f t="shared" si="37"/>
        <v>91.261371502209883</v>
      </c>
    </row>
    <row r="2397" spans="1:14" x14ac:dyDescent="0.35">
      <c r="A2397" s="2" t="s">
        <v>6832</v>
      </c>
      <c r="B2397" s="2" t="s">
        <v>2472</v>
      </c>
      <c r="C2397" s="2" t="s">
        <v>2473</v>
      </c>
      <c r="D2397" s="2">
        <v>1</v>
      </c>
      <c r="E2397" s="3">
        <v>40761.714583333334</v>
      </c>
      <c r="F2397" s="2">
        <v>4.25</v>
      </c>
      <c r="G2397" s="2">
        <v>17360</v>
      </c>
      <c r="H2397" s="2" t="s">
        <v>13</v>
      </c>
      <c r="I2397" s="2">
        <v>4.25</v>
      </c>
      <c r="J2397" s="4">
        <v>40756</v>
      </c>
      <c r="K2397" s="17">
        <f>IF(data[[#This Row],[UnitPrice]]&gt;=20, data[[#This Row],[Revenue]]*0.7,
   IF(data[[#This Row],[UnitPrice]]&gt;=10, data[[#This Row],[Revenue]]*0.6,
      data[[#This Row],[Revenue]]*0.5))</f>
        <v>2.125</v>
      </c>
      <c r="L2397" s="9">
        <f>data[[#This Row],[Revenue]]*0.75</f>
        <v>3.1875</v>
      </c>
      <c r="M2397" s="26">
        <f>IF(data[[#This Row],[Cost]]&gt;0, (data[[#This Row],[Profit]]/data[[#This Row],[Cost]]), 0)</f>
        <v>1.5</v>
      </c>
      <c r="N2397" s="17">
        <f t="shared" si="37"/>
        <v>91.261603756215081</v>
      </c>
    </row>
    <row r="2398" spans="1:14" x14ac:dyDescent="0.35">
      <c r="A2398" s="2" t="s">
        <v>7505</v>
      </c>
      <c r="B2398" s="2" t="s">
        <v>2472</v>
      </c>
      <c r="C2398" s="14" t="s">
        <v>2473</v>
      </c>
      <c r="D2398" s="2">
        <v>24</v>
      </c>
      <c r="E2398" s="3">
        <v>40762.486805555556</v>
      </c>
      <c r="F2398" s="17">
        <v>3.75</v>
      </c>
      <c r="G2398" s="2">
        <v>16029</v>
      </c>
      <c r="H2398" s="2" t="s">
        <v>13</v>
      </c>
      <c r="I2398" s="17">
        <v>90</v>
      </c>
      <c r="J2398" s="4">
        <v>40756</v>
      </c>
      <c r="K2398" s="17">
        <f>IF(data[[#This Row],[UnitPrice]]&gt;=20, data[[#This Row],[Revenue]]*0.7,
   IF(data[[#This Row],[UnitPrice]]&gt;=10, data[[#This Row],[Revenue]]*0.6,
      data[[#This Row],[Revenue]]*0.5))</f>
        <v>45</v>
      </c>
      <c r="L2398" s="9">
        <f>data[[#This Row],[Revenue]]*0.75</f>
        <v>67.5</v>
      </c>
      <c r="M2398" s="26">
        <f>IF(data[[#This Row],[Cost]]&gt;0, (data[[#This Row],[Profit]]/data[[#This Row],[Cost]]), 0)</f>
        <v>1.5</v>
      </c>
      <c r="N2398" s="17">
        <f t="shared" si="37"/>
        <v>91.277627992634265</v>
      </c>
    </row>
    <row r="2399" spans="1:14" x14ac:dyDescent="0.35">
      <c r="A2399" s="2" t="s">
        <v>9466</v>
      </c>
      <c r="B2399" s="2" t="s">
        <v>2472</v>
      </c>
      <c r="C2399" s="14" t="s">
        <v>2473</v>
      </c>
      <c r="D2399" s="2">
        <v>24</v>
      </c>
      <c r="E2399" s="3">
        <v>40673.529166666667</v>
      </c>
      <c r="F2399" s="17">
        <v>3.75</v>
      </c>
      <c r="G2399" s="2">
        <v>16029</v>
      </c>
      <c r="H2399" s="2" t="s">
        <v>13</v>
      </c>
      <c r="I2399" s="17">
        <v>90</v>
      </c>
      <c r="J2399" s="4">
        <v>40664</v>
      </c>
      <c r="K2399" s="17">
        <f>IF(data[[#This Row],[UnitPrice]]&gt;=20, data[[#This Row],[Revenue]]*0.7,
   IF(data[[#This Row],[UnitPrice]]&gt;=10, data[[#This Row],[Revenue]]*0.6,
      data[[#This Row],[Revenue]]*0.5))</f>
        <v>45</v>
      </c>
      <c r="L2399" s="9">
        <f>data[[#This Row],[Revenue]]*0.75</f>
        <v>67.5</v>
      </c>
      <c r="M2399" s="26">
        <f>IF(data[[#This Row],[Cost]]&gt;0, (data[[#This Row],[Profit]]/data[[#This Row],[Cost]]), 0)</f>
        <v>1.5</v>
      </c>
      <c r="N2399" s="17">
        <f t="shared" si="37"/>
        <v>91.277863326580231</v>
      </c>
    </row>
    <row r="2400" spans="1:14" x14ac:dyDescent="0.35">
      <c r="A2400" s="2" t="s">
        <v>9677</v>
      </c>
      <c r="B2400" s="2" t="s">
        <v>2472</v>
      </c>
      <c r="C2400" s="14" t="s">
        <v>2473</v>
      </c>
      <c r="D2400" s="2">
        <v>72</v>
      </c>
      <c r="E2400" s="3">
        <v>40734.493750000001</v>
      </c>
      <c r="F2400" s="17">
        <v>3.75</v>
      </c>
      <c r="G2400" s="2">
        <v>16029</v>
      </c>
      <c r="H2400" s="2" t="s">
        <v>13</v>
      </c>
      <c r="I2400" s="17">
        <v>270</v>
      </c>
      <c r="J2400" s="4">
        <v>40725</v>
      </c>
      <c r="K2400" s="17">
        <f>IF(data[[#This Row],[UnitPrice]]&gt;=20, data[[#This Row],[Revenue]]*0.7,
   IF(data[[#This Row],[UnitPrice]]&gt;=10, data[[#This Row],[Revenue]]*0.6,
      data[[#This Row],[Revenue]]*0.5))</f>
        <v>135</v>
      </c>
      <c r="L2400" s="9">
        <f>data[[#This Row],[Revenue]]*0.75</f>
        <v>202.5</v>
      </c>
      <c r="M2400" s="26">
        <f>IF(data[[#This Row],[Cost]]&gt;0, (data[[#This Row],[Profit]]/data[[#This Row],[Cost]]), 0)</f>
        <v>1.5</v>
      </c>
      <c r="N2400" s="17">
        <f t="shared" si="37"/>
        <v>91.278098747237308</v>
      </c>
    </row>
    <row r="2401" spans="1:14" x14ac:dyDescent="0.35">
      <c r="A2401" s="2" t="s">
        <v>9905</v>
      </c>
      <c r="B2401" s="2" t="s">
        <v>2472</v>
      </c>
      <c r="C2401" s="14" t="s">
        <v>2473</v>
      </c>
      <c r="D2401" s="2">
        <v>72</v>
      </c>
      <c r="E2401" s="3">
        <v>40857.448611111111</v>
      </c>
      <c r="F2401" s="17">
        <v>3.75</v>
      </c>
      <c r="G2401" s="2">
        <v>16029</v>
      </c>
      <c r="H2401" s="2" t="s">
        <v>13</v>
      </c>
      <c r="I2401" s="17">
        <v>270</v>
      </c>
      <c r="J2401" s="4">
        <v>40848</v>
      </c>
      <c r="K2401" s="17">
        <f>IF(data[[#This Row],[UnitPrice]]&gt;=20, data[[#This Row],[Revenue]]*0.7,
   IF(data[[#This Row],[UnitPrice]]&gt;=10, data[[#This Row],[Revenue]]*0.6,
      data[[#This Row],[Revenue]]*0.5))</f>
        <v>135</v>
      </c>
      <c r="L2401" s="9">
        <f>data[[#This Row],[Revenue]]*0.75</f>
        <v>202.5</v>
      </c>
      <c r="M2401" s="26">
        <f>IF(data[[#This Row],[Cost]]&gt;0, (data[[#This Row],[Profit]]/data[[#This Row],[Cost]]), 0)</f>
        <v>1.5</v>
      </c>
      <c r="N2401" s="17">
        <f t="shared" si="37"/>
        <v>91.245166758799357</v>
      </c>
    </row>
    <row r="2402" spans="1:14" x14ac:dyDescent="0.35">
      <c r="A2402" s="2" t="s">
        <v>11575</v>
      </c>
      <c r="B2402" s="2" t="s">
        <v>2472</v>
      </c>
      <c r="C2402" s="14" t="s">
        <v>2473</v>
      </c>
      <c r="D2402" s="2">
        <v>8</v>
      </c>
      <c r="E2402" s="3">
        <v>40675.702777777777</v>
      </c>
      <c r="F2402" s="17">
        <v>4.25</v>
      </c>
      <c r="G2402" s="2">
        <v>14608</v>
      </c>
      <c r="H2402" s="2" t="s">
        <v>13</v>
      </c>
      <c r="I2402" s="17">
        <v>34</v>
      </c>
      <c r="J2402" s="4">
        <v>40664</v>
      </c>
      <c r="K2402" s="17">
        <f>IF(data[[#This Row],[UnitPrice]]&gt;=20, data[[#This Row],[Revenue]]*0.7,
   IF(data[[#This Row],[UnitPrice]]&gt;=10, data[[#This Row],[Revenue]]*0.6,
      data[[#This Row],[Revenue]]*0.5))</f>
        <v>17</v>
      </c>
      <c r="L2402" s="9">
        <f>data[[#This Row],[Revenue]]*0.75</f>
        <v>25.5</v>
      </c>
      <c r="M2402" s="26">
        <f>IF(data[[#This Row],[Cost]]&gt;0, (data[[#This Row],[Profit]]/data[[#This Row],[Cost]]), 0)</f>
        <v>1.5</v>
      </c>
      <c r="N2402" s="17">
        <f t="shared" si="37"/>
        <v>91.212222631773699</v>
      </c>
    </row>
    <row r="2403" spans="1:14" x14ac:dyDescent="0.35">
      <c r="A2403" s="2" t="s">
        <v>3685</v>
      </c>
      <c r="B2403" s="2" t="s">
        <v>2222</v>
      </c>
      <c r="C2403" s="14" t="s">
        <v>2223</v>
      </c>
      <c r="D2403" s="2">
        <v>1</v>
      </c>
      <c r="E2403" s="3">
        <v>40757.684027777781</v>
      </c>
      <c r="F2403" s="17">
        <v>3.75</v>
      </c>
      <c r="G2403" s="2">
        <v>14606</v>
      </c>
      <c r="H2403" s="2" t="s">
        <v>13</v>
      </c>
      <c r="I2403" s="17">
        <v>3.75</v>
      </c>
      <c r="J2403" s="4">
        <v>40756</v>
      </c>
      <c r="K2403" s="17">
        <f>IF(data[[#This Row],[UnitPrice]]&gt;=20, data[[#This Row],[Revenue]]*0.7,
   IF(data[[#This Row],[UnitPrice]]&gt;=10, data[[#This Row],[Revenue]]*0.6,
      data[[#This Row],[Revenue]]*0.5))</f>
        <v>1.875</v>
      </c>
      <c r="L2403" s="9">
        <f>data[[#This Row],[Revenue]]*0.75</f>
        <v>2.8125</v>
      </c>
      <c r="M2403" s="26">
        <f>IF(data[[#This Row],[Cost]]&gt;0, (data[[#This Row],[Profit]]/data[[#This Row],[Cost]]), 0)</f>
        <v>1.5</v>
      </c>
      <c r="N2403" s="17">
        <f t="shared" si="37"/>
        <v>91.222768663595218</v>
      </c>
    </row>
    <row r="2404" spans="1:14" x14ac:dyDescent="0.35">
      <c r="A2404" s="2" t="s">
        <v>9546</v>
      </c>
      <c r="B2404" s="2" t="s">
        <v>2222</v>
      </c>
      <c r="C2404" s="14" t="s">
        <v>2223</v>
      </c>
      <c r="D2404" s="2">
        <v>16</v>
      </c>
      <c r="E2404" s="3">
        <v>40704.477083333331</v>
      </c>
      <c r="F2404" s="17">
        <v>3.39</v>
      </c>
      <c r="G2404" s="2">
        <v>13078</v>
      </c>
      <c r="H2404" s="2" t="s">
        <v>13</v>
      </c>
      <c r="I2404" s="17">
        <v>54.24</v>
      </c>
      <c r="J2404" s="4">
        <v>40695</v>
      </c>
      <c r="K2404" s="17">
        <f>IF(data[[#This Row],[UnitPrice]]&gt;=20, data[[#This Row],[Revenue]]*0.7,
   IF(data[[#This Row],[UnitPrice]]&gt;=10, data[[#This Row],[Revenue]]*0.6,
      data[[#This Row],[Revenue]]*0.5))</f>
        <v>27.12</v>
      </c>
      <c r="L2404" s="9">
        <f>data[[#This Row],[Revenue]]*0.75</f>
        <v>40.68</v>
      </c>
      <c r="M2404" s="26">
        <f>IF(data[[#This Row],[Cost]]&gt;0, (data[[#This Row],[Profit]]/data[[#This Row],[Cost]]), 0)</f>
        <v>1.5</v>
      </c>
      <c r="N2404" s="17">
        <f t="shared" si="37"/>
        <v>91.23889564896831</v>
      </c>
    </row>
    <row r="2405" spans="1:14" x14ac:dyDescent="0.35">
      <c r="A2405" s="2" t="s">
        <v>10944</v>
      </c>
      <c r="B2405" s="2" t="s">
        <v>2222</v>
      </c>
      <c r="C2405" s="14" t="s">
        <v>2223</v>
      </c>
      <c r="D2405" s="2">
        <v>8</v>
      </c>
      <c r="E2405" s="3">
        <v>40827.438888888886</v>
      </c>
      <c r="F2405" s="17">
        <v>3.75</v>
      </c>
      <c r="G2405" s="2">
        <v>17197</v>
      </c>
      <c r="H2405" s="2" t="s">
        <v>13</v>
      </c>
      <c r="I2405" s="17">
        <v>30</v>
      </c>
      <c r="J2405" s="4">
        <v>40817</v>
      </c>
      <c r="K2405" s="17">
        <f>IF(data[[#This Row],[UnitPrice]]&gt;=20, data[[#This Row],[Revenue]]*0.7,
   IF(data[[#This Row],[UnitPrice]]&gt;=10, data[[#This Row],[Revenue]]*0.6,
      data[[#This Row],[Revenue]]*0.5))</f>
        <v>15</v>
      </c>
      <c r="L2405" s="9">
        <f>data[[#This Row],[Revenue]]*0.75</f>
        <v>22.5</v>
      </c>
      <c r="M2405" s="26">
        <f>IF(data[[#This Row],[Cost]]&gt;0, (data[[#This Row],[Profit]]/data[[#This Row],[Cost]]), 0)</f>
        <v>1.5</v>
      </c>
      <c r="N2405" s="17">
        <f t="shared" si="37"/>
        <v>91.245718237138874</v>
      </c>
    </row>
    <row r="2406" spans="1:14" x14ac:dyDescent="0.35">
      <c r="A2406" s="2" t="s">
        <v>11684</v>
      </c>
      <c r="B2406" s="2" t="s">
        <v>2222</v>
      </c>
      <c r="C2406" s="14" t="s">
        <v>2223</v>
      </c>
      <c r="D2406" s="2">
        <v>16</v>
      </c>
      <c r="E2406" s="3">
        <v>40706.65</v>
      </c>
      <c r="F2406" s="17">
        <v>3.39</v>
      </c>
      <c r="G2406" s="2">
        <v>13078</v>
      </c>
      <c r="H2406" s="2" t="s">
        <v>13</v>
      </c>
      <c r="I2406" s="17">
        <v>54.24</v>
      </c>
      <c r="J2406" s="4">
        <v>40695</v>
      </c>
      <c r="K2406" s="17">
        <f>IF(data[[#This Row],[UnitPrice]]&gt;=20, data[[#This Row],[Revenue]]*0.7,
   IF(data[[#This Row],[UnitPrice]]&gt;=10, data[[#This Row],[Revenue]]*0.6,
      data[[#This Row],[Revenue]]*0.5))</f>
        <v>27.12</v>
      </c>
      <c r="L2406" s="9">
        <f>data[[#This Row],[Revenue]]*0.75</f>
        <v>40.68</v>
      </c>
      <c r="M2406" s="26">
        <f>IF(data[[#This Row],[Cost]]&gt;0, (data[[#This Row],[Profit]]/data[[#This Row],[Cost]]), 0)</f>
        <v>1.5</v>
      </c>
      <c r="N2406" s="17">
        <f t="shared" si="37"/>
        <v>91.257014016968668</v>
      </c>
    </row>
    <row r="2407" spans="1:14" hidden="1" x14ac:dyDescent="0.35">
      <c r="A2407" s="2" t="s">
        <v>4010</v>
      </c>
      <c r="B2407" s="2" t="s">
        <v>4011</v>
      </c>
      <c r="C2407" s="14" t="s">
        <v>4012</v>
      </c>
      <c r="D2407" s="2">
        <v>6</v>
      </c>
      <c r="E2407" s="3">
        <v>40546.500694444447</v>
      </c>
      <c r="F2407" s="17">
        <v>0.85</v>
      </c>
      <c r="G2407" s="2">
        <v>14688</v>
      </c>
      <c r="H2407" s="2" t="s">
        <v>13</v>
      </c>
      <c r="I2407" s="17">
        <v>5.0999999999999996</v>
      </c>
      <c r="J2407" s="4">
        <v>40544</v>
      </c>
      <c r="K2407" s="17">
        <f>IF(data[[#This Row],[UnitPrice]]&gt;=20, data[[#This Row],[Revenue]]*0.7,
   IF(data[[#This Row],[UnitPrice]]&gt;=10, data[[#This Row],[Revenue]]*0.6,
      data[[#This Row],[Revenue]]*0.5))</f>
        <v>2.5499999999999998</v>
      </c>
      <c r="L2407" s="9">
        <f>data[[#This Row],[Revenue]]*0.75</f>
        <v>3.8249999999999997</v>
      </c>
      <c r="M2407" s="26">
        <f>IF(data[[#This Row],[Cost]]&gt;0, (data[[#This Row],[Profit]]/data[[#This Row],[Cost]]), 0)</f>
        <v>1.5</v>
      </c>
      <c r="N2407" s="17">
        <f t="shared" si="37"/>
        <v>91.263842464490708</v>
      </c>
    </row>
    <row r="2408" spans="1:14" x14ac:dyDescent="0.35">
      <c r="A2408" s="2" t="s">
        <v>10708</v>
      </c>
      <c r="B2408" s="2" t="s">
        <v>10033</v>
      </c>
      <c r="C2408" s="14" t="s">
        <v>10066</v>
      </c>
      <c r="D2408" s="2">
        <v>24</v>
      </c>
      <c r="E2408" s="3">
        <v>40766.416666666664</v>
      </c>
      <c r="F2408" s="17">
        <v>0.42</v>
      </c>
      <c r="G2408" s="2">
        <v>14050</v>
      </c>
      <c r="H2408" s="2" t="s">
        <v>13</v>
      </c>
      <c r="I2408" s="17">
        <v>10.08</v>
      </c>
      <c r="J2408" s="4">
        <v>40756</v>
      </c>
      <c r="K2408" s="17">
        <f>IF(data[[#This Row],[UnitPrice]]&gt;=20, data[[#This Row],[Revenue]]*0.7,
   IF(data[[#This Row],[UnitPrice]]&gt;=10, data[[#This Row],[Revenue]]*0.6,
      data[[#This Row],[Revenue]]*0.5))</f>
        <v>5.04</v>
      </c>
      <c r="L2408" s="9">
        <f>data[[#This Row],[Revenue]]*0.75</f>
        <v>7.5600000000000005</v>
      </c>
      <c r="M2408" s="26">
        <f>IF(data[[#This Row],[Cost]]&gt;0, (data[[#This Row],[Profit]]/data[[#This Row],[Cost]]), 0)</f>
        <v>1.5</v>
      </c>
      <c r="N2408" s="17">
        <f t="shared" si="37"/>
        <v>91.279739852399274</v>
      </c>
    </row>
    <row r="2409" spans="1:14" x14ac:dyDescent="0.35">
      <c r="A2409" s="2" t="s">
        <v>8079</v>
      </c>
      <c r="B2409" s="2" t="s">
        <v>8080</v>
      </c>
      <c r="C2409" s="2" t="s">
        <v>8081</v>
      </c>
      <c r="D2409" s="2">
        <v>36</v>
      </c>
      <c r="E2409" s="3">
        <v>40732.51458333333</v>
      </c>
      <c r="F2409" s="2">
        <v>0.83</v>
      </c>
      <c r="G2409" s="2">
        <v>17298</v>
      </c>
      <c r="H2409" s="2" t="s">
        <v>13</v>
      </c>
      <c r="I2409" s="2">
        <v>29.88</v>
      </c>
      <c r="J2409" s="4">
        <v>40725</v>
      </c>
      <c r="K2409" s="17">
        <f>IF(data[[#This Row],[UnitPrice]]&gt;=20, data[[#This Row],[Revenue]]*0.7,
   IF(data[[#This Row],[UnitPrice]]&gt;=10, data[[#This Row],[Revenue]]*0.6,
      data[[#This Row],[Revenue]]*0.5))</f>
        <v>14.94</v>
      </c>
      <c r="L2409" s="9">
        <f>data[[#This Row],[Revenue]]*0.75</f>
        <v>22.41</v>
      </c>
      <c r="M2409" s="26">
        <f>IF(data[[#This Row],[Cost]]&gt;0, (data[[#This Row],[Profit]]/data[[#This Row],[Cost]]), 0)</f>
        <v>1.5</v>
      </c>
      <c r="N2409" s="17">
        <f t="shared" si="37"/>
        <v>91.29472411884187</v>
      </c>
    </row>
    <row r="2410" spans="1:14" x14ac:dyDescent="0.35">
      <c r="A2410" s="2" t="s">
        <v>2581</v>
      </c>
      <c r="B2410" s="2" t="s">
        <v>2582</v>
      </c>
      <c r="C2410" s="14" t="s">
        <v>2583</v>
      </c>
      <c r="D2410" s="2">
        <v>1</v>
      </c>
      <c r="E2410" s="3">
        <v>40664.663888888892</v>
      </c>
      <c r="F2410" s="17">
        <v>39.950000000000003</v>
      </c>
      <c r="G2410" s="2">
        <v>15464</v>
      </c>
      <c r="H2410" s="2" t="s">
        <v>13</v>
      </c>
      <c r="I2410" s="17">
        <v>39.950000000000003</v>
      </c>
      <c r="J2410" s="4">
        <v>40664</v>
      </c>
      <c r="K2410" s="17">
        <f>IF(data[[#This Row],[UnitPrice]]&gt;=20, data[[#This Row],[Revenue]]*0.7,
   IF(data[[#This Row],[UnitPrice]]&gt;=10, data[[#This Row],[Revenue]]*0.6,
      data[[#This Row],[Revenue]]*0.5))</f>
        <v>27.965</v>
      </c>
      <c r="L2410" s="9">
        <f>data[[#This Row],[Revenue]]*0.75</f>
        <v>29.962500000000002</v>
      </c>
      <c r="M2410" s="26">
        <f>IF(data[[#This Row],[Cost]]&gt;0, (data[[#This Row],[Profit]]/data[[#This Row],[Cost]]), 0)</f>
        <v>1.0714285714285716</v>
      </c>
      <c r="N2410" s="17">
        <f t="shared" si="37"/>
        <v>91.306059431525313</v>
      </c>
    </row>
    <row r="2411" spans="1:14" x14ac:dyDescent="0.35">
      <c r="A2411" s="2" t="s">
        <v>4225</v>
      </c>
      <c r="B2411" s="2" t="s">
        <v>2582</v>
      </c>
      <c r="C2411" s="14" t="s">
        <v>2583</v>
      </c>
      <c r="D2411" s="2">
        <v>2</v>
      </c>
      <c r="E2411" s="3">
        <v>40697.48541666667</v>
      </c>
      <c r="F2411" s="17">
        <v>39.950000000000003</v>
      </c>
      <c r="G2411" s="2">
        <v>14701</v>
      </c>
      <c r="H2411" s="2" t="s">
        <v>13</v>
      </c>
      <c r="I2411" s="17">
        <v>79.900000000000006</v>
      </c>
      <c r="J2411" s="4">
        <v>40695</v>
      </c>
      <c r="K2411" s="17">
        <f>IF(data[[#This Row],[UnitPrice]]&gt;=20, data[[#This Row],[Revenue]]*0.7,
   IF(data[[#This Row],[UnitPrice]]&gt;=10, data[[#This Row],[Revenue]]*0.6,
      data[[#This Row],[Revenue]]*0.5))</f>
        <v>55.93</v>
      </c>
      <c r="L2411" s="9">
        <f>data[[#This Row],[Revenue]]*0.75</f>
        <v>59.925000000000004</v>
      </c>
      <c r="M2411" s="26">
        <f>IF(data[[#This Row],[Cost]]&gt;0, (data[[#This Row],[Profit]]/data[[#This Row],[Cost]]), 0)</f>
        <v>1.0714285714285716</v>
      </c>
      <c r="N2411" s="17">
        <f t="shared" si="37"/>
        <v>91.315539966772036</v>
      </c>
    </row>
    <row r="2412" spans="1:14" x14ac:dyDescent="0.35">
      <c r="A2412" s="2" t="s">
        <v>5001</v>
      </c>
      <c r="B2412" s="2" t="s">
        <v>2582</v>
      </c>
      <c r="C2412" s="2" t="s">
        <v>2583</v>
      </c>
      <c r="D2412" s="2">
        <v>1</v>
      </c>
      <c r="E2412" s="3">
        <v>40698.505555555559</v>
      </c>
      <c r="F2412" s="2">
        <v>39.950000000000003</v>
      </c>
      <c r="G2412" s="2">
        <v>17045</v>
      </c>
      <c r="H2412" s="2" t="s">
        <v>13</v>
      </c>
      <c r="I2412" s="2">
        <v>39.950000000000003</v>
      </c>
      <c r="J2412" s="4">
        <v>40695</v>
      </c>
      <c r="K2412" s="17">
        <f>IF(data[[#This Row],[UnitPrice]]&gt;=20, data[[#This Row],[Revenue]]*0.7,
   IF(data[[#This Row],[UnitPrice]]&gt;=10, data[[#This Row],[Revenue]]*0.6,
      data[[#This Row],[Revenue]]*0.5))</f>
        <v>27.965</v>
      </c>
      <c r="L2412" s="9">
        <f>data[[#This Row],[Revenue]]*0.75</f>
        <v>29.962500000000002</v>
      </c>
      <c r="M2412" s="26">
        <f>IF(data[[#This Row],[Cost]]&gt;0, (data[[#This Row],[Profit]]/data[[#This Row],[Cost]]), 0)</f>
        <v>1.0714285714285716</v>
      </c>
      <c r="N2412" s="17">
        <f t="shared" si="37"/>
        <v>91.317647710488203</v>
      </c>
    </row>
    <row r="2413" spans="1:14" x14ac:dyDescent="0.35">
      <c r="A2413" s="2" t="s">
        <v>617</v>
      </c>
      <c r="B2413" s="2" t="s">
        <v>618</v>
      </c>
      <c r="C2413" s="14" t="s">
        <v>619</v>
      </c>
      <c r="D2413" s="2">
        <v>24</v>
      </c>
      <c r="E2413" s="3">
        <v>40221.69027777778</v>
      </c>
      <c r="F2413" s="17">
        <v>3.39</v>
      </c>
      <c r="G2413" s="2">
        <v>14031</v>
      </c>
      <c r="H2413" s="2" t="s">
        <v>13</v>
      </c>
      <c r="I2413" s="17">
        <v>81.36</v>
      </c>
      <c r="J2413" s="4">
        <v>40210</v>
      </c>
      <c r="K2413" s="17">
        <f>IF(data[[#This Row],[UnitPrice]]&gt;=20, data[[#This Row],[Revenue]]*0.7,
   IF(data[[#This Row],[UnitPrice]]&gt;=10, data[[#This Row],[Revenue]]*0.6,
      data[[#This Row],[Revenue]]*0.5))</f>
        <v>40.68</v>
      </c>
      <c r="L2413" s="9">
        <f>data[[#This Row],[Revenue]]*0.75</f>
        <v>61.019999999999996</v>
      </c>
      <c r="M2413" s="26">
        <f>IF(data[[#This Row],[Cost]]&gt;0, (data[[#This Row],[Profit]]/data[[#This Row],[Cost]]), 0)</f>
        <v>1.5</v>
      </c>
      <c r="N2413" s="17">
        <f t="shared" si="37"/>
        <v>91.327133887350712</v>
      </c>
    </row>
    <row r="2414" spans="1:14" x14ac:dyDescent="0.35">
      <c r="A2414" s="2" t="s">
        <v>1696</v>
      </c>
      <c r="B2414" s="2" t="s">
        <v>618</v>
      </c>
      <c r="C2414" s="14" t="s">
        <v>619</v>
      </c>
      <c r="D2414" s="2">
        <v>3</v>
      </c>
      <c r="E2414" s="3">
        <v>40433.53402777778</v>
      </c>
      <c r="F2414" s="17">
        <v>3.75</v>
      </c>
      <c r="G2414" s="2">
        <v>13240</v>
      </c>
      <c r="H2414" s="2" t="s">
        <v>13</v>
      </c>
      <c r="I2414" s="17">
        <v>11.25</v>
      </c>
      <c r="J2414" s="4">
        <v>40422</v>
      </c>
      <c r="K2414" s="17">
        <f>IF(data[[#This Row],[UnitPrice]]&gt;=20, data[[#This Row],[Revenue]]*0.7,
   IF(data[[#This Row],[UnitPrice]]&gt;=10, data[[#This Row],[Revenue]]*0.6,
      data[[#This Row],[Revenue]]*0.5))</f>
        <v>5.625</v>
      </c>
      <c r="L2414" s="9">
        <f>data[[#This Row],[Revenue]]*0.75</f>
        <v>8.4375</v>
      </c>
      <c r="M2414" s="26">
        <f>IF(data[[#This Row],[Cost]]&gt;0, (data[[#This Row],[Profit]]/data[[#This Row],[Cost]]), 0)</f>
        <v>1.5</v>
      </c>
      <c r="N2414" s="17">
        <f t="shared" si="37"/>
        <v>91.328974879941654</v>
      </c>
    </row>
    <row r="2415" spans="1:14" x14ac:dyDescent="0.35">
      <c r="A2415" s="2" t="s">
        <v>5543</v>
      </c>
      <c r="B2415" s="2" t="s">
        <v>618</v>
      </c>
      <c r="C2415" s="14" t="s">
        <v>619</v>
      </c>
      <c r="D2415" s="2">
        <v>5</v>
      </c>
      <c r="E2415" s="3">
        <v>40607.665972222225</v>
      </c>
      <c r="F2415" s="17">
        <v>3.75</v>
      </c>
      <c r="G2415" s="2">
        <v>13263</v>
      </c>
      <c r="H2415" s="2" t="s">
        <v>13</v>
      </c>
      <c r="I2415" s="17">
        <v>18.75</v>
      </c>
      <c r="J2415" s="4">
        <v>40603</v>
      </c>
      <c r="K2415" s="17">
        <f>IF(data[[#This Row],[UnitPrice]]&gt;=20, data[[#This Row],[Revenue]]*0.7,
   IF(data[[#This Row],[UnitPrice]]&gt;=10, data[[#This Row],[Revenue]]*0.6,
      data[[#This Row],[Revenue]]*0.5))</f>
        <v>9.375</v>
      </c>
      <c r="L2415" s="9">
        <f>data[[#This Row],[Revenue]]*0.75</f>
        <v>14.0625</v>
      </c>
      <c r="M2415" s="26">
        <f>IF(data[[#This Row],[Cost]]&gt;0, (data[[#This Row],[Profit]]/data[[#This Row],[Cost]]), 0)</f>
        <v>1.5</v>
      </c>
      <c r="N2415" s="17">
        <f t="shared" si="37"/>
        <v>91.343768704970273</v>
      </c>
    </row>
    <row r="2416" spans="1:14" x14ac:dyDescent="0.35">
      <c r="A2416" s="2" t="s">
        <v>7012</v>
      </c>
      <c r="B2416" s="2" t="s">
        <v>618</v>
      </c>
      <c r="C2416" s="14" t="s">
        <v>619</v>
      </c>
      <c r="D2416" s="2">
        <v>4</v>
      </c>
      <c r="E2416" s="3">
        <v>40883.588888888888</v>
      </c>
      <c r="F2416" s="17">
        <v>3.75</v>
      </c>
      <c r="G2416" s="2">
        <v>13078</v>
      </c>
      <c r="H2416" s="2" t="s">
        <v>13</v>
      </c>
      <c r="I2416" s="17">
        <v>15</v>
      </c>
      <c r="J2416" s="4">
        <v>40878</v>
      </c>
      <c r="K2416" s="17">
        <f>IF(data[[#This Row],[UnitPrice]]&gt;=20, data[[#This Row],[Revenue]]*0.7,
   IF(data[[#This Row],[UnitPrice]]&gt;=10, data[[#This Row],[Revenue]]*0.6,
      data[[#This Row],[Revenue]]*0.5))</f>
        <v>7.5</v>
      </c>
      <c r="L2416" s="9">
        <f>data[[#This Row],[Revenue]]*0.75</f>
        <v>11.25</v>
      </c>
      <c r="M2416" s="26">
        <f>IF(data[[#This Row],[Cost]]&gt;0, (data[[#This Row],[Profit]]/data[[#This Row],[Cost]]), 0)</f>
        <v>1.5</v>
      </c>
      <c r="N2416" s="17">
        <f t="shared" si="37"/>
        <v>91.357182187731723</v>
      </c>
    </row>
    <row r="2417" spans="1:14" x14ac:dyDescent="0.35">
      <c r="A2417" s="2" t="s">
        <v>9817</v>
      </c>
      <c r="B2417" s="2" t="s">
        <v>4274</v>
      </c>
      <c r="C2417" s="14" t="s">
        <v>9173</v>
      </c>
      <c r="D2417" s="2">
        <v>1</v>
      </c>
      <c r="E2417" s="3">
        <v>40826.524305555555</v>
      </c>
      <c r="F2417" s="17">
        <v>0.65</v>
      </c>
      <c r="G2417" s="2">
        <v>14606</v>
      </c>
      <c r="H2417" s="2" t="s">
        <v>13</v>
      </c>
      <c r="I2417" s="17">
        <v>0.65</v>
      </c>
      <c r="J2417" s="4">
        <v>40817</v>
      </c>
      <c r="K2417" s="17">
        <f>IF(data[[#This Row],[UnitPrice]]&gt;=20, data[[#This Row],[Revenue]]*0.7,
   IF(data[[#This Row],[UnitPrice]]&gt;=10, data[[#This Row],[Revenue]]*0.6,
      data[[#This Row],[Revenue]]*0.5))</f>
        <v>0.32500000000000001</v>
      </c>
      <c r="L2417" s="9">
        <f>data[[#This Row],[Revenue]]*0.75</f>
        <v>0.48750000000000004</v>
      </c>
      <c r="M2417" s="26">
        <f>IF(data[[#This Row],[Cost]]&gt;0, (data[[#This Row],[Profit]]/data[[#This Row],[Cost]]), 0)</f>
        <v>1.5</v>
      </c>
      <c r="N2417" s="17">
        <f t="shared" si="37"/>
        <v>91.371293661061557</v>
      </c>
    </row>
    <row r="2418" spans="1:14" x14ac:dyDescent="0.35">
      <c r="A2418" s="2" t="s">
        <v>1902</v>
      </c>
      <c r="B2418" s="2" t="s">
        <v>1903</v>
      </c>
      <c r="C2418" s="14" t="s">
        <v>1904</v>
      </c>
      <c r="D2418" s="2">
        <v>12</v>
      </c>
      <c r="E2418" s="3">
        <v>40463.474305555559</v>
      </c>
      <c r="F2418" s="17">
        <v>1.65</v>
      </c>
      <c r="G2418" s="2">
        <v>16656</v>
      </c>
      <c r="H2418" s="2" t="s">
        <v>13</v>
      </c>
      <c r="I2418" s="17">
        <v>19.8</v>
      </c>
      <c r="J2418" s="4">
        <v>40452</v>
      </c>
      <c r="K2418" s="17">
        <f>IF(data[[#This Row],[UnitPrice]]&gt;=20, data[[#This Row],[Revenue]]*0.7,
   IF(data[[#This Row],[UnitPrice]]&gt;=10, data[[#This Row],[Revenue]]*0.6,
      data[[#This Row],[Revenue]]*0.5))</f>
        <v>9.9</v>
      </c>
      <c r="L2418" s="9">
        <f>data[[#This Row],[Revenue]]*0.75</f>
        <v>14.850000000000001</v>
      </c>
      <c r="M2418" s="26">
        <f>IF(data[[#This Row],[Cost]]&gt;0, (data[[#This Row],[Profit]]/data[[#This Row],[Cost]]), 0)</f>
        <v>1.5</v>
      </c>
      <c r="N2418" s="17">
        <f t="shared" si="37"/>
        <v>91.388062846581164</v>
      </c>
    </row>
    <row r="2419" spans="1:14" x14ac:dyDescent="0.35">
      <c r="A2419" s="2" t="s">
        <v>2433</v>
      </c>
      <c r="B2419" s="2" t="s">
        <v>1903</v>
      </c>
      <c r="C2419" s="14" t="s">
        <v>1904</v>
      </c>
      <c r="D2419" s="2">
        <v>12</v>
      </c>
      <c r="E2419" s="3">
        <v>40634.432638888888</v>
      </c>
      <c r="F2419" s="17">
        <v>1.65</v>
      </c>
      <c r="G2419" s="2">
        <v>16656</v>
      </c>
      <c r="H2419" s="2" t="s">
        <v>13</v>
      </c>
      <c r="I2419" s="17">
        <v>19.8</v>
      </c>
      <c r="J2419" s="4">
        <v>40634</v>
      </c>
      <c r="K2419" s="17">
        <f>IF(data[[#This Row],[UnitPrice]]&gt;=20, data[[#This Row],[Revenue]]*0.7,
   IF(data[[#This Row],[UnitPrice]]&gt;=10, data[[#This Row],[Revenue]]*0.6,
      data[[#This Row],[Revenue]]*0.5))</f>
        <v>9.9</v>
      </c>
      <c r="L2419" s="9">
        <f>data[[#This Row],[Revenue]]*0.75</f>
        <v>14.850000000000001</v>
      </c>
      <c r="M2419" s="26">
        <f>IF(data[[#This Row],[Cost]]&gt;0, (data[[#This Row],[Profit]]/data[[#This Row],[Cost]]), 0)</f>
        <v>1.5</v>
      </c>
      <c r="N2419" s="17">
        <f t="shared" si="37"/>
        <v>91.401297836939193</v>
      </c>
    </row>
    <row r="2420" spans="1:14" x14ac:dyDescent="0.35">
      <c r="A2420" s="2" t="s">
        <v>6462</v>
      </c>
      <c r="B2420" s="2" t="s">
        <v>6367</v>
      </c>
      <c r="C2420" s="14" t="s">
        <v>6368</v>
      </c>
      <c r="D2420" s="2">
        <v>96</v>
      </c>
      <c r="E2420" s="3">
        <v>40580.615277777775</v>
      </c>
      <c r="F2420" s="17">
        <v>1.45</v>
      </c>
      <c r="G2420" s="2">
        <v>17133</v>
      </c>
      <c r="H2420" s="2" t="s">
        <v>13</v>
      </c>
      <c r="I2420" s="17">
        <v>139.19999999999999</v>
      </c>
      <c r="J2420" s="4">
        <v>40575</v>
      </c>
      <c r="K2420" s="17">
        <f>IF(data[[#This Row],[UnitPrice]]&gt;=20, data[[#This Row],[Revenue]]*0.7,
   IF(data[[#This Row],[UnitPrice]]&gt;=10, data[[#This Row],[Revenue]]*0.6,
      data[[#This Row],[Revenue]]*0.5))</f>
        <v>69.599999999999994</v>
      </c>
      <c r="L2420" s="9">
        <f>data[[#This Row],[Revenue]]*0.75</f>
        <v>104.39999999999999</v>
      </c>
      <c r="M2420" s="26">
        <f>IF(data[[#This Row],[Cost]]&gt;0, (data[[#This Row],[Profit]]/data[[#This Row],[Cost]]), 0)</f>
        <v>1.5</v>
      </c>
      <c r="N2420" s="17">
        <f t="shared" si="37"/>
        <v>91.414537721894249</v>
      </c>
    </row>
    <row r="2421" spans="1:14" x14ac:dyDescent="0.35">
      <c r="A2421" s="2" t="s">
        <v>9071</v>
      </c>
      <c r="B2421" s="2" t="s">
        <v>6367</v>
      </c>
      <c r="C2421" s="14" t="s">
        <v>6368</v>
      </c>
      <c r="D2421" s="2">
        <v>24</v>
      </c>
      <c r="E2421" s="3">
        <v>40886.498611111114</v>
      </c>
      <c r="F2421" s="17">
        <v>1.65</v>
      </c>
      <c r="G2421" s="2">
        <v>16209</v>
      </c>
      <c r="H2421" s="2" t="s">
        <v>13</v>
      </c>
      <c r="I2421" s="17">
        <v>39.6</v>
      </c>
      <c r="J2421" s="4">
        <v>40878</v>
      </c>
      <c r="K2421" s="17">
        <f>IF(data[[#This Row],[UnitPrice]]&gt;=20, data[[#This Row],[Revenue]]*0.7,
   IF(data[[#This Row],[UnitPrice]]&gt;=10, data[[#This Row],[Revenue]]*0.6,
      data[[#This Row],[Revenue]]*0.5))</f>
        <v>19.8</v>
      </c>
      <c r="L2421" s="9">
        <f>data[[#This Row],[Revenue]]*0.75</f>
        <v>29.700000000000003</v>
      </c>
      <c r="M2421" s="26">
        <f>IF(data[[#This Row],[Cost]]&gt;0, (data[[#This Row],[Profit]]/data[[#This Row],[Cost]]), 0)</f>
        <v>1.5</v>
      </c>
      <c r="N2421" s="17">
        <f t="shared" si="37"/>
        <v>91.40570001849531</v>
      </c>
    </row>
    <row r="2422" spans="1:14" x14ac:dyDescent="0.35">
      <c r="A2422" s="2" t="s">
        <v>10018</v>
      </c>
      <c r="B2422" s="2" t="s">
        <v>6367</v>
      </c>
      <c r="C2422" s="14" t="s">
        <v>6368</v>
      </c>
      <c r="D2422" s="2">
        <v>1</v>
      </c>
      <c r="E2422" s="3">
        <v>40887.598611111112</v>
      </c>
      <c r="F2422" s="17">
        <v>1.65</v>
      </c>
      <c r="G2422" s="2">
        <v>17293</v>
      </c>
      <c r="H2422" s="2" t="s">
        <v>13</v>
      </c>
      <c r="I2422" s="17">
        <v>1.65</v>
      </c>
      <c r="J2422" s="4">
        <v>40878</v>
      </c>
      <c r="K2422" s="17">
        <f>IF(data[[#This Row],[UnitPrice]]&gt;=20, data[[#This Row],[Revenue]]*0.7,
   IF(data[[#This Row],[UnitPrice]]&gt;=10, data[[#This Row],[Revenue]]*0.6,
      data[[#This Row],[Revenue]]*0.5))</f>
        <v>0.82499999999999996</v>
      </c>
      <c r="L2422" s="9">
        <f>data[[#This Row],[Revenue]]*0.75</f>
        <v>1.2374999999999998</v>
      </c>
      <c r="M2422" s="26">
        <f>IF(data[[#This Row],[Cost]]&gt;0, (data[[#This Row],[Profit]]/data[[#This Row],[Cost]]), 0)</f>
        <v>1.4999999999999998</v>
      </c>
      <c r="N2422" s="17">
        <f t="shared" si="37"/>
        <v>91.415283018868692</v>
      </c>
    </row>
    <row r="2423" spans="1:14" x14ac:dyDescent="0.35">
      <c r="A2423" s="2" t="s">
        <v>10847</v>
      </c>
      <c r="B2423" s="2" t="s">
        <v>6367</v>
      </c>
      <c r="C2423" s="2" t="s">
        <v>6368</v>
      </c>
      <c r="D2423" s="2">
        <v>12</v>
      </c>
      <c r="E2423" s="3">
        <v>40797.469444444447</v>
      </c>
      <c r="F2423" s="2">
        <v>1.65</v>
      </c>
      <c r="G2423" s="2">
        <v>16592</v>
      </c>
      <c r="H2423" s="2" t="s">
        <v>13</v>
      </c>
      <c r="I2423" s="2">
        <v>19.8</v>
      </c>
      <c r="J2423" s="4">
        <v>40787</v>
      </c>
      <c r="K2423" s="17">
        <f>IF(data[[#This Row],[UnitPrice]]&gt;=20, data[[#This Row],[Revenue]]*0.7,
   IF(data[[#This Row],[UnitPrice]]&gt;=10, data[[#This Row],[Revenue]]*0.6,
      data[[#This Row],[Revenue]]*0.5))</f>
        <v>9.9</v>
      </c>
      <c r="L2423" s="9">
        <f>data[[#This Row],[Revenue]]*0.75</f>
        <v>14.850000000000001</v>
      </c>
      <c r="M2423" s="26">
        <f>IF(data[[#This Row],[Cost]]&gt;0, (data[[#This Row],[Profit]]/data[[#This Row],[Cost]]), 0)</f>
        <v>1.5</v>
      </c>
      <c r="N2423" s="17">
        <f t="shared" si="37"/>
        <v>91.431890841813896</v>
      </c>
    </row>
    <row r="2424" spans="1:14" x14ac:dyDescent="0.35">
      <c r="A2424" s="2" t="s">
        <v>6631</v>
      </c>
      <c r="B2424" s="2" t="s">
        <v>6293</v>
      </c>
      <c r="C2424" s="14" t="s">
        <v>6294</v>
      </c>
      <c r="D2424" s="2">
        <v>48</v>
      </c>
      <c r="E2424" s="3">
        <v>40700.605555555558</v>
      </c>
      <c r="F2424" s="17">
        <v>1.45</v>
      </c>
      <c r="G2424" s="2">
        <v>16168</v>
      </c>
      <c r="H2424" s="2" t="s">
        <v>13</v>
      </c>
      <c r="I2424" s="17">
        <v>69.599999999999994</v>
      </c>
      <c r="J2424" s="4">
        <v>40695</v>
      </c>
      <c r="K2424" s="17">
        <f>IF(data[[#This Row],[UnitPrice]]&gt;=20, data[[#This Row],[Revenue]]*0.7,
   IF(data[[#This Row],[UnitPrice]]&gt;=10, data[[#This Row],[Revenue]]*0.6,
      data[[#This Row],[Revenue]]*0.5))</f>
        <v>34.799999999999997</v>
      </c>
      <c r="L2424" s="9">
        <f>data[[#This Row],[Revenue]]*0.75</f>
        <v>52.199999999999996</v>
      </c>
      <c r="M2424" s="26">
        <f>IF(data[[#This Row],[Cost]]&gt;0, (data[[#This Row],[Profit]]/data[[#This Row],[Cost]]), 0)</f>
        <v>1.5</v>
      </c>
      <c r="N2424" s="17">
        <f t="shared" si="37"/>
        <v>91.445146188009645</v>
      </c>
    </row>
    <row r="2425" spans="1:14" x14ac:dyDescent="0.35">
      <c r="A2425" s="2" t="s">
        <v>6634</v>
      </c>
      <c r="B2425" s="2" t="s">
        <v>6293</v>
      </c>
      <c r="C2425" s="14" t="s">
        <v>6294</v>
      </c>
      <c r="D2425" s="2">
        <v>12</v>
      </c>
      <c r="E2425" s="3">
        <v>40700.629166666666</v>
      </c>
      <c r="F2425" s="17">
        <v>1.65</v>
      </c>
      <c r="G2425" s="2">
        <v>15379</v>
      </c>
      <c r="H2425" s="2" t="s">
        <v>13</v>
      </c>
      <c r="I2425" s="17">
        <v>19.8</v>
      </c>
      <c r="J2425" s="4">
        <v>40695</v>
      </c>
      <c r="K2425" s="17">
        <f>IF(data[[#This Row],[UnitPrice]]&gt;=20, data[[#This Row],[Revenue]]*0.7,
   IF(data[[#This Row],[UnitPrice]]&gt;=10, data[[#This Row],[Revenue]]*0.6,
      data[[#This Row],[Revenue]]*0.5))</f>
        <v>9.9</v>
      </c>
      <c r="L2425" s="9">
        <f>data[[#This Row],[Revenue]]*0.75</f>
        <v>14.850000000000001</v>
      </c>
      <c r="M2425" s="26">
        <f>IF(data[[#This Row],[Cost]]&gt;0, (data[[#This Row],[Profit]]/data[[#This Row],[Cost]]), 0)</f>
        <v>1.5</v>
      </c>
      <c r="N2425" s="17">
        <f t="shared" si="37"/>
        <v>91.449189339256733</v>
      </c>
    </row>
    <row r="2426" spans="1:14" x14ac:dyDescent="0.35">
      <c r="A2426" s="2" t="s">
        <v>6987</v>
      </c>
      <c r="B2426" s="2" t="s">
        <v>6293</v>
      </c>
      <c r="C2426" s="14" t="s">
        <v>6294</v>
      </c>
      <c r="D2426" s="2">
        <v>6</v>
      </c>
      <c r="E2426" s="3">
        <v>40883.476388888892</v>
      </c>
      <c r="F2426" s="17">
        <v>1.65</v>
      </c>
      <c r="G2426" s="2">
        <v>14878</v>
      </c>
      <c r="H2426" s="2" t="s">
        <v>13</v>
      </c>
      <c r="I2426" s="17">
        <v>9.9</v>
      </c>
      <c r="J2426" s="4">
        <v>40878</v>
      </c>
      <c r="K2426" s="17">
        <f>IF(data[[#This Row],[UnitPrice]]&gt;=20, data[[#This Row],[Revenue]]*0.7,
   IF(data[[#This Row],[UnitPrice]]&gt;=10, data[[#This Row],[Revenue]]*0.6,
      data[[#This Row],[Revenue]]*0.5))</f>
        <v>4.95</v>
      </c>
      <c r="L2426" s="9">
        <f>data[[#This Row],[Revenue]]*0.75</f>
        <v>7.4250000000000007</v>
      </c>
      <c r="M2426" s="26">
        <f>IF(data[[#This Row],[Cost]]&gt;0, (data[[#This Row],[Profit]]/data[[#This Row],[Cost]]), 0)</f>
        <v>1.5</v>
      </c>
      <c r="N2426" s="17">
        <f t="shared" si="37"/>
        <v>91.462452795261783</v>
      </c>
    </row>
    <row r="2427" spans="1:14" x14ac:dyDescent="0.35">
      <c r="A2427" s="2" t="s">
        <v>7273</v>
      </c>
      <c r="B2427" s="2" t="s">
        <v>6293</v>
      </c>
      <c r="C2427" s="14" t="s">
        <v>6294</v>
      </c>
      <c r="D2427" s="2">
        <v>48</v>
      </c>
      <c r="E2427" s="3">
        <v>40670.456250000003</v>
      </c>
      <c r="F2427" s="17">
        <v>1.45</v>
      </c>
      <c r="G2427" s="2">
        <v>14235</v>
      </c>
      <c r="H2427" s="2" t="s">
        <v>13</v>
      </c>
      <c r="I2427" s="17">
        <v>69.599999999999994</v>
      </c>
      <c r="J2427" s="4">
        <v>40664</v>
      </c>
      <c r="K2427" s="17">
        <f>IF(data[[#This Row],[UnitPrice]]&gt;=20, data[[#This Row],[Revenue]]*0.7,
   IF(data[[#This Row],[UnitPrice]]&gt;=10, data[[#This Row],[Revenue]]*0.6,
      data[[#This Row],[Revenue]]*0.5))</f>
        <v>34.799999999999997</v>
      </c>
      <c r="L2427" s="9">
        <f>data[[#This Row],[Revenue]]*0.75</f>
        <v>52.199999999999996</v>
      </c>
      <c r="M2427" s="26">
        <f>IF(data[[#This Row],[Cost]]&gt;0, (data[[#This Row],[Profit]]/data[[#This Row],[Cost]]), 0)</f>
        <v>1.5</v>
      </c>
      <c r="N2427" s="17">
        <f t="shared" si="37"/>
        <v>91.477554156638433</v>
      </c>
    </row>
    <row r="2428" spans="1:14" x14ac:dyDescent="0.35">
      <c r="A2428" s="2" t="s">
        <v>7689</v>
      </c>
      <c r="B2428" s="2" t="s">
        <v>6293</v>
      </c>
      <c r="C2428" s="14" t="s">
        <v>6294</v>
      </c>
      <c r="D2428" s="2">
        <v>48</v>
      </c>
      <c r="E2428" s="3">
        <v>40884.635416666664</v>
      </c>
      <c r="F2428" s="17">
        <v>1.45</v>
      </c>
      <c r="G2428" s="2">
        <v>16168</v>
      </c>
      <c r="H2428" s="2" t="s">
        <v>13</v>
      </c>
      <c r="I2428" s="17">
        <v>69.599999999999994</v>
      </c>
      <c r="J2428" s="4">
        <v>40878</v>
      </c>
      <c r="K2428" s="17">
        <f>IF(data[[#This Row],[UnitPrice]]&gt;=20, data[[#This Row],[Revenue]]*0.7,
   IF(data[[#This Row],[UnitPrice]]&gt;=10, data[[#This Row],[Revenue]]*0.6,
      data[[#This Row],[Revenue]]*0.5))</f>
        <v>34.799999999999997</v>
      </c>
      <c r="L2428" s="9">
        <f>data[[#This Row],[Revenue]]*0.75</f>
        <v>52.199999999999996</v>
      </c>
      <c r="M2428" s="26">
        <f>IF(data[[#This Row],[Cost]]&gt;0, (data[[#This Row],[Profit]]/data[[#This Row],[Cost]]), 0)</f>
        <v>1.5</v>
      </c>
      <c r="N2428" s="17">
        <f t="shared" si="37"/>
        <v>91.481605555556314</v>
      </c>
    </row>
    <row r="2429" spans="1:14" x14ac:dyDescent="0.35">
      <c r="A2429" s="2" t="s">
        <v>8261</v>
      </c>
      <c r="B2429" s="2" t="s">
        <v>6293</v>
      </c>
      <c r="C2429" s="14" t="s">
        <v>6294</v>
      </c>
      <c r="D2429" s="2">
        <v>12</v>
      </c>
      <c r="E2429" s="3">
        <v>40855.447916666664</v>
      </c>
      <c r="F2429" s="17">
        <v>1.65</v>
      </c>
      <c r="G2429" s="2">
        <v>18226</v>
      </c>
      <c r="H2429" s="2" t="s">
        <v>13</v>
      </c>
      <c r="I2429" s="17">
        <v>19.8</v>
      </c>
      <c r="J2429" s="4">
        <v>40848</v>
      </c>
      <c r="K2429" s="17">
        <f>IF(data[[#This Row],[UnitPrice]]&gt;=20, data[[#This Row],[Revenue]]*0.7,
   IF(data[[#This Row],[UnitPrice]]&gt;=10, data[[#This Row],[Revenue]]*0.6,
      data[[#This Row],[Revenue]]*0.5))</f>
        <v>9.9</v>
      </c>
      <c r="L2429" s="9">
        <f>data[[#This Row],[Revenue]]*0.75</f>
        <v>14.850000000000001</v>
      </c>
      <c r="M2429" s="26">
        <f>IF(data[[#This Row],[Cost]]&gt;0, (data[[#This Row],[Profit]]/data[[#This Row],[Cost]]), 0)</f>
        <v>1.5</v>
      </c>
      <c r="N2429" s="17">
        <f t="shared" si="37"/>
        <v>91.485658455270254</v>
      </c>
    </row>
    <row r="2430" spans="1:14" x14ac:dyDescent="0.35">
      <c r="A2430" s="2" t="s">
        <v>8596</v>
      </c>
      <c r="B2430" s="2" t="s">
        <v>6293</v>
      </c>
      <c r="C2430" s="14" t="s">
        <v>6294</v>
      </c>
      <c r="D2430" s="2">
        <v>1</v>
      </c>
      <c r="E2430" s="3">
        <v>40642.580555555556</v>
      </c>
      <c r="F2430" s="17">
        <v>1.65</v>
      </c>
      <c r="G2430" s="2">
        <v>17229</v>
      </c>
      <c r="H2430" s="2" t="s">
        <v>13</v>
      </c>
      <c r="I2430" s="17">
        <v>1.65</v>
      </c>
      <c r="J2430" s="4">
        <v>40634</v>
      </c>
      <c r="K2430" s="17">
        <f>IF(data[[#This Row],[UnitPrice]]&gt;=20, data[[#This Row],[Revenue]]*0.7,
   IF(data[[#This Row],[UnitPrice]]&gt;=10, data[[#This Row],[Revenue]]*0.6,
      data[[#This Row],[Revenue]]*0.5))</f>
        <v>0.82499999999999996</v>
      </c>
      <c r="L2430" s="9">
        <f>data[[#This Row],[Revenue]]*0.75</f>
        <v>1.2374999999999998</v>
      </c>
      <c r="M2430" s="26">
        <f>IF(data[[#This Row],[Cost]]&gt;0, (data[[#This Row],[Profit]]/data[[#This Row],[Cost]]), 0)</f>
        <v>1.4999999999999998</v>
      </c>
      <c r="N2430" s="17">
        <f t="shared" si="37"/>
        <v>91.498938495739935</v>
      </c>
    </row>
    <row r="2431" spans="1:14" x14ac:dyDescent="0.35">
      <c r="A2431" s="2" t="s">
        <v>9133</v>
      </c>
      <c r="B2431" s="2" t="s">
        <v>6293</v>
      </c>
      <c r="C2431" s="14" t="s">
        <v>6294</v>
      </c>
      <c r="D2431" s="2">
        <v>8</v>
      </c>
      <c r="E2431" s="3">
        <v>40886.676388888889</v>
      </c>
      <c r="F2431" s="17">
        <v>1.65</v>
      </c>
      <c r="G2431" s="2">
        <v>14901</v>
      </c>
      <c r="H2431" s="2" t="s">
        <v>13</v>
      </c>
      <c r="I2431" s="17">
        <v>13.2</v>
      </c>
      <c r="J2431" s="4">
        <v>40878</v>
      </c>
      <c r="K2431" s="17">
        <f>IF(data[[#This Row],[UnitPrice]]&gt;=20, data[[#This Row],[Revenue]]*0.7,
   IF(data[[#This Row],[UnitPrice]]&gt;=10, data[[#This Row],[Revenue]]*0.6,
      data[[#This Row],[Revenue]]*0.5))</f>
        <v>6.6</v>
      </c>
      <c r="L2431" s="9">
        <f>data[[#This Row],[Revenue]]*0.75</f>
        <v>9.8999999999999986</v>
      </c>
      <c r="M2431" s="26">
        <f>IF(data[[#This Row],[Cost]]&gt;0, (data[[#This Row],[Profit]]/data[[#This Row],[Cost]]), 0)</f>
        <v>1.4999999999999998</v>
      </c>
      <c r="N2431" s="17">
        <f t="shared" si="37"/>
        <v>91.515586436910155</v>
      </c>
    </row>
    <row r="2432" spans="1:14" x14ac:dyDescent="0.35">
      <c r="A2432" s="2" t="s">
        <v>10186</v>
      </c>
      <c r="B2432" s="2" t="s">
        <v>6293</v>
      </c>
      <c r="C2432" s="14" t="s">
        <v>6294</v>
      </c>
      <c r="D2432" s="2">
        <v>3</v>
      </c>
      <c r="E2432" s="3">
        <v>40554.607638888891</v>
      </c>
      <c r="F2432" s="17">
        <v>1.65</v>
      </c>
      <c r="G2432" s="2">
        <v>14562</v>
      </c>
      <c r="H2432" s="2" t="s">
        <v>13</v>
      </c>
      <c r="I2432" s="17">
        <v>4.95</v>
      </c>
      <c r="J2432" s="4">
        <v>40544</v>
      </c>
      <c r="K2432" s="17">
        <f>IF(data[[#This Row],[UnitPrice]]&gt;=20, data[[#This Row],[Revenue]]*0.7,
   IF(data[[#This Row],[UnitPrice]]&gt;=10, data[[#This Row],[Revenue]]*0.6,
      data[[#This Row],[Revenue]]*0.5))</f>
        <v>2.4750000000000001</v>
      </c>
      <c r="L2432" s="9">
        <f>data[[#This Row],[Revenue]]*0.75</f>
        <v>3.7125000000000004</v>
      </c>
      <c r="M2432" s="26">
        <f>IF(data[[#This Row],[Cost]]&gt;0, (data[[#This Row],[Profit]]/data[[#This Row],[Cost]]), 0)</f>
        <v>1.5</v>
      </c>
      <c r="N2432" s="17">
        <f t="shared" si="37"/>
        <v>91.530100074129763</v>
      </c>
    </row>
    <row r="2433" spans="1:14" x14ac:dyDescent="0.35">
      <c r="A2433" s="2" t="s">
        <v>10256</v>
      </c>
      <c r="B2433" s="2" t="s">
        <v>6293</v>
      </c>
      <c r="C2433" s="2" t="s">
        <v>6294</v>
      </c>
      <c r="D2433" s="2">
        <v>48</v>
      </c>
      <c r="E2433" s="3">
        <v>40585.512499999997</v>
      </c>
      <c r="F2433" s="2">
        <v>1.45</v>
      </c>
      <c r="G2433" s="2">
        <v>14434</v>
      </c>
      <c r="H2433" s="2" t="s">
        <v>13</v>
      </c>
      <c r="I2433" s="2">
        <v>69.599999999999994</v>
      </c>
      <c r="J2433" s="4">
        <v>40575</v>
      </c>
      <c r="K2433" s="17">
        <f>IF(data[[#This Row],[UnitPrice]]&gt;=20, data[[#This Row],[Revenue]]*0.7,
   IF(data[[#This Row],[UnitPrice]]&gt;=10, data[[#This Row],[Revenue]]*0.6,
      data[[#This Row],[Revenue]]*0.5))</f>
        <v>34.799999999999997</v>
      </c>
      <c r="L2433" s="9">
        <f>data[[#This Row],[Revenue]]*0.75</f>
        <v>52.199999999999996</v>
      </c>
      <c r="M2433" s="26">
        <f>IF(data[[#This Row],[Cost]]&gt;0, (data[[#This Row],[Profit]]/data[[#This Row],[Cost]]), 0)</f>
        <v>1.5</v>
      </c>
      <c r="N2433" s="17">
        <f t="shared" si="37"/>
        <v>91.546148285450258</v>
      </c>
    </row>
    <row r="2434" spans="1:14" x14ac:dyDescent="0.35">
      <c r="A2434" s="2" t="s">
        <v>10334</v>
      </c>
      <c r="B2434" s="2" t="s">
        <v>6293</v>
      </c>
      <c r="C2434" s="2" t="s">
        <v>6294</v>
      </c>
      <c r="D2434" s="2">
        <v>12</v>
      </c>
      <c r="E2434" s="3">
        <v>40613.512499999997</v>
      </c>
      <c r="F2434" s="2">
        <v>1.65</v>
      </c>
      <c r="G2434" s="2">
        <v>16992</v>
      </c>
      <c r="H2434" s="2" t="s">
        <v>13</v>
      </c>
      <c r="I2434" s="2">
        <v>19.8</v>
      </c>
      <c r="J2434" s="4">
        <v>40603</v>
      </c>
      <c r="K2434" s="17">
        <f>IF(data[[#This Row],[UnitPrice]]&gt;=20, data[[#This Row],[Revenue]]*0.7,
   IF(data[[#This Row],[UnitPrice]]&gt;=10, data[[#This Row],[Revenue]]*0.6,
      data[[#This Row],[Revenue]]*0.5))</f>
        <v>9.9</v>
      </c>
      <c r="L2434" s="9">
        <f>data[[#This Row],[Revenue]]*0.75</f>
        <v>14.850000000000001</v>
      </c>
      <c r="M2434" s="26">
        <f>IF(data[[#This Row],[Cost]]&gt;0, (data[[#This Row],[Profit]]/data[[#This Row],[Cost]]), 0)</f>
        <v>1.5</v>
      </c>
      <c r="N2434" s="17">
        <f t="shared" ref="N2434:N2497" si="38">SUM(I2434:I10258)/COUNTA(_xlfn.UNIQUE(A2434:A10258))</f>
        <v>91.55021690767596</v>
      </c>
    </row>
    <row r="2435" spans="1:14" x14ac:dyDescent="0.35">
      <c r="A2435" s="2" t="s">
        <v>10615</v>
      </c>
      <c r="B2435" s="2" t="s">
        <v>6293</v>
      </c>
      <c r="C2435" s="2" t="s">
        <v>6294</v>
      </c>
      <c r="D2435" s="2">
        <v>12</v>
      </c>
      <c r="E2435" s="3">
        <v>40735.402777777781</v>
      </c>
      <c r="F2435" s="2">
        <v>1.65</v>
      </c>
      <c r="G2435" s="2">
        <v>13534</v>
      </c>
      <c r="H2435" s="2" t="s">
        <v>13</v>
      </c>
      <c r="I2435" s="2">
        <v>19.8</v>
      </c>
      <c r="J2435" s="4">
        <v>40725</v>
      </c>
      <c r="K2435" s="17">
        <f>IF(data[[#This Row],[UnitPrice]]&gt;=20, data[[#This Row],[Revenue]]*0.7,
   IF(data[[#This Row],[UnitPrice]]&gt;=10, data[[#This Row],[Revenue]]*0.6,
      data[[#This Row],[Revenue]]*0.5))</f>
        <v>9.9</v>
      </c>
      <c r="L2435" s="9">
        <f>data[[#This Row],[Revenue]]*0.75</f>
        <v>14.850000000000001</v>
      </c>
      <c r="M2435" s="26">
        <f>IF(data[[#This Row],[Cost]]&gt;0, (data[[#This Row],[Profit]]/data[[#This Row],[Cost]]), 0)</f>
        <v>1.5</v>
      </c>
      <c r="N2435" s="17">
        <f t="shared" si="38"/>
        <v>91.563521231226431</v>
      </c>
    </row>
    <row r="2436" spans="1:14" x14ac:dyDescent="0.35">
      <c r="A2436" s="2" t="s">
        <v>10788</v>
      </c>
      <c r="B2436" s="2" t="s">
        <v>6293</v>
      </c>
      <c r="C2436" s="2" t="s">
        <v>6294</v>
      </c>
      <c r="D2436" s="2">
        <v>12</v>
      </c>
      <c r="E2436" s="3">
        <v>40766.649305555555</v>
      </c>
      <c r="F2436" s="2">
        <v>1.65</v>
      </c>
      <c r="G2436" s="2">
        <v>15615</v>
      </c>
      <c r="H2436" s="2" t="s">
        <v>13</v>
      </c>
      <c r="I2436" s="2">
        <v>19.8</v>
      </c>
      <c r="J2436" s="4">
        <v>40756</v>
      </c>
      <c r="K2436" s="17">
        <f>IF(data[[#This Row],[UnitPrice]]&gt;=20, data[[#This Row],[Revenue]]*0.7,
   IF(data[[#This Row],[UnitPrice]]&gt;=10, data[[#This Row],[Revenue]]*0.6,
      data[[#This Row],[Revenue]]*0.5))</f>
        <v>9.9</v>
      </c>
      <c r="L2436" s="9">
        <f>data[[#This Row],[Revenue]]*0.75</f>
        <v>14.850000000000001</v>
      </c>
      <c r="M2436" s="26">
        <f>IF(data[[#This Row],[Cost]]&gt;0, (data[[#This Row],[Profit]]/data[[#This Row],[Cost]]), 0)</f>
        <v>1.5</v>
      </c>
      <c r="N2436" s="17">
        <f t="shared" si="38"/>
        <v>91.57683048961502</v>
      </c>
    </row>
    <row r="2437" spans="1:14" x14ac:dyDescent="0.35">
      <c r="A2437" s="2" t="s">
        <v>11170</v>
      </c>
      <c r="B2437" s="2" t="s">
        <v>6293</v>
      </c>
      <c r="C2437" s="2" t="s">
        <v>6294</v>
      </c>
      <c r="D2437" s="2">
        <v>24</v>
      </c>
      <c r="E2437" s="3">
        <v>40555.356249999997</v>
      </c>
      <c r="F2437" s="2">
        <v>1.65</v>
      </c>
      <c r="G2437" s="2">
        <v>15687</v>
      </c>
      <c r="H2437" s="2" t="s">
        <v>13</v>
      </c>
      <c r="I2437" s="2">
        <v>39.6</v>
      </c>
      <c r="J2437" s="4">
        <v>40544</v>
      </c>
      <c r="K2437" s="17">
        <f>IF(data[[#This Row],[UnitPrice]]&gt;=20, data[[#This Row],[Revenue]]*0.7,
   IF(data[[#This Row],[UnitPrice]]&gt;=10, data[[#This Row],[Revenue]]*0.6,
      data[[#This Row],[Revenue]]*0.5))</f>
        <v>19.8</v>
      </c>
      <c r="L2437" s="9">
        <f>data[[#This Row],[Revenue]]*0.75</f>
        <v>29.700000000000003</v>
      </c>
      <c r="M2437" s="26">
        <f>IF(data[[#This Row],[Cost]]&gt;0, (data[[#This Row],[Profit]]/data[[#This Row],[Cost]]), 0)</f>
        <v>1.5</v>
      </c>
      <c r="N2437" s="17">
        <f t="shared" si="38"/>
        <v>91.590144685587845</v>
      </c>
    </row>
    <row r="2438" spans="1:14" x14ac:dyDescent="0.35">
      <c r="A2438" s="2" t="s">
        <v>11261</v>
      </c>
      <c r="B2438" s="2" t="s">
        <v>6293</v>
      </c>
      <c r="C2438" s="14" t="s">
        <v>6294</v>
      </c>
      <c r="D2438" s="2">
        <v>12</v>
      </c>
      <c r="E2438" s="3">
        <v>40555.633333333331</v>
      </c>
      <c r="F2438" s="17">
        <v>1.65</v>
      </c>
      <c r="G2438" s="2">
        <v>16789</v>
      </c>
      <c r="H2438" s="2" t="s">
        <v>13</v>
      </c>
      <c r="I2438" s="17">
        <v>19.8</v>
      </c>
      <c r="J2438" s="4">
        <v>40544</v>
      </c>
      <c r="K2438" s="17">
        <f>IF(data[[#This Row],[UnitPrice]]&gt;=20, data[[#This Row],[Revenue]]*0.7,
   IF(data[[#This Row],[UnitPrice]]&gt;=10, data[[#This Row],[Revenue]]*0.6,
      data[[#This Row],[Revenue]]*0.5))</f>
        <v>9.9</v>
      </c>
      <c r="L2438" s="9">
        <f>data[[#This Row],[Revenue]]*0.75</f>
        <v>14.850000000000001</v>
      </c>
      <c r="M2438" s="26">
        <f>IF(data[[#This Row],[Cost]]&gt;0, (data[[#This Row],[Profit]]/data[[#This Row],[Cost]]), 0)</f>
        <v>1.5</v>
      </c>
      <c r="N2438" s="17">
        <f t="shared" si="38"/>
        <v>91.599790352505408</v>
      </c>
    </row>
    <row r="2439" spans="1:14" x14ac:dyDescent="0.35">
      <c r="A2439" s="2" t="s">
        <v>11667</v>
      </c>
      <c r="B2439" s="2" t="s">
        <v>6293</v>
      </c>
      <c r="C2439" s="2" t="s">
        <v>6294</v>
      </c>
      <c r="D2439" s="2">
        <v>12</v>
      </c>
      <c r="E2439" s="3">
        <v>40706.593055555553</v>
      </c>
      <c r="F2439" s="2">
        <v>1.65</v>
      </c>
      <c r="G2439" s="2">
        <v>14907</v>
      </c>
      <c r="H2439" s="2" t="s">
        <v>13</v>
      </c>
      <c r="I2439" s="2">
        <v>19.8</v>
      </c>
      <c r="J2439" s="4">
        <v>40695</v>
      </c>
      <c r="K2439" s="17">
        <f>IF(data[[#This Row],[UnitPrice]]&gt;=20, data[[#This Row],[Revenue]]*0.7,
   IF(data[[#This Row],[UnitPrice]]&gt;=10, data[[#This Row],[Revenue]]*0.6,
      data[[#This Row],[Revenue]]*0.5))</f>
        <v>9.9</v>
      </c>
      <c r="L2439" s="9">
        <f>data[[#This Row],[Revenue]]*0.75</f>
        <v>14.850000000000001</v>
      </c>
      <c r="M2439" s="26">
        <f>IF(data[[#This Row],[Cost]]&gt;0, (data[[#This Row],[Profit]]/data[[#This Row],[Cost]]), 0)</f>
        <v>1.5</v>
      </c>
      <c r="N2439" s="17">
        <f t="shared" si="38"/>
        <v>91.613113750232728</v>
      </c>
    </row>
    <row r="2440" spans="1:14" hidden="1" x14ac:dyDescent="0.35">
      <c r="A2440" s="2" t="s">
        <v>4518</v>
      </c>
      <c r="B2440" s="2" t="s">
        <v>3497</v>
      </c>
      <c r="C2440" s="14" t="s">
        <v>3498</v>
      </c>
      <c r="D2440" s="2">
        <v>1</v>
      </c>
      <c r="E2440" s="3">
        <v>40819.634027777778</v>
      </c>
      <c r="F2440" s="17">
        <v>4.25</v>
      </c>
      <c r="G2440" s="2">
        <v>0</v>
      </c>
      <c r="H2440" s="2" t="s">
        <v>13</v>
      </c>
      <c r="I2440" s="17">
        <v>4.25</v>
      </c>
      <c r="J2440" s="4">
        <v>40817</v>
      </c>
      <c r="K2440" s="17">
        <f>IF(data[[#This Row],[UnitPrice]]&gt;=20, data[[#This Row],[Revenue]]*0.7,
   IF(data[[#This Row],[UnitPrice]]&gt;=10, data[[#This Row],[Revenue]]*0.6,
      data[[#This Row],[Revenue]]*0.5))</f>
        <v>2.125</v>
      </c>
      <c r="L2440" s="9">
        <f>data[[#This Row],[Revenue]]*0.75</f>
        <v>3.1875</v>
      </c>
      <c r="M2440" s="26">
        <f>IF(data[[#This Row],[Cost]]&gt;0, (data[[#This Row],[Profit]]/data[[#This Row],[Cost]]), 0)</f>
        <v>1.5</v>
      </c>
      <c r="N2440" s="17">
        <f t="shared" si="38"/>
        <v>91.626442093541968</v>
      </c>
    </row>
    <row r="2441" spans="1:14" x14ac:dyDescent="0.35">
      <c r="A2441" s="2" t="s">
        <v>3496</v>
      </c>
      <c r="B2441" s="2" t="s">
        <v>3497</v>
      </c>
      <c r="C2441" s="14" t="s">
        <v>3498</v>
      </c>
      <c r="D2441" s="2">
        <v>36</v>
      </c>
      <c r="E2441" s="3">
        <v>40635.37222222222</v>
      </c>
      <c r="F2441" s="17">
        <v>3.81</v>
      </c>
      <c r="G2441" s="2">
        <v>17457</v>
      </c>
      <c r="H2441" s="2" t="s">
        <v>13</v>
      </c>
      <c r="I2441" s="17">
        <v>137.16</v>
      </c>
      <c r="J2441" s="4">
        <v>40634</v>
      </c>
      <c r="K2441" s="17">
        <f>IF(data[[#This Row],[UnitPrice]]&gt;=20, data[[#This Row],[Revenue]]*0.7,
   IF(data[[#This Row],[UnitPrice]]&gt;=10, data[[#This Row],[Revenue]]*0.6,
      data[[#This Row],[Revenue]]*0.5))</f>
        <v>68.58</v>
      </c>
      <c r="L2441" s="9">
        <f>data[[#This Row],[Revenue]]*0.75</f>
        <v>102.87</v>
      </c>
      <c r="M2441" s="26">
        <f>IF(data[[#This Row],[Cost]]&gt;0, (data[[#This Row],[Profit]]/data[[#This Row],[Cost]]), 0)</f>
        <v>1.5</v>
      </c>
      <c r="N2441" s="17">
        <f t="shared" si="38"/>
        <v>91.642661963988147</v>
      </c>
    </row>
    <row r="2442" spans="1:14" x14ac:dyDescent="0.35">
      <c r="A2442" s="2" t="s">
        <v>2542</v>
      </c>
      <c r="B2442" s="2" t="s">
        <v>2543</v>
      </c>
      <c r="C2442" s="2" t="s">
        <v>2544</v>
      </c>
      <c r="D2442" s="2">
        <v>6</v>
      </c>
      <c r="E2442" s="3">
        <v>40664.510416666664</v>
      </c>
      <c r="F2442" s="2">
        <v>1.25</v>
      </c>
      <c r="G2442" s="2">
        <v>13715</v>
      </c>
      <c r="H2442" s="2" t="s">
        <v>13</v>
      </c>
      <c r="I2442" s="2">
        <v>7.5</v>
      </c>
      <c r="J2442" s="4">
        <v>40664</v>
      </c>
      <c r="K2442" s="17">
        <f>IF(data[[#This Row],[UnitPrice]]&gt;=20, data[[#This Row],[Revenue]]*0.7,
   IF(data[[#This Row],[UnitPrice]]&gt;=10, data[[#This Row],[Revenue]]*0.6,
      data[[#This Row],[Revenue]]*0.5))</f>
        <v>3.75</v>
      </c>
      <c r="L2442" s="9">
        <f>data[[#This Row],[Revenue]]*0.75</f>
        <v>5.625</v>
      </c>
      <c r="M2442" s="26">
        <f>IF(data[[#This Row],[Cost]]&gt;0, (data[[#This Row],[Profit]]/data[[#This Row],[Cost]]), 0)</f>
        <v>1.5</v>
      </c>
      <c r="N2442" s="17">
        <f t="shared" si="38"/>
        <v>91.634210917193485</v>
      </c>
    </row>
    <row r="2443" spans="1:14" x14ac:dyDescent="0.35">
      <c r="A2443" s="2" t="s">
        <v>10938</v>
      </c>
      <c r="B2443" s="2" t="s">
        <v>10075</v>
      </c>
      <c r="C2443" s="2" t="s">
        <v>10076</v>
      </c>
      <c r="D2443" s="2">
        <v>12</v>
      </c>
      <c r="E2443" s="3">
        <v>40827.381944444445</v>
      </c>
      <c r="F2443" s="2">
        <v>2.89</v>
      </c>
      <c r="G2443" s="2">
        <v>14944</v>
      </c>
      <c r="H2443" s="2" t="s">
        <v>13</v>
      </c>
      <c r="I2443" s="2">
        <v>34.68</v>
      </c>
      <c r="J2443" s="4">
        <v>40817</v>
      </c>
      <c r="K2443" s="17">
        <f>IF(data[[#This Row],[UnitPrice]]&gt;=20, data[[#This Row],[Revenue]]*0.7,
   IF(data[[#This Row],[UnitPrice]]&gt;=10, data[[#This Row],[Revenue]]*0.6,
      data[[#This Row],[Revenue]]*0.5))</f>
        <v>17.34</v>
      </c>
      <c r="L2443" s="9">
        <f>data[[#This Row],[Revenue]]*0.75</f>
        <v>26.009999999999998</v>
      </c>
      <c r="M2443" s="26">
        <f>IF(data[[#This Row],[Cost]]&gt;0, (data[[#This Row],[Profit]]/data[[#This Row],[Cost]]), 0)</f>
        <v>1.5</v>
      </c>
      <c r="N2443" s="17">
        <f t="shared" si="38"/>
        <v>91.649834726091768</v>
      </c>
    </row>
    <row r="2444" spans="1:14" x14ac:dyDescent="0.35">
      <c r="A2444" s="2" t="s">
        <v>10621</v>
      </c>
      <c r="B2444" s="2" t="s">
        <v>4465</v>
      </c>
      <c r="C2444" s="2" t="s">
        <v>4466</v>
      </c>
      <c r="D2444" s="2">
        <v>12</v>
      </c>
      <c r="E2444" s="3">
        <v>40735.464583333334</v>
      </c>
      <c r="F2444" s="2">
        <v>0.85</v>
      </c>
      <c r="G2444" s="2">
        <v>14080</v>
      </c>
      <c r="H2444" s="2" t="s">
        <v>13</v>
      </c>
      <c r="I2444" s="2">
        <v>10.199999999999999</v>
      </c>
      <c r="J2444" s="4">
        <v>40725</v>
      </c>
      <c r="K2444" s="17">
        <f>IF(data[[#This Row],[UnitPrice]]&gt;=20, data[[#This Row],[Revenue]]*0.7,
   IF(data[[#This Row],[UnitPrice]]&gt;=10, data[[#This Row],[Revenue]]*0.6,
      data[[#This Row],[Revenue]]*0.5))</f>
        <v>5.0999999999999996</v>
      </c>
      <c r="L2444" s="9">
        <f>data[[#This Row],[Revenue]]*0.75</f>
        <v>7.6499999999999995</v>
      </c>
      <c r="M2444" s="26">
        <f>IF(data[[#This Row],[Cost]]&gt;0, (data[[#This Row],[Profit]]/data[[#This Row],[Cost]]), 0)</f>
        <v>1.5</v>
      </c>
      <c r="N2444" s="17">
        <f t="shared" si="38"/>
        <v>91.660416047549063</v>
      </c>
    </row>
    <row r="2445" spans="1:14" x14ac:dyDescent="0.35">
      <c r="A2445" s="2" t="s">
        <v>6030</v>
      </c>
      <c r="B2445" s="2" t="s">
        <v>5390</v>
      </c>
      <c r="C2445" s="14" t="s">
        <v>5391</v>
      </c>
      <c r="D2445" s="2">
        <v>1</v>
      </c>
      <c r="E2445" s="3">
        <v>40821.536805555559</v>
      </c>
      <c r="F2445" s="17">
        <v>12.5</v>
      </c>
      <c r="G2445" s="2">
        <v>14505</v>
      </c>
      <c r="H2445" s="2" t="s">
        <v>13</v>
      </c>
      <c r="I2445" s="17">
        <v>12.5</v>
      </c>
      <c r="J2445" s="4">
        <v>40817</v>
      </c>
      <c r="K2445" s="17">
        <f>IF(data[[#This Row],[UnitPrice]]&gt;=20, data[[#This Row],[Revenue]]*0.7,
   IF(data[[#This Row],[UnitPrice]]&gt;=10, data[[#This Row],[Revenue]]*0.6,
      data[[#This Row],[Revenue]]*0.5))</f>
        <v>7.5</v>
      </c>
      <c r="L2445" s="9">
        <f>data[[#This Row],[Revenue]]*0.75</f>
        <v>9.375</v>
      </c>
      <c r="M2445" s="26">
        <f>IF(data[[#This Row],[Cost]]&gt;0, (data[[#This Row],[Profit]]/data[[#This Row],[Cost]]), 0)</f>
        <v>1.25</v>
      </c>
      <c r="N2445" s="17">
        <f t="shared" si="38"/>
        <v>91.675548950400184</v>
      </c>
    </row>
    <row r="2446" spans="1:14" x14ac:dyDescent="0.35">
      <c r="A2446" s="2" t="s">
        <v>7637</v>
      </c>
      <c r="B2446" s="2" t="s">
        <v>7638</v>
      </c>
      <c r="C2446" s="2" t="s">
        <v>7639</v>
      </c>
      <c r="D2446" s="2">
        <v>3</v>
      </c>
      <c r="E2446" s="3">
        <v>40854.643055555556</v>
      </c>
      <c r="F2446" s="2">
        <v>2.89</v>
      </c>
      <c r="G2446" s="2">
        <v>17966</v>
      </c>
      <c r="H2446" s="2" t="s">
        <v>13</v>
      </c>
      <c r="I2446" s="2">
        <v>8.67</v>
      </c>
      <c r="J2446" s="4">
        <v>40848</v>
      </c>
      <c r="K2446" s="17">
        <f>IF(data[[#This Row],[UnitPrice]]&gt;=20, data[[#This Row],[Revenue]]*0.7,
   IF(data[[#This Row],[UnitPrice]]&gt;=10, data[[#This Row],[Revenue]]*0.6,
      data[[#This Row],[Revenue]]*0.5))</f>
        <v>4.335</v>
      </c>
      <c r="L2446" s="9">
        <f>data[[#This Row],[Revenue]]*0.75</f>
        <v>6.5024999999999995</v>
      </c>
      <c r="M2446" s="26">
        <f>IF(data[[#This Row],[Cost]]&gt;0, (data[[#This Row],[Profit]]/data[[#This Row],[Cost]]), 0)</f>
        <v>1.5</v>
      </c>
      <c r="N2446" s="17">
        <f t="shared" si="38"/>
        <v>91.690260126347852</v>
      </c>
    </row>
    <row r="2447" spans="1:14" x14ac:dyDescent="0.35">
      <c r="A2447" s="2" t="s">
        <v>8670</v>
      </c>
      <c r="B2447" s="2" t="s">
        <v>7638</v>
      </c>
      <c r="C2447" s="2" t="s">
        <v>7639</v>
      </c>
      <c r="D2447" s="2">
        <v>12</v>
      </c>
      <c r="E2447" s="3">
        <v>40672.62222222222</v>
      </c>
      <c r="F2447" s="2">
        <v>2.89</v>
      </c>
      <c r="G2447" s="2">
        <v>14849</v>
      </c>
      <c r="H2447" s="2" t="s">
        <v>13</v>
      </c>
      <c r="I2447" s="2">
        <v>34.68</v>
      </c>
      <c r="J2447" s="4">
        <v>40664</v>
      </c>
      <c r="K2447" s="17">
        <f>IF(data[[#This Row],[UnitPrice]]&gt;=20, data[[#This Row],[Revenue]]*0.7,
   IF(data[[#This Row],[UnitPrice]]&gt;=10, data[[#This Row],[Revenue]]*0.6,
      data[[#This Row],[Revenue]]*0.5))</f>
        <v>17.34</v>
      </c>
      <c r="L2447" s="9">
        <f>data[[#This Row],[Revenue]]*0.75</f>
        <v>26.009999999999998</v>
      </c>
      <c r="M2447" s="26">
        <f>IF(data[[#This Row],[Cost]]&gt;0, (data[[#This Row],[Profit]]/data[[#This Row],[Cost]]), 0)</f>
        <v>1.5</v>
      </c>
      <c r="N2447" s="17">
        <f t="shared" si="38"/>
        <v>91.705688533730566</v>
      </c>
    </row>
    <row r="2448" spans="1:14" x14ac:dyDescent="0.35">
      <c r="A2448" s="2" t="s">
        <v>9003</v>
      </c>
      <c r="B2448" s="2" t="s">
        <v>7638</v>
      </c>
      <c r="C2448" s="14" t="s">
        <v>7639</v>
      </c>
      <c r="D2448" s="2">
        <v>48</v>
      </c>
      <c r="E2448" s="3">
        <v>40856.53125</v>
      </c>
      <c r="F2448" s="17">
        <v>2.4900000000000002</v>
      </c>
      <c r="G2448" s="2">
        <v>17317</v>
      </c>
      <c r="H2448" s="2" t="s">
        <v>13</v>
      </c>
      <c r="I2448" s="17">
        <v>119.52</v>
      </c>
      <c r="J2448" s="4">
        <v>40848</v>
      </c>
      <c r="K2448" s="17">
        <f>IF(data[[#This Row],[UnitPrice]]&gt;=20, data[[#This Row],[Revenue]]*0.7,
   IF(data[[#This Row],[UnitPrice]]&gt;=10, data[[#This Row],[Revenue]]*0.6,
      data[[#This Row],[Revenue]]*0.5))</f>
        <v>59.76</v>
      </c>
      <c r="L2448" s="9">
        <f>data[[#This Row],[Revenue]]*0.75</f>
        <v>89.64</v>
      </c>
      <c r="M2448" s="26">
        <f>IF(data[[#This Row],[Cost]]&gt;0, (data[[#This Row],[Profit]]/data[[#This Row],[Cost]]), 0)</f>
        <v>1.5</v>
      </c>
      <c r="N2448" s="17">
        <f t="shared" si="38"/>
        <v>91.716288104089983</v>
      </c>
    </row>
    <row r="2449" spans="1:14" x14ac:dyDescent="0.35">
      <c r="A2449" s="2" t="s">
        <v>9316</v>
      </c>
      <c r="B2449" s="2" t="s">
        <v>7638</v>
      </c>
      <c r="C2449" s="14" t="s">
        <v>7639</v>
      </c>
      <c r="D2449" s="2">
        <v>12</v>
      </c>
      <c r="E2449" s="3">
        <v>40612.624305555553</v>
      </c>
      <c r="F2449" s="17">
        <v>2.89</v>
      </c>
      <c r="G2449" s="2">
        <v>16183</v>
      </c>
      <c r="H2449" s="2" t="s">
        <v>13</v>
      </c>
      <c r="I2449" s="17">
        <v>34.68</v>
      </c>
      <c r="J2449" s="4">
        <v>40603</v>
      </c>
      <c r="K2449" s="17">
        <f>IF(data[[#This Row],[UnitPrice]]&gt;=20, data[[#This Row],[Revenue]]*0.7,
   IF(data[[#This Row],[UnitPrice]]&gt;=10, data[[#This Row],[Revenue]]*0.6,
      data[[#This Row],[Revenue]]*0.5))</f>
        <v>17.34</v>
      </c>
      <c r="L2449" s="9">
        <f>data[[#This Row],[Revenue]]*0.75</f>
        <v>26.009999999999998</v>
      </c>
      <c r="M2449" s="26">
        <f>IF(data[[#This Row],[Cost]]&gt;0, (data[[#This Row],[Profit]]/data[[#This Row],[Cost]]), 0)</f>
        <v>1.5</v>
      </c>
      <c r="N2449" s="17">
        <f t="shared" si="38"/>
        <v>91.71111916713221</v>
      </c>
    </row>
    <row r="2450" spans="1:14" x14ac:dyDescent="0.35">
      <c r="A2450" s="2" t="s">
        <v>9886</v>
      </c>
      <c r="B2450" s="2" t="s">
        <v>7638</v>
      </c>
      <c r="C2450" s="14" t="s">
        <v>7639</v>
      </c>
      <c r="D2450" s="2">
        <v>12</v>
      </c>
      <c r="E2450" s="3">
        <v>40857.381944444445</v>
      </c>
      <c r="F2450" s="17">
        <v>2.89</v>
      </c>
      <c r="G2450" s="2">
        <v>16136</v>
      </c>
      <c r="H2450" s="2" t="s">
        <v>13</v>
      </c>
      <c r="I2450" s="17">
        <v>34.68</v>
      </c>
      <c r="J2450" s="4">
        <v>40848</v>
      </c>
      <c r="K2450" s="17">
        <f>IF(data[[#This Row],[UnitPrice]]&gt;=20, data[[#This Row],[Revenue]]*0.7,
   IF(data[[#This Row],[UnitPrice]]&gt;=10, data[[#This Row],[Revenue]]*0.6,
      data[[#This Row],[Revenue]]*0.5))</f>
        <v>17.34</v>
      </c>
      <c r="L2450" s="9">
        <f>data[[#This Row],[Revenue]]*0.75</f>
        <v>26.009999999999998</v>
      </c>
      <c r="M2450" s="26">
        <f>IF(data[[#This Row],[Cost]]&gt;0, (data[[#This Row],[Profit]]/data[[#This Row],[Cost]]), 0)</f>
        <v>1.5</v>
      </c>
      <c r="N2450" s="17">
        <f t="shared" si="38"/>
        <v>91.721723689104536</v>
      </c>
    </row>
    <row r="2451" spans="1:14" x14ac:dyDescent="0.35">
      <c r="A2451" s="2" t="s">
        <v>10942</v>
      </c>
      <c r="B2451" s="2" t="s">
        <v>7638</v>
      </c>
      <c r="C2451" s="14" t="s">
        <v>7639</v>
      </c>
      <c r="D2451" s="2">
        <v>12</v>
      </c>
      <c r="E2451" s="3">
        <v>40827.423611111109</v>
      </c>
      <c r="F2451" s="17">
        <v>2.89</v>
      </c>
      <c r="G2451" s="2">
        <v>16700</v>
      </c>
      <c r="H2451" s="2" t="s">
        <v>13</v>
      </c>
      <c r="I2451" s="17">
        <v>34.68</v>
      </c>
      <c r="J2451" s="4">
        <v>40817</v>
      </c>
      <c r="K2451" s="17">
        <f>IF(data[[#This Row],[UnitPrice]]&gt;=20, data[[#This Row],[Revenue]]*0.7,
   IF(data[[#This Row],[UnitPrice]]&gt;=10, data[[#This Row],[Revenue]]*0.6,
      data[[#This Row],[Revenue]]*0.5))</f>
        <v>17.34</v>
      </c>
      <c r="L2451" s="9">
        <f>data[[#This Row],[Revenue]]*0.75</f>
        <v>26.009999999999998</v>
      </c>
      <c r="M2451" s="26">
        <f>IF(data[[#This Row],[Cost]]&gt;0, (data[[#This Row],[Profit]]/data[[#This Row],[Cost]]), 0)</f>
        <v>1.5</v>
      </c>
      <c r="N2451" s="17">
        <f t="shared" si="38"/>
        <v>91.732332155477806</v>
      </c>
    </row>
    <row r="2452" spans="1:14" x14ac:dyDescent="0.35">
      <c r="A2452" s="2" t="s">
        <v>11075</v>
      </c>
      <c r="B2452" s="2" t="s">
        <v>7638</v>
      </c>
      <c r="C2452" s="14" t="s">
        <v>7639</v>
      </c>
      <c r="D2452" s="2">
        <v>12</v>
      </c>
      <c r="E2452" s="3">
        <v>40858.459722222222</v>
      </c>
      <c r="F2452" s="17">
        <v>2.89</v>
      </c>
      <c r="G2452" s="2">
        <v>17730</v>
      </c>
      <c r="H2452" s="2" t="s">
        <v>13</v>
      </c>
      <c r="I2452" s="17">
        <v>34.68</v>
      </c>
      <c r="J2452" s="4">
        <v>40848</v>
      </c>
      <c r="K2452" s="17">
        <f>IF(data[[#This Row],[UnitPrice]]&gt;=20, data[[#This Row],[Revenue]]*0.7,
   IF(data[[#This Row],[UnitPrice]]&gt;=10, data[[#This Row],[Revenue]]*0.6,
      data[[#This Row],[Revenue]]*0.5))</f>
        <v>17.34</v>
      </c>
      <c r="L2452" s="9">
        <f>data[[#This Row],[Revenue]]*0.75</f>
        <v>26.009999999999998</v>
      </c>
      <c r="M2452" s="26">
        <f>IF(data[[#This Row],[Cost]]&gt;0, (data[[#This Row],[Profit]]/data[[#This Row],[Cost]]), 0)</f>
        <v>1.5</v>
      </c>
      <c r="N2452" s="17">
        <f t="shared" si="38"/>
        <v>91.742944568453169</v>
      </c>
    </row>
    <row r="2453" spans="1:14" x14ac:dyDescent="0.35">
      <c r="A2453" s="2" t="s">
        <v>11485</v>
      </c>
      <c r="B2453" s="2" t="s">
        <v>7638</v>
      </c>
      <c r="C2453" s="14" t="s">
        <v>7639</v>
      </c>
      <c r="D2453" s="2">
        <v>4</v>
      </c>
      <c r="E2453" s="3">
        <v>40675.467361111114</v>
      </c>
      <c r="F2453" s="17">
        <v>1.25</v>
      </c>
      <c r="G2453" s="2">
        <v>12841</v>
      </c>
      <c r="H2453" s="2" t="s">
        <v>13</v>
      </c>
      <c r="I2453" s="17">
        <v>5</v>
      </c>
      <c r="J2453" s="4">
        <v>40664</v>
      </c>
      <c r="K2453" s="17">
        <f>IF(data[[#This Row],[UnitPrice]]&gt;=20, data[[#This Row],[Revenue]]*0.7,
   IF(data[[#This Row],[UnitPrice]]&gt;=10, data[[#This Row],[Revenue]]*0.6,
      data[[#This Row],[Revenue]]*0.5))</f>
        <v>2.5</v>
      </c>
      <c r="L2453" s="9">
        <f>data[[#This Row],[Revenue]]*0.75</f>
        <v>3.75</v>
      </c>
      <c r="M2453" s="26">
        <f>IF(data[[#This Row],[Cost]]&gt;0, (data[[#This Row],[Profit]]/data[[#This Row],[Cost]]), 0)</f>
        <v>1.5</v>
      </c>
      <c r="N2453" s="17">
        <f t="shared" si="38"/>
        <v>91.753560930233334</v>
      </c>
    </row>
    <row r="2454" spans="1:14" x14ac:dyDescent="0.35">
      <c r="A2454" s="2" t="s">
        <v>11532</v>
      </c>
      <c r="B2454" s="2" t="s">
        <v>7638</v>
      </c>
      <c r="C2454" s="14" t="s">
        <v>7639</v>
      </c>
      <c r="D2454" s="2">
        <v>12</v>
      </c>
      <c r="E2454" s="3">
        <v>40675.581944444442</v>
      </c>
      <c r="F2454" s="17">
        <v>1.25</v>
      </c>
      <c r="G2454" s="2">
        <v>15856</v>
      </c>
      <c r="H2454" s="2" t="s">
        <v>13</v>
      </c>
      <c r="I2454" s="17">
        <v>15</v>
      </c>
      <c r="J2454" s="4">
        <v>40664</v>
      </c>
      <c r="K2454" s="17">
        <f>IF(data[[#This Row],[UnitPrice]]&gt;=20, data[[#This Row],[Revenue]]*0.7,
   IF(data[[#This Row],[UnitPrice]]&gt;=10, data[[#This Row],[Revenue]]*0.6,
      data[[#This Row],[Revenue]]*0.5))</f>
        <v>7.5</v>
      </c>
      <c r="L2454" s="9">
        <f>data[[#This Row],[Revenue]]*0.75</f>
        <v>11.25</v>
      </c>
      <c r="M2454" s="26">
        <f>IF(data[[#This Row],[Cost]]&gt;0, (data[[#This Row],[Profit]]/data[[#This Row],[Cost]]), 0)</f>
        <v>1.5</v>
      </c>
      <c r="N2454" s="17">
        <f t="shared" si="38"/>
        <v>91.769704131001888</v>
      </c>
    </row>
    <row r="2455" spans="1:14" x14ac:dyDescent="0.35">
      <c r="A2455" s="2" t="s">
        <v>11533</v>
      </c>
      <c r="B2455" s="2" t="s">
        <v>7638</v>
      </c>
      <c r="C2455" s="14" t="s">
        <v>7639</v>
      </c>
      <c r="D2455" s="2">
        <v>10</v>
      </c>
      <c r="E2455" s="3">
        <v>40675.584027777775</v>
      </c>
      <c r="F2455" s="17">
        <v>1.25</v>
      </c>
      <c r="G2455" s="2">
        <v>15621</v>
      </c>
      <c r="H2455" s="2" t="s">
        <v>13</v>
      </c>
      <c r="I2455" s="17">
        <v>12.5</v>
      </c>
      <c r="J2455" s="4">
        <v>40664</v>
      </c>
      <c r="K2455" s="17">
        <f>IF(data[[#This Row],[UnitPrice]]&gt;=20, data[[#This Row],[Revenue]]*0.7,
   IF(data[[#This Row],[UnitPrice]]&gt;=10, data[[#This Row],[Revenue]]*0.6,
      data[[#This Row],[Revenue]]*0.5))</f>
        <v>6.25</v>
      </c>
      <c r="L2455" s="9">
        <f>data[[#This Row],[Revenue]]*0.75</f>
        <v>9.375</v>
      </c>
      <c r="M2455" s="26">
        <f>IF(data[[#This Row],[Cost]]&gt;0, (data[[#This Row],[Profit]]/data[[#This Row],[Cost]]), 0)</f>
        <v>1.5</v>
      </c>
      <c r="N2455" s="17">
        <f t="shared" si="38"/>
        <v>91.783992183138679</v>
      </c>
    </row>
    <row r="2456" spans="1:14" x14ac:dyDescent="0.35">
      <c r="A2456" s="2" t="s">
        <v>11727</v>
      </c>
      <c r="B2456" s="2" t="s">
        <v>7638</v>
      </c>
      <c r="C2456" s="14" t="s">
        <v>7639</v>
      </c>
      <c r="D2456" s="2">
        <v>3</v>
      </c>
      <c r="E2456" s="3">
        <v>40736.482638888891</v>
      </c>
      <c r="F2456" s="17">
        <v>1.25</v>
      </c>
      <c r="G2456" s="2">
        <v>17238</v>
      </c>
      <c r="H2456" s="2" t="s">
        <v>13</v>
      </c>
      <c r="I2456" s="17">
        <v>3.75</v>
      </c>
      <c r="J2456" s="4">
        <v>40725</v>
      </c>
      <c r="K2456" s="17">
        <f>IF(data[[#This Row],[UnitPrice]]&gt;=20, data[[#This Row],[Revenue]]*0.7,
   IF(data[[#This Row],[UnitPrice]]&gt;=10, data[[#This Row],[Revenue]]*0.6,
      data[[#This Row],[Revenue]]*0.5))</f>
        <v>1.875</v>
      </c>
      <c r="L2456" s="9">
        <f>data[[#This Row],[Revenue]]*0.75</f>
        <v>2.8125</v>
      </c>
      <c r="M2456" s="26">
        <f>IF(data[[#This Row],[Cost]]&gt;0, (data[[#This Row],[Profit]]/data[[#This Row],[Cost]]), 0)</f>
        <v>1.5</v>
      </c>
      <c r="N2456" s="17">
        <f t="shared" si="38"/>
        <v>91.798750930752817</v>
      </c>
    </row>
    <row r="2457" spans="1:14" hidden="1" x14ac:dyDescent="0.35">
      <c r="A2457" s="2" t="s">
        <v>11574</v>
      </c>
      <c r="B2457" s="2" t="s">
        <v>7638</v>
      </c>
      <c r="C2457" s="14" t="s">
        <v>7639</v>
      </c>
      <c r="D2457" s="2">
        <v>5</v>
      </c>
      <c r="E2457" s="3">
        <v>40675.697916666664</v>
      </c>
      <c r="F2457" s="17">
        <v>1.25</v>
      </c>
      <c r="G2457" s="2">
        <v>0</v>
      </c>
      <c r="H2457" s="2" t="s">
        <v>13</v>
      </c>
      <c r="I2457" s="17">
        <v>6.25</v>
      </c>
      <c r="J2457" s="4">
        <v>40664</v>
      </c>
      <c r="K2457" s="17">
        <f>IF(data[[#This Row],[UnitPrice]]&gt;=20, data[[#This Row],[Revenue]]*0.7,
   IF(data[[#This Row],[UnitPrice]]&gt;=10, data[[#This Row],[Revenue]]*0.6,
      data[[#This Row],[Revenue]]*0.5))</f>
        <v>3.125</v>
      </c>
      <c r="L2457" s="9">
        <f>data[[#This Row],[Revenue]]*0.75</f>
        <v>4.6875</v>
      </c>
      <c r="M2457" s="26">
        <f>IF(data[[#This Row],[Cost]]&gt;0, (data[[#This Row],[Profit]]/data[[#This Row],[Cost]]), 0)</f>
        <v>1.5</v>
      </c>
      <c r="N2457" s="17">
        <f t="shared" si="38"/>
        <v>91.815144293428446</v>
      </c>
    </row>
    <row r="2458" spans="1:14" hidden="1" x14ac:dyDescent="0.35">
      <c r="A2458" s="2" t="s">
        <v>1709</v>
      </c>
      <c r="B2458" s="2" t="s">
        <v>1710</v>
      </c>
      <c r="C2458" s="14" t="s">
        <v>1711</v>
      </c>
      <c r="D2458" s="2">
        <v>3</v>
      </c>
      <c r="E2458" s="3">
        <v>40433.549305555556</v>
      </c>
      <c r="F2458" s="17">
        <v>0.65</v>
      </c>
      <c r="G2458" s="2">
        <v>0</v>
      </c>
      <c r="H2458" s="2" t="s">
        <v>13</v>
      </c>
      <c r="I2458" s="17">
        <v>1.9500000000000002</v>
      </c>
      <c r="J2458" s="4">
        <v>40422</v>
      </c>
      <c r="K2458" s="17">
        <f>IF(data[[#This Row],[UnitPrice]]&gt;=20, data[[#This Row],[Revenue]]*0.7,
   IF(data[[#This Row],[UnitPrice]]&gt;=10, data[[#This Row],[Revenue]]*0.6,
      data[[#This Row],[Revenue]]*0.5))</f>
        <v>0.97500000000000009</v>
      </c>
      <c r="L2458" s="9">
        <f>data[[#This Row],[Revenue]]*0.75</f>
        <v>1.4625000000000001</v>
      </c>
      <c r="M2458" s="26">
        <f>IF(data[[#This Row],[Cost]]&gt;0, (data[[#This Row],[Profit]]/data[[#This Row],[Cost]]), 0)</f>
        <v>1.5</v>
      </c>
      <c r="N2458" s="17">
        <f t="shared" si="38"/>
        <v>91.831078212291274</v>
      </c>
    </row>
    <row r="2459" spans="1:14" hidden="1" x14ac:dyDescent="0.35">
      <c r="A2459" s="2" t="s">
        <v>11544</v>
      </c>
      <c r="B2459" s="2" t="s">
        <v>1710</v>
      </c>
      <c r="C2459" s="14" t="s">
        <v>1711</v>
      </c>
      <c r="D2459" s="2">
        <v>2</v>
      </c>
      <c r="E2459" s="3">
        <v>40675.604861111111</v>
      </c>
      <c r="F2459" s="17">
        <v>0.65</v>
      </c>
      <c r="G2459" s="2">
        <v>0</v>
      </c>
      <c r="H2459" s="2" t="s">
        <v>13</v>
      </c>
      <c r="I2459" s="17">
        <v>1.3</v>
      </c>
      <c r="J2459" s="4">
        <v>40664</v>
      </c>
      <c r="K2459" s="17">
        <f>IF(data[[#This Row],[UnitPrice]]&gt;=20, data[[#This Row],[Revenue]]*0.7,
   IF(data[[#This Row],[UnitPrice]]&gt;=10, data[[#This Row],[Revenue]]*0.6,
      data[[#This Row],[Revenue]]*0.5))</f>
        <v>0.65</v>
      </c>
      <c r="L2459" s="9">
        <f>data[[#This Row],[Revenue]]*0.75</f>
        <v>0.97500000000000009</v>
      </c>
      <c r="M2459" s="26">
        <f>IF(data[[#This Row],[Cost]]&gt;0, (data[[#This Row],[Profit]]/data[[#This Row],[Cost]]), 0)</f>
        <v>1.5</v>
      </c>
      <c r="N2459" s="17">
        <f t="shared" si="38"/>
        <v>91.847818960701105</v>
      </c>
    </row>
    <row r="2460" spans="1:14" x14ac:dyDescent="0.35">
      <c r="A2460" s="2" t="s">
        <v>202</v>
      </c>
      <c r="B2460" s="2" t="s">
        <v>203</v>
      </c>
      <c r="C2460" s="14" t="s">
        <v>204</v>
      </c>
      <c r="D2460" s="2">
        <v>24</v>
      </c>
      <c r="E2460" s="3">
        <v>40190.557638888888</v>
      </c>
      <c r="F2460" s="17">
        <v>0.42</v>
      </c>
      <c r="G2460" s="2">
        <v>15485</v>
      </c>
      <c r="H2460" s="2" t="s">
        <v>13</v>
      </c>
      <c r="I2460" s="17">
        <v>10.08</v>
      </c>
      <c r="J2460" s="4">
        <v>40179</v>
      </c>
      <c r="K2460" s="17">
        <f>IF(data[[#This Row],[UnitPrice]]&gt;=20, data[[#This Row],[Revenue]]*0.7,
   IF(data[[#This Row],[UnitPrice]]&gt;=10, data[[#This Row],[Revenue]]*0.6,
      data[[#This Row],[Revenue]]*0.5))</f>
        <v>5.04</v>
      </c>
      <c r="L2460" s="9">
        <f>data[[#This Row],[Revenue]]*0.75</f>
        <v>7.5600000000000005</v>
      </c>
      <c r="M2460" s="26">
        <f>IF(data[[#This Row],[Cost]]&gt;0, (data[[#This Row],[Profit]]/data[[#This Row],[Cost]]), 0)</f>
        <v>1.5</v>
      </c>
      <c r="N2460" s="17">
        <f t="shared" si="38"/>
        <v>91.864687034277978</v>
      </c>
    </row>
    <row r="2461" spans="1:14" x14ac:dyDescent="0.35">
      <c r="A2461" s="2" t="s">
        <v>5872</v>
      </c>
      <c r="B2461" s="2" t="s">
        <v>203</v>
      </c>
      <c r="C2461" s="2" t="s">
        <v>204</v>
      </c>
      <c r="D2461" s="2">
        <v>12</v>
      </c>
      <c r="E2461" s="3">
        <v>40760.555555555555</v>
      </c>
      <c r="F2461" s="2">
        <v>0.42</v>
      </c>
      <c r="G2461" s="2">
        <v>13313</v>
      </c>
      <c r="H2461" s="2" t="s">
        <v>13</v>
      </c>
      <c r="I2461" s="2">
        <v>5.04</v>
      </c>
      <c r="J2461" s="4">
        <v>40756</v>
      </c>
      <c r="K2461" s="17">
        <f>IF(data[[#This Row],[UnitPrice]]&gt;=20, data[[#This Row],[Revenue]]*0.7,
   IF(data[[#This Row],[UnitPrice]]&gt;=10, data[[#This Row],[Revenue]]*0.6,
      data[[#This Row],[Revenue]]*0.5))</f>
        <v>2.52</v>
      </c>
      <c r="L2461" s="9">
        <f>data[[#This Row],[Revenue]]*0.75</f>
        <v>3.7800000000000002</v>
      </c>
      <c r="M2461" s="26">
        <f>IF(data[[#This Row],[Cost]]&gt;0, (data[[#This Row],[Profit]]/data[[#This Row],[Cost]]), 0)</f>
        <v>1.5</v>
      </c>
      <c r="N2461" s="17">
        <f t="shared" si="38"/>
        <v>91.87992547046845</v>
      </c>
    </row>
    <row r="2462" spans="1:14" x14ac:dyDescent="0.35">
      <c r="A2462" s="2" t="s">
        <v>7644</v>
      </c>
      <c r="B2462" s="2" t="s">
        <v>203</v>
      </c>
      <c r="C2462" s="14" t="s">
        <v>204</v>
      </c>
      <c r="D2462" s="2">
        <v>12</v>
      </c>
      <c r="E2462" s="3">
        <v>40854.661111111112</v>
      </c>
      <c r="F2462" s="17">
        <v>0.42</v>
      </c>
      <c r="G2462" s="2">
        <v>13089</v>
      </c>
      <c r="H2462" s="2" t="s">
        <v>13</v>
      </c>
      <c r="I2462" s="17">
        <v>5.04</v>
      </c>
      <c r="J2462" s="4">
        <v>40848</v>
      </c>
      <c r="K2462" s="17">
        <f>IF(data[[#This Row],[UnitPrice]]&gt;=20, data[[#This Row],[Revenue]]*0.7,
   IF(data[[#This Row],[UnitPrice]]&gt;=10, data[[#This Row],[Revenue]]*0.6,
      data[[#This Row],[Revenue]]*0.5))</f>
        <v>2.52</v>
      </c>
      <c r="L2462" s="9">
        <f>data[[#This Row],[Revenue]]*0.75</f>
        <v>3.7800000000000002</v>
      </c>
      <c r="M2462" s="26">
        <f>IF(data[[#This Row],[Cost]]&gt;0, (data[[#This Row],[Profit]]/data[[#This Row],[Cost]]), 0)</f>
        <v>1.5</v>
      </c>
      <c r="N2462" s="17">
        <f t="shared" si="38"/>
        <v>91.896108833396227</v>
      </c>
    </row>
    <row r="2463" spans="1:14" x14ac:dyDescent="0.35">
      <c r="A2463" s="2" t="s">
        <v>3597</v>
      </c>
      <c r="B2463" s="2" t="s">
        <v>2358</v>
      </c>
      <c r="C2463" s="14" t="s">
        <v>2359</v>
      </c>
      <c r="D2463" s="2">
        <v>6</v>
      </c>
      <c r="E2463" s="3">
        <v>40726.515277777777</v>
      </c>
      <c r="F2463" s="17">
        <v>2.5499999999999998</v>
      </c>
      <c r="G2463" s="2">
        <v>17692</v>
      </c>
      <c r="H2463" s="2" t="s">
        <v>13</v>
      </c>
      <c r="I2463" s="17">
        <v>15.3</v>
      </c>
      <c r="J2463" s="4">
        <v>40725</v>
      </c>
      <c r="K2463" s="17">
        <f>IF(data[[#This Row],[UnitPrice]]&gt;=20, data[[#This Row],[Revenue]]*0.7,
   IF(data[[#This Row],[UnitPrice]]&gt;=10, data[[#This Row],[Revenue]]*0.6,
      data[[#This Row],[Revenue]]*0.5))</f>
        <v>7.65</v>
      </c>
      <c r="L2463" s="9">
        <f>data[[#This Row],[Revenue]]*0.75</f>
        <v>11.475000000000001</v>
      </c>
      <c r="M2463" s="26">
        <f>IF(data[[#This Row],[Cost]]&gt;0, (data[[#This Row],[Profit]]/data[[#This Row],[Cost]]), 0)</f>
        <v>1.5000000000000002</v>
      </c>
      <c r="N2463" s="17">
        <f t="shared" si="38"/>
        <v>91.912298229264522</v>
      </c>
    </row>
    <row r="2464" spans="1:14" x14ac:dyDescent="0.35">
      <c r="A2464" s="2" t="s">
        <v>5878</v>
      </c>
      <c r="B2464" s="2" t="s">
        <v>2358</v>
      </c>
      <c r="C2464" s="14" t="s">
        <v>2359</v>
      </c>
      <c r="D2464" s="2">
        <v>6</v>
      </c>
      <c r="E2464" s="3">
        <v>40760.586805555555</v>
      </c>
      <c r="F2464" s="17">
        <v>2.5499999999999998</v>
      </c>
      <c r="G2464" s="2">
        <v>16232</v>
      </c>
      <c r="H2464" s="2" t="s">
        <v>13</v>
      </c>
      <c r="I2464" s="17">
        <v>15.3</v>
      </c>
      <c r="J2464" s="4">
        <v>40756</v>
      </c>
      <c r="K2464" s="17">
        <f>IF(data[[#This Row],[UnitPrice]]&gt;=20, data[[#This Row],[Revenue]]*0.7,
   IF(data[[#This Row],[UnitPrice]]&gt;=10, data[[#This Row],[Revenue]]*0.6,
      data[[#This Row],[Revenue]]*0.5))</f>
        <v>7.65</v>
      </c>
      <c r="L2464" s="9">
        <f>data[[#This Row],[Revenue]]*0.75</f>
        <v>11.475000000000001</v>
      </c>
      <c r="M2464" s="26">
        <f>IF(data[[#This Row],[Cost]]&gt;0, (data[[#This Row],[Profit]]/data[[#This Row],[Cost]]), 0)</f>
        <v>1.5000000000000002</v>
      </c>
      <c r="N2464" s="17">
        <f t="shared" si="38"/>
        <v>91.926580909769612</v>
      </c>
    </row>
    <row r="2465" spans="1:14" x14ac:dyDescent="0.35">
      <c r="A2465" s="2" t="s">
        <v>6039</v>
      </c>
      <c r="B2465" s="2" t="s">
        <v>2358</v>
      </c>
      <c r="C2465" s="14" t="s">
        <v>2359</v>
      </c>
      <c r="D2465" s="2">
        <v>12</v>
      </c>
      <c r="E2465" s="3">
        <v>40821.559027777781</v>
      </c>
      <c r="F2465" s="17">
        <v>2.5499999999999998</v>
      </c>
      <c r="G2465" s="2">
        <v>15063</v>
      </c>
      <c r="H2465" s="2" t="s">
        <v>13</v>
      </c>
      <c r="I2465" s="17">
        <v>30.6</v>
      </c>
      <c r="J2465" s="4">
        <v>40817</v>
      </c>
      <c r="K2465" s="17">
        <f>IF(data[[#This Row],[UnitPrice]]&gt;=20, data[[#This Row],[Revenue]]*0.7,
   IF(data[[#This Row],[UnitPrice]]&gt;=10, data[[#This Row],[Revenue]]*0.6,
      data[[#This Row],[Revenue]]*0.5))</f>
        <v>15.3</v>
      </c>
      <c r="L2465" s="9">
        <f>data[[#This Row],[Revenue]]*0.75</f>
        <v>22.950000000000003</v>
      </c>
      <c r="M2465" s="26">
        <f>IF(data[[#This Row],[Cost]]&gt;0, (data[[#This Row],[Profit]]/data[[#This Row],[Cost]]), 0)</f>
        <v>1.5000000000000002</v>
      </c>
      <c r="N2465" s="17">
        <f t="shared" si="38"/>
        <v>91.940868916651894</v>
      </c>
    </row>
    <row r="2466" spans="1:14" x14ac:dyDescent="0.35">
      <c r="A2466" s="2" t="s">
        <v>6593</v>
      </c>
      <c r="B2466" s="2" t="s">
        <v>2358</v>
      </c>
      <c r="C2466" s="14" t="s">
        <v>2359</v>
      </c>
      <c r="D2466" s="2">
        <v>12</v>
      </c>
      <c r="E2466" s="3">
        <v>40700.384027777778</v>
      </c>
      <c r="F2466" s="17">
        <v>2.5499999999999998</v>
      </c>
      <c r="G2466" s="2">
        <v>15687</v>
      </c>
      <c r="H2466" s="2" t="s">
        <v>13</v>
      </c>
      <c r="I2466" s="17">
        <v>30.6</v>
      </c>
      <c r="J2466" s="4">
        <v>40695</v>
      </c>
      <c r="K2466" s="17">
        <f>IF(data[[#This Row],[UnitPrice]]&gt;=20, data[[#This Row],[Revenue]]*0.7,
   IF(data[[#This Row],[UnitPrice]]&gt;=10, data[[#This Row],[Revenue]]*0.6,
      data[[#This Row],[Revenue]]*0.5))</f>
        <v>15.3</v>
      </c>
      <c r="L2466" s="9">
        <f>data[[#This Row],[Revenue]]*0.75</f>
        <v>22.950000000000003</v>
      </c>
      <c r="M2466" s="26">
        <f>IF(data[[#This Row],[Cost]]&gt;0, (data[[#This Row],[Profit]]/data[[#This Row],[Cost]]), 0)</f>
        <v>1.5000000000000002</v>
      </c>
      <c r="N2466" s="17">
        <f t="shared" si="38"/>
        <v>91.952308839985861</v>
      </c>
    </row>
    <row r="2467" spans="1:14" x14ac:dyDescent="0.35">
      <c r="A2467" s="2" t="s">
        <v>7338</v>
      </c>
      <c r="B2467" s="2" t="s">
        <v>2358</v>
      </c>
      <c r="C2467" s="14" t="s">
        <v>2359</v>
      </c>
      <c r="D2467" s="2">
        <v>12</v>
      </c>
      <c r="E2467" s="3">
        <v>40701.385416666664</v>
      </c>
      <c r="F2467" s="17">
        <v>2.5499999999999998</v>
      </c>
      <c r="G2467" s="2">
        <v>14645</v>
      </c>
      <c r="H2467" s="2" t="s">
        <v>13</v>
      </c>
      <c r="I2467" s="17">
        <v>30.6</v>
      </c>
      <c r="J2467" s="4">
        <v>40695</v>
      </c>
      <c r="K2467" s="17">
        <f>IF(data[[#This Row],[UnitPrice]]&gt;=20, data[[#This Row],[Revenue]]*0.7,
   IF(data[[#This Row],[UnitPrice]]&gt;=10, data[[#This Row],[Revenue]]*0.6,
      data[[#This Row],[Revenue]]*0.5))</f>
        <v>15.3</v>
      </c>
      <c r="L2467" s="9">
        <f>data[[#This Row],[Revenue]]*0.75</f>
        <v>22.950000000000003</v>
      </c>
      <c r="M2467" s="26">
        <f>IF(data[[#This Row],[Cost]]&gt;0, (data[[#This Row],[Profit]]/data[[#This Row],[Cost]]), 0)</f>
        <v>1.5000000000000002</v>
      </c>
      <c r="N2467" s="17">
        <f t="shared" si="38"/>
        <v>91.963753031151683</v>
      </c>
    </row>
    <row r="2468" spans="1:14" x14ac:dyDescent="0.35">
      <c r="A2468" s="2" t="s">
        <v>8168</v>
      </c>
      <c r="B2468" s="2" t="s">
        <v>2358</v>
      </c>
      <c r="C2468" s="14" t="s">
        <v>2359</v>
      </c>
      <c r="D2468" s="2">
        <v>24</v>
      </c>
      <c r="E2468" s="3">
        <v>40794.538194444445</v>
      </c>
      <c r="F2468" s="17">
        <v>2.5499999999999998</v>
      </c>
      <c r="G2468" s="2">
        <v>17591</v>
      </c>
      <c r="H2468" s="2" t="s">
        <v>13</v>
      </c>
      <c r="I2468" s="17">
        <v>61.2</v>
      </c>
      <c r="J2468" s="4">
        <v>40787</v>
      </c>
      <c r="K2468" s="17">
        <f>IF(data[[#This Row],[UnitPrice]]&gt;=20, data[[#This Row],[Revenue]]*0.7,
   IF(data[[#This Row],[UnitPrice]]&gt;=10, data[[#This Row],[Revenue]]*0.6,
      data[[#This Row],[Revenue]]*0.5))</f>
        <v>30.6</v>
      </c>
      <c r="L2468" s="9">
        <f>data[[#This Row],[Revenue]]*0.75</f>
        <v>45.900000000000006</v>
      </c>
      <c r="M2468" s="26">
        <f>IF(data[[#This Row],[Cost]]&gt;0, (data[[#This Row],[Profit]]/data[[#This Row],[Cost]]), 0)</f>
        <v>1.5000000000000002</v>
      </c>
      <c r="N2468" s="17">
        <f t="shared" si="38"/>
        <v>91.975201492538091</v>
      </c>
    </row>
    <row r="2469" spans="1:14" x14ac:dyDescent="0.35">
      <c r="A2469" s="2" t="s">
        <v>8359</v>
      </c>
      <c r="B2469" s="2" t="s">
        <v>2358</v>
      </c>
      <c r="C2469" s="14" t="s">
        <v>2359</v>
      </c>
      <c r="D2469" s="2">
        <v>48</v>
      </c>
      <c r="E2469" s="3">
        <v>40885.615972222222</v>
      </c>
      <c r="F2469" s="17">
        <v>2.08</v>
      </c>
      <c r="G2469" s="2">
        <v>14110</v>
      </c>
      <c r="H2469" s="2" t="s">
        <v>13</v>
      </c>
      <c r="I2469" s="17">
        <v>99.84</v>
      </c>
      <c r="J2469" s="4">
        <v>40878</v>
      </c>
      <c r="K2469" s="17">
        <f>IF(data[[#This Row],[UnitPrice]]&gt;=20, data[[#This Row],[Revenue]]*0.7,
   IF(data[[#This Row],[UnitPrice]]&gt;=10, data[[#This Row],[Revenue]]*0.6,
      data[[#This Row],[Revenue]]*0.5))</f>
        <v>49.92</v>
      </c>
      <c r="L2469" s="9">
        <f>data[[#This Row],[Revenue]]*0.75</f>
        <v>74.88</v>
      </c>
      <c r="M2469" s="26">
        <f>IF(data[[#This Row],[Cost]]&gt;0, (data[[#This Row],[Profit]]/data[[#This Row],[Cost]]), 0)</f>
        <v>1.4999999999999998</v>
      </c>
      <c r="N2469" s="17">
        <f t="shared" si="38"/>
        <v>91.980944206009355</v>
      </c>
    </row>
    <row r="2470" spans="1:14" x14ac:dyDescent="0.35">
      <c r="A2470" s="2" t="s">
        <v>8687</v>
      </c>
      <c r="B2470" s="2" t="s">
        <v>2358</v>
      </c>
      <c r="C2470" s="14" t="s">
        <v>2359</v>
      </c>
      <c r="D2470" s="2">
        <v>12</v>
      </c>
      <c r="E2470" s="3">
        <v>40672.663888888892</v>
      </c>
      <c r="F2470" s="17">
        <v>2.5499999999999998</v>
      </c>
      <c r="G2470" s="2">
        <v>15491</v>
      </c>
      <c r="H2470" s="2" t="s">
        <v>13</v>
      </c>
      <c r="I2470" s="17">
        <v>30.6</v>
      </c>
      <c r="J2470" s="4">
        <v>40664</v>
      </c>
      <c r="K2470" s="17">
        <f>IF(data[[#This Row],[UnitPrice]]&gt;=20, data[[#This Row],[Revenue]]*0.7,
   IF(data[[#This Row],[UnitPrice]]&gt;=10, data[[#This Row],[Revenue]]*0.6,
      data[[#This Row],[Revenue]]*0.5))</f>
        <v>15.3</v>
      </c>
      <c r="L2470" s="9">
        <f>data[[#This Row],[Revenue]]*0.75</f>
        <v>22.950000000000003</v>
      </c>
      <c r="M2470" s="26">
        <f>IF(data[[#This Row],[Cost]]&gt;0, (data[[#This Row],[Profit]]/data[[#This Row],[Cost]]), 0)</f>
        <v>1.5000000000000002</v>
      </c>
      <c r="N2470" s="17">
        <f t="shared" si="38"/>
        <v>91.979477416947404</v>
      </c>
    </row>
    <row r="2471" spans="1:14" x14ac:dyDescent="0.35">
      <c r="A2471" s="2" t="s">
        <v>8709</v>
      </c>
      <c r="B2471" s="2" t="s">
        <v>2358</v>
      </c>
      <c r="C2471" s="14" t="s">
        <v>2359</v>
      </c>
      <c r="D2471" s="2">
        <v>24</v>
      </c>
      <c r="E2471" s="3">
        <v>40703.445833333331</v>
      </c>
      <c r="F2471" s="17">
        <v>2.5499999999999998</v>
      </c>
      <c r="G2471" s="2">
        <v>14796</v>
      </c>
      <c r="H2471" s="2" t="s">
        <v>13</v>
      </c>
      <c r="I2471" s="17">
        <v>61.2</v>
      </c>
      <c r="J2471" s="4">
        <v>40695</v>
      </c>
      <c r="K2471" s="17">
        <f>IF(data[[#This Row],[UnitPrice]]&gt;=20, data[[#This Row],[Revenue]]*0.7,
   IF(data[[#This Row],[UnitPrice]]&gt;=10, data[[#This Row],[Revenue]]*0.6,
      data[[#This Row],[Revenue]]*0.5))</f>
        <v>30.6</v>
      </c>
      <c r="L2471" s="9">
        <f>data[[#This Row],[Revenue]]*0.75</f>
        <v>45.900000000000006</v>
      </c>
      <c r="M2471" s="26">
        <f>IF(data[[#This Row],[Cost]]&gt;0, (data[[#This Row],[Profit]]/data[[#This Row],[Cost]]), 0)</f>
        <v>1.5000000000000002</v>
      </c>
      <c r="N2471" s="17">
        <f t="shared" si="38"/>
        <v>91.990935224940117</v>
      </c>
    </row>
    <row r="2472" spans="1:14" x14ac:dyDescent="0.35">
      <c r="A2472" s="2" t="s">
        <v>9277</v>
      </c>
      <c r="B2472" s="2" t="s">
        <v>2358</v>
      </c>
      <c r="C2472" s="14" t="s">
        <v>2359</v>
      </c>
      <c r="D2472" s="2">
        <v>96</v>
      </c>
      <c r="E2472" s="3">
        <v>40612.474999999999</v>
      </c>
      <c r="F2472" s="17">
        <v>1.4</v>
      </c>
      <c r="G2472" s="2">
        <v>18102</v>
      </c>
      <c r="H2472" s="2" t="s">
        <v>13</v>
      </c>
      <c r="I2472" s="17">
        <v>134.4</v>
      </c>
      <c r="J2472" s="4">
        <v>40603</v>
      </c>
      <c r="K2472" s="17">
        <f>IF(data[[#This Row],[UnitPrice]]&gt;=20, data[[#This Row],[Revenue]]*0.7,
   IF(data[[#This Row],[UnitPrice]]&gt;=10, data[[#This Row],[Revenue]]*0.6,
      data[[#This Row],[Revenue]]*0.5))</f>
        <v>67.2</v>
      </c>
      <c r="L2472" s="9">
        <f>data[[#This Row],[Revenue]]*0.75</f>
        <v>100.80000000000001</v>
      </c>
      <c r="M2472" s="26">
        <f>IF(data[[#This Row],[Cost]]&gt;0, (data[[#This Row],[Profit]]/data[[#This Row],[Cost]]), 0)</f>
        <v>1.5</v>
      </c>
      <c r="N2472" s="17">
        <f t="shared" si="38"/>
        <v>91.996684092607197</v>
      </c>
    </row>
    <row r="2473" spans="1:14" x14ac:dyDescent="0.35">
      <c r="A2473" s="2" t="s">
        <v>9589</v>
      </c>
      <c r="B2473" s="2" t="s">
        <v>2358</v>
      </c>
      <c r="C2473" s="14" t="s">
        <v>2359</v>
      </c>
      <c r="D2473" s="2">
        <v>12</v>
      </c>
      <c r="E2473" s="3">
        <v>40704.582638888889</v>
      </c>
      <c r="F2473" s="17">
        <v>2.5499999999999998</v>
      </c>
      <c r="G2473" s="2">
        <v>16432</v>
      </c>
      <c r="H2473" s="2" t="s">
        <v>13</v>
      </c>
      <c r="I2473" s="17">
        <v>30.6</v>
      </c>
      <c r="J2473" s="4">
        <v>40695</v>
      </c>
      <c r="K2473" s="17">
        <f>IF(data[[#This Row],[UnitPrice]]&gt;=20, data[[#This Row],[Revenue]]*0.7,
   IF(data[[#This Row],[UnitPrice]]&gt;=10, data[[#This Row],[Revenue]]*0.6,
      data[[#This Row],[Revenue]]*0.5))</f>
        <v>15.3</v>
      </c>
      <c r="L2473" s="9">
        <f>data[[#This Row],[Revenue]]*0.75</f>
        <v>22.950000000000003</v>
      </c>
      <c r="M2473" s="26">
        <f>IF(data[[#This Row],[Cost]]&gt;0, (data[[#This Row],[Profit]]/data[[#This Row],[Cost]]), 0)</f>
        <v>1.5000000000000002</v>
      </c>
      <c r="N2473" s="17">
        <f t="shared" si="38"/>
        <v>91.988765639589943</v>
      </c>
    </row>
    <row r="2474" spans="1:14" x14ac:dyDescent="0.35">
      <c r="A2474" s="2" t="s">
        <v>9611</v>
      </c>
      <c r="B2474" s="2" t="s">
        <v>2358</v>
      </c>
      <c r="C2474" s="14" t="s">
        <v>2359</v>
      </c>
      <c r="D2474" s="2">
        <v>24</v>
      </c>
      <c r="E2474" s="3">
        <v>40704.656944444447</v>
      </c>
      <c r="F2474" s="17">
        <v>2.5499999999999998</v>
      </c>
      <c r="G2474" s="2">
        <v>14738</v>
      </c>
      <c r="H2474" s="2" t="s">
        <v>13</v>
      </c>
      <c r="I2474" s="17">
        <v>61.2</v>
      </c>
      <c r="J2474" s="4">
        <v>40695</v>
      </c>
      <c r="K2474" s="17">
        <f>IF(data[[#This Row],[UnitPrice]]&gt;=20, data[[#This Row],[Revenue]]*0.7,
   IF(data[[#This Row],[UnitPrice]]&gt;=10, data[[#This Row],[Revenue]]*0.6,
      data[[#This Row],[Revenue]]*0.5))</f>
        <v>30.6</v>
      </c>
      <c r="L2474" s="9">
        <f>data[[#This Row],[Revenue]]*0.75</f>
        <v>45.900000000000006</v>
      </c>
      <c r="M2474" s="26">
        <f>IF(data[[#This Row],[Cost]]&gt;0, (data[[#This Row],[Profit]]/data[[#This Row],[Cost]]), 0)</f>
        <v>1.5000000000000002</v>
      </c>
      <c r="N2474" s="17">
        <f t="shared" si="38"/>
        <v>92.000231602540936</v>
      </c>
    </row>
    <row r="2475" spans="1:14" x14ac:dyDescent="0.35">
      <c r="A2475" s="2" t="s">
        <v>11905</v>
      </c>
      <c r="B2475" s="2" t="s">
        <v>2358</v>
      </c>
      <c r="C2475" s="14" t="s">
        <v>11161</v>
      </c>
      <c r="D2475" s="2">
        <v>24</v>
      </c>
      <c r="E2475" s="3">
        <v>40767.752083333333</v>
      </c>
      <c r="F2475" s="17">
        <v>2.5499999999999998</v>
      </c>
      <c r="G2475" s="2">
        <v>17675</v>
      </c>
      <c r="H2475" s="2" t="s">
        <v>13</v>
      </c>
      <c r="I2475" s="17">
        <v>61.2</v>
      </c>
      <c r="J2475" s="4">
        <v>40756</v>
      </c>
      <c r="K2475" s="17">
        <f>IF(data[[#This Row],[UnitPrice]]&gt;=20, data[[#This Row],[Revenue]]*0.7,
   IF(data[[#This Row],[UnitPrice]]&gt;=10, data[[#This Row],[Revenue]]*0.6,
      data[[#This Row],[Revenue]]*0.5))</f>
        <v>30.6</v>
      </c>
      <c r="L2475" s="9">
        <f>data[[#This Row],[Revenue]]*0.75</f>
        <v>45.900000000000006</v>
      </c>
      <c r="M2475" s="26">
        <f>IF(data[[#This Row],[Cost]]&gt;0, (data[[#This Row],[Profit]]/data[[#This Row],[Cost]]), 0)</f>
        <v>1.5000000000000002</v>
      </c>
      <c r="N2475" s="17">
        <f t="shared" si="38"/>
        <v>92.00598542873233</v>
      </c>
    </row>
    <row r="2476" spans="1:14" x14ac:dyDescent="0.35">
      <c r="A2476" s="2" t="s">
        <v>5196</v>
      </c>
      <c r="B2476" s="2" t="s">
        <v>5197</v>
      </c>
      <c r="C2476" s="14" t="s">
        <v>5198</v>
      </c>
      <c r="D2476" s="2">
        <v>12</v>
      </c>
      <c r="E2476" s="3">
        <v>40820.525000000001</v>
      </c>
      <c r="F2476" s="17">
        <v>1.25</v>
      </c>
      <c r="G2476" s="2">
        <v>16779</v>
      </c>
      <c r="H2476" s="2" t="s">
        <v>13</v>
      </c>
      <c r="I2476" s="17">
        <v>15</v>
      </c>
      <c r="J2476" s="4">
        <v>40817</v>
      </c>
      <c r="K2476" s="17">
        <f>IF(data[[#This Row],[UnitPrice]]&gt;=20, data[[#This Row],[Revenue]]*0.7,
   IF(data[[#This Row],[UnitPrice]]&gt;=10, data[[#This Row],[Revenue]]*0.6,
      data[[#This Row],[Revenue]]*0.5))</f>
        <v>7.5</v>
      </c>
      <c r="L2476" s="9">
        <f>data[[#This Row],[Revenue]]*0.75</f>
        <v>11.25</v>
      </c>
      <c r="M2476" s="26">
        <f>IF(data[[#This Row],[Cost]]&gt;0, (data[[#This Row],[Profit]]/data[[#This Row],[Cost]]), 0)</f>
        <v>1.5</v>
      </c>
      <c r="N2476" s="17">
        <f t="shared" si="38"/>
        <v>92.011741405083001</v>
      </c>
    </row>
    <row r="2477" spans="1:14" x14ac:dyDescent="0.35">
      <c r="A2477" s="2" t="s">
        <v>7610</v>
      </c>
      <c r="B2477" s="2" t="s">
        <v>5197</v>
      </c>
      <c r="C2477" s="14" t="s">
        <v>5198</v>
      </c>
      <c r="D2477" s="2">
        <v>12</v>
      </c>
      <c r="E2477" s="3">
        <v>40854.532638888886</v>
      </c>
      <c r="F2477" s="17">
        <v>1.25</v>
      </c>
      <c r="G2477" s="2">
        <v>17164</v>
      </c>
      <c r="H2477" s="2" t="s">
        <v>13</v>
      </c>
      <c r="I2477" s="17">
        <v>15</v>
      </c>
      <c r="J2477" s="4">
        <v>40848</v>
      </c>
      <c r="K2477" s="17">
        <f>IF(data[[#This Row],[UnitPrice]]&gt;=20, data[[#This Row],[Revenue]]*0.7,
   IF(data[[#This Row],[UnitPrice]]&gt;=10, data[[#This Row],[Revenue]]*0.6,
      data[[#This Row],[Revenue]]*0.5))</f>
        <v>7.5</v>
      </c>
      <c r="L2477" s="9">
        <f>data[[#This Row],[Revenue]]*0.75</f>
        <v>11.25</v>
      </c>
      <c r="M2477" s="26">
        <f>IF(data[[#This Row],[Cost]]&gt;0, (data[[#This Row],[Profit]]/data[[#This Row],[Cost]]), 0)</f>
        <v>1.5</v>
      </c>
      <c r="N2477" s="17">
        <f t="shared" si="38"/>
        <v>92.026133433003963</v>
      </c>
    </row>
    <row r="2478" spans="1:14" x14ac:dyDescent="0.35">
      <c r="A2478" s="2" t="s">
        <v>10416</v>
      </c>
      <c r="B2478" s="2" t="s">
        <v>5197</v>
      </c>
      <c r="C2478" s="14" t="s">
        <v>5198</v>
      </c>
      <c r="D2478" s="2">
        <v>432</v>
      </c>
      <c r="E2478" s="3">
        <v>40644.42291666667</v>
      </c>
      <c r="F2478" s="17">
        <v>0.95</v>
      </c>
      <c r="G2478" s="2">
        <v>18102</v>
      </c>
      <c r="H2478" s="2" t="s">
        <v>13</v>
      </c>
      <c r="I2478" s="17">
        <v>410.4</v>
      </c>
      <c r="J2478" s="4">
        <v>40634</v>
      </c>
      <c r="K2478" s="17">
        <f>IF(data[[#This Row],[UnitPrice]]&gt;=20, data[[#This Row],[Revenue]]*0.7,
   IF(data[[#This Row],[UnitPrice]]&gt;=10, data[[#This Row],[Revenue]]*0.6,
      data[[#This Row],[Revenue]]*0.5))</f>
        <v>205.2</v>
      </c>
      <c r="L2478" s="9">
        <f>data[[#This Row],[Revenue]]*0.75</f>
        <v>307.79999999999995</v>
      </c>
      <c r="M2478" s="26">
        <f>IF(data[[#This Row],[Cost]]&gt;0, (data[[#This Row],[Profit]]/data[[#This Row],[Cost]]), 0)</f>
        <v>1.4999999999999998</v>
      </c>
      <c r="N2478" s="17">
        <f t="shared" si="38"/>
        <v>92.04053084112229</v>
      </c>
    </row>
    <row r="2479" spans="1:14" x14ac:dyDescent="0.35">
      <c r="A2479" s="2" t="s">
        <v>11625</v>
      </c>
      <c r="B2479" s="2" t="s">
        <v>5197</v>
      </c>
      <c r="C2479" s="14" t="s">
        <v>5198</v>
      </c>
      <c r="D2479" s="2">
        <v>1</v>
      </c>
      <c r="E2479" s="3">
        <v>40706.493750000001</v>
      </c>
      <c r="F2479" s="17">
        <v>1.65</v>
      </c>
      <c r="G2479" s="2">
        <v>18005</v>
      </c>
      <c r="H2479" s="2" t="s">
        <v>13</v>
      </c>
      <c r="I2479" s="17">
        <v>1.65</v>
      </c>
      <c r="J2479" s="4">
        <v>40695</v>
      </c>
      <c r="K2479" s="17">
        <f>IF(data[[#This Row],[UnitPrice]]&gt;=20, data[[#This Row],[Revenue]]*0.7,
   IF(data[[#This Row],[UnitPrice]]&gt;=10, data[[#This Row],[Revenue]]*0.6,
      data[[#This Row],[Revenue]]*0.5))</f>
        <v>0.82499999999999996</v>
      </c>
      <c r="L2479" s="9">
        <f>data[[#This Row],[Revenue]]*0.75</f>
        <v>1.2374999999999998</v>
      </c>
      <c r="M2479" s="26">
        <f>IF(data[[#This Row],[Cost]]&gt;0, (data[[#This Row],[Profit]]/data[[#This Row],[Cost]]), 0)</f>
        <v>1.4999999999999998</v>
      </c>
      <c r="N2479" s="17">
        <f t="shared" si="38"/>
        <v>91.981013273509845</v>
      </c>
    </row>
    <row r="2480" spans="1:14" x14ac:dyDescent="0.35">
      <c r="A2480" s="2" t="s">
        <v>305</v>
      </c>
      <c r="B2480" s="2" t="s">
        <v>306</v>
      </c>
      <c r="C2480" s="14" t="s">
        <v>307</v>
      </c>
      <c r="D2480" s="2">
        <v>12</v>
      </c>
      <c r="E2480" s="3">
        <v>40190.678472222222</v>
      </c>
      <c r="F2480" s="17">
        <v>1.25</v>
      </c>
      <c r="G2480" s="2">
        <v>17690</v>
      </c>
      <c r="H2480" s="2" t="s">
        <v>13</v>
      </c>
      <c r="I2480" s="17">
        <v>15</v>
      </c>
      <c r="J2480" s="4">
        <v>40179</v>
      </c>
      <c r="K2480" s="17">
        <f>IF(data[[#This Row],[UnitPrice]]&gt;=20, data[[#This Row],[Revenue]]*0.7,
   IF(data[[#This Row],[UnitPrice]]&gt;=10, data[[#This Row],[Revenue]]*0.6,
      data[[#This Row],[Revenue]]*0.5))</f>
        <v>7.5</v>
      </c>
      <c r="L2480" s="9">
        <f>data[[#This Row],[Revenue]]*0.75</f>
        <v>11.25</v>
      </c>
      <c r="M2480" s="26">
        <f>IF(data[[#This Row],[Cost]]&gt;0, (data[[#This Row],[Profit]]/data[[#This Row],[Cost]]), 0)</f>
        <v>1.5</v>
      </c>
      <c r="N2480" s="17">
        <f t="shared" si="38"/>
        <v>91.997903889305192</v>
      </c>
    </row>
    <row r="2481" spans="1:14" x14ac:dyDescent="0.35">
      <c r="A2481" s="2" t="s">
        <v>693</v>
      </c>
      <c r="B2481" s="2" t="s">
        <v>306</v>
      </c>
      <c r="C2481" s="14" t="s">
        <v>307</v>
      </c>
      <c r="D2481" s="2">
        <v>12</v>
      </c>
      <c r="E2481" s="3">
        <v>40221.781944444447</v>
      </c>
      <c r="F2481" s="17">
        <v>1.25</v>
      </c>
      <c r="G2481" s="2">
        <v>17552</v>
      </c>
      <c r="H2481" s="2" t="s">
        <v>13</v>
      </c>
      <c r="I2481" s="17">
        <v>15</v>
      </c>
      <c r="J2481" s="4">
        <v>40210</v>
      </c>
      <c r="K2481" s="17">
        <f>IF(data[[#This Row],[UnitPrice]]&gt;=20, data[[#This Row],[Revenue]]*0.7,
   IF(data[[#This Row],[UnitPrice]]&gt;=10, data[[#This Row],[Revenue]]*0.6,
      data[[#This Row],[Revenue]]*0.5))</f>
        <v>7.5</v>
      </c>
      <c r="L2481" s="9">
        <f>data[[#This Row],[Revenue]]*0.75</f>
        <v>11.25</v>
      </c>
      <c r="M2481" s="26">
        <f>IF(data[[#This Row],[Cost]]&gt;0, (data[[#This Row],[Profit]]/data[[#This Row],[Cost]]), 0)</f>
        <v>1.5</v>
      </c>
      <c r="N2481" s="17">
        <f t="shared" si="38"/>
        <v>92.012304095755411</v>
      </c>
    </row>
    <row r="2482" spans="1:14" x14ac:dyDescent="0.35">
      <c r="A2482" s="2" t="s">
        <v>1308</v>
      </c>
      <c r="B2482" s="2" t="s">
        <v>306</v>
      </c>
      <c r="C2482" s="14" t="s">
        <v>307</v>
      </c>
      <c r="D2482" s="2">
        <v>12</v>
      </c>
      <c r="E2482" s="3">
        <v>40371.492361111108</v>
      </c>
      <c r="F2482" s="17">
        <v>1.25</v>
      </c>
      <c r="G2482" s="2">
        <v>15353</v>
      </c>
      <c r="H2482" s="2" t="s">
        <v>13</v>
      </c>
      <c r="I2482" s="17">
        <v>15</v>
      </c>
      <c r="J2482" s="4">
        <v>40360</v>
      </c>
      <c r="K2482" s="17">
        <f>IF(data[[#This Row],[UnitPrice]]&gt;=20, data[[#This Row],[Revenue]]*0.7,
   IF(data[[#This Row],[UnitPrice]]&gt;=10, data[[#This Row],[Revenue]]*0.6,
      data[[#This Row],[Revenue]]*0.5))</f>
        <v>7.5</v>
      </c>
      <c r="L2482" s="9">
        <f>data[[#This Row],[Revenue]]*0.75</f>
        <v>11.25</v>
      </c>
      <c r="M2482" s="26">
        <f>IF(data[[#This Row],[Cost]]&gt;0, (data[[#This Row],[Profit]]/data[[#This Row],[Cost]]), 0)</f>
        <v>1.5</v>
      </c>
      <c r="N2482" s="17">
        <f t="shared" si="38"/>
        <v>92.026709689488243</v>
      </c>
    </row>
    <row r="2483" spans="1:14" x14ac:dyDescent="0.35">
      <c r="A2483" s="2" t="s">
        <v>1555</v>
      </c>
      <c r="B2483" s="2" t="s">
        <v>306</v>
      </c>
      <c r="C2483" s="14" t="s">
        <v>307</v>
      </c>
      <c r="D2483" s="2">
        <v>12</v>
      </c>
      <c r="E2483" s="3">
        <v>40402.579861111109</v>
      </c>
      <c r="F2483" s="17">
        <v>1.25</v>
      </c>
      <c r="G2483" s="2">
        <v>15298</v>
      </c>
      <c r="H2483" s="2" t="s">
        <v>13</v>
      </c>
      <c r="I2483" s="17">
        <v>15</v>
      </c>
      <c r="J2483" s="4">
        <v>40391</v>
      </c>
      <c r="K2483" s="17">
        <f>IF(data[[#This Row],[UnitPrice]]&gt;=20, data[[#This Row],[Revenue]]*0.7,
   IF(data[[#This Row],[UnitPrice]]&gt;=10, data[[#This Row],[Revenue]]*0.6,
      data[[#This Row],[Revenue]]*0.5))</f>
        <v>7.5</v>
      </c>
      <c r="L2483" s="9">
        <f>data[[#This Row],[Revenue]]*0.75</f>
        <v>11.25</v>
      </c>
      <c r="M2483" s="26">
        <f>IF(data[[#This Row],[Cost]]&gt;0, (data[[#This Row],[Profit]]/data[[#This Row],[Cost]]), 0)</f>
        <v>1.5</v>
      </c>
      <c r="N2483" s="17">
        <f t="shared" si="38"/>
        <v>92.041120673527445</v>
      </c>
    </row>
    <row r="2484" spans="1:14" x14ac:dyDescent="0.35">
      <c r="A2484" s="2" t="s">
        <v>1563</v>
      </c>
      <c r="B2484" s="2" t="s">
        <v>306</v>
      </c>
      <c r="C2484" s="14" t="s">
        <v>307</v>
      </c>
      <c r="D2484" s="2">
        <v>1</v>
      </c>
      <c r="E2484" s="3">
        <v>40402.609722222223</v>
      </c>
      <c r="F2484" s="17">
        <v>1.25</v>
      </c>
      <c r="G2484" s="2">
        <v>15581</v>
      </c>
      <c r="H2484" s="2" t="s">
        <v>13</v>
      </c>
      <c r="I2484" s="17">
        <v>1.25</v>
      </c>
      <c r="J2484" s="4">
        <v>40391</v>
      </c>
      <c r="K2484" s="17">
        <f>IF(data[[#This Row],[UnitPrice]]&gt;=20, data[[#This Row],[Revenue]]*0.7,
   IF(data[[#This Row],[UnitPrice]]&gt;=10, data[[#This Row],[Revenue]]*0.6,
      data[[#This Row],[Revenue]]*0.5))</f>
        <v>0.625</v>
      </c>
      <c r="L2484" s="9">
        <f>data[[#This Row],[Revenue]]*0.75</f>
        <v>0.9375</v>
      </c>
      <c r="M2484" s="26">
        <f>IF(data[[#This Row],[Cost]]&gt;0, (data[[#This Row],[Profit]]/data[[#This Row],[Cost]]), 0)</f>
        <v>1.5</v>
      </c>
      <c r="N2484" s="17">
        <f t="shared" si="38"/>
        <v>92.055537050898991</v>
      </c>
    </row>
    <row r="2485" spans="1:14" x14ac:dyDescent="0.35">
      <c r="A2485" s="2" t="s">
        <v>1925</v>
      </c>
      <c r="B2485" s="2" t="s">
        <v>306</v>
      </c>
      <c r="C2485" s="14" t="s">
        <v>307</v>
      </c>
      <c r="D2485" s="2">
        <v>12</v>
      </c>
      <c r="E2485" s="3">
        <v>40463.529166666667</v>
      </c>
      <c r="F2485" s="17">
        <v>1.25</v>
      </c>
      <c r="G2485" s="2">
        <v>18178</v>
      </c>
      <c r="H2485" s="2" t="s">
        <v>13</v>
      </c>
      <c r="I2485" s="17">
        <v>15</v>
      </c>
      <c r="J2485" s="4">
        <v>40452</v>
      </c>
      <c r="K2485" s="17">
        <f>IF(data[[#This Row],[UnitPrice]]&gt;=20, data[[#This Row],[Revenue]]*0.7,
   IF(data[[#This Row],[UnitPrice]]&gt;=10, data[[#This Row],[Revenue]]*0.6,
      data[[#This Row],[Revenue]]*0.5))</f>
        <v>7.5</v>
      </c>
      <c r="L2485" s="9">
        <f>data[[#This Row],[Revenue]]*0.75</f>
        <v>11.25</v>
      </c>
      <c r="M2485" s="26">
        <f>IF(data[[#This Row],[Cost]]&gt;0, (data[[#This Row],[Profit]]/data[[#This Row],[Cost]]), 0)</f>
        <v>1.5</v>
      </c>
      <c r="N2485" s="17">
        <f t="shared" si="38"/>
        <v>92.072532285233791</v>
      </c>
    </row>
    <row r="2486" spans="1:14" x14ac:dyDescent="0.35">
      <c r="A2486" s="2" t="s">
        <v>2585</v>
      </c>
      <c r="B2486" s="2" t="s">
        <v>306</v>
      </c>
      <c r="C2486" s="14" t="s">
        <v>307</v>
      </c>
      <c r="D2486" s="2">
        <v>12</v>
      </c>
      <c r="E2486" s="3">
        <v>40664.666666666664</v>
      </c>
      <c r="F2486" s="17">
        <v>1.25</v>
      </c>
      <c r="G2486" s="2">
        <v>15298</v>
      </c>
      <c r="H2486" s="2" t="s">
        <v>13</v>
      </c>
      <c r="I2486" s="17">
        <v>15</v>
      </c>
      <c r="J2486" s="4">
        <v>40664</v>
      </c>
      <c r="K2486" s="17">
        <f>IF(data[[#This Row],[UnitPrice]]&gt;=20, data[[#This Row],[Revenue]]*0.7,
   IF(data[[#This Row],[UnitPrice]]&gt;=10, data[[#This Row],[Revenue]]*0.6,
      data[[#This Row],[Revenue]]*0.5))</f>
        <v>7.5</v>
      </c>
      <c r="L2486" s="9">
        <f>data[[#This Row],[Revenue]]*0.75</f>
        <v>11.25</v>
      </c>
      <c r="M2486" s="26">
        <f>IF(data[[#This Row],[Cost]]&gt;0, (data[[#This Row],[Profit]]/data[[#This Row],[Cost]]), 0)</f>
        <v>1.5</v>
      </c>
      <c r="N2486" s="17">
        <f t="shared" si="38"/>
        <v>92.086959940098126</v>
      </c>
    </row>
    <row r="2487" spans="1:14" x14ac:dyDescent="0.35">
      <c r="A2487" s="2" t="s">
        <v>2990</v>
      </c>
      <c r="B2487" s="2" t="s">
        <v>306</v>
      </c>
      <c r="C2487" s="14" t="s">
        <v>307</v>
      </c>
      <c r="D2487" s="2">
        <v>12</v>
      </c>
      <c r="E2487" s="3">
        <v>40878.430555555555</v>
      </c>
      <c r="F2487" s="17">
        <v>1.25</v>
      </c>
      <c r="G2487" s="2">
        <v>16779</v>
      </c>
      <c r="H2487" s="2" t="s">
        <v>13</v>
      </c>
      <c r="I2487" s="17">
        <v>15</v>
      </c>
      <c r="J2487" s="4">
        <v>40878</v>
      </c>
      <c r="K2487" s="17">
        <f>IF(data[[#This Row],[UnitPrice]]&gt;=20, data[[#This Row],[Revenue]]*0.7,
   IF(data[[#This Row],[UnitPrice]]&gt;=10, data[[#This Row],[Revenue]]*0.6,
      data[[#This Row],[Revenue]]*0.5))</f>
        <v>7.5</v>
      </c>
      <c r="L2487" s="9">
        <f>data[[#This Row],[Revenue]]*0.75</f>
        <v>11.25</v>
      </c>
      <c r="M2487" s="26">
        <f>IF(data[[#This Row],[Cost]]&gt;0, (data[[#This Row],[Profit]]/data[[#This Row],[Cost]]), 0)</f>
        <v>1.5</v>
      </c>
      <c r="N2487" s="17">
        <f t="shared" si="38"/>
        <v>92.101392997566776</v>
      </c>
    </row>
    <row r="2488" spans="1:14" x14ac:dyDescent="0.35">
      <c r="A2488" s="2" t="s">
        <v>5145</v>
      </c>
      <c r="B2488" s="2" t="s">
        <v>306</v>
      </c>
      <c r="C2488" s="14" t="s">
        <v>307</v>
      </c>
      <c r="D2488" s="2">
        <v>1</v>
      </c>
      <c r="E2488" s="3">
        <v>40759.495833333334</v>
      </c>
      <c r="F2488" s="17">
        <v>1.25</v>
      </c>
      <c r="G2488" s="2">
        <v>14030</v>
      </c>
      <c r="H2488" s="2" t="s">
        <v>13</v>
      </c>
      <c r="I2488" s="17">
        <v>1.25</v>
      </c>
      <c r="J2488" s="4">
        <v>40756</v>
      </c>
      <c r="K2488" s="17">
        <f>IF(data[[#This Row],[UnitPrice]]&gt;=20, data[[#This Row],[Revenue]]*0.7,
   IF(data[[#This Row],[UnitPrice]]&gt;=10, data[[#This Row],[Revenue]]*0.6,
      data[[#This Row],[Revenue]]*0.5))</f>
        <v>0.625</v>
      </c>
      <c r="L2488" s="9">
        <f>data[[#This Row],[Revenue]]*0.75</f>
        <v>0.9375</v>
      </c>
      <c r="M2488" s="26">
        <f>IF(data[[#This Row],[Cost]]&gt;0, (data[[#This Row],[Profit]]/data[[#This Row],[Cost]]), 0)</f>
        <v>1.5</v>
      </c>
      <c r="N2488" s="17">
        <f t="shared" si="38"/>
        <v>92.11583146067494</v>
      </c>
    </row>
    <row r="2489" spans="1:14" x14ac:dyDescent="0.35">
      <c r="A2489" s="2" t="s">
        <v>5279</v>
      </c>
      <c r="B2489" s="2" t="s">
        <v>306</v>
      </c>
      <c r="C2489" s="14" t="s">
        <v>307</v>
      </c>
      <c r="D2489" s="2">
        <v>12</v>
      </c>
      <c r="E2489" s="3">
        <v>40851.613194444442</v>
      </c>
      <c r="F2489" s="17">
        <v>1.25</v>
      </c>
      <c r="G2489" s="2">
        <v>14628</v>
      </c>
      <c r="H2489" s="2" t="s">
        <v>13</v>
      </c>
      <c r="I2489" s="17">
        <v>15</v>
      </c>
      <c r="J2489" s="4">
        <v>40848</v>
      </c>
      <c r="K2489" s="17">
        <f>IF(data[[#This Row],[UnitPrice]]&gt;=20, data[[#This Row],[Revenue]]*0.7,
   IF(data[[#This Row],[UnitPrice]]&gt;=10, data[[#This Row],[Revenue]]*0.6,
      data[[#This Row],[Revenue]]*0.5))</f>
        <v>7.5</v>
      </c>
      <c r="L2489" s="9">
        <f>data[[#This Row],[Revenue]]*0.75</f>
        <v>11.25</v>
      </c>
      <c r="M2489" s="26">
        <f>IF(data[[#This Row],[Cost]]&gt;0, (data[[#This Row],[Profit]]/data[[#This Row],[Cost]]), 0)</f>
        <v>1.5</v>
      </c>
      <c r="N2489" s="17">
        <f t="shared" si="38"/>
        <v>92.132850721109605</v>
      </c>
    </row>
    <row r="2490" spans="1:14" x14ac:dyDescent="0.35">
      <c r="A2490" s="2" t="s">
        <v>5612</v>
      </c>
      <c r="B2490" s="2" t="s">
        <v>306</v>
      </c>
      <c r="C2490" s="14" t="s">
        <v>307</v>
      </c>
      <c r="D2490" s="2">
        <v>3</v>
      </c>
      <c r="E2490" s="3">
        <v>40638.630555555559</v>
      </c>
      <c r="F2490" s="17">
        <v>1.25</v>
      </c>
      <c r="G2490" s="2">
        <v>12836</v>
      </c>
      <c r="H2490" s="2" t="s">
        <v>13</v>
      </c>
      <c r="I2490" s="17">
        <v>3.75</v>
      </c>
      <c r="J2490" s="4">
        <v>40634</v>
      </c>
      <c r="K2490" s="17">
        <f>IF(data[[#This Row],[UnitPrice]]&gt;=20, data[[#This Row],[Revenue]]*0.7,
   IF(data[[#This Row],[UnitPrice]]&gt;=10, data[[#This Row],[Revenue]]*0.6,
      data[[#This Row],[Revenue]]*0.5))</f>
        <v>1.875</v>
      </c>
      <c r="L2490" s="9">
        <f>data[[#This Row],[Revenue]]*0.75</f>
        <v>2.8125</v>
      </c>
      <c r="M2490" s="26">
        <f>IF(data[[#This Row],[Cost]]&gt;0, (data[[#This Row],[Profit]]/data[[#This Row],[Cost]]), 0)</f>
        <v>1.5</v>
      </c>
      <c r="N2490" s="17">
        <f t="shared" si="38"/>
        <v>92.147300487074588</v>
      </c>
    </row>
    <row r="2491" spans="1:14" x14ac:dyDescent="0.35">
      <c r="A2491" s="2" t="s">
        <v>8071</v>
      </c>
      <c r="B2491" s="2" t="s">
        <v>306</v>
      </c>
      <c r="C2491" s="14" t="s">
        <v>307</v>
      </c>
      <c r="D2491" s="2">
        <v>36</v>
      </c>
      <c r="E2491" s="3">
        <v>40732.433333333334</v>
      </c>
      <c r="F2491" s="17">
        <v>1.25</v>
      </c>
      <c r="G2491" s="2">
        <v>13450</v>
      </c>
      <c r="H2491" s="2" t="s">
        <v>13</v>
      </c>
      <c r="I2491" s="17">
        <v>45</v>
      </c>
      <c r="J2491" s="4">
        <v>40725</v>
      </c>
      <c r="K2491" s="17">
        <f>IF(data[[#This Row],[UnitPrice]]&gt;=20, data[[#This Row],[Revenue]]*0.7,
   IF(data[[#This Row],[UnitPrice]]&gt;=10, data[[#This Row],[Revenue]]*0.6,
      data[[#This Row],[Revenue]]*0.5))</f>
        <v>22.5</v>
      </c>
      <c r="L2491" s="9">
        <f>data[[#This Row],[Revenue]]*0.75</f>
        <v>33.75</v>
      </c>
      <c r="M2491" s="26">
        <f>IF(data[[#This Row],[Cost]]&gt;0, (data[[#This Row],[Profit]]/data[[#This Row],[Cost]]), 0)</f>
        <v>1.5</v>
      </c>
      <c r="N2491" s="17">
        <f t="shared" si="38"/>
        <v>92.163863593780064</v>
      </c>
    </row>
    <row r="2492" spans="1:14" x14ac:dyDescent="0.35">
      <c r="A2492" s="2" t="s">
        <v>8366</v>
      </c>
      <c r="B2492" s="2" t="s">
        <v>306</v>
      </c>
      <c r="C2492" s="14" t="s">
        <v>307</v>
      </c>
      <c r="D2492" s="2">
        <v>12</v>
      </c>
      <c r="E2492" s="3">
        <v>40885.671527777777</v>
      </c>
      <c r="F2492" s="17">
        <v>1.25</v>
      </c>
      <c r="G2492" s="2">
        <v>16678</v>
      </c>
      <c r="H2492" s="2" t="s">
        <v>13</v>
      </c>
      <c r="I2492" s="17">
        <v>15</v>
      </c>
      <c r="J2492" s="4">
        <v>40878</v>
      </c>
      <c r="K2492" s="17">
        <f>IF(data[[#This Row],[UnitPrice]]&gt;=20, data[[#This Row],[Revenue]]*0.7,
   IF(data[[#This Row],[UnitPrice]]&gt;=10, data[[#This Row],[Revenue]]*0.6,
      data[[#This Row],[Revenue]]*0.5))</f>
        <v>7.5</v>
      </c>
      <c r="L2492" s="9">
        <f>data[[#This Row],[Revenue]]*0.75</f>
        <v>11.25</v>
      </c>
      <c r="M2492" s="26">
        <f>IF(data[[#This Row],[Cost]]&gt;0, (data[[#This Row],[Profit]]/data[[#This Row],[Cost]]), 0)</f>
        <v>1.5</v>
      </c>
      <c r="N2492" s="17">
        <f t="shared" si="38"/>
        <v>92.172702398801377</v>
      </c>
    </row>
    <row r="2493" spans="1:14" x14ac:dyDescent="0.35">
      <c r="A2493" s="2" t="s">
        <v>9785</v>
      </c>
      <c r="B2493" s="2" t="s">
        <v>306</v>
      </c>
      <c r="C2493" s="14" t="s">
        <v>307</v>
      </c>
      <c r="D2493" s="2">
        <v>12</v>
      </c>
      <c r="E2493" s="3">
        <v>40826.427777777775</v>
      </c>
      <c r="F2493" s="17">
        <v>1.25</v>
      </c>
      <c r="G2493" s="2">
        <v>17227</v>
      </c>
      <c r="H2493" s="2" t="s">
        <v>13</v>
      </c>
      <c r="I2493" s="17">
        <v>15</v>
      </c>
      <c r="J2493" s="4">
        <v>40817</v>
      </c>
      <c r="K2493" s="17">
        <f>IF(data[[#This Row],[UnitPrice]]&gt;=20, data[[#This Row],[Revenue]]*0.7,
   IF(data[[#This Row],[UnitPrice]]&gt;=10, data[[#This Row],[Revenue]]*0.6,
      data[[#This Row],[Revenue]]*0.5))</f>
        <v>7.5</v>
      </c>
      <c r="L2493" s="9">
        <f>data[[#This Row],[Revenue]]*0.75</f>
        <v>11.25</v>
      </c>
      <c r="M2493" s="26">
        <f>IF(data[[#This Row],[Cost]]&gt;0, (data[[#This Row],[Profit]]/data[[#This Row],[Cost]]), 0)</f>
        <v>1.5</v>
      </c>
      <c r="N2493" s="17">
        <f t="shared" si="38"/>
        <v>92.187167760075752</v>
      </c>
    </row>
    <row r="2494" spans="1:14" x14ac:dyDescent="0.35">
      <c r="A2494" s="2" t="s">
        <v>10258</v>
      </c>
      <c r="B2494" s="2" t="s">
        <v>306</v>
      </c>
      <c r="C2494" s="14" t="s">
        <v>307</v>
      </c>
      <c r="D2494" s="2">
        <v>12</v>
      </c>
      <c r="E2494" s="3">
        <v>40585.515972222223</v>
      </c>
      <c r="F2494" s="17">
        <v>1.25</v>
      </c>
      <c r="G2494" s="2">
        <v>17410</v>
      </c>
      <c r="H2494" s="2" t="s">
        <v>13</v>
      </c>
      <c r="I2494" s="17">
        <v>15</v>
      </c>
      <c r="J2494" s="4">
        <v>40575</v>
      </c>
      <c r="K2494" s="17">
        <f>IF(data[[#This Row],[UnitPrice]]&gt;=20, data[[#This Row],[Revenue]]*0.7,
   IF(data[[#This Row],[UnitPrice]]&gt;=10, data[[#This Row],[Revenue]]*0.6,
      data[[#This Row],[Revenue]]*0.5))</f>
        <v>7.5</v>
      </c>
      <c r="L2494" s="9">
        <f>data[[#This Row],[Revenue]]*0.75</f>
        <v>11.25</v>
      </c>
      <c r="M2494" s="26">
        <f>IF(data[[#This Row],[Cost]]&gt;0, (data[[#This Row],[Profit]]/data[[#This Row],[Cost]]), 0)</f>
        <v>1.5</v>
      </c>
      <c r="N2494" s="17">
        <f t="shared" si="38"/>
        <v>92.201638545182632</v>
      </c>
    </row>
    <row r="2495" spans="1:14" x14ac:dyDescent="0.35">
      <c r="A2495" s="2" t="s">
        <v>10447</v>
      </c>
      <c r="B2495" s="2" t="s">
        <v>306</v>
      </c>
      <c r="C2495" s="14" t="s">
        <v>307</v>
      </c>
      <c r="D2495" s="2">
        <v>12</v>
      </c>
      <c r="E2495" s="3">
        <v>40644.499305555553</v>
      </c>
      <c r="F2495" s="17">
        <v>1.25</v>
      </c>
      <c r="G2495" s="2">
        <v>17677</v>
      </c>
      <c r="H2495" s="2" t="s">
        <v>13</v>
      </c>
      <c r="I2495" s="17">
        <v>15</v>
      </c>
      <c r="J2495" s="4">
        <v>40634</v>
      </c>
      <c r="K2495" s="17">
        <f>IF(data[[#This Row],[UnitPrice]]&gt;=20, data[[#This Row],[Revenue]]*0.7,
   IF(data[[#This Row],[UnitPrice]]&gt;=10, data[[#This Row],[Revenue]]*0.6,
      data[[#This Row],[Revenue]]*0.5))</f>
        <v>7.5</v>
      </c>
      <c r="L2495" s="9">
        <f>data[[#This Row],[Revenue]]*0.75</f>
        <v>11.25</v>
      </c>
      <c r="M2495" s="26">
        <f>IF(data[[#This Row],[Cost]]&gt;0, (data[[#This Row],[Profit]]/data[[#This Row],[Cost]]), 0)</f>
        <v>1.5</v>
      </c>
      <c r="N2495" s="17">
        <f t="shared" si="38"/>
        <v>92.216114757173102</v>
      </c>
    </row>
    <row r="2496" spans="1:14" x14ac:dyDescent="0.35">
      <c r="A2496" s="2" t="s">
        <v>11538</v>
      </c>
      <c r="B2496" s="2" t="s">
        <v>7767</v>
      </c>
      <c r="C2496" s="14" t="s">
        <v>7768</v>
      </c>
      <c r="D2496" s="2">
        <v>1</v>
      </c>
      <c r="E2496" s="3">
        <v>40675.599305555559</v>
      </c>
      <c r="F2496" s="17">
        <v>0.79</v>
      </c>
      <c r="G2496" s="2">
        <v>13685</v>
      </c>
      <c r="H2496" s="2" t="s">
        <v>13</v>
      </c>
      <c r="I2496" s="17">
        <v>0.79</v>
      </c>
      <c r="J2496" s="4">
        <v>40664</v>
      </c>
      <c r="K2496" s="17">
        <f>IF(data[[#This Row],[UnitPrice]]&gt;=20, data[[#This Row],[Revenue]]*0.7,
   IF(data[[#This Row],[UnitPrice]]&gt;=10, data[[#This Row],[Revenue]]*0.6,
      data[[#This Row],[Revenue]]*0.5))</f>
        <v>0.39500000000000002</v>
      </c>
      <c r="L2496" s="9">
        <f>data[[#This Row],[Revenue]]*0.75</f>
        <v>0.59250000000000003</v>
      </c>
      <c r="M2496" s="26">
        <f>IF(data[[#This Row],[Cost]]&gt;0, (data[[#This Row],[Profit]]/data[[#This Row],[Cost]]), 0)</f>
        <v>1.5</v>
      </c>
      <c r="N2496" s="17">
        <f t="shared" si="38"/>
        <v>92.230596399100563</v>
      </c>
    </row>
    <row r="2497" spans="1:14" x14ac:dyDescent="0.35">
      <c r="A2497" s="2" t="s">
        <v>5479</v>
      </c>
      <c r="B2497" s="2" t="s">
        <v>5480</v>
      </c>
      <c r="C2497" s="14" t="s">
        <v>5481</v>
      </c>
      <c r="D2497" s="2">
        <v>3</v>
      </c>
      <c r="E2497" s="3">
        <v>40607.393055555556</v>
      </c>
      <c r="F2497" s="17">
        <v>4.25</v>
      </c>
      <c r="G2497" s="2">
        <v>16055</v>
      </c>
      <c r="H2497" s="2" t="s">
        <v>13</v>
      </c>
      <c r="I2497" s="17">
        <v>12.75</v>
      </c>
      <c r="J2497" s="4">
        <v>40603</v>
      </c>
      <c r="K2497" s="17">
        <f>IF(data[[#This Row],[UnitPrice]]&gt;=20, data[[#This Row],[Revenue]]*0.7,
   IF(data[[#This Row],[UnitPrice]]&gt;=10, data[[#This Row],[Revenue]]*0.6,
      data[[#This Row],[Revenue]]*0.5))</f>
        <v>6.375</v>
      </c>
      <c r="L2497" s="9">
        <f>data[[#This Row],[Revenue]]*0.75</f>
        <v>9.5625</v>
      </c>
      <c r="M2497" s="26">
        <f>IF(data[[#This Row],[Cost]]&gt;0, (data[[#This Row],[Profit]]/data[[#This Row],[Cost]]), 0)</f>
        <v>1.5</v>
      </c>
      <c r="N2497" s="17">
        <f t="shared" si="38"/>
        <v>92.247749015194927</v>
      </c>
    </row>
    <row r="2498" spans="1:14" x14ac:dyDescent="0.35">
      <c r="A2498" s="2" t="s">
        <v>8154</v>
      </c>
      <c r="B2498" s="2" t="s">
        <v>5480</v>
      </c>
      <c r="C2498" s="14" t="s">
        <v>5481</v>
      </c>
      <c r="D2498" s="2">
        <v>3</v>
      </c>
      <c r="E2498" s="3">
        <v>40794.429861111108</v>
      </c>
      <c r="F2498" s="17">
        <v>4.25</v>
      </c>
      <c r="G2498" s="2">
        <v>18248</v>
      </c>
      <c r="H2498" s="2" t="s">
        <v>13</v>
      </c>
      <c r="I2498" s="17">
        <v>12.75</v>
      </c>
      <c r="J2498" s="4">
        <v>40787</v>
      </c>
      <c r="K2498" s="17">
        <f>IF(data[[#This Row],[UnitPrice]]&gt;=20, data[[#This Row],[Revenue]]*0.7,
   IF(data[[#This Row],[UnitPrice]]&gt;=10, data[[#This Row],[Revenue]]*0.6,
      data[[#This Row],[Revenue]]*0.5))</f>
        <v>6.375</v>
      </c>
      <c r="L2498" s="9">
        <f>data[[#This Row],[Revenue]]*0.75</f>
        <v>9.5625</v>
      </c>
      <c r="M2498" s="26">
        <f>IF(data[[#This Row],[Cost]]&gt;0, (data[[#This Row],[Profit]]/data[[#This Row],[Cost]]), 0)</f>
        <v>1.5</v>
      </c>
      <c r="N2498" s="17">
        <f t="shared" ref="N2498:N2561" si="39">SUM(I2498:I10322)/COUNTA(_xlfn.UNIQUE(A2498:A10322))</f>
        <v>92.262664165103971</v>
      </c>
    </row>
    <row r="2499" spans="1:14" x14ac:dyDescent="0.35">
      <c r="A2499" s="2" t="s">
        <v>11659</v>
      </c>
      <c r="B2499" s="2" t="s">
        <v>5480</v>
      </c>
      <c r="C2499" s="14" t="s">
        <v>5481</v>
      </c>
      <c r="D2499" s="2">
        <v>96</v>
      </c>
      <c r="E2499" s="3">
        <v>40706.561805555553</v>
      </c>
      <c r="F2499" s="17">
        <v>1.95</v>
      </c>
      <c r="G2499" s="2">
        <v>13225</v>
      </c>
      <c r="H2499" s="2" t="s">
        <v>13</v>
      </c>
      <c r="I2499" s="17">
        <v>187.2</v>
      </c>
      <c r="J2499" s="4">
        <v>40695</v>
      </c>
      <c r="K2499" s="17">
        <f>IF(data[[#This Row],[UnitPrice]]&gt;=20, data[[#This Row],[Revenue]]*0.7,
   IF(data[[#This Row],[UnitPrice]]&gt;=10, data[[#This Row],[Revenue]]*0.6,
      data[[#This Row],[Revenue]]*0.5))</f>
        <v>93.6</v>
      </c>
      <c r="L2499" s="9">
        <f>data[[#This Row],[Revenue]]*0.75</f>
        <v>140.39999999999998</v>
      </c>
      <c r="M2499" s="26">
        <f>IF(data[[#This Row],[Cost]]&gt;0, (data[[#This Row],[Profit]]/data[[#This Row],[Cost]]), 0)</f>
        <v>1.4999999999999998</v>
      </c>
      <c r="N2499" s="17">
        <f t="shared" si="39"/>
        <v>92.277584912742384</v>
      </c>
    </row>
    <row r="2500" spans="1:14" x14ac:dyDescent="0.35">
      <c r="A2500" s="2" t="s">
        <v>3696</v>
      </c>
      <c r="B2500" s="2" t="s">
        <v>1209</v>
      </c>
      <c r="C2500" s="14" t="s">
        <v>3697</v>
      </c>
      <c r="D2500" s="2">
        <v>12</v>
      </c>
      <c r="E2500" s="3">
        <v>40788.504861111112</v>
      </c>
      <c r="F2500" s="17">
        <v>0.85</v>
      </c>
      <c r="G2500" s="2">
        <v>12971</v>
      </c>
      <c r="H2500" s="2" t="s">
        <v>13</v>
      </c>
      <c r="I2500" s="17">
        <v>10.199999999999999</v>
      </c>
      <c r="J2500" s="4">
        <v>40787</v>
      </c>
      <c r="K2500" s="17">
        <f>IF(data[[#This Row],[UnitPrice]]&gt;=20, data[[#This Row],[Revenue]]*0.7,
   IF(data[[#This Row],[UnitPrice]]&gt;=10, data[[#This Row],[Revenue]]*0.6,
      data[[#This Row],[Revenue]]*0.5))</f>
        <v>5.0999999999999996</v>
      </c>
      <c r="L2500" s="9">
        <f>data[[#This Row],[Revenue]]*0.75</f>
        <v>7.6499999999999995</v>
      </c>
      <c r="M2500" s="26">
        <f>IF(data[[#This Row],[Cost]]&gt;0, (data[[#This Row],[Profit]]/data[[#This Row],[Cost]]), 0)</f>
        <v>1.5</v>
      </c>
      <c r="N2500" s="17">
        <f t="shared" si="39"/>
        <v>92.259769144144926</v>
      </c>
    </row>
    <row r="2501" spans="1:14" x14ac:dyDescent="0.35">
      <c r="A2501" s="2" t="s">
        <v>3725</v>
      </c>
      <c r="B2501" s="2" t="s">
        <v>1209</v>
      </c>
      <c r="C2501" s="14" t="s">
        <v>3697</v>
      </c>
      <c r="D2501" s="2">
        <v>24</v>
      </c>
      <c r="E2501" s="3">
        <v>40818.428472222222</v>
      </c>
      <c r="F2501" s="17">
        <v>0.85</v>
      </c>
      <c r="G2501" s="2">
        <v>14733</v>
      </c>
      <c r="H2501" s="2" t="s">
        <v>13</v>
      </c>
      <c r="I2501" s="17">
        <v>20.399999999999999</v>
      </c>
      <c r="J2501" s="4">
        <v>40817</v>
      </c>
      <c r="K2501" s="17">
        <f>IF(data[[#This Row],[UnitPrice]]&gt;=20, data[[#This Row],[Revenue]]*0.7,
   IF(data[[#This Row],[UnitPrice]]&gt;=10, data[[#This Row],[Revenue]]*0.6,
      data[[#This Row],[Revenue]]*0.5))</f>
        <v>10.199999999999999</v>
      </c>
      <c r="L2501" s="9">
        <f>data[[#This Row],[Revenue]]*0.75</f>
        <v>15.299999999999999</v>
      </c>
      <c r="M2501" s="26">
        <f>IF(data[[#This Row],[Cost]]&gt;0, (data[[#This Row],[Profit]]/data[[#This Row],[Cost]]), 0)</f>
        <v>1.5</v>
      </c>
      <c r="N2501" s="17">
        <f t="shared" si="39"/>
        <v>92.275173643702672</v>
      </c>
    </row>
    <row r="2502" spans="1:14" x14ac:dyDescent="0.35">
      <c r="A2502" s="2" t="s">
        <v>5738</v>
      </c>
      <c r="B2502" s="2" t="s">
        <v>1209</v>
      </c>
      <c r="C2502" s="14" t="s">
        <v>3697</v>
      </c>
      <c r="D2502" s="2">
        <v>12</v>
      </c>
      <c r="E2502" s="3">
        <v>40699.427777777775</v>
      </c>
      <c r="F2502" s="17">
        <v>0.85</v>
      </c>
      <c r="G2502" s="2">
        <v>16153</v>
      </c>
      <c r="H2502" s="2" t="s">
        <v>13</v>
      </c>
      <c r="I2502" s="17">
        <v>10.199999999999999</v>
      </c>
      <c r="J2502" s="4">
        <v>40695</v>
      </c>
      <c r="K2502" s="17">
        <f>IF(data[[#This Row],[UnitPrice]]&gt;=20, data[[#This Row],[Revenue]]*0.7,
   IF(data[[#This Row],[UnitPrice]]&gt;=10, data[[#This Row],[Revenue]]*0.6,
      data[[#This Row],[Revenue]]*0.5))</f>
        <v>5.0999999999999996</v>
      </c>
      <c r="L2502" s="9">
        <f>data[[#This Row],[Revenue]]*0.75</f>
        <v>7.6499999999999995</v>
      </c>
      <c r="M2502" s="26">
        <f>IF(data[[#This Row],[Cost]]&gt;0, (data[[#This Row],[Profit]]/data[[#This Row],[Cost]]), 0)</f>
        <v>1.5</v>
      </c>
      <c r="N2502" s="17">
        <f t="shared" si="39"/>
        <v>92.288668794593349</v>
      </c>
    </row>
    <row r="2503" spans="1:14" x14ac:dyDescent="0.35">
      <c r="A2503" s="2" t="s">
        <v>6635</v>
      </c>
      <c r="B2503" s="2" t="s">
        <v>1209</v>
      </c>
      <c r="C2503" s="2" t="s">
        <v>3697</v>
      </c>
      <c r="D2503" s="2">
        <v>24</v>
      </c>
      <c r="E2503" s="3">
        <v>40700.629166666666</v>
      </c>
      <c r="F2503" s="2">
        <v>0.85</v>
      </c>
      <c r="G2503" s="2">
        <v>14944</v>
      </c>
      <c r="H2503" s="2" t="s">
        <v>13</v>
      </c>
      <c r="I2503" s="2">
        <v>20.399999999999999</v>
      </c>
      <c r="J2503" s="4">
        <v>40695</v>
      </c>
      <c r="K2503" s="17">
        <f>IF(data[[#This Row],[UnitPrice]]&gt;=20, data[[#This Row],[Revenue]]*0.7,
   IF(data[[#This Row],[UnitPrice]]&gt;=10, data[[#This Row],[Revenue]]*0.6,
      data[[#This Row],[Revenue]]*0.5))</f>
        <v>10.199999999999999</v>
      </c>
      <c r="L2503" s="9">
        <f>data[[#This Row],[Revenue]]*0.75</f>
        <v>15.299999999999999</v>
      </c>
      <c r="M2503" s="26">
        <f>IF(data[[#This Row],[Cost]]&gt;0, (data[[#This Row],[Profit]]/data[[#This Row],[Cost]]), 0)</f>
        <v>1.5</v>
      </c>
      <c r="N2503" s="17">
        <f t="shared" si="39"/>
        <v>92.304084507043044</v>
      </c>
    </row>
    <row r="2504" spans="1:14" x14ac:dyDescent="0.35">
      <c r="A2504" s="2" t="s">
        <v>9091</v>
      </c>
      <c r="B2504" s="2" t="s">
        <v>1209</v>
      </c>
      <c r="C2504" s="14" t="s">
        <v>3697</v>
      </c>
      <c r="D2504" s="2">
        <v>12</v>
      </c>
      <c r="E2504" s="3">
        <v>40886.552777777775</v>
      </c>
      <c r="F2504" s="17">
        <v>0.85</v>
      </c>
      <c r="G2504" s="2">
        <v>17139</v>
      </c>
      <c r="H2504" s="2" t="s">
        <v>13</v>
      </c>
      <c r="I2504" s="17">
        <v>10.199999999999999</v>
      </c>
      <c r="J2504" s="4">
        <v>40878</v>
      </c>
      <c r="K2504" s="17">
        <f>IF(data[[#This Row],[UnitPrice]]&gt;=20, data[[#This Row],[Revenue]]*0.7,
   IF(data[[#This Row],[UnitPrice]]&gt;=10, data[[#This Row],[Revenue]]*0.6,
      data[[#This Row],[Revenue]]*0.5))</f>
        <v>5.0999999999999996</v>
      </c>
      <c r="L2504" s="9">
        <f>data[[#This Row],[Revenue]]*0.75</f>
        <v>7.6499999999999995</v>
      </c>
      <c r="M2504" s="26">
        <f>IF(data[[#This Row],[Cost]]&gt;0, (data[[#This Row],[Profit]]/data[[#This Row],[Cost]]), 0)</f>
        <v>1.5</v>
      </c>
      <c r="N2504" s="17">
        <f t="shared" si="39"/>
        <v>92.317590157776891</v>
      </c>
    </row>
    <row r="2505" spans="1:14" x14ac:dyDescent="0.35">
      <c r="A2505" s="2" t="s">
        <v>10380</v>
      </c>
      <c r="B2505" s="2" t="s">
        <v>1209</v>
      </c>
      <c r="C2505" s="14" t="s">
        <v>3697</v>
      </c>
      <c r="D2505" s="2">
        <v>12</v>
      </c>
      <c r="E2505" s="3">
        <v>40613.662499999999</v>
      </c>
      <c r="F2505" s="17">
        <v>0.85</v>
      </c>
      <c r="G2505" s="2">
        <v>16602</v>
      </c>
      <c r="H2505" s="2" t="s">
        <v>13</v>
      </c>
      <c r="I2505" s="17">
        <v>10.199999999999999</v>
      </c>
      <c r="J2505" s="4">
        <v>40603</v>
      </c>
      <c r="K2505" s="17">
        <f>IF(data[[#This Row],[UnitPrice]]&gt;=20, data[[#This Row],[Revenue]]*0.7,
   IF(data[[#This Row],[UnitPrice]]&gt;=10, data[[#This Row],[Revenue]]*0.6,
      data[[#This Row],[Revenue]]*0.5))</f>
        <v>5.0999999999999996</v>
      </c>
      <c r="L2505" s="9">
        <f>data[[#This Row],[Revenue]]*0.75</f>
        <v>7.6499999999999995</v>
      </c>
      <c r="M2505" s="26">
        <f>IF(data[[#This Row],[Cost]]&gt;0, (data[[#This Row],[Profit]]/data[[#This Row],[Cost]]), 0)</f>
        <v>1.5</v>
      </c>
      <c r="N2505" s="17">
        <f t="shared" si="39"/>
        <v>92.333017095623546</v>
      </c>
    </row>
    <row r="2506" spans="1:14" x14ac:dyDescent="0.35">
      <c r="A2506" s="2" t="s">
        <v>10422</v>
      </c>
      <c r="B2506" s="2" t="s">
        <v>1209</v>
      </c>
      <c r="C2506" s="14" t="s">
        <v>3697</v>
      </c>
      <c r="D2506" s="2">
        <v>12</v>
      </c>
      <c r="E2506" s="3">
        <v>40644.436805555553</v>
      </c>
      <c r="F2506" s="17">
        <v>0.85</v>
      </c>
      <c r="G2506" s="2">
        <v>13495</v>
      </c>
      <c r="H2506" s="2" t="s">
        <v>13</v>
      </c>
      <c r="I2506" s="17">
        <v>10.199999999999999</v>
      </c>
      <c r="J2506" s="4">
        <v>40634</v>
      </c>
      <c r="K2506" s="17">
        <f>IF(data[[#This Row],[UnitPrice]]&gt;=20, data[[#This Row],[Revenue]]*0.7,
   IF(data[[#This Row],[UnitPrice]]&gt;=10, data[[#This Row],[Revenue]]*0.6,
      data[[#This Row],[Revenue]]*0.5))</f>
        <v>5.0999999999999996</v>
      </c>
      <c r="L2506" s="9">
        <f>data[[#This Row],[Revenue]]*0.75</f>
        <v>7.6499999999999995</v>
      </c>
      <c r="M2506" s="26">
        <f>IF(data[[#This Row],[Cost]]&gt;0, (data[[#This Row],[Profit]]/data[[#This Row],[Cost]]), 0)</f>
        <v>1.5</v>
      </c>
      <c r="N2506" s="17">
        <f t="shared" si="39"/>
        <v>92.348449830891425</v>
      </c>
    </row>
    <row r="2507" spans="1:14" x14ac:dyDescent="0.35">
      <c r="A2507" s="2" t="s">
        <v>10673</v>
      </c>
      <c r="B2507" s="2" t="s">
        <v>1209</v>
      </c>
      <c r="C2507" s="14" t="s">
        <v>3697</v>
      </c>
      <c r="D2507" s="2">
        <v>12</v>
      </c>
      <c r="E2507" s="3">
        <v>40735.65902777778</v>
      </c>
      <c r="F2507" s="17">
        <v>0.85</v>
      </c>
      <c r="G2507" s="2">
        <v>14073</v>
      </c>
      <c r="H2507" s="2" t="s">
        <v>13</v>
      </c>
      <c r="I2507" s="17">
        <v>10.199999999999999</v>
      </c>
      <c r="J2507" s="4">
        <v>40725</v>
      </c>
      <c r="K2507" s="17">
        <f>IF(data[[#This Row],[UnitPrice]]&gt;=20, data[[#This Row],[Revenue]]*0.7,
   IF(data[[#This Row],[UnitPrice]]&gt;=10, data[[#This Row],[Revenue]]*0.6,
      data[[#This Row],[Revenue]]*0.5))</f>
        <v>5.0999999999999996</v>
      </c>
      <c r="L2507" s="9">
        <f>data[[#This Row],[Revenue]]*0.75</f>
        <v>7.6499999999999995</v>
      </c>
      <c r="M2507" s="26">
        <f>IF(data[[#This Row],[Cost]]&gt;0, (data[[#This Row],[Profit]]/data[[#This Row],[Cost]]), 0)</f>
        <v>1.5</v>
      </c>
      <c r="N2507" s="17">
        <f t="shared" si="39"/>
        <v>92.363888366849125</v>
      </c>
    </row>
    <row r="2508" spans="1:14" x14ac:dyDescent="0.35">
      <c r="A2508" s="2" t="s">
        <v>10768</v>
      </c>
      <c r="B2508" s="2" t="s">
        <v>1209</v>
      </c>
      <c r="C2508" s="14" t="s">
        <v>3697</v>
      </c>
      <c r="D2508" s="2">
        <v>12</v>
      </c>
      <c r="E2508" s="3">
        <v>40766.584722222222</v>
      </c>
      <c r="F2508" s="17">
        <v>0.85</v>
      </c>
      <c r="G2508" s="2">
        <v>13437</v>
      </c>
      <c r="H2508" s="2" t="s">
        <v>13</v>
      </c>
      <c r="I2508" s="17">
        <v>10.199999999999999</v>
      </c>
      <c r="J2508" s="4">
        <v>40756</v>
      </c>
      <c r="K2508" s="17">
        <f>IF(data[[#This Row],[UnitPrice]]&gt;=20, data[[#This Row],[Revenue]]*0.7,
   IF(data[[#This Row],[UnitPrice]]&gt;=10, data[[#This Row],[Revenue]]*0.6,
      data[[#This Row],[Revenue]]*0.5))</f>
        <v>5.0999999999999996</v>
      </c>
      <c r="L2508" s="9">
        <f>data[[#This Row],[Revenue]]*0.75</f>
        <v>7.6499999999999995</v>
      </c>
      <c r="M2508" s="26">
        <f>IF(data[[#This Row],[Cost]]&gt;0, (data[[#This Row],[Profit]]/data[[#This Row],[Cost]]), 0)</f>
        <v>1.5</v>
      </c>
      <c r="N2508" s="17">
        <f t="shared" si="39"/>
        <v>92.379332706767698</v>
      </c>
    </row>
    <row r="2509" spans="1:14" x14ac:dyDescent="0.35">
      <c r="A2509" s="2" t="s">
        <v>10789</v>
      </c>
      <c r="B2509" s="2" t="s">
        <v>1209</v>
      </c>
      <c r="C2509" s="14" t="s">
        <v>3697</v>
      </c>
      <c r="D2509" s="2">
        <v>12</v>
      </c>
      <c r="E2509" s="3">
        <v>40766.650694444441</v>
      </c>
      <c r="F2509" s="17">
        <v>0.85</v>
      </c>
      <c r="G2509" s="2">
        <v>13643</v>
      </c>
      <c r="H2509" s="2" t="s">
        <v>13</v>
      </c>
      <c r="I2509" s="17">
        <v>10.199999999999999</v>
      </c>
      <c r="J2509" s="4">
        <v>40756</v>
      </c>
      <c r="K2509" s="17">
        <f>IF(data[[#This Row],[UnitPrice]]&gt;=20, data[[#This Row],[Revenue]]*0.7,
   IF(data[[#This Row],[UnitPrice]]&gt;=10, data[[#This Row],[Revenue]]*0.6,
      data[[#This Row],[Revenue]]*0.5))</f>
        <v>5.0999999999999996</v>
      </c>
      <c r="L2509" s="9">
        <f>data[[#This Row],[Revenue]]*0.75</f>
        <v>7.6499999999999995</v>
      </c>
      <c r="M2509" s="26">
        <f>IF(data[[#This Row],[Cost]]&gt;0, (data[[#This Row],[Profit]]/data[[#This Row],[Cost]]), 0)</f>
        <v>1.5</v>
      </c>
      <c r="N2509" s="17">
        <f t="shared" si="39"/>
        <v>92.394782853920688</v>
      </c>
    </row>
    <row r="2510" spans="1:14" x14ac:dyDescent="0.35">
      <c r="A2510" s="2" t="s">
        <v>10921</v>
      </c>
      <c r="B2510" s="2" t="s">
        <v>1209</v>
      </c>
      <c r="C2510" s="14" t="s">
        <v>3697</v>
      </c>
      <c r="D2510" s="2">
        <v>12</v>
      </c>
      <c r="E2510" s="3">
        <v>40797.668749999997</v>
      </c>
      <c r="F2510" s="17">
        <v>0.85</v>
      </c>
      <c r="G2510" s="2">
        <v>17702</v>
      </c>
      <c r="H2510" s="2" t="s">
        <v>13</v>
      </c>
      <c r="I2510" s="17">
        <v>10.199999999999999</v>
      </c>
      <c r="J2510" s="4">
        <v>40787</v>
      </c>
      <c r="K2510" s="17">
        <f>IF(data[[#This Row],[UnitPrice]]&gt;=20, data[[#This Row],[Revenue]]*0.7,
   IF(data[[#This Row],[UnitPrice]]&gt;=10, data[[#This Row],[Revenue]]*0.6,
      data[[#This Row],[Revenue]]*0.5))</f>
        <v>5.0999999999999996</v>
      </c>
      <c r="L2510" s="9">
        <f>data[[#This Row],[Revenue]]*0.75</f>
        <v>7.6499999999999995</v>
      </c>
      <c r="M2510" s="26">
        <f>IF(data[[#This Row],[Cost]]&gt;0, (data[[#This Row],[Profit]]/data[[#This Row],[Cost]]), 0)</f>
        <v>1.5</v>
      </c>
      <c r="N2510" s="17">
        <f t="shared" si="39"/>
        <v>92.41023881158408</v>
      </c>
    </row>
    <row r="2511" spans="1:14" hidden="1" x14ac:dyDescent="0.35">
      <c r="A2511" s="2" t="s">
        <v>6422</v>
      </c>
      <c r="B2511" s="2" t="s">
        <v>1209</v>
      </c>
      <c r="C2511" s="14" t="s">
        <v>3697</v>
      </c>
      <c r="D2511" s="2">
        <v>1</v>
      </c>
      <c r="E2511" s="3">
        <v>40549.731249999997</v>
      </c>
      <c r="F2511" s="17">
        <v>1.63</v>
      </c>
      <c r="G2511" s="2">
        <v>0</v>
      </c>
      <c r="H2511" s="2" t="s">
        <v>13</v>
      </c>
      <c r="I2511" s="17">
        <v>1.63</v>
      </c>
      <c r="J2511" s="4">
        <v>40544</v>
      </c>
      <c r="K2511" s="17">
        <f>IF(data[[#This Row],[UnitPrice]]&gt;=20, data[[#This Row],[Revenue]]*0.7,
   IF(data[[#This Row],[UnitPrice]]&gt;=10, data[[#This Row],[Revenue]]*0.6,
      data[[#This Row],[Revenue]]*0.5))</f>
        <v>0.81499999999999995</v>
      </c>
      <c r="L2511" s="9">
        <f>data[[#This Row],[Revenue]]*0.75</f>
        <v>1.2224999999999999</v>
      </c>
      <c r="M2511" s="26">
        <f>IF(data[[#This Row],[Cost]]&gt;0, (data[[#This Row],[Profit]]/data[[#This Row],[Cost]]), 0)</f>
        <v>1.5</v>
      </c>
      <c r="N2511" s="17">
        <f t="shared" si="39"/>
        <v>92.425700583036331</v>
      </c>
    </row>
    <row r="2512" spans="1:14" x14ac:dyDescent="0.35">
      <c r="A2512" s="2" t="s">
        <v>9121</v>
      </c>
      <c r="B2512" s="2" t="s">
        <v>9122</v>
      </c>
      <c r="C2512" s="14" t="s">
        <v>9123</v>
      </c>
      <c r="D2512" s="2">
        <v>4</v>
      </c>
      <c r="E2512" s="3">
        <v>40886.645138888889</v>
      </c>
      <c r="F2512" s="17">
        <v>4.95</v>
      </c>
      <c r="G2512" s="2">
        <v>14732</v>
      </c>
      <c r="H2512" s="2" t="s">
        <v>13</v>
      </c>
      <c r="I2512" s="17">
        <v>19.8</v>
      </c>
      <c r="J2512" s="4">
        <v>40878</v>
      </c>
      <c r="K2512" s="17">
        <f>IF(data[[#This Row],[UnitPrice]]&gt;=20, data[[#This Row],[Revenue]]*0.7,
   IF(data[[#This Row],[UnitPrice]]&gt;=10, data[[#This Row],[Revenue]]*0.6,
      data[[#This Row],[Revenue]]*0.5))</f>
        <v>9.9</v>
      </c>
      <c r="L2512" s="9">
        <f>data[[#This Row],[Revenue]]*0.75</f>
        <v>14.850000000000001</v>
      </c>
      <c r="M2512" s="26">
        <f>IF(data[[#This Row],[Cost]]&gt;0, (data[[#This Row],[Profit]]/data[[#This Row],[Cost]]), 0)</f>
        <v>1.5</v>
      </c>
      <c r="N2512" s="17">
        <f t="shared" si="39"/>
        <v>92.442780285930056</v>
      </c>
    </row>
    <row r="2513" spans="1:14" x14ac:dyDescent="0.35">
      <c r="A2513" s="2" t="s">
        <v>9490</v>
      </c>
      <c r="B2513" s="2" t="s">
        <v>9122</v>
      </c>
      <c r="C2513" s="14" t="s">
        <v>9123</v>
      </c>
      <c r="D2513" s="2">
        <v>4</v>
      </c>
      <c r="E2513" s="3">
        <v>40673.585416666669</v>
      </c>
      <c r="F2513" s="17">
        <v>4.95</v>
      </c>
      <c r="G2513" s="2">
        <v>15687</v>
      </c>
      <c r="H2513" s="2" t="s">
        <v>13</v>
      </c>
      <c r="I2513" s="17">
        <v>19.8</v>
      </c>
      <c r="J2513" s="4">
        <v>40664</v>
      </c>
      <c r="K2513" s="17">
        <f>IF(data[[#This Row],[UnitPrice]]&gt;=20, data[[#This Row],[Revenue]]*0.7,
   IF(data[[#This Row],[UnitPrice]]&gt;=10, data[[#This Row],[Revenue]]*0.6,
      data[[#This Row],[Revenue]]*0.5))</f>
        <v>9.9</v>
      </c>
      <c r="L2513" s="9">
        <f>data[[#This Row],[Revenue]]*0.75</f>
        <v>14.850000000000001</v>
      </c>
      <c r="M2513" s="26">
        <f>IF(data[[#This Row],[Cost]]&gt;0, (data[[#This Row],[Profit]]/data[[#This Row],[Cost]]), 0)</f>
        <v>1.5</v>
      </c>
      <c r="N2513" s="17">
        <f t="shared" si="39"/>
        <v>92.45644778927641</v>
      </c>
    </row>
    <row r="2514" spans="1:14" x14ac:dyDescent="0.35">
      <c r="A2514" s="2" t="s">
        <v>3614</v>
      </c>
      <c r="B2514" s="2" t="s">
        <v>3615</v>
      </c>
      <c r="C2514" s="14" t="s">
        <v>3616</v>
      </c>
      <c r="D2514" s="2">
        <v>25</v>
      </c>
      <c r="E2514" s="3">
        <v>40726.576388888891</v>
      </c>
      <c r="F2514" s="17">
        <v>0.42</v>
      </c>
      <c r="G2514" s="2">
        <v>16033</v>
      </c>
      <c r="H2514" s="2" t="s">
        <v>13</v>
      </c>
      <c r="I2514" s="17">
        <v>10.5</v>
      </c>
      <c r="J2514" s="4">
        <v>40725</v>
      </c>
      <c r="K2514" s="17">
        <f>IF(data[[#This Row],[UnitPrice]]&gt;=20, data[[#This Row],[Revenue]]*0.7,
   IF(data[[#This Row],[UnitPrice]]&gt;=10, data[[#This Row],[Revenue]]*0.6,
      data[[#This Row],[Revenue]]*0.5))</f>
        <v>5.25</v>
      </c>
      <c r="L2514" s="9">
        <f>data[[#This Row],[Revenue]]*0.75</f>
        <v>7.875</v>
      </c>
      <c r="M2514" s="26">
        <f>IF(data[[#This Row],[Cost]]&gt;0, (data[[#This Row],[Profit]]/data[[#This Row],[Cost]]), 0)</f>
        <v>1.5</v>
      </c>
      <c r="N2514" s="17">
        <f t="shared" si="39"/>
        <v>92.4701204365834</v>
      </c>
    </row>
    <row r="2515" spans="1:14" x14ac:dyDescent="0.35">
      <c r="A2515" s="2" t="s">
        <v>4052</v>
      </c>
      <c r="B2515" s="2" t="s">
        <v>3615</v>
      </c>
      <c r="C2515" s="14" t="s">
        <v>3616</v>
      </c>
      <c r="D2515" s="2">
        <v>25</v>
      </c>
      <c r="E2515" s="3">
        <v>40546.727777777778</v>
      </c>
      <c r="F2515" s="17">
        <v>0.42</v>
      </c>
      <c r="G2515" s="2">
        <v>15984</v>
      </c>
      <c r="H2515" s="2" t="s">
        <v>13</v>
      </c>
      <c r="I2515" s="17">
        <v>10.5</v>
      </c>
      <c r="J2515" s="4">
        <v>40544</v>
      </c>
      <c r="K2515" s="17">
        <f>IF(data[[#This Row],[UnitPrice]]&gt;=20, data[[#This Row],[Revenue]]*0.7,
   IF(data[[#This Row],[UnitPrice]]&gt;=10, data[[#This Row],[Revenue]]*0.6,
      data[[#This Row],[Revenue]]*0.5))</f>
        <v>5.25</v>
      </c>
      <c r="L2515" s="9">
        <f>data[[#This Row],[Revenue]]*0.75</f>
        <v>7.875</v>
      </c>
      <c r="M2515" s="26">
        <f>IF(data[[#This Row],[Cost]]&gt;0, (data[[#This Row],[Profit]]/data[[#This Row],[Cost]]), 0)</f>
        <v>1.5</v>
      </c>
      <c r="N2515" s="17">
        <f t="shared" si="39"/>
        <v>92.485548654245108</v>
      </c>
    </row>
    <row r="2516" spans="1:14" x14ac:dyDescent="0.35">
      <c r="A2516" s="2" t="s">
        <v>9915</v>
      </c>
      <c r="B2516" s="2" t="s">
        <v>3910</v>
      </c>
      <c r="C2516" s="14" t="s">
        <v>3911</v>
      </c>
      <c r="D2516" s="2">
        <v>12</v>
      </c>
      <c r="E2516" s="3">
        <v>40857.496527777781</v>
      </c>
      <c r="F2516" s="17">
        <v>1.95</v>
      </c>
      <c r="G2516" s="2">
        <v>14175</v>
      </c>
      <c r="H2516" s="2" t="s">
        <v>13</v>
      </c>
      <c r="I2516" s="17">
        <v>23.4</v>
      </c>
      <c r="J2516" s="4">
        <v>40848</v>
      </c>
      <c r="K2516" s="17">
        <f>IF(data[[#This Row],[UnitPrice]]&gt;=20, data[[#This Row],[Revenue]]*0.7,
   IF(data[[#This Row],[UnitPrice]]&gt;=10, data[[#This Row],[Revenue]]*0.6,
      data[[#This Row],[Revenue]]*0.5))</f>
        <v>11.7</v>
      </c>
      <c r="L2516" s="9">
        <f>data[[#This Row],[Revenue]]*0.75</f>
        <v>17.549999999999997</v>
      </c>
      <c r="M2516" s="26">
        <f>IF(data[[#This Row],[Cost]]&gt;0, (data[[#This Row],[Profit]]/data[[#This Row],[Cost]]), 0)</f>
        <v>1.4999999999999998</v>
      </c>
      <c r="N2516" s="17">
        <f t="shared" si="39"/>
        <v>92.500982680723681</v>
      </c>
    </row>
    <row r="2517" spans="1:14" x14ac:dyDescent="0.35">
      <c r="A2517" s="2" t="s">
        <v>6228</v>
      </c>
      <c r="B2517" s="2" t="s">
        <v>2318</v>
      </c>
      <c r="C2517" s="14" t="s">
        <v>2319</v>
      </c>
      <c r="D2517" s="2">
        <v>288</v>
      </c>
      <c r="E2517" s="3">
        <v>40882.507638888892</v>
      </c>
      <c r="F2517" s="17">
        <v>0.21</v>
      </c>
      <c r="G2517" s="2">
        <v>16745</v>
      </c>
      <c r="H2517" s="2" t="s">
        <v>13</v>
      </c>
      <c r="I2517" s="17">
        <v>60.48</v>
      </c>
      <c r="J2517" s="4">
        <v>40878</v>
      </c>
      <c r="K2517" s="17">
        <f>IF(data[[#This Row],[UnitPrice]]&gt;=20, data[[#This Row],[Revenue]]*0.7,
   IF(data[[#This Row],[UnitPrice]]&gt;=10, data[[#This Row],[Revenue]]*0.6,
      data[[#This Row],[Revenue]]*0.5))</f>
        <v>30.24</v>
      </c>
      <c r="L2517" s="9">
        <f>data[[#This Row],[Revenue]]*0.75</f>
        <v>45.36</v>
      </c>
      <c r="M2517" s="26">
        <f>IF(data[[#This Row],[Cost]]&gt;0, (data[[#This Row],[Profit]]/data[[#This Row],[Cost]]), 0)</f>
        <v>1.5</v>
      </c>
      <c r="N2517" s="17">
        <f t="shared" si="39"/>
        <v>92.513993598193224</v>
      </c>
    </row>
    <row r="2518" spans="1:14" x14ac:dyDescent="0.35">
      <c r="A2518" s="2" t="s">
        <v>6409</v>
      </c>
      <c r="B2518" s="2" t="s">
        <v>2318</v>
      </c>
      <c r="C2518" s="14" t="s">
        <v>2319</v>
      </c>
      <c r="D2518" s="2">
        <v>288</v>
      </c>
      <c r="E2518" s="3">
        <v>40549.633333333331</v>
      </c>
      <c r="F2518" s="17">
        <v>0.21</v>
      </c>
      <c r="G2518" s="2">
        <v>13062</v>
      </c>
      <c r="H2518" s="2" t="s">
        <v>13</v>
      </c>
      <c r="I2518" s="17">
        <v>60.48</v>
      </c>
      <c r="J2518" s="4">
        <v>40544</v>
      </c>
      <c r="K2518" s="17">
        <f>IF(data[[#This Row],[UnitPrice]]&gt;=20, data[[#This Row],[Revenue]]*0.7,
   IF(data[[#This Row],[UnitPrice]]&gt;=10, data[[#This Row],[Revenue]]*0.6,
      data[[#This Row],[Revenue]]*0.5))</f>
        <v>30.24</v>
      </c>
      <c r="L2518" s="9">
        <f>data[[#This Row],[Revenue]]*0.75</f>
        <v>45.36</v>
      </c>
      <c r="M2518" s="26">
        <f>IF(data[[#This Row],[Cost]]&gt;0, (data[[#This Row],[Profit]]/data[[#This Row],[Cost]]), 0)</f>
        <v>1.5</v>
      </c>
      <c r="N2518" s="17">
        <f t="shared" si="39"/>
        <v>92.520026365349196</v>
      </c>
    </row>
    <row r="2519" spans="1:14" x14ac:dyDescent="0.35">
      <c r="A2519" s="2" t="s">
        <v>7666</v>
      </c>
      <c r="B2519" s="2" t="s">
        <v>2318</v>
      </c>
      <c r="C2519" s="14" t="s">
        <v>2319</v>
      </c>
      <c r="D2519" s="2">
        <v>288</v>
      </c>
      <c r="E2519" s="3">
        <v>40884.501388888886</v>
      </c>
      <c r="F2519" s="17">
        <v>0.21</v>
      </c>
      <c r="G2519" s="2">
        <v>13069</v>
      </c>
      <c r="H2519" s="2" t="s">
        <v>13</v>
      </c>
      <c r="I2519" s="17">
        <v>60.48</v>
      </c>
      <c r="J2519" s="4">
        <v>40878</v>
      </c>
      <c r="K2519" s="17">
        <f>IF(data[[#This Row],[UnitPrice]]&gt;=20, data[[#This Row],[Revenue]]*0.7,
   IF(data[[#This Row],[UnitPrice]]&gt;=10, data[[#This Row],[Revenue]]*0.6,
      data[[#This Row],[Revenue]]*0.5))</f>
        <v>30.24</v>
      </c>
      <c r="L2519" s="9">
        <f>data[[#This Row],[Revenue]]*0.75</f>
        <v>45.36</v>
      </c>
      <c r="M2519" s="26">
        <f>IF(data[[#This Row],[Cost]]&gt;0, (data[[#This Row],[Profit]]/data[[#This Row],[Cost]]), 0)</f>
        <v>1.5</v>
      </c>
      <c r="N2519" s="17">
        <f t="shared" si="39"/>
        <v>92.52606140516184</v>
      </c>
    </row>
    <row r="2520" spans="1:14" x14ac:dyDescent="0.35">
      <c r="A2520" s="2" t="s">
        <v>5892</v>
      </c>
      <c r="B2520" s="2" t="s">
        <v>5423</v>
      </c>
      <c r="C2520" s="14" t="s">
        <v>5424</v>
      </c>
      <c r="D2520" s="2">
        <v>8</v>
      </c>
      <c r="E2520" s="3">
        <v>40760.63958333333</v>
      </c>
      <c r="F2520" s="17">
        <v>2.5499999999999998</v>
      </c>
      <c r="G2520" s="2">
        <v>17410</v>
      </c>
      <c r="H2520" s="2" t="s">
        <v>13</v>
      </c>
      <c r="I2520" s="17">
        <v>20.399999999999999</v>
      </c>
      <c r="J2520" s="4">
        <v>40756</v>
      </c>
      <c r="K2520" s="17">
        <f>IF(data[[#This Row],[UnitPrice]]&gt;=20, data[[#This Row],[Revenue]]*0.7,
   IF(data[[#This Row],[UnitPrice]]&gt;=10, data[[#This Row],[Revenue]]*0.6,
      data[[#This Row],[Revenue]]*0.5))</f>
        <v>10.199999999999999</v>
      </c>
      <c r="L2520" s="9">
        <f>data[[#This Row],[Revenue]]*0.75</f>
        <v>15.299999999999999</v>
      </c>
      <c r="M2520" s="26">
        <f>IF(data[[#This Row],[Cost]]&gt;0, (data[[#This Row],[Profit]]/data[[#This Row],[Cost]]), 0)</f>
        <v>1.5</v>
      </c>
      <c r="N2520" s="17">
        <f t="shared" si="39"/>
        <v>92.532098718915634</v>
      </c>
    </row>
    <row r="2521" spans="1:14" x14ac:dyDescent="0.35">
      <c r="A2521" s="2" t="s">
        <v>7375</v>
      </c>
      <c r="B2521" s="2" t="s">
        <v>1186</v>
      </c>
      <c r="C2521" s="2" t="s">
        <v>1187</v>
      </c>
      <c r="D2521" s="2">
        <v>24</v>
      </c>
      <c r="E2521" s="3">
        <v>40701.538888888892</v>
      </c>
      <c r="F2521" s="2">
        <v>3.39</v>
      </c>
      <c r="G2521" s="2">
        <v>15189</v>
      </c>
      <c r="H2521" s="2" t="s">
        <v>13</v>
      </c>
      <c r="I2521" s="2">
        <v>81.36</v>
      </c>
      <c r="J2521" s="4">
        <v>40695</v>
      </c>
      <c r="K2521" s="17">
        <f>IF(data[[#This Row],[UnitPrice]]&gt;=20, data[[#This Row],[Revenue]]*0.7,
   IF(data[[#This Row],[UnitPrice]]&gt;=10, data[[#This Row],[Revenue]]*0.6,
      data[[#This Row],[Revenue]]*0.5))</f>
        <v>40.68</v>
      </c>
      <c r="L2521" s="9">
        <f>data[[#This Row],[Revenue]]*0.75</f>
        <v>61.019999999999996</v>
      </c>
      <c r="M2521" s="26">
        <f>IF(data[[#This Row],[Cost]]&gt;0, (data[[#This Row],[Profit]]/data[[#This Row],[Cost]]), 0)</f>
        <v>1.5</v>
      </c>
      <c r="N2521" s="17">
        <f t="shared" si="39"/>
        <v>92.545690597325091</v>
      </c>
    </row>
    <row r="2522" spans="1:14" x14ac:dyDescent="0.35">
      <c r="A2522" s="2" t="s">
        <v>7219</v>
      </c>
      <c r="B2522" s="2" t="s">
        <v>7220</v>
      </c>
      <c r="C2522" s="14" t="s">
        <v>7221</v>
      </c>
      <c r="D2522" s="2">
        <v>1</v>
      </c>
      <c r="E2522" s="3">
        <v>40640.517361111109</v>
      </c>
      <c r="F2522" s="17">
        <v>12.5</v>
      </c>
      <c r="G2522" s="2">
        <v>13901</v>
      </c>
      <c r="H2522" s="2" t="s">
        <v>13</v>
      </c>
      <c r="I2522" s="17">
        <v>12.5</v>
      </c>
      <c r="J2522" s="4">
        <v>40634</v>
      </c>
      <c r="K2522" s="17">
        <f>IF(data[[#This Row],[UnitPrice]]&gt;=20, data[[#This Row],[Revenue]]*0.7,
   IF(data[[#This Row],[UnitPrice]]&gt;=10, data[[#This Row],[Revenue]]*0.6,
      data[[#This Row],[Revenue]]*0.5))</f>
        <v>7.5</v>
      </c>
      <c r="L2522" s="9">
        <f>data[[#This Row],[Revenue]]*0.75</f>
        <v>9.375</v>
      </c>
      <c r="M2522" s="26">
        <f>IF(data[[#This Row],[Cost]]&gt;0, (data[[#This Row],[Profit]]/data[[#This Row],[Cost]]), 0)</f>
        <v>1.25</v>
      </c>
      <c r="N2522" s="17">
        <f t="shared" si="39"/>
        <v>92.547798718432759</v>
      </c>
    </row>
    <row r="2523" spans="1:14" x14ac:dyDescent="0.35">
      <c r="A2523" s="2" t="s">
        <v>8577</v>
      </c>
      <c r="B2523" s="2" t="s">
        <v>7220</v>
      </c>
      <c r="C2523" s="14" t="s">
        <v>7221</v>
      </c>
      <c r="D2523" s="2">
        <v>6</v>
      </c>
      <c r="E2523" s="3">
        <v>40642.504861111112</v>
      </c>
      <c r="F2523" s="17">
        <v>12.5</v>
      </c>
      <c r="G2523" s="2">
        <v>13808</v>
      </c>
      <c r="H2523" s="2" t="s">
        <v>13</v>
      </c>
      <c r="I2523" s="17">
        <v>75</v>
      </c>
      <c r="J2523" s="4">
        <v>40634</v>
      </c>
      <c r="K2523" s="17">
        <f>IF(data[[#This Row],[UnitPrice]]&gt;=20, data[[#This Row],[Revenue]]*0.7,
   IF(data[[#This Row],[UnitPrice]]&gt;=10, data[[#This Row],[Revenue]]*0.6,
      data[[#This Row],[Revenue]]*0.5))</f>
        <v>45</v>
      </c>
      <c r="L2523" s="9">
        <f>data[[#This Row],[Revenue]]*0.75</f>
        <v>56.25</v>
      </c>
      <c r="M2523" s="26">
        <f>IF(data[[#This Row],[Cost]]&gt;0, (data[[#This Row],[Profit]]/data[[#This Row],[Cost]]), 0)</f>
        <v>1.25</v>
      </c>
      <c r="N2523" s="17">
        <f t="shared" si="39"/>
        <v>92.562887841659617</v>
      </c>
    </row>
    <row r="2524" spans="1:14" x14ac:dyDescent="0.35">
      <c r="A2524" s="2" t="s">
        <v>8741</v>
      </c>
      <c r="B2524" s="2" t="s">
        <v>7064</v>
      </c>
      <c r="C2524" s="14" t="s">
        <v>7065</v>
      </c>
      <c r="D2524" s="2">
        <v>24</v>
      </c>
      <c r="E2524" s="3">
        <v>40703.561805555553</v>
      </c>
      <c r="F2524" s="17">
        <v>3.45</v>
      </c>
      <c r="G2524" s="2">
        <v>17339</v>
      </c>
      <c r="H2524" s="2" t="s">
        <v>13</v>
      </c>
      <c r="I2524" s="17">
        <v>82.8</v>
      </c>
      <c r="J2524" s="4">
        <v>40695</v>
      </c>
      <c r="K2524" s="17">
        <f>IF(data[[#This Row],[UnitPrice]]&gt;=20, data[[#This Row],[Revenue]]*0.7,
   IF(data[[#This Row],[UnitPrice]]&gt;=10, data[[#This Row],[Revenue]]*0.6,
      data[[#This Row],[Revenue]]*0.5))</f>
        <v>41.4</v>
      </c>
      <c r="L2524" s="9">
        <f>data[[#This Row],[Revenue]]*0.75</f>
        <v>62.099999999999994</v>
      </c>
      <c r="M2524" s="26">
        <f>IF(data[[#This Row],[Cost]]&gt;0, (data[[#This Row],[Profit]]/data[[#This Row],[Cost]]), 0)</f>
        <v>1.5</v>
      </c>
      <c r="N2524" s="17">
        <f t="shared" si="39"/>
        <v>92.566199095023421</v>
      </c>
    </row>
    <row r="2525" spans="1:14" x14ac:dyDescent="0.35">
      <c r="A2525" s="2" t="s">
        <v>11442</v>
      </c>
      <c r="B2525" s="2" t="s">
        <v>7064</v>
      </c>
      <c r="C2525" s="14" t="s">
        <v>7065</v>
      </c>
      <c r="D2525" s="2">
        <v>1</v>
      </c>
      <c r="E2525" s="3">
        <v>40645.563888888886</v>
      </c>
      <c r="F2525" s="17">
        <v>3.95</v>
      </c>
      <c r="G2525" s="2">
        <v>17936</v>
      </c>
      <c r="H2525" s="2" t="s">
        <v>13</v>
      </c>
      <c r="I2525" s="17">
        <v>3.95</v>
      </c>
      <c r="J2525" s="4">
        <v>40634</v>
      </c>
      <c r="K2525" s="17">
        <f>IF(data[[#This Row],[UnitPrice]]&gt;=20, data[[#This Row],[Revenue]]*0.7,
   IF(data[[#This Row],[UnitPrice]]&gt;=10, data[[#This Row],[Revenue]]*0.6,
      data[[#This Row],[Revenue]]*0.5))</f>
        <v>1.9750000000000001</v>
      </c>
      <c r="L2525" s="9">
        <f>data[[#This Row],[Revenue]]*0.75</f>
        <v>2.9625000000000004</v>
      </c>
      <c r="M2525" s="26">
        <f>IF(data[[#This Row],[Cost]]&gt;0, (data[[#This Row],[Profit]]/data[[#This Row],[Cost]]), 0)</f>
        <v>1.5000000000000002</v>
      </c>
      <c r="N2525" s="17">
        <f t="shared" si="39"/>
        <v>92.568040731662109</v>
      </c>
    </row>
    <row r="2526" spans="1:14" x14ac:dyDescent="0.35">
      <c r="A2526" s="2" t="s">
        <v>8421</v>
      </c>
      <c r="B2526" s="2" t="s">
        <v>7036</v>
      </c>
      <c r="C2526" s="14" t="s">
        <v>7037</v>
      </c>
      <c r="D2526" s="2">
        <v>12</v>
      </c>
      <c r="E2526" s="3">
        <v>40552.443055555559</v>
      </c>
      <c r="F2526" s="17">
        <v>3.45</v>
      </c>
      <c r="G2526" s="2">
        <v>13408</v>
      </c>
      <c r="H2526" s="2" t="s">
        <v>13</v>
      </c>
      <c r="I2526" s="17">
        <v>41.4</v>
      </c>
      <c r="J2526" s="4">
        <v>40544</v>
      </c>
      <c r="K2526" s="17">
        <f>IF(data[[#This Row],[UnitPrice]]&gt;=20, data[[#This Row],[Revenue]]*0.7,
   IF(data[[#This Row],[UnitPrice]]&gt;=10, data[[#This Row],[Revenue]]*0.6,
      data[[#This Row],[Revenue]]*0.5))</f>
        <v>20.7</v>
      </c>
      <c r="L2526" s="9">
        <f>data[[#This Row],[Revenue]]*0.75</f>
        <v>31.049999999999997</v>
      </c>
      <c r="M2526" s="26">
        <f>IF(data[[#This Row],[Cost]]&gt;0, (data[[#This Row],[Profit]]/data[[#This Row],[Cost]]), 0)</f>
        <v>1.5</v>
      </c>
      <c r="N2526" s="17">
        <f t="shared" si="39"/>
        <v>92.584754809506649</v>
      </c>
    </row>
    <row r="2527" spans="1:14" x14ac:dyDescent="0.35">
      <c r="A2527" s="2" t="s">
        <v>8786</v>
      </c>
      <c r="B2527" s="2" t="s">
        <v>7036</v>
      </c>
      <c r="C2527" s="14" t="s">
        <v>7037</v>
      </c>
      <c r="D2527" s="2">
        <v>12</v>
      </c>
      <c r="E2527" s="3">
        <v>40733.534722222219</v>
      </c>
      <c r="F2527" s="17">
        <v>3.45</v>
      </c>
      <c r="G2527" s="2">
        <v>14309</v>
      </c>
      <c r="H2527" s="2" t="s">
        <v>13</v>
      </c>
      <c r="I2527" s="17">
        <v>41.4</v>
      </c>
      <c r="J2527" s="4">
        <v>40725</v>
      </c>
      <c r="K2527" s="17">
        <f>IF(data[[#This Row],[UnitPrice]]&gt;=20, data[[#This Row],[Revenue]]*0.7,
   IF(data[[#This Row],[UnitPrice]]&gt;=10, data[[#This Row],[Revenue]]*0.6,
      data[[#This Row],[Revenue]]*0.5))</f>
        <v>20.7</v>
      </c>
      <c r="L2527" s="9">
        <f>data[[#This Row],[Revenue]]*0.75</f>
        <v>31.049999999999997</v>
      </c>
      <c r="M2527" s="26">
        <f>IF(data[[#This Row],[Cost]]&gt;0, (data[[#This Row],[Profit]]/data[[#This Row],[Cost]]), 0)</f>
        <v>1.5</v>
      </c>
      <c r="N2527" s="17">
        <f t="shared" si="39"/>
        <v>92.594410488587855</v>
      </c>
    </row>
    <row r="2528" spans="1:14" x14ac:dyDescent="0.35">
      <c r="A2528" s="2" t="s">
        <v>9432</v>
      </c>
      <c r="B2528" s="2" t="s">
        <v>7036</v>
      </c>
      <c r="C2528" s="14" t="s">
        <v>7037</v>
      </c>
      <c r="D2528" s="2">
        <v>4</v>
      </c>
      <c r="E2528" s="3">
        <v>40673.404166666667</v>
      </c>
      <c r="F2528" s="17">
        <v>3.95</v>
      </c>
      <c r="G2528" s="2">
        <v>14511</v>
      </c>
      <c r="H2528" s="2" t="s">
        <v>13</v>
      </c>
      <c r="I2528" s="17">
        <v>15.8</v>
      </c>
      <c r="J2528" s="4">
        <v>40664</v>
      </c>
      <c r="K2528" s="17">
        <f>IF(data[[#This Row],[UnitPrice]]&gt;=20, data[[#This Row],[Revenue]]*0.7,
   IF(data[[#This Row],[UnitPrice]]&gt;=10, data[[#This Row],[Revenue]]*0.6,
      data[[#This Row],[Revenue]]*0.5))</f>
        <v>7.9</v>
      </c>
      <c r="L2528" s="9">
        <f>data[[#This Row],[Revenue]]*0.75</f>
        <v>11.850000000000001</v>
      </c>
      <c r="M2528" s="26">
        <f>IF(data[[#This Row],[Cost]]&gt;0, (data[[#This Row],[Profit]]/data[[#This Row],[Cost]]), 0)</f>
        <v>1.5000000000000002</v>
      </c>
      <c r="N2528" s="17">
        <f t="shared" si="39"/>
        <v>92.604069811321551</v>
      </c>
    </row>
    <row r="2529" spans="1:14" x14ac:dyDescent="0.35">
      <c r="A2529" s="2" t="s">
        <v>10945</v>
      </c>
      <c r="B2529" s="2" t="s">
        <v>7036</v>
      </c>
      <c r="C2529" s="14" t="s">
        <v>7037</v>
      </c>
      <c r="D2529" s="2">
        <v>12</v>
      </c>
      <c r="E2529" s="3">
        <v>40827.438888888886</v>
      </c>
      <c r="F2529" s="17">
        <v>3.45</v>
      </c>
      <c r="G2529" s="2">
        <v>17101</v>
      </c>
      <c r="H2529" s="2" t="s">
        <v>13</v>
      </c>
      <c r="I2529" s="17">
        <v>41.4</v>
      </c>
      <c r="J2529" s="4">
        <v>40817</v>
      </c>
      <c r="K2529" s="17">
        <f>IF(data[[#This Row],[UnitPrice]]&gt;=20, data[[#This Row],[Revenue]]*0.7,
   IF(data[[#This Row],[UnitPrice]]&gt;=10, data[[#This Row],[Revenue]]*0.6,
      data[[#This Row],[Revenue]]*0.5))</f>
        <v>20.7</v>
      </c>
      <c r="L2529" s="9">
        <f>data[[#This Row],[Revenue]]*0.75</f>
        <v>31.049999999999997</v>
      </c>
      <c r="M2529" s="26">
        <f>IF(data[[#This Row],[Cost]]&gt;0, (data[[#This Row],[Profit]]/data[[#This Row],[Cost]]), 0)</f>
        <v>1.5</v>
      </c>
      <c r="N2529" s="17">
        <f t="shared" si="39"/>
        <v>92.618563879978154</v>
      </c>
    </row>
    <row r="2530" spans="1:14" x14ac:dyDescent="0.35">
      <c r="A2530" s="2" t="s">
        <v>11007</v>
      </c>
      <c r="B2530" s="2" t="s">
        <v>7036</v>
      </c>
      <c r="C2530" s="2" t="s">
        <v>7037</v>
      </c>
      <c r="D2530" s="2">
        <v>4</v>
      </c>
      <c r="E2530" s="3">
        <v>40827.609722222223</v>
      </c>
      <c r="F2530" s="2">
        <v>3.95</v>
      </c>
      <c r="G2530" s="2">
        <v>15297</v>
      </c>
      <c r="H2530" s="2" t="s">
        <v>13</v>
      </c>
      <c r="I2530" s="2">
        <v>15.8</v>
      </c>
      <c r="J2530" s="4">
        <v>40817</v>
      </c>
      <c r="K2530" s="17">
        <f>IF(data[[#This Row],[UnitPrice]]&gt;=20, data[[#This Row],[Revenue]]*0.7,
   IF(data[[#This Row],[UnitPrice]]&gt;=10, data[[#This Row],[Revenue]]*0.6,
      data[[#This Row],[Revenue]]*0.5))</f>
        <v>7.9</v>
      </c>
      <c r="L2530" s="9">
        <f>data[[#This Row],[Revenue]]*0.75</f>
        <v>11.850000000000001</v>
      </c>
      <c r="M2530" s="26">
        <f>IF(data[[#This Row],[Cost]]&gt;0, (data[[#This Row],[Profit]]/data[[#This Row],[Cost]]), 0)</f>
        <v>1.5000000000000002</v>
      </c>
      <c r="N2530" s="17">
        <f t="shared" si="39"/>
        <v>92.628231408079316</v>
      </c>
    </row>
    <row r="2531" spans="1:14" x14ac:dyDescent="0.35">
      <c r="A2531" s="2" t="s">
        <v>8112</v>
      </c>
      <c r="B2531" s="2" t="s">
        <v>7747</v>
      </c>
      <c r="C2531" s="2" t="s">
        <v>7748</v>
      </c>
      <c r="D2531" s="2">
        <v>8</v>
      </c>
      <c r="E2531" s="3">
        <v>40763.417361111111</v>
      </c>
      <c r="F2531" s="2">
        <v>3.95</v>
      </c>
      <c r="G2531" s="2">
        <v>13013</v>
      </c>
      <c r="H2531" s="2" t="s">
        <v>13</v>
      </c>
      <c r="I2531" s="2">
        <v>31.6</v>
      </c>
      <c r="J2531" s="4">
        <v>40756</v>
      </c>
      <c r="K2531" s="17">
        <f>IF(data[[#This Row],[UnitPrice]]&gt;=20, data[[#This Row],[Revenue]]*0.7,
   IF(data[[#This Row],[UnitPrice]]&gt;=10, data[[#This Row],[Revenue]]*0.6,
      data[[#This Row],[Revenue]]*0.5))</f>
        <v>15.8</v>
      </c>
      <c r="L2531" s="9">
        <f>data[[#This Row],[Revenue]]*0.75</f>
        <v>23.700000000000003</v>
      </c>
      <c r="M2531" s="26">
        <f>IF(data[[#This Row],[Cost]]&gt;0, (data[[#This Row],[Profit]]/data[[#This Row],[Cost]]), 0)</f>
        <v>1.5000000000000002</v>
      </c>
      <c r="N2531" s="17">
        <f t="shared" si="39"/>
        <v>92.642735510667208</v>
      </c>
    </row>
    <row r="2532" spans="1:14" x14ac:dyDescent="0.35">
      <c r="A2532" s="2" t="s">
        <v>8623</v>
      </c>
      <c r="B2532" s="2" t="s">
        <v>7747</v>
      </c>
      <c r="C2532" s="2" t="s">
        <v>7748</v>
      </c>
      <c r="D2532" s="2">
        <v>4</v>
      </c>
      <c r="E2532" s="3">
        <v>40672.40625</v>
      </c>
      <c r="F2532" s="2">
        <v>3.95</v>
      </c>
      <c r="G2532" s="2">
        <v>13748</v>
      </c>
      <c r="H2532" s="2" t="s">
        <v>13</v>
      </c>
      <c r="I2532" s="2">
        <v>15.8</v>
      </c>
      <c r="J2532" s="4">
        <v>40664</v>
      </c>
      <c r="K2532" s="17">
        <f>IF(data[[#This Row],[UnitPrice]]&gt;=20, data[[#This Row],[Revenue]]*0.7,
   IF(data[[#This Row],[UnitPrice]]&gt;=10, data[[#This Row],[Revenue]]*0.6,
      data[[#This Row],[Revenue]]*0.5))</f>
        <v>7.9</v>
      </c>
      <c r="L2532" s="9">
        <f>data[[#This Row],[Revenue]]*0.75</f>
        <v>11.850000000000001</v>
      </c>
      <c r="M2532" s="26">
        <f>IF(data[[#This Row],[Cost]]&gt;0, (data[[#This Row],[Profit]]/data[[#This Row],[Cost]]), 0)</f>
        <v>1.5000000000000002</v>
      </c>
      <c r="N2532" s="17">
        <f t="shared" si="39"/>
        <v>92.654261706949441</v>
      </c>
    </row>
    <row r="2533" spans="1:14" x14ac:dyDescent="0.35">
      <c r="A2533" s="2" t="s">
        <v>6257</v>
      </c>
      <c r="B2533" s="2" t="s">
        <v>6258</v>
      </c>
      <c r="C2533" s="14" t="s">
        <v>6259</v>
      </c>
      <c r="D2533" s="2">
        <v>12</v>
      </c>
      <c r="E2533" s="3">
        <v>40882.636805555558</v>
      </c>
      <c r="F2533" s="17">
        <v>1.65</v>
      </c>
      <c r="G2533" s="2">
        <v>14853</v>
      </c>
      <c r="H2533" s="2" t="s">
        <v>13</v>
      </c>
      <c r="I2533" s="17">
        <v>19.8</v>
      </c>
      <c r="J2533" s="4">
        <v>40878</v>
      </c>
      <c r="K2533" s="17">
        <f>IF(data[[#This Row],[UnitPrice]]&gt;=20, data[[#This Row],[Revenue]]*0.7,
   IF(data[[#This Row],[UnitPrice]]&gt;=10, data[[#This Row],[Revenue]]*0.6,
      data[[#This Row],[Revenue]]*0.5))</f>
        <v>9.9</v>
      </c>
      <c r="L2533" s="9">
        <f>data[[#This Row],[Revenue]]*0.75</f>
        <v>14.850000000000001</v>
      </c>
      <c r="M2533" s="26">
        <f>IF(data[[#This Row],[Cost]]&gt;0, (data[[#This Row],[Profit]]/data[[#This Row],[Cost]]), 0)</f>
        <v>1.5</v>
      </c>
      <c r="N2533" s="17">
        <f t="shared" si="39"/>
        <v>92.6687762039668</v>
      </c>
    </row>
    <row r="2534" spans="1:14" x14ac:dyDescent="0.35">
      <c r="A2534" s="2" t="s">
        <v>6489</v>
      </c>
      <c r="B2534" s="2" t="s">
        <v>6258</v>
      </c>
      <c r="C2534" s="14" t="s">
        <v>6259</v>
      </c>
      <c r="D2534" s="2">
        <v>6</v>
      </c>
      <c r="E2534" s="3">
        <v>40608.427083333336</v>
      </c>
      <c r="F2534" s="17">
        <v>1.65</v>
      </c>
      <c r="G2534" s="2">
        <v>14408</v>
      </c>
      <c r="H2534" s="2" t="s">
        <v>13</v>
      </c>
      <c r="I2534" s="17">
        <v>9.9</v>
      </c>
      <c r="J2534" s="4">
        <v>40603</v>
      </c>
      <c r="K2534" s="17">
        <f>IF(data[[#This Row],[UnitPrice]]&gt;=20, data[[#This Row],[Revenue]]*0.7,
   IF(data[[#This Row],[UnitPrice]]&gt;=10, data[[#This Row],[Revenue]]*0.6,
      data[[#This Row],[Revenue]]*0.5))</f>
        <v>4.95</v>
      </c>
      <c r="L2534" s="9">
        <f>data[[#This Row],[Revenue]]*0.75</f>
        <v>7.4250000000000007</v>
      </c>
      <c r="M2534" s="26">
        <f>IF(data[[#This Row],[Cost]]&gt;0, (data[[#This Row],[Profit]]/data[[#This Row],[Cost]]), 0)</f>
        <v>1.5</v>
      </c>
      <c r="N2534" s="17">
        <f t="shared" si="39"/>
        <v>92.682540612014407</v>
      </c>
    </row>
    <row r="2535" spans="1:14" x14ac:dyDescent="0.35">
      <c r="A2535" s="2" t="s">
        <v>8036</v>
      </c>
      <c r="B2535" s="2" t="s">
        <v>6258</v>
      </c>
      <c r="C2535" s="14" t="s">
        <v>6259</v>
      </c>
      <c r="D2535" s="2">
        <v>12</v>
      </c>
      <c r="E2535" s="3">
        <v>40671.517361111109</v>
      </c>
      <c r="F2535" s="17">
        <v>1.65</v>
      </c>
      <c r="G2535" s="2">
        <v>15129</v>
      </c>
      <c r="H2535" s="2" t="s">
        <v>13</v>
      </c>
      <c r="I2535" s="17">
        <v>19.8</v>
      </c>
      <c r="J2535" s="4">
        <v>40664</v>
      </c>
      <c r="K2535" s="17">
        <f>IF(data[[#This Row],[UnitPrice]]&gt;=20, data[[#This Row],[Revenue]]*0.7,
   IF(data[[#This Row],[UnitPrice]]&gt;=10, data[[#This Row],[Revenue]]*0.6,
      data[[#This Row],[Revenue]]*0.5))</f>
        <v>9.9</v>
      </c>
      <c r="L2535" s="9">
        <f>data[[#This Row],[Revenue]]*0.75</f>
        <v>14.850000000000001</v>
      </c>
      <c r="M2535" s="26">
        <f>IF(data[[#This Row],[Cost]]&gt;0, (data[[#This Row],[Profit]]/data[[#This Row],[Cost]]), 0)</f>
        <v>1.5</v>
      </c>
      <c r="N2535" s="17">
        <f t="shared" si="39"/>
        <v>92.698180615908598</v>
      </c>
    </row>
    <row r="2536" spans="1:14" x14ac:dyDescent="0.35">
      <c r="A2536" s="2" t="s">
        <v>8342</v>
      </c>
      <c r="B2536" s="2" t="s">
        <v>6258</v>
      </c>
      <c r="C2536" s="14" t="s">
        <v>6259</v>
      </c>
      <c r="D2536" s="2">
        <v>144</v>
      </c>
      <c r="E2536" s="3">
        <v>40885.512499999997</v>
      </c>
      <c r="F2536" s="17">
        <v>1.45</v>
      </c>
      <c r="G2536" s="2">
        <v>16013</v>
      </c>
      <c r="H2536" s="2" t="s">
        <v>13</v>
      </c>
      <c r="I2536" s="17">
        <v>208.8</v>
      </c>
      <c r="J2536" s="4">
        <v>40878</v>
      </c>
      <c r="K2536" s="17">
        <f>IF(data[[#This Row],[UnitPrice]]&gt;=20, data[[#This Row],[Revenue]]*0.7,
   IF(data[[#This Row],[UnitPrice]]&gt;=10, data[[#This Row],[Revenue]]*0.6,
      data[[#This Row],[Revenue]]*0.5))</f>
        <v>104.4</v>
      </c>
      <c r="L2536" s="9">
        <f>data[[#This Row],[Revenue]]*0.75</f>
        <v>156.60000000000002</v>
      </c>
      <c r="M2536" s="26">
        <f>IF(data[[#This Row],[Cost]]&gt;0, (data[[#This Row],[Profit]]/data[[#This Row],[Cost]]), 0)</f>
        <v>1.5000000000000002</v>
      </c>
      <c r="N2536" s="17">
        <f t="shared" si="39"/>
        <v>92.711955782313723</v>
      </c>
    </row>
    <row r="2537" spans="1:14" x14ac:dyDescent="0.35">
      <c r="A2537" s="2" t="s">
        <v>8598</v>
      </c>
      <c r="B2537" s="2" t="s">
        <v>6258</v>
      </c>
      <c r="C2537" s="2" t="s">
        <v>6259</v>
      </c>
      <c r="D2537" s="2">
        <v>3</v>
      </c>
      <c r="E2537" s="3">
        <v>40642.588888888888</v>
      </c>
      <c r="F2537" s="2">
        <v>1.95</v>
      </c>
      <c r="G2537" s="2">
        <v>13240</v>
      </c>
      <c r="H2537" s="2" t="s">
        <v>13</v>
      </c>
      <c r="I2537" s="2">
        <v>5.85</v>
      </c>
      <c r="J2537" s="4">
        <v>40634</v>
      </c>
      <c r="K2537" s="17">
        <f>IF(data[[#This Row],[UnitPrice]]&gt;=20, data[[#This Row],[Revenue]]*0.7,
   IF(data[[#This Row],[UnitPrice]]&gt;=10, data[[#This Row],[Revenue]]*0.6,
      data[[#This Row],[Revenue]]*0.5))</f>
        <v>2.9249999999999998</v>
      </c>
      <c r="L2537" s="9">
        <f>data[[#This Row],[Revenue]]*0.75</f>
        <v>4.3874999999999993</v>
      </c>
      <c r="M2537" s="26">
        <f>IF(data[[#This Row],[Cost]]&gt;0, (data[[#This Row],[Profit]]/data[[#This Row],[Cost]]), 0)</f>
        <v>1.4999999999999998</v>
      </c>
      <c r="N2537" s="17">
        <f t="shared" si="39"/>
        <v>92.690015120015929</v>
      </c>
    </row>
    <row r="2538" spans="1:14" x14ac:dyDescent="0.35">
      <c r="A2538" s="2" t="s">
        <v>2728</v>
      </c>
      <c r="B2538" s="2" t="s">
        <v>2729</v>
      </c>
      <c r="C2538" s="14" t="s">
        <v>2730</v>
      </c>
      <c r="D2538" s="2">
        <v>6</v>
      </c>
      <c r="E2538" s="3">
        <v>40725.568749999999</v>
      </c>
      <c r="F2538" s="17">
        <v>1.65</v>
      </c>
      <c r="G2538" s="2">
        <v>18198</v>
      </c>
      <c r="H2538" s="2" t="s">
        <v>13</v>
      </c>
      <c r="I2538" s="17">
        <v>9.9</v>
      </c>
      <c r="J2538" s="4">
        <v>40725</v>
      </c>
      <c r="K2538" s="17">
        <f>IF(data[[#This Row],[UnitPrice]]&gt;=20, data[[#This Row],[Revenue]]*0.7,
   IF(data[[#This Row],[UnitPrice]]&gt;=10, data[[#This Row],[Revenue]]*0.6,
      data[[#This Row],[Revenue]]*0.5))</f>
        <v>4.95</v>
      </c>
      <c r="L2538" s="9">
        <f>data[[#This Row],[Revenue]]*0.75</f>
        <v>7.4250000000000007</v>
      </c>
      <c r="M2538" s="26">
        <f>IF(data[[#This Row],[Cost]]&gt;0, (data[[#This Row],[Profit]]/data[[#This Row],[Cost]]), 0)</f>
        <v>1.5</v>
      </c>
      <c r="N2538" s="17">
        <f t="shared" si="39"/>
        <v>92.706431001891161</v>
      </c>
    </row>
    <row r="2539" spans="1:14" x14ac:dyDescent="0.35">
      <c r="A2539" s="2" t="s">
        <v>5332</v>
      </c>
      <c r="B2539" s="2" t="s">
        <v>2729</v>
      </c>
      <c r="C2539" s="14" t="s">
        <v>2730</v>
      </c>
      <c r="D2539" s="2">
        <v>36</v>
      </c>
      <c r="E2539" s="3">
        <v>40881.554861111108</v>
      </c>
      <c r="F2539" s="17">
        <v>0.39</v>
      </c>
      <c r="G2539" s="2">
        <v>13458</v>
      </c>
      <c r="H2539" s="2" t="s">
        <v>13</v>
      </c>
      <c r="I2539" s="17">
        <v>14.04</v>
      </c>
      <c r="J2539" s="4">
        <v>40878</v>
      </c>
      <c r="K2539" s="17">
        <f>IF(data[[#This Row],[UnitPrice]]&gt;=20, data[[#This Row],[Revenue]]*0.7,
   IF(data[[#This Row],[UnitPrice]]&gt;=10, data[[#This Row],[Revenue]]*0.6,
      data[[#This Row],[Revenue]]*0.5))</f>
        <v>7.02</v>
      </c>
      <c r="L2539" s="9">
        <f>data[[#This Row],[Revenue]]*0.75</f>
        <v>10.53</v>
      </c>
      <c r="M2539" s="26">
        <f>IF(data[[#This Row],[Cost]]&gt;0, (data[[#This Row],[Profit]]/data[[#This Row],[Cost]]), 0)</f>
        <v>1.5</v>
      </c>
      <c r="N2539" s="17">
        <f t="shared" si="39"/>
        <v>92.722087351106865</v>
      </c>
    </row>
    <row r="2540" spans="1:14" hidden="1" x14ac:dyDescent="0.35">
      <c r="A2540" s="2" t="s">
        <v>3403</v>
      </c>
      <c r="B2540" s="2" t="s">
        <v>3404</v>
      </c>
      <c r="C2540" s="14" t="s">
        <v>3405</v>
      </c>
      <c r="D2540" s="2">
        <v>3</v>
      </c>
      <c r="E2540" s="3">
        <v>40576.565972222219</v>
      </c>
      <c r="F2540" s="17">
        <v>4.96</v>
      </c>
      <c r="G2540" s="2">
        <v>0</v>
      </c>
      <c r="H2540" s="2" t="s">
        <v>13</v>
      </c>
      <c r="I2540" s="17">
        <v>14.879999999999999</v>
      </c>
      <c r="J2540" s="4">
        <v>40575</v>
      </c>
      <c r="K2540" s="17">
        <f>IF(data[[#This Row],[UnitPrice]]&gt;=20, data[[#This Row],[Revenue]]*0.7,
   IF(data[[#This Row],[UnitPrice]]&gt;=10, data[[#This Row],[Revenue]]*0.6,
      data[[#This Row],[Revenue]]*0.5))</f>
        <v>7.4399999999999995</v>
      </c>
      <c r="L2540" s="9">
        <f>data[[#This Row],[Revenue]]*0.75</f>
        <v>11.16</v>
      </c>
      <c r="M2540" s="26">
        <f>IF(data[[#This Row],[Cost]]&gt;0, (data[[#This Row],[Profit]]/data[[#This Row],[Cost]]), 0)</f>
        <v>1.5000000000000002</v>
      </c>
      <c r="N2540" s="17">
        <f t="shared" si="39"/>
        <v>92.736966717096124</v>
      </c>
    </row>
    <row r="2541" spans="1:14" x14ac:dyDescent="0.35">
      <c r="A2541" s="2" t="s">
        <v>2701</v>
      </c>
      <c r="B2541" s="2" t="s">
        <v>2702</v>
      </c>
      <c r="C2541" s="14" t="s">
        <v>2703</v>
      </c>
      <c r="D2541" s="2">
        <v>2</v>
      </c>
      <c r="E2541" s="3">
        <v>40725.454861111109</v>
      </c>
      <c r="F2541" s="17">
        <v>8.5</v>
      </c>
      <c r="G2541" s="2">
        <v>16473</v>
      </c>
      <c r="H2541" s="2" t="s">
        <v>13</v>
      </c>
      <c r="I2541" s="17">
        <v>17</v>
      </c>
      <c r="J2541" s="4">
        <v>40725</v>
      </c>
      <c r="K2541" s="17">
        <f>IF(data[[#This Row],[UnitPrice]]&gt;=20, data[[#This Row],[Revenue]]*0.7,
   IF(data[[#This Row],[UnitPrice]]&gt;=10, data[[#This Row],[Revenue]]*0.6,
      data[[#This Row],[Revenue]]*0.5))</f>
        <v>8.5</v>
      </c>
      <c r="L2541" s="9">
        <f>data[[#This Row],[Revenue]]*0.75</f>
        <v>12.75</v>
      </c>
      <c r="M2541" s="26">
        <f>IF(data[[#This Row],[Cost]]&gt;0, (data[[#This Row],[Profit]]/data[[#This Row],[Cost]]), 0)</f>
        <v>1.5</v>
      </c>
      <c r="N2541" s="17">
        <f t="shared" si="39"/>
        <v>92.75169283147423</v>
      </c>
    </row>
    <row r="2542" spans="1:14" x14ac:dyDescent="0.35">
      <c r="A2542" s="2" t="s">
        <v>3535</v>
      </c>
      <c r="B2542" s="2" t="s">
        <v>2702</v>
      </c>
      <c r="C2542" s="14" t="s">
        <v>2703</v>
      </c>
      <c r="D2542" s="2">
        <v>72</v>
      </c>
      <c r="E2542" s="3">
        <v>40635.544444444444</v>
      </c>
      <c r="F2542" s="17">
        <v>7.65</v>
      </c>
      <c r="G2542" s="2">
        <v>17291</v>
      </c>
      <c r="H2542" s="2" t="s">
        <v>13</v>
      </c>
      <c r="I2542" s="17">
        <v>550.79999999999995</v>
      </c>
      <c r="J2542" s="4">
        <v>40634</v>
      </c>
      <c r="K2542" s="17">
        <f>IF(data[[#This Row],[UnitPrice]]&gt;=20, data[[#This Row],[Revenue]]*0.7,
   IF(data[[#This Row],[UnitPrice]]&gt;=10, data[[#This Row],[Revenue]]*0.6,
      data[[#This Row],[Revenue]]*0.5))</f>
        <v>275.39999999999998</v>
      </c>
      <c r="L2542" s="9">
        <f>data[[#This Row],[Revenue]]*0.75</f>
        <v>413.09999999999997</v>
      </c>
      <c r="M2542" s="26">
        <f>IF(data[[#This Row],[Cost]]&gt;0, (data[[#This Row],[Profit]]/data[[#This Row],[Cost]]), 0)</f>
        <v>1.5</v>
      </c>
      <c r="N2542" s="17">
        <f t="shared" si="39"/>
        <v>92.766023458192251</v>
      </c>
    </row>
    <row r="2543" spans="1:14" x14ac:dyDescent="0.35">
      <c r="A2543" s="2" t="s">
        <v>4386</v>
      </c>
      <c r="B2543" s="2" t="s">
        <v>2702</v>
      </c>
      <c r="C2543" s="14" t="s">
        <v>2703</v>
      </c>
      <c r="D2543" s="2">
        <v>1</v>
      </c>
      <c r="E2543" s="3">
        <v>40758.693749999999</v>
      </c>
      <c r="F2543" s="17">
        <v>8.5</v>
      </c>
      <c r="G2543" s="2">
        <v>16495</v>
      </c>
      <c r="H2543" s="2" t="s">
        <v>13</v>
      </c>
      <c r="I2543" s="17">
        <v>8.5</v>
      </c>
      <c r="J2543" s="4">
        <v>40756</v>
      </c>
      <c r="K2543" s="17">
        <f>IF(data[[#This Row],[UnitPrice]]&gt;=20, data[[#This Row],[Revenue]]*0.7,
   IF(data[[#This Row],[UnitPrice]]&gt;=10, data[[#This Row],[Revenue]]*0.6,
      data[[#This Row],[Revenue]]*0.5))</f>
        <v>4.25</v>
      </c>
      <c r="L2543" s="9">
        <f>data[[#This Row],[Revenue]]*0.75</f>
        <v>6.375</v>
      </c>
      <c r="M2543" s="26">
        <f>IF(data[[#This Row],[Cost]]&gt;0, (data[[#This Row],[Profit]]/data[[#This Row],[Cost]]), 0)</f>
        <v>1.5</v>
      </c>
      <c r="N2543" s="17">
        <f t="shared" si="39"/>
        <v>92.679356669821061</v>
      </c>
    </row>
    <row r="2544" spans="1:14" x14ac:dyDescent="0.35">
      <c r="A2544" s="2" t="s">
        <v>5185</v>
      </c>
      <c r="B2544" s="2" t="s">
        <v>2109</v>
      </c>
      <c r="C2544" s="14" t="s">
        <v>2110</v>
      </c>
      <c r="D2544" s="2">
        <v>48</v>
      </c>
      <c r="E2544" s="3">
        <v>40820.46597222222</v>
      </c>
      <c r="F2544" s="17">
        <v>3.39</v>
      </c>
      <c r="G2544" s="2">
        <v>15311</v>
      </c>
      <c r="H2544" s="2" t="s">
        <v>13</v>
      </c>
      <c r="I2544" s="17">
        <v>162.72</v>
      </c>
      <c r="J2544" s="4">
        <v>40817</v>
      </c>
      <c r="K2544" s="17">
        <f>IF(data[[#This Row],[UnitPrice]]&gt;=20, data[[#This Row],[Revenue]]*0.7,
   IF(data[[#This Row],[UnitPrice]]&gt;=10, data[[#This Row],[Revenue]]*0.6,
      data[[#This Row],[Revenue]]*0.5))</f>
        <v>81.36</v>
      </c>
      <c r="L2544" s="9">
        <f>data[[#This Row],[Revenue]]*0.75</f>
        <v>122.03999999999999</v>
      </c>
      <c r="M2544" s="26">
        <f>IF(data[[#This Row],[Cost]]&gt;0, (data[[#This Row],[Profit]]/data[[#This Row],[Cost]]), 0)</f>
        <v>1.5</v>
      </c>
      <c r="N2544" s="17">
        <f t="shared" si="39"/>
        <v>92.695287660863798</v>
      </c>
    </row>
    <row r="2545" spans="1:14" x14ac:dyDescent="0.35">
      <c r="A2545" s="2" t="s">
        <v>6890</v>
      </c>
      <c r="B2545" s="2" t="s">
        <v>2109</v>
      </c>
      <c r="C2545" s="14" t="s">
        <v>2110</v>
      </c>
      <c r="D2545" s="2">
        <v>4</v>
      </c>
      <c r="E2545" s="3">
        <v>40792.648611111108</v>
      </c>
      <c r="F2545" s="17">
        <v>3.95</v>
      </c>
      <c r="G2545" s="2">
        <v>16818</v>
      </c>
      <c r="H2545" s="2" t="s">
        <v>13</v>
      </c>
      <c r="I2545" s="17">
        <v>15.8</v>
      </c>
      <c r="J2545" s="4">
        <v>40787</v>
      </c>
      <c r="K2545" s="17">
        <f>IF(data[[#This Row],[UnitPrice]]&gt;=20, data[[#This Row],[Revenue]]*0.7,
   IF(data[[#This Row],[UnitPrice]]&gt;=10, data[[#This Row],[Revenue]]*0.6,
      data[[#This Row],[Revenue]]*0.5))</f>
        <v>7.9</v>
      </c>
      <c r="L2545" s="9">
        <f>data[[#This Row],[Revenue]]*0.75</f>
        <v>11.850000000000001</v>
      </c>
      <c r="M2545" s="26">
        <f>IF(data[[#This Row],[Cost]]&gt;0, (data[[#This Row],[Profit]]/data[[#This Row],[Cost]]), 0)</f>
        <v>1.5000000000000002</v>
      </c>
      <c r="N2545" s="17">
        <f t="shared" si="39"/>
        <v>92.682032935832723</v>
      </c>
    </row>
    <row r="2546" spans="1:14" x14ac:dyDescent="0.35">
      <c r="A2546" s="2" t="s">
        <v>4907</v>
      </c>
      <c r="B2546" s="2" t="s">
        <v>3942</v>
      </c>
      <c r="C2546" s="14" t="s">
        <v>3943</v>
      </c>
      <c r="D2546" s="2">
        <v>1</v>
      </c>
      <c r="E2546" s="3">
        <v>40637.611805555556</v>
      </c>
      <c r="F2546" s="17">
        <v>2.95</v>
      </c>
      <c r="G2546" s="2">
        <v>14606</v>
      </c>
      <c r="H2546" s="2" t="s">
        <v>13</v>
      </c>
      <c r="I2546" s="17">
        <v>2.95</v>
      </c>
      <c r="J2546" s="4">
        <v>40634</v>
      </c>
      <c r="K2546" s="17">
        <f>IF(data[[#This Row],[UnitPrice]]&gt;=20, data[[#This Row],[Revenue]]*0.7,
   IF(data[[#This Row],[UnitPrice]]&gt;=10, data[[#This Row],[Revenue]]*0.6,
      data[[#This Row],[Revenue]]*0.5))</f>
        <v>1.4750000000000001</v>
      </c>
      <c r="L2546" s="9">
        <f>data[[#This Row],[Revenue]]*0.75</f>
        <v>2.2125000000000004</v>
      </c>
      <c r="M2546" s="26">
        <f>IF(data[[#This Row],[Cost]]&gt;0, (data[[#This Row],[Profit]]/data[[#This Row],[Cost]]), 0)</f>
        <v>1.5000000000000002</v>
      </c>
      <c r="N2546" s="17">
        <f t="shared" si="39"/>
        <v>92.696588413480555</v>
      </c>
    </row>
    <row r="2547" spans="1:14" x14ac:dyDescent="0.35">
      <c r="A2547" s="2" t="s">
        <v>5850</v>
      </c>
      <c r="B2547" s="2" t="s">
        <v>3942</v>
      </c>
      <c r="C2547" s="14" t="s">
        <v>3943</v>
      </c>
      <c r="D2547" s="2">
        <v>2</v>
      </c>
      <c r="E2547" s="3">
        <v>40760.494444444441</v>
      </c>
      <c r="F2547" s="17">
        <v>2.95</v>
      </c>
      <c r="G2547" s="2">
        <v>16121</v>
      </c>
      <c r="H2547" s="2" t="s">
        <v>13</v>
      </c>
      <c r="I2547" s="17">
        <v>5.9</v>
      </c>
      <c r="J2547" s="4">
        <v>40756</v>
      </c>
      <c r="K2547" s="17">
        <f>IF(data[[#This Row],[UnitPrice]]&gt;=20, data[[#This Row],[Revenue]]*0.7,
   IF(data[[#This Row],[UnitPrice]]&gt;=10, data[[#This Row],[Revenue]]*0.6,
      data[[#This Row],[Revenue]]*0.5))</f>
        <v>2.95</v>
      </c>
      <c r="L2547" s="9">
        <f>data[[#This Row],[Revenue]]*0.75</f>
        <v>4.4250000000000007</v>
      </c>
      <c r="M2547" s="26">
        <f>IF(data[[#This Row],[Cost]]&gt;0, (data[[#This Row],[Profit]]/data[[#This Row],[Cost]]), 0)</f>
        <v>1.5000000000000002</v>
      </c>
      <c r="N2547" s="17">
        <f t="shared" si="39"/>
        <v>92.713582654801044</v>
      </c>
    </row>
    <row r="2548" spans="1:14" x14ac:dyDescent="0.35">
      <c r="A2548" s="2" t="s">
        <v>2940</v>
      </c>
      <c r="B2548" s="2" t="s">
        <v>2924</v>
      </c>
      <c r="C2548" s="14" t="s">
        <v>2925</v>
      </c>
      <c r="D2548" s="2">
        <v>6</v>
      </c>
      <c r="E2548" s="3">
        <v>40848.525694444441</v>
      </c>
      <c r="F2548" s="17">
        <v>2.95</v>
      </c>
      <c r="G2548" s="2">
        <v>18095</v>
      </c>
      <c r="H2548" s="2" t="s">
        <v>13</v>
      </c>
      <c r="I2548" s="17">
        <v>17.7</v>
      </c>
      <c r="J2548" s="4">
        <v>40848</v>
      </c>
      <c r="K2548" s="17">
        <f>IF(data[[#This Row],[UnitPrice]]&gt;=20, data[[#This Row],[Revenue]]*0.7,
   IF(data[[#This Row],[UnitPrice]]&gt;=10, data[[#This Row],[Revenue]]*0.6,
      data[[#This Row],[Revenue]]*0.5))</f>
        <v>8.85</v>
      </c>
      <c r="L2548" s="9">
        <f>data[[#This Row],[Revenue]]*0.75</f>
        <v>13.274999999999999</v>
      </c>
      <c r="M2548" s="26">
        <f>IF(data[[#This Row],[Cost]]&gt;0, (data[[#This Row],[Profit]]/data[[#This Row],[Cost]]), 0)</f>
        <v>1.5</v>
      </c>
      <c r="N2548" s="17">
        <f t="shared" si="39"/>
        <v>92.730024621212934</v>
      </c>
    </row>
    <row r="2549" spans="1:14" x14ac:dyDescent="0.35">
      <c r="A2549" s="2" t="s">
        <v>199</v>
      </c>
      <c r="B2549" s="2" t="s">
        <v>200</v>
      </c>
      <c r="C2549" s="14" t="s">
        <v>201</v>
      </c>
      <c r="D2549" s="2">
        <v>2</v>
      </c>
      <c r="E2549" s="3">
        <v>40190.556250000001</v>
      </c>
      <c r="F2549" s="17">
        <v>2.95</v>
      </c>
      <c r="G2549" s="2">
        <v>17905</v>
      </c>
      <c r="H2549" s="2" t="s">
        <v>13</v>
      </c>
      <c r="I2549" s="17">
        <v>5.9</v>
      </c>
      <c r="J2549" s="4">
        <v>40179</v>
      </c>
      <c r="K2549" s="17">
        <f>IF(data[[#This Row],[UnitPrice]]&gt;=20, data[[#This Row],[Revenue]]*0.7,
   IF(data[[#This Row],[UnitPrice]]&gt;=10, data[[#This Row],[Revenue]]*0.6,
      data[[#This Row],[Revenue]]*0.5))</f>
        <v>2.95</v>
      </c>
      <c r="L2549" s="9">
        <f>data[[#This Row],[Revenue]]*0.75</f>
        <v>4.4250000000000007</v>
      </c>
      <c r="M2549" s="26">
        <f>IF(data[[#This Row],[Cost]]&gt;0, (data[[#This Row],[Profit]]/data[[#This Row],[Cost]]), 0)</f>
        <v>1.5000000000000002</v>
      </c>
      <c r="N2549" s="17">
        <f t="shared" si="39"/>
        <v>92.744237544990384</v>
      </c>
    </row>
    <row r="2550" spans="1:14" x14ac:dyDescent="0.35">
      <c r="A2550" s="2" t="s">
        <v>2647</v>
      </c>
      <c r="B2550" s="2" t="s">
        <v>200</v>
      </c>
      <c r="C2550" s="14" t="s">
        <v>201</v>
      </c>
      <c r="D2550" s="2">
        <v>24</v>
      </c>
      <c r="E2550" s="3">
        <v>40695.65347222222</v>
      </c>
      <c r="F2550" s="17">
        <v>2.5499999999999998</v>
      </c>
      <c r="G2550" s="2">
        <v>13408</v>
      </c>
      <c r="H2550" s="2" t="s">
        <v>13</v>
      </c>
      <c r="I2550" s="17">
        <v>61.2</v>
      </c>
      <c r="J2550" s="4">
        <v>40695</v>
      </c>
      <c r="K2550" s="17">
        <f>IF(data[[#This Row],[UnitPrice]]&gt;=20, data[[#This Row],[Revenue]]*0.7,
   IF(data[[#This Row],[UnitPrice]]&gt;=10, data[[#This Row],[Revenue]]*0.6,
      data[[#This Row],[Revenue]]*0.5))</f>
        <v>30.6</v>
      </c>
      <c r="L2550" s="9">
        <f>data[[#This Row],[Revenue]]*0.75</f>
        <v>45.900000000000006</v>
      </c>
      <c r="M2550" s="26">
        <f>IF(data[[#This Row],[Cost]]&gt;0, (data[[#This Row],[Profit]]/data[[#This Row],[Cost]]), 0)</f>
        <v>1.5000000000000002</v>
      </c>
      <c r="N2550" s="17">
        <f t="shared" si="39"/>
        <v>92.760691549830298</v>
      </c>
    </row>
    <row r="2551" spans="1:14" x14ac:dyDescent="0.35">
      <c r="A2551" s="2" t="s">
        <v>7885</v>
      </c>
      <c r="B2551" s="2" t="s">
        <v>200</v>
      </c>
      <c r="C2551" s="14" t="s">
        <v>201</v>
      </c>
      <c r="D2551" s="2">
        <v>8</v>
      </c>
      <c r="E2551" s="3">
        <v>40610.488888888889</v>
      </c>
      <c r="F2551" s="17">
        <v>2.95</v>
      </c>
      <c r="G2551" s="2">
        <v>16012</v>
      </c>
      <c r="H2551" s="2" t="s">
        <v>13</v>
      </c>
      <c r="I2551" s="17">
        <v>23.6</v>
      </c>
      <c r="J2551" s="4">
        <v>40603</v>
      </c>
      <c r="K2551" s="17">
        <f>IF(data[[#This Row],[UnitPrice]]&gt;=20, data[[#This Row],[Revenue]]*0.7,
   IF(data[[#This Row],[UnitPrice]]&gt;=10, data[[#This Row],[Revenue]]*0.6,
      data[[#This Row],[Revenue]]*0.5))</f>
        <v>11.8</v>
      </c>
      <c r="L2551" s="9">
        <f>data[[#This Row],[Revenue]]*0.75</f>
        <v>17.700000000000003</v>
      </c>
      <c r="M2551" s="26">
        <f>IF(data[[#This Row],[Cost]]&gt;0, (data[[#This Row],[Profit]]/data[[#This Row],[Cost]]), 0)</f>
        <v>1.5000000000000002</v>
      </c>
      <c r="N2551" s="17">
        <f t="shared" si="39"/>
        <v>92.766672351715798</v>
      </c>
    </row>
    <row r="2552" spans="1:14" x14ac:dyDescent="0.35">
      <c r="A2552" s="2" t="s">
        <v>9095</v>
      </c>
      <c r="B2552" s="2" t="s">
        <v>200</v>
      </c>
      <c r="C2552" s="14" t="s">
        <v>201</v>
      </c>
      <c r="D2552" s="2">
        <v>1</v>
      </c>
      <c r="E2552" s="3">
        <v>40886.571527777778</v>
      </c>
      <c r="F2552" s="17">
        <v>2.95</v>
      </c>
      <c r="G2552" s="2">
        <v>16984</v>
      </c>
      <c r="H2552" s="2" t="s">
        <v>13</v>
      </c>
      <c r="I2552" s="17">
        <v>2.95</v>
      </c>
      <c r="J2552" s="4">
        <v>40878</v>
      </c>
      <c r="K2552" s="17">
        <f>IF(data[[#This Row],[UnitPrice]]&gt;=20, data[[#This Row],[Revenue]]*0.7,
   IF(data[[#This Row],[UnitPrice]]&gt;=10, data[[#This Row],[Revenue]]*0.6,
      data[[#This Row],[Revenue]]*0.5))</f>
        <v>1.4750000000000001</v>
      </c>
      <c r="L2552" s="9">
        <f>data[[#This Row],[Revenue]]*0.75</f>
        <v>2.2125000000000004</v>
      </c>
      <c r="M2552" s="26">
        <f>IF(data[[#This Row],[Cost]]&gt;0, (data[[#This Row],[Profit]]/data[[#This Row],[Cost]]), 0)</f>
        <v>1.5000000000000002</v>
      </c>
      <c r="N2552" s="17">
        <f t="shared" si="39"/>
        <v>92.779782031843112</v>
      </c>
    </row>
    <row r="2553" spans="1:14" x14ac:dyDescent="0.35">
      <c r="A2553" s="2" t="s">
        <v>4832</v>
      </c>
      <c r="B2553" s="2" t="s">
        <v>4695</v>
      </c>
      <c r="C2553" s="14" t="s">
        <v>4696</v>
      </c>
      <c r="D2553" s="2">
        <v>3</v>
      </c>
      <c r="E2553" s="3">
        <v>40547.623611111114</v>
      </c>
      <c r="F2553" s="17">
        <v>2.95</v>
      </c>
      <c r="G2553" s="2">
        <v>13124</v>
      </c>
      <c r="H2553" s="2" t="s">
        <v>13</v>
      </c>
      <c r="I2553" s="17">
        <v>8.85</v>
      </c>
      <c r="J2553" s="4">
        <v>40544</v>
      </c>
      <c r="K2553" s="17">
        <f>IF(data[[#This Row],[UnitPrice]]&gt;=20, data[[#This Row],[Revenue]]*0.7,
   IF(data[[#This Row],[UnitPrice]]&gt;=10, data[[#This Row],[Revenue]]*0.6,
      data[[#This Row],[Revenue]]*0.5))</f>
        <v>4.4249999999999998</v>
      </c>
      <c r="L2553" s="9">
        <f>data[[#This Row],[Revenue]]*0.75</f>
        <v>6.6374999999999993</v>
      </c>
      <c r="M2553" s="26">
        <f>IF(data[[#This Row],[Cost]]&gt;0, (data[[#This Row],[Profit]]/data[[#This Row],[Cost]]), 0)</f>
        <v>1.5</v>
      </c>
      <c r="N2553" s="17">
        <f t="shared" si="39"/>
        <v>92.796811374408392</v>
      </c>
    </row>
    <row r="2554" spans="1:14" x14ac:dyDescent="0.35">
      <c r="A2554" s="2" t="s">
        <v>5618</v>
      </c>
      <c r="B2554" s="2" t="s">
        <v>2343</v>
      </c>
      <c r="C2554" s="14" t="s">
        <v>2344</v>
      </c>
      <c r="D2554" s="2">
        <v>1</v>
      </c>
      <c r="E2554" s="3">
        <v>40638.65347222222</v>
      </c>
      <c r="F2554" s="17">
        <v>2.95</v>
      </c>
      <c r="G2554" s="2">
        <v>15508</v>
      </c>
      <c r="H2554" s="2" t="s">
        <v>13</v>
      </c>
      <c r="I2554" s="17">
        <v>2.95</v>
      </c>
      <c r="J2554" s="4">
        <v>40634</v>
      </c>
      <c r="K2554" s="17">
        <f>IF(data[[#This Row],[UnitPrice]]&gt;=20, data[[#This Row],[Revenue]]*0.7,
   IF(data[[#This Row],[UnitPrice]]&gt;=10, data[[#This Row],[Revenue]]*0.6,
      data[[#This Row],[Revenue]]*0.5))</f>
        <v>1.4750000000000001</v>
      </c>
      <c r="L2554" s="9">
        <f>data[[#This Row],[Revenue]]*0.75</f>
        <v>2.2125000000000004</v>
      </c>
      <c r="M2554" s="26">
        <f>IF(data[[#This Row],[Cost]]&gt;0, (data[[#This Row],[Profit]]/data[[#This Row],[Cost]]), 0)</f>
        <v>1.5000000000000002</v>
      </c>
      <c r="N2554" s="17">
        <f t="shared" si="39"/>
        <v>92.812728479333387</v>
      </c>
    </row>
    <row r="2555" spans="1:14" x14ac:dyDescent="0.35">
      <c r="A2555" s="2" t="s">
        <v>4279</v>
      </c>
      <c r="B2555" s="2" t="s">
        <v>3833</v>
      </c>
      <c r="C2555" s="14" t="s">
        <v>3834</v>
      </c>
      <c r="D2555" s="2">
        <v>4</v>
      </c>
      <c r="E2555" s="3">
        <v>40727.521527777775</v>
      </c>
      <c r="F2555" s="17">
        <v>5.45</v>
      </c>
      <c r="G2555" s="2">
        <v>16356</v>
      </c>
      <c r="H2555" s="2" t="s">
        <v>13</v>
      </c>
      <c r="I2555" s="17">
        <v>21.8</v>
      </c>
      <c r="J2555" s="4">
        <v>40725</v>
      </c>
      <c r="K2555" s="17">
        <f>IF(data[[#This Row],[UnitPrice]]&gt;=20, data[[#This Row],[Revenue]]*0.7,
   IF(data[[#This Row],[UnitPrice]]&gt;=10, data[[#This Row],[Revenue]]*0.6,
      data[[#This Row],[Revenue]]*0.5))</f>
        <v>10.9</v>
      </c>
      <c r="L2555" s="9">
        <f>data[[#This Row],[Revenue]]*0.75</f>
        <v>16.350000000000001</v>
      </c>
      <c r="M2555" s="26">
        <f>IF(data[[#This Row],[Cost]]&gt;0, (data[[#This Row],[Profit]]/data[[#This Row],[Cost]]), 0)</f>
        <v>1.5</v>
      </c>
      <c r="N2555" s="17">
        <f t="shared" si="39"/>
        <v>92.829770529111372</v>
      </c>
    </row>
    <row r="2556" spans="1:14" x14ac:dyDescent="0.35">
      <c r="A2556" s="2" t="s">
        <v>7396</v>
      </c>
      <c r="B2556" s="2" t="s">
        <v>3833</v>
      </c>
      <c r="C2556" s="14" t="s">
        <v>3834</v>
      </c>
      <c r="D2556" s="2">
        <v>4</v>
      </c>
      <c r="E2556" s="3">
        <v>40701.677083333336</v>
      </c>
      <c r="F2556" s="17">
        <v>5.45</v>
      </c>
      <c r="G2556" s="2">
        <v>17293</v>
      </c>
      <c r="H2556" s="2" t="s">
        <v>13</v>
      </c>
      <c r="I2556" s="17">
        <v>21.8</v>
      </c>
      <c r="J2556" s="4">
        <v>40695</v>
      </c>
      <c r="K2556" s="17">
        <f>IF(data[[#This Row],[UnitPrice]]&gt;=20, data[[#This Row],[Revenue]]*0.7,
   IF(data[[#This Row],[UnitPrice]]&gt;=10, data[[#This Row],[Revenue]]*0.6,
      data[[#This Row],[Revenue]]*0.5))</f>
        <v>10.9</v>
      </c>
      <c r="L2556" s="9">
        <f>data[[#This Row],[Revenue]]*0.75</f>
        <v>16.350000000000001</v>
      </c>
      <c r="M2556" s="26">
        <f>IF(data[[#This Row],[Cost]]&gt;0, (data[[#This Row],[Profit]]/data[[#This Row],[Cost]]), 0)</f>
        <v>1.5</v>
      </c>
      <c r="N2556" s="17">
        <f t="shared" si="39"/>
        <v>92.84324355083541</v>
      </c>
    </row>
    <row r="2557" spans="1:14" hidden="1" x14ac:dyDescent="0.35">
      <c r="A2557" s="2" t="s">
        <v>4014</v>
      </c>
      <c r="B2557" s="2" t="s">
        <v>1128</v>
      </c>
      <c r="C2557" s="14" t="s">
        <v>1129</v>
      </c>
      <c r="D2557" s="2">
        <v>1</v>
      </c>
      <c r="E2557" s="3">
        <v>40546.513194444444</v>
      </c>
      <c r="F2557" s="17">
        <v>4.95</v>
      </c>
      <c r="G2557" s="2">
        <v>0</v>
      </c>
      <c r="H2557" s="2" t="s">
        <v>13</v>
      </c>
      <c r="I2557" s="17">
        <v>4.95</v>
      </c>
      <c r="J2557" s="4">
        <v>40544</v>
      </c>
      <c r="K2557" s="17">
        <f>IF(data[[#This Row],[UnitPrice]]&gt;=20, data[[#This Row],[Revenue]]*0.7,
   IF(data[[#This Row],[UnitPrice]]&gt;=10, data[[#This Row],[Revenue]]*0.6,
      data[[#This Row],[Revenue]]*0.5))</f>
        <v>2.4750000000000001</v>
      </c>
      <c r="L2557" s="9">
        <f>data[[#This Row],[Revenue]]*0.75</f>
        <v>3.7125000000000004</v>
      </c>
      <c r="M2557" s="26">
        <f>IF(data[[#This Row],[Cost]]&gt;0, (data[[#This Row],[Profit]]/data[[#This Row],[Cost]]), 0)</f>
        <v>1.5</v>
      </c>
      <c r="N2557" s="17">
        <f t="shared" si="39"/>
        <v>92.856721684690626</v>
      </c>
    </row>
    <row r="2558" spans="1:14" x14ac:dyDescent="0.35">
      <c r="A2558" s="2" t="s">
        <v>1127</v>
      </c>
      <c r="B2558" s="2" t="s">
        <v>1128</v>
      </c>
      <c r="C2558" s="14" t="s">
        <v>1129</v>
      </c>
      <c r="D2558" s="2">
        <v>6</v>
      </c>
      <c r="E2558" s="3">
        <v>40341.498611111114</v>
      </c>
      <c r="F2558" s="17">
        <v>4.95</v>
      </c>
      <c r="G2558" s="2">
        <v>14344</v>
      </c>
      <c r="H2558" s="2" t="s">
        <v>13</v>
      </c>
      <c r="I2558" s="17">
        <v>29.7</v>
      </c>
      <c r="J2558" s="4">
        <v>40330</v>
      </c>
      <c r="K2558" s="17">
        <f>IF(data[[#This Row],[UnitPrice]]&gt;=20, data[[#This Row],[Revenue]]*0.7,
   IF(data[[#This Row],[UnitPrice]]&gt;=10, data[[#This Row],[Revenue]]*0.6,
      data[[#This Row],[Revenue]]*0.5))</f>
        <v>14.85</v>
      </c>
      <c r="L2558" s="9">
        <f>data[[#This Row],[Revenue]]*0.75</f>
        <v>22.274999999999999</v>
      </c>
      <c r="M2558" s="26">
        <f>IF(data[[#This Row],[Cost]]&gt;0, (data[[#This Row],[Profit]]/data[[#This Row],[Cost]]), 0)</f>
        <v>1.5</v>
      </c>
      <c r="N2558" s="17">
        <f t="shared" si="39"/>
        <v>92.873402277040654</v>
      </c>
    </row>
    <row r="2559" spans="1:14" x14ac:dyDescent="0.35">
      <c r="A2559" s="2" t="s">
        <v>1415</v>
      </c>
      <c r="B2559" s="2" t="s">
        <v>1128</v>
      </c>
      <c r="C2559" s="14" t="s">
        <v>1129</v>
      </c>
      <c r="D2559" s="2">
        <v>3</v>
      </c>
      <c r="E2559" s="3">
        <v>40371.680555555555</v>
      </c>
      <c r="F2559" s="17">
        <v>4.95</v>
      </c>
      <c r="G2559" s="2">
        <v>15081</v>
      </c>
      <c r="H2559" s="2" t="s">
        <v>13</v>
      </c>
      <c r="I2559" s="17">
        <v>14.85</v>
      </c>
      <c r="J2559" s="4">
        <v>40360</v>
      </c>
      <c r="K2559" s="17">
        <f>IF(data[[#This Row],[UnitPrice]]&gt;=20, data[[#This Row],[Revenue]]*0.7,
   IF(data[[#This Row],[UnitPrice]]&gt;=10, data[[#This Row],[Revenue]]*0.6,
      data[[#This Row],[Revenue]]*0.5))</f>
        <v>7.4249999999999998</v>
      </c>
      <c r="L2559" s="9">
        <f>data[[#This Row],[Revenue]]*0.75</f>
        <v>11.137499999999999</v>
      </c>
      <c r="M2559" s="26">
        <f>IF(data[[#This Row],[Cost]]&gt;0, (data[[#This Row],[Profit]]/data[[#This Row],[Cost]]), 0)</f>
        <v>1.5</v>
      </c>
      <c r="N2559" s="17">
        <f t="shared" si="39"/>
        <v>92.885391914975187</v>
      </c>
    </row>
    <row r="2560" spans="1:14" x14ac:dyDescent="0.35">
      <c r="A2560" s="2" t="s">
        <v>1972</v>
      </c>
      <c r="B2560" s="2" t="s">
        <v>1128</v>
      </c>
      <c r="C2560" s="14" t="s">
        <v>1129</v>
      </c>
      <c r="D2560" s="2">
        <v>18</v>
      </c>
      <c r="E2560" s="3">
        <v>40463.663888888892</v>
      </c>
      <c r="F2560" s="17">
        <v>4.25</v>
      </c>
      <c r="G2560" s="2">
        <v>14062</v>
      </c>
      <c r="H2560" s="2" t="s">
        <v>13</v>
      </c>
      <c r="I2560" s="17">
        <v>76.5</v>
      </c>
      <c r="J2560" s="4">
        <v>40452</v>
      </c>
      <c r="K2560" s="17">
        <f>IF(data[[#This Row],[UnitPrice]]&gt;=20, data[[#This Row],[Revenue]]*0.7,
   IF(data[[#This Row],[UnitPrice]]&gt;=10, data[[#This Row],[Revenue]]*0.6,
      data[[#This Row],[Revenue]]*0.5))</f>
        <v>38.25</v>
      </c>
      <c r="L2560" s="9">
        <f>data[[#This Row],[Revenue]]*0.75</f>
        <v>57.375</v>
      </c>
      <c r="M2560" s="26">
        <f>IF(data[[#This Row],[Cost]]&gt;0, (data[[#This Row],[Profit]]/data[[#This Row],[Cost]]), 0)</f>
        <v>1.5</v>
      </c>
      <c r="N2560" s="17">
        <f t="shared" si="39"/>
        <v>92.900205011390327</v>
      </c>
    </row>
    <row r="2561" spans="1:14" hidden="1" x14ac:dyDescent="0.35">
      <c r="A2561" s="2" t="s">
        <v>4879</v>
      </c>
      <c r="B2561" s="2" t="s">
        <v>3904</v>
      </c>
      <c r="C2561" s="2" t="s">
        <v>3905</v>
      </c>
      <c r="D2561" s="2">
        <v>48</v>
      </c>
      <c r="E2561" s="3">
        <v>40637.503472222219</v>
      </c>
      <c r="F2561" s="2">
        <v>2.1</v>
      </c>
      <c r="G2561" s="2">
        <v>14895</v>
      </c>
      <c r="H2561" s="2" t="s">
        <v>13</v>
      </c>
      <c r="I2561" s="2">
        <v>100.8</v>
      </c>
      <c r="J2561" s="4">
        <v>40634</v>
      </c>
      <c r="K2561" s="17">
        <f>IF(data[[#This Row],[UnitPrice]]&gt;=20, data[[#This Row],[Revenue]]*0.7,
   IF(data[[#This Row],[UnitPrice]]&gt;=10, data[[#This Row],[Revenue]]*0.6,
      data[[#This Row],[Revenue]]*0.5))</f>
        <v>50.4</v>
      </c>
      <c r="L2561" s="9">
        <f>data[[#This Row],[Revenue]]*0.75</f>
        <v>75.599999999999994</v>
      </c>
      <c r="M2561" s="26">
        <f>IF(data[[#This Row],[Cost]]&gt;0, (data[[#This Row],[Profit]]/data[[#This Row],[Cost]]), 0)</f>
        <v>1.5</v>
      </c>
      <c r="N2561" s="17">
        <f t="shared" si="39"/>
        <v>92.903318777293393</v>
      </c>
    </row>
    <row r="2562" spans="1:14" hidden="1" x14ac:dyDescent="0.35">
      <c r="A2562" s="2" t="s">
        <v>11586</v>
      </c>
      <c r="B2562" s="2" t="s">
        <v>3904</v>
      </c>
      <c r="C2562" s="2" t="s">
        <v>3905</v>
      </c>
      <c r="D2562" s="2">
        <v>1</v>
      </c>
      <c r="E2562" s="3">
        <v>40675.724999999999</v>
      </c>
      <c r="F2562" s="2">
        <v>4.96</v>
      </c>
      <c r="G2562" s="2">
        <v>0</v>
      </c>
      <c r="H2562" s="2" t="s">
        <v>13</v>
      </c>
      <c r="I2562" s="2">
        <v>4.96</v>
      </c>
      <c r="J2562" s="4">
        <v>40664</v>
      </c>
      <c r="K2562" s="17">
        <f>IF(data[[#This Row],[UnitPrice]]&gt;=20, data[[#This Row],[Revenue]]*0.7,
   IF(data[[#This Row],[UnitPrice]]&gt;=10, data[[#This Row],[Revenue]]*0.6,
      data[[#This Row],[Revenue]]*0.5))</f>
        <v>2.48</v>
      </c>
      <c r="L2562" s="9">
        <f>data[[#This Row],[Revenue]]*0.75</f>
        <v>3.7199999999999998</v>
      </c>
      <c r="M2562" s="26">
        <f>IF(data[[#This Row],[Cost]]&gt;0, (data[[#This Row],[Profit]]/data[[#This Row],[Cost]]), 0)</f>
        <v>1.5</v>
      </c>
      <c r="N2562" s="17">
        <f t="shared" ref="N2562:N2625" si="40">SUM(I2562:I10386)/COUNTA(_xlfn.UNIQUE(A2562:A10386))</f>
        <v>92.901819217623299</v>
      </c>
    </row>
    <row r="2563" spans="1:14" x14ac:dyDescent="0.35">
      <c r="A2563" s="2" t="s">
        <v>9449</v>
      </c>
      <c r="B2563" s="2" t="s">
        <v>9174</v>
      </c>
      <c r="C2563" s="2" t="s">
        <v>9175</v>
      </c>
      <c r="D2563" s="2">
        <v>36</v>
      </c>
      <c r="E2563" s="3">
        <v>40673.462500000001</v>
      </c>
      <c r="F2563" s="2">
        <v>0.39</v>
      </c>
      <c r="G2563" s="2">
        <v>17666</v>
      </c>
      <c r="H2563" s="2" t="s">
        <v>13</v>
      </c>
      <c r="I2563" s="2">
        <v>14.04</v>
      </c>
      <c r="J2563" s="4">
        <v>40664</v>
      </c>
      <c r="K2563" s="17">
        <f>IF(data[[#This Row],[UnitPrice]]&gt;=20, data[[#This Row],[Revenue]]*0.7,
   IF(data[[#This Row],[UnitPrice]]&gt;=10, data[[#This Row],[Revenue]]*0.6,
      data[[#This Row],[Revenue]]*0.5))</f>
        <v>7.02</v>
      </c>
      <c r="L2563" s="9">
        <f>data[[#This Row],[Revenue]]*0.75</f>
        <v>10.53</v>
      </c>
      <c r="M2563" s="26">
        <f>IF(data[[#This Row],[Cost]]&gt;0, (data[[#This Row],[Profit]]/data[[#This Row],[Cost]]), 0)</f>
        <v>1.5</v>
      </c>
      <c r="N2563" s="17">
        <f t="shared" si="40"/>
        <v>92.918522317189797</v>
      </c>
    </row>
    <row r="2564" spans="1:14" x14ac:dyDescent="0.35">
      <c r="A2564" s="2" t="s">
        <v>9912</v>
      </c>
      <c r="B2564" s="2" t="s">
        <v>9174</v>
      </c>
      <c r="C2564" s="14" t="s">
        <v>9175</v>
      </c>
      <c r="D2564" s="2">
        <v>36</v>
      </c>
      <c r="E2564" s="3">
        <v>40857.484722222223</v>
      </c>
      <c r="F2564" s="17">
        <v>0.39</v>
      </c>
      <c r="G2564" s="2">
        <v>18180</v>
      </c>
      <c r="H2564" s="2" t="s">
        <v>13</v>
      </c>
      <c r="I2564" s="17">
        <v>14.04</v>
      </c>
      <c r="J2564" s="4">
        <v>40848</v>
      </c>
      <c r="K2564" s="17">
        <f>IF(data[[#This Row],[UnitPrice]]&gt;=20, data[[#This Row],[Revenue]]*0.7,
   IF(data[[#This Row],[UnitPrice]]&gt;=10, data[[#This Row],[Revenue]]*0.6,
      data[[#This Row],[Revenue]]*0.5))</f>
        <v>7.02</v>
      </c>
      <c r="L2564" s="9">
        <f>data[[#This Row],[Revenue]]*0.75</f>
        <v>10.53</v>
      </c>
      <c r="M2564" s="26">
        <f>IF(data[[#This Row],[Cost]]&gt;0, (data[[#This Row],[Profit]]/data[[#This Row],[Cost]]), 0)</f>
        <v>1.5</v>
      </c>
      <c r="N2564" s="17">
        <f t="shared" si="40"/>
        <v>92.933506838906595</v>
      </c>
    </row>
    <row r="2565" spans="1:14" x14ac:dyDescent="0.35">
      <c r="A2565" s="2" t="s">
        <v>10373</v>
      </c>
      <c r="B2565" s="2" t="s">
        <v>9174</v>
      </c>
      <c r="C2565" s="14" t="s">
        <v>9175</v>
      </c>
      <c r="D2565" s="2">
        <v>2</v>
      </c>
      <c r="E2565" s="3">
        <v>40613.631249999999</v>
      </c>
      <c r="F2565" s="17">
        <v>0.39</v>
      </c>
      <c r="G2565" s="2">
        <v>14723</v>
      </c>
      <c r="H2565" s="2" t="s">
        <v>13</v>
      </c>
      <c r="I2565" s="17">
        <v>0.78</v>
      </c>
      <c r="J2565" s="4">
        <v>40603</v>
      </c>
      <c r="K2565" s="17">
        <f>IF(data[[#This Row],[UnitPrice]]&gt;=20, data[[#This Row],[Revenue]]*0.7,
   IF(data[[#This Row],[UnitPrice]]&gt;=10, data[[#This Row],[Revenue]]*0.6,
      data[[#This Row],[Revenue]]*0.5))</f>
        <v>0.39</v>
      </c>
      <c r="L2565" s="9">
        <f>data[[#This Row],[Revenue]]*0.75</f>
        <v>0.58499999999999996</v>
      </c>
      <c r="M2565" s="26">
        <f>IF(data[[#This Row],[Cost]]&gt;0, (data[[#This Row],[Profit]]/data[[#This Row],[Cost]]), 0)</f>
        <v>1.4999999999999998</v>
      </c>
      <c r="N2565" s="17">
        <f t="shared" si="40"/>
        <v>92.948497054912451</v>
      </c>
    </row>
    <row r="2566" spans="1:14" x14ac:dyDescent="0.35">
      <c r="A2566" s="2" t="s">
        <v>10556</v>
      </c>
      <c r="B2566" s="2" t="s">
        <v>7109</v>
      </c>
      <c r="C2566" s="14" t="s">
        <v>10557</v>
      </c>
      <c r="D2566" s="2">
        <v>6</v>
      </c>
      <c r="E2566" s="3">
        <v>40705.569444444445</v>
      </c>
      <c r="F2566" s="17">
        <v>0.39</v>
      </c>
      <c r="G2566" s="2">
        <v>13634</v>
      </c>
      <c r="H2566" s="2" t="s">
        <v>13</v>
      </c>
      <c r="I2566" s="17">
        <v>2.34</v>
      </c>
      <c r="J2566" s="4">
        <v>40695</v>
      </c>
      <c r="K2566" s="17">
        <f>IF(data[[#This Row],[UnitPrice]]&gt;=20, data[[#This Row],[Revenue]]*0.7,
   IF(data[[#This Row],[UnitPrice]]&gt;=10, data[[#This Row],[Revenue]]*0.6,
      data[[#This Row],[Revenue]]*0.5))</f>
        <v>1.17</v>
      </c>
      <c r="L2566" s="9">
        <f>data[[#This Row],[Revenue]]*0.75</f>
        <v>1.7549999999999999</v>
      </c>
      <c r="M2566" s="26">
        <f>IF(data[[#This Row],[Cost]]&gt;0, (data[[#This Row],[Profit]]/data[[#This Row],[Cost]]), 0)</f>
        <v>1.5</v>
      </c>
      <c r="N2566" s="17">
        <f t="shared" si="40"/>
        <v>92.966012922843845</v>
      </c>
    </row>
    <row r="2567" spans="1:14" x14ac:dyDescent="0.35">
      <c r="A2567" s="2" t="s">
        <v>3991</v>
      </c>
      <c r="B2567" s="2" t="s">
        <v>2101</v>
      </c>
      <c r="C2567" s="2" t="s">
        <v>2102</v>
      </c>
      <c r="D2567" s="2">
        <v>8</v>
      </c>
      <c r="E2567" s="3">
        <v>40546.411111111112</v>
      </c>
      <c r="F2567" s="2">
        <v>2.1</v>
      </c>
      <c r="G2567" s="2">
        <v>16915</v>
      </c>
      <c r="H2567" s="2" t="s">
        <v>13</v>
      </c>
      <c r="I2567" s="2">
        <v>16.8</v>
      </c>
      <c r="J2567" s="4">
        <v>40544</v>
      </c>
      <c r="K2567" s="17">
        <f>IF(data[[#This Row],[UnitPrice]]&gt;=20, data[[#This Row],[Revenue]]*0.7,
   IF(data[[#This Row],[UnitPrice]]&gt;=10, data[[#This Row],[Revenue]]*0.6,
      data[[#This Row],[Revenue]]*0.5))</f>
        <v>8.4</v>
      </c>
      <c r="L2567" s="9">
        <f>data[[#This Row],[Revenue]]*0.75</f>
        <v>12.600000000000001</v>
      </c>
      <c r="M2567" s="26">
        <f>IF(data[[#This Row],[Cost]]&gt;0, (data[[#This Row],[Profit]]/data[[#This Row],[Cost]]), 0)</f>
        <v>1.5</v>
      </c>
      <c r="N2567" s="17">
        <f t="shared" si="40"/>
        <v>92.983238927961267</v>
      </c>
    </row>
    <row r="2568" spans="1:14" x14ac:dyDescent="0.35">
      <c r="A2568" s="2" t="s">
        <v>10321</v>
      </c>
      <c r="B2568" s="2" t="s">
        <v>2101</v>
      </c>
      <c r="C2568" s="2" t="s">
        <v>2102</v>
      </c>
      <c r="D2568" s="2">
        <v>14</v>
      </c>
      <c r="E2568" s="3">
        <v>40613.477083333331</v>
      </c>
      <c r="F2568" s="2">
        <v>2.1</v>
      </c>
      <c r="G2568" s="2">
        <v>18041</v>
      </c>
      <c r="H2568" s="2" t="s">
        <v>13</v>
      </c>
      <c r="I2568" s="2">
        <v>29.4</v>
      </c>
      <c r="J2568" s="4">
        <v>40603</v>
      </c>
      <c r="K2568" s="17">
        <f>IF(data[[#This Row],[UnitPrice]]&gt;=20, data[[#This Row],[Revenue]]*0.7,
   IF(data[[#This Row],[UnitPrice]]&gt;=10, data[[#This Row],[Revenue]]*0.6,
      data[[#This Row],[Revenue]]*0.5))</f>
        <v>14.7</v>
      </c>
      <c r="L2568" s="9">
        <f>data[[#This Row],[Revenue]]*0.75</f>
        <v>22.049999999999997</v>
      </c>
      <c r="M2568" s="26">
        <f>IF(data[[#This Row],[Cost]]&gt;0, (data[[#This Row],[Profit]]/data[[#This Row],[Cost]]), 0)</f>
        <v>1.4999999999999998</v>
      </c>
      <c r="N2568" s="17">
        <f t="shared" si="40"/>
        <v>92.997722433460893</v>
      </c>
    </row>
    <row r="2569" spans="1:14" x14ac:dyDescent="0.35">
      <c r="A2569" s="2" t="s">
        <v>11006</v>
      </c>
      <c r="B2569" s="2" t="s">
        <v>2101</v>
      </c>
      <c r="C2569" s="2" t="s">
        <v>2102</v>
      </c>
      <c r="D2569" s="2">
        <v>8</v>
      </c>
      <c r="E2569" s="3">
        <v>40827.607638888891</v>
      </c>
      <c r="F2569" s="2">
        <v>2.1</v>
      </c>
      <c r="G2569" s="2">
        <v>13576</v>
      </c>
      <c r="H2569" s="2" t="s">
        <v>13</v>
      </c>
      <c r="I2569" s="2">
        <v>16.8</v>
      </c>
      <c r="J2569" s="4">
        <v>40817</v>
      </c>
      <c r="K2569" s="17">
        <f>IF(data[[#This Row],[UnitPrice]]&gt;=20, data[[#This Row],[Revenue]]*0.7,
   IF(data[[#This Row],[UnitPrice]]&gt;=10, data[[#This Row],[Revenue]]*0.6,
      data[[#This Row],[Revenue]]*0.5))</f>
        <v>8.4</v>
      </c>
      <c r="L2569" s="9">
        <f>data[[#This Row],[Revenue]]*0.75</f>
        <v>12.600000000000001</v>
      </c>
      <c r="M2569" s="26">
        <f>IF(data[[#This Row],[Cost]]&gt;0, (data[[#This Row],[Profit]]/data[[#This Row],[Cost]]), 0)</f>
        <v>1.5</v>
      </c>
      <c r="N2569" s="17">
        <f t="shared" si="40"/>
        <v>93.009815554288693</v>
      </c>
    </row>
    <row r="2570" spans="1:14" x14ac:dyDescent="0.35">
      <c r="A2570" s="2" t="s">
        <v>11199</v>
      </c>
      <c r="B2570" s="2" t="s">
        <v>4800</v>
      </c>
      <c r="C2570" s="2" t="s">
        <v>4801</v>
      </c>
      <c r="D2570" s="2">
        <v>1</v>
      </c>
      <c r="E2570" s="3">
        <v>40555.484722222223</v>
      </c>
      <c r="F2570" s="2">
        <v>3.75</v>
      </c>
      <c r="G2570" s="2">
        <v>16376</v>
      </c>
      <c r="H2570" s="2" t="s">
        <v>13</v>
      </c>
      <c r="I2570" s="2">
        <v>3.75</v>
      </c>
      <c r="J2570" s="4">
        <v>40544</v>
      </c>
      <c r="K2570" s="17">
        <f>IF(data[[#This Row],[UnitPrice]]&gt;=20, data[[#This Row],[Revenue]]*0.7,
   IF(data[[#This Row],[UnitPrice]]&gt;=10, data[[#This Row],[Revenue]]*0.6,
      data[[#This Row],[Revenue]]*0.5))</f>
        <v>1.875</v>
      </c>
      <c r="L2570" s="9">
        <f>data[[#This Row],[Revenue]]*0.75</f>
        <v>2.8125</v>
      </c>
      <c r="M2570" s="26">
        <f>IF(data[[#This Row],[Cost]]&gt;0, (data[[#This Row],[Profit]]/data[[#This Row],[Cost]]), 0)</f>
        <v>1.5</v>
      </c>
      <c r="N2570" s="17">
        <f t="shared" si="40"/>
        <v>93.024309623431776</v>
      </c>
    </row>
    <row r="2571" spans="1:14" hidden="1" x14ac:dyDescent="0.35">
      <c r="A2571" s="2" t="s">
        <v>11130</v>
      </c>
      <c r="B2571" s="2" t="s">
        <v>8514</v>
      </c>
      <c r="C2571" s="2" t="s">
        <v>8515</v>
      </c>
      <c r="D2571" s="2">
        <v>18</v>
      </c>
      <c r="E2571" s="3">
        <v>40858.659722222219</v>
      </c>
      <c r="F2571" s="2">
        <v>1.06</v>
      </c>
      <c r="G2571" s="2">
        <v>0</v>
      </c>
      <c r="H2571" s="2" t="s">
        <v>13</v>
      </c>
      <c r="I2571" s="2">
        <v>19.080000000000002</v>
      </c>
      <c r="J2571" s="4">
        <v>40848</v>
      </c>
      <c r="K2571" s="17">
        <f>IF(data[[#This Row],[UnitPrice]]&gt;=20, data[[#This Row],[Revenue]]*0.7,
   IF(data[[#This Row],[UnitPrice]]&gt;=10, data[[#This Row],[Revenue]]*0.6,
      data[[#This Row],[Revenue]]*0.5))</f>
        <v>9.5400000000000009</v>
      </c>
      <c r="L2571" s="9">
        <f>data[[#This Row],[Revenue]]*0.75</f>
        <v>14.310000000000002</v>
      </c>
      <c r="M2571" s="26">
        <f>IF(data[[#This Row],[Cost]]&gt;0, (data[[#This Row],[Profit]]/data[[#This Row],[Cost]]), 0)</f>
        <v>1.5</v>
      </c>
      <c r="N2571" s="17">
        <f t="shared" si="40"/>
        <v>93.041291611185898</v>
      </c>
    </row>
    <row r="2572" spans="1:14" x14ac:dyDescent="0.35">
      <c r="A2572" s="2" t="s">
        <v>5002</v>
      </c>
      <c r="B2572" s="2" t="s">
        <v>4314</v>
      </c>
      <c r="C2572" s="2" t="s">
        <v>5003</v>
      </c>
      <c r="D2572" s="2">
        <v>18</v>
      </c>
      <c r="E2572" s="3">
        <v>40698.505555555559</v>
      </c>
      <c r="F2572" s="2">
        <v>0.39</v>
      </c>
      <c r="G2572" s="2">
        <v>17440</v>
      </c>
      <c r="H2572" s="2" t="s">
        <v>13</v>
      </c>
      <c r="I2572" s="2">
        <v>7.02</v>
      </c>
      <c r="J2572" s="4">
        <v>40695</v>
      </c>
      <c r="K2572" s="17">
        <f>IF(data[[#This Row],[UnitPrice]]&gt;=20, data[[#This Row],[Revenue]]*0.7,
   IF(data[[#This Row],[UnitPrice]]&gt;=10, data[[#This Row],[Revenue]]*0.6,
      data[[#This Row],[Revenue]]*0.5))</f>
        <v>3.51</v>
      </c>
      <c r="L2572" s="9">
        <f>data[[#This Row],[Revenue]]*0.75</f>
        <v>5.2649999999999997</v>
      </c>
      <c r="M2572" s="26">
        <f>IF(data[[#This Row],[Cost]]&gt;0, (data[[#This Row],[Profit]]/data[[#This Row],[Cost]]), 0)</f>
        <v>1.5</v>
      </c>
      <c r="N2572" s="17">
        <f t="shared" si="40"/>
        <v>93.055363394216954</v>
      </c>
    </row>
    <row r="2573" spans="1:14" x14ac:dyDescent="0.35">
      <c r="A2573" s="2" t="s">
        <v>11520</v>
      </c>
      <c r="B2573" s="2" t="s">
        <v>11521</v>
      </c>
      <c r="C2573" s="2" t="s">
        <v>11522</v>
      </c>
      <c r="D2573" s="2">
        <v>24</v>
      </c>
      <c r="E2573" s="3">
        <v>40675.564583333333</v>
      </c>
      <c r="F2573" s="2">
        <v>1.25</v>
      </c>
      <c r="G2573" s="2">
        <v>17511</v>
      </c>
      <c r="H2573" s="2" t="s">
        <v>13</v>
      </c>
      <c r="I2573" s="2">
        <v>30</v>
      </c>
      <c r="J2573" s="4">
        <v>40664</v>
      </c>
      <c r="K2573" s="17">
        <f>IF(data[[#This Row],[UnitPrice]]&gt;=20, data[[#This Row],[Revenue]]*0.7,
   IF(data[[#This Row],[UnitPrice]]&gt;=10, data[[#This Row],[Revenue]]*0.6,
      data[[#This Row],[Revenue]]*0.5))</f>
        <v>15</v>
      </c>
      <c r="L2573" s="9">
        <f>data[[#This Row],[Revenue]]*0.75</f>
        <v>22.5</v>
      </c>
      <c r="M2573" s="26">
        <f>IF(data[[#This Row],[Cost]]&gt;0, (data[[#This Row],[Profit]]/data[[#This Row],[Cost]]), 0)</f>
        <v>1.5</v>
      </c>
      <c r="N2573" s="17">
        <f t="shared" si="40"/>
        <v>93.071735490010326</v>
      </c>
    </row>
    <row r="2574" spans="1:14" x14ac:dyDescent="0.35">
      <c r="A2574" s="2" t="s">
        <v>1369</v>
      </c>
      <c r="B2574" s="2" t="s">
        <v>1370</v>
      </c>
      <c r="C2574" s="14" t="s">
        <v>1371</v>
      </c>
      <c r="D2574" s="2">
        <v>9</v>
      </c>
      <c r="E2574" s="3">
        <v>40371.622916666667</v>
      </c>
      <c r="F2574" s="17">
        <v>1.45</v>
      </c>
      <c r="G2574" s="2">
        <v>15180</v>
      </c>
      <c r="H2574" s="2" t="s">
        <v>13</v>
      </c>
      <c r="I2574" s="17">
        <v>13.05</v>
      </c>
      <c r="J2574" s="4">
        <v>40360</v>
      </c>
      <c r="K2574" s="17">
        <f>IF(data[[#This Row],[UnitPrice]]&gt;=20, data[[#This Row],[Revenue]]*0.7,
   IF(data[[#This Row],[UnitPrice]]&gt;=10, data[[#This Row],[Revenue]]*0.6,
      data[[#This Row],[Revenue]]*0.5))</f>
        <v>6.5250000000000004</v>
      </c>
      <c r="L2574" s="9">
        <f>data[[#This Row],[Revenue]]*0.75</f>
        <v>9.7875000000000014</v>
      </c>
      <c r="M2574" s="26">
        <f>IF(data[[#This Row],[Cost]]&gt;0, (data[[#This Row],[Profit]]/data[[#This Row],[Cost]]), 0)</f>
        <v>1.5000000000000002</v>
      </c>
      <c r="N2574" s="17">
        <f t="shared" si="40"/>
        <v>93.083740007614068</v>
      </c>
    </row>
    <row r="2575" spans="1:14" x14ac:dyDescent="0.35">
      <c r="A2575" s="2" t="s">
        <v>2563</v>
      </c>
      <c r="B2575" s="2" t="s">
        <v>1370</v>
      </c>
      <c r="C2575" s="14" t="s">
        <v>1371</v>
      </c>
      <c r="D2575" s="2">
        <v>9</v>
      </c>
      <c r="E2575" s="3">
        <v>40664.581250000003</v>
      </c>
      <c r="F2575" s="17">
        <v>1.45</v>
      </c>
      <c r="G2575" s="2">
        <v>16771</v>
      </c>
      <c r="H2575" s="2" t="s">
        <v>13</v>
      </c>
      <c r="I2575" s="17">
        <v>13.05</v>
      </c>
      <c r="J2575" s="4">
        <v>40664</v>
      </c>
      <c r="K2575" s="17">
        <f>IF(data[[#This Row],[UnitPrice]]&gt;=20, data[[#This Row],[Revenue]]*0.7,
   IF(data[[#This Row],[UnitPrice]]&gt;=10, data[[#This Row],[Revenue]]*0.6,
      data[[#This Row],[Revenue]]*0.5))</f>
        <v>6.5250000000000004</v>
      </c>
      <c r="L2575" s="9">
        <f>data[[#This Row],[Revenue]]*0.75</f>
        <v>9.7875000000000014</v>
      </c>
      <c r="M2575" s="26">
        <f>IF(data[[#This Row],[Cost]]&gt;0, (data[[#This Row],[Profit]]/data[[#This Row],[Cost]]), 0)</f>
        <v>1.5000000000000002</v>
      </c>
      <c r="N2575" s="17">
        <f t="shared" si="40"/>
        <v>93.098975823339856</v>
      </c>
    </row>
    <row r="2576" spans="1:14" x14ac:dyDescent="0.35">
      <c r="A2576" s="2" t="s">
        <v>4233</v>
      </c>
      <c r="B2576" s="2" t="s">
        <v>1370</v>
      </c>
      <c r="C2576" s="14" t="s">
        <v>1371</v>
      </c>
      <c r="D2576" s="2">
        <v>18</v>
      </c>
      <c r="E2576" s="3">
        <v>40697.536111111112</v>
      </c>
      <c r="F2576" s="17">
        <v>1.45</v>
      </c>
      <c r="G2576" s="2">
        <v>14161</v>
      </c>
      <c r="H2576" s="2" t="s">
        <v>13</v>
      </c>
      <c r="I2576" s="17">
        <v>26.1</v>
      </c>
      <c r="J2576" s="4">
        <v>40695</v>
      </c>
      <c r="K2576" s="17">
        <f>IF(data[[#This Row],[UnitPrice]]&gt;=20, data[[#This Row],[Revenue]]*0.7,
   IF(data[[#This Row],[UnitPrice]]&gt;=10, data[[#This Row],[Revenue]]*0.6,
      data[[#This Row],[Revenue]]*0.5))</f>
        <v>13.05</v>
      </c>
      <c r="L2576" s="9">
        <f>data[[#This Row],[Revenue]]*0.75</f>
        <v>19.575000000000003</v>
      </c>
      <c r="M2576" s="26">
        <f>IF(data[[#This Row],[Cost]]&gt;0, (data[[#This Row],[Profit]]/data[[#This Row],[Cost]]), 0)</f>
        <v>1.5000000000000002</v>
      </c>
      <c r="N2576" s="17">
        <f t="shared" si="40"/>
        <v>93.114217440975679</v>
      </c>
    </row>
    <row r="2577" spans="1:14" x14ac:dyDescent="0.35">
      <c r="A2577" s="2" t="s">
        <v>4531</v>
      </c>
      <c r="B2577" s="2" t="s">
        <v>1370</v>
      </c>
      <c r="C2577" s="2" t="s">
        <v>1371</v>
      </c>
      <c r="D2577" s="2">
        <v>9</v>
      </c>
      <c r="E2577" s="3">
        <v>40819.795138888891</v>
      </c>
      <c r="F2577" s="2">
        <v>1.45</v>
      </c>
      <c r="G2577" s="2">
        <v>16808</v>
      </c>
      <c r="H2577" s="2" t="s">
        <v>13</v>
      </c>
      <c r="I2577" s="2">
        <v>13.05</v>
      </c>
      <c r="J2577" s="4">
        <v>40817</v>
      </c>
      <c r="K2577" s="17">
        <f>IF(data[[#This Row],[UnitPrice]]&gt;=20, data[[#This Row],[Revenue]]*0.7,
   IF(data[[#This Row],[UnitPrice]]&gt;=10, data[[#This Row],[Revenue]]*0.6,
      data[[#This Row],[Revenue]]*0.5))</f>
        <v>6.5250000000000004</v>
      </c>
      <c r="L2577" s="9">
        <f>data[[#This Row],[Revenue]]*0.75</f>
        <v>9.7875000000000014</v>
      </c>
      <c r="M2577" s="26">
        <f>IF(data[[#This Row],[Cost]]&gt;0, (data[[#This Row],[Profit]]/data[[#This Row],[Cost]]), 0)</f>
        <v>1.5000000000000002</v>
      </c>
      <c r="N2577" s="17">
        <f t="shared" si="40"/>
        <v>93.126979622929781</v>
      </c>
    </row>
    <row r="2578" spans="1:14" x14ac:dyDescent="0.35">
      <c r="A2578" s="2" t="s">
        <v>8418</v>
      </c>
      <c r="B2578" s="2" t="s">
        <v>1370</v>
      </c>
      <c r="C2578" s="2" t="s">
        <v>1371</v>
      </c>
      <c r="D2578" s="2">
        <v>18</v>
      </c>
      <c r="E2578" s="3">
        <v>40552.436111111114</v>
      </c>
      <c r="F2578" s="2">
        <v>1.45</v>
      </c>
      <c r="G2578" s="2">
        <v>17572</v>
      </c>
      <c r="H2578" s="2" t="s">
        <v>13</v>
      </c>
      <c r="I2578" s="2">
        <v>26.1</v>
      </c>
      <c r="J2578" s="4">
        <v>40544</v>
      </c>
      <c r="K2578" s="17">
        <f>IF(data[[#This Row],[UnitPrice]]&gt;=20, data[[#This Row],[Revenue]]*0.7,
   IF(data[[#This Row],[UnitPrice]]&gt;=10, data[[#This Row],[Revenue]]*0.6,
      data[[#This Row],[Revenue]]*0.5))</f>
        <v>13.05</v>
      </c>
      <c r="L2578" s="9">
        <f>data[[#This Row],[Revenue]]*0.75</f>
        <v>19.575000000000003</v>
      </c>
      <c r="M2578" s="26">
        <f>IF(data[[#This Row],[Cost]]&gt;0, (data[[#This Row],[Profit]]/data[[#This Row],[Cost]]), 0)</f>
        <v>1.5000000000000002</v>
      </c>
      <c r="N2578" s="17">
        <f t="shared" si="40"/>
        <v>93.142232380953203</v>
      </c>
    </row>
    <row r="2579" spans="1:14" x14ac:dyDescent="0.35">
      <c r="A2579" s="2" t="s">
        <v>9656</v>
      </c>
      <c r="B2579" s="2" t="s">
        <v>1370</v>
      </c>
      <c r="C2579" s="14" t="s">
        <v>1371</v>
      </c>
      <c r="D2579" s="2">
        <v>9</v>
      </c>
      <c r="E2579" s="3">
        <v>40734.404166666667</v>
      </c>
      <c r="F2579" s="17">
        <v>1.45</v>
      </c>
      <c r="G2579" s="2">
        <v>15297</v>
      </c>
      <c r="H2579" s="2" t="s">
        <v>13</v>
      </c>
      <c r="I2579" s="17">
        <v>13.05</v>
      </c>
      <c r="J2579" s="4">
        <v>40725</v>
      </c>
      <c r="K2579" s="17">
        <f>IF(data[[#This Row],[UnitPrice]]&gt;=20, data[[#This Row],[Revenue]]*0.7,
   IF(data[[#This Row],[UnitPrice]]&gt;=10, data[[#This Row],[Revenue]]*0.6,
      data[[#This Row],[Revenue]]*0.5))</f>
        <v>6.5250000000000004</v>
      </c>
      <c r="L2579" s="9">
        <f>data[[#This Row],[Revenue]]*0.75</f>
        <v>9.7875000000000014</v>
      </c>
      <c r="M2579" s="26">
        <f>IF(data[[#This Row],[Cost]]&gt;0, (data[[#This Row],[Profit]]/data[[#This Row],[Cost]]), 0)</f>
        <v>1.5000000000000002</v>
      </c>
      <c r="N2579" s="17">
        <f t="shared" si="40"/>
        <v>93.155004762812766</v>
      </c>
    </row>
    <row r="2580" spans="1:14" x14ac:dyDescent="0.35">
      <c r="A2580" s="2" t="s">
        <v>4763</v>
      </c>
      <c r="B2580" s="2" t="s">
        <v>4764</v>
      </c>
      <c r="C2580" s="2" t="s">
        <v>4765</v>
      </c>
      <c r="D2580" s="2">
        <v>3</v>
      </c>
      <c r="E2580" s="3">
        <v>40547.413888888892</v>
      </c>
      <c r="F2580" s="2">
        <v>4.6500000000000004</v>
      </c>
      <c r="G2580" s="2">
        <v>15018</v>
      </c>
      <c r="H2580" s="2" t="s">
        <v>13</v>
      </c>
      <c r="I2580" s="2">
        <v>13.95</v>
      </c>
      <c r="J2580" s="4">
        <v>40544</v>
      </c>
      <c r="K2580" s="17">
        <f>IF(data[[#This Row],[UnitPrice]]&gt;=20, data[[#This Row],[Revenue]]*0.7,
   IF(data[[#This Row],[UnitPrice]]&gt;=10, data[[#This Row],[Revenue]]*0.6,
      data[[#This Row],[Revenue]]*0.5))</f>
        <v>6.9749999999999996</v>
      </c>
      <c r="L2580" s="9">
        <f>data[[#This Row],[Revenue]]*0.75</f>
        <v>10.462499999999999</v>
      </c>
      <c r="M2580" s="26">
        <f>IF(data[[#This Row],[Cost]]&gt;0, (data[[#This Row],[Profit]]/data[[#This Row],[Cost]]), 0)</f>
        <v>1.4999999999999998</v>
      </c>
      <c r="N2580" s="17">
        <f t="shared" si="40"/>
        <v>93.170268673781294</v>
      </c>
    </row>
    <row r="2581" spans="1:14" x14ac:dyDescent="0.35">
      <c r="A2581" s="2" t="s">
        <v>436</v>
      </c>
      <c r="B2581" s="2" t="s">
        <v>437</v>
      </c>
      <c r="C2581" s="2" t="s">
        <v>438</v>
      </c>
      <c r="D2581" s="2">
        <v>1</v>
      </c>
      <c r="E2581" s="3">
        <v>40221.490277777775</v>
      </c>
      <c r="F2581" s="2">
        <v>4.25</v>
      </c>
      <c r="G2581" s="2">
        <v>12748</v>
      </c>
      <c r="H2581" s="2" t="s">
        <v>13</v>
      </c>
      <c r="I2581" s="2">
        <v>4.25</v>
      </c>
      <c r="J2581" s="4">
        <v>40210</v>
      </c>
      <c r="K2581" s="17">
        <f>IF(data[[#This Row],[UnitPrice]]&gt;=20, data[[#This Row],[Revenue]]*0.7,
   IF(data[[#This Row],[UnitPrice]]&gt;=10, data[[#This Row],[Revenue]]*0.6,
      data[[#This Row],[Revenue]]*0.5))</f>
        <v>2.125</v>
      </c>
      <c r="L2581" s="9">
        <f>data[[#This Row],[Revenue]]*0.75</f>
        <v>3.1875</v>
      </c>
      <c r="M2581" s="26">
        <f>IF(data[[#This Row],[Cost]]&gt;0, (data[[#This Row],[Profit]]/data[[#This Row],[Cost]]), 0)</f>
        <v>1.5</v>
      </c>
      <c r="N2581" s="17">
        <f t="shared" si="40"/>
        <v>93.185366876311079</v>
      </c>
    </row>
    <row r="2582" spans="1:14" x14ac:dyDescent="0.35">
      <c r="A2582" s="2" t="s">
        <v>1918</v>
      </c>
      <c r="B2582" s="2" t="s">
        <v>437</v>
      </c>
      <c r="C2582" s="2" t="s">
        <v>438</v>
      </c>
      <c r="D2582" s="2">
        <v>4</v>
      </c>
      <c r="E2582" s="3">
        <v>40463.493750000001</v>
      </c>
      <c r="F2582" s="2">
        <v>4.25</v>
      </c>
      <c r="G2582" s="2">
        <v>14543</v>
      </c>
      <c r="H2582" s="2" t="s">
        <v>13</v>
      </c>
      <c r="I2582" s="2">
        <v>17</v>
      </c>
      <c r="J2582" s="4">
        <v>40452</v>
      </c>
      <c r="K2582" s="17">
        <f>IF(data[[#This Row],[UnitPrice]]&gt;=20, data[[#This Row],[Revenue]]*0.7,
   IF(data[[#This Row],[UnitPrice]]&gt;=10, data[[#This Row],[Revenue]]*0.6,
      data[[#This Row],[Revenue]]*0.5))</f>
        <v>8.5</v>
      </c>
      <c r="L2582" s="9">
        <f>data[[#This Row],[Revenue]]*0.75</f>
        <v>12.75</v>
      </c>
      <c r="M2582" s="26">
        <f>IF(data[[#This Row],[Cost]]&gt;0, (data[[#This Row],[Profit]]/data[[#This Row],[Cost]]), 0)</f>
        <v>1.5</v>
      </c>
      <c r="N2582" s="17">
        <f t="shared" si="40"/>
        <v>93.202319862753384</v>
      </c>
    </row>
    <row r="2583" spans="1:14" x14ac:dyDescent="0.35">
      <c r="A2583" s="2" t="s">
        <v>2545</v>
      </c>
      <c r="B2583" s="2" t="s">
        <v>437</v>
      </c>
      <c r="C2583" s="14" t="s">
        <v>438</v>
      </c>
      <c r="D2583" s="2">
        <v>1</v>
      </c>
      <c r="E2583" s="3">
        <v>40664.513888888891</v>
      </c>
      <c r="F2583" s="17">
        <v>4.25</v>
      </c>
      <c r="G2583" s="2">
        <v>14527</v>
      </c>
      <c r="H2583" s="2" t="s">
        <v>13</v>
      </c>
      <c r="I2583" s="17">
        <v>4.25</v>
      </c>
      <c r="J2583" s="4">
        <v>40664</v>
      </c>
      <c r="K2583" s="17">
        <f>IF(data[[#This Row],[UnitPrice]]&gt;=20, data[[#This Row],[Revenue]]*0.7,
   IF(data[[#This Row],[UnitPrice]]&gt;=10, data[[#This Row],[Revenue]]*0.6,
      data[[#This Row],[Revenue]]*0.5))</f>
        <v>2.125</v>
      </c>
      <c r="L2583" s="9">
        <f>data[[#This Row],[Revenue]]*0.75</f>
        <v>3.1875</v>
      </c>
      <c r="M2583" s="26">
        <f>IF(data[[#This Row],[Cost]]&gt;0, (data[[#This Row],[Profit]]/data[[#This Row],[Cost]]), 0)</f>
        <v>1.5</v>
      </c>
      <c r="N2583" s="17">
        <f t="shared" si="40"/>
        <v>93.216848427074211</v>
      </c>
    </row>
    <row r="2584" spans="1:14" x14ac:dyDescent="0.35">
      <c r="A2584" s="2" t="s">
        <v>9411</v>
      </c>
      <c r="B2584" s="2" t="s">
        <v>437</v>
      </c>
      <c r="C2584" s="14" t="s">
        <v>438</v>
      </c>
      <c r="D2584" s="2">
        <v>12</v>
      </c>
      <c r="E2584" s="3">
        <v>40643.605555555558</v>
      </c>
      <c r="F2584" s="17">
        <v>1.95</v>
      </c>
      <c r="G2584" s="2">
        <v>17667</v>
      </c>
      <c r="H2584" s="2" t="s">
        <v>13</v>
      </c>
      <c r="I2584" s="17">
        <v>23.4</v>
      </c>
      <c r="J2584" s="4">
        <v>40634</v>
      </c>
      <c r="K2584" s="17">
        <f>IF(data[[#This Row],[UnitPrice]]&gt;=20, data[[#This Row],[Revenue]]*0.7,
   IF(data[[#This Row],[UnitPrice]]&gt;=10, data[[#This Row],[Revenue]]*0.6,
      data[[#This Row],[Revenue]]*0.5))</f>
        <v>11.7</v>
      </c>
      <c r="L2584" s="9">
        <f>data[[#This Row],[Revenue]]*0.75</f>
        <v>17.549999999999997</v>
      </c>
      <c r="M2584" s="26">
        <f>IF(data[[#This Row],[Cost]]&gt;0, (data[[#This Row],[Profit]]/data[[#This Row],[Cost]]), 0)</f>
        <v>1.4999999999999998</v>
      </c>
      <c r="N2584" s="17">
        <f t="shared" si="40"/>
        <v>93.233813882533227</v>
      </c>
    </row>
    <row r="2585" spans="1:14" x14ac:dyDescent="0.35">
      <c r="A2585" s="2" t="s">
        <v>11226</v>
      </c>
      <c r="B2585" s="2" t="s">
        <v>437</v>
      </c>
      <c r="C2585" s="14" t="s">
        <v>438</v>
      </c>
      <c r="D2585" s="2">
        <v>4</v>
      </c>
      <c r="E2585" s="3">
        <v>40555.547222222223</v>
      </c>
      <c r="F2585" s="17">
        <v>1.95</v>
      </c>
      <c r="G2585" s="2">
        <v>18122</v>
      </c>
      <c r="H2585" s="2" t="s">
        <v>13</v>
      </c>
      <c r="I2585" s="17">
        <v>7.8</v>
      </c>
      <c r="J2585" s="4">
        <v>40544</v>
      </c>
      <c r="K2585" s="17">
        <f>IF(data[[#This Row],[UnitPrice]]&gt;=20, data[[#This Row],[Revenue]]*0.7,
   IF(data[[#This Row],[UnitPrice]]&gt;=10, data[[#This Row],[Revenue]]*0.6,
      data[[#This Row],[Revenue]]*0.5))</f>
        <v>3.9</v>
      </c>
      <c r="L2585" s="9">
        <f>data[[#This Row],[Revenue]]*0.75</f>
        <v>5.85</v>
      </c>
      <c r="M2585" s="26">
        <f>IF(data[[#This Row],[Cost]]&gt;0, (data[[#This Row],[Profit]]/data[[#This Row],[Cost]]), 0)</f>
        <v>1.5</v>
      </c>
      <c r="N2585" s="17">
        <f t="shared" si="40"/>
        <v>93.247133320618786</v>
      </c>
    </row>
    <row r="2586" spans="1:14" x14ac:dyDescent="0.35">
      <c r="A2586" s="2" t="s">
        <v>6033</v>
      </c>
      <c r="B2586" s="2" t="s">
        <v>6034</v>
      </c>
      <c r="C2586" s="14" t="s">
        <v>6035</v>
      </c>
      <c r="D2586" s="2">
        <v>4</v>
      </c>
      <c r="E2586" s="3">
        <v>40821.554861111108</v>
      </c>
      <c r="F2586" s="17">
        <v>1.25</v>
      </c>
      <c r="G2586" s="2">
        <v>17841</v>
      </c>
      <c r="H2586" s="2" t="s">
        <v>13</v>
      </c>
      <c r="I2586" s="17">
        <v>5</v>
      </c>
      <c r="J2586" s="4">
        <v>40817</v>
      </c>
      <c r="K2586" s="17">
        <f>IF(data[[#This Row],[UnitPrice]]&gt;=20, data[[#This Row],[Revenue]]*0.7,
   IF(data[[#This Row],[UnitPrice]]&gt;=10, data[[#This Row],[Revenue]]*0.6,
      data[[#This Row],[Revenue]]*0.5))</f>
        <v>2.5</v>
      </c>
      <c r="L2586" s="9">
        <f>data[[#This Row],[Revenue]]*0.75</f>
        <v>3.75</v>
      </c>
      <c r="M2586" s="26">
        <f>IF(data[[#This Row],[Cost]]&gt;0, (data[[#This Row],[Profit]]/data[[#This Row],[Cost]]), 0)</f>
        <v>1.5</v>
      </c>
      <c r="N2586" s="17">
        <f t="shared" si="40"/>
        <v>93.263433803892468</v>
      </c>
    </row>
    <row r="2587" spans="1:14" x14ac:dyDescent="0.35">
      <c r="A2587" s="2" t="s">
        <v>9218</v>
      </c>
      <c r="B2587" s="2" t="s">
        <v>9219</v>
      </c>
      <c r="C2587" s="14" t="s">
        <v>9220</v>
      </c>
      <c r="D2587" s="2">
        <v>1</v>
      </c>
      <c r="E2587" s="3">
        <v>40584.456944444442</v>
      </c>
      <c r="F2587" s="17">
        <v>2.1</v>
      </c>
      <c r="G2587" s="2">
        <v>15038</v>
      </c>
      <c r="H2587" s="2" t="s">
        <v>13</v>
      </c>
      <c r="I2587" s="17">
        <v>2.1</v>
      </c>
      <c r="J2587" s="4">
        <v>40575</v>
      </c>
      <c r="K2587" s="17">
        <f>IF(data[[#This Row],[UnitPrice]]&gt;=20, data[[#This Row],[Revenue]]*0.7,
   IF(data[[#This Row],[UnitPrice]]&gt;=10, data[[#This Row],[Revenue]]*0.6,
      data[[#This Row],[Revenue]]*0.5))</f>
        <v>1.05</v>
      </c>
      <c r="L2587" s="9">
        <f>data[[#This Row],[Revenue]]*0.75</f>
        <v>1.5750000000000002</v>
      </c>
      <c r="M2587" s="26">
        <f>IF(data[[#This Row],[Cost]]&gt;0, (data[[#This Row],[Profit]]/data[[#This Row],[Cost]]), 0)</f>
        <v>1.5</v>
      </c>
      <c r="N2587" s="17">
        <f t="shared" si="40"/>
        <v>93.280274756726641</v>
      </c>
    </row>
    <row r="2588" spans="1:14" x14ac:dyDescent="0.35">
      <c r="A2588" s="2" t="s">
        <v>9901</v>
      </c>
      <c r="B2588" s="2" t="s">
        <v>9902</v>
      </c>
      <c r="C2588" s="14" t="s">
        <v>9903</v>
      </c>
      <c r="D2588" s="2">
        <v>6</v>
      </c>
      <c r="E2588" s="3">
        <v>40857.443749999999</v>
      </c>
      <c r="F2588" s="17">
        <v>2.5499999999999998</v>
      </c>
      <c r="G2588" s="2">
        <v>14121</v>
      </c>
      <c r="H2588" s="2" t="s">
        <v>13</v>
      </c>
      <c r="I2588" s="17">
        <v>15.3</v>
      </c>
      <c r="J2588" s="4">
        <v>40848</v>
      </c>
      <c r="K2588" s="17">
        <f>IF(data[[#This Row],[UnitPrice]]&gt;=20, data[[#This Row],[Revenue]]*0.7,
   IF(data[[#This Row],[UnitPrice]]&gt;=10, data[[#This Row],[Revenue]]*0.6,
      data[[#This Row],[Revenue]]*0.5))</f>
        <v>7.65</v>
      </c>
      <c r="L2588" s="9">
        <f>data[[#This Row],[Revenue]]*0.75</f>
        <v>11.475000000000001</v>
      </c>
      <c r="M2588" s="26">
        <f>IF(data[[#This Row],[Cost]]&gt;0, (data[[#This Row],[Profit]]/data[[#This Row],[Cost]]), 0)</f>
        <v>1.5000000000000002</v>
      </c>
      <c r="N2588" s="17">
        <f t="shared" si="40"/>
        <v>93.297675572519893</v>
      </c>
    </row>
    <row r="2589" spans="1:14" hidden="1" x14ac:dyDescent="0.35">
      <c r="A2589" s="2" t="s">
        <v>4191</v>
      </c>
      <c r="B2589" s="2" t="s">
        <v>4192</v>
      </c>
      <c r="C2589" s="14" t="s">
        <v>4193</v>
      </c>
      <c r="D2589" s="2">
        <v>6</v>
      </c>
      <c r="E2589" s="3">
        <v>40636.529166666667</v>
      </c>
      <c r="F2589" s="17">
        <v>3.75</v>
      </c>
      <c r="G2589" s="2">
        <v>14779</v>
      </c>
      <c r="H2589" s="2" t="s">
        <v>13</v>
      </c>
      <c r="I2589" s="17">
        <v>22.5</v>
      </c>
      <c r="J2589" s="4">
        <v>40634</v>
      </c>
      <c r="K2589" s="17">
        <f>IF(data[[#This Row],[UnitPrice]]&gt;=20, data[[#This Row],[Revenue]]*0.7,
   IF(data[[#This Row],[UnitPrice]]&gt;=10, data[[#This Row],[Revenue]]*0.6,
      data[[#This Row],[Revenue]]*0.5))</f>
        <v>11.25</v>
      </c>
      <c r="L2589" s="9">
        <f>data[[#This Row],[Revenue]]*0.75</f>
        <v>16.875</v>
      </c>
      <c r="M2589" s="26">
        <f>IF(data[[#This Row],[Cost]]&gt;0, (data[[#This Row],[Profit]]/data[[#This Row],[Cost]]), 0)</f>
        <v>1.5</v>
      </c>
      <c r="N2589" s="17">
        <f t="shared" si="40"/>
        <v>93.312563466311175</v>
      </c>
    </row>
    <row r="2590" spans="1:14" x14ac:dyDescent="0.35">
      <c r="A2590" s="2" t="s">
        <v>408</v>
      </c>
      <c r="B2590" s="2" t="s">
        <v>409</v>
      </c>
      <c r="C2590" s="14" t="s">
        <v>410</v>
      </c>
      <c r="D2590" s="2">
        <v>2</v>
      </c>
      <c r="E2590" s="3">
        <v>40221.453472222223</v>
      </c>
      <c r="F2590" s="17">
        <v>5.95</v>
      </c>
      <c r="G2590" s="2">
        <v>15658</v>
      </c>
      <c r="H2590" s="2" t="s">
        <v>13</v>
      </c>
      <c r="I2590" s="17">
        <v>11.9</v>
      </c>
      <c r="J2590" s="4">
        <v>40210</v>
      </c>
      <c r="K2590" s="17">
        <f>IF(data[[#This Row],[UnitPrice]]&gt;=20, data[[#This Row],[Revenue]]*0.7,
   IF(data[[#This Row],[UnitPrice]]&gt;=10, data[[#This Row],[Revenue]]*0.6,
      data[[#This Row],[Revenue]]*0.5))</f>
        <v>5.95</v>
      </c>
      <c r="L2590" s="9">
        <f>data[[#This Row],[Revenue]]*0.75</f>
        <v>8.9250000000000007</v>
      </c>
      <c r="M2590" s="26">
        <f>IF(data[[#This Row],[Cost]]&gt;0, (data[[#This Row],[Profit]]/data[[#This Row],[Cost]]), 0)</f>
        <v>1.5</v>
      </c>
      <c r="N2590" s="17">
        <f t="shared" si="40"/>
        <v>93.326082474227618</v>
      </c>
    </row>
    <row r="2591" spans="1:14" x14ac:dyDescent="0.35">
      <c r="A2591" s="2" t="s">
        <v>3704</v>
      </c>
      <c r="B2591" s="2" t="s">
        <v>409</v>
      </c>
      <c r="C2591" s="14" t="s">
        <v>410</v>
      </c>
      <c r="D2591" s="2">
        <v>1</v>
      </c>
      <c r="E2591" s="3">
        <v>40788.567361111112</v>
      </c>
      <c r="F2591" s="17">
        <v>5.95</v>
      </c>
      <c r="G2591" s="2">
        <v>17537</v>
      </c>
      <c r="H2591" s="2" t="s">
        <v>13</v>
      </c>
      <c r="I2591" s="17">
        <v>5.95</v>
      </c>
      <c r="J2591" s="4">
        <v>40787</v>
      </c>
      <c r="K2591" s="17">
        <f>IF(data[[#This Row],[UnitPrice]]&gt;=20, data[[#This Row],[Revenue]]*0.7,
   IF(data[[#This Row],[UnitPrice]]&gt;=10, data[[#This Row],[Revenue]]*0.6,
      data[[#This Row],[Revenue]]*0.5))</f>
        <v>2.9750000000000001</v>
      </c>
      <c r="L2591" s="9">
        <f>data[[#This Row],[Revenue]]*0.75</f>
        <v>4.4625000000000004</v>
      </c>
      <c r="M2591" s="26">
        <f>IF(data[[#This Row],[Cost]]&gt;0, (data[[#This Row],[Profit]]/data[[#This Row],[Cost]]), 0)</f>
        <v>1.5</v>
      </c>
      <c r="N2591" s="17">
        <f t="shared" si="40"/>
        <v>93.341630704602679</v>
      </c>
    </row>
    <row r="2592" spans="1:14" x14ac:dyDescent="0.35">
      <c r="A2592" s="2" t="s">
        <v>6539</v>
      </c>
      <c r="B2592" s="2" t="s">
        <v>409</v>
      </c>
      <c r="C2592" s="14" t="s">
        <v>410</v>
      </c>
      <c r="D2592" s="2">
        <v>2</v>
      </c>
      <c r="E2592" s="3">
        <v>40669.488888888889</v>
      </c>
      <c r="F2592" s="17">
        <v>5.95</v>
      </c>
      <c r="G2592" s="2">
        <v>14364</v>
      </c>
      <c r="H2592" s="2" t="s">
        <v>13</v>
      </c>
      <c r="I2592" s="17">
        <v>11.9</v>
      </c>
      <c r="J2592" s="4">
        <v>40664</v>
      </c>
      <c r="K2592" s="17">
        <f>IF(data[[#This Row],[UnitPrice]]&gt;=20, data[[#This Row],[Revenue]]*0.7,
   IF(data[[#This Row],[UnitPrice]]&gt;=10, data[[#This Row],[Revenue]]*0.6,
      data[[#This Row],[Revenue]]*0.5))</f>
        <v>5.95</v>
      </c>
      <c r="L2592" s="9">
        <f>data[[#This Row],[Revenue]]*0.75</f>
        <v>8.9250000000000007</v>
      </c>
      <c r="M2592" s="26">
        <f>IF(data[[#This Row],[Cost]]&gt;0, (data[[#This Row],[Profit]]/data[[#This Row],[Cost]]), 0)</f>
        <v>1.5</v>
      </c>
      <c r="N2592" s="17">
        <f t="shared" si="40"/>
        <v>93.358321237586765</v>
      </c>
    </row>
    <row r="2593" spans="1:14" x14ac:dyDescent="0.35">
      <c r="A2593" s="2" t="s">
        <v>4179</v>
      </c>
      <c r="B2593" s="2" t="s">
        <v>4180</v>
      </c>
      <c r="C2593" s="14" t="s">
        <v>4181</v>
      </c>
      <c r="D2593" s="2">
        <v>2</v>
      </c>
      <c r="E2593" s="3">
        <v>40636.456944444442</v>
      </c>
      <c r="F2593" s="17">
        <v>2.95</v>
      </c>
      <c r="G2593" s="2">
        <v>14570</v>
      </c>
      <c r="H2593" s="2" t="s">
        <v>13</v>
      </c>
      <c r="I2593" s="17">
        <v>5.9</v>
      </c>
      <c r="J2593" s="4">
        <v>40634</v>
      </c>
      <c r="K2593" s="17">
        <f>IF(data[[#This Row],[UnitPrice]]&gt;=20, data[[#This Row],[Revenue]]*0.7,
   IF(data[[#This Row],[UnitPrice]]&gt;=10, data[[#This Row],[Revenue]]*0.6,
      data[[#This Row],[Revenue]]*0.5))</f>
        <v>2.95</v>
      </c>
      <c r="L2593" s="9">
        <f>data[[#This Row],[Revenue]]*0.75</f>
        <v>4.4250000000000007</v>
      </c>
      <c r="M2593" s="26">
        <f>IF(data[[#This Row],[Cost]]&gt;0, (data[[#This Row],[Profit]]/data[[#This Row],[Cost]]), 0)</f>
        <v>1.5000000000000002</v>
      </c>
      <c r="N2593" s="17">
        <f t="shared" si="40"/>
        <v>93.373881566380945</v>
      </c>
    </row>
    <row r="2594" spans="1:14" hidden="1" x14ac:dyDescent="0.35">
      <c r="A2594" s="2" t="s">
        <v>8803</v>
      </c>
      <c r="B2594" s="2" t="s">
        <v>8804</v>
      </c>
      <c r="C2594" s="14" t="s">
        <v>8805</v>
      </c>
      <c r="D2594" s="2">
        <v>1</v>
      </c>
      <c r="E2594" s="3">
        <v>40733.677083333336</v>
      </c>
      <c r="F2594" s="17">
        <v>7.46</v>
      </c>
      <c r="G2594" s="2">
        <v>0</v>
      </c>
      <c r="H2594" s="2" t="s">
        <v>13</v>
      </c>
      <c r="I2594" s="17">
        <v>7.46</v>
      </c>
      <c r="J2594" s="4">
        <v>40725</v>
      </c>
      <c r="K2594" s="17">
        <f>IF(data[[#This Row],[UnitPrice]]&gt;=20, data[[#This Row],[Revenue]]*0.7,
   IF(data[[#This Row],[UnitPrice]]&gt;=10, data[[#This Row],[Revenue]]*0.6,
      data[[#This Row],[Revenue]]*0.5))</f>
        <v>3.73</v>
      </c>
      <c r="L2594" s="9">
        <f>data[[#This Row],[Revenue]]*0.75</f>
        <v>5.5949999999999998</v>
      </c>
      <c r="M2594" s="26">
        <f>IF(data[[#This Row],[Cost]]&gt;0, (data[[#This Row],[Profit]]/data[[#This Row],[Cost]]), 0)</f>
        <v>1.5</v>
      </c>
      <c r="N2594" s="17">
        <f t="shared" si="40"/>
        <v>93.39059419182351</v>
      </c>
    </row>
    <row r="2595" spans="1:14" x14ac:dyDescent="0.35">
      <c r="A2595" s="2" t="s">
        <v>5992</v>
      </c>
      <c r="B2595" s="2" t="s">
        <v>5993</v>
      </c>
      <c r="C2595" s="14" t="s">
        <v>5994</v>
      </c>
      <c r="D2595" s="2">
        <v>2</v>
      </c>
      <c r="E2595" s="3">
        <v>40821.424305555556</v>
      </c>
      <c r="F2595" s="17">
        <v>1.95</v>
      </c>
      <c r="G2595" s="2">
        <v>17315</v>
      </c>
      <c r="H2595" s="2" t="s">
        <v>13</v>
      </c>
      <c r="I2595" s="17">
        <v>3.9</v>
      </c>
      <c r="J2595" s="4">
        <v>40817</v>
      </c>
      <c r="K2595" s="17">
        <f>IF(data[[#This Row],[UnitPrice]]&gt;=20, data[[#This Row],[Revenue]]*0.7,
   IF(data[[#This Row],[UnitPrice]]&gt;=10, data[[#This Row],[Revenue]]*0.6,
      data[[#This Row],[Revenue]]*0.5))</f>
        <v>1.95</v>
      </c>
      <c r="L2595" s="9">
        <f>data[[#This Row],[Revenue]]*0.75</f>
        <v>2.9249999999999998</v>
      </c>
      <c r="M2595" s="26">
        <f>IF(data[[#This Row],[Cost]]&gt;0, (data[[#This Row],[Profit]]/data[[#This Row],[Cost]]), 0)</f>
        <v>1.5</v>
      </c>
      <c r="N2595" s="17">
        <f t="shared" si="40"/>
        <v>93.407015096503784</v>
      </c>
    </row>
    <row r="2596" spans="1:14" x14ac:dyDescent="0.35">
      <c r="A2596" s="2" t="s">
        <v>9487</v>
      </c>
      <c r="B2596" s="2" t="s">
        <v>5993</v>
      </c>
      <c r="C2596" s="14" t="s">
        <v>5994</v>
      </c>
      <c r="D2596" s="2">
        <v>2</v>
      </c>
      <c r="E2596" s="3">
        <v>40673.581944444442</v>
      </c>
      <c r="F2596" s="17">
        <v>1.95</v>
      </c>
      <c r="G2596" s="2">
        <v>17841</v>
      </c>
      <c r="H2596" s="2" t="s">
        <v>13</v>
      </c>
      <c r="I2596" s="17">
        <v>3.9</v>
      </c>
      <c r="J2596" s="4">
        <v>40664</v>
      </c>
      <c r="K2596" s="17">
        <f>IF(data[[#This Row],[UnitPrice]]&gt;=20, data[[#This Row],[Revenue]]*0.7,
   IF(data[[#This Row],[UnitPrice]]&gt;=10, data[[#This Row],[Revenue]]*0.6,
      data[[#This Row],[Revenue]]*0.5))</f>
        <v>1.95</v>
      </c>
      <c r="L2596" s="9">
        <f>data[[#This Row],[Revenue]]*0.75</f>
        <v>2.9249999999999998</v>
      </c>
      <c r="M2596" s="26">
        <f>IF(data[[#This Row],[Cost]]&gt;0, (data[[#This Row],[Profit]]/data[[#This Row],[Cost]]), 0)</f>
        <v>1.5</v>
      </c>
      <c r="N2596" s="17">
        <f t="shared" si="40"/>
        <v>93.424122706422835</v>
      </c>
    </row>
    <row r="2597" spans="1:14" x14ac:dyDescent="0.35">
      <c r="A2597" s="2" t="s">
        <v>10635</v>
      </c>
      <c r="B2597" s="2" t="s">
        <v>5993</v>
      </c>
      <c r="C2597" s="14" t="s">
        <v>5994</v>
      </c>
      <c r="D2597" s="2">
        <v>2</v>
      </c>
      <c r="E2597" s="3">
        <v>40735.50277777778</v>
      </c>
      <c r="F2597" s="17">
        <v>1.95</v>
      </c>
      <c r="G2597" s="2">
        <v>15493</v>
      </c>
      <c r="H2597" s="2" t="s">
        <v>13</v>
      </c>
      <c r="I2597" s="17">
        <v>3.9</v>
      </c>
      <c r="J2597" s="4">
        <v>40725</v>
      </c>
      <c r="K2597" s="17">
        <f>IF(data[[#This Row],[UnitPrice]]&gt;=20, data[[#This Row],[Revenue]]*0.7,
   IF(data[[#This Row],[UnitPrice]]&gt;=10, data[[#This Row],[Revenue]]*0.6,
      data[[#This Row],[Revenue]]*0.5))</f>
        <v>1.95</v>
      </c>
      <c r="L2597" s="9">
        <f>data[[#This Row],[Revenue]]*0.75</f>
        <v>2.9249999999999998</v>
      </c>
      <c r="M2597" s="26">
        <f>IF(data[[#This Row],[Cost]]&gt;0, (data[[#This Row],[Profit]]/data[[#This Row],[Cost]]), 0)</f>
        <v>1.5</v>
      </c>
      <c r="N2597" s="17">
        <f t="shared" si="40"/>
        <v>93.441236857198291</v>
      </c>
    </row>
    <row r="2598" spans="1:14" x14ac:dyDescent="0.35">
      <c r="A2598" s="2" t="s">
        <v>901</v>
      </c>
      <c r="B2598" s="2" t="s">
        <v>902</v>
      </c>
      <c r="C2598" s="14" t="s">
        <v>903</v>
      </c>
      <c r="D2598" s="2">
        <v>1</v>
      </c>
      <c r="E2598" s="3">
        <v>40310.495833333334</v>
      </c>
      <c r="F2598" s="17">
        <v>2.5499999999999998</v>
      </c>
      <c r="G2598" s="2">
        <v>14813</v>
      </c>
      <c r="H2598" s="2" t="s">
        <v>13</v>
      </c>
      <c r="I2598" s="17">
        <v>2.5499999999999998</v>
      </c>
      <c r="J2598" s="4">
        <v>40299</v>
      </c>
      <c r="K2598" s="17">
        <f>IF(data[[#This Row],[UnitPrice]]&gt;=20, data[[#This Row],[Revenue]]*0.7,
   IF(data[[#This Row],[UnitPrice]]&gt;=10, data[[#This Row],[Revenue]]*0.6,
      data[[#This Row],[Revenue]]*0.5))</f>
        <v>1.2749999999999999</v>
      </c>
      <c r="L2598" s="9">
        <f>data[[#This Row],[Revenue]]*0.75</f>
        <v>1.9124999999999999</v>
      </c>
      <c r="M2598" s="26">
        <f>IF(data[[#This Row],[Cost]]&gt;0, (data[[#This Row],[Profit]]/data[[#This Row],[Cost]]), 0)</f>
        <v>1.5</v>
      </c>
      <c r="N2598" s="17">
        <f t="shared" si="40"/>
        <v>93.458357552582072</v>
      </c>
    </row>
    <row r="2599" spans="1:14" x14ac:dyDescent="0.35">
      <c r="A2599" s="2" t="s">
        <v>1023</v>
      </c>
      <c r="B2599" s="2" t="s">
        <v>902</v>
      </c>
      <c r="C2599" s="14" t="s">
        <v>903</v>
      </c>
      <c r="D2599" s="2">
        <v>12</v>
      </c>
      <c r="E2599" s="3">
        <v>40310.651388888888</v>
      </c>
      <c r="F2599" s="17">
        <v>2.5499999999999998</v>
      </c>
      <c r="G2599" s="2">
        <v>12747</v>
      </c>
      <c r="H2599" s="2" t="s">
        <v>13</v>
      </c>
      <c r="I2599" s="17">
        <v>30.6</v>
      </c>
      <c r="J2599" s="4">
        <v>40299</v>
      </c>
      <c r="K2599" s="17">
        <f>IF(data[[#This Row],[UnitPrice]]&gt;=20, data[[#This Row],[Revenue]]*0.7,
   IF(data[[#This Row],[UnitPrice]]&gt;=10, data[[#This Row],[Revenue]]*0.6,
      data[[#This Row],[Revenue]]*0.5))</f>
        <v>15.3</v>
      </c>
      <c r="L2599" s="9">
        <f>data[[#This Row],[Revenue]]*0.75</f>
        <v>22.950000000000003</v>
      </c>
      <c r="M2599" s="26">
        <f>IF(data[[#This Row],[Cost]]&gt;0, (data[[#This Row],[Profit]]/data[[#This Row],[Cost]]), 0)</f>
        <v>1.5000000000000002</v>
      </c>
      <c r="N2599" s="17">
        <f t="shared" si="40"/>
        <v>93.475742971888366</v>
      </c>
    </row>
    <row r="2600" spans="1:14" x14ac:dyDescent="0.35">
      <c r="A2600" s="2" t="s">
        <v>6042</v>
      </c>
      <c r="B2600" s="2" t="s">
        <v>6043</v>
      </c>
      <c r="C2600" s="14" t="s">
        <v>6044</v>
      </c>
      <c r="D2600" s="2">
        <v>2</v>
      </c>
      <c r="E2600" s="3">
        <v>40821.564583333333</v>
      </c>
      <c r="F2600" s="17">
        <v>8.25</v>
      </c>
      <c r="G2600" s="2">
        <v>13012</v>
      </c>
      <c r="H2600" s="2" t="s">
        <v>13</v>
      </c>
      <c r="I2600" s="17">
        <v>16.5</v>
      </c>
      <c r="J2600" s="4">
        <v>40817</v>
      </c>
      <c r="K2600" s="17">
        <f>IF(data[[#This Row],[UnitPrice]]&gt;=20, data[[#This Row],[Revenue]]*0.7,
   IF(data[[#This Row],[UnitPrice]]&gt;=10, data[[#This Row],[Revenue]]*0.6,
      data[[#This Row],[Revenue]]*0.5))</f>
        <v>8.25</v>
      </c>
      <c r="L2600" s="9">
        <f>data[[#This Row],[Revenue]]*0.75</f>
        <v>12.375</v>
      </c>
      <c r="M2600" s="26">
        <f>IF(data[[#This Row],[Cost]]&gt;0, (data[[#This Row],[Profit]]/data[[#This Row],[Cost]]), 0)</f>
        <v>1.5</v>
      </c>
      <c r="N2600" s="17">
        <f t="shared" si="40"/>
        <v>93.487769701607547</v>
      </c>
    </row>
    <row r="2601" spans="1:14" x14ac:dyDescent="0.35">
      <c r="A2601" s="2" t="s">
        <v>6273</v>
      </c>
      <c r="B2601" s="2" t="s">
        <v>6043</v>
      </c>
      <c r="C2601" s="14" t="s">
        <v>6044</v>
      </c>
      <c r="D2601" s="2">
        <v>4</v>
      </c>
      <c r="E2601" s="3">
        <v>40882.710416666669</v>
      </c>
      <c r="F2601" s="17">
        <v>8.25</v>
      </c>
      <c r="G2601" s="2">
        <v>14390</v>
      </c>
      <c r="H2601" s="2" t="s">
        <v>13</v>
      </c>
      <c r="I2601" s="17">
        <v>33</v>
      </c>
      <c r="J2601" s="4">
        <v>40878</v>
      </c>
      <c r="K2601" s="17">
        <f>IF(data[[#This Row],[UnitPrice]]&gt;=20, data[[#This Row],[Revenue]]*0.7,
   IF(data[[#This Row],[UnitPrice]]&gt;=10, data[[#This Row],[Revenue]]*0.6,
      data[[#This Row],[Revenue]]*0.5))</f>
        <v>16.5</v>
      </c>
      <c r="L2601" s="9">
        <f>data[[#This Row],[Revenue]]*0.75</f>
        <v>24.75</v>
      </c>
      <c r="M2601" s="26">
        <f>IF(data[[#This Row],[Cost]]&gt;0, (data[[#This Row],[Profit]]/data[[#This Row],[Cost]]), 0)</f>
        <v>1.5</v>
      </c>
      <c r="N2601" s="17">
        <f t="shared" si="40"/>
        <v>93.502498565143341</v>
      </c>
    </row>
    <row r="2602" spans="1:14" x14ac:dyDescent="0.35">
      <c r="A2602" s="2" t="s">
        <v>6621</v>
      </c>
      <c r="B2602" s="2" t="s">
        <v>6043</v>
      </c>
      <c r="C2602" s="14" t="s">
        <v>6044</v>
      </c>
      <c r="D2602" s="2">
        <v>1</v>
      </c>
      <c r="E2602" s="3">
        <v>40700.558333333334</v>
      </c>
      <c r="F2602" s="17">
        <v>8.25</v>
      </c>
      <c r="G2602" s="2">
        <v>16520</v>
      </c>
      <c r="H2602" s="2" t="s">
        <v>13</v>
      </c>
      <c r="I2602" s="17">
        <v>8.25</v>
      </c>
      <c r="J2602" s="4">
        <v>40695</v>
      </c>
      <c r="K2602" s="17">
        <f>IF(data[[#This Row],[UnitPrice]]&gt;=20, data[[#This Row],[Revenue]]*0.7,
   IF(data[[#This Row],[UnitPrice]]&gt;=10, data[[#This Row],[Revenue]]*0.6,
      data[[#This Row],[Revenue]]*0.5))</f>
        <v>4.125</v>
      </c>
      <c r="L2602" s="9">
        <f>data[[#This Row],[Revenue]]*0.75</f>
        <v>6.1875</v>
      </c>
      <c r="M2602" s="26">
        <f>IF(data[[#This Row],[Cost]]&gt;0, (data[[#This Row],[Profit]]/data[[#This Row],[Cost]]), 0)</f>
        <v>1.5</v>
      </c>
      <c r="N2602" s="17">
        <f t="shared" si="40"/>
        <v>93.514075774972113</v>
      </c>
    </row>
    <row r="2603" spans="1:14" x14ac:dyDescent="0.35">
      <c r="A2603" s="2" t="s">
        <v>7157</v>
      </c>
      <c r="B2603" s="2" t="s">
        <v>6043</v>
      </c>
      <c r="C2603" s="14" t="s">
        <v>6044</v>
      </c>
      <c r="D2603" s="2">
        <v>1</v>
      </c>
      <c r="E2603" s="3">
        <v>40550.588888888888</v>
      </c>
      <c r="F2603" s="17">
        <v>8.25</v>
      </c>
      <c r="G2603" s="2">
        <v>14338</v>
      </c>
      <c r="H2603" s="2" t="s">
        <v>13</v>
      </c>
      <c r="I2603" s="17">
        <v>8.25</v>
      </c>
      <c r="J2603" s="4">
        <v>40544</v>
      </c>
      <c r="K2603" s="17">
        <f>IF(data[[#This Row],[UnitPrice]]&gt;=20, data[[#This Row],[Revenue]]*0.7,
   IF(data[[#This Row],[UnitPrice]]&gt;=10, data[[#This Row],[Revenue]]*0.6,
      data[[#This Row],[Revenue]]*0.5))</f>
        <v>4.125</v>
      </c>
      <c r="L2603" s="9">
        <f>data[[#This Row],[Revenue]]*0.75</f>
        <v>6.1875</v>
      </c>
      <c r="M2603" s="26">
        <f>IF(data[[#This Row],[Cost]]&gt;0, (data[[#This Row],[Profit]]/data[[#This Row],[Cost]]), 0)</f>
        <v>1.5</v>
      </c>
      <c r="N2603" s="17">
        <f t="shared" si="40"/>
        <v>93.530394258374017</v>
      </c>
    </row>
    <row r="2604" spans="1:14" x14ac:dyDescent="0.35">
      <c r="A2604" s="2" t="s">
        <v>10818</v>
      </c>
      <c r="B2604" s="2" t="s">
        <v>6043</v>
      </c>
      <c r="C2604" s="14" t="s">
        <v>6044</v>
      </c>
      <c r="D2604" s="2">
        <v>2</v>
      </c>
      <c r="E2604" s="3">
        <v>40797.379861111112</v>
      </c>
      <c r="F2604" s="17">
        <v>8.25</v>
      </c>
      <c r="G2604" s="2">
        <v>16759</v>
      </c>
      <c r="H2604" s="2" t="s">
        <v>13</v>
      </c>
      <c r="I2604" s="17">
        <v>16.5</v>
      </c>
      <c r="J2604" s="4">
        <v>40787</v>
      </c>
      <c r="K2604" s="17">
        <f>IF(data[[#This Row],[UnitPrice]]&gt;=20, data[[#This Row],[Revenue]]*0.7,
   IF(data[[#This Row],[UnitPrice]]&gt;=10, data[[#This Row],[Revenue]]*0.6,
      data[[#This Row],[Revenue]]*0.5))</f>
        <v>8.25</v>
      </c>
      <c r="L2604" s="9">
        <f>data[[#This Row],[Revenue]]*0.75</f>
        <v>12.375</v>
      </c>
      <c r="M2604" s="26">
        <f>IF(data[[#This Row],[Cost]]&gt;0, (data[[#This Row],[Profit]]/data[[#This Row],[Cost]]), 0)</f>
        <v>1.5</v>
      </c>
      <c r="N2604" s="17">
        <f t="shared" si="40"/>
        <v>93.546718989281061</v>
      </c>
    </row>
    <row r="2605" spans="1:14" x14ac:dyDescent="0.35">
      <c r="A2605" s="2" t="s">
        <v>11175</v>
      </c>
      <c r="B2605" s="2" t="s">
        <v>6043</v>
      </c>
      <c r="C2605" s="14" t="s">
        <v>6044</v>
      </c>
      <c r="D2605" s="2">
        <v>16</v>
      </c>
      <c r="E2605" s="3">
        <v>40555.372916666667</v>
      </c>
      <c r="F2605" s="17">
        <v>7.5</v>
      </c>
      <c r="G2605" s="2">
        <v>15187</v>
      </c>
      <c r="H2605" s="2" t="s">
        <v>13</v>
      </c>
      <c r="I2605" s="17">
        <v>120</v>
      </c>
      <c r="J2605" s="4">
        <v>40544</v>
      </c>
      <c r="K2605" s="17">
        <f>IF(data[[#This Row],[UnitPrice]]&gt;=20, data[[#This Row],[Revenue]]*0.7,
   IF(data[[#This Row],[UnitPrice]]&gt;=10, data[[#This Row],[Revenue]]*0.6,
      data[[#This Row],[Revenue]]*0.5))</f>
        <v>60</v>
      </c>
      <c r="L2605" s="9">
        <f>data[[#This Row],[Revenue]]*0.75</f>
        <v>90</v>
      </c>
      <c r="M2605" s="26">
        <f>IF(data[[#This Row],[Cost]]&gt;0, (data[[#This Row],[Profit]]/data[[#This Row],[Cost]]), 0)</f>
        <v>1.5</v>
      </c>
      <c r="N2605" s="17">
        <f t="shared" si="40"/>
        <v>93.561470419300065</v>
      </c>
    </row>
    <row r="2606" spans="1:14" hidden="1" x14ac:dyDescent="0.35">
      <c r="A2606" s="2" t="s">
        <v>7156</v>
      </c>
      <c r="B2606" s="2" t="s">
        <v>6043</v>
      </c>
      <c r="C2606" s="14" t="s">
        <v>6044</v>
      </c>
      <c r="D2606" s="2">
        <v>1</v>
      </c>
      <c r="E2606" s="3">
        <v>40550.585416666669</v>
      </c>
      <c r="F2606" s="17">
        <v>8.25</v>
      </c>
      <c r="G2606" s="2">
        <v>0</v>
      </c>
      <c r="H2606" s="2" t="s">
        <v>13</v>
      </c>
      <c r="I2606" s="17">
        <v>8.25</v>
      </c>
      <c r="J2606" s="4">
        <v>40544</v>
      </c>
      <c r="K2606" s="17">
        <f>IF(data[[#This Row],[UnitPrice]]&gt;=20, data[[#This Row],[Revenue]]*0.7,
   IF(data[[#This Row],[UnitPrice]]&gt;=10, data[[#This Row],[Revenue]]*0.6,
      data[[#This Row],[Revenue]]*0.5))</f>
        <v>4.125</v>
      </c>
      <c r="L2606" s="9">
        <f>data[[#This Row],[Revenue]]*0.75</f>
        <v>6.1875</v>
      </c>
      <c r="M2606" s="26">
        <f>IF(data[[#This Row],[Cost]]&gt;0, (data[[#This Row],[Profit]]/data[[#This Row],[Cost]]), 0)</f>
        <v>1.5</v>
      </c>
      <c r="N2606" s="17">
        <f t="shared" si="40"/>
        <v>93.556407506703209</v>
      </c>
    </row>
    <row r="2607" spans="1:14" x14ac:dyDescent="0.35">
      <c r="A2607" s="2" t="s">
        <v>2789</v>
      </c>
      <c r="B2607" s="2" t="s">
        <v>2790</v>
      </c>
      <c r="C2607" s="14" t="s">
        <v>2791</v>
      </c>
      <c r="D2607" s="2">
        <v>4</v>
      </c>
      <c r="E2607" s="3">
        <v>40787.500694444447</v>
      </c>
      <c r="F2607" s="17">
        <v>4.25</v>
      </c>
      <c r="G2607" s="2">
        <v>16326</v>
      </c>
      <c r="H2607" s="2" t="s">
        <v>13</v>
      </c>
      <c r="I2607" s="17">
        <v>17</v>
      </c>
      <c r="J2607" s="4">
        <v>40787</v>
      </c>
      <c r="K2607" s="17">
        <f>IF(data[[#This Row],[UnitPrice]]&gt;=20, data[[#This Row],[Revenue]]*0.7,
   IF(data[[#This Row],[UnitPrice]]&gt;=10, data[[#This Row],[Revenue]]*0.6,
      data[[#This Row],[Revenue]]*0.5))</f>
        <v>8.5</v>
      </c>
      <c r="L2607" s="9">
        <f>data[[#This Row],[Revenue]]*0.75</f>
        <v>12.75</v>
      </c>
      <c r="M2607" s="26">
        <f>IF(data[[#This Row],[Cost]]&gt;0, (data[[#This Row],[Profit]]/data[[#This Row],[Cost]]), 0)</f>
        <v>1.5</v>
      </c>
      <c r="N2607" s="17">
        <f t="shared" si="40"/>
        <v>93.572746600268957</v>
      </c>
    </row>
    <row r="2608" spans="1:14" x14ac:dyDescent="0.35">
      <c r="A2608" s="2" t="s">
        <v>2996</v>
      </c>
      <c r="B2608" s="2" t="s">
        <v>2997</v>
      </c>
      <c r="C2608" s="14" t="s">
        <v>2998</v>
      </c>
      <c r="D2608" s="2">
        <v>16</v>
      </c>
      <c r="E2608" s="3">
        <v>40878.472916666666</v>
      </c>
      <c r="F2608" s="17">
        <v>1.25</v>
      </c>
      <c r="G2608" s="2">
        <v>17324</v>
      </c>
      <c r="H2608" s="2" t="s">
        <v>13</v>
      </c>
      <c r="I2608" s="17">
        <v>20</v>
      </c>
      <c r="J2608" s="4">
        <v>40878</v>
      </c>
      <c r="K2608" s="17">
        <f>IF(data[[#This Row],[UnitPrice]]&gt;=20, data[[#This Row],[Revenue]]*0.7,
   IF(data[[#This Row],[UnitPrice]]&gt;=10, data[[#This Row],[Revenue]]*0.6,
      data[[#This Row],[Revenue]]*0.5))</f>
        <v>10</v>
      </c>
      <c r="L2608" s="9">
        <f>data[[#This Row],[Revenue]]*0.75</f>
        <v>15</v>
      </c>
      <c r="M2608" s="26">
        <f>IF(data[[#This Row],[Cost]]&gt;0, (data[[#This Row],[Profit]]/data[[#This Row],[Cost]]), 0)</f>
        <v>1.5</v>
      </c>
      <c r="N2608" s="17">
        <f t="shared" si="40"/>
        <v>93.587415708813069</v>
      </c>
    </row>
    <row r="2609" spans="1:14" x14ac:dyDescent="0.35">
      <c r="A2609" s="2" t="s">
        <v>3776</v>
      </c>
      <c r="B2609" s="2" t="s">
        <v>2997</v>
      </c>
      <c r="C2609" s="14" t="s">
        <v>2998</v>
      </c>
      <c r="D2609" s="2">
        <v>8</v>
      </c>
      <c r="E2609" s="3">
        <v>40849.427083333336</v>
      </c>
      <c r="F2609" s="17">
        <v>1.25</v>
      </c>
      <c r="G2609" s="2">
        <v>15544</v>
      </c>
      <c r="H2609" s="2" t="s">
        <v>13</v>
      </c>
      <c r="I2609" s="17">
        <v>10</v>
      </c>
      <c r="J2609" s="4">
        <v>40848</v>
      </c>
      <c r="K2609" s="17">
        <f>IF(data[[#This Row],[UnitPrice]]&gt;=20, data[[#This Row],[Revenue]]*0.7,
   IF(data[[#This Row],[UnitPrice]]&gt;=10, data[[#This Row],[Revenue]]*0.6,
      data[[#This Row],[Revenue]]*0.5))</f>
        <v>5</v>
      </c>
      <c r="L2609" s="9">
        <f>data[[#This Row],[Revenue]]*0.75</f>
        <v>7.5</v>
      </c>
      <c r="M2609" s="26">
        <f>IF(data[[#This Row],[Cost]]&gt;0, (data[[#This Row],[Profit]]/data[[#This Row],[Cost]]), 0)</f>
        <v>1.5</v>
      </c>
      <c r="N2609" s="17">
        <f t="shared" si="40"/>
        <v>93.601515616019199</v>
      </c>
    </row>
    <row r="2610" spans="1:14" x14ac:dyDescent="0.35">
      <c r="A2610" s="2" t="s">
        <v>6740</v>
      </c>
      <c r="B2610" s="2" t="s">
        <v>2997</v>
      </c>
      <c r="C2610" s="14" t="s">
        <v>2998</v>
      </c>
      <c r="D2610" s="2">
        <v>2</v>
      </c>
      <c r="E2610" s="3">
        <v>40761.446527777778</v>
      </c>
      <c r="F2610" s="17">
        <v>1.25</v>
      </c>
      <c r="G2610" s="2">
        <v>17238</v>
      </c>
      <c r="H2610" s="2" t="s">
        <v>13</v>
      </c>
      <c r="I2610" s="17">
        <v>2.5</v>
      </c>
      <c r="J2610" s="4">
        <v>40756</v>
      </c>
      <c r="K2610" s="17">
        <f>IF(data[[#This Row],[UnitPrice]]&gt;=20, data[[#This Row],[Revenue]]*0.7,
   IF(data[[#This Row],[UnitPrice]]&gt;=10, data[[#This Row],[Revenue]]*0.6,
      data[[#This Row],[Revenue]]*0.5))</f>
        <v>1.25</v>
      </c>
      <c r="L2610" s="9">
        <f>data[[#This Row],[Revenue]]*0.75</f>
        <v>1.875</v>
      </c>
      <c r="M2610" s="26">
        <f>IF(data[[#This Row],[Cost]]&gt;0, (data[[#This Row],[Profit]]/data[[#This Row],[Cost]]), 0)</f>
        <v>1.5</v>
      </c>
      <c r="N2610" s="17">
        <f t="shared" si="40"/>
        <v>93.617537370640889</v>
      </c>
    </row>
    <row r="2611" spans="1:14" x14ac:dyDescent="0.35">
      <c r="A2611" s="2" t="s">
        <v>8003</v>
      </c>
      <c r="B2611" s="2" t="s">
        <v>2997</v>
      </c>
      <c r="C2611" s="14" t="s">
        <v>2998</v>
      </c>
      <c r="D2611" s="2">
        <v>5</v>
      </c>
      <c r="E2611" s="3">
        <v>40641.734027777777</v>
      </c>
      <c r="F2611" s="17">
        <v>1.25</v>
      </c>
      <c r="G2611" s="2">
        <v>13069</v>
      </c>
      <c r="H2611" s="2" t="s">
        <v>13</v>
      </c>
      <c r="I2611" s="17">
        <v>6.25</v>
      </c>
      <c r="J2611" s="4">
        <v>40634</v>
      </c>
      <c r="K2611" s="17">
        <f>IF(data[[#This Row],[UnitPrice]]&gt;=20, data[[#This Row],[Revenue]]*0.7,
   IF(data[[#This Row],[UnitPrice]]&gt;=10, data[[#This Row],[Revenue]]*0.6,
      data[[#This Row],[Revenue]]*0.5))</f>
        <v>3.125</v>
      </c>
      <c r="L2611" s="9">
        <f>data[[#This Row],[Revenue]]*0.75</f>
        <v>4.6875</v>
      </c>
      <c r="M2611" s="26">
        <f>IF(data[[#This Row],[Cost]]&gt;0, (data[[#This Row],[Profit]]/data[[#This Row],[Cost]]), 0)</f>
        <v>1.5</v>
      </c>
      <c r="N2611" s="17">
        <f t="shared" si="40"/>
        <v>93.635002875216443</v>
      </c>
    </row>
    <row r="2612" spans="1:14" x14ac:dyDescent="0.35">
      <c r="A2612" s="2" t="s">
        <v>8525</v>
      </c>
      <c r="B2612" s="2" t="s">
        <v>2997</v>
      </c>
      <c r="C2612" s="14" t="s">
        <v>2998</v>
      </c>
      <c r="D2612" s="2">
        <v>16</v>
      </c>
      <c r="E2612" s="3">
        <v>40583.542361111111</v>
      </c>
      <c r="F2612" s="17">
        <v>1.25</v>
      </c>
      <c r="G2612" s="2">
        <v>12921</v>
      </c>
      <c r="H2612" s="2" t="s">
        <v>13</v>
      </c>
      <c r="I2612" s="17">
        <v>20</v>
      </c>
      <c r="J2612" s="4">
        <v>40575</v>
      </c>
      <c r="K2612" s="17">
        <f>IF(data[[#This Row],[UnitPrice]]&gt;=20, data[[#This Row],[Revenue]]*0.7,
   IF(data[[#This Row],[UnitPrice]]&gt;=10, data[[#This Row],[Revenue]]*0.6,
      data[[#This Row],[Revenue]]*0.5))</f>
        <v>10</v>
      </c>
      <c r="L2612" s="9">
        <f>data[[#This Row],[Revenue]]*0.75</f>
        <v>15</v>
      </c>
      <c r="M2612" s="26">
        <f>IF(data[[#This Row],[Cost]]&gt;0, (data[[#This Row],[Profit]]/data[[#This Row],[Cost]]), 0)</f>
        <v>1.5</v>
      </c>
      <c r="N2612" s="17">
        <f t="shared" si="40"/>
        <v>93.651756134970128</v>
      </c>
    </row>
    <row r="2613" spans="1:14" x14ac:dyDescent="0.35">
      <c r="A2613" s="2" t="s">
        <v>11126</v>
      </c>
      <c r="B2613" s="2" t="s">
        <v>2997</v>
      </c>
      <c r="C2613" s="14" t="s">
        <v>2998</v>
      </c>
      <c r="D2613" s="2">
        <v>8</v>
      </c>
      <c r="E2613" s="3">
        <v>40858.638888888891</v>
      </c>
      <c r="F2613" s="17">
        <v>1.25</v>
      </c>
      <c r="G2613" s="2">
        <v>15544</v>
      </c>
      <c r="H2613" s="2" t="s">
        <v>13</v>
      </c>
      <c r="I2613" s="17">
        <v>10</v>
      </c>
      <c r="J2613" s="4">
        <v>40848</v>
      </c>
      <c r="K2613" s="17">
        <f>IF(data[[#This Row],[UnitPrice]]&gt;=20, data[[#This Row],[Revenue]]*0.7,
   IF(data[[#This Row],[UnitPrice]]&gt;=10, data[[#This Row],[Revenue]]*0.6,
      data[[#This Row],[Revenue]]*0.5))</f>
        <v>5</v>
      </c>
      <c r="L2613" s="9">
        <f>data[[#This Row],[Revenue]]*0.75</f>
        <v>7.5</v>
      </c>
      <c r="M2613" s="26">
        <f>IF(data[[#This Row],[Cost]]&gt;0, (data[[#This Row],[Profit]]/data[[#This Row],[Cost]]), 0)</f>
        <v>1.5</v>
      </c>
      <c r="N2613" s="17">
        <f t="shared" si="40"/>
        <v>93.665879194631671</v>
      </c>
    </row>
    <row r="2614" spans="1:14" hidden="1" x14ac:dyDescent="0.35">
      <c r="A2614" s="2" t="s">
        <v>6075</v>
      </c>
      <c r="B2614" s="2" t="s">
        <v>2997</v>
      </c>
      <c r="C2614" s="14" t="s">
        <v>2998</v>
      </c>
      <c r="D2614" s="2">
        <v>2</v>
      </c>
      <c r="E2614" s="3">
        <v>40821.629861111112</v>
      </c>
      <c r="F2614" s="17">
        <v>2.46</v>
      </c>
      <c r="G2614" s="2">
        <v>0</v>
      </c>
      <c r="H2614" s="2" t="s">
        <v>13</v>
      </c>
      <c r="I2614" s="17">
        <v>4.92</v>
      </c>
      <c r="J2614" s="4">
        <v>40817</v>
      </c>
      <c r="K2614" s="17">
        <f>IF(data[[#This Row],[UnitPrice]]&gt;=20, data[[#This Row],[Revenue]]*0.7,
   IF(data[[#This Row],[UnitPrice]]&gt;=10, data[[#This Row],[Revenue]]*0.6,
      data[[#This Row],[Revenue]]*0.5))</f>
        <v>2.46</v>
      </c>
      <c r="L2614" s="9">
        <f>data[[#This Row],[Revenue]]*0.75</f>
        <v>3.69</v>
      </c>
      <c r="M2614" s="26">
        <f>IF(data[[#This Row],[Cost]]&gt;0, (data[[#This Row],[Profit]]/data[[#This Row],[Cost]]), 0)</f>
        <v>1.5</v>
      </c>
      <c r="N2614" s="17">
        <f t="shared" si="40"/>
        <v>93.681925584964361</v>
      </c>
    </row>
    <row r="2615" spans="1:14" hidden="1" x14ac:dyDescent="0.35">
      <c r="A2615" s="2" t="s">
        <v>11718</v>
      </c>
      <c r="B2615" s="2" t="s">
        <v>2997</v>
      </c>
      <c r="C2615" s="14" t="s">
        <v>2998</v>
      </c>
      <c r="D2615" s="2">
        <v>4</v>
      </c>
      <c r="E2615" s="3">
        <v>40736.440972222219</v>
      </c>
      <c r="F2615" s="17">
        <v>2.46</v>
      </c>
      <c r="G2615" s="2">
        <v>0</v>
      </c>
      <c r="H2615" s="2" t="s">
        <v>13</v>
      </c>
      <c r="I2615" s="17">
        <v>9.84</v>
      </c>
      <c r="J2615" s="4">
        <v>40725</v>
      </c>
      <c r="K2615" s="17">
        <f>IF(data[[#This Row],[UnitPrice]]&gt;=20, data[[#This Row],[Revenue]]*0.7,
   IF(data[[#This Row],[UnitPrice]]&gt;=10, data[[#This Row],[Revenue]]*0.6,
      data[[#This Row],[Revenue]]*0.5))</f>
        <v>4.92</v>
      </c>
      <c r="L2615" s="9">
        <f>data[[#This Row],[Revenue]]*0.75</f>
        <v>7.38</v>
      </c>
      <c r="M2615" s="26">
        <f>IF(data[[#This Row],[Cost]]&gt;0, (data[[#This Row],[Profit]]/data[[#This Row],[Cost]]), 0)</f>
        <v>1.5</v>
      </c>
      <c r="N2615" s="17">
        <f t="shared" si="40"/>
        <v>93.698952618454669</v>
      </c>
    </row>
    <row r="2616" spans="1:14" x14ac:dyDescent="0.35">
      <c r="A2616" s="2" t="s">
        <v>1914</v>
      </c>
      <c r="B2616" s="2" t="s">
        <v>1915</v>
      </c>
      <c r="C2616" s="14" t="s">
        <v>1916</v>
      </c>
      <c r="D2616" s="2">
        <v>8</v>
      </c>
      <c r="E2616" s="3">
        <v>40463.488888888889</v>
      </c>
      <c r="F2616" s="17">
        <v>1.69</v>
      </c>
      <c r="G2616" s="2">
        <v>14256</v>
      </c>
      <c r="H2616" s="2" t="s">
        <v>13</v>
      </c>
      <c r="I2616" s="17">
        <v>13.52</v>
      </c>
      <c r="J2616" s="4">
        <v>40452</v>
      </c>
      <c r="K2616" s="17">
        <f>IF(data[[#This Row],[UnitPrice]]&gt;=20, data[[#This Row],[Revenue]]*0.7,
   IF(data[[#This Row],[UnitPrice]]&gt;=10, data[[#This Row],[Revenue]]*0.6,
      data[[#This Row],[Revenue]]*0.5))</f>
        <v>6.76</v>
      </c>
      <c r="L2616" s="9">
        <f>data[[#This Row],[Revenue]]*0.75</f>
        <v>10.14</v>
      </c>
      <c r="M2616" s="26">
        <f>IF(data[[#This Row],[Cost]]&gt;0, (data[[#This Row],[Profit]]/data[[#This Row],[Cost]]), 0)</f>
        <v>1.5000000000000002</v>
      </c>
      <c r="N2616" s="17">
        <f t="shared" si="40"/>
        <v>93.715042210284778</v>
      </c>
    </row>
    <row r="2617" spans="1:14" x14ac:dyDescent="0.35">
      <c r="A2617" s="2" t="s">
        <v>5787</v>
      </c>
      <c r="B2617" s="2" t="s">
        <v>1915</v>
      </c>
      <c r="C2617" s="14" t="s">
        <v>1916</v>
      </c>
      <c r="D2617" s="2">
        <v>8</v>
      </c>
      <c r="E2617" s="3">
        <v>40699.577777777777</v>
      </c>
      <c r="F2617" s="17">
        <v>1.69</v>
      </c>
      <c r="G2617" s="2">
        <v>12921</v>
      </c>
      <c r="H2617" s="2" t="s">
        <v>13</v>
      </c>
      <c r="I2617" s="17">
        <v>13.52</v>
      </c>
      <c r="J2617" s="4">
        <v>40695</v>
      </c>
      <c r="K2617" s="17">
        <f>IF(data[[#This Row],[UnitPrice]]&gt;=20, data[[#This Row],[Revenue]]*0.7,
   IF(data[[#This Row],[UnitPrice]]&gt;=10, data[[#This Row],[Revenue]]*0.6,
      data[[#This Row],[Revenue]]*0.5))</f>
        <v>6.76</v>
      </c>
      <c r="L2617" s="9">
        <f>data[[#This Row],[Revenue]]*0.75</f>
        <v>10.14</v>
      </c>
      <c r="M2617" s="26">
        <f>IF(data[[#This Row],[Cost]]&gt;0, (data[[#This Row],[Profit]]/data[[#This Row],[Cost]]), 0)</f>
        <v>1.5000000000000002</v>
      </c>
      <c r="N2617" s="17">
        <f t="shared" si="40"/>
        <v>93.730431778929997</v>
      </c>
    </row>
    <row r="2618" spans="1:14" x14ac:dyDescent="0.35">
      <c r="A2618" s="2" t="s">
        <v>1261</v>
      </c>
      <c r="B2618" s="2" t="s">
        <v>1181</v>
      </c>
      <c r="C2618" s="14" t="s">
        <v>1182</v>
      </c>
      <c r="D2618" s="2">
        <v>10</v>
      </c>
      <c r="E2618" s="3">
        <v>40341.706944444442</v>
      </c>
      <c r="F2618" s="17">
        <v>2.95</v>
      </c>
      <c r="G2618" s="2">
        <v>17920</v>
      </c>
      <c r="H2618" s="2" t="s">
        <v>13</v>
      </c>
      <c r="I2618" s="17">
        <v>29.5</v>
      </c>
      <c r="J2618" s="4">
        <v>40330</v>
      </c>
      <c r="K2618" s="17">
        <f>IF(data[[#This Row],[UnitPrice]]&gt;=20, data[[#This Row],[Revenue]]*0.7,
   IF(data[[#This Row],[UnitPrice]]&gt;=10, data[[#This Row],[Revenue]]*0.6,
      data[[#This Row],[Revenue]]*0.5))</f>
        <v>14.75</v>
      </c>
      <c r="L2618" s="9">
        <f>data[[#This Row],[Revenue]]*0.75</f>
        <v>22.125</v>
      </c>
      <c r="M2618" s="26">
        <f>IF(data[[#This Row],[Cost]]&gt;0, (data[[#This Row],[Profit]]/data[[#This Row],[Cost]]), 0)</f>
        <v>1.5</v>
      </c>
      <c r="N2618" s="17">
        <f t="shared" si="40"/>
        <v>93.745827255279124</v>
      </c>
    </row>
    <row r="2619" spans="1:14" x14ac:dyDescent="0.35">
      <c r="A2619" s="2" t="s">
        <v>3445</v>
      </c>
      <c r="B2619" s="2" t="s">
        <v>1181</v>
      </c>
      <c r="C2619" s="14" t="s">
        <v>1182</v>
      </c>
      <c r="D2619" s="2">
        <v>6</v>
      </c>
      <c r="E2619" s="3">
        <v>40604.37777777778</v>
      </c>
      <c r="F2619" s="17">
        <v>2.95</v>
      </c>
      <c r="G2619" s="2">
        <v>14309</v>
      </c>
      <c r="H2619" s="2" t="s">
        <v>13</v>
      </c>
      <c r="I2619" s="17">
        <v>17.7</v>
      </c>
      <c r="J2619" s="4">
        <v>40603</v>
      </c>
      <c r="K2619" s="17">
        <f>IF(data[[#This Row],[UnitPrice]]&gt;=20, data[[#This Row],[Revenue]]*0.7,
   IF(data[[#This Row],[UnitPrice]]&gt;=10, data[[#This Row],[Revenue]]*0.6,
      data[[#This Row],[Revenue]]*0.5))</f>
        <v>8.85</v>
      </c>
      <c r="L2619" s="9">
        <f>data[[#This Row],[Revenue]]*0.75</f>
        <v>13.274999999999999</v>
      </c>
      <c r="M2619" s="26">
        <f>IF(data[[#This Row],[Cost]]&gt;0, (data[[#This Row],[Profit]]/data[[#This Row],[Cost]]), 0)</f>
        <v>1.5</v>
      </c>
      <c r="N2619" s="17">
        <f t="shared" si="40"/>
        <v>93.758160875408763</v>
      </c>
    </row>
    <row r="2620" spans="1:14" x14ac:dyDescent="0.35">
      <c r="A2620" s="2" t="s">
        <v>4343</v>
      </c>
      <c r="B2620" s="2" t="s">
        <v>1181</v>
      </c>
      <c r="C2620" s="14" t="s">
        <v>1182</v>
      </c>
      <c r="D2620" s="2">
        <v>6</v>
      </c>
      <c r="E2620" s="3">
        <v>40758.439583333333</v>
      </c>
      <c r="F2620" s="17">
        <v>2.95</v>
      </c>
      <c r="G2620" s="2">
        <v>15944</v>
      </c>
      <c r="H2620" s="2" t="s">
        <v>13</v>
      </c>
      <c r="I2620" s="17">
        <v>17.7</v>
      </c>
      <c r="J2620" s="4">
        <v>40756</v>
      </c>
      <c r="K2620" s="17">
        <f>IF(data[[#This Row],[UnitPrice]]&gt;=20, data[[#This Row],[Revenue]]*0.7,
   IF(data[[#This Row],[UnitPrice]]&gt;=10, data[[#This Row],[Revenue]]*0.6,
      data[[#This Row],[Revenue]]*0.5))</f>
        <v>8.85</v>
      </c>
      <c r="L2620" s="9">
        <f>data[[#This Row],[Revenue]]*0.75</f>
        <v>13.274999999999999</v>
      </c>
      <c r="M2620" s="26">
        <f>IF(data[[#This Row],[Cost]]&gt;0, (data[[#This Row],[Profit]]/data[[#This Row],[Cost]]), 0)</f>
        <v>1.5</v>
      </c>
      <c r="N2620" s="17">
        <f t="shared" si="40"/>
        <v>93.772764976959323</v>
      </c>
    </row>
    <row r="2621" spans="1:14" x14ac:dyDescent="0.35">
      <c r="A2621" s="2" t="s">
        <v>5287</v>
      </c>
      <c r="B2621" s="2" t="s">
        <v>1181</v>
      </c>
      <c r="C2621" s="14" t="s">
        <v>1182</v>
      </c>
      <c r="D2621" s="2">
        <v>1</v>
      </c>
      <c r="E2621" s="3">
        <v>40851.690972222219</v>
      </c>
      <c r="F2621" s="17">
        <v>2.95</v>
      </c>
      <c r="G2621" s="2">
        <v>15867</v>
      </c>
      <c r="H2621" s="2" t="s">
        <v>13</v>
      </c>
      <c r="I2621" s="17">
        <v>2.95</v>
      </c>
      <c r="J2621" s="4">
        <v>40848</v>
      </c>
      <c r="K2621" s="17">
        <f>IF(data[[#This Row],[UnitPrice]]&gt;=20, data[[#This Row],[Revenue]]*0.7,
   IF(data[[#This Row],[UnitPrice]]&gt;=10, data[[#This Row],[Revenue]]*0.6,
      data[[#This Row],[Revenue]]*0.5))</f>
        <v>1.4750000000000001</v>
      </c>
      <c r="L2621" s="9">
        <f>data[[#This Row],[Revenue]]*0.75</f>
        <v>2.2125000000000004</v>
      </c>
      <c r="M2621" s="26">
        <f>IF(data[[#This Row],[Cost]]&gt;0, (data[[#This Row],[Profit]]/data[[#This Row],[Cost]]), 0)</f>
        <v>1.5000000000000002</v>
      </c>
      <c r="N2621" s="17">
        <f t="shared" si="40"/>
        <v>93.787374687920916</v>
      </c>
    </row>
    <row r="2622" spans="1:14" x14ac:dyDescent="0.35">
      <c r="A2622" s="2" t="s">
        <v>5607</v>
      </c>
      <c r="B2622" s="2" t="s">
        <v>1181</v>
      </c>
      <c r="C2622" s="14" t="s">
        <v>1182</v>
      </c>
      <c r="D2622" s="2">
        <v>6</v>
      </c>
      <c r="E2622" s="3">
        <v>40638.606249999997</v>
      </c>
      <c r="F2622" s="17">
        <v>2.95</v>
      </c>
      <c r="G2622" s="2">
        <v>13731</v>
      </c>
      <c r="H2622" s="2" t="s">
        <v>13</v>
      </c>
      <c r="I2622" s="17">
        <v>17.7</v>
      </c>
      <c r="J2622" s="4">
        <v>40634</v>
      </c>
      <c r="K2622" s="17">
        <f>IF(data[[#This Row],[UnitPrice]]&gt;=20, data[[#This Row],[Revenue]]*0.7,
   IF(data[[#This Row],[UnitPrice]]&gt;=10, data[[#This Row],[Revenue]]*0.6,
      data[[#This Row],[Revenue]]*0.5))</f>
        <v>8.85</v>
      </c>
      <c r="L2622" s="9">
        <f>data[[#This Row],[Revenue]]*0.75</f>
        <v>13.274999999999999</v>
      </c>
      <c r="M2622" s="26">
        <f>IF(data[[#This Row],[Cost]]&gt;0, (data[[#This Row],[Profit]]/data[[#This Row],[Cost]]), 0)</f>
        <v>1.5</v>
      </c>
      <c r="N2622" s="17">
        <f t="shared" si="40"/>
        <v>93.804823280830618</v>
      </c>
    </row>
    <row r="2623" spans="1:14" x14ac:dyDescent="0.35">
      <c r="A2623" s="2" t="s">
        <v>7561</v>
      </c>
      <c r="B2623" s="2" t="s">
        <v>1181</v>
      </c>
      <c r="C2623" s="2" t="s">
        <v>1182</v>
      </c>
      <c r="D2623" s="2">
        <v>8</v>
      </c>
      <c r="E2623" s="3">
        <v>40823.4375</v>
      </c>
      <c r="F2623" s="2">
        <v>2.95</v>
      </c>
      <c r="G2623" s="2">
        <v>16923</v>
      </c>
      <c r="H2623" s="2" t="s">
        <v>13</v>
      </c>
      <c r="I2623" s="2">
        <v>23.6</v>
      </c>
      <c r="J2623" s="4">
        <v>40817</v>
      </c>
      <c r="K2623" s="17">
        <f>IF(data[[#This Row],[UnitPrice]]&gt;=20, data[[#This Row],[Revenue]]*0.7,
   IF(data[[#This Row],[UnitPrice]]&gt;=10, data[[#This Row],[Revenue]]*0.6,
      data[[#This Row],[Revenue]]*0.5))</f>
        <v>11.8</v>
      </c>
      <c r="L2623" s="9">
        <f>data[[#This Row],[Revenue]]*0.75</f>
        <v>17.700000000000003</v>
      </c>
      <c r="M2623" s="26">
        <f>IF(data[[#This Row],[Cost]]&gt;0, (data[[#This Row],[Profit]]/data[[#This Row],[Cost]]), 0)</f>
        <v>1.5000000000000002</v>
      </c>
      <c r="N2623" s="17">
        <f t="shared" si="40"/>
        <v>93.819444764650186</v>
      </c>
    </row>
    <row r="2624" spans="1:14" x14ac:dyDescent="0.35">
      <c r="A2624" s="2" t="s">
        <v>8140</v>
      </c>
      <c r="B2624" s="2" t="s">
        <v>1181</v>
      </c>
      <c r="C2624" s="14" t="s">
        <v>1182</v>
      </c>
      <c r="D2624" s="2">
        <v>24</v>
      </c>
      <c r="E2624" s="3">
        <v>40763.636805555558</v>
      </c>
      <c r="F2624" s="17">
        <v>2.5499999999999998</v>
      </c>
      <c r="G2624" s="2">
        <v>15189</v>
      </c>
      <c r="H2624" s="2" t="s">
        <v>13</v>
      </c>
      <c r="I2624" s="17">
        <v>61.2</v>
      </c>
      <c r="J2624" s="4">
        <v>40756</v>
      </c>
      <c r="K2624" s="17">
        <f>IF(data[[#This Row],[UnitPrice]]&gt;=20, data[[#This Row],[Revenue]]*0.7,
   IF(data[[#This Row],[UnitPrice]]&gt;=10, data[[#This Row],[Revenue]]*0.6,
      data[[#This Row],[Revenue]]*0.5))</f>
        <v>30.6</v>
      </c>
      <c r="L2624" s="9">
        <f>data[[#This Row],[Revenue]]*0.75</f>
        <v>45.900000000000006</v>
      </c>
      <c r="M2624" s="26">
        <f>IF(data[[#This Row],[Cost]]&gt;0, (data[[#This Row],[Profit]]/data[[#This Row],[Cost]]), 0)</f>
        <v>1.5000000000000002</v>
      </c>
      <c r="N2624" s="17">
        <f t="shared" si="40"/>
        <v>93.83293812452041</v>
      </c>
    </row>
    <row r="2625" spans="1:14" x14ac:dyDescent="0.35">
      <c r="A2625" s="2" t="s">
        <v>8583</v>
      </c>
      <c r="B2625" s="2" t="s">
        <v>1181</v>
      </c>
      <c r="C2625" s="14" t="s">
        <v>1182</v>
      </c>
      <c r="D2625" s="2">
        <v>6</v>
      </c>
      <c r="E2625" s="3">
        <v>40642.51666666667</v>
      </c>
      <c r="F2625" s="17">
        <v>2.95</v>
      </c>
      <c r="G2625" s="2">
        <v>15215</v>
      </c>
      <c r="H2625" s="2" t="s">
        <v>13</v>
      </c>
      <c r="I2625" s="17">
        <v>17.7</v>
      </c>
      <c r="J2625" s="4">
        <v>40634</v>
      </c>
      <c r="K2625" s="17">
        <f>IF(data[[#This Row],[UnitPrice]]&gt;=20, data[[#This Row],[Revenue]]*0.7,
   IF(data[[#This Row],[UnitPrice]]&gt;=10, data[[#This Row],[Revenue]]*0.6,
      data[[#This Row],[Revenue]]*0.5))</f>
        <v>8.85</v>
      </c>
      <c r="L2625" s="9">
        <f>data[[#This Row],[Revenue]]*0.75</f>
        <v>13.274999999999999</v>
      </c>
      <c r="M2625" s="26">
        <f>IF(data[[#This Row],[Cost]]&gt;0, (data[[#This Row],[Profit]]/data[[#This Row],[Cost]]), 0)</f>
        <v>1.5</v>
      </c>
      <c r="N2625" s="17">
        <f t="shared" si="40"/>
        <v>93.839210071113627</v>
      </c>
    </row>
    <row r="2626" spans="1:14" x14ac:dyDescent="0.35">
      <c r="A2626" s="2" t="s">
        <v>9786</v>
      </c>
      <c r="B2626" s="2" t="s">
        <v>1181</v>
      </c>
      <c r="C2626" s="14" t="s">
        <v>1182</v>
      </c>
      <c r="D2626" s="2">
        <v>6</v>
      </c>
      <c r="E2626" s="3">
        <v>40826.432638888888</v>
      </c>
      <c r="F2626" s="17">
        <v>2.95</v>
      </c>
      <c r="G2626" s="2">
        <v>15304</v>
      </c>
      <c r="H2626" s="2" t="s">
        <v>13</v>
      </c>
      <c r="I2626" s="17">
        <v>17.7</v>
      </c>
      <c r="J2626" s="4">
        <v>40817</v>
      </c>
      <c r="K2626" s="17">
        <f>IF(data[[#This Row],[UnitPrice]]&gt;=20, data[[#This Row],[Revenue]]*0.7,
   IF(data[[#This Row],[UnitPrice]]&gt;=10, data[[#This Row],[Revenue]]*0.6,
      data[[#This Row],[Revenue]]*0.5))</f>
        <v>8.85</v>
      </c>
      <c r="L2626" s="9">
        <f>data[[#This Row],[Revenue]]*0.75</f>
        <v>13.274999999999999</v>
      </c>
      <c r="M2626" s="26">
        <f>IF(data[[#This Row],[Cost]]&gt;0, (data[[#This Row],[Profit]]/data[[#This Row],[Cost]]), 0)</f>
        <v>1.5</v>
      </c>
      <c r="N2626" s="17">
        <f t="shared" ref="N2626:N2689" si="41">SUM(I2626:I10450)/COUNTA(_xlfn.UNIQUE(A2626:A10450))</f>
        <v>93.853846597463331</v>
      </c>
    </row>
    <row r="2627" spans="1:14" x14ac:dyDescent="0.35">
      <c r="A2627" s="2" t="s">
        <v>10143</v>
      </c>
      <c r="B2627" s="2" t="s">
        <v>1181</v>
      </c>
      <c r="C2627" s="14" t="s">
        <v>1182</v>
      </c>
      <c r="D2627" s="2">
        <v>24</v>
      </c>
      <c r="E2627" s="3">
        <v>40554.455555555556</v>
      </c>
      <c r="F2627" s="17">
        <v>2.5499999999999998</v>
      </c>
      <c r="G2627" s="2">
        <v>18092</v>
      </c>
      <c r="H2627" s="2" t="s">
        <v>13</v>
      </c>
      <c r="I2627" s="17">
        <v>61.2</v>
      </c>
      <c r="J2627" s="4">
        <v>40544</v>
      </c>
      <c r="K2627" s="17">
        <f>IF(data[[#This Row],[UnitPrice]]&gt;=20, data[[#This Row],[Revenue]]*0.7,
   IF(data[[#This Row],[UnitPrice]]&gt;=10, data[[#This Row],[Revenue]]*0.6,
      data[[#This Row],[Revenue]]*0.5))</f>
        <v>30.6</v>
      </c>
      <c r="L2627" s="9">
        <f>data[[#This Row],[Revenue]]*0.75</f>
        <v>45.900000000000006</v>
      </c>
      <c r="M2627" s="26">
        <f>IF(data[[#This Row],[Cost]]&gt;0, (data[[#This Row],[Profit]]/data[[#This Row],[Cost]]), 0)</f>
        <v>1.5000000000000002</v>
      </c>
      <c r="N2627" s="17">
        <f t="shared" si="41"/>
        <v>93.86848875216387</v>
      </c>
    </row>
    <row r="2628" spans="1:14" x14ac:dyDescent="0.35">
      <c r="A2628" s="2" t="s">
        <v>10947</v>
      </c>
      <c r="B2628" s="2" t="s">
        <v>1181</v>
      </c>
      <c r="C2628" s="14" t="s">
        <v>1182</v>
      </c>
      <c r="D2628" s="2">
        <v>24</v>
      </c>
      <c r="E2628" s="3">
        <v>40827.445138888892</v>
      </c>
      <c r="F2628" s="17">
        <v>2.5499999999999998</v>
      </c>
      <c r="G2628" s="2">
        <v>17315</v>
      </c>
      <c r="H2628" s="2" t="s">
        <v>13</v>
      </c>
      <c r="I2628" s="17">
        <v>61.2</v>
      </c>
      <c r="J2628" s="4">
        <v>40817</v>
      </c>
      <c r="K2628" s="17">
        <f>IF(data[[#This Row],[UnitPrice]]&gt;=20, data[[#This Row],[Revenue]]*0.7,
   IF(data[[#This Row],[UnitPrice]]&gt;=10, data[[#This Row],[Revenue]]*0.6,
      data[[#This Row],[Revenue]]*0.5))</f>
        <v>30.6</v>
      </c>
      <c r="L2628" s="9">
        <f>data[[#This Row],[Revenue]]*0.75</f>
        <v>45.900000000000006</v>
      </c>
      <c r="M2628" s="26">
        <f>IF(data[[#This Row],[Cost]]&gt;0, (data[[#This Row],[Profit]]/data[[#This Row],[Cost]]), 0)</f>
        <v>1.5000000000000002</v>
      </c>
      <c r="N2628" s="17">
        <f t="shared" si="41"/>
        <v>93.874771153846964</v>
      </c>
    </row>
    <row r="2629" spans="1:14" x14ac:dyDescent="0.35">
      <c r="A2629" s="2" t="s">
        <v>11535</v>
      </c>
      <c r="B2629" s="2" t="s">
        <v>1181</v>
      </c>
      <c r="C2629" s="14" t="s">
        <v>1182</v>
      </c>
      <c r="D2629" s="2">
        <v>96</v>
      </c>
      <c r="E2629" s="3">
        <v>40675.587500000001</v>
      </c>
      <c r="F2629" s="17">
        <v>2.5499999999999998</v>
      </c>
      <c r="G2629" s="2">
        <v>16684</v>
      </c>
      <c r="H2629" s="2" t="s">
        <v>13</v>
      </c>
      <c r="I2629" s="17">
        <v>244.8</v>
      </c>
      <c r="J2629" s="4">
        <v>40664</v>
      </c>
      <c r="K2629" s="17">
        <f>IF(data[[#This Row],[UnitPrice]]&gt;=20, data[[#This Row],[Revenue]]*0.7,
   IF(data[[#This Row],[UnitPrice]]&gt;=10, data[[#This Row],[Revenue]]*0.6,
      data[[#This Row],[Revenue]]*0.5))</f>
        <v>122.4</v>
      </c>
      <c r="L2629" s="9">
        <f>data[[#This Row],[Revenue]]*0.75</f>
        <v>183.60000000000002</v>
      </c>
      <c r="M2629" s="26">
        <f>IF(data[[#This Row],[Cost]]&gt;0, (data[[#This Row],[Profit]]/data[[#This Row],[Cost]]), 0)</f>
        <v>1.5000000000000002</v>
      </c>
      <c r="N2629" s="17">
        <f t="shared" si="41"/>
        <v>93.881055972303187</v>
      </c>
    </row>
    <row r="2630" spans="1:14" x14ac:dyDescent="0.35">
      <c r="A2630" s="2" t="s">
        <v>9934</v>
      </c>
      <c r="B2630" s="2" t="s">
        <v>9935</v>
      </c>
      <c r="C2630" s="14" t="s">
        <v>9936</v>
      </c>
      <c r="D2630" s="2">
        <v>24</v>
      </c>
      <c r="E2630" s="3">
        <v>40857.595138888886</v>
      </c>
      <c r="F2630" s="17">
        <v>3.75</v>
      </c>
      <c r="G2630" s="2">
        <v>16120</v>
      </c>
      <c r="H2630" s="2" t="s">
        <v>13</v>
      </c>
      <c r="I2630" s="17">
        <v>90</v>
      </c>
      <c r="J2630" s="4">
        <v>40848</v>
      </c>
      <c r="K2630" s="17">
        <f>IF(data[[#This Row],[UnitPrice]]&gt;=20, data[[#This Row],[Revenue]]*0.7,
   IF(data[[#This Row],[UnitPrice]]&gt;=10, data[[#This Row],[Revenue]]*0.6,
      data[[#This Row],[Revenue]]*0.5))</f>
        <v>45</v>
      </c>
      <c r="L2630" s="9">
        <f>data[[#This Row],[Revenue]]*0.75</f>
        <v>67.5</v>
      </c>
      <c r="M2630" s="26">
        <f>IF(data[[#This Row],[Cost]]&gt;0, (data[[#This Row],[Profit]]/data[[#This Row],[Cost]]), 0)</f>
        <v>1.5</v>
      </c>
      <c r="N2630" s="17">
        <f t="shared" si="41"/>
        <v>93.852021931512922</v>
      </c>
    </row>
    <row r="2631" spans="1:14" x14ac:dyDescent="0.35">
      <c r="A2631" s="2" t="s">
        <v>2044</v>
      </c>
      <c r="B2631" s="2" t="s">
        <v>2045</v>
      </c>
      <c r="C2631" s="14" t="s">
        <v>2046</v>
      </c>
      <c r="D2631" s="2">
        <v>3</v>
      </c>
      <c r="E2631" s="3">
        <v>40524.542361111111</v>
      </c>
      <c r="F2631" s="17">
        <v>3.75</v>
      </c>
      <c r="G2631" s="2">
        <v>16011</v>
      </c>
      <c r="H2631" s="2" t="s">
        <v>13</v>
      </c>
      <c r="I2631" s="17">
        <v>11.25</v>
      </c>
      <c r="J2631" s="4">
        <v>40513</v>
      </c>
      <c r="K2631" s="17">
        <f>IF(data[[#This Row],[UnitPrice]]&gt;=20, data[[#This Row],[Revenue]]*0.7,
   IF(data[[#This Row],[UnitPrice]]&gt;=10, data[[#This Row],[Revenue]]*0.6,
      data[[#This Row],[Revenue]]*0.5))</f>
        <v>5.625</v>
      </c>
      <c r="L2631" s="9">
        <f>data[[#This Row],[Revenue]]*0.75</f>
        <v>8.4375</v>
      </c>
      <c r="M2631" s="26">
        <f>IF(data[[#This Row],[Cost]]&gt;0, (data[[#This Row],[Profit]]/data[[#This Row],[Cost]]), 0)</f>
        <v>1.5</v>
      </c>
      <c r="N2631" s="17">
        <f t="shared" si="41"/>
        <v>93.852763132577294</v>
      </c>
    </row>
    <row r="2632" spans="1:14" hidden="1" x14ac:dyDescent="0.35">
      <c r="A2632" s="2" t="s">
        <v>6184</v>
      </c>
      <c r="B2632" s="2" t="s">
        <v>6185</v>
      </c>
      <c r="C2632" s="14" t="s">
        <v>6186</v>
      </c>
      <c r="D2632" s="2">
        <v>1</v>
      </c>
      <c r="E2632" s="3">
        <v>40852.73333333333</v>
      </c>
      <c r="F2632" s="17">
        <v>0.19</v>
      </c>
      <c r="G2632" s="2">
        <v>0</v>
      </c>
      <c r="H2632" s="2" t="s">
        <v>13</v>
      </c>
      <c r="I2632" s="17">
        <v>0.19</v>
      </c>
      <c r="J2632" s="4">
        <v>40848</v>
      </c>
      <c r="K2632" s="17">
        <f>IF(data[[#This Row],[UnitPrice]]&gt;=20, data[[#This Row],[Revenue]]*0.7,
   IF(data[[#This Row],[UnitPrice]]&gt;=10, data[[#This Row],[Revenue]]*0.6,
      data[[#This Row],[Revenue]]*0.5))</f>
        <v>9.5000000000000001E-2</v>
      </c>
      <c r="L2632" s="9">
        <f>data[[#This Row],[Revenue]]*0.75</f>
        <v>0.14250000000000002</v>
      </c>
      <c r="M2632" s="26">
        <f>IF(data[[#This Row],[Cost]]&gt;0, (data[[#This Row],[Profit]]/data[[#This Row],[Cost]]), 0)</f>
        <v>1.5000000000000002</v>
      </c>
      <c r="N2632" s="17">
        <f t="shared" si="41"/>
        <v>93.868660508083948</v>
      </c>
    </row>
    <row r="2633" spans="1:14" x14ac:dyDescent="0.35">
      <c r="A2633" s="2" t="s">
        <v>4954</v>
      </c>
      <c r="B2633" s="2" t="s">
        <v>910</v>
      </c>
      <c r="C2633" s="14" t="s">
        <v>911</v>
      </c>
      <c r="D2633" s="2">
        <v>8</v>
      </c>
      <c r="E2633" s="3">
        <v>40667.546527777777</v>
      </c>
      <c r="F2633" s="17">
        <v>3.75</v>
      </c>
      <c r="G2633" s="2">
        <v>17618</v>
      </c>
      <c r="H2633" s="2" t="s">
        <v>13</v>
      </c>
      <c r="I2633" s="17">
        <v>30</v>
      </c>
      <c r="J2633" s="4">
        <v>40664</v>
      </c>
      <c r="K2633" s="17">
        <f>IF(data[[#This Row],[UnitPrice]]&gt;=20, data[[#This Row],[Revenue]]*0.7,
   IF(data[[#This Row],[UnitPrice]]&gt;=10, data[[#This Row],[Revenue]]*0.6,
      data[[#This Row],[Revenue]]*0.5))</f>
        <v>15</v>
      </c>
      <c r="L2633" s="9">
        <f>data[[#This Row],[Revenue]]*0.75</f>
        <v>22.5</v>
      </c>
      <c r="M2633" s="26">
        <f>IF(data[[#This Row],[Cost]]&gt;0, (data[[#This Row],[Profit]]/data[[#This Row],[Cost]]), 0)</f>
        <v>1.5</v>
      </c>
      <c r="N2633" s="17">
        <f t="shared" si="41"/>
        <v>93.886692974014295</v>
      </c>
    </row>
    <row r="2634" spans="1:14" x14ac:dyDescent="0.35">
      <c r="A2634" s="2" t="s">
        <v>5760</v>
      </c>
      <c r="B2634" s="2" t="s">
        <v>910</v>
      </c>
      <c r="C2634" s="14" t="s">
        <v>911</v>
      </c>
      <c r="D2634" s="2">
        <v>1</v>
      </c>
      <c r="E2634" s="3">
        <v>40699.496527777781</v>
      </c>
      <c r="F2634" s="17">
        <v>3.75</v>
      </c>
      <c r="G2634" s="2">
        <v>14659</v>
      </c>
      <c r="H2634" s="2" t="s">
        <v>13</v>
      </c>
      <c r="I2634" s="17">
        <v>3.75</v>
      </c>
      <c r="J2634" s="4">
        <v>40695</v>
      </c>
      <c r="K2634" s="17">
        <f>IF(data[[#This Row],[UnitPrice]]&gt;=20, data[[#This Row],[Revenue]]*0.7,
   IF(data[[#This Row],[UnitPrice]]&gt;=10, data[[#This Row],[Revenue]]*0.6,
      data[[#This Row],[Revenue]]*0.5))</f>
        <v>1.875</v>
      </c>
      <c r="L2634" s="9">
        <f>data[[#This Row],[Revenue]]*0.75</f>
        <v>2.8125</v>
      </c>
      <c r="M2634" s="26">
        <f>IF(data[[#This Row],[Cost]]&gt;0, (data[[#This Row],[Profit]]/data[[#This Row],[Cost]]), 0)</f>
        <v>1.5</v>
      </c>
      <c r="N2634" s="17">
        <f t="shared" si="41"/>
        <v>93.898993068926501</v>
      </c>
    </row>
    <row r="2635" spans="1:14" x14ac:dyDescent="0.35">
      <c r="A2635" s="2" t="s">
        <v>1289</v>
      </c>
      <c r="B2635" s="2" t="s">
        <v>615</v>
      </c>
      <c r="C2635" s="14" t="s">
        <v>616</v>
      </c>
      <c r="D2635" s="2">
        <v>16</v>
      </c>
      <c r="E2635" s="3">
        <v>40371.426388888889</v>
      </c>
      <c r="F2635" s="17">
        <v>3.75</v>
      </c>
      <c r="G2635" s="2">
        <v>14907</v>
      </c>
      <c r="H2635" s="2" t="s">
        <v>13</v>
      </c>
      <c r="I2635" s="17">
        <v>60</v>
      </c>
      <c r="J2635" s="4">
        <v>40360</v>
      </c>
      <c r="K2635" s="17">
        <f>IF(data[[#This Row],[UnitPrice]]&gt;=20, data[[#This Row],[Revenue]]*0.7,
   IF(data[[#This Row],[UnitPrice]]&gt;=10, data[[#This Row],[Revenue]]*0.6,
      data[[#This Row],[Revenue]]*0.5))</f>
        <v>30</v>
      </c>
      <c r="L2635" s="9">
        <f>data[[#This Row],[Revenue]]*0.75</f>
        <v>45</v>
      </c>
      <c r="M2635" s="26">
        <f>IF(data[[#This Row],[Cost]]&gt;0, (data[[#This Row],[Profit]]/data[[#This Row],[Cost]]), 0)</f>
        <v>1.5</v>
      </c>
      <c r="N2635" s="17">
        <f t="shared" si="41"/>
        <v>93.916352782592767</v>
      </c>
    </row>
    <row r="2636" spans="1:14" x14ac:dyDescent="0.35">
      <c r="A2636" s="2" t="s">
        <v>1672</v>
      </c>
      <c r="B2636" s="2" t="s">
        <v>615</v>
      </c>
      <c r="C2636" s="14" t="s">
        <v>616</v>
      </c>
      <c r="D2636" s="2">
        <v>2</v>
      </c>
      <c r="E2636" s="3">
        <v>40433.447916666664</v>
      </c>
      <c r="F2636" s="17">
        <v>3.75</v>
      </c>
      <c r="G2636" s="2">
        <v>15983</v>
      </c>
      <c r="H2636" s="2" t="s">
        <v>13</v>
      </c>
      <c r="I2636" s="17">
        <v>7.5</v>
      </c>
      <c r="J2636" s="4">
        <v>40422</v>
      </c>
      <c r="K2636" s="17">
        <f>IF(data[[#This Row],[UnitPrice]]&gt;=20, data[[#This Row],[Revenue]]*0.7,
   IF(data[[#This Row],[UnitPrice]]&gt;=10, data[[#This Row],[Revenue]]*0.6,
      data[[#This Row],[Revenue]]*0.5))</f>
        <v>3.75</v>
      </c>
      <c r="L2636" s="9">
        <f>data[[#This Row],[Revenue]]*0.75</f>
        <v>5.625</v>
      </c>
      <c r="M2636" s="26">
        <f>IF(data[[#This Row],[Cost]]&gt;0, (data[[#This Row],[Profit]]/data[[#This Row],[Cost]]), 0)</f>
        <v>1.5</v>
      </c>
      <c r="N2636" s="17">
        <f t="shared" si="41"/>
        <v>93.922885208013142</v>
      </c>
    </row>
    <row r="2637" spans="1:14" x14ac:dyDescent="0.35">
      <c r="A2637" s="2" t="s">
        <v>2904</v>
      </c>
      <c r="B2637" s="2" t="s">
        <v>615</v>
      </c>
      <c r="C2637" s="14" t="s">
        <v>616</v>
      </c>
      <c r="D2637" s="2">
        <v>4</v>
      </c>
      <c r="E2637" s="3">
        <v>40848.388888888891</v>
      </c>
      <c r="F2637" s="17">
        <v>3.75</v>
      </c>
      <c r="G2637" s="2">
        <v>16670</v>
      </c>
      <c r="H2637" s="2" t="s">
        <v>13</v>
      </c>
      <c r="I2637" s="17">
        <v>15</v>
      </c>
      <c r="J2637" s="4">
        <v>40848</v>
      </c>
      <c r="K2637" s="17">
        <f>IF(data[[#This Row],[UnitPrice]]&gt;=20, data[[#This Row],[Revenue]]*0.7,
   IF(data[[#This Row],[UnitPrice]]&gt;=10, data[[#This Row],[Revenue]]*0.6,
      data[[#This Row],[Revenue]]*0.5))</f>
        <v>7.5</v>
      </c>
      <c r="L2637" s="9">
        <f>data[[#This Row],[Revenue]]*0.75</f>
        <v>11.25</v>
      </c>
      <c r="M2637" s="26">
        <f>IF(data[[#This Row],[Cost]]&gt;0, (data[[#This Row],[Profit]]/data[[#This Row],[Cost]]), 0)</f>
        <v>1.5</v>
      </c>
      <c r="N2637" s="17">
        <f t="shared" si="41"/>
        <v>93.939533808515549</v>
      </c>
    </row>
    <row r="2638" spans="1:14" x14ac:dyDescent="0.35">
      <c r="A2638" s="2" t="s">
        <v>2908</v>
      </c>
      <c r="B2638" s="2" t="s">
        <v>615</v>
      </c>
      <c r="C2638" s="14" t="s">
        <v>616</v>
      </c>
      <c r="D2638" s="2">
        <v>36</v>
      </c>
      <c r="E2638" s="3">
        <v>40848.408333333333</v>
      </c>
      <c r="F2638" s="17">
        <v>3.39</v>
      </c>
      <c r="G2638" s="2">
        <v>15640</v>
      </c>
      <c r="H2638" s="2" t="s">
        <v>13</v>
      </c>
      <c r="I2638" s="17">
        <v>122.04</v>
      </c>
      <c r="J2638" s="4">
        <v>40848</v>
      </c>
      <c r="K2638" s="17">
        <f>IF(data[[#This Row],[UnitPrice]]&gt;=20, data[[#This Row],[Revenue]]*0.7,
   IF(data[[#This Row],[UnitPrice]]&gt;=10, data[[#This Row],[Revenue]]*0.6,
      data[[#This Row],[Revenue]]*0.5))</f>
        <v>61.02</v>
      </c>
      <c r="L2638" s="9">
        <f>data[[#This Row],[Revenue]]*0.75</f>
        <v>91.53</v>
      </c>
      <c r="M2638" s="26">
        <f>IF(data[[#This Row],[Cost]]&gt;0, (data[[#This Row],[Profit]]/data[[#This Row],[Cost]]), 0)</f>
        <v>1.5</v>
      </c>
      <c r="N2638" s="17">
        <f t="shared" si="41"/>
        <v>93.954743737958424</v>
      </c>
    </row>
    <row r="2639" spans="1:14" x14ac:dyDescent="0.35">
      <c r="A2639" s="2" t="s">
        <v>5597</v>
      </c>
      <c r="B2639" s="2" t="s">
        <v>615</v>
      </c>
      <c r="C2639" s="14" t="s">
        <v>616</v>
      </c>
      <c r="D2639" s="2">
        <v>6</v>
      </c>
      <c r="E2639" s="3">
        <v>40638.577777777777</v>
      </c>
      <c r="F2639" s="17">
        <v>3.75</v>
      </c>
      <c r="G2639" s="2">
        <v>16678</v>
      </c>
      <c r="H2639" s="2" t="s">
        <v>13</v>
      </c>
      <c r="I2639" s="17">
        <v>22.5</v>
      </c>
      <c r="J2639" s="4">
        <v>40634</v>
      </c>
      <c r="K2639" s="17">
        <f>IF(data[[#This Row],[UnitPrice]]&gt;=20, data[[#This Row],[Revenue]]*0.7,
   IF(data[[#This Row],[UnitPrice]]&gt;=10, data[[#This Row],[Revenue]]*0.6,
      data[[#This Row],[Revenue]]*0.5))</f>
        <v>11.25</v>
      </c>
      <c r="L2639" s="9">
        <f>data[[#This Row],[Revenue]]*0.75</f>
        <v>16.875</v>
      </c>
      <c r="M2639" s="26">
        <f>IF(data[[#This Row],[Cost]]&gt;0, (data[[#This Row],[Profit]]/data[[#This Row],[Cost]]), 0)</f>
        <v>1.5</v>
      </c>
      <c r="N2639" s="17">
        <f t="shared" si="41"/>
        <v>93.949331277703649</v>
      </c>
    </row>
    <row r="2640" spans="1:14" x14ac:dyDescent="0.35">
      <c r="A2640" s="2" t="s">
        <v>9304</v>
      </c>
      <c r="B2640" s="2" t="s">
        <v>615</v>
      </c>
      <c r="C2640" s="2" t="s">
        <v>616</v>
      </c>
      <c r="D2640" s="2">
        <v>250</v>
      </c>
      <c r="E2640" s="3">
        <v>40612.595833333333</v>
      </c>
      <c r="F2640" s="2">
        <v>3.32</v>
      </c>
      <c r="G2640" s="2">
        <v>15299</v>
      </c>
      <c r="H2640" s="2" t="s">
        <v>13</v>
      </c>
      <c r="I2640" s="2">
        <v>830</v>
      </c>
      <c r="J2640" s="4">
        <v>40603</v>
      </c>
      <c r="K2640" s="17">
        <f>IF(data[[#This Row],[UnitPrice]]&gt;=20, data[[#This Row],[Revenue]]*0.7,
   IF(data[[#This Row],[UnitPrice]]&gt;=10, data[[#This Row],[Revenue]]*0.6,
      data[[#This Row],[Revenue]]*0.5))</f>
        <v>415</v>
      </c>
      <c r="L2640" s="9">
        <f>data[[#This Row],[Revenue]]*0.75</f>
        <v>622.5</v>
      </c>
      <c r="M2640" s="26">
        <f>IF(data[[#This Row],[Cost]]&gt;0, (data[[#This Row],[Profit]]/data[[#This Row],[Cost]]), 0)</f>
        <v>1.5</v>
      </c>
      <c r="N2640" s="17">
        <f t="shared" si="41"/>
        <v>93.963103315343915</v>
      </c>
    </row>
    <row r="2641" spans="1:14" x14ac:dyDescent="0.35">
      <c r="A2641" s="2" t="s">
        <v>9811</v>
      </c>
      <c r="B2641" s="2" t="s">
        <v>615</v>
      </c>
      <c r="C2641" s="14" t="s">
        <v>616</v>
      </c>
      <c r="D2641" s="2">
        <v>4</v>
      </c>
      <c r="E2641" s="3">
        <v>40826.519444444442</v>
      </c>
      <c r="F2641" s="17">
        <v>4.25</v>
      </c>
      <c r="G2641" s="2">
        <v>16982</v>
      </c>
      <c r="H2641" s="2" t="s">
        <v>13</v>
      </c>
      <c r="I2641" s="17">
        <v>17</v>
      </c>
      <c r="J2641" s="4">
        <v>40817</v>
      </c>
      <c r="K2641" s="17">
        <f>IF(data[[#This Row],[UnitPrice]]&gt;=20, data[[#This Row],[Revenue]]*0.7,
   IF(data[[#This Row],[UnitPrice]]&gt;=10, data[[#This Row],[Revenue]]*0.6,
      data[[#This Row],[Revenue]]*0.5))</f>
        <v>8.5</v>
      </c>
      <c r="L2641" s="9">
        <f>data[[#This Row],[Revenue]]*0.75</f>
        <v>12.75</v>
      </c>
      <c r="M2641" s="26">
        <f>IF(data[[#This Row],[Cost]]&gt;0, (data[[#This Row],[Profit]]/data[[#This Row],[Cost]]), 0)</f>
        <v>1.5</v>
      </c>
      <c r="N2641" s="17">
        <f t="shared" si="41"/>
        <v>93.8212030075196</v>
      </c>
    </row>
    <row r="2642" spans="1:14" x14ac:dyDescent="0.35">
      <c r="A2642" s="2" t="s">
        <v>10804</v>
      </c>
      <c r="B2642" s="2" t="s">
        <v>615</v>
      </c>
      <c r="C2642" s="14" t="s">
        <v>616</v>
      </c>
      <c r="D2642" s="2">
        <v>10</v>
      </c>
      <c r="E2642" s="3">
        <v>40766.737500000003</v>
      </c>
      <c r="F2642" s="17">
        <v>4.25</v>
      </c>
      <c r="G2642" s="2">
        <v>17006</v>
      </c>
      <c r="H2642" s="2" t="s">
        <v>13</v>
      </c>
      <c r="I2642" s="17">
        <v>42.5</v>
      </c>
      <c r="J2642" s="4">
        <v>40756</v>
      </c>
      <c r="K2642" s="17">
        <f>IF(data[[#This Row],[UnitPrice]]&gt;=20, data[[#This Row],[Revenue]]*0.7,
   IF(data[[#This Row],[UnitPrice]]&gt;=10, data[[#This Row],[Revenue]]*0.6,
      data[[#This Row],[Revenue]]*0.5))</f>
        <v>21.25</v>
      </c>
      <c r="L2642" s="9">
        <f>data[[#This Row],[Revenue]]*0.75</f>
        <v>31.875</v>
      </c>
      <c r="M2642" s="26">
        <f>IF(data[[#This Row],[Cost]]&gt;0, (data[[#This Row],[Profit]]/data[[#This Row],[Cost]]), 0)</f>
        <v>1.5</v>
      </c>
      <c r="N2642" s="17">
        <f t="shared" si="41"/>
        <v>93.836016197455493</v>
      </c>
    </row>
    <row r="2643" spans="1:14" x14ac:dyDescent="0.35">
      <c r="A2643" s="2" t="s">
        <v>11457</v>
      </c>
      <c r="B2643" s="2" t="s">
        <v>615</v>
      </c>
      <c r="C2643" s="14" t="s">
        <v>616</v>
      </c>
      <c r="D2643" s="2">
        <v>8</v>
      </c>
      <c r="E2643" s="3">
        <v>40645.636111111111</v>
      </c>
      <c r="F2643" s="17">
        <v>4.25</v>
      </c>
      <c r="G2643" s="2">
        <v>13630</v>
      </c>
      <c r="H2643" s="2" t="s">
        <v>13</v>
      </c>
      <c r="I2643" s="17">
        <v>34</v>
      </c>
      <c r="J2643" s="4">
        <v>40634</v>
      </c>
      <c r="K2643" s="17">
        <f>IF(data[[#This Row],[UnitPrice]]&gt;=20, data[[#This Row],[Revenue]]*0.7,
   IF(data[[#This Row],[UnitPrice]]&gt;=10, data[[#This Row],[Revenue]]*0.6,
      data[[#This Row],[Revenue]]*0.5))</f>
        <v>17</v>
      </c>
      <c r="L2643" s="9">
        <f>data[[#This Row],[Revenue]]*0.75</f>
        <v>25.5</v>
      </c>
      <c r="M2643" s="26">
        <f>IF(data[[#This Row],[Cost]]&gt;0, (data[[#This Row],[Profit]]/data[[#This Row],[Cost]]), 0)</f>
        <v>1.5</v>
      </c>
      <c r="N2643" s="17">
        <f t="shared" si="41"/>
        <v>93.845917068467529</v>
      </c>
    </row>
    <row r="2644" spans="1:14" x14ac:dyDescent="0.35">
      <c r="A2644" s="2" t="s">
        <v>7791</v>
      </c>
      <c r="B2644" s="2" t="s">
        <v>7755</v>
      </c>
      <c r="C2644" s="14" t="s">
        <v>7792</v>
      </c>
      <c r="D2644" s="2">
        <v>12</v>
      </c>
      <c r="E2644" s="3">
        <v>40551.519444444442</v>
      </c>
      <c r="F2644" s="17">
        <v>0.39</v>
      </c>
      <c r="G2644" s="2">
        <v>16551</v>
      </c>
      <c r="H2644" s="2" t="s">
        <v>13</v>
      </c>
      <c r="I2644" s="17">
        <v>4.68</v>
      </c>
      <c r="J2644" s="4">
        <v>40544</v>
      </c>
      <c r="K2644" s="17">
        <f>IF(data[[#This Row],[UnitPrice]]&gt;=20, data[[#This Row],[Revenue]]*0.7,
   IF(data[[#This Row],[UnitPrice]]&gt;=10, data[[#This Row],[Revenue]]*0.6,
      data[[#This Row],[Revenue]]*0.5))</f>
        <v>2.34</v>
      </c>
      <c r="L2644" s="9">
        <f>data[[#This Row],[Revenue]]*0.75</f>
        <v>3.51</v>
      </c>
      <c r="M2644" s="26">
        <f>IF(data[[#This Row],[Cost]]&gt;0, (data[[#This Row],[Profit]]/data[[#This Row],[Cost]]), 0)</f>
        <v>1.5</v>
      </c>
      <c r="N2644" s="17">
        <f t="shared" si="41"/>
        <v>93.857461419753889</v>
      </c>
    </row>
    <row r="2645" spans="1:14" x14ac:dyDescent="0.35">
      <c r="A2645" s="2" t="s">
        <v>7864</v>
      </c>
      <c r="B2645" s="2" t="s">
        <v>7755</v>
      </c>
      <c r="C2645" s="14" t="s">
        <v>7792</v>
      </c>
      <c r="D2645" s="2">
        <v>12</v>
      </c>
      <c r="E2645" s="3">
        <v>40610.347916666666</v>
      </c>
      <c r="F2645" s="17">
        <v>0.39</v>
      </c>
      <c r="G2645" s="2">
        <v>13717</v>
      </c>
      <c r="H2645" s="2" t="s">
        <v>13</v>
      </c>
      <c r="I2645" s="17">
        <v>4.68</v>
      </c>
      <c r="J2645" s="4">
        <v>40603</v>
      </c>
      <c r="K2645" s="17">
        <f>IF(data[[#This Row],[UnitPrice]]&gt;=20, data[[#This Row],[Revenue]]*0.7,
   IF(data[[#This Row],[UnitPrice]]&gt;=10, data[[#This Row],[Revenue]]*0.6,
      data[[#This Row],[Revenue]]*0.5))</f>
        <v>2.34</v>
      </c>
      <c r="L2645" s="9">
        <f>data[[#This Row],[Revenue]]*0.75</f>
        <v>3.51</v>
      </c>
      <c r="M2645" s="26">
        <f>IF(data[[#This Row],[Cost]]&gt;0, (data[[#This Row],[Profit]]/data[[#This Row],[Cost]]), 0)</f>
        <v>1.5</v>
      </c>
      <c r="N2645" s="17">
        <f t="shared" si="41"/>
        <v>93.874667181170011</v>
      </c>
    </row>
    <row r="2646" spans="1:14" x14ac:dyDescent="0.35">
      <c r="A2646" s="2" t="s">
        <v>3785</v>
      </c>
      <c r="B2646" s="2" t="s">
        <v>2381</v>
      </c>
      <c r="C2646" s="14" t="s">
        <v>2382</v>
      </c>
      <c r="D2646" s="2">
        <v>2400</v>
      </c>
      <c r="E2646" s="3">
        <v>40849.473611111112</v>
      </c>
      <c r="F2646" s="17">
        <v>0.94</v>
      </c>
      <c r="G2646" s="2">
        <v>16029</v>
      </c>
      <c r="H2646" s="2" t="s">
        <v>13</v>
      </c>
      <c r="I2646" s="17">
        <v>2256</v>
      </c>
      <c r="J2646" s="4">
        <v>40848</v>
      </c>
      <c r="K2646" s="17">
        <f>IF(data[[#This Row],[UnitPrice]]&gt;=20, data[[#This Row],[Revenue]]*0.7,
   IF(data[[#This Row],[UnitPrice]]&gt;=10, data[[#This Row],[Revenue]]*0.6,
      data[[#This Row],[Revenue]]*0.5))</f>
        <v>1128</v>
      </c>
      <c r="L2646" s="9">
        <f>data[[#This Row],[Revenue]]*0.75</f>
        <v>1692</v>
      </c>
      <c r="M2646" s="26">
        <f>IF(data[[#This Row],[Cost]]&gt;0, (data[[#This Row],[Profit]]/data[[#This Row],[Cost]]), 0)</f>
        <v>1.5</v>
      </c>
      <c r="N2646" s="17">
        <f t="shared" si="41"/>
        <v>93.891879583173321</v>
      </c>
    </row>
    <row r="2647" spans="1:14" x14ac:dyDescent="0.35">
      <c r="A2647" s="2" t="s">
        <v>4776</v>
      </c>
      <c r="B2647" s="2" t="s">
        <v>2381</v>
      </c>
      <c r="C2647" s="2" t="s">
        <v>2382</v>
      </c>
      <c r="D2647" s="2">
        <v>24</v>
      </c>
      <c r="E2647" s="3">
        <v>40547.435416666667</v>
      </c>
      <c r="F2647" s="2">
        <v>1.25</v>
      </c>
      <c r="G2647" s="2">
        <v>17288</v>
      </c>
      <c r="H2647" s="2" t="s">
        <v>13</v>
      </c>
      <c r="I2647" s="2">
        <v>30</v>
      </c>
      <c r="J2647" s="4">
        <v>40544</v>
      </c>
      <c r="K2647" s="17">
        <f>IF(data[[#This Row],[UnitPrice]]&gt;=20, data[[#This Row],[Revenue]]*0.7,
   IF(data[[#This Row],[UnitPrice]]&gt;=10, data[[#This Row],[Revenue]]*0.6,
      data[[#This Row],[Revenue]]*0.5))</f>
        <v>15</v>
      </c>
      <c r="L2647" s="9">
        <f>data[[#This Row],[Revenue]]*0.75</f>
        <v>22.5</v>
      </c>
      <c r="M2647" s="26">
        <f>IF(data[[#This Row],[Cost]]&gt;0, (data[[#This Row],[Profit]]/data[[#This Row],[Cost]]), 0)</f>
        <v>1.5</v>
      </c>
      <c r="N2647" s="17">
        <f t="shared" si="41"/>
        <v>93.474564755839438</v>
      </c>
    </row>
    <row r="2648" spans="1:14" x14ac:dyDescent="0.35">
      <c r="A2648" s="2" t="s">
        <v>4806</v>
      </c>
      <c r="B2648" s="2" t="s">
        <v>2381</v>
      </c>
      <c r="C2648" s="14" t="s">
        <v>2382</v>
      </c>
      <c r="D2648" s="2">
        <v>864</v>
      </c>
      <c r="E2648" s="3">
        <v>40547.517361111109</v>
      </c>
      <c r="F2648" s="17">
        <v>1.06</v>
      </c>
      <c r="G2648" s="2">
        <v>16333</v>
      </c>
      <c r="H2648" s="2" t="s">
        <v>13</v>
      </c>
      <c r="I2648" s="17">
        <v>915.84</v>
      </c>
      <c r="J2648" s="4">
        <v>40544</v>
      </c>
      <c r="K2648" s="17">
        <f>IF(data[[#This Row],[UnitPrice]]&gt;=20, data[[#This Row],[Revenue]]*0.7,
   IF(data[[#This Row],[UnitPrice]]&gt;=10, data[[#This Row],[Revenue]]*0.6,
      data[[#This Row],[Revenue]]*0.5))</f>
        <v>457.92</v>
      </c>
      <c r="L2648" s="9">
        <f>data[[#This Row],[Revenue]]*0.75</f>
        <v>686.88</v>
      </c>
      <c r="M2648" s="26">
        <f>IF(data[[#This Row],[Cost]]&gt;0, (data[[#This Row],[Profit]]/data[[#This Row],[Cost]]), 0)</f>
        <v>1.5</v>
      </c>
      <c r="N2648" s="17">
        <f t="shared" si="41"/>
        <v>93.486818532819342</v>
      </c>
    </row>
    <row r="2649" spans="1:14" x14ac:dyDescent="0.35">
      <c r="A2649" s="2" t="s">
        <v>5298</v>
      </c>
      <c r="B2649" s="2" t="s">
        <v>2381</v>
      </c>
      <c r="C2649" s="14" t="s">
        <v>2382</v>
      </c>
      <c r="D2649" s="2">
        <v>24</v>
      </c>
      <c r="E2649" s="3">
        <v>40881.411805555559</v>
      </c>
      <c r="F2649" s="17">
        <v>1.25</v>
      </c>
      <c r="G2649" s="2">
        <v>13655</v>
      </c>
      <c r="H2649" s="2" t="s">
        <v>13</v>
      </c>
      <c r="I2649" s="17">
        <v>30</v>
      </c>
      <c r="J2649" s="4">
        <v>40878</v>
      </c>
      <c r="K2649" s="17">
        <f>IF(data[[#This Row],[UnitPrice]]&gt;=20, data[[#This Row],[Revenue]]*0.7,
   IF(data[[#This Row],[UnitPrice]]&gt;=10, data[[#This Row],[Revenue]]*0.6,
      data[[#This Row],[Revenue]]*0.5))</f>
        <v>15</v>
      </c>
      <c r="L2649" s="9">
        <f>data[[#This Row],[Revenue]]*0.75</f>
        <v>22.5</v>
      </c>
      <c r="M2649" s="26">
        <f>IF(data[[#This Row],[Cost]]&gt;0, (data[[#This Row],[Profit]]/data[[#This Row],[Cost]]), 0)</f>
        <v>1.5</v>
      </c>
      <c r="N2649" s="17">
        <f t="shared" si="41"/>
        <v>93.32803243869553</v>
      </c>
    </row>
    <row r="2650" spans="1:14" x14ac:dyDescent="0.35">
      <c r="A2650" s="2" t="s">
        <v>8021</v>
      </c>
      <c r="B2650" s="2" t="s">
        <v>2381</v>
      </c>
      <c r="C2650" s="14" t="s">
        <v>2382</v>
      </c>
      <c r="D2650" s="2">
        <v>24</v>
      </c>
      <c r="E2650" s="3">
        <v>40671.438194444447</v>
      </c>
      <c r="F2650" s="17">
        <v>1.25</v>
      </c>
      <c r="G2650" s="2">
        <v>18097</v>
      </c>
      <c r="H2650" s="2" t="s">
        <v>13</v>
      </c>
      <c r="I2650" s="17">
        <v>30</v>
      </c>
      <c r="J2650" s="4">
        <v>40664</v>
      </c>
      <c r="K2650" s="17">
        <f>IF(data[[#This Row],[UnitPrice]]&gt;=20, data[[#This Row],[Revenue]]*0.7,
   IF(data[[#This Row],[UnitPrice]]&gt;=10, data[[#This Row],[Revenue]]*0.6,
      data[[#This Row],[Revenue]]*0.5))</f>
        <v>15</v>
      </c>
      <c r="L2650" s="9">
        <f>data[[#This Row],[Revenue]]*0.75</f>
        <v>22.5</v>
      </c>
      <c r="M2650" s="26">
        <f>IF(data[[#This Row],[Cost]]&gt;0, (data[[#This Row],[Profit]]/data[[#This Row],[Cost]]), 0)</f>
        <v>1.5</v>
      </c>
      <c r="N2650" s="17">
        <f t="shared" si="41"/>
        <v>93.340262649672482</v>
      </c>
    </row>
    <row r="2651" spans="1:14" x14ac:dyDescent="0.35">
      <c r="A2651" s="2" t="s">
        <v>8152</v>
      </c>
      <c r="B2651" s="2" t="s">
        <v>2381</v>
      </c>
      <c r="C2651" s="14" t="s">
        <v>2382</v>
      </c>
      <c r="D2651" s="2">
        <v>24</v>
      </c>
      <c r="E2651" s="3">
        <v>40794.393055555556</v>
      </c>
      <c r="F2651" s="17">
        <v>1.25</v>
      </c>
      <c r="G2651" s="2">
        <v>15601</v>
      </c>
      <c r="H2651" s="2" t="s">
        <v>13</v>
      </c>
      <c r="I2651" s="17">
        <v>30</v>
      </c>
      <c r="J2651" s="4">
        <v>40787</v>
      </c>
      <c r="K2651" s="17">
        <f>IF(data[[#This Row],[UnitPrice]]&gt;=20, data[[#This Row],[Revenue]]*0.7,
   IF(data[[#This Row],[UnitPrice]]&gt;=10, data[[#This Row],[Revenue]]*0.6,
      data[[#This Row],[Revenue]]*0.5))</f>
        <v>15</v>
      </c>
      <c r="L2651" s="9">
        <f>data[[#This Row],[Revenue]]*0.75</f>
        <v>22.5</v>
      </c>
      <c r="M2651" s="26">
        <f>IF(data[[#This Row],[Cost]]&gt;0, (data[[#This Row],[Profit]]/data[[#This Row],[Cost]]), 0)</f>
        <v>1.5</v>
      </c>
      <c r="N2651" s="17">
        <f t="shared" si="41"/>
        <v>93.352497585475007</v>
      </c>
    </row>
    <row r="2652" spans="1:14" x14ac:dyDescent="0.35">
      <c r="A2652" s="2" t="s">
        <v>8844</v>
      </c>
      <c r="B2652" s="2" t="s">
        <v>2381</v>
      </c>
      <c r="C2652" s="14" t="s">
        <v>2382</v>
      </c>
      <c r="D2652" s="2">
        <v>24</v>
      </c>
      <c r="E2652" s="3">
        <v>40764.513888888891</v>
      </c>
      <c r="F2652" s="17">
        <v>1.25</v>
      </c>
      <c r="G2652" s="2">
        <v>15144</v>
      </c>
      <c r="H2652" s="2" t="s">
        <v>13</v>
      </c>
      <c r="I2652" s="17">
        <v>30</v>
      </c>
      <c r="J2652" s="4">
        <v>40756</v>
      </c>
      <c r="K2652" s="17">
        <f>IF(data[[#This Row],[UnitPrice]]&gt;=20, data[[#This Row],[Revenue]]*0.7,
   IF(data[[#This Row],[UnitPrice]]&gt;=10, data[[#This Row],[Revenue]]*0.6,
      data[[#This Row],[Revenue]]*0.5))</f>
        <v>15</v>
      </c>
      <c r="L2652" s="9">
        <f>data[[#This Row],[Revenue]]*0.75</f>
        <v>22.5</v>
      </c>
      <c r="M2652" s="26">
        <f>IF(data[[#This Row],[Cost]]&gt;0, (data[[#This Row],[Profit]]/data[[#This Row],[Cost]]), 0)</f>
        <v>1.5</v>
      </c>
      <c r="N2652" s="17">
        <f t="shared" si="41"/>
        <v>93.364737248841607</v>
      </c>
    </row>
    <row r="2653" spans="1:14" x14ac:dyDescent="0.35">
      <c r="A2653" s="2" t="s">
        <v>9037</v>
      </c>
      <c r="B2653" s="2" t="s">
        <v>2381</v>
      </c>
      <c r="C2653" s="14" t="s">
        <v>2382</v>
      </c>
      <c r="D2653" s="2">
        <v>24</v>
      </c>
      <c r="E2653" s="3">
        <v>40856.638888888891</v>
      </c>
      <c r="F2653" s="17">
        <v>1.25</v>
      </c>
      <c r="G2653" s="2">
        <v>15601</v>
      </c>
      <c r="H2653" s="2" t="s">
        <v>13</v>
      </c>
      <c r="I2653" s="17">
        <v>30</v>
      </c>
      <c r="J2653" s="4">
        <v>40848</v>
      </c>
      <c r="K2653" s="17">
        <f>IF(data[[#This Row],[UnitPrice]]&gt;=20, data[[#This Row],[Revenue]]*0.7,
   IF(data[[#This Row],[UnitPrice]]&gt;=10, data[[#This Row],[Revenue]]*0.6,
      data[[#This Row],[Revenue]]*0.5))</f>
        <v>15</v>
      </c>
      <c r="L2653" s="9">
        <f>data[[#This Row],[Revenue]]*0.75</f>
        <v>22.5</v>
      </c>
      <c r="M2653" s="26">
        <f>IF(data[[#This Row],[Cost]]&gt;0, (data[[#This Row],[Profit]]/data[[#This Row],[Cost]]), 0)</f>
        <v>1.5</v>
      </c>
      <c r="N2653" s="17">
        <f t="shared" si="41"/>
        <v>93.376981642512874</v>
      </c>
    </row>
    <row r="2654" spans="1:14" hidden="1" x14ac:dyDescent="0.35">
      <c r="A2654" s="2" t="s">
        <v>6496</v>
      </c>
      <c r="B2654" s="2" t="s">
        <v>3086</v>
      </c>
      <c r="C2654" s="14" t="s">
        <v>3087</v>
      </c>
      <c r="D2654" s="2">
        <v>1</v>
      </c>
      <c r="E2654" s="3">
        <v>40608.504861111112</v>
      </c>
      <c r="F2654" s="17">
        <v>2.1</v>
      </c>
      <c r="G2654" s="2">
        <v>0</v>
      </c>
      <c r="H2654" s="2" t="s">
        <v>13</v>
      </c>
      <c r="I2654" s="17">
        <v>2.1</v>
      </c>
      <c r="J2654" s="4">
        <v>40603</v>
      </c>
      <c r="K2654" s="17">
        <f>IF(data[[#This Row],[UnitPrice]]&gt;=20, data[[#This Row],[Revenue]]*0.7,
   IF(data[[#This Row],[UnitPrice]]&gt;=10, data[[#This Row],[Revenue]]*0.6,
      data[[#This Row],[Revenue]]*0.5))</f>
        <v>1.05</v>
      </c>
      <c r="L2654" s="9">
        <f>data[[#This Row],[Revenue]]*0.75</f>
        <v>1.5750000000000002</v>
      </c>
      <c r="M2654" s="26">
        <f>IF(data[[#This Row],[Cost]]&gt;0, (data[[#This Row],[Profit]]/data[[#This Row],[Cost]]), 0)</f>
        <v>1.5</v>
      </c>
      <c r="N2654" s="17">
        <f t="shared" si="41"/>
        <v>93.389230769231574</v>
      </c>
    </row>
    <row r="2655" spans="1:14" hidden="1" x14ac:dyDescent="0.35">
      <c r="A2655" s="2" t="s">
        <v>5823</v>
      </c>
      <c r="B2655" s="2" t="s">
        <v>3835</v>
      </c>
      <c r="C2655" s="14" t="s">
        <v>3836</v>
      </c>
      <c r="D2655" s="2">
        <v>1</v>
      </c>
      <c r="E2655" s="3">
        <v>40699.820833333331</v>
      </c>
      <c r="F2655" s="17">
        <v>7.95</v>
      </c>
      <c r="G2655" s="2">
        <v>12748</v>
      </c>
      <c r="H2655" s="2" t="s">
        <v>13</v>
      </c>
      <c r="I2655" s="17">
        <v>7.95</v>
      </c>
      <c r="J2655" s="4">
        <v>40695</v>
      </c>
      <c r="K2655" s="17">
        <f>IF(data[[#This Row],[UnitPrice]]&gt;=20, data[[#This Row],[Revenue]]*0.7,
   IF(data[[#This Row],[UnitPrice]]&gt;=10, data[[#This Row],[Revenue]]*0.6,
      data[[#This Row],[Revenue]]*0.5))</f>
        <v>3.9750000000000001</v>
      </c>
      <c r="L2655" s="9">
        <f>data[[#This Row],[Revenue]]*0.75</f>
        <v>5.9625000000000004</v>
      </c>
      <c r="M2655" s="26">
        <f>IF(data[[#This Row],[Cost]]&gt;0, (data[[#This Row],[Profit]]/data[[#This Row],[Cost]]), 0)</f>
        <v>1.5</v>
      </c>
      <c r="N2655" s="17">
        <f t="shared" si="41"/>
        <v>93.406878020491817</v>
      </c>
    </row>
    <row r="2656" spans="1:14" x14ac:dyDescent="0.35">
      <c r="A2656" s="2" t="s">
        <v>4049</v>
      </c>
      <c r="B2656" s="2" t="s">
        <v>1806</v>
      </c>
      <c r="C2656" s="2" t="s">
        <v>1807</v>
      </c>
      <c r="D2656" s="2">
        <v>2</v>
      </c>
      <c r="E2656" s="3">
        <v>40546.65902777778</v>
      </c>
      <c r="F2656" s="2">
        <v>1.25</v>
      </c>
      <c r="G2656" s="2">
        <v>17961</v>
      </c>
      <c r="H2656" s="2" t="s">
        <v>13</v>
      </c>
      <c r="I2656" s="2">
        <v>2.5</v>
      </c>
      <c r="J2656" s="4">
        <v>40544</v>
      </c>
      <c r="K2656" s="17">
        <f>IF(data[[#This Row],[UnitPrice]]&gt;=20, data[[#This Row],[Revenue]]*0.7,
   IF(data[[#This Row],[UnitPrice]]&gt;=10, data[[#This Row],[Revenue]]*0.6,
      data[[#This Row],[Revenue]]*0.5))</f>
        <v>1.25</v>
      </c>
      <c r="L2656" s="9">
        <f>data[[#This Row],[Revenue]]*0.75</f>
        <v>1.875</v>
      </c>
      <c r="M2656" s="26">
        <f>IF(data[[#This Row],[Cost]]&gt;0, (data[[#This Row],[Profit]]/data[[#This Row],[Cost]]), 0)</f>
        <v>1.5</v>
      </c>
      <c r="N2656" s="17">
        <f t="shared" si="41"/>
        <v>93.423401005414576</v>
      </c>
    </row>
    <row r="2657" spans="1:14" x14ac:dyDescent="0.35">
      <c r="A2657" s="2" t="s">
        <v>2602</v>
      </c>
      <c r="B2657" s="2" t="s">
        <v>2125</v>
      </c>
      <c r="C2657" s="14" t="s">
        <v>2126</v>
      </c>
      <c r="D2657" s="2">
        <v>36</v>
      </c>
      <c r="E2657" s="3">
        <v>40695.418749999997</v>
      </c>
      <c r="F2657" s="17">
        <v>2.1</v>
      </c>
      <c r="G2657" s="2">
        <v>18062</v>
      </c>
      <c r="H2657" s="2" t="s">
        <v>13</v>
      </c>
      <c r="I2657" s="17">
        <v>75.599999999999994</v>
      </c>
      <c r="J2657" s="4">
        <v>40695</v>
      </c>
      <c r="K2657" s="17">
        <f>IF(data[[#This Row],[UnitPrice]]&gt;=20, data[[#This Row],[Revenue]]*0.7,
   IF(data[[#This Row],[UnitPrice]]&gt;=10, data[[#This Row],[Revenue]]*0.6,
      data[[#This Row],[Revenue]]*0.5))</f>
        <v>37.799999999999997</v>
      </c>
      <c r="L2657" s="9">
        <f>data[[#This Row],[Revenue]]*0.75</f>
        <v>56.699999999999996</v>
      </c>
      <c r="M2657" s="26">
        <f>IF(data[[#This Row],[Cost]]&gt;0, (data[[#This Row],[Profit]]/data[[#This Row],[Cost]]), 0)</f>
        <v>1.5</v>
      </c>
      <c r="N2657" s="17">
        <f t="shared" si="41"/>
        <v>93.440984335719236</v>
      </c>
    </row>
    <row r="2658" spans="1:14" x14ac:dyDescent="0.35">
      <c r="A2658" s="2" t="s">
        <v>3005</v>
      </c>
      <c r="B2658" s="2" t="s">
        <v>2125</v>
      </c>
      <c r="C2658" s="2" t="s">
        <v>2126</v>
      </c>
      <c r="D2658" s="2">
        <v>1</v>
      </c>
      <c r="E2658" s="3">
        <v>40878.506944444445</v>
      </c>
      <c r="F2658" s="2">
        <v>2.1</v>
      </c>
      <c r="G2658" s="2">
        <v>15061</v>
      </c>
      <c r="H2658" s="2" t="s">
        <v>13</v>
      </c>
      <c r="I2658" s="2">
        <v>2.1</v>
      </c>
      <c r="J2658" s="4">
        <v>40878</v>
      </c>
      <c r="K2658" s="17">
        <f>IF(data[[#This Row],[UnitPrice]]&gt;=20, data[[#This Row],[Revenue]]*0.7,
   IF(data[[#This Row],[UnitPrice]]&gt;=10, data[[#This Row],[Revenue]]*0.6,
      data[[#This Row],[Revenue]]*0.5))</f>
        <v>1.05</v>
      </c>
      <c r="L2658" s="9">
        <f>data[[#This Row],[Revenue]]*0.75</f>
        <v>1.5750000000000002</v>
      </c>
      <c r="M2658" s="26">
        <f>IF(data[[#This Row],[Cost]]&gt;0, (data[[#This Row],[Profit]]/data[[#This Row],[Cost]]), 0)</f>
        <v>1.5</v>
      </c>
      <c r="N2658" s="17">
        <f t="shared" si="41"/>
        <v>93.44443520309558</v>
      </c>
    </row>
    <row r="2659" spans="1:14" x14ac:dyDescent="0.35">
      <c r="A2659" s="2" t="s">
        <v>3831</v>
      </c>
      <c r="B2659" s="2" t="s">
        <v>2125</v>
      </c>
      <c r="C2659" s="14" t="s">
        <v>2126</v>
      </c>
      <c r="D2659" s="2">
        <v>1</v>
      </c>
      <c r="E2659" s="3">
        <v>40849.712500000001</v>
      </c>
      <c r="F2659" s="17">
        <v>2.1</v>
      </c>
      <c r="G2659" s="2">
        <v>15061</v>
      </c>
      <c r="H2659" s="2" t="s">
        <v>13</v>
      </c>
      <c r="I2659" s="17">
        <v>2.1</v>
      </c>
      <c r="J2659" s="4">
        <v>40848</v>
      </c>
      <c r="K2659" s="17">
        <f>IF(data[[#This Row],[UnitPrice]]&gt;=20, data[[#This Row],[Revenue]]*0.7,
   IF(data[[#This Row],[UnitPrice]]&gt;=10, data[[#This Row],[Revenue]]*0.6,
      data[[#This Row],[Revenue]]*0.5))</f>
        <v>1.05</v>
      </c>
      <c r="L2659" s="9">
        <f>data[[#This Row],[Revenue]]*0.75</f>
        <v>1.5750000000000002</v>
      </c>
      <c r="M2659" s="26">
        <f>IF(data[[#This Row],[Cost]]&gt;0, (data[[#This Row],[Profit]]/data[[#This Row],[Cost]]), 0)</f>
        <v>1.5</v>
      </c>
      <c r="N2659" s="17">
        <f t="shared" si="41"/>
        <v>93.462106790482522</v>
      </c>
    </row>
    <row r="2660" spans="1:14" x14ac:dyDescent="0.35">
      <c r="A2660" s="2" t="s">
        <v>6429</v>
      </c>
      <c r="B2660" s="2" t="s">
        <v>2125</v>
      </c>
      <c r="C2660" s="14" t="s">
        <v>2126</v>
      </c>
      <c r="D2660" s="2">
        <v>12</v>
      </c>
      <c r="E2660" s="3">
        <v>40580.402777777781</v>
      </c>
      <c r="F2660" s="17">
        <v>2.5499999999999998</v>
      </c>
      <c r="G2660" s="2">
        <v>14298</v>
      </c>
      <c r="H2660" s="2" t="s">
        <v>13</v>
      </c>
      <c r="I2660" s="17">
        <v>30.6</v>
      </c>
      <c r="J2660" s="4">
        <v>40575</v>
      </c>
      <c r="K2660" s="17">
        <f>IF(data[[#This Row],[UnitPrice]]&gt;=20, data[[#This Row],[Revenue]]*0.7,
   IF(data[[#This Row],[UnitPrice]]&gt;=10, data[[#This Row],[Revenue]]*0.6,
      data[[#This Row],[Revenue]]*0.5))</f>
        <v>15.3</v>
      </c>
      <c r="L2660" s="9">
        <f>data[[#This Row],[Revenue]]*0.75</f>
        <v>22.950000000000003</v>
      </c>
      <c r="M2660" s="26">
        <f>IF(data[[#This Row],[Cost]]&gt;0, (data[[#This Row],[Profit]]/data[[#This Row],[Cost]]), 0)</f>
        <v>1.5000000000000002</v>
      </c>
      <c r="N2660" s="17">
        <f t="shared" si="41"/>
        <v>93.479785216719065</v>
      </c>
    </row>
    <row r="2661" spans="1:14" x14ac:dyDescent="0.35">
      <c r="A2661" s="2" t="s">
        <v>6759</v>
      </c>
      <c r="B2661" s="2" t="s">
        <v>2125</v>
      </c>
      <c r="C2661" s="2" t="s">
        <v>2126</v>
      </c>
      <c r="D2661" s="2">
        <v>72</v>
      </c>
      <c r="E2661" s="3">
        <v>40761.525000000001</v>
      </c>
      <c r="F2661" s="2">
        <v>2.1</v>
      </c>
      <c r="G2661" s="2">
        <v>16672</v>
      </c>
      <c r="H2661" s="2" t="s">
        <v>13</v>
      </c>
      <c r="I2661" s="2">
        <v>151.19999999999999</v>
      </c>
      <c r="J2661" s="4">
        <v>40756</v>
      </c>
      <c r="K2661" s="17">
        <f>IF(data[[#This Row],[UnitPrice]]&gt;=20, data[[#This Row],[Revenue]]*0.7,
   IF(data[[#This Row],[UnitPrice]]&gt;=10, data[[#This Row],[Revenue]]*0.6,
      data[[#This Row],[Revenue]]*0.5))</f>
        <v>75.599999999999994</v>
      </c>
      <c r="L2661" s="9">
        <f>data[[#This Row],[Revenue]]*0.75</f>
        <v>113.39999999999999</v>
      </c>
      <c r="M2661" s="26">
        <f>IF(data[[#This Row],[Cost]]&gt;0, (data[[#This Row],[Profit]]/data[[#This Row],[Cost]]), 0)</f>
        <v>1.5</v>
      </c>
      <c r="N2661" s="17">
        <f t="shared" si="41"/>
        <v>93.491954712599991</v>
      </c>
    </row>
    <row r="2662" spans="1:14" x14ac:dyDescent="0.35">
      <c r="A2662" s="2" t="s">
        <v>8812</v>
      </c>
      <c r="B2662" s="2" t="s">
        <v>2125</v>
      </c>
      <c r="C2662" s="14" t="s">
        <v>2126</v>
      </c>
      <c r="D2662" s="2">
        <v>6</v>
      </c>
      <c r="E2662" s="3">
        <v>40764.410416666666</v>
      </c>
      <c r="F2662" s="17">
        <v>2.5499999999999998</v>
      </c>
      <c r="G2662" s="2">
        <v>14116</v>
      </c>
      <c r="H2662" s="2" t="s">
        <v>13</v>
      </c>
      <c r="I2662" s="17">
        <v>15.3</v>
      </c>
      <c r="J2662" s="4">
        <v>40756</v>
      </c>
      <c r="K2662" s="17">
        <f>IF(data[[#This Row],[UnitPrice]]&gt;=20, data[[#This Row],[Revenue]]*0.7,
   IF(data[[#This Row],[UnitPrice]]&gt;=10, data[[#This Row],[Revenue]]*0.6,
      data[[#This Row],[Revenue]]*0.5))</f>
        <v>7.65</v>
      </c>
      <c r="L2662" s="9">
        <f>data[[#This Row],[Revenue]]*0.75</f>
        <v>11.475000000000001</v>
      </c>
      <c r="M2662" s="26">
        <f>IF(data[[#This Row],[Cost]]&gt;0, (data[[#This Row],[Profit]]/data[[#This Row],[Cost]]), 0)</f>
        <v>1.5000000000000002</v>
      </c>
      <c r="N2662" s="17">
        <f t="shared" si="41"/>
        <v>93.480783972126233</v>
      </c>
    </row>
    <row r="2663" spans="1:14" x14ac:dyDescent="0.35">
      <c r="A2663" s="2" t="s">
        <v>1403</v>
      </c>
      <c r="B2663" s="2" t="s">
        <v>994</v>
      </c>
      <c r="C2663" s="14" t="s">
        <v>995</v>
      </c>
      <c r="D2663" s="2">
        <v>1</v>
      </c>
      <c r="E2663" s="3">
        <v>40371.652083333334</v>
      </c>
      <c r="F2663" s="17">
        <v>7.65</v>
      </c>
      <c r="G2663" s="2">
        <v>17591</v>
      </c>
      <c r="H2663" s="2" t="s">
        <v>13</v>
      </c>
      <c r="I2663" s="17">
        <v>7.65</v>
      </c>
      <c r="J2663" s="4">
        <v>40360</v>
      </c>
      <c r="K2663" s="17">
        <f>IF(data[[#This Row],[UnitPrice]]&gt;=20, data[[#This Row],[Revenue]]*0.7,
   IF(data[[#This Row],[UnitPrice]]&gt;=10, data[[#This Row],[Revenue]]*0.6,
      data[[#This Row],[Revenue]]*0.5))</f>
        <v>3.8250000000000002</v>
      </c>
      <c r="L2663" s="9">
        <f>data[[#This Row],[Revenue]]*0.75</f>
        <v>5.7375000000000007</v>
      </c>
      <c r="M2663" s="26">
        <f>IF(data[[#This Row],[Cost]]&gt;0, (data[[#This Row],[Profit]]/data[[#This Row],[Cost]]), 0)</f>
        <v>1.5000000000000002</v>
      </c>
      <c r="N2663" s="17">
        <f t="shared" si="41"/>
        <v>93.495920619555491</v>
      </c>
    </row>
    <row r="2664" spans="1:14" x14ac:dyDescent="0.35">
      <c r="A2664" s="2" t="s">
        <v>4365</v>
      </c>
      <c r="B2664" s="2" t="s">
        <v>994</v>
      </c>
      <c r="C2664" s="14" t="s">
        <v>995</v>
      </c>
      <c r="D2664" s="2">
        <v>2</v>
      </c>
      <c r="E2664" s="3">
        <v>40758.591666666667</v>
      </c>
      <c r="F2664" s="17">
        <v>7.65</v>
      </c>
      <c r="G2664" s="2">
        <v>14367</v>
      </c>
      <c r="H2664" s="2" t="s">
        <v>13</v>
      </c>
      <c r="I2664" s="17">
        <v>15.3</v>
      </c>
      <c r="J2664" s="4">
        <v>40756</v>
      </c>
      <c r="K2664" s="17">
        <f>IF(data[[#This Row],[UnitPrice]]&gt;=20, data[[#This Row],[Revenue]]*0.7,
   IF(data[[#This Row],[UnitPrice]]&gt;=10, data[[#This Row],[Revenue]]*0.6,
      data[[#This Row],[Revenue]]*0.5))</f>
        <v>7.65</v>
      </c>
      <c r="L2664" s="9">
        <f>data[[#This Row],[Revenue]]*0.75</f>
        <v>11.475000000000001</v>
      </c>
      <c r="M2664" s="26">
        <f>IF(data[[#This Row],[Cost]]&gt;0, (data[[#This Row],[Profit]]/data[[#This Row],[Cost]]), 0)</f>
        <v>1.5000000000000002</v>
      </c>
      <c r="N2664" s="17">
        <f t="shared" si="41"/>
        <v>93.512544539117769</v>
      </c>
    </row>
    <row r="2665" spans="1:14" x14ac:dyDescent="0.35">
      <c r="A2665" s="2" t="s">
        <v>6683</v>
      </c>
      <c r="B2665" s="2" t="s">
        <v>994</v>
      </c>
      <c r="C2665" s="14" t="s">
        <v>995</v>
      </c>
      <c r="D2665" s="2">
        <v>2</v>
      </c>
      <c r="E2665" s="3">
        <v>40730.560416666667</v>
      </c>
      <c r="F2665" s="17">
        <v>7.65</v>
      </c>
      <c r="G2665" s="2">
        <v>14880</v>
      </c>
      <c r="H2665" s="2" t="s">
        <v>13</v>
      </c>
      <c r="I2665" s="17">
        <v>15.3</v>
      </c>
      <c r="J2665" s="4">
        <v>40725</v>
      </c>
      <c r="K2665" s="17">
        <f>IF(data[[#This Row],[UnitPrice]]&gt;=20, data[[#This Row],[Revenue]]*0.7,
   IF(data[[#This Row],[UnitPrice]]&gt;=10, data[[#This Row],[Revenue]]*0.6,
      data[[#This Row],[Revenue]]*0.5))</f>
        <v>7.65</v>
      </c>
      <c r="L2665" s="9">
        <f>data[[#This Row],[Revenue]]*0.75</f>
        <v>11.475000000000001</v>
      </c>
      <c r="M2665" s="26">
        <f>IF(data[[#This Row],[Cost]]&gt;0, (data[[#This Row],[Profit]]/data[[#This Row],[Cost]]), 0)</f>
        <v>1.5000000000000002</v>
      </c>
      <c r="N2665" s="17">
        <f t="shared" si="41"/>
        <v>93.527693201627756</v>
      </c>
    </row>
    <row r="2666" spans="1:14" x14ac:dyDescent="0.35">
      <c r="A2666" s="2" t="s">
        <v>10362</v>
      </c>
      <c r="B2666" s="2" t="s">
        <v>4600</v>
      </c>
      <c r="C2666" s="14" t="s">
        <v>4601</v>
      </c>
      <c r="D2666" s="2">
        <v>150</v>
      </c>
      <c r="E2666" s="3">
        <v>40613.61041666667</v>
      </c>
      <c r="F2666" s="17">
        <v>1.95</v>
      </c>
      <c r="G2666" s="2">
        <v>17857</v>
      </c>
      <c r="H2666" s="2" t="s">
        <v>13</v>
      </c>
      <c r="I2666" s="17">
        <v>292.5</v>
      </c>
      <c r="J2666" s="4">
        <v>40603</v>
      </c>
      <c r="K2666" s="17">
        <f>IF(data[[#This Row],[UnitPrice]]&gt;=20, data[[#This Row],[Revenue]]*0.7,
   IF(data[[#This Row],[UnitPrice]]&gt;=10, data[[#This Row],[Revenue]]*0.6,
      data[[#This Row],[Revenue]]*0.5))</f>
        <v>146.25</v>
      </c>
      <c r="L2666" s="9">
        <f>data[[#This Row],[Revenue]]*0.75</f>
        <v>219.375</v>
      </c>
      <c r="M2666" s="26">
        <f>IF(data[[#This Row],[Cost]]&gt;0, (data[[#This Row],[Profit]]/data[[#This Row],[Cost]]), 0)</f>
        <v>1.5</v>
      </c>
      <c r="N2666" s="17">
        <f t="shared" si="41"/>
        <v>93.542847733437455</v>
      </c>
    </row>
    <row r="2667" spans="1:14" x14ac:dyDescent="0.35">
      <c r="A2667" s="2" t="s">
        <v>10882</v>
      </c>
      <c r="B2667" s="2" t="s">
        <v>4600</v>
      </c>
      <c r="C2667" s="14" t="s">
        <v>4601</v>
      </c>
      <c r="D2667" s="2">
        <v>300</v>
      </c>
      <c r="E2667" s="3">
        <v>40797.574999999997</v>
      </c>
      <c r="F2667" s="17">
        <v>1.95</v>
      </c>
      <c r="G2667" s="2">
        <v>17857</v>
      </c>
      <c r="H2667" s="2" t="s">
        <v>13</v>
      </c>
      <c r="I2667" s="17">
        <v>585</v>
      </c>
      <c r="J2667" s="4">
        <v>40787</v>
      </c>
      <c r="K2667" s="17">
        <f>IF(data[[#This Row],[UnitPrice]]&gt;=20, data[[#This Row],[Revenue]]*0.7,
   IF(data[[#This Row],[UnitPrice]]&gt;=10, data[[#This Row],[Revenue]]*0.6,
      data[[#This Row],[Revenue]]*0.5))</f>
        <v>292.5</v>
      </c>
      <c r="L2667" s="9">
        <f>data[[#This Row],[Revenue]]*0.75</f>
        <v>438.75</v>
      </c>
      <c r="M2667" s="26">
        <f>IF(data[[#This Row],[Cost]]&gt;0, (data[[#This Row],[Profit]]/data[[#This Row],[Cost]]), 0)</f>
        <v>1.5</v>
      </c>
      <c r="N2667" s="17">
        <f t="shared" si="41"/>
        <v>93.504297616741724</v>
      </c>
    </row>
    <row r="2668" spans="1:14" hidden="1" x14ac:dyDescent="0.35">
      <c r="A2668" s="2" t="s">
        <v>8788</v>
      </c>
      <c r="B2668" s="2" t="s">
        <v>4600</v>
      </c>
      <c r="C2668" s="14" t="s">
        <v>4601</v>
      </c>
      <c r="D2668" s="2">
        <v>1</v>
      </c>
      <c r="E2668" s="3">
        <v>40733.549305555556</v>
      </c>
      <c r="F2668" s="17">
        <v>2.25</v>
      </c>
      <c r="G2668" s="2">
        <v>0</v>
      </c>
      <c r="H2668" s="2" t="s">
        <v>13</v>
      </c>
      <c r="I2668" s="17">
        <v>2.25</v>
      </c>
      <c r="J2668" s="4">
        <v>40725</v>
      </c>
      <c r="K2668" s="17">
        <f>IF(data[[#This Row],[UnitPrice]]&gt;=20, data[[#This Row],[Revenue]]*0.7,
   IF(data[[#This Row],[UnitPrice]]&gt;=10, data[[#This Row],[Revenue]]*0.6,
      data[[#This Row],[Revenue]]*0.5))</f>
        <v>1.125</v>
      </c>
      <c r="L2668" s="9">
        <f>data[[#This Row],[Revenue]]*0.75</f>
        <v>1.6875</v>
      </c>
      <c r="M2668" s="26">
        <f>IF(data[[#This Row],[Cost]]&gt;0, (data[[#This Row],[Profit]]/data[[#This Row],[Cost]]), 0)</f>
        <v>1.5</v>
      </c>
      <c r="N2668" s="17">
        <f t="shared" si="41"/>
        <v>93.409046511628702</v>
      </c>
    </row>
    <row r="2669" spans="1:14" hidden="1" x14ac:dyDescent="0.35">
      <c r="A2669" s="2" t="s">
        <v>10169</v>
      </c>
      <c r="B2669" s="2" t="s">
        <v>1620</v>
      </c>
      <c r="C2669" s="14" t="s">
        <v>10170</v>
      </c>
      <c r="D2669" s="2">
        <v>108</v>
      </c>
      <c r="E2669" s="3">
        <v>40554.556944444441</v>
      </c>
      <c r="F2669" s="17">
        <v>0</v>
      </c>
      <c r="G2669" s="2">
        <v>0</v>
      </c>
      <c r="H2669" s="2" t="s">
        <v>13</v>
      </c>
      <c r="I2669" s="17">
        <v>0</v>
      </c>
      <c r="J2669" s="4">
        <v>40544</v>
      </c>
      <c r="K2669" s="17">
        <f>IF(data[[#This Row],[UnitPrice]]&gt;=20, data[[#This Row],[Revenue]]*0.7,
   IF(data[[#This Row],[UnitPrice]]&gt;=10, data[[#This Row],[Revenue]]*0.6,
      data[[#This Row],[Revenue]]*0.5))</f>
        <v>0</v>
      </c>
      <c r="L2669" s="9">
        <f>data[[#This Row],[Revenue]]*0.75</f>
        <v>0</v>
      </c>
      <c r="M2669" s="26">
        <f>IF(data[[#This Row],[Cost]]&gt;0, (data[[#This Row],[Profit]]/data[[#This Row],[Cost]]), 0)</f>
        <v>0</v>
      </c>
      <c r="N2669" s="17">
        <f t="shared" si="41"/>
        <v>93.426716417911237</v>
      </c>
    </row>
    <row r="2670" spans="1:14" hidden="1" x14ac:dyDescent="0.35">
      <c r="A2670" s="2" t="s">
        <v>10171</v>
      </c>
      <c r="B2670" s="2" t="s">
        <v>7088</v>
      </c>
      <c r="C2670" s="14" t="s">
        <v>10170</v>
      </c>
      <c r="D2670" s="2">
        <v>48</v>
      </c>
      <c r="E2670" s="3">
        <v>40554.557638888888</v>
      </c>
      <c r="F2670" s="17">
        <v>0</v>
      </c>
      <c r="G2670" s="2">
        <v>0</v>
      </c>
      <c r="H2670" s="2" t="s">
        <v>13</v>
      </c>
      <c r="I2670" s="17">
        <v>0</v>
      </c>
      <c r="J2670" s="4">
        <v>40544</v>
      </c>
      <c r="K2670" s="17">
        <f>IF(data[[#This Row],[UnitPrice]]&gt;=20, data[[#This Row],[Revenue]]*0.7,
   IF(data[[#This Row],[UnitPrice]]&gt;=10, data[[#This Row],[Revenue]]*0.6,
      data[[#This Row],[Revenue]]*0.5))</f>
        <v>0</v>
      </c>
      <c r="L2670" s="9">
        <f>data[[#This Row],[Revenue]]*0.75</f>
        <v>0</v>
      </c>
      <c r="M2670" s="26">
        <f>IF(data[[#This Row],[Cost]]&gt;0, (data[[#This Row],[Profit]]/data[[#This Row],[Cost]]), 0)</f>
        <v>0</v>
      </c>
      <c r="N2670" s="17">
        <f t="shared" si="41"/>
        <v>93.444829391237704</v>
      </c>
    </row>
    <row r="2671" spans="1:14" hidden="1" x14ac:dyDescent="0.35">
      <c r="A2671" s="2" t="s">
        <v>10172</v>
      </c>
      <c r="B2671" s="2" t="s">
        <v>9537</v>
      </c>
      <c r="C2671" s="14" t="s">
        <v>10170</v>
      </c>
      <c r="D2671" s="2">
        <v>32</v>
      </c>
      <c r="E2671" s="3">
        <v>40554.558333333334</v>
      </c>
      <c r="F2671" s="17">
        <v>0</v>
      </c>
      <c r="G2671" s="2">
        <v>0</v>
      </c>
      <c r="H2671" s="2" t="s">
        <v>13</v>
      </c>
      <c r="I2671" s="17">
        <v>0</v>
      </c>
      <c r="J2671" s="4">
        <v>40544</v>
      </c>
      <c r="K2671" s="17">
        <f>IF(data[[#This Row],[UnitPrice]]&gt;=20, data[[#This Row],[Revenue]]*0.7,
   IF(data[[#This Row],[UnitPrice]]&gt;=10, data[[#This Row],[Revenue]]*0.6,
      data[[#This Row],[Revenue]]*0.5))</f>
        <v>0</v>
      </c>
      <c r="L2671" s="9">
        <f>data[[#This Row],[Revenue]]*0.75</f>
        <v>0</v>
      </c>
      <c r="M2671" s="26">
        <f>IF(data[[#This Row],[Cost]]&gt;0, (data[[#This Row],[Profit]]/data[[#This Row],[Cost]]), 0)</f>
        <v>0</v>
      </c>
      <c r="N2671" s="17">
        <f t="shared" si="41"/>
        <v>93.462949389180551</v>
      </c>
    </row>
    <row r="2672" spans="1:14" hidden="1" x14ac:dyDescent="0.35">
      <c r="A2672" s="2" t="s">
        <v>10173</v>
      </c>
      <c r="B2672" s="2" t="s">
        <v>8378</v>
      </c>
      <c r="C2672" s="14" t="s">
        <v>10170</v>
      </c>
      <c r="D2672" s="2">
        <v>20</v>
      </c>
      <c r="E2672" s="3">
        <v>40554.559027777781</v>
      </c>
      <c r="F2672" s="17">
        <v>0</v>
      </c>
      <c r="G2672" s="2">
        <v>0</v>
      </c>
      <c r="H2672" s="2" t="s">
        <v>13</v>
      </c>
      <c r="I2672" s="17">
        <v>0</v>
      </c>
      <c r="J2672" s="4">
        <v>40544</v>
      </c>
      <c r="K2672" s="17">
        <f>IF(data[[#This Row],[UnitPrice]]&gt;=20, data[[#This Row],[Revenue]]*0.7,
   IF(data[[#This Row],[UnitPrice]]&gt;=10, data[[#This Row],[Revenue]]*0.6,
      data[[#This Row],[Revenue]]*0.5))</f>
        <v>0</v>
      </c>
      <c r="L2672" s="9">
        <f>data[[#This Row],[Revenue]]*0.75</f>
        <v>0</v>
      </c>
      <c r="M2672" s="26">
        <f>IF(data[[#This Row],[Cost]]&gt;0, (data[[#This Row],[Profit]]/data[[#This Row],[Cost]]), 0)</f>
        <v>0</v>
      </c>
      <c r="N2672" s="17">
        <f t="shared" si="41"/>
        <v>93.481076415827005</v>
      </c>
    </row>
    <row r="2673" spans="1:14" hidden="1" x14ac:dyDescent="0.35">
      <c r="A2673" s="2" t="s">
        <v>10174</v>
      </c>
      <c r="B2673" s="2" t="s">
        <v>1928</v>
      </c>
      <c r="C2673" s="14" t="s">
        <v>10170</v>
      </c>
      <c r="D2673" s="2">
        <v>40</v>
      </c>
      <c r="E2673" s="3">
        <v>40554.55972222222</v>
      </c>
      <c r="F2673" s="17">
        <v>0</v>
      </c>
      <c r="G2673" s="2">
        <v>0</v>
      </c>
      <c r="H2673" s="2" t="s">
        <v>13</v>
      </c>
      <c r="I2673" s="17">
        <v>0</v>
      </c>
      <c r="J2673" s="4">
        <v>40544</v>
      </c>
      <c r="K2673" s="17">
        <f>IF(data[[#This Row],[UnitPrice]]&gt;=20, data[[#This Row],[Revenue]]*0.7,
   IF(data[[#This Row],[UnitPrice]]&gt;=10, data[[#This Row],[Revenue]]*0.6,
      data[[#This Row],[Revenue]]*0.5))</f>
        <v>0</v>
      </c>
      <c r="L2673" s="9">
        <f>data[[#This Row],[Revenue]]*0.75</f>
        <v>0</v>
      </c>
      <c r="M2673" s="26">
        <f>IF(data[[#This Row],[Cost]]&gt;0, (data[[#This Row],[Profit]]/data[[#This Row],[Cost]]), 0)</f>
        <v>0</v>
      </c>
      <c r="N2673" s="17">
        <f t="shared" si="41"/>
        <v>93.499210475267517</v>
      </c>
    </row>
    <row r="2674" spans="1:14" x14ac:dyDescent="0.35">
      <c r="A2674" s="2" t="s">
        <v>11559</v>
      </c>
      <c r="B2674" s="2" t="s">
        <v>3109</v>
      </c>
      <c r="C2674" s="14" t="s">
        <v>3110</v>
      </c>
      <c r="D2674" s="2">
        <v>108</v>
      </c>
      <c r="E2674" s="3">
        <v>40675.655555555553</v>
      </c>
      <c r="F2674" s="17">
        <v>0.19</v>
      </c>
      <c r="G2674" s="2">
        <v>16597</v>
      </c>
      <c r="H2674" s="2" t="s">
        <v>13</v>
      </c>
      <c r="I2674" s="17">
        <v>20.52</v>
      </c>
      <c r="J2674" s="4">
        <v>40664</v>
      </c>
      <c r="K2674" s="17">
        <f>IF(data[[#This Row],[UnitPrice]]&gt;=20, data[[#This Row],[Revenue]]*0.7,
   IF(data[[#This Row],[UnitPrice]]&gt;=10, data[[#This Row],[Revenue]]*0.6,
      data[[#This Row],[Revenue]]*0.5))</f>
        <v>10.26</v>
      </c>
      <c r="L2674" s="9">
        <f>data[[#This Row],[Revenue]]*0.75</f>
        <v>15.39</v>
      </c>
      <c r="M2674" s="26">
        <f>IF(data[[#This Row],[Cost]]&gt;0, (data[[#This Row],[Profit]]/data[[#This Row],[Cost]]), 0)</f>
        <v>1.5</v>
      </c>
      <c r="N2674" s="17">
        <f t="shared" si="41"/>
        <v>93.517351571595668</v>
      </c>
    </row>
    <row r="2675" spans="1:14" x14ac:dyDescent="0.35">
      <c r="A2675" s="2" t="s">
        <v>11943</v>
      </c>
      <c r="B2675" s="2" t="s">
        <v>3109</v>
      </c>
      <c r="C2675" s="14" t="s">
        <v>3110</v>
      </c>
      <c r="D2675" s="2">
        <v>180</v>
      </c>
      <c r="E2675" s="3">
        <v>40798.448611111111</v>
      </c>
      <c r="F2675" s="17">
        <v>0.19</v>
      </c>
      <c r="G2675" s="2">
        <v>12985</v>
      </c>
      <c r="H2675" s="2" t="s">
        <v>13</v>
      </c>
      <c r="I2675" s="17">
        <v>34.200000000000003</v>
      </c>
      <c r="J2675" s="4">
        <v>40787</v>
      </c>
      <c r="K2675" s="17">
        <f>IF(data[[#This Row],[UnitPrice]]&gt;=20, data[[#This Row],[Revenue]]*0.7,
   IF(data[[#This Row],[UnitPrice]]&gt;=10, data[[#This Row],[Revenue]]*0.6,
      data[[#This Row],[Revenue]]*0.5))</f>
        <v>17.100000000000001</v>
      </c>
      <c r="L2675" s="9">
        <f>data[[#This Row],[Revenue]]*0.75</f>
        <v>25.650000000000002</v>
      </c>
      <c r="M2675" s="26">
        <f>IF(data[[#This Row],[Cost]]&gt;0, (data[[#This Row],[Profit]]/data[[#This Row],[Cost]]), 0)</f>
        <v>1.5</v>
      </c>
      <c r="N2675" s="17">
        <f t="shared" si="41"/>
        <v>93.531517562585705</v>
      </c>
    </row>
    <row r="2676" spans="1:14" x14ac:dyDescent="0.35">
      <c r="A2676" s="2" t="s">
        <v>1782</v>
      </c>
      <c r="B2676" s="2" t="s">
        <v>1783</v>
      </c>
      <c r="C2676" s="14" t="s">
        <v>1784</v>
      </c>
      <c r="D2676" s="2">
        <v>78</v>
      </c>
      <c r="E2676" s="3">
        <v>40433.625694444447</v>
      </c>
      <c r="F2676" s="17">
        <v>2.95</v>
      </c>
      <c r="G2676" s="2">
        <v>15380</v>
      </c>
      <c r="H2676" s="2" t="s">
        <v>13</v>
      </c>
      <c r="I2676" s="17">
        <v>230.1</v>
      </c>
      <c r="J2676" s="4">
        <v>40422</v>
      </c>
      <c r="K2676" s="17">
        <f>IF(data[[#This Row],[UnitPrice]]&gt;=20, data[[#This Row],[Revenue]]*0.7,
   IF(data[[#This Row],[UnitPrice]]&gt;=10, data[[#This Row],[Revenue]]*0.6,
      data[[#This Row],[Revenue]]*0.5))</f>
        <v>115.05</v>
      </c>
      <c r="L2676" s="9">
        <f>data[[#This Row],[Revenue]]*0.75</f>
        <v>172.57499999999999</v>
      </c>
      <c r="M2676" s="26">
        <f>IF(data[[#This Row],[Cost]]&gt;0, (data[[#This Row],[Profit]]/data[[#This Row],[Cost]]), 0)</f>
        <v>1.5</v>
      </c>
      <c r="N2676" s="17">
        <f t="shared" si="41"/>
        <v>93.54303377329272</v>
      </c>
    </row>
    <row r="2677" spans="1:14" x14ac:dyDescent="0.35">
      <c r="A2677" s="2" t="s">
        <v>11390</v>
      </c>
      <c r="B2677" s="2" t="s">
        <v>7098</v>
      </c>
      <c r="C2677" s="14" t="s">
        <v>7099</v>
      </c>
      <c r="D2677" s="2">
        <v>12</v>
      </c>
      <c r="E2677" s="3">
        <v>40586.684027777781</v>
      </c>
      <c r="F2677" s="17">
        <v>1.25</v>
      </c>
      <c r="G2677" s="2">
        <v>14865</v>
      </c>
      <c r="H2677" s="2" t="s">
        <v>13</v>
      </c>
      <c r="I2677" s="17">
        <v>15</v>
      </c>
      <c r="J2677" s="4">
        <v>40575</v>
      </c>
      <c r="K2677" s="17">
        <f>IF(data[[#This Row],[UnitPrice]]&gt;=20, data[[#This Row],[Revenue]]*0.7,
   IF(data[[#This Row],[UnitPrice]]&gt;=10, data[[#This Row],[Revenue]]*0.6,
      data[[#This Row],[Revenue]]*0.5))</f>
        <v>7.5</v>
      </c>
      <c r="L2677" s="9">
        <f>data[[#This Row],[Revenue]]*0.75</f>
        <v>11.25</v>
      </c>
      <c r="M2677" s="26">
        <f>IF(data[[#This Row],[Cost]]&gt;0, (data[[#This Row],[Profit]]/data[[#This Row],[Cost]]), 0)</f>
        <v>1.5</v>
      </c>
      <c r="N2677" s="17">
        <f t="shared" si="41"/>
        <v>93.516523005242504</v>
      </c>
    </row>
    <row r="2678" spans="1:14" x14ac:dyDescent="0.35">
      <c r="A2678" s="2" t="s">
        <v>2009</v>
      </c>
      <c r="B2678" s="2" t="s">
        <v>2010</v>
      </c>
      <c r="C2678" s="14" t="s">
        <v>2011</v>
      </c>
      <c r="D2678" s="2">
        <v>1</v>
      </c>
      <c r="E2678" s="3">
        <v>40524.492361111108</v>
      </c>
      <c r="F2678" s="17">
        <v>2.1</v>
      </c>
      <c r="G2678" s="2">
        <v>17236</v>
      </c>
      <c r="H2678" s="2" t="s">
        <v>13</v>
      </c>
      <c r="I2678" s="17">
        <v>2.1</v>
      </c>
      <c r="J2678" s="4">
        <v>40513</v>
      </c>
      <c r="K2678" s="17">
        <f>IF(data[[#This Row],[UnitPrice]]&gt;=20, data[[#This Row],[Revenue]]*0.7,
   IF(data[[#This Row],[UnitPrice]]&gt;=10, data[[#This Row],[Revenue]]*0.6,
      data[[#This Row],[Revenue]]*0.5))</f>
        <v>1.05</v>
      </c>
      <c r="L2678" s="9">
        <f>data[[#This Row],[Revenue]]*0.75</f>
        <v>1.5750000000000002</v>
      </c>
      <c r="M2678" s="26">
        <f>IF(data[[#This Row],[Cost]]&gt;0, (data[[#This Row],[Profit]]/data[[#This Row],[Cost]]), 0)</f>
        <v>1.5</v>
      </c>
      <c r="N2678" s="17">
        <f t="shared" si="41"/>
        <v>93.53176893203964</v>
      </c>
    </row>
    <row r="2679" spans="1:14" x14ac:dyDescent="0.35">
      <c r="A2679" s="2" t="s">
        <v>5704</v>
      </c>
      <c r="B2679" s="2" t="s">
        <v>2010</v>
      </c>
      <c r="C2679" s="14" t="s">
        <v>2011</v>
      </c>
      <c r="D2679" s="2">
        <v>12</v>
      </c>
      <c r="E2679" s="3">
        <v>40668.69027777778</v>
      </c>
      <c r="F2679" s="17">
        <v>2.1</v>
      </c>
      <c r="G2679" s="2">
        <v>15491</v>
      </c>
      <c r="H2679" s="2" t="s">
        <v>13</v>
      </c>
      <c r="I2679" s="17">
        <v>25.2</v>
      </c>
      <c r="J2679" s="4">
        <v>40664</v>
      </c>
      <c r="K2679" s="17">
        <f>IF(data[[#This Row],[UnitPrice]]&gt;=20, data[[#This Row],[Revenue]]*0.7,
   IF(data[[#This Row],[UnitPrice]]&gt;=10, data[[#This Row],[Revenue]]*0.6,
      data[[#This Row],[Revenue]]*0.5))</f>
        <v>12.6</v>
      </c>
      <c r="L2679" s="9">
        <f>data[[#This Row],[Revenue]]*0.75</f>
        <v>18.899999999999999</v>
      </c>
      <c r="M2679" s="26">
        <f>IF(data[[#This Row],[Cost]]&gt;0, (data[[#This Row],[Profit]]/data[[#This Row],[Cost]]), 0)</f>
        <v>1.5</v>
      </c>
      <c r="N2679" s="17">
        <f t="shared" si="41"/>
        <v>93.549526121577799</v>
      </c>
    </row>
    <row r="2680" spans="1:14" x14ac:dyDescent="0.35">
      <c r="A2680" s="2" t="s">
        <v>7122</v>
      </c>
      <c r="B2680" s="2" t="s">
        <v>2010</v>
      </c>
      <c r="C2680" s="14" t="s">
        <v>2011</v>
      </c>
      <c r="D2680" s="2">
        <v>12</v>
      </c>
      <c r="E2680" s="3">
        <v>40550.449305555558</v>
      </c>
      <c r="F2680" s="17">
        <v>2.1</v>
      </c>
      <c r="G2680" s="2">
        <v>17123</v>
      </c>
      <c r="H2680" s="2" t="s">
        <v>13</v>
      </c>
      <c r="I2680" s="17">
        <v>25.2</v>
      </c>
      <c r="J2680" s="4">
        <v>40544</v>
      </c>
      <c r="K2680" s="17">
        <f>IF(data[[#This Row],[UnitPrice]]&gt;=20, data[[#This Row],[Revenue]]*0.7,
   IF(data[[#This Row],[UnitPrice]]&gt;=10, data[[#This Row],[Revenue]]*0.6,
      data[[#This Row],[Revenue]]*0.5))</f>
        <v>12.6</v>
      </c>
      <c r="L2680" s="9">
        <f>data[[#This Row],[Revenue]]*0.75</f>
        <v>18.899999999999999</v>
      </c>
      <c r="M2680" s="26">
        <f>IF(data[[#This Row],[Cost]]&gt;0, (data[[#This Row],[Profit]]/data[[#This Row],[Cost]]), 0)</f>
        <v>1.5</v>
      </c>
      <c r="N2680" s="17">
        <f t="shared" si="41"/>
        <v>93.562803030303826</v>
      </c>
    </row>
    <row r="2681" spans="1:14" x14ac:dyDescent="0.35">
      <c r="A2681" s="2" t="s">
        <v>7461</v>
      </c>
      <c r="B2681" s="2" t="s">
        <v>2010</v>
      </c>
      <c r="C2681" s="14" t="s">
        <v>2011</v>
      </c>
      <c r="D2681" s="2">
        <v>12</v>
      </c>
      <c r="E2681" s="3">
        <v>40731.63958333333</v>
      </c>
      <c r="F2681" s="17">
        <v>2.1</v>
      </c>
      <c r="G2681" s="2">
        <v>13681</v>
      </c>
      <c r="H2681" s="2" t="s">
        <v>13</v>
      </c>
      <c r="I2681" s="17">
        <v>25.2</v>
      </c>
      <c r="J2681" s="4">
        <v>40725</v>
      </c>
      <c r="K2681" s="17">
        <f>IF(data[[#This Row],[UnitPrice]]&gt;=20, data[[#This Row],[Revenue]]*0.7,
   IF(data[[#This Row],[UnitPrice]]&gt;=10, data[[#This Row],[Revenue]]*0.6,
      data[[#This Row],[Revenue]]*0.5))</f>
        <v>12.6</v>
      </c>
      <c r="L2681" s="9">
        <f>data[[#This Row],[Revenue]]*0.75</f>
        <v>18.899999999999999</v>
      </c>
      <c r="M2681" s="26">
        <f>IF(data[[#This Row],[Cost]]&gt;0, (data[[#This Row],[Profit]]/data[[#This Row],[Cost]]), 0)</f>
        <v>1.5</v>
      </c>
      <c r="N2681" s="17">
        <f t="shared" si="41"/>
        <v>93.576085098116209</v>
      </c>
    </row>
    <row r="2682" spans="1:14" x14ac:dyDescent="0.35">
      <c r="A2682" s="2" t="s">
        <v>8029</v>
      </c>
      <c r="B2682" s="2" t="s">
        <v>2010</v>
      </c>
      <c r="C2682" s="14" t="s">
        <v>2011</v>
      </c>
      <c r="D2682" s="2">
        <v>157</v>
      </c>
      <c r="E2682" s="3">
        <v>40671.47152777778</v>
      </c>
      <c r="F2682" s="17">
        <v>1.66</v>
      </c>
      <c r="G2682" s="2">
        <v>16029</v>
      </c>
      <c r="H2682" s="2" t="s">
        <v>13</v>
      </c>
      <c r="I2682" s="17">
        <v>260.62</v>
      </c>
      <c r="J2682" s="4">
        <v>40664</v>
      </c>
      <c r="K2682" s="17">
        <f>IF(data[[#This Row],[UnitPrice]]&gt;=20, data[[#This Row],[Revenue]]*0.7,
   IF(data[[#This Row],[UnitPrice]]&gt;=10, data[[#This Row],[Revenue]]*0.6,
      data[[#This Row],[Revenue]]*0.5))</f>
        <v>130.31</v>
      </c>
      <c r="L2682" s="9">
        <f>data[[#This Row],[Revenue]]*0.75</f>
        <v>195.465</v>
      </c>
      <c r="M2682" s="26">
        <f>IF(data[[#This Row],[Cost]]&gt;0, (data[[#This Row],[Profit]]/data[[#This Row],[Cost]]), 0)</f>
        <v>1.5</v>
      </c>
      <c r="N2682" s="17">
        <f t="shared" si="41"/>
        <v>93.589372328022563</v>
      </c>
    </row>
    <row r="2683" spans="1:14" x14ac:dyDescent="0.35">
      <c r="A2683" s="2" t="s">
        <v>8712</v>
      </c>
      <c r="B2683" s="2" t="s">
        <v>2010</v>
      </c>
      <c r="C2683" s="14" t="s">
        <v>2011</v>
      </c>
      <c r="D2683" s="2">
        <v>14</v>
      </c>
      <c r="E2683" s="3">
        <v>40703.478472222225</v>
      </c>
      <c r="F2683" s="17">
        <v>2.1</v>
      </c>
      <c r="G2683" s="2">
        <v>14408</v>
      </c>
      <c r="H2683" s="2" t="s">
        <v>13</v>
      </c>
      <c r="I2683" s="17">
        <v>29.4</v>
      </c>
      <c r="J2683" s="4">
        <v>40695</v>
      </c>
      <c r="K2683" s="17">
        <f>IF(data[[#This Row],[UnitPrice]]&gt;=20, data[[#This Row],[Revenue]]*0.7,
   IF(data[[#This Row],[UnitPrice]]&gt;=10, data[[#This Row],[Revenue]]*0.6,
      data[[#This Row],[Revenue]]*0.5))</f>
        <v>14.7</v>
      </c>
      <c r="L2683" s="9">
        <f>data[[#This Row],[Revenue]]*0.75</f>
        <v>22.049999999999997</v>
      </c>
      <c r="M2683" s="26">
        <f>IF(data[[#This Row],[Cost]]&gt;0, (data[[#This Row],[Profit]]/data[[#This Row],[Cost]]), 0)</f>
        <v>1.4999999999999998</v>
      </c>
      <c r="N2683" s="17">
        <f t="shared" si="41"/>
        <v>93.556907677357472</v>
      </c>
    </row>
    <row r="2684" spans="1:14" x14ac:dyDescent="0.35">
      <c r="A2684" s="2" t="s">
        <v>8763</v>
      </c>
      <c r="B2684" s="2" t="s">
        <v>2010</v>
      </c>
      <c r="C2684" s="14" t="s">
        <v>2011</v>
      </c>
      <c r="D2684" s="2">
        <v>96</v>
      </c>
      <c r="E2684" s="3">
        <v>40733.402777777781</v>
      </c>
      <c r="F2684" s="17">
        <v>1.85</v>
      </c>
      <c r="G2684" s="2">
        <v>16029</v>
      </c>
      <c r="H2684" s="2" t="s">
        <v>13</v>
      </c>
      <c r="I2684" s="17">
        <v>177.6</v>
      </c>
      <c r="J2684" s="4">
        <v>40725</v>
      </c>
      <c r="K2684" s="17">
        <f>IF(data[[#This Row],[UnitPrice]]&gt;=20, data[[#This Row],[Revenue]]*0.7,
   IF(data[[#This Row],[UnitPrice]]&gt;=10, data[[#This Row],[Revenue]]*0.6,
      data[[#This Row],[Revenue]]*0.5))</f>
        <v>88.8</v>
      </c>
      <c r="L2684" s="9">
        <f>data[[#This Row],[Revenue]]*0.75</f>
        <v>133.19999999999999</v>
      </c>
      <c r="M2684" s="26">
        <f>IF(data[[#This Row],[Cost]]&gt;0, (data[[#This Row],[Profit]]/data[[#This Row],[Cost]]), 0)</f>
        <v>1.5</v>
      </c>
      <c r="N2684" s="17">
        <f t="shared" si="41"/>
        <v>93.569379860031916</v>
      </c>
    </row>
    <row r="2685" spans="1:14" x14ac:dyDescent="0.35">
      <c r="A2685" s="2" t="s">
        <v>8872</v>
      </c>
      <c r="B2685" s="2" t="s">
        <v>2010</v>
      </c>
      <c r="C2685" s="14" t="s">
        <v>2011</v>
      </c>
      <c r="D2685" s="2">
        <v>12</v>
      </c>
      <c r="E2685" s="3">
        <v>40764.579861111109</v>
      </c>
      <c r="F2685" s="17">
        <v>2.1</v>
      </c>
      <c r="G2685" s="2">
        <v>13769</v>
      </c>
      <c r="H2685" s="2" t="s">
        <v>13</v>
      </c>
      <c r="I2685" s="17">
        <v>25.2</v>
      </c>
      <c r="J2685" s="4">
        <v>40756</v>
      </c>
      <c r="K2685" s="17">
        <f>IF(data[[#This Row],[UnitPrice]]&gt;=20, data[[#This Row],[Revenue]]*0.7,
   IF(data[[#This Row],[UnitPrice]]&gt;=10, data[[#This Row],[Revenue]]*0.6,
      data[[#This Row],[Revenue]]*0.5))</f>
        <v>12.6</v>
      </c>
      <c r="L2685" s="9">
        <f>data[[#This Row],[Revenue]]*0.75</f>
        <v>18.899999999999999</v>
      </c>
      <c r="M2685" s="26">
        <f>IF(data[[#This Row],[Cost]]&gt;0, (data[[#This Row],[Profit]]/data[[#This Row],[Cost]]), 0)</f>
        <v>1.5</v>
      </c>
      <c r="N2685" s="17">
        <f t="shared" si="41"/>
        <v>93.553041026638965</v>
      </c>
    </row>
    <row r="2686" spans="1:14" x14ac:dyDescent="0.35">
      <c r="A2686" s="2" t="s">
        <v>8911</v>
      </c>
      <c r="B2686" s="2" t="s">
        <v>2010</v>
      </c>
      <c r="C2686" s="14" t="s">
        <v>2011</v>
      </c>
      <c r="D2686" s="2">
        <v>48</v>
      </c>
      <c r="E2686" s="3">
        <v>40795.438194444447</v>
      </c>
      <c r="F2686" s="17">
        <v>1.85</v>
      </c>
      <c r="G2686" s="2">
        <v>14062</v>
      </c>
      <c r="H2686" s="2" t="s">
        <v>13</v>
      </c>
      <c r="I2686" s="17">
        <v>88.8</v>
      </c>
      <c r="J2686" s="4">
        <v>40787</v>
      </c>
      <c r="K2686" s="17">
        <f>IF(data[[#This Row],[UnitPrice]]&gt;=20, data[[#This Row],[Revenue]]*0.7,
   IF(data[[#This Row],[UnitPrice]]&gt;=10, data[[#This Row],[Revenue]]*0.6,
      data[[#This Row],[Revenue]]*0.5))</f>
        <v>44.4</v>
      </c>
      <c r="L2686" s="9">
        <f>data[[#This Row],[Revenue]]*0.75</f>
        <v>66.599999999999994</v>
      </c>
      <c r="M2686" s="26">
        <f>IF(data[[#This Row],[Cost]]&gt;0, (data[[#This Row],[Profit]]/data[[#This Row],[Cost]]), 0)</f>
        <v>1.5</v>
      </c>
      <c r="N2686" s="17">
        <f t="shared" si="41"/>
        <v>93.566334111241588</v>
      </c>
    </row>
    <row r="2687" spans="1:14" x14ac:dyDescent="0.35">
      <c r="A2687" s="2" t="s">
        <v>9118</v>
      </c>
      <c r="B2687" s="2" t="s">
        <v>2010</v>
      </c>
      <c r="C2687" s="14" t="s">
        <v>2011</v>
      </c>
      <c r="D2687" s="2">
        <v>12</v>
      </c>
      <c r="E2687" s="3">
        <v>40886.634722222225</v>
      </c>
      <c r="F2687" s="17">
        <v>2.1</v>
      </c>
      <c r="G2687" s="2">
        <v>17656</v>
      </c>
      <c r="H2687" s="2" t="s">
        <v>13</v>
      </c>
      <c r="I2687" s="17">
        <v>25.2</v>
      </c>
      <c r="J2687" s="4">
        <v>40878</v>
      </c>
      <c r="K2687" s="17">
        <f>IF(data[[#This Row],[UnitPrice]]&gt;=20, data[[#This Row],[Revenue]]*0.7,
   IF(data[[#This Row],[UnitPrice]]&gt;=10, data[[#This Row],[Revenue]]*0.6,
      data[[#This Row],[Revenue]]*0.5))</f>
        <v>12.6</v>
      </c>
      <c r="L2687" s="9">
        <f>data[[#This Row],[Revenue]]*0.75</f>
        <v>18.899999999999999</v>
      </c>
      <c r="M2687" s="26">
        <f>IF(data[[#This Row],[Cost]]&gt;0, (data[[#This Row],[Profit]]/data[[#This Row],[Cost]]), 0)</f>
        <v>1.5</v>
      </c>
      <c r="N2687" s="17">
        <f t="shared" si="41"/>
        <v>93.567261233223931</v>
      </c>
    </row>
    <row r="2688" spans="1:14" x14ac:dyDescent="0.35">
      <c r="A2688" s="2" t="s">
        <v>9229</v>
      </c>
      <c r="B2688" s="2" t="s">
        <v>2010</v>
      </c>
      <c r="C2688" s="14" t="s">
        <v>2011</v>
      </c>
      <c r="D2688" s="2">
        <v>2</v>
      </c>
      <c r="E2688" s="3">
        <v>40584.507638888892</v>
      </c>
      <c r="F2688" s="17">
        <v>2.1</v>
      </c>
      <c r="G2688" s="2">
        <v>13782</v>
      </c>
      <c r="H2688" s="2" t="s">
        <v>13</v>
      </c>
      <c r="I2688" s="17">
        <v>4.2</v>
      </c>
      <c r="J2688" s="4">
        <v>40575</v>
      </c>
      <c r="K2688" s="17">
        <f>IF(data[[#This Row],[UnitPrice]]&gt;=20, data[[#This Row],[Revenue]]*0.7,
   IF(data[[#This Row],[UnitPrice]]&gt;=10, data[[#This Row],[Revenue]]*0.6,
      data[[#This Row],[Revenue]]*0.5))</f>
        <v>2.1</v>
      </c>
      <c r="L2688" s="9">
        <f>data[[#This Row],[Revenue]]*0.75</f>
        <v>3.1500000000000004</v>
      </c>
      <c r="M2688" s="26">
        <f>IF(data[[#This Row],[Cost]]&gt;0, (data[[#This Row],[Profit]]/data[[#This Row],[Cost]]), 0)</f>
        <v>1.5</v>
      </c>
      <c r="N2688" s="17">
        <f t="shared" si="41"/>
        <v>93.580562256810154</v>
      </c>
    </row>
    <row r="2689" spans="1:14" x14ac:dyDescent="0.35">
      <c r="A2689" s="2" t="s">
        <v>9517</v>
      </c>
      <c r="B2689" s="2" t="s">
        <v>2010</v>
      </c>
      <c r="C2689" s="14" t="s">
        <v>2011</v>
      </c>
      <c r="D2689" s="2">
        <v>2</v>
      </c>
      <c r="E2689" s="3">
        <v>40673.67291666667</v>
      </c>
      <c r="F2689" s="17">
        <v>2.1</v>
      </c>
      <c r="G2689" s="2">
        <v>14396</v>
      </c>
      <c r="H2689" s="2" t="s">
        <v>13</v>
      </c>
      <c r="I2689" s="17">
        <v>4.2</v>
      </c>
      <c r="J2689" s="4">
        <v>40664</v>
      </c>
      <c r="K2689" s="17">
        <f>IF(data[[#This Row],[UnitPrice]]&gt;=20, data[[#This Row],[Revenue]]*0.7,
   IF(data[[#This Row],[UnitPrice]]&gt;=10, data[[#This Row],[Revenue]]*0.6,
      data[[#This Row],[Revenue]]*0.5))</f>
        <v>2.1</v>
      </c>
      <c r="L2689" s="9">
        <f>data[[#This Row],[Revenue]]*0.75</f>
        <v>3.1500000000000004</v>
      </c>
      <c r="M2689" s="26">
        <f>IF(data[[#This Row],[Cost]]&gt;0, (data[[#This Row],[Profit]]/data[[#This Row],[Cost]]), 0)</f>
        <v>1.5</v>
      </c>
      <c r="N2689" s="17">
        <f t="shared" si="41"/>
        <v>93.597954855030977</v>
      </c>
    </row>
    <row r="2690" spans="1:14" x14ac:dyDescent="0.35">
      <c r="A2690" s="2" t="s">
        <v>9972</v>
      </c>
      <c r="B2690" s="2" t="s">
        <v>2010</v>
      </c>
      <c r="C2690" s="14" t="s">
        <v>2011</v>
      </c>
      <c r="D2690" s="2">
        <v>48</v>
      </c>
      <c r="E2690" s="3">
        <v>40887.399305555555</v>
      </c>
      <c r="F2690" s="17">
        <v>1.85</v>
      </c>
      <c r="G2690" s="2">
        <v>16652</v>
      </c>
      <c r="H2690" s="2" t="s">
        <v>13</v>
      </c>
      <c r="I2690" s="17">
        <v>88.8</v>
      </c>
      <c r="J2690" s="4">
        <v>40878</v>
      </c>
      <c r="K2690" s="17">
        <f>IF(data[[#This Row],[UnitPrice]]&gt;=20, data[[#This Row],[Revenue]]*0.7,
   IF(data[[#This Row],[UnitPrice]]&gt;=10, data[[#This Row],[Revenue]]*0.6,
      data[[#This Row],[Revenue]]*0.5))</f>
        <v>44.4</v>
      </c>
      <c r="L2690" s="9">
        <f>data[[#This Row],[Revenue]]*0.75</f>
        <v>66.599999999999994</v>
      </c>
      <c r="M2690" s="26">
        <f>IF(data[[#This Row],[Cost]]&gt;0, (data[[#This Row],[Profit]]/data[[#This Row],[Cost]]), 0)</f>
        <v>1.5</v>
      </c>
      <c r="N2690" s="17">
        <f t="shared" ref="N2690:N2753" si="42">SUM(I2690:I10514)/COUNTA(_xlfn.UNIQUE(A2690:A10514))</f>
        <v>93.615354223434053</v>
      </c>
    </row>
    <row r="2691" spans="1:14" x14ac:dyDescent="0.35">
      <c r="A2691" s="2" t="s">
        <v>11733</v>
      </c>
      <c r="B2691" s="2" t="s">
        <v>2010</v>
      </c>
      <c r="C2691" s="14" t="s">
        <v>2011</v>
      </c>
      <c r="D2691" s="2">
        <v>620</v>
      </c>
      <c r="E2691" s="3">
        <v>40736.509722222225</v>
      </c>
      <c r="F2691" s="17">
        <v>1.92</v>
      </c>
      <c r="G2691" s="2">
        <v>16000</v>
      </c>
      <c r="H2691" s="2" t="s">
        <v>13</v>
      </c>
      <c r="I2691" s="17">
        <v>1190.4000000000001</v>
      </c>
      <c r="J2691" s="4">
        <v>40725</v>
      </c>
      <c r="K2691" s="17">
        <f>IF(data[[#This Row],[UnitPrice]]&gt;=20, data[[#This Row],[Revenue]]*0.7,
   IF(data[[#This Row],[UnitPrice]]&gt;=10, data[[#This Row],[Revenue]]*0.6,
      data[[#This Row],[Revenue]]*0.5))</f>
        <v>595.20000000000005</v>
      </c>
      <c r="L2691" s="9">
        <f>data[[#This Row],[Revenue]]*0.75</f>
        <v>892.80000000000007</v>
      </c>
      <c r="M2691" s="26">
        <f>IF(data[[#This Row],[Cost]]&gt;0, (data[[#This Row],[Profit]]/data[[#This Row],[Cost]]), 0)</f>
        <v>1.5</v>
      </c>
      <c r="N2691" s="17">
        <f t="shared" si="42"/>
        <v>93.616291609889856</v>
      </c>
    </row>
    <row r="2692" spans="1:14" x14ac:dyDescent="0.35">
      <c r="A2692" s="2" t="s">
        <v>2539</v>
      </c>
      <c r="B2692" s="2" t="s">
        <v>2540</v>
      </c>
      <c r="C2692" s="14" t="s">
        <v>2541</v>
      </c>
      <c r="D2692" s="2">
        <v>10</v>
      </c>
      <c r="E2692" s="3">
        <v>40664.509027777778</v>
      </c>
      <c r="F2692" s="17">
        <v>1.25</v>
      </c>
      <c r="G2692" s="2">
        <v>16600</v>
      </c>
      <c r="H2692" s="2" t="s">
        <v>13</v>
      </c>
      <c r="I2692" s="17">
        <v>12.5</v>
      </c>
      <c r="J2692" s="4">
        <v>40664</v>
      </c>
      <c r="K2692" s="17">
        <f>IF(data[[#This Row],[UnitPrice]]&gt;=20, data[[#This Row],[Revenue]]*0.7,
   IF(data[[#This Row],[UnitPrice]]&gt;=10, data[[#This Row],[Revenue]]*0.6,
      data[[#This Row],[Revenue]]*0.5))</f>
        <v>6.25</v>
      </c>
      <c r="L2692" s="9">
        <f>data[[#This Row],[Revenue]]*0.75</f>
        <v>9.375</v>
      </c>
      <c r="M2692" s="26">
        <f>IF(data[[#This Row],[Cost]]&gt;0, (data[[#This Row],[Profit]]/data[[#This Row],[Cost]]), 0)</f>
        <v>1.5</v>
      </c>
      <c r="N2692" s="17">
        <f t="shared" si="42"/>
        <v>93.4027433800631</v>
      </c>
    </row>
    <row r="2693" spans="1:14" x14ac:dyDescent="0.35">
      <c r="A2693" s="2" t="s">
        <v>1228</v>
      </c>
      <c r="B2693" s="2" t="s">
        <v>1229</v>
      </c>
      <c r="C2693" s="14" t="s">
        <v>1230</v>
      </c>
      <c r="D2693" s="2">
        <v>72</v>
      </c>
      <c r="E2693" s="3">
        <v>40341.627083333333</v>
      </c>
      <c r="F2693" s="17">
        <v>2.1</v>
      </c>
      <c r="G2693" s="2">
        <v>14409</v>
      </c>
      <c r="H2693" s="2" t="s">
        <v>13</v>
      </c>
      <c r="I2693" s="17">
        <v>151.19999999999999</v>
      </c>
      <c r="J2693" s="4">
        <v>40330</v>
      </c>
      <c r="K2693" s="17">
        <f>IF(data[[#This Row],[UnitPrice]]&gt;=20, data[[#This Row],[Revenue]]*0.7,
   IF(data[[#This Row],[UnitPrice]]&gt;=10, data[[#This Row],[Revenue]]*0.6,
      data[[#This Row],[Revenue]]*0.5))</f>
        <v>75.599999999999994</v>
      </c>
      <c r="L2693" s="9">
        <f>data[[#This Row],[Revenue]]*0.75</f>
        <v>113.39999999999999</v>
      </c>
      <c r="M2693" s="26">
        <f>IF(data[[#This Row],[Cost]]&gt;0, (data[[#This Row],[Profit]]/data[[#This Row],[Cost]]), 0)</f>
        <v>1.5</v>
      </c>
      <c r="N2693" s="17">
        <f t="shared" si="42"/>
        <v>93.418498539436044</v>
      </c>
    </row>
    <row r="2694" spans="1:14" x14ac:dyDescent="0.35">
      <c r="A2694" s="2" t="s">
        <v>1232</v>
      </c>
      <c r="B2694" s="2" t="s">
        <v>1229</v>
      </c>
      <c r="C2694" s="14" t="s">
        <v>1230</v>
      </c>
      <c r="D2694" s="2">
        <v>96</v>
      </c>
      <c r="E2694" s="3">
        <v>40341.629166666666</v>
      </c>
      <c r="F2694" s="17">
        <v>1.85</v>
      </c>
      <c r="G2694" s="2">
        <v>14409</v>
      </c>
      <c r="H2694" s="2" t="s">
        <v>13</v>
      </c>
      <c r="I2694" s="17">
        <v>177.6</v>
      </c>
      <c r="J2694" s="4">
        <v>40330</v>
      </c>
      <c r="K2694" s="17">
        <f>IF(data[[#This Row],[UnitPrice]]&gt;=20, data[[#This Row],[Revenue]]*0.7,
   IF(data[[#This Row],[UnitPrice]]&gt;=10, data[[#This Row],[Revenue]]*0.6,
      data[[#This Row],[Revenue]]*0.5))</f>
        <v>88.8</v>
      </c>
      <c r="L2694" s="9">
        <f>data[[#This Row],[Revenue]]*0.75</f>
        <v>133.19999999999999</v>
      </c>
      <c r="M2694" s="26">
        <f>IF(data[[#This Row],[Cost]]&gt;0, (data[[#This Row],[Profit]]/data[[#This Row],[Cost]]), 0)</f>
        <v>1.5</v>
      </c>
      <c r="N2694" s="17">
        <f t="shared" si="42"/>
        <v>93.40724386443398</v>
      </c>
    </row>
    <row r="2695" spans="1:14" x14ac:dyDescent="0.35">
      <c r="A2695" s="2" t="s">
        <v>1303</v>
      </c>
      <c r="B2695" s="2" t="s">
        <v>1229</v>
      </c>
      <c r="C2695" s="14" t="s">
        <v>1230</v>
      </c>
      <c r="D2695" s="2">
        <v>96</v>
      </c>
      <c r="E2695" s="3">
        <v>40371.486805555556</v>
      </c>
      <c r="F2695" s="17">
        <v>1.85</v>
      </c>
      <c r="G2695" s="2">
        <v>13756</v>
      </c>
      <c r="H2695" s="2" t="s">
        <v>13</v>
      </c>
      <c r="I2695" s="17">
        <v>177.6</v>
      </c>
      <c r="J2695" s="4">
        <v>40360</v>
      </c>
      <c r="K2695" s="17">
        <f>IF(data[[#This Row],[UnitPrice]]&gt;=20, data[[#This Row],[Revenue]]*0.7,
   IF(data[[#This Row],[UnitPrice]]&gt;=10, data[[#This Row],[Revenue]]*0.6,
      data[[#This Row],[Revenue]]*0.5))</f>
        <v>88.8</v>
      </c>
      <c r="L2695" s="9">
        <f>data[[#This Row],[Revenue]]*0.75</f>
        <v>133.19999999999999</v>
      </c>
      <c r="M2695" s="26">
        <f>IF(data[[#This Row],[Cost]]&gt;0, (data[[#This Row],[Profit]]/data[[#This Row],[Cost]]), 0)</f>
        <v>1.5</v>
      </c>
      <c r="N2695" s="17">
        <f t="shared" si="42"/>
        <v>93.390841613092547</v>
      </c>
    </row>
    <row r="2696" spans="1:14" x14ac:dyDescent="0.35">
      <c r="A2696" s="2" t="s">
        <v>1799</v>
      </c>
      <c r="B2696" s="2" t="s">
        <v>1229</v>
      </c>
      <c r="C2696" s="14" t="s">
        <v>1230</v>
      </c>
      <c r="D2696" s="2">
        <v>24</v>
      </c>
      <c r="E2696" s="3">
        <v>40433.647222222222</v>
      </c>
      <c r="F2696" s="17">
        <v>2.1</v>
      </c>
      <c r="G2696" s="2">
        <v>13327</v>
      </c>
      <c r="H2696" s="2" t="s">
        <v>13</v>
      </c>
      <c r="I2696" s="17">
        <v>50.4</v>
      </c>
      <c r="J2696" s="4">
        <v>40422</v>
      </c>
      <c r="K2696" s="17">
        <f>IF(data[[#This Row],[UnitPrice]]&gt;=20, data[[#This Row],[Revenue]]*0.7,
   IF(data[[#This Row],[UnitPrice]]&gt;=10, data[[#This Row],[Revenue]]*0.6,
      data[[#This Row],[Revenue]]*0.5))</f>
        <v>25.2</v>
      </c>
      <c r="L2696" s="9">
        <f>data[[#This Row],[Revenue]]*0.75</f>
        <v>37.799999999999997</v>
      </c>
      <c r="M2696" s="26">
        <f>IF(data[[#This Row],[Cost]]&gt;0, (data[[#This Row],[Profit]]/data[[#This Row],[Cost]]), 0)</f>
        <v>1.5</v>
      </c>
      <c r="N2696" s="17">
        <f t="shared" si="42"/>
        <v>93.374432969603291</v>
      </c>
    </row>
    <row r="2697" spans="1:14" x14ac:dyDescent="0.35">
      <c r="A2697" s="2" t="s">
        <v>1849</v>
      </c>
      <c r="B2697" s="2" t="s">
        <v>1229</v>
      </c>
      <c r="C2697" s="14" t="s">
        <v>1230</v>
      </c>
      <c r="D2697" s="2">
        <v>20</v>
      </c>
      <c r="E2697" s="3">
        <v>40433.813888888886</v>
      </c>
      <c r="F2697" s="17">
        <v>2.1</v>
      </c>
      <c r="G2697" s="2">
        <v>13969</v>
      </c>
      <c r="H2697" s="2" t="s">
        <v>13</v>
      </c>
      <c r="I2697" s="17">
        <v>42</v>
      </c>
      <c r="J2697" s="4">
        <v>40422</v>
      </c>
      <c r="K2697" s="17">
        <f>IF(data[[#This Row],[UnitPrice]]&gt;=20, data[[#This Row],[Revenue]]*0.7,
   IF(data[[#This Row],[UnitPrice]]&gt;=10, data[[#This Row],[Revenue]]*0.6,
      data[[#This Row],[Revenue]]*0.5))</f>
        <v>21</v>
      </c>
      <c r="L2697" s="9">
        <f>data[[#This Row],[Revenue]]*0.75</f>
        <v>31.5</v>
      </c>
      <c r="M2697" s="26">
        <f>IF(data[[#This Row],[Cost]]&gt;0, (data[[#This Row],[Profit]]/data[[#This Row],[Cost]]), 0)</f>
        <v>1.5</v>
      </c>
      <c r="N2697" s="17">
        <f t="shared" si="42"/>
        <v>93.382808419412214</v>
      </c>
    </row>
    <row r="2698" spans="1:14" x14ac:dyDescent="0.35">
      <c r="A2698" s="2" t="s">
        <v>3576</v>
      </c>
      <c r="B2698" s="2" t="s">
        <v>1229</v>
      </c>
      <c r="C2698" s="14" t="s">
        <v>1230</v>
      </c>
      <c r="D2698" s="2">
        <v>12</v>
      </c>
      <c r="E2698" s="3">
        <v>40726.400000000001</v>
      </c>
      <c r="F2698" s="17">
        <v>2.1</v>
      </c>
      <c r="G2698" s="2">
        <v>14410</v>
      </c>
      <c r="H2698" s="2" t="s">
        <v>13</v>
      </c>
      <c r="I2698" s="17">
        <v>25.2</v>
      </c>
      <c r="J2698" s="4">
        <v>40725</v>
      </c>
      <c r="K2698" s="17">
        <f>IF(data[[#This Row],[UnitPrice]]&gt;=20, data[[#This Row],[Revenue]]*0.7,
   IF(data[[#This Row],[UnitPrice]]&gt;=10, data[[#This Row],[Revenue]]*0.6,
      data[[#This Row],[Revenue]]*0.5))</f>
        <v>12.6</v>
      </c>
      <c r="L2698" s="9">
        <f>data[[#This Row],[Revenue]]*0.75</f>
        <v>18.899999999999999</v>
      </c>
      <c r="M2698" s="26">
        <f>IF(data[[#This Row],[Cost]]&gt;0, (data[[#This Row],[Profit]]/data[[#This Row],[Cost]]), 0)</f>
        <v>1.5</v>
      </c>
      <c r="N2698" s="17">
        <f t="shared" si="42"/>
        <v>93.392824561404296</v>
      </c>
    </row>
    <row r="2699" spans="1:14" x14ac:dyDescent="0.35">
      <c r="A2699" s="2" t="s">
        <v>272</v>
      </c>
      <c r="B2699" s="2" t="s">
        <v>104</v>
      </c>
      <c r="C2699" s="14" t="s">
        <v>105</v>
      </c>
      <c r="D2699" s="2">
        <v>24</v>
      </c>
      <c r="E2699" s="3">
        <v>40190.643750000003</v>
      </c>
      <c r="F2699" s="17">
        <v>2.1</v>
      </c>
      <c r="G2699" s="2">
        <v>16048</v>
      </c>
      <c r="H2699" s="2" t="s">
        <v>13</v>
      </c>
      <c r="I2699" s="17">
        <v>50.4</v>
      </c>
      <c r="J2699" s="4">
        <v>40179</v>
      </c>
      <c r="K2699" s="17">
        <f>IF(data[[#This Row],[UnitPrice]]&gt;=20, data[[#This Row],[Revenue]]*0.7,
   IF(data[[#This Row],[UnitPrice]]&gt;=10, data[[#This Row],[Revenue]]*0.6,
      data[[#This Row],[Revenue]]*0.5))</f>
        <v>25.2</v>
      </c>
      <c r="L2699" s="9">
        <f>data[[#This Row],[Revenue]]*0.75</f>
        <v>37.799999999999997</v>
      </c>
      <c r="M2699" s="26">
        <f>IF(data[[#This Row],[Cost]]&gt;0, (data[[#This Row],[Profit]]/data[[#This Row],[Cost]]), 0)</f>
        <v>1.5</v>
      </c>
      <c r="N2699" s="17">
        <f t="shared" si="42"/>
        <v>93.406120101385085</v>
      </c>
    </row>
    <row r="2700" spans="1:14" x14ac:dyDescent="0.35">
      <c r="A2700" s="2" t="s">
        <v>444</v>
      </c>
      <c r="B2700" s="2" t="s">
        <v>104</v>
      </c>
      <c r="C2700" s="14" t="s">
        <v>105</v>
      </c>
      <c r="D2700" s="2">
        <v>24</v>
      </c>
      <c r="E2700" s="3">
        <v>40221.504861111112</v>
      </c>
      <c r="F2700" s="17">
        <v>2.1</v>
      </c>
      <c r="G2700" s="2">
        <v>16546</v>
      </c>
      <c r="H2700" s="2" t="s">
        <v>13</v>
      </c>
      <c r="I2700" s="17">
        <v>50.4</v>
      </c>
      <c r="J2700" s="4">
        <v>40210</v>
      </c>
      <c r="K2700" s="17">
        <f>IF(data[[#This Row],[UnitPrice]]&gt;=20, data[[#This Row],[Revenue]]*0.7,
   IF(data[[#This Row],[UnitPrice]]&gt;=10, data[[#This Row],[Revenue]]*0.6,
      data[[#This Row],[Revenue]]*0.5))</f>
        <v>25.2</v>
      </c>
      <c r="L2700" s="9">
        <f>data[[#This Row],[Revenue]]*0.75</f>
        <v>37.799999999999997</v>
      </c>
      <c r="M2700" s="26">
        <f>IF(data[[#This Row],[Cost]]&gt;0, (data[[#This Row],[Profit]]/data[[#This Row],[Cost]]), 0)</f>
        <v>1.5</v>
      </c>
      <c r="N2700" s="17">
        <f t="shared" si="42"/>
        <v>93.414506630266004</v>
      </c>
    </row>
    <row r="2701" spans="1:14" x14ac:dyDescent="0.35">
      <c r="A2701" s="2" t="s">
        <v>853</v>
      </c>
      <c r="B2701" s="2" t="s">
        <v>104</v>
      </c>
      <c r="C2701" s="14" t="s">
        <v>105</v>
      </c>
      <c r="D2701" s="2">
        <v>96</v>
      </c>
      <c r="E2701" s="3">
        <v>40249.722222222219</v>
      </c>
      <c r="F2701" s="17">
        <v>1.85</v>
      </c>
      <c r="G2701" s="2">
        <v>13081</v>
      </c>
      <c r="H2701" s="2" t="s">
        <v>13</v>
      </c>
      <c r="I2701" s="17">
        <v>177.6</v>
      </c>
      <c r="J2701" s="4">
        <v>40238</v>
      </c>
      <c r="K2701" s="17">
        <f>IF(data[[#This Row],[UnitPrice]]&gt;=20, data[[#This Row],[Revenue]]*0.7,
   IF(data[[#This Row],[UnitPrice]]&gt;=10, data[[#This Row],[Revenue]]*0.6,
      data[[#This Row],[Revenue]]*0.5))</f>
        <v>88.8</v>
      </c>
      <c r="L2701" s="9">
        <f>data[[#This Row],[Revenue]]*0.75</f>
        <v>133.19999999999999</v>
      </c>
      <c r="M2701" s="26">
        <f>IF(data[[#This Row],[Cost]]&gt;0, (data[[#This Row],[Profit]]/data[[#This Row],[Cost]]), 0)</f>
        <v>1.5</v>
      </c>
      <c r="N2701" s="17">
        <f t="shared" si="42"/>
        <v>93.422896430662007</v>
      </c>
    </row>
    <row r="2702" spans="1:14" x14ac:dyDescent="0.35">
      <c r="A2702" s="2" t="s">
        <v>1429</v>
      </c>
      <c r="B2702" s="2" t="s">
        <v>104</v>
      </c>
      <c r="C2702" s="14" t="s">
        <v>105</v>
      </c>
      <c r="D2702" s="2">
        <v>12</v>
      </c>
      <c r="E2702" s="3">
        <v>40402.363194444442</v>
      </c>
      <c r="F2702" s="17">
        <v>2.1</v>
      </c>
      <c r="G2702" s="2">
        <v>14821</v>
      </c>
      <c r="H2702" s="2" t="s">
        <v>13</v>
      </c>
      <c r="I2702" s="17">
        <v>25.2</v>
      </c>
      <c r="J2702" s="4">
        <v>40391</v>
      </c>
      <c r="K2702" s="17">
        <f>IF(data[[#This Row],[UnitPrice]]&gt;=20, data[[#This Row],[Revenue]]*0.7,
   IF(data[[#This Row],[UnitPrice]]&gt;=10, data[[#This Row],[Revenue]]*0.6,
      data[[#This Row],[Revenue]]*0.5))</f>
        <v>12.6</v>
      </c>
      <c r="L2702" s="9">
        <f>data[[#This Row],[Revenue]]*0.75</f>
        <v>18.899999999999999</v>
      </c>
      <c r="M2702" s="26">
        <f>IF(data[[#This Row],[Cost]]&gt;0, (data[[#This Row],[Profit]]/data[[#This Row],[Cost]]), 0)</f>
        <v>1.5</v>
      </c>
      <c r="N2702" s="17">
        <f t="shared" si="42"/>
        <v>93.406474834179491</v>
      </c>
    </row>
    <row r="2703" spans="1:14" x14ac:dyDescent="0.35">
      <c r="A2703" s="2" t="s">
        <v>8989</v>
      </c>
      <c r="B2703" s="2" t="s">
        <v>104</v>
      </c>
      <c r="C2703" s="14" t="s">
        <v>105</v>
      </c>
      <c r="D2703" s="2">
        <v>12</v>
      </c>
      <c r="E2703" s="3">
        <v>40856.498611111114</v>
      </c>
      <c r="F2703" s="17">
        <v>2.1</v>
      </c>
      <c r="G2703" s="2">
        <v>15502</v>
      </c>
      <c r="H2703" s="2" t="s">
        <v>13</v>
      </c>
      <c r="I2703" s="17">
        <v>25.2</v>
      </c>
      <c r="J2703" s="4">
        <v>40848</v>
      </c>
      <c r="K2703" s="17">
        <f>IF(data[[#This Row],[UnitPrice]]&gt;=20, data[[#This Row],[Revenue]]*0.7,
   IF(data[[#This Row],[UnitPrice]]&gt;=10, data[[#This Row],[Revenue]]*0.6,
      data[[#This Row],[Revenue]]*0.5))</f>
        <v>12.6</v>
      </c>
      <c r="L2703" s="9">
        <f>data[[#This Row],[Revenue]]*0.75</f>
        <v>18.899999999999999</v>
      </c>
      <c r="M2703" s="26">
        <f>IF(data[[#This Row],[Cost]]&gt;0, (data[[#This Row],[Profit]]/data[[#This Row],[Cost]]), 0)</f>
        <v>1.5</v>
      </c>
      <c r="N2703" s="17">
        <f t="shared" si="42"/>
        <v>93.419783414634935</v>
      </c>
    </row>
    <row r="2704" spans="1:14" x14ac:dyDescent="0.35">
      <c r="A2704" s="2" t="s">
        <v>9916</v>
      </c>
      <c r="B2704" s="2" t="s">
        <v>104</v>
      </c>
      <c r="C2704" s="14" t="s">
        <v>105</v>
      </c>
      <c r="D2704" s="2">
        <v>12</v>
      </c>
      <c r="E2704" s="3">
        <v>40857.503472222219</v>
      </c>
      <c r="F2704" s="17">
        <v>2.1</v>
      </c>
      <c r="G2704" s="2">
        <v>16076</v>
      </c>
      <c r="H2704" s="2" t="s">
        <v>13</v>
      </c>
      <c r="I2704" s="17">
        <v>25.2</v>
      </c>
      <c r="J2704" s="4">
        <v>40848</v>
      </c>
      <c r="K2704" s="17">
        <f>IF(data[[#This Row],[UnitPrice]]&gt;=20, data[[#This Row],[Revenue]]*0.7,
   IF(data[[#This Row],[UnitPrice]]&gt;=10, data[[#This Row],[Revenue]]*0.6,
      data[[#This Row],[Revenue]]*0.5))</f>
        <v>12.6</v>
      </c>
      <c r="L2704" s="9">
        <f>data[[#This Row],[Revenue]]*0.75</f>
        <v>18.899999999999999</v>
      </c>
      <c r="M2704" s="26">
        <f>IF(data[[#This Row],[Cost]]&gt;0, (data[[#This Row],[Profit]]/data[[#This Row],[Cost]]), 0)</f>
        <v>1.5</v>
      </c>
      <c r="N2704" s="17">
        <f t="shared" si="42"/>
        <v>93.43309718969634</v>
      </c>
    </row>
    <row r="2705" spans="1:14" x14ac:dyDescent="0.35">
      <c r="A2705" s="2" t="s">
        <v>11777</v>
      </c>
      <c r="B2705" s="2" t="s">
        <v>104</v>
      </c>
      <c r="C2705" s="14" t="s">
        <v>105</v>
      </c>
      <c r="D2705" s="2">
        <v>96</v>
      </c>
      <c r="E2705" s="3">
        <v>40736.625</v>
      </c>
      <c r="F2705" s="17">
        <v>1.85</v>
      </c>
      <c r="G2705" s="2">
        <v>13767</v>
      </c>
      <c r="H2705" s="2" t="s">
        <v>13</v>
      </c>
      <c r="I2705" s="17">
        <v>177.6</v>
      </c>
      <c r="J2705" s="4">
        <v>40725</v>
      </c>
      <c r="K2705" s="17">
        <f>IF(data[[#This Row],[UnitPrice]]&gt;=20, data[[#This Row],[Revenue]]*0.7,
   IF(data[[#This Row],[UnitPrice]]&gt;=10, data[[#This Row],[Revenue]]*0.6,
      data[[#This Row],[Revenue]]*0.5))</f>
        <v>88.8</v>
      </c>
      <c r="L2705" s="9">
        <f>data[[#This Row],[Revenue]]*0.75</f>
        <v>133.19999999999999</v>
      </c>
      <c r="M2705" s="26">
        <f>IF(data[[#This Row],[Cost]]&gt;0, (data[[#This Row],[Profit]]/data[[#This Row],[Cost]]), 0)</f>
        <v>1.5</v>
      </c>
      <c r="N2705" s="17">
        <f t="shared" si="42"/>
        <v>93.44641616240564</v>
      </c>
    </row>
    <row r="2706" spans="1:14" x14ac:dyDescent="0.35">
      <c r="A2706" s="2" t="s">
        <v>167</v>
      </c>
      <c r="B2706" s="2" t="s">
        <v>168</v>
      </c>
      <c r="C2706" s="14" t="s">
        <v>169</v>
      </c>
      <c r="D2706" s="2">
        <v>36</v>
      </c>
      <c r="E2706" s="3">
        <v>40190.527777777781</v>
      </c>
      <c r="F2706" s="17">
        <v>2.1</v>
      </c>
      <c r="G2706" s="2">
        <v>17951</v>
      </c>
      <c r="H2706" s="2" t="s">
        <v>13</v>
      </c>
      <c r="I2706" s="17">
        <v>75.599999999999994</v>
      </c>
      <c r="J2706" s="4">
        <v>40179</v>
      </c>
      <c r="K2706" s="17">
        <f>IF(data[[#This Row],[UnitPrice]]&gt;=20, data[[#This Row],[Revenue]]*0.7,
   IF(data[[#This Row],[UnitPrice]]&gt;=10, data[[#This Row],[Revenue]]*0.6,
      data[[#This Row],[Revenue]]*0.5))</f>
        <v>37.799999999999997</v>
      </c>
      <c r="L2706" s="9">
        <f>data[[#This Row],[Revenue]]*0.75</f>
        <v>56.699999999999996</v>
      </c>
      <c r="M2706" s="26">
        <f>IF(data[[#This Row],[Cost]]&gt;0, (data[[#This Row],[Profit]]/data[[#This Row],[Cost]]), 0)</f>
        <v>1.5</v>
      </c>
      <c r="N2706" s="17">
        <f t="shared" si="42"/>
        <v>93.429986333464271</v>
      </c>
    </row>
    <row r="2707" spans="1:14" x14ac:dyDescent="0.35">
      <c r="A2707" s="2" t="s">
        <v>372</v>
      </c>
      <c r="B2707" s="2" t="s">
        <v>168</v>
      </c>
      <c r="C2707" s="14" t="s">
        <v>169</v>
      </c>
      <c r="D2707" s="2">
        <v>12</v>
      </c>
      <c r="E2707" s="3">
        <v>40221.404861111114</v>
      </c>
      <c r="F2707" s="17">
        <v>2.1</v>
      </c>
      <c r="G2707" s="2">
        <v>15752</v>
      </c>
      <c r="H2707" s="2" t="s">
        <v>13</v>
      </c>
      <c r="I2707" s="17">
        <v>25.2</v>
      </c>
      <c r="J2707" s="4">
        <v>40210</v>
      </c>
      <c r="K2707" s="17">
        <f>IF(data[[#This Row],[UnitPrice]]&gt;=20, data[[#This Row],[Revenue]]*0.7,
   IF(data[[#This Row],[UnitPrice]]&gt;=10, data[[#This Row],[Revenue]]*0.6,
      data[[#This Row],[Revenue]]*0.5))</f>
        <v>12.6</v>
      </c>
      <c r="L2707" s="9">
        <f>data[[#This Row],[Revenue]]*0.75</f>
        <v>18.899999999999999</v>
      </c>
      <c r="M2707" s="26">
        <f>IF(data[[#This Row],[Cost]]&gt;0, (data[[#This Row],[Profit]]/data[[#This Row],[Cost]]), 0)</f>
        <v>1.5</v>
      </c>
      <c r="N2707" s="17">
        <f t="shared" si="42"/>
        <v>93.433468072642853</v>
      </c>
    </row>
    <row r="2708" spans="1:14" x14ac:dyDescent="0.35">
      <c r="A2708" s="2" t="s">
        <v>571</v>
      </c>
      <c r="B2708" s="2" t="s">
        <v>168</v>
      </c>
      <c r="C2708" s="14" t="s">
        <v>169</v>
      </c>
      <c r="D2708" s="2">
        <v>24</v>
      </c>
      <c r="E2708" s="3">
        <v>40221.634722222225</v>
      </c>
      <c r="F2708" s="17">
        <v>2.1</v>
      </c>
      <c r="G2708" s="2">
        <v>17460</v>
      </c>
      <c r="H2708" s="2" t="s">
        <v>13</v>
      </c>
      <c r="I2708" s="17">
        <v>50.4</v>
      </c>
      <c r="J2708" s="4">
        <v>40210</v>
      </c>
      <c r="K2708" s="17">
        <f>IF(data[[#This Row],[UnitPrice]]&gt;=20, data[[#This Row],[Revenue]]*0.7,
   IF(data[[#This Row],[UnitPrice]]&gt;=10, data[[#This Row],[Revenue]]*0.6,
      data[[#This Row],[Revenue]]*0.5))</f>
        <v>25.2</v>
      </c>
      <c r="L2708" s="9">
        <f>data[[#This Row],[Revenue]]*0.75</f>
        <v>37.799999999999997</v>
      </c>
      <c r="M2708" s="26">
        <f>IF(data[[#This Row],[Cost]]&gt;0, (data[[#This Row],[Profit]]/data[[#This Row],[Cost]]), 0)</f>
        <v>1.5</v>
      </c>
      <c r="N2708" s="17">
        <f t="shared" si="42"/>
        <v>93.446794921875778</v>
      </c>
    </row>
    <row r="2709" spans="1:14" x14ac:dyDescent="0.35">
      <c r="A2709" s="2" t="s">
        <v>1184</v>
      </c>
      <c r="B2709" s="2" t="s">
        <v>168</v>
      </c>
      <c r="C2709" s="14" t="s">
        <v>169</v>
      </c>
      <c r="D2709" s="2">
        <v>10</v>
      </c>
      <c r="E2709" s="3">
        <v>40341.550694444442</v>
      </c>
      <c r="F2709" s="17">
        <v>2.1</v>
      </c>
      <c r="G2709" s="2">
        <v>14667</v>
      </c>
      <c r="H2709" s="2" t="s">
        <v>13</v>
      </c>
      <c r="I2709" s="17">
        <v>21</v>
      </c>
      <c r="J2709" s="4">
        <v>40330</v>
      </c>
      <c r="K2709" s="17">
        <f>IF(data[[#This Row],[UnitPrice]]&gt;=20, data[[#This Row],[Revenue]]*0.7,
   IF(data[[#This Row],[UnitPrice]]&gt;=10, data[[#This Row],[Revenue]]*0.6,
      data[[#This Row],[Revenue]]*0.5))</f>
        <v>10.5</v>
      </c>
      <c r="L2709" s="9">
        <f>data[[#This Row],[Revenue]]*0.75</f>
        <v>15.75</v>
      </c>
      <c r="M2709" s="26">
        <f>IF(data[[#This Row],[Cost]]&gt;0, (data[[#This Row],[Profit]]/data[[#This Row],[Cost]]), 0)</f>
        <v>1.5</v>
      </c>
      <c r="N2709" s="17">
        <f t="shared" si="42"/>
        <v>93.455204141434663</v>
      </c>
    </row>
    <row r="2710" spans="1:14" x14ac:dyDescent="0.35">
      <c r="A2710" s="2" t="s">
        <v>2498</v>
      </c>
      <c r="B2710" s="2" t="s">
        <v>168</v>
      </c>
      <c r="C2710" s="14" t="s">
        <v>169</v>
      </c>
      <c r="D2710" s="2">
        <v>36</v>
      </c>
      <c r="E2710" s="3">
        <v>40664.405555555553</v>
      </c>
      <c r="F2710" s="17">
        <v>2.1</v>
      </c>
      <c r="G2710" s="2">
        <v>15498</v>
      </c>
      <c r="H2710" s="2" t="s">
        <v>13</v>
      </c>
      <c r="I2710" s="17">
        <v>75.599999999999994</v>
      </c>
      <c r="J2710" s="4">
        <v>40664</v>
      </c>
      <c r="K2710" s="17">
        <f>IF(data[[#This Row],[UnitPrice]]&gt;=20, data[[#This Row],[Revenue]]*0.7,
   IF(data[[#This Row],[UnitPrice]]&gt;=10, data[[#This Row],[Revenue]]*0.6,
      data[[#This Row],[Revenue]]*0.5))</f>
        <v>37.799999999999997</v>
      </c>
      <c r="L2710" s="9">
        <f>data[[#This Row],[Revenue]]*0.75</f>
        <v>56.699999999999996</v>
      </c>
      <c r="M2710" s="26">
        <f>IF(data[[#This Row],[Cost]]&gt;0, (data[[#This Row],[Profit]]/data[[#This Row],[Cost]]), 0)</f>
        <v>1.5</v>
      </c>
      <c r="N2710" s="17">
        <f t="shared" si="42"/>
        <v>93.469361078547095</v>
      </c>
    </row>
    <row r="2711" spans="1:14" x14ac:dyDescent="0.35">
      <c r="A2711" s="2" t="s">
        <v>4280</v>
      </c>
      <c r="B2711" s="2" t="s">
        <v>168</v>
      </c>
      <c r="C2711" s="14" t="s">
        <v>169</v>
      </c>
      <c r="D2711" s="2">
        <v>12</v>
      </c>
      <c r="E2711" s="3">
        <v>40727.531944444447</v>
      </c>
      <c r="F2711" s="17">
        <v>2.1</v>
      </c>
      <c r="G2711" s="2">
        <v>13884</v>
      </c>
      <c r="H2711" s="2" t="s">
        <v>13</v>
      </c>
      <c r="I2711" s="17">
        <v>25.2</v>
      </c>
      <c r="J2711" s="4">
        <v>40725</v>
      </c>
      <c r="K2711" s="17">
        <f>IF(data[[#This Row],[UnitPrice]]&gt;=20, data[[#This Row],[Revenue]]*0.7,
   IF(data[[#This Row],[UnitPrice]]&gt;=10, data[[#This Row],[Revenue]]*0.6,
      data[[#This Row],[Revenue]]*0.5))</f>
        <v>12.6</v>
      </c>
      <c r="L2711" s="9">
        <f>data[[#This Row],[Revenue]]*0.75</f>
        <v>18.899999999999999</v>
      </c>
      <c r="M2711" s="26">
        <f>IF(data[[#This Row],[Cost]]&gt;0, (data[[#This Row],[Profit]]/data[[#This Row],[Cost]]), 0)</f>
        <v>1.5</v>
      </c>
      <c r="N2711" s="17">
        <f t="shared" si="42"/>
        <v>93.472853234317768</v>
      </c>
    </row>
    <row r="2712" spans="1:14" x14ac:dyDescent="0.35">
      <c r="A2712" s="2" t="s">
        <v>8667</v>
      </c>
      <c r="B2712" s="2" t="s">
        <v>168</v>
      </c>
      <c r="C2712" s="14" t="s">
        <v>169</v>
      </c>
      <c r="D2712" s="2">
        <v>12</v>
      </c>
      <c r="E2712" s="3">
        <v>40672.592361111114</v>
      </c>
      <c r="F2712" s="17">
        <v>2.1</v>
      </c>
      <c r="G2712" s="2">
        <v>13192</v>
      </c>
      <c r="H2712" s="2" t="s">
        <v>13</v>
      </c>
      <c r="I2712" s="17">
        <v>25.2</v>
      </c>
      <c r="J2712" s="4">
        <v>40664</v>
      </c>
      <c r="K2712" s="17">
        <f>IF(data[[#This Row],[UnitPrice]]&gt;=20, data[[#This Row],[Revenue]]*0.7,
   IF(data[[#This Row],[UnitPrice]]&gt;=10, data[[#This Row],[Revenue]]*0.6,
      data[[#This Row],[Revenue]]*0.5))</f>
        <v>12.6</v>
      </c>
      <c r="L2712" s="9">
        <f>data[[#This Row],[Revenue]]*0.75</f>
        <v>18.899999999999999</v>
      </c>
      <c r="M2712" s="26">
        <f>IF(data[[#This Row],[Cost]]&gt;0, (data[[#This Row],[Profit]]/data[[#This Row],[Cost]]), 0)</f>
        <v>1.5</v>
      </c>
      <c r="N2712" s="17">
        <f t="shared" si="42"/>
        <v>93.486198201720882</v>
      </c>
    </row>
    <row r="2713" spans="1:14" x14ac:dyDescent="0.35">
      <c r="A2713" s="2" t="s">
        <v>8750</v>
      </c>
      <c r="B2713" s="2" t="s">
        <v>168</v>
      </c>
      <c r="C2713" s="14" t="s">
        <v>169</v>
      </c>
      <c r="D2713" s="2">
        <v>12</v>
      </c>
      <c r="E2713" s="3">
        <v>40703.62777777778</v>
      </c>
      <c r="F2713" s="17">
        <v>2.1</v>
      </c>
      <c r="G2713" s="2">
        <v>17460</v>
      </c>
      <c r="H2713" s="2" t="s">
        <v>13</v>
      </c>
      <c r="I2713" s="17">
        <v>25.2</v>
      </c>
      <c r="J2713" s="4">
        <v>40695</v>
      </c>
      <c r="K2713" s="17">
        <f>IF(data[[#This Row],[UnitPrice]]&gt;=20, data[[#This Row],[Revenue]]*0.7,
   IF(data[[#This Row],[UnitPrice]]&gt;=10, data[[#This Row],[Revenue]]*0.6,
      data[[#This Row],[Revenue]]*0.5))</f>
        <v>12.6</v>
      </c>
      <c r="L2713" s="9">
        <f>data[[#This Row],[Revenue]]*0.75</f>
        <v>18.899999999999999</v>
      </c>
      <c r="M2713" s="26">
        <f>IF(data[[#This Row],[Cost]]&gt;0, (data[[#This Row],[Profit]]/data[[#This Row],[Cost]]), 0)</f>
        <v>1.5</v>
      </c>
      <c r="N2713" s="17">
        <f t="shared" si="42"/>
        <v>93.499548387097576</v>
      </c>
    </row>
    <row r="2714" spans="1:14" x14ac:dyDescent="0.35">
      <c r="A2714" s="2" t="s">
        <v>8789</v>
      </c>
      <c r="B2714" s="2" t="s">
        <v>168</v>
      </c>
      <c r="C2714" s="14" t="s">
        <v>169</v>
      </c>
      <c r="D2714" s="2">
        <v>12</v>
      </c>
      <c r="E2714" s="3">
        <v>40733.554861111108</v>
      </c>
      <c r="F2714" s="17">
        <v>2.1</v>
      </c>
      <c r="G2714" s="2">
        <v>13756</v>
      </c>
      <c r="H2714" s="2" t="s">
        <v>13</v>
      </c>
      <c r="I2714" s="17">
        <v>25.2</v>
      </c>
      <c r="J2714" s="4">
        <v>40725</v>
      </c>
      <c r="K2714" s="17">
        <f>IF(data[[#This Row],[UnitPrice]]&gt;=20, data[[#This Row],[Revenue]]*0.7,
   IF(data[[#This Row],[UnitPrice]]&gt;=10, data[[#This Row],[Revenue]]*0.6,
      data[[#This Row],[Revenue]]*0.5))</f>
        <v>12.6</v>
      </c>
      <c r="L2714" s="9">
        <f>data[[#This Row],[Revenue]]*0.75</f>
        <v>18.899999999999999</v>
      </c>
      <c r="M2714" s="26">
        <f>IF(data[[#This Row],[Cost]]&gt;0, (data[[#This Row],[Profit]]/data[[#This Row],[Cost]]), 0)</f>
        <v>1.5</v>
      </c>
      <c r="N2714" s="17">
        <f t="shared" si="42"/>
        <v>93.512903793508798</v>
      </c>
    </row>
    <row r="2715" spans="1:14" x14ac:dyDescent="0.35">
      <c r="A2715" s="2" t="s">
        <v>9977</v>
      </c>
      <c r="B2715" s="2" t="s">
        <v>168</v>
      </c>
      <c r="C2715" s="14" t="s">
        <v>169</v>
      </c>
      <c r="D2715" s="2">
        <v>12</v>
      </c>
      <c r="E2715" s="3">
        <v>40887.432638888888</v>
      </c>
      <c r="F2715" s="17">
        <v>2.1</v>
      </c>
      <c r="G2715" s="2">
        <v>18287</v>
      </c>
      <c r="H2715" s="2" t="s">
        <v>13</v>
      </c>
      <c r="I2715" s="17">
        <v>25.2</v>
      </c>
      <c r="J2715" s="4">
        <v>40878</v>
      </c>
      <c r="K2715" s="17">
        <f>IF(data[[#This Row],[UnitPrice]]&gt;=20, data[[#This Row],[Revenue]]*0.7,
   IF(data[[#This Row],[UnitPrice]]&gt;=10, data[[#This Row],[Revenue]]*0.6,
      data[[#This Row],[Revenue]]*0.5))</f>
        <v>12.6</v>
      </c>
      <c r="L2715" s="9">
        <f>data[[#This Row],[Revenue]]*0.75</f>
        <v>18.899999999999999</v>
      </c>
      <c r="M2715" s="26">
        <f>IF(data[[#This Row],[Cost]]&gt;0, (data[[#This Row],[Profit]]/data[[#This Row],[Cost]]), 0)</f>
        <v>1.5</v>
      </c>
      <c r="N2715" s="17">
        <f t="shared" si="42"/>
        <v>93.526264424018009</v>
      </c>
    </row>
    <row r="2716" spans="1:14" x14ac:dyDescent="0.35">
      <c r="A2716" s="2" t="s">
        <v>10663</v>
      </c>
      <c r="B2716" s="2" t="s">
        <v>168</v>
      </c>
      <c r="C2716" s="14" t="s">
        <v>169</v>
      </c>
      <c r="D2716" s="2">
        <v>12</v>
      </c>
      <c r="E2716" s="3">
        <v>40735.613888888889</v>
      </c>
      <c r="F2716" s="17">
        <v>2.1</v>
      </c>
      <c r="G2716" s="2">
        <v>16570</v>
      </c>
      <c r="H2716" s="2" t="s">
        <v>13</v>
      </c>
      <c r="I2716" s="17">
        <v>25.2</v>
      </c>
      <c r="J2716" s="4">
        <v>40725</v>
      </c>
      <c r="K2716" s="17">
        <f>IF(data[[#This Row],[UnitPrice]]&gt;=20, data[[#This Row],[Revenue]]*0.7,
   IF(data[[#This Row],[UnitPrice]]&gt;=10, data[[#This Row],[Revenue]]*0.6,
      data[[#This Row],[Revenue]]*0.5))</f>
        <v>12.6</v>
      </c>
      <c r="L2716" s="9">
        <f>data[[#This Row],[Revenue]]*0.75</f>
        <v>18.899999999999999</v>
      </c>
      <c r="M2716" s="26">
        <f>IF(data[[#This Row],[Cost]]&gt;0, (data[[#This Row],[Profit]]/data[[#This Row],[Cost]]), 0)</f>
        <v>1.5</v>
      </c>
      <c r="N2716" s="17">
        <f t="shared" si="42"/>
        <v>93.539630281690918</v>
      </c>
    </row>
    <row r="2717" spans="1:14" x14ac:dyDescent="0.35">
      <c r="A2717" s="2" t="s">
        <v>11088</v>
      </c>
      <c r="B2717" s="2" t="s">
        <v>168</v>
      </c>
      <c r="C2717" s="14" t="s">
        <v>169</v>
      </c>
      <c r="D2717" s="2">
        <v>3</v>
      </c>
      <c r="E2717" s="3">
        <v>40858.506944444445</v>
      </c>
      <c r="F2717" s="17">
        <v>2.1</v>
      </c>
      <c r="G2717" s="2">
        <v>14178</v>
      </c>
      <c r="H2717" s="2" t="s">
        <v>13</v>
      </c>
      <c r="I2717" s="17">
        <v>6.3</v>
      </c>
      <c r="J2717" s="4">
        <v>40848</v>
      </c>
      <c r="K2717" s="17">
        <f>IF(data[[#This Row],[UnitPrice]]&gt;=20, data[[#This Row],[Revenue]]*0.7,
   IF(data[[#This Row],[UnitPrice]]&gt;=10, data[[#This Row],[Revenue]]*0.6,
      data[[#This Row],[Revenue]]*0.5))</f>
        <v>3.15</v>
      </c>
      <c r="L2717" s="9">
        <f>data[[#This Row],[Revenue]]*0.75</f>
        <v>4.7249999999999996</v>
      </c>
      <c r="M2717" s="26">
        <f>IF(data[[#This Row],[Cost]]&gt;0, (data[[#This Row],[Profit]]/data[[#This Row],[Cost]]), 0)</f>
        <v>1.5</v>
      </c>
      <c r="N2717" s="17">
        <f t="shared" si="42"/>
        <v>93.553001369595776</v>
      </c>
    </row>
    <row r="2718" spans="1:14" x14ac:dyDescent="0.35">
      <c r="A2718" s="2" t="s">
        <v>11674</v>
      </c>
      <c r="B2718" s="2" t="s">
        <v>168</v>
      </c>
      <c r="C2718" s="14" t="s">
        <v>169</v>
      </c>
      <c r="D2718" s="2">
        <v>12</v>
      </c>
      <c r="E2718" s="3">
        <v>40706.617361111108</v>
      </c>
      <c r="F2718" s="17">
        <v>2.1</v>
      </c>
      <c r="G2718" s="2">
        <v>14868</v>
      </c>
      <c r="H2718" s="2" t="s">
        <v>13</v>
      </c>
      <c r="I2718" s="17">
        <v>25.2</v>
      </c>
      <c r="J2718" s="4">
        <v>40695</v>
      </c>
      <c r="K2718" s="17">
        <f>IF(data[[#This Row],[UnitPrice]]&gt;=20, data[[#This Row],[Revenue]]*0.7,
   IF(data[[#This Row],[UnitPrice]]&gt;=10, data[[#This Row],[Revenue]]*0.6,
      data[[#This Row],[Revenue]]*0.5))</f>
        <v>12.6</v>
      </c>
      <c r="L2718" s="9">
        <f>data[[#This Row],[Revenue]]*0.75</f>
        <v>18.899999999999999</v>
      </c>
      <c r="M2718" s="26">
        <f>IF(data[[#This Row],[Cost]]&gt;0, (data[[#This Row],[Profit]]/data[[#This Row],[Cost]]), 0)</f>
        <v>1.5</v>
      </c>
      <c r="N2718" s="17">
        <f t="shared" si="42"/>
        <v>93.570076320940117</v>
      </c>
    </row>
    <row r="2719" spans="1:14" x14ac:dyDescent="0.35">
      <c r="A2719" s="2" t="s">
        <v>10761</v>
      </c>
      <c r="B2719" s="2" t="s">
        <v>9155</v>
      </c>
      <c r="C2719" s="14" t="s">
        <v>9156</v>
      </c>
      <c r="D2719" s="2">
        <v>72</v>
      </c>
      <c r="E2719" s="3">
        <v>40766.561805555553</v>
      </c>
      <c r="F2719" s="17">
        <v>2.1</v>
      </c>
      <c r="G2719" s="2">
        <v>14676</v>
      </c>
      <c r="H2719" s="2" t="s">
        <v>13</v>
      </c>
      <c r="I2719" s="17">
        <v>151.19999999999999</v>
      </c>
      <c r="J2719" s="4">
        <v>40756</v>
      </c>
      <c r="K2719" s="17">
        <f>IF(data[[#This Row],[UnitPrice]]&gt;=20, data[[#This Row],[Revenue]]*0.7,
   IF(data[[#This Row],[UnitPrice]]&gt;=10, data[[#This Row],[Revenue]]*0.6,
      data[[#This Row],[Revenue]]*0.5))</f>
        <v>75.599999999999994</v>
      </c>
      <c r="L2719" s="9">
        <f>data[[#This Row],[Revenue]]*0.75</f>
        <v>113.39999999999999</v>
      </c>
      <c r="M2719" s="26">
        <f>IF(data[[#This Row],[Cost]]&gt;0, (data[[#This Row],[Profit]]/data[[#This Row],[Cost]]), 0)</f>
        <v>1.5</v>
      </c>
      <c r="N2719" s="17">
        <f t="shared" si="42"/>
        <v>93.583458602467019</v>
      </c>
    </row>
    <row r="2720" spans="1:14" x14ac:dyDescent="0.35">
      <c r="A2720" s="2" t="s">
        <v>10963</v>
      </c>
      <c r="B2720" s="2" t="s">
        <v>9155</v>
      </c>
      <c r="C2720" s="14" t="s">
        <v>9156</v>
      </c>
      <c r="D2720" s="2">
        <v>12</v>
      </c>
      <c r="E2720" s="3">
        <v>40827.508333333331</v>
      </c>
      <c r="F2720" s="17">
        <v>2.1</v>
      </c>
      <c r="G2720" s="2">
        <v>14226</v>
      </c>
      <c r="H2720" s="2" t="s">
        <v>13</v>
      </c>
      <c r="I2720" s="17">
        <v>25.2</v>
      </c>
      <c r="J2720" s="4">
        <v>40817</v>
      </c>
      <c r="K2720" s="17">
        <f>IF(data[[#This Row],[UnitPrice]]&gt;=20, data[[#This Row],[Revenue]]*0.7,
   IF(data[[#This Row],[UnitPrice]]&gt;=10, data[[#This Row],[Revenue]]*0.6,
      data[[#This Row],[Revenue]]*0.5))</f>
        <v>12.6</v>
      </c>
      <c r="L2720" s="9">
        <f>data[[#This Row],[Revenue]]*0.75</f>
        <v>18.899999999999999</v>
      </c>
      <c r="M2720" s="26">
        <f>IF(data[[#This Row],[Cost]]&gt;0, (data[[#This Row],[Profit]]/data[[#This Row],[Cost]]), 0)</f>
        <v>1.5</v>
      </c>
      <c r="N2720" s="17">
        <f t="shared" si="42"/>
        <v>93.572178935004729</v>
      </c>
    </row>
    <row r="2721" spans="1:14" x14ac:dyDescent="0.35">
      <c r="A2721" s="2" t="s">
        <v>31</v>
      </c>
      <c r="B2721" s="2" t="s">
        <v>32</v>
      </c>
      <c r="C2721" s="14" t="s">
        <v>33</v>
      </c>
      <c r="D2721" s="2">
        <v>6</v>
      </c>
      <c r="E2721" s="3">
        <v>40190.375694444447</v>
      </c>
      <c r="F2721" s="17">
        <v>1.85</v>
      </c>
      <c r="G2721" s="2">
        <v>17850</v>
      </c>
      <c r="H2721" s="2" t="s">
        <v>13</v>
      </c>
      <c r="I2721" s="17">
        <v>11.1</v>
      </c>
      <c r="J2721" s="4">
        <v>40179</v>
      </c>
      <c r="K2721" s="17">
        <f>IF(data[[#This Row],[UnitPrice]]&gt;=20, data[[#This Row],[Revenue]]*0.7,
   IF(data[[#This Row],[UnitPrice]]&gt;=10, data[[#This Row],[Revenue]]*0.6,
      data[[#This Row],[Revenue]]*0.5))</f>
        <v>5.55</v>
      </c>
      <c r="L2721" s="9">
        <f>data[[#This Row],[Revenue]]*0.75</f>
        <v>8.3249999999999993</v>
      </c>
      <c r="M2721" s="26">
        <f>IF(data[[#This Row],[Cost]]&gt;0, (data[[#This Row],[Profit]]/data[[#This Row],[Cost]]), 0)</f>
        <v>1.5</v>
      </c>
      <c r="N2721" s="17">
        <f t="shared" si="42"/>
        <v>93.585566869004126</v>
      </c>
    </row>
    <row r="2722" spans="1:14" x14ac:dyDescent="0.35">
      <c r="A2722" s="2" t="s">
        <v>42</v>
      </c>
      <c r="B2722" s="2" t="s">
        <v>32</v>
      </c>
      <c r="C2722" s="14" t="s">
        <v>33</v>
      </c>
      <c r="D2722" s="2">
        <v>6</v>
      </c>
      <c r="E2722" s="3">
        <v>40190.398611111108</v>
      </c>
      <c r="F2722" s="17">
        <v>1.85</v>
      </c>
      <c r="G2722" s="2">
        <v>17850</v>
      </c>
      <c r="H2722" s="2" t="s">
        <v>13</v>
      </c>
      <c r="I2722" s="17">
        <v>11.1</v>
      </c>
      <c r="J2722" s="4">
        <v>40179</v>
      </c>
      <c r="K2722" s="17">
        <f>IF(data[[#This Row],[UnitPrice]]&gt;=20, data[[#This Row],[Revenue]]*0.7,
   IF(data[[#This Row],[UnitPrice]]&gt;=10, data[[#This Row],[Revenue]]*0.6,
      data[[#This Row],[Revenue]]*0.5))</f>
        <v>5.55</v>
      </c>
      <c r="L2722" s="9">
        <f>data[[#This Row],[Revenue]]*0.75</f>
        <v>8.3249999999999993</v>
      </c>
      <c r="M2722" s="26">
        <f>IF(data[[#This Row],[Cost]]&gt;0, (data[[#This Row],[Profit]]/data[[#This Row],[Cost]]), 0)</f>
        <v>1.5</v>
      </c>
      <c r="N2722" s="17">
        <f t="shared" si="42"/>
        <v>93.601721504113613</v>
      </c>
    </row>
    <row r="2723" spans="1:14" x14ac:dyDescent="0.35">
      <c r="A2723" s="2" t="s">
        <v>96</v>
      </c>
      <c r="B2723" s="2" t="s">
        <v>32</v>
      </c>
      <c r="C2723" s="2" t="s">
        <v>33</v>
      </c>
      <c r="D2723" s="2">
        <v>6</v>
      </c>
      <c r="E2723" s="3">
        <v>40190.452777777777</v>
      </c>
      <c r="F2723" s="2">
        <v>1.85</v>
      </c>
      <c r="G2723" s="2">
        <v>17850</v>
      </c>
      <c r="H2723" s="2" t="s">
        <v>13</v>
      </c>
      <c r="I2723" s="2">
        <v>11.1</v>
      </c>
      <c r="J2723" s="4">
        <v>40179</v>
      </c>
      <c r="K2723" s="17">
        <f>IF(data[[#This Row],[UnitPrice]]&gt;=20, data[[#This Row],[Revenue]]*0.7,
   IF(data[[#This Row],[UnitPrice]]&gt;=10, data[[#This Row],[Revenue]]*0.6,
      data[[#This Row],[Revenue]]*0.5))</f>
        <v>5.55</v>
      </c>
      <c r="L2723" s="9">
        <f>data[[#This Row],[Revenue]]*0.75</f>
        <v>8.3249999999999993</v>
      </c>
      <c r="M2723" s="26">
        <f>IF(data[[#This Row],[Cost]]&gt;0, (data[[#This Row],[Profit]]/data[[#This Row],[Cost]]), 0)</f>
        <v>1.5</v>
      </c>
      <c r="N2723" s="17">
        <f t="shared" si="42"/>
        <v>93.61788246816927</v>
      </c>
    </row>
    <row r="2724" spans="1:14" x14ac:dyDescent="0.35">
      <c r="A2724" s="2" t="s">
        <v>113</v>
      </c>
      <c r="B2724" s="2" t="s">
        <v>32</v>
      </c>
      <c r="C2724" s="14" t="s">
        <v>33</v>
      </c>
      <c r="D2724" s="2">
        <v>6</v>
      </c>
      <c r="E2724" s="3">
        <v>40190.481944444444</v>
      </c>
      <c r="F2724" s="17">
        <v>1.85</v>
      </c>
      <c r="G2724" s="2">
        <v>17850</v>
      </c>
      <c r="H2724" s="2" t="s">
        <v>13</v>
      </c>
      <c r="I2724" s="17">
        <v>11.1</v>
      </c>
      <c r="J2724" s="4">
        <v>40179</v>
      </c>
      <c r="K2724" s="17">
        <f>IF(data[[#This Row],[UnitPrice]]&gt;=20, data[[#This Row],[Revenue]]*0.7,
   IF(data[[#This Row],[UnitPrice]]&gt;=10, data[[#This Row],[Revenue]]*0.6,
      data[[#This Row],[Revenue]]*0.5))</f>
        <v>5.55</v>
      </c>
      <c r="L2724" s="9">
        <f>data[[#This Row],[Revenue]]*0.75</f>
        <v>8.3249999999999993</v>
      </c>
      <c r="M2724" s="26">
        <f>IF(data[[#This Row],[Cost]]&gt;0, (data[[#This Row],[Profit]]/data[[#This Row],[Cost]]), 0)</f>
        <v>1.5</v>
      </c>
      <c r="N2724" s="17">
        <f t="shared" si="42"/>
        <v>93.634049764891074</v>
      </c>
    </row>
    <row r="2725" spans="1:14" x14ac:dyDescent="0.35">
      <c r="A2725" s="2" t="s">
        <v>353</v>
      </c>
      <c r="B2725" s="2" t="s">
        <v>32</v>
      </c>
      <c r="C2725" s="14" t="s">
        <v>33</v>
      </c>
      <c r="D2725" s="2">
        <v>6</v>
      </c>
      <c r="E2725" s="3">
        <v>40221.356249999997</v>
      </c>
      <c r="F2725" s="17">
        <v>1.85</v>
      </c>
      <c r="G2725" s="2">
        <v>17850</v>
      </c>
      <c r="H2725" s="2" t="s">
        <v>13</v>
      </c>
      <c r="I2725" s="17">
        <v>11.1</v>
      </c>
      <c r="J2725" s="4">
        <v>40210</v>
      </c>
      <c r="K2725" s="17">
        <f>IF(data[[#This Row],[UnitPrice]]&gt;=20, data[[#This Row],[Revenue]]*0.7,
   IF(data[[#This Row],[UnitPrice]]&gt;=10, data[[#This Row],[Revenue]]*0.6,
      data[[#This Row],[Revenue]]*0.5))</f>
        <v>5.55</v>
      </c>
      <c r="L2725" s="9">
        <f>data[[#This Row],[Revenue]]*0.75</f>
        <v>8.3249999999999993</v>
      </c>
      <c r="M2725" s="26">
        <f>IF(data[[#This Row],[Cost]]&gt;0, (data[[#This Row],[Profit]]/data[[#This Row],[Cost]]), 0)</f>
        <v>1.5</v>
      </c>
      <c r="N2725" s="17">
        <f t="shared" si="42"/>
        <v>93.65022339800197</v>
      </c>
    </row>
    <row r="2726" spans="1:14" x14ac:dyDescent="0.35">
      <c r="A2726" s="2" t="s">
        <v>357</v>
      </c>
      <c r="B2726" s="2" t="s">
        <v>32</v>
      </c>
      <c r="C2726" s="14" t="s">
        <v>33</v>
      </c>
      <c r="D2726" s="2">
        <v>6</v>
      </c>
      <c r="E2726" s="3">
        <v>40221.361111111109</v>
      </c>
      <c r="F2726" s="17">
        <v>1.85</v>
      </c>
      <c r="G2726" s="2">
        <v>17850</v>
      </c>
      <c r="H2726" s="2" t="s">
        <v>13</v>
      </c>
      <c r="I2726" s="17">
        <v>11.1</v>
      </c>
      <c r="J2726" s="4">
        <v>40210</v>
      </c>
      <c r="K2726" s="17">
        <f>IF(data[[#This Row],[UnitPrice]]&gt;=20, data[[#This Row],[Revenue]]*0.7,
   IF(data[[#This Row],[UnitPrice]]&gt;=10, data[[#This Row],[Revenue]]*0.6,
      data[[#This Row],[Revenue]]*0.5))</f>
        <v>5.55</v>
      </c>
      <c r="L2726" s="9">
        <f>data[[#This Row],[Revenue]]*0.75</f>
        <v>8.3249999999999993</v>
      </c>
      <c r="M2726" s="26">
        <f>IF(data[[#This Row],[Cost]]&gt;0, (data[[#This Row],[Profit]]/data[[#This Row],[Cost]]), 0)</f>
        <v>1.5</v>
      </c>
      <c r="N2726" s="17">
        <f t="shared" si="42"/>
        <v>93.666403371227773</v>
      </c>
    </row>
    <row r="2727" spans="1:14" x14ac:dyDescent="0.35">
      <c r="A2727" s="2" t="s">
        <v>371</v>
      </c>
      <c r="B2727" s="2" t="s">
        <v>32</v>
      </c>
      <c r="C2727" s="14" t="s">
        <v>33</v>
      </c>
      <c r="D2727" s="2">
        <v>6</v>
      </c>
      <c r="E2727" s="3">
        <v>40221.404166666667</v>
      </c>
      <c r="F2727" s="17">
        <v>1.85</v>
      </c>
      <c r="G2727" s="2">
        <v>17850</v>
      </c>
      <c r="H2727" s="2" t="s">
        <v>13</v>
      </c>
      <c r="I2727" s="17">
        <v>11.1</v>
      </c>
      <c r="J2727" s="4">
        <v>40210</v>
      </c>
      <c r="K2727" s="17">
        <f>IF(data[[#This Row],[UnitPrice]]&gt;=20, data[[#This Row],[Revenue]]*0.7,
   IF(data[[#This Row],[UnitPrice]]&gt;=10, data[[#This Row],[Revenue]]*0.6,
      data[[#This Row],[Revenue]]*0.5))</f>
        <v>5.55</v>
      </c>
      <c r="L2727" s="9">
        <f>data[[#This Row],[Revenue]]*0.75</f>
        <v>8.3249999999999993</v>
      </c>
      <c r="M2727" s="26">
        <f>IF(data[[#This Row],[Cost]]&gt;0, (data[[#This Row],[Profit]]/data[[#This Row],[Cost]]), 0)</f>
        <v>1.5</v>
      </c>
      <c r="N2727" s="17">
        <f t="shared" si="42"/>
        <v>93.682589688297213</v>
      </c>
    </row>
    <row r="2728" spans="1:14" x14ac:dyDescent="0.35">
      <c r="A2728" s="2" t="s">
        <v>377</v>
      </c>
      <c r="B2728" s="2" t="s">
        <v>32</v>
      </c>
      <c r="C2728" s="14" t="s">
        <v>33</v>
      </c>
      <c r="D2728" s="2">
        <v>6</v>
      </c>
      <c r="E2728" s="3">
        <v>40221.405555555553</v>
      </c>
      <c r="F2728" s="17">
        <v>1.85</v>
      </c>
      <c r="G2728" s="2">
        <v>17850</v>
      </c>
      <c r="H2728" s="2" t="s">
        <v>13</v>
      </c>
      <c r="I2728" s="17">
        <v>11.1</v>
      </c>
      <c r="J2728" s="4">
        <v>40210</v>
      </c>
      <c r="K2728" s="17">
        <f>IF(data[[#This Row],[UnitPrice]]&gt;=20, data[[#This Row],[Revenue]]*0.7,
   IF(data[[#This Row],[UnitPrice]]&gt;=10, data[[#This Row],[Revenue]]*0.6,
      data[[#This Row],[Revenue]]*0.5))</f>
        <v>5.55</v>
      </c>
      <c r="L2728" s="9">
        <f>data[[#This Row],[Revenue]]*0.75</f>
        <v>8.3249999999999993</v>
      </c>
      <c r="M2728" s="26">
        <f>IF(data[[#This Row],[Cost]]&gt;0, (data[[#This Row],[Profit]]/data[[#This Row],[Cost]]), 0)</f>
        <v>1.5</v>
      </c>
      <c r="N2728" s="17">
        <f t="shared" si="42"/>
        <v>93.698782352941976</v>
      </c>
    </row>
    <row r="2729" spans="1:14" x14ac:dyDescent="0.35">
      <c r="A2729" s="2" t="s">
        <v>412</v>
      </c>
      <c r="B2729" s="2" t="s">
        <v>32</v>
      </c>
      <c r="C2729" s="14" t="s">
        <v>33</v>
      </c>
      <c r="D2729" s="2">
        <v>6</v>
      </c>
      <c r="E2729" s="3">
        <v>40221.454861111109</v>
      </c>
      <c r="F2729" s="17">
        <v>1.85</v>
      </c>
      <c r="G2729" s="2">
        <v>17850</v>
      </c>
      <c r="H2729" s="2" t="s">
        <v>13</v>
      </c>
      <c r="I2729" s="17">
        <v>11.1</v>
      </c>
      <c r="J2729" s="4">
        <v>40210</v>
      </c>
      <c r="K2729" s="17">
        <f>IF(data[[#This Row],[UnitPrice]]&gt;=20, data[[#This Row],[Revenue]]*0.7,
   IF(data[[#This Row],[UnitPrice]]&gt;=10, data[[#This Row],[Revenue]]*0.6,
      data[[#This Row],[Revenue]]*0.5))</f>
        <v>5.55</v>
      </c>
      <c r="L2729" s="9">
        <f>data[[#This Row],[Revenue]]*0.75</f>
        <v>8.3249999999999993</v>
      </c>
      <c r="M2729" s="26">
        <f>IF(data[[#This Row],[Cost]]&gt;0, (data[[#This Row],[Profit]]/data[[#This Row],[Cost]]), 0)</f>
        <v>1.5</v>
      </c>
      <c r="N2729" s="17">
        <f t="shared" si="42"/>
        <v>93.714981368896673</v>
      </c>
    </row>
    <row r="2730" spans="1:14" x14ac:dyDescent="0.35">
      <c r="A2730" s="2" t="s">
        <v>414</v>
      </c>
      <c r="B2730" s="2" t="s">
        <v>32</v>
      </c>
      <c r="C2730" s="14" t="s">
        <v>33</v>
      </c>
      <c r="D2730" s="2">
        <v>6</v>
      </c>
      <c r="E2730" s="3">
        <v>40221.456944444442</v>
      </c>
      <c r="F2730" s="17">
        <v>1.85</v>
      </c>
      <c r="G2730" s="2">
        <v>17850</v>
      </c>
      <c r="H2730" s="2" t="s">
        <v>13</v>
      </c>
      <c r="I2730" s="17">
        <v>11.1</v>
      </c>
      <c r="J2730" s="4">
        <v>40210</v>
      </c>
      <c r="K2730" s="17">
        <f>IF(data[[#This Row],[UnitPrice]]&gt;=20, data[[#This Row],[Revenue]]*0.7,
   IF(data[[#This Row],[UnitPrice]]&gt;=10, data[[#This Row],[Revenue]]*0.6,
      data[[#This Row],[Revenue]]*0.5))</f>
        <v>5.55</v>
      </c>
      <c r="L2730" s="9">
        <f>data[[#This Row],[Revenue]]*0.75</f>
        <v>8.3249999999999993</v>
      </c>
      <c r="M2730" s="26">
        <f>IF(data[[#This Row],[Cost]]&gt;0, (data[[#This Row],[Profit]]/data[[#This Row],[Cost]]), 0)</f>
        <v>1.5</v>
      </c>
      <c r="N2730" s="17">
        <f t="shared" si="42"/>
        <v>93.731186739898789</v>
      </c>
    </row>
    <row r="2731" spans="1:14" x14ac:dyDescent="0.35">
      <c r="A2731" s="2" t="s">
        <v>470</v>
      </c>
      <c r="B2731" s="2" t="s">
        <v>32</v>
      </c>
      <c r="C2731" s="14" t="s">
        <v>33</v>
      </c>
      <c r="D2731" s="2">
        <v>6</v>
      </c>
      <c r="E2731" s="3">
        <v>40221.51666666667</v>
      </c>
      <c r="F2731" s="17">
        <v>1.85</v>
      </c>
      <c r="G2731" s="2">
        <v>17850</v>
      </c>
      <c r="H2731" s="2" t="s">
        <v>13</v>
      </c>
      <c r="I2731" s="17">
        <v>11.1</v>
      </c>
      <c r="J2731" s="4">
        <v>40210</v>
      </c>
      <c r="K2731" s="17">
        <f>IF(data[[#This Row],[UnitPrice]]&gt;=20, data[[#This Row],[Revenue]]*0.7,
   IF(data[[#This Row],[UnitPrice]]&gt;=10, data[[#This Row],[Revenue]]*0.6,
      data[[#This Row],[Revenue]]*0.5))</f>
        <v>5.55</v>
      </c>
      <c r="L2731" s="9">
        <f>data[[#This Row],[Revenue]]*0.75</f>
        <v>8.3249999999999993</v>
      </c>
      <c r="M2731" s="26">
        <f>IF(data[[#This Row],[Cost]]&gt;0, (data[[#This Row],[Profit]]/data[[#This Row],[Cost]]), 0)</f>
        <v>1.5</v>
      </c>
      <c r="N2731" s="17">
        <f t="shared" si="42"/>
        <v>93.747398469688846</v>
      </c>
    </row>
    <row r="2732" spans="1:14" x14ac:dyDescent="0.35">
      <c r="A2732" s="2" t="s">
        <v>472</v>
      </c>
      <c r="B2732" s="2" t="s">
        <v>32</v>
      </c>
      <c r="C2732" s="14" t="s">
        <v>33</v>
      </c>
      <c r="D2732" s="2">
        <v>6</v>
      </c>
      <c r="E2732" s="3">
        <v>40221.518055555556</v>
      </c>
      <c r="F2732" s="17">
        <v>1.85</v>
      </c>
      <c r="G2732" s="2">
        <v>17850</v>
      </c>
      <c r="H2732" s="2" t="s">
        <v>13</v>
      </c>
      <c r="I2732" s="17">
        <v>11.1</v>
      </c>
      <c r="J2732" s="4">
        <v>40210</v>
      </c>
      <c r="K2732" s="17">
        <f>IF(data[[#This Row],[UnitPrice]]&gt;=20, data[[#This Row],[Revenue]]*0.7,
   IF(data[[#This Row],[UnitPrice]]&gt;=10, data[[#This Row],[Revenue]]*0.6,
      data[[#This Row],[Revenue]]*0.5))</f>
        <v>5.55</v>
      </c>
      <c r="L2732" s="9">
        <f>data[[#This Row],[Revenue]]*0.75</f>
        <v>8.3249999999999993</v>
      </c>
      <c r="M2732" s="26">
        <f>IF(data[[#This Row],[Cost]]&gt;0, (data[[#This Row],[Profit]]/data[[#This Row],[Cost]]), 0)</f>
        <v>1.5</v>
      </c>
      <c r="N2732" s="17">
        <f t="shared" si="42"/>
        <v>93.763616562010228</v>
      </c>
    </row>
    <row r="2733" spans="1:14" x14ac:dyDescent="0.35">
      <c r="A2733" s="2" t="s">
        <v>530</v>
      </c>
      <c r="B2733" s="2" t="s">
        <v>32</v>
      </c>
      <c r="C2733" s="14" t="s">
        <v>33</v>
      </c>
      <c r="D2733" s="2">
        <v>6</v>
      </c>
      <c r="E2733" s="3">
        <v>40221.586805555555</v>
      </c>
      <c r="F2733" s="17">
        <v>1.85</v>
      </c>
      <c r="G2733" s="2">
        <v>17850</v>
      </c>
      <c r="H2733" s="2" t="s">
        <v>13</v>
      </c>
      <c r="I2733" s="17">
        <v>11.1</v>
      </c>
      <c r="J2733" s="4">
        <v>40210</v>
      </c>
      <c r="K2733" s="17">
        <f>IF(data[[#This Row],[UnitPrice]]&gt;=20, data[[#This Row],[Revenue]]*0.7,
   IF(data[[#This Row],[UnitPrice]]&gt;=10, data[[#This Row],[Revenue]]*0.6,
      data[[#This Row],[Revenue]]*0.5))</f>
        <v>5.55</v>
      </c>
      <c r="L2733" s="9">
        <f>data[[#This Row],[Revenue]]*0.75</f>
        <v>8.3249999999999993</v>
      </c>
      <c r="M2733" s="26">
        <f>IF(data[[#This Row],[Cost]]&gt;0, (data[[#This Row],[Profit]]/data[[#This Row],[Cost]]), 0)</f>
        <v>1.5</v>
      </c>
      <c r="N2733" s="17">
        <f t="shared" si="42"/>
        <v>93.77984102060924</v>
      </c>
    </row>
    <row r="2734" spans="1:14" x14ac:dyDescent="0.35">
      <c r="A2734" s="2" t="s">
        <v>532</v>
      </c>
      <c r="B2734" s="2" t="s">
        <v>32</v>
      </c>
      <c r="C2734" s="14" t="s">
        <v>33</v>
      </c>
      <c r="D2734" s="2">
        <v>6</v>
      </c>
      <c r="E2734" s="3">
        <v>40221.588194444441</v>
      </c>
      <c r="F2734" s="17">
        <v>1.85</v>
      </c>
      <c r="G2734" s="2">
        <v>17850</v>
      </c>
      <c r="H2734" s="2" t="s">
        <v>13</v>
      </c>
      <c r="I2734" s="17">
        <v>11.1</v>
      </c>
      <c r="J2734" s="4">
        <v>40210</v>
      </c>
      <c r="K2734" s="17">
        <f>IF(data[[#This Row],[UnitPrice]]&gt;=20, data[[#This Row],[Revenue]]*0.7,
   IF(data[[#This Row],[UnitPrice]]&gt;=10, data[[#This Row],[Revenue]]*0.6,
      data[[#This Row],[Revenue]]*0.5))</f>
        <v>5.55</v>
      </c>
      <c r="L2734" s="9">
        <f>data[[#This Row],[Revenue]]*0.75</f>
        <v>8.3249999999999993</v>
      </c>
      <c r="M2734" s="26">
        <f>IF(data[[#This Row],[Cost]]&gt;0, (data[[#This Row],[Profit]]/data[[#This Row],[Cost]]), 0)</f>
        <v>1.5</v>
      </c>
      <c r="N2734" s="17">
        <f t="shared" si="42"/>
        <v>93.796071849235204</v>
      </c>
    </row>
    <row r="2735" spans="1:14" x14ac:dyDescent="0.35">
      <c r="A2735" s="2" t="s">
        <v>591</v>
      </c>
      <c r="B2735" s="2" t="s">
        <v>32</v>
      </c>
      <c r="C2735" s="14" t="s">
        <v>33</v>
      </c>
      <c r="D2735" s="2">
        <v>12</v>
      </c>
      <c r="E2735" s="3">
        <v>40221.643750000003</v>
      </c>
      <c r="F2735" s="17">
        <v>1.85</v>
      </c>
      <c r="G2735" s="2">
        <v>17850</v>
      </c>
      <c r="H2735" s="2" t="s">
        <v>13</v>
      </c>
      <c r="I2735" s="17">
        <v>22.2</v>
      </c>
      <c r="J2735" s="4">
        <v>40210</v>
      </c>
      <c r="K2735" s="17">
        <f>IF(data[[#This Row],[UnitPrice]]&gt;=20, data[[#This Row],[Revenue]]*0.7,
   IF(data[[#This Row],[UnitPrice]]&gt;=10, data[[#This Row],[Revenue]]*0.6,
      data[[#This Row],[Revenue]]*0.5))</f>
        <v>11.1</v>
      </c>
      <c r="L2735" s="9">
        <f>data[[#This Row],[Revenue]]*0.75</f>
        <v>16.649999999999999</v>
      </c>
      <c r="M2735" s="26">
        <f>IF(data[[#This Row],[Cost]]&gt;0, (data[[#This Row],[Profit]]/data[[#This Row],[Cost]]), 0)</f>
        <v>1.5</v>
      </c>
      <c r="N2735" s="17">
        <f t="shared" si="42"/>
        <v>93.812309051640312</v>
      </c>
    </row>
    <row r="2736" spans="1:14" x14ac:dyDescent="0.35">
      <c r="A2736" s="2" t="s">
        <v>717</v>
      </c>
      <c r="B2736" s="2" t="s">
        <v>32</v>
      </c>
      <c r="C2736" s="14" t="s">
        <v>33</v>
      </c>
      <c r="D2736" s="2">
        <v>12</v>
      </c>
      <c r="E2736" s="3">
        <v>40249.43472222222</v>
      </c>
      <c r="F2736" s="17">
        <v>2.1</v>
      </c>
      <c r="G2736" s="2">
        <v>13370</v>
      </c>
      <c r="H2736" s="2" t="s">
        <v>13</v>
      </c>
      <c r="I2736" s="17">
        <v>25.2</v>
      </c>
      <c r="J2736" s="4">
        <v>40238</v>
      </c>
      <c r="K2736" s="17">
        <f>IF(data[[#This Row],[UnitPrice]]&gt;=20, data[[#This Row],[Revenue]]*0.7,
   IF(data[[#This Row],[UnitPrice]]&gt;=10, data[[#This Row],[Revenue]]*0.6,
      data[[#This Row],[Revenue]]*0.5))</f>
        <v>12.6</v>
      </c>
      <c r="L2736" s="9">
        <f>data[[#This Row],[Revenue]]*0.75</f>
        <v>18.899999999999999</v>
      </c>
      <c r="M2736" s="26">
        <f>IF(data[[#This Row],[Cost]]&gt;0, (data[[#This Row],[Profit]]/data[[#This Row],[Cost]]), 0)</f>
        <v>1.5</v>
      </c>
      <c r="N2736" s="17">
        <f t="shared" si="42"/>
        <v>93.826372741556199</v>
      </c>
    </row>
    <row r="2737" spans="1:14" x14ac:dyDescent="0.35">
      <c r="A2737" s="2" t="s">
        <v>432</v>
      </c>
      <c r="B2737" s="2" t="s">
        <v>32</v>
      </c>
      <c r="C2737" s="14" t="s">
        <v>231</v>
      </c>
      <c r="D2737" s="2">
        <v>12</v>
      </c>
      <c r="E2737" s="3">
        <v>40221.489583333336</v>
      </c>
      <c r="F2737" s="17">
        <v>2.1</v>
      </c>
      <c r="G2737" s="2">
        <v>15111</v>
      </c>
      <c r="H2737" s="2" t="s">
        <v>13</v>
      </c>
      <c r="I2737" s="17">
        <v>25.2</v>
      </c>
      <c r="J2737" s="4">
        <v>40210</v>
      </c>
      <c r="K2737" s="17">
        <f>IF(data[[#This Row],[UnitPrice]]&gt;=20, data[[#This Row],[Revenue]]*0.7,
   IF(data[[#This Row],[UnitPrice]]&gt;=10, data[[#This Row],[Revenue]]*0.6,
      data[[#This Row],[Revenue]]*0.5))</f>
        <v>12.6</v>
      </c>
      <c r="L2737" s="9">
        <f>data[[#This Row],[Revenue]]*0.75</f>
        <v>18.899999999999999</v>
      </c>
      <c r="M2737" s="26">
        <f>IF(data[[#This Row],[Cost]]&gt;0, (data[[#This Row],[Profit]]/data[[#This Row],[Cost]]), 0)</f>
        <v>1.5</v>
      </c>
      <c r="N2737" s="17">
        <f t="shared" si="42"/>
        <v>93.839852681202927</v>
      </c>
    </row>
    <row r="2738" spans="1:14" x14ac:dyDescent="0.35">
      <c r="A2738" s="2" t="s">
        <v>794</v>
      </c>
      <c r="B2738" s="2" t="s">
        <v>32</v>
      </c>
      <c r="C2738" s="14" t="s">
        <v>231</v>
      </c>
      <c r="D2738" s="2">
        <v>10</v>
      </c>
      <c r="E2738" s="3">
        <v>40249.601388888892</v>
      </c>
      <c r="F2738" s="17">
        <v>2.1</v>
      </c>
      <c r="G2738" s="2">
        <v>17819</v>
      </c>
      <c r="H2738" s="2" t="s">
        <v>13</v>
      </c>
      <c r="I2738" s="17">
        <v>21</v>
      </c>
      <c r="J2738" s="4">
        <v>40238</v>
      </c>
      <c r="K2738" s="17">
        <f>IF(data[[#This Row],[UnitPrice]]&gt;=20, data[[#This Row],[Revenue]]*0.7,
   IF(data[[#This Row],[UnitPrice]]&gt;=10, data[[#This Row],[Revenue]]*0.6,
      data[[#This Row],[Revenue]]*0.5))</f>
        <v>10.5</v>
      </c>
      <c r="L2738" s="9">
        <f>data[[#This Row],[Revenue]]*0.75</f>
        <v>15.75</v>
      </c>
      <c r="M2738" s="26">
        <f>IF(data[[#This Row],[Cost]]&gt;0, (data[[#This Row],[Profit]]/data[[#This Row],[Cost]]), 0)</f>
        <v>1.5</v>
      </c>
      <c r="N2738" s="17">
        <f t="shared" si="42"/>
        <v>93.853337917486073</v>
      </c>
    </row>
    <row r="2739" spans="1:14" x14ac:dyDescent="0.35">
      <c r="A2739" s="2" t="s">
        <v>1080</v>
      </c>
      <c r="B2739" s="2" t="s">
        <v>32</v>
      </c>
      <c r="C2739" s="14" t="s">
        <v>231</v>
      </c>
      <c r="D2739" s="2">
        <v>12</v>
      </c>
      <c r="E2739" s="3">
        <v>40341.429861111108</v>
      </c>
      <c r="F2739" s="17">
        <v>2.1</v>
      </c>
      <c r="G2739" s="2">
        <v>16638</v>
      </c>
      <c r="H2739" s="2" t="s">
        <v>13</v>
      </c>
      <c r="I2739" s="17">
        <v>25.2</v>
      </c>
      <c r="J2739" s="4">
        <v>40330</v>
      </c>
      <c r="K2739" s="17">
        <f>IF(data[[#This Row],[UnitPrice]]&gt;=20, data[[#This Row],[Revenue]]*0.7,
   IF(data[[#This Row],[UnitPrice]]&gt;=10, data[[#This Row],[Revenue]]*0.6,
      data[[#This Row],[Revenue]]*0.5))</f>
        <v>12.6</v>
      </c>
      <c r="L2739" s="9">
        <f>data[[#This Row],[Revenue]]*0.75</f>
        <v>18.899999999999999</v>
      </c>
      <c r="M2739" s="26">
        <f>IF(data[[#This Row],[Cost]]&gt;0, (data[[#This Row],[Profit]]/data[[#This Row],[Cost]]), 0)</f>
        <v>1.5</v>
      </c>
      <c r="N2739" s="17">
        <f t="shared" si="42"/>
        <v>93.867653763019078</v>
      </c>
    </row>
    <row r="2740" spans="1:14" x14ac:dyDescent="0.35">
      <c r="A2740" s="2" t="s">
        <v>9405</v>
      </c>
      <c r="B2740" s="2" t="s">
        <v>32</v>
      </c>
      <c r="C2740" s="14" t="s">
        <v>231</v>
      </c>
      <c r="D2740" s="2">
        <v>24</v>
      </c>
      <c r="E2740" s="3">
        <v>40643.579861111109</v>
      </c>
      <c r="F2740" s="17">
        <v>2.1</v>
      </c>
      <c r="G2740" s="2">
        <v>14332</v>
      </c>
      <c r="H2740" s="2" t="s">
        <v>13</v>
      </c>
      <c r="I2740" s="17">
        <v>50.4</v>
      </c>
      <c r="J2740" s="4">
        <v>40634</v>
      </c>
      <c r="K2740" s="17">
        <f>IF(data[[#This Row],[UnitPrice]]&gt;=20, data[[#This Row],[Revenue]]*0.7,
   IF(data[[#This Row],[UnitPrice]]&gt;=10, data[[#This Row],[Revenue]]*0.6,
      data[[#This Row],[Revenue]]*0.5))</f>
        <v>25.2</v>
      </c>
      <c r="L2740" s="9">
        <f>data[[#This Row],[Revenue]]*0.75</f>
        <v>37.799999999999997</v>
      </c>
      <c r="M2740" s="26">
        <f>IF(data[[#This Row],[Cost]]&gt;0, (data[[#This Row],[Profit]]/data[[#This Row],[Cost]]), 0)</f>
        <v>1.5</v>
      </c>
      <c r="N2740" s="17">
        <f t="shared" si="42"/>
        <v>93.881149764151758</v>
      </c>
    </row>
    <row r="2741" spans="1:14" x14ac:dyDescent="0.35">
      <c r="A2741" s="2" t="s">
        <v>210</v>
      </c>
      <c r="B2741" s="2" t="s">
        <v>211</v>
      </c>
      <c r="C2741" s="14" t="s">
        <v>212</v>
      </c>
      <c r="D2741" s="2">
        <v>12</v>
      </c>
      <c r="E2741" s="3">
        <v>40190.564583333333</v>
      </c>
      <c r="F2741" s="17">
        <v>2.1</v>
      </c>
      <c r="G2741" s="2">
        <v>15350</v>
      </c>
      <c r="H2741" s="2" t="s">
        <v>13</v>
      </c>
      <c r="I2741" s="17">
        <v>25.2</v>
      </c>
      <c r="J2741" s="4">
        <v>40179</v>
      </c>
      <c r="K2741" s="17">
        <f>IF(data[[#This Row],[UnitPrice]]&gt;=20, data[[#This Row],[Revenue]]*0.7,
   IF(data[[#This Row],[UnitPrice]]&gt;=10, data[[#This Row],[Revenue]]*0.6,
      data[[#This Row],[Revenue]]*0.5))</f>
        <v>12.6</v>
      </c>
      <c r="L2741" s="9">
        <f>data[[#This Row],[Revenue]]*0.75</f>
        <v>18.899999999999999</v>
      </c>
      <c r="M2741" s="26">
        <f>IF(data[[#This Row],[Cost]]&gt;0, (data[[#This Row],[Profit]]/data[[#This Row],[Cost]]), 0)</f>
        <v>1.5</v>
      </c>
      <c r="N2741" s="17">
        <f t="shared" si="42"/>
        <v>93.889697267545543</v>
      </c>
    </row>
    <row r="2742" spans="1:14" x14ac:dyDescent="0.35">
      <c r="A2742" s="2" t="s">
        <v>9737</v>
      </c>
      <c r="B2742" s="2" t="s">
        <v>211</v>
      </c>
      <c r="C2742" s="14" t="s">
        <v>212</v>
      </c>
      <c r="D2742" s="2">
        <v>12</v>
      </c>
      <c r="E2742" s="3">
        <v>40796.480555555558</v>
      </c>
      <c r="F2742" s="17">
        <v>2.1</v>
      </c>
      <c r="G2742" s="2">
        <v>16248</v>
      </c>
      <c r="H2742" s="2" t="s">
        <v>13</v>
      </c>
      <c r="I2742" s="17">
        <v>25.2</v>
      </c>
      <c r="J2742" s="4">
        <v>40787</v>
      </c>
      <c r="K2742" s="17">
        <f>IF(data[[#This Row],[UnitPrice]]&gt;=20, data[[#This Row],[Revenue]]*0.7,
   IF(data[[#This Row],[UnitPrice]]&gt;=10, data[[#This Row],[Revenue]]*0.6,
      data[[#This Row],[Revenue]]*0.5))</f>
        <v>12.6</v>
      </c>
      <c r="L2742" s="9">
        <f>data[[#This Row],[Revenue]]*0.75</f>
        <v>18.899999999999999</v>
      </c>
      <c r="M2742" s="26">
        <f>IF(data[[#This Row],[Cost]]&gt;0, (data[[#This Row],[Profit]]/data[[#This Row],[Cost]]), 0)</f>
        <v>1.5</v>
      </c>
      <c r="N2742" s="17">
        <f t="shared" si="42"/>
        <v>93.903202909949684</v>
      </c>
    </row>
    <row r="2743" spans="1:14" x14ac:dyDescent="0.35">
      <c r="A2743" s="2" t="s">
        <v>10295</v>
      </c>
      <c r="B2743" s="2" t="s">
        <v>211</v>
      </c>
      <c r="C2743" s="14" t="s">
        <v>212</v>
      </c>
      <c r="D2743" s="2">
        <v>12</v>
      </c>
      <c r="E2743" s="3">
        <v>40585.619444444441</v>
      </c>
      <c r="F2743" s="17">
        <v>2.1</v>
      </c>
      <c r="G2743" s="2">
        <v>17735</v>
      </c>
      <c r="H2743" s="2" t="s">
        <v>13</v>
      </c>
      <c r="I2743" s="17">
        <v>25.2</v>
      </c>
      <c r="J2743" s="4">
        <v>40575</v>
      </c>
      <c r="K2743" s="17">
        <f>IF(data[[#This Row],[UnitPrice]]&gt;=20, data[[#This Row],[Revenue]]*0.7,
   IF(data[[#This Row],[UnitPrice]]&gt;=10, data[[#This Row],[Revenue]]*0.6,
      data[[#This Row],[Revenue]]*0.5))</f>
        <v>12.6</v>
      </c>
      <c r="L2743" s="9">
        <f>data[[#This Row],[Revenue]]*0.75</f>
        <v>18.899999999999999</v>
      </c>
      <c r="M2743" s="26">
        <f>IF(data[[#This Row],[Cost]]&gt;0, (data[[#This Row],[Profit]]/data[[#This Row],[Cost]]), 0)</f>
        <v>1.5</v>
      </c>
      <c r="N2743" s="17">
        <f t="shared" si="42"/>
        <v>93.916713864307596</v>
      </c>
    </row>
    <row r="2744" spans="1:14" x14ac:dyDescent="0.35">
      <c r="A2744" s="2" t="s">
        <v>10936</v>
      </c>
      <c r="B2744" s="2" t="s">
        <v>211</v>
      </c>
      <c r="C2744" s="14" t="s">
        <v>212</v>
      </c>
      <c r="D2744" s="2">
        <v>48</v>
      </c>
      <c r="E2744" s="3">
        <v>40827.381249999999</v>
      </c>
      <c r="F2744" s="17">
        <v>2.1</v>
      </c>
      <c r="G2744" s="2">
        <v>14944</v>
      </c>
      <c r="H2744" s="2" t="s">
        <v>13</v>
      </c>
      <c r="I2744" s="17">
        <v>100.8</v>
      </c>
      <c r="J2744" s="4">
        <v>40817</v>
      </c>
      <c r="K2744" s="17">
        <f>IF(data[[#This Row],[UnitPrice]]&gt;=20, data[[#This Row],[Revenue]]*0.7,
   IF(data[[#This Row],[UnitPrice]]&gt;=10, data[[#This Row],[Revenue]]*0.6,
      data[[#This Row],[Revenue]]*0.5))</f>
        <v>50.4</v>
      </c>
      <c r="L2744" s="9">
        <f>data[[#This Row],[Revenue]]*0.75</f>
        <v>75.599999999999994</v>
      </c>
      <c r="M2744" s="26">
        <f>IF(data[[#This Row],[Cost]]&gt;0, (data[[#This Row],[Profit]]/data[[#This Row],[Cost]]), 0)</f>
        <v>1.5</v>
      </c>
      <c r="N2744" s="17">
        <f t="shared" si="42"/>
        <v>93.930230133753753</v>
      </c>
    </row>
    <row r="2745" spans="1:14" x14ac:dyDescent="0.35">
      <c r="A2745" s="2" t="s">
        <v>11236</v>
      </c>
      <c r="B2745" s="2" t="s">
        <v>211</v>
      </c>
      <c r="C2745" s="14" t="s">
        <v>212</v>
      </c>
      <c r="D2745" s="2">
        <v>12</v>
      </c>
      <c r="E2745" s="3">
        <v>40555.564583333333</v>
      </c>
      <c r="F2745" s="17">
        <v>2.1</v>
      </c>
      <c r="G2745" s="2">
        <v>15434</v>
      </c>
      <c r="H2745" s="2" t="s">
        <v>13</v>
      </c>
      <c r="I2745" s="17">
        <v>25.2</v>
      </c>
      <c r="J2745" s="4">
        <v>40544</v>
      </c>
      <c r="K2745" s="17">
        <f>IF(data[[#This Row],[UnitPrice]]&gt;=20, data[[#This Row],[Revenue]]*0.7,
   IF(data[[#This Row],[UnitPrice]]&gt;=10, data[[#This Row],[Revenue]]*0.6,
      data[[#This Row],[Revenue]]*0.5))</f>
        <v>12.6</v>
      </c>
      <c r="L2745" s="9">
        <f>data[[#This Row],[Revenue]]*0.75</f>
        <v>18.899999999999999</v>
      </c>
      <c r="M2745" s="26">
        <f>IF(data[[#This Row],[Cost]]&gt;0, (data[[#This Row],[Profit]]/data[[#This Row],[Cost]]), 0)</f>
        <v>1.5</v>
      </c>
      <c r="N2745" s="17">
        <f t="shared" si="42"/>
        <v>93.928878614991959</v>
      </c>
    </row>
    <row r="2746" spans="1:14" x14ac:dyDescent="0.35">
      <c r="A2746" s="2" t="s">
        <v>14</v>
      </c>
      <c r="B2746" s="2" t="s">
        <v>15</v>
      </c>
      <c r="C2746" s="14" t="s">
        <v>16</v>
      </c>
      <c r="D2746" s="2">
        <v>6</v>
      </c>
      <c r="E2746" s="3">
        <v>40190.352777777778</v>
      </c>
      <c r="F2746" s="17">
        <v>1.85</v>
      </c>
      <c r="G2746" s="2">
        <v>17850</v>
      </c>
      <c r="H2746" s="2" t="s">
        <v>13</v>
      </c>
      <c r="I2746" s="17">
        <v>11.1</v>
      </c>
      <c r="J2746" s="4">
        <v>40179</v>
      </c>
      <c r="K2746" s="17">
        <f>IF(data[[#This Row],[UnitPrice]]&gt;=20, data[[#This Row],[Revenue]]*0.7,
   IF(data[[#This Row],[UnitPrice]]&gt;=10, data[[#This Row],[Revenue]]*0.6,
      data[[#This Row],[Revenue]]*0.5))</f>
        <v>5.55</v>
      </c>
      <c r="L2746" s="9">
        <f>data[[#This Row],[Revenue]]*0.75</f>
        <v>8.3249999999999993</v>
      </c>
      <c r="M2746" s="26">
        <f>IF(data[[#This Row],[Cost]]&gt;0, (data[[#This Row],[Profit]]/data[[#This Row],[Cost]]), 0)</f>
        <v>1.5</v>
      </c>
      <c r="N2746" s="17">
        <f t="shared" si="42"/>
        <v>93.942402597403401</v>
      </c>
    </row>
    <row r="2747" spans="1:14" x14ac:dyDescent="0.35">
      <c r="A2747" s="2" t="s">
        <v>589</v>
      </c>
      <c r="B2747" s="2" t="s">
        <v>15</v>
      </c>
      <c r="C2747" s="14" t="s">
        <v>16</v>
      </c>
      <c r="D2747" s="2">
        <v>6</v>
      </c>
      <c r="E2747" s="3">
        <v>40221.642361111109</v>
      </c>
      <c r="F2747" s="17">
        <v>1.85</v>
      </c>
      <c r="G2747" s="2">
        <v>17850</v>
      </c>
      <c r="H2747" s="2" t="s">
        <v>13</v>
      </c>
      <c r="I2747" s="17">
        <v>11.1</v>
      </c>
      <c r="J2747" s="4">
        <v>40210</v>
      </c>
      <c r="K2747" s="17">
        <f>IF(data[[#This Row],[UnitPrice]]&gt;=20, data[[#This Row],[Revenue]]*0.7,
   IF(data[[#This Row],[UnitPrice]]&gt;=10, data[[#This Row],[Revenue]]*0.6,
      data[[#This Row],[Revenue]]*0.5))</f>
        <v>5.55</v>
      </c>
      <c r="L2747" s="9">
        <f>data[[#This Row],[Revenue]]*0.75</f>
        <v>8.3249999999999993</v>
      </c>
      <c r="M2747" s="26">
        <f>IF(data[[#This Row],[Cost]]&gt;0, (data[[#This Row],[Profit]]/data[[#This Row],[Cost]]), 0)</f>
        <v>1.5</v>
      </c>
      <c r="N2747" s="17">
        <f t="shared" si="42"/>
        <v>93.958706947452086</v>
      </c>
    </row>
    <row r="2748" spans="1:14" x14ac:dyDescent="0.35">
      <c r="A2748" s="2" t="s">
        <v>1183</v>
      </c>
      <c r="B2748" s="2" t="s">
        <v>15</v>
      </c>
      <c r="C2748" s="14" t="s">
        <v>16</v>
      </c>
      <c r="D2748" s="2">
        <v>24</v>
      </c>
      <c r="E2748" s="3">
        <v>40341.550000000003</v>
      </c>
      <c r="F2748" s="17">
        <v>2.1</v>
      </c>
      <c r="G2748" s="2">
        <v>15882</v>
      </c>
      <c r="H2748" s="2" t="s">
        <v>13</v>
      </c>
      <c r="I2748" s="17">
        <v>50.4</v>
      </c>
      <c r="J2748" s="4">
        <v>40330</v>
      </c>
      <c r="K2748" s="17">
        <f>IF(data[[#This Row],[UnitPrice]]&gt;=20, data[[#This Row],[Revenue]]*0.7,
   IF(data[[#This Row],[UnitPrice]]&gt;=10, data[[#This Row],[Revenue]]*0.6,
      data[[#This Row],[Revenue]]*0.5))</f>
        <v>25.2</v>
      </c>
      <c r="L2748" s="9">
        <f>data[[#This Row],[Revenue]]*0.75</f>
        <v>37.799999999999997</v>
      </c>
      <c r="M2748" s="26">
        <f>IF(data[[#This Row],[Cost]]&gt;0, (data[[#This Row],[Profit]]/data[[#This Row],[Cost]]), 0)</f>
        <v>1.5</v>
      </c>
      <c r="N2748" s="17">
        <f t="shared" si="42"/>
        <v>93.975017716536243</v>
      </c>
    </row>
    <row r="2749" spans="1:14" x14ac:dyDescent="0.35">
      <c r="A2749" s="2" t="s">
        <v>1188</v>
      </c>
      <c r="B2749" s="2" t="s">
        <v>15</v>
      </c>
      <c r="C2749" s="2" t="s">
        <v>16</v>
      </c>
      <c r="D2749" s="2">
        <v>10</v>
      </c>
      <c r="E2749" s="3">
        <v>40341.556250000001</v>
      </c>
      <c r="F2749" s="2">
        <v>2.1</v>
      </c>
      <c r="G2749" s="2">
        <v>15984</v>
      </c>
      <c r="H2749" s="2" t="s">
        <v>13</v>
      </c>
      <c r="I2749" s="2">
        <v>21</v>
      </c>
      <c r="J2749" s="4">
        <v>40330</v>
      </c>
      <c r="K2749" s="17">
        <f>IF(data[[#This Row],[UnitPrice]]&gt;=20, data[[#This Row],[Revenue]]*0.7,
   IF(data[[#This Row],[UnitPrice]]&gt;=10, data[[#This Row],[Revenue]]*0.6,
      data[[#This Row],[Revenue]]*0.5))</f>
        <v>10.5</v>
      </c>
      <c r="L2749" s="9">
        <f>data[[#This Row],[Revenue]]*0.75</f>
        <v>15.75</v>
      </c>
      <c r="M2749" s="26">
        <f>IF(data[[#This Row],[Cost]]&gt;0, (data[[#This Row],[Profit]]/data[[#This Row],[Cost]]), 0)</f>
        <v>1.5</v>
      </c>
      <c r="N2749" s="17">
        <f t="shared" si="42"/>
        <v>93.983597164797018</v>
      </c>
    </row>
    <row r="2750" spans="1:14" x14ac:dyDescent="0.35">
      <c r="A2750" s="2" t="s">
        <v>1280</v>
      </c>
      <c r="B2750" s="2" t="s">
        <v>15</v>
      </c>
      <c r="C2750" s="2" t="s">
        <v>16</v>
      </c>
      <c r="D2750" s="2">
        <v>12</v>
      </c>
      <c r="E2750" s="3">
        <v>40371.413194444445</v>
      </c>
      <c r="F2750" s="2">
        <v>2.1</v>
      </c>
      <c r="G2750" s="2">
        <v>17091</v>
      </c>
      <c r="H2750" s="2" t="s">
        <v>13</v>
      </c>
      <c r="I2750" s="2">
        <v>25.2</v>
      </c>
      <c r="J2750" s="4">
        <v>40360</v>
      </c>
      <c r="K2750" s="17">
        <f>IF(data[[#This Row],[UnitPrice]]&gt;=20, data[[#This Row],[Revenue]]*0.7,
   IF(data[[#This Row],[UnitPrice]]&gt;=10, data[[#This Row],[Revenue]]*0.6,
      data[[#This Row],[Revenue]]*0.5))</f>
        <v>12.6</v>
      </c>
      <c r="L2750" s="9">
        <f>data[[#This Row],[Revenue]]*0.75</f>
        <v>18.899999999999999</v>
      </c>
      <c r="M2750" s="26">
        <f>IF(data[[#This Row],[Cost]]&gt;0, (data[[#This Row],[Profit]]/data[[#This Row],[Cost]]), 0)</f>
        <v>1.5</v>
      </c>
      <c r="N2750" s="17">
        <f t="shared" si="42"/>
        <v>93.997969673100442</v>
      </c>
    </row>
    <row r="2751" spans="1:14" x14ac:dyDescent="0.35">
      <c r="A2751" s="2" t="s">
        <v>11185</v>
      </c>
      <c r="B2751" s="2" t="s">
        <v>15</v>
      </c>
      <c r="C2751" s="2" t="s">
        <v>16</v>
      </c>
      <c r="D2751" s="2">
        <v>12</v>
      </c>
      <c r="E2751" s="3">
        <v>40555.438194444447</v>
      </c>
      <c r="F2751" s="2">
        <v>2.1</v>
      </c>
      <c r="G2751" s="2">
        <v>16496</v>
      </c>
      <c r="H2751" s="2" t="s">
        <v>13</v>
      </c>
      <c r="I2751" s="2">
        <v>25.2</v>
      </c>
      <c r="J2751" s="4">
        <v>40544</v>
      </c>
      <c r="K2751" s="17">
        <f>IF(data[[#This Row],[UnitPrice]]&gt;=20, data[[#This Row],[Revenue]]*0.7,
   IF(data[[#This Row],[UnitPrice]]&gt;=10, data[[#This Row],[Revenue]]*0.6,
      data[[#This Row],[Revenue]]*0.5))</f>
        <v>12.6</v>
      </c>
      <c r="L2751" s="9">
        <f>data[[#This Row],[Revenue]]*0.75</f>
        <v>18.899999999999999</v>
      </c>
      <c r="M2751" s="26">
        <f>IF(data[[#This Row],[Cost]]&gt;0, (data[[#This Row],[Profit]]/data[[#This Row],[Cost]]), 0)</f>
        <v>1.5</v>
      </c>
      <c r="N2751" s="17">
        <f t="shared" si="42"/>
        <v>94.011520583022275</v>
      </c>
    </row>
    <row r="2752" spans="1:14" x14ac:dyDescent="0.35">
      <c r="A2752" s="2" t="s">
        <v>11528</v>
      </c>
      <c r="B2752" s="2" t="s">
        <v>15</v>
      </c>
      <c r="C2752" s="14" t="s">
        <v>16</v>
      </c>
      <c r="D2752" s="2">
        <v>18</v>
      </c>
      <c r="E2752" s="3">
        <v>40675.572222222225</v>
      </c>
      <c r="F2752" s="17">
        <v>2.1</v>
      </c>
      <c r="G2752" s="2">
        <v>17090</v>
      </c>
      <c r="H2752" s="2" t="s">
        <v>13</v>
      </c>
      <c r="I2752" s="17">
        <v>37.799999999999997</v>
      </c>
      <c r="J2752" s="4">
        <v>40664</v>
      </c>
      <c r="K2752" s="17">
        <f>IF(data[[#This Row],[UnitPrice]]&gt;=20, data[[#This Row],[Revenue]]*0.7,
   IF(data[[#This Row],[UnitPrice]]&gt;=10, data[[#This Row],[Revenue]]*0.6,
      data[[#This Row],[Revenue]]*0.5))</f>
        <v>18.899999999999999</v>
      </c>
      <c r="L2752" s="9">
        <f>data[[#This Row],[Revenue]]*0.75</f>
        <v>28.349999999999998</v>
      </c>
      <c r="M2752" s="26">
        <f>IF(data[[#This Row],[Cost]]&gt;0, (data[[#This Row],[Profit]]/data[[#This Row],[Cost]]), 0)</f>
        <v>1.5</v>
      </c>
      <c r="N2752" s="17">
        <f t="shared" si="42"/>
        <v>94.025076832152109</v>
      </c>
    </row>
    <row r="2753" spans="1:14" x14ac:dyDescent="0.35">
      <c r="A2753" s="2" t="s">
        <v>9835</v>
      </c>
      <c r="B2753" s="2" t="s">
        <v>9836</v>
      </c>
      <c r="C2753" s="14" t="s">
        <v>9837</v>
      </c>
      <c r="D2753" s="2">
        <v>12</v>
      </c>
      <c r="E2753" s="3">
        <v>40826.564583333333</v>
      </c>
      <c r="F2753" s="17">
        <v>1.25</v>
      </c>
      <c r="G2753" s="2">
        <v>15608</v>
      </c>
      <c r="H2753" s="2" t="s">
        <v>13</v>
      </c>
      <c r="I2753" s="17">
        <v>15</v>
      </c>
      <c r="J2753" s="4">
        <v>40817</v>
      </c>
      <c r="K2753" s="17">
        <f>IF(data[[#This Row],[UnitPrice]]&gt;=20, data[[#This Row],[Revenue]]*0.7,
   IF(data[[#This Row],[UnitPrice]]&gt;=10, data[[#This Row],[Revenue]]*0.6,
      data[[#This Row],[Revenue]]*0.5))</f>
        <v>7.5</v>
      </c>
      <c r="L2753" s="9">
        <f>data[[#This Row],[Revenue]]*0.75</f>
        <v>11.25</v>
      </c>
      <c r="M2753" s="26">
        <f>IF(data[[#This Row],[Cost]]&gt;0, (data[[#This Row],[Profit]]/data[[#This Row],[Cost]]), 0)</f>
        <v>1.5</v>
      </c>
      <c r="N2753" s="17">
        <f t="shared" si="42"/>
        <v>94.036155665025447</v>
      </c>
    </row>
    <row r="2754" spans="1:14" x14ac:dyDescent="0.35">
      <c r="A2754" s="2" t="s">
        <v>10995</v>
      </c>
      <c r="B2754" s="2" t="s">
        <v>9836</v>
      </c>
      <c r="C2754" s="14" t="s">
        <v>9837</v>
      </c>
      <c r="D2754" s="2">
        <v>24</v>
      </c>
      <c r="E2754" s="3">
        <v>40827.589583333334</v>
      </c>
      <c r="F2754" s="17">
        <v>1.25</v>
      </c>
      <c r="G2754" s="2">
        <v>13267</v>
      </c>
      <c r="H2754" s="2" t="s">
        <v>13</v>
      </c>
      <c r="I2754" s="17">
        <v>30</v>
      </c>
      <c r="J2754" s="4">
        <v>40817</v>
      </c>
      <c r="K2754" s="17">
        <f>IF(data[[#This Row],[UnitPrice]]&gt;=20, data[[#This Row],[Revenue]]*0.7,
   IF(data[[#This Row],[UnitPrice]]&gt;=10, data[[#This Row],[Revenue]]*0.6,
      data[[#This Row],[Revenue]]*0.5))</f>
        <v>15</v>
      </c>
      <c r="L2754" s="9">
        <f>data[[#This Row],[Revenue]]*0.75</f>
        <v>22.5</v>
      </c>
      <c r="M2754" s="26">
        <f>IF(data[[#This Row],[Cost]]&gt;0, (data[[#This Row],[Profit]]/data[[#This Row],[Cost]]), 0)</f>
        <v>1.5</v>
      </c>
      <c r="N2754" s="17">
        <f t="shared" ref="N2754:N2817" si="43">SUM(I2754:I10578)/COUNTA(_xlfn.UNIQUE(A2754:A10578))</f>
        <v>94.051732361057176</v>
      </c>
    </row>
    <row r="2755" spans="1:14" x14ac:dyDescent="0.35">
      <c r="A2755" s="2" t="s">
        <v>939</v>
      </c>
      <c r="B2755" s="2" t="s">
        <v>940</v>
      </c>
      <c r="C2755" s="2" t="s">
        <v>941</v>
      </c>
      <c r="D2755" s="2">
        <v>1</v>
      </c>
      <c r="E2755" s="3">
        <v>40310.529166666667</v>
      </c>
      <c r="F2755" s="2">
        <v>2.95</v>
      </c>
      <c r="G2755" s="2">
        <v>12748</v>
      </c>
      <c r="H2755" s="2" t="s">
        <v>13</v>
      </c>
      <c r="I2755" s="2">
        <v>2.95</v>
      </c>
      <c r="J2755" s="4">
        <v>40299</v>
      </c>
      <c r="K2755" s="17">
        <f>IF(data[[#This Row],[UnitPrice]]&gt;=20, data[[#This Row],[Revenue]]*0.7,
   IF(data[[#This Row],[UnitPrice]]&gt;=10, data[[#This Row],[Revenue]]*0.6,
      data[[#This Row],[Revenue]]*0.5))</f>
        <v>1.4750000000000001</v>
      </c>
      <c r="L2755" s="9">
        <f>data[[#This Row],[Revenue]]*0.75</f>
        <v>2.2125000000000004</v>
      </c>
      <c r="M2755" s="26">
        <f>IF(data[[#This Row],[Cost]]&gt;0, (data[[#This Row],[Profit]]/data[[#This Row],[Cost]]), 0)</f>
        <v>1.5000000000000002</v>
      </c>
      <c r="N2755" s="17">
        <f t="shared" si="43"/>
        <v>94.064358367830494</v>
      </c>
    </row>
    <row r="2756" spans="1:14" hidden="1" x14ac:dyDescent="0.35">
      <c r="A2756" s="2" t="s">
        <v>8541</v>
      </c>
      <c r="B2756" s="2" t="s">
        <v>841</v>
      </c>
      <c r="C2756" s="14" t="s">
        <v>842</v>
      </c>
      <c r="D2756" s="2">
        <v>3</v>
      </c>
      <c r="E2756" s="3">
        <v>40583.611805555556</v>
      </c>
      <c r="F2756" s="17">
        <v>2.5499999999999998</v>
      </c>
      <c r="G2756" s="2">
        <v>0</v>
      </c>
      <c r="H2756" s="2" t="s">
        <v>13</v>
      </c>
      <c r="I2756" s="17">
        <v>7.6499999999999995</v>
      </c>
      <c r="J2756" s="4">
        <v>40575</v>
      </c>
      <c r="K2756" s="17">
        <f>IF(data[[#This Row],[UnitPrice]]&gt;=20, data[[#This Row],[Revenue]]*0.7,
   IF(data[[#This Row],[UnitPrice]]&gt;=10, data[[#This Row],[Revenue]]*0.6,
      data[[#This Row],[Revenue]]*0.5))</f>
        <v>3.8249999999999997</v>
      </c>
      <c r="L2756" s="9">
        <f>data[[#This Row],[Revenue]]*0.75</f>
        <v>5.7374999999999998</v>
      </c>
      <c r="M2756" s="26">
        <f>IF(data[[#This Row],[Cost]]&gt;0, (data[[#This Row],[Profit]]/data[[#This Row],[Cost]]), 0)</f>
        <v>1.5</v>
      </c>
      <c r="N2756" s="17">
        <f t="shared" si="43"/>
        <v>94.082322555205863</v>
      </c>
    </row>
    <row r="2757" spans="1:14" x14ac:dyDescent="0.35">
      <c r="A2757" s="2" t="s">
        <v>2972</v>
      </c>
      <c r="B2757" s="2" t="s">
        <v>2973</v>
      </c>
      <c r="C2757" s="14" t="s">
        <v>2974</v>
      </c>
      <c r="D2757" s="2">
        <v>3</v>
      </c>
      <c r="E2757" s="3">
        <v>40848.654166666667</v>
      </c>
      <c r="F2757" s="17">
        <v>1.45</v>
      </c>
      <c r="G2757" s="2">
        <v>16791</v>
      </c>
      <c r="H2757" s="2" t="s">
        <v>13</v>
      </c>
      <c r="I2757" s="17">
        <v>4.3499999999999996</v>
      </c>
      <c r="J2757" s="4">
        <v>40848</v>
      </c>
      <c r="K2757" s="17">
        <f>IF(data[[#This Row],[UnitPrice]]&gt;=20, data[[#This Row],[Revenue]]*0.7,
   IF(data[[#This Row],[UnitPrice]]&gt;=10, data[[#This Row],[Revenue]]*0.6,
      data[[#This Row],[Revenue]]*0.5))</f>
        <v>2.1749999999999998</v>
      </c>
      <c r="L2757" s="9">
        <f>data[[#This Row],[Revenue]]*0.75</f>
        <v>3.2624999999999997</v>
      </c>
      <c r="M2757" s="26">
        <f>IF(data[[#This Row],[Cost]]&gt;0, (data[[#This Row],[Profit]]/data[[#This Row],[Cost]]), 0)</f>
        <v>1.5</v>
      </c>
      <c r="N2757" s="17">
        <f t="shared" si="43"/>
        <v>94.099366988760437</v>
      </c>
    </row>
    <row r="2758" spans="1:14" x14ac:dyDescent="0.35">
      <c r="A2758" s="2" t="s">
        <v>5359</v>
      </c>
      <c r="B2758" s="2" t="s">
        <v>2973</v>
      </c>
      <c r="C2758" s="14" t="s">
        <v>2974</v>
      </c>
      <c r="D2758" s="2">
        <v>2</v>
      </c>
      <c r="E2758" s="3">
        <v>40881.686111111114</v>
      </c>
      <c r="F2758" s="17">
        <v>1.45</v>
      </c>
      <c r="G2758" s="2">
        <v>14998</v>
      </c>
      <c r="H2758" s="2" t="s">
        <v>13</v>
      </c>
      <c r="I2758" s="17">
        <v>2.9</v>
      </c>
      <c r="J2758" s="4">
        <v>40878</v>
      </c>
      <c r="K2758" s="17">
        <f>IF(data[[#This Row],[UnitPrice]]&gt;=20, data[[#This Row],[Revenue]]*0.7,
   IF(data[[#This Row],[UnitPrice]]&gt;=10, data[[#This Row],[Revenue]]*0.6,
      data[[#This Row],[Revenue]]*0.5))</f>
        <v>1.45</v>
      </c>
      <c r="L2758" s="9">
        <f>data[[#This Row],[Revenue]]*0.75</f>
        <v>2.1749999999999998</v>
      </c>
      <c r="M2758" s="26">
        <f>IF(data[[#This Row],[Cost]]&gt;0, (data[[#This Row],[Profit]]/data[[#This Row],[Cost]]), 0)</f>
        <v>1.5</v>
      </c>
      <c r="N2758" s="17">
        <f t="shared" si="43"/>
        <v>94.117069033531379</v>
      </c>
    </row>
    <row r="2759" spans="1:14" x14ac:dyDescent="0.35">
      <c r="A2759" s="2" t="s">
        <v>4178</v>
      </c>
      <c r="B2759" s="2" t="s">
        <v>3105</v>
      </c>
      <c r="C2759" s="14" t="s">
        <v>3106</v>
      </c>
      <c r="D2759" s="2">
        <v>24</v>
      </c>
      <c r="E2759" s="3">
        <v>40636.450694444444</v>
      </c>
      <c r="F2759" s="17">
        <v>1.45</v>
      </c>
      <c r="G2759" s="2">
        <v>14447</v>
      </c>
      <c r="H2759" s="2" t="s">
        <v>13</v>
      </c>
      <c r="I2759" s="17">
        <v>34.799999999999997</v>
      </c>
      <c r="J2759" s="4">
        <v>40634</v>
      </c>
      <c r="K2759" s="17">
        <f>IF(data[[#This Row],[UnitPrice]]&gt;=20, data[[#This Row],[Revenue]]*0.7,
   IF(data[[#This Row],[UnitPrice]]&gt;=10, data[[#This Row],[Revenue]]*0.6,
      data[[#This Row],[Revenue]]*0.5))</f>
        <v>17.399999999999999</v>
      </c>
      <c r="L2759" s="9">
        <f>data[[#This Row],[Revenue]]*0.75</f>
        <v>26.099999999999998</v>
      </c>
      <c r="M2759" s="26">
        <f>IF(data[[#This Row],[Cost]]&gt;0, (data[[#This Row],[Profit]]/data[[#This Row],[Cost]]), 0)</f>
        <v>1.5</v>
      </c>
      <c r="N2759" s="17">
        <f t="shared" si="43"/>
        <v>94.135064115210923</v>
      </c>
    </row>
    <row r="2760" spans="1:14" x14ac:dyDescent="0.35">
      <c r="A2760" s="2" t="s">
        <v>9502</v>
      </c>
      <c r="B2760" s="2" t="s">
        <v>9183</v>
      </c>
      <c r="C2760" s="14" t="s">
        <v>9184</v>
      </c>
      <c r="D2760" s="2">
        <v>1</v>
      </c>
      <c r="E2760" s="3">
        <v>40673.621527777781</v>
      </c>
      <c r="F2760" s="17">
        <v>0.63</v>
      </c>
      <c r="G2760" s="2">
        <v>15048</v>
      </c>
      <c r="H2760" s="2" t="s">
        <v>13</v>
      </c>
      <c r="I2760" s="17">
        <v>0.63</v>
      </c>
      <c r="J2760" s="4">
        <v>40664</v>
      </c>
      <c r="K2760" s="17">
        <f>IF(data[[#This Row],[UnitPrice]]&gt;=20, data[[#This Row],[Revenue]]*0.7,
   IF(data[[#This Row],[UnitPrice]]&gt;=10, data[[#This Row],[Revenue]]*0.6,
      data[[#This Row],[Revenue]]*0.5))</f>
        <v>0.315</v>
      </c>
      <c r="L2760" s="9">
        <f>data[[#This Row],[Revenue]]*0.75</f>
        <v>0.47250000000000003</v>
      </c>
      <c r="M2760" s="26">
        <f>IF(data[[#This Row],[Cost]]&gt;0, (data[[#This Row],[Profit]]/data[[#This Row],[Cost]]), 0)</f>
        <v>1.5</v>
      </c>
      <c r="N2760" s="17">
        <f t="shared" si="43"/>
        <v>94.146771902131832</v>
      </c>
    </row>
    <row r="2761" spans="1:14" x14ac:dyDescent="0.35">
      <c r="A2761" s="2" t="s">
        <v>5747</v>
      </c>
      <c r="B2761" s="2" t="s">
        <v>5748</v>
      </c>
      <c r="C2761" s="14" t="s">
        <v>5749</v>
      </c>
      <c r="D2761" s="2">
        <v>4</v>
      </c>
      <c r="E2761" s="3">
        <v>40699.447916666664</v>
      </c>
      <c r="F2761" s="17">
        <v>4.1500000000000004</v>
      </c>
      <c r="G2761" s="2">
        <v>13117</v>
      </c>
      <c r="H2761" s="2" t="s">
        <v>13</v>
      </c>
      <c r="I2761" s="17">
        <v>16.600000000000001</v>
      </c>
      <c r="J2761" s="4">
        <v>40695</v>
      </c>
      <c r="K2761" s="17">
        <f>IF(data[[#This Row],[UnitPrice]]&gt;=20, data[[#This Row],[Revenue]]*0.7,
   IF(data[[#This Row],[UnitPrice]]&gt;=10, data[[#This Row],[Revenue]]*0.6,
      data[[#This Row],[Revenue]]*0.5))</f>
        <v>8.3000000000000007</v>
      </c>
      <c r="L2761" s="9">
        <f>data[[#This Row],[Revenue]]*0.75</f>
        <v>12.450000000000001</v>
      </c>
      <c r="M2761" s="26">
        <f>IF(data[[#This Row],[Cost]]&gt;0, (data[[#This Row],[Profit]]/data[[#This Row],[Cost]]), 0)</f>
        <v>1.5</v>
      </c>
      <c r="N2761" s="17">
        <f t="shared" si="43"/>
        <v>94.165227945530702</v>
      </c>
    </row>
    <row r="2762" spans="1:14" x14ac:dyDescent="0.35">
      <c r="A2762" s="2" t="s">
        <v>1430</v>
      </c>
      <c r="B2762" s="2" t="s">
        <v>1431</v>
      </c>
      <c r="C2762" s="14" t="s">
        <v>1432</v>
      </c>
      <c r="D2762" s="2">
        <v>12</v>
      </c>
      <c r="E2762" s="3">
        <v>40402.373611111114</v>
      </c>
      <c r="F2762" s="17">
        <v>1.25</v>
      </c>
      <c r="G2762" s="2">
        <v>16863</v>
      </c>
      <c r="H2762" s="2" t="s">
        <v>13</v>
      </c>
      <c r="I2762" s="17">
        <v>15</v>
      </c>
      <c r="J2762" s="4">
        <v>40391</v>
      </c>
      <c r="K2762" s="17">
        <f>IF(data[[#This Row],[UnitPrice]]&gt;=20, data[[#This Row],[Revenue]]*0.7,
   IF(data[[#This Row],[UnitPrice]]&gt;=10, data[[#This Row],[Revenue]]*0.6,
      data[[#This Row],[Revenue]]*0.5))</f>
        <v>7.5</v>
      </c>
      <c r="L2762" s="9">
        <f>data[[#This Row],[Revenue]]*0.75</f>
        <v>11.25</v>
      </c>
      <c r="M2762" s="26">
        <f>IF(data[[#This Row],[Cost]]&gt;0, (data[[#This Row],[Profit]]/data[[#This Row],[Cost]]), 0)</f>
        <v>1.5</v>
      </c>
      <c r="N2762" s="17">
        <f t="shared" si="43"/>
        <v>94.180538886696425</v>
      </c>
    </row>
    <row r="2763" spans="1:14" x14ac:dyDescent="0.35">
      <c r="A2763" s="2" t="s">
        <v>2878</v>
      </c>
      <c r="B2763" s="2" t="s">
        <v>1431</v>
      </c>
      <c r="C2763" s="14" t="s">
        <v>1432</v>
      </c>
      <c r="D2763" s="2">
        <v>108</v>
      </c>
      <c r="E2763" s="3">
        <v>40817.649305555555</v>
      </c>
      <c r="F2763" s="17">
        <v>1.06</v>
      </c>
      <c r="G2763" s="2">
        <v>17739</v>
      </c>
      <c r="H2763" s="2" t="s">
        <v>13</v>
      </c>
      <c r="I2763" s="17">
        <v>114.48</v>
      </c>
      <c r="J2763" s="4">
        <v>40817</v>
      </c>
      <c r="K2763" s="17">
        <f>IF(data[[#This Row],[UnitPrice]]&gt;=20, data[[#This Row],[Revenue]]*0.7,
   IF(data[[#This Row],[UnitPrice]]&gt;=10, data[[#This Row],[Revenue]]*0.6,
      data[[#This Row],[Revenue]]*0.5))</f>
        <v>57.24</v>
      </c>
      <c r="L2763" s="9">
        <f>data[[#This Row],[Revenue]]*0.75</f>
        <v>85.86</v>
      </c>
      <c r="M2763" s="26">
        <f>IF(data[[#This Row],[Cost]]&gt;0, (data[[#This Row],[Profit]]/data[[#This Row],[Cost]]), 0)</f>
        <v>1.5</v>
      </c>
      <c r="N2763" s="17">
        <f t="shared" si="43"/>
        <v>94.196171767029441</v>
      </c>
    </row>
    <row r="2764" spans="1:14" x14ac:dyDescent="0.35">
      <c r="A2764" s="2" t="s">
        <v>3999</v>
      </c>
      <c r="B2764" s="2" t="s">
        <v>1431</v>
      </c>
      <c r="C2764" s="14" t="s">
        <v>1432</v>
      </c>
      <c r="D2764" s="2">
        <v>36</v>
      </c>
      <c r="E2764" s="3">
        <v>40546.443055555559</v>
      </c>
      <c r="F2764" s="17">
        <v>1.06</v>
      </c>
      <c r="G2764" s="2">
        <v>15709</v>
      </c>
      <c r="H2764" s="2" t="s">
        <v>13</v>
      </c>
      <c r="I2764" s="17">
        <v>38.159999999999997</v>
      </c>
      <c r="J2764" s="4">
        <v>40544</v>
      </c>
      <c r="K2764" s="17">
        <f>IF(data[[#This Row],[UnitPrice]]&gt;=20, data[[#This Row],[Revenue]]*0.7,
   IF(data[[#This Row],[UnitPrice]]&gt;=10, data[[#This Row],[Revenue]]*0.6,
      data[[#This Row],[Revenue]]*0.5))</f>
        <v>19.079999999999998</v>
      </c>
      <c r="L2764" s="9">
        <f>data[[#This Row],[Revenue]]*0.75</f>
        <v>28.619999999999997</v>
      </c>
      <c r="M2764" s="26">
        <f>IF(data[[#This Row],[Cost]]&gt;0, (data[[#This Row],[Profit]]/data[[#This Row],[Cost]]), 0)</f>
        <v>1.5</v>
      </c>
      <c r="N2764" s="17">
        <f t="shared" si="43"/>
        <v>94.192166271722769</v>
      </c>
    </row>
    <row r="2765" spans="1:14" x14ac:dyDescent="0.35">
      <c r="A2765" s="2" t="s">
        <v>4039</v>
      </c>
      <c r="B2765" s="2" t="s">
        <v>1431</v>
      </c>
      <c r="C2765" s="14" t="s">
        <v>1432</v>
      </c>
      <c r="D2765" s="2">
        <v>72</v>
      </c>
      <c r="E2765" s="3">
        <v>40546.612500000003</v>
      </c>
      <c r="F2765" s="17">
        <v>1.06</v>
      </c>
      <c r="G2765" s="2">
        <v>16839</v>
      </c>
      <c r="H2765" s="2" t="s">
        <v>13</v>
      </c>
      <c r="I2765" s="17">
        <v>76.319999999999993</v>
      </c>
      <c r="J2765" s="4">
        <v>40544</v>
      </c>
      <c r="K2765" s="17">
        <f>IF(data[[#This Row],[UnitPrice]]&gt;=20, data[[#This Row],[Revenue]]*0.7,
   IF(data[[#This Row],[UnitPrice]]&gt;=10, data[[#This Row],[Revenue]]*0.6,
      data[[#This Row],[Revenue]]*0.5))</f>
        <v>38.159999999999997</v>
      </c>
      <c r="L2765" s="9">
        <f>data[[#This Row],[Revenue]]*0.75</f>
        <v>57.239999999999995</v>
      </c>
      <c r="M2765" s="26">
        <f>IF(data[[#This Row],[Cost]]&gt;0, (data[[#This Row],[Profit]]/data[[#This Row],[Cost]]), 0)</f>
        <v>1.5</v>
      </c>
      <c r="N2765" s="17">
        <f t="shared" si="43"/>
        <v>94.203233260913308</v>
      </c>
    </row>
    <row r="2766" spans="1:14" x14ac:dyDescent="0.35">
      <c r="A2766" s="2" t="s">
        <v>4241</v>
      </c>
      <c r="B2766" s="2" t="s">
        <v>1431</v>
      </c>
      <c r="C2766" s="14" t="s">
        <v>1432</v>
      </c>
      <c r="D2766" s="2">
        <v>6</v>
      </c>
      <c r="E2766" s="3">
        <v>40697.597916666666</v>
      </c>
      <c r="F2766" s="17">
        <v>1.25</v>
      </c>
      <c r="G2766" s="2">
        <v>15696</v>
      </c>
      <c r="H2766" s="2" t="s">
        <v>13</v>
      </c>
      <c r="I2766" s="17">
        <v>7.5</v>
      </c>
      <c r="J2766" s="4">
        <v>40695</v>
      </c>
      <c r="K2766" s="17">
        <f>IF(data[[#This Row],[UnitPrice]]&gt;=20, data[[#This Row],[Revenue]]*0.7,
   IF(data[[#This Row],[UnitPrice]]&gt;=10, data[[#This Row],[Revenue]]*0.6,
      data[[#This Row],[Revenue]]*0.5))</f>
        <v>3.75</v>
      </c>
      <c r="L2766" s="9">
        <f>data[[#This Row],[Revenue]]*0.75</f>
        <v>5.625</v>
      </c>
      <c r="M2766" s="26">
        <f>IF(data[[#This Row],[Cost]]&gt;0, (data[[#This Row],[Profit]]/data[[#This Row],[Cost]]), 0)</f>
        <v>1.5</v>
      </c>
      <c r="N2766" s="17">
        <f t="shared" si="43"/>
        <v>94.206766100356418</v>
      </c>
    </row>
    <row r="2767" spans="1:14" x14ac:dyDescent="0.35">
      <c r="A2767" s="2" t="s">
        <v>4565</v>
      </c>
      <c r="B2767" s="2" t="s">
        <v>1431</v>
      </c>
      <c r="C2767" s="14" t="s">
        <v>1432</v>
      </c>
      <c r="D2767" s="2">
        <v>12</v>
      </c>
      <c r="E2767" s="3">
        <v>40850.563194444447</v>
      </c>
      <c r="F2767" s="17">
        <v>1.25</v>
      </c>
      <c r="G2767" s="2">
        <v>14312</v>
      </c>
      <c r="H2767" s="2" t="s">
        <v>13</v>
      </c>
      <c r="I2767" s="17">
        <v>15</v>
      </c>
      <c r="J2767" s="4">
        <v>40848</v>
      </c>
      <c r="K2767" s="17">
        <f>IF(data[[#This Row],[UnitPrice]]&gt;=20, data[[#This Row],[Revenue]]*0.7,
   IF(data[[#This Row],[UnitPrice]]&gt;=10, data[[#This Row],[Revenue]]*0.6,
      data[[#This Row],[Revenue]]*0.5))</f>
        <v>7.5</v>
      </c>
      <c r="L2767" s="9">
        <f>data[[#This Row],[Revenue]]*0.75</f>
        <v>11.25</v>
      </c>
      <c r="M2767" s="26">
        <f>IF(data[[#This Row],[Cost]]&gt;0, (data[[#This Row],[Profit]]/data[[#This Row],[Cost]]), 0)</f>
        <v>1.5</v>
      </c>
      <c r="N2767" s="17">
        <f t="shared" si="43"/>
        <v>94.22389843904449</v>
      </c>
    </row>
    <row r="2768" spans="1:14" x14ac:dyDescent="0.35">
      <c r="A2768" s="2" t="s">
        <v>4857</v>
      </c>
      <c r="B2768" s="2" t="s">
        <v>1431</v>
      </c>
      <c r="C2768" s="14" t="s">
        <v>1432</v>
      </c>
      <c r="D2768" s="2">
        <v>24</v>
      </c>
      <c r="E2768" s="3">
        <v>40606.558333333334</v>
      </c>
      <c r="F2768" s="17">
        <v>1.25</v>
      </c>
      <c r="G2768" s="2">
        <v>16678</v>
      </c>
      <c r="H2768" s="2" t="s">
        <v>13</v>
      </c>
      <c r="I2768" s="17">
        <v>30</v>
      </c>
      <c r="J2768" s="4">
        <v>40603</v>
      </c>
      <c r="K2768" s="17">
        <f>IF(data[[#This Row],[UnitPrice]]&gt;=20, data[[#This Row],[Revenue]]*0.7,
   IF(data[[#This Row],[UnitPrice]]&gt;=10, data[[#This Row],[Revenue]]*0.6,
      data[[#This Row],[Revenue]]*0.5))</f>
        <v>15</v>
      </c>
      <c r="L2768" s="9">
        <f>data[[#This Row],[Revenue]]*0.75</f>
        <v>22.5</v>
      </c>
      <c r="M2768" s="26">
        <f>IF(data[[#This Row],[Cost]]&gt;0, (data[[#This Row],[Profit]]/data[[#This Row],[Cost]]), 0)</f>
        <v>1.5</v>
      </c>
      <c r="N2768" s="17">
        <f t="shared" si="43"/>
        <v>94.2395553359692</v>
      </c>
    </row>
    <row r="2769" spans="1:14" x14ac:dyDescent="0.35">
      <c r="A2769" s="2" t="s">
        <v>5873</v>
      </c>
      <c r="B2769" s="2" t="s">
        <v>1431</v>
      </c>
      <c r="C2769" s="2" t="s">
        <v>1432</v>
      </c>
      <c r="D2769" s="2">
        <v>4</v>
      </c>
      <c r="E2769" s="3">
        <v>40760.558333333334</v>
      </c>
      <c r="F2769" s="2">
        <v>1.25</v>
      </c>
      <c r="G2769" s="2">
        <v>17869</v>
      </c>
      <c r="H2769" s="2" t="s">
        <v>13</v>
      </c>
      <c r="I2769" s="2">
        <v>5</v>
      </c>
      <c r="J2769" s="4">
        <v>40756</v>
      </c>
      <c r="K2769" s="17">
        <f>IF(data[[#This Row],[UnitPrice]]&gt;=20, data[[#This Row],[Revenue]]*0.7,
   IF(data[[#This Row],[UnitPrice]]&gt;=10, data[[#This Row],[Revenue]]*0.6,
      data[[#This Row],[Revenue]]*0.5))</f>
        <v>2.5</v>
      </c>
      <c r="L2769" s="9">
        <f>data[[#This Row],[Revenue]]*0.75</f>
        <v>3.75</v>
      </c>
      <c r="M2769" s="26">
        <f>IF(data[[#This Row],[Cost]]&gt;0, (data[[#This Row],[Profit]]/data[[#This Row],[Cost]]), 0)</f>
        <v>1.5</v>
      </c>
      <c r="N2769" s="17">
        <f t="shared" si="43"/>
        <v>94.252253409765601</v>
      </c>
    </row>
    <row r="2770" spans="1:14" x14ac:dyDescent="0.35">
      <c r="A2770" s="2" t="s">
        <v>6665</v>
      </c>
      <c r="B2770" s="2" t="s">
        <v>1431</v>
      </c>
      <c r="C2770" s="14" t="s">
        <v>1432</v>
      </c>
      <c r="D2770" s="2">
        <v>24</v>
      </c>
      <c r="E2770" s="3">
        <v>40730.490972222222</v>
      </c>
      <c r="F2770" s="17">
        <v>1.25</v>
      </c>
      <c r="G2770" s="2">
        <v>13089</v>
      </c>
      <c r="H2770" s="2" t="s">
        <v>13</v>
      </c>
      <c r="I2770" s="17">
        <v>30</v>
      </c>
      <c r="J2770" s="4">
        <v>40725</v>
      </c>
      <c r="K2770" s="17">
        <f>IF(data[[#This Row],[UnitPrice]]&gt;=20, data[[#This Row],[Revenue]]*0.7,
   IF(data[[#This Row],[UnitPrice]]&gt;=10, data[[#This Row],[Revenue]]*0.6,
      data[[#This Row],[Revenue]]*0.5))</f>
        <v>15</v>
      </c>
      <c r="L2770" s="9">
        <f>data[[#This Row],[Revenue]]*0.75</f>
        <v>22.5</v>
      </c>
      <c r="M2770" s="26">
        <f>IF(data[[#This Row],[Cost]]&gt;0, (data[[#This Row],[Profit]]/data[[#This Row],[Cost]]), 0)</f>
        <v>1.5</v>
      </c>
      <c r="N2770" s="17">
        <f t="shared" si="43"/>
        <v>94.269899169633092</v>
      </c>
    </row>
    <row r="2771" spans="1:14" x14ac:dyDescent="0.35">
      <c r="A2771" s="2" t="s">
        <v>6793</v>
      </c>
      <c r="B2771" s="2" t="s">
        <v>1431</v>
      </c>
      <c r="C2771" s="2" t="s">
        <v>1432</v>
      </c>
      <c r="D2771" s="2">
        <v>150</v>
      </c>
      <c r="E2771" s="3">
        <v>40761.605555555558</v>
      </c>
      <c r="F2771" s="2">
        <v>1.06</v>
      </c>
      <c r="G2771" s="2">
        <v>16872</v>
      </c>
      <c r="H2771" s="2" t="s">
        <v>13</v>
      </c>
      <c r="I2771" s="2">
        <v>159</v>
      </c>
      <c r="J2771" s="4">
        <v>40756</v>
      </c>
      <c r="K2771" s="17">
        <f>IF(data[[#This Row],[UnitPrice]]&gt;=20, data[[#This Row],[Revenue]]*0.7,
   IF(data[[#This Row],[UnitPrice]]&gt;=10, data[[#This Row],[Revenue]]*0.6,
      data[[#This Row],[Revenue]]*0.5))</f>
        <v>79.5</v>
      </c>
      <c r="L2771" s="9">
        <f>data[[#This Row],[Revenue]]*0.75</f>
        <v>119.25</v>
      </c>
      <c r="M2771" s="26">
        <f>IF(data[[#This Row],[Cost]]&gt;0, (data[[#This Row],[Profit]]/data[[#This Row],[Cost]]), 0)</f>
        <v>1.5</v>
      </c>
      <c r="N2771" s="17">
        <f t="shared" si="43"/>
        <v>94.282608265771046</v>
      </c>
    </row>
    <row r="2772" spans="1:14" x14ac:dyDescent="0.35">
      <c r="A2772" s="2" t="s">
        <v>6902</v>
      </c>
      <c r="B2772" s="2" t="s">
        <v>1431</v>
      </c>
      <c r="C2772" s="14" t="s">
        <v>1432</v>
      </c>
      <c r="D2772" s="2">
        <v>24</v>
      </c>
      <c r="E2772" s="3">
        <v>40792.689583333333</v>
      </c>
      <c r="F2772" s="17">
        <v>1.25</v>
      </c>
      <c r="G2772" s="2">
        <v>15681</v>
      </c>
      <c r="H2772" s="2" t="s">
        <v>13</v>
      </c>
      <c r="I2772" s="17">
        <v>30</v>
      </c>
      <c r="J2772" s="4">
        <v>40787</v>
      </c>
      <c r="K2772" s="17">
        <f>IF(data[[#This Row],[UnitPrice]]&gt;=20, data[[#This Row],[Revenue]]*0.7,
   IF(data[[#This Row],[UnitPrice]]&gt;=10, data[[#This Row],[Revenue]]*0.6,
      data[[#This Row],[Revenue]]*0.5))</f>
        <v>15</v>
      </c>
      <c r="L2772" s="9">
        <f>data[[#This Row],[Revenue]]*0.75</f>
        <v>22.5</v>
      </c>
      <c r="M2772" s="26">
        <f>IF(data[[#This Row],[Cost]]&gt;0, (data[[#This Row],[Profit]]/data[[#This Row],[Cost]]), 0)</f>
        <v>1.5</v>
      </c>
      <c r="N2772" s="17">
        <f t="shared" si="43"/>
        <v>94.269808148734995</v>
      </c>
    </row>
    <row r="2773" spans="1:14" x14ac:dyDescent="0.35">
      <c r="A2773" s="2" t="s">
        <v>8275</v>
      </c>
      <c r="B2773" s="2" t="s">
        <v>1431</v>
      </c>
      <c r="C2773" s="14" t="s">
        <v>1432</v>
      </c>
      <c r="D2773" s="2">
        <v>36</v>
      </c>
      <c r="E2773" s="3">
        <v>40855.511805555558</v>
      </c>
      <c r="F2773" s="17">
        <v>1.06</v>
      </c>
      <c r="G2773" s="2">
        <v>13408</v>
      </c>
      <c r="H2773" s="2" t="s">
        <v>13</v>
      </c>
      <c r="I2773" s="17">
        <v>38.159999999999997</v>
      </c>
      <c r="J2773" s="4">
        <v>40848</v>
      </c>
      <c r="K2773" s="17">
        <f>IF(data[[#This Row],[UnitPrice]]&gt;=20, data[[#This Row],[Revenue]]*0.7,
   IF(data[[#This Row],[UnitPrice]]&gt;=10, data[[#This Row],[Revenue]]*0.6,
      data[[#This Row],[Revenue]]*0.5))</f>
        <v>19.079999999999998</v>
      </c>
      <c r="L2773" s="9">
        <f>data[[#This Row],[Revenue]]*0.75</f>
        <v>28.619999999999997</v>
      </c>
      <c r="M2773" s="26">
        <f>IF(data[[#This Row],[Cost]]&gt;0, (data[[#This Row],[Profit]]/data[[#This Row],[Cost]]), 0)</f>
        <v>1.5</v>
      </c>
      <c r="N2773" s="17">
        <f t="shared" si="43"/>
        <v>94.282522255193697</v>
      </c>
    </row>
    <row r="2774" spans="1:14" x14ac:dyDescent="0.35">
      <c r="A2774" s="2" t="s">
        <v>8354</v>
      </c>
      <c r="B2774" s="2" t="s">
        <v>1431</v>
      </c>
      <c r="C2774" s="14" t="s">
        <v>1432</v>
      </c>
      <c r="D2774" s="2">
        <v>12</v>
      </c>
      <c r="E2774" s="3">
        <v>40885.600694444445</v>
      </c>
      <c r="F2774" s="17">
        <v>1.25</v>
      </c>
      <c r="G2774" s="2">
        <v>16209</v>
      </c>
      <c r="H2774" s="2" t="s">
        <v>13</v>
      </c>
      <c r="I2774" s="17">
        <v>15</v>
      </c>
      <c r="J2774" s="4">
        <v>40878</v>
      </c>
      <c r="K2774" s="17">
        <f>IF(data[[#This Row],[UnitPrice]]&gt;=20, data[[#This Row],[Revenue]]*0.7,
   IF(data[[#This Row],[UnitPrice]]&gt;=10, data[[#This Row],[Revenue]]*0.6,
      data[[#This Row],[Revenue]]*0.5))</f>
        <v>7.5</v>
      </c>
      <c r="L2774" s="9">
        <f>data[[#This Row],[Revenue]]*0.75</f>
        <v>11.25</v>
      </c>
      <c r="M2774" s="26">
        <f>IF(data[[#This Row],[Cost]]&gt;0, (data[[#This Row],[Profit]]/data[[#This Row],[Cost]]), 0)</f>
        <v>1.5</v>
      </c>
      <c r="N2774" s="17">
        <f t="shared" si="43"/>
        <v>94.293626830234288</v>
      </c>
    </row>
    <row r="2775" spans="1:14" x14ac:dyDescent="0.35">
      <c r="A2775" s="2" t="s">
        <v>10419</v>
      </c>
      <c r="B2775" s="2" t="s">
        <v>1431</v>
      </c>
      <c r="C2775" s="14" t="s">
        <v>1432</v>
      </c>
      <c r="D2775" s="2">
        <v>12</v>
      </c>
      <c r="E2775" s="3">
        <v>40644.429166666669</v>
      </c>
      <c r="F2775" s="17">
        <v>1.25</v>
      </c>
      <c r="G2775" s="2">
        <v>15845</v>
      </c>
      <c r="H2775" s="2" t="s">
        <v>13</v>
      </c>
      <c r="I2775" s="17">
        <v>15</v>
      </c>
      <c r="J2775" s="4">
        <v>40634</v>
      </c>
      <c r="K2775" s="17">
        <f>IF(data[[#This Row],[UnitPrice]]&gt;=20, data[[#This Row],[Revenue]]*0.7,
   IF(data[[#This Row],[UnitPrice]]&gt;=10, data[[#This Row],[Revenue]]*0.6,
      data[[#This Row],[Revenue]]*0.5))</f>
        <v>7.5</v>
      </c>
      <c r="L2775" s="9">
        <f>data[[#This Row],[Revenue]]*0.75</f>
        <v>11.25</v>
      </c>
      <c r="M2775" s="26">
        <f>IF(data[[#This Row],[Cost]]&gt;0, (data[[#This Row],[Profit]]/data[[#This Row],[Cost]]), 0)</f>
        <v>1.5</v>
      </c>
      <c r="N2775" s="17">
        <f t="shared" si="43"/>
        <v>94.309319216307955</v>
      </c>
    </row>
    <row r="2776" spans="1:14" x14ac:dyDescent="0.35">
      <c r="A2776" s="2" t="s">
        <v>11883</v>
      </c>
      <c r="B2776" s="2" t="s">
        <v>1431</v>
      </c>
      <c r="C2776" s="14" t="s">
        <v>1432</v>
      </c>
      <c r="D2776" s="2">
        <v>12</v>
      </c>
      <c r="E2776" s="3">
        <v>40767.645138888889</v>
      </c>
      <c r="F2776" s="17">
        <v>1.25</v>
      </c>
      <c r="G2776" s="2">
        <v>13890</v>
      </c>
      <c r="H2776" s="2" t="s">
        <v>13</v>
      </c>
      <c r="I2776" s="17">
        <v>15</v>
      </c>
      <c r="J2776" s="4">
        <v>40756</v>
      </c>
      <c r="K2776" s="17">
        <f>IF(data[[#This Row],[UnitPrice]]&gt;=20, data[[#This Row],[Revenue]]*0.7,
   IF(data[[#This Row],[UnitPrice]]&gt;=10, data[[#This Row],[Revenue]]*0.6,
      data[[#This Row],[Revenue]]*0.5))</f>
        <v>7.5</v>
      </c>
      <c r="L2776" s="9">
        <f>data[[#This Row],[Revenue]]*0.75</f>
        <v>11.25</v>
      </c>
      <c r="M2776" s="26">
        <f>IF(data[[#This Row],[Cost]]&gt;0, (data[[#This Row],[Profit]]/data[[#This Row],[Cost]]), 0)</f>
        <v>1.5</v>
      </c>
      <c r="N2776" s="17">
        <f t="shared" si="43"/>
        <v>94.325017814727659</v>
      </c>
    </row>
    <row r="2777" spans="1:14" x14ac:dyDescent="0.35">
      <c r="A2777" s="2" t="s">
        <v>2778</v>
      </c>
      <c r="B2777" s="2" t="s">
        <v>2779</v>
      </c>
      <c r="C2777" s="14" t="s">
        <v>2780</v>
      </c>
      <c r="D2777" s="2">
        <v>6</v>
      </c>
      <c r="E2777" s="3">
        <v>40787.481944444444</v>
      </c>
      <c r="F2777" s="17">
        <v>0.65</v>
      </c>
      <c r="G2777" s="2">
        <v>14472</v>
      </c>
      <c r="H2777" s="2" t="s">
        <v>13</v>
      </c>
      <c r="I2777" s="17">
        <v>3.9</v>
      </c>
      <c r="J2777" s="4">
        <v>40787</v>
      </c>
      <c r="K2777" s="17">
        <f>IF(data[[#This Row],[UnitPrice]]&gt;=20, data[[#This Row],[Revenue]]*0.7,
   IF(data[[#This Row],[UnitPrice]]&gt;=10, data[[#This Row],[Revenue]]*0.6,
      data[[#This Row],[Revenue]]*0.5))</f>
        <v>1.95</v>
      </c>
      <c r="L2777" s="9">
        <f>data[[#This Row],[Revenue]]*0.75</f>
        <v>2.9249999999999998</v>
      </c>
      <c r="M2777" s="26">
        <f>IF(data[[#This Row],[Cost]]&gt;0, (data[[#This Row],[Profit]]/data[[#This Row],[Cost]]), 0)</f>
        <v>1.5</v>
      </c>
      <c r="N2777" s="17">
        <f t="shared" si="43"/>
        <v>94.340722629183162</v>
      </c>
    </row>
    <row r="2778" spans="1:14" x14ac:dyDescent="0.35">
      <c r="A2778" s="2" t="s">
        <v>9739</v>
      </c>
      <c r="B2778" s="2" t="s">
        <v>7720</v>
      </c>
      <c r="C2778" s="14" t="s">
        <v>7721</v>
      </c>
      <c r="D2778" s="2">
        <v>12</v>
      </c>
      <c r="E2778" s="3">
        <v>40796.495138888888</v>
      </c>
      <c r="F2778" s="17">
        <v>0.39</v>
      </c>
      <c r="G2778" s="2">
        <v>16066</v>
      </c>
      <c r="H2778" s="2" t="s">
        <v>13</v>
      </c>
      <c r="I2778" s="17">
        <v>4.68</v>
      </c>
      <c r="J2778" s="4">
        <v>40787</v>
      </c>
      <c r="K2778" s="17">
        <f>IF(data[[#This Row],[UnitPrice]]&gt;=20, data[[#This Row],[Revenue]]*0.7,
   IF(data[[#This Row],[UnitPrice]]&gt;=10, data[[#This Row],[Revenue]]*0.6,
      data[[#This Row],[Revenue]]*0.5))</f>
        <v>2.34</v>
      </c>
      <c r="L2778" s="9">
        <f>data[[#This Row],[Revenue]]*0.75</f>
        <v>3.51</v>
      </c>
      <c r="M2778" s="26">
        <f>IF(data[[#This Row],[Cost]]&gt;0, (data[[#This Row],[Profit]]/data[[#This Row],[Cost]]), 0)</f>
        <v>1.5</v>
      </c>
      <c r="N2778" s="17">
        <f t="shared" si="43"/>
        <v>94.358631683169122</v>
      </c>
    </row>
    <row r="2779" spans="1:14" x14ac:dyDescent="0.35">
      <c r="A2779" s="2" t="s">
        <v>9909</v>
      </c>
      <c r="B2779" s="2" t="s">
        <v>7720</v>
      </c>
      <c r="C2779" s="14" t="s">
        <v>7721</v>
      </c>
      <c r="D2779" s="2">
        <v>48</v>
      </c>
      <c r="E2779" s="3">
        <v>40857.481944444444</v>
      </c>
      <c r="F2779" s="17">
        <v>0.39</v>
      </c>
      <c r="G2779" s="2">
        <v>18075</v>
      </c>
      <c r="H2779" s="2" t="s">
        <v>13</v>
      </c>
      <c r="I2779" s="17">
        <v>18.72</v>
      </c>
      <c r="J2779" s="4">
        <v>40848</v>
      </c>
      <c r="K2779" s="17">
        <f>IF(data[[#This Row],[UnitPrice]]&gt;=20, data[[#This Row],[Revenue]]*0.7,
   IF(data[[#This Row],[UnitPrice]]&gt;=10, data[[#This Row],[Revenue]]*0.6,
      data[[#This Row],[Revenue]]*0.5))</f>
        <v>9.36</v>
      </c>
      <c r="L2779" s="9">
        <f>data[[#This Row],[Revenue]]*0.75</f>
        <v>14.04</v>
      </c>
      <c r="M2779" s="26">
        <f>IF(data[[#This Row],[Cost]]&gt;0, (data[[#This Row],[Profit]]/data[[#This Row],[Cost]]), 0)</f>
        <v>1.5</v>
      </c>
      <c r="N2779" s="17">
        <f t="shared" si="43"/>
        <v>94.376393345217693</v>
      </c>
    </row>
    <row r="2780" spans="1:14" x14ac:dyDescent="0.35">
      <c r="A2780" s="2" t="s">
        <v>11115</v>
      </c>
      <c r="B2780" s="2" t="s">
        <v>7720</v>
      </c>
      <c r="C2780" s="14" t="s">
        <v>7721</v>
      </c>
      <c r="D2780" s="2">
        <v>48</v>
      </c>
      <c r="E2780" s="3">
        <v>40858.589583333334</v>
      </c>
      <c r="F2780" s="17">
        <v>0.39</v>
      </c>
      <c r="G2780" s="2">
        <v>15602</v>
      </c>
      <c r="H2780" s="2" t="s">
        <v>13</v>
      </c>
      <c r="I2780" s="17">
        <v>18.72</v>
      </c>
      <c r="J2780" s="4">
        <v>40848</v>
      </c>
      <c r="K2780" s="17">
        <f>IF(data[[#This Row],[UnitPrice]]&gt;=20, data[[#This Row],[Revenue]]*0.7,
   IF(data[[#This Row],[UnitPrice]]&gt;=10, data[[#This Row],[Revenue]]*0.6,
      data[[#This Row],[Revenue]]*0.5))</f>
        <v>9.36</v>
      </c>
      <c r="L2780" s="9">
        <f>data[[#This Row],[Revenue]]*0.75</f>
        <v>14.04</v>
      </c>
      <c r="M2780" s="26">
        <f>IF(data[[#This Row],[Cost]]&gt;0, (data[[#This Row],[Profit]]/data[[#This Row],[Cost]]), 0)</f>
        <v>1.5</v>
      </c>
      <c r="N2780" s="17">
        <f t="shared" si="43"/>
        <v>94.391380744850267</v>
      </c>
    </row>
    <row r="2781" spans="1:14" hidden="1" x14ac:dyDescent="0.35">
      <c r="A2781" s="2" t="s">
        <v>9425</v>
      </c>
      <c r="B2781" s="2" t="s">
        <v>7720</v>
      </c>
      <c r="C2781" s="14" t="s">
        <v>7721</v>
      </c>
      <c r="D2781" s="2">
        <v>6</v>
      </c>
      <c r="E2781" s="3">
        <v>40643.689583333333</v>
      </c>
      <c r="F2781" s="17">
        <v>0.83</v>
      </c>
      <c r="G2781" s="2">
        <v>0</v>
      </c>
      <c r="H2781" s="2" t="s">
        <v>13</v>
      </c>
      <c r="I2781" s="17">
        <v>4.9799999999999995</v>
      </c>
      <c r="J2781" s="4">
        <v>40634</v>
      </c>
      <c r="K2781" s="17">
        <f>IF(data[[#This Row],[UnitPrice]]&gt;=20, data[[#This Row],[Revenue]]*0.7,
   IF(data[[#This Row],[UnitPrice]]&gt;=10, data[[#This Row],[Revenue]]*0.6,
      data[[#This Row],[Revenue]]*0.5))</f>
        <v>2.4899999999999998</v>
      </c>
      <c r="L2781" s="9">
        <f>data[[#This Row],[Revenue]]*0.75</f>
        <v>3.7349999999999994</v>
      </c>
      <c r="M2781" s="26">
        <f>IF(data[[#This Row],[Cost]]&gt;0, (data[[#This Row],[Profit]]/data[[#This Row],[Cost]]), 0)</f>
        <v>1.5</v>
      </c>
      <c r="N2781" s="17">
        <f t="shared" si="43"/>
        <v>94.406374083614836</v>
      </c>
    </row>
    <row r="2782" spans="1:14" x14ac:dyDescent="0.35">
      <c r="A2782" s="2" t="s">
        <v>2434</v>
      </c>
      <c r="B2782" s="2" t="s">
        <v>2415</v>
      </c>
      <c r="C2782" s="14" t="s">
        <v>2416</v>
      </c>
      <c r="D2782" s="2">
        <v>12</v>
      </c>
      <c r="E2782" s="3">
        <v>40634.442361111112</v>
      </c>
      <c r="F2782" s="17">
        <v>0.85</v>
      </c>
      <c r="G2782" s="2">
        <v>16875</v>
      </c>
      <c r="H2782" s="2" t="s">
        <v>13</v>
      </c>
      <c r="I2782" s="17">
        <v>10.199999999999999</v>
      </c>
      <c r="J2782" s="4">
        <v>40634</v>
      </c>
      <c r="K2782" s="17">
        <f>IF(data[[#This Row],[UnitPrice]]&gt;=20, data[[#This Row],[Revenue]]*0.7,
   IF(data[[#This Row],[UnitPrice]]&gt;=10, data[[#This Row],[Revenue]]*0.6,
      data[[#This Row],[Revenue]]*0.5))</f>
        <v>5.0999999999999996</v>
      </c>
      <c r="L2782" s="9">
        <f>data[[#This Row],[Revenue]]*0.75</f>
        <v>7.6499999999999995</v>
      </c>
      <c r="M2782" s="26">
        <f>IF(data[[#This Row],[Cost]]&gt;0, (data[[#This Row],[Profit]]/data[[#This Row],[Cost]]), 0)</f>
        <v>1.5</v>
      </c>
      <c r="N2782" s="17">
        <f t="shared" si="43"/>
        <v>94.424096313912827</v>
      </c>
    </row>
    <row r="2783" spans="1:14" x14ac:dyDescent="0.35">
      <c r="A2783" s="2" t="s">
        <v>2962</v>
      </c>
      <c r="B2783" s="2" t="s">
        <v>2415</v>
      </c>
      <c r="C2783" s="14" t="s">
        <v>2416</v>
      </c>
      <c r="D2783" s="2">
        <v>36</v>
      </c>
      <c r="E2783" s="3">
        <v>40848.609722222223</v>
      </c>
      <c r="F2783" s="17">
        <v>0.85</v>
      </c>
      <c r="G2783" s="2">
        <v>13784</v>
      </c>
      <c r="H2783" s="2" t="s">
        <v>13</v>
      </c>
      <c r="I2783" s="17">
        <v>30.6</v>
      </c>
      <c r="J2783" s="4">
        <v>40848</v>
      </c>
      <c r="K2783" s="17">
        <f>IF(data[[#This Row],[UnitPrice]]&gt;=20, data[[#This Row],[Revenue]]*0.7,
   IF(data[[#This Row],[UnitPrice]]&gt;=10, data[[#This Row],[Revenue]]*0.6,
      data[[#This Row],[Revenue]]*0.5))</f>
        <v>15.3</v>
      </c>
      <c r="L2783" s="9">
        <f>data[[#This Row],[Revenue]]*0.75</f>
        <v>22.950000000000003</v>
      </c>
      <c r="M2783" s="26">
        <f>IF(data[[#This Row],[Cost]]&gt;0, (data[[#This Row],[Profit]]/data[[#This Row],[Cost]]), 0)</f>
        <v>1.5000000000000002</v>
      </c>
      <c r="N2783" s="17">
        <f t="shared" si="43"/>
        <v>94.440790882062274</v>
      </c>
    </row>
    <row r="2784" spans="1:14" x14ac:dyDescent="0.35">
      <c r="A2784" s="2" t="s">
        <v>3042</v>
      </c>
      <c r="B2784" s="2" t="s">
        <v>2415</v>
      </c>
      <c r="C2784" s="14" t="s">
        <v>2416</v>
      </c>
      <c r="D2784" s="2">
        <v>6</v>
      </c>
      <c r="E2784" s="3">
        <v>40878.658333333333</v>
      </c>
      <c r="F2784" s="17">
        <v>0.64</v>
      </c>
      <c r="G2784" s="2">
        <v>17389</v>
      </c>
      <c r="H2784" s="2" t="s">
        <v>13</v>
      </c>
      <c r="I2784" s="17">
        <v>3.84</v>
      </c>
      <c r="J2784" s="4">
        <v>40878</v>
      </c>
      <c r="K2784" s="17">
        <f>IF(data[[#This Row],[UnitPrice]]&gt;=20, data[[#This Row],[Revenue]]*0.7,
   IF(data[[#This Row],[UnitPrice]]&gt;=10, data[[#This Row],[Revenue]]*0.6,
      data[[#This Row],[Revenue]]*0.5))</f>
        <v>1.92</v>
      </c>
      <c r="L2784" s="9">
        <f>data[[#This Row],[Revenue]]*0.75</f>
        <v>2.88</v>
      </c>
      <c r="M2784" s="26">
        <f>IF(data[[#This Row],[Cost]]&gt;0, (data[[#This Row],[Profit]]/data[[#This Row],[Cost]]), 0)</f>
        <v>1.5</v>
      </c>
      <c r="N2784" s="17">
        <f t="shared" si="43"/>
        <v>94.453447660587656</v>
      </c>
    </row>
    <row r="2785" spans="1:14" x14ac:dyDescent="0.35">
      <c r="A2785" s="2" t="s">
        <v>4105</v>
      </c>
      <c r="B2785" s="2" t="s">
        <v>2415</v>
      </c>
      <c r="C2785" s="14" t="s">
        <v>2416</v>
      </c>
      <c r="D2785" s="2">
        <v>48</v>
      </c>
      <c r="E2785" s="3">
        <v>40605.35833333333</v>
      </c>
      <c r="F2785" s="17">
        <v>0.85</v>
      </c>
      <c r="G2785" s="2">
        <v>13784</v>
      </c>
      <c r="H2785" s="2" t="s">
        <v>13</v>
      </c>
      <c r="I2785" s="17">
        <v>40.799999999999997</v>
      </c>
      <c r="J2785" s="4">
        <v>40603</v>
      </c>
      <c r="K2785" s="17">
        <f>IF(data[[#This Row],[UnitPrice]]&gt;=20, data[[#This Row],[Revenue]]*0.7,
   IF(data[[#This Row],[UnitPrice]]&gt;=10, data[[#This Row],[Revenue]]*0.6,
      data[[#This Row],[Revenue]]*0.5))</f>
        <v>20.399999999999999</v>
      </c>
      <c r="L2785" s="9">
        <f>data[[#This Row],[Revenue]]*0.75</f>
        <v>30.599999999999998</v>
      </c>
      <c r="M2785" s="26">
        <f>IF(data[[#This Row],[Cost]]&gt;0, (data[[#This Row],[Profit]]/data[[#This Row],[Cost]]), 0)</f>
        <v>1.5</v>
      </c>
      <c r="N2785" s="17">
        <f t="shared" si="43"/>
        <v>94.471415823915152</v>
      </c>
    </row>
    <row r="2786" spans="1:14" x14ac:dyDescent="0.35">
      <c r="A2786" s="2" t="s">
        <v>4422</v>
      </c>
      <c r="B2786" s="2" t="s">
        <v>2415</v>
      </c>
      <c r="C2786" s="14" t="s">
        <v>2416</v>
      </c>
      <c r="D2786" s="2">
        <v>48</v>
      </c>
      <c r="E2786" s="3">
        <v>40789.509722222225</v>
      </c>
      <c r="F2786" s="17">
        <v>0.85</v>
      </c>
      <c r="G2786" s="2">
        <v>13093</v>
      </c>
      <c r="H2786" s="2" t="s">
        <v>13</v>
      </c>
      <c r="I2786" s="17">
        <v>40.799999999999997</v>
      </c>
      <c r="J2786" s="4">
        <v>40787</v>
      </c>
      <c r="K2786" s="17">
        <f>IF(data[[#This Row],[UnitPrice]]&gt;=20, data[[#This Row],[Revenue]]*0.7,
   IF(data[[#This Row],[UnitPrice]]&gt;=10, data[[#This Row],[Revenue]]*0.6,
      data[[#This Row],[Revenue]]*0.5))</f>
        <v>20.399999999999999</v>
      </c>
      <c r="L2786" s="9">
        <f>data[[#This Row],[Revenue]]*0.75</f>
        <v>30.599999999999998</v>
      </c>
      <c r="M2786" s="26">
        <f>IF(data[[#This Row],[Cost]]&gt;0, (data[[#This Row],[Profit]]/data[[#This Row],[Cost]]), 0)</f>
        <v>1.5</v>
      </c>
      <c r="N2786" s="17">
        <f t="shared" si="43"/>
        <v>94.482060690203127</v>
      </c>
    </row>
    <row r="2787" spans="1:14" x14ac:dyDescent="0.35">
      <c r="A2787" s="2" t="s">
        <v>5168</v>
      </c>
      <c r="B2787" s="2" t="s">
        <v>2415</v>
      </c>
      <c r="C2787" s="14" t="s">
        <v>2416</v>
      </c>
      <c r="D2787" s="2">
        <v>30</v>
      </c>
      <c r="E2787" s="3">
        <v>40759.61041666667</v>
      </c>
      <c r="F2787" s="17">
        <v>0.64</v>
      </c>
      <c r="G2787" s="2">
        <v>17389</v>
      </c>
      <c r="H2787" s="2" t="s">
        <v>13</v>
      </c>
      <c r="I2787" s="17">
        <v>19.2</v>
      </c>
      <c r="J2787" s="4">
        <v>40756</v>
      </c>
      <c r="K2787" s="17">
        <f>IF(data[[#This Row],[UnitPrice]]&gt;=20, data[[#This Row],[Revenue]]*0.7,
   IF(data[[#This Row],[UnitPrice]]&gt;=10, data[[#This Row],[Revenue]]*0.6,
      data[[#This Row],[Revenue]]*0.5))</f>
        <v>9.6</v>
      </c>
      <c r="L2787" s="9">
        <f>data[[#This Row],[Revenue]]*0.75</f>
        <v>14.399999999999999</v>
      </c>
      <c r="M2787" s="26">
        <f>IF(data[[#This Row],[Cost]]&gt;0, (data[[#This Row],[Profit]]/data[[#This Row],[Cost]]), 0)</f>
        <v>1.5</v>
      </c>
      <c r="N2787" s="17">
        <f t="shared" si="43"/>
        <v>94.492709779806418</v>
      </c>
    </row>
    <row r="2788" spans="1:14" x14ac:dyDescent="0.35">
      <c r="A2788" s="2" t="s">
        <v>7016</v>
      </c>
      <c r="B2788" s="2" t="s">
        <v>2415</v>
      </c>
      <c r="C2788" s="14" t="s">
        <v>2416</v>
      </c>
      <c r="D2788" s="2">
        <v>96</v>
      </c>
      <c r="E2788" s="3">
        <v>40883.616666666669</v>
      </c>
      <c r="F2788" s="17">
        <v>0.85</v>
      </c>
      <c r="G2788" s="2">
        <v>15939</v>
      </c>
      <c r="H2788" s="2" t="s">
        <v>13</v>
      </c>
      <c r="I2788" s="17">
        <v>81.599999999999994</v>
      </c>
      <c r="J2788" s="4">
        <v>40878</v>
      </c>
      <c r="K2788" s="17">
        <f>IF(data[[#This Row],[UnitPrice]]&gt;=20, data[[#This Row],[Revenue]]*0.7,
   IF(data[[#This Row],[UnitPrice]]&gt;=10, data[[#This Row],[Revenue]]*0.6,
      data[[#This Row],[Revenue]]*0.5))</f>
        <v>40.799999999999997</v>
      </c>
      <c r="L2788" s="9">
        <f>data[[#This Row],[Revenue]]*0.75</f>
        <v>61.199999999999996</v>
      </c>
      <c r="M2788" s="26">
        <f>IF(data[[#This Row],[Cost]]&gt;0, (data[[#This Row],[Profit]]/data[[#This Row],[Cost]]), 0)</f>
        <v>1.5</v>
      </c>
      <c r="N2788" s="17">
        <f t="shared" si="43"/>
        <v>94.507648809524639</v>
      </c>
    </row>
    <row r="2789" spans="1:14" x14ac:dyDescent="0.35">
      <c r="A2789" s="2" t="s">
        <v>8813</v>
      </c>
      <c r="B2789" s="2" t="s">
        <v>2415</v>
      </c>
      <c r="C2789" s="14" t="s">
        <v>2416</v>
      </c>
      <c r="D2789" s="2">
        <v>15</v>
      </c>
      <c r="E2789" s="3">
        <v>40764.416666666664</v>
      </c>
      <c r="F2789" s="17">
        <v>0.85</v>
      </c>
      <c r="G2789" s="2">
        <v>17567</v>
      </c>
      <c r="H2789" s="2" t="s">
        <v>13</v>
      </c>
      <c r="I2789" s="17">
        <v>12.75</v>
      </c>
      <c r="J2789" s="4">
        <v>40756</v>
      </c>
      <c r="K2789" s="17">
        <f>IF(data[[#This Row],[UnitPrice]]&gt;=20, data[[#This Row],[Revenue]]*0.7,
   IF(data[[#This Row],[UnitPrice]]&gt;=10, data[[#This Row],[Revenue]]*0.6,
      data[[#This Row],[Revenue]]*0.5))</f>
        <v>6.375</v>
      </c>
      <c r="L2789" s="9">
        <f>data[[#This Row],[Revenue]]*0.75</f>
        <v>9.5625</v>
      </c>
      <c r="M2789" s="26">
        <f>IF(data[[#This Row],[Cost]]&gt;0, (data[[#This Row],[Profit]]/data[[#This Row],[Cost]]), 0)</f>
        <v>1.5</v>
      </c>
      <c r="N2789" s="17">
        <f t="shared" si="43"/>
        <v>94.510210359199078</v>
      </c>
    </row>
    <row r="2790" spans="1:14" x14ac:dyDescent="0.35">
      <c r="A2790" s="2" t="s">
        <v>11543</v>
      </c>
      <c r="B2790" s="2" t="s">
        <v>2415</v>
      </c>
      <c r="C2790" s="14" t="s">
        <v>2416</v>
      </c>
      <c r="D2790" s="2">
        <v>36</v>
      </c>
      <c r="E2790" s="3">
        <v>40675.604166666664</v>
      </c>
      <c r="F2790" s="17">
        <v>0.85</v>
      </c>
      <c r="G2790" s="2">
        <v>13089</v>
      </c>
      <c r="H2790" s="2" t="s">
        <v>13</v>
      </c>
      <c r="I2790" s="17">
        <v>30.6</v>
      </c>
      <c r="J2790" s="4">
        <v>40664</v>
      </c>
      <c r="K2790" s="17">
        <f>IF(data[[#This Row],[UnitPrice]]&gt;=20, data[[#This Row],[Revenue]]*0.7,
   IF(data[[#This Row],[UnitPrice]]&gt;=10, data[[#This Row],[Revenue]]*0.6,
      data[[#This Row],[Revenue]]*0.5))</f>
        <v>15.3</v>
      </c>
      <c r="L2790" s="9">
        <f>data[[#This Row],[Revenue]]*0.75</f>
        <v>22.950000000000003</v>
      </c>
      <c r="M2790" s="26">
        <f>IF(data[[#This Row],[Cost]]&gt;0, (data[[#This Row],[Profit]]/data[[#This Row],[Cost]]), 0)</f>
        <v>1.5000000000000002</v>
      </c>
      <c r="N2790" s="17">
        <f t="shared" si="43"/>
        <v>94.526439063121103</v>
      </c>
    </row>
    <row r="2791" spans="1:14" x14ac:dyDescent="0.35">
      <c r="A2791" s="2" t="s">
        <v>7895</v>
      </c>
      <c r="B2791" s="2" t="s">
        <v>3119</v>
      </c>
      <c r="C2791" s="2" t="s">
        <v>3120</v>
      </c>
      <c r="D2791" s="2">
        <v>12</v>
      </c>
      <c r="E2791" s="3">
        <v>40610.522916666669</v>
      </c>
      <c r="F2791" s="2">
        <v>1.65</v>
      </c>
      <c r="G2791" s="2">
        <v>15290</v>
      </c>
      <c r="H2791" s="2" t="s">
        <v>13</v>
      </c>
      <c r="I2791" s="2">
        <v>19.8</v>
      </c>
      <c r="J2791" s="4">
        <v>40603</v>
      </c>
      <c r="K2791" s="17">
        <f>IF(data[[#This Row],[UnitPrice]]&gt;=20, data[[#This Row],[Revenue]]*0.7,
   IF(data[[#This Row],[UnitPrice]]&gt;=10, data[[#This Row],[Revenue]]*0.6,
      data[[#This Row],[Revenue]]*0.5))</f>
        <v>9.9</v>
      </c>
      <c r="L2791" s="9">
        <f>data[[#This Row],[Revenue]]*0.75</f>
        <v>14.850000000000001</v>
      </c>
      <c r="M2791" s="26">
        <f>IF(data[[#This Row],[Cost]]&gt;0, (data[[#This Row],[Profit]]/data[[#This Row],[Cost]]), 0)</f>
        <v>1.5</v>
      </c>
      <c r="N2791" s="17">
        <f t="shared" si="43"/>
        <v>94.539130434783431</v>
      </c>
    </row>
    <row r="2792" spans="1:14" x14ac:dyDescent="0.35">
      <c r="A2792" s="2" t="s">
        <v>3675</v>
      </c>
      <c r="B2792" s="2" t="s">
        <v>2576</v>
      </c>
      <c r="C2792" s="2" t="s">
        <v>2577</v>
      </c>
      <c r="D2792" s="2">
        <v>1</v>
      </c>
      <c r="E2792" s="3">
        <v>40757.614583333336</v>
      </c>
      <c r="F2792" s="2">
        <v>0.85</v>
      </c>
      <c r="G2792" s="2">
        <v>14562</v>
      </c>
      <c r="H2792" s="2" t="s">
        <v>13</v>
      </c>
      <c r="I2792" s="2">
        <v>0.85</v>
      </c>
      <c r="J2792" s="4">
        <v>40756</v>
      </c>
      <c r="K2792" s="17">
        <f>IF(data[[#This Row],[UnitPrice]]&gt;=20, data[[#This Row],[Revenue]]*0.7,
   IF(data[[#This Row],[UnitPrice]]&gt;=10, data[[#This Row],[Revenue]]*0.6,
      data[[#This Row],[Revenue]]*0.5))</f>
        <v>0.42499999999999999</v>
      </c>
      <c r="L2792" s="9">
        <f>data[[#This Row],[Revenue]]*0.75</f>
        <v>0.63749999999999996</v>
      </c>
      <c r="M2792" s="26">
        <f>IF(data[[#This Row],[Cost]]&gt;0, (data[[#This Row],[Profit]]/data[[#This Row],[Cost]]), 0)</f>
        <v>1.5</v>
      </c>
      <c r="N2792" s="17">
        <f t="shared" si="43"/>
        <v>94.553971405878514</v>
      </c>
    </row>
    <row r="2793" spans="1:14" x14ac:dyDescent="0.35">
      <c r="A2793" s="2" t="s">
        <v>4075</v>
      </c>
      <c r="B2793" s="2" t="s">
        <v>2576</v>
      </c>
      <c r="C2793" s="14" t="s">
        <v>2577</v>
      </c>
      <c r="D2793" s="2">
        <v>48</v>
      </c>
      <c r="E2793" s="3">
        <v>40577.51666666667</v>
      </c>
      <c r="F2793" s="17">
        <v>0.72</v>
      </c>
      <c r="G2793" s="2">
        <v>15061</v>
      </c>
      <c r="H2793" s="2" t="s">
        <v>13</v>
      </c>
      <c r="I2793" s="17">
        <v>34.56</v>
      </c>
      <c r="J2793" s="4">
        <v>40575</v>
      </c>
      <c r="K2793" s="17">
        <f>IF(data[[#This Row],[UnitPrice]]&gt;=20, data[[#This Row],[Revenue]]*0.7,
   IF(data[[#This Row],[UnitPrice]]&gt;=10, data[[#This Row],[Revenue]]*0.6,
      data[[#This Row],[Revenue]]*0.5))</f>
        <v>17.28</v>
      </c>
      <c r="L2793" s="9">
        <f>data[[#This Row],[Revenue]]*0.75</f>
        <v>25.92</v>
      </c>
      <c r="M2793" s="26">
        <f>IF(data[[#This Row],[Cost]]&gt;0, (data[[#This Row],[Profit]]/data[[#This Row],[Cost]]), 0)</f>
        <v>1.5</v>
      </c>
      <c r="N2793" s="17">
        <f t="shared" si="43"/>
        <v>94.572581926515227</v>
      </c>
    </row>
    <row r="2794" spans="1:14" x14ac:dyDescent="0.35">
      <c r="A2794" s="2" t="s">
        <v>4904</v>
      </c>
      <c r="B2794" s="2" t="s">
        <v>2576</v>
      </c>
      <c r="C2794" s="14" t="s">
        <v>2577</v>
      </c>
      <c r="D2794" s="2">
        <v>24</v>
      </c>
      <c r="E2794" s="3">
        <v>40637.595138888886</v>
      </c>
      <c r="F2794" s="17">
        <v>0.85</v>
      </c>
      <c r="G2794" s="2">
        <v>14719</v>
      </c>
      <c r="H2794" s="2" t="s">
        <v>13</v>
      </c>
      <c r="I2794" s="17">
        <v>20.399999999999999</v>
      </c>
      <c r="J2794" s="4">
        <v>40634</v>
      </c>
      <c r="K2794" s="17">
        <f>IF(data[[#This Row],[UnitPrice]]&gt;=20, data[[#This Row],[Revenue]]*0.7,
   IF(data[[#This Row],[UnitPrice]]&gt;=10, data[[#This Row],[Revenue]]*0.6,
      data[[#This Row],[Revenue]]*0.5))</f>
        <v>10.199999999999999</v>
      </c>
      <c r="L2794" s="9">
        <f>data[[#This Row],[Revenue]]*0.75</f>
        <v>15.299999999999999</v>
      </c>
      <c r="M2794" s="26">
        <f>IF(data[[#This Row],[Cost]]&gt;0, (data[[#This Row],[Profit]]/data[[#This Row],[Cost]]), 0)</f>
        <v>1.5</v>
      </c>
      <c r="N2794" s="17">
        <f t="shared" si="43"/>
        <v>94.584503377036981</v>
      </c>
    </row>
    <row r="2795" spans="1:14" x14ac:dyDescent="0.35">
      <c r="A2795" s="2" t="s">
        <v>5065</v>
      </c>
      <c r="B2795" s="2" t="s">
        <v>2576</v>
      </c>
      <c r="C2795" s="14" t="s">
        <v>2577</v>
      </c>
      <c r="D2795" s="2">
        <v>192</v>
      </c>
      <c r="E2795" s="3">
        <v>40728.515972222223</v>
      </c>
      <c r="F2795" s="17">
        <v>0.72</v>
      </c>
      <c r="G2795" s="2">
        <v>16209</v>
      </c>
      <c r="H2795" s="2" t="s">
        <v>13</v>
      </c>
      <c r="I2795" s="17">
        <v>138.24</v>
      </c>
      <c r="J2795" s="4">
        <v>40725</v>
      </c>
      <c r="K2795" s="17">
        <f>IF(data[[#This Row],[UnitPrice]]&gt;=20, data[[#This Row],[Revenue]]*0.7,
   IF(data[[#This Row],[UnitPrice]]&gt;=10, data[[#This Row],[Revenue]]*0.6,
      data[[#This Row],[Revenue]]*0.5))</f>
        <v>69.12</v>
      </c>
      <c r="L2795" s="9">
        <f>data[[#This Row],[Revenue]]*0.75</f>
        <v>103.68</v>
      </c>
      <c r="M2795" s="26">
        <f>IF(data[[#This Row],[Cost]]&gt;0, (data[[#This Row],[Profit]]/data[[#This Row],[Cost]]), 0)</f>
        <v>1.5</v>
      </c>
      <c r="N2795" s="17">
        <f t="shared" si="43"/>
        <v>94.59924299622574</v>
      </c>
    </row>
    <row r="2796" spans="1:14" x14ac:dyDescent="0.35">
      <c r="A2796" s="2" t="s">
        <v>5162</v>
      </c>
      <c r="B2796" s="2" t="s">
        <v>2576</v>
      </c>
      <c r="C2796" s="2" t="s">
        <v>2577</v>
      </c>
      <c r="D2796" s="2">
        <v>192</v>
      </c>
      <c r="E2796" s="3">
        <v>40759.555555555555</v>
      </c>
      <c r="F2796" s="2">
        <v>0.72</v>
      </c>
      <c r="G2796" s="2">
        <v>17268</v>
      </c>
      <c r="H2796" s="2" t="s">
        <v>13</v>
      </c>
      <c r="I2796" s="2">
        <v>138.24</v>
      </c>
      <c r="J2796" s="4">
        <v>40756</v>
      </c>
      <c r="K2796" s="17">
        <f>IF(data[[#This Row],[UnitPrice]]&gt;=20, data[[#This Row],[Revenue]]*0.7,
   IF(data[[#This Row],[UnitPrice]]&gt;=10, data[[#This Row],[Revenue]]*0.6,
      data[[#This Row],[Revenue]]*0.5))</f>
        <v>69.12</v>
      </c>
      <c r="L2796" s="9">
        <f>data[[#This Row],[Revenue]]*0.75</f>
        <v>103.68</v>
      </c>
      <c r="M2796" s="26">
        <f>IF(data[[#This Row],[Cost]]&gt;0, (data[[#This Row],[Profit]]/data[[#This Row],[Cost]]), 0)</f>
        <v>1.5</v>
      </c>
      <c r="N2796" s="17">
        <f t="shared" si="43"/>
        <v>94.590570349762345</v>
      </c>
    </row>
    <row r="2797" spans="1:14" x14ac:dyDescent="0.35">
      <c r="A2797" s="2" t="s">
        <v>5184</v>
      </c>
      <c r="B2797" s="2" t="s">
        <v>2576</v>
      </c>
      <c r="C2797" s="2" t="s">
        <v>2577</v>
      </c>
      <c r="D2797" s="2">
        <v>192</v>
      </c>
      <c r="E2797" s="3">
        <v>40820.427777777775</v>
      </c>
      <c r="F2797" s="2">
        <v>0.72</v>
      </c>
      <c r="G2797" s="2">
        <v>17268</v>
      </c>
      <c r="H2797" s="2" t="s">
        <v>13</v>
      </c>
      <c r="I2797" s="2">
        <v>138.24</v>
      </c>
      <c r="J2797" s="4">
        <v>40817</v>
      </c>
      <c r="K2797" s="17">
        <f>IF(data[[#This Row],[UnitPrice]]&gt;=20, data[[#This Row],[Revenue]]*0.7,
   IF(data[[#This Row],[UnitPrice]]&gt;=10, data[[#This Row],[Revenue]]*0.6,
      data[[#This Row],[Revenue]]*0.5))</f>
        <v>69.12</v>
      </c>
      <c r="L2797" s="9">
        <f>data[[#This Row],[Revenue]]*0.75</f>
        <v>103.68</v>
      </c>
      <c r="M2797" s="26">
        <f>IF(data[[#This Row],[Cost]]&gt;0, (data[[#This Row],[Profit]]/data[[#This Row],[Cost]]), 0)</f>
        <v>1.5</v>
      </c>
      <c r="N2797" s="17">
        <f t="shared" si="43"/>
        <v>94.581894255616007</v>
      </c>
    </row>
    <row r="2798" spans="1:14" x14ac:dyDescent="0.35">
      <c r="A2798" s="2" t="s">
        <v>5626</v>
      </c>
      <c r="B2798" s="2" t="s">
        <v>2576</v>
      </c>
      <c r="C2798" s="14" t="s">
        <v>2577</v>
      </c>
      <c r="D2798" s="2">
        <v>96</v>
      </c>
      <c r="E2798" s="3">
        <v>40668.344444444447</v>
      </c>
      <c r="F2798" s="17">
        <v>0.72</v>
      </c>
      <c r="G2798" s="2">
        <v>17061</v>
      </c>
      <c r="H2798" s="2" t="s">
        <v>13</v>
      </c>
      <c r="I2798" s="17">
        <v>69.12</v>
      </c>
      <c r="J2798" s="4">
        <v>40664</v>
      </c>
      <c r="K2798" s="17">
        <f>IF(data[[#This Row],[UnitPrice]]&gt;=20, data[[#This Row],[Revenue]]*0.7,
   IF(data[[#This Row],[UnitPrice]]&gt;=10, data[[#This Row],[Revenue]]*0.6,
      data[[#This Row],[Revenue]]*0.5))</f>
        <v>34.56</v>
      </c>
      <c r="L2798" s="9">
        <f>data[[#This Row],[Revenue]]*0.75</f>
        <v>51.84</v>
      </c>
      <c r="M2798" s="26">
        <f>IF(data[[#This Row],[Cost]]&gt;0, (data[[#This Row],[Profit]]/data[[#This Row],[Cost]]), 0)</f>
        <v>1.5</v>
      </c>
      <c r="N2798" s="17">
        <f t="shared" si="43"/>
        <v>94.573214711730444</v>
      </c>
    </row>
    <row r="2799" spans="1:14" x14ac:dyDescent="0.35">
      <c r="A2799" s="2" t="s">
        <v>5853</v>
      </c>
      <c r="B2799" s="2" t="s">
        <v>2576</v>
      </c>
      <c r="C2799" s="2" t="s">
        <v>2577</v>
      </c>
      <c r="D2799" s="2">
        <v>192</v>
      </c>
      <c r="E2799" s="3">
        <v>40760.509027777778</v>
      </c>
      <c r="F2799" s="2">
        <v>0.72</v>
      </c>
      <c r="G2799" s="2">
        <v>13694</v>
      </c>
      <c r="H2799" s="2" t="s">
        <v>13</v>
      </c>
      <c r="I2799" s="2">
        <v>138.24</v>
      </c>
      <c r="J2799" s="4">
        <v>40756</v>
      </c>
      <c r="K2799" s="17">
        <f>IF(data[[#This Row],[UnitPrice]]&gt;=20, data[[#This Row],[Revenue]]*0.7,
   IF(data[[#This Row],[UnitPrice]]&gt;=10, data[[#This Row],[Revenue]]*0.6,
      data[[#This Row],[Revenue]]*0.5))</f>
        <v>69.12</v>
      </c>
      <c r="L2799" s="9">
        <f>data[[#This Row],[Revenue]]*0.75</f>
        <v>103.68</v>
      </c>
      <c r="M2799" s="26">
        <f>IF(data[[#This Row],[Cost]]&gt;0, (data[[#This Row],[Profit]]/data[[#This Row],[Cost]]), 0)</f>
        <v>1.5</v>
      </c>
      <c r="N2799" s="17">
        <f t="shared" si="43"/>
        <v>94.578275999205445</v>
      </c>
    </row>
    <row r="2800" spans="1:14" x14ac:dyDescent="0.35">
      <c r="A2800" s="2" t="s">
        <v>5962</v>
      </c>
      <c r="B2800" s="2" t="s">
        <v>2576</v>
      </c>
      <c r="C2800" s="14" t="s">
        <v>2577</v>
      </c>
      <c r="D2800" s="2">
        <v>12</v>
      </c>
      <c r="E2800" s="3">
        <v>40791.647916666669</v>
      </c>
      <c r="F2800" s="17">
        <v>0.85</v>
      </c>
      <c r="G2800" s="2">
        <v>13141</v>
      </c>
      <c r="H2800" s="2" t="s">
        <v>13</v>
      </c>
      <c r="I2800" s="17">
        <v>10.199999999999999</v>
      </c>
      <c r="J2800" s="4">
        <v>40787</v>
      </c>
      <c r="K2800" s="17">
        <f>IF(data[[#This Row],[UnitPrice]]&gt;=20, data[[#This Row],[Revenue]]*0.7,
   IF(data[[#This Row],[UnitPrice]]&gt;=10, data[[#This Row],[Revenue]]*0.6,
      data[[#This Row],[Revenue]]*0.5))</f>
        <v>5.0999999999999996</v>
      </c>
      <c r="L2800" s="9">
        <f>data[[#This Row],[Revenue]]*0.75</f>
        <v>7.6499999999999995</v>
      </c>
      <c r="M2800" s="26">
        <f>IF(data[[#This Row],[Cost]]&gt;0, (data[[#This Row],[Profit]]/data[[#This Row],[Cost]]), 0)</f>
        <v>1.5</v>
      </c>
      <c r="N2800" s="17">
        <f t="shared" si="43"/>
        <v>94.569592283214831</v>
      </c>
    </row>
    <row r="2801" spans="1:14" x14ac:dyDescent="0.35">
      <c r="A2801" s="2" t="s">
        <v>6001</v>
      </c>
      <c r="B2801" s="2" t="s">
        <v>2576</v>
      </c>
      <c r="C2801" s="14" t="s">
        <v>2577</v>
      </c>
      <c r="D2801" s="2">
        <v>96</v>
      </c>
      <c r="E2801" s="3">
        <v>40821.44027777778</v>
      </c>
      <c r="F2801" s="17">
        <v>0.72</v>
      </c>
      <c r="G2801" s="2">
        <v>13098</v>
      </c>
      <c r="H2801" s="2" t="s">
        <v>13</v>
      </c>
      <c r="I2801" s="17">
        <v>69.12</v>
      </c>
      <c r="J2801" s="4">
        <v>40817</v>
      </c>
      <c r="K2801" s="17">
        <f>IF(data[[#This Row],[UnitPrice]]&gt;=20, data[[#This Row],[Revenue]]*0.7,
   IF(data[[#This Row],[UnitPrice]]&gt;=10, data[[#This Row],[Revenue]]*0.6,
      data[[#This Row],[Revenue]]*0.5))</f>
        <v>34.56</v>
      </c>
      <c r="L2801" s="9">
        <f>data[[#This Row],[Revenue]]*0.75</f>
        <v>51.84</v>
      </c>
      <c r="M2801" s="26">
        <f>IF(data[[#This Row],[Cost]]&gt;0, (data[[#This Row],[Profit]]/data[[#This Row],[Cost]]), 0)</f>
        <v>1.5</v>
      </c>
      <c r="N2801" s="17">
        <f t="shared" si="43"/>
        <v>94.586375571912498</v>
      </c>
    </row>
    <row r="2802" spans="1:14" x14ac:dyDescent="0.35">
      <c r="A2802" s="2" t="s">
        <v>6032</v>
      </c>
      <c r="B2802" s="2" t="s">
        <v>2576</v>
      </c>
      <c r="C2802" s="14" t="s">
        <v>2577</v>
      </c>
      <c r="D2802" s="2">
        <v>12</v>
      </c>
      <c r="E2802" s="3">
        <v>40821.554166666669</v>
      </c>
      <c r="F2802" s="17">
        <v>0.85</v>
      </c>
      <c r="G2802" s="2">
        <v>15134</v>
      </c>
      <c r="H2802" s="2" t="s">
        <v>13</v>
      </c>
      <c r="I2802" s="17">
        <v>10.199999999999999</v>
      </c>
      <c r="J2802" s="4">
        <v>40817</v>
      </c>
      <c r="K2802" s="17">
        <f>IF(data[[#This Row],[UnitPrice]]&gt;=20, data[[#This Row],[Revenue]]*0.7,
   IF(data[[#This Row],[UnitPrice]]&gt;=10, data[[#This Row],[Revenue]]*0.6,
      data[[#This Row],[Revenue]]*0.5))</f>
        <v>5.0999999999999996</v>
      </c>
      <c r="L2802" s="9">
        <f>data[[#This Row],[Revenue]]*0.75</f>
        <v>7.6499999999999995</v>
      </c>
      <c r="M2802" s="26">
        <f>IF(data[[#This Row],[Cost]]&gt;0, (data[[#This Row],[Profit]]/data[[#This Row],[Cost]]), 0)</f>
        <v>1.5</v>
      </c>
      <c r="N2802" s="17">
        <f t="shared" si="43"/>
        <v>94.591442499005993</v>
      </c>
    </row>
    <row r="2803" spans="1:14" x14ac:dyDescent="0.35">
      <c r="A2803" s="2" t="s">
        <v>6097</v>
      </c>
      <c r="B2803" s="2" t="s">
        <v>2576</v>
      </c>
      <c r="C2803" s="14" t="s">
        <v>2577</v>
      </c>
      <c r="D2803" s="2">
        <v>12</v>
      </c>
      <c r="E2803" s="3">
        <v>40852.356944444444</v>
      </c>
      <c r="F2803" s="17">
        <v>0.85</v>
      </c>
      <c r="G2803" s="2">
        <v>17634</v>
      </c>
      <c r="H2803" s="2" t="s">
        <v>13</v>
      </c>
      <c r="I2803" s="17">
        <v>10.199999999999999</v>
      </c>
      <c r="J2803" s="4">
        <v>40848</v>
      </c>
      <c r="K2803" s="17">
        <f>IF(data[[#This Row],[UnitPrice]]&gt;=20, data[[#This Row],[Revenue]]*0.7,
   IF(data[[#This Row],[UnitPrice]]&gt;=10, data[[#This Row],[Revenue]]*0.6,
      data[[#This Row],[Revenue]]*0.5))</f>
        <v>5.0999999999999996</v>
      </c>
      <c r="L2803" s="9">
        <f>data[[#This Row],[Revenue]]*0.75</f>
        <v>7.6499999999999995</v>
      </c>
      <c r="M2803" s="26">
        <f>IF(data[[#This Row],[Cost]]&gt;0, (data[[#This Row],[Profit]]/data[[#This Row],[Cost]]), 0)</f>
        <v>1.5</v>
      </c>
      <c r="N2803" s="17">
        <f t="shared" si="43"/>
        <v>94.608236815921217</v>
      </c>
    </row>
    <row r="2804" spans="1:14" x14ac:dyDescent="0.35">
      <c r="A2804" s="2" t="s">
        <v>6167</v>
      </c>
      <c r="B2804" s="2" t="s">
        <v>2576</v>
      </c>
      <c r="C2804" s="14" t="s">
        <v>2577</v>
      </c>
      <c r="D2804" s="2">
        <v>12</v>
      </c>
      <c r="E2804" s="3">
        <v>40852.609027777777</v>
      </c>
      <c r="F2804" s="17">
        <v>0.85</v>
      </c>
      <c r="G2804" s="2">
        <v>14649</v>
      </c>
      <c r="H2804" s="2" t="s">
        <v>13</v>
      </c>
      <c r="I2804" s="17">
        <v>10.199999999999999</v>
      </c>
      <c r="J2804" s="4">
        <v>40848</v>
      </c>
      <c r="K2804" s="17">
        <f>IF(data[[#This Row],[UnitPrice]]&gt;=20, data[[#This Row],[Revenue]]*0.7,
   IF(data[[#This Row],[UnitPrice]]&gt;=10, data[[#This Row],[Revenue]]*0.6,
      data[[#This Row],[Revenue]]*0.5))</f>
        <v>5.0999999999999996</v>
      </c>
      <c r="L2804" s="9">
        <f>data[[#This Row],[Revenue]]*0.75</f>
        <v>7.6499999999999995</v>
      </c>
      <c r="M2804" s="26">
        <f>IF(data[[#This Row],[Cost]]&gt;0, (data[[#This Row],[Profit]]/data[[#This Row],[Cost]]), 0)</f>
        <v>1.5</v>
      </c>
      <c r="N2804" s="17">
        <f t="shared" si="43"/>
        <v>94.625037818472151</v>
      </c>
    </row>
    <row r="2805" spans="1:14" x14ac:dyDescent="0.35">
      <c r="A2805" s="2" t="s">
        <v>7389</v>
      </c>
      <c r="B2805" s="2" t="s">
        <v>2576</v>
      </c>
      <c r="C2805" s="14" t="s">
        <v>2577</v>
      </c>
      <c r="D2805" s="2">
        <v>24</v>
      </c>
      <c r="E2805" s="3">
        <v>40701.626388888886</v>
      </c>
      <c r="F2805" s="17">
        <v>0.85</v>
      </c>
      <c r="G2805" s="2">
        <v>14214</v>
      </c>
      <c r="H2805" s="2" t="s">
        <v>13</v>
      </c>
      <c r="I2805" s="17">
        <v>20.399999999999999</v>
      </c>
      <c r="J2805" s="4">
        <v>40695</v>
      </c>
      <c r="K2805" s="17">
        <f>IF(data[[#This Row],[UnitPrice]]&gt;=20, data[[#This Row],[Revenue]]*0.7,
   IF(data[[#This Row],[UnitPrice]]&gt;=10, data[[#This Row],[Revenue]]*0.6,
      data[[#This Row],[Revenue]]*0.5))</f>
        <v>10.199999999999999</v>
      </c>
      <c r="L2805" s="9">
        <f>data[[#This Row],[Revenue]]*0.75</f>
        <v>15.299999999999999</v>
      </c>
      <c r="M2805" s="26">
        <f>IF(data[[#This Row],[Cost]]&gt;0, (data[[#This Row],[Profit]]/data[[#This Row],[Cost]]), 0)</f>
        <v>1.5</v>
      </c>
      <c r="N2805" s="17">
        <f t="shared" si="43"/>
        <v>94.641845510651819</v>
      </c>
    </row>
    <row r="2806" spans="1:14" x14ac:dyDescent="0.35">
      <c r="A2806" s="2" t="s">
        <v>7938</v>
      </c>
      <c r="B2806" s="2" t="s">
        <v>2576</v>
      </c>
      <c r="C2806" s="14" t="s">
        <v>2577</v>
      </c>
      <c r="D2806" s="2">
        <v>120</v>
      </c>
      <c r="E2806" s="3">
        <v>40641.447916666664</v>
      </c>
      <c r="F2806" s="17">
        <v>0.72</v>
      </c>
      <c r="G2806" s="2">
        <v>15061</v>
      </c>
      <c r="H2806" s="2" t="s">
        <v>13</v>
      </c>
      <c r="I2806" s="17">
        <v>86.4</v>
      </c>
      <c r="J2806" s="4">
        <v>40634</v>
      </c>
      <c r="K2806" s="17">
        <f>IF(data[[#This Row],[UnitPrice]]&gt;=20, data[[#This Row],[Revenue]]*0.7,
   IF(data[[#This Row],[UnitPrice]]&gt;=10, data[[#This Row],[Revenue]]*0.6,
      data[[#This Row],[Revenue]]*0.5))</f>
        <v>43.2</v>
      </c>
      <c r="L2806" s="9">
        <f>data[[#This Row],[Revenue]]*0.75</f>
        <v>64.800000000000011</v>
      </c>
      <c r="M2806" s="26">
        <f>IF(data[[#This Row],[Cost]]&gt;0, (data[[#This Row],[Profit]]/data[[#This Row],[Cost]]), 0)</f>
        <v>1.5000000000000002</v>
      </c>
      <c r="N2806" s="17">
        <f t="shared" si="43"/>
        <v>94.656628833135031</v>
      </c>
    </row>
    <row r="2807" spans="1:14" x14ac:dyDescent="0.35">
      <c r="A2807" s="2" t="s">
        <v>8732</v>
      </c>
      <c r="B2807" s="2" t="s">
        <v>2576</v>
      </c>
      <c r="C2807" s="2" t="s">
        <v>8733</v>
      </c>
      <c r="D2807" s="2">
        <v>96</v>
      </c>
      <c r="E2807" s="3">
        <v>40703.522222222222</v>
      </c>
      <c r="F2807" s="2">
        <v>0.72</v>
      </c>
      <c r="G2807" s="2">
        <v>15189</v>
      </c>
      <c r="H2807" s="2" t="s">
        <v>13</v>
      </c>
      <c r="I2807" s="2">
        <v>69.12</v>
      </c>
      <c r="J2807" s="4">
        <v>40695</v>
      </c>
      <c r="K2807" s="17">
        <f>IF(data[[#This Row],[UnitPrice]]&gt;=20, data[[#This Row],[Revenue]]*0.7,
   IF(data[[#This Row],[UnitPrice]]&gt;=10, data[[#This Row],[Revenue]]*0.6,
      data[[#This Row],[Revenue]]*0.5))</f>
        <v>34.56</v>
      </c>
      <c r="L2807" s="9">
        <f>data[[#This Row],[Revenue]]*0.75</f>
        <v>51.84</v>
      </c>
      <c r="M2807" s="26">
        <f>IF(data[[#This Row],[Cost]]&gt;0, (data[[#This Row],[Profit]]/data[[#This Row],[Cost]]), 0)</f>
        <v>1.5</v>
      </c>
      <c r="N2807" s="17">
        <f t="shared" si="43"/>
        <v>94.65827325234099</v>
      </c>
    </row>
    <row r="2808" spans="1:14" x14ac:dyDescent="0.35">
      <c r="A2808" s="2" t="s">
        <v>8806</v>
      </c>
      <c r="B2808" s="2" t="s">
        <v>2576</v>
      </c>
      <c r="C2808" s="14" t="s">
        <v>8733</v>
      </c>
      <c r="D2808" s="2">
        <v>12</v>
      </c>
      <c r="E2808" s="3">
        <v>40733.685416666667</v>
      </c>
      <c r="F2808" s="17">
        <v>0.85</v>
      </c>
      <c r="G2808" s="2">
        <v>13249</v>
      </c>
      <c r="H2808" s="2" t="s">
        <v>13</v>
      </c>
      <c r="I2808" s="17">
        <v>10.199999999999999</v>
      </c>
      <c r="J2808" s="4">
        <v>40725</v>
      </c>
      <c r="K2808" s="17">
        <f>IF(data[[#This Row],[UnitPrice]]&gt;=20, data[[#This Row],[Revenue]]*0.7,
   IF(data[[#This Row],[UnitPrice]]&gt;=10, data[[#This Row],[Revenue]]*0.6,
      data[[#This Row],[Revenue]]*0.5))</f>
        <v>5.0999999999999996</v>
      </c>
      <c r="L2808" s="9">
        <f>data[[#This Row],[Revenue]]*0.75</f>
        <v>7.6499999999999995</v>
      </c>
      <c r="M2808" s="26">
        <f>IF(data[[#This Row],[Cost]]&gt;0, (data[[#This Row],[Profit]]/data[[#This Row],[Cost]]), 0)</f>
        <v>1.5</v>
      </c>
      <c r="N2808" s="17">
        <f t="shared" si="43"/>
        <v>94.663360557769735</v>
      </c>
    </row>
    <row r="2809" spans="1:14" x14ac:dyDescent="0.35">
      <c r="A2809" s="2" t="s">
        <v>5025</v>
      </c>
      <c r="B2809" s="2" t="s">
        <v>3879</v>
      </c>
      <c r="C2809" s="2" t="s">
        <v>3880</v>
      </c>
      <c r="D2809" s="2">
        <v>6</v>
      </c>
      <c r="E2809" s="3">
        <v>40698.626388888886</v>
      </c>
      <c r="F2809" s="2">
        <v>1.25</v>
      </c>
      <c r="G2809" s="2">
        <v>14701</v>
      </c>
      <c r="H2809" s="2" t="s">
        <v>13</v>
      </c>
      <c r="I2809" s="2">
        <v>7.5</v>
      </c>
      <c r="J2809" s="4">
        <v>40695</v>
      </c>
      <c r="K2809" s="17">
        <f>IF(data[[#This Row],[UnitPrice]]&gt;=20, data[[#This Row],[Revenue]]*0.7,
   IF(data[[#This Row],[UnitPrice]]&gt;=10, data[[#This Row],[Revenue]]*0.6,
      data[[#This Row],[Revenue]]*0.5))</f>
        <v>3.75</v>
      </c>
      <c r="L2809" s="9">
        <f>data[[#This Row],[Revenue]]*0.75</f>
        <v>5.625</v>
      </c>
      <c r="M2809" s="26">
        <f>IF(data[[#This Row],[Cost]]&gt;0, (data[[#This Row],[Profit]]/data[[#This Row],[Cost]]), 0)</f>
        <v>1.5</v>
      </c>
      <c r="N2809" s="17">
        <f t="shared" si="43"/>
        <v>94.680189280734041</v>
      </c>
    </row>
    <row r="2810" spans="1:14" x14ac:dyDescent="0.35">
      <c r="A2810" s="2" t="s">
        <v>2995</v>
      </c>
      <c r="B2810" s="2" t="s">
        <v>2383</v>
      </c>
      <c r="C2810" s="2" t="s">
        <v>2384</v>
      </c>
      <c r="D2810" s="2">
        <v>12</v>
      </c>
      <c r="E2810" s="3">
        <v>40878.470833333333</v>
      </c>
      <c r="F2810" s="2">
        <v>1.65</v>
      </c>
      <c r="G2810" s="2">
        <v>15953</v>
      </c>
      <c r="H2810" s="2" t="s">
        <v>13</v>
      </c>
      <c r="I2810" s="2">
        <v>19.8</v>
      </c>
      <c r="J2810" s="4">
        <v>40878</v>
      </c>
      <c r="K2810" s="17">
        <f>IF(data[[#This Row],[UnitPrice]]&gt;=20, data[[#This Row],[Revenue]]*0.7,
   IF(data[[#This Row],[UnitPrice]]&gt;=10, data[[#This Row],[Revenue]]*0.6,
      data[[#This Row],[Revenue]]*0.5))</f>
        <v>9.9</v>
      </c>
      <c r="L2810" s="9">
        <f>data[[#This Row],[Revenue]]*0.75</f>
        <v>14.850000000000001</v>
      </c>
      <c r="M2810" s="26">
        <f>IF(data[[#This Row],[Cost]]&gt;0, (data[[#This Row],[Profit]]/data[[#This Row],[Cost]]), 0)</f>
        <v>1.5</v>
      </c>
      <c r="N2810" s="17">
        <f t="shared" si="43"/>
        <v>94.697562774014372</v>
      </c>
    </row>
    <row r="2811" spans="1:14" x14ac:dyDescent="0.35">
      <c r="A2811" s="2" t="s">
        <v>5634</v>
      </c>
      <c r="B2811" s="2" t="s">
        <v>2383</v>
      </c>
      <c r="C2811" s="14" t="s">
        <v>2384</v>
      </c>
      <c r="D2811" s="2">
        <v>72</v>
      </c>
      <c r="E2811" s="3">
        <v>40668.385416666664</v>
      </c>
      <c r="F2811" s="17">
        <v>1.45</v>
      </c>
      <c r="G2811" s="2">
        <v>13762</v>
      </c>
      <c r="H2811" s="2" t="s">
        <v>13</v>
      </c>
      <c r="I2811" s="17">
        <v>104.4</v>
      </c>
      <c r="J2811" s="4">
        <v>40664</v>
      </c>
      <c r="K2811" s="17">
        <f>IF(data[[#This Row],[UnitPrice]]&gt;=20, data[[#This Row],[Revenue]]*0.7,
   IF(data[[#This Row],[UnitPrice]]&gt;=10, data[[#This Row],[Revenue]]*0.6,
      data[[#This Row],[Revenue]]*0.5))</f>
        <v>52.2</v>
      </c>
      <c r="L2811" s="9">
        <f>data[[#This Row],[Revenue]]*0.75</f>
        <v>78.300000000000011</v>
      </c>
      <c r="M2811" s="26">
        <f>IF(data[[#This Row],[Cost]]&gt;0, (data[[#This Row],[Profit]]/data[[#This Row],[Cost]]), 0)</f>
        <v>1.5000000000000002</v>
      </c>
      <c r="N2811" s="17">
        <f t="shared" si="43"/>
        <v>94.712491528802886</v>
      </c>
    </row>
    <row r="2812" spans="1:14" x14ac:dyDescent="0.35">
      <c r="A2812" s="2" t="s">
        <v>11650</v>
      </c>
      <c r="B2812" s="2" t="s">
        <v>2383</v>
      </c>
      <c r="C2812" s="14" t="s">
        <v>2384</v>
      </c>
      <c r="D2812" s="2">
        <v>12</v>
      </c>
      <c r="E2812" s="3">
        <v>40706.53125</v>
      </c>
      <c r="F2812" s="17">
        <v>0.79</v>
      </c>
      <c r="G2812" s="2">
        <v>16528</v>
      </c>
      <c r="H2812" s="2" t="s">
        <v>13</v>
      </c>
      <c r="I2812" s="17">
        <v>9.48</v>
      </c>
      <c r="J2812" s="4">
        <v>40695</v>
      </c>
      <c r="K2812" s="17">
        <f>IF(data[[#This Row],[UnitPrice]]&gt;=20, data[[#This Row],[Revenue]]*0.7,
   IF(data[[#This Row],[UnitPrice]]&gt;=10, data[[#This Row],[Revenue]]*0.6,
      data[[#This Row],[Revenue]]*0.5))</f>
        <v>4.74</v>
      </c>
      <c r="L2812" s="9">
        <f>data[[#This Row],[Revenue]]*0.75</f>
        <v>7.11</v>
      </c>
      <c r="M2812" s="26">
        <f>IF(data[[#This Row],[Cost]]&gt;0, (data[[#This Row],[Profit]]/data[[#This Row],[Cost]]), 0)</f>
        <v>1.5</v>
      </c>
      <c r="N2812" s="17">
        <f t="shared" si="43"/>
        <v>94.710560207337338</v>
      </c>
    </row>
    <row r="2813" spans="1:14" x14ac:dyDescent="0.35">
      <c r="A2813" s="2" t="s">
        <v>4494</v>
      </c>
      <c r="B2813" s="2" t="s">
        <v>4495</v>
      </c>
      <c r="C2813" s="14" t="s">
        <v>4496</v>
      </c>
      <c r="D2813" s="2">
        <v>5</v>
      </c>
      <c r="E2813" s="3">
        <v>40819.540972222225</v>
      </c>
      <c r="F2813" s="17">
        <v>1.25</v>
      </c>
      <c r="G2813" s="2">
        <v>14064</v>
      </c>
      <c r="H2813" s="2" t="s">
        <v>13</v>
      </c>
      <c r="I2813" s="17">
        <v>6.25</v>
      </c>
      <c r="J2813" s="4">
        <v>40817</v>
      </c>
      <c r="K2813" s="17">
        <f>IF(data[[#This Row],[UnitPrice]]&gt;=20, data[[#This Row],[Revenue]]*0.7,
   IF(data[[#This Row],[UnitPrice]]&gt;=10, data[[#This Row],[Revenue]]*0.6,
      data[[#This Row],[Revenue]]*0.5))</f>
        <v>3.125</v>
      </c>
      <c r="L2813" s="9">
        <f>data[[#This Row],[Revenue]]*0.75</f>
        <v>4.6875</v>
      </c>
      <c r="M2813" s="26">
        <f>IF(data[[#This Row],[Cost]]&gt;0, (data[[#This Row],[Profit]]/data[[#This Row],[Cost]]), 0)</f>
        <v>1.5</v>
      </c>
      <c r="N2813" s="17">
        <f t="shared" si="43"/>
        <v>94.727555333998822</v>
      </c>
    </row>
    <row r="2814" spans="1:14" x14ac:dyDescent="0.35">
      <c r="A2814" s="2" t="s">
        <v>5589</v>
      </c>
      <c r="B2814" s="2" t="s">
        <v>2205</v>
      </c>
      <c r="C2814" s="14" t="s">
        <v>2206</v>
      </c>
      <c r="D2814" s="2">
        <v>12</v>
      </c>
      <c r="E2814" s="3">
        <v>40638.550000000003</v>
      </c>
      <c r="F2814" s="17">
        <v>1.65</v>
      </c>
      <c r="G2814" s="2">
        <v>16779</v>
      </c>
      <c r="H2814" s="2" t="s">
        <v>13</v>
      </c>
      <c r="I2814" s="17">
        <v>19.8</v>
      </c>
      <c r="J2814" s="4">
        <v>40634</v>
      </c>
      <c r="K2814" s="17">
        <f>IF(data[[#This Row],[UnitPrice]]&gt;=20, data[[#This Row],[Revenue]]*0.7,
   IF(data[[#This Row],[UnitPrice]]&gt;=10, data[[#This Row],[Revenue]]*0.6,
      data[[#This Row],[Revenue]]*0.5))</f>
        <v>9.9</v>
      </c>
      <c r="L2814" s="9">
        <f>data[[#This Row],[Revenue]]*0.75</f>
        <v>14.850000000000001</v>
      </c>
      <c r="M2814" s="26">
        <f>IF(data[[#This Row],[Cost]]&gt;0, (data[[#This Row],[Profit]]/data[[#This Row],[Cost]]), 0)</f>
        <v>1.5</v>
      </c>
      <c r="N2814" s="17">
        <f t="shared" si="43"/>
        <v>94.745201435980078</v>
      </c>
    </row>
    <row r="2815" spans="1:14" x14ac:dyDescent="0.35">
      <c r="A2815" s="2" t="s">
        <v>8903</v>
      </c>
      <c r="B2815" s="2" t="s">
        <v>8383</v>
      </c>
      <c r="C2815" s="14" t="s">
        <v>8384</v>
      </c>
      <c r="D2815" s="2">
        <v>96</v>
      </c>
      <c r="E2815" s="3">
        <v>40795.411111111112</v>
      </c>
      <c r="F2815" s="17">
        <v>0.63</v>
      </c>
      <c r="G2815" s="2">
        <v>17593</v>
      </c>
      <c r="H2815" s="2" t="s">
        <v>13</v>
      </c>
      <c r="I2815" s="17">
        <v>60.48</v>
      </c>
      <c r="J2815" s="4">
        <v>40787</v>
      </c>
      <c r="K2815" s="17">
        <f>IF(data[[#This Row],[UnitPrice]]&gt;=20, data[[#This Row],[Revenue]]*0.7,
   IF(data[[#This Row],[UnitPrice]]&gt;=10, data[[#This Row],[Revenue]]*0.6,
      data[[#This Row],[Revenue]]*0.5))</f>
        <v>30.24</v>
      </c>
      <c r="L2815" s="9">
        <f>data[[#This Row],[Revenue]]*0.75</f>
        <v>45.36</v>
      </c>
      <c r="M2815" s="26">
        <f>IF(data[[#This Row],[Cost]]&gt;0, (data[[#This Row],[Profit]]/data[[#This Row],[Cost]]), 0)</f>
        <v>1.5</v>
      </c>
      <c r="N2815" s="17">
        <f t="shared" si="43"/>
        <v>94.760151605825683</v>
      </c>
    </row>
    <row r="2816" spans="1:14" x14ac:dyDescent="0.35">
      <c r="A2816" s="2" t="s">
        <v>9892</v>
      </c>
      <c r="B2816" s="2" t="s">
        <v>8383</v>
      </c>
      <c r="C2816" s="14" t="s">
        <v>8384</v>
      </c>
      <c r="D2816" s="2">
        <v>96</v>
      </c>
      <c r="E2816" s="3">
        <v>40857.40347222222</v>
      </c>
      <c r="F2816" s="17">
        <v>0.63</v>
      </c>
      <c r="G2816" s="2">
        <v>14841</v>
      </c>
      <c r="H2816" s="2" t="s">
        <v>13</v>
      </c>
      <c r="I2816" s="17">
        <v>60.48</v>
      </c>
      <c r="J2816" s="4">
        <v>40848</v>
      </c>
      <c r="K2816" s="17">
        <f>IF(data[[#This Row],[UnitPrice]]&gt;=20, data[[#This Row],[Revenue]]*0.7,
   IF(data[[#This Row],[UnitPrice]]&gt;=10, data[[#This Row],[Revenue]]*0.6,
      data[[#This Row],[Revenue]]*0.5))</f>
        <v>30.24</v>
      </c>
      <c r="L2816" s="9">
        <f>data[[#This Row],[Revenue]]*0.75</f>
        <v>45.36</v>
      </c>
      <c r="M2816" s="26">
        <f>IF(data[[#This Row],[Cost]]&gt;0, (data[[#This Row],[Profit]]/data[[#This Row],[Cost]]), 0)</f>
        <v>1.5</v>
      </c>
      <c r="N2816" s="17">
        <f t="shared" si="43"/>
        <v>94.766991221070271</v>
      </c>
    </row>
    <row r="2817" spans="1:14" x14ac:dyDescent="0.35">
      <c r="A2817" s="2" t="s">
        <v>11950</v>
      </c>
      <c r="B2817" s="2" t="s">
        <v>8383</v>
      </c>
      <c r="C2817" s="14" t="s">
        <v>8384</v>
      </c>
      <c r="D2817" s="2">
        <v>6</v>
      </c>
      <c r="E2817" s="3">
        <v>40798.5</v>
      </c>
      <c r="F2817" s="17">
        <v>0.63</v>
      </c>
      <c r="G2817" s="2">
        <v>15311</v>
      </c>
      <c r="H2817" s="2" t="s">
        <v>13</v>
      </c>
      <c r="I2817" s="17">
        <v>3.78</v>
      </c>
      <c r="J2817" s="4">
        <v>40787</v>
      </c>
      <c r="K2817" s="17">
        <f>IF(data[[#This Row],[UnitPrice]]&gt;=20, data[[#This Row],[Revenue]]*0.7,
   IF(data[[#This Row],[UnitPrice]]&gt;=10, data[[#This Row],[Revenue]]*0.6,
      data[[#This Row],[Revenue]]*0.5))</f>
        <v>1.89</v>
      </c>
      <c r="L2817" s="9">
        <f>data[[#This Row],[Revenue]]*0.75</f>
        <v>2.835</v>
      </c>
      <c r="M2817" s="26">
        <f>IF(data[[#This Row],[Cost]]&gt;0, (data[[#This Row],[Profit]]/data[[#This Row],[Cost]]), 0)</f>
        <v>1.5</v>
      </c>
      <c r="N2817" s="17">
        <f t="shared" si="43"/>
        <v>94.77383356615529</v>
      </c>
    </row>
    <row r="2818" spans="1:14" x14ac:dyDescent="0.35">
      <c r="A2818" s="2" t="s">
        <v>8825</v>
      </c>
      <c r="B2818" s="2" t="s">
        <v>8826</v>
      </c>
      <c r="C2818" s="14" t="s">
        <v>8827</v>
      </c>
      <c r="D2818" s="2">
        <v>12</v>
      </c>
      <c r="E2818" s="3">
        <v>40764.452777777777</v>
      </c>
      <c r="F2818" s="17">
        <v>0.83</v>
      </c>
      <c r="G2818" s="2">
        <v>13468</v>
      </c>
      <c r="H2818" s="2" t="s">
        <v>13</v>
      </c>
      <c r="I2818" s="17">
        <v>9.9600000000000009</v>
      </c>
      <c r="J2818" s="4">
        <v>40756</v>
      </c>
      <c r="K2818" s="17">
        <f>IF(data[[#This Row],[UnitPrice]]&gt;=20, data[[#This Row],[Revenue]]*0.7,
   IF(data[[#This Row],[UnitPrice]]&gt;=10, data[[#This Row],[Revenue]]*0.6,
      data[[#This Row],[Revenue]]*0.5))</f>
        <v>4.9800000000000004</v>
      </c>
      <c r="L2818" s="9">
        <f>data[[#This Row],[Revenue]]*0.75</f>
        <v>7.4700000000000006</v>
      </c>
      <c r="M2818" s="26">
        <f>IF(data[[#This Row],[Cost]]&gt;0, (data[[#This Row],[Profit]]/data[[#This Row],[Cost]]), 0)</f>
        <v>1.5</v>
      </c>
      <c r="N2818" s="17">
        <f t="shared" ref="N2818:N2881" si="44">SUM(I2818:I10642)/COUNTA(_xlfn.UNIQUE(A2818:A10642))</f>
        <v>94.791996007984878</v>
      </c>
    </row>
    <row r="2819" spans="1:14" x14ac:dyDescent="0.35">
      <c r="A2819" s="2" t="s">
        <v>4910</v>
      </c>
      <c r="B2819" s="2" t="s">
        <v>4652</v>
      </c>
      <c r="C2819" s="14" t="s">
        <v>4653</v>
      </c>
      <c r="D2819" s="2">
        <v>12</v>
      </c>
      <c r="E2819" s="3">
        <v>40637.631944444445</v>
      </c>
      <c r="F2819" s="17">
        <v>0.85</v>
      </c>
      <c r="G2819" s="2">
        <v>12971</v>
      </c>
      <c r="H2819" s="2" t="s">
        <v>13</v>
      </c>
      <c r="I2819" s="17">
        <v>10.199999999999999</v>
      </c>
      <c r="J2819" s="4">
        <v>40634</v>
      </c>
      <c r="K2819" s="17">
        <f>IF(data[[#This Row],[UnitPrice]]&gt;=20, data[[#This Row],[Revenue]]*0.7,
   IF(data[[#This Row],[UnitPrice]]&gt;=10, data[[#This Row],[Revenue]]*0.6,
      data[[#This Row],[Revenue]]*0.5))</f>
        <v>5.0999999999999996</v>
      </c>
      <c r="L2819" s="9">
        <f>data[[#This Row],[Revenue]]*0.75</f>
        <v>7.6499999999999995</v>
      </c>
      <c r="M2819" s="26">
        <f>IF(data[[#This Row],[Cost]]&gt;0, (data[[#This Row],[Profit]]/data[[#This Row],[Cost]]), 0)</f>
        <v>1.5</v>
      </c>
      <c r="N2819" s="17">
        <f t="shared" si="44"/>
        <v>94.808931922540268</v>
      </c>
    </row>
    <row r="2820" spans="1:14" x14ac:dyDescent="0.35">
      <c r="A2820" s="2" t="s">
        <v>4122</v>
      </c>
      <c r="B2820" s="2" t="s">
        <v>3861</v>
      </c>
      <c r="C2820" s="14" t="s">
        <v>3862</v>
      </c>
      <c r="D2820" s="2">
        <v>24</v>
      </c>
      <c r="E2820" s="3">
        <v>40605.51666666667</v>
      </c>
      <c r="F2820" s="17">
        <v>0.65</v>
      </c>
      <c r="G2820" s="2">
        <v>18218</v>
      </c>
      <c r="H2820" s="2" t="s">
        <v>13</v>
      </c>
      <c r="I2820" s="17">
        <v>15.6</v>
      </c>
      <c r="J2820" s="4">
        <v>40603</v>
      </c>
      <c r="K2820" s="17">
        <f>IF(data[[#This Row],[UnitPrice]]&gt;=20, data[[#This Row],[Revenue]]*0.7,
   IF(data[[#This Row],[UnitPrice]]&gt;=10, data[[#This Row],[Revenue]]*0.6,
      data[[#This Row],[Revenue]]*0.5))</f>
        <v>7.8</v>
      </c>
      <c r="L2820" s="9">
        <f>data[[#This Row],[Revenue]]*0.75</f>
        <v>11.7</v>
      </c>
      <c r="M2820" s="26">
        <f>IF(data[[#This Row],[Cost]]&gt;0, (data[[#This Row],[Profit]]/data[[#This Row],[Cost]]), 0)</f>
        <v>1.5</v>
      </c>
      <c r="N2820" s="17">
        <f t="shared" si="44"/>
        <v>94.825826677317124</v>
      </c>
    </row>
    <row r="2821" spans="1:14" x14ac:dyDescent="0.35">
      <c r="A2821" s="2" t="s">
        <v>5205</v>
      </c>
      <c r="B2821" s="2" t="s">
        <v>5206</v>
      </c>
      <c r="C2821" s="14" t="s">
        <v>5207</v>
      </c>
      <c r="D2821" s="2">
        <v>2</v>
      </c>
      <c r="E2821" s="3">
        <v>40820.574999999997</v>
      </c>
      <c r="F2821" s="17">
        <v>3.75</v>
      </c>
      <c r="G2821" s="2">
        <v>13232</v>
      </c>
      <c r="H2821" s="2" t="s">
        <v>13</v>
      </c>
      <c r="I2821" s="17">
        <v>7.5</v>
      </c>
      <c r="J2821" s="4">
        <v>40817</v>
      </c>
      <c r="K2821" s="17">
        <f>IF(data[[#This Row],[UnitPrice]]&gt;=20, data[[#This Row],[Revenue]]*0.7,
   IF(data[[#This Row],[UnitPrice]]&gt;=10, data[[#This Row],[Revenue]]*0.6,
      data[[#This Row],[Revenue]]*0.5))</f>
        <v>3.75</v>
      </c>
      <c r="L2821" s="9">
        <f>data[[#This Row],[Revenue]]*0.75</f>
        <v>5.625</v>
      </c>
      <c r="M2821" s="26">
        <f>IF(data[[#This Row],[Cost]]&gt;0, (data[[#This Row],[Profit]]/data[[#This Row],[Cost]]), 0)</f>
        <v>1.5</v>
      </c>
      <c r="N2821" s="17">
        <f t="shared" si="44"/>
        <v>94.841649690434238</v>
      </c>
    </row>
    <row r="2822" spans="1:14" x14ac:dyDescent="0.35">
      <c r="A2822" s="2" t="s">
        <v>3521</v>
      </c>
      <c r="B2822" s="2" t="s">
        <v>3232</v>
      </c>
      <c r="C2822" s="14" t="s">
        <v>3233</v>
      </c>
      <c r="D2822" s="2">
        <v>288</v>
      </c>
      <c r="E2822" s="3">
        <v>40635.496527777781</v>
      </c>
      <c r="F2822" s="17">
        <v>1.06</v>
      </c>
      <c r="G2822" s="2">
        <v>17381</v>
      </c>
      <c r="H2822" s="2" t="s">
        <v>13</v>
      </c>
      <c r="I2822" s="17">
        <v>305.27999999999997</v>
      </c>
      <c r="J2822" s="4">
        <v>40634</v>
      </c>
      <c r="K2822" s="17">
        <f>IF(data[[#This Row],[UnitPrice]]&gt;=20, data[[#This Row],[Revenue]]*0.7,
   IF(data[[#This Row],[UnitPrice]]&gt;=10, data[[#This Row],[Revenue]]*0.6,
      data[[#This Row],[Revenue]]*0.5))</f>
        <v>152.63999999999999</v>
      </c>
      <c r="L2822" s="9">
        <f>data[[#This Row],[Revenue]]*0.75</f>
        <v>228.95999999999998</v>
      </c>
      <c r="M2822" s="26">
        <f>IF(data[[#This Row],[Cost]]&gt;0, (data[[#This Row],[Profit]]/data[[#This Row],[Cost]]), 0)</f>
        <v>1.5</v>
      </c>
      <c r="N2822" s="17">
        <f t="shared" si="44"/>
        <v>94.859097083500643</v>
      </c>
    </row>
    <row r="2823" spans="1:14" x14ac:dyDescent="0.35">
      <c r="A2823" s="2" t="s">
        <v>4850</v>
      </c>
      <c r="B2823" s="2" t="s">
        <v>3232</v>
      </c>
      <c r="C2823" s="14" t="s">
        <v>3233</v>
      </c>
      <c r="D2823" s="2">
        <v>96</v>
      </c>
      <c r="E2823" s="3">
        <v>40606.489583333336</v>
      </c>
      <c r="F2823" s="17">
        <v>1.06</v>
      </c>
      <c r="G2823" s="2">
        <v>17381</v>
      </c>
      <c r="H2823" s="2" t="s">
        <v>13</v>
      </c>
      <c r="I2823" s="17">
        <v>101.76</v>
      </c>
      <c r="J2823" s="4">
        <v>40603</v>
      </c>
      <c r="K2823" s="17">
        <f>IF(data[[#This Row],[UnitPrice]]&gt;=20, data[[#This Row],[Revenue]]*0.7,
   IF(data[[#This Row],[UnitPrice]]&gt;=10, data[[#This Row],[Revenue]]*0.6,
      data[[#This Row],[Revenue]]*0.5))</f>
        <v>50.88</v>
      </c>
      <c r="L2823" s="9">
        <f>data[[#This Row],[Revenue]]*0.75</f>
        <v>76.320000000000007</v>
      </c>
      <c r="M2823" s="26">
        <f>IF(data[[#This Row],[Cost]]&gt;0, (data[[#This Row],[Profit]]/data[[#This Row],[Cost]]), 0)</f>
        <v>1.5</v>
      </c>
      <c r="N2823" s="17">
        <f t="shared" si="44"/>
        <v>94.817054945055773</v>
      </c>
    </row>
    <row r="2824" spans="1:14" x14ac:dyDescent="0.35">
      <c r="A2824" s="2" t="s">
        <v>9342</v>
      </c>
      <c r="B2824" s="2" t="s">
        <v>3232</v>
      </c>
      <c r="C2824" s="14" t="s">
        <v>3233</v>
      </c>
      <c r="D2824" s="2">
        <v>144</v>
      </c>
      <c r="E2824" s="3">
        <v>40643.352083333331</v>
      </c>
      <c r="F2824" s="17">
        <v>1.06</v>
      </c>
      <c r="G2824" s="2">
        <v>17381</v>
      </c>
      <c r="H2824" s="2" t="s">
        <v>13</v>
      </c>
      <c r="I2824" s="17">
        <v>152.63999999999999</v>
      </c>
      <c r="J2824" s="4">
        <v>40634</v>
      </c>
      <c r="K2824" s="17">
        <f>IF(data[[#This Row],[UnitPrice]]&gt;=20, data[[#This Row],[Revenue]]*0.7,
   IF(data[[#This Row],[UnitPrice]]&gt;=10, data[[#This Row],[Revenue]]*0.6,
      data[[#This Row],[Revenue]]*0.5))</f>
        <v>76.319999999999993</v>
      </c>
      <c r="L2824" s="9">
        <f>data[[#This Row],[Revenue]]*0.75</f>
        <v>114.47999999999999</v>
      </c>
      <c r="M2824" s="26">
        <f>IF(data[[#This Row],[Cost]]&gt;0, (data[[#This Row],[Profit]]/data[[#This Row],[Cost]]), 0)</f>
        <v>1.5</v>
      </c>
      <c r="N2824" s="17">
        <f t="shared" si="44"/>
        <v>94.815667466028003</v>
      </c>
    </row>
    <row r="2825" spans="1:14" x14ac:dyDescent="0.35">
      <c r="A2825" s="2" t="s">
        <v>11207</v>
      </c>
      <c r="B2825" s="2" t="s">
        <v>3232</v>
      </c>
      <c r="C2825" s="14" t="s">
        <v>3233</v>
      </c>
      <c r="D2825" s="2">
        <v>144</v>
      </c>
      <c r="E2825" s="3">
        <v>40555.499305555553</v>
      </c>
      <c r="F2825" s="17">
        <v>1.06</v>
      </c>
      <c r="G2825" s="2">
        <v>17381</v>
      </c>
      <c r="H2825" s="2" t="s">
        <v>13</v>
      </c>
      <c r="I2825" s="17">
        <v>152.63999999999999</v>
      </c>
      <c r="J2825" s="4">
        <v>40544</v>
      </c>
      <c r="K2825" s="17">
        <f>IF(data[[#This Row],[UnitPrice]]&gt;=20, data[[#This Row],[Revenue]]*0.7,
   IF(data[[#This Row],[UnitPrice]]&gt;=10, data[[#This Row],[Revenue]]*0.6,
      data[[#This Row],[Revenue]]*0.5))</f>
        <v>76.319999999999993</v>
      </c>
      <c r="L2825" s="9">
        <f>data[[#This Row],[Revenue]]*0.75</f>
        <v>114.47999999999999</v>
      </c>
      <c r="M2825" s="26">
        <f>IF(data[[#This Row],[Cost]]&gt;0, (data[[#This Row],[Profit]]/data[[#This Row],[Cost]]), 0)</f>
        <v>1.5</v>
      </c>
      <c r="N2825" s="17">
        <f t="shared" si="44"/>
        <v>94.804109534280272</v>
      </c>
    </row>
    <row r="2826" spans="1:14" x14ac:dyDescent="0.35">
      <c r="A2826" s="2" t="s">
        <v>11353</v>
      </c>
      <c r="B2826" s="2" t="s">
        <v>3232</v>
      </c>
      <c r="C2826" s="14" t="s">
        <v>3233</v>
      </c>
      <c r="D2826" s="2">
        <v>5</v>
      </c>
      <c r="E2826" s="3">
        <v>40586.566666666666</v>
      </c>
      <c r="F2826" s="17">
        <v>1.25</v>
      </c>
      <c r="G2826" s="2">
        <v>15539</v>
      </c>
      <c r="H2826" s="2" t="s">
        <v>13</v>
      </c>
      <c r="I2826" s="17">
        <v>6.25</v>
      </c>
      <c r="J2826" s="4">
        <v>40575</v>
      </c>
      <c r="K2826" s="17">
        <f>IF(data[[#This Row],[UnitPrice]]&gt;=20, data[[#This Row],[Revenue]]*0.7,
   IF(data[[#This Row],[UnitPrice]]&gt;=10, data[[#This Row],[Revenue]]*0.6,
      data[[#This Row],[Revenue]]*0.5))</f>
        <v>3.125</v>
      </c>
      <c r="L2826" s="9">
        <f>data[[#This Row],[Revenue]]*0.75</f>
        <v>4.6875</v>
      </c>
      <c r="M2826" s="26">
        <f>IF(data[[#This Row],[Cost]]&gt;0, (data[[#This Row],[Profit]]/data[[#This Row],[Cost]]), 0)</f>
        <v>1.5</v>
      </c>
      <c r="N2826" s="17">
        <f t="shared" si="44"/>
        <v>94.792546981208346</v>
      </c>
    </row>
    <row r="2827" spans="1:14" x14ac:dyDescent="0.35">
      <c r="A2827" s="2" t="s">
        <v>8794</v>
      </c>
      <c r="B2827" s="2" t="s">
        <v>4216</v>
      </c>
      <c r="C2827" s="14" t="s">
        <v>7023</v>
      </c>
      <c r="D2827" s="2">
        <v>12</v>
      </c>
      <c r="E2827" s="3">
        <v>40733.611805555556</v>
      </c>
      <c r="F2827" s="17">
        <v>0.39</v>
      </c>
      <c r="G2827" s="2">
        <v>12748</v>
      </c>
      <c r="H2827" s="2" t="s">
        <v>13</v>
      </c>
      <c r="I2827" s="17">
        <v>4.68</v>
      </c>
      <c r="J2827" s="4">
        <v>40725</v>
      </c>
      <c r="K2827" s="17">
        <f>IF(data[[#This Row],[UnitPrice]]&gt;=20, data[[#This Row],[Revenue]]*0.7,
   IF(data[[#This Row],[UnitPrice]]&gt;=10, data[[#This Row],[Revenue]]*0.6,
      data[[#This Row],[Revenue]]*0.5))</f>
        <v>2.34</v>
      </c>
      <c r="L2827" s="9">
        <f>data[[#This Row],[Revenue]]*0.75</f>
        <v>3.51</v>
      </c>
      <c r="M2827" s="26">
        <f>IF(data[[#This Row],[Cost]]&gt;0, (data[[#This Row],[Profit]]/data[[#This Row],[Cost]]), 0)</f>
        <v>1.5</v>
      </c>
      <c r="N2827" s="17">
        <f t="shared" si="44"/>
        <v>94.810251949610901</v>
      </c>
    </row>
    <row r="2828" spans="1:14" x14ac:dyDescent="0.35">
      <c r="A2828" s="2" t="s">
        <v>1853</v>
      </c>
      <c r="B2828" s="2" t="s">
        <v>1854</v>
      </c>
      <c r="C2828" s="14" t="s">
        <v>1855</v>
      </c>
      <c r="D2828" s="2">
        <v>12</v>
      </c>
      <c r="E2828" s="3">
        <v>40463.397916666669</v>
      </c>
      <c r="F2828" s="17">
        <v>1.25</v>
      </c>
      <c r="G2828" s="2">
        <v>15805</v>
      </c>
      <c r="H2828" s="2" t="s">
        <v>13</v>
      </c>
      <c r="I2828" s="17">
        <v>15</v>
      </c>
      <c r="J2828" s="4">
        <v>40452</v>
      </c>
      <c r="K2828" s="17">
        <f>IF(data[[#This Row],[UnitPrice]]&gt;=20, data[[#This Row],[Revenue]]*0.7,
   IF(data[[#This Row],[UnitPrice]]&gt;=10, data[[#This Row],[Revenue]]*0.6,
      data[[#This Row],[Revenue]]*0.5))</f>
        <v>7.5</v>
      </c>
      <c r="L2828" s="9">
        <f>data[[#This Row],[Revenue]]*0.75</f>
        <v>11.25</v>
      </c>
      <c r="M2828" s="26">
        <f>IF(data[[#This Row],[Cost]]&gt;0, (data[[#This Row],[Profit]]/data[[#This Row],[Cost]]), 0)</f>
        <v>1.5</v>
      </c>
      <c r="N2828" s="17">
        <f t="shared" si="44"/>
        <v>94.828278000000836</v>
      </c>
    </row>
    <row r="2829" spans="1:14" x14ac:dyDescent="0.35">
      <c r="A2829" s="2" t="s">
        <v>8573</v>
      </c>
      <c r="B2829" s="2" t="s">
        <v>7745</v>
      </c>
      <c r="C2829" s="14" t="s">
        <v>7746</v>
      </c>
      <c r="D2829" s="2">
        <v>5</v>
      </c>
      <c r="E2829" s="3">
        <v>40642.495833333334</v>
      </c>
      <c r="F2829" s="17">
        <v>2.08</v>
      </c>
      <c r="G2829" s="2">
        <v>15046</v>
      </c>
      <c r="H2829" s="2" t="s">
        <v>13</v>
      </c>
      <c r="I2829" s="17">
        <v>10.4</v>
      </c>
      <c r="J2829" s="4">
        <v>40634</v>
      </c>
      <c r="K2829" s="17">
        <f>IF(data[[#This Row],[UnitPrice]]&gt;=20, data[[#This Row],[Revenue]]*0.7,
   IF(data[[#This Row],[UnitPrice]]&gt;=10, data[[#This Row],[Revenue]]*0.6,
      data[[#This Row],[Revenue]]*0.5))</f>
        <v>5.2</v>
      </c>
      <c r="L2829" s="9">
        <f>data[[#This Row],[Revenue]]*0.75</f>
        <v>7.8000000000000007</v>
      </c>
      <c r="M2829" s="26">
        <f>IF(data[[#This Row],[Cost]]&gt;0, (data[[#This Row],[Profit]]/data[[#This Row],[Cost]]), 0)</f>
        <v>1.5</v>
      </c>
      <c r="N2829" s="17">
        <f t="shared" si="44"/>
        <v>94.844246849370705</v>
      </c>
    </row>
    <row r="2830" spans="1:14" x14ac:dyDescent="0.35">
      <c r="A2830" s="2" t="s">
        <v>2862</v>
      </c>
      <c r="B2830" s="2" t="s">
        <v>1996</v>
      </c>
      <c r="C2830" s="14" t="s">
        <v>1997</v>
      </c>
      <c r="D2830" s="2">
        <v>200</v>
      </c>
      <c r="E2830" s="3">
        <v>40817.50277777778</v>
      </c>
      <c r="F2830" s="17">
        <v>1.06</v>
      </c>
      <c r="G2830" s="2">
        <v>17381</v>
      </c>
      <c r="H2830" s="2" t="s">
        <v>13</v>
      </c>
      <c r="I2830" s="17">
        <v>212</v>
      </c>
      <c r="J2830" s="4">
        <v>40817</v>
      </c>
      <c r="K2830" s="17">
        <f>IF(data[[#This Row],[UnitPrice]]&gt;=20, data[[#This Row],[Revenue]]*0.7,
   IF(data[[#This Row],[UnitPrice]]&gt;=10, data[[#This Row],[Revenue]]*0.6,
      data[[#This Row],[Revenue]]*0.5))</f>
        <v>106</v>
      </c>
      <c r="L2830" s="9">
        <f>data[[#This Row],[Revenue]]*0.75</f>
        <v>159</v>
      </c>
      <c r="M2830" s="26">
        <f>IF(data[[#This Row],[Cost]]&gt;0, (data[[#This Row],[Profit]]/data[[#This Row],[Cost]]), 0)</f>
        <v>1.5</v>
      </c>
      <c r="N2830" s="17">
        <f t="shared" si="44"/>
        <v>94.861142456983615</v>
      </c>
    </row>
    <row r="2831" spans="1:14" x14ac:dyDescent="0.35">
      <c r="A2831" s="2" t="s">
        <v>5195</v>
      </c>
      <c r="B2831" s="2" t="s">
        <v>1996</v>
      </c>
      <c r="C2831" s="14" t="s">
        <v>1997</v>
      </c>
      <c r="D2831" s="2">
        <v>3</v>
      </c>
      <c r="E2831" s="3">
        <v>40820.515277777777</v>
      </c>
      <c r="F2831" s="17">
        <v>1.25</v>
      </c>
      <c r="G2831" s="2">
        <v>16931</v>
      </c>
      <c r="H2831" s="2" t="s">
        <v>13</v>
      </c>
      <c r="I2831" s="17">
        <v>3.75</v>
      </c>
      <c r="J2831" s="4">
        <v>40817</v>
      </c>
      <c r="K2831" s="17">
        <f>IF(data[[#This Row],[UnitPrice]]&gt;=20, data[[#This Row],[Revenue]]*0.7,
   IF(data[[#This Row],[UnitPrice]]&gt;=10, data[[#This Row],[Revenue]]*0.6,
      data[[#This Row],[Revenue]]*0.5))</f>
        <v>1.875</v>
      </c>
      <c r="L2831" s="9">
        <f>data[[#This Row],[Revenue]]*0.75</f>
        <v>2.8125</v>
      </c>
      <c r="M2831" s="26">
        <f>IF(data[[#This Row],[Cost]]&gt;0, (data[[#This Row],[Profit]]/data[[#This Row],[Cost]]), 0)</f>
        <v>1.5</v>
      </c>
      <c r="N2831" s="17">
        <f t="shared" si="44"/>
        <v>94.837700620373042</v>
      </c>
    </row>
    <row r="2832" spans="1:14" x14ac:dyDescent="0.35">
      <c r="A2832" s="2" t="s">
        <v>4829</v>
      </c>
      <c r="B2832" s="2" t="s">
        <v>3188</v>
      </c>
      <c r="C2832" s="14" t="s">
        <v>3189</v>
      </c>
      <c r="D2832" s="2">
        <v>24</v>
      </c>
      <c r="E2832" s="3">
        <v>40547.599999999999</v>
      </c>
      <c r="F2832" s="17">
        <v>0.65</v>
      </c>
      <c r="G2832" s="2">
        <v>13169</v>
      </c>
      <c r="H2832" s="2" t="s">
        <v>13</v>
      </c>
      <c r="I2832" s="17">
        <v>15.6</v>
      </c>
      <c r="J2832" s="4">
        <v>40544</v>
      </c>
      <c r="K2832" s="17">
        <f>IF(data[[#This Row],[UnitPrice]]&gt;=20, data[[#This Row],[Revenue]]*0.7,
   IF(data[[#This Row],[UnitPrice]]&gt;=10, data[[#This Row],[Revenue]]*0.6,
      data[[#This Row],[Revenue]]*0.5))</f>
        <v>7.8</v>
      </c>
      <c r="L2832" s="9">
        <f>data[[#This Row],[Revenue]]*0.75</f>
        <v>11.7</v>
      </c>
      <c r="M2832" s="26">
        <f>IF(data[[#This Row],[Cost]]&gt;0, (data[[#This Row],[Profit]]/data[[#This Row],[Cost]]), 0)</f>
        <v>1.5</v>
      </c>
      <c r="N2832" s="17">
        <f t="shared" si="44"/>
        <v>94.855932746197766</v>
      </c>
    </row>
    <row r="2833" spans="1:14" x14ac:dyDescent="0.35">
      <c r="A2833" s="2" t="s">
        <v>6119</v>
      </c>
      <c r="B2833" s="2" t="s">
        <v>3188</v>
      </c>
      <c r="C2833" s="14" t="s">
        <v>3189</v>
      </c>
      <c r="D2833" s="2">
        <v>4</v>
      </c>
      <c r="E2833" s="3">
        <v>40852.490972222222</v>
      </c>
      <c r="F2833" s="17">
        <v>0.65</v>
      </c>
      <c r="G2833" s="2">
        <v>16241</v>
      </c>
      <c r="H2833" s="2" t="s">
        <v>13</v>
      </c>
      <c r="I2833" s="17">
        <v>2.6</v>
      </c>
      <c r="J2833" s="4">
        <v>40848</v>
      </c>
      <c r="K2833" s="17">
        <f>IF(data[[#This Row],[UnitPrice]]&gt;=20, data[[#This Row],[Revenue]]*0.7,
   IF(data[[#This Row],[UnitPrice]]&gt;=10, data[[#This Row],[Revenue]]*0.6,
      data[[#This Row],[Revenue]]*0.5))</f>
        <v>1.3</v>
      </c>
      <c r="L2833" s="9">
        <f>data[[#This Row],[Revenue]]*0.75</f>
        <v>1.9500000000000002</v>
      </c>
      <c r="M2833" s="26">
        <f>IF(data[[#This Row],[Cost]]&gt;0, (data[[#This Row],[Profit]]/data[[#This Row],[Cost]]), 0)</f>
        <v>1.5</v>
      </c>
      <c r="N2833" s="17">
        <f t="shared" si="44"/>
        <v>94.871799799800613</v>
      </c>
    </row>
    <row r="2834" spans="1:14" hidden="1" x14ac:dyDescent="0.35">
      <c r="A2834" s="2" t="s">
        <v>4261</v>
      </c>
      <c r="B2834" s="2" t="s">
        <v>2048</v>
      </c>
      <c r="C2834" s="14" t="s">
        <v>2049</v>
      </c>
      <c r="D2834" s="2">
        <v>1</v>
      </c>
      <c r="E2834" s="3">
        <v>40727.427083333336</v>
      </c>
      <c r="F2834" s="17">
        <v>1.63</v>
      </c>
      <c r="G2834" s="2">
        <v>0</v>
      </c>
      <c r="H2834" s="2" t="s">
        <v>13</v>
      </c>
      <c r="I2834" s="17">
        <v>1.63</v>
      </c>
      <c r="J2834" s="4">
        <v>40725</v>
      </c>
      <c r="K2834" s="17">
        <f>IF(data[[#This Row],[UnitPrice]]&gt;=20, data[[#This Row],[Revenue]]*0.7,
   IF(data[[#This Row],[UnitPrice]]&gt;=10, data[[#This Row],[Revenue]]*0.6,
      data[[#This Row],[Revenue]]*0.5))</f>
        <v>0.81499999999999995</v>
      </c>
      <c r="L2834" s="9">
        <f>data[[#This Row],[Revenue]]*0.75</f>
        <v>1.2224999999999999</v>
      </c>
      <c r="M2834" s="26">
        <f>IF(data[[#This Row],[Cost]]&gt;0, (data[[#This Row],[Profit]]/data[[#This Row],[Cost]]), 0)</f>
        <v>1.5</v>
      </c>
      <c r="N2834" s="17">
        <f t="shared" si="44"/>
        <v>94.890276331598727</v>
      </c>
    </row>
    <row r="2835" spans="1:14" x14ac:dyDescent="0.35">
      <c r="A2835" s="2" t="s">
        <v>2047</v>
      </c>
      <c r="B2835" s="2" t="s">
        <v>2048</v>
      </c>
      <c r="C2835" s="14" t="s">
        <v>2049</v>
      </c>
      <c r="D2835" s="2">
        <v>38</v>
      </c>
      <c r="E2835" s="3">
        <v>40524.55972222222</v>
      </c>
      <c r="F2835" s="17">
        <v>0.65</v>
      </c>
      <c r="G2835" s="2">
        <v>15547</v>
      </c>
      <c r="H2835" s="2" t="s">
        <v>13</v>
      </c>
      <c r="I2835" s="17">
        <v>24.7</v>
      </c>
      <c r="J2835" s="4">
        <v>40513</v>
      </c>
      <c r="K2835" s="17">
        <f>IF(data[[#This Row],[UnitPrice]]&gt;=20, data[[#This Row],[Revenue]]*0.7,
   IF(data[[#This Row],[UnitPrice]]&gt;=10, data[[#This Row],[Revenue]]*0.6,
      data[[#This Row],[Revenue]]*0.5))</f>
        <v>12.35</v>
      </c>
      <c r="L2835" s="9">
        <f>data[[#This Row],[Revenue]]*0.75</f>
        <v>18.524999999999999</v>
      </c>
      <c r="M2835" s="26">
        <f>IF(data[[#This Row],[Cost]]&gt;0, (data[[#This Row],[Profit]]/data[[#This Row],[Cost]]), 0)</f>
        <v>1.5</v>
      </c>
      <c r="N2835" s="17">
        <f t="shared" si="44"/>
        <v>94.9089545363517</v>
      </c>
    </row>
    <row r="2836" spans="1:14" x14ac:dyDescent="0.35">
      <c r="A2836" s="2" t="s">
        <v>8323</v>
      </c>
      <c r="B2836" s="2" t="s">
        <v>2048</v>
      </c>
      <c r="C2836" s="14" t="s">
        <v>2049</v>
      </c>
      <c r="D2836" s="2">
        <v>24</v>
      </c>
      <c r="E2836" s="3">
        <v>40855.732638888891</v>
      </c>
      <c r="F2836" s="17">
        <v>0.19</v>
      </c>
      <c r="G2836" s="2">
        <v>14525</v>
      </c>
      <c r="H2836" s="2" t="s">
        <v>13</v>
      </c>
      <c r="I2836" s="17">
        <v>4.5599999999999996</v>
      </c>
      <c r="J2836" s="4">
        <v>40848</v>
      </c>
      <c r="K2836" s="17">
        <f>IF(data[[#This Row],[UnitPrice]]&gt;=20, data[[#This Row],[Revenue]]*0.7,
   IF(data[[#This Row],[UnitPrice]]&gt;=10, data[[#This Row],[Revenue]]*0.6,
      data[[#This Row],[Revenue]]*0.5))</f>
        <v>2.2799999999999998</v>
      </c>
      <c r="L2836" s="9">
        <f>data[[#This Row],[Revenue]]*0.75</f>
        <v>3.42</v>
      </c>
      <c r="M2836" s="26">
        <f>IF(data[[#This Row],[Cost]]&gt;0, (data[[#This Row],[Profit]]/data[[#This Row],[Cost]]), 0)</f>
        <v>1.5</v>
      </c>
      <c r="N2836" s="17">
        <f t="shared" si="44"/>
        <v>94.923018830129024</v>
      </c>
    </row>
    <row r="2837" spans="1:14" x14ac:dyDescent="0.35">
      <c r="A2837" s="2" t="s">
        <v>1848</v>
      </c>
      <c r="B2837" s="2" t="s">
        <v>1469</v>
      </c>
      <c r="C2837" s="14" t="s">
        <v>1470</v>
      </c>
      <c r="D2837" s="2">
        <v>2</v>
      </c>
      <c r="E2837" s="3">
        <v>40433.811111111114</v>
      </c>
      <c r="F2837" s="17">
        <v>0.85</v>
      </c>
      <c r="G2837" s="2">
        <v>13230</v>
      </c>
      <c r="H2837" s="2" t="s">
        <v>13</v>
      </c>
      <c r="I2837" s="17">
        <v>1.7</v>
      </c>
      <c r="J2837" s="4">
        <v>40422</v>
      </c>
      <c r="K2837" s="17">
        <f>IF(data[[#This Row],[UnitPrice]]&gt;=20, data[[#This Row],[Revenue]]*0.7,
   IF(data[[#This Row],[UnitPrice]]&gt;=10, data[[#This Row],[Revenue]]*0.6,
      data[[#This Row],[Revenue]]*0.5))</f>
        <v>0.85</v>
      </c>
      <c r="L2837" s="9">
        <f>data[[#This Row],[Revenue]]*0.75</f>
        <v>1.2749999999999999</v>
      </c>
      <c r="M2837" s="26">
        <f>IF(data[[#This Row],[Cost]]&gt;0, (data[[#This Row],[Profit]]/data[[#This Row],[Cost]]), 0)</f>
        <v>1.5</v>
      </c>
      <c r="N2837" s="17">
        <f t="shared" si="44"/>
        <v>94.941124023242651</v>
      </c>
    </row>
    <row r="2838" spans="1:14" x14ac:dyDescent="0.35">
      <c r="A2838" s="2" t="s">
        <v>3295</v>
      </c>
      <c r="B2838" s="2" t="s">
        <v>1469</v>
      </c>
      <c r="C2838" s="14" t="s">
        <v>1470</v>
      </c>
      <c r="D2838" s="2">
        <v>1</v>
      </c>
      <c r="E2838" s="3">
        <v>40545.469444444447</v>
      </c>
      <c r="F2838" s="17">
        <v>0.72</v>
      </c>
      <c r="G2838" s="2">
        <v>14606</v>
      </c>
      <c r="H2838" s="2" t="s">
        <v>13</v>
      </c>
      <c r="I2838" s="17">
        <v>0.72</v>
      </c>
      <c r="J2838" s="4">
        <v>40544</v>
      </c>
      <c r="K2838" s="17">
        <f>IF(data[[#This Row],[UnitPrice]]&gt;=20, data[[#This Row],[Revenue]]*0.7,
   IF(data[[#This Row],[UnitPrice]]&gt;=10, data[[#This Row],[Revenue]]*0.6,
      data[[#This Row],[Revenue]]*0.5))</f>
        <v>0.36</v>
      </c>
      <c r="L2838" s="9">
        <f>data[[#This Row],[Revenue]]*0.75</f>
        <v>0.54</v>
      </c>
      <c r="M2838" s="26">
        <f>IF(data[[#This Row],[Cost]]&gt;0, (data[[#This Row],[Profit]]/data[[#This Row],[Cost]]), 0)</f>
        <v>1.5000000000000002</v>
      </c>
      <c r="N2838" s="17">
        <f t="shared" si="44"/>
        <v>94.959809619239294</v>
      </c>
    </row>
    <row r="2839" spans="1:14" x14ac:dyDescent="0.35">
      <c r="A2839" s="2" t="s">
        <v>3792</v>
      </c>
      <c r="B2839" s="2" t="s">
        <v>1469</v>
      </c>
      <c r="C2839" s="14" t="s">
        <v>1470</v>
      </c>
      <c r="D2839" s="2">
        <v>48</v>
      </c>
      <c r="E2839" s="3">
        <v>40849.48333333333</v>
      </c>
      <c r="F2839" s="17">
        <v>0.85</v>
      </c>
      <c r="G2839" s="2">
        <v>15270</v>
      </c>
      <c r="H2839" s="2" t="s">
        <v>13</v>
      </c>
      <c r="I2839" s="17">
        <v>40.799999999999997</v>
      </c>
      <c r="J2839" s="4">
        <v>40848</v>
      </c>
      <c r="K2839" s="17">
        <f>IF(data[[#This Row],[UnitPrice]]&gt;=20, data[[#This Row],[Revenue]]*0.7,
   IF(data[[#This Row],[UnitPrice]]&gt;=10, data[[#This Row],[Revenue]]*0.6,
      data[[#This Row],[Revenue]]*0.5))</f>
        <v>20.399999999999999</v>
      </c>
      <c r="L2839" s="9">
        <f>data[[#This Row],[Revenue]]*0.75</f>
        <v>30.599999999999998</v>
      </c>
      <c r="M2839" s="26">
        <f>IF(data[[#This Row],[Cost]]&gt;0, (data[[#This Row],[Profit]]/data[[#This Row],[Cost]]), 0)</f>
        <v>1.5</v>
      </c>
      <c r="N2839" s="17">
        <f t="shared" si="44"/>
        <v>94.978699138104645</v>
      </c>
    </row>
    <row r="2840" spans="1:14" x14ac:dyDescent="0.35">
      <c r="A2840" s="2" t="s">
        <v>4804</v>
      </c>
      <c r="B2840" s="2" t="s">
        <v>1469</v>
      </c>
      <c r="C2840" s="14" t="s">
        <v>1470</v>
      </c>
      <c r="D2840" s="2">
        <v>5</v>
      </c>
      <c r="E2840" s="3">
        <v>40547.51666666667</v>
      </c>
      <c r="F2840" s="17">
        <v>0.85</v>
      </c>
      <c r="G2840" s="2">
        <v>13184</v>
      </c>
      <c r="H2840" s="2" t="s">
        <v>13</v>
      </c>
      <c r="I2840" s="17">
        <v>4.25</v>
      </c>
      <c r="J2840" s="4">
        <v>40544</v>
      </c>
      <c r="K2840" s="17">
        <f>IF(data[[#This Row],[UnitPrice]]&gt;=20, data[[#This Row],[Revenue]]*0.7,
   IF(data[[#This Row],[UnitPrice]]&gt;=10, data[[#This Row],[Revenue]]*0.6,
      data[[#This Row],[Revenue]]*0.5))</f>
        <v>2.125</v>
      </c>
      <c r="L2840" s="9">
        <f>data[[#This Row],[Revenue]]*0.75</f>
        <v>3.1875</v>
      </c>
      <c r="M2840" s="26">
        <f>IF(data[[#This Row],[Cost]]&gt;0, (data[[#This Row],[Profit]]/data[[#This Row],[Cost]]), 0)</f>
        <v>1.5</v>
      </c>
      <c r="N2840" s="17">
        <f t="shared" si="44"/>
        <v>94.98956094627188</v>
      </c>
    </row>
    <row r="2841" spans="1:14" x14ac:dyDescent="0.35">
      <c r="A2841" s="2" t="s">
        <v>11427</v>
      </c>
      <c r="B2841" s="2" t="s">
        <v>1469</v>
      </c>
      <c r="C2841" s="14" t="s">
        <v>1470</v>
      </c>
      <c r="D2841" s="2">
        <v>12</v>
      </c>
      <c r="E2841" s="3">
        <v>40645.509027777778</v>
      </c>
      <c r="F2841" s="17">
        <v>0.85</v>
      </c>
      <c r="G2841" s="2">
        <v>13822</v>
      </c>
      <c r="H2841" s="2" t="s">
        <v>13</v>
      </c>
      <c r="I2841" s="17">
        <v>10.199999999999999</v>
      </c>
      <c r="J2841" s="4">
        <v>40634</v>
      </c>
      <c r="K2841" s="17">
        <f>IF(data[[#This Row],[UnitPrice]]&gt;=20, data[[#This Row],[Revenue]]*0.7,
   IF(data[[#This Row],[UnitPrice]]&gt;=10, data[[#This Row],[Revenue]]*0.6,
      data[[#This Row],[Revenue]]*0.5))</f>
        <v>5.0999999999999996</v>
      </c>
      <c r="L2841" s="9">
        <f>data[[#This Row],[Revenue]]*0.75</f>
        <v>7.6499999999999995</v>
      </c>
      <c r="M2841" s="26">
        <f>IF(data[[#This Row],[Cost]]&gt;0, (data[[#This Row],[Profit]]/data[[#This Row],[Cost]]), 0)</f>
        <v>1.5</v>
      </c>
      <c r="N2841" s="17">
        <f t="shared" si="44"/>
        <v>95.007756166032507</v>
      </c>
    </row>
    <row r="2842" spans="1:14" x14ac:dyDescent="0.35">
      <c r="A2842" s="2" t="s">
        <v>5320</v>
      </c>
      <c r="B2842" s="2" t="s">
        <v>3974</v>
      </c>
      <c r="C2842" s="14" t="s">
        <v>3975</v>
      </c>
      <c r="D2842" s="2">
        <v>6</v>
      </c>
      <c r="E2842" s="3">
        <v>40881.498611111114</v>
      </c>
      <c r="F2842" s="17">
        <v>1.25</v>
      </c>
      <c r="G2842" s="2">
        <v>13268</v>
      </c>
      <c r="H2842" s="2" t="s">
        <v>13</v>
      </c>
      <c r="I2842" s="17">
        <v>7.5</v>
      </c>
      <c r="J2842" s="4">
        <v>40878</v>
      </c>
      <c r="K2842" s="17">
        <f>IF(data[[#This Row],[UnitPrice]]&gt;=20, data[[#This Row],[Revenue]]*0.7,
   IF(data[[#This Row],[UnitPrice]]&gt;=10, data[[#This Row],[Revenue]]*0.6,
      data[[#This Row],[Revenue]]*0.5))</f>
        <v>3.75</v>
      </c>
      <c r="L2842" s="9">
        <f>data[[#This Row],[Revenue]]*0.75</f>
        <v>5.625</v>
      </c>
      <c r="M2842" s="26">
        <f>IF(data[[#This Row],[Cost]]&gt;0, (data[[#This Row],[Profit]]/data[[#This Row],[Cost]]), 0)</f>
        <v>1.5</v>
      </c>
      <c r="N2842" s="17">
        <f t="shared" si="44"/>
        <v>95.024765342961103</v>
      </c>
    </row>
    <row r="2843" spans="1:14" x14ac:dyDescent="0.35">
      <c r="A2843" s="2" t="s">
        <v>5072</v>
      </c>
      <c r="B2843" s="2" t="s">
        <v>2252</v>
      </c>
      <c r="C2843" s="14" t="s">
        <v>2253</v>
      </c>
      <c r="D2843" s="2">
        <v>3</v>
      </c>
      <c r="E2843" s="3">
        <v>40728.523611111108</v>
      </c>
      <c r="F2843" s="17">
        <v>1.65</v>
      </c>
      <c r="G2843" s="2">
        <v>17790</v>
      </c>
      <c r="H2843" s="2" t="s">
        <v>13</v>
      </c>
      <c r="I2843" s="17">
        <v>4.95</v>
      </c>
      <c r="J2843" s="4">
        <v>40725</v>
      </c>
      <c r="K2843" s="17">
        <f>IF(data[[#This Row],[UnitPrice]]&gt;=20, data[[#This Row],[Revenue]]*0.7,
   IF(data[[#This Row],[UnitPrice]]&gt;=10, data[[#This Row],[Revenue]]*0.6,
      data[[#This Row],[Revenue]]*0.5))</f>
        <v>2.4750000000000001</v>
      </c>
      <c r="L2843" s="9">
        <f>data[[#This Row],[Revenue]]*0.75</f>
        <v>3.7125000000000004</v>
      </c>
      <c r="M2843" s="26">
        <f>IF(data[[#This Row],[Cost]]&gt;0, (data[[#This Row],[Profit]]/data[[#This Row],[Cost]]), 0)</f>
        <v>1.5</v>
      </c>
      <c r="N2843" s="17">
        <f t="shared" si="44"/>
        <v>95.042322968907527</v>
      </c>
    </row>
    <row r="2844" spans="1:14" x14ac:dyDescent="0.35">
      <c r="A2844" s="2" t="s">
        <v>6182</v>
      </c>
      <c r="B2844" s="2" t="s">
        <v>2252</v>
      </c>
      <c r="C2844" s="14" t="s">
        <v>2253</v>
      </c>
      <c r="D2844" s="2">
        <v>12</v>
      </c>
      <c r="E2844" s="3">
        <v>40852.717361111114</v>
      </c>
      <c r="F2844" s="17">
        <v>1.65</v>
      </c>
      <c r="G2844" s="2">
        <v>13235</v>
      </c>
      <c r="H2844" s="2" t="s">
        <v>13</v>
      </c>
      <c r="I2844" s="17">
        <v>19.8</v>
      </c>
      <c r="J2844" s="4">
        <v>40848</v>
      </c>
      <c r="K2844" s="17">
        <f>IF(data[[#This Row],[UnitPrice]]&gt;=20, data[[#This Row],[Revenue]]*0.7,
   IF(data[[#This Row],[UnitPrice]]&gt;=10, data[[#This Row],[Revenue]]*0.6,
      data[[#This Row],[Revenue]]*0.5))</f>
        <v>9.9</v>
      </c>
      <c r="L2844" s="9">
        <f>data[[#This Row],[Revenue]]*0.75</f>
        <v>14.850000000000001</v>
      </c>
      <c r="M2844" s="26">
        <f>IF(data[[#This Row],[Cost]]&gt;0, (data[[#This Row],[Profit]]/data[[#This Row],[Cost]]), 0)</f>
        <v>1.5</v>
      </c>
      <c r="N2844" s="17">
        <f t="shared" si="44"/>
        <v>95.060399277689427</v>
      </c>
    </row>
    <row r="2845" spans="1:14" x14ac:dyDescent="0.35">
      <c r="A2845" s="2" t="s">
        <v>6921</v>
      </c>
      <c r="B2845" s="2" t="s">
        <v>2252</v>
      </c>
      <c r="C2845" s="14" t="s">
        <v>2253</v>
      </c>
      <c r="D2845" s="2">
        <v>6</v>
      </c>
      <c r="E2845" s="3">
        <v>40792.835416666669</v>
      </c>
      <c r="F2845" s="17">
        <v>1.65</v>
      </c>
      <c r="G2845" s="2">
        <v>14584</v>
      </c>
      <c r="H2845" s="2" t="s">
        <v>13</v>
      </c>
      <c r="I2845" s="17">
        <v>9.9</v>
      </c>
      <c r="J2845" s="4">
        <v>40787</v>
      </c>
      <c r="K2845" s="17">
        <f>IF(data[[#This Row],[UnitPrice]]&gt;=20, data[[#This Row],[Revenue]]*0.7,
   IF(data[[#This Row],[UnitPrice]]&gt;=10, data[[#This Row],[Revenue]]*0.6,
      data[[#This Row],[Revenue]]*0.5))</f>
        <v>4.95</v>
      </c>
      <c r="L2845" s="9">
        <f>data[[#This Row],[Revenue]]*0.75</f>
        <v>7.4250000000000007</v>
      </c>
      <c r="M2845" s="26">
        <f>IF(data[[#This Row],[Cost]]&gt;0, (data[[#This Row],[Profit]]/data[[#This Row],[Cost]]), 0)</f>
        <v>1.5</v>
      </c>
      <c r="N2845" s="17">
        <f t="shared" si="44"/>
        <v>95.075502709212131</v>
      </c>
    </row>
    <row r="2846" spans="1:14" x14ac:dyDescent="0.35">
      <c r="A2846" s="2" t="s">
        <v>8602</v>
      </c>
      <c r="B2846" s="2" t="s">
        <v>2252</v>
      </c>
      <c r="C2846" s="14" t="s">
        <v>2253</v>
      </c>
      <c r="D2846" s="2">
        <v>24</v>
      </c>
      <c r="E2846" s="3">
        <v>40642.638194444444</v>
      </c>
      <c r="F2846" s="17">
        <v>1.65</v>
      </c>
      <c r="G2846" s="2">
        <v>16057</v>
      </c>
      <c r="H2846" s="2" t="s">
        <v>13</v>
      </c>
      <c r="I2846" s="17">
        <v>39.6</v>
      </c>
      <c r="J2846" s="4">
        <v>40634</v>
      </c>
      <c r="K2846" s="17">
        <f>IF(data[[#This Row],[UnitPrice]]&gt;=20, data[[#This Row],[Revenue]]*0.7,
   IF(data[[#This Row],[UnitPrice]]&gt;=10, data[[#This Row],[Revenue]]*0.6,
      data[[#This Row],[Revenue]]*0.5))</f>
        <v>19.8</v>
      </c>
      <c r="L2846" s="9">
        <f>data[[#This Row],[Revenue]]*0.75</f>
        <v>29.700000000000003</v>
      </c>
      <c r="M2846" s="26">
        <f>IF(data[[#This Row],[Cost]]&gt;0, (data[[#This Row],[Profit]]/data[[#This Row],[Cost]]), 0)</f>
        <v>1.5</v>
      </c>
      <c r="N2846" s="17">
        <f t="shared" si="44"/>
        <v>95.092599357688499</v>
      </c>
    </row>
    <row r="2847" spans="1:14" x14ac:dyDescent="0.35">
      <c r="A2847" s="2" t="s">
        <v>8853</v>
      </c>
      <c r="B2847" s="2" t="s">
        <v>2252</v>
      </c>
      <c r="C2847" s="14" t="s">
        <v>2253</v>
      </c>
      <c r="D2847" s="2">
        <v>24</v>
      </c>
      <c r="E2847" s="3">
        <v>40764.533333333333</v>
      </c>
      <c r="F2847" s="17">
        <v>1.65</v>
      </c>
      <c r="G2847" s="2">
        <v>12955</v>
      </c>
      <c r="H2847" s="2" t="s">
        <v>13</v>
      </c>
      <c r="I2847" s="17">
        <v>39.6</v>
      </c>
      <c r="J2847" s="4">
        <v>40756</v>
      </c>
      <c r="K2847" s="17">
        <f>IF(data[[#This Row],[UnitPrice]]&gt;=20, data[[#This Row],[Revenue]]*0.7,
   IF(data[[#This Row],[UnitPrice]]&gt;=10, data[[#This Row],[Revenue]]*0.6,
      data[[#This Row],[Revenue]]*0.5))</f>
        <v>19.8</v>
      </c>
      <c r="L2847" s="9">
        <f>data[[#This Row],[Revenue]]*0.75</f>
        <v>29.700000000000003</v>
      </c>
      <c r="M2847" s="26">
        <f>IF(data[[#This Row],[Cost]]&gt;0, (data[[#This Row],[Profit]]/data[[#This Row],[Cost]]), 0)</f>
        <v>1.5</v>
      </c>
      <c r="N2847" s="17">
        <f t="shared" si="44"/>
        <v>95.103740212809484</v>
      </c>
    </row>
    <row r="2848" spans="1:14" hidden="1" x14ac:dyDescent="0.35">
      <c r="A2848" s="2" t="s">
        <v>2950</v>
      </c>
      <c r="B2848" s="2" t="s">
        <v>830</v>
      </c>
      <c r="C2848" s="14" t="s">
        <v>2951</v>
      </c>
      <c r="D2848" s="2">
        <v>3</v>
      </c>
      <c r="E2848" s="3">
        <v>40848.552777777775</v>
      </c>
      <c r="F2848" s="17">
        <v>3.36</v>
      </c>
      <c r="G2848" s="2">
        <v>0</v>
      </c>
      <c r="H2848" s="2" t="s">
        <v>13</v>
      </c>
      <c r="I2848" s="17">
        <v>10.08</v>
      </c>
      <c r="J2848" s="4">
        <v>40848</v>
      </c>
      <c r="K2848" s="17">
        <f>IF(data[[#This Row],[UnitPrice]]&gt;=20, data[[#This Row],[Revenue]]*0.7,
   IF(data[[#This Row],[UnitPrice]]&gt;=10, data[[#This Row],[Revenue]]*0.6,
      data[[#This Row],[Revenue]]*0.5))</f>
        <v>5.04</v>
      </c>
      <c r="L2848" s="9">
        <f>data[[#This Row],[Revenue]]*0.75</f>
        <v>7.5600000000000005</v>
      </c>
      <c r="M2848" s="26">
        <f>IF(data[[#This Row],[Cost]]&gt;0, (data[[#This Row],[Profit]]/data[[#This Row],[Cost]]), 0)</f>
        <v>1.5</v>
      </c>
      <c r="N2848" s="17">
        <f t="shared" si="44"/>
        <v>95.114885542169489</v>
      </c>
    </row>
    <row r="2849" spans="1:14" x14ac:dyDescent="0.35">
      <c r="A2849" s="2" t="s">
        <v>7303</v>
      </c>
      <c r="B2849" s="2" t="s">
        <v>830</v>
      </c>
      <c r="C2849" s="14" t="s">
        <v>2951</v>
      </c>
      <c r="D2849" s="2">
        <v>8</v>
      </c>
      <c r="E2849" s="3">
        <v>40670.54583333333</v>
      </c>
      <c r="F2849" s="17">
        <v>2.95</v>
      </c>
      <c r="G2849" s="2">
        <v>14034</v>
      </c>
      <c r="H2849" s="2" t="s">
        <v>13</v>
      </c>
      <c r="I2849" s="17">
        <v>23.6</v>
      </c>
      <c r="J2849" s="4">
        <v>40664</v>
      </c>
      <c r="K2849" s="17">
        <f>IF(data[[#This Row],[UnitPrice]]&gt;=20, data[[#This Row],[Revenue]]*0.7,
   IF(data[[#This Row],[UnitPrice]]&gt;=10, data[[#This Row],[Revenue]]*0.6,
      data[[#This Row],[Revenue]]*0.5))</f>
        <v>11.8</v>
      </c>
      <c r="L2849" s="9">
        <f>data[[#This Row],[Revenue]]*0.75</f>
        <v>17.700000000000003</v>
      </c>
      <c r="M2849" s="26">
        <f>IF(data[[#This Row],[Cost]]&gt;0, (data[[#This Row],[Profit]]/data[[#This Row],[Cost]]), 0)</f>
        <v>1.5000000000000002</v>
      </c>
      <c r="N2849" s="17">
        <f t="shared" si="44"/>
        <v>95.131964249850199</v>
      </c>
    </row>
    <row r="2850" spans="1:14" x14ac:dyDescent="0.35">
      <c r="A2850" s="2" t="s">
        <v>2836</v>
      </c>
      <c r="B2850" s="2" t="s">
        <v>2837</v>
      </c>
      <c r="C2850" s="14" t="s">
        <v>2838</v>
      </c>
      <c r="D2850" s="2">
        <v>12</v>
      </c>
      <c r="E2850" s="3">
        <v>40817.405555555553</v>
      </c>
      <c r="F2850" s="17">
        <v>1.65</v>
      </c>
      <c r="G2850" s="2">
        <v>16350</v>
      </c>
      <c r="H2850" s="2" t="s">
        <v>13</v>
      </c>
      <c r="I2850" s="17">
        <v>19.8</v>
      </c>
      <c r="J2850" s="4">
        <v>40817</v>
      </c>
      <c r="K2850" s="17">
        <f>IF(data[[#This Row],[UnitPrice]]&gt;=20, data[[#This Row],[Revenue]]*0.7,
   IF(data[[#This Row],[UnitPrice]]&gt;=10, data[[#This Row],[Revenue]]*0.6,
      data[[#This Row],[Revenue]]*0.5))</f>
        <v>9.9</v>
      </c>
      <c r="L2850" s="9">
        <f>data[[#This Row],[Revenue]]*0.75</f>
        <v>14.850000000000001</v>
      </c>
      <c r="M2850" s="26">
        <f>IF(data[[#This Row],[Cost]]&gt;0, (data[[#This Row],[Profit]]/data[[#This Row],[Cost]]), 0)</f>
        <v>1.5</v>
      </c>
      <c r="N2850" s="17">
        <f t="shared" si="44"/>
        <v>95.146333869024531</v>
      </c>
    </row>
    <row r="2851" spans="1:14" x14ac:dyDescent="0.35">
      <c r="A2851" s="2" t="s">
        <v>3313</v>
      </c>
      <c r="B2851" s="2" t="s">
        <v>2837</v>
      </c>
      <c r="C2851" s="14" t="s">
        <v>2838</v>
      </c>
      <c r="D2851" s="2">
        <v>24</v>
      </c>
      <c r="E2851" s="3">
        <v>40545.518750000003</v>
      </c>
      <c r="F2851" s="17">
        <v>1.65</v>
      </c>
      <c r="G2851" s="2">
        <v>17035</v>
      </c>
      <c r="H2851" s="2" t="s">
        <v>13</v>
      </c>
      <c r="I2851" s="17">
        <v>39.6</v>
      </c>
      <c r="J2851" s="4">
        <v>40544</v>
      </c>
      <c r="K2851" s="17">
        <f>IF(data[[#This Row],[UnitPrice]]&gt;=20, data[[#This Row],[Revenue]]*0.7,
   IF(data[[#This Row],[UnitPrice]]&gt;=10, data[[#This Row],[Revenue]]*0.6,
      data[[#This Row],[Revenue]]*0.5))</f>
        <v>19.8</v>
      </c>
      <c r="L2851" s="9">
        <f>data[[#This Row],[Revenue]]*0.75</f>
        <v>29.700000000000003</v>
      </c>
      <c r="M2851" s="26">
        <f>IF(data[[#This Row],[Cost]]&gt;0, (data[[#This Row],[Profit]]/data[[#This Row],[Cost]]), 0)</f>
        <v>1.5</v>
      </c>
      <c r="N2851" s="17">
        <f t="shared" si="44"/>
        <v>95.161472774764732</v>
      </c>
    </row>
    <row r="2852" spans="1:14" x14ac:dyDescent="0.35">
      <c r="A2852" s="2" t="s">
        <v>3739</v>
      </c>
      <c r="B2852" s="2" t="s">
        <v>2837</v>
      </c>
      <c r="C2852" s="14" t="s">
        <v>2838</v>
      </c>
      <c r="D2852" s="2">
        <v>12</v>
      </c>
      <c r="E2852" s="3">
        <v>40818.51458333333</v>
      </c>
      <c r="F2852" s="17">
        <v>1.65</v>
      </c>
      <c r="G2852" s="2">
        <v>14898</v>
      </c>
      <c r="H2852" s="2" t="s">
        <v>13</v>
      </c>
      <c r="I2852" s="17">
        <v>19.8</v>
      </c>
      <c r="J2852" s="4">
        <v>40817</v>
      </c>
      <c r="K2852" s="17">
        <f>IF(data[[#This Row],[UnitPrice]]&gt;=20, data[[#This Row],[Revenue]]*0.7,
   IF(data[[#This Row],[UnitPrice]]&gt;=10, data[[#This Row],[Revenue]]*0.6,
      data[[#This Row],[Revenue]]*0.5))</f>
        <v>9.9</v>
      </c>
      <c r="L2852" s="9">
        <f>data[[#This Row],[Revenue]]*0.75</f>
        <v>14.850000000000001</v>
      </c>
      <c r="M2852" s="26">
        <f>IF(data[[#This Row],[Cost]]&gt;0, (data[[#This Row],[Profit]]/data[[#This Row],[Cost]]), 0)</f>
        <v>1.5</v>
      </c>
      <c r="N2852" s="17">
        <f t="shared" si="44"/>
        <v>95.172638665595684</v>
      </c>
    </row>
    <row r="2853" spans="1:14" x14ac:dyDescent="0.35">
      <c r="A2853" s="2" t="s">
        <v>5538</v>
      </c>
      <c r="B2853" s="2" t="s">
        <v>2837</v>
      </c>
      <c r="C2853" s="14" t="s">
        <v>2838</v>
      </c>
      <c r="D2853" s="2">
        <v>12</v>
      </c>
      <c r="E2853" s="3">
        <v>40607.594444444447</v>
      </c>
      <c r="F2853" s="17">
        <v>1.65</v>
      </c>
      <c r="G2853" s="2">
        <v>13014</v>
      </c>
      <c r="H2853" s="2" t="s">
        <v>13</v>
      </c>
      <c r="I2853" s="17">
        <v>19.8</v>
      </c>
      <c r="J2853" s="4">
        <v>40603</v>
      </c>
      <c r="K2853" s="17">
        <f>IF(data[[#This Row],[UnitPrice]]&gt;=20, data[[#This Row],[Revenue]]*0.7,
   IF(data[[#This Row],[UnitPrice]]&gt;=10, data[[#This Row],[Revenue]]*0.6,
      data[[#This Row],[Revenue]]*0.5))</f>
        <v>9.9</v>
      </c>
      <c r="L2853" s="9">
        <f>data[[#This Row],[Revenue]]*0.75</f>
        <v>14.850000000000001</v>
      </c>
      <c r="M2853" s="26">
        <f>IF(data[[#This Row],[Cost]]&gt;0, (data[[#This Row],[Profit]]/data[[#This Row],[Cost]]), 0)</f>
        <v>1.5</v>
      </c>
      <c r="N2853" s="17">
        <f t="shared" si="44"/>
        <v>95.187788944724431</v>
      </c>
    </row>
    <row r="2854" spans="1:14" x14ac:dyDescent="0.35">
      <c r="A2854" s="2" t="s">
        <v>9523</v>
      </c>
      <c r="B2854" s="2" t="s">
        <v>2837</v>
      </c>
      <c r="C2854" s="14" t="s">
        <v>2838</v>
      </c>
      <c r="D2854" s="2">
        <v>12</v>
      </c>
      <c r="E2854" s="3">
        <v>40704.350694444445</v>
      </c>
      <c r="F2854" s="17">
        <v>1.65</v>
      </c>
      <c r="G2854" s="2">
        <v>13845</v>
      </c>
      <c r="H2854" s="2" t="s">
        <v>13</v>
      </c>
      <c r="I2854" s="17">
        <v>19.8</v>
      </c>
      <c r="J2854" s="4">
        <v>40695</v>
      </c>
      <c r="K2854" s="17">
        <f>IF(data[[#This Row],[UnitPrice]]&gt;=20, data[[#This Row],[Revenue]]*0.7,
   IF(data[[#This Row],[UnitPrice]]&gt;=10, data[[#This Row],[Revenue]]*0.6,
      data[[#This Row],[Revenue]]*0.5))</f>
        <v>9.9</v>
      </c>
      <c r="L2854" s="9">
        <f>data[[#This Row],[Revenue]]*0.75</f>
        <v>14.850000000000001</v>
      </c>
      <c r="M2854" s="26">
        <f>IF(data[[#This Row],[Cost]]&gt;0, (data[[#This Row],[Profit]]/data[[#This Row],[Cost]]), 0)</f>
        <v>1.5</v>
      </c>
      <c r="N2854" s="17">
        <f t="shared" si="44"/>
        <v>95.202945315642154</v>
      </c>
    </row>
    <row r="2855" spans="1:14" x14ac:dyDescent="0.35">
      <c r="A2855" s="2" t="s">
        <v>106</v>
      </c>
      <c r="B2855" s="2" t="s">
        <v>107</v>
      </c>
      <c r="C2855" s="2" t="s">
        <v>108</v>
      </c>
      <c r="D2855" s="2">
        <v>24</v>
      </c>
      <c r="E2855" s="3">
        <v>40190.478472222225</v>
      </c>
      <c r="F2855" s="2">
        <v>1.25</v>
      </c>
      <c r="G2855" s="2">
        <v>16218</v>
      </c>
      <c r="H2855" s="2" t="s">
        <v>13</v>
      </c>
      <c r="I2855" s="2">
        <v>30</v>
      </c>
      <c r="J2855" s="4">
        <v>40179</v>
      </c>
      <c r="K2855" s="17">
        <f>IF(data[[#This Row],[UnitPrice]]&gt;=20, data[[#This Row],[Revenue]]*0.7,
   IF(data[[#This Row],[UnitPrice]]&gt;=10, data[[#This Row],[Revenue]]*0.6,
      data[[#This Row],[Revenue]]*0.5))</f>
        <v>15</v>
      </c>
      <c r="L2855" s="9">
        <f>data[[#This Row],[Revenue]]*0.75</f>
        <v>22.5</v>
      </c>
      <c r="M2855" s="26">
        <f>IF(data[[#This Row],[Cost]]&gt;0, (data[[#This Row],[Profit]]/data[[#This Row],[Cost]]), 0)</f>
        <v>1.5</v>
      </c>
      <c r="N2855" s="17">
        <f t="shared" si="44"/>
        <v>95.21810778202375</v>
      </c>
    </row>
    <row r="2856" spans="1:14" x14ac:dyDescent="0.35">
      <c r="A2856" s="2" t="s">
        <v>999</v>
      </c>
      <c r="B2856" s="2" t="s">
        <v>107</v>
      </c>
      <c r="C2856" s="2" t="s">
        <v>108</v>
      </c>
      <c r="D2856" s="2">
        <v>6</v>
      </c>
      <c r="E2856" s="3">
        <v>40310.614583333336</v>
      </c>
      <c r="F2856" s="2">
        <v>1.25</v>
      </c>
      <c r="G2856" s="2">
        <v>15555</v>
      </c>
      <c r="H2856" s="2" t="s">
        <v>13</v>
      </c>
      <c r="I2856" s="2">
        <v>7.5</v>
      </c>
      <c r="J2856" s="4">
        <v>40299</v>
      </c>
      <c r="K2856" s="17">
        <f>IF(data[[#This Row],[UnitPrice]]&gt;=20, data[[#This Row],[Revenue]]*0.7,
   IF(data[[#This Row],[UnitPrice]]&gt;=10, data[[#This Row],[Revenue]]*0.6,
      data[[#This Row],[Revenue]]*0.5))</f>
        <v>3.75</v>
      </c>
      <c r="L2856" s="9">
        <f>data[[#This Row],[Revenue]]*0.75</f>
        <v>5.625</v>
      </c>
      <c r="M2856" s="26">
        <f>IF(data[[#This Row],[Cost]]&gt;0, (data[[#This Row],[Profit]]/data[[#This Row],[Cost]]), 0)</f>
        <v>1.5</v>
      </c>
      <c r="N2856" s="17">
        <f t="shared" si="44"/>
        <v>95.231224859212404</v>
      </c>
    </row>
    <row r="2857" spans="1:14" x14ac:dyDescent="0.35">
      <c r="A2857" s="2" t="s">
        <v>4888</v>
      </c>
      <c r="B2857" s="2" t="s">
        <v>107</v>
      </c>
      <c r="C2857" s="14" t="s">
        <v>108</v>
      </c>
      <c r="D2857" s="2">
        <v>1</v>
      </c>
      <c r="E2857" s="3">
        <v>40637.529166666667</v>
      </c>
      <c r="F2857" s="17">
        <v>1.25</v>
      </c>
      <c r="G2857" s="2">
        <v>14711</v>
      </c>
      <c r="H2857" s="2" t="s">
        <v>13</v>
      </c>
      <c r="I2857" s="17">
        <v>1.25</v>
      </c>
      <c r="J2857" s="4">
        <v>40634</v>
      </c>
      <c r="K2857" s="17">
        <f>IF(data[[#This Row],[UnitPrice]]&gt;=20, data[[#This Row],[Revenue]]*0.7,
   IF(data[[#This Row],[UnitPrice]]&gt;=10, data[[#This Row],[Revenue]]*0.6,
      data[[#This Row],[Revenue]]*0.5))</f>
        <v>0.625</v>
      </c>
      <c r="L2857" s="9">
        <f>data[[#This Row],[Revenue]]*0.75</f>
        <v>0.9375</v>
      </c>
      <c r="M2857" s="26">
        <f>IF(data[[#This Row],[Cost]]&gt;0, (data[[#This Row],[Profit]]/data[[#This Row],[Cost]]), 0)</f>
        <v>1.5</v>
      </c>
      <c r="N2857" s="17">
        <f t="shared" si="44"/>
        <v>95.248873466104229</v>
      </c>
    </row>
    <row r="2858" spans="1:14" x14ac:dyDescent="0.35">
      <c r="A2858" s="2" t="s">
        <v>5613</v>
      </c>
      <c r="B2858" s="2" t="s">
        <v>107</v>
      </c>
      <c r="C2858" s="14" t="s">
        <v>108</v>
      </c>
      <c r="D2858" s="2">
        <v>72</v>
      </c>
      <c r="E2858" s="3">
        <v>40638.642361111109</v>
      </c>
      <c r="F2858" s="17">
        <v>1.25</v>
      </c>
      <c r="G2858" s="2">
        <v>15027</v>
      </c>
      <c r="H2858" s="2" t="s">
        <v>13</v>
      </c>
      <c r="I2858" s="17">
        <v>90</v>
      </c>
      <c r="J2858" s="4">
        <v>40634</v>
      </c>
      <c r="K2858" s="17">
        <f>IF(data[[#This Row],[UnitPrice]]&gt;=20, data[[#This Row],[Revenue]]*0.7,
   IF(data[[#This Row],[UnitPrice]]&gt;=10, data[[#This Row],[Revenue]]*0.6,
      data[[#This Row],[Revenue]]*0.5))</f>
        <v>45</v>
      </c>
      <c r="L2858" s="9">
        <f>data[[#This Row],[Revenue]]*0.75</f>
        <v>67.5</v>
      </c>
      <c r="M2858" s="26">
        <f>IF(data[[#This Row],[Cost]]&gt;0, (data[[#This Row],[Profit]]/data[[#This Row],[Cost]]), 0)</f>
        <v>1.5</v>
      </c>
      <c r="N2858" s="17">
        <f t="shared" si="44"/>
        <v>95.267786720322761</v>
      </c>
    </row>
    <row r="2859" spans="1:14" x14ac:dyDescent="0.35">
      <c r="A2859" s="2" t="s">
        <v>5843</v>
      </c>
      <c r="B2859" s="2" t="s">
        <v>107</v>
      </c>
      <c r="C2859" s="14" t="s">
        <v>108</v>
      </c>
      <c r="D2859" s="2">
        <v>10</v>
      </c>
      <c r="E2859" s="3">
        <v>40760.484722222223</v>
      </c>
      <c r="F2859" s="17">
        <v>1.25</v>
      </c>
      <c r="G2859" s="2">
        <v>14959</v>
      </c>
      <c r="H2859" s="2" t="s">
        <v>13</v>
      </c>
      <c r="I2859" s="17">
        <v>12.5</v>
      </c>
      <c r="J2859" s="4">
        <v>40756</v>
      </c>
      <c r="K2859" s="17">
        <f>IF(data[[#This Row],[UnitPrice]]&gt;=20, data[[#This Row],[Revenue]]*0.7,
   IF(data[[#This Row],[UnitPrice]]&gt;=10, data[[#This Row],[Revenue]]*0.6,
      data[[#This Row],[Revenue]]*0.5))</f>
        <v>6.25</v>
      </c>
      <c r="L2859" s="9">
        <f>data[[#This Row],[Revenue]]*0.75</f>
        <v>9.375</v>
      </c>
      <c r="M2859" s="26">
        <f>IF(data[[#This Row],[Cost]]&gt;0, (data[[#This Row],[Profit]]/data[[#This Row],[Cost]]), 0)</f>
        <v>1.5</v>
      </c>
      <c r="N2859" s="17">
        <f t="shared" si="44"/>
        <v>95.26884685047375</v>
      </c>
    </row>
    <row r="2860" spans="1:14" x14ac:dyDescent="0.35">
      <c r="A2860" s="2" t="s">
        <v>5916</v>
      </c>
      <c r="B2860" s="2" t="s">
        <v>107</v>
      </c>
      <c r="C2860" s="14" t="s">
        <v>108</v>
      </c>
      <c r="D2860" s="2">
        <v>24</v>
      </c>
      <c r="E2860" s="3">
        <v>40791.433333333334</v>
      </c>
      <c r="F2860" s="17">
        <v>1.25</v>
      </c>
      <c r="G2860" s="2">
        <v>13908</v>
      </c>
      <c r="H2860" s="2" t="s">
        <v>13</v>
      </c>
      <c r="I2860" s="17">
        <v>30</v>
      </c>
      <c r="J2860" s="4">
        <v>40787</v>
      </c>
      <c r="K2860" s="17">
        <f>IF(data[[#This Row],[UnitPrice]]&gt;=20, data[[#This Row],[Revenue]]*0.7,
   IF(data[[#This Row],[UnitPrice]]&gt;=10, data[[#This Row],[Revenue]]*0.6,
      data[[#This Row],[Revenue]]*0.5))</f>
        <v>15</v>
      </c>
      <c r="L2860" s="9">
        <f>data[[#This Row],[Revenue]]*0.75</f>
        <v>22.5</v>
      </c>
      <c r="M2860" s="26">
        <f>IF(data[[#This Row],[Cost]]&gt;0, (data[[#This Row],[Profit]]/data[[#This Row],[Cost]]), 0)</f>
        <v>1.5</v>
      </c>
      <c r="N2860" s="17">
        <f t="shared" si="44"/>
        <v>95.285507246377634</v>
      </c>
    </row>
    <row r="2861" spans="1:14" x14ac:dyDescent="0.35">
      <c r="A2861" s="2" t="s">
        <v>6482</v>
      </c>
      <c r="B2861" s="2" t="s">
        <v>107</v>
      </c>
      <c r="C2861" s="2" t="s">
        <v>108</v>
      </c>
      <c r="D2861" s="2">
        <v>6</v>
      </c>
      <c r="E2861" s="3">
        <v>40580.826388888891</v>
      </c>
      <c r="F2861" s="2">
        <v>1.25</v>
      </c>
      <c r="G2861" s="2">
        <v>17231</v>
      </c>
      <c r="H2861" s="2" t="s">
        <v>13</v>
      </c>
      <c r="I2861" s="2">
        <v>7.5</v>
      </c>
      <c r="J2861" s="4">
        <v>40575</v>
      </c>
      <c r="K2861" s="17">
        <f>IF(data[[#This Row],[UnitPrice]]&gt;=20, data[[#This Row],[Revenue]]*0.7,
   IF(data[[#This Row],[UnitPrice]]&gt;=10, data[[#This Row],[Revenue]]*0.6,
      data[[#This Row],[Revenue]]*0.5))</f>
        <v>3.75</v>
      </c>
      <c r="L2861" s="9">
        <f>data[[#This Row],[Revenue]]*0.75</f>
        <v>5.625</v>
      </c>
      <c r="M2861" s="26">
        <f>IF(data[[#This Row],[Cost]]&gt;0, (data[[#This Row],[Profit]]/data[[#This Row],[Cost]]), 0)</f>
        <v>1.5</v>
      </c>
      <c r="N2861" s="17">
        <f t="shared" si="44"/>
        <v>95.298651097242626</v>
      </c>
    </row>
    <row r="2862" spans="1:14" x14ac:dyDescent="0.35">
      <c r="A2862" s="2" t="s">
        <v>7180</v>
      </c>
      <c r="B2862" s="2" t="s">
        <v>107</v>
      </c>
      <c r="C2862" s="14" t="s">
        <v>108</v>
      </c>
      <c r="D2862" s="2">
        <v>8</v>
      </c>
      <c r="E2862" s="3">
        <v>40609.526388888888</v>
      </c>
      <c r="F2862" s="17">
        <v>1.25</v>
      </c>
      <c r="G2862" s="2">
        <v>16918</v>
      </c>
      <c r="H2862" s="2" t="s">
        <v>13</v>
      </c>
      <c r="I2862" s="17">
        <v>10</v>
      </c>
      <c r="J2862" s="4">
        <v>40603</v>
      </c>
      <c r="K2862" s="17">
        <f>IF(data[[#This Row],[UnitPrice]]&gt;=20, data[[#This Row],[Revenue]]*0.7,
   IF(data[[#This Row],[UnitPrice]]&gt;=10, data[[#This Row],[Revenue]]*0.6,
      data[[#This Row],[Revenue]]*0.5))</f>
        <v>5</v>
      </c>
      <c r="L2862" s="9">
        <f>data[[#This Row],[Revenue]]*0.75</f>
        <v>7.5</v>
      </c>
      <c r="M2862" s="26">
        <f>IF(data[[#This Row],[Cost]]&gt;0, (data[[#This Row],[Profit]]/data[[#This Row],[Cost]]), 0)</f>
        <v>1.5</v>
      </c>
      <c r="N2862" s="17">
        <f t="shared" si="44"/>
        <v>95.316331051148637</v>
      </c>
    </row>
    <row r="2863" spans="1:14" x14ac:dyDescent="0.35">
      <c r="A2863" s="2" t="s">
        <v>11334</v>
      </c>
      <c r="B2863" s="2" t="s">
        <v>107</v>
      </c>
      <c r="C2863" s="14" t="s">
        <v>108</v>
      </c>
      <c r="D2863" s="2">
        <v>24</v>
      </c>
      <c r="E2863" s="3">
        <v>40586.522222222222</v>
      </c>
      <c r="F2863" s="17">
        <v>1.25</v>
      </c>
      <c r="G2863" s="2">
        <v>13705</v>
      </c>
      <c r="H2863" s="2" t="s">
        <v>13</v>
      </c>
      <c r="I2863" s="17">
        <v>30</v>
      </c>
      <c r="J2863" s="4">
        <v>40575</v>
      </c>
      <c r="K2863" s="17">
        <f>IF(data[[#This Row],[UnitPrice]]&gt;=20, data[[#This Row],[Revenue]]*0.7,
   IF(data[[#This Row],[UnitPrice]]&gt;=10, data[[#This Row],[Revenue]]*0.6,
      data[[#This Row],[Revenue]]*0.5))</f>
        <v>15</v>
      </c>
      <c r="L2863" s="9">
        <f>data[[#This Row],[Revenue]]*0.75</f>
        <v>22.5</v>
      </c>
      <c r="M2863" s="26">
        <f>IF(data[[#This Row],[Cost]]&gt;0, (data[[#This Row],[Profit]]/data[[#This Row],[Cost]]), 0)</f>
        <v>1.5</v>
      </c>
      <c r="N2863" s="17">
        <f t="shared" si="44"/>
        <v>95.33351460221634</v>
      </c>
    </row>
    <row r="2864" spans="1:14" x14ac:dyDescent="0.35">
      <c r="A2864" s="2" t="s">
        <v>10712</v>
      </c>
      <c r="B2864" s="2" t="s">
        <v>10090</v>
      </c>
      <c r="C2864" s="14" t="s">
        <v>10091</v>
      </c>
      <c r="D2864" s="2">
        <v>6</v>
      </c>
      <c r="E2864" s="3">
        <v>40766.43472222222</v>
      </c>
      <c r="F2864" s="17">
        <v>1.95</v>
      </c>
      <c r="G2864" s="2">
        <v>15194</v>
      </c>
      <c r="H2864" s="2" t="s">
        <v>13</v>
      </c>
      <c r="I2864" s="17">
        <v>11.7</v>
      </c>
      <c r="J2864" s="4">
        <v>40756</v>
      </c>
      <c r="K2864" s="17">
        <f>IF(data[[#This Row],[UnitPrice]]&gt;=20, data[[#This Row],[Revenue]]*0.7,
   IF(data[[#This Row],[UnitPrice]]&gt;=10, data[[#This Row],[Revenue]]*0.6,
      data[[#This Row],[Revenue]]*0.5))</f>
        <v>5.85</v>
      </c>
      <c r="L2864" s="9">
        <f>data[[#This Row],[Revenue]]*0.75</f>
        <v>8.7749999999999986</v>
      </c>
      <c r="M2864" s="26">
        <f>IF(data[[#This Row],[Cost]]&gt;0, (data[[#This Row],[Profit]]/data[[#This Row],[Cost]]), 0)</f>
        <v>1.4999999999999998</v>
      </c>
      <c r="N2864" s="17">
        <f t="shared" si="44"/>
        <v>95.346676067688179</v>
      </c>
    </row>
    <row r="2865" spans="1:14" x14ac:dyDescent="0.35">
      <c r="A2865" s="2" t="s">
        <v>10835</v>
      </c>
      <c r="B2865" s="2" t="s">
        <v>10090</v>
      </c>
      <c r="C2865" s="14" t="s">
        <v>10091</v>
      </c>
      <c r="D2865" s="2">
        <v>12</v>
      </c>
      <c r="E2865" s="3">
        <v>40797.43472222222</v>
      </c>
      <c r="F2865" s="17">
        <v>1.65</v>
      </c>
      <c r="G2865" s="2">
        <v>14298</v>
      </c>
      <c r="H2865" s="2" t="s">
        <v>13</v>
      </c>
      <c r="I2865" s="17">
        <v>19.8</v>
      </c>
      <c r="J2865" s="4">
        <v>40787</v>
      </c>
      <c r="K2865" s="17">
        <f>IF(data[[#This Row],[UnitPrice]]&gt;=20, data[[#This Row],[Revenue]]*0.7,
   IF(data[[#This Row],[UnitPrice]]&gt;=10, data[[#This Row],[Revenue]]*0.6,
      data[[#This Row],[Revenue]]*0.5))</f>
        <v>9.9</v>
      </c>
      <c r="L2865" s="9">
        <f>data[[#This Row],[Revenue]]*0.75</f>
        <v>14.850000000000001</v>
      </c>
      <c r="M2865" s="26">
        <f>IF(data[[#This Row],[Cost]]&gt;0, (data[[#This Row],[Profit]]/data[[#This Row],[Cost]]), 0)</f>
        <v>1.5</v>
      </c>
      <c r="N2865" s="17">
        <f t="shared" si="44"/>
        <v>95.363530122910348</v>
      </c>
    </row>
    <row r="2866" spans="1:14" x14ac:dyDescent="0.35">
      <c r="A2866" s="2" t="s">
        <v>8918</v>
      </c>
      <c r="B2866" s="2" t="s">
        <v>8919</v>
      </c>
      <c r="C2866" s="14" t="s">
        <v>8920</v>
      </c>
      <c r="D2866" s="2">
        <v>1</v>
      </c>
      <c r="E2866" s="3">
        <v>40795.46875</v>
      </c>
      <c r="F2866" s="17">
        <v>7.5</v>
      </c>
      <c r="G2866" s="2">
        <v>15039</v>
      </c>
      <c r="H2866" s="2" t="s">
        <v>13</v>
      </c>
      <c r="I2866" s="17">
        <v>7.5</v>
      </c>
      <c r="J2866" s="4">
        <v>40787</v>
      </c>
      <c r="K2866" s="17">
        <f>IF(data[[#This Row],[UnitPrice]]&gt;=20, data[[#This Row],[Revenue]]*0.7,
   IF(data[[#This Row],[UnitPrice]]&gt;=10, data[[#This Row],[Revenue]]*0.6,
      data[[#This Row],[Revenue]]*0.5))</f>
        <v>3.75</v>
      </c>
      <c r="L2866" s="9">
        <f>data[[#This Row],[Revenue]]*0.75</f>
        <v>5.625</v>
      </c>
      <c r="M2866" s="26">
        <f>IF(data[[#This Row],[Cost]]&gt;0, (data[[#This Row],[Profit]]/data[[#This Row],[Cost]]), 0)</f>
        <v>1.5</v>
      </c>
      <c r="N2866" s="17">
        <f t="shared" si="44"/>
        <v>95.378758565095552</v>
      </c>
    </row>
    <row r="2867" spans="1:14" x14ac:dyDescent="0.35">
      <c r="A2867" s="2" t="s">
        <v>8948</v>
      </c>
      <c r="B2867" s="2" t="s">
        <v>8919</v>
      </c>
      <c r="C2867" s="14" t="s">
        <v>8920</v>
      </c>
      <c r="D2867" s="2">
        <v>4</v>
      </c>
      <c r="E2867" s="3">
        <v>40795.598611111112</v>
      </c>
      <c r="F2867" s="17">
        <v>7.5</v>
      </c>
      <c r="G2867" s="2">
        <v>15652</v>
      </c>
      <c r="H2867" s="2" t="s">
        <v>13</v>
      </c>
      <c r="I2867" s="17">
        <v>30</v>
      </c>
      <c r="J2867" s="4">
        <v>40787</v>
      </c>
      <c r="K2867" s="17">
        <f>IF(data[[#This Row],[UnitPrice]]&gt;=20, data[[#This Row],[Revenue]]*0.7,
   IF(data[[#This Row],[UnitPrice]]&gt;=10, data[[#This Row],[Revenue]]*0.6,
      data[[#This Row],[Revenue]]*0.5))</f>
        <v>15</v>
      </c>
      <c r="L2867" s="9">
        <f>data[[#This Row],[Revenue]]*0.75</f>
        <v>22.5</v>
      </c>
      <c r="M2867" s="26">
        <f>IF(data[[#This Row],[Cost]]&gt;0, (data[[#This Row],[Profit]]/data[[#This Row],[Cost]]), 0)</f>
        <v>1.5</v>
      </c>
      <c r="N2867" s="17">
        <f t="shared" si="44"/>
        <v>95.396472485386838</v>
      </c>
    </row>
    <row r="2868" spans="1:14" x14ac:dyDescent="0.35">
      <c r="A2868" s="2" t="s">
        <v>8994</v>
      </c>
      <c r="B2868" s="2" t="s">
        <v>8919</v>
      </c>
      <c r="C2868" s="14" t="s">
        <v>8920</v>
      </c>
      <c r="D2868" s="2">
        <v>3</v>
      </c>
      <c r="E2868" s="3">
        <v>40856.506249999999</v>
      </c>
      <c r="F2868" s="17">
        <v>7.5</v>
      </c>
      <c r="G2868" s="2">
        <v>13527</v>
      </c>
      <c r="H2868" s="2" t="s">
        <v>13</v>
      </c>
      <c r="I2868" s="17">
        <v>22.5</v>
      </c>
      <c r="J2868" s="4">
        <v>40848</v>
      </c>
      <c r="K2868" s="17">
        <f>IF(data[[#This Row],[UnitPrice]]&gt;=20, data[[#This Row],[Revenue]]*0.7,
   IF(data[[#This Row],[UnitPrice]]&gt;=10, data[[#This Row],[Revenue]]*0.6,
      data[[#This Row],[Revenue]]*0.5))</f>
        <v>11.25</v>
      </c>
      <c r="L2868" s="9">
        <f>data[[#This Row],[Revenue]]*0.75</f>
        <v>16.875</v>
      </c>
      <c r="M2868" s="26">
        <f>IF(data[[#This Row],[Cost]]&gt;0, (data[[#This Row],[Profit]]/data[[#This Row],[Cost]]), 0)</f>
        <v>1.5</v>
      </c>
      <c r="N2868" s="17">
        <f t="shared" si="44"/>
        <v>95.409657258065337</v>
      </c>
    </row>
    <row r="2869" spans="1:14" x14ac:dyDescent="0.35">
      <c r="A2869" s="2" t="s">
        <v>9283</v>
      </c>
      <c r="B2869" s="2" t="s">
        <v>8919</v>
      </c>
      <c r="C2869" s="14" t="s">
        <v>8920</v>
      </c>
      <c r="D2869" s="2">
        <v>16</v>
      </c>
      <c r="E2869" s="3">
        <v>40612.484027777777</v>
      </c>
      <c r="F2869" s="17">
        <v>4.9800000000000004</v>
      </c>
      <c r="G2869" s="2">
        <v>18102</v>
      </c>
      <c r="H2869" s="2" t="s">
        <v>13</v>
      </c>
      <c r="I2869" s="17">
        <v>79.680000000000007</v>
      </c>
      <c r="J2869" s="4">
        <v>40603</v>
      </c>
      <c r="K2869" s="17">
        <f>IF(data[[#This Row],[UnitPrice]]&gt;=20, data[[#This Row],[Revenue]]*0.7,
   IF(data[[#This Row],[UnitPrice]]&gt;=10, data[[#This Row],[Revenue]]*0.6,
      data[[#This Row],[Revenue]]*0.5))</f>
        <v>39.840000000000003</v>
      </c>
      <c r="L2869" s="9">
        <f>data[[#This Row],[Revenue]]*0.75</f>
        <v>59.760000000000005</v>
      </c>
      <c r="M2869" s="26">
        <f>IF(data[[#This Row],[Cost]]&gt;0, (data[[#This Row],[Profit]]/data[[#This Row],[Cost]]), 0)</f>
        <v>1.5</v>
      </c>
      <c r="N2869" s="17">
        <f t="shared" si="44"/>
        <v>95.424359749950412</v>
      </c>
    </row>
    <row r="2870" spans="1:14" x14ac:dyDescent="0.35">
      <c r="A2870" s="2" t="s">
        <v>9288</v>
      </c>
      <c r="B2870" s="2" t="s">
        <v>8919</v>
      </c>
      <c r="C2870" s="14" t="s">
        <v>8920</v>
      </c>
      <c r="D2870" s="2">
        <v>2</v>
      </c>
      <c r="E2870" s="3">
        <v>40612.522222222222</v>
      </c>
      <c r="F2870" s="17">
        <v>7.5</v>
      </c>
      <c r="G2870" s="2">
        <v>16912</v>
      </c>
      <c r="H2870" s="2" t="s">
        <v>13</v>
      </c>
      <c r="I2870" s="17">
        <v>15</v>
      </c>
      <c r="J2870" s="4">
        <v>40603</v>
      </c>
      <c r="K2870" s="17">
        <f>IF(data[[#This Row],[UnitPrice]]&gt;=20, data[[#This Row],[Revenue]]*0.7,
   IF(data[[#This Row],[UnitPrice]]&gt;=10, data[[#This Row],[Revenue]]*0.6,
      data[[#This Row],[Revenue]]*0.5))</f>
        <v>7.5</v>
      </c>
      <c r="L2870" s="9">
        <f>data[[#This Row],[Revenue]]*0.75</f>
        <v>11.25</v>
      </c>
      <c r="M2870" s="26">
        <f>IF(data[[#This Row],[Cost]]&gt;0, (data[[#This Row],[Profit]]/data[[#This Row],[Cost]]), 0)</f>
        <v>1.5</v>
      </c>
      <c r="N2870" s="17">
        <f t="shared" si="44"/>
        <v>95.427535296491342</v>
      </c>
    </row>
    <row r="2871" spans="1:14" x14ac:dyDescent="0.35">
      <c r="A2871" s="2" t="s">
        <v>9424</v>
      </c>
      <c r="B2871" s="2" t="s">
        <v>8919</v>
      </c>
      <c r="C2871" s="14" t="s">
        <v>8920</v>
      </c>
      <c r="D2871" s="2">
        <v>112</v>
      </c>
      <c r="E2871" s="3">
        <v>40643.665277777778</v>
      </c>
      <c r="F2871" s="17">
        <v>4.9800000000000004</v>
      </c>
      <c r="G2871" s="2">
        <v>18102</v>
      </c>
      <c r="H2871" s="2" t="s">
        <v>13</v>
      </c>
      <c r="I2871" s="17">
        <v>557.76</v>
      </c>
      <c r="J2871" s="4">
        <v>40634</v>
      </c>
      <c r="K2871" s="17">
        <f>IF(data[[#This Row],[UnitPrice]]&gt;=20, data[[#This Row],[Revenue]]*0.7,
   IF(data[[#This Row],[UnitPrice]]&gt;=10, data[[#This Row],[Revenue]]*0.6,
      data[[#This Row],[Revenue]]*0.5))</f>
        <v>278.88</v>
      </c>
      <c r="L2871" s="9">
        <f>data[[#This Row],[Revenue]]*0.75</f>
        <v>418.32</v>
      </c>
      <c r="M2871" s="26">
        <f>IF(data[[#This Row],[Cost]]&gt;0, (data[[#This Row],[Profit]]/data[[#This Row],[Cost]]), 0)</f>
        <v>1.5</v>
      </c>
      <c r="N2871" s="17">
        <f t="shared" si="44"/>
        <v>95.443760338915482</v>
      </c>
    </row>
    <row r="2872" spans="1:14" x14ac:dyDescent="0.35">
      <c r="A2872" s="2" t="s">
        <v>9664</v>
      </c>
      <c r="B2872" s="2" t="s">
        <v>8919</v>
      </c>
      <c r="C2872" s="14" t="s">
        <v>8920</v>
      </c>
      <c r="D2872" s="2">
        <v>2</v>
      </c>
      <c r="E2872" s="3">
        <v>40734.431944444441</v>
      </c>
      <c r="F2872" s="17">
        <v>7.5</v>
      </c>
      <c r="G2872" s="2">
        <v>13876</v>
      </c>
      <c r="H2872" s="2" t="s">
        <v>13</v>
      </c>
      <c r="I2872" s="17">
        <v>15</v>
      </c>
      <c r="J2872" s="4">
        <v>40725</v>
      </c>
      <c r="K2872" s="17">
        <f>IF(data[[#This Row],[UnitPrice]]&gt;=20, data[[#This Row],[Revenue]]*0.7,
   IF(data[[#This Row],[UnitPrice]]&gt;=10, data[[#This Row],[Revenue]]*0.6,
      data[[#This Row],[Revenue]]*0.5))</f>
        <v>7.5</v>
      </c>
      <c r="L2872" s="9">
        <f>data[[#This Row],[Revenue]]*0.75</f>
        <v>11.25</v>
      </c>
      <c r="M2872" s="26">
        <f>IF(data[[#This Row],[Cost]]&gt;0, (data[[#This Row],[Profit]]/data[[#This Row],[Cost]]), 0)</f>
        <v>1.5</v>
      </c>
      <c r="N2872" s="17">
        <f t="shared" si="44"/>
        <v>95.350476190477011</v>
      </c>
    </row>
    <row r="2873" spans="1:14" x14ac:dyDescent="0.35">
      <c r="A2873" s="2" t="s">
        <v>9816</v>
      </c>
      <c r="B2873" s="2" t="s">
        <v>8919</v>
      </c>
      <c r="C2873" s="14" t="s">
        <v>8920</v>
      </c>
      <c r="D2873" s="2">
        <v>1</v>
      </c>
      <c r="E2873" s="3">
        <v>40826.523611111108</v>
      </c>
      <c r="F2873" s="17">
        <v>7.5</v>
      </c>
      <c r="G2873" s="2">
        <v>14719</v>
      </c>
      <c r="H2873" s="2" t="s">
        <v>13</v>
      </c>
      <c r="I2873" s="17">
        <v>7.5</v>
      </c>
      <c r="J2873" s="4">
        <v>40817</v>
      </c>
      <c r="K2873" s="17">
        <f>IF(data[[#This Row],[UnitPrice]]&gt;=20, data[[#This Row],[Revenue]]*0.7,
   IF(data[[#This Row],[UnitPrice]]&gt;=10, data[[#This Row],[Revenue]]*0.6,
      data[[#This Row],[Revenue]]*0.5))</f>
        <v>3.75</v>
      </c>
      <c r="L2873" s="9">
        <f>data[[#This Row],[Revenue]]*0.75</f>
        <v>5.625</v>
      </c>
      <c r="M2873" s="26">
        <f>IF(data[[#This Row],[Cost]]&gt;0, (data[[#This Row],[Profit]]/data[[#This Row],[Cost]]), 0)</f>
        <v>1.5</v>
      </c>
      <c r="N2873" s="17">
        <f t="shared" si="44"/>
        <v>95.36669223007145</v>
      </c>
    </row>
    <row r="2874" spans="1:14" x14ac:dyDescent="0.35">
      <c r="A2874" s="2" t="s">
        <v>819</v>
      </c>
      <c r="B2874" s="2" t="s">
        <v>820</v>
      </c>
      <c r="C2874" s="14" t="s">
        <v>821</v>
      </c>
      <c r="D2874" s="2">
        <v>2</v>
      </c>
      <c r="E2874" s="3">
        <v>40249.638194444444</v>
      </c>
      <c r="F2874" s="17">
        <v>2.95</v>
      </c>
      <c r="G2874" s="2">
        <v>14396</v>
      </c>
      <c r="H2874" s="2" t="s">
        <v>13</v>
      </c>
      <c r="I2874" s="17">
        <v>5.9</v>
      </c>
      <c r="J2874" s="4">
        <v>40238</v>
      </c>
      <c r="K2874" s="17">
        <f>IF(data[[#This Row],[UnitPrice]]&gt;=20, data[[#This Row],[Revenue]]*0.7,
   IF(data[[#This Row],[UnitPrice]]&gt;=10, data[[#This Row],[Revenue]]*0.6,
      data[[#This Row],[Revenue]]*0.5))</f>
        <v>2.95</v>
      </c>
      <c r="L2874" s="9">
        <f>data[[#This Row],[Revenue]]*0.75</f>
        <v>4.4250000000000007</v>
      </c>
      <c r="M2874" s="26">
        <f>IF(data[[#This Row],[Cost]]&gt;0, (data[[#This Row],[Profit]]/data[[#This Row],[Cost]]), 0)</f>
        <v>1.5000000000000002</v>
      </c>
      <c r="N2874" s="17">
        <f t="shared" si="44"/>
        <v>95.38442874444975</v>
      </c>
    </row>
    <row r="2875" spans="1:14" x14ac:dyDescent="0.35">
      <c r="A2875" s="2" t="s">
        <v>1118</v>
      </c>
      <c r="B2875" s="2" t="s">
        <v>820</v>
      </c>
      <c r="C2875" s="14" t="s">
        <v>821</v>
      </c>
      <c r="D2875" s="2">
        <v>4</v>
      </c>
      <c r="E2875" s="3">
        <v>40341.484722222223</v>
      </c>
      <c r="F2875" s="17">
        <v>2.95</v>
      </c>
      <c r="G2875" s="2">
        <v>15860</v>
      </c>
      <c r="H2875" s="2" t="s">
        <v>13</v>
      </c>
      <c r="I2875" s="17">
        <v>11.8</v>
      </c>
      <c r="J2875" s="4">
        <v>40330</v>
      </c>
      <c r="K2875" s="17">
        <f>IF(data[[#This Row],[UnitPrice]]&gt;=20, data[[#This Row],[Revenue]]*0.7,
   IF(data[[#This Row],[UnitPrice]]&gt;=10, data[[#This Row],[Revenue]]*0.6,
      data[[#This Row],[Revenue]]*0.5))</f>
        <v>5.9</v>
      </c>
      <c r="L2875" s="9">
        <f>data[[#This Row],[Revenue]]*0.75</f>
        <v>8.8500000000000014</v>
      </c>
      <c r="M2875" s="26">
        <f>IF(data[[#This Row],[Cost]]&gt;0, (data[[#This Row],[Profit]]/data[[#This Row],[Cost]]), 0)</f>
        <v>1.5000000000000002</v>
      </c>
      <c r="N2875" s="17">
        <f t="shared" si="44"/>
        <v>95.402495457299423</v>
      </c>
    </row>
    <row r="2876" spans="1:14" x14ac:dyDescent="0.35">
      <c r="A2876" s="2" t="s">
        <v>2554</v>
      </c>
      <c r="B2876" s="2" t="s">
        <v>820</v>
      </c>
      <c r="C2876" s="14" t="s">
        <v>821</v>
      </c>
      <c r="D2876" s="2">
        <v>4</v>
      </c>
      <c r="E2876" s="3">
        <v>40664.537499999999</v>
      </c>
      <c r="F2876" s="17">
        <v>2.95</v>
      </c>
      <c r="G2876" s="2">
        <v>16033</v>
      </c>
      <c r="H2876" s="2" t="s">
        <v>13</v>
      </c>
      <c r="I2876" s="17">
        <v>11.8</v>
      </c>
      <c r="J2876" s="4">
        <v>40664</v>
      </c>
      <c r="K2876" s="17">
        <f>IF(data[[#This Row],[UnitPrice]]&gt;=20, data[[#This Row],[Revenue]]*0.7,
   IF(data[[#This Row],[UnitPrice]]&gt;=10, data[[#This Row],[Revenue]]*0.6,
      data[[#This Row],[Revenue]]*0.5))</f>
        <v>5.9</v>
      </c>
      <c r="L2876" s="9">
        <f>data[[#This Row],[Revenue]]*0.75</f>
        <v>8.8500000000000014</v>
      </c>
      <c r="M2876" s="26">
        <f>IF(data[[#This Row],[Cost]]&gt;0, (data[[#This Row],[Profit]]/data[[#This Row],[Cost]]), 0)</f>
        <v>1.5000000000000002</v>
      </c>
      <c r="N2876" s="17">
        <f t="shared" si="44"/>
        <v>95.419378029079979</v>
      </c>
    </row>
    <row r="2877" spans="1:14" x14ac:dyDescent="0.35">
      <c r="A2877" s="2" t="s">
        <v>2958</v>
      </c>
      <c r="B2877" s="2" t="s">
        <v>820</v>
      </c>
      <c r="C2877" s="14" t="s">
        <v>821</v>
      </c>
      <c r="D2877" s="2">
        <v>6</v>
      </c>
      <c r="E2877" s="3">
        <v>40848.59375</v>
      </c>
      <c r="F2877" s="17">
        <v>2.95</v>
      </c>
      <c r="G2877" s="2">
        <v>17569</v>
      </c>
      <c r="H2877" s="2" t="s">
        <v>13</v>
      </c>
      <c r="I2877" s="17">
        <v>17.7</v>
      </c>
      <c r="J2877" s="4">
        <v>40848</v>
      </c>
      <c r="K2877" s="17">
        <f>IF(data[[#This Row],[UnitPrice]]&gt;=20, data[[#This Row],[Revenue]]*0.7,
   IF(data[[#This Row],[UnitPrice]]&gt;=10, data[[#This Row],[Revenue]]*0.6,
      data[[#This Row],[Revenue]]*0.5))</f>
        <v>8.85</v>
      </c>
      <c r="L2877" s="9">
        <f>data[[#This Row],[Revenue]]*0.75</f>
        <v>13.274999999999999</v>
      </c>
      <c r="M2877" s="26">
        <f>IF(data[[#This Row],[Cost]]&gt;0, (data[[#This Row],[Profit]]/data[[#This Row],[Cost]]), 0)</f>
        <v>1.5</v>
      </c>
      <c r="N2877" s="17">
        <f t="shared" si="44"/>
        <v>95.436267420723908</v>
      </c>
    </row>
    <row r="2878" spans="1:14" x14ac:dyDescent="0.35">
      <c r="A2878" s="2" t="s">
        <v>3300</v>
      </c>
      <c r="B2878" s="2" t="s">
        <v>820</v>
      </c>
      <c r="C2878" s="14" t="s">
        <v>821</v>
      </c>
      <c r="D2878" s="2">
        <v>12</v>
      </c>
      <c r="E2878" s="3">
        <v>40545.479166666664</v>
      </c>
      <c r="F2878" s="17">
        <v>2.95</v>
      </c>
      <c r="G2878" s="2">
        <v>13939</v>
      </c>
      <c r="H2878" s="2" t="s">
        <v>13</v>
      </c>
      <c r="I2878" s="17">
        <v>35.4</v>
      </c>
      <c r="J2878" s="4">
        <v>40544</v>
      </c>
      <c r="K2878" s="17">
        <f>IF(data[[#This Row],[UnitPrice]]&gt;=20, data[[#This Row],[Revenue]]*0.7,
   IF(data[[#This Row],[UnitPrice]]&gt;=10, data[[#This Row],[Revenue]]*0.6,
      data[[#This Row],[Revenue]]*0.5))</f>
        <v>17.7</v>
      </c>
      <c r="L2878" s="9">
        <f>data[[#This Row],[Revenue]]*0.75</f>
        <v>26.549999999999997</v>
      </c>
      <c r="M2878" s="26">
        <f>IF(data[[#This Row],[Cost]]&gt;0, (data[[#This Row],[Profit]]/data[[#This Row],[Cost]]), 0)</f>
        <v>1.5</v>
      </c>
      <c r="N2878" s="17">
        <f t="shared" si="44"/>
        <v>95.451971717172526</v>
      </c>
    </row>
    <row r="2879" spans="1:14" x14ac:dyDescent="0.35">
      <c r="A2879" s="2" t="s">
        <v>3636</v>
      </c>
      <c r="B2879" s="2" t="s">
        <v>820</v>
      </c>
      <c r="C2879" s="14" t="s">
        <v>821</v>
      </c>
      <c r="D2879" s="2">
        <v>6</v>
      </c>
      <c r="E2879" s="3">
        <v>40757.425000000003</v>
      </c>
      <c r="F2879" s="17">
        <v>2.95</v>
      </c>
      <c r="G2879" s="2">
        <v>14475</v>
      </c>
      <c r="H2879" s="2" t="s">
        <v>13</v>
      </c>
      <c r="I2879" s="17">
        <v>17.7</v>
      </c>
      <c r="J2879" s="4">
        <v>40756</v>
      </c>
      <c r="K2879" s="17">
        <f>IF(data[[#This Row],[UnitPrice]]&gt;=20, data[[#This Row],[Revenue]]*0.7,
   IF(data[[#This Row],[UnitPrice]]&gt;=10, data[[#This Row],[Revenue]]*0.6,
      data[[#This Row],[Revenue]]*0.5))</f>
        <v>8.85</v>
      </c>
      <c r="L2879" s="9">
        <f>data[[#This Row],[Revenue]]*0.75</f>
        <v>13.274999999999999</v>
      </c>
      <c r="M2879" s="26">
        <f>IF(data[[#This Row],[Cost]]&gt;0, (data[[#This Row],[Profit]]/data[[#This Row],[Cost]]), 0)</f>
        <v>1.5</v>
      </c>
      <c r="N2879" s="17">
        <f t="shared" si="44"/>
        <v>95.464105879976572</v>
      </c>
    </row>
    <row r="2880" spans="1:14" x14ac:dyDescent="0.35">
      <c r="A2880" s="2" t="s">
        <v>3661</v>
      </c>
      <c r="B2880" s="2" t="s">
        <v>820</v>
      </c>
      <c r="C2880" s="14" t="s">
        <v>821</v>
      </c>
      <c r="D2880" s="2">
        <v>2</v>
      </c>
      <c r="E2880" s="3">
        <v>40757.561111111114</v>
      </c>
      <c r="F2880" s="17">
        <v>2.95</v>
      </c>
      <c r="G2880" s="2">
        <v>14587</v>
      </c>
      <c r="H2880" s="2" t="s">
        <v>13</v>
      </c>
      <c r="I2880" s="17">
        <v>5.9</v>
      </c>
      <c r="J2880" s="4">
        <v>40756</v>
      </c>
      <c r="K2880" s="17">
        <f>IF(data[[#This Row],[UnitPrice]]&gt;=20, data[[#This Row],[Revenue]]*0.7,
   IF(data[[#This Row],[UnitPrice]]&gt;=10, data[[#This Row],[Revenue]]*0.6,
      data[[#This Row],[Revenue]]*0.5))</f>
        <v>2.95</v>
      </c>
      <c r="L2880" s="9">
        <f>data[[#This Row],[Revenue]]*0.75</f>
        <v>4.4250000000000007</v>
      </c>
      <c r="M2880" s="26">
        <f>IF(data[[#This Row],[Cost]]&gt;0, (data[[#This Row],[Profit]]/data[[#This Row],[Cost]]), 0)</f>
        <v>1.5000000000000002</v>
      </c>
      <c r="N2880" s="17">
        <f t="shared" si="44"/>
        <v>95.479822150364598</v>
      </c>
    </row>
    <row r="2881" spans="1:14" x14ac:dyDescent="0.35">
      <c r="A2881" s="2" t="s">
        <v>6404</v>
      </c>
      <c r="B2881" s="2" t="s">
        <v>820</v>
      </c>
      <c r="C2881" s="14" t="s">
        <v>821</v>
      </c>
      <c r="D2881" s="2">
        <v>12</v>
      </c>
      <c r="E2881" s="3">
        <v>40549.577777777777</v>
      </c>
      <c r="F2881" s="17">
        <v>2.95</v>
      </c>
      <c r="G2881" s="2">
        <v>13475</v>
      </c>
      <c r="H2881" s="2" t="s">
        <v>13</v>
      </c>
      <c r="I2881" s="17">
        <v>35.4</v>
      </c>
      <c r="J2881" s="4">
        <v>40544</v>
      </c>
      <c r="K2881" s="17">
        <f>IF(data[[#This Row],[UnitPrice]]&gt;=20, data[[#This Row],[Revenue]]*0.7,
   IF(data[[#This Row],[UnitPrice]]&gt;=10, data[[#This Row],[Revenue]]*0.6,
      data[[#This Row],[Revenue]]*0.5))</f>
        <v>17.7</v>
      </c>
      <c r="L2881" s="9">
        <f>data[[#This Row],[Revenue]]*0.75</f>
        <v>26.549999999999997</v>
      </c>
      <c r="M2881" s="26">
        <f>IF(data[[#This Row],[Cost]]&gt;0, (data[[#This Row],[Profit]]/data[[#This Row],[Cost]]), 0)</f>
        <v>1.5</v>
      </c>
      <c r="N2881" s="17">
        <f t="shared" si="44"/>
        <v>95.497930058622202</v>
      </c>
    </row>
    <row r="2882" spans="1:14" x14ac:dyDescent="0.35">
      <c r="A2882" s="2" t="s">
        <v>6442</v>
      </c>
      <c r="B2882" s="2" t="s">
        <v>820</v>
      </c>
      <c r="C2882" s="14" t="s">
        <v>821</v>
      </c>
      <c r="D2882" s="2">
        <v>4</v>
      </c>
      <c r="E2882" s="3">
        <v>40580.481249999997</v>
      </c>
      <c r="F2882" s="17">
        <v>2.95</v>
      </c>
      <c r="G2882" s="2">
        <v>13334</v>
      </c>
      <c r="H2882" s="2" t="s">
        <v>13</v>
      </c>
      <c r="I2882" s="17">
        <v>11.8</v>
      </c>
      <c r="J2882" s="4">
        <v>40575</v>
      </c>
      <c r="K2882" s="17">
        <f>IF(data[[#This Row],[UnitPrice]]&gt;=20, data[[#This Row],[Revenue]]*0.7,
   IF(data[[#This Row],[UnitPrice]]&gt;=10, data[[#This Row],[Revenue]]*0.6,
      data[[#This Row],[Revenue]]*0.5))</f>
        <v>5.9</v>
      </c>
      <c r="L2882" s="9">
        <f>data[[#This Row],[Revenue]]*0.75</f>
        <v>8.8500000000000014</v>
      </c>
      <c r="M2882" s="26">
        <f>IF(data[[#This Row],[Cost]]&gt;0, (data[[#This Row],[Profit]]/data[[#This Row],[Cost]]), 0)</f>
        <v>1.5000000000000002</v>
      </c>
      <c r="N2882" s="17">
        <f t="shared" ref="N2882:N2945" si="45">SUM(I2882:I10706)/COUNTA(_xlfn.UNIQUE(A2882:A10706))</f>
        <v>95.510080873433893</v>
      </c>
    </row>
    <row r="2883" spans="1:14" x14ac:dyDescent="0.35">
      <c r="A2883" s="2" t="s">
        <v>6567</v>
      </c>
      <c r="B2883" s="2" t="s">
        <v>820</v>
      </c>
      <c r="C2883" s="14" t="s">
        <v>821</v>
      </c>
      <c r="D2883" s="2">
        <v>12</v>
      </c>
      <c r="E2883" s="3">
        <v>40669.609722222223</v>
      </c>
      <c r="F2883" s="17">
        <v>2.95</v>
      </c>
      <c r="G2883" s="2">
        <v>16654</v>
      </c>
      <c r="H2883" s="2" t="s">
        <v>13</v>
      </c>
      <c r="I2883" s="17">
        <v>35.4</v>
      </c>
      <c r="J2883" s="4">
        <v>40664</v>
      </c>
      <c r="K2883" s="17">
        <f>IF(data[[#This Row],[UnitPrice]]&gt;=20, data[[#This Row],[Revenue]]*0.7,
   IF(data[[#This Row],[UnitPrice]]&gt;=10, data[[#This Row],[Revenue]]*0.6,
      data[[#This Row],[Revenue]]*0.5))</f>
        <v>17.7</v>
      </c>
      <c r="L2883" s="9">
        <f>data[[#This Row],[Revenue]]*0.75</f>
        <v>26.549999999999997</v>
      </c>
      <c r="M2883" s="26">
        <f>IF(data[[#This Row],[Cost]]&gt;0, (data[[#This Row],[Profit]]/data[[#This Row],[Cost]]), 0)</f>
        <v>1.5</v>
      </c>
      <c r="N2883" s="17">
        <f t="shared" si="45"/>
        <v>95.527009100101921</v>
      </c>
    </row>
    <row r="2884" spans="1:14" x14ac:dyDescent="0.35">
      <c r="A2884" s="2" t="s">
        <v>6576</v>
      </c>
      <c r="B2884" s="2" t="s">
        <v>820</v>
      </c>
      <c r="C2884" s="14" t="s">
        <v>821</v>
      </c>
      <c r="D2884" s="2">
        <v>2</v>
      </c>
      <c r="E2884" s="3">
        <v>40669.656944444447</v>
      </c>
      <c r="F2884" s="17">
        <v>2.95</v>
      </c>
      <c r="G2884" s="2">
        <v>15349</v>
      </c>
      <c r="H2884" s="2" t="s">
        <v>13</v>
      </c>
      <c r="I2884" s="17">
        <v>5.9</v>
      </c>
      <c r="J2884" s="4">
        <v>40664</v>
      </c>
      <c r="K2884" s="17">
        <f>IF(data[[#This Row],[UnitPrice]]&gt;=20, data[[#This Row],[Revenue]]*0.7,
   IF(data[[#This Row],[UnitPrice]]&gt;=10, data[[#This Row],[Revenue]]*0.6,
      data[[#This Row],[Revenue]]*0.5))</f>
        <v>2.95</v>
      </c>
      <c r="L2884" s="9">
        <f>data[[#This Row],[Revenue]]*0.75</f>
        <v>4.4250000000000007</v>
      </c>
      <c r="M2884" s="26">
        <f>IF(data[[#This Row],[Cost]]&gt;0, (data[[#This Row],[Profit]]/data[[#This Row],[Cost]]), 0)</f>
        <v>1.5000000000000002</v>
      </c>
      <c r="N2884" s="17">
        <f t="shared" si="45"/>
        <v>95.539170711974933</v>
      </c>
    </row>
    <row r="2885" spans="1:14" x14ac:dyDescent="0.35">
      <c r="A2885" s="2" t="s">
        <v>6605</v>
      </c>
      <c r="B2885" s="2" t="s">
        <v>820</v>
      </c>
      <c r="C2885" s="14" t="s">
        <v>821</v>
      </c>
      <c r="D2885" s="2">
        <v>6</v>
      </c>
      <c r="E2885" s="3">
        <v>40700.484027777777</v>
      </c>
      <c r="F2885" s="17">
        <v>2.95</v>
      </c>
      <c r="G2885" s="2">
        <v>16612</v>
      </c>
      <c r="H2885" s="2" t="s">
        <v>13</v>
      </c>
      <c r="I2885" s="17">
        <v>17.7</v>
      </c>
      <c r="J2885" s="4">
        <v>40695</v>
      </c>
      <c r="K2885" s="17">
        <f>IF(data[[#This Row],[UnitPrice]]&gt;=20, data[[#This Row],[Revenue]]*0.7,
   IF(data[[#This Row],[UnitPrice]]&gt;=10, data[[#This Row],[Revenue]]*0.6,
      data[[#This Row],[Revenue]]*0.5))</f>
        <v>8.85</v>
      </c>
      <c r="L2885" s="9">
        <f>data[[#This Row],[Revenue]]*0.75</f>
        <v>13.274999999999999</v>
      </c>
      <c r="M2885" s="26">
        <f>IF(data[[#This Row],[Cost]]&gt;0, (data[[#This Row],[Profit]]/data[[#This Row],[Cost]]), 0)</f>
        <v>1.5</v>
      </c>
      <c r="N2885" s="17">
        <f t="shared" si="45"/>
        <v>95.557305280195024</v>
      </c>
    </row>
    <row r="2886" spans="1:14" x14ac:dyDescent="0.35">
      <c r="A2886" s="2" t="s">
        <v>6613</v>
      </c>
      <c r="B2886" s="2" t="s">
        <v>820</v>
      </c>
      <c r="C2886" s="14" t="s">
        <v>821</v>
      </c>
      <c r="D2886" s="2">
        <v>2</v>
      </c>
      <c r="E2886" s="3">
        <v>40700.504166666666</v>
      </c>
      <c r="F2886" s="17">
        <v>2.95</v>
      </c>
      <c r="G2886" s="2">
        <v>18118</v>
      </c>
      <c r="H2886" s="2" t="s">
        <v>13</v>
      </c>
      <c r="I2886" s="17">
        <v>5.9</v>
      </c>
      <c r="J2886" s="4">
        <v>40695</v>
      </c>
      <c r="K2886" s="17">
        <f>IF(data[[#This Row],[UnitPrice]]&gt;=20, data[[#This Row],[Revenue]]*0.7,
   IF(data[[#This Row],[UnitPrice]]&gt;=10, data[[#This Row],[Revenue]]*0.6,
      data[[#This Row],[Revenue]]*0.5))</f>
        <v>2.95</v>
      </c>
      <c r="L2886" s="9">
        <f>data[[#This Row],[Revenue]]*0.75</f>
        <v>4.4250000000000007</v>
      </c>
      <c r="M2886" s="26">
        <f>IF(data[[#This Row],[Cost]]&gt;0, (data[[#This Row],[Profit]]/data[[#This Row],[Cost]]), 0)</f>
        <v>1.5000000000000002</v>
      </c>
      <c r="N2886" s="17">
        <f t="shared" si="45"/>
        <v>95.573059490085797</v>
      </c>
    </row>
    <row r="2887" spans="1:14" x14ac:dyDescent="0.35">
      <c r="A2887" s="2" t="s">
        <v>6993</v>
      </c>
      <c r="B2887" s="2" t="s">
        <v>820</v>
      </c>
      <c r="C2887" s="14" t="s">
        <v>821</v>
      </c>
      <c r="D2887" s="2">
        <v>8</v>
      </c>
      <c r="E2887" s="3">
        <v>40883.502083333333</v>
      </c>
      <c r="F2887" s="17">
        <v>2.95</v>
      </c>
      <c r="G2887" s="2">
        <v>18109</v>
      </c>
      <c r="H2887" s="2" t="s">
        <v>13</v>
      </c>
      <c r="I2887" s="17">
        <v>23.6</v>
      </c>
      <c r="J2887" s="4">
        <v>40878</v>
      </c>
      <c r="K2887" s="17">
        <f>IF(data[[#This Row],[UnitPrice]]&gt;=20, data[[#This Row],[Revenue]]*0.7,
   IF(data[[#This Row],[UnitPrice]]&gt;=10, data[[#This Row],[Revenue]]*0.6,
      data[[#This Row],[Revenue]]*0.5))</f>
        <v>11.8</v>
      </c>
      <c r="L2887" s="9">
        <f>data[[#This Row],[Revenue]]*0.75</f>
        <v>17.700000000000003</v>
      </c>
      <c r="M2887" s="26">
        <f>IF(data[[#This Row],[Cost]]&gt;0, (data[[#This Row],[Profit]]/data[[#This Row],[Cost]]), 0)</f>
        <v>1.5000000000000002</v>
      </c>
      <c r="N2887" s="17">
        <f t="shared" si="45"/>
        <v>95.591208257438581</v>
      </c>
    </row>
    <row r="2888" spans="1:14" x14ac:dyDescent="0.35">
      <c r="A2888" s="2" t="s">
        <v>7251</v>
      </c>
      <c r="B2888" s="2" t="s">
        <v>820</v>
      </c>
      <c r="C2888" s="14" t="s">
        <v>821</v>
      </c>
      <c r="D2888" s="2">
        <v>2</v>
      </c>
      <c r="E2888" s="3">
        <v>40640.690972222219</v>
      </c>
      <c r="F2888" s="17">
        <v>2.95</v>
      </c>
      <c r="G2888" s="2">
        <v>15555</v>
      </c>
      <c r="H2888" s="2" t="s">
        <v>13</v>
      </c>
      <c r="I2888" s="17">
        <v>5.9</v>
      </c>
      <c r="J2888" s="4">
        <v>40634</v>
      </c>
      <c r="K2888" s="17">
        <f>IF(data[[#This Row],[UnitPrice]]&gt;=20, data[[#This Row],[Revenue]]*0.7,
   IF(data[[#This Row],[UnitPrice]]&gt;=10, data[[#This Row],[Revenue]]*0.6,
      data[[#This Row],[Revenue]]*0.5))</f>
        <v>2.95</v>
      </c>
      <c r="L2888" s="9">
        <f>data[[#This Row],[Revenue]]*0.75</f>
        <v>4.4250000000000007</v>
      </c>
      <c r="M2888" s="26">
        <f>IF(data[[#This Row],[Cost]]&gt;0, (data[[#This Row],[Profit]]/data[[#This Row],[Cost]]), 0)</f>
        <v>1.5000000000000002</v>
      </c>
      <c r="N2888" s="17">
        <f t="shared" si="45"/>
        <v>95.605781376519033</v>
      </c>
    </row>
    <row r="2889" spans="1:14" x14ac:dyDescent="0.35">
      <c r="A2889" s="2" t="s">
        <v>7491</v>
      </c>
      <c r="B2889" s="2" t="s">
        <v>820</v>
      </c>
      <c r="C2889" s="14" t="s">
        <v>821</v>
      </c>
      <c r="D2889" s="2">
        <v>40</v>
      </c>
      <c r="E2889" s="3">
        <v>40731.788888888892</v>
      </c>
      <c r="F2889" s="17">
        <v>2.5499999999999998</v>
      </c>
      <c r="G2889" s="2">
        <v>17107</v>
      </c>
      <c r="H2889" s="2" t="s">
        <v>13</v>
      </c>
      <c r="I2889" s="17">
        <v>102</v>
      </c>
      <c r="J2889" s="4">
        <v>40725</v>
      </c>
      <c r="K2889" s="17">
        <f>IF(data[[#This Row],[UnitPrice]]&gt;=20, data[[#This Row],[Revenue]]*0.7,
   IF(data[[#This Row],[UnitPrice]]&gt;=10, data[[#This Row],[Revenue]]*0.6,
      data[[#This Row],[Revenue]]*0.5))</f>
        <v>51</v>
      </c>
      <c r="L2889" s="9">
        <f>data[[#This Row],[Revenue]]*0.75</f>
        <v>76.5</v>
      </c>
      <c r="M2889" s="26">
        <f>IF(data[[#This Row],[Cost]]&gt;0, (data[[#This Row],[Profit]]/data[[#This Row],[Cost]]), 0)</f>
        <v>1.5</v>
      </c>
      <c r="N2889" s="17">
        <f t="shared" si="45"/>
        <v>95.623944118243372</v>
      </c>
    </row>
    <row r="2890" spans="1:14" x14ac:dyDescent="0.35">
      <c r="A2890" s="2" t="s">
        <v>7503</v>
      </c>
      <c r="B2890" s="2" t="s">
        <v>820</v>
      </c>
      <c r="C2890" s="14" t="s">
        <v>821</v>
      </c>
      <c r="D2890" s="2">
        <v>12</v>
      </c>
      <c r="E2890" s="3">
        <v>40762.430555555555</v>
      </c>
      <c r="F2890" s="17">
        <v>2.95</v>
      </c>
      <c r="G2890" s="2">
        <v>14264</v>
      </c>
      <c r="H2890" s="2" t="s">
        <v>13</v>
      </c>
      <c r="I2890" s="17">
        <v>35.4</v>
      </c>
      <c r="J2890" s="4">
        <v>40756</v>
      </c>
      <c r="K2890" s="17">
        <f>IF(data[[#This Row],[UnitPrice]]&gt;=20, data[[#This Row],[Revenue]]*0.7,
   IF(data[[#This Row],[UnitPrice]]&gt;=10, data[[#This Row],[Revenue]]*0.6,
      data[[#This Row],[Revenue]]*0.5))</f>
        <v>17.7</v>
      </c>
      <c r="L2890" s="9">
        <f>data[[#This Row],[Revenue]]*0.75</f>
        <v>26.549999999999997</v>
      </c>
      <c r="M2890" s="26">
        <f>IF(data[[#This Row],[Cost]]&gt;0, (data[[#This Row],[Profit]]/data[[#This Row],[Cost]]), 0)</f>
        <v>1.5</v>
      </c>
      <c r="N2890" s="17">
        <f t="shared" si="45"/>
        <v>95.622652895910093</v>
      </c>
    </row>
    <row r="2891" spans="1:14" x14ac:dyDescent="0.35">
      <c r="A2891" s="2" t="s">
        <v>7569</v>
      </c>
      <c r="B2891" s="2" t="s">
        <v>820</v>
      </c>
      <c r="C2891" s="14" t="s">
        <v>821</v>
      </c>
      <c r="D2891" s="2">
        <v>1</v>
      </c>
      <c r="E2891" s="3">
        <v>40823.515972222223</v>
      </c>
      <c r="F2891" s="17">
        <v>2.95</v>
      </c>
      <c r="G2891" s="2">
        <v>14472</v>
      </c>
      <c r="H2891" s="2" t="s">
        <v>13</v>
      </c>
      <c r="I2891" s="17">
        <v>2.95</v>
      </c>
      <c r="J2891" s="4">
        <v>40817</v>
      </c>
      <c r="K2891" s="17">
        <f>IF(data[[#This Row],[UnitPrice]]&gt;=20, data[[#This Row],[Revenue]]*0.7,
   IF(data[[#This Row],[UnitPrice]]&gt;=10, data[[#This Row],[Revenue]]*0.6,
      data[[#This Row],[Revenue]]*0.5))</f>
        <v>1.4750000000000001</v>
      </c>
      <c r="L2891" s="9">
        <f>data[[#This Row],[Revenue]]*0.75</f>
        <v>2.2125000000000004</v>
      </c>
      <c r="M2891" s="26">
        <f>IF(data[[#This Row],[Cost]]&gt;0, (data[[#This Row],[Profit]]/data[[#This Row],[Cost]]), 0)</f>
        <v>1.5000000000000002</v>
      </c>
      <c r="N2891" s="17">
        <f t="shared" si="45"/>
        <v>95.634851124165294</v>
      </c>
    </row>
    <row r="2892" spans="1:14" x14ac:dyDescent="0.35">
      <c r="A2892" s="2" t="s">
        <v>10248</v>
      </c>
      <c r="B2892" s="2" t="s">
        <v>820</v>
      </c>
      <c r="C2892" s="14" t="s">
        <v>821</v>
      </c>
      <c r="D2892" s="2">
        <v>6</v>
      </c>
      <c r="E2892" s="3">
        <v>40585.494444444441</v>
      </c>
      <c r="F2892" s="17">
        <v>2.95</v>
      </c>
      <c r="G2892" s="2">
        <v>16884</v>
      </c>
      <c r="H2892" s="2" t="s">
        <v>13</v>
      </c>
      <c r="I2892" s="17">
        <v>17.7</v>
      </c>
      <c r="J2892" s="4">
        <v>40575</v>
      </c>
      <c r="K2892" s="17">
        <f>IF(data[[#This Row],[UnitPrice]]&gt;=20, data[[#This Row],[Revenue]]*0.7,
   IF(data[[#This Row],[UnitPrice]]&gt;=10, data[[#This Row],[Revenue]]*0.6,
      data[[#This Row],[Revenue]]*0.5))</f>
        <v>8.85</v>
      </c>
      <c r="L2892" s="9">
        <f>data[[#This Row],[Revenue]]*0.75</f>
        <v>13.274999999999999</v>
      </c>
      <c r="M2892" s="26">
        <f>IF(data[[#This Row],[Cost]]&gt;0, (data[[#This Row],[Profit]]/data[[#This Row],[Cost]]), 0)</f>
        <v>1.5</v>
      </c>
      <c r="N2892" s="17">
        <f t="shared" si="45"/>
        <v>95.653628444085101</v>
      </c>
    </row>
    <row r="2893" spans="1:14" x14ac:dyDescent="0.35">
      <c r="A2893" s="2" t="s">
        <v>448</v>
      </c>
      <c r="B2893" s="2" t="s">
        <v>449</v>
      </c>
      <c r="C2893" s="14" t="s">
        <v>450</v>
      </c>
      <c r="D2893" s="2">
        <v>40</v>
      </c>
      <c r="E2893" s="3">
        <v>40221.506249999999</v>
      </c>
      <c r="F2893" s="17">
        <v>1.45</v>
      </c>
      <c r="G2893" s="2">
        <v>15260</v>
      </c>
      <c r="H2893" s="2" t="s">
        <v>13</v>
      </c>
      <c r="I2893" s="17">
        <v>58</v>
      </c>
      <c r="J2893" s="4">
        <v>40210</v>
      </c>
      <c r="K2893" s="17">
        <f>IF(data[[#This Row],[UnitPrice]]&gt;=20, data[[#This Row],[Revenue]]*0.7,
   IF(data[[#This Row],[UnitPrice]]&gt;=10, data[[#This Row],[Revenue]]*0.6,
      data[[#This Row],[Revenue]]*0.5))</f>
        <v>29</v>
      </c>
      <c r="L2893" s="9">
        <f>data[[#This Row],[Revenue]]*0.75</f>
        <v>43.5</v>
      </c>
      <c r="M2893" s="26">
        <f>IF(data[[#This Row],[Cost]]&gt;0, (data[[#This Row],[Profit]]/data[[#This Row],[Cost]]), 0)</f>
        <v>1.5</v>
      </c>
      <c r="N2893" s="17">
        <f t="shared" si="45"/>
        <v>95.669424518744492</v>
      </c>
    </row>
    <row r="2894" spans="1:14" x14ac:dyDescent="0.35">
      <c r="A2894" s="2" t="s">
        <v>700</v>
      </c>
      <c r="B2894" s="2" t="s">
        <v>449</v>
      </c>
      <c r="C2894" s="2" t="s">
        <v>450</v>
      </c>
      <c r="D2894" s="2">
        <v>2</v>
      </c>
      <c r="E2894" s="3">
        <v>40221.832638888889</v>
      </c>
      <c r="F2894" s="2">
        <v>1.65</v>
      </c>
      <c r="G2894" s="2">
        <v>14573</v>
      </c>
      <c r="H2894" s="2" t="s">
        <v>13</v>
      </c>
      <c r="I2894" s="2">
        <v>3.3</v>
      </c>
      <c r="J2894" s="4">
        <v>40210</v>
      </c>
      <c r="K2894" s="17">
        <f>IF(data[[#This Row],[UnitPrice]]&gt;=20, data[[#This Row],[Revenue]]*0.7,
   IF(data[[#This Row],[UnitPrice]]&gt;=10, data[[#This Row],[Revenue]]*0.6,
      data[[#This Row],[Revenue]]*0.5))</f>
        <v>1.65</v>
      </c>
      <c r="L2894" s="9">
        <f>data[[#This Row],[Revenue]]*0.75</f>
        <v>2.4749999999999996</v>
      </c>
      <c r="M2894" s="26">
        <f>IF(data[[#This Row],[Cost]]&gt;0, (data[[#This Row],[Profit]]/data[[#This Row],[Cost]]), 0)</f>
        <v>1.4999999999999998</v>
      </c>
      <c r="N2894" s="17">
        <f t="shared" si="45"/>
        <v>95.677059181192547</v>
      </c>
    </row>
    <row r="2895" spans="1:14" x14ac:dyDescent="0.35">
      <c r="A2895" s="2" t="s">
        <v>759</v>
      </c>
      <c r="B2895" s="2" t="s">
        <v>449</v>
      </c>
      <c r="C2895" s="14" t="s">
        <v>450</v>
      </c>
      <c r="D2895" s="2">
        <v>2</v>
      </c>
      <c r="E2895" s="3">
        <v>40249.507638888892</v>
      </c>
      <c r="F2895" s="17">
        <v>1.65</v>
      </c>
      <c r="G2895" s="2">
        <v>17884</v>
      </c>
      <c r="H2895" s="2" t="s">
        <v>13</v>
      </c>
      <c r="I2895" s="17">
        <v>3.3</v>
      </c>
      <c r="J2895" s="4">
        <v>40238</v>
      </c>
      <c r="K2895" s="17">
        <f>IF(data[[#This Row],[UnitPrice]]&gt;=20, data[[#This Row],[Revenue]]*0.7,
   IF(data[[#This Row],[UnitPrice]]&gt;=10, data[[#This Row],[Revenue]]*0.6,
      data[[#This Row],[Revenue]]*0.5))</f>
        <v>1.65</v>
      </c>
      <c r="L2895" s="9">
        <f>data[[#This Row],[Revenue]]*0.75</f>
        <v>2.4749999999999996</v>
      </c>
      <c r="M2895" s="26">
        <f>IF(data[[#This Row],[Cost]]&gt;0, (data[[#This Row],[Profit]]/data[[#This Row],[Cost]]), 0)</f>
        <v>1.4999999999999998</v>
      </c>
      <c r="N2895" s="17">
        <f t="shared" si="45"/>
        <v>95.695785526049889</v>
      </c>
    </row>
    <row r="2896" spans="1:14" x14ac:dyDescent="0.35">
      <c r="A2896" s="2" t="s">
        <v>1084</v>
      </c>
      <c r="B2896" s="2" t="s">
        <v>449</v>
      </c>
      <c r="C2896" s="14" t="s">
        <v>450</v>
      </c>
      <c r="D2896" s="2">
        <v>12</v>
      </c>
      <c r="E2896" s="3">
        <v>40341.433333333334</v>
      </c>
      <c r="F2896" s="17">
        <v>1.65</v>
      </c>
      <c r="G2896" s="2">
        <v>14748</v>
      </c>
      <c r="H2896" s="2" t="s">
        <v>13</v>
      </c>
      <c r="I2896" s="17">
        <v>19.8</v>
      </c>
      <c r="J2896" s="4">
        <v>40330</v>
      </c>
      <c r="K2896" s="17">
        <f>IF(data[[#This Row],[UnitPrice]]&gt;=20, data[[#This Row],[Revenue]]*0.7,
   IF(data[[#This Row],[UnitPrice]]&gt;=10, data[[#This Row],[Revenue]]*0.6,
      data[[#This Row],[Revenue]]*0.5))</f>
        <v>9.9</v>
      </c>
      <c r="L2896" s="9">
        <f>data[[#This Row],[Revenue]]*0.75</f>
        <v>14.850000000000001</v>
      </c>
      <c r="M2896" s="26">
        <f>IF(data[[#This Row],[Cost]]&gt;0, (data[[#This Row],[Profit]]/data[[#This Row],[Cost]]), 0)</f>
        <v>1.5</v>
      </c>
      <c r="N2896" s="17">
        <f t="shared" si="45"/>
        <v>95.714519464721022</v>
      </c>
    </row>
    <row r="2897" spans="1:14" x14ac:dyDescent="0.35">
      <c r="A2897" s="2" t="s">
        <v>1276</v>
      </c>
      <c r="B2897" s="2" t="s">
        <v>449</v>
      </c>
      <c r="C2897" s="14" t="s">
        <v>450</v>
      </c>
      <c r="D2897" s="2">
        <v>402</v>
      </c>
      <c r="E2897" s="3">
        <v>40371.404861111114</v>
      </c>
      <c r="F2897" s="17">
        <v>1.93</v>
      </c>
      <c r="G2897" s="2">
        <v>17450</v>
      </c>
      <c r="H2897" s="2" t="s">
        <v>13</v>
      </c>
      <c r="I2897" s="17">
        <v>775.86</v>
      </c>
      <c r="J2897" s="4">
        <v>40360</v>
      </c>
      <c r="K2897" s="17">
        <f>IF(data[[#This Row],[UnitPrice]]&gt;=20, data[[#This Row],[Revenue]]*0.7,
   IF(data[[#This Row],[UnitPrice]]&gt;=10, data[[#This Row],[Revenue]]*0.6,
      data[[#This Row],[Revenue]]*0.5))</f>
        <v>387.93</v>
      </c>
      <c r="L2897" s="9">
        <f>data[[#This Row],[Revenue]]*0.75</f>
        <v>581.89499999999998</v>
      </c>
      <c r="M2897" s="26">
        <f>IF(data[[#This Row],[Cost]]&gt;0, (data[[#This Row],[Profit]]/data[[#This Row],[Cost]]), 0)</f>
        <v>1.5</v>
      </c>
      <c r="N2897" s="17">
        <f t="shared" si="45"/>
        <v>95.729914824580007</v>
      </c>
    </row>
    <row r="2898" spans="1:14" x14ac:dyDescent="0.35">
      <c r="A2898" s="2" t="s">
        <v>1484</v>
      </c>
      <c r="B2898" s="2" t="s">
        <v>449</v>
      </c>
      <c r="C2898" s="2" t="s">
        <v>450</v>
      </c>
      <c r="D2898" s="2">
        <v>12</v>
      </c>
      <c r="E2898" s="3">
        <v>40402.488194444442</v>
      </c>
      <c r="F2898" s="2">
        <v>1.65</v>
      </c>
      <c r="G2898" s="2">
        <v>13126</v>
      </c>
      <c r="H2898" s="2" t="s">
        <v>13</v>
      </c>
      <c r="I2898" s="2">
        <v>19.8</v>
      </c>
      <c r="J2898" s="4">
        <v>40391</v>
      </c>
      <c r="K2898" s="17">
        <f>IF(data[[#This Row],[UnitPrice]]&gt;=20, data[[#This Row],[Revenue]]*0.7,
   IF(data[[#This Row],[UnitPrice]]&gt;=10, data[[#This Row],[Revenue]]*0.6,
      data[[#This Row],[Revenue]]*0.5))</f>
        <v>9.9</v>
      </c>
      <c r="L2898" s="9">
        <f>data[[#This Row],[Revenue]]*0.75</f>
        <v>14.850000000000001</v>
      </c>
      <c r="M2898" s="26">
        <f>IF(data[[#This Row],[Cost]]&gt;0, (data[[#This Row],[Profit]]/data[[#This Row],[Cost]]), 0)</f>
        <v>1.5</v>
      </c>
      <c r="N2898" s="17">
        <f t="shared" si="45"/>
        <v>95.591957403651932</v>
      </c>
    </row>
    <row r="2899" spans="1:14" x14ac:dyDescent="0.35">
      <c r="A2899" s="2" t="s">
        <v>1881</v>
      </c>
      <c r="B2899" s="2" t="s">
        <v>449</v>
      </c>
      <c r="C2899" s="14" t="s">
        <v>450</v>
      </c>
      <c r="D2899" s="2">
        <v>20</v>
      </c>
      <c r="E2899" s="3">
        <v>40463.449305555558</v>
      </c>
      <c r="F2899" s="17">
        <v>1.65</v>
      </c>
      <c r="G2899" s="2">
        <v>17790</v>
      </c>
      <c r="H2899" s="2" t="s">
        <v>13</v>
      </c>
      <c r="I2899" s="17">
        <v>33</v>
      </c>
      <c r="J2899" s="4">
        <v>40452</v>
      </c>
      <c r="K2899" s="17">
        <f>IF(data[[#This Row],[UnitPrice]]&gt;=20, data[[#This Row],[Revenue]]*0.7,
   IF(data[[#This Row],[UnitPrice]]&gt;=10, data[[#This Row],[Revenue]]*0.6,
      data[[#This Row],[Revenue]]*0.5))</f>
        <v>16.5</v>
      </c>
      <c r="L2899" s="9">
        <f>data[[#This Row],[Revenue]]*0.75</f>
        <v>24.75</v>
      </c>
      <c r="M2899" s="26">
        <f>IF(data[[#This Row],[Cost]]&gt;0, (data[[#This Row],[Profit]]/data[[#This Row],[Cost]]), 0)</f>
        <v>1.5</v>
      </c>
      <c r="N2899" s="17">
        <f t="shared" si="45"/>
        <v>95.607334144857788</v>
      </c>
    </row>
    <row r="2900" spans="1:14" x14ac:dyDescent="0.35">
      <c r="A2900" s="2" t="s">
        <v>1987</v>
      </c>
      <c r="B2900" s="2" t="s">
        <v>449</v>
      </c>
      <c r="C2900" s="14" t="s">
        <v>450</v>
      </c>
      <c r="D2900" s="2">
        <v>8</v>
      </c>
      <c r="E2900" s="3">
        <v>40524.424305555556</v>
      </c>
      <c r="F2900" s="17">
        <v>1.65</v>
      </c>
      <c r="G2900" s="2">
        <v>17243</v>
      </c>
      <c r="H2900" s="2" t="s">
        <v>13</v>
      </c>
      <c r="I2900" s="17">
        <v>13.2</v>
      </c>
      <c r="J2900" s="4">
        <v>40513</v>
      </c>
      <c r="K2900" s="17">
        <f>IF(data[[#This Row],[UnitPrice]]&gt;=20, data[[#This Row],[Revenue]]*0.7,
   IF(data[[#This Row],[UnitPrice]]&gt;=10, data[[#This Row],[Revenue]]*0.6,
      data[[#This Row],[Revenue]]*0.5))</f>
        <v>6.6</v>
      </c>
      <c r="L2900" s="9">
        <f>data[[#This Row],[Revenue]]*0.75</f>
        <v>9.8999999999999986</v>
      </c>
      <c r="M2900" s="26">
        <f>IF(data[[#This Row],[Cost]]&gt;0, (data[[#This Row],[Profit]]/data[[#This Row],[Cost]]), 0)</f>
        <v>1.4999999999999998</v>
      </c>
      <c r="N2900" s="17">
        <f t="shared" si="45"/>
        <v>95.620038555195634</v>
      </c>
    </row>
    <row r="2901" spans="1:14" x14ac:dyDescent="0.35">
      <c r="A2901" s="2" t="s">
        <v>2550</v>
      </c>
      <c r="B2901" s="2" t="s">
        <v>449</v>
      </c>
      <c r="C2901" s="14" t="s">
        <v>450</v>
      </c>
      <c r="D2901" s="2">
        <v>80</v>
      </c>
      <c r="E2901" s="3">
        <v>40664.522222222222</v>
      </c>
      <c r="F2901" s="17">
        <v>1.45</v>
      </c>
      <c r="G2901" s="2">
        <v>15661</v>
      </c>
      <c r="H2901" s="2" t="s">
        <v>13</v>
      </c>
      <c r="I2901" s="17">
        <v>116</v>
      </c>
      <c r="J2901" s="4">
        <v>40664</v>
      </c>
      <c r="K2901" s="17">
        <f>IF(data[[#This Row],[UnitPrice]]&gt;=20, data[[#This Row],[Revenue]]*0.7,
   IF(data[[#This Row],[UnitPrice]]&gt;=10, data[[#This Row],[Revenue]]*0.6,
      data[[#This Row],[Revenue]]*0.5))</f>
        <v>58</v>
      </c>
      <c r="L2901" s="9">
        <f>data[[#This Row],[Revenue]]*0.75</f>
        <v>87</v>
      </c>
      <c r="M2901" s="26">
        <f>IF(data[[#This Row],[Cost]]&gt;0, (data[[#This Row],[Profit]]/data[[#This Row],[Cost]]), 0)</f>
        <v>1.5</v>
      </c>
      <c r="N2901" s="17">
        <f t="shared" si="45"/>
        <v>95.636766795210889</v>
      </c>
    </row>
    <row r="2902" spans="1:14" x14ac:dyDescent="0.35">
      <c r="A2902" s="2" t="s">
        <v>2749</v>
      </c>
      <c r="B2902" s="2" t="s">
        <v>449</v>
      </c>
      <c r="C2902" s="14" t="s">
        <v>450</v>
      </c>
      <c r="D2902" s="2">
        <v>6</v>
      </c>
      <c r="E2902" s="3">
        <v>40725.688888888886</v>
      </c>
      <c r="F2902" s="17">
        <v>1.65</v>
      </c>
      <c r="G2902" s="2">
        <v>13593</v>
      </c>
      <c r="H2902" s="2" t="s">
        <v>13</v>
      </c>
      <c r="I2902" s="17">
        <v>9.9</v>
      </c>
      <c r="J2902" s="4">
        <v>40725</v>
      </c>
      <c r="K2902" s="17">
        <f>IF(data[[#This Row],[UnitPrice]]&gt;=20, data[[#This Row],[Revenue]]*0.7,
   IF(data[[#This Row],[UnitPrice]]&gt;=10, data[[#This Row],[Revenue]]*0.6,
      data[[#This Row],[Revenue]]*0.5))</f>
        <v>4.95</v>
      </c>
      <c r="L2902" s="9">
        <f>data[[#This Row],[Revenue]]*0.75</f>
        <v>7.4250000000000007</v>
      </c>
      <c r="M2902" s="26">
        <f>IF(data[[#This Row],[Cost]]&gt;0, (data[[#This Row],[Profit]]/data[[#This Row],[Cost]]), 0)</f>
        <v>1.5</v>
      </c>
      <c r="N2902" s="17">
        <f t="shared" si="45"/>
        <v>95.632632967926114</v>
      </c>
    </row>
    <row r="2903" spans="1:14" x14ac:dyDescent="0.35">
      <c r="A2903" s="2" t="s">
        <v>3339</v>
      </c>
      <c r="B2903" s="2" t="s">
        <v>449</v>
      </c>
      <c r="C2903" s="14" t="s">
        <v>450</v>
      </c>
      <c r="D2903" s="2">
        <v>40</v>
      </c>
      <c r="E2903" s="3">
        <v>40545.635416666664</v>
      </c>
      <c r="F2903" s="17">
        <v>1.45</v>
      </c>
      <c r="G2903" s="2">
        <v>13854</v>
      </c>
      <c r="H2903" s="2" t="s">
        <v>13</v>
      </c>
      <c r="I2903" s="17">
        <v>58</v>
      </c>
      <c r="J2903" s="4">
        <v>40544</v>
      </c>
      <c r="K2903" s="17">
        <f>IF(data[[#This Row],[UnitPrice]]&gt;=20, data[[#This Row],[Revenue]]*0.7,
   IF(data[[#This Row],[UnitPrice]]&gt;=10, data[[#This Row],[Revenue]]*0.6,
      data[[#This Row],[Revenue]]*0.5))</f>
        <v>29</v>
      </c>
      <c r="L2903" s="9">
        <f>data[[#This Row],[Revenue]]*0.75</f>
        <v>43.5</v>
      </c>
      <c r="M2903" s="26">
        <f>IF(data[[#This Row],[Cost]]&gt;0, (data[[#This Row],[Profit]]/data[[#This Row],[Cost]]), 0)</f>
        <v>1.5</v>
      </c>
      <c r="N2903" s="17">
        <f t="shared" si="45"/>
        <v>95.650040609137889</v>
      </c>
    </row>
    <row r="2904" spans="1:14" x14ac:dyDescent="0.35">
      <c r="A2904" s="2" t="s">
        <v>3353</v>
      </c>
      <c r="B2904" s="2" t="s">
        <v>449</v>
      </c>
      <c r="C2904" s="14" t="s">
        <v>450</v>
      </c>
      <c r="D2904" s="2">
        <v>24</v>
      </c>
      <c r="E2904" s="3">
        <v>40576.42083333333</v>
      </c>
      <c r="F2904" s="17">
        <v>1.65</v>
      </c>
      <c r="G2904" s="2">
        <v>18198</v>
      </c>
      <c r="H2904" s="2" t="s">
        <v>13</v>
      </c>
      <c r="I2904" s="17">
        <v>39.6</v>
      </c>
      <c r="J2904" s="4">
        <v>40575</v>
      </c>
      <c r="K2904" s="17">
        <f>IF(data[[#This Row],[UnitPrice]]&gt;=20, data[[#This Row],[Revenue]]*0.7,
   IF(data[[#This Row],[UnitPrice]]&gt;=10, data[[#This Row],[Revenue]]*0.6,
      data[[#This Row],[Revenue]]*0.5))</f>
        <v>19.8</v>
      </c>
      <c r="L2904" s="9">
        <f>data[[#This Row],[Revenue]]*0.75</f>
        <v>29.700000000000003</v>
      </c>
      <c r="M2904" s="26">
        <f>IF(data[[#This Row],[Cost]]&gt;0, (data[[#This Row],[Profit]]/data[[#This Row],[Cost]]), 0)</f>
        <v>1.5</v>
      </c>
      <c r="N2904" s="17">
        <f t="shared" si="45"/>
        <v>95.657686839968335</v>
      </c>
    </row>
    <row r="2905" spans="1:14" x14ac:dyDescent="0.35">
      <c r="A2905" s="2" t="s">
        <v>3444</v>
      </c>
      <c r="B2905" s="2" t="s">
        <v>449</v>
      </c>
      <c r="C2905" s="14" t="s">
        <v>450</v>
      </c>
      <c r="D2905" s="2">
        <v>40</v>
      </c>
      <c r="E2905" s="3">
        <v>40604.345833333333</v>
      </c>
      <c r="F2905" s="17">
        <v>1.45</v>
      </c>
      <c r="G2905" s="2">
        <v>17071</v>
      </c>
      <c r="H2905" s="2" t="s">
        <v>13</v>
      </c>
      <c r="I2905" s="17">
        <v>58</v>
      </c>
      <c r="J2905" s="4">
        <v>40603</v>
      </c>
      <c r="K2905" s="17">
        <f>IF(data[[#This Row],[UnitPrice]]&gt;=20, data[[#This Row],[Revenue]]*0.7,
   IF(data[[#This Row],[UnitPrice]]&gt;=10, data[[#This Row],[Revenue]]*0.6,
      data[[#This Row],[Revenue]]*0.5))</f>
        <v>29</v>
      </c>
      <c r="L2905" s="9">
        <f>data[[#This Row],[Revenue]]*0.75</f>
        <v>43.5</v>
      </c>
      <c r="M2905" s="26">
        <f>IF(data[[#This Row],[Cost]]&gt;0, (data[[#This Row],[Profit]]/data[[#This Row],[Cost]]), 0)</f>
        <v>1.5</v>
      </c>
      <c r="N2905" s="17">
        <f t="shared" si="45"/>
        <v>95.669073735527945</v>
      </c>
    </row>
    <row r="2906" spans="1:14" x14ac:dyDescent="0.35">
      <c r="A2906" s="2" t="s">
        <v>3562</v>
      </c>
      <c r="B2906" s="2" t="s">
        <v>449</v>
      </c>
      <c r="C2906" s="14" t="s">
        <v>450</v>
      </c>
      <c r="D2906" s="2">
        <v>40</v>
      </c>
      <c r="E2906" s="3">
        <v>40635.69027777778</v>
      </c>
      <c r="F2906" s="17">
        <v>1.45</v>
      </c>
      <c r="G2906" s="2">
        <v>13069</v>
      </c>
      <c r="H2906" s="2" t="s">
        <v>13</v>
      </c>
      <c r="I2906" s="17">
        <v>58</v>
      </c>
      <c r="J2906" s="4">
        <v>40634</v>
      </c>
      <c r="K2906" s="17">
        <f>IF(data[[#This Row],[UnitPrice]]&gt;=20, data[[#This Row],[Revenue]]*0.7,
   IF(data[[#This Row],[UnitPrice]]&gt;=10, data[[#This Row],[Revenue]]*0.6,
      data[[#This Row],[Revenue]]*0.5))</f>
        <v>29</v>
      </c>
      <c r="L2906" s="9">
        <f>data[[#This Row],[Revenue]]*0.75</f>
        <v>43.5</v>
      </c>
      <c r="M2906" s="26">
        <f>IF(data[[#This Row],[Cost]]&gt;0, (data[[#This Row],[Profit]]/data[[#This Row],[Cost]]), 0)</f>
        <v>1.5</v>
      </c>
      <c r="N2906" s="17">
        <f t="shared" si="45"/>
        <v>95.676726940269006</v>
      </c>
    </row>
    <row r="2907" spans="1:14" x14ac:dyDescent="0.35">
      <c r="A2907" s="2" t="s">
        <v>3794</v>
      </c>
      <c r="B2907" s="2" t="s">
        <v>449</v>
      </c>
      <c r="C2907" s="14" t="s">
        <v>450</v>
      </c>
      <c r="D2907" s="2">
        <v>40</v>
      </c>
      <c r="E2907" s="3">
        <v>40849.486111111109</v>
      </c>
      <c r="F2907" s="17">
        <v>1.45</v>
      </c>
      <c r="G2907" s="2">
        <v>12897</v>
      </c>
      <c r="H2907" s="2" t="s">
        <v>13</v>
      </c>
      <c r="I2907" s="17">
        <v>58</v>
      </c>
      <c r="J2907" s="4">
        <v>40848</v>
      </c>
      <c r="K2907" s="17">
        <f>IF(data[[#This Row],[UnitPrice]]&gt;=20, data[[#This Row],[Revenue]]*0.7,
   IF(data[[#This Row],[UnitPrice]]&gt;=10, data[[#This Row],[Revenue]]*0.6,
      data[[#This Row],[Revenue]]*0.5))</f>
        <v>29</v>
      </c>
      <c r="L2907" s="9">
        <f>data[[#This Row],[Revenue]]*0.75</f>
        <v>43.5</v>
      </c>
      <c r="M2907" s="26">
        <f>IF(data[[#This Row],[Cost]]&gt;0, (data[[#This Row],[Profit]]/data[[#This Row],[Cost]]), 0)</f>
        <v>1.5</v>
      </c>
      <c r="N2907" s="17">
        <f t="shared" si="45"/>
        <v>95.684383255436714</v>
      </c>
    </row>
    <row r="2908" spans="1:14" x14ac:dyDescent="0.35">
      <c r="A2908" s="2" t="s">
        <v>4060</v>
      </c>
      <c r="B2908" s="2" t="s">
        <v>449</v>
      </c>
      <c r="C2908" s="14" t="s">
        <v>450</v>
      </c>
      <c r="D2908" s="2">
        <v>12</v>
      </c>
      <c r="E2908" s="3">
        <v>40577.378472222219</v>
      </c>
      <c r="F2908" s="17">
        <v>1.65</v>
      </c>
      <c r="G2908" s="2">
        <v>15733</v>
      </c>
      <c r="H2908" s="2" t="s">
        <v>13</v>
      </c>
      <c r="I2908" s="17">
        <v>19.8</v>
      </c>
      <c r="J2908" s="4">
        <v>40575</v>
      </c>
      <c r="K2908" s="17">
        <f>IF(data[[#This Row],[UnitPrice]]&gt;=20, data[[#This Row],[Revenue]]*0.7,
   IF(data[[#This Row],[UnitPrice]]&gt;=10, data[[#This Row],[Revenue]]*0.6,
      data[[#This Row],[Revenue]]*0.5))</f>
        <v>9.9</v>
      </c>
      <c r="L2908" s="9">
        <f>data[[#This Row],[Revenue]]*0.75</f>
        <v>14.850000000000001</v>
      </c>
      <c r="M2908" s="26">
        <f>IF(data[[#This Row],[Cost]]&gt;0, (data[[#This Row],[Profit]]/data[[#This Row],[Cost]]), 0)</f>
        <v>1.5</v>
      </c>
      <c r="N2908" s="17">
        <f t="shared" si="45"/>
        <v>95.692042682927649</v>
      </c>
    </row>
    <row r="2909" spans="1:14" x14ac:dyDescent="0.35">
      <c r="A2909" s="2" t="s">
        <v>4408</v>
      </c>
      <c r="B2909" s="2" t="s">
        <v>449</v>
      </c>
      <c r="C2909" s="14" t="s">
        <v>450</v>
      </c>
      <c r="D2909" s="2">
        <v>600</v>
      </c>
      <c r="E2909" s="3">
        <v>40789.456944444442</v>
      </c>
      <c r="F2909" s="17">
        <v>1.93</v>
      </c>
      <c r="G2909" s="2">
        <v>17450</v>
      </c>
      <c r="H2909" s="2" t="s">
        <v>13</v>
      </c>
      <c r="I2909" s="17">
        <v>1158</v>
      </c>
      <c r="J2909" s="4">
        <v>40787</v>
      </c>
      <c r="K2909" s="17">
        <f>IF(data[[#This Row],[UnitPrice]]&gt;=20, data[[#This Row],[Revenue]]*0.7,
   IF(data[[#This Row],[UnitPrice]]&gt;=10, data[[#This Row],[Revenue]]*0.6,
      data[[#This Row],[Revenue]]*0.5))</f>
        <v>579</v>
      </c>
      <c r="L2909" s="9">
        <f>data[[#This Row],[Revenue]]*0.75</f>
        <v>868.5</v>
      </c>
      <c r="M2909" s="26">
        <f>IF(data[[#This Row],[Cost]]&gt;0, (data[[#This Row],[Profit]]/data[[#This Row],[Cost]]), 0)</f>
        <v>1.5</v>
      </c>
      <c r="N2909" s="17">
        <f t="shared" si="45"/>
        <v>95.707471030698116</v>
      </c>
    </row>
    <row r="2910" spans="1:14" x14ac:dyDescent="0.35">
      <c r="A2910" s="2" t="s">
        <v>6553</v>
      </c>
      <c r="B2910" s="2" t="s">
        <v>449</v>
      </c>
      <c r="C2910" s="14" t="s">
        <v>450</v>
      </c>
      <c r="D2910" s="2">
        <v>12</v>
      </c>
      <c r="E2910" s="3">
        <v>40669.547222222223</v>
      </c>
      <c r="F2910" s="17">
        <v>1.65</v>
      </c>
      <c r="G2910" s="2">
        <v>17735</v>
      </c>
      <c r="H2910" s="2" t="s">
        <v>13</v>
      </c>
      <c r="I2910" s="17">
        <v>19.8</v>
      </c>
      <c r="J2910" s="4">
        <v>40664</v>
      </c>
      <c r="K2910" s="17">
        <f>IF(data[[#This Row],[UnitPrice]]&gt;=20, data[[#This Row],[Revenue]]*0.7,
   IF(data[[#This Row],[UnitPrice]]&gt;=10, data[[#This Row],[Revenue]]*0.6,
      data[[#This Row],[Revenue]]*0.5))</f>
        <v>9.9</v>
      </c>
      <c r="L2910" s="9">
        <f>data[[#This Row],[Revenue]]*0.75</f>
        <v>14.850000000000001</v>
      </c>
      <c r="M2910" s="26">
        <f>IF(data[[#This Row],[Cost]]&gt;0, (data[[#This Row],[Profit]]/data[[#This Row],[Cost]]), 0)</f>
        <v>1.5</v>
      </c>
      <c r="N2910" s="17">
        <f t="shared" si="45"/>
        <v>95.49147010980154</v>
      </c>
    </row>
    <row r="2911" spans="1:14" x14ac:dyDescent="0.35">
      <c r="A2911" s="2" t="s">
        <v>6649</v>
      </c>
      <c r="B2911" s="2" t="s">
        <v>449</v>
      </c>
      <c r="C2911" s="14" t="s">
        <v>450</v>
      </c>
      <c r="D2911" s="2">
        <v>24</v>
      </c>
      <c r="E2911" s="3">
        <v>40730.384027777778</v>
      </c>
      <c r="F2911" s="17">
        <v>1.65</v>
      </c>
      <c r="G2911" s="2">
        <v>17730</v>
      </c>
      <c r="H2911" s="2" t="s">
        <v>13</v>
      </c>
      <c r="I2911" s="17">
        <v>39.6</v>
      </c>
      <c r="J2911" s="4">
        <v>40725</v>
      </c>
      <c r="K2911" s="17">
        <f>IF(data[[#This Row],[UnitPrice]]&gt;=20, data[[#This Row],[Revenue]]*0.7,
   IF(data[[#This Row],[UnitPrice]]&gt;=10, data[[#This Row],[Revenue]]*0.6,
      data[[#This Row],[Revenue]]*0.5))</f>
        <v>19.8</v>
      </c>
      <c r="L2911" s="9">
        <f>data[[#This Row],[Revenue]]*0.75</f>
        <v>29.700000000000003</v>
      </c>
      <c r="M2911" s="26">
        <f>IF(data[[#This Row],[Cost]]&gt;0, (data[[#This Row],[Profit]]/data[[#This Row],[Cost]]), 0)</f>
        <v>1.5</v>
      </c>
      <c r="N2911" s="17">
        <f t="shared" si="45"/>
        <v>95.50686394142852</v>
      </c>
    </row>
    <row r="2912" spans="1:14" x14ac:dyDescent="0.35">
      <c r="A2912" s="2" t="s">
        <v>6684</v>
      </c>
      <c r="B2912" s="2" t="s">
        <v>449</v>
      </c>
      <c r="C2912" s="14" t="s">
        <v>450</v>
      </c>
      <c r="D2912" s="2">
        <v>12</v>
      </c>
      <c r="E2912" s="3">
        <v>40730.563194444447</v>
      </c>
      <c r="F2912" s="17">
        <v>1.65</v>
      </c>
      <c r="G2912" s="2">
        <v>16081</v>
      </c>
      <c r="H2912" s="2" t="s">
        <v>13</v>
      </c>
      <c r="I2912" s="17">
        <v>19.8</v>
      </c>
      <c r="J2912" s="4">
        <v>40725</v>
      </c>
      <c r="K2912" s="17">
        <f>IF(data[[#This Row],[UnitPrice]]&gt;=20, data[[#This Row],[Revenue]]*0.7,
   IF(data[[#This Row],[UnitPrice]]&gt;=10, data[[#This Row],[Revenue]]*0.6,
      data[[#This Row],[Revenue]]*0.5))</f>
        <v>9.9</v>
      </c>
      <c r="L2912" s="9">
        <f>data[[#This Row],[Revenue]]*0.75</f>
        <v>14.850000000000001</v>
      </c>
      <c r="M2912" s="26">
        <f>IF(data[[#This Row],[Cost]]&gt;0, (data[[#This Row],[Profit]]/data[[#This Row],[Cost]]), 0)</f>
        <v>1.5</v>
      </c>
      <c r="N2912" s="17">
        <f t="shared" si="45"/>
        <v>95.518236371034178</v>
      </c>
    </row>
    <row r="2913" spans="1:14" x14ac:dyDescent="0.35">
      <c r="A2913" s="2" t="s">
        <v>6862</v>
      </c>
      <c r="B2913" s="2" t="s">
        <v>449</v>
      </c>
      <c r="C2913" s="2" t="s">
        <v>450</v>
      </c>
      <c r="D2913" s="2">
        <v>12</v>
      </c>
      <c r="E2913" s="3">
        <v>40792.500694444447</v>
      </c>
      <c r="F2913" s="2">
        <v>1.65</v>
      </c>
      <c r="G2913" s="2">
        <v>15780</v>
      </c>
      <c r="H2913" s="2" t="s">
        <v>13</v>
      </c>
      <c r="I2913" s="2">
        <v>19.8</v>
      </c>
      <c r="J2913" s="4">
        <v>40787</v>
      </c>
      <c r="K2913" s="17">
        <f>IF(data[[#This Row],[UnitPrice]]&gt;=20, data[[#This Row],[Revenue]]*0.7,
   IF(data[[#This Row],[UnitPrice]]&gt;=10, data[[#This Row],[Revenue]]*0.6,
      data[[#This Row],[Revenue]]*0.5))</f>
        <v>9.9</v>
      </c>
      <c r="L2913" s="9">
        <f>data[[#This Row],[Revenue]]*0.75</f>
        <v>14.850000000000001</v>
      </c>
      <c r="M2913" s="26">
        <f>IF(data[[#This Row],[Cost]]&gt;0, (data[[#This Row],[Profit]]/data[[#This Row],[Cost]]), 0)</f>
        <v>1.5</v>
      </c>
      <c r="N2913" s="17">
        <f t="shared" si="45"/>
        <v>95.533641912513545</v>
      </c>
    </row>
    <row r="2914" spans="1:14" x14ac:dyDescent="0.35">
      <c r="A2914" s="2" t="s">
        <v>7274</v>
      </c>
      <c r="B2914" s="2" t="s">
        <v>449</v>
      </c>
      <c r="C2914" s="2" t="s">
        <v>450</v>
      </c>
      <c r="D2914" s="2">
        <v>80</v>
      </c>
      <c r="E2914" s="3">
        <v>40670.456944444442</v>
      </c>
      <c r="F2914" s="2">
        <v>1.45</v>
      </c>
      <c r="G2914" s="2">
        <v>14235</v>
      </c>
      <c r="H2914" s="2" t="s">
        <v>13</v>
      </c>
      <c r="I2914" s="2">
        <v>116</v>
      </c>
      <c r="J2914" s="4">
        <v>40664</v>
      </c>
      <c r="K2914" s="17">
        <f>IF(data[[#This Row],[UnitPrice]]&gt;=20, data[[#This Row],[Revenue]]*0.7,
   IF(data[[#This Row],[UnitPrice]]&gt;=10, data[[#This Row],[Revenue]]*0.6,
      data[[#This Row],[Revenue]]*0.5))</f>
        <v>58</v>
      </c>
      <c r="L2914" s="9">
        <f>data[[#This Row],[Revenue]]*0.75</f>
        <v>87</v>
      </c>
      <c r="M2914" s="26">
        <f>IF(data[[#This Row],[Cost]]&gt;0, (data[[#This Row],[Profit]]/data[[#This Row],[Cost]]), 0)</f>
        <v>1.5</v>
      </c>
      <c r="N2914" s="17">
        <f t="shared" si="45"/>
        <v>95.549053724054545</v>
      </c>
    </row>
    <row r="2915" spans="1:14" x14ac:dyDescent="0.35">
      <c r="A2915" s="2" t="s">
        <v>7280</v>
      </c>
      <c r="B2915" s="2" t="s">
        <v>449</v>
      </c>
      <c r="C2915" s="14" t="s">
        <v>450</v>
      </c>
      <c r="D2915" s="2">
        <v>12</v>
      </c>
      <c r="E2915" s="3">
        <v>40670.48333333333</v>
      </c>
      <c r="F2915" s="17">
        <v>1.65</v>
      </c>
      <c r="G2915" s="2">
        <v>14223</v>
      </c>
      <c r="H2915" s="2" t="s">
        <v>13</v>
      </c>
      <c r="I2915" s="17">
        <v>19.8</v>
      </c>
      <c r="J2915" s="4">
        <v>40664</v>
      </c>
      <c r="K2915" s="17">
        <f>IF(data[[#This Row],[UnitPrice]]&gt;=20, data[[#This Row],[Revenue]]*0.7,
   IF(data[[#This Row],[UnitPrice]]&gt;=10, data[[#This Row],[Revenue]]*0.6,
      data[[#This Row],[Revenue]]*0.5))</f>
        <v>9.9</v>
      </c>
      <c r="L2915" s="9">
        <f>data[[#This Row],[Revenue]]*0.75</f>
        <v>14.850000000000001</v>
      </c>
      <c r="M2915" s="26">
        <f>IF(data[[#This Row],[Cost]]&gt;0, (data[[#This Row],[Profit]]/data[[#This Row],[Cost]]), 0)</f>
        <v>1.5</v>
      </c>
      <c r="N2915" s="17">
        <f t="shared" si="45"/>
        <v>95.544891105231841</v>
      </c>
    </row>
    <row r="2916" spans="1:14" x14ac:dyDescent="0.35">
      <c r="A2916" s="2" t="s">
        <v>7294</v>
      </c>
      <c r="B2916" s="2" t="s">
        <v>449</v>
      </c>
      <c r="C2916" s="14" t="s">
        <v>450</v>
      </c>
      <c r="D2916" s="2">
        <v>24</v>
      </c>
      <c r="E2916" s="3">
        <v>40670.52847222222</v>
      </c>
      <c r="F2916" s="17">
        <v>1.65</v>
      </c>
      <c r="G2916" s="2">
        <v>14905</v>
      </c>
      <c r="H2916" s="2" t="s">
        <v>13</v>
      </c>
      <c r="I2916" s="17">
        <v>39.6</v>
      </c>
      <c r="J2916" s="4">
        <v>40664</v>
      </c>
      <c r="K2916" s="17">
        <f>IF(data[[#This Row],[UnitPrice]]&gt;=20, data[[#This Row],[Revenue]]*0.7,
   IF(data[[#This Row],[UnitPrice]]&gt;=10, data[[#This Row],[Revenue]]*0.6,
      data[[#This Row],[Revenue]]*0.5))</f>
        <v>19.8</v>
      </c>
      <c r="L2916" s="9">
        <f>data[[#This Row],[Revenue]]*0.75</f>
        <v>29.700000000000003</v>
      </c>
      <c r="M2916" s="26">
        <f>IF(data[[#This Row],[Cost]]&gt;0, (data[[#This Row],[Profit]]/data[[#This Row],[Cost]]), 0)</f>
        <v>1.5</v>
      </c>
      <c r="N2916" s="17">
        <f t="shared" si="45"/>
        <v>95.560311482085524</v>
      </c>
    </row>
    <row r="2917" spans="1:14" x14ac:dyDescent="0.35">
      <c r="A2917" s="2" t="s">
        <v>8024</v>
      </c>
      <c r="B2917" s="2" t="s">
        <v>449</v>
      </c>
      <c r="C2917" s="14" t="s">
        <v>450</v>
      </c>
      <c r="D2917" s="2">
        <v>12</v>
      </c>
      <c r="E2917" s="3">
        <v>40671.443749999999</v>
      </c>
      <c r="F2917" s="17">
        <v>1.65</v>
      </c>
      <c r="G2917" s="2">
        <v>15194</v>
      </c>
      <c r="H2917" s="2" t="s">
        <v>13</v>
      </c>
      <c r="I2917" s="17">
        <v>19.8</v>
      </c>
      <c r="J2917" s="4">
        <v>40664</v>
      </c>
      <c r="K2917" s="17">
        <f>IF(data[[#This Row],[UnitPrice]]&gt;=20, data[[#This Row],[Revenue]]*0.7,
   IF(data[[#This Row],[UnitPrice]]&gt;=10, data[[#This Row],[Revenue]]*0.6,
      data[[#This Row],[Revenue]]*0.5))</f>
        <v>9.9</v>
      </c>
      <c r="L2917" s="9">
        <f>data[[#This Row],[Revenue]]*0.75</f>
        <v>14.850000000000001</v>
      </c>
      <c r="M2917" s="26">
        <f>IF(data[[#This Row],[Cost]]&gt;0, (data[[#This Row],[Profit]]/data[[#This Row],[Cost]]), 0)</f>
        <v>1.5</v>
      </c>
      <c r="N2917" s="17">
        <f t="shared" si="45"/>
        <v>95.571706373448194</v>
      </c>
    </row>
    <row r="2918" spans="1:14" x14ac:dyDescent="0.35">
      <c r="A2918" s="2" t="s">
        <v>8038</v>
      </c>
      <c r="B2918" s="2" t="s">
        <v>449</v>
      </c>
      <c r="C2918" s="14" t="s">
        <v>450</v>
      </c>
      <c r="D2918" s="2">
        <v>12</v>
      </c>
      <c r="E2918" s="3">
        <v>40671.520833333336</v>
      </c>
      <c r="F2918" s="17">
        <v>1.65</v>
      </c>
      <c r="G2918" s="2">
        <v>16818</v>
      </c>
      <c r="H2918" s="2" t="s">
        <v>13</v>
      </c>
      <c r="I2918" s="17">
        <v>19.8</v>
      </c>
      <c r="J2918" s="4">
        <v>40664</v>
      </c>
      <c r="K2918" s="17">
        <f>IF(data[[#This Row],[UnitPrice]]&gt;=20, data[[#This Row],[Revenue]]*0.7,
   IF(data[[#This Row],[UnitPrice]]&gt;=10, data[[#This Row],[Revenue]]*0.6,
      data[[#This Row],[Revenue]]*0.5))</f>
        <v>9.9</v>
      </c>
      <c r="L2918" s="9">
        <f>data[[#This Row],[Revenue]]*0.75</f>
        <v>14.850000000000001</v>
      </c>
      <c r="M2918" s="26">
        <f>IF(data[[#This Row],[Cost]]&gt;0, (data[[#This Row],[Profit]]/data[[#This Row],[Cost]]), 0)</f>
        <v>1.5</v>
      </c>
      <c r="N2918" s="17">
        <f t="shared" si="45"/>
        <v>95.587138492872512</v>
      </c>
    </row>
    <row r="2919" spans="1:14" x14ac:dyDescent="0.35">
      <c r="A2919" s="2" t="s">
        <v>8120</v>
      </c>
      <c r="B2919" s="2" t="s">
        <v>449</v>
      </c>
      <c r="C2919" s="14" t="s">
        <v>450</v>
      </c>
      <c r="D2919" s="2">
        <v>12</v>
      </c>
      <c r="E2919" s="3">
        <v>40763.498611111114</v>
      </c>
      <c r="F2919" s="17">
        <v>1.65</v>
      </c>
      <c r="G2919" s="2">
        <v>17716</v>
      </c>
      <c r="H2919" s="2" t="s">
        <v>13</v>
      </c>
      <c r="I2919" s="17">
        <v>19.8</v>
      </c>
      <c r="J2919" s="4">
        <v>40756</v>
      </c>
      <c r="K2919" s="17">
        <f>IF(data[[#This Row],[UnitPrice]]&gt;=20, data[[#This Row],[Revenue]]*0.7,
   IF(data[[#This Row],[UnitPrice]]&gt;=10, data[[#This Row],[Revenue]]*0.6,
      data[[#This Row],[Revenue]]*0.5))</f>
        <v>9.9</v>
      </c>
      <c r="L2919" s="9">
        <f>data[[#This Row],[Revenue]]*0.75</f>
        <v>14.850000000000001</v>
      </c>
      <c r="M2919" s="26">
        <f>IF(data[[#This Row],[Cost]]&gt;0, (data[[#This Row],[Profit]]/data[[#This Row],[Cost]]), 0)</f>
        <v>1.5</v>
      </c>
      <c r="N2919" s="17">
        <f t="shared" si="45"/>
        <v>95.602576899573037</v>
      </c>
    </row>
    <row r="2920" spans="1:14" x14ac:dyDescent="0.35">
      <c r="A2920" s="2" t="s">
        <v>8481</v>
      </c>
      <c r="B2920" s="2" t="s">
        <v>449</v>
      </c>
      <c r="C2920" s="14" t="s">
        <v>450</v>
      </c>
      <c r="D2920" s="2">
        <v>12</v>
      </c>
      <c r="E2920" s="3">
        <v>40552.763888888891</v>
      </c>
      <c r="F2920" s="17">
        <v>1.65</v>
      </c>
      <c r="G2920" s="2">
        <v>13437</v>
      </c>
      <c r="H2920" s="2" t="s">
        <v>13</v>
      </c>
      <c r="I2920" s="17">
        <v>19.8</v>
      </c>
      <c r="J2920" s="4">
        <v>40544</v>
      </c>
      <c r="K2920" s="17">
        <f>IF(data[[#This Row],[UnitPrice]]&gt;=20, data[[#This Row],[Revenue]]*0.7,
   IF(data[[#This Row],[UnitPrice]]&gt;=10, data[[#This Row],[Revenue]]*0.6,
      data[[#This Row],[Revenue]]*0.5))</f>
        <v>9.9</v>
      </c>
      <c r="L2920" s="9">
        <f>data[[#This Row],[Revenue]]*0.75</f>
        <v>14.850000000000001</v>
      </c>
      <c r="M2920" s="26">
        <f>IF(data[[#This Row],[Cost]]&gt;0, (data[[#This Row],[Profit]]/data[[#This Row],[Cost]]), 0)</f>
        <v>1.5</v>
      </c>
      <c r="N2920" s="17">
        <f t="shared" si="45"/>
        <v>95.61802159739284</v>
      </c>
    </row>
    <row r="2921" spans="1:14" x14ac:dyDescent="0.35">
      <c r="A2921" s="2" t="s">
        <v>9128</v>
      </c>
      <c r="B2921" s="2" t="s">
        <v>449</v>
      </c>
      <c r="C2921" s="14" t="s">
        <v>450</v>
      </c>
      <c r="D2921" s="2">
        <v>12</v>
      </c>
      <c r="E2921" s="3">
        <v>40886.67083333333</v>
      </c>
      <c r="F2921" s="17">
        <v>1.65</v>
      </c>
      <c r="G2921" s="2">
        <v>14897</v>
      </c>
      <c r="H2921" s="2" t="s">
        <v>13</v>
      </c>
      <c r="I2921" s="17">
        <v>19.8</v>
      </c>
      <c r="J2921" s="4">
        <v>40878</v>
      </c>
      <c r="K2921" s="17">
        <f>IF(data[[#This Row],[UnitPrice]]&gt;=20, data[[#This Row],[Revenue]]*0.7,
   IF(data[[#This Row],[UnitPrice]]&gt;=10, data[[#This Row],[Revenue]]*0.6,
      data[[#This Row],[Revenue]]*0.5))</f>
        <v>9.9</v>
      </c>
      <c r="L2921" s="9">
        <f>data[[#This Row],[Revenue]]*0.75</f>
        <v>14.850000000000001</v>
      </c>
      <c r="M2921" s="26">
        <f>IF(data[[#This Row],[Cost]]&gt;0, (data[[#This Row],[Profit]]/data[[#This Row],[Cost]]), 0)</f>
        <v>1.5</v>
      </c>
      <c r="N2921" s="17">
        <f t="shared" si="45"/>
        <v>95.63347259017813</v>
      </c>
    </row>
    <row r="2922" spans="1:14" x14ac:dyDescent="0.35">
      <c r="A2922" s="2" t="s">
        <v>9455</v>
      </c>
      <c r="B2922" s="2" t="s">
        <v>449</v>
      </c>
      <c r="C2922" s="14" t="s">
        <v>450</v>
      </c>
      <c r="D2922" s="2">
        <v>12</v>
      </c>
      <c r="E2922" s="3">
        <v>40673.488888888889</v>
      </c>
      <c r="F2922" s="17">
        <v>1.65</v>
      </c>
      <c r="G2922" s="2">
        <v>13458</v>
      </c>
      <c r="H2922" s="2" t="s">
        <v>13</v>
      </c>
      <c r="I2922" s="17">
        <v>19.8</v>
      </c>
      <c r="J2922" s="4">
        <v>40664</v>
      </c>
      <c r="K2922" s="17">
        <f>IF(data[[#This Row],[UnitPrice]]&gt;=20, data[[#This Row],[Revenue]]*0.7,
   IF(data[[#This Row],[UnitPrice]]&gt;=10, data[[#This Row],[Revenue]]*0.6,
      data[[#This Row],[Revenue]]*0.5))</f>
        <v>9.9</v>
      </c>
      <c r="L2922" s="9">
        <f>data[[#This Row],[Revenue]]*0.75</f>
        <v>14.850000000000001</v>
      </c>
      <c r="M2922" s="26">
        <f>IF(data[[#This Row],[Cost]]&gt;0, (data[[#This Row],[Profit]]/data[[#This Row],[Cost]]), 0)</f>
        <v>1.5</v>
      </c>
      <c r="N2922" s="17">
        <f t="shared" si="45"/>
        <v>95.648929881778244</v>
      </c>
    </row>
    <row r="2923" spans="1:14" x14ac:dyDescent="0.35">
      <c r="A2923" s="2" t="s">
        <v>10135</v>
      </c>
      <c r="B2923" s="2" t="s">
        <v>449</v>
      </c>
      <c r="C2923" s="14" t="s">
        <v>450</v>
      </c>
      <c r="D2923" s="2">
        <v>24</v>
      </c>
      <c r="E2923" s="3">
        <v>40554.419444444444</v>
      </c>
      <c r="F2923" s="17">
        <v>1.65</v>
      </c>
      <c r="G2923" s="2">
        <v>13292</v>
      </c>
      <c r="H2923" s="2" t="s">
        <v>13</v>
      </c>
      <c r="I2923" s="17">
        <v>39.6</v>
      </c>
      <c r="J2923" s="4">
        <v>40544</v>
      </c>
      <c r="K2923" s="17">
        <f>IF(data[[#This Row],[UnitPrice]]&gt;=20, data[[#This Row],[Revenue]]*0.7,
   IF(data[[#This Row],[UnitPrice]]&gt;=10, data[[#This Row],[Revenue]]*0.6,
      data[[#This Row],[Revenue]]*0.5))</f>
        <v>19.8</v>
      </c>
      <c r="L2923" s="9">
        <f>data[[#This Row],[Revenue]]*0.75</f>
        <v>29.700000000000003</v>
      </c>
      <c r="M2923" s="26">
        <f>IF(data[[#This Row],[Cost]]&gt;0, (data[[#This Row],[Profit]]/data[[#This Row],[Cost]]), 0)</f>
        <v>1.5</v>
      </c>
      <c r="N2923" s="17">
        <f t="shared" si="45"/>
        <v>95.664393476045674</v>
      </c>
    </row>
    <row r="2924" spans="1:14" x14ac:dyDescent="0.35">
      <c r="A2924" s="2" t="s">
        <v>10580</v>
      </c>
      <c r="B2924" s="2" t="s">
        <v>449</v>
      </c>
      <c r="C2924" s="14" t="s">
        <v>450</v>
      </c>
      <c r="D2924" s="2">
        <v>40</v>
      </c>
      <c r="E2924" s="3">
        <v>40705.607638888891</v>
      </c>
      <c r="F2924" s="17">
        <v>1.45</v>
      </c>
      <c r="G2924" s="2">
        <v>18170</v>
      </c>
      <c r="H2924" s="2" t="s">
        <v>13</v>
      </c>
      <c r="I2924" s="17">
        <v>58</v>
      </c>
      <c r="J2924" s="4">
        <v>40695</v>
      </c>
      <c r="K2924" s="17">
        <f>IF(data[[#This Row],[UnitPrice]]&gt;=20, data[[#This Row],[Revenue]]*0.7,
   IF(data[[#This Row],[UnitPrice]]&gt;=10, data[[#This Row],[Revenue]]*0.6,
      data[[#This Row],[Revenue]]*0.5))</f>
        <v>29</v>
      </c>
      <c r="L2924" s="9">
        <f>data[[#This Row],[Revenue]]*0.75</f>
        <v>43.5</v>
      </c>
      <c r="M2924" s="26">
        <f>IF(data[[#This Row],[Cost]]&gt;0, (data[[#This Row],[Profit]]/data[[#This Row],[Cost]]), 0)</f>
        <v>1.5</v>
      </c>
      <c r="N2924" s="17">
        <f t="shared" si="45"/>
        <v>95.675825856444547</v>
      </c>
    </row>
    <row r="2925" spans="1:14" x14ac:dyDescent="0.35">
      <c r="A2925" s="2" t="s">
        <v>11272</v>
      </c>
      <c r="B2925" s="2" t="s">
        <v>449</v>
      </c>
      <c r="C2925" s="14" t="s">
        <v>450</v>
      </c>
      <c r="D2925" s="2">
        <v>24</v>
      </c>
      <c r="E2925" s="3">
        <v>40555.663888888892</v>
      </c>
      <c r="F2925" s="17">
        <v>1.65</v>
      </c>
      <c r="G2925" s="2">
        <v>13089</v>
      </c>
      <c r="H2925" s="2" t="s">
        <v>13</v>
      </c>
      <c r="I2925" s="17">
        <v>39.6</v>
      </c>
      <c r="J2925" s="4">
        <v>40544</v>
      </c>
      <c r="K2925" s="17">
        <f>IF(data[[#This Row],[UnitPrice]]&gt;=20, data[[#This Row],[Revenue]]*0.7,
   IF(data[[#This Row],[UnitPrice]]&gt;=10, data[[#This Row],[Revenue]]*0.6,
      data[[#This Row],[Revenue]]*0.5))</f>
        <v>19.8</v>
      </c>
      <c r="L2925" s="9">
        <f>data[[#This Row],[Revenue]]*0.75</f>
        <v>29.700000000000003</v>
      </c>
      <c r="M2925" s="26">
        <f>IF(data[[#This Row],[Cost]]&gt;0, (data[[#This Row],[Profit]]/data[[#This Row],[Cost]]), 0)</f>
        <v>1.5</v>
      </c>
      <c r="N2925" s="17">
        <f t="shared" si="45"/>
        <v>95.683510095860512</v>
      </c>
    </row>
    <row r="2926" spans="1:14" x14ac:dyDescent="0.35">
      <c r="A2926" s="2" t="s">
        <v>11440</v>
      </c>
      <c r="B2926" s="2" t="s">
        <v>449</v>
      </c>
      <c r="C2926" s="14" t="s">
        <v>450</v>
      </c>
      <c r="D2926" s="2">
        <v>3</v>
      </c>
      <c r="E2926" s="3">
        <v>40645.552083333336</v>
      </c>
      <c r="F2926" s="17">
        <v>1.65</v>
      </c>
      <c r="G2926" s="2">
        <v>16931</v>
      </c>
      <c r="H2926" s="2" t="s">
        <v>13</v>
      </c>
      <c r="I2926" s="17">
        <v>4.95</v>
      </c>
      <c r="J2926" s="4">
        <v>40634</v>
      </c>
      <c r="K2926" s="17">
        <f>IF(data[[#This Row],[UnitPrice]]&gt;=20, data[[#This Row],[Revenue]]*0.7,
   IF(data[[#This Row],[UnitPrice]]&gt;=10, data[[#This Row],[Revenue]]*0.6,
      data[[#This Row],[Revenue]]*0.5))</f>
        <v>2.4750000000000001</v>
      </c>
      <c r="L2926" s="9">
        <f>data[[#This Row],[Revenue]]*0.75</f>
        <v>3.7125000000000004</v>
      </c>
      <c r="M2926" s="26">
        <f>IF(data[[#This Row],[Cost]]&gt;0, (data[[#This Row],[Profit]]/data[[#This Row],[Cost]]), 0)</f>
        <v>1.5</v>
      </c>
      <c r="N2926" s="17">
        <f t="shared" si="45"/>
        <v>95.69495104039251</v>
      </c>
    </row>
    <row r="2927" spans="1:14" x14ac:dyDescent="0.35">
      <c r="A2927" s="2" t="s">
        <v>11573</v>
      </c>
      <c r="B2927" s="2" t="s">
        <v>449</v>
      </c>
      <c r="C2927" s="14" t="s">
        <v>450</v>
      </c>
      <c r="D2927" s="2">
        <v>4</v>
      </c>
      <c r="E2927" s="3">
        <v>40675.692361111112</v>
      </c>
      <c r="F2927" s="17">
        <v>1.65</v>
      </c>
      <c r="G2927" s="2">
        <v>18030</v>
      </c>
      <c r="H2927" s="2" t="s">
        <v>13</v>
      </c>
      <c r="I2927" s="17">
        <v>6.6</v>
      </c>
      <c r="J2927" s="4">
        <v>40664</v>
      </c>
      <c r="K2927" s="17">
        <f>IF(data[[#This Row],[UnitPrice]]&gt;=20, data[[#This Row],[Revenue]]*0.7,
   IF(data[[#This Row],[UnitPrice]]&gt;=10, data[[#This Row],[Revenue]]*0.6,
      data[[#This Row],[Revenue]]*0.5))</f>
        <v>3.3</v>
      </c>
      <c r="L2927" s="9">
        <f>data[[#This Row],[Revenue]]*0.75</f>
        <v>4.9499999999999993</v>
      </c>
      <c r="M2927" s="26">
        <f>IF(data[[#This Row],[Cost]]&gt;0, (data[[#This Row],[Profit]]/data[[#This Row],[Cost]]), 0)</f>
        <v>1.4999999999999998</v>
      </c>
      <c r="N2927" s="17">
        <f t="shared" si="45"/>
        <v>95.713466639462169</v>
      </c>
    </row>
    <row r="2928" spans="1:14" hidden="1" x14ac:dyDescent="0.35">
      <c r="A2928" s="2" t="s">
        <v>8258</v>
      </c>
      <c r="B2928" s="2" t="s">
        <v>449</v>
      </c>
      <c r="C2928" s="14" t="s">
        <v>450</v>
      </c>
      <c r="D2928" s="2">
        <v>4</v>
      </c>
      <c r="E2928" s="3">
        <v>40855.426388888889</v>
      </c>
      <c r="F2928" s="17">
        <v>4.13</v>
      </c>
      <c r="G2928" s="2">
        <v>0</v>
      </c>
      <c r="H2928" s="2" t="s">
        <v>13</v>
      </c>
      <c r="I2928" s="17">
        <v>16.52</v>
      </c>
      <c r="J2928" s="4">
        <v>40848</v>
      </c>
      <c r="K2928" s="17">
        <f>IF(data[[#This Row],[UnitPrice]]&gt;=20, data[[#This Row],[Revenue]]*0.7,
   IF(data[[#This Row],[UnitPrice]]&gt;=10, data[[#This Row],[Revenue]]*0.6,
      data[[#This Row],[Revenue]]*0.5))</f>
        <v>8.26</v>
      </c>
      <c r="L2928" s="9">
        <f>data[[#This Row],[Revenue]]*0.75</f>
        <v>12.39</v>
      </c>
      <c r="M2928" s="26">
        <f>IF(data[[#This Row],[Cost]]&gt;0, (data[[#This Row],[Profit]]/data[[#This Row],[Cost]]), 0)</f>
        <v>1.5</v>
      </c>
      <c r="N2928" s="17">
        <f t="shared" si="45"/>
        <v>95.73165306122533</v>
      </c>
    </row>
    <row r="2929" spans="1:14" x14ac:dyDescent="0.35">
      <c r="A2929" s="2" t="s">
        <v>8364</v>
      </c>
      <c r="B2929" s="2" t="s">
        <v>3896</v>
      </c>
      <c r="C2929" s="14" t="s">
        <v>3897</v>
      </c>
      <c r="D2929" s="2">
        <v>48</v>
      </c>
      <c r="E2929" s="3">
        <v>40885.625</v>
      </c>
      <c r="F2929" s="17">
        <v>1.69</v>
      </c>
      <c r="G2929" s="2">
        <v>15606</v>
      </c>
      <c r="H2929" s="2" t="s">
        <v>13</v>
      </c>
      <c r="I2929" s="17">
        <v>81.12</v>
      </c>
      <c r="J2929" s="4">
        <v>40878</v>
      </c>
      <c r="K2929" s="17">
        <f>IF(data[[#This Row],[UnitPrice]]&gt;=20, data[[#This Row],[Revenue]]*0.7,
   IF(data[[#This Row],[UnitPrice]]&gt;=10, data[[#This Row],[Revenue]]*0.6,
      data[[#This Row],[Revenue]]*0.5))</f>
        <v>40.56</v>
      </c>
      <c r="L2929" s="9">
        <f>data[[#This Row],[Revenue]]*0.75</f>
        <v>60.84</v>
      </c>
      <c r="M2929" s="26">
        <f>IF(data[[#This Row],[Cost]]&gt;0, (data[[#This Row],[Profit]]/data[[#This Row],[Cost]]), 0)</f>
        <v>1.5</v>
      </c>
      <c r="N2929" s="17">
        <f t="shared" si="45"/>
        <v>95.747822004491553</v>
      </c>
    </row>
    <row r="2930" spans="1:14" x14ac:dyDescent="0.35">
      <c r="A2930" s="2" t="s">
        <v>8688</v>
      </c>
      <c r="B2930" s="2" t="s">
        <v>8400</v>
      </c>
      <c r="C2930" s="14" t="s">
        <v>8401</v>
      </c>
      <c r="D2930" s="2">
        <v>1</v>
      </c>
      <c r="E2930" s="3">
        <v>40672.681944444441</v>
      </c>
      <c r="F2930" s="17">
        <v>4.1500000000000004</v>
      </c>
      <c r="G2930" s="2">
        <v>18196</v>
      </c>
      <c r="H2930" s="2" t="s">
        <v>13</v>
      </c>
      <c r="I2930" s="17">
        <v>4.1500000000000004</v>
      </c>
      <c r="J2930" s="4">
        <v>40664</v>
      </c>
      <c r="K2930" s="17">
        <f>IF(data[[#This Row],[UnitPrice]]&gt;=20, data[[#This Row],[Revenue]]*0.7,
   IF(data[[#This Row],[UnitPrice]]&gt;=10, data[[#This Row],[Revenue]]*0.6,
      data[[#This Row],[Revenue]]*0.5))</f>
        <v>2.0750000000000002</v>
      </c>
      <c r="L2930" s="9">
        <f>data[[#This Row],[Revenue]]*0.75</f>
        <v>3.1125000000000003</v>
      </c>
      <c r="M2930" s="26">
        <f>IF(data[[#This Row],[Cost]]&gt;0, (data[[#This Row],[Profit]]/data[[#This Row],[Cost]]), 0)</f>
        <v>1.5</v>
      </c>
      <c r="N2930" s="17">
        <f t="shared" si="45"/>
        <v>95.750808493263392</v>
      </c>
    </row>
    <row r="2931" spans="1:14" x14ac:dyDescent="0.35">
      <c r="A2931" s="2" t="s">
        <v>9504</v>
      </c>
      <c r="B2931" s="2" t="s">
        <v>8400</v>
      </c>
      <c r="C2931" s="14" t="s">
        <v>8401</v>
      </c>
      <c r="D2931" s="2">
        <v>12</v>
      </c>
      <c r="E2931" s="3">
        <v>40673.62777777778</v>
      </c>
      <c r="F2931" s="17">
        <v>4.1500000000000004</v>
      </c>
      <c r="G2931" s="2">
        <v>15351</v>
      </c>
      <c r="H2931" s="2" t="s">
        <v>13</v>
      </c>
      <c r="I2931" s="17">
        <v>49.8</v>
      </c>
      <c r="J2931" s="4">
        <v>40664</v>
      </c>
      <c r="K2931" s="17">
        <f>IF(data[[#This Row],[UnitPrice]]&gt;=20, data[[#This Row],[Revenue]]*0.7,
   IF(data[[#This Row],[UnitPrice]]&gt;=10, data[[#This Row],[Revenue]]*0.6,
      data[[#This Row],[Revenue]]*0.5))</f>
        <v>24.9</v>
      </c>
      <c r="L2931" s="9">
        <f>data[[#This Row],[Revenue]]*0.75</f>
        <v>37.349999999999994</v>
      </c>
      <c r="M2931" s="26">
        <f>IF(data[[#This Row],[Cost]]&gt;0, (data[[#This Row],[Profit]]/data[[#This Row],[Cost]]), 0)</f>
        <v>1.4999999999999998</v>
      </c>
      <c r="N2931" s="17">
        <f t="shared" si="45"/>
        <v>95.769513988156859</v>
      </c>
    </row>
    <row r="2932" spans="1:14" x14ac:dyDescent="0.35">
      <c r="A2932" s="2" t="s">
        <v>11053</v>
      </c>
      <c r="B2932" s="2" t="s">
        <v>8400</v>
      </c>
      <c r="C2932" s="14" t="s">
        <v>8401</v>
      </c>
      <c r="D2932" s="2">
        <v>18</v>
      </c>
      <c r="E2932" s="3">
        <v>40827.813888888886</v>
      </c>
      <c r="F2932" s="17">
        <v>4.1500000000000004</v>
      </c>
      <c r="G2932" s="2">
        <v>18135</v>
      </c>
      <c r="H2932" s="2" t="s">
        <v>13</v>
      </c>
      <c r="I2932" s="17">
        <v>74.7</v>
      </c>
      <c r="J2932" s="4">
        <v>40817</v>
      </c>
      <c r="K2932" s="17">
        <f>IF(data[[#This Row],[UnitPrice]]&gt;=20, data[[#This Row],[Revenue]]*0.7,
   IF(data[[#This Row],[UnitPrice]]&gt;=10, data[[#This Row],[Revenue]]*0.6,
      data[[#This Row],[Revenue]]*0.5))</f>
        <v>37.35</v>
      </c>
      <c r="L2932" s="9">
        <f>data[[#This Row],[Revenue]]*0.75</f>
        <v>56.025000000000006</v>
      </c>
      <c r="M2932" s="26">
        <f>IF(data[[#This Row],[Cost]]&gt;0, (data[[#This Row],[Profit]]/data[[#This Row],[Cost]]), 0)</f>
        <v>1.5</v>
      </c>
      <c r="N2932" s="17">
        <f t="shared" si="45"/>
        <v>95.778903186275343</v>
      </c>
    </row>
    <row r="2933" spans="1:14" x14ac:dyDescent="0.35">
      <c r="A2933" s="2" t="s">
        <v>11228</v>
      </c>
      <c r="B2933" s="2" t="s">
        <v>8400</v>
      </c>
      <c r="C2933" s="14" t="s">
        <v>8401</v>
      </c>
      <c r="D2933" s="2">
        <v>10</v>
      </c>
      <c r="E2933" s="3">
        <v>40555.554166666669</v>
      </c>
      <c r="F2933" s="17">
        <v>4.1500000000000004</v>
      </c>
      <c r="G2933" s="2">
        <v>12955</v>
      </c>
      <c r="H2933" s="2" t="s">
        <v>13</v>
      </c>
      <c r="I2933" s="17">
        <v>41.5</v>
      </c>
      <c r="J2933" s="4">
        <v>40544</v>
      </c>
      <c r="K2933" s="17">
        <f>IF(data[[#This Row],[UnitPrice]]&gt;=20, data[[#This Row],[Revenue]]*0.7,
   IF(data[[#This Row],[UnitPrice]]&gt;=10, data[[#This Row],[Revenue]]*0.6,
      data[[#This Row],[Revenue]]*0.5))</f>
        <v>20.75</v>
      </c>
      <c r="L2933" s="9">
        <f>data[[#This Row],[Revenue]]*0.75</f>
        <v>31.125</v>
      </c>
      <c r="M2933" s="26">
        <f>IF(data[[#This Row],[Cost]]&gt;0, (data[[#This Row],[Profit]]/data[[#This Row],[Cost]]), 0)</f>
        <v>1.5</v>
      </c>
      <c r="N2933" s="17">
        <f t="shared" si="45"/>
        <v>95.783209397345061</v>
      </c>
    </row>
    <row r="2934" spans="1:14" x14ac:dyDescent="0.35">
      <c r="A2934" s="2" t="s">
        <v>9949</v>
      </c>
      <c r="B2934" s="2" t="s">
        <v>7107</v>
      </c>
      <c r="C2934" s="2" t="s">
        <v>9950</v>
      </c>
      <c r="D2934" s="2">
        <v>24</v>
      </c>
      <c r="E2934" s="3">
        <v>40857.631944444445</v>
      </c>
      <c r="F2934" s="2">
        <v>0.79</v>
      </c>
      <c r="G2934" s="2">
        <v>14640</v>
      </c>
      <c r="H2934" s="2" t="s">
        <v>13</v>
      </c>
      <c r="I2934" s="2">
        <v>18.96</v>
      </c>
      <c r="J2934" s="4">
        <v>40848</v>
      </c>
      <c r="K2934" s="17">
        <f>IF(data[[#This Row],[UnitPrice]]&gt;=20, data[[#This Row],[Revenue]]*0.7,
   IF(data[[#This Row],[UnitPrice]]&gt;=10, data[[#This Row],[Revenue]]*0.6,
      data[[#This Row],[Revenue]]*0.5))</f>
        <v>9.48</v>
      </c>
      <c r="L2934" s="9">
        <f>data[[#This Row],[Revenue]]*0.75</f>
        <v>14.22</v>
      </c>
      <c r="M2934" s="26">
        <f>IF(data[[#This Row],[Cost]]&gt;0, (data[[#This Row],[Profit]]/data[[#This Row],[Cost]]), 0)</f>
        <v>1.5</v>
      </c>
      <c r="N2934" s="17">
        <f t="shared" si="45"/>
        <v>95.794301185125477</v>
      </c>
    </row>
    <row r="2935" spans="1:14" x14ac:dyDescent="0.35">
      <c r="A2935" s="2" t="s">
        <v>10912</v>
      </c>
      <c r="B2935" s="2" t="s">
        <v>10913</v>
      </c>
      <c r="C2935" s="14" t="s">
        <v>10914</v>
      </c>
      <c r="D2935" s="2">
        <v>12</v>
      </c>
      <c r="E2935" s="3">
        <v>40797.646527777775</v>
      </c>
      <c r="F2935" s="17">
        <v>0.85</v>
      </c>
      <c r="G2935" s="2">
        <v>12971</v>
      </c>
      <c r="H2935" s="2" t="s">
        <v>13</v>
      </c>
      <c r="I2935" s="17">
        <v>10.199999999999999</v>
      </c>
      <c r="J2935" s="4">
        <v>40787</v>
      </c>
      <c r="K2935" s="17">
        <f>IF(data[[#This Row],[UnitPrice]]&gt;=20, data[[#This Row],[Revenue]]*0.7,
   IF(data[[#This Row],[UnitPrice]]&gt;=10, data[[#This Row],[Revenue]]*0.6,
      data[[#This Row],[Revenue]]*0.5))</f>
        <v>5.0999999999999996</v>
      </c>
      <c r="L2935" s="9">
        <f>data[[#This Row],[Revenue]]*0.75</f>
        <v>7.6499999999999995</v>
      </c>
      <c r="M2935" s="26">
        <f>IF(data[[#This Row],[Cost]]&gt;0, (data[[#This Row],[Profit]]/data[[#This Row],[Cost]]), 0)</f>
        <v>1.5</v>
      </c>
      <c r="N2935" s="17">
        <f t="shared" si="45"/>
        <v>95.81000408747272</v>
      </c>
    </row>
    <row r="2936" spans="1:14" x14ac:dyDescent="0.35">
      <c r="A2936" s="2" t="s">
        <v>11276</v>
      </c>
      <c r="B2936" s="2" t="s">
        <v>10913</v>
      </c>
      <c r="C2936" s="2" t="s">
        <v>10914</v>
      </c>
      <c r="D2936" s="2">
        <v>96</v>
      </c>
      <c r="E2936" s="3">
        <v>40555.686111111114</v>
      </c>
      <c r="F2936" s="2">
        <v>0.85</v>
      </c>
      <c r="G2936" s="2">
        <v>15290</v>
      </c>
      <c r="H2936" s="2" t="s">
        <v>13</v>
      </c>
      <c r="I2936" s="2">
        <v>81.599999999999994</v>
      </c>
      <c r="J2936" s="4">
        <v>40544</v>
      </c>
      <c r="K2936" s="17">
        <f>IF(data[[#This Row],[UnitPrice]]&gt;=20, data[[#This Row],[Revenue]]*0.7,
   IF(data[[#This Row],[UnitPrice]]&gt;=10, data[[#This Row],[Revenue]]*0.6,
      data[[#This Row],[Revenue]]*0.5))</f>
        <v>40.799999999999997</v>
      </c>
      <c r="L2936" s="9">
        <f>data[[#This Row],[Revenue]]*0.75</f>
        <v>61.199999999999996</v>
      </c>
      <c r="M2936" s="26">
        <f>IF(data[[#This Row],[Cost]]&gt;0, (data[[#This Row],[Profit]]/data[[#This Row],[Cost]]), 0)</f>
        <v>1.5</v>
      </c>
      <c r="N2936" s="17">
        <f t="shared" si="45"/>
        <v>95.827504088308274</v>
      </c>
    </row>
    <row r="2937" spans="1:14" x14ac:dyDescent="0.35">
      <c r="A2937" s="2" t="s">
        <v>8684</v>
      </c>
      <c r="B2937" s="2" t="s">
        <v>8685</v>
      </c>
      <c r="C2937" s="14" t="s">
        <v>8686</v>
      </c>
      <c r="D2937" s="2">
        <v>24</v>
      </c>
      <c r="E2937" s="3">
        <v>40672.663888888892</v>
      </c>
      <c r="F2937" s="17">
        <v>1.25</v>
      </c>
      <c r="G2937" s="2">
        <v>13468</v>
      </c>
      <c r="H2937" s="2" t="s">
        <v>13</v>
      </c>
      <c r="I2937" s="17">
        <v>30</v>
      </c>
      <c r="J2937" s="4">
        <v>40664</v>
      </c>
      <c r="K2937" s="17">
        <f>IF(data[[#This Row],[UnitPrice]]&gt;=20, data[[#This Row],[Revenue]]*0.7,
   IF(data[[#This Row],[UnitPrice]]&gt;=10, data[[#This Row],[Revenue]]*0.6,
      data[[#This Row],[Revenue]]*0.5))</f>
        <v>15</v>
      </c>
      <c r="L2937" s="9">
        <f>data[[#This Row],[Revenue]]*0.75</f>
        <v>22.5</v>
      </c>
      <c r="M2937" s="26">
        <f>IF(data[[#This Row],[Cost]]&gt;0, (data[[#This Row],[Profit]]/data[[#This Row],[Cost]]), 0)</f>
        <v>1.5</v>
      </c>
      <c r="N2937" s="17">
        <f t="shared" si="45"/>
        <v>95.830413003476608</v>
      </c>
    </row>
    <row r="2938" spans="1:14" x14ac:dyDescent="0.35">
      <c r="A2938" s="2" t="s">
        <v>10360</v>
      </c>
      <c r="B2938" s="2" t="s">
        <v>8685</v>
      </c>
      <c r="C2938" s="2" t="s">
        <v>8686</v>
      </c>
      <c r="D2938" s="2">
        <v>2</v>
      </c>
      <c r="E2938" s="3">
        <v>40613.606249999997</v>
      </c>
      <c r="F2938" s="2">
        <v>1.25</v>
      </c>
      <c r="G2938" s="2">
        <v>16322</v>
      </c>
      <c r="H2938" s="2" t="s">
        <v>13</v>
      </c>
      <c r="I2938" s="2">
        <v>2.5</v>
      </c>
      <c r="J2938" s="4">
        <v>40603</v>
      </c>
      <c r="K2938" s="17">
        <f>IF(data[[#This Row],[UnitPrice]]&gt;=20, data[[#This Row],[Revenue]]*0.7,
   IF(data[[#This Row],[UnitPrice]]&gt;=10, data[[#This Row],[Revenue]]*0.6,
      data[[#This Row],[Revenue]]*0.5))</f>
        <v>1.25</v>
      </c>
      <c r="L2938" s="9">
        <f>data[[#This Row],[Revenue]]*0.75</f>
        <v>1.875</v>
      </c>
      <c r="M2938" s="26">
        <f>IF(data[[#This Row],[Cost]]&gt;0, (data[[#This Row],[Profit]]/data[[#This Row],[Cost]]), 0)</f>
        <v>1.5</v>
      </c>
      <c r="N2938" s="17">
        <f t="shared" si="45"/>
        <v>95.843875255624553</v>
      </c>
    </row>
    <row r="2939" spans="1:14" x14ac:dyDescent="0.35">
      <c r="A2939" s="2" t="s">
        <v>10488</v>
      </c>
      <c r="B2939" s="2" t="s">
        <v>8685</v>
      </c>
      <c r="C2939" s="14" t="s">
        <v>8686</v>
      </c>
      <c r="D2939" s="2">
        <v>7</v>
      </c>
      <c r="E2939" s="3">
        <v>40644.630555555559</v>
      </c>
      <c r="F2939" s="17">
        <v>1.25</v>
      </c>
      <c r="G2939" s="2">
        <v>17841</v>
      </c>
      <c r="H2939" s="2" t="s">
        <v>13</v>
      </c>
      <c r="I2939" s="17">
        <v>8.75</v>
      </c>
      <c r="J2939" s="4">
        <v>40634</v>
      </c>
      <c r="K2939" s="17">
        <f>IF(data[[#This Row],[UnitPrice]]&gt;=20, data[[#This Row],[Revenue]]*0.7,
   IF(data[[#This Row],[UnitPrice]]&gt;=10, data[[#This Row],[Revenue]]*0.6,
      data[[#This Row],[Revenue]]*0.5))</f>
        <v>4.375</v>
      </c>
      <c r="L2939" s="9">
        <f>data[[#This Row],[Revenue]]*0.75</f>
        <v>6.5625</v>
      </c>
      <c r="M2939" s="26">
        <f>IF(data[[#This Row],[Cost]]&gt;0, (data[[#This Row],[Profit]]/data[[#This Row],[Cost]]), 0)</f>
        <v>1.5</v>
      </c>
      <c r="N2939" s="17">
        <f t="shared" si="45"/>
        <v>95.8629678870943</v>
      </c>
    </row>
    <row r="2940" spans="1:14" x14ac:dyDescent="0.35">
      <c r="A2940" s="2" t="s">
        <v>11530</v>
      </c>
      <c r="B2940" s="2" t="s">
        <v>8685</v>
      </c>
      <c r="C2940" s="14" t="s">
        <v>8686</v>
      </c>
      <c r="D2940" s="2">
        <v>12</v>
      </c>
      <c r="E2940" s="3">
        <v>40675.575694444444</v>
      </c>
      <c r="F2940" s="17">
        <v>1.25</v>
      </c>
      <c r="G2940" s="2">
        <v>16592</v>
      </c>
      <c r="H2940" s="2" t="s">
        <v>13</v>
      </c>
      <c r="I2940" s="17">
        <v>15</v>
      </c>
      <c r="J2940" s="4">
        <v>40664</v>
      </c>
      <c r="K2940" s="17">
        <f>IF(data[[#This Row],[UnitPrice]]&gt;=20, data[[#This Row],[Revenue]]*0.7,
   IF(data[[#This Row],[UnitPrice]]&gt;=10, data[[#This Row],[Revenue]]*0.6,
      data[[#This Row],[Revenue]]*0.5))</f>
        <v>7.5</v>
      </c>
      <c r="L2940" s="9">
        <f>data[[#This Row],[Revenue]]*0.75</f>
        <v>11.25</v>
      </c>
      <c r="M2940" s="26">
        <f>IF(data[[#This Row],[Cost]]&gt;0, (data[[#This Row],[Profit]]/data[[#This Row],[Cost]]), 0)</f>
        <v>1.5</v>
      </c>
      <c r="N2940" s="17">
        <f t="shared" si="45"/>
        <v>95.880789689035197</v>
      </c>
    </row>
    <row r="2941" spans="1:14" x14ac:dyDescent="0.35">
      <c r="A2941" s="2" t="s">
        <v>3430</v>
      </c>
      <c r="B2941" s="2" t="s">
        <v>3431</v>
      </c>
      <c r="C2941" s="2" t="s">
        <v>3432</v>
      </c>
      <c r="D2941" s="2">
        <v>12</v>
      </c>
      <c r="E2941" s="3">
        <v>40576.643055555556</v>
      </c>
      <c r="F2941" s="2">
        <v>0.85</v>
      </c>
      <c r="G2941" s="2">
        <v>14798</v>
      </c>
      <c r="H2941" s="2" t="s">
        <v>13</v>
      </c>
      <c r="I2941" s="2">
        <v>10.199999999999999</v>
      </c>
      <c r="J2941" s="4">
        <v>40575</v>
      </c>
      <c r="K2941" s="17">
        <f>IF(data[[#This Row],[UnitPrice]]&gt;=20, data[[#This Row],[Revenue]]*0.7,
   IF(data[[#This Row],[UnitPrice]]&gt;=10, data[[#This Row],[Revenue]]*0.6,
      data[[#This Row],[Revenue]]*0.5))</f>
        <v>5.0999999999999996</v>
      </c>
      <c r="L2941" s="9">
        <f>data[[#This Row],[Revenue]]*0.75</f>
        <v>7.6499999999999995</v>
      </c>
      <c r="M2941" s="26">
        <f>IF(data[[#This Row],[Cost]]&gt;0, (data[[#This Row],[Profit]]/data[[#This Row],[Cost]]), 0)</f>
        <v>1.5</v>
      </c>
      <c r="N2941" s="17">
        <f t="shared" si="45"/>
        <v>95.897339881318615</v>
      </c>
    </row>
    <row r="2942" spans="1:14" x14ac:dyDescent="0.35">
      <c r="A2942" s="2" t="s">
        <v>2570</v>
      </c>
      <c r="B2942" s="2" t="s">
        <v>2279</v>
      </c>
      <c r="C2942" s="14" t="s">
        <v>2280</v>
      </c>
      <c r="D2942" s="2">
        <v>24</v>
      </c>
      <c r="E2942" s="3">
        <v>40664.631249999999</v>
      </c>
      <c r="F2942" s="17">
        <v>0.19</v>
      </c>
      <c r="G2942" s="2">
        <v>17585</v>
      </c>
      <c r="H2942" s="2" t="s">
        <v>13</v>
      </c>
      <c r="I2942" s="17">
        <v>4.5599999999999996</v>
      </c>
      <c r="J2942" s="4">
        <v>40664</v>
      </c>
      <c r="K2942" s="17">
        <f>IF(data[[#This Row],[UnitPrice]]&gt;=20, data[[#This Row],[Revenue]]*0.7,
   IF(data[[#This Row],[UnitPrice]]&gt;=10, data[[#This Row],[Revenue]]*0.6,
      data[[#This Row],[Revenue]]*0.5))</f>
        <v>2.2799999999999998</v>
      </c>
      <c r="L2942" s="9">
        <f>data[[#This Row],[Revenue]]*0.75</f>
        <v>3.42</v>
      </c>
      <c r="M2942" s="26">
        <f>IF(data[[#This Row],[Cost]]&gt;0, (data[[#This Row],[Profit]]/data[[#This Row],[Cost]]), 0)</f>
        <v>1.5</v>
      </c>
      <c r="N2942" s="17">
        <f t="shared" si="45"/>
        <v>95.914879246828505</v>
      </c>
    </row>
    <row r="2943" spans="1:14" x14ac:dyDescent="0.35">
      <c r="A2943" s="2" t="s">
        <v>2718</v>
      </c>
      <c r="B2943" s="2" t="s">
        <v>2279</v>
      </c>
      <c r="C2943" s="2" t="s">
        <v>2280</v>
      </c>
      <c r="D2943" s="2">
        <v>24</v>
      </c>
      <c r="E2943" s="3">
        <v>40725.530555555553</v>
      </c>
      <c r="F2943" s="2">
        <v>0.19</v>
      </c>
      <c r="G2943" s="2">
        <v>15607</v>
      </c>
      <c r="H2943" s="2" t="s">
        <v>13</v>
      </c>
      <c r="I2943" s="2">
        <v>4.5599999999999996</v>
      </c>
      <c r="J2943" s="4">
        <v>40725</v>
      </c>
      <c r="K2943" s="17">
        <f>IF(data[[#This Row],[UnitPrice]]&gt;=20, data[[#This Row],[Revenue]]*0.7,
   IF(data[[#This Row],[UnitPrice]]&gt;=10, data[[#This Row],[Revenue]]*0.6,
      data[[#This Row],[Revenue]]*0.5))</f>
        <v>2.2799999999999998</v>
      </c>
      <c r="L2943" s="9">
        <f>data[[#This Row],[Revenue]]*0.75</f>
        <v>3.42</v>
      </c>
      <c r="M2943" s="26">
        <f>IF(data[[#This Row],[Cost]]&gt;0, (data[[#This Row],[Profit]]/data[[#This Row],[Cost]]), 0)</f>
        <v>1.5</v>
      </c>
      <c r="N2943" s="17">
        <f t="shared" si="45"/>
        <v>95.933580348004924</v>
      </c>
    </row>
    <row r="2944" spans="1:14" x14ac:dyDescent="0.35">
      <c r="A2944" s="2" t="s">
        <v>732</v>
      </c>
      <c r="B2944" s="2" t="s">
        <v>733</v>
      </c>
      <c r="C2944" s="14" t="s">
        <v>734</v>
      </c>
      <c r="D2944" s="2">
        <v>1</v>
      </c>
      <c r="E2944" s="3">
        <v>40249.47152777778</v>
      </c>
      <c r="F2944" s="17">
        <v>0.65</v>
      </c>
      <c r="G2944" s="2">
        <v>17967</v>
      </c>
      <c r="H2944" s="2" t="s">
        <v>13</v>
      </c>
      <c r="I2944" s="17">
        <v>0.65</v>
      </c>
      <c r="J2944" s="4">
        <v>40238</v>
      </c>
      <c r="K2944" s="17">
        <f>IF(data[[#This Row],[UnitPrice]]&gt;=20, data[[#This Row],[Revenue]]*0.7,
   IF(data[[#This Row],[UnitPrice]]&gt;=10, data[[#This Row],[Revenue]]*0.6,
      data[[#This Row],[Revenue]]*0.5))</f>
        <v>0.32500000000000001</v>
      </c>
      <c r="L2944" s="9">
        <f>data[[#This Row],[Revenue]]*0.75</f>
        <v>0.48750000000000004</v>
      </c>
      <c r="M2944" s="26">
        <f>IF(data[[#This Row],[Cost]]&gt;0, (data[[#This Row],[Profit]]/data[[#This Row],[Cost]]), 0)</f>
        <v>1.5</v>
      </c>
      <c r="N2944" s="17">
        <f t="shared" si="45"/>
        <v>95.952289107289943</v>
      </c>
    </row>
    <row r="2945" spans="1:14" x14ac:dyDescent="0.35">
      <c r="A2945" s="2" t="s">
        <v>4880</v>
      </c>
      <c r="B2945" s="2" t="s">
        <v>4650</v>
      </c>
      <c r="C2945" s="14" t="s">
        <v>4651</v>
      </c>
      <c r="D2945" s="2">
        <v>12</v>
      </c>
      <c r="E2945" s="3">
        <v>40637.504861111112</v>
      </c>
      <c r="F2945" s="17">
        <v>1.65</v>
      </c>
      <c r="G2945" s="2">
        <v>17725</v>
      </c>
      <c r="H2945" s="2" t="s">
        <v>13</v>
      </c>
      <c r="I2945" s="17">
        <v>19.8</v>
      </c>
      <c r="J2945" s="4">
        <v>40634</v>
      </c>
      <c r="K2945" s="17">
        <f>IF(data[[#This Row],[UnitPrice]]&gt;=20, data[[#This Row],[Revenue]]*0.7,
   IF(data[[#This Row],[UnitPrice]]&gt;=10, data[[#This Row],[Revenue]]*0.6,
      data[[#This Row],[Revenue]]*0.5))</f>
        <v>9.9</v>
      </c>
      <c r="L2945" s="9">
        <f>data[[#This Row],[Revenue]]*0.75</f>
        <v>14.850000000000001</v>
      </c>
      <c r="M2945" s="26">
        <f>IF(data[[#This Row],[Cost]]&gt;0, (data[[#This Row],[Profit]]/data[[#This Row],[Cost]]), 0)</f>
        <v>1.5</v>
      </c>
      <c r="N2945" s="17">
        <f t="shared" si="45"/>
        <v>95.971806266640186</v>
      </c>
    </row>
    <row r="2946" spans="1:14" x14ac:dyDescent="0.35">
      <c r="A2946" s="2" t="s">
        <v>11550</v>
      </c>
      <c r="B2946" s="2" t="s">
        <v>4650</v>
      </c>
      <c r="C2946" s="2" t="s">
        <v>4651</v>
      </c>
      <c r="D2946" s="2">
        <v>12</v>
      </c>
      <c r="E2946" s="3">
        <v>40675.618750000001</v>
      </c>
      <c r="F2946" s="2">
        <v>1.65</v>
      </c>
      <c r="G2946" s="2">
        <v>13001</v>
      </c>
      <c r="H2946" s="2" t="s">
        <v>13</v>
      </c>
      <c r="I2946" s="2">
        <v>19.8</v>
      </c>
      <c r="J2946" s="4">
        <v>40664</v>
      </c>
      <c r="K2946" s="17">
        <f>IF(data[[#This Row],[UnitPrice]]&gt;=20, data[[#This Row],[Revenue]]*0.7,
   IF(data[[#This Row],[UnitPrice]]&gt;=10, data[[#This Row],[Revenue]]*0.6,
      data[[#This Row],[Revenue]]*0.5))</f>
        <v>9.9</v>
      </c>
      <c r="L2946" s="9">
        <f>data[[#This Row],[Revenue]]*0.75</f>
        <v>14.850000000000001</v>
      </c>
      <c r="M2946" s="26">
        <f>IF(data[[#This Row],[Cost]]&gt;0, (data[[#This Row],[Profit]]/data[[#This Row],[Cost]]), 0)</f>
        <v>1.5</v>
      </c>
      <c r="N2946" s="17">
        <f t="shared" ref="N2946:N3009" si="46">SUM(I2946:I10770)/COUNTA(_xlfn.UNIQUE(A2946:A10770))</f>
        <v>95.987408848833269</v>
      </c>
    </row>
    <row r="2947" spans="1:14" hidden="1" x14ac:dyDescent="0.35">
      <c r="A2947" s="2" t="s">
        <v>5177</v>
      </c>
      <c r="B2947" s="2" t="s">
        <v>5178</v>
      </c>
      <c r="C2947" s="14" t="s">
        <v>5179</v>
      </c>
      <c r="D2947" s="2">
        <v>2</v>
      </c>
      <c r="E2947" s="3">
        <v>40759.723611111112</v>
      </c>
      <c r="F2947" s="17">
        <v>0.85</v>
      </c>
      <c r="G2947" s="2">
        <v>0</v>
      </c>
      <c r="H2947" s="2" t="s">
        <v>13</v>
      </c>
      <c r="I2947" s="17">
        <v>1.7</v>
      </c>
      <c r="J2947" s="4">
        <v>40756</v>
      </c>
      <c r="K2947" s="17">
        <f>IF(data[[#This Row],[UnitPrice]]&gt;=20, data[[#This Row],[Revenue]]*0.7,
   IF(data[[#This Row],[UnitPrice]]&gt;=10, data[[#This Row],[Revenue]]*0.6,
      data[[#This Row],[Revenue]]*0.5))</f>
        <v>0.85</v>
      </c>
      <c r="L2947" s="9">
        <f>data[[#This Row],[Revenue]]*0.75</f>
        <v>1.2749999999999999</v>
      </c>
      <c r="M2947" s="26">
        <f>IF(data[[#This Row],[Cost]]&gt;0, (data[[#This Row],[Profit]]/data[[#This Row],[Cost]]), 0)</f>
        <v>1.5</v>
      </c>
      <c r="N2947" s="17">
        <f t="shared" si="46"/>
        <v>96.003017824217181</v>
      </c>
    </row>
    <row r="2948" spans="1:14" hidden="1" x14ac:dyDescent="0.35">
      <c r="A2948" s="2" t="s">
        <v>2894</v>
      </c>
      <c r="B2948" s="2" t="s">
        <v>2895</v>
      </c>
      <c r="C2948" s="14" t="s">
        <v>2896</v>
      </c>
      <c r="D2948" s="2">
        <v>1</v>
      </c>
      <c r="E2948" s="3">
        <v>40817.713888888888</v>
      </c>
      <c r="F2948" s="17">
        <v>1.25</v>
      </c>
      <c r="G2948" s="2">
        <v>0</v>
      </c>
      <c r="H2948" s="2" t="s">
        <v>13</v>
      </c>
      <c r="I2948" s="17">
        <v>1.25</v>
      </c>
      <c r="J2948" s="4">
        <v>40817</v>
      </c>
      <c r="K2948" s="17">
        <f>IF(data[[#This Row],[UnitPrice]]&gt;=20, data[[#This Row],[Revenue]]*0.7,
   IF(data[[#This Row],[UnitPrice]]&gt;=10, data[[#This Row],[Revenue]]*0.6,
      data[[#This Row],[Revenue]]*0.5))</f>
        <v>0.625</v>
      </c>
      <c r="L2948" s="9">
        <f>data[[#This Row],[Revenue]]*0.75</f>
        <v>0.9375</v>
      </c>
      <c r="M2948" s="26">
        <f>IF(data[[#This Row],[Cost]]&gt;0, (data[[#This Row],[Profit]]/data[[#This Row],[Cost]]), 0)</f>
        <v>1.5</v>
      </c>
      <c r="N2948" s="17">
        <f t="shared" si="46"/>
        <v>96.022342213115579</v>
      </c>
    </row>
    <row r="2949" spans="1:14" x14ac:dyDescent="0.35">
      <c r="A2949" s="2" t="s">
        <v>5093</v>
      </c>
      <c r="B2949" s="2" t="s">
        <v>2895</v>
      </c>
      <c r="C2949" s="14" t="s">
        <v>2896</v>
      </c>
      <c r="D2949" s="2">
        <v>1</v>
      </c>
      <c r="E2949" s="3">
        <v>40728.752083333333</v>
      </c>
      <c r="F2949" s="17">
        <v>1.25</v>
      </c>
      <c r="G2949" s="2">
        <v>17928</v>
      </c>
      <c r="H2949" s="2" t="s">
        <v>13</v>
      </c>
      <c r="I2949" s="17">
        <v>1.25</v>
      </c>
      <c r="J2949" s="4">
        <v>40725</v>
      </c>
      <c r="K2949" s="17">
        <f>IF(data[[#This Row],[UnitPrice]]&gt;=20, data[[#This Row],[Revenue]]*0.7,
   IF(data[[#This Row],[UnitPrice]]&gt;=10, data[[#This Row],[Revenue]]*0.6,
      data[[#This Row],[Revenue]]*0.5))</f>
        <v>0.625</v>
      </c>
      <c r="L2949" s="9">
        <f>data[[#This Row],[Revenue]]*0.75</f>
        <v>0.9375</v>
      </c>
      <c r="M2949" s="26">
        <f>IF(data[[#This Row],[Cost]]&gt;0, (data[[#This Row],[Profit]]/data[[#This Row],[Cost]]), 0)</f>
        <v>1.5</v>
      </c>
      <c r="N2949" s="17">
        <f t="shared" si="46"/>
        <v>96.041766755483508</v>
      </c>
    </row>
    <row r="2950" spans="1:14" x14ac:dyDescent="0.35">
      <c r="A2950" s="2" t="s">
        <v>6266</v>
      </c>
      <c r="B2950" s="2" t="s">
        <v>3920</v>
      </c>
      <c r="C2950" s="14" t="s">
        <v>3921</v>
      </c>
      <c r="D2950" s="2">
        <v>2</v>
      </c>
      <c r="E2950" s="3">
        <v>40882.647222222222</v>
      </c>
      <c r="F2950" s="17">
        <v>0.65</v>
      </c>
      <c r="G2950" s="2">
        <v>13263</v>
      </c>
      <c r="H2950" s="2" t="s">
        <v>13</v>
      </c>
      <c r="I2950" s="17">
        <v>1.3</v>
      </c>
      <c r="J2950" s="4">
        <v>40878</v>
      </c>
      <c r="K2950" s="17">
        <f>IF(data[[#This Row],[UnitPrice]]&gt;=20, data[[#This Row],[Revenue]]*0.7,
   IF(data[[#This Row],[UnitPrice]]&gt;=10, data[[#This Row],[Revenue]]*0.6,
      data[[#This Row],[Revenue]]*0.5))</f>
        <v>0.65</v>
      </c>
      <c r="L2950" s="9">
        <f>data[[#This Row],[Revenue]]*0.75</f>
        <v>0.97500000000000009</v>
      </c>
      <c r="M2950" s="26">
        <f>IF(data[[#This Row],[Cost]]&gt;0, (data[[#This Row],[Profit]]/data[[#This Row],[Cost]]), 0)</f>
        <v>1.5</v>
      </c>
      <c r="N2950" s="17">
        <f t="shared" si="46"/>
        <v>96.061199261993451</v>
      </c>
    </row>
    <row r="2951" spans="1:14" x14ac:dyDescent="0.35">
      <c r="A2951" s="2" t="s">
        <v>6546</v>
      </c>
      <c r="B2951" s="2" t="s">
        <v>6318</v>
      </c>
      <c r="C2951" s="14" t="s">
        <v>6319</v>
      </c>
      <c r="D2951" s="2">
        <v>9</v>
      </c>
      <c r="E2951" s="3">
        <v>40669.525694444441</v>
      </c>
      <c r="F2951" s="17">
        <v>0.65</v>
      </c>
      <c r="G2951" s="2">
        <v>15453</v>
      </c>
      <c r="H2951" s="2" t="s">
        <v>13</v>
      </c>
      <c r="I2951" s="17">
        <v>5.85</v>
      </c>
      <c r="J2951" s="4">
        <v>40664</v>
      </c>
      <c r="K2951" s="17">
        <f>IF(data[[#This Row],[UnitPrice]]&gt;=20, data[[#This Row],[Revenue]]*0.7,
   IF(data[[#This Row],[UnitPrice]]&gt;=10, data[[#This Row],[Revenue]]*0.6,
      data[[#This Row],[Revenue]]*0.5))</f>
        <v>2.9249999999999998</v>
      </c>
      <c r="L2951" s="9">
        <f>data[[#This Row],[Revenue]]*0.75</f>
        <v>4.3874999999999993</v>
      </c>
      <c r="M2951" s="26">
        <f>IF(data[[#This Row],[Cost]]&gt;0, (data[[#This Row],[Profit]]/data[[#This Row],[Cost]]), 0)</f>
        <v>1.4999999999999998</v>
      </c>
      <c r="N2951" s="17">
        <f t="shared" si="46"/>
        <v>96.080629485340182</v>
      </c>
    </row>
    <row r="2952" spans="1:14" x14ac:dyDescent="0.35">
      <c r="A2952" s="2" t="s">
        <v>7654</v>
      </c>
      <c r="B2952" s="2" t="s">
        <v>6318</v>
      </c>
      <c r="C2952" s="14" t="s">
        <v>6319</v>
      </c>
      <c r="D2952" s="2">
        <v>200</v>
      </c>
      <c r="E2952" s="3">
        <v>40884.382638888892</v>
      </c>
      <c r="F2952" s="17">
        <v>0.65</v>
      </c>
      <c r="G2952" s="2">
        <v>16989</v>
      </c>
      <c r="H2952" s="2" t="s">
        <v>13</v>
      </c>
      <c r="I2952" s="17">
        <v>130</v>
      </c>
      <c r="J2952" s="4">
        <v>40878</v>
      </c>
      <c r="K2952" s="17">
        <f>IF(data[[#This Row],[UnitPrice]]&gt;=20, data[[#This Row],[Revenue]]*0.7,
   IF(data[[#This Row],[UnitPrice]]&gt;=10, data[[#This Row],[Revenue]]*0.6,
      data[[#This Row],[Revenue]]*0.5))</f>
        <v>65</v>
      </c>
      <c r="L2952" s="9">
        <f>data[[#This Row],[Revenue]]*0.75</f>
        <v>97.5</v>
      </c>
      <c r="M2952" s="26">
        <f>IF(data[[#This Row],[Cost]]&gt;0, (data[[#This Row],[Profit]]/data[[#This Row],[Cost]]), 0)</f>
        <v>1.5</v>
      </c>
      <c r="N2952" s="17">
        <f t="shared" si="46"/>
        <v>96.09913453650617</v>
      </c>
    </row>
    <row r="2953" spans="1:14" x14ac:dyDescent="0.35">
      <c r="A2953" s="2" t="s">
        <v>4198</v>
      </c>
      <c r="B2953" s="2" t="s">
        <v>4199</v>
      </c>
      <c r="C2953" s="14" t="s">
        <v>4200</v>
      </c>
      <c r="D2953" s="2">
        <v>12</v>
      </c>
      <c r="E2953" s="3">
        <v>40636.573611111111</v>
      </c>
      <c r="F2953" s="17">
        <v>0.65</v>
      </c>
      <c r="G2953" s="2">
        <v>15681</v>
      </c>
      <c r="H2953" s="2" t="s">
        <v>13</v>
      </c>
      <c r="I2953" s="17">
        <v>7.8</v>
      </c>
      <c r="J2953" s="4">
        <v>40634</v>
      </c>
      <c r="K2953" s="17">
        <f>IF(data[[#This Row],[UnitPrice]]&gt;=20, data[[#This Row],[Revenue]]*0.7,
   IF(data[[#This Row],[UnitPrice]]&gt;=10, data[[#This Row],[Revenue]]*0.6,
      data[[#This Row],[Revenue]]*0.5))</f>
        <v>3.9</v>
      </c>
      <c r="L2953" s="9">
        <f>data[[#This Row],[Revenue]]*0.75</f>
        <v>5.85</v>
      </c>
      <c r="M2953" s="26">
        <f>IF(data[[#This Row],[Cost]]&gt;0, (data[[#This Row],[Profit]]/data[[#This Row],[Cost]]), 0)</f>
        <v>1.5</v>
      </c>
      <c r="N2953" s="17">
        <f t="shared" si="46"/>
        <v>96.092180512821344</v>
      </c>
    </row>
    <row r="2954" spans="1:14" x14ac:dyDescent="0.35">
      <c r="A2954" s="2" t="s">
        <v>6252</v>
      </c>
      <c r="B2954" s="2" t="s">
        <v>6253</v>
      </c>
      <c r="C2954" s="14" t="s">
        <v>6254</v>
      </c>
      <c r="D2954" s="2">
        <v>12</v>
      </c>
      <c r="E2954" s="3">
        <v>40882.581944444442</v>
      </c>
      <c r="F2954" s="17">
        <v>0.65</v>
      </c>
      <c r="G2954" s="2">
        <v>17932</v>
      </c>
      <c r="H2954" s="2" t="s">
        <v>13</v>
      </c>
      <c r="I2954" s="17">
        <v>7.8</v>
      </c>
      <c r="J2954" s="4">
        <v>40878</v>
      </c>
      <c r="K2954" s="17">
        <f>IF(data[[#This Row],[UnitPrice]]&gt;=20, data[[#This Row],[Revenue]]*0.7,
   IF(data[[#This Row],[UnitPrice]]&gt;=10, data[[#This Row],[Revenue]]*0.6,
      data[[#This Row],[Revenue]]*0.5))</f>
        <v>3.9</v>
      </c>
      <c r="L2954" s="9">
        <f>data[[#This Row],[Revenue]]*0.75</f>
        <v>5.85</v>
      </c>
      <c r="M2954" s="26">
        <f>IF(data[[#This Row],[Cost]]&gt;0, (data[[#This Row],[Profit]]/data[[#This Row],[Cost]]), 0)</f>
        <v>1.5</v>
      </c>
      <c r="N2954" s="17">
        <f t="shared" si="46"/>
        <v>96.110295445220359</v>
      </c>
    </row>
    <row r="2955" spans="1:14" x14ac:dyDescent="0.35">
      <c r="A2955" s="2" t="s">
        <v>3526</v>
      </c>
      <c r="B2955" s="2" t="s">
        <v>3527</v>
      </c>
      <c r="C2955" s="2" t="s">
        <v>3528</v>
      </c>
      <c r="D2955" s="2">
        <v>12</v>
      </c>
      <c r="E2955" s="3">
        <v>40635.525000000001</v>
      </c>
      <c r="F2955" s="2">
        <v>0.65</v>
      </c>
      <c r="G2955" s="2">
        <v>12842</v>
      </c>
      <c r="H2955" s="2" t="s">
        <v>13</v>
      </c>
      <c r="I2955" s="2">
        <v>7.8</v>
      </c>
      <c r="J2955" s="4">
        <v>40634</v>
      </c>
      <c r="K2955" s="17">
        <f>IF(data[[#This Row],[UnitPrice]]&gt;=20, data[[#This Row],[Revenue]]*0.7,
   IF(data[[#This Row],[UnitPrice]]&gt;=10, data[[#This Row],[Revenue]]*0.6,
      data[[#This Row],[Revenue]]*0.5))</f>
        <v>3.9</v>
      </c>
      <c r="L2955" s="9">
        <f>data[[#This Row],[Revenue]]*0.75</f>
        <v>5.85</v>
      </c>
      <c r="M2955" s="26">
        <f>IF(data[[#This Row],[Cost]]&gt;0, (data[[#This Row],[Profit]]/data[[#This Row],[Cost]]), 0)</f>
        <v>1.5</v>
      </c>
      <c r="N2955" s="17">
        <f t="shared" si="46"/>
        <v>96.128417812436695</v>
      </c>
    </row>
    <row r="2956" spans="1:14" x14ac:dyDescent="0.35">
      <c r="A2956" s="2" t="s">
        <v>8570</v>
      </c>
      <c r="B2956" s="2" t="s">
        <v>3527</v>
      </c>
      <c r="C2956" s="14" t="s">
        <v>3528</v>
      </c>
      <c r="D2956" s="2">
        <v>12</v>
      </c>
      <c r="E2956" s="3">
        <v>40642.470138888886</v>
      </c>
      <c r="F2956" s="17">
        <v>0.65</v>
      </c>
      <c r="G2956" s="2">
        <v>14691</v>
      </c>
      <c r="H2956" s="2" t="s">
        <v>13</v>
      </c>
      <c r="I2956" s="17">
        <v>7.8</v>
      </c>
      <c r="J2956" s="4">
        <v>40634</v>
      </c>
      <c r="K2956" s="17">
        <f>IF(data[[#This Row],[UnitPrice]]&gt;=20, data[[#This Row],[Revenue]]*0.7,
   IF(data[[#This Row],[UnitPrice]]&gt;=10, data[[#This Row],[Revenue]]*0.6,
      data[[#This Row],[Revenue]]*0.5))</f>
        <v>3.9</v>
      </c>
      <c r="L2956" s="9">
        <f>data[[#This Row],[Revenue]]*0.75</f>
        <v>5.85</v>
      </c>
      <c r="M2956" s="26">
        <f>IF(data[[#This Row],[Cost]]&gt;0, (data[[#This Row],[Profit]]/data[[#This Row],[Cost]]), 0)</f>
        <v>1.5</v>
      </c>
      <c r="N2956" s="17">
        <f t="shared" si="46"/>
        <v>96.146547619048448</v>
      </c>
    </row>
    <row r="2957" spans="1:14" x14ac:dyDescent="0.35">
      <c r="A2957" s="2" t="s">
        <v>11472</v>
      </c>
      <c r="B2957" s="2" t="s">
        <v>3527</v>
      </c>
      <c r="C2957" s="14" t="s">
        <v>3528</v>
      </c>
      <c r="D2957" s="2">
        <v>12</v>
      </c>
      <c r="E2957" s="3">
        <v>40675.385416666664</v>
      </c>
      <c r="F2957" s="17">
        <v>0.65</v>
      </c>
      <c r="G2957" s="2">
        <v>15156</v>
      </c>
      <c r="H2957" s="2" t="s">
        <v>13</v>
      </c>
      <c r="I2957" s="17">
        <v>7.8</v>
      </c>
      <c r="J2957" s="4">
        <v>40664</v>
      </c>
      <c r="K2957" s="17">
        <f>IF(data[[#This Row],[UnitPrice]]&gt;=20, data[[#This Row],[Revenue]]*0.7,
   IF(data[[#This Row],[UnitPrice]]&gt;=10, data[[#This Row],[Revenue]]*0.6,
      data[[#This Row],[Revenue]]*0.5))</f>
        <v>3.9</v>
      </c>
      <c r="L2957" s="9">
        <f>data[[#This Row],[Revenue]]*0.75</f>
        <v>5.85</v>
      </c>
      <c r="M2957" s="26">
        <f>IF(data[[#This Row],[Cost]]&gt;0, (data[[#This Row],[Profit]]/data[[#This Row],[Cost]]), 0)</f>
        <v>1.5</v>
      </c>
      <c r="N2957" s="17">
        <f t="shared" si="46"/>
        <v>96.164684869637455</v>
      </c>
    </row>
    <row r="2958" spans="1:14" x14ac:dyDescent="0.35">
      <c r="A2958" s="2" t="s">
        <v>3720</v>
      </c>
      <c r="B2958" s="2" t="s">
        <v>3721</v>
      </c>
      <c r="C2958" s="14" t="s">
        <v>3722</v>
      </c>
      <c r="D2958" s="2">
        <v>12</v>
      </c>
      <c r="E2958" s="3">
        <v>40818.38958333333</v>
      </c>
      <c r="F2958" s="17">
        <v>0.65</v>
      </c>
      <c r="G2958" s="2">
        <v>13706</v>
      </c>
      <c r="H2958" s="2" t="s">
        <v>13</v>
      </c>
      <c r="I2958" s="17">
        <v>7.8</v>
      </c>
      <c r="J2958" s="4">
        <v>40817</v>
      </c>
      <c r="K2958" s="17">
        <f>IF(data[[#This Row],[UnitPrice]]&gt;=20, data[[#This Row],[Revenue]]*0.7,
   IF(data[[#This Row],[UnitPrice]]&gt;=10, data[[#This Row],[Revenue]]*0.6,
      data[[#This Row],[Revenue]]*0.5))</f>
        <v>3.9</v>
      </c>
      <c r="L2958" s="9">
        <f>data[[#This Row],[Revenue]]*0.75</f>
        <v>5.85</v>
      </c>
      <c r="M2958" s="26">
        <f>IF(data[[#This Row],[Cost]]&gt;0, (data[[#This Row],[Profit]]/data[[#This Row],[Cost]]), 0)</f>
        <v>1.5</v>
      </c>
      <c r="N2958" s="17">
        <f t="shared" si="46"/>
        <v>96.182829568789344</v>
      </c>
    </row>
    <row r="2959" spans="1:14" x14ac:dyDescent="0.35">
      <c r="A2959" s="2" t="s">
        <v>6385</v>
      </c>
      <c r="B2959" s="2" t="s">
        <v>3721</v>
      </c>
      <c r="C2959" s="14" t="s">
        <v>3722</v>
      </c>
      <c r="D2959" s="2">
        <v>12</v>
      </c>
      <c r="E2959" s="3">
        <v>40549.379166666666</v>
      </c>
      <c r="F2959" s="17">
        <v>0.65</v>
      </c>
      <c r="G2959" s="2">
        <v>15124</v>
      </c>
      <c r="H2959" s="2" t="s">
        <v>13</v>
      </c>
      <c r="I2959" s="17">
        <v>7.8</v>
      </c>
      <c r="J2959" s="4">
        <v>40544</v>
      </c>
      <c r="K2959" s="17">
        <f>IF(data[[#This Row],[UnitPrice]]&gt;=20, data[[#This Row],[Revenue]]*0.7,
   IF(data[[#This Row],[UnitPrice]]&gt;=10, data[[#This Row],[Revenue]]*0.6,
      data[[#This Row],[Revenue]]*0.5))</f>
        <v>3.9</v>
      </c>
      <c r="L2959" s="9">
        <f>data[[#This Row],[Revenue]]*0.75</f>
        <v>5.85</v>
      </c>
      <c r="M2959" s="26">
        <f>IF(data[[#This Row],[Cost]]&gt;0, (data[[#This Row],[Profit]]/data[[#This Row],[Cost]]), 0)</f>
        <v>1.5</v>
      </c>
      <c r="N2959" s="17">
        <f t="shared" si="46"/>
        <v>96.200981721093456</v>
      </c>
    </row>
    <row r="2960" spans="1:14" x14ac:dyDescent="0.35">
      <c r="A2960" s="2" t="s">
        <v>7523</v>
      </c>
      <c r="B2960" s="2" t="s">
        <v>3721</v>
      </c>
      <c r="C2960" s="14" t="s">
        <v>3722</v>
      </c>
      <c r="D2960" s="2">
        <v>12</v>
      </c>
      <c r="E2960" s="3">
        <v>40762.568749999999</v>
      </c>
      <c r="F2960" s="17">
        <v>0.65</v>
      </c>
      <c r="G2960" s="2">
        <v>17512</v>
      </c>
      <c r="H2960" s="2" t="s">
        <v>13</v>
      </c>
      <c r="I2960" s="17">
        <v>7.8</v>
      </c>
      <c r="J2960" s="4">
        <v>40756</v>
      </c>
      <c r="K2960" s="17">
        <f>IF(data[[#This Row],[UnitPrice]]&gt;=20, data[[#This Row],[Revenue]]*0.7,
   IF(data[[#This Row],[UnitPrice]]&gt;=10, data[[#This Row],[Revenue]]*0.6,
      data[[#This Row],[Revenue]]*0.5))</f>
        <v>3.9</v>
      </c>
      <c r="L2960" s="9">
        <f>data[[#This Row],[Revenue]]*0.75</f>
        <v>5.85</v>
      </c>
      <c r="M2960" s="26">
        <f>IF(data[[#This Row],[Cost]]&gt;0, (data[[#This Row],[Profit]]/data[[#This Row],[Cost]]), 0)</f>
        <v>1.5</v>
      </c>
      <c r="N2960" s="17">
        <f t="shared" si="46"/>
        <v>96.219141331142978</v>
      </c>
    </row>
    <row r="2961" spans="1:14" hidden="1" x14ac:dyDescent="0.35">
      <c r="A2961" s="2" t="s">
        <v>1412</v>
      </c>
      <c r="B2961" s="2" t="s">
        <v>1413</v>
      </c>
      <c r="C2961" s="14" t="s">
        <v>1414</v>
      </c>
      <c r="D2961" s="2">
        <v>2</v>
      </c>
      <c r="E2961" s="3">
        <v>40371.665972222225</v>
      </c>
      <c r="F2961" s="17">
        <v>1.65</v>
      </c>
      <c r="G2961" s="2">
        <v>0</v>
      </c>
      <c r="H2961" s="2" t="s">
        <v>13</v>
      </c>
      <c r="I2961" s="17">
        <v>3.3</v>
      </c>
      <c r="J2961" s="4">
        <v>40360</v>
      </c>
      <c r="K2961" s="17">
        <f>IF(data[[#This Row],[UnitPrice]]&gt;=20, data[[#This Row],[Revenue]]*0.7,
   IF(data[[#This Row],[UnitPrice]]&gt;=10, data[[#This Row],[Revenue]]*0.6,
      data[[#This Row],[Revenue]]*0.5))</f>
        <v>1.65</v>
      </c>
      <c r="L2961" s="9">
        <f>data[[#This Row],[Revenue]]*0.75</f>
        <v>2.4749999999999996</v>
      </c>
      <c r="M2961" s="26">
        <f>IF(data[[#This Row],[Cost]]&gt;0, (data[[#This Row],[Profit]]/data[[#This Row],[Cost]]), 0)</f>
        <v>1.4999999999999998</v>
      </c>
      <c r="N2961" s="17">
        <f t="shared" si="46"/>
        <v>96.23730840353484</v>
      </c>
    </row>
    <row r="2962" spans="1:14" x14ac:dyDescent="0.35">
      <c r="A2962" s="2" t="s">
        <v>2799</v>
      </c>
      <c r="B2962" s="2" t="s">
        <v>1413</v>
      </c>
      <c r="C2962" s="14" t="s">
        <v>1414</v>
      </c>
      <c r="D2962" s="2">
        <v>30</v>
      </c>
      <c r="E2962" s="3">
        <v>40787.534722222219</v>
      </c>
      <c r="F2962" s="17">
        <v>0.42</v>
      </c>
      <c r="G2962" s="2">
        <v>13102</v>
      </c>
      <c r="H2962" s="2" t="s">
        <v>13</v>
      </c>
      <c r="I2962" s="17">
        <v>12.6</v>
      </c>
      <c r="J2962" s="4">
        <v>40787</v>
      </c>
      <c r="K2962" s="17">
        <f>IF(data[[#This Row],[UnitPrice]]&gt;=20, data[[#This Row],[Revenue]]*0.7,
   IF(data[[#This Row],[UnitPrice]]&gt;=10, data[[#This Row],[Revenue]]*0.6,
      data[[#This Row],[Revenue]]*0.5))</f>
        <v>6.3</v>
      </c>
      <c r="L2962" s="9">
        <f>data[[#This Row],[Revenue]]*0.75</f>
        <v>9.4499999999999993</v>
      </c>
      <c r="M2962" s="26">
        <f>IF(data[[#This Row],[Cost]]&gt;0, (data[[#This Row],[Profit]]/data[[#This Row],[Cost]]), 0)</f>
        <v>1.5</v>
      </c>
      <c r="N2962" s="17">
        <f t="shared" si="46"/>
        <v>96.256407727086739</v>
      </c>
    </row>
    <row r="2963" spans="1:14" x14ac:dyDescent="0.35">
      <c r="A2963" s="2" t="s">
        <v>11132</v>
      </c>
      <c r="B2963" s="2" t="s">
        <v>10060</v>
      </c>
      <c r="C2963" s="14" t="s">
        <v>10067</v>
      </c>
      <c r="D2963" s="2">
        <v>2</v>
      </c>
      <c r="E2963" s="3">
        <v>40858.670138888891</v>
      </c>
      <c r="F2963" s="17">
        <v>1.5</v>
      </c>
      <c r="G2963" s="2">
        <v>14836</v>
      </c>
      <c r="H2963" s="2" t="s">
        <v>13</v>
      </c>
      <c r="I2963" s="17">
        <v>3</v>
      </c>
      <c r="J2963" s="4">
        <v>40848</v>
      </c>
      <c r="K2963" s="17">
        <f>IF(data[[#This Row],[UnitPrice]]&gt;=20, data[[#This Row],[Revenue]]*0.7,
   IF(data[[#This Row],[UnitPrice]]&gt;=10, data[[#This Row],[Revenue]]*0.6,
      data[[#This Row],[Revenue]]*0.5))</f>
        <v>1.5</v>
      </c>
      <c r="L2963" s="9">
        <f>data[[#This Row],[Revenue]]*0.75</f>
        <v>2.25</v>
      </c>
      <c r="M2963" s="26">
        <f>IF(data[[#This Row],[Cost]]&gt;0, (data[[#This Row],[Profit]]/data[[#This Row],[Cost]]), 0)</f>
        <v>1.5</v>
      </c>
      <c r="N2963" s="17">
        <f t="shared" si="46"/>
        <v>96.273603288798355</v>
      </c>
    </row>
    <row r="2964" spans="1:14" x14ac:dyDescent="0.35">
      <c r="A2964" s="2" t="s">
        <v>2465</v>
      </c>
      <c r="B2964" s="2" t="s">
        <v>2256</v>
      </c>
      <c r="C2964" s="14" t="s">
        <v>2257</v>
      </c>
      <c r="D2964" s="2">
        <v>12</v>
      </c>
      <c r="E2964" s="3">
        <v>40634.556944444441</v>
      </c>
      <c r="F2964" s="17">
        <v>3.95</v>
      </c>
      <c r="G2964" s="2">
        <v>17428</v>
      </c>
      <c r="H2964" s="2" t="s">
        <v>13</v>
      </c>
      <c r="I2964" s="17">
        <v>47.4</v>
      </c>
      <c r="J2964" s="4">
        <v>40634</v>
      </c>
      <c r="K2964" s="17">
        <f>IF(data[[#This Row],[UnitPrice]]&gt;=20, data[[#This Row],[Revenue]]*0.7,
   IF(data[[#This Row],[UnitPrice]]&gt;=10, data[[#This Row],[Revenue]]*0.6,
      data[[#This Row],[Revenue]]*0.5))</f>
        <v>23.7</v>
      </c>
      <c r="L2964" s="9">
        <f>data[[#This Row],[Revenue]]*0.75</f>
        <v>35.549999999999997</v>
      </c>
      <c r="M2964" s="26">
        <f>IF(data[[#This Row],[Cost]]&gt;0, (data[[#This Row],[Profit]]/data[[#This Row],[Cost]]), 0)</f>
        <v>1.5</v>
      </c>
      <c r="N2964" s="17">
        <f t="shared" si="46"/>
        <v>96.292779605263988</v>
      </c>
    </row>
    <row r="2965" spans="1:14" x14ac:dyDescent="0.35">
      <c r="A2965" s="2" t="s">
        <v>5146</v>
      </c>
      <c r="B2965" s="2" t="s">
        <v>5147</v>
      </c>
      <c r="C2965" s="14" t="s">
        <v>5148</v>
      </c>
      <c r="D2965" s="2">
        <v>30</v>
      </c>
      <c r="E2965" s="3">
        <v>40759.500694444447</v>
      </c>
      <c r="F2965" s="17">
        <v>3.75</v>
      </c>
      <c r="G2965" s="2">
        <v>15815</v>
      </c>
      <c r="H2965" s="2" t="s">
        <v>13</v>
      </c>
      <c r="I2965" s="17">
        <v>112.5</v>
      </c>
      <c r="J2965" s="4">
        <v>40756</v>
      </c>
      <c r="K2965" s="17">
        <f>IF(data[[#This Row],[UnitPrice]]&gt;=20, data[[#This Row],[Revenue]]*0.7,
   IF(data[[#This Row],[UnitPrice]]&gt;=10, data[[#This Row],[Revenue]]*0.6,
      data[[#This Row],[Revenue]]*0.5))</f>
        <v>56.25</v>
      </c>
      <c r="L2965" s="9">
        <f>data[[#This Row],[Revenue]]*0.75</f>
        <v>84.375</v>
      </c>
      <c r="M2965" s="26">
        <f>IF(data[[#This Row],[Cost]]&gt;0, (data[[#This Row],[Profit]]/data[[#This Row],[Cost]]), 0)</f>
        <v>1.5</v>
      </c>
      <c r="N2965" s="17">
        <f t="shared" si="46"/>
        <v>96.302833641785739</v>
      </c>
    </row>
    <row r="2966" spans="1:14" hidden="1" x14ac:dyDescent="0.35">
      <c r="A2966" s="2" t="s">
        <v>69</v>
      </c>
      <c r="B2966" s="2" t="s">
        <v>70</v>
      </c>
      <c r="C2966" s="14" t="s">
        <v>71</v>
      </c>
      <c r="D2966" s="2">
        <v>3</v>
      </c>
      <c r="E2966" s="3">
        <v>40190.415972222225</v>
      </c>
      <c r="F2966" s="17">
        <v>5.95</v>
      </c>
      <c r="G2966" s="2">
        <v>16250</v>
      </c>
      <c r="H2966" s="2" t="s">
        <v>13</v>
      </c>
      <c r="I2966" s="17">
        <v>17.850000000000001</v>
      </c>
      <c r="J2966" s="4">
        <v>40179</v>
      </c>
      <c r="K2966" s="17">
        <f>IF(data[[#This Row],[UnitPrice]]&gt;=20, data[[#This Row],[Revenue]]*0.7,
   IF(data[[#This Row],[UnitPrice]]&gt;=10, data[[#This Row],[Revenue]]*0.6,
      data[[#This Row],[Revenue]]*0.5))</f>
        <v>8.9250000000000007</v>
      </c>
      <c r="L2966" s="9">
        <f>data[[#This Row],[Revenue]]*0.75</f>
        <v>13.387500000000001</v>
      </c>
      <c r="M2966" s="26">
        <f>IF(data[[#This Row],[Cost]]&gt;0, (data[[#This Row],[Profit]]/data[[#This Row],[Cost]]), 0)</f>
        <v>1.5</v>
      </c>
      <c r="N2966" s="17">
        <f t="shared" si="46"/>
        <v>96.299502262444278</v>
      </c>
    </row>
    <row r="2967" spans="1:14" hidden="1" x14ac:dyDescent="0.35">
      <c r="A2967" s="2" t="s">
        <v>1194</v>
      </c>
      <c r="B2967" s="2" t="s">
        <v>70</v>
      </c>
      <c r="C2967" s="14" t="s">
        <v>71</v>
      </c>
      <c r="D2967" s="2">
        <v>1</v>
      </c>
      <c r="E2967" s="3">
        <v>40341.570138888892</v>
      </c>
      <c r="F2967" s="17">
        <v>5.95</v>
      </c>
      <c r="G2967" s="2">
        <v>17757</v>
      </c>
      <c r="H2967" s="2" t="s">
        <v>13</v>
      </c>
      <c r="I2967" s="17">
        <v>5.95</v>
      </c>
      <c r="J2967" s="4">
        <v>40330</v>
      </c>
      <c r="K2967" s="17">
        <f>IF(data[[#This Row],[UnitPrice]]&gt;=20, data[[#This Row],[Revenue]]*0.7,
   IF(data[[#This Row],[UnitPrice]]&gt;=10, data[[#This Row],[Revenue]]*0.6,
      data[[#This Row],[Revenue]]*0.5))</f>
        <v>2.9750000000000001</v>
      </c>
      <c r="L2967" s="9">
        <f>data[[#This Row],[Revenue]]*0.75</f>
        <v>4.4625000000000004</v>
      </c>
      <c r="M2967" s="26">
        <f>IF(data[[#This Row],[Cost]]&gt;0, (data[[#This Row],[Profit]]/data[[#This Row],[Cost]]), 0)</f>
        <v>1.5</v>
      </c>
      <c r="N2967" s="17">
        <f t="shared" si="46"/>
        <v>96.31564081464802</v>
      </c>
    </row>
    <row r="2968" spans="1:14" hidden="1" x14ac:dyDescent="0.35">
      <c r="A2968" s="2" t="s">
        <v>1603</v>
      </c>
      <c r="B2968" s="2" t="s">
        <v>70</v>
      </c>
      <c r="C2968" s="14" t="s">
        <v>71</v>
      </c>
      <c r="D2968" s="2">
        <v>3</v>
      </c>
      <c r="E2968" s="3">
        <v>40402.640972222223</v>
      </c>
      <c r="F2968" s="17">
        <v>5.95</v>
      </c>
      <c r="G2968" s="2">
        <v>17690</v>
      </c>
      <c r="H2968" s="2" t="s">
        <v>13</v>
      </c>
      <c r="I2968" s="17">
        <v>17.850000000000001</v>
      </c>
      <c r="J2968" s="4">
        <v>40391</v>
      </c>
      <c r="K2968" s="17">
        <f>IF(data[[#This Row],[UnitPrice]]&gt;=20, data[[#This Row],[Revenue]]*0.7,
   IF(data[[#This Row],[UnitPrice]]&gt;=10, data[[#This Row],[Revenue]]*0.6,
      data[[#This Row],[Revenue]]*0.5))</f>
        <v>8.9250000000000007</v>
      </c>
      <c r="L2968" s="9">
        <f>data[[#This Row],[Revenue]]*0.75</f>
        <v>13.387500000000001</v>
      </c>
      <c r="M2968" s="26">
        <f>IF(data[[#This Row],[Cost]]&gt;0, (data[[#This Row],[Profit]]/data[[#This Row],[Cost]]), 0)</f>
        <v>1.5</v>
      </c>
      <c r="N2968" s="17">
        <f t="shared" si="46"/>
        <v>96.334234567902072</v>
      </c>
    </row>
    <row r="2969" spans="1:14" hidden="1" x14ac:dyDescent="0.35">
      <c r="A2969" s="2" t="s">
        <v>1889</v>
      </c>
      <c r="B2969" s="2" t="s">
        <v>70</v>
      </c>
      <c r="C2969" s="14" t="s">
        <v>71</v>
      </c>
      <c r="D2969" s="2">
        <v>1</v>
      </c>
      <c r="E2969" s="3">
        <v>40463.455555555556</v>
      </c>
      <c r="F2969" s="17">
        <v>5.95</v>
      </c>
      <c r="G2969" s="2">
        <v>14419</v>
      </c>
      <c r="H2969" s="2" t="s">
        <v>13</v>
      </c>
      <c r="I2969" s="17">
        <v>5.95</v>
      </c>
      <c r="J2969" s="4">
        <v>40452</v>
      </c>
      <c r="K2969" s="17">
        <f>IF(data[[#This Row],[UnitPrice]]&gt;=20, data[[#This Row],[Revenue]]*0.7,
   IF(data[[#This Row],[UnitPrice]]&gt;=10, data[[#This Row],[Revenue]]*0.6,
      data[[#This Row],[Revenue]]*0.5))</f>
        <v>2.9750000000000001</v>
      </c>
      <c r="L2969" s="9">
        <f>data[[#This Row],[Revenue]]*0.75</f>
        <v>4.4625000000000004</v>
      </c>
      <c r="M2969" s="26">
        <f>IF(data[[#This Row],[Cost]]&gt;0, (data[[#This Row],[Profit]]/data[[#This Row],[Cost]]), 0)</f>
        <v>1.5</v>
      </c>
      <c r="N2969" s="17">
        <f t="shared" si="46"/>
        <v>96.350386910887849</v>
      </c>
    </row>
    <row r="2970" spans="1:14" hidden="1" x14ac:dyDescent="0.35">
      <c r="A2970" s="2" t="s">
        <v>2558</v>
      </c>
      <c r="B2970" s="2" t="s">
        <v>70</v>
      </c>
      <c r="C2970" s="14" t="s">
        <v>71</v>
      </c>
      <c r="D2970" s="2">
        <v>12</v>
      </c>
      <c r="E2970" s="3">
        <v>40664.567361111112</v>
      </c>
      <c r="F2970" s="17">
        <v>5.95</v>
      </c>
      <c r="G2970" s="2">
        <v>15093</v>
      </c>
      <c r="H2970" s="2" t="s">
        <v>13</v>
      </c>
      <c r="I2970" s="17">
        <v>71.400000000000006</v>
      </c>
      <c r="J2970" s="4">
        <v>40664</v>
      </c>
      <c r="K2970" s="17">
        <f>IF(data[[#This Row],[UnitPrice]]&gt;=20, data[[#This Row],[Revenue]]*0.7,
   IF(data[[#This Row],[UnitPrice]]&gt;=10, data[[#This Row],[Revenue]]*0.6,
      data[[#This Row],[Revenue]]*0.5))</f>
        <v>35.700000000000003</v>
      </c>
      <c r="L2970" s="9">
        <f>data[[#This Row],[Revenue]]*0.75</f>
        <v>53.550000000000004</v>
      </c>
      <c r="M2970" s="26">
        <f>IF(data[[#This Row],[Cost]]&gt;0, (data[[#This Row],[Profit]]/data[[#This Row],[Cost]]), 0)</f>
        <v>1.5</v>
      </c>
      <c r="N2970" s="17">
        <f t="shared" si="46"/>
        <v>96.368995471388232</v>
      </c>
    </row>
    <row r="2971" spans="1:14" hidden="1" x14ac:dyDescent="0.35">
      <c r="A2971" s="2" t="s">
        <v>4436</v>
      </c>
      <c r="B2971" s="2" t="s">
        <v>70</v>
      </c>
      <c r="C2971" s="14" t="s">
        <v>71</v>
      </c>
      <c r="D2971" s="2">
        <v>6</v>
      </c>
      <c r="E2971" s="3">
        <v>40789.576388888891</v>
      </c>
      <c r="F2971" s="17">
        <v>5.95</v>
      </c>
      <c r="G2971" s="2">
        <v>15379</v>
      </c>
      <c r="H2971" s="2" t="s">
        <v>13</v>
      </c>
      <c r="I2971" s="17">
        <v>35.700000000000003</v>
      </c>
      <c r="J2971" s="4">
        <v>40787</v>
      </c>
      <c r="K2971" s="17">
        <f>IF(data[[#This Row],[UnitPrice]]&gt;=20, data[[#This Row],[Revenue]]*0.7,
   IF(data[[#This Row],[UnitPrice]]&gt;=10, data[[#This Row],[Revenue]]*0.6,
      data[[#This Row],[Revenue]]*0.5))</f>
        <v>17.850000000000001</v>
      </c>
      <c r="L2971" s="9">
        <f>data[[#This Row],[Revenue]]*0.75</f>
        <v>26.775000000000002</v>
      </c>
      <c r="M2971" s="26">
        <f>IF(data[[#This Row],[Cost]]&gt;0, (data[[#This Row],[Profit]]/data[[#This Row],[Cost]]), 0)</f>
        <v>1.5</v>
      </c>
      <c r="N2971" s="17">
        <f t="shared" si="46"/>
        <v>96.374136298127254</v>
      </c>
    </row>
    <row r="2972" spans="1:14" hidden="1" x14ac:dyDescent="0.35">
      <c r="A2972" s="2" t="s">
        <v>4788</v>
      </c>
      <c r="B2972" s="2" t="s">
        <v>70</v>
      </c>
      <c r="C2972" s="14" t="s">
        <v>71</v>
      </c>
      <c r="D2972" s="2">
        <v>1</v>
      </c>
      <c r="E2972" s="3">
        <v>40547.490972222222</v>
      </c>
      <c r="F2972" s="17">
        <v>5.95</v>
      </c>
      <c r="G2972" s="2">
        <v>14419</v>
      </c>
      <c r="H2972" s="2" t="s">
        <v>13</v>
      </c>
      <c r="I2972" s="17">
        <v>5.95</v>
      </c>
      <c r="J2972" s="4">
        <v>40544</v>
      </c>
      <c r="K2972" s="17">
        <f>IF(data[[#This Row],[UnitPrice]]&gt;=20, data[[#This Row],[Revenue]]*0.7,
   IF(data[[#This Row],[UnitPrice]]&gt;=10, data[[#This Row],[Revenue]]*0.6,
      data[[#This Row],[Revenue]]*0.5))</f>
        <v>2.9750000000000001</v>
      </c>
      <c r="L2972" s="9">
        <f>data[[#This Row],[Revenue]]*0.75</f>
        <v>4.4625000000000004</v>
      </c>
      <c r="M2972" s="26">
        <f>IF(data[[#This Row],[Cost]]&gt;0, (data[[#This Row],[Profit]]/data[[#This Row],[Cost]]), 0)</f>
        <v>1.5</v>
      </c>
      <c r="N2972" s="17">
        <f t="shared" si="46"/>
        <v>96.386630971994251</v>
      </c>
    </row>
    <row r="2973" spans="1:14" hidden="1" x14ac:dyDescent="0.35">
      <c r="A2973" s="2" t="s">
        <v>5166</v>
      </c>
      <c r="B2973" s="2" t="s">
        <v>70</v>
      </c>
      <c r="C2973" s="14" t="s">
        <v>71</v>
      </c>
      <c r="D2973" s="2">
        <v>3</v>
      </c>
      <c r="E2973" s="3">
        <v>40759.601388888892</v>
      </c>
      <c r="F2973" s="17">
        <v>5.95</v>
      </c>
      <c r="G2973" s="2">
        <v>13305</v>
      </c>
      <c r="H2973" s="2" t="s">
        <v>13</v>
      </c>
      <c r="I2973" s="17">
        <v>17.850000000000001</v>
      </c>
      <c r="J2973" s="4">
        <v>40756</v>
      </c>
      <c r="K2973" s="17">
        <f>IF(data[[#This Row],[UnitPrice]]&gt;=20, data[[#This Row],[Revenue]]*0.7,
   IF(data[[#This Row],[UnitPrice]]&gt;=10, data[[#This Row],[Revenue]]*0.6,
      data[[#This Row],[Revenue]]*0.5))</f>
        <v>8.9250000000000007</v>
      </c>
      <c r="L2973" s="9">
        <f>data[[#This Row],[Revenue]]*0.75</f>
        <v>13.387500000000001</v>
      </c>
      <c r="M2973" s="26">
        <f>IF(data[[#This Row],[Cost]]&gt;0, (data[[#This Row],[Profit]]/data[[#This Row],[Cost]]), 0)</f>
        <v>1.5</v>
      </c>
      <c r="N2973" s="17">
        <f t="shared" si="46"/>
        <v>96.4052584963963</v>
      </c>
    </row>
    <row r="2974" spans="1:14" hidden="1" x14ac:dyDescent="0.35">
      <c r="A2974" s="2" t="s">
        <v>5756</v>
      </c>
      <c r="B2974" s="2" t="s">
        <v>70</v>
      </c>
      <c r="C2974" s="14" t="s">
        <v>71</v>
      </c>
      <c r="D2974" s="2">
        <v>6</v>
      </c>
      <c r="E2974" s="3">
        <v>40699.486111111109</v>
      </c>
      <c r="F2974" s="17">
        <v>5.95</v>
      </c>
      <c r="G2974" s="2">
        <v>15757</v>
      </c>
      <c r="H2974" s="2" t="s">
        <v>13</v>
      </c>
      <c r="I2974" s="17">
        <v>35.700000000000003</v>
      </c>
      <c r="J2974" s="4">
        <v>40695</v>
      </c>
      <c r="K2974" s="17">
        <f>IF(data[[#This Row],[UnitPrice]]&gt;=20, data[[#This Row],[Revenue]]*0.7,
   IF(data[[#This Row],[UnitPrice]]&gt;=10, data[[#This Row],[Revenue]]*0.6,
      data[[#This Row],[Revenue]]*0.5))</f>
        <v>17.850000000000001</v>
      </c>
      <c r="L2974" s="9">
        <f>data[[#This Row],[Revenue]]*0.75</f>
        <v>26.775000000000002</v>
      </c>
      <c r="M2974" s="26">
        <f>IF(data[[#This Row],[Cost]]&gt;0, (data[[#This Row],[Profit]]/data[[#This Row],[Cost]]), 0)</f>
        <v>1.5</v>
      </c>
      <c r="N2974" s="17">
        <f t="shared" si="46"/>
        <v>96.421442109601173</v>
      </c>
    </row>
    <row r="2975" spans="1:14" hidden="1" x14ac:dyDescent="0.35">
      <c r="A2975" s="2" t="s">
        <v>5931</v>
      </c>
      <c r="B2975" s="2" t="s">
        <v>70</v>
      </c>
      <c r="C2975" s="14" t="s">
        <v>71</v>
      </c>
      <c r="D2975" s="2">
        <v>3</v>
      </c>
      <c r="E2975" s="3">
        <v>40791.520138888889</v>
      </c>
      <c r="F2975" s="17">
        <v>5.95</v>
      </c>
      <c r="G2975" s="2">
        <v>13394</v>
      </c>
      <c r="H2975" s="2" t="s">
        <v>13</v>
      </c>
      <c r="I2975" s="17">
        <v>17.850000000000001</v>
      </c>
      <c r="J2975" s="4">
        <v>40787</v>
      </c>
      <c r="K2975" s="17">
        <f>IF(data[[#This Row],[UnitPrice]]&gt;=20, data[[#This Row],[Revenue]]*0.7,
   IF(data[[#This Row],[UnitPrice]]&gt;=10, data[[#This Row],[Revenue]]*0.6,
      data[[#This Row],[Revenue]]*0.5))</f>
        <v>8.9250000000000007</v>
      </c>
      <c r="L2975" s="9">
        <f>data[[#This Row],[Revenue]]*0.75</f>
        <v>13.387500000000001</v>
      </c>
      <c r="M2975" s="26">
        <f>IF(data[[#This Row],[Cost]]&gt;0, (data[[#This Row],[Profit]]/data[[#This Row],[Cost]]), 0)</f>
        <v>1.5</v>
      </c>
      <c r="N2975" s="17">
        <f t="shared" si="46"/>
        <v>96.433954255100772</v>
      </c>
    </row>
    <row r="2976" spans="1:14" hidden="1" x14ac:dyDescent="0.35">
      <c r="A2976" s="2" t="s">
        <v>6480</v>
      </c>
      <c r="B2976" s="2" t="s">
        <v>70</v>
      </c>
      <c r="C2976" s="2" t="s">
        <v>71</v>
      </c>
      <c r="D2976" s="2">
        <v>26</v>
      </c>
      <c r="E2976" s="3">
        <v>40580.743750000001</v>
      </c>
      <c r="F2976" s="2">
        <v>5.45</v>
      </c>
      <c r="G2976" s="2">
        <v>14088</v>
      </c>
      <c r="H2976" s="2" t="s">
        <v>13</v>
      </c>
      <c r="I2976" s="2">
        <v>141.69999999999999</v>
      </c>
      <c r="J2976" s="4">
        <v>40575</v>
      </c>
      <c r="K2976" s="17">
        <f>IF(data[[#This Row],[UnitPrice]]&gt;=20, data[[#This Row],[Revenue]]*0.7,
   IF(data[[#This Row],[UnitPrice]]&gt;=10, data[[#This Row],[Revenue]]*0.6,
      data[[#This Row],[Revenue]]*0.5))</f>
        <v>70.849999999999994</v>
      </c>
      <c r="L2976" s="9">
        <f>data[[#This Row],[Revenue]]*0.75</f>
        <v>106.27499999999999</v>
      </c>
      <c r="M2976" s="26">
        <f>IF(data[[#This Row],[Cost]]&gt;0, (data[[#This Row],[Profit]]/data[[#This Row],[Cost]]), 0)</f>
        <v>1.5</v>
      </c>
      <c r="N2976" s="17">
        <f t="shared" si="46"/>
        <v>96.450150453422111</v>
      </c>
    </row>
    <row r="2977" spans="1:14" hidden="1" x14ac:dyDescent="0.35">
      <c r="A2977" s="2" t="s">
        <v>8093</v>
      </c>
      <c r="B2977" s="2" t="s">
        <v>70</v>
      </c>
      <c r="C2977" s="14" t="s">
        <v>71</v>
      </c>
      <c r="D2977" s="2">
        <v>6</v>
      </c>
      <c r="E2977" s="3">
        <v>40732.606249999997</v>
      </c>
      <c r="F2977" s="17">
        <v>5.95</v>
      </c>
      <c r="G2977" s="2">
        <v>16066</v>
      </c>
      <c r="H2977" s="2" t="s">
        <v>13</v>
      </c>
      <c r="I2977" s="17">
        <v>35.700000000000003</v>
      </c>
      <c r="J2977" s="4">
        <v>40725</v>
      </c>
      <c r="K2977" s="17">
        <f>IF(data[[#This Row],[UnitPrice]]&gt;=20, data[[#This Row],[Revenue]]*0.7,
   IF(data[[#This Row],[UnitPrice]]&gt;=10, data[[#This Row],[Revenue]]*0.6,
      data[[#This Row],[Revenue]]*0.5))</f>
        <v>17.850000000000001</v>
      </c>
      <c r="L2977" s="9">
        <f>data[[#This Row],[Revenue]]*0.75</f>
        <v>26.775000000000002</v>
      </c>
      <c r="M2977" s="26">
        <f>IF(data[[#This Row],[Cost]]&gt;0, (data[[#This Row],[Profit]]/data[[#This Row],[Cost]]), 0)</f>
        <v>1.5</v>
      </c>
      <c r="N2977" s="17">
        <f t="shared" si="46"/>
        <v>96.440822510823352</v>
      </c>
    </row>
    <row r="2978" spans="1:14" hidden="1" x14ac:dyDescent="0.35">
      <c r="A2978" s="2" t="s">
        <v>8306</v>
      </c>
      <c r="B2978" s="2" t="s">
        <v>70</v>
      </c>
      <c r="C2978" s="14" t="s">
        <v>71</v>
      </c>
      <c r="D2978" s="2">
        <v>3</v>
      </c>
      <c r="E2978" s="3">
        <v>40855.654861111114</v>
      </c>
      <c r="F2978" s="17">
        <v>5.95</v>
      </c>
      <c r="G2978" s="2">
        <v>17633</v>
      </c>
      <c r="H2978" s="2" t="s">
        <v>13</v>
      </c>
      <c r="I2978" s="17">
        <v>17.850000000000001</v>
      </c>
      <c r="J2978" s="4">
        <v>40848</v>
      </c>
      <c r="K2978" s="17">
        <f>IF(data[[#This Row],[UnitPrice]]&gt;=20, data[[#This Row],[Revenue]]*0.7,
   IF(data[[#This Row],[UnitPrice]]&gt;=10, data[[#This Row],[Revenue]]*0.6,
      data[[#This Row],[Revenue]]*0.5))</f>
        <v>8.9250000000000007</v>
      </c>
      <c r="L2978" s="9">
        <f>data[[#This Row],[Revenue]]*0.75</f>
        <v>13.387500000000001</v>
      </c>
      <c r="M2978" s="26">
        <f>IF(data[[#This Row],[Cost]]&gt;0, (data[[#This Row],[Profit]]/data[[#This Row],[Cost]]), 0)</f>
        <v>1.5</v>
      </c>
      <c r="N2978" s="17">
        <f t="shared" si="46"/>
        <v>96.453346391753414</v>
      </c>
    </row>
    <row r="2979" spans="1:14" hidden="1" x14ac:dyDescent="0.35">
      <c r="A2979" s="2" t="s">
        <v>8701</v>
      </c>
      <c r="B2979" s="2" t="s">
        <v>70</v>
      </c>
      <c r="C2979" s="14" t="s">
        <v>71</v>
      </c>
      <c r="D2979" s="2">
        <v>3</v>
      </c>
      <c r="E2979" s="3">
        <v>40703.410416666666</v>
      </c>
      <c r="F2979" s="17">
        <v>5.95</v>
      </c>
      <c r="G2979" s="2">
        <v>15513</v>
      </c>
      <c r="H2979" s="2" t="s">
        <v>13</v>
      </c>
      <c r="I2979" s="17">
        <v>17.850000000000001</v>
      </c>
      <c r="J2979" s="4">
        <v>40695</v>
      </c>
      <c r="K2979" s="17">
        <f>IF(data[[#This Row],[UnitPrice]]&gt;=20, data[[#This Row],[Revenue]]*0.7,
   IF(data[[#This Row],[UnitPrice]]&gt;=10, data[[#This Row],[Revenue]]*0.6,
      data[[#This Row],[Revenue]]*0.5))</f>
        <v>8.9250000000000007</v>
      </c>
      <c r="L2979" s="9">
        <f>data[[#This Row],[Revenue]]*0.75</f>
        <v>13.387500000000001</v>
      </c>
      <c r="M2979" s="26">
        <f>IF(data[[#This Row],[Cost]]&gt;0, (data[[#This Row],[Profit]]/data[[#This Row],[Cost]]), 0)</f>
        <v>1.5</v>
      </c>
      <c r="N2979" s="17">
        <f t="shared" si="46"/>
        <v>96.469556609611075</v>
      </c>
    </row>
    <row r="2980" spans="1:14" hidden="1" x14ac:dyDescent="0.35">
      <c r="A2980" s="2" t="s">
        <v>8947</v>
      </c>
      <c r="B2980" s="2" t="s">
        <v>70</v>
      </c>
      <c r="C2980" s="14" t="s">
        <v>71</v>
      </c>
      <c r="D2980" s="2">
        <v>18</v>
      </c>
      <c r="E2980" s="3">
        <v>40795.595833333333</v>
      </c>
      <c r="F2980" s="17">
        <v>5.45</v>
      </c>
      <c r="G2980" s="2">
        <v>15189</v>
      </c>
      <c r="H2980" s="2" t="s">
        <v>13</v>
      </c>
      <c r="I2980" s="17">
        <v>98.1</v>
      </c>
      <c r="J2980" s="4">
        <v>40787</v>
      </c>
      <c r="K2980" s="17">
        <f>IF(data[[#This Row],[UnitPrice]]&gt;=20, data[[#This Row],[Revenue]]*0.7,
   IF(data[[#This Row],[UnitPrice]]&gt;=10, data[[#This Row],[Revenue]]*0.6,
      data[[#This Row],[Revenue]]*0.5))</f>
        <v>49.05</v>
      </c>
      <c r="L2980" s="9">
        <f>data[[#This Row],[Revenue]]*0.75</f>
        <v>73.574999999999989</v>
      </c>
      <c r="M2980" s="26">
        <f>IF(data[[#This Row],[Cost]]&gt;0, (data[[#This Row],[Profit]]/data[[#This Row],[Cost]]), 0)</f>
        <v>1.4999999999999998</v>
      </c>
      <c r="N2980" s="17">
        <f t="shared" si="46"/>
        <v>96.485773514852326</v>
      </c>
    </row>
    <row r="2981" spans="1:14" hidden="1" x14ac:dyDescent="0.35">
      <c r="A2981" s="2" t="s">
        <v>11612</v>
      </c>
      <c r="B2981" s="2" t="s">
        <v>70</v>
      </c>
      <c r="C2981" s="14" t="s">
        <v>71</v>
      </c>
      <c r="D2981" s="2">
        <v>2</v>
      </c>
      <c r="E2981" s="3">
        <v>40706.461805555555</v>
      </c>
      <c r="F2981" s="17">
        <v>6.25</v>
      </c>
      <c r="G2981" s="2">
        <v>14562</v>
      </c>
      <c r="H2981" s="2" t="s">
        <v>13</v>
      </c>
      <c r="I2981" s="17">
        <v>12.5</v>
      </c>
      <c r="J2981" s="4">
        <v>40695</v>
      </c>
      <c r="K2981" s="17">
        <f>IF(data[[#This Row],[UnitPrice]]&gt;=20, data[[#This Row],[Revenue]]*0.7,
   IF(data[[#This Row],[UnitPrice]]&gt;=10, data[[#This Row],[Revenue]]*0.6,
      data[[#This Row],[Revenue]]*0.5))</f>
        <v>6.25</v>
      </c>
      <c r="L2981" s="9">
        <f>data[[#This Row],[Revenue]]*0.75</f>
        <v>9.375</v>
      </c>
      <c r="M2981" s="26">
        <f>IF(data[[#This Row],[Cost]]&gt;0, (data[[#This Row],[Profit]]/data[[#This Row],[Cost]]), 0)</f>
        <v>1.5</v>
      </c>
      <c r="N2981" s="17">
        <f t="shared" si="46"/>
        <v>96.485440478647419</v>
      </c>
    </row>
    <row r="2982" spans="1:14" x14ac:dyDescent="0.35">
      <c r="A2982" s="2" t="s">
        <v>11382</v>
      </c>
      <c r="B2982" s="2" t="s">
        <v>10050</v>
      </c>
      <c r="C2982" s="14" t="s">
        <v>10051</v>
      </c>
      <c r="D2982" s="2">
        <v>8</v>
      </c>
      <c r="E2982" s="3">
        <v>40586.658333333333</v>
      </c>
      <c r="F2982" s="17">
        <v>4.95</v>
      </c>
      <c r="G2982" s="2">
        <v>17567</v>
      </c>
      <c r="H2982" s="2" t="s">
        <v>13</v>
      </c>
      <c r="I2982" s="17">
        <v>39.6</v>
      </c>
      <c r="J2982" s="4">
        <v>40575</v>
      </c>
      <c r="K2982" s="17">
        <f>IF(data[[#This Row],[UnitPrice]]&gt;=20, data[[#This Row],[Revenue]]*0.7,
   IF(data[[#This Row],[UnitPrice]]&gt;=10, data[[#This Row],[Revenue]]*0.6,
      data[[#This Row],[Revenue]]*0.5))</f>
        <v>19.8</v>
      </c>
      <c r="L2982" s="9">
        <f>data[[#This Row],[Revenue]]*0.75</f>
        <v>29.700000000000003</v>
      </c>
      <c r="M2982" s="26">
        <f>IF(data[[#This Row],[Cost]]&gt;0, (data[[#This Row],[Profit]]/data[[#This Row],[Cost]]), 0)</f>
        <v>1.5</v>
      </c>
      <c r="N2982" s="17">
        <f t="shared" si="46"/>
        <v>96.502771357821729</v>
      </c>
    </row>
    <row r="2983" spans="1:14" x14ac:dyDescent="0.35">
      <c r="A2983" s="2" t="s">
        <v>8855</v>
      </c>
      <c r="B2983" s="2" t="s">
        <v>8856</v>
      </c>
      <c r="C2983" s="14" t="s">
        <v>8857</v>
      </c>
      <c r="D2983" s="2">
        <v>2</v>
      </c>
      <c r="E2983" s="3">
        <v>40764.538194444445</v>
      </c>
      <c r="F2983" s="17">
        <v>3.75</v>
      </c>
      <c r="G2983" s="2">
        <v>17634</v>
      </c>
      <c r="H2983" s="2" t="s">
        <v>13</v>
      </c>
      <c r="I2983" s="17">
        <v>7.5</v>
      </c>
      <c r="J2983" s="4">
        <v>40756</v>
      </c>
      <c r="K2983" s="17">
        <f>IF(data[[#This Row],[UnitPrice]]&gt;=20, data[[#This Row],[Revenue]]*0.7,
   IF(data[[#This Row],[UnitPrice]]&gt;=10, data[[#This Row],[Revenue]]*0.6,
      data[[#This Row],[Revenue]]*0.5))</f>
        <v>3.75</v>
      </c>
      <c r="L2983" s="9">
        <f>data[[#This Row],[Revenue]]*0.75</f>
        <v>5.625</v>
      </c>
      <c r="M2983" s="26">
        <f>IF(data[[#This Row],[Cost]]&gt;0, (data[[#This Row],[Profit]]/data[[#This Row],[Cost]]), 0)</f>
        <v>1.5</v>
      </c>
      <c r="N2983" s="17">
        <f t="shared" si="46"/>
        <v>96.514515995872884</v>
      </c>
    </row>
    <row r="2984" spans="1:14" x14ac:dyDescent="0.35">
      <c r="A2984" s="2" t="s">
        <v>8981</v>
      </c>
      <c r="B2984" s="2" t="s">
        <v>8982</v>
      </c>
      <c r="C2984" s="14" t="s">
        <v>8983</v>
      </c>
      <c r="D2984" s="2">
        <v>1</v>
      </c>
      <c r="E2984" s="3">
        <v>40856.474999999999</v>
      </c>
      <c r="F2984" s="17">
        <v>4.95</v>
      </c>
      <c r="G2984" s="2">
        <v>17377</v>
      </c>
      <c r="H2984" s="2" t="s">
        <v>13</v>
      </c>
      <c r="I2984" s="17">
        <v>4.95</v>
      </c>
      <c r="J2984" s="4">
        <v>40848</v>
      </c>
      <c r="K2984" s="17">
        <f>IF(data[[#This Row],[UnitPrice]]&gt;=20, data[[#This Row],[Revenue]]*0.7,
   IF(data[[#This Row],[UnitPrice]]&gt;=10, data[[#This Row],[Revenue]]*0.6,
      data[[#This Row],[Revenue]]*0.5))</f>
        <v>2.4750000000000001</v>
      </c>
      <c r="L2984" s="9">
        <f>data[[#This Row],[Revenue]]*0.75</f>
        <v>3.7125000000000004</v>
      </c>
      <c r="M2984" s="26">
        <f>IF(data[[#This Row],[Cost]]&gt;0, (data[[#This Row],[Profit]]/data[[#This Row],[Cost]]), 0)</f>
        <v>1.5</v>
      </c>
      <c r="N2984" s="17">
        <f t="shared" si="46"/>
        <v>96.532892237820832</v>
      </c>
    </row>
    <row r="2985" spans="1:14" x14ac:dyDescent="0.35">
      <c r="A2985" s="2" t="s">
        <v>11948</v>
      </c>
      <c r="B2985" s="2" t="s">
        <v>8982</v>
      </c>
      <c r="C2985" s="14" t="s">
        <v>8983</v>
      </c>
      <c r="D2985" s="2">
        <v>144</v>
      </c>
      <c r="E2985" s="3">
        <v>40798.493055555555</v>
      </c>
      <c r="F2985" s="17">
        <v>3.26</v>
      </c>
      <c r="G2985" s="2">
        <v>18102</v>
      </c>
      <c r="H2985" s="2" t="s">
        <v>13</v>
      </c>
      <c r="I2985" s="17">
        <v>469.44</v>
      </c>
      <c r="J2985" s="4">
        <v>40787</v>
      </c>
      <c r="K2985" s="17">
        <f>IF(data[[#This Row],[UnitPrice]]&gt;=20, data[[#This Row],[Revenue]]*0.7,
   IF(data[[#This Row],[UnitPrice]]&gt;=10, data[[#This Row],[Revenue]]*0.6,
      data[[#This Row],[Revenue]]*0.5))</f>
        <v>234.72</v>
      </c>
      <c r="L2985" s="9">
        <f>data[[#This Row],[Revenue]]*0.75</f>
        <v>352.08</v>
      </c>
      <c r="M2985" s="26">
        <f>IF(data[[#This Row],[Cost]]&gt;0, (data[[#This Row],[Profit]]/data[[#This Row],[Cost]]), 0)</f>
        <v>1.5</v>
      </c>
      <c r="N2985" s="17">
        <f t="shared" si="46"/>
        <v>96.551802601694007</v>
      </c>
    </row>
    <row r="2986" spans="1:14" hidden="1" x14ac:dyDescent="0.35">
      <c r="A2986" s="2" t="s">
        <v>8698</v>
      </c>
      <c r="B2986" s="2" t="s">
        <v>8699</v>
      </c>
      <c r="C2986" s="14" t="s">
        <v>8700</v>
      </c>
      <c r="D2986" s="2">
        <v>4</v>
      </c>
      <c r="E2986" s="3">
        <v>40703.40902777778</v>
      </c>
      <c r="F2986" s="17">
        <v>3.75</v>
      </c>
      <c r="G2986" s="2">
        <v>15271</v>
      </c>
      <c r="H2986" s="2" t="s">
        <v>13</v>
      </c>
      <c r="I2986" s="17">
        <v>15</v>
      </c>
      <c r="J2986" s="4">
        <v>40695</v>
      </c>
      <c r="K2986" s="17">
        <f>IF(data[[#This Row],[UnitPrice]]&gt;=20, data[[#This Row],[Revenue]]*0.7,
   IF(data[[#This Row],[UnitPrice]]&gt;=10, data[[#This Row],[Revenue]]*0.6,
      data[[#This Row],[Revenue]]*0.5))</f>
        <v>7.5</v>
      </c>
      <c r="L2986" s="9">
        <f>data[[#This Row],[Revenue]]*0.75</f>
        <v>11.25</v>
      </c>
      <c r="M2986" s="26">
        <f>IF(data[[#This Row],[Cost]]&gt;0, (data[[#This Row],[Profit]]/data[[#This Row],[Cost]]), 0)</f>
        <v>1.5</v>
      </c>
      <c r="N2986" s="17">
        <f t="shared" si="46"/>
        <v>96.474791408509716</v>
      </c>
    </row>
    <row r="2987" spans="1:14" hidden="1" x14ac:dyDescent="0.35">
      <c r="A2987" s="2" t="s">
        <v>8901</v>
      </c>
      <c r="B2987" s="2" t="s">
        <v>8699</v>
      </c>
      <c r="C2987" s="14" t="s">
        <v>8700</v>
      </c>
      <c r="D2987" s="2">
        <v>4</v>
      </c>
      <c r="E2987" s="3">
        <v>40795.377083333333</v>
      </c>
      <c r="F2987" s="17">
        <v>3.75</v>
      </c>
      <c r="G2987" s="2">
        <v>16173</v>
      </c>
      <c r="H2987" s="2" t="s">
        <v>13</v>
      </c>
      <c r="I2987" s="17">
        <v>15</v>
      </c>
      <c r="J2987" s="4">
        <v>40787</v>
      </c>
      <c r="K2987" s="17">
        <f>IF(data[[#This Row],[UnitPrice]]&gt;=20, data[[#This Row],[Revenue]]*0.7,
   IF(data[[#This Row],[UnitPrice]]&gt;=10, data[[#This Row],[Revenue]]*0.6,
      data[[#This Row],[Revenue]]*0.5))</f>
        <v>7.5</v>
      </c>
      <c r="L2987" s="9">
        <f>data[[#This Row],[Revenue]]*0.75</f>
        <v>11.25</v>
      </c>
      <c r="M2987" s="26">
        <f>IF(data[[#This Row],[Cost]]&gt;0, (data[[#This Row],[Profit]]/data[[#This Row],[Cost]]), 0)</f>
        <v>1.5</v>
      </c>
      <c r="N2987" s="17">
        <f t="shared" si="46"/>
        <v>96.491621565793039</v>
      </c>
    </row>
    <row r="2988" spans="1:14" hidden="1" x14ac:dyDescent="0.35">
      <c r="A2988" s="2" t="s">
        <v>11133</v>
      </c>
      <c r="B2988" s="2" t="s">
        <v>8699</v>
      </c>
      <c r="C2988" s="14" t="s">
        <v>8700</v>
      </c>
      <c r="D2988" s="2">
        <v>4</v>
      </c>
      <c r="E2988" s="3">
        <v>40858.675694444442</v>
      </c>
      <c r="F2988" s="17">
        <v>3.75</v>
      </c>
      <c r="G2988" s="2">
        <v>17314</v>
      </c>
      <c r="H2988" s="2" t="s">
        <v>13</v>
      </c>
      <c r="I2988" s="17">
        <v>15</v>
      </c>
      <c r="J2988" s="4">
        <v>40848</v>
      </c>
      <c r="K2988" s="17">
        <f>IF(data[[#This Row],[UnitPrice]]&gt;=20, data[[#This Row],[Revenue]]*0.7,
   IF(data[[#This Row],[UnitPrice]]&gt;=10, data[[#This Row],[Revenue]]*0.6,
      data[[#This Row],[Revenue]]*0.5))</f>
        <v>7.5</v>
      </c>
      <c r="L2988" s="9">
        <f>data[[#This Row],[Revenue]]*0.75</f>
        <v>11.25</v>
      </c>
      <c r="M2988" s="26">
        <f>IF(data[[#This Row],[Cost]]&gt;0, (data[[#This Row],[Profit]]/data[[#This Row],[Cost]]), 0)</f>
        <v>1.5</v>
      </c>
      <c r="N2988" s="17">
        <f t="shared" si="46"/>
        <v>96.508458677686789</v>
      </c>
    </row>
    <row r="2989" spans="1:14" x14ac:dyDescent="0.35">
      <c r="A2989" s="2" t="s">
        <v>8862</v>
      </c>
      <c r="B2989" s="2" t="s">
        <v>8863</v>
      </c>
      <c r="C2989" s="14" t="s">
        <v>8864</v>
      </c>
      <c r="D2989" s="2">
        <v>12</v>
      </c>
      <c r="E2989" s="3">
        <v>40764.553472222222</v>
      </c>
      <c r="F2989" s="17">
        <v>0.85</v>
      </c>
      <c r="G2989" s="2">
        <v>12839</v>
      </c>
      <c r="H2989" s="2" t="s">
        <v>13</v>
      </c>
      <c r="I2989" s="17">
        <v>10.199999999999999</v>
      </c>
      <c r="J2989" s="4">
        <v>40756</v>
      </c>
      <c r="K2989" s="17">
        <f>IF(data[[#This Row],[UnitPrice]]&gt;=20, data[[#This Row],[Revenue]]*0.7,
   IF(data[[#This Row],[UnitPrice]]&gt;=10, data[[#This Row],[Revenue]]*0.6,
      data[[#This Row],[Revenue]]*0.5))</f>
        <v>5.0999999999999996</v>
      </c>
      <c r="L2989" s="9">
        <f>data[[#This Row],[Revenue]]*0.75</f>
        <v>7.6499999999999995</v>
      </c>
      <c r="M2989" s="26">
        <f>IF(data[[#This Row],[Cost]]&gt;0, (data[[#This Row],[Profit]]/data[[#This Row],[Cost]]), 0)</f>
        <v>1.5</v>
      </c>
      <c r="N2989" s="17">
        <f t="shared" si="46"/>
        <v>96.525302748502597</v>
      </c>
    </row>
    <row r="2990" spans="1:14" x14ac:dyDescent="0.35">
      <c r="A2990" s="2" t="s">
        <v>8892</v>
      </c>
      <c r="B2990" s="2" t="s">
        <v>8863</v>
      </c>
      <c r="C2990" s="14" t="s">
        <v>8864</v>
      </c>
      <c r="D2990" s="2">
        <v>48</v>
      </c>
      <c r="E2990" s="3">
        <v>40764.652083333334</v>
      </c>
      <c r="F2990" s="17">
        <v>0.85</v>
      </c>
      <c r="G2990" s="2">
        <v>14522</v>
      </c>
      <c r="H2990" s="2" t="s">
        <v>13</v>
      </c>
      <c r="I2990" s="17">
        <v>40.799999999999997</v>
      </c>
      <c r="J2990" s="4">
        <v>40756</v>
      </c>
      <c r="K2990" s="17">
        <f>IF(data[[#This Row],[UnitPrice]]&gt;=20, data[[#This Row],[Revenue]]*0.7,
   IF(data[[#This Row],[UnitPrice]]&gt;=10, data[[#This Row],[Revenue]]*0.6,
      data[[#This Row],[Revenue]]*0.5))</f>
        <v>20.399999999999999</v>
      </c>
      <c r="L2990" s="9">
        <f>data[[#This Row],[Revenue]]*0.75</f>
        <v>30.599999999999998</v>
      </c>
      <c r="M2990" s="26">
        <f>IF(data[[#This Row],[Cost]]&gt;0, (data[[#This Row],[Profit]]/data[[#This Row],[Cost]]), 0)</f>
        <v>1.5</v>
      </c>
      <c r="N2990" s="17">
        <f t="shared" si="46"/>
        <v>96.543145928070288</v>
      </c>
    </row>
    <row r="2991" spans="1:14" x14ac:dyDescent="0.35">
      <c r="A2991" s="2" t="s">
        <v>10525</v>
      </c>
      <c r="B2991" s="2" t="s">
        <v>8863</v>
      </c>
      <c r="C2991" s="14" t="s">
        <v>8864</v>
      </c>
      <c r="D2991" s="2">
        <v>12</v>
      </c>
      <c r="E2991" s="3">
        <v>40705.50277777778</v>
      </c>
      <c r="F2991" s="17">
        <v>0.85</v>
      </c>
      <c r="G2991" s="2">
        <v>13527</v>
      </c>
      <c r="H2991" s="2" t="s">
        <v>13</v>
      </c>
      <c r="I2991" s="17">
        <v>10.199999999999999</v>
      </c>
      <c r="J2991" s="4">
        <v>40695</v>
      </c>
      <c r="K2991" s="17">
        <f>IF(data[[#This Row],[UnitPrice]]&gt;=20, data[[#This Row],[Revenue]]*0.7,
   IF(data[[#This Row],[UnitPrice]]&gt;=10, data[[#This Row],[Revenue]]*0.6,
      data[[#This Row],[Revenue]]*0.5))</f>
        <v>5.0999999999999996</v>
      </c>
      <c r="L2991" s="9">
        <f>data[[#This Row],[Revenue]]*0.75</f>
        <v>7.6499999999999995</v>
      </c>
      <c r="M2991" s="26">
        <f>IF(data[[#This Row],[Cost]]&gt;0, (data[[#This Row],[Profit]]/data[[#This Row],[Cost]]), 0)</f>
        <v>1.5</v>
      </c>
      <c r="N2991" s="17">
        <f t="shared" si="46"/>
        <v>96.554670250155894</v>
      </c>
    </row>
    <row r="2992" spans="1:14" hidden="1" x14ac:dyDescent="0.35">
      <c r="A2992" s="2" t="s">
        <v>9103</v>
      </c>
      <c r="B2992" s="2" t="s">
        <v>9104</v>
      </c>
      <c r="C2992" s="14" t="s">
        <v>9105</v>
      </c>
      <c r="D2992" s="2">
        <v>12</v>
      </c>
      <c r="E2992" s="3">
        <v>40886.599305555559</v>
      </c>
      <c r="F2992" s="17">
        <v>1.65</v>
      </c>
      <c r="G2992" s="2">
        <v>17865</v>
      </c>
      <c r="H2992" s="2" t="s">
        <v>13</v>
      </c>
      <c r="I2992" s="17">
        <v>19.8</v>
      </c>
      <c r="J2992" s="4">
        <v>40878</v>
      </c>
      <c r="K2992" s="17">
        <f>IF(data[[#This Row],[UnitPrice]]&gt;=20, data[[#This Row],[Revenue]]*0.7,
   IF(data[[#This Row],[UnitPrice]]&gt;=10, data[[#This Row],[Revenue]]*0.6,
      data[[#This Row],[Revenue]]*0.5))</f>
        <v>9.9</v>
      </c>
      <c r="L2992" s="9">
        <f>data[[#This Row],[Revenue]]*0.75</f>
        <v>14.850000000000001</v>
      </c>
      <c r="M2992" s="26">
        <f>IF(data[[#This Row],[Cost]]&gt;0, (data[[#This Row],[Profit]]/data[[#This Row],[Cost]]), 0)</f>
        <v>1.5</v>
      </c>
      <c r="N2992" s="17">
        <f t="shared" si="46"/>
        <v>96.572526881721274</v>
      </c>
    </row>
    <row r="2993" spans="1:14" hidden="1" x14ac:dyDescent="0.35">
      <c r="A2993" s="2" t="s">
        <v>9276</v>
      </c>
      <c r="B2993" s="2" t="s">
        <v>9178</v>
      </c>
      <c r="C2993" s="14" t="s">
        <v>9179</v>
      </c>
      <c r="D2993" s="2">
        <v>112</v>
      </c>
      <c r="E2993" s="3">
        <v>40612.459027777775</v>
      </c>
      <c r="F2993" s="17">
        <v>4.1500000000000004</v>
      </c>
      <c r="G2993" s="2">
        <v>18102</v>
      </c>
      <c r="H2993" s="2" t="s">
        <v>13</v>
      </c>
      <c r="I2993" s="17">
        <v>464.8</v>
      </c>
      <c r="J2993" s="4">
        <v>40603</v>
      </c>
      <c r="K2993" s="17">
        <f>IF(data[[#This Row],[UnitPrice]]&gt;=20, data[[#This Row],[Revenue]]*0.7,
   IF(data[[#This Row],[UnitPrice]]&gt;=10, data[[#This Row],[Revenue]]*0.6,
      data[[#This Row],[Revenue]]*0.5))</f>
        <v>232.4</v>
      </c>
      <c r="L2993" s="9">
        <f>data[[#This Row],[Revenue]]*0.75</f>
        <v>348.6</v>
      </c>
      <c r="M2993" s="26">
        <f>IF(data[[#This Row],[Cost]]&gt;0, (data[[#This Row],[Profit]]/data[[#This Row],[Cost]]), 0)</f>
        <v>1.5</v>
      </c>
      <c r="N2993" s="17">
        <f t="shared" si="46"/>
        <v>96.588405377456894</v>
      </c>
    </row>
    <row r="2994" spans="1:14" hidden="1" x14ac:dyDescent="0.35">
      <c r="A2994" s="2" t="s">
        <v>9451</v>
      </c>
      <c r="B2994" s="2" t="s">
        <v>9178</v>
      </c>
      <c r="C2994" s="14" t="s">
        <v>9179</v>
      </c>
      <c r="D2994" s="2">
        <v>2</v>
      </c>
      <c r="E2994" s="3">
        <v>40673.469444444447</v>
      </c>
      <c r="F2994" s="17">
        <v>6.25</v>
      </c>
      <c r="G2994" s="2">
        <v>15081</v>
      </c>
      <c r="H2994" s="2" t="s">
        <v>13</v>
      </c>
      <c r="I2994" s="17">
        <v>12.5</v>
      </c>
      <c r="J2994" s="4">
        <v>40664</v>
      </c>
      <c r="K2994" s="17">
        <f>IF(data[[#This Row],[UnitPrice]]&gt;=20, data[[#This Row],[Revenue]]*0.7,
   IF(data[[#This Row],[UnitPrice]]&gt;=10, data[[#This Row],[Revenue]]*0.6,
      data[[#This Row],[Revenue]]*0.5))</f>
        <v>6.25</v>
      </c>
      <c r="L2994" s="9">
        <f>data[[#This Row],[Revenue]]*0.75</f>
        <v>9.375</v>
      </c>
      <c r="M2994" s="26">
        <f>IF(data[[#This Row],[Cost]]&gt;0, (data[[#This Row],[Profit]]/data[[#This Row],[Cost]]), 0)</f>
        <v>1.5</v>
      </c>
      <c r="N2994" s="17">
        <f t="shared" si="46"/>
        <v>96.512234174597452</v>
      </c>
    </row>
    <row r="2995" spans="1:14" x14ac:dyDescent="0.35">
      <c r="A2995" s="2" t="s">
        <v>1956</v>
      </c>
      <c r="B2995" s="2" t="s">
        <v>1957</v>
      </c>
      <c r="C2995" s="14" t="s">
        <v>1958</v>
      </c>
      <c r="D2995" s="2">
        <v>6</v>
      </c>
      <c r="E2995" s="3">
        <v>40463.620138888888</v>
      </c>
      <c r="F2995" s="17">
        <v>2.95</v>
      </c>
      <c r="G2995" s="2">
        <v>17865</v>
      </c>
      <c r="H2995" s="2" t="s">
        <v>13</v>
      </c>
      <c r="I2995" s="17">
        <v>17.7</v>
      </c>
      <c r="J2995" s="4">
        <v>40452</v>
      </c>
      <c r="K2995" s="17">
        <f>IF(data[[#This Row],[UnitPrice]]&gt;=20, data[[#This Row],[Revenue]]*0.7,
   IF(data[[#This Row],[UnitPrice]]&gt;=10, data[[#This Row],[Revenue]]*0.6,
      data[[#This Row],[Revenue]]*0.5))</f>
        <v>8.85</v>
      </c>
      <c r="L2995" s="9">
        <f>data[[#This Row],[Revenue]]*0.75</f>
        <v>13.274999999999999</v>
      </c>
      <c r="M2995" s="26">
        <f>IF(data[[#This Row],[Cost]]&gt;0, (data[[#This Row],[Profit]]/data[[#This Row],[Cost]]), 0)</f>
        <v>1.5</v>
      </c>
      <c r="N2995" s="17">
        <f t="shared" si="46"/>
        <v>96.529617214981187</v>
      </c>
    </row>
    <row r="2996" spans="1:14" x14ac:dyDescent="0.35">
      <c r="A2996" s="2" t="s">
        <v>4147</v>
      </c>
      <c r="B2996" s="2" t="s">
        <v>1957</v>
      </c>
      <c r="C2996" s="2" t="s">
        <v>1958</v>
      </c>
      <c r="D2996" s="2">
        <v>36</v>
      </c>
      <c r="E2996" s="3">
        <v>40605.646527777775</v>
      </c>
      <c r="F2996" s="2">
        <v>2.95</v>
      </c>
      <c r="G2996" s="2">
        <v>17873</v>
      </c>
      <c r="H2996" s="2" t="s">
        <v>13</v>
      </c>
      <c r="I2996" s="2">
        <v>106.2</v>
      </c>
      <c r="J2996" s="4">
        <v>40603</v>
      </c>
      <c r="K2996" s="17">
        <f>IF(data[[#This Row],[UnitPrice]]&gt;=20, data[[#This Row],[Revenue]]*0.7,
   IF(data[[#This Row],[UnitPrice]]&gt;=10, data[[#This Row],[Revenue]]*0.6,
      data[[#This Row],[Revenue]]*0.5))</f>
        <v>53.1</v>
      </c>
      <c r="L2996" s="9">
        <f>data[[#This Row],[Revenue]]*0.75</f>
        <v>79.650000000000006</v>
      </c>
      <c r="M2996" s="26">
        <f>IF(data[[#This Row],[Cost]]&gt;0, (data[[#This Row],[Profit]]/data[[#This Row],[Cost]]), 0)</f>
        <v>1.5</v>
      </c>
      <c r="N2996" s="17">
        <f t="shared" si="46"/>
        <v>96.545931291391582</v>
      </c>
    </row>
    <row r="2997" spans="1:14" x14ac:dyDescent="0.35">
      <c r="A2997" s="2" t="s">
        <v>8133</v>
      </c>
      <c r="B2997" s="2" t="s">
        <v>1957</v>
      </c>
      <c r="C2997" s="14" t="s">
        <v>1958</v>
      </c>
      <c r="D2997" s="2">
        <v>3</v>
      </c>
      <c r="E2997" s="3">
        <v>40763.59375</v>
      </c>
      <c r="F2997" s="17">
        <v>2.95</v>
      </c>
      <c r="G2997" s="2">
        <v>17085</v>
      </c>
      <c r="H2997" s="2" t="s">
        <v>13</v>
      </c>
      <c r="I2997" s="17">
        <v>8.85</v>
      </c>
      <c r="J2997" s="4">
        <v>40756</v>
      </c>
      <c r="K2997" s="17">
        <f>IF(data[[#This Row],[UnitPrice]]&gt;=20, data[[#This Row],[Revenue]]*0.7,
   IF(data[[#This Row],[UnitPrice]]&gt;=10, data[[#This Row],[Revenue]]*0.6,
      data[[#This Row],[Revenue]]*0.5))</f>
        <v>4.4249999999999998</v>
      </c>
      <c r="L2997" s="9">
        <f>data[[#This Row],[Revenue]]*0.75</f>
        <v>6.6374999999999993</v>
      </c>
      <c r="M2997" s="26">
        <f>IF(data[[#This Row],[Cost]]&gt;0, (data[[#This Row],[Profit]]/data[[#This Row],[Cost]]), 0)</f>
        <v>1.5</v>
      </c>
      <c r="N2997" s="17">
        <f t="shared" si="46"/>
        <v>96.543932933140994</v>
      </c>
    </row>
    <row r="2998" spans="1:14" hidden="1" x14ac:dyDescent="0.35">
      <c r="A2998" s="2" t="s">
        <v>341</v>
      </c>
      <c r="B2998" s="2" t="s">
        <v>342</v>
      </c>
      <c r="C2998" s="2" t="s">
        <v>343</v>
      </c>
      <c r="D2998" s="2">
        <v>1</v>
      </c>
      <c r="E2998" s="3">
        <v>40190.724999999999</v>
      </c>
      <c r="F2998" s="2">
        <v>1.25</v>
      </c>
      <c r="G2998" s="2">
        <v>13576</v>
      </c>
      <c r="H2998" s="2" t="s">
        <v>13</v>
      </c>
      <c r="I2998" s="2">
        <v>1.25</v>
      </c>
      <c r="J2998" s="4">
        <v>40179</v>
      </c>
      <c r="K2998" s="17">
        <f>IF(data[[#This Row],[UnitPrice]]&gt;=20, data[[#This Row],[Revenue]]*0.7,
   IF(data[[#This Row],[UnitPrice]]&gt;=10, data[[#This Row],[Revenue]]*0.6,
      data[[#This Row],[Revenue]]*0.5))</f>
        <v>0.625</v>
      </c>
      <c r="L2998" s="9">
        <f>data[[#This Row],[Revenue]]*0.75</f>
        <v>0.9375</v>
      </c>
      <c r="M2998" s="26">
        <f>IF(data[[#This Row],[Cost]]&gt;0, (data[[#This Row],[Profit]]/data[[#This Row],[Cost]]), 0)</f>
        <v>1.5</v>
      </c>
      <c r="N2998" s="17">
        <f t="shared" si="46"/>
        <v>96.56208902691597</v>
      </c>
    </row>
    <row r="2999" spans="1:14" hidden="1" x14ac:dyDescent="0.35">
      <c r="A2999" s="2" t="s">
        <v>2824</v>
      </c>
      <c r="B2999" s="2" t="s">
        <v>342</v>
      </c>
      <c r="C2999" s="2" t="s">
        <v>343</v>
      </c>
      <c r="D2999" s="2">
        <v>2</v>
      </c>
      <c r="E2999" s="3">
        <v>40787.631944444445</v>
      </c>
      <c r="F2999" s="2">
        <v>1.25</v>
      </c>
      <c r="G2999" s="2">
        <v>17218</v>
      </c>
      <c r="H2999" s="2" t="s">
        <v>13</v>
      </c>
      <c r="I2999" s="2">
        <v>2.5</v>
      </c>
      <c r="J2999" s="4">
        <v>40787</v>
      </c>
      <c r="K2999" s="17">
        <f>IF(data[[#This Row],[UnitPrice]]&gt;=20, data[[#This Row],[Revenue]]*0.7,
   IF(data[[#This Row],[UnitPrice]]&gt;=10, data[[#This Row],[Revenue]]*0.6,
      data[[#This Row],[Revenue]]*0.5))</f>
        <v>1.25</v>
      </c>
      <c r="L2999" s="9">
        <f>data[[#This Row],[Revenue]]*0.75</f>
        <v>1.875</v>
      </c>
      <c r="M2999" s="26">
        <f>IF(data[[#This Row],[Cost]]&gt;0, (data[[#This Row],[Profit]]/data[[#This Row],[Cost]]), 0)</f>
        <v>1.5</v>
      </c>
      <c r="N2999" s="17">
        <f t="shared" si="46"/>
        <v>96.581826465107511</v>
      </c>
    </row>
    <row r="3000" spans="1:14" hidden="1" x14ac:dyDescent="0.35">
      <c r="A3000" s="2" t="s">
        <v>3632</v>
      </c>
      <c r="B3000" s="2" t="s">
        <v>342</v>
      </c>
      <c r="C3000" s="14" t="s">
        <v>343</v>
      </c>
      <c r="D3000" s="2">
        <v>6</v>
      </c>
      <c r="E3000" s="3">
        <v>40726.681250000001</v>
      </c>
      <c r="F3000" s="17">
        <v>1.25</v>
      </c>
      <c r="G3000" s="2">
        <v>14030</v>
      </c>
      <c r="H3000" s="2" t="s">
        <v>13</v>
      </c>
      <c r="I3000" s="17">
        <v>7.5</v>
      </c>
      <c r="J3000" s="4">
        <v>40725</v>
      </c>
      <c r="K3000" s="17">
        <f>IF(data[[#This Row],[UnitPrice]]&gt;=20, data[[#This Row],[Revenue]]*0.7,
   IF(data[[#This Row],[UnitPrice]]&gt;=10, data[[#This Row],[Revenue]]*0.6,
      data[[#This Row],[Revenue]]*0.5))</f>
        <v>3.75</v>
      </c>
      <c r="L3000" s="9">
        <f>data[[#This Row],[Revenue]]*0.75</f>
        <v>5.625</v>
      </c>
      <c r="M3000" s="26">
        <f>IF(data[[#This Row],[Cost]]&gt;0, (data[[#This Row],[Profit]]/data[[#This Row],[Cost]]), 0)</f>
        <v>1.5</v>
      </c>
      <c r="N3000" s="17">
        <f t="shared" si="46"/>
        <v>96.60131317315745</v>
      </c>
    </row>
    <row r="3001" spans="1:14" hidden="1" x14ac:dyDescent="0.35">
      <c r="A3001" s="2" t="s">
        <v>5335</v>
      </c>
      <c r="B3001" s="2" t="s">
        <v>342</v>
      </c>
      <c r="C3001" s="14" t="s">
        <v>343</v>
      </c>
      <c r="D3001" s="2">
        <v>6</v>
      </c>
      <c r="E3001" s="3">
        <v>40881.563888888886</v>
      </c>
      <c r="F3001" s="17">
        <v>1.25</v>
      </c>
      <c r="G3001" s="2">
        <v>16814</v>
      </c>
      <c r="H3001" s="2" t="s">
        <v>13</v>
      </c>
      <c r="I3001" s="17">
        <v>7.5</v>
      </c>
      <c r="J3001" s="4">
        <v>40878</v>
      </c>
      <c r="K3001" s="17">
        <f>IF(data[[#This Row],[UnitPrice]]&gt;=20, data[[#This Row],[Revenue]]*0.7,
   IF(data[[#This Row],[UnitPrice]]&gt;=10, data[[#This Row],[Revenue]]*0.6,
      data[[#This Row],[Revenue]]*0.5))</f>
        <v>3.75</v>
      </c>
      <c r="L3001" s="9">
        <f>data[[#This Row],[Revenue]]*0.75</f>
        <v>5.625</v>
      </c>
      <c r="M3001" s="26">
        <f>IF(data[[#This Row],[Cost]]&gt;0, (data[[#This Row],[Profit]]/data[[#This Row],[Cost]]), 0)</f>
        <v>1.5</v>
      </c>
      <c r="N3001" s="17">
        <f t="shared" si="46"/>
        <v>96.619772115186279</v>
      </c>
    </row>
    <row r="3002" spans="1:14" hidden="1" x14ac:dyDescent="0.35">
      <c r="A3002" s="2" t="s">
        <v>5049</v>
      </c>
      <c r="B3002" s="2" t="s">
        <v>98</v>
      </c>
      <c r="C3002" s="14" t="s">
        <v>99</v>
      </c>
      <c r="D3002" s="2">
        <v>12</v>
      </c>
      <c r="E3002" s="3">
        <v>40728.478472222225</v>
      </c>
      <c r="F3002" s="17">
        <v>1.45</v>
      </c>
      <c r="G3002" s="2">
        <v>0</v>
      </c>
      <c r="H3002" s="2" t="s">
        <v>13</v>
      </c>
      <c r="I3002" s="17">
        <v>17.399999999999999</v>
      </c>
      <c r="J3002" s="4">
        <v>40725</v>
      </c>
      <c r="K3002" s="17">
        <f>IF(data[[#This Row],[UnitPrice]]&gt;=20, data[[#This Row],[Revenue]]*0.7,
   IF(data[[#This Row],[UnitPrice]]&gt;=10, data[[#This Row],[Revenue]]*0.6,
      data[[#This Row],[Revenue]]*0.5))</f>
        <v>8.6999999999999993</v>
      </c>
      <c r="L3002" s="9">
        <f>data[[#This Row],[Revenue]]*0.75</f>
        <v>13.049999999999999</v>
      </c>
      <c r="M3002" s="26">
        <f>IF(data[[#This Row],[Cost]]&gt;0, (data[[#This Row],[Profit]]/data[[#This Row],[Cost]]), 0)</f>
        <v>1.5</v>
      </c>
      <c r="N3002" s="17">
        <f t="shared" si="46"/>
        <v>96.638238707004589</v>
      </c>
    </row>
    <row r="3003" spans="1:14" x14ac:dyDescent="0.35">
      <c r="A3003" s="2" t="s">
        <v>97</v>
      </c>
      <c r="B3003" s="2" t="s">
        <v>98</v>
      </c>
      <c r="C3003" s="14" t="s">
        <v>99</v>
      </c>
      <c r="D3003" s="2">
        <v>12</v>
      </c>
      <c r="E3003" s="3">
        <v>40190.453472222223</v>
      </c>
      <c r="F3003" s="17">
        <v>1.45</v>
      </c>
      <c r="G3003" s="2">
        <v>13448</v>
      </c>
      <c r="H3003" s="2" t="s">
        <v>13</v>
      </c>
      <c r="I3003" s="17">
        <v>17.399999999999999</v>
      </c>
      <c r="J3003" s="4">
        <v>40179</v>
      </c>
      <c r="K3003" s="17">
        <f>IF(data[[#This Row],[UnitPrice]]&gt;=20, data[[#This Row],[Revenue]]*0.7,
   IF(data[[#This Row],[UnitPrice]]&gt;=10, data[[#This Row],[Revenue]]*0.6,
      data[[#This Row],[Revenue]]*0.5))</f>
        <v>8.6999999999999993</v>
      </c>
      <c r="L3003" s="9">
        <f>data[[#This Row],[Revenue]]*0.75</f>
        <v>13.049999999999999</v>
      </c>
      <c r="M3003" s="26">
        <f>IF(data[[#This Row],[Cost]]&gt;0, (data[[#This Row],[Profit]]/data[[#This Row],[Cost]]), 0)</f>
        <v>1.5</v>
      </c>
      <c r="N3003" s="17">
        <f t="shared" si="46"/>
        <v>96.654661139897229</v>
      </c>
    </row>
    <row r="3004" spans="1:14" x14ac:dyDescent="0.35">
      <c r="A3004" s="2" t="s">
        <v>223</v>
      </c>
      <c r="B3004" s="2" t="s">
        <v>98</v>
      </c>
      <c r="C3004" s="14" t="s">
        <v>99</v>
      </c>
      <c r="D3004" s="2">
        <v>12</v>
      </c>
      <c r="E3004" s="3">
        <v>40190.585416666669</v>
      </c>
      <c r="F3004" s="17">
        <v>1.45</v>
      </c>
      <c r="G3004" s="2">
        <v>15165</v>
      </c>
      <c r="H3004" s="2" t="s">
        <v>13</v>
      </c>
      <c r="I3004" s="17">
        <v>17.399999999999999</v>
      </c>
      <c r="J3004" s="4">
        <v>40179</v>
      </c>
      <c r="K3004" s="17">
        <f>IF(data[[#This Row],[UnitPrice]]&gt;=20, data[[#This Row],[Revenue]]*0.7,
   IF(data[[#This Row],[UnitPrice]]&gt;=10, data[[#This Row],[Revenue]]*0.6,
      data[[#This Row],[Revenue]]*0.5))</f>
        <v>8.6999999999999993</v>
      </c>
      <c r="L3004" s="9">
        <f>data[[#This Row],[Revenue]]*0.75</f>
        <v>13.049999999999999</v>
      </c>
      <c r="M3004" s="26">
        <f>IF(data[[#This Row],[Cost]]&gt;0, (data[[#This Row],[Profit]]/data[[#This Row],[Cost]]), 0)</f>
        <v>1.5</v>
      </c>
      <c r="N3004" s="17">
        <f t="shared" si="46"/>
        <v>96.671090381427064</v>
      </c>
    </row>
    <row r="3005" spans="1:14" x14ac:dyDescent="0.35">
      <c r="A3005" s="2" t="s">
        <v>328</v>
      </c>
      <c r="B3005" s="2" t="s">
        <v>98</v>
      </c>
      <c r="C3005" s="14" t="s">
        <v>99</v>
      </c>
      <c r="D3005" s="2">
        <v>12</v>
      </c>
      <c r="E3005" s="3">
        <v>40190.702777777777</v>
      </c>
      <c r="F3005" s="17">
        <v>1.45</v>
      </c>
      <c r="G3005" s="2">
        <v>13065</v>
      </c>
      <c r="H3005" s="2" t="s">
        <v>13</v>
      </c>
      <c r="I3005" s="17">
        <v>17.399999999999999</v>
      </c>
      <c r="J3005" s="4">
        <v>40179</v>
      </c>
      <c r="K3005" s="17">
        <f>IF(data[[#This Row],[UnitPrice]]&gt;=20, data[[#This Row],[Revenue]]*0.7,
   IF(data[[#This Row],[UnitPrice]]&gt;=10, data[[#This Row],[Revenue]]*0.6,
      data[[#This Row],[Revenue]]*0.5))</f>
        <v>8.6999999999999993</v>
      </c>
      <c r="L3005" s="9">
        <f>data[[#This Row],[Revenue]]*0.75</f>
        <v>13.049999999999999</v>
      </c>
      <c r="M3005" s="26">
        <f>IF(data[[#This Row],[Cost]]&gt;0, (data[[#This Row],[Profit]]/data[[#This Row],[Cost]]), 0)</f>
        <v>1.5</v>
      </c>
      <c r="N3005" s="17">
        <f t="shared" si="46"/>
        <v>96.687526435829184</v>
      </c>
    </row>
    <row r="3006" spans="1:14" x14ac:dyDescent="0.35">
      <c r="A3006" s="2" t="s">
        <v>864</v>
      </c>
      <c r="B3006" s="2" t="s">
        <v>98</v>
      </c>
      <c r="C3006" s="14" t="s">
        <v>99</v>
      </c>
      <c r="D3006" s="2">
        <v>12</v>
      </c>
      <c r="E3006" s="3">
        <v>40310.447916666664</v>
      </c>
      <c r="F3006" s="17">
        <v>1.45</v>
      </c>
      <c r="G3006" s="2">
        <v>13838</v>
      </c>
      <c r="H3006" s="2" t="s">
        <v>13</v>
      </c>
      <c r="I3006" s="17">
        <v>17.399999999999999</v>
      </c>
      <c r="J3006" s="4">
        <v>40299</v>
      </c>
      <c r="K3006" s="17">
        <f>IF(data[[#This Row],[UnitPrice]]&gt;=20, data[[#This Row],[Revenue]]*0.7,
   IF(data[[#This Row],[UnitPrice]]&gt;=10, data[[#This Row],[Revenue]]*0.6,
      data[[#This Row],[Revenue]]*0.5))</f>
        <v>8.6999999999999993</v>
      </c>
      <c r="L3006" s="9">
        <f>data[[#This Row],[Revenue]]*0.75</f>
        <v>13.049999999999999</v>
      </c>
      <c r="M3006" s="26">
        <f>IF(data[[#This Row],[Cost]]&gt;0, (data[[#This Row],[Profit]]/data[[#This Row],[Cost]]), 0)</f>
        <v>1.5</v>
      </c>
      <c r="N3006" s="17">
        <f t="shared" si="46"/>
        <v>96.703969307342206</v>
      </c>
    </row>
    <row r="3007" spans="1:14" x14ac:dyDescent="0.35">
      <c r="A3007" s="2" t="s">
        <v>1485</v>
      </c>
      <c r="B3007" s="2" t="s">
        <v>98</v>
      </c>
      <c r="C3007" s="14" t="s">
        <v>99</v>
      </c>
      <c r="D3007" s="2">
        <v>12</v>
      </c>
      <c r="E3007" s="3">
        <v>40402.500694444447</v>
      </c>
      <c r="F3007" s="17">
        <v>1.45</v>
      </c>
      <c r="G3007" s="2">
        <v>16558</v>
      </c>
      <c r="H3007" s="2" t="s">
        <v>13</v>
      </c>
      <c r="I3007" s="17">
        <v>17.399999999999999</v>
      </c>
      <c r="J3007" s="4">
        <v>40391</v>
      </c>
      <c r="K3007" s="17">
        <f>IF(data[[#This Row],[UnitPrice]]&gt;=20, data[[#This Row],[Revenue]]*0.7,
   IF(data[[#This Row],[UnitPrice]]&gt;=10, data[[#This Row],[Revenue]]*0.6,
      data[[#This Row],[Revenue]]*0.5))</f>
        <v>8.6999999999999993</v>
      </c>
      <c r="L3007" s="9">
        <f>data[[#This Row],[Revenue]]*0.75</f>
        <v>13.049999999999999</v>
      </c>
      <c r="M3007" s="26">
        <f>IF(data[[#This Row],[Cost]]&gt;0, (data[[#This Row],[Profit]]/data[[#This Row],[Cost]]), 0)</f>
        <v>1.5</v>
      </c>
      <c r="N3007" s="17">
        <f t="shared" si="46"/>
        <v>96.720419000208267</v>
      </c>
    </row>
    <row r="3008" spans="1:14" x14ac:dyDescent="0.35">
      <c r="A3008" s="2" t="s">
        <v>1695</v>
      </c>
      <c r="B3008" s="2" t="s">
        <v>98</v>
      </c>
      <c r="C3008" s="2" t="s">
        <v>99</v>
      </c>
      <c r="D3008" s="2">
        <v>12</v>
      </c>
      <c r="E3008" s="3">
        <v>40433.53402777778</v>
      </c>
      <c r="F3008" s="2">
        <v>1.45</v>
      </c>
      <c r="G3008" s="2">
        <v>14440</v>
      </c>
      <c r="H3008" s="2" t="s">
        <v>13</v>
      </c>
      <c r="I3008" s="2">
        <v>17.399999999999999</v>
      </c>
      <c r="J3008" s="4">
        <v>40422</v>
      </c>
      <c r="K3008" s="17">
        <f>IF(data[[#This Row],[UnitPrice]]&gt;=20, data[[#This Row],[Revenue]]*0.7,
   IF(data[[#This Row],[UnitPrice]]&gt;=10, data[[#This Row],[Revenue]]*0.6,
      data[[#This Row],[Revenue]]*0.5))</f>
        <v>8.6999999999999993</v>
      </c>
      <c r="L3008" s="9">
        <f>data[[#This Row],[Revenue]]*0.75</f>
        <v>13.049999999999999</v>
      </c>
      <c r="M3008" s="26">
        <f>IF(data[[#This Row],[Cost]]&gt;0, (data[[#This Row],[Profit]]/data[[#This Row],[Cost]]), 0)</f>
        <v>1.5</v>
      </c>
      <c r="N3008" s="17">
        <f t="shared" si="46"/>
        <v>96.73687551867306</v>
      </c>
    </row>
    <row r="3009" spans="1:14" x14ac:dyDescent="0.35">
      <c r="A3009" s="2" t="s">
        <v>4820</v>
      </c>
      <c r="B3009" s="2" t="s">
        <v>98</v>
      </c>
      <c r="C3009" s="14" t="s">
        <v>99</v>
      </c>
      <c r="D3009" s="2">
        <v>12</v>
      </c>
      <c r="E3009" s="3">
        <v>40547.556944444441</v>
      </c>
      <c r="F3009" s="17">
        <v>1.45</v>
      </c>
      <c r="G3009" s="2">
        <v>14852</v>
      </c>
      <c r="H3009" s="2" t="s">
        <v>13</v>
      </c>
      <c r="I3009" s="17">
        <v>17.399999999999999</v>
      </c>
      <c r="J3009" s="4">
        <v>40544</v>
      </c>
      <c r="K3009" s="17">
        <f>IF(data[[#This Row],[UnitPrice]]&gt;=20, data[[#This Row],[Revenue]]*0.7,
   IF(data[[#This Row],[UnitPrice]]&gt;=10, data[[#This Row],[Revenue]]*0.6,
      data[[#This Row],[Revenue]]*0.5))</f>
        <v>8.6999999999999993</v>
      </c>
      <c r="L3009" s="9">
        <f>data[[#This Row],[Revenue]]*0.75</f>
        <v>13.049999999999999</v>
      </c>
      <c r="M3009" s="26">
        <f>IF(data[[#This Row],[Cost]]&gt;0, (data[[#This Row],[Profit]]/data[[#This Row],[Cost]]), 0)</f>
        <v>1.5</v>
      </c>
      <c r="N3009" s="17">
        <f t="shared" si="46"/>
        <v>96.7533388669857</v>
      </c>
    </row>
    <row r="3010" spans="1:14" x14ac:dyDescent="0.35">
      <c r="A3010" s="2" t="s">
        <v>5247</v>
      </c>
      <c r="B3010" s="2" t="s">
        <v>98</v>
      </c>
      <c r="C3010" s="14" t="s">
        <v>99</v>
      </c>
      <c r="D3010" s="2">
        <v>12</v>
      </c>
      <c r="E3010" s="3">
        <v>40851.462500000001</v>
      </c>
      <c r="F3010" s="17">
        <v>1.45</v>
      </c>
      <c r="G3010" s="2">
        <v>14339</v>
      </c>
      <c r="H3010" s="2" t="s">
        <v>13</v>
      </c>
      <c r="I3010" s="17">
        <v>17.399999999999999</v>
      </c>
      <c r="J3010" s="4">
        <v>40848</v>
      </c>
      <c r="K3010" s="17">
        <f>IF(data[[#This Row],[UnitPrice]]&gt;=20, data[[#This Row],[Revenue]]*0.7,
   IF(data[[#This Row],[UnitPrice]]&gt;=10, data[[#This Row],[Revenue]]*0.6,
      data[[#This Row],[Revenue]]*0.5))</f>
        <v>8.6999999999999993</v>
      </c>
      <c r="L3010" s="9">
        <f>data[[#This Row],[Revenue]]*0.75</f>
        <v>13.049999999999999</v>
      </c>
      <c r="M3010" s="26">
        <f>IF(data[[#This Row],[Cost]]&gt;0, (data[[#This Row],[Profit]]/data[[#This Row],[Cost]]), 0)</f>
        <v>1.5</v>
      </c>
      <c r="N3010" s="17">
        <f t="shared" ref="N3010:N3073" si="47">SUM(I3010:I10834)/COUNTA(_xlfn.UNIQUE(A3010:A10834))</f>
        <v>96.769809049398944</v>
      </c>
    </row>
    <row r="3011" spans="1:14" x14ac:dyDescent="0.35">
      <c r="A3011" s="2" t="s">
        <v>5664</v>
      </c>
      <c r="B3011" s="2" t="s">
        <v>98</v>
      </c>
      <c r="C3011" s="14" t="s">
        <v>99</v>
      </c>
      <c r="D3011" s="2">
        <v>12</v>
      </c>
      <c r="E3011" s="3">
        <v>40668.526388888888</v>
      </c>
      <c r="F3011" s="17">
        <v>1.45</v>
      </c>
      <c r="G3011" s="2">
        <v>13883</v>
      </c>
      <c r="H3011" s="2" t="s">
        <v>13</v>
      </c>
      <c r="I3011" s="17">
        <v>17.399999999999999</v>
      </c>
      <c r="J3011" s="4">
        <v>40664</v>
      </c>
      <c r="K3011" s="17">
        <f>IF(data[[#This Row],[UnitPrice]]&gt;=20, data[[#This Row],[Revenue]]*0.7,
   IF(data[[#This Row],[UnitPrice]]&gt;=10, data[[#This Row],[Revenue]]*0.6,
      data[[#This Row],[Revenue]]*0.5))</f>
        <v>8.6999999999999993</v>
      </c>
      <c r="L3011" s="9">
        <f>data[[#This Row],[Revenue]]*0.75</f>
        <v>13.049999999999999</v>
      </c>
      <c r="M3011" s="26">
        <f>IF(data[[#This Row],[Cost]]&gt;0, (data[[#This Row],[Profit]]/data[[#This Row],[Cost]]), 0)</f>
        <v>1.5</v>
      </c>
      <c r="N3011" s="17">
        <f t="shared" si="47"/>
        <v>96.786286070169012</v>
      </c>
    </row>
    <row r="3012" spans="1:14" x14ac:dyDescent="0.35">
      <c r="A3012" s="2" t="s">
        <v>6910</v>
      </c>
      <c r="B3012" s="2" t="s">
        <v>98</v>
      </c>
      <c r="C3012" s="14" t="s">
        <v>99</v>
      </c>
      <c r="D3012" s="2">
        <v>24</v>
      </c>
      <c r="E3012" s="3">
        <v>40792.734027777777</v>
      </c>
      <c r="F3012" s="17">
        <v>1.45</v>
      </c>
      <c r="G3012" s="2">
        <v>14309</v>
      </c>
      <c r="H3012" s="2" t="s">
        <v>13</v>
      </c>
      <c r="I3012" s="17">
        <v>34.799999999999997</v>
      </c>
      <c r="J3012" s="4">
        <v>40787</v>
      </c>
      <c r="K3012" s="17">
        <f>IF(data[[#This Row],[UnitPrice]]&gt;=20, data[[#This Row],[Revenue]]*0.7,
   IF(data[[#This Row],[UnitPrice]]&gt;=10, data[[#This Row],[Revenue]]*0.6,
      data[[#This Row],[Revenue]]*0.5))</f>
        <v>17.399999999999999</v>
      </c>
      <c r="L3012" s="9">
        <f>data[[#This Row],[Revenue]]*0.75</f>
        <v>26.099999999999998</v>
      </c>
      <c r="M3012" s="26">
        <f>IF(data[[#This Row],[Cost]]&gt;0, (data[[#This Row],[Profit]]/data[[#This Row],[Cost]]), 0)</f>
        <v>1.5</v>
      </c>
      <c r="N3012" s="17">
        <f t="shared" si="47"/>
        <v>96.80276993355568</v>
      </c>
    </row>
    <row r="3013" spans="1:14" x14ac:dyDescent="0.35">
      <c r="A3013" s="2" t="s">
        <v>7259</v>
      </c>
      <c r="B3013" s="2" t="s">
        <v>98</v>
      </c>
      <c r="C3013" s="2" t="s">
        <v>99</v>
      </c>
      <c r="D3013" s="2">
        <v>24</v>
      </c>
      <c r="E3013" s="3">
        <v>40670.397916666669</v>
      </c>
      <c r="F3013" s="2">
        <v>1.45</v>
      </c>
      <c r="G3013" s="2">
        <v>16985</v>
      </c>
      <c r="H3013" s="2" t="s">
        <v>13</v>
      </c>
      <c r="I3013" s="2">
        <v>34.799999999999997</v>
      </c>
      <c r="J3013" s="4">
        <v>40664</v>
      </c>
      <c r="K3013" s="17">
        <f>IF(data[[#This Row],[UnitPrice]]&gt;=20, data[[#This Row],[Revenue]]*0.7,
   IF(data[[#This Row],[UnitPrice]]&gt;=10, data[[#This Row],[Revenue]]*0.6,
      data[[#This Row],[Revenue]]*0.5))</f>
        <v>17.399999999999999</v>
      </c>
      <c r="L3013" s="9">
        <f>data[[#This Row],[Revenue]]*0.75</f>
        <v>26.099999999999998</v>
      </c>
      <c r="M3013" s="26">
        <f>IF(data[[#This Row],[Cost]]&gt;0, (data[[#This Row],[Profit]]/data[[#This Row],[Cost]]), 0)</f>
        <v>1.5</v>
      </c>
      <c r="N3013" s="17">
        <f t="shared" si="47"/>
        <v>96.815646936657146</v>
      </c>
    </row>
    <row r="3014" spans="1:14" x14ac:dyDescent="0.35">
      <c r="A3014" s="2" t="s">
        <v>7793</v>
      </c>
      <c r="B3014" s="2" t="s">
        <v>98</v>
      </c>
      <c r="C3014" s="14" t="s">
        <v>99</v>
      </c>
      <c r="D3014" s="2">
        <v>12</v>
      </c>
      <c r="E3014" s="3">
        <v>40551.533333333333</v>
      </c>
      <c r="F3014" s="17">
        <v>1.45</v>
      </c>
      <c r="G3014" s="2">
        <v>12749</v>
      </c>
      <c r="H3014" s="2" t="s">
        <v>13</v>
      </c>
      <c r="I3014" s="17">
        <v>17.399999999999999</v>
      </c>
      <c r="J3014" s="4">
        <v>40544</v>
      </c>
      <c r="K3014" s="17">
        <f>IF(data[[#This Row],[UnitPrice]]&gt;=20, data[[#This Row],[Revenue]]*0.7,
   IF(data[[#This Row],[UnitPrice]]&gt;=10, data[[#This Row],[Revenue]]*0.6,
      data[[#This Row],[Revenue]]*0.5))</f>
        <v>8.6999999999999993</v>
      </c>
      <c r="L3014" s="9">
        <f>data[[#This Row],[Revenue]]*0.75</f>
        <v>13.049999999999999</v>
      </c>
      <c r="M3014" s="26">
        <f>IF(data[[#This Row],[Cost]]&gt;0, (data[[#This Row],[Profit]]/data[[#This Row],[Cost]]), 0)</f>
        <v>1.5</v>
      </c>
      <c r="N3014" s="17">
        <f t="shared" si="47"/>
        <v>96.828529289572941</v>
      </c>
    </row>
    <row r="3015" spans="1:14" hidden="1" x14ac:dyDescent="0.35">
      <c r="A3015" s="2" t="s">
        <v>6726</v>
      </c>
      <c r="B3015" s="2" t="s">
        <v>98</v>
      </c>
      <c r="C3015" s="14" t="s">
        <v>99</v>
      </c>
      <c r="D3015" s="2">
        <v>12</v>
      </c>
      <c r="E3015" s="3">
        <v>40730.731944444444</v>
      </c>
      <c r="F3015" s="17">
        <v>1.45</v>
      </c>
      <c r="G3015" s="2">
        <v>0</v>
      </c>
      <c r="H3015" s="2" t="s">
        <v>13</v>
      </c>
      <c r="I3015" s="17">
        <v>17.399999999999999</v>
      </c>
      <c r="J3015" s="4">
        <v>40725</v>
      </c>
      <c r="K3015" s="17">
        <f>IF(data[[#This Row],[UnitPrice]]&gt;=20, data[[#This Row],[Revenue]]*0.7,
   IF(data[[#This Row],[UnitPrice]]&gt;=10, data[[#This Row],[Revenue]]*0.6,
      data[[#This Row],[Revenue]]*0.5))</f>
        <v>8.6999999999999993</v>
      </c>
      <c r="L3015" s="9">
        <f>data[[#This Row],[Revenue]]*0.75</f>
        <v>13.049999999999999</v>
      </c>
      <c r="M3015" s="26">
        <f>IF(data[[#This Row],[Cost]]&gt;0, (data[[#This Row],[Profit]]/data[[#This Row],[Cost]]), 0)</f>
        <v>1.5</v>
      </c>
      <c r="N3015" s="17">
        <f t="shared" si="47"/>
        <v>96.845032204447151</v>
      </c>
    </row>
    <row r="3016" spans="1:14" hidden="1" x14ac:dyDescent="0.35">
      <c r="A3016" s="2" t="s">
        <v>1425</v>
      </c>
      <c r="B3016" s="2" t="s">
        <v>1426</v>
      </c>
      <c r="C3016" s="14" t="s">
        <v>1427</v>
      </c>
      <c r="D3016" s="2">
        <v>1</v>
      </c>
      <c r="E3016" s="3">
        <v>40371.775000000001</v>
      </c>
      <c r="F3016" s="17">
        <v>1.66</v>
      </c>
      <c r="G3016" s="2">
        <v>0</v>
      </c>
      <c r="H3016" s="2" t="s">
        <v>13</v>
      </c>
      <c r="I3016" s="17">
        <v>1.66</v>
      </c>
      <c r="J3016" s="4">
        <v>40360</v>
      </c>
      <c r="K3016" s="17">
        <f>IF(data[[#This Row],[UnitPrice]]&gt;=20, data[[#This Row],[Revenue]]*0.7,
   IF(data[[#This Row],[UnitPrice]]&gt;=10, data[[#This Row],[Revenue]]*0.6,
      data[[#This Row],[Revenue]]*0.5))</f>
        <v>0.83</v>
      </c>
      <c r="L3016" s="9">
        <f>data[[#This Row],[Revenue]]*0.75</f>
        <v>1.2449999999999999</v>
      </c>
      <c r="M3016" s="26">
        <f>IF(data[[#This Row],[Cost]]&gt;0, (data[[#This Row],[Profit]]/data[[#This Row],[Cost]]), 0)</f>
        <v>1.5</v>
      </c>
      <c r="N3016" s="17">
        <f t="shared" si="47"/>
        <v>96.861541978388217</v>
      </c>
    </row>
    <row r="3017" spans="1:14" x14ac:dyDescent="0.35">
      <c r="A3017" s="2" t="s">
        <v>2031</v>
      </c>
      <c r="B3017" s="2" t="s">
        <v>2032</v>
      </c>
      <c r="C3017" s="14" t="s">
        <v>2033</v>
      </c>
      <c r="D3017" s="2">
        <v>12</v>
      </c>
      <c r="E3017" s="3">
        <v>40524.524305555555</v>
      </c>
      <c r="F3017" s="17">
        <v>2.1</v>
      </c>
      <c r="G3017" s="2">
        <v>13668</v>
      </c>
      <c r="H3017" s="2" t="s">
        <v>13</v>
      </c>
      <c r="I3017" s="17">
        <v>25.2</v>
      </c>
      <c r="J3017" s="4">
        <v>40513</v>
      </c>
      <c r="K3017" s="17">
        <f>IF(data[[#This Row],[UnitPrice]]&gt;=20, data[[#This Row],[Revenue]]*0.7,
   IF(data[[#This Row],[UnitPrice]]&gt;=10, data[[#This Row],[Revenue]]*0.6,
      data[[#This Row],[Revenue]]*0.5))</f>
        <v>12.6</v>
      </c>
      <c r="L3017" s="9">
        <f>data[[#This Row],[Revenue]]*0.75</f>
        <v>18.899999999999999</v>
      </c>
      <c r="M3017" s="26">
        <f>IF(data[[#This Row],[Cost]]&gt;0, (data[[#This Row],[Profit]]/data[[#This Row],[Cost]]), 0)</f>
        <v>1.5</v>
      </c>
      <c r="N3017" s="17">
        <f t="shared" si="47"/>
        <v>96.881330284764942</v>
      </c>
    </row>
    <row r="3018" spans="1:14" x14ac:dyDescent="0.35">
      <c r="A3018" s="2" t="s">
        <v>3280</v>
      </c>
      <c r="B3018" s="2" t="s">
        <v>2032</v>
      </c>
      <c r="C3018" s="14" t="s">
        <v>2033</v>
      </c>
      <c r="D3018" s="2">
        <v>12</v>
      </c>
      <c r="E3018" s="3">
        <v>40545.401388888888</v>
      </c>
      <c r="F3018" s="17">
        <v>2.1</v>
      </c>
      <c r="G3018" s="2">
        <v>17675</v>
      </c>
      <c r="H3018" s="2" t="s">
        <v>13</v>
      </c>
      <c r="I3018" s="17">
        <v>25.2</v>
      </c>
      <c r="J3018" s="4">
        <v>40544</v>
      </c>
      <c r="K3018" s="17">
        <f>IF(data[[#This Row],[UnitPrice]]&gt;=20, data[[#This Row],[Revenue]]*0.7,
   IF(data[[#This Row],[UnitPrice]]&gt;=10, data[[#This Row],[Revenue]]*0.6,
      data[[#This Row],[Revenue]]*0.5))</f>
        <v>12.6</v>
      </c>
      <c r="L3018" s="9">
        <f>data[[#This Row],[Revenue]]*0.75</f>
        <v>18.899999999999999</v>
      </c>
      <c r="M3018" s="26">
        <f>IF(data[[#This Row],[Cost]]&gt;0, (data[[#This Row],[Profit]]/data[[#This Row],[Cost]]), 0)</f>
        <v>1.5</v>
      </c>
      <c r="N3018" s="17">
        <f t="shared" si="47"/>
        <v>96.896232848233709</v>
      </c>
    </row>
    <row r="3019" spans="1:14" x14ac:dyDescent="0.35">
      <c r="A3019" s="2" t="s">
        <v>4209</v>
      </c>
      <c r="B3019" s="2" t="s">
        <v>2032</v>
      </c>
      <c r="C3019" s="2" t="s">
        <v>2033</v>
      </c>
      <c r="D3019" s="2">
        <v>3</v>
      </c>
      <c r="E3019" s="3">
        <v>40636.602777777778</v>
      </c>
      <c r="F3019" s="2">
        <v>2.1</v>
      </c>
      <c r="G3019" s="2">
        <v>17191</v>
      </c>
      <c r="H3019" s="2" t="s">
        <v>13</v>
      </c>
      <c r="I3019" s="2">
        <v>6.3</v>
      </c>
      <c r="J3019" s="4">
        <v>40634</v>
      </c>
      <c r="K3019" s="17">
        <f>IF(data[[#This Row],[UnitPrice]]&gt;=20, data[[#This Row],[Revenue]]*0.7,
   IF(data[[#This Row],[UnitPrice]]&gt;=10, data[[#This Row],[Revenue]]*0.6,
      data[[#This Row],[Revenue]]*0.5))</f>
        <v>3.15</v>
      </c>
      <c r="L3019" s="9">
        <f>data[[#This Row],[Revenue]]*0.75</f>
        <v>4.7249999999999996</v>
      </c>
      <c r="M3019" s="26">
        <f>IF(data[[#This Row],[Cost]]&gt;0, (data[[#This Row],[Profit]]/data[[#This Row],[Cost]]), 0)</f>
        <v>1.5</v>
      </c>
      <c r="N3019" s="17">
        <f t="shared" si="47"/>
        <v>96.911141609483082</v>
      </c>
    </row>
    <row r="3020" spans="1:14" x14ac:dyDescent="0.35">
      <c r="A3020" s="2" t="s">
        <v>5328</v>
      </c>
      <c r="B3020" s="2" t="s">
        <v>2032</v>
      </c>
      <c r="C3020" s="2" t="s">
        <v>2033</v>
      </c>
      <c r="D3020" s="2">
        <v>12</v>
      </c>
      <c r="E3020" s="3">
        <v>40881.538888888892</v>
      </c>
      <c r="F3020" s="2">
        <v>2.1</v>
      </c>
      <c r="G3020" s="2">
        <v>16713</v>
      </c>
      <c r="H3020" s="2" t="s">
        <v>13</v>
      </c>
      <c r="I3020" s="2">
        <v>25.2</v>
      </c>
      <c r="J3020" s="4">
        <v>40878</v>
      </c>
      <c r="K3020" s="17">
        <f>IF(data[[#This Row],[UnitPrice]]&gt;=20, data[[#This Row],[Revenue]]*0.7,
   IF(data[[#This Row],[UnitPrice]]&gt;=10, data[[#This Row],[Revenue]]*0.6,
      data[[#This Row],[Revenue]]*0.5))</f>
        <v>12.6</v>
      </c>
      <c r="L3020" s="9">
        <f>data[[#This Row],[Revenue]]*0.75</f>
        <v>18.899999999999999</v>
      </c>
      <c r="M3020" s="26">
        <f>IF(data[[#This Row],[Cost]]&gt;0, (data[[#This Row],[Profit]]/data[[#This Row],[Cost]]), 0)</f>
        <v>1.5</v>
      </c>
      <c r="N3020" s="17">
        <f t="shared" si="47"/>
        <v>96.929987520799529</v>
      </c>
    </row>
    <row r="3021" spans="1:14" x14ac:dyDescent="0.35">
      <c r="A3021" s="2" t="s">
        <v>5554</v>
      </c>
      <c r="B3021" s="2" t="s">
        <v>2032</v>
      </c>
      <c r="C3021" s="2" t="s">
        <v>2033</v>
      </c>
      <c r="D3021" s="2">
        <v>24</v>
      </c>
      <c r="E3021" s="3">
        <v>40638.427083333336</v>
      </c>
      <c r="F3021" s="2">
        <v>2.1</v>
      </c>
      <c r="G3021" s="2">
        <v>13012</v>
      </c>
      <c r="H3021" s="2" t="s">
        <v>13</v>
      </c>
      <c r="I3021" s="2">
        <v>50.4</v>
      </c>
      <c r="J3021" s="4">
        <v>40634</v>
      </c>
      <c r="K3021" s="17">
        <f>IF(data[[#This Row],[UnitPrice]]&gt;=20, data[[#This Row],[Revenue]]*0.7,
   IF(data[[#This Row],[UnitPrice]]&gt;=10, data[[#This Row],[Revenue]]*0.6,
      data[[#This Row],[Revenue]]*0.5))</f>
        <v>25.2</v>
      </c>
      <c r="L3021" s="9">
        <f>data[[#This Row],[Revenue]]*0.75</f>
        <v>37.799999999999997</v>
      </c>
      <c r="M3021" s="26">
        <f>IF(data[[#This Row],[Cost]]&gt;0, (data[[#This Row],[Profit]]/data[[#This Row],[Cost]]), 0)</f>
        <v>1.5</v>
      </c>
      <c r="N3021" s="17">
        <f t="shared" si="47"/>
        <v>96.944909506969879</v>
      </c>
    </row>
    <row r="3022" spans="1:14" x14ac:dyDescent="0.35">
      <c r="A3022" s="2" t="s">
        <v>6141</v>
      </c>
      <c r="B3022" s="2" t="s">
        <v>2032</v>
      </c>
      <c r="C3022" s="2" t="s">
        <v>2033</v>
      </c>
      <c r="D3022" s="2">
        <v>72</v>
      </c>
      <c r="E3022" s="3">
        <v>40852.534722222219</v>
      </c>
      <c r="F3022" s="2">
        <v>1.85</v>
      </c>
      <c r="G3022" s="2">
        <v>16652</v>
      </c>
      <c r="H3022" s="2" t="s">
        <v>13</v>
      </c>
      <c r="I3022" s="2">
        <v>133.19999999999999</v>
      </c>
      <c r="J3022" s="4">
        <v>40848</v>
      </c>
      <c r="K3022" s="17">
        <f>IF(data[[#This Row],[UnitPrice]]&gt;=20, data[[#This Row],[Revenue]]*0.7,
   IF(data[[#This Row],[UnitPrice]]&gt;=10, data[[#This Row],[Revenue]]*0.6,
      data[[#This Row],[Revenue]]*0.5))</f>
        <v>66.599999999999994</v>
      </c>
      <c r="L3022" s="9">
        <f>data[[#This Row],[Revenue]]*0.75</f>
        <v>99.899999999999991</v>
      </c>
      <c r="M3022" s="26">
        <f>IF(data[[#This Row],[Cost]]&gt;0, (data[[#This Row],[Profit]]/data[[#This Row],[Cost]]), 0)</f>
        <v>1.5</v>
      </c>
      <c r="N3022" s="17">
        <f t="shared" si="47"/>
        <v>96.954594257179394</v>
      </c>
    </row>
    <row r="3023" spans="1:14" x14ac:dyDescent="0.35">
      <c r="A3023" s="2" t="s">
        <v>8846</v>
      </c>
      <c r="B3023" s="2" t="s">
        <v>2032</v>
      </c>
      <c r="C3023" s="14" t="s">
        <v>2033</v>
      </c>
      <c r="D3023" s="2">
        <v>1</v>
      </c>
      <c r="E3023" s="3">
        <v>40764.529166666667</v>
      </c>
      <c r="F3023" s="17">
        <v>2.1</v>
      </c>
      <c r="G3023" s="2">
        <v>13137</v>
      </c>
      <c r="H3023" s="2" t="s">
        <v>13</v>
      </c>
      <c r="I3023" s="17">
        <v>2.1</v>
      </c>
      <c r="J3023" s="4">
        <v>40756</v>
      </c>
      <c r="K3023" s="17">
        <f>IF(data[[#This Row],[UnitPrice]]&gt;=20, data[[#This Row],[Revenue]]*0.7,
   IF(data[[#This Row],[UnitPrice]]&gt;=10, data[[#This Row],[Revenue]]*0.6,
      data[[#This Row],[Revenue]]*0.5))</f>
        <v>1.05</v>
      </c>
      <c r="L3023" s="9">
        <f>data[[#This Row],[Revenue]]*0.75</f>
        <v>1.5750000000000002</v>
      </c>
      <c r="M3023" s="26">
        <f>IF(data[[#This Row],[Cost]]&gt;0, (data[[#This Row],[Profit]]/data[[#This Row],[Cost]]), 0)</f>
        <v>1.5</v>
      </c>
      <c r="N3023" s="17">
        <f t="shared" si="47"/>
        <v>96.947050988554452</v>
      </c>
    </row>
    <row r="3024" spans="1:14" x14ac:dyDescent="0.35">
      <c r="A3024" s="2" t="s">
        <v>9108</v>
      </c>
      <c r="B3024" s="2" t="s">
        <v>2032</v>
      </c>
      <c r="C3024" s="2" t="s">
        <v>2033</v>
      </c>
      <c r="D3024" s="2">
        <v>12</v>
      </c>
      <c r="E3024" s="3">
        <v>40886.6</v>
      </c>
      <c r="F3024" s="2">
        <v>2.1</v>
      </c>
      <c r="G3024" s="2">
        <v>17865</v>
      </c>
      <c r="H3024" s="2" t="s">
        <v>13</v>
      </c>
      <c r="I3024" s="2">
        <v>25.2</v>
      </c>
      <c r="J3024" s="4">
        <v>40878</v>
      </c>
      <c r="K3024" s="17">
        <f>IF(data[[#This Row],[UnitPrice]]&gt;=20, data[[#This Row],[Revenue]]*0.7,
   IF(data[[#This Row],[UnitPrice]]&gt;=10, data[[#This Row],[Revenue]]*0.6,
      data[[#This Row],[Revenue]]*0.5))</f>
        <v>12.6</v>
      </c>
      <c r="L3024" s="9">
        <f>data[[#This Row],[Revenue]]*0.75</f>
        <v>18.899999999999999</v>
      </c>
      <c r="M3024" s="26">
        <f>IF(data[[#This Row],[Cost]]&gt;0, (data[[#This Row],[Profit]]/data[[#This Row],[Cost]]), 0)</f>
        <v>1.5</v>
      </c>
      <c r="N3024" s="17">
        <f t="shared" si="47"/>
        <v>96.966794338052495</v>
      </c>
    </row>
    <row r="3025" spans="1:14" x14ac:dyDescent="0.35">
      <c r="A3025" s="2" t="s">
        <v>11234</v>
      </c>
      <c r="B3025" s="2" t="s">
        <v>2032</v>
      </c>
      <c r="C3025" s="14" t="s">
        <v>2033</v>
      </c>
      <c r="D3025" s="2">
        <v>96</v>
      </c>
      <c r="E3025" s="3">
        <v>40555.561805555553</v>
      </c>
      <c r="F3025" s="17">
        <v>2.39</v>
      </c>
      <c r="G3025" s="2">
        <v>17450</v>
      </c>
      <c r="H3025" s="2" t="s">
        <v>13</v>
      </c>
      <c r="I3025" s="17">
        <v>229.44</v>
      </c>
      <c r="J3025" s="4">
        <v>40544</v>
      </c>
      <c r="K3025" s="17">
        <f>IF(data[[#This Row],[UnitPrice]]&gt;=20, data[[#This Row],[Revenue]]*0.7,
   IF(data[[#This Row],[UnitPrice]]&gt;=10, data[[#This Row],[Revenue]]*0.6,
      data[[#This Row],[Revenue]]*0.5))</f>
        <v>114.72</v>
      </c>
      <c r="L3025" s="9">
        <f>data[[#This Row],[Revenue]]*0.75</f>
        <v>172.07999999999998</v>
      </c>
      <c r="M3025" s="26">
        <f>IF(data[[#This Row],[Cost]]&gt;0, (data[[#This Row],[Profit]]/data[[#This Row],[Cost]]), 0)</f>
        <v>1.4999999999999998</v>
      </c>
      <c r="N3025" s="17">
        <f t="shared" si="47"/>
        <v>96.981736414741647</v>
      </c>
    </row>
    <row r="3026" spans="1:14" x14ac:dyDescent="0.35">
      <c r="A3026" s="2" t="s">
        <v>1827</v>
      </c>
      <c r="B3026" s="2" t="s">
        <v>1828</v>
      </c>
      <c r="C3026" s="2" t="s">
        <v>1829</v>
      </c>
      <c r="D3026" s="2">
        <v>1</v>
      </c>
      <c r="E3026" s="3">
        <v>40433.702777777777</v>
      </c>
      <c r="F3026" s="2">
        <v>1.69</v>
      </c>
      <c r="G3026" s="2">
        <v>16907</v>
      </c>
      <c r="H3026" s="2" t="s">
        <v>13</v>
      </c>
      <c r="I3026" s="2">
        <v>1.69</v>
      </c>
      <c r="J3026" s="4">
        <v>40422</v>
      </c>
      <c r="K3026" s="17">
        <f>IF(data[[#This Row],[UnitPrice]]&gt;=20, data[[#This Row],[Revenue]]*0.7,
   IF(data[[#This Row],[UnitPrice]]&gt;=10, data[[#This Row],[Revenue]]*0.6,
      data[[#This Row],[Revenue]]*0.5))</f>
        <v>0.84499999999999997</v>
      </c>
      <c r="L3026" s="9">
        <f>data[[#This Row],[Revenue]]*0.75</f>
        <v>1.2675000000000001</v>
      </c>
      <c r="M3026" s="26">
        <f>IF(data[[#This Row],[Cost]]&gt;0, (data[[#This Row],[Profit]]/data[[#This Row],[Cost]]), 0)</f>
        <v>1.5000000000000002</v>
      </c>
      <c r="N3026" s="17">
        <f t="shared" si="47"/>
        <v>96.954152436485671</v>
      </c>
    </row>
    <row r="3027" spans="1:14" x14ac:dyDescent="0.35">
      <c r="A3027" s="2" t="s">
        <v>8635</v>
      </c>
      <c r="B3027" s="2" t="s">
        <v>8636</v>
      </c>
      <c r="C3027" s="14" t="s">
        <v>8637</v>
      </c>
      <c r="D3027" s="2">
        <v>6</v>
      </c>
      <c r="E3027" s="3">
        <v>40672.484722222223</v>
      </c>
      <c r="F3027" s="17">
        <v>3.75</v>
      </c>
      <c r="G3027" s="2">
        <v>15307</v>
      </c>
      <c r="H3027" s="2" t="s">
        <v>13</v>
      </c>
      <c r="I3027" s="17">
        <v>22.5</v>
      </c>
      <c r="J3027" s="4">
        <v>40664</v>
      </c>
      <c r="K3027" s="17">
        <f>IF(data[[#This Row],[UnitPrice]]&gt;=20, data[[#This Row],[Revenue]]*0.7,
   IF(data[[#This Row],[UnitPrice]]&gt;=10, data[[#This Row],[Revenue]]*0.6,
      data[[#This Row],[Revenue]]*0.5))</f>
        <v>11.25</v>
      </c>
      <c r="L3027" s="9">
        <f>data[[#This Row],[Revenue]]*0.75</f>
        <v>16.875</v>
      </c>
      <c r="M3027" s="26">
        <f>IF(data[[#This Row],[Cost]]&gt;0, (data[[#This Row],[Profit]]/data[[#This Row],[Cost]]), 0)</f>
        <v>1.5</v>
      </c>
      <c r="N3027" s="17">
        <f t="shared" si="47"/>
        <v>96.973995001042326</v>
      </c>
    </row>
    <row r="3028" spans="1:14" x14ac:dyDescent="0.35">
      <c r="A3028" s="2" t="s">
        <v>8907</v>
      </c>
      <c r="B3028" s="2" t="s">
        <v>8636</v>
      </c>
      <c r="C3028" s="14" t="s">
        <v>8637</v>
      </c>
      <c r="D3028" s="2">
        <v>12</v>
      </c>
      <c r="E3028" s="3">
        <v>40795.423611111109</v>
      </c>
      <c r="F3028" s="17">
        <v>3.75</v>
      </c>
      <c r="G3028" s="2">
        <v>13145</v>
      </c>
      <c r="H3028" s="2" t="s">
        <v>13</v>
      </c>
      <c r="I3028" s="17">
        <v>45</v>
      </c>
      <c r="J3028" s="4">
        <v>40787</v>
      </c>
      <c r="K3028" s="17">
        <f>IF(data[[#This Row],[UnitPrice]]&gt;=20, data[[#This Row],[Revenue]]*0.7,
   IF(data[[#This Row],[UnitPrice]]&gt;=10, data[[#This Row],[Revenue]]*0.6,
      data[[#This Row],[Revenue]]*0.5))</f>
        <v>22.5</v>
      </c>
      <c r="L3028" s="9">
        <f>data[[#This Row],[Revenue]]*0.75</f>
        <v>33.75</v>
      </c>
      <c r="M3028" s="26">
        <f>IF(data[[#This Row],[Cost]]&gt;0, (data[[#This Row],[Profit]]/data[[#This Row],[Cost]]), 0)</f>
        <v>1.5</v>
      </c>
      <c r="N3028" s="17">
        <f t="shared" si="47"/>
        <v>96.989510416667542</v>
      </c>
    </row>
    <row r="3029" spans="1:14" x14ac:dyDescent="0.35">
      <c r="A3029" s="2" t="s">
        <v>11325</v>
      </c>
      <c r="B3029" s="2" t="s">
        <v>8636</v>
      </c>
      <c r="C3029" s="14" t="s">
        <v>8637</v>
      </c>
      <c r="D3029" s="2">
        <v>6</v>
      </c>
      <c r="E3029" s="3">
        <v>40586.504861111112</v>
      </c>
      <c r="F3029" s="17">
        <v>3.75</v>
      </c>
      <c r="G3029" s="2">
        <v>13468</v>
      </c>
      <c r="H3029" s="2" t="s">
        <v>13</v>
      </c>
      <c r="I3029" s="17">
        <v>22.5</v>
      </c>
      <c r="J3029" s="4">
        <v>40575</v>
      </c>
      <c r="K3029" s="17">
        <f>IF(data[[#This Row],[UnitPrice]]&gt;=20, data[[#This Row],[Revenue]]*0.7,
   IF(data[[#This Row],[UnitPrice]]&gt;=10, data[[#This Row],[Revenue]]*0.6,
      data[[#This Row],[Revenue]]*0.5))</f>
        <v>11.25</v>
      </c>
      <c r="L3029" s="9">
        <f>data[[#This Row],[Revenue]]*0.75</f>
        <v>16.875</v>
      </c>
      <c r="M3029" s="26">
        <f>IF(data[[#This Row],[Cost]]&gt;0, (data[[#This Row],[Profit]]/data[[#This Row],[Cost]]), 0)</f>
        <v>1.5</v>
      </c>
      <c r="N3029" s="17">
        <f t="shared" si="47"/>
        <v>97.000343821630381</v>
      </c>
    </row>
    <row r="3030" spans="1:14" hidden="1" x14ac:dyDescent="0.35">
      <c r="A3030" s="2" t="s">
        <v>1231</v>
      </c>
      <c r="B3030" s="2" t="s">
        <v>136</v>
      </c>
      <c r="C3030" s="14" t="s">
        <v>137</v>
      </c>
      <c r="D3030" s="2">
        <v>1</v>
      </c>
      <c r="E3030" s="3">
        <v>40341.629166666666</v>
      </c>
      <c r="F3030" s="17">
        <v>4.6500000000000004</v>
      </c>
      <c r="G3030" s="2">
        <v>0</v>
      </c>
      <c r="H3030" s="2" t="s">
        <v>13</v>
      </c>
      <c r="I3030" s="17">
        <v>4.6500000000000004</v>
      </c>
      <c r="J3030" s="4">
        <v>40330</v>
      </c>
      <c r="K3030" s="17">
        <f>IF(data[[#This Row],[UnitPrice]]&gt;=20, data[[#This Row],[Revenue]]*0.7,
   IF(data[[#This Row],[UnitPrice]]&gt;=10, data[[#This Row],[Revenue]]*0.6,
      data[[#This Row],[Revenue]]*0.5))</f>
        <v>2.3250000000000002</v>
      </c>
      <c r="L3030" s="9">
        <f>data[[#This Row],[Revenue]]*0.75</f>
        <v>3.4875000000000003</v>
      </c>
      <c r="M3030" s="26">
        <f>IF(data[[#This Row],[Cost]]&gt;0, (data[[#This Row],[Profit]]/data[[#This Row],[Cost]]), 0)</f>
        <v>1.5</v>
      </c>
      <c r="N3030" s="17">
        <f t="shared" si="47"/>
        <v>97.015871196332682</v>
      </c>
    </row>
    <row r="3031" spans="1:14" x14ac:dyDescent="0.35">
      <c r="A3031" s="2" t="s">
        <v>135</v>
      </c>
      <c r="B3031" s="2" t="s">
        <v>136</v>
      </c>
      <c r="C3031" s="14" t="s">
        <v>137</v>
      </c>
      <c r="D3031" s="2">
        <v>8</v>
      </c>
      <c r="E3031" s="3">
        <v>40190.505555555559</v>
      </c>
      <c r="F3031" s="17">
        <v>4.6500000000000004</v>
      </c>
      <c r="G3031" s="2">
        <v>13758</v>
      </c>
      <c r="H3031" s="2" t="s">
        <v>13</v>
      </c>
      <c r="I3031" s="17">
        <v>37.200000000000003</v>
      </c>
      <c r="J3031" s="4">
        <v>40179</v>
      </c>
      <c r="K3031" s="17">
        <f>IF(data[[#This Row],[UnitPrice]]&gt;=20, data[[#This Row],[Revenue]]*0.7,
   IF(data[[#This Row],[UnitPrice]]&gt;=10, data[[#This Row],[Revenue]]*0.6,
      data[[#This Row],[Revenue]]*0.5))</f>
        <v>18.600000000000001</v>
      </c>
      <c r="L3031" s="9">
        <f>data[[#This Row],[Revenue]]*0.75</f>
        <v>27.900000000000002</v>
      </c>
      <c r="M3031" s="26">
        <f>IF(data[[#This Row],[Cost]]&gt;0, (data[[#This Row],[Profit]]/data[[#This Row],[Cost]]), 0)</f>
        <v>1.5</v>
      </c>
      <c r="N3031" s="17">
        <f t="shared" si="47"/>
        <v>97.035126120492848</v>
      </c>
    </row>
    <row r="3032" spans="1:14" x14ac:dyDescent="0.35">
      <c r="A3032" s="2" t="s">
        <v>301</v>
      </c>
      <c r="B3032" s="2" t="s">
        <v>136</v>
      </c>
      <c r="C3032" s="14" t="s">
        <v>137</v>
      </c>
      <c r="D3032" s="2">
        <v>12</v>
      </c>
      <c r="E3032" s="3">
        <v>40190.677083333336</v>
      </c>
      <c r="F3032" s="17">
        <v>4.6500000000000004</v>
      </c>
      <c r="G3032" s="2">
        <v>17690</v>
      </c>
      <c r="H3032" s="2" t="s">
        <v>13</v>
      </c>
      <c r="I3032" s="17">
        <v>55.8</v>
      </c>
      <c r="J3032" s="4">
        <v>40179</v>
      </c>
      <c r="K3032" s="17">
        <f>IF(data[[#This Row],[UnitPrice]]&gt;=20, data[[#This Row],[Revenue]]*0.7,
   IF(data[[#This Row],[UnitPrice]]&gt;=10, data[[#This Row],[Revenue]]*0.6,
      data[[#This Row],[Revenue]]*0.5))</f>
        <v>27.9</v>
      </c>
      <c r="L3032" s="9">
        <f>data[[#This Row],[Revenue]]*0.75</f>
        <v>41.849999999999994</v>
      </c>
      <c r="M3032" s="26">
        <f>IF(data[[#This Row],[Cost]]&gt;0, (data[[#This Row],[Profit]]/data[[#This Row],[Cost]]), 0)</f>
        <v>1.4999999999999998</v>
      </c>
      <c r="N3032" s="17">
        <f t="shared" si="47"/>
        <v>97.047602168474612</v>
      </c>
    </row>
    <row r="3033" spans="1:14" x14ac:dyDescent="0.35">
      <c r="A3033" s="2" t="s">
        <v>958</v>
      </c>
      <c r="B3033" s="2" t="s">
        <v>136</v>
      </c>
      <c r="C3033" s="14" t="s">
        <v>137</v>
      </c>
      <c r="D3033" s="2">
        <v>18</v>
      </c>
      <c r="E3033" s="3">
        <v>40310.545138888891</v>
      </c>
      <c r="F3033" s="17">
        <v>4.6500000000000004</v>
      </c>
      <c r="G3033" s="2">
        <v>15808</v>
      </c>
      <c r="H3033" s="2" t="s">
        <v>13</v>
      </c>
      <c r="I3033" s="17">
        <v>83.7</v>
      </c>
      <c r="J3033" s="4">
        <v>40299</v>
      </c>
      <c r="K3033" s="17">
        <f>IF(data[[#This Row],[UnitPrice]]&gt;=20, data[[#This Row],[Revenue]]*0.7,
   IF(data[[#This Row],[UnitPrice]]&gt;=10, data[[#This Row],[Revenue]]*0.6,
      data[[#This Row],[Revenue]]*0.5))</f>
        <v>41.85</v>
      </c>
      <c r="L3033" s="9">
        <f>data[[#This Row],[Revenue]]*0.75</f>
        <v>62.775000000000006</v>
      </c>
      <c r="M3033" s="26">
        <f>IF(data[[#This Row],[Cost]]&gt;0, (data[[#This Row],[Profit]]/data[[#This Row],[Cost]]), 0)</f>
        <v>1.5</v>
      </c>
      <c r="N3033" s="17">
        <f t="shared" si="47"/>
        <v>97.056204379562914</v>
      </c>
    </row>
    <row r="3034" spans="1:14" x14ac:dyDescent="0.35">
      <c r="A3034" s="2" t="s">
        <v>1434</v>
      </c>
      <c r="B3034" s="2" t="s">
        <v>136</v>
      </c>
      <c r="C3034" s="14" t="s">
        <v>137</v>
      </c>
      <c r="D3034" s="2">
        <v>4</v>
      </c>
      <c r="E3034" s="3">
        <v>40402.388888888891</v>
      </c>
      <c r="F3034" s="17">
        <v>4.6500000000000004</v>
      </c>
      <c r="G3034" s="2">
        <v>13267</v>
      </c>
      <c r="H3034" s="2" t="s">
        <v>13</v>
      </c>
      <c r="I3034" s="17">
        <v>18.600000000000001</v>
      </c>
      <c r="J3034" s="4">
        <v>40391</v>
      </c>
      <c r="K3034" s="17">
        <f>IF(data[[#This Row],[UnitPrice]]&gt;=20, data[[#This Row],[Revenue]]*0.7,
   IF(data[[#This Row],[UnitPrice]]&gt;=10, data[[#This Row],[Revenue]]*0.6,
      data[[#This Row],[Revenue]]*0.5))</f>
        <v>9.3000000000000007</v>
      </c>
      <c r="L3034" s="9">
        <f>data[[#This Row],[Revenue]]*0.75</f>
        <v>13.950000000000001</v>
      </c>
      <c r="M3034" s="26">
        <f>IF(data[[#This Row],[Cost]]&gt;0, (data[[#This Row],[Profit]]/data[[#This Row],[Cost]]), 0)</f>
        <v>1.5</v>
      </c>
      <c r="N3034" s="17">
        <f t="shared" si="47"/>
        <v>97.058990404673395</v>
      </c>
    </row>
    <row r="3035" spans="1:14" x14ac:dyDescent="0.35">
      <c r="A3035" s="2" t="s">
        <v>1466</v>
      </c>
      <c r="B3035" s="2" t="s">
        <v>136</v>
      </c>
      <c r="C3035" s="14" t="s">
        <v>137</v>
      </c>
      <c r="D3035" s="2">
        <v>4</v>
      </c>
      <c r="E3035" s="3">
        <v>40402.453472222223</v>
      </c>
      <c r="F3035" s="17">
        <v>4.6500000000000004</v>
      </c>
      <c r="G3035" s="2">
        <v>14032</v>
      </c>
      <c r="H3035" s="2" t="s">
        <v>13</v>
      </c>
      <c r="I3035" s="17">
        <v>18.600000000000001</v>
      </c>
      <c r="J3035" s="4">
        <v>40391</v>
      </c>
      <c r="K3035" s="17">
        <f>IF(data[[#This Row],[UnitPrice]]&gt;=20, data[[#This Row],[Revenue]]*0.7,
   IF(data[[#This Row],[UnitPrice]]&gt;=10, data[[#This Row],[Revenue]]*0.6,
      data[[#This Row],[Revenue]]*0.5))</f>
        <v>9.3000000000000007</v>
      </c>
      <c r="L3035" s="9">
        <f>data[[#This Row],[Revenue]]*0.75</f>
        <v>13.950000000000001</v>
      </c>
      <c r="M3035" s="26">
        <f>IF(data[[#This Row],[Cost]]&gt;0, (data[[#This Row],[Profit]]/data[[#This Row],[Cost]]), 0)</f>
        <v>1.5</v>
      </c>
      <c r="N3035" s="17">
        <f t="shared" si="47"/>
        <v>97.075359899854831</v>
      </c>
    </row>
    <row r="3036" spans="1:14" x14ac:dyDescent="0.35">
      <c r="A3036" s="2" t="s">
        <v>1554</v>
      </c>
      <c r="B3036" s="2" t="s">
        <v>136</v>
      </c>
      <c r="C3036" s="14" t="s">
        <v>137</v>
      </c>
      <c r="D3036" s="2">
        <v>4</v>
      </c>
      <c r="E3036" s="3">
        <v>40402.578472222223</v>
      </c>
      <c r="F3036" s="17">
        <v>4.6500000000000004</v>
      </c>
      <c r="G3036" s="2">
        <v>18269</v>
      </c>
      <c r="H3036" s="2" t="s">
        <v>13</v>
      </c>
      <c r="I3036" s="17">
        <v>18.600000000000001</v>
      </c>
      <c r="J3036" s="4">
        <v>40391</v>
      </c>
      <c r="K3036" s="17">
        <f>IF(data[[#This Row],[UnitPrice]]&gt;=20, data[[#This Row],[Revenue]]*0.7,
   IF(data[[#This Row],[UnitPrice]]&gt;=10, data[[#This Row],[Revenue]]*0.6,
      data[[#This Row],[Revenue]]*0.5))</f>
        <v>9.3000000000000007</v>
      </c>
      <c r="L3036" s="9">
        <f>data[[#This Row],[Revenue]]*0.75</f>
        <v>13.950000000000001</v>
      </c>
      <c r="M3036" s="26">
        <f>IF(data[[#This Row],[Cost]]&gt;0, (data[[#This Row],[Profit]]/data[[#This Row],[Cost]]), 0)</f>
        <v>1.5</v>
      </c>
      <c r="N3036" s="17">
        <f t="shared" si="47"/>
        <v>97.091736227045956</v>
      </c>
    </row>
    <row r="3037" spans="1:14" hidden="1" x14ac:dyDescent="0.35">
      <c r="A3037" s="2" t="s">
        <v>1388</v>
      </c>
      <c r="B3037" s="2" t="s">
        <v>927</v>
      </c>
      <c r="C3037" s="14" t="s">
        <v>928</v>
      </c>
      <c r="D3037" s="2">
        <v>1</v>
      </c>
      <c r="E3037" s="3">
        <v>40371.640277777777</v>
      </c>
      <c r="F3037" s="17">
        <v>4.6500000000000004</v>
      </c>
      <c r="G3037" s="2">
        <v>0</v>
      </c>
      <c r="H3037" s="2" t="s">
        <v>13</v>
      </c>
      <c r="I3037" s="17">
        <v>4.6500000000000004</v>
      </c>
      <c r="J3037" s="4">
        <v>40360</v>
      </c>
      <c r="K3037" s="17">
        <f>IF(data[[#This Row],[UnitPrice]]&gt;=20, data[[#This Row],[Revenue]]*0.7,
   IF(data[[#This Row],[UnitPrice]]&gt;=10, data[[#This Row],[Revenue]]*0.6,
      data[[#This Row],[Revenue]]*0.5))</f>
        <v>2.3250000000000002</v>
      </c>
      <c r="L3037" s="9">
        <f>data[[#This Row],[Revenue]]*0.75</f>
        <v>3.4875000000000003</v>
      </c>
      <c r="M3037" s="26">
        <f>IF(data[[#This Row],[Cost]]&gt;0, (data[[#This Row],[Profit]]/data[[#This Row],[Cost]]), 0)</f>
        <v>1.5</v>
      </c>
      <c r="N3037" s="17">
        <f t="shared" si="47"/>
        <v>97.108119390524791</v>
      </c>
    </row>
    <row r="3038" spans="1:14" x14ac:dyDescent="0.35">
      <c r="A3038" s="2" t="s">
        <v>926</v>
      </c>
      <c r="B3038" s="2" t="s">
        <v>927</v>
      </c>
      <c r="C3038" s="14" t="s">
        <v>928</v>
      </c>
      <c r="D3038" s="2">
        <v>2</v>
      </c>
      <c r="E3038" s="3">
        <v>40310.515972222223</v>
      </c>
      <c r="F3038" s="17">
        <v>4.6500000000000004</v>
      </c>
      <c r="G3038" s="2">
        <v>17796</v>
      </c>
      <c r="H3038" s="2" t="s">
        <v>13</v>
      </c>
      <c r="I3038" s="17">
        <v>9.3000000000000007</v>
      </c>
      <c r="J3038" s="4">
        <v>40299</v>
      </c>
      <c r="K3038" s="17">
        <f>IF(data[[#This Row],[UnitPrice]]&gt;=20, data[[#This Row],[Revenue]]*0.7,
   IF(data[[#This Row],[UnitPrice]]&gt;=10, data[[#This Row],[Revenue]]*0.6,
      data[[#This Row],[Revenue]]*0.5))</f>
        <v>4.6500000000000004</v>
      </c>
      <c r="L3038" s="9">
        <f>data[[#This Row],[Revenue]]*0.75</f>
        <v>6.9750000000000005</v>
      </c>
      <c r="M3038" s="26">
        <f>IF(data[[#This Row],[Cost]]&gt;0, (data[[#This Row],[Profit]]/data[[#This Row],[Cost]]), 0)</f>
        <v>1.5</v>
      </c>
      <c r="N3038" s="17">
        <f t="shared" si="47"/>
        <v>97.127421711900666</v>
      </c>
    </row>
    <row r="3039" spans="1:14" x14ac:dyDescent="0.35">
      <c r="A3039" s="2" t="s">
        <v>1042</v>
      </c>
      <c r="B3039" s="2" t="s">
        <v>927</v>
      </c>
      <c r="C3039" s="14" t="s">
        <v>928</v>
      </c>
      <c r="D3039" s="2">
        <v>4</v>
      </c>
      <c r="E3039" s="3">
        <v>40310.673611111109</v>
      </c>
      <c r="F3039" s="17">
        <v>4.6500000000000004</v>
      </c>
      <c r="G3039" s="2">
        <v>13579</v>
      </c>
      <c r="H3039" s="2" t="s">
        <v>13</v>
      </c>
      <c r="I3039" s="17">
        <v>18.600000000000001</v>
      </c>
      <c r="J3039" s="4">
        <v>40299</v>
      </c>
      <c r="K3039" s="17">
        <f>IF(data[[#This Row],[UnitPrice]]&gt;=20, data[[#This Row],[Revenue]]*0.7,
   IF(data[[#This Row],[UnitPrice]]&gt;=10, data[[#This Row],[Revenue]]*0.6,
      data[[#This Row],[Revenue]]*0.5))</f>
        <v>9.3000000000000007</v>
      </c>
      <c r="L3039" s="9">
        <f>data[[#This Row],[Revenue]]*0.75</f>
        <v>13.950000000000001</v>
      </c>
      <c r="M3039" s="26">
        <f>IF(data[[#This Row],[Cost]]&gt;0, (data[[#This Row],[Profit]]/data[[#This Row],[Cost]]), 0)</f>
        <v>1.5</v>
      </c>
      <c r="N3039" s="17">
        <f t="shared" si="47"/>
        <v>97.145761119232461</v>
      </c>
    </row>
    <row r="3040" spans="1:14" x14ac:dyDescent="0.35">
      <c r="A3040" s="2" t="s">
        <v>8476</v>
      </c>
      <c r="B3040" s="2" t="s">
        <v>927</v>
      </c>
      <c r="C3040" s="14" t="s">
        <v>928</v>
      </c>
      <c r="D3040" s="2">
        <v>8</v>
      </c>
      <c r="E3040" s="3">
        <v>40552.718055555553</v>
      </c>
      <c r="F3040" s="17">
        <v>4.6500000000000004</v>
      </c>
      <c r="G3040" s="2">
        <v>16638</v>
      </c>
      <c r="H3040" s="2" t="s">
        <v>13</v>
      </c>
      <c r="I3040" s="17">
        <v>37.200000000000003</v>
      </c>
      <c r="J3040" s="4">
        <v>40544</v>
      </c>
      <c r="K3040" s="17">
        <f>IF(data[[#This Row],[UnitPrice]]&gt;=20, data[[#This Row],[Revenue]]*0.7,
   IF(data[[#This Row],[UnitPrice]]&gt;=10, data[[#This Row],[Revenue]]*0.6,
      data[[#This Row],[Revenue]]*0.5))</f>
        <v>18.600000000000001</v>
      </c>
      <c r="L3040" s="9">
        <f>data[[#This Row],[Revenue]]*0.75</f>
        <v>27.900000000000002</v>
      </c>
      <c r="M3040" s="26">
        <f>IF(data[[#This Row],[Cost]]&gt;0, (data[[#This Row],[Profit]]/data[[#This Row],[Cost]]), 0)</f>
        <v>1.5</v>
      </c>
      <c r="N3040" s="17">
        <f t="shared" si="47"/>
        <v>97.162165831245673</v>
      </c>
    </row>
    <row r="3041" spans="1:14" x14ac:dyDescent="0.35">
      <c r="A3041" s="2" t="s">
        <v>8614</v>
      </c>
      <c r="B3041" s="2" t="s">
        <v>927</v>
      </c>
      <c r="C3041" s="14" t="s">
        <v>928</v>
      </c>
      <c r="D3041" s="2">
        <v>4</v>
      </c>
      <c r="E3041" s="3">
        <v>40672.379861111112</v>
      </c>
      <c r="F3041" s="17">
        <v>4.6500000000000004</v>
      </c>
      <c r="G3041" s="2">
        <v>14565</v>
      </c>
      <c r="H3041" s="2" t="s">
        <v>13</v>
      </c>
      <c r="I3041" s="17">
        <v>18.600000000000001</v>
      </c>
      <c r="J3041" s="4">
        <v>40664</v>
      </c>
      <c r="K3041" s="17">
        <f>IF(data[[#This Row],[UnitPrice]]&gt;=20, data[[#This Row],[Revenue]]*0.7,
   IF(data[[#This Row],[UnitPrice]]&gt;=10, data[[#This Row],[Revenue]]*0.6,
      data[[#This Row],[Revenue]]*0.5))</f>
        <v>9.3000000000000007</v>
      </c>
      <c r="L3041" s="9">
        <f>data[[#This Row],[Revenue]]*0.75</f>
        <v>13.950000000000001</v>
      </c>
      <c r="M3041" s="26">
        <f>IF(data[[#This Row],[Cost]]&gt;0, (data[[#This Row],[Profit]]/data[[#This Row],[Cost]]), 0)</f>
        <v>1.5</v>
      </c>
      <c r="N3041" s="17">
        <f t="shared" si="47"/>
        <v>97.174691873825836</v>
      </c>
    </row>
    <row r="3042" spans="1:14" x14ac:dyDescent="0.35">
      <c r="A3042" s="2" t="s">
        <v>9760</v>
      </c>
      <c r="B3042" s="2" t="s">
        <v>927</v>
      </c>
      <c r="C3042" s="14" t="s">
        <v>928</v>
      </c>
      <c r="D3042" s="2">
        <v>2</v>
      </c>
      <c r="E3042" s="3">
        <v>40796.616666666669</v>
      </c>
      <c r="F3042" s="17">
        <v>4.95</v>
      </c>
      <c r="G3042" s="2">
        <v>13212</v>
      </c>
      <c r="H3042" s="2" t="s">
        <v>13</v>
      </c>
      <c r="I3042" s="17">
        <v>9.9</v>
      </c>
      <c r="J3042" s="4">
        <v>40787</v>
      </c>
      <c r="K3042" s="17">
        <f>IF(data[[#This Row],[UnitPrice]]&gt;=20, data[[#This Row],[Revenue]]*0.7,
   IF(data[[#This Row],[UnitPrice]]&gt;=10, data[[#This Row],[Revenue]]*0.6,
      data[[#This Row],[Revenue]]*0.5))</f>
        <v>4.95</v>
      </c>
      <c r="L3042" s="9">
        <f>data[[#This Row],[Revenue]]*0.75</f>
        <v>7.4250000000000007</v>
      </c>
      <c r="M3042" s="26">
        <f>IF(data[[#This Row],[Cost]]&gt;0, (data[[#This Row],[Profit]]/data[[#This Row],[Cost]]), 0)</f>
        <v>1.5</v>
      </c>
      <c r="N3042" s="17">
        <f t="shared" si="47"/>
        <v>97.191109486001722</v>
      </c>
    </row>
    <row r="3043" spans="1:14" x14ac:dyDescent="0.35">
      <c r="A3043" s="2" t="s">
        <v>10764</v>
      </c>
      <c r="B3043" s="2" t="s">
        <v>927</v>
      </c>
      <c r="C3043" s="14" t="s">
        <v>928</v>
      </c>
      <c r="D3043" s="2">
        <v>2</v>
      </c>
      <c r="E3043" s="3">
        <v>40766.570138888892</v>
      </c>
      <c r="F3043" s="17">
        <v>4.95</v>
      </c>
      <c r="G3043" s="2">
        <v>12849</v>
      </c>
      <c r="H3043" s="2" t="s">
        <v>13</v>
      </c>
      <c r="I3043" s="17">
        <v>9.9</v>
      </c>
      <c r="J3043" s="4">
        <v>40756</v>
      </c>
      <c r="K3043" s="17">
        <f>IF(data[[#This Row],[UnitPrice]]&gt;=20, data[[#This Row],[Revenue]]*0.7,
   IF(data[[#This Row],[UnitPrice]]&gt;=10, data[[#This Row],[Revenue]]*0.6,
      data[[#This Row],[Revenue]]*0.5))</f>
        <v>4.95</v>
      </c>
      <c r="L3043" s="9">
        <f>data[[#This Row],[Revenue]]*0.75</f>
        <v>7.4250000000000007</v>
      </c>
      <c r="M3043" s="26">
        <f>IF(data[[#This Row],[Cost]]&gt;0, (data[[#This Row],[Profit]]/data[[#This Row],[Cost]]), 0)</f>
        <v>1.5</v>
      </c>
      <c r="N3043" s="17">
        <f t="shared" si="47"/>
        <v>97.209352142111655</v>
      </c>
    </row>
    <row r="3044" spans="1:14" x14ac:dyDescent="0.35">
      <c r="A3044" s="2" t="s">
        <v>10978</v>
      </c>
      <c r="B3044" s="2" t="s">
        <v>927</v>
      </c>
      <c r="C3044" s="14" t="s">
        <v>928</v>
      </c>
      <c r="D3044" s="2">
        <v>24</v>
      </c>
      <c r="E3044" s="3">
        <v>40827.540972222225</v>
      </c>
      <c r="F3044" s="17">
        <v>4.25</v>
      </c>
      <c r="G3044" s="2">
        <v>14712</v>
      </c>
      <c r="H3044" s="2" t="s">
        <v>13</v>
      </c>
      <c r="I3044" s="17">
        <v>102</v>
      </c>
      <c r="J3044" s="4">
        <v>40817</v>
      </c>
      <c r="K3044" s="17">
        <f>IF(data[[#This Row],[UnitPrice]]&gt;=20, data[[#This Row],[Revenue]]*0.7,
   IF(data[[#This Row],[UnitPrice]]&gt;=10, data[[#This Row],[Revenue]]*0.6,
      data[[#This Row],[Revenue]]*0.5))</f>
        <v>51</v>
      </c>
      <c r="L3044" s="9">
        <f>data[[#This Row],[Revenue]]*0.75</f>
        <v>76.5</v>
      </c>
      <c r="M3044" s="26">
        <f>IF(data[[#This Row],[Cost]]&gt;0, (data[[#This Row],[Profit]]/data[[#This Row],[Cost]]), 0)</f>
        <v>1.5</v>
      </c>
      <c r="N3044" s="17">
        <f t="shared" si="47"/>
        <v>97.227602424750046</v>
      </c>
    </row>
    <row r="3045" spans="1:14" x14ac:dyDescent="0.35">
      <c r="A3045" s="2" t="s">
        <v>8808</v>
      </c>
      <c r="B3045" s="2" t="s">
        <v>8392</v>
      </c>
      <c r="C3045" s="14" t="s">
        <v>8393</v>
      </c>
      <c r="D3045" s="2">
        <v>4</v>
      </c>
      <c r="E3045" s="3">
        <v>40764.37222222222</v>
      </c>
      <c r="F3045" s="17">
        <v>4.95</v>
      </c>
      <c r="G3045" s="2">
        <v>15298</v>
      </c>
      <c r="H3045" s="2" t="s">
        <v>13</v>
      </c>
      <c r="I3045" s="17">
        <v>19.8</v>
      </c>
      <c r="J3045" s="4">
        <v>40756</v>
      </c>
      <c r="K3045" s="17">
        <f>IF(data[[#This Row],[UnitPrice]]&gt;=20, data[[#This Row],[Revenue]]*0.7,
   IF(data[[#This Row],[UnitPrice]]&gt;=10, data[[#This Row],[Revenue]]*0.6,
      data[[#This Row],[Revenue]]*0.5))</f>
        <v>9.9</v>
      </c>
      <c r="L3045" s="9">
        <f>data[[#This Row],[Revenue]]*0.75</f>
        <v>14.850000000000001</v>
      </c>
      <c r="M3045" s="26">
        <f>IF(data[[#This Row],[Cost]]&gt;0, (data[[#This Row],[Profit]]/data[[#This Row],[Cost]]), 0)</f>
        <v>1.5</v>
      </c>
      <c r="N3045" s="17">
        <f t="shared" si="47"/>
        <v>97.226604641439309</v>
      </c>
    </row>
    <row r="3046" spans="1:14" x14ac:dyDescent="0.35">
      <c r="A3046" s="2" t="s">
        <v>8878</v>
      </c>
      <c r="B3046" s="2" t="s">
        <v>8392</v>
      </c>
      <c r="C3046" s="14" t="s">
        <v>8393</v>
      </c>
      <c r="D3046" s="2">
        <v>4</v>
      </c>
      <c r="E3046" s="3">
        <v>40764.597916666666</v>
      </c>
      <c r="F3046" s="17">
        <v>4.95</v>
      </c>
      <c r="G3046" s="2">
        <v>16558</v>
      </c>
      <c r="H3046" s="2" t="s">
        <v>13</v>
      </c>
      <c r="I3046" s="17">
        <v>19.8</v>
      </c>
      <c r="J3046" s="4">
        <v>40756</v>
      </c>
      <c r="K3046" s="17">
        <f>IF(data[[#This Row],[UnitPrice]]&gt;=20, data[[#This Row],[Revenue]]*0.7,
   IF(data[[#This Row],[UnitPrice]]&gt;=10, data[[#This Row],[Revenue]]*0.6,
      data[[#This Row],[Revenue]]*0.5))</f>
        <v>9.9</v>
      </c>
      <c r="L3046" s="9">
        <f>data[[#This Row],[Revenue]]*0.75</f>
        <v>14.850000000000001</v>
      </c>
      <c r="M3046" s="26">
        <f>IF(data[[#This Row],[Cost]]&gt;0, (data[[#This Row],[Profit]]/data[[#This Row],[Cost]]), 0)</f>
        <v>1.5</v>
      </c>
      <c r="N3046" s="17">
        <f t="shared" si="47"/>
        <v>97.242795901297413</v>
      </c>
    </row>
    <row r="3047" spans="1:14" x14ac:dyDescent="0.35">
      <c r="A3047" s="2" t="s">
        <v>8940</v>
      </c>
      <c r="B3047" s="2" t="s">
        <v>8392</v>
      </c>
      <c r="C3047" s="14" t="s">
        <v>8393</v>
      </c>
      <c r="D3047" s="2">
        <v>8</v>
      </c>
      <c r="E3047" s="3">
        <v>40795.56527777778</v>
      </c>
      <c r="F3047" s="17">
        <v>4.95</v>
      </c>
      <c r="G3047" s="2">
        <v>14915</v>
      </c>
      <c r="H3047" s="2" t="s">
        <v>13</v>
      </c>
      <c r="I3047" s="17">
        <v>39.6</v>
      </c>
      <c r="J3047" s="4">
        <v>40787</v>
      </c>
      <c r="K3047" s="17">
        <f>IF(data[[#This Row],[UnitPrice]]&gt;=20, data[[#This Row],[Revenue]]*0.7,
   IF(data[[#This Row],[UnitPrice]]&gt;=10, data[[#This Row],[Revenue]]*0.6,
      data[[#This Row],[Revenue]]*0.5))</f>
        <v>19.8</v>
      </c>
      <c r="L3047" s="9">
        <f>data[[#This Row],[Revenue]]*0.75</f>
        <v>29.700000000000003</v>
      </c>
      <c r="M3047" s="26">
        <f>IF(data[[#This Row],[Cost]]&gt;0, (data[[#This Row],[Profit]]/data[[#This Row],[Cost]]), 0)</f>
        <v>1.5</v>
      </c>
      <c r="N3047" s="17">
        <f t="shared" si="47"/>
        <v>97.258993934324238</v>
      </c>
    </row>
    <row r="3048" spans="1:14" x14ac:dyDescent="0.35">
      <c r="A3048" s="2" t="s">
        <v>8950</v>
      </c>
      <c r="B3048" s="2" t="s">
        <v>8392</v>
      </c>
      <c r="C3048" s="14" t="s">
        <v>8393</v>
      </c>
      <c r="D3048" s="2">
        <v>8</v>
      </c>
      <c r="E3048" s="3">
        <v>40795.623611111114</v>
      </c>
      <c r="F3048" s="17">
        <v>4.95</v>
      </c>
      <c r="G3048" s="2">
        <v>14628</v>
      </c>
      <c r="H3048" s="2" t="s">
        <v>13</v>
      </c>
      <c r="I3048" s="17">
        <v>39.6</v>
      </c>
      <c r="J3048" s="4">
        <v>40787</v>
      </c>
      <c r="K3048" s="17">
        <f>IF(data[[#This Row],[UnitPrice]]&gt;=20, data[[#This Row],[Revenue]]*0.7,
   IF(data[[#This Row],[UnitPrice]]&gt;=10, data[[#This Row],[Revenue]]*0.6,
      data[[#This Row],[Revenue]]*0.5))</f>
        <v>19.8</v>
      </c>
      <c r="L3048" s="9">
        <f>data[[#This Row],[Revenue]]*0.75</f>
        <v>29.700000000000003</v>
      </c>
      <c r="M3048" s="26">
        <f>IF(data[[#This Row],[Cost]]&gt;0, (data[[#This Row],[Profit]]/data[[#This Row],[Cost]]), 0)</f>
        <v>1.5</v>
      </c>
      <c r="N3048" s="17">
        <f t="shared" si="47"/>
        <v>97.271056485356524</v>
      </c>
    </row>
    <row r="3049" spans="1:14" x14ac:dyDescent="0.35">
      <c r="A3049" s="2" t="s">
        <v>8951</v>
      </c>
      <c r="B3049" s="2" t="s">
        <v>8392</v>
      </c>
      <c r="C3049" s="14" t="s">
        <v>8393</v>
      </c>
      <c r="D3049" s="2">
        <v>2</v>
      </c>
      <c r="E3049" s="3">
        <v>40795.625</v>
      </c>
      <c r="F3049" s="17">
        <v>4.95</v>
      </c>
      <c r="G3049" s="2">
        <v>16362</v>
      </c>
      <c r="H3049" s="2" t="s">
        <v>13</v>
      </c>
      <c r="I3049" s="17">
        <v>9.9</v>
      </c>
      <c r="J3049" s="4">
        <v>40787</v>
      </c>
      <c r="K3049" s="17">
        <f>IF(data[[#This Row],[UnitPrice]]&gt;=20, data[[#This Row],[Revenue]]*0.7,
   IF(data[[#This Row],[UnitPrice]]&gt;=10, data[[#This Row],[Revenue]]*0.6,
      data[[#This Row],[Revenue]]*0.5))</f>
        <v>4.95</v>
      </c>
      <c r="L3049" s="9">
        <f>data[[#This Row],[Revenue]]*0.75</f>
        <v>7.4250000000000007</v>
      </c>
      <c r="M3049" s="26">
        <f>IF(data[[#This Row],[Cost]]&gt;0, (data[[#This Row],[Profit]]/data[[#This Row],[Cost]]), 0)</f>
        <v>1.5</v>
      </c>
      <c r="N3049" s="17">
        <f t="shared" si="47"/>
        <v>97.283124084537405</v>
      </c>
    </row>
    <row r="3050" spans="1:14" x14ac:dyDescent="0.35">
      <c r="A3050" s="2" t="s">
        <v>8959</v>
      </c>
      <c r="B3050" s="2" t="s">
        <v>8392</v>
      </c>
      <c r="C3050" s="14" t="s">
        <v>8393</v>
      </c>
      <c r="D3050" s="2">
        <v>4</v>
      </c>
      <c r="E3050" s="3">
        <v>40795.660416666666</v>
      </c>
      <c r="F3050" s="17">
        <v>4.95</v>
      </c>
      <c r="G3050" s="2">
        <v>17426</v>
      </c>
      <c r="H3050" s="2" t="s">
        <v>13</v>
      </c>
      <c r="I3050" s="17">
        <v>19.8</v>
      </c>
      <c r="J3050" s="4">
        <v>40787</v>
      </c>
      <c r="K3050" s="17">
        <f>IF(data[[#This Row],[UnitPrice]]&gt;=20, data[[#This Row],[Revenue]]*0.7,
   IF(data[[#This Row],[UnitPrice]]&gt;=10, data[[#This Row],[Revenue]]*0.6,
      data[[#This Row],[Revenue]]*0.5))</f>
        <v>9.9</v>
      </c>
      <c r="L3050" s="9">
        <f>data[[#This Row],[Revenue]]*0.75</f>
        <v>14.850000000000001</v>
      </c>
      <c r="M3050" s="26">
        <f>IF(data[[#This Row],[Cost]]&gt;0, (data[[#This Row],[Profit]]/data[[#This Row],[Cost]]), 0)</f>
        <v>1.5</v>
      </c>
      <c r="N3050" s="17">
        <f t="shared" si="47"/>
        <v>97.301412724990413</v>
      </c>
    </row>
    <row r="3051" spans="1:14" x14ac:dyDescent="0.35">
      <c r="A3051" s="2" t="s">
        <v>8984</v>
      </c>
      <c r="B3051" s="2" t="s">
        <v>8392</v>
      </c>
      <c r="C3051" s="14" t="s">
        <v>8393</v>
      </c>
      <c r="D3051" s="2">
        <v>8</v>
      </c>
      <c r="E3051" s="3">
        <v>40856.476388888892</v>
      </c>
      <c r="F3051" s="17">
        <v>4.95</v>
      </c>
      <c r="G3051" s="2">
        <v>14665</v>
      </c>
      <c r="H3051" s="2" t="s">
        <v>13</v>
      </c>
      <c r="I3051" s="17">
        <v>39.6</v>
      </c>
      <c r="J3051" s="4">
        <v>40848</v>
      </c>
      <c r="K3051" s="17">
        <f>IF(data[[#This Row],[UnitPrice]]&gt;=20, data[[#This Row],[Revenue]]*0.7,
   IF(data[[#This Row],[UnitPrice]]&gt;=10, data[[#This Row],[Revenue]]*0.6,
      data[[#This Row],[Revenue]]*0.5))</f>
        <v>19.8</v>
      </c>
      <c r="L3051" s="9">
        <f>data[[#This Row],[Revenue]]*0.75</f>
        <v>29.700000000000003</v>
      </c>
      <c r="M3051" s="26">
        <f>IF(data[[#This Row],[Cost]]&gt;0, (data[[#This Row],[Profit]]/data[[#This Row],[Cost]]), 0)</f>
        <v>1.5</v>
      </c>
      <c r="N3051" s="17">
        <f t="shared" si="47"/>
        <v>97.31763659200422</v>
      </c>
    </row>
    <row r="3052" spans="1:14" x14ac:dyDescent="0.35">
      <c r="A3052" s="2" t="s">
        <v>9016</v>
      </c>
      <c r="B3052" s="2" t="s">
        <v>8392</v>
      </c>
      <c r="C3052" s="14" t="s">
        <v>8393</v>
      </c>
      <c r="D3052" s="2">
        <v>4</v>
      </c>
      <c r="E3052" s="3">
        <v>40856.572222222225</v>
      </c>
      <c r="F3052" s="17">
        <v>4.95</v>
      </c>
      <c r="G3052" s="2">
        <v>14250</v>
      </c>
      <c r="H3052" s="2" t="s">
        <v>13</v>
      </c>
      <c r="I3052" s="17">
        <v>19.8</v>
      </c>
      <c r="J3052" s="4">
        <v>40848</v>
      </c>
      <c r="K3052" s="17">
        <f>IF(data[[#This Row],[UnitPrice]]&gt;=20, data[[#This Row],[Revenue]]*0.7,
   IF(data[[#This Row],[UnitPrice]]&gt;=10, data[[#This Row],[Revenue]]*0.6,
      data[[#This Row],[Revenue]]*0.5))</f>
        <v>9.9</v>
      </c>
      <c r="L3052" s="9">
        <f>data[[#This Row],[Revenue]]*0.75</f>
        <v>14.850000000000001</v>
      </c>
      <c r="M3052" s="26">
        <f>IF(data[[#This Row],[Cost]]&gt;0, (data[[#This Row],[Profit]]/data[[#This Row],[Cost]]), 0)</f>
        <v>1.5</v>
      </c>
      <c r="N3052" s="17">
        <f t="shared" si="47"/>
        <v>97.329721524288985</v>
      </c>
    </row>
    <row r="3053" spans="1:14" x14ac:dyDescent="0.35">
      <c r="A3053" s="2" t="s">
        <v>9124</v>
      </c>
      <c r="B3053" s="2" t="s">
        <v>8392</v>
      </c>
      <c r="C3053" s="14" t="s">
        <v>8393</v>
      </c>
      <c r="D3053" s="2">
        <v>8</v>
      </c>
      <c r="E3053" s="3">
        <v>40886.646527777775</v>
      </c>
      <c r="F3053" s="17">
        <v>4.95</v>
      </c>
      <c r="G3053" s="2">
        <v>17071</v>
      </c>
      <c r="H3053" s="2" t="s">
        <v>13</v>
      </c>
      <c r="I3053" s="17">
        <v>39.6</v>
      </c>
      <c r="J3053" s="4">
        <v>40878</v>
      </c>
      <c r="K3053" s="17">
        <f>IF(data[[#This Row],[UnitPrice]]&gt;=20, data[[#This Row],[Revenue]]*0.7,
   IF(data[[#This Row],[UnitPrice]]&gt;=10, data[[#This Row],[Revenue]]*0.6,
      data[[#This Row],[Revenue]]*0.5))</f>
        <v>19.8</v>
      </c>
      <c r="L3053" s="9">
        <f>data[[#This Row],[Revenue]]*0.75</f>
        <v>29.700000000000003</v>
      </c>
      <c r="M3053" s="26">
        <f>IF(data[[#This Row],[Cost]]&gt;0, (data[[#This Row],[Profit]]/data[[#This Row],[Cost]]), 0)</f>
        <v>1.5</v>
      </c>
      <c r="N3053" s="17">
        <f t="shared" si="47"/>
        <v>97.345958115184132</v>
      </c>
    </row>
    <row r="3054" spans="1:14" x14ac:dyDescent="0.35">
      <c r="A3054" s="2" t="s">
        <v>9278</v>
      </c>
      <c r="B3054" s="2" t="s">
        <v>8392</v>
      </c>
      <c r="C3054" s="14" t="s">
        <v>8393</v>
      </c>
      <c r="D3054" s="2">
        <v>12</v>
      </c>
      <c r="E3054" s="3">
        <v>40612.476388888892</v>
      </c>
      <c r="F3054" s="17">
        <v>4.95</v>
      </c>
      <c r="G3054" s="2">
        <v>17330</v>
      </c>
      <c r="H3054" s="2" t="s">
        <v>13</v>
      </c>
      <c r="I3054" s="17">
        <v>59.4</v>
      </c>
      <c r="J3054" s="4">
        <v>40603</v>
      </c>
      <c r="K3054" s="17">
        <f>IF(data[[#This Row],[UnitPrice]]&gt;=20, data[[#This Row],[Revenue]]*0.7,
   IF(data[[#This Row],[UnitPrice]]&gt;=10, data[[#This Row],[Revenue]]*0.6,
      data[[#This Row],[Revenue]]*0.5))</f>
        <v>29.7</v>
      </c>
      <c r="L3054" s="9">
        <f>data[[#This Row],[Revenue]]*0.75</f>
        <v>44.55</v>
      </c>
      <c r="M3054" s="26">
        <f>IF(data[[#This Row],[Cost]]&gt;0, (data[[#This Row],[Profit]]/data[[#This Row],[Cost]]), 0)</f>
        <v>1.5</v>
      </c>
      <c r="N3054" s="17">
        <f t="shared" si="47"/>
        <v>97.358054042732348</v>
      </c>
    </row>
    <row r="3055" spans="1:14" x14ac:dyDescent="0.35">
      <c r="A3055" s="2" t="s">
        <v>9318</v>
      </c>
      <c r="B3055" s="2" t="s">
        <v>8392</v>
      </c>
      <c r="C3055" s="14" t="s">
        <v>8393</v>
      </c>
      <c r="D3055" s="2">
        <v>8</v>
      </c>
      <c r="E3055" s="3">
        <v>40612.630555555559</v>
      </c>
      <c r="F3055" s="17">
        <v>4.95</v>
      </c>
      <c r="G3055" s="2">
        <v>13297</v>
      </c>
      <c r="H3055" s="2" t="s">
        <v>13</v>
      </c>
      <c r="I3055" s="17">
        <v>39.6</v>
      </c>
      <c r="J3055" s="4">
        <v>40603</v>
      </c>
      <c r="K3055" s="17">
        <f>IF(data[[#This Row],[UnitPrice]]&gt;=20, data[[#This Row],[Revenue]]*0.7,
   IF(data[[#This Row],[UnitPrice]]&gt;=10, data[[#This Row],[Revenue]]*0.6,
      data[[#This Row],[Revenue]]*0.5))</f>
        <v>19.8</v>
      </c>
      <c r="L3055" s="9">
        <f>data[[#This Row],[Revenue]]*0.75</f>
        <v>29.700000000000003</v>
      </c>
      <c r="M3055" s="26">
        <f>IF(data[[#This Row],[Cost]]&gt;0, (data[[#This Row],[Profit]]/data[[#This Row],[Cost]]), 0)</f>
        <v>1.5</v>
      </c>
      <c r="N3055" s="17">
        <f t="shared" si="47"/>
        <v>97.366006704379672</v>
      </c>
    </row>
    <row r="3056" spans="1:14" x14ac:dyDescent="0.35">
      <c r="A3056" s="2" t="s">
        <v>9470</v>
      </c>
      <c r="B3056" s="2" t="s">
        <v>8392</v>
      </c>
      <c r="C3056" s="14" t="s">
        <v>8393</v>
      </c>
      <c r="D3056" s="2">
        <v>24</v>
      </c>
      <c r="E3056" s="3">
        <v>40673.540972222225</v>
      </c>
      <c r="F3056" s="17">
        <v>4.1500000000000004</v>
      </c>
      <c r="G3056" s="2">
        <v>14434</v>
      </c>
      <c r="H3056" s="2" t="s">
        <v>13</v>
      </c>
      <c r="I3056" s="17">
        <v>99.6</v>
      </c>
      <c r="J3056" s="4">
        <v>40664</v>
      </c>
      <c r="K3056" s="17">
        <f>IF(data[[#This Row],[UnitPrice]]&gt;=20, data[[#This Row],[Revenue]]*0.7,
   IF(data[[#This Row],[UnitPrice]]&gt;=10, data[[#This Row],[Revenue]]*0.6,
      data[[#This Row],[Revenue]]*0.5))</f>
        <v>49.8</v>
      </c>
      <c r="L3056" s="9">
        <f>data[[#This Row],[Revenue]]*0.75</f>
        <v>74.699999999999989</v>
      </c>
      <c r="M3056" s="26">
        <f>IF(data[[#This Row],[Cost]]&gt;0, (data[[#This Row],[Profit]]/data[[#This Row],[Cost]]), 0)</f>
        <v>1.4999999999999998</v>
      </c>
      <c r="N3056" s="17">
        <f t="shared" si="47"/>
        <v>97.378111902767017</v>
      </c>
    </row>
    <row r="3057" spans="1:14" x14ac:dyDescent="0.35">
      <c r="A3057" s="2" t="s">
        <v>9527</v>
      </c>
      <c r="B3057" s="2" t="s">
        <v>8392</v>
      </c>
      <c r="C3057" s="14" t="s">
        <v>8393</v>
      </c>
      <c r="D3057" s="2">
        <v>4</v>
      </c>
      <c r="E3057" s="3">
        <v>40704.400000000001</v>
      </c>
      <c r="F3057" s="17">
        <v>4.95</v>
      </c>
      <c r="G3057" s="2">
        <v>17419</v>
      </c>
      <c r="H3057" s="2" t="s">
        <v>13</v>
      </c>
      <c r="I3057" s="17">
        <v>19.8</v>
      </c>
      <c r="J3057" s="4">
        <v>40695</v>
      </c>
      <c r="K3057" s="17">
        <f>IF(data[[#This Row],[UnitPrice]]&gt;=20, data[[#This Row],[Revenue]]*0.7,
   IF(data[[#This Row],[UnitPrice]]&gt;=10, data[[#This Row],[Revenue]]*0.6,
      data[[#This Row],[Revenue]]*0.5))</f>
        <v>9.9</v>
      </c>
      <c r="L3057" s="9">
        <f>data[[#This Row],[Revenue]]*0.75</f>
        <v>14.850000000000001</v>
      </c>
      <c r="M3057" s="26">
        <f>IF(data[[#This Row],[Cost]]&gt;0, (data[[#This Row],[Profit]]/data[[#This Row],[Cost]]), 0)</f>
        <v>1.5</v>
      </c>
      <c r="N3057" s="17">
        <f t="shared" si="47"/>
        <v>97.377646195766971</v>
      </c>
    </row>
    <row r="3058" spans="1:14" x14ac:dyDescent="0.35">
      <c r="A3058" s="2" t="s">
        <v>9775</v>
      </c>
      <c r="B3058" s="2" t="s">
        <v>8392</v>
      </c>
      <c r="C3058" s="14" t="s">
        <v>8393</v>
      </c>
      <c r="D3058" s="2">
        <v>8</v>
      </c>
      <c r="E3058" s="3">
        <v>40826.384722222225</v>
      </c>
      <c r="F3058" s="17">
        <v>4.95</v>
      </c>
      <c r="G3058" s="2">
        <v>14665</v>
      </c>
      <c r="H3058" s="2" t="s">
        <v>13</v>
      </c>
      <c r="I3058" s="17">
        <v>39.6</v>
      </c>
      <c r="J3058" s="4">
        <v>40817</v>
      </c>
      <c r="K3058" s="17">
        <f>IF(data[[#This Row],[UnitPrice]]&gt;=20, data[[#This Row],[Revenue]]*0.7,
   IF(data[[#This Row],[UnitPrice]]&gt;=10, data[[#This Row],[Revenue]]*0.6,
      data[[#This Row],[Revenue]]*0.5))</f>
        <v>19.8</v>
      </c>
      <c r="L3058" s="9">
        <f>data[[#This Row],[Revenue]]*0.75</f>
        <v>29.700000000000003</v>
      </c>
      <c r="M3058" s="26">
        <f>IF(data[[#This Row],[Cost]]&gt;0, (data[[#This Row],[Profit]]/data[[#This Row],[Cost]]), 0)</f>
        <v>1.5</v>
      </c>
      <c r="N3058" s="17">
        <f t="shared" si="47"/>
        <v>97.393909853250364</v>
      </c>
    </row>
    <row r="3059" spans="1:14" x14ac:dyDescent="0.35">
      <c r="A3059" s="2" t="s">
        <v>9880</v>
      </c>
      <c r="B3059" s="2" t="s">
        <v>8392</v>
      </c>
      <c r="C3059" s="14" t="s">
        <v>8393</v>
      </c>
      <c r="D3059" s="2">
        <v>6</v>
      </c>
      <c r="E3059" s="3">
        <v>40857.354166666664</v>
      </c>
      <c r="F3059" s="17">
        <v>4.95</v>
      </c>
      <c r="G3059" s="2">
        <v>14051</v>
      </c>
      <c r="H3059" s="2" t="s">
        <v>13</v>
      </c>
      <c r="I3059" s="17">
        <v>29.7</v>
      </c>
      <c r="J3059" s="4">
        <v>40848</v>
      </c>
      <c r="K3059" s="17">
        <f>IF(data[[#This Row],[UnitPrice]]&gt;=20, data[[#This Row],[Revenue]]*0.7,
   IF(data[[#This Row],[UnitPrice]]&gt;=10, data[[#This Row],[Revenue]]*0.6,
      data[[#This Row],[Revenue]]*0.5))</f>
        <v>14.85</v>
      </c>
      <c r="L3059" s="9">
        <f>data[[#This Row],[Revenue]]*0.75</f>
        <v>22.274999999999999</v>
      </c>
      <c r="M3059" s="26">
        <f>IF(data[[#This Row],[Cost]]&gt;0, (data[[#This Row],[Profit]]/data[[#This Row],[Cost]]), 0)</f>
        <v>1.5</v>
      </c>
      <c r="N3059" s="17">
        <f t="shared" si="47"/>
        <v>97.40602851750981</v>
      </c>
    </row>
    <row r="3060" spans="1:14" x14ac:dyDescent="0.35">
      <c r="A3060" s="2" t="s">
        <v>10393</v>
      </c>
      <c r="B3060" s="2" t="s">
        <v>8392</v>
      </c>
      <c r="C3060" s="14" t="s">
        <v>8393</v>
      </c>
      <c r="D3060" s="2">
        <v>6</v>
      </c>
      <c r="E3060" s="3">
        <v>40613.705555555556</v>
      </c>
      <c r="F3060" s="17">
        <v>4.95</v>
      </c>
      <c r="G3060" s="2">
        <v>15640</v>
      </c>
      <c r="H3060" s="2" t="s">
        <v>13</v>
      </c>
      <c r="I3060" s="17">
        <v>29.7</v>
      </c>
      <c r="J3060" s="4">
        <v>40603</v>
      </c>
      <c r="K3060" s="17">
        <f>IF(data[[#This Row],[UnitPrice]]&gt;=20, data[[#This Row],[Revenue]]*0.7,
   IF(data[[#This Row],[UnitPrice]]&gt;=10, data[[#This Row],[Revenue]]*0.6,
      data[[#This Row],[Revenue]]*0.5))</f>
        <v>14.85</v>
      </c>
      <c r="L3060" s="9">
        <f>data[[#This Row],[Revenue]]*0.75</f>
        <v>22.274999999999999</v>
      </c>
      <c r="M3060" s="26">
        <f>IF(data[[#This Row],[Cost]]&gt;0, (data[[#This Row],[Profit]]/data[[#This Row],[Cost]]), 0)</f>
        <v>1.5</v>
      </c>
      <c r="N3060" s="17">
        <f t="shared" si="47"/>
        <v>97.42022860738345</v>
      </c>
    </row>
    <row r="3061" spans="1:14" x14ac:dyDescent="0.35">
      <c r="A3061" s="2" t="s">
        <v>10402</v>
      </c>
      <c r="B3061" s="2" t="s">
        <v>8392</v>
      </c>
      <c r="C3061" s="14" t="s">
        <v>8393</v>
      </c>
      <c r="D3061" s="2">
        <v>1</v>
      </c>
      <c r="E3061" s="3">
        <v>40613.811111111114</v>
      </c>
      <c r="F3061" s="17">
        <v>4.95</v>
      </c>
      <c r="G3061" s="2">
        <v>16016</v>
      </c>
      <c r="H3061" s="2" t="s">
        <v>13</v>
      </c>
      <c r="I3061" s="17">
        <v>4.95</v>
      </c>
      <c r="J3061" s="4">
        <v>40603</v>
      </c>
      <c r="K3061" s="17">
        <f>IF(data[[#This Row],[UnitPrice]]&gt;=20, data[[#This Row],[Revenue]]*0.7,
   IF(data[[#This Row],[UnitPrice]]&gt;=10, data[[#This Row],[Revenue]]*0.6,
      data[[#This Row],[Revenue]]*0.5))</f>
        <v>2.4750000000000001</v>
      </c>
      <c r="L3061" s="9">
        <f>data[[#This Row],[Revenue]]*0.75</f>
        <v>3.7125000000000004</v>
      </c>
      <c r="M3061" s="26">
        <f>IF(data[[#This Row],[Cost]]&gt;0, (data[[#This Row],[Profit]]/data[[#This Row],[Cost]]), 0)</f>
        <v>1.5</v>
      </c>
      <c r="N3061" s="17">
        <f t="shared" si="47"/>
        <v>97.434434654920125</v>
      </c>
    </row>
    <row r="3062" spans="1:14" x14ac:dyDescent="0.35">
      <c r="A3062" s="2" t="s">
        <v>10404</v>
      </c>
      <c r="B3062" s="2" t="s">
        <v>8392</v>
      </c>
      <c r="C3062" s="14" t="s">
        <v>8393</v>
      </c>
      <c r="D3062" s="2">
        <v>360</v>
      </c>
      <c r="E3062" s="3">
        <v>40644.323611111111</v>
      </c>
      <c r="F3062" s="17">
        <v>4.1500000000000004</v>
      </c>
      <c r="G3062" s="2">
        <v>16684</v>
      </c>
      <c r="H3062" s="2" t="s">
        <v>13</v>
      </c>
      <c r="I3062" s="17">
        <v>1494</v>
      </c>
      <c r="J3062" s="4">
        <v>40634</v>
      </c>
      <c r="K3062" s="17">
        <f>IF(data[[#This Row],[UnitPrice]]&gt;=20, data[[#This Row],[Revenue]]*0.7,
   IF(data[[#This Row],[UnitPrice]]&gt;=10, data[[#This Row],[Revenue]]*0.6,
      data[[#This Row],[Revenue]]*0.5))</f>
        <v>747</v>
      </c>
      <c r="L3062" s="9">
        <f>data[[#This Row],[Revenue]]*0.75</f>
        <v>1120.5</v>
      </c>
      <c r="M3062" s="26">
        <f>IF(data[[#This Row],[Cost]]&gt;0, (data[[#This Row],[Profit]]/data[[#This Row],[Cost]]), 0)</f>
        <v>1.5</v>
      </c>
      <c r="N3062" s="17">
        <f t="shared" si="47"/>
        <v>97.45383969786073</v>
      </c>
    </row>
    <row r="3063" spans="1:14" x14ac:dyDescent="0.35">
      <c r="A3063" s="2" t="s">
        <v>10633</v>
      </c>
      <c r="B3063" s="2" t="s">
        <v>8392</v>
      </c>
      <c r="C3063" s="14" t="s">
        <v>8393</v>
      </c>
      <c r="D3063" s="2">
        <v>4</v>
      </c>
      <c r="E3063" s="3">
        <v>40735.496527777781</v>
      </c>
      <c r="F3063" s="17">
        <v>4.95</v>
      </c>
      <c r="G3063" s="2">
        <v>13890</v>
      </c>
      <c r="H3063" s="2" t="s">
        <v>13</v>
      </c>
      <c r="I3063" s="17">
        <v>19.8</v>
      </c>
      <c r="J3063" s="4">
        <v>40725</v>
      </c>
      <c r="K3063" s="17">
        <f>IF(data[[#This Row],[UnitPrice]]&gt;=20, data[[#This Row],[Revenue]]*0.7,
   IF(data[[#This Row],[UnitPrice]]&gt;=10, data[[#This Row],[Revenue]]*0.6,
      data[[#This Row],[Revenue]]*0.5))</f>
        <v>9.9</v>
      </c>
      <c r="L3063" s="9">
        <f>data[[#This Row],[Revenue]]*0.75</f>
        <v>14.850000000000001</v>
      </c>
      <c r="M3063" s="26">
        <f>IF(data[[#This Row],[Cost]]&gt;0, (data[[#This Row],[Profit]]/data[[#This Row],[Cost]]), 0)</f>
        <v>1.5</v>
      </c>
      <c r="N3063" s="17">
        <f t="shared" si="47"/>
        <v>97.160755508920104</v>
      </c>
    </row>
    <row r="3064" spans="1:14" x14ac:dyDescent="0.35">
      <c r="A3064" s="2" t="s">
        <v>10757</v>
      </c>
      <c r="B3064" s="2" t="s">
        <v>8392</v>
      </c>
      <c r="C3064" s="14" t="s">
        <v>8393</v>
      </c>
      <c r="D3064" s="2">
        <v>3</v>
      </c>
      <c r="E3064" s="3">
        <v>40766.554861111108</v>
      </c>
      <c r="F3064" s="17">
        <v>4.95</v>
      </c>
      <c r="G3064" s="2">
        <v>13975</v>
      </c>
      <c r="H3064" s="2" t="s">
        <v>13</v>
      </c>
      <c r="I3064" s="17">
        <v>14.85</v>
      </c>
      <c r="J3064" s="4">
        <v>40756</v>
      </c>
      <c r="K3064" s="17">
        <f>IF(data[[#This Row],[UnitPrice]]&gt;=20, data[[#This Row],[Revenue]]*0.7,
   IF(data[[#This Row],[UnitPrice]]&gt;=10, data[[#This Row],[Revenue]]*0.6,
      data[[#This Row],[Revenue]]*0.5))</f>
        <v>7.4249999999999998</v>
      </c>
      <c r="L3064" s="9">
        <f>data[[#This Row],[Revenue]]*0.75</f>
        <v>11.137499999999999</v>
      </c>
      <c r="M3064" s="26">
        <f>IF(data[[#This Row],[Cost]]&gt;0, (data[[#This Row],[Profit]]/data[[#This Row],[Cost]]), 0)</f>
        <v>1.5</v>
      </c>
      <c r="N3064" s="17">
        <f t="shared" si="47"/>
        <v>97.176994122586976</v>
      </c>
    </row>
    <row r="3065" spans="1:14" x14ac:dyDescent="0.35">
      <c r="A3065" s="2" t="s">
        <v>10833</v>
      </c>
      <c r="B3065" s="2" t="s">
        <v>8392</v>
      </c>
      <c r="C3065" s="14" t="s">
        <v>8393</v>
      </c>
      <c r="D3065" s="2">
        <v>6</v>
      </c>
      <c r="E3065" s="3">
        <v>40797.427777777775</v>
      </c>
      <c r="F3065" s="17">
        <v>4.95</v>
      </c>
      <c r="G3065" s="2">
        <v>15027</v>
      </c>
      <c r="H3065" s="2" t="s">
        <v>13</v>
      </c>
      <c r="I3065" s="17">
        <v>29.7</v>
      </c>
      <c r="J3065" s="4">
        <v>40787</v>
      </c>
      <c r="K3065" s="17">
        <f>IF(data[[#This Row],[UnitPrice]]&gt;=20, data[[#This Row],[Revenue]]*0.7,
   IF(data[[#This Row],[UnitPrice]]&gt;=10, data[[#This Row],[Revenue]]*0.6,
      data[[#This Row],[Revenue]]*0.5))</f>
        <v>14.85</v>
      </c>
      <c r="L3065" s="9">
        <f>data[[#This Row],[Revenue]]*0.75</f>
        <v>22.274999999999999</v>
      </c>
      <c r="M3065" s="26">
        <f>IF(data[[#This Row],[Cost]]&gt;0, (data[[#This Row],[Profit]]/data[[#This Row],[Cost]]), 0)</f>
        <v>1.5</v>
      </c>
      <c r="N3065" s="17">
        <f t="shared" si="47"/>
        <v>97.194278815873247</v>
      </c>
    </row>
    <row r="3066" spans="1:14" x14ac:dyDescent="0.35">
      <c r="A3066" s="2" t="s">
        <v>11037</v>
      </c>
      <c r="B3066" s="2" t="s">
        <v>8392</v>
      </c>
      <c r="C3066" s="14" t="s">
        <v>8393</v>
      </c>
      <c r="D3066" s="2">
        <v>8</v>
      </c>
      <c r="E3066" s="3">
        <v>40827.706944444442</v>
      </c>
      <c r="F3066" s="17">
        <v>4.95</v>
      </c>
      <c r="G3066" s="2">
        <v>15111</v>
      </c>
      <c r="H3066" s="2" t="s">
        <v>13</v>
      </c>
      <c r="I3066" s="17">
        <v>39.6</v>
      </c>
      <c r="J3066" s="4">
        <v>40817</v>
      </c>
      <c r="K3066" s="17">
        <f>IF(data[[#This Row],[UnitPrice]]&gt;=20, data[[#This Row],[Revenue]]*0.7,
   IF(data[[#This Row],[UnitPrice]]&gt;=10, data[[#This Row],[Revenue]]*0.6,
      data[[#This Row],[Revenue]]*0.5))</f>
        <v>19.8</v>
      </c>
      <c r="L3066" s="9">
        <f>data[[#This Row],[Revenue]]*0.75</f>
        <v>29.700000000000003</v>
      </c>
      <c r="M3066" s="26">
        <f>IF(data[[#This Row],[Cost]]&gt;0, (data[[#This Row],[Profit]]/data[[#This Row],[Cost]]), 0)</f>
        <v>1.5</v>
      </c>
      <c r="N3066" s="17">
        <f t="shared" si="47"/>
        <v>97.208452330954287</v>
      </c>
    </row>
    <row r="3067" spans="1:14" x14ac:dyDescent="0.35">
      <c r="A3067" s="2" t="s">
        <v>11127</v>
      </c>
      <c r="B3067" s="2" t="s">
        <v>8392</v>
      </c>
      <c r="C3067" s="14" t="s">
        <v>8393</v>
      </c>
      <c r="D3067" s="2">
        <v>4</v>
      </c>
      <c r="E3067" s="3">
        <v>40858.64166666667</v>
      </c>
      <c r="F3067" s="17">
        <v>4.95</v>
      </c>
      <c r="G3067" s="2">
        <v>13557</v>
      </c>
      <c r="H3067" s="2" t="s">
        <v>13</v>
      </c>
      <c r="I3067" s="17">
        <v>19.8</v>
      </c>
      <c r="J3067" s="4">
        <v>40848</v>
      </c>
      <c r="K3067" s="17">
        <f>IF(data[[#This Row],[UnitPrice]]&gt;=20, data[[#This Row],[Revenue]]*0.7,
   IF(data[[#This Row],[UnitPrice]]&gt;=10, data[[#This Row],[Revenue]]*0.6,
      data[[#This Row],[Revenue]]*0.5))</f>
        <v>9.9</v>
      </c>
      <c r="L3067" s="9">
        <f>data[[#This Row],[Revenue]]*0.75</f>
        <v>14.850000000000001</v>
      </c>
      <c r="M3067" s="26">
        <f>IF(data[[#This Row],[Cost]]&gt;0, (data[[#This Row],[Profit]]/data[[#This Row],[Cost]]), 0)</f>
        <v>1.5</v>
      </c>
      <c r="N3067" s="17">
        <f t="shared" si="47"/>
        <v>97.220552404957843</v>
      </c>
    </row>
    <row r="3068" spans="1:14" x14ac:dyDescent="0.35">
      <c r="A3068" s="2" t="s">
        <v>11255</v>
      </c>
      <c r="B3068" s="2" t="s">
        <v>8392</v>
      </c>
      <c r="C3068" s="14" t="s">
        <v>8393</v>
      </c>
      <c r="D3068" s="2">
        <v>8</v>
      </c>
      <c r="E3068" s="3">
        <v>40555.620833333334</v>
      </c>
      <c r="F3068" s="17">
        <v>4.95</v>
      </c>
      <c r="G3068" s="2">
        <v>14135</v>
      </c>
      <c r="H3068" s="2" t="s">
        <v>13</v>
      </c>
      <c r="I3068" s="17">
        <v>39.6</v>
      </c>
      <c r="J3068" s="4">
        <v>40544</v>
      </c>
      <c r="K3068" s="17">
        <f>IF(data[[#This Row],[UnitPrice]]&gt;=20, data[[#This Row],[Revenue]]*0.7,
   IF(data[[#This Row],[UnitPrice]]&gt;=10, data[[#This Row],[Revenue]]*0.6,
      data[[#This Row],[Revenue]]*0.5))</f>
        <v>19.8</v>
      </c>
      <c r="L3068" s="9">
        <f>data[[#This Row],[Revenue]]*0.75</f>
        <v>29.700000000000003</v>
      </c>
      <c r="M3068" s="26">
        <f>IF(data[[#This Row],[Cost]]&gt;0, (data[[#This Row],[Profit]]/data[[#This Row],[Cost]]), 0)</f>
        <v>1.5</v>
      </c>
      <c r="N3068" s="17">
        <f t="shared" si="47"/>
        <v>97.23681722689166</v>
      </c>
    </row>
    <row r="3069" spans="1:14" x14ac:dyDescent="0.35">
      <c r="A3069" s="2" t="s">
        <v>11403</v>
      </c>
      <c r="B3069" s="2" t="s">
        <v>8392</v>
      </c>
      <c r="C3069" s="14" t="s">
        <v>8393</v>
      </c>
      <c r="D3069" s="2">
        <v>24</v>
      </c>
      <c r="E3069" s="3">
        <v>40586.717361111114</v>
      </c>
      <c r="F3069" s="17">
        <v>4.1500000000000004</v>
      </c>
      <c r="G3069" s="2">
        <v>14031</v>
      </c>
      <c r="H3069" s="2" t="s">
        <v>13</v>
      </c>
      <c r="I3069" s="17">
        <v>99.6</v>
      </c>
      <c r="J3069" s="4">
        <v>40575</v>
      </c>
      <c r="K3069" s="17">
        <f>IF(data[[#This Row],[UnitPrice]]&gt;=20, data[[#This Row],[Revenue]]*0.7,
   IF(data[[#This Row],[UnitPrice]]&gt;=10, data[[#This Row],[Revenue]]*0.6,
      data[[#This Row],[Revenue]]*0.5))</f>
        <v>49.8</v>
      </c>
      <c r="L3069" s="9">
        <f>data[[#This Row],[Revenue]]*0.75</f>
        <v>74.699999999999989</v>
      </c>
      <c r="M3069" s="26">
        <f>IF(data[[#This Row],[Cost]]&gt;0, (data[[#This Row],[Profit]]/data[[#This Row],[Cost]]), 0)</f>
        <v>1.4999999999999998</v>
      </c>
      <c r="N3069" s="17">
        <f t="shared" si="47"/>
        <v>97.248928346292146</v>
      </c>
    </row>
    <row r="3070" spans="1:14" x14ac:dyDescent="0.35">
      <c r="A3070" s="2" t="s">
        <v>11540</v>
      </c>
      <c r="B3070" s="2" t="s">
        <v>8392</v>
      </c>
      <c r="C3070" s="14" t="s">
        <v>8393</v>
      </c>
      <c r="D3070" s="2">
        <v>4</v>
      </c>
      <c r="E3070" s="3">
        <v>40675.601388888892</v>
      </c>
      <c r="F3070" s="17">
        <v>4.95</v>
      </c>
      <c r="G3070" s="2">
        <v>18044</v>
      </c>
      <c r="H3070" s="2" t="s">
        <v>13</v>
      </c>
      <c r="I3070" s="17">
        <v>19.8</v>
      </c>
      <c r="J3070" s="4">
        <v>40664</v>
      </c>
      <c r="K3070" s="17">
        <f>IF(data[[#This Row],[UnitPrice]]&gt;=20, data[[#This Row],[Revenue]]*0.7,
   IF(data[[#This Row],[UnitPrice]]&gt;=10, data[[#This Row],[Revenue]]*0.6,
      data[[#This Row],[Revenue]]*0.5))</f>
        <v>9.9</v>
      </c>
      <c r="L3070" s="9">
        <f>data[[#This Row],[Revenue]]*0.75</f>
        <v>14.850000000000001</v>
      </c>
      <c r="M3070" s="26">
        <f>IF(data[[#This Row],[Cost]]&gt;0, (data[[#This Row],[Profit]]/data[[#This Row],[Cost]]), 0)</f>
        <v>1.5</v>
      </c>
      <c r="N3070" s="17">
        <f t="shared" si="47"/>
        <v>97.248434216058072</v>
      </c>
    </row>
    <row r="3071" spans="1:14" x14ac:dyDescent="0.35">
      <c r="A3071" s="2" t="s">
        <v>11572</v>
      </c>
      <c r="B3071" s="2" t="s">
        <v>8392</v>
      </c>
      <c r="C3071" s="14" t="s">
        <v>8393</v>
      </c>
      <c r="D3071" s="2">
        <v>4</v>
      </c>
      <c r="E3071" s="3">
        <v>40675.692361111112</v>
      </c>
      <c r="F3071" s="17">
        <v>4.95</v>
      </c>
      <c r="G3071" s="2">
        <v>13021</v>
      </c>
      <c r="H3071" s="2" t="s">
        <v>13</v>
      </c>
      <c r="I3071" s="17">
        <v>19.8</v>
      </c>
      <c r="J3071" s="4">
        <v>40664</v>
      </c>
      <c r="K3071" s="17">
        <f>IF(data[[#This Row],[UnitPrice]]&gt;=20, data[[#This Row],[Revenue]]*0.7,
   IF(data[[#This Row],[UnitPrice]]&gt;=10, data[[#This Row],[Revenue]]*0.6,
      data[[#This Row],[Revenue]]*0.5))</f>
        <v>9.9</v>
      </c>
      <c r="L3071" s="9">
        <f>data[[#This Row],[Revenue]]*0.75</f>
        <v>14.850000000000001</v>
      </c>
      <c r="M3071" s="26">
        <f>IF(data[[#This Row],[Cost]]&gt;0, (data[[#This Row],[Profit]]/data[[#This Row],[Cost]]), 0)</f>
        <v>1.5</v>
      </c>
      <c r="N3071" s="17">
        <f t="shared" si="47"/>
        <v>97.264715156612212</v>
      </c>
    </row>
    <row r="3072" spans="1:14" x14ac:dyDescent="0.35">
      <c r="A3072" s="2" t="s">
        <v>11379</v>
      </c>
      <c r="B3072" s="2" t="s">
        <v>10053</v>
      </c>
      <c r="C3072" s="14" t="s">
        <v>10054</v>
      </c>
      <c r="D3072" s="2">
        <v>24</v>
      </c>
      <c r="E3072" s="3">
        <v>40586.652083333334</v>
      </c>
      <c r="F3072" s="17">
        <v>1.65</v>
      </c>
      <c r="G3072" s="2">
        <v>15078</v>
      </c>
      <c r="H3072" s="2" t="s">
        <v>13</v>
      </c>
      <c r="I3072" s="17">
        <v>39.6</v>
      </c>
      <c r="J3072" s="4">
        <v>40575</v>
      </c>
      <c r="K3072" s="17">
        <f>IF(data[[#This Row],[UnitPrice]]&gt;=20, data[[#This Row],[Revenue]]*0.7,
   IF(data[[#This Row],[UnitPrice]]&gt;=10, data[[#This Row],[Revenue]]*0.6,
      data[[#This Row],[Revenue]]*0.5))</f>
        <v>19.8</v>
      </c>
      <c r="L3072" s="9">
        <f>data[[#This Row],[Revenue]]*0.75</f>
        <v>29.700000000000003</v>
      </c>
      <c r="M3072" s="26">
        <f>IF(data[[#This Row],[Cost]]&gt;0, (data[[#This Row],[Profit]]/data[[#This Row],[Cost]]), 0)</f>
        <v>1.5</v>
      </c>
      <c r="N3072" s="17">
        <f t="shared" si="47"/>
        <v>97.281002943651032</v>
      </c>
    </row>
    <row r="3073" spans="1:14" hidden="1" x14ac:dyDescent="0.35">
      <c r="A3073" s="2" t="s">
        <v>570</v>
      </c>
      <c r="B3073" s="2" t="s">
        <v>40</v>
      </c>
      <c r="C3073" s="14" t="s">
        <v>41</v>
      </c>
      <c r="D3073" s="2">
        <v>1</v>
      </c>
      <c r="E3073" s="3">
        <v>40221.631249999999</v>
      </c>
      <c r="F3073" s="17">
        <v>3.95</v>
      </c>
      <c r="G3073" s="2">
        <v>0</v>
      </c>
      <c r="H3073" s="2" t="s">
        <v>13</v>
      </c>
      <c r="I3073" s="17">
        <v>3.95</v>
      </c>
      <c r="J3073" s="4">
        <v>40210</v>
      </c>
      <c r="K3073" s="17">
        <f>IF(data[[#This Row],[UnitPrice]]&gt;=20, data[[#This Row],[Revenue]]*0.7,
   IF(data[[#This Row],[UnitPrice]]&gt;=10, data[[#This Row],[Revenue]]*0.6,
      data[[#This Row],[Revenue]]*0.5))</f>
        <v>1.9750000000000001</v>
      </c>
      <c r="L3073" s="9">
        <f>data[[#This Row],[Revenue]]*0.75</f>
        <v>2.9625000000000004</v>
      </c>
      <c r="M3073" s="26">
        <f>IF(data[[#This Row],[Cost]]&gt;0, (data[[#This Row],[Profit]]/data[[#This Row],[Cost]]), 0)</f>
        <v>1.5000000000000002</v>
      </c>
      <c r="N3073" s="17">
        <f t="shared" si="47"/>
        <v>97.293133543639172</v>
      </c>
    </row>
    <row r="3074" spans="1:14" x14ac:dyDescent="0.35">
      <c r="A3074" s="2" t="s">
        <v>39</v>
      </c>
      <c r="B3074" s="2" t="s">
        <v>40</v>
      </c>
      <c r="C3074" s="14" t="s">
        <v>41</v>
      </c>
      <c r="D3074" s="2">
        <v>48</v>
      </c>
      <c r="E3074" s="3">
        <v>40190.397222222222</v>
      </c>
      <c r="F3074" s="17">
        <v>3.45</v>
      </c>
      <c r="G3074" s="2">
        <v>15291</v>
      </c>
      <c r="H3074" s="2" t="s">
        <v>13</v>
      </c>
      <c r="I3074" s="17">
        <v>165.6</v>
      </c>
      <c r="J3074" s="4">
        <v>40179</v>
      </c>
      <c r="K3074" s="17">
        <f>IF(data[[#This Row],[UnitPrice]]&gt;=20, data[[#This Row],[Revenue]]*0.7,
   IF(data[[#This Row],[UnitPrice]]&gt;=10, data[[#This Row],[Revenue]]*0.6,
      data[[#This Row],[Revenue]]*0.5))</f>
        <v>82.8</v>
      </c>
      <c r="L3074" s="9">
        <f>data[[#This Row],[Revenue]]*0.75</f>
        <v>124.19999999999999</v>
      </c>
      <c r="M3074" s="26">
        <f>IF(data[[#This Row],[Cost]]&gt;0, (data[[#This Row],[Profit]]/data[[#This Row],[Cost]]), 0)</f>
        <v>1.5</v>
      </c>
      <c r="N3074" s="17">
        <f t="shared" ref="N3074:N3137" si="48">SUM(I3074:I10898)/COUNTA(_xlfn.UNIQUE(A3074:A10898))</f>
        <v>97.312768195204953</v>
      </c>
    </row>
    <row r="3075" spans="1:14" x14ac:dyDescent="0.35">
      <c r="A3075" s="2" t="s">
        <v>773</v>
      </c>
      <c r="B3075" s="2" t="s">
        <v>40</v>
      </c>
      <c r="C3075" s="14" t="s">
        <v>41</v>
      </c>
      <c r="D3075" s="2">
        <v>4</v>
      </c>
      <c r="E3075" s="3">
        <v>40249.533333333333</v>
      </c>
      <c r="F3075" s="17">
        <v>3.95</v>
      </c>
      <c r="G3075" s="2">
        <v>16477</v>
      </c>
      <c r="H3075" s="2" t="s">
        <v>13</v>
      </c>
      <c r="I3075" s="17">
        <v>15.8</v>
      </c>
      <c r="J3075" s="4">
        <v>40238</v>
      </c>
      <c r="K3075" s="17">
        <f>IF(data[[#This Row],[UnitPrice]]&gt;=20, data[[#This Row],[Revenue]]*0.7,
   IF(data[[#This Row],[UnitPrice]]&gt;=10, data[[#This Row],[Revenue]]*0.6,
      data[[#This Row],[Revenue]]*0.5))</f>
        <v>7.9</v>
      </c>
      <c r="L3075" s="9">
        <f>data[[#This Row],[Revenue]]*0.75</f>
        <v>11.850000000000001</v>
      </c>
      <c r="M3075" s="26">
        <f>IF(data[[#This Row],[Cost]]&gt;0, (data[[#This Row],[Profit]]/data[[#This Row],[Cost]]), 0)</f>
        <v>1.5000000000000002</v>
      </c>
      <c r="N3075" s="17">
        <f t="shared" si="48"/>
        <v>97.298401009889403</v>
      </c>
    </row>
    <row r="3076" spans="1:14" x14ac:dyDescent="0.35">
      <c r="A3076" s="2" t="s">
        <v>858</v>
      </c>
      <c r="B3076" s="2" t="s">
        <v>40</v>
      </c>
      <c r="C3076" s="14" t="s">
        <v>41</v>
      </c>
      <c r="D3076" s="2">
        <v>8</v>
      </c>
      <c r="E3076" s="3">
        <v>40310.418749999997</v>
      </c>
      <c r="F3076" s="17">
        <v>3.95</v>
      </c>
      <c r="G3076" s="2">
        <v>17243</v>
      </c>
      <c r="H3076" s="2" t="s">
        <v>13</v>
      </c>
      <c r="I3076" s="17">
        <v>31.6</v>
      </c>
      <c r="J3076" s="4">
        <v>40299</v>
      </c>
      <c r="K3076" s="17">
        <f>IF(data[[#This Row],[UnitPrice]]&gt;=20, data[[#This Row],[Revenue]]*0.7,
   IF(data[[#This Row],[UnitPrice]]&gt;=10, data[[#This Row],[Revenue]]*0.6,
      data[[#This Row],[Revenue]]*0.5))</f>
        <v>15.8</v>
      </c>
      <c r="L3076" s="9">
        <f>data[[#This Row],[Revenue]]*0.75</f>
        <v>23.700000000000003</v>
      </c>
      <c r="M3076" s="26">
        <f>IF(data[[#This Row],[Cost]]&gt;0, (data[[#This Row],[Profit]]/data[[#This Row],[Cost]]), 0)</f>
        <v>1.5000000000000002</v>
      </c>
      <c r="N3076" s="17">
        <f t="shared" si="48"/>
        <v>97.315551346802252</v>
      </c>
    </row>
    <row r="3077" spans="1:14" x14ac:dyDescent="0.35">
      <c r="A3077" s="2" t="s">
        <v>1641</v>
      </c>
      <c r="B3077" s="2" t="s">
        <v>40</v>
      </c>
      <c r="C3077" s="14" t="s">
        <v>41</v>
      </c>
      <c r="D3077" s="2">
        <v>12</v>
      </c>
      <c r="E3077" s="3">
        <v>40433.356944444444</v>
      </c>
      <c r="F3077" s="17">
        <v>3.95</v>
      </c>
      <c r="G3077" s="2">
        <v>14243</v>
      </c>
      <c r="H3077" s="2" t="s">
        <v>13</v>
      </c>
      <c r="I3077" s="17">
        <v>47.4</v>
      </c>
      <c r="J3077" s="4">
        <v>40422</v>
      </c>
      <c r="K3077" s="17">
        <f>IF(data[[#This Row],[UnitPrice]]&gt;=20, data[[#This Row],[Revenue]]*0.7,
   IF(data[[#This Row],[UnitPrice]]&gt;=10, data[[#This Row],[Revenue]]*0.6,
      data[[#This Row],[Revenue]]*0.5))</f>
        <v>23.7</v>
      </c>
      <c r="L3077" s="9">
        <f>data[[#This Row],[Revenue]]*0.75</f>
        <v>35.549999999999997</v>
      </c>
      <c r="M3077" s="26">
        <f>IF(data[[#This Row],[Cost]]&gt;0, (data[[#This Row],[Profit]]/data[[#This Row],[Cost]]), 0)</f>
        <v>1.5</v>
      </c>
      <c r="N3077" s="17">
        <f t="shared" si="48"/>
        <v>97.329383287729812</v>
      </c>
    </row>
    <row r="3078" spans="1:14" x14ac:dyDescent="0.35">
      <c r="A3078" s="2" t="s">
        <v>9591</v>
      </c>
      <c r="B3078" s="2" t="s">
        <v>40</v>
      </c>
      <c r="C3078" s="14" t="s">
        <v>41</v>
      </c>
      <c r="D3078" s="2">
        <v>4</v>
      </c>
      <c r="E3078" s="3">
        <v>40704.595833333333</v>
      </c>
      <c r="F3078" s="17">
        <v>4.25</v>
      </c>
      <c r="G3078" s="2">
        <v>13771</v>
      </c>
      <c r="H3078" s="2" t="s">
        <v>13</v>
      </c>
      <c r="I3078" s="17">
        <v>17</v>
      </c>
      <c r="J3078" s="4">
        <v>40695</v>
      </c>
      <c r="K3078" s="17">
        <f>IF(data[[#This Row],[UnitPrice]]&gt;=20, data[[#This Row],[Revenue]]*0.7,
   IF(data[[#This Row],[UnitPrice]]&gt;=10, data[[#This Row],[Revenue]]*0.6,
      data[[#This Row],[Revenue]]*0.5))</f>
        <v>8.5</v>
      </c>
      <c r="L3078" s="9">
        <f>data[[#This Row],[Revenue]]*0.75</f>
        <v>12.75</v>
      </c>
      <c r="M3078" s="26">
        <f>IF(data[[#This Row],[Cost]]&gt;0, (data[[#This Row],[Profit]]/data[[#This Row],[Cost]]), 0)</f>
        <v>1.5</v>
      </c>
      <c r="N3078" s="17">
        <f t="shared" si="48"/>
        <v>97.339894736843007</v>
      </c>
    </row>
    <row r="3079" spans="1:14" x14ac:dyDescent="0.35">
      <c r="A3079" s="2" t="s">
        <v>9710</v>
      </c>
      <c r="B3079" s="2" t="s">
        <v>40</v>
      </c>
      <c r="C3079" s="14" t="s">
        <v>41</v>
      </c>
      <c r="D3079" s="2">
        <v>4</v>
      </c>
      <c r="E3079" s="3">
        <v>40734.599305555559</v>
      </c>
      <c r="F3079" s="17">
        <v>4.25</v>
      </c>
      <c r="G3079" s="2">
        <v>16558</v>
      </c>
      <c r="H3079" s="2" t="s">
        <v>13</v>
      </c>
      <c r="I3079" s="17">
        <v>17</v>
      </c>
      <c r="J3079" s="4">
        <v>40725</v>
      </c>
      <c r="K3079" s="17">
        <f>IF(data[[#This Row],[UnitPrice]]&gt;=20, data[[#This Row],[Revenue]]*0.7,
   IF(data[[#This Row],[UnitPrice]]&gt;=10, data[[#This Row],[Revenue]]*0.6,
      data[[#This Row],[Revenue]]*0.5))</f>
        <v>8.5</v>
      </c>
      <c r="L3079" s="9">
        <f>data[[#This Row],[Revenue]]*0.75</f>
        <v>12.75</v>
      </c>
      <c r="M3079" s="26">
        <f>IF(data[[#This Row],[Cost]]&gt;0, (data[[#This Row],[Profit]]/data[[#This Row],[Cost]]), 0)</f>
        <v>1.5</v>
      </c>
      <c r="N3079" s="17">
        <f t="shared" si="48"/>
        <v>97.356811960413623</v>
      </c>
    </row>
    <row r="3080" spans="1:14" x14ac:dyDescent="0.35">
      <c r="A3080" s="2" t="s">
        <v>10482</v>
      </c>
      <c r="B3080" s="2" t="s">
        <v>40</v>
      </c>
      <c r="C3080" s="14" t="s">
        <v>41</v>
      </c>
      <c r="D3080" s="2">
        <v>4</v>
      </c>
      <c r="E3080" s="3">
        <v>40644.604861111111</v>
      </c>
      <c r="F3080" s="17">
        <v>4.25</v>
      </c>
      <c r="G3080" s="2">
        <v>16555</v>
      </c>
      <c r="H3080" s="2" t="s">
        <v>13</v>
      </c>
      <c r="I3080" s="17">
        <v>17</v>
      </c>
      <c r="J3080" s="4">
        <v>40634</v>
      </c>
      <c r="K3080" s="17">
        <f>IF(data[[#This Row],[UnitPrice]]&gt;=20, data[[#This Row],[Revenue]]*0.7,
   IF(data[[#This Row],[UnitPrice]]&gt;=10, data[[#This Row],[Revenue]]*0.6,
      data[[#This Row],[Revenue]]*0.5))</f>
        <v>8.5</v>
      </c>
      <c r="L3080" s="9">
        <f>data[[#This Row],[Revenue]]*0.75</f>
        <v>12.75</v>
      </c>
      <c r="M3080" s="26">
        <f>IF(data[[#This Row],[Cost]]&gt;0, (data[[#This Row],[Profit]]/data[[#This Row],[Cost]]), 0)</f>
        <v>1.5</v>
      </c>
      <c r="N3080" s="17">
        <f t="shared" si="48"/>
        <v>97.373736310026175</v>
      </c>
    </row>
    <row r="3081" spans="1:14" x14ac:dyDescent="0.35">
      <c r="A3081" s="2" t="s">
        <v>11080</v>
      </c>
      <c r="B3081" s="2" t="s">
        <v>40</v>
      </c>
      <c r="C3081" s="14" t="s">
        <v>41</v>
      </c>
      <c r="D3081" s="2">
        <v>1</v>
      </c>
      <c r="E3081" s="3">
        <v>40858.484027777777</v>
      </c>
      <c r="F3081" s="17">
        <v>4.25</v>
      </c>
      <c r="G3081" s="2">
        <v>12748</v>
      </c>
      <c r="H3081" s="2" t="s">
        <v>13</v>
      </c>
      <c r="I3081" s="17">
        <v>4.25</v>
      </c>
      <c r="J3081" s="4">
        <v>40848</v>
      </c>
      <c r="K3081" s="17">
        <f>IF(data[[#This Row],[UnitPrice]]&gt;=20, data[[#This Row],[Revenue]]*0.7,
   IF(data[[#This Row],[UnitPrice]]&gt;=10, data[[#This Row],[Revenue]]*0.6,
      data[[#This Row],[Revenue]]*0.5))</f>
        <v>2.125</v>
      </c>
      <c r="L3081" s="9">
        <f>data[[#This Row],[Revenue]]*0.75</f>
        <v>3.1875</v>
      </c>
      <c r="M3081" s="26">
        <f>IF(data[[#This Row],[Cost]]&gt;0, (data[[#This Row],[Profit]]/data[[#This Row],[Cost]]), 0)</f>
        <v>1.5</v>
      </c>
      <c r="N3081" s="17">
        <f t="shared" si="48"/>
        <v>97.390667790184182</v>
      </c>
    </row>
    <row r="3082" spans="1:14" x14ac:dyDescent="0.35">
      <c r="A3082" s="2" t="s">
        <v>7947</v>
      </c>
      <c r="B3082" s="2" t="s">
        <v>7072</v>
      </c>
      <c r="C3082" s="14" t="s">
        <v>7073</v>
      </c>
      <c r="D3082" s="2">
        <v>720</v>
      </c>
      <c r="E3082" s="3">
        <v>40641.509722222225</v>
      </c>
      <c r="F3082" s="17">
        <v>0.21</v>
      </c>
      <c r="G3082" s="2">
        <v>17381</v>
      </c>
      <c r="H3082" s="2" t="s">
        <v>13</v>
      </c>
      <c r="I3082" s="17">
        <v>151.19999999999999</v>
      </c>
      <c r="J3082" s="4">
        <v>40634</v>
      </c>
      <c r="K3082" s="17">
        <f>IF(data[[#This Row],[UnitPrice]]&gt;=20, data[[#This Row],[Revenue]]*0.7,
   IF(data[[#This Row],[UnitPrice]]&gt;=10, data[[#This Row],[Revenue]]*0.6,
      data[[#This Row],[Revenue]]*0.5))</f>
        <v>75.599999999999994</v>
      </c>
      <c r="L3082" s="9">
        <f>data[[#This Row],[Revenue]]*0.75</f>
        <v>113.39999999999999</v>
      </c>
      <c r="M3082" s="26">
        <f>IF(data[[#This Row],[Cost]]&gt;0, (data[[#This Row],[Profit]]/data[[#This Row],[Cost]]), 0)</f>
        <v>1.5</v>
      </c>
      <c r="N3082" s="17">
        <f t="shared" si="48"/>
        <v>97.410292878214136</v>
      </c>
    </row>
    <row r="3083" spans="1:14" x14ac:dyDescent="0.35">
      <c r="A3083" s="2" t="s">
        <v>9230</v>
      </c>
      <c r="B3083" s="2" t="s">
        <v>7072</v>
      </c>
      <c r="C3083" s="14" t="s">
        <v>7073</v>
      </c>
      <c r="D3083" s="2">
        <v>288</v>
      </c>
      <c r="E3083" s="3">
        <v>40584.515277777777</v>
      </c>
      <c r="F3083" s="17">
        <v>0.06</v>
      </c>
      <c r="G3083" s="2">
        <v>14533</v>
      </c>
      <c r="H3083" s="2" t="s">
        <v>13</v>
      </c>
      <c r="I3083" s="17">
        <v>17.28</v>
      </c>
      <c r="J3083" s="4">
        <v>40575</v>
      </c>
      <c r="K3083" s="17">
        <f>IF(data[[#This Row],[UnitPrice]]&gt;=20, data[[#This Row],[Revenue]]*0.7,
   IF(data[[#This Row],[UnitPrice]]&gt;=10, data[[#This Row],[Revenue]]*0.6,
      data[[#This Row],[Revenue]]*0.5))</f>
        <v>8.64</v>
      </c>
      <c r="L3083" s="9">
        <f>data[[#This Row],[Revenue]]*0.75</f>
        <v>12.96</v>
      </c>
      <c r="M3083" s="26">
        <f>IF(data[[#This Row],[Cost]]&gt;0, (data[[#This Row],[Profit]]/data[[#This Row],[Cost]]), 0)</f>
        <v>1.5</v>
      </c>
      <c r="N3083" s="17">
        <f t="shared" si="48"/>
        <v>97.398956796628951</v>
      </c>
    </row>
    <row r="3084" spans="1:14" x14ac:dyDescent="0.35">
      <c r="A3084" s="2" t="s">
        <v>11208</v>
      </c>
      <c r="B3084" s="2" t="s">
        <v>7072</v>
      </c>
      <c r="C3084" s="14" t="s">
        <v>7073</v>
      </c>
      <c r="D3084" s="2">
        <v>15</v>
      </c>
      <c r="E3084" s="3">
        <v>40555.500694444447</v>
      </c>
      <c r="F3084" s="17">
        <v>0.06</v>
      </c>
      <c r="G3084" s="2">
        <v>14178</v>
      </c>
      <c r="H3084" s="2" t="s">
        <v>13</v>
      </c>
      <c r="I3084" s="17">
        <v>0.9</v>
      </c>
      <c r="J3084" s="4">
        <v>40544</v>
      </c>
      <c r="K3084" s="17">
        <f>IF(data[[#This Row],[UnitPrice]]&gt;=20, data[[#This Row],[Revenue]]*0.7,
   IF(data[[#This Row],[UnitPrice]]&gt;=10, data[[#This Row],[Revenue]]*0.6,
      data[[#This Row],[Revenue]]*0.5))</f>
        <v>0.45</v>
      </c>
      <c r="L3084" s="9">
        <f>data[[#This Row],[Revenue]]*0.75</f>
        <v>0.67500000000000004</v>
      </c>
      <c r="M3084" s="26">
        <f>IF(data[[#This Row],[Cost]]&gt;0, (data[[#This Row],[Profit]]/data[[#This Row],[Cost]]), 0)</f>
        <v>1.5</v>
      </c>
      <c r="N3084" s="17">
        <f t="shared" si="48"/>
        <v>97.415845278247119</v>
      </c>
    </row>
    <row r="3085" spans="1:14" hidden="1" x14ac:dyDescent="0.35">
      <c r="A3085" s="2" t="s">
        <v>7402</v>
      </c>
      <c r="B3085" s="2" t="s">
        <v>7072</v>
      </c>
      <c r="C3085" s="14" t="s">
        <v>7073</v>
      </c>
      <c r="D3085" s="2">
        <v>24</v>
      </c>
      <c r="E3085" s="3">
        <v>40701.703472222223</v>
      </c>
      <c r="F3085" s="17">
        <v>0.06</v>
      </c>
      <c r="G3085" s="2">
        <v>0</v>
      </c>
      <c r="H3085" s="2" t="s">
        <v>13</v>
      </c>
      <c r="I3085" s="17">
        <v>1.44</v>
      </c>
      <c r="J3085" s="4">
        <v>40695</v>
      </c>
      <c r="K3085" s="17">
        <f>IF(data[[#This Row],[UnitPrice]]&gt;=20, data[[#This Row],[Revenue]]*0.7,
   IF(data[[#This Row],[UnitPrice]]&gt;=10, data[[#This Row],[Revenue]]*0.6,
      data[[#This Row],[Revenue]]*0.5))</f>
        <v>0.72</v>
      </c>
      <c r="L3085" s="9">
        <f>data[[#This Row],[Revenue]]*0.75</f>
        <v>1.08</v>
      </c>
      <c r="M3085" s="26">
        <f>IF(data[[#This Row],[Cost]]&gt;0, (data[[#This Row],[Profit]]/data[[#This Row],[Cost]]), 0)</f>
        <v>1.5000000000000002</v>
      </c>
      <c r="N3085" s="17">
        <f t="shared" si="48"/>
        <v>97.436194391736095</v>
      </c>
    </row>
    <row r="3086" spans="1:14" x14ac:dyDescent="0.35">
      <c r="A3086" s="2" t="s">
        <v>141</v>
      </c>
      <c r="B3086" s="2" t="s">
        <v>142</v>
      </c>
      <c r="C3086" s="14" t="s">
        <v>143</v>
      </c>
      <c r="D3086" s="2">
        <v>32</v>
      </c>
      <c r="E3086" s="3">
        <v>40190.510416666664</v>
      </c>
      <c r="F3086" s="17">
        <v>0.42</v>
      </c>
      <c r="G3086" s="2">
        <v>15983</v>
      </c>
      <c r="H3086" s="2" t="s">
        <v>13</v>
      </c>
      <c r="I3086" s="17">
        <v>13.44</v>
      </c>
      <c r="J3086" s="4">
        <v>40179</v>
      </c>
      <c r="K3086" s="17">
        <f>IF(data[[#This Row],[UnitPrice]]&gt;=20, data[[#This Row],[Revenue]]*0.7,
   IF(data[[#This Row],[UnitPrice]]&gt;=10, data[[#This Row],[Revenue]]*0.6,
      data[[#This Row],[Revenue]]*0.5))</f>
        <v>6.72</v>
      </c>
      <c r="L3086" s="9">
        <f>data[[#This Row],[Revenue]]*0.75</f>
        <v>10.08</v>
      </c>
      <c r="M3086" s="26">
        <f>IF(data[[#This Row],[Cost]]&gt;0, (data[[#This Row],[Profit]]/data[[#This Row],[Cost]]), 0)</f>
        <v>1.5</v>
      </c>
      <c r="N3086" s="17">
        <f t="shared" si="48"/>
        <v>97.456438211725924</v>
      </c>
    </row>
    <row r="3087" spans="1:14" x14ac:dyDescent="0.35">
      <c r="A3087" s="2" t="s">
        <v>10486</v>
      </c>
      <c r="B3087" s="2" t="s">
        <v>142</v>
      </c>
      <c r="C3087" s="14" t="s">
        <v>143</v>
      </c>
      <c r="D3087" s="2">
        <v>32</v>
      </c>
      <c r="E3087" s="3">
        <v>40644.620833333334</v>
      </c>
      <c r="F3087" s="17">
        <v>0.42</v>
      </c>
      <c r="G3087" s="2">
        <v>17084</v>
      </c>
      <c r="H3087" s="2" t="s">
        <v>13</v>
      </c>
      <c r="I3087" s="17">
        <v>13.44</v>
      </c>
      <c r="J3087" s="4">
        <v>40634</v>
      </c>
      <c r="K3087" s="17">
        <f>IF(data[[#This Row],[UnitPrice]]&gt;=20, data[[#This Row],[Revenue]]*0.7,
   IF(data[[#This Row],[UnitPrice]]&gt;=10, data[[#This Row],[Revenue]]*0.6,
      data[[#This Row],[Revenue]]*0.5))</f>
        <v>6.72</v>
      </c>
      <c r="L3087" s="9">
        <f>data[[#This Row],[Revenue]]*0.75</f>
        <v>10.08</v>
      </c>
      <c r="M3087" s="26">
        <f>IF(data[[#This Row],[Cost]]&gt;0, (data[[#This Row],[Profit]]/data[[#This Row],[Cost]]), 0)</f>
        <v>1.5</v>
      </c>
      <c r="N3087" s="17">
        <f t="shared" si="48"/>
        <v>97.474159460030435</v>
      </c>
    </row>
    <row r="3088" spans="1:14" x14ac:dyDescent="0.35">
      <c r="A3088" s="2" t="s">
        <v>4104</v>
      </c>
      <c r="B3088" s="2" t="s">
        <v>3241</v>
      </c>
      <c r="C3088" s="14" t="s">
        <v>3242</v>
      </c>
      <c r="D3088" s="2">
        <v>12</v>
      </c>
      <c r="E3088" s="3">
        <v>40605.35</v>
      </c>
      <c r="F3088" s="17">
        <v>1.25</v>
      </c>
      <c r="G3088" s="2">
        <v>17567</v>
      </c>
      <c r="H3088" s="2" t="s">
        <v>13</v>
      </c>
      <c r="I3088" s="17">
        <v>15</v>
      </c>
      <c r="J3088" s="4">
        <v>40603</v>
      </c>
      <c r="K3088" s="17">
        <f>IF(data[[#This Row],[UnitPrice]]&gt;=20, data[[#This Row],[Revenue]]*0.7,
   IF(data[[#This Row],[UnitPrice]]&gt;=10, data[[#This Row],[Revenue]]*0.6,
      data[[#This Row],[Revenue]]*0.5))</f>
        <v>7.5</v>
      </c>
      <c r="L3088" s="9">
        <f>data[[#This Row],[Revenue]]*0.75</f>
        <v>11.25</v>
      </c>
      <c r="M3088" s="26">
        <f>IF(data[[#This Row],[Cost]]&gt;0, (data[[#This Row],[Profit]]/data[[#This Row],[Cost]]), 0)</f>
        <v>1.5</v>
      </c>
      <c r="N3088" s="17">
        <f t="shared" si="48"/>
        <v>97.491888185654929</v>
      </c>
    </row>
    <row r="3089" spans="1:14" x14ac:dyDescent="0.35">
      <c r="A3089" s="2" t="s">
        <v>6191</v>
      </c>
      <c r="B3089" s="2" t="s">
        <v>3241</v>
      </c>
      <c r="C3089" s="14" t="s">
        <v>3242</v>
      </c>
      <c r="D3089" s="2">
        <v>12</v>
      </c>
      <c r="E3089" s="3">
        <v>40882.361805555556</v>
      </c>
      <c r="F3089" s="17">
        <v>1.25</v>
      </c>
      <c r="G3089" s="2">
        <v>15106</v>
      </c>
      <c r="H3089" s="2" t="s">
        <v>13</v>
      </c>
      <c r="I3089" s="17">
        <v>15</v>
      </c>
      <c r="J3089" s="4">
        <v>40878</v>
      </c>
      <c r="K3089" s="17">
        <f>IF(data[[#This Row],[UnitPrice]]&gt;=20, data[[#This Row],[Revenue]]*0.7,
   IF(data[[#This Row],[UnitPrice]]&gt;=10, data[[#This Row],[Revenue]]*0.6,
      data[[#This Row],[Revenue]]*0.5))</f>
        <v>7.5</v>
      </c>
      <c r="L3089" s="9">
        <f>data[[#This Row],[Revenue]]*0.75</f>
        <v>11.25</v>
      </c>
      <c r="M3089" s="26">
        <f>IF(data[[#This Row],[Cost]]&gt;0, (data[[#This Row],[Profit]]/data[[#This Row],[Cost]]), 0)</f>
        <v>1.5</v>
      </c>
      <c r="N3089" s="17">
        <f t="shared" si="48"/>
        <v>97.509295209960825</v>
      </c>
    </row>
    <row r="3090" spans="1:14" hidden="1" x14ac:dyDescent="0.35">
      <c r="A3090" s="2" t="s">
        <v>4530</v>
      </c>
      <c r="B3090" s="2" t="s">
        <v>4447</v>
      </c>
      <c r="C3090" s="14" t="s">
        <v>4448</v>
      </c>
      <c r="D3090" s="2">
        <v>1</v>
      </c>
      <c r="E3090" s="3">
        <v>40819.759027777778</v>
      </c>
      <c r="F3090" s="17">
        <v>16.95</v>
      </c>
      <c r="G3090" s="2">
        <v>0</v>
      </c>
      <c r="H3090" s="2" t="s">
        <v>13</v>
      </c>
      <c r="I3090" s="17">
        <v>16.95</v>
      </c>
      <c r="J3090" s="4">
        <v>40817</v>
      </c>
      <c r="K3090" s="17">
        <f>IF(data[[#This Row],[UnitPrice]]&gt;=20, data[[#This Row],[Revenue]]*0.7,
   IF(data[[#This Row],[UnitPrice]]&gt;=10, data[[#This Row],[Revenue]]*0.6,
      data[[#This Row],[Revenue]]*0.5))</f>
        <v>10.17</v>
      </c>
      <c r="L3090" s="9">
        <f>data[[#This Row],[Revenue]]*0.75</f>
        <v>12.712499999999999</v>
      </c>
      <c r="M3090" s="26">
        <f>IF(data[[#This Row],[Cost]]&gt;0, (data[[#This Row],[Profit]]/data[[#This Row],[Cost]]), 0)</f>
        <v>1.2499999999999998</v>
      </c>
      <c r="N3090" s="17">
        <f t="shared" si="48"/>
        <v>97.526709582103067</v>
      </c>
    </row>
    <row r="3091" spans="1:14" hidden="1" x14ac:dyDescent="0.35">
      <c r="A3091" s="2" t="s">
        <v>5257</v>
      </c>
      <c r="B3091" s="2" t="s">
        <v>4447</v>
      </c>
      <c r="C3091" s="14" t="s">
        <v>4448</v>
      </c>
      <c r="D3091" s="2">
        <v>2</v>
      </c>
      <c r="E3091" s="3">
        <v>40851.51458333333</v>
      </c>
      <c r="F3091" s="17">
        <v>16.95</v>
      </c>
      <c r="G3091" s="2">
        <v>0</v>
      </c>
      <c r="H3091" s="2" t="s">
        <v>13</v>
      </c>
      <c r="I3091" s="17">
        <v>33.9</v>
      </c>
      <c r="J3091" s="4">
        <v>40848</v>
      </c>
      <c r="K3091" s="17">
        <f>IF(data[[#This Row],[UnitPrice]]&gt;=20, data[[#This Row],[Revenue]]*0.7,
   IF(data[[#This Row],[UnitPrice]]&gt;=10, data[[#This Row],[Revenue]]*0.6,
      data[[#This Row],[Revenue]]*0.5))</f>
        <v>20.34</v>
      </c>
      <c r="L3091" s="9">
        <f>data[[#This Row],[Revenue]]*0.75</f>
        <v>25.424999999999997</v>
      </c>
      <c r="M3091" s="26">
        <f>IF(data[[#This Row],[Cost]]&gt;0, (data[[#This Row],[Profit]]/data[[#This Row],[Cost]]), 0)</f>
        <v>1.2499999999999998</v>
      </c>
      <c r="N3091" s="17">
        <f t="shared" si="48"/>
        <v>97.543719653790234</v>
      </c>
    </row>
    <row r="3092" spans="1:14" x14ac:dyDescent="0.35">
      <c r="A3092" s="2" t="s">
        <v>4446</v>
      </c>
      <c r="B3092" s="2" t="s">
        <v>4447</v>
      </c>
      <c r="C3092" s="14" t="s">
        <v>4448</v>
      </c>
      <c r="D3092" s="2">
        <v>18</v>
      </c>
      <c r="E3092" s="3">
        <v>40789.636805555558</v>
      </c>
      <c r="F3092" s="17">
        <v>14.95</v>
      </c>
      <c r="G3092" s="2">
        <v>15057</v>
      </c>
      <c r="H3092" s="2" t="s">
        <v>13</v>
      </c>
      <c r="I3092" s="17">
        <v>269.10000000000002</v>
      </c>
      <c r="J3092" s="4">
        <v>40787</v>
      </c>
      <c r="K3092" s="17">
        <f>IF(data[[#This Row],[UnitPrice]]&gt;=20, data[[#This Row],[Revenue]]*0.7,
   IF(data[[#This Row],[UnitPrice]]&gt;=10, data[[#This Row],[Revenue]]*0.6,
      data[[#This Row],[Revenue]]*0.5))</f>
        <v>161.46</v>
      </c>
      <c r="L3092" s="9">
        <f>data[[#This Row],[Revenue]]*0.75</f>
        <v>201.82500000000002</v>
      </c>
      <c r="M3092" s="26">
        <f>IF(data[[#This Row],[Cost]]&gt;0, (data[[#This Row],[Profit]]/data[[#This Row],[Cost]]), 0)</f>
        <v>1.25</v>
      </c>
      <c r="N3092" s="17">
        <f t="shared" si="48"/>
        <v>97.557157939190105</v>
      </c>
    </row>
    <row r="3093" spans="1:14" x14ac:dyDescent="0.35">
      <c r="A3093" s="2" t="s">
        <v>4511</v>
      </c>
      <c r="B3093" s="2" t="s">
        <v>4447</v>
      </c>
      <c r="C3093" s="14" t="s">
        <v>4448</v>
      </c>
      <c r="D3093" s="2">
        <v>3</v>
      </c>
      <c r="E3093" s="3">
        <v>40819.614583333336</v>
      </c>
      <c r="F3093" s="17">
        <v>16.95</v>
      </c>
      <c r="G3093" s="2">
        <v>14727</v>
      </c>
      <c r="H3093" s="2" t="s">
        <v>13</v>
      </c>
      <c r="I3093" s="17">
        <v>50.85</v>
      </c>
      <c r="J3093" s="4">
        <v>40817</v>
      </c>
      <c r="K3093" s="17">
        <f>IF(data[[#This Row],[UnitPrice]]&gt;=20, data[[#This Row],[Revenue]]*0.7,
   IF(data[[#This Row],[UnitPrice]]&gt;=10, data[[#This Row],[Revenue]]*0.6,
      data[[#This Row],[Revenue]]*0.5))</f>
        <v>30.509999999999998</v>
      </c>
      <c r="L3093" s="9">
        <f>data[[#This Row],[Revenue]]*0.75</f>
        <v>38.137500000000003</v>
      </c>
      <c r="M3093" s="26">
        <f>IF(data[[#This Row],[Cost]]&gt;0, (data[[#This Row],[Profit]]/data[[#This Row],[Cost]]), 0)</f>
        <v>1.2500000000000002</v>
      </c>
      <c r="N3093" s="17">
        <f t="shared" si="48"/>
        <v>97.520929250264913</v>
      </c>
    </row>
    <row r="3094" spans="1:14" x14ac:dyDescent="0.35">
      <c r="A3094" s="2" t="s">
        <v>10876</v>
      </c>
      <c r="B3094" s="2" t="s">
        <v>4447</v>
      </c>
      <c r="C3094" s="14" t="s">
        <v>4448</v>
      </c>
      <c r="D3094" s="2">
        <v>2</v>
      </c>
      <c r="E3094" s="3">
        <v>40797.566666666666</v>
      </c>
      <c r="F3094" s="17">
        <v>16.95</v>
      </c>
      <c r="G3094" s="2">
        <v>14543</v>
      </c>
      <c r="H3094" s="2" t="s">
        <v>13</v>
      </c>
      <c r="I3094" s="17">
        <v>33.9</v>
      </c>
      <c r="J3094" s="4">
        <v>40787</v>
      </c>
      <c r="K3094" s="17">
        <f>IF(data[[#This Row],[UnitPrice]]&gt;=20, data[[#This Row],[Revenue]]*0.7,
   IF(data[[#This Row],[UnitPrice]]&gt;=10, data[[#This Row],[Revenue]]*0.6,
      data[[#This Row],[Revenue]]*0.5))</f>
        <v>20.34</v>
      </c>
      <c r="L3094" s="9">
        <f>data[[#This Row],[Revenue]]*0.75</f>
        <v>25.424999999999997</v>
      </c>
      <c r="M3094" s="26">
        <f>IF(data[[#This Row],[Cost]]&gt;0, (data[[#This Row],[Profit]]/data[[#This Row],[Cost]]), 0)</f>
        <v>1.2499999999999998</v>
      </c>
      <c r="N3094" s="17">
        <f t="shared" si="48"/>
        <v>97.530787917195681</v>
      </c>
    </row>
    <row r="3095" spans="1:14" x14ac:dyDescent="0.35">
      <c r="A3095" s="2" t="s">
        <v>8653</v>
      </c>
      <c r="B3095" s="2" t="s">
        <v>8654</v>
      </c>
      <c r="C3095" s="14" t="s">
        <v>8655</v>
      </c>
      <c r="D3095" s="2">
        <v>20</v>
      </c>
      <c r="E3095" s="3">
        <v>40672.525000000001</v>
      </c>
      <c r="F3095" s="17">
        <v>0.83</v>
      </c>
      <c r="G3095" s="2">
        <v>13851</v>
      </c>
      <c r="H3095" s="2" t="s">
        <v>13</v>
      </c>
      <c r="I3095" s="17">
        <v>16.600000000000001</v>
      </c>
      <c r="J3095" s="4">
        <v>40664</v>
      </c>
      <c r="K3095" s="17">
        <f>IF(data[[#This Row],[UnitPrice]]&gt;=20, data[[#This Row],[Revenue]]*0.7,
   IF(data[[#This Row],[UnitPrice]]&gt;=10, data[[#This Row],[Revenue]]*0.6,
      data[[#This Row],[Revenue]]*0.5))</f>
        <v>8.3000000000000007</v>
      </c>
      <c r="L3095" s="9">
        <f>data[[#This Row],[Revenue]]*0.75</f>
        <v>12.450000000000001</v>
      </c>
      <c r="M3095" s="26">
        <f>IF(data[[#This Row],[Cost]]&gt;0, (data[[#This Row],[Profit]]/data[[#This Row],[Cost]]), 0)</f>
        <v>1.5</v>
      </c>
      <c r="N3095" s="17">
        <f t="shared" si="48"/>
        <v>97.544231988169102</v>
      </c>
    </row>
    <row r="3096" spans="1:14" x14ac:dyDescent="0.35">
      <c r="A3096" s="2" t="s">
        <v>7242</v>
      </c>
      <c r="B3096" s="2" t="s">
        <v>5413</v>
      </c>
      <c r="C3096" s="14" t="s">
        <v>5414</v>
      </c>
      <c r="D3096" s="2">
        <v>10</v>
      </c>
      <c r="E3096" s="3">
        <v>40640.656944444447</v>
      </c>
      <c r="F3096" s="17">
        <v>3.95</v>
      </c>
      <c r="G3096" s="2">
        <v>17581</v>
      </c>
      <c r="H3096" s="2" t="s">
        <v>13</v>
      </c>
      <c r="I3096" s="17">
        <v>39.5</v>
      </c>
      <c r="J3096" s="4">
        <v>40634</v>
      </c>
      <c r="K3096" s="17">
        <f>IF(data[[#This Row],[UnitPrice]]&gt;=20, data[[#This Row],[Revenue]]*0.7,
   IF(data[[#This Row],[UnitPrice]]&gt;=10, data[[#This Row],[Revenue]]*0.6,
      data[[#This Row],[Revenue]]*0.5))</f>
        <v>19.75</v>
      </c>
      <c r="L3096" s="9">
        <f>data[[#This Row],[Revenue]]*0.75</f>
        <v>29.625</v>
      </c>
      <c r="M3096" s="26">
        <f>IF(data[[#This Row],[Cost]]&gt;0, (data[[#This Row],[Profit]]/data[[#This Row],[Cost]]), 0)</f>
        <v>1.5</v>
      </c>
      <c r="N3096" s="17">
        <f t="shared" si="48"/>
        <v>97.561337700761698</v>
      </c>
    </row>
    <row r="3097" spans="1:14" x14ac:dyDescent="0.35">
      <c r="A3097" s="2" t="s">
        <v>7541</v>
      </c>
      <c r="B3097" s="2" t="s">
        <v>5413</v>
      </c>
      <c r="C3097" s="14" t="s">
        <v>5414</v>
      </c>
      <c r="D3097" s="2">
        <v>3</v>
      </c>
      <c r="E3097" s="3">
        <v>40762.640972222223</v>
      </c>
      <c r="F3097" s="17">
        <v>7.95</v>
      </c>
      <c r="G3097" s="2">
        <v>12748</v>
      </c>
      <c r="H3097" s="2" t="s">
        <v>13</v>
      </c>
      <c r="I3097" s="17">
        <v>23.85</v>
      </c>
      <c r="J3097" s="4">
        <v>40756</v>
      </c>
      <c r="K3097" s="17">
        <f>IF(data[[#This Row],[UnitPrice]]&gt;=20, data[[#This Row],[Revenue]]*0.7,
   IF(data[[#This Row],[UnitPrice]]&gt;=10, data[[#This Row],[Revenue]]*0.6,
      data[[#This Row],[Revenue]]*0.5))</f>
        <v>11.925000000000001</v>
      </c>
      <c r="L3097" s="9">
        <f>data[[#This Row],[Revenue]]*0.75</f>
        <v>17.887500000000003</v>
      </c>
      <c r="M3097" s="26">
        <f>IF(data[[#This Row],[Cost]]&gt;0, (data[[#This Row],[Profit]]/data[[#This Row],[Cost]]), 0)</f>
        <v>1.5000000000000002</v>
      </c>
      <c r="N3097" s="17">
        <f t="shared" si="48"/>
        <v>97.573610230396184</v>
      </c>
    </row>
    <row r="3098" spans="1:14" x14ac:dyDescent="0.35">
      <c r="A3098" s="2" t="s">
        <v>8041</v>
      </c>
      <c r="B3098" s="2" t="s">
        <v>5377</v>
      </c>
      <c r="C3098" s="14" t="s">
        <v>5378</v>
      </c>
      <c r="D3098" s="2">
        <v>240</v>
      </c>
      <c r="E3098" s="3">
        <v>40671.55972222222</v>
      </c>
      <c r="F3098" s="17">
        <v>1.04</v>
      </c>
      <c r="G3098" s="2">
        <v>16174</v>
      </c>
      <c r="H3098" s="2" t="s">
        <v>13</v>
      </c>
      <c r="I3098" s="17">
        <v>249.6</v>
      </c>
      <c r="J3098" s="4">
        <v>40664</v>
      </c>
      <c r="K3098" s="17">
        <f>IF(data[[#This Row],[UnitPrice]]&gt;=20, data[[#This Row],[Revenue]]*0.7,
   IF(data[[#This Row],[UnitPrice]]&gt;=10, data[[#This Row],[Revenue]]*0.6,
      data[[#This Row],[Revenue]]*0.5))</f>
        <v>124.8</v>
      </c>
      <c r="L3098" s="9">
        <f>data[[#This Row],[Revenue]]*0.75</f>
        <v>187.2</v>
      </c>
      <c r="M3098" s="26">
        <f>IF(data[[#This Row],[Cost]]&gt;0, (data[[#This Row],[Profit]]/data[[#This Row],[Cost]]), 0)</f>
        <v>1.5</v>
      </c>
      <c r="N3098" s="17">
        <f t="shared" si="48"/>
        <v>97.58919661733708</v>
      </c>
    </row>
    <row r="3099" spans="1:14" x14ac:dyDescent="0.35">
      <c r="A3099" s="2" t="s">
        <v>4866</v>
      </c>
      <c r="B3099" s="2" t="s">
        <v>4691</v>
      </c>
      <c r="C3099" s="14" t="s">
        <v>4692</v>
      </c>
      <c r="D3099" s="2">
        <v>24</v>
      </c>
      <c r="E3099" s="3">
        <v>40637.424305555556</v>
      </c>
      <c r="F3099" s="17">
        <v>1.25</v>
      </c>
      <c r="G3099" s="2">
        <v>17669</v>
      </c>
      <c r="H3099" s="2" t="s">
        <v>13</v>
      </c>
      <c r="I3099" s="17">
        <v>30</v>
      </c>
      <c r="J3099" s="4">
        <v>40634</v>
      </c>
      <c r="K3099" s="17">
        <f>IF(data[[#This Row],[UnitPrice]]&gt;=20, data[[#This Row],[Revenue]]*0.7,
   IF(data[[#This Row],[UnitPrice]]&gt;=10, data[[#This Row],[Revenue]]*0.6,
      data[[#This Row],[Revenue]]*0.5))</f>
        <v>15</v>
      </c>
      <c r="L3099" s="9">
        <f>data[[#This Row],[Revenue]]*0.75</f>
        <v>22.5</v>
      </c>
      <c r="M3099" s="26">
        <f>IF(data[[#This Row],[Cost]]&gt;0, (data[[#This Row],[Profit]]/data[[#This Row],[Cost]]), 0)</f>
        <v>1.5</v>
      </c>
      <c r="N3099" s="17">
        <f t="shared" si="48"/>
        <v>97.557052230916554</v>
      </c>
    </row>
    <row r="3100" spans="1:14" x14ac:dyDescent="0.35">
      <c r="A3100" s="2" t="s">
        <v>4909</v>
      </c>
      <c r="B3100" s="2" t="s">
        <v>4691</v>
      </c>
      <c r="C3100" s="14" t="s">
        <v>4692</v>
      </c>
      <c r="D3100" s="2">
        <v>24</v>
      </c>
      <c r="E3100" s="3">
        <v>40637.612500000003</v>
      </c>
      <c r="F3100" s="17">
        <v>1.25</v>
      </c>
      <c r="G3100" s="2">
        <v>13015</v>
      </c>
      <c r="H3100" s="2" t="s">
        <v>13</v>
      </c>
      <c r="I3100" s="17">
        <v>30</v>
      </c>
      <c r="J3100" s="4">
        <v>40634</v>
      </c>
      <c r="K3100" s="17">
        <f>IF(data[[#This Row],[UnitPrice]]&gt;=20, data[[#This Row],[Revenue]]*0.7,
   IF(data[[#This Row],[UnitPrice]]&gt;=10, data[[#This Row],[Revenue]]*0.6,
      data[[#This Row],[Revenue]]*0.5))</f>
        <v>15</v>
      </c>
      <c r="L3100" s="9">
        <f>data[[#This Row],[Revenue]]*0.75</f>
        <v>22.5</v>
      </c>
      <c r="M3100" s="26">
        <f>IF(data[[#This Row],[Cost]]&gt;0, (data[[#This Row],[Profit]]/data[[#This Row],[Cost]]), 0)</f>
        <v>1.5</v>
      </c>
      <c r="N3100" s="17">
        <f t="shared" si="48"/>
        <v>97.571340947547455</v>
      </c>
    </row>
    <row r="3101" spans="1:14" x14ac:dyDescent="0.35">
      <c r="A3101" s="2" t="s">
        <v>4992</v>
      </c>
      <c r="B3101" s="2" t="s">
        <v>4691</v>
      </c>
      <c r="C3101" s="14" t="s">
        <v>4692</v>
      </c>
      <c r="D3101" s="2">
        <v>24</v>
      </c>
      <c r="E3101" s="3">
        <v>40698.448611111111</v>
      </c>
      <c r="F3101" s="17">
        <v>1.25</v>
      </c>
      <c r="G3101" s="2">
        <v>15529</v>
      </c>
      <c r="H3101" s="2" t="s">
        <v>13</v>
      </c>
      <c r="I3101" s="17">
        <v>30</v>
      </c>
      <c r="J3101" s="4">
        <v>40695</v>
      </c>
      <c r="K3101" s="17">
        <f>IF(data[[#This Row],[UnitPrice]]&gt;=20, data[[#This Row],[Revenue]]*0.7,
   IF(data[[#This Row],[UnitPrice]]&gt;=10, data[[#This Row],[Revenue]]*0.6,
      data[[#This Row],[Revenue]]*0.5))</f>
        <v>15</v>
      </c>
      <c r="L3101" s="9">
        <f>data[[#This Row],[Revenue]]*0.75</f>
        <v>22.5</v>
      </c>
      <c r="M3101" s="26">
        <f>IF(data[[#This Row],[Cost]]&gt;0, (data[[#This Row],[Profit]]/data[[#This Row],[Cost]]), 0)</f>
        <v>1.5</v>
      </c>
      <c r="N3101" s="17">
        <f t="shared" si="48"/>
        <v>97.585635709753404</v>
      </c>
    </row>
    <row r="3102" spans="1:14" x14ac:dyDescent="0.35">
      <c r="A3102" s="2" t="s">
        <v>5282</v>
      </c>
      <c r="B3102" s="2" t="s">
        <v>4691</v>
      </c>
      <c r="C3102" s="14" t="s">
        <v>4692</v>
      </c>
      <c r="D3102" s="2">
        <v>48</v>
      </c>
      <c r="E3102" s="3">
        <v>40851.62777777778</v>
      </c>
      <c r="F3102" s="17">
        <v>1.25</v>
      </c>
      <c r="G3102" s="2">
        <v>14326</v>
      </c>
      <c r="H3102" s="2" t="s">
        <v>13</v>
      </c>
      <c r="I3102" s="17">
        <v>60</v>
      </c>
      <c r="J3102" s="4">
        <v>40848</v>
      </c>
      <c r="K3102" s="17">
        <f>IF(data[[#This Row],[UnitPrice]]&gt;=20, data[[#This Row],[Revenue]]*0.7,
   IF(data[[#This Row],[UnitPrice]]&gt;=10, data[[#This Row],[Revenue]]*0.6,
      data[[#This Row],[Revenue]]*0.5))</f>
        <v>30</v>
      </c>
      <c r="L3102" s="9">
        <f>data[[#This Row],[Revenue]]*0.75</f>
        <v>45</v>
      </c>
      <c r="M3102" s="26">
        <f>IF(data[[#This Row],[Cost]]&gt;0, (data[[#This Row],[Profit]]/data[[#This Row],[Cost]]), 0)</f>
        <v>1.5</v>
      </c>
      <c r="N3102" s="17">
        <f t="shared" si="48"/>
        <v>97.599936521372058</v>
      </c>
    </row>
    <row r="3103" spans="1:14" x14ac:dyDescent="0.35">
      <c r="A3103" s="2" t="s">
        <v>7353</v>
      </c>
      <c r="B3103" s="2" t="s">
        <v>4691</v>
      </c>
      <c r="C3103" s="14" t="s">
        <v>4692</v>
      </c>
      <c r="D3103" s="2">
        <v>24</v>
      </c>
      <c r="E3103" s="3">
        <v>40701.450694444444</v>
      </c>
      <c r="F3103" s="17">
        <v>1.25</v>
      </c>
      <c r="G3103" s="2">
        <v>13198</v>
      </c>
      <c r="H3103" s="2" t="s">
        <v>13</v>
      </c>
      <c r="I3103" s="17">
        <v>30</v>
      </c>
      <c r="J3103" s="4">
        <v>40695</v>
      </c>
      <c r="K3103" s="17">
        <f>IF(data[[#This Row],[UnitPrice]]&gt;=20, data[[#This Row],[Revenue]]*0.7,
   IF(data[[#This Row],[UnitPrice]]&gt;=10, data[[#This Row],[Revenue]]*0.6,
      data[[#This Row],[Revenue]]*0.5))</f>
        <v>15</v>
      </c>
      <c r="L3103" s="9">
        <f>data[[#This Row],[Revenue]]*0.75</f>
        <v>22.5</v>
      </c>
      <c r="M3103" s="26">
        <f>IF(data[[#This Row],[Cost]]&gt;0, (data[[#This Row],[Profit]]/data[[#This Row],[Cost]]), 0)</f>
        <v>1.5</v>
      </c>
      <c r="N3103" s="17">
        <f t="shared" si="48"/>
        <v>97.607894179895098</v>
      </c>
    </row>
    <row r="3104" spans="1:14" x14ac:dyDescent="0.35">
      <c r="A3104" s="2" t="s">
        <v>7790</v>
      </c>
      <c r="B3104" s="2" t="s">
        <v>4691</v>
      </c>
      <c r="C3104" s="14" t="s">
        <v>4692</v>
      </c>
      <c r="D3104" s="2">
        <v>24</v>
      </c>
      <c r="E3104" s="3">
        <v>40551.511111111111</v>
      </c>
      <c r="F3104" s="17">
        <v>1.25</v>
      </c>
      <c r="G3104" s="2">
        <v>14112</v>
      </c>
      <c r="H3104" s="2" t="s">
        <v>13</v>
      </c>
      <c r="I3104" s="17">
        <v>30</v>
      </c>
      <c r="J3104" s="4">
        <v>40544</v>
      </c>
      <c r="K3104" s="17">
        <f>IF(data[[#This Row],[UnitPrice]]&gt;=20, data[[#This Row],[Revenue]]*0.7,
   IF(data[[#This Row],[UnitPrice]]&gt;=10, data[[#This Row],[Revenue]]*0.6,
      data[[#This Row],[Revenue]]*0.5))</f>
        <v>15</v>
      </c>
      <c r="L3104" s="9">
        <f>data[[#This Row],[Revenue]]*0.75</f>
        <v>22.5</v>
      </c>
      <c r="M3104" s="26">
        <f>IF(data[[#This Row],[Cost]]&gt;0, (data[[#This Row],[Profit]]/data[[#This Row],[Cost]]), 0)</f>
        <v>1.5</v>
      </c>
      <c r="N3104" s="17">
        <f t="shared" si="48"/>
        <v>97.622205757833271</v>
      </c>
    </row>
    <row r="3105" spans="1:14" x14ac:dyDescent="0.35">
      <c r="A3105" s="2" t="s">
        <v>5697</v>
      </c>
      <c r="B3105" s="2" t="s">
        <v>3253</v>
      </c>
      <c r="C3105" s="14" t="s">
        <v>3895</v>
      </c>
      <c r="D3105" s="2">
        <v>60</v>
      </c>
      <c r="E3105" s="3">
        <v>40668.658333333333</v>
      </c>
      <c r="F3105" s="17">
        <v>0.39</v>
      </c>
      <c r="G3105" s="2">
        <v>14099</v>
      </c>
      <c r="H3105" s="2" t="s">
        <v>13</v>
      </c>
      <c r="I3105" s="17">
        <v>23.4</v>
      </c>
      <c r="J3105" s="4">
        <v>40664</v>
      </c>
      <c r="K3105" s="17">
        <f>IF(data[[#This Row],[UnitPrice]]&gt;=20, data[[#This Row],[Revenue]]*0.7,
   IF(data[[#This Row],[UnitPrice]]&gt;=10, data[[#This Row],[Revenue]]*0.6,
      data[[#This Row],[Revenue]]*0.5))</f>
        <v>11.7</v>
      </c>
      <c r="L3105" s="9">
        <f>data[[#This Row],[Revenue]]*0.75</f>
        <v>17.549999999999997</v>
      </c>
      <c r="M3105" s="26">
        <f>IF(data[[#This Row],[Cost]]&gt;0, (data[[#This Row],[Profit]]/data[[#This Row],[Cost]]), 0)</f>
        <v>1.4999999999999998</v>
      </c>
      <c r="N3105" s="17">
        <f t="shared" si="48"/>
        <v>97.636523396147439</v>
      </c>
    </row>
    <row r="3106" spans="1:14" hidden="1" x14ac:dyDescent="0.35">
      <c r="A3106" s="2" t="s">
        <v>2523</v>
      </c>
      <c r="B3106" s="2" t="s">
        <v>2524</v>
      </c>
      <c r="C3106" s="14" t="s">
        <v>2525</v>
      </c>
      <c r="D3106" s="2">
        <v>1</v>
      </c>
      <c r="E3106" s="3">
        <v>40664.479166666664</v>
      </c>
      <c r="F3106" s="17">
        <v>1.66</v>
      </c>
      <c r="G3106" s="2">
        <v>0</v>
      </c>
      <c r="H3106" s="2" t="s">
        <v>13</v>
      </c>
      <c r="I3106" s="17">
        <v>1.66</v>
      </c>
      <c r="J3106" s="4">
        <v>40664</v>
      </c>
      <c r="K3106" s="17">
        <f>IF(data[[#This Row],[UnitPrice]]&gt;=20, data[[#This Row],[Revenue]]*0.7,
   IF(data[[#This Row],[UnitPrice]]&gt;=10, data[[#This Row],[Revenue]]*0.6,
      data[[#This Row],[Revenue]]*0.5))</f>
        <v>0.83</v>
      </c>
      <c r="L3106" s="9">
        <f>data[[#This Row],[Revenue]]*0.75</f>
        <v>1.2449999999999999</v>
      </c>
      <c r="M3106" s="26">
        <f>IF(data[[#This Row],[Cost]]&gt;0, (data[[#This Row],[Profit]]/data[[#This Row],[Cost]]), 0)</f>
        <v>1.5</v>
      </c>
      <c r="N3106" s="17">
        <f t="shared" si="48"/>
        <v>97.652244811521456</v>
      </c>
    </row>
    <row r="3107" spans="1:14" x14ac:dyDescent="0.35">
      <c r="A3107" s="2" t="s">
        <v>2905</v>
      </c>
      <c r="B3107" s="2" t="s">
        <v>2906</v>
      </c>
      <c r="C3107" s="14" t="s">
        <v>2907</v>
      </c>
      <c r="D3107" s="2">
        <v>30</v>
      </c>
      <c r="E3107" s="3">
        <v>40848.39166666667</v>
      </c>
      <c r="F3107" s="17">
        <v>2.69</v>
      </c>
      <c r="G3107" s="2">
        <v>17450</v>
      </c>
      <c r="H3107" s="2" t="s">
        <v>13</v>
      </c>
      <c r="I3107" s="17">
        <v>80.7</v>
      </c>
      <c r="J3107" s="4">
        <v>40848</v>
      </c>
      <c r="K3107" s="17">
        <f>IF(data[[#This Row],[UnitPrice]]&gt;=20, data[[#This Row],[Revenue]]*0.7,
   IF(data[[#This Row],[UnitPrice]]&gt;=10, data[[#This Row],[Revenue]]*0.6,
      data[[#This Row],[Revenue]]*0.5))</f>
        <v>40.35</v>
      </c>
      <c r="L3107" s="9">
        <f>data[[#This Row],[Revenue]]*0.75</f>
        <v>60.525000000000006</v>
      </c>
      <c r="M3107" s="26">
        <f>IF(data[[#This Row],[Cost]]&gt;0, (data[[#This Row],[Profit]]/data[[#This Row],[Cost]]), 0)</f>
        <v>1.5</v>
      </c>
      <c r="N3107" s="17">
        <f t="shared" si="48"/>
        <v>97.672577843678113</v>
      </c>
    </row>
    <row r="3108" spans="1:14" x14ac:dyDescent="0.35">
      <c r="A3108" s="2" t="s">
        <v>4028</v>
      </c>
      <c r="B3108" s="2" t="s">
        <v>2906</v>
      </c>
      <c r="C3108" s="14" t="s">
        <v>2907</v>
      </c>
      <c r="D3108" s="2">
        <v>12</v>
      </c>
      <c r="E3108" s="3">
        <v>40546.572916666664</v>
      </c>
      <c r="F3108" s="17">
        <v>2.5499999999999998</v>
      </c>
      <c r="G3108" s="2">
        <v>15660</v>
      </c>
      <c r="H3108" s="2" t="s">
        <v>13</v>
      </c>
      <c r="I3108" s="17">
        <v>30.6</v>
      </c>
      <c r="J3108" s="4">
        <v>40544</v>
      </c>
      <c r="K3108" s="17">
        <f>IF(data[[#This Row],[UnitPrice]]&gt;=20, data[[#This Row],[Revenue]]*0.7,
   IF(data[[#This Row],[UnitPrice]]&gt;=10, data[[#This Row],[Revenue]]*0.6,
      data[[#This Row],[Revenue]]*0.5))</f>
        <v>15.3</v>
      </c>
      <c r="L3108" s="9">
        <f>data[[#This Row],[Revenue]]*0.75</f>
        <v>22.950000000000003</v>
      </c>
      <c r="M3108" s="26">
        <f>IF(data[[#This Row],[Cost]]&gt;0, (data[[#This Row],[Profit]]/data[[#This Row],[Cost]]), 0)</f>
        <v>1.5000000000000002</v>
      </c>
      <c r="N3108" s="17">
        <f t="shared" si="48"/>
        <v>97.676173728814476</v>
      </c>
    </row>
    <row r="3109" spans="1:14" x14ac:dyDescent="0.35">
      <c r="A3109" s="2" t="s">
        <v>6068</v>
      </c>
      <c r="B3109" s="2" t="s">
        <v>2906</v>
      </c>
      <c r="C3109" s="14" t="s">
        <v>2907</v>
      </c>
      <c r="D3109" s="2">
        <v>1</v>
      </c>
      <c r="E3109" s="3">
        <v>40821.628472222219</v>
      </c>
      <c r="F3109" s="17">
        <v>2.5499999999999998</v>
      </c>
      <c r="G3109" s="2">
        <v>16710</v>
      </c>
      <c r="H3109" s="2" t="s">
        <v>13</v>
      </c>
      <c r="I3109" s="17">
        <v>2.5499999999999998</v>
      </c>
      <c r="J3109" s="4">
        <v>40817</v>
      </c>
      <c r="K3109" s="17">
        <f>IF(data[[#This Row],[UnitPrice]]&gt;=20, data[[#This Row],[Revenue]]*0.7,
   IF(data[[#This Row],[UnitPrice]]&gt;=10, data[[#This Row],[Revenue]]*0.6,
      data[[#This Row],[Revenue]]*0.5))</f>
        <v>1.2749999999999999</v>
      </c>
      <c r="L3109" s="9">
        <f>data[[#This Row],[Revenue]]*0.75</f>
        <v>1.9124999999999999</v>
      </c>
      <c r="M3109" s="26">
        <f>IF(data[[#This Row],[Cost]]&gt;0, (data[[#This Row],[Profit]]/data[[#This Row],[Cost]]), 0)</f>
        <v>1.5</v>
      </c>
      <c r="N3109" s="17">
        <f t="shared" si="48"/>
        <v>97.690387794025085</v>
      </c>
    </row>
    <row r="3110" spans="1:14" x14ac:dyDescent="0.35">
      <c r="A3110" s="2" t="s">
        <v>2476</v>
      </c>
      <c r="B3110" s="2" t="s">
        <v>2477</v>
      </c>
      <c r="C3110" s="14" t="s">
        <v>2478</v>
      </c>
      <c r="D3110" s="2">
        <v>2</v>
      </c>
      <c r="E3110" s="3">
        <v>40634.576388888891</v>
      </c>
      <c r="F3110" s="17">
        <v>2.1</v>
      </c>
      <c r="G3110" s="2">
        <v>17975</v>
      </c>
      <c r="H3110" s="2" t="s">
        <v>13</v>
      </c>
      <c r="I3110" s="17">
        <v>4.2</v>
      </c>
      <c r="J3110" s="4">
        <v>40634</v>
      </c>
      <c r="K3110" s="17">
        <f>IF(data[[#This Row],[UnitPrice]]&gt;=20, data[[#This Row],[Revenue]]*0.7,
   IF(data[[#This Row],[UnitPrice]]&gt;=10, data[[#This Row],[Revenue]]*0.6,
      data[[#This Row],[Revenue]]*0.5))</f>
        <v>2.1</v>
      </c>
      <c r="L3110" s="9">
        <f>data[[#This Row],[Revenue]]*0.75</f>
        <v>3.1500000000000004</v>
      </c>
      <c r="M3110" s="26">
        <f>IF(data[[#This Row],[Cost]]&gt;0, (data[[#This Row],[Profit]]/data[[#This Row],[Cost]]), 0)</f>
        <v>1.5</v>
      </c>
      <c r="N3110" s="17">
        <f t="shared" si="48"/>
        <v>97.710553200509622</v>
      </c>
    </row>
    <row r="3111" spans="1:14" x14ac:dyDescent="0.35">
      <c r="A3111" s="2" t="s">
        <v>3565</v>
      </c>
      <c r="B3111" s="2" t="s">
        <v>2477</v>
      </c>
      <c r="C3111" s="14" t="s">
        <v>2478</v>
      </c>
      <c r="D3111" s="2">
        <v>1</v>
      </c>
      <c r="E3111" s="3">
        <v>40696.478472222225</v>
      </c>
      <c r="F3111" s="17">
        <v>2.1</v>
      </c>
      <c r="G3111" s="2">
        <v>16456</v>
      </c>
      <c r="H3111" s="2" t="s">
        <v>13</v>
      </c>
      <c r="I3111" s="17">
        <v>2.1</v>
      </c>
      <c r="J3111" s="4">
        <v>40695</v>
      </c>
      <c r="K3111" s="17">
        <f>IF(data[[#This Row],[UnitPrice]]&gt;=20, data[[#This Row],[Revenue]]*0.7,
   IF(data[[#This Row],[UnitPrice]]&gt;=10, data[[#This Row],[Revenue]]*0.6,
      data[[#This Row],[Revenue]]*0.5))</f>
        <v>1.05</v>
      </c>
      <c r="L3111" s="9">
        <f>data[[#This Row],[Revenue]]*0.75</f>
        <v>1.5750000000000002</v>
      </c>
      <c r="M3111" s="26">
        <f>IF(data[[#This Row],[Cost]]&gt;0, (data[[#This Row],[Profit]]/data[[#This Row],[Cost]]), 0)</f>
        <v>1.5</v>
      </c>
      <c r="N3111" s="17">
        <f t="shared" si="48"/>
        <v>97.730377358491495</v>
      </c>
    </row>
    <row r="3112" spans="1:14" x14ac:dyDescent="0.35">
      <c r="A3112" s="2" t="s">
        <v>6542</v>
      </c>
      <c r="B3112" s="2" t="s">
        <v>2477</v>
      </c>
      <c r="C3112" s="14" t="s">
        <v>2478</v>
      </c>
      <c r="D3112" s="2">
        <v>12</v>
      </c>
      <c r="E3112" s="3">
        <v>40669.508333333331</v>
      </c>
      <c r="F3112" s="17">
        <v>2.1</v>
      </c>
      <c r="G3112" s="2">
        <v>15722</v>
      </c>
      <c r="H3112" s="2" t="s">
        <v>13</v>
      </c>
      <c r="I3112" s="17">
        <v>25.2</v>
      </c>
      <c r="J3112" s="4">
        <v>40664</v>
      </c>
      <c r="K3112" s="17">
        <f>IF(data[[#This Row],[UnitPrice]]&gt;=20, data[[#This Row],[Revenue]]*0.7,
   IF(data[[#This Row],[UnitPrice]]&gt;=10, data[[#This Row],[Revenue]]*0.6,
      data[[#This Row],[Revenue]]*0.5))</f>
        <v>12.6</v>
      </c>
      <c r="L3112" s="9">
        <f>data[[#This Row],[Revenue]]*0.75</f>
        <v>18.899999999999999</v>
      </c>
      <c r="M3112" s="26">
        <f>IF(data[[#This Row],[Cost]]&gt;0, (data[[#This Row],[Profit]]/data[[#This Row],[Cost]]), 0)</f>
        <v>1.5</v>
      </c>
      <c r="N3112" s="17">
        <f t="shared" si="48"/>
        <v>97.750655216285921</v>
      </c>
    </row>
    <row r="3113" spans="1:14" x14ac:dyDescent="0.35">
      <c r="A3113" s="2" t="s">
        <v>6557</v>
      </c>
      <c r="B3113" s="2" t="s">
        <v>2477</v>
      </c>
      <c r="C3113" s="14" t="s">
        <v>2478</v>
      </c>
      <c r="D3113" s="2">
        <v>12</v>
      </c>
      <c r="E3113" s="3">
        <v>40669.561805555553</v>
      </c>
      <c r="F3113" s="17">
        <v>2.1</v>
      </c>
      <c r="G3113" s="2">
        <v>15245</v>
      </c>
      <c r="H3113" s="2" t="s">
        <v>13</v>
      </c>
      <c r="I3113" s="17">
        <v>25.2</v>
      </c>
      <c r="J3113" s="4">
        <v>40664</v>
      </c>
      <c r="K3113" s="17">
        <f>IF(data[[#This Row],[UnitPrice]]&gt;=20, data[[#This Row],[Revenue]]*0.7,
   IF(data[[#This Row],[UnitPrice]]&gt;=10, data[[#This Row],[Revenue]]*0.6,
      data[[#This Row],[Revenue]]*0.5))</f>
        <v>12.6</v>
      </c>
      <c r="L3113" s="9">
        <f>data[[#This Row],[Revenue]]*0.75</f>
        <v>18.899999999999999</v>
      </c>
      <c r="M3113" s="26">
        <f>IF(data[[#This Row],[Cost]]&gt;0, (data[[#This Row],[Profit]]/data[[#This Row],[Cost]]), 0)</f>
        <v>1.5</v>
      </c>
      <c r="N3113" s="17">
        <f t="shared" si="48"/>
        <v>97.766042417816408</v>
      </c>
    </row>
    <row r="3114" spans="1:14" hidden="1" x14ac:dyDescent="0.35">
      <c r="A3114" s="2" t="s">
        <v>736</v>
      </c>
      <c r="B3114" s="2" t="s">
        <v>53</v>
      </c>
      <c r="C3114" s="14" t="s">
        <v>54</v>
      </c>
      <c r="D3114" s="2">
        <v>5</v>
      </c>
      <c r="E3114" s="3">
        <v>40249.477777777778</v>
      </c>
      <c r="F3114" s="17">
        <v>1.66</v>
      </c>
      <c r="G3114" s="2">
        <v>0</v>
      </c>
      <c r="H3114" s="2" t="s">
        <v>13</v>
      </c>
      <c r="I3114" s="17">
        <v>8.2999999999999989</v>
      </c>
      <c r="J3114" s="4">
        <v>40238</v>
      </c>
      <c r="K3114" s="17">
        <f>IF(data[[#This Row],[UnitPrice]]&gt;=20, data[[#This Row],[Revenue]]*0.7,
   IF(data[[#This Row],[UnitPrice]]&gt;=10, data[[#This Row],[Revenue]]*0.6,
      data[[#This Row],[Revenue]]*0.5))</f>
        <v>4.1499999999999995</v>
      </c>
      <c r="L3114" s="9">
        <f>data[[#This Row],[Revenue]]*0.75</f>
        <v>6.2249999999999996</v>
      </c>
      <c r="M3114" s="26">
        <f>IF(data[[#This Row],[Cost]]&gt;0, (data[[#This Row],[Profit]]/data[[#This Row],[Cost]]), 0)</f>
        <v>1.5</v>
      </c>
      <c r="N3114" s="17">
        <f t="shared" si="48"/>
        <v>97.781436147646232</v>
      </c>
    </row>
    <row r="3115" spans="1:14" hidden="1" x14ac:dyDescent="0.35">
      <c r="A3115" s="2" t="s">
        <v>1389</v>
      </c>
      <c r="B3115" s="2" t="s">
        <v>53</v>
      </c>
      <c r="C3115" s="14" t="s">
        <v>54</v>
      </c>
      <c r="D3115" s="2">
        <v>5</v>
      </c>
      <c r="E3115" s="3">
        <v>40371.644444444442</v>
      </c>
      <c r="F3115" s="17">
        <v>1.66</v>
      </c>
      <c r="G3115" s="2">
        <v>0</v>
      </c>
      <c r="H3115" s="2" t="s">
        <v>13</v>
      </c>
      <c r="I3115" s="17">
        <v>8.2999999999999989</v>
      </c>
      <c r="J3115" s="4">
        <v>40360</v>
      </c>
      <c r="K3115" s="17">
        <f>IF(data[[#This Row],[UnitPrice]]&gt;=20, data[[#This Row],[Revenue]]*0.7,
   IF(data[[#This Row],[UnitPrice]]&gt;=10, data[[#This Row],[Revenue]]*0.6,
      data[[#This Row],[Revenue]]*0.5))</f>
        <v>4.1499999999999995</v>
      </c>
      <c r="L3115" s="9">
        <f>data[[#This Row],[Revenue]]*0.75</f>
        <v>6.2249999999999996</v>
      </c>
      <c r="M3115" s="26">
        <f>IF(data[[#This Row],[Cost]]&gt;0, (data[[#This Row],[Profit]]/data[[#This Row],[Cost]]), 0)</f>
        <v>1.5</v>
      </c>
      <c r="N3115" s="17">
        <f t="shared" si="48"/>
        <v>97.800422236368419</v>
      </c>
    </row>
    <row r="3116" spans="1:14" hidden="1" x14ac:dyDescent="0.35">
      <c r="A3116" s="2" t="s">
        <v>4036</v>
      </c>
      <c r="B3116" s="2" t="s">
        <v>53</v>
      </c>
      <c r="C3116" s="2" t="s">
        <v>54</v>
      </c>
      <c r="D3116" s="2">
        <v>2</v>
      </c>
      <c r="E3116" s="3">
        <v>40546.593055555553</v>
      </c>
      <c r="F3116" s="2">
        <v>1.63</v>
      </c>
      <c r="G3116" s="2">
        <v>0</v>
      </c>
      <c r="H3116" s="2" t="s">
        <v>13</v>
      </c>
      <c r="I3116" s="2">
        <v>3.26</v>
      </c>
      <c r="J3116" s="4">
        <v>40544</v>
      </c>
      <c r="K3116" s="17">
        <f>IF(data[[#This Row],[UnitPrice]]&gt;=20, data[[#This Row],[Revenue]]*0.7,
   IF(data[[#This Row],[UnitPrice]]&gt;=10, data[[#This Row],[Revenue]]*0.6,
      data[[#This Row],[Revenue]]*0.5))</f>
        <v>1.63</v>
      </c>
      <c r="L3116" s="9">
        <f>data[[#This Row],[Revenue]]*0.75</f>
        <v>2.4449999999999998</v>
      </c>
      <c r="M3116" s="26">
        <f>IF(data[[#This Row],[Cost]]&gt;0, (data[[#This Row],[Profit]]/data[[#This Row],[Cost]]), 0)</f>
        <v>1.5</v>
      </c>
      <c r="N3116" s="17">
        <f t="shared" si="48"/>
        <v>97.819416383702119</v>
      </c>
    </row>
    <row r="3117" spans="1:14" hidden="1" x14ac:dyDescent="0.35">
      <c r="A3117" s="2" t="s">
        <v>4262</v>
      </c>
      <c r="B3117" s="2" t="s">
        <v>53</v>
      </c>
      <c r="C3117" s="14" t="s">
        <v>54</v>
      </c>
      <c r="D3117" s="2">
        <v>2</v>
      </c>
      <c r="E3117" s="3">
        <v>40727.427083333336</v>
      </c>
      <c r="F3117" s="17">
        <v>1.63</v>
      </c>
      <c r="G3117" s="2">
        <v>0</v>
      </c>
      <c r="H3117" s="2" t="s">
        <v>13</v>
      </c>
      <c r="I3117" s="17">
        <v>3.26</v>
      </c>
      <c r="J3117" s="4">
        <v>40725</v>
      </c>
      <c r="K3117" s="17">
        <f>IF(data[[#This Row],[UnitPrice]]&gt;=20, data[[#This Row],[Revenue]]*0.7,
   IF(data[[#This Row],[UnitPrice]]&gt;=10, data[[#This Row],[Revenue]]*0.6,
      data[[#This Row],[Revenue]]*0.5))</f>
        <v>1.63</v>
      </c>
      <c r="L3117" s="9">
        <f>data[[#This Row],[Revenue]]*0.75</f>
        <v>2.4449999999999998</v>
      </c>
      <c r="M3117" s="26">
        <f>IF(data[[#This Row],[Cost]]&gt;0, (data[[#This Row],[Profit]]/data[[#This Row],[Cost]]), 0)</f>
        <v>1.5</v>
      </c>
      <c r="N3117" s="17">
        <f t="shared" si="48"/>
        <v>97.839488431331858</v>
      </c>
    </row>
    <row r="3118" spans="1:14" x14ac:dyDescent="0.35">
      <c r="A3118" s="2" t="s">
        <v>52</v>
      </c>
      <c r="B3118" s="2" t="s">
        <v>53</v>
      </c>
      <c r="C3118" s="14" t="s">
        <v>54</v>
      </c>
      <c r="D3118" s="2">
        <v>12</v>
      </c>
      <c r="E3118" s="3">
        <v>40190.40625</v>
      </c>
      <c r="F3118" s="17">
        <v>0.85</v>
      </c>
      <c r="G3118" s="2">
        <v>16098</v>
      </c>
      <c r="H3118" s="2" t="s">
        <v>13</v>
      </c>
      <c r="I3118" s="17">
        <v>10.199999999999999</v>
      </c>
      <c r="J3118" s="4">
        <v>40179</v>
      </c>
      <c r="K3118" s="17">
        <f>IF(data[[#This Row],[UnitPrice]]&gt;=20, data[[#This Row],[Revenue]]*0.7,
   IF(data[[#This Row],[UnitPrice]]&gt;=10, data[[#This Row],[Revenue]]*0.6,
      data[[#This Row],[Revenue]]*0.5))</f>
        <v>5.0999999999999996</v>
      </c>
      <c r="L3118" s="9">
        <f>data[[#This Row],[Revenue]]*0.75</f>
        <v>7.6499999999999995</v>
      </c>
      <c r="M3118" s="26">
        <f>IF(data[[#This Row],[Cost]]&gt;0, (data[[#This Row],[Profit]]/data[[#This Row],[Cost]]), 0)</f>
        <v>1.5</v>
      </c>
      <c r="N3118" s="17">
        <f t="shared" si="48"/>
        <v>97.859569002124076</v>
      </c>
    </row>
    <row r="3119" spans="1:14" x14ac:dyDescent="0.35">
      <c r="A3119" s="2" t="s">
        <v>8502</v>
      </c>
      <c r="B3119" s="2" t="s">
        <v>8379</v>
      </c>
      <c r="C3119" s="14" t="s">
        <v>8380</v>
      </c>
      <c r="D3119" s="2">
        <v>1</v>
      </c>
      <c r="E3119" s="3">
        <v>40583.425694444442</v>
      </c>
      <c r="F3119" s="17">
        <v>12.5</v>
      </c>
      <c r="G3119" s="2">
        <v>14436</v>
      </c>
      <c r="H3119" s="2" t="s">
        <v>13</v>
      </c>
      <c r="I3119" s="17">
        <v>12.5</v>
      </c>
      <c r="J3119" s="4">
        <v>40575</v>
      </c>
      <c r="K3119" s="17">
        <f>IF(data[[#This Row],[UnitPrice]]&gt;=20, data[[#This Row],[Revenue]]*0.7,
   IF(data[[#This Row],[UnitPrice]]&gt;=10, data[[#This Row],[Revenue]]*0.6,
      data[[#This Row],[Revenue]]*0.5))</f>
        <v>7.5</v>
      </c>
      <c r="L3119" s="9">
        <f>data[[#This Row],[Revenue]]*0.75</f>
        <v>9.375</v>
      </c>
      <c r="M3119" s="26">
        <f>IF(data[[#This Row],[Cost]]&gt;0, (data[[#This Row],[Profit]]/data[[#This Row],[Cost]]), 0)</f>
        <v>1.25</v>
      </c>
      <c r="N3119" s="17">
        <f t="shared" si="48"/>
        <v>97.878184327883702</v>
      </c>
    </row>
    <row r="3120" spans="1:14" x14ac:dyDescent="0.35">
      <c r="A3120" s="2" t="s">
        <v>11028</v>
      </c>
      <c r="B3120" s="2" t="s">
        <v>8379</v>
      </c>
      <c r="C3120" s="14" t="s">
        <v>8380</v>
      </c>
      <c r="D3120" s="2">
        <v>3</v>
      </c>
      <c r="E3120" s="3">
        <v>40827.681250000001</v>
      </c>
      <c r="F3120" s="17">
        <v>12.5</v>
      </c>
      <c r="G3120" s="2">
        <v>14180</v>
      </c>
      <c r="H3120" s="2" t="s">
        <v>13</v>
      </c>
      <c r="I3120" s="17">
        <v>37.5</v>
      </c>
      <c r="J3120" s="4">
        <v>40817</v>
      </c>
      <c r="K3120" s="17">
        <f>IF(data[[#This Row],[UnitPrice]]&gt;=20, data[[#This Row],[Revenue]]*0.7,
   IF(data[[#This Row],[UnitPrice]]&gt;=10, data[[#This Row],[Revenue]]*0.6,
      data[[#This Row],[Revenue]]*0.5))</f>
        <v>22.5</v>
      </c>
      <c r="L3120" s="9">
        <f>data[[#This Row],[Revenue]]*0.75</f>
        <v>28.125</v>
      </c>
      <c r="M3120" s="26">
        <f>IF(data[[#This Row],[Cost]]&gt;0, (data[[#This Row],[Profit]]/data[[#This Row],[Cost]]), 0)</f>
        <v>1.25</v>
      </c>
      <c r="N3120" s="17">
        <f t="shared" si="48"/>
        <v>97.896319031436775</v>
      </c>
    </row>
    <row r="3121" spans="1:14" x14ac:dyDescent="0.35">
      <c r="A3121" s="2" t="s">
        <v>1940</v>
      </c>
      <c r="B3121" s="2" t="s">
        <v>1941</v>
      </c>
      <c r="C3121" s="14" t="s">
        <v>1942</v>
      </c>
      <c r="D3121" s="2">
        <v>1</v>
      </c>
      <c r="E3121" s="3">
        <v>40463.560416666667</v>
      </c>
      <c r="F3121" s="17">
        <v>8.5</v>
      </c>
      <c r="G3121" s="2">
        <v>14667</v>
      </c>
      <c r="H3121" s="2" t="s">
        <v>13</v>
      </c>
      <c r="I3121" s="17">
        <v>8.5</v>
      </c>
      <c r="J3121" s="4">
        <v>40452</v>
      </c>
      <c r="K3121" s="17">
        <f>IF(data[[#This Row],[UnitPrice]]&gt;=20, data[[#This Row],[Revenue]]*0.7,
   IF(data[[#This Row],[UnitPrice]]&gt;=10, data[[#This Row],[Revenue]]*0.6,
      data[[#This Row],[Revenue]]*0.5))</f>
        <v>4.25</v>
      </c>
      <c r="L3121" s="9">
        <f>data[[#This Row],[Revenue]]*0.75</f>
        <v>6.375</v>
      </c>
      <c r="M3121" s="26">
        <f>IF(data[[#This Row],[Cost]]&gt;0, (data[[#This Row],[Profit]]/data[[#This Row],[Cost]]), 0)</f>
        <v>1.5</v>
      </c>
      <c r="N3121" s="17">
        <f t="shared" si="48"/>
        <v>97.909150201827998</v>
      </c>
    </row>
    <row r="3122" spans="1:14" x14ac:dyDescent="0.35">
      <c r="A3122" s="2" t="s">
        <v>2927</v>
      </c>
      <c r="B3122" s="2" t="s">
        <v>1941</v>
      </c>
      <c r="C3122" s="14" t="s">
        <v>1942</v>
      </c>
      <c r="D3122" s="2">
        <v>2</v>
      </c>
      <c r="E3122" s="3">
        <v>40848.5</v>
      </c>
      <c r="F3122" s="17">
        <v>8.5</v>
      </c>
      <c r="G3122" s="2">
        <v>13078</v>
      </c>
      <c r="H3122" s="2" t="s">
        <v>13</v>
      </c>
      <c r="I3122" s="17">
        <v>17</v>
      </c>
      <c r="J3122" s="4">
        <v>40848</v>
      </c>
      <c r="K3122" s="17">
        <f>IF(data[[#This Row],[UnitPrice]]&gt;=20, data[[#This Row],[Revenue]]*0.7,
   IF(data[[#This Row],[UnitPrice]]&gt;=10, data[[#This Row],[Revenue]]*0.6,
      data[[#This Row],[Revenue]]*0.5))</f>
        <v>8.5</v>
      </c>
      <c r="L3122" s="9">
        <f>data[[#This Row],[Revenue]]*0.75</f>
        <v>12.75</v>
      </c>
      <c r="M3122" s="26">
        <f>IF(data[[#This Row],[Cost]]&gt;0, (data[[#This Row],[Profit]]/data[[#This Row],[Cost]]), 0)</f>
        <v>1.5</v>
      </c>
      <c r="N3122" s="17">
        <f t="shared" si="48"/>
        <v>97.928149171271642</v>
      </c>
    </row>
    <row r="3123" spans="1:14" x14ac:dyDescent="0.35">
      <c r="A3123" s="2" t="s">
        <v>4805</v>
      </c>
      <c r="B3123" s="2" t="s">
        <v>1941</v>
      </c>
      <c r="C3123" s="14" t="s">
        <v>1942</v>
      </c>
      <c r="D3123" s="2">
        <v>2</v>
      </c>
      <c r="E3123" s="3">
        <v>40547.517361111109</v>
      </c>
      <c r="F3123" s="17">
        <v>8.5</v>
      </c>
      <c r="G3123" s="2">
        <v>17701</v>
      </c>
      <c r="H3123" s="2" t="s">
        <v>13</v>
      </c>
      <c r="I3123" s="17">
        <v>17</v>
      </c>
      <c r="J3123" s="4">
        <v>40544</v>
      </c>
      <c r="K3123" s="17">
        <f>IF(data[[#This Row],[UnitPrice]]&gt;=20, data[[#This Row],[Revenue]]*0.7,
   IF(data[[#This Row],[UnitPrice]]&gt;=10, data[[#This Row],[Revenue]]*0.6,
      data[[#This Row],[Revenue]]*0.5))</f>
        <v>8.5</v>
      </c>
      <c r="L3123" s="9">
        <f>data[[#This Row],[Revenue]]*0.75</f>
        <v>12.75</v>
      </c>
      <c r="M3123" s="26">
        <f>IF(data[[#This Row],[Cost]]&gt;0, (data[[#This Row],[Profit]]/data[[#This Row],[Cost]]), 0)</f>
        <v>1.5</v>
      </c>
      <c r="N3123" s="17">
        <f t="shared" si="48"/>
        <v>97.945349628056192</v>
      </c>
    </row>
    <row r="3124" spans="1:14" x14ac:dyDescent="0.35">
      <c r="A3124" s="2" t="s">
        <v>4912</v>
      </c>
      <c r="B3124" s="2" t="s">
        <v>1941</v>
      </c>
      <c r="C3124" s="14" t="s">
        <v>1942</v>
      </c>
      <c r="D3124" s="2">
        <v>2</v>
      </c>
      <c r="E3124" s="3">
        <v>40637.649305555555</v>
      </c>
      <c r="F3124" s="17">
        <v>8.5</v>
      </c>
      <c r="G3124" s="2">
        <v>18044</v>
      </c>
      <c r="H3124" s="2" t="s">
        <v>13</v>
      </c>
      <c r="I3124" s="17">
        <v>17</v>
      </c>
      <c r="J3124" s="4">
        <v>40634</v>
      </c>
      <c r="K3124" s="17">
        <f>IF(data[[#This Row],[UnitPrice]]&gt;=20, data[[#This Row],[Revenue]]*0.7,
   IF(data[[#This Row],[UnitPrice]]&gt;=10, data[[#This Row],[Revenue]]*0.6,
      data[[#This Row],[Revenue]]*0.5))</f>
        <v>8.5</v>
      </c>
      <c r="L3124" s="9">
        <f>data[[#This Row],[Revenue]]*0.75</f>
        <v>12.75</v>
      </c>
      <c r="M3124" s="26">
        <f>IF(data[[#This Row],[Cost]]&gt;0, (data[[#This Row],[Profit]]/data[[#This Row],[Cost]]), 0)</f>
        <v>1.5</v>
      </c>
      <c r="N3124" s="17">
        <f t="shared" si="48"/>
        <v>97.962557397960111</v>
      </c>
    </row>
    <row r="3125" spans="1:14" x14ac:dyDescent="0.35">
      <c r="A3125" s="2" t="s">
        <v>5561</v>
      </c>
      <c r="B3125" s="2" t="s">
        <v>1941</v>
      </c>
      <c r="C3125" s="14" t="s">
        <v>1942</v>
      </c>
      <c r="D3125" s="2">
        <v>2</v>
      </c>
      <c r="E3125" s="3">
        <v>40638.472916666666</v>
      </c>
      <c r="F3125" s="17">
        <v>8.5</v>
      </c>
      <c r="G3125" s="2">
        <v>12886</v>
      </c>
      <c r="H3125" s="2" t="s">
        <v>13</v>
      </c>
      <c r="I3125" s="17">
        <v>17</v>
      </c>
      <c r="J3125" s="4">
        <v>40634</v>
      </c>
      <c r="K3125" s="17">
        <f>IF(data[[#This Row],[UnitPrice]]&gt;=20, data[[#This Row],[Revenue]]*0.7,
   IF(data[[#This Row],[UnitPrice]]&gt;=10, data[[#This Row],[Revenue]]*0.6,
      data[[#This Row],[Revenue]]*0.5))</f>
        <v>8.5</v>
      </c>
      <c r="L3125" s="9">
        <f>data[[#This Row],[Revenue]]*0.75</f>
        <v>12.75</v>
      </c>
      <c r="M3125" s="26">
        <f>IF(data[[#This Row],[Cost]]&gt;0, (data[[#This Row],[Profit]]/data[[#This Row],[Cost]]), 0)</f>
        <v>1.5</v>
      </c>
      <c r="N3125" s="17">
        <f t="shared" si="48"/>
        <v>97.979772485648382</v>
      </c>
    </row>
    <row r="3126" spans="1:14" x14ac:dyDescent="0.35">
      <c r="A3126" s="2" t="s">
        <v>6012</v>
      </c>
      <c r="B3126" s="2" t="s">
        <v>1941</v>
      </c>
      <c r="C3126" s="14" t="s">
        <v>1942</v>
      </c>
      <c r="D3126" s="2">
        <v>2</v>
      </c>
      <c r="E3126" s="3">
        <v>40821.488888888889</v>
      </c>
      <c r="F3126" s="17">
        <v>8.5</v>
      </c>
      <c r="G3126" s="2">
        <v>15865</v>
      </c>
      <c r="H3126" s="2" t="s">
        <v>13</v>
      </c>
      <c r="I3126" s="17">
        <v>17</v>
      </c>
      <c r="J3126" s="4">
        <v>40817</v>
      </c>
      <c r="K3126" s="17">
        <f>IF(data[[#This Row],[UnitPrice]]&gt;=20, data[[#This Row],[Revenue]]*0.7,
   IF(data[[#This Row],[UnitPrice]]&gt;=10, data[[#This Row],[Revenue]]*0.6,
      data[[#This Row],[Revenue]]*0.5))</f>
        <v>8.5</v>
      </c>
      <c r="L3126" s="9">
        <f>data[[#This Row],[Revenue]]*0.75</f>
        <v>12.75</v>
      </c>
      <c r="M3126" s="26">
        <f>IF(data[[#This Row],[Cost]]&gt;0, (data[[#This Row],[Profit]]/data[[#This Row],[Cost]]), 0)</f>
        <v>1.5</v>
      </c>
      <c r="N3126" s="17">
        <f t="shared" si="48"/>
        <v>97.996994895789953</v>
      </c>
    </row>
    <row r="3127" spans="1:14" x14ac:dyDescent="0.35">
      <c r="A3127" s="2" t="s">
        <v>10026</v>
      </c>
      <c r="B3127" s="2" t="s">
        <v>1941</v>
      </c>
      <c r="C3127" s="14" t="s">
        <v>1942</v>
      </c>
      <c r="D3127" s="2">
        <v>2</v>
      </c>
      <c r="E3127" s="3">
        <v>40887.616666666669</v>
      </c>
      <c r="F3127" s="17">
        <v>8.5</v>
      </c>
      <c r="G3127" s="2">
        <v>13078</v>
      </c>
      <c r="H3127" s="2" t="s">
        <v>13</v>
      </c>
      <c r="I3127" s="17">
        <v>17</v>
      </c>
      <c r="J3127" s="4">
        <v>40878</v>
      </c>
      <c r="K3127" s="17">
        <f>IF(data[[#This Row],[UnitPrice]]&gt;=20, data[[#This Row],[Revenue]]*0.7,
   IF(data[[#This Row],[UnitPrice]]&gt;=10, data[[#This Row],[Revenue]]*0.6,
      data[[#This Row],[Revenue]]*0.5))</f>
        <v>8.5</v>
      </c>
      <c r="L3127" s="9">
        <f>data[[#This Row],[Revenue]]*0.75</f>
        <v>12.75</v>
      </c>
      <c r="M3127" s="26">
        <f>IF(data[[#This Row],[Cost]]&gt;0, (data[[#This Row],[Profit]]/data[[#This Row],[Cost]]), 0)</f>
        <v>1.5</v>
      </c>
      <c r="N3127" s="17">
        <f t="shared" si="48"/>
        <v>98.014224633057722</v>
      </c>
    </row>
    <row r="3128" spans="1:14" x14ac:dyDescent="0.35">
      <c r="A3128" s="2" t="s">
        <v>11258</v>
      </c>
      <c r="B3128" s="2" t="s">
        <v>1941</v>
      </c>
      <c r="C3128" s="14" t="s">
        <v>1942</v>
      </c>
      <c r="D3128" s="2">
        <v>4</v>
      </c>
      <c r="E3128" s="3">
        <v>40555.628472222219</v>
      </c>
      <c r="F3128" s="17">
        <v>8.5</v>
      </c>
      <c r="G3128" s="2">
        <v>15373</v>
      </c>
      <c r="H3128" s="2" t="s">
        <v>13</v>
      </c>
      <c r="I3128" s="17">
        <v>34</v>
      </c>
      <c r="J3128" s="4">
        <v>40544</v>
      </c>
      <c r="K3128" s="17">
        <f>IF(data[[#This Row],[UnitPrice]]&gt;=20, data[[#This Row],[Revenue]]*0.7,
   IF(data[[#This Row],[UnitPrice]]&gt;=10, data[[#This Row],[Revenue]]*0.6,
      data[[#This Row],[Revenue]]*0.5))</f>
        <v>17</v>
      </c>
      <c r="L3128" s="9">
        <f>data[[#This Row],[Revenue]]*0.75</f>
        <v>25.5</v>
      </c>
      <c r="M3128" s="26">
        <f>IF(data[[#This Row],[Cost]]&gt;0, (data[[#This Row],[Profit]]/data[[#This Row],[Cost]]), 0)</f>
        <v>1.5</v>
      </c>
      <c r="N3128" s="17">
        <f t="shared" si="48"/>
        <v>98.031461702128581</v>
      </c>
    </row>
    <row r="3129" spans="1:14" hidden="1" x14ac:dyDescent="0.35">
      <c r="A3129" s="2" t="s">
        <v>8338</v>
      </c>
      <c r="B3129" s="2" t="s">
        <v>2335</v>
      </c>
      <c r="C3129" s="14" t="s">
        <v>2336</v>
      </c>
      <c r="D3129" s="2">
        <v>1</v>
      </c>
      <c r="E3129" s="3">
        <v>40885.502083333333</v>
      </c>
      <c r="F3129" s="17">
        <v>39.950000000000003</v>
      </c>
      <c r="G3129" s="2">
        <v>0</v>
      </c>
      <c r="H3129" s="2" t="s">
        <v>13</v>
      </c>
      <c r="I3129" s="17">
        <v>39.950000000000003</v>
      </c>
      <c r="J3129" s="4">
        <v>40878</v>
      </c>
      <c r="K3129" s="17">
        <f>IF(data[[#This Row],[UnitPrice]]&gt;=20, data[[#This Row],[Revenue]]*0.7,
   IF(data[[#This Row],[UnitPrice]]&gt;=10, data[[#This Row],[Revenue]]*0.6,
      data[[#This Row],[Revenue]]*0.5))</f>
        <v>27.965</v>
      </c>
      <c r="L3129" s="9">
        <f>data[[#This Row],[Revenue]]*0.75</f>
        <v>29.962500000000002</v>
      </c>
      <c r="M3129" s="26">
        <f>IF(data[[#This Row],[Cost]]&gt;0, (data[[#This Row],[Profit]]/data[[#This Row],[Cost]]), 0)</f>
        <v>1.0714285714285716</v>
      </c>
      <c r="N3129" s="17">
        <f t="shared" si="48"/>
        <v>98.045088316664049</v>
      </c>
    </row>
    <row r="3130" spans="1:14" x14ac:dyDescent="0.35">
      <c r="A3130" s="2" t="s">
        <v>890</v>
      </c>
      <c r="B3130" s="2" t="s">
        <v>891</v>
      </c>
      <c r="C3130" s="14" t="s">
        <v>892</v>
      </c>
      <c r="D3130" s="2">
        <v>2</v>
      </c>
      <c r="E3130" s="3">
        <v>40310.484722222223</v>
      </c>
      <c r="F3130" s="17">
        <v>5.95</v>
      </c>
      <c r="G3130" s="2">
        <v>16168</v>
      </c>
      <c r="H3130" s="2" t="s">
        <v>13</v>
      </c>
      <c r="I3130" s="17">
        <v>11.9</v>
      </c>
      <c r="J3130" s="4">
        <v>40299</v>
      </c>
      <c r="K3130" s="17">
        <f>IF(data[[#This Row],[UnitPrice]]&gt;=20, data[[#This Row],[Revenue]]*0.7,
   IF(data[[#This Row],[UnitPrice]]&gt;=10, data[[#This Row],[Revenue]]*0.6,
      data[[#This Row],[Revenue]]*0.5))</f>
        <v>5.95</v>
      </c>
      <c r="L3130" s="9">
        <f>data[[#This Row],[Revenue]]*0.75</f>
        <v>8.9250000000000007</v>
      </c>
      <c r="M3130" s="26">
        <f>IF(data[[#This Row],[Cost]]&gt;0, (data[[#This Row],[Profit]]/data[[#This Row],[Cost]]), 0)</f>
        <v>1.5</v>
      </c>
      <c r="N3130" s="17">
        <f t="shared" si="48"/>
        <v>98.057454235845967</v>
      </c>
    </row>
    <row r="3131" spans="1:14" x14ac:dyDescent="0.35">
      <c r="A3131" s="2" t="s">
        <v>2618</v>
      </c>
      <c r="B3131" s="2" t="s">
        <v>891</v>
      </c>
      <c r="C3131" s="14" t="s">
        <v>892</v>
      </c>
      <c r="D3131" s="2">
        <v>1</v>
      </c>
      <c r="E3131" s="3">
        <v>40695.53125</v>
      </c>
      <c r="F3131" s="17">
        <v>5.95</v>
      </c>
      <c r="G3131" s="2">
        <v>17634</v>
      </c>
      <c r="H3131" s="2" t="s">
        <v>13</v>
      </c>
      <c r="I3131" s="17">
        <v>5.95</v>
      </c>
      <c r="J3131" s="4">
        <v>40695</v>
      </c>
      <c r="K3131" s="17">
        <f>IF(data[[#This Row],[UnitPrice]]&gt;=20, data[[#This Row],[Revenue]]*0.7,
   IF(data[[#This Row],[UnitPrice]]&gt;=10, data[[#This Row],[Revenue]]*0.6,
      data[[#This Row],[Revenue]]*0.5))</f>
        <v>2.9750000000000001</v>
      </c>
      <c r="L3131" s="9">
        <f>data[[#This Row],[Revenue]]*0.75</f>
        <v>4.4625000000000004</v>
      </c>
      <c r="M3131" s="26">
        <f>IF(data[[#This Row],[Cost]]&gt;0, (data[[#This Row],[Profit]]/data[[#This Row],[Cost]]), 0)</f>
        <v>1.5</v>
      </c>
      <c r="N3131" s="17">
        <f t="shared" si="48"/>
        <v>98.075797317437591</v>
      </c>
    </row>
    <row r="3132" spans="1:14" x14ac:dyDescent="0.35">
      <c r="A3132" s="2" t="s">
        <v>2773</v>
      </c>
      <c r="B3132" s="2" t="s">
        <v>891</v>
      </c>
      <c r="C3132" s="14" t="s">
        <v>892</v>
      </c>
      <c r="D3132" s="2">
        <v>4</v>
      </c>
      <c r="E3132" s="3">
        <v>40787.466666666667</v>
      </c>
      <c r="F3132" s="17">
        <v>5.95</v>
      </c>
      <c r="G3132" s="2">
        <v>17796</v>
      </c>
      <c r="H3132" s="2" t="s">
        <v>13</v>
      </c>
      <c r="I3132" s="17">
        <v>23.8</v>
      </c>
      <c r="J3132" s="4">
        <v>40787</v>
      </c>
      <c r="K3132" s="17">
        <f>IF(data[[#This Row],[UnitPrice]]&gt;=20, data[[#This Row],[Revenue]]*0.7,
   IF(data[[#This Row],[UnitPrice]]&gt;=10, data[[#This Row],[Revenue]]*0.6,
      data[[#This Row],[Revenue]]*0.5))</f>
        <v>11.9</v>
      </c>
      <c r="L3132" s="9">
        <f>data[[#This Row],[Revenue]]*0.75</f>
        <v>17.850000000000001</v>
      </c>
      <c r="M3132" s="26">
        <f>IF(data[[#This Row],[Cost]]&gt;0, (data[[#This Row],[Profit]]/data[[#This Row],[Cost]]), 0)</f>
        <v>1.5</v>
      </c>
      <c r="N3132" s="17">
        <f t="shared" si="48"/>
        <v>98.095415247019673</v>
      </c>
    </row>
    <row r="3133" spans="1:14" x14ac:dyDescent="0.35">
      <c r="A3133" s="2" t="s">
        <v>3799</v>
      </c>
      <c r="B3133" s="2" t="s">
        <v>891</v>
      </c>
      <c r="C3133" s="14" t="s">
        <v>892</v>
      </c>
      <c r="D3133" s="2">
        <v>6</v>
      </c>
      <c r="E3133" s="3">
        <v>40849.515277777777</v>
      </c>
      <c r="F3133" s="17">
        <v>5.95</v>
      </c>
      <c r="G3133" s="2">
        <v>17512</v>
      </c>
      <c r="H3133" s="2" t="s">
        <v>13</v>
      </c>
      <c r="I3133" s="17">
        <v>35.700000000000003</v>
      </c>
      <c r="J3133" s="4">
        <v>40848</v>
      </c>
      <c r="K3133" s="17">
        <f>IF(data[[#This Row],[UnitPrice]]&gt;=20, data[[#This Row],[Revenue]]*0.7,
   IF(data[[#This Row],[UnitPrice]]&gt;=10, data[[#This Row],[Revenue]]*0.6,
      data[[#This Row],[Revenue]]*0.5))</f>
        <v>17.850000000000001</v>
      </c>
      <c r="L3133" s="9">
        <f>data[[#This Row],[Revenue]]*0.75</f>
        <v>26.775000000000002</v>
      </c>
      <c r="M3133" s="26">
        <f>IF(data[[#This Row],[Cost]]&gt;0, (data[[#This Row],[Profit]]/data[[#This Row],[Cost]]), 0)</f>
        <v>1.5</v>
      </c>
      <c r="N3133" s="17">
        <f t="shared" si="48"/>
        <v>98.111239616614355</v>
      </c>
    </row>
    <row r="3134" spans="1:14" x14ac:dyDescent="0.35">
      <c r="A3134" s="2" t="s">
        <v>4017</v>
      </c>
      <c r="B3134" s="2" t="s">
        <v>891</v>
      </c>
      <c r="C3134" s="14" t="s">
        <v>892</v>
      </c>
      <c r="D3134" s="2">
        <v>2</v>
      </c>
      <c r="E3134" s="3">
        <v>40546.533333333333</v>
      </c>
      <c r="F3134" s="17">
        <v>5.95</v>
      </c>
      <c r="G3134" s="2">
        <v>15319</v>
      </c>
      <c r="H3134" s="2" t="s">
        <v>13</v>
      </c>
      <c r="I3134" s="17">
        <v>11.9</v>
      </c>
      <c r="J3134" s="4">
        <v>40544</v>
      </c>
      <c r="K3134" s="17">
        <f>IF(data[[#This Row],[UnitPrice]]&gt;=20, data[[#This Row],[Revenue]]*0.7,
   IF(data[[#This Row],[UnitPrice]]&gt;=10, data[[#This Row],[Revenue]]*0.6,
      data[[#This Row],[Revenue]]*0.5))</f>
        <v>5.95</v>
      </c>
      <c r="L3134" s="9">
        <f>data[[#This Row],[Revenue]]*0.75</f>
        <v>8.9250000000000007</v>
      </c>
      <c r="M3134" s="26">
        <f>IF(data[[#This Row],[Cost]]&gt;0, (data[[#This Row],[Profit]]/data[[#This Row],[Cost]]), 0)</f>
        <v>1.5</v>
      </c>
      <c r="N3134" s="17">
        <f t="shared" si="48"/>
        <v>98.124535577333702</v>
      </c>
    </row>
    <row r="3135" spans="1:14" x14ac:dyDescent="0.35">
      <c r="A3135" s="2" t="s">
        <v>4111</v>
      </c>
      <c r="B3135" s="2" t="s">
        <v>891</v>
      </c>
      <c r="C3135" s="14" t="s">
        <v>892</v>
      </c>
      <c r="D3135" s="2">
        <v>2</v>
      </c>
      <c r="E3135" s="3">
        <v>40605.42291666667</v>
      </c>
      <c r="F3135" s="17">
        <v>5.95</v>
      </c>
      <c r="G3135" s="2">
        <v>17646</v>
      </c>
      <c r="H3135" s="2" t="s">
        <v>13</v>
      </c>
      <c r="I3135" s="17">
        <v>11.9</v>
      </c>
      <c r="J3135" s="4">
        <v>40603</v>
      </c>
      <c r="K3135" s="17">
        <f>IF(data[[#This Row],[UnitPrice]]&gt;=20, data[[#This Row],[Revenue]]*0.7,
   IF(data[[#This Row],[UnitPrice]]&gt;=10, data[[#This Row],[Revenue]]*0.6,
      data[[#This Row],[Revenue]]*0.5))</f>
        <v>5.95</v>
      </c>
      <c r="L3135" s="9">
        <f>data[[#This Row],[Revenue]]*0.75</f>
        <v>8.9250000000000007</v>
      </c>
      <c r="M3135" s="26">
        <f>IF(data[[#This Row],[Cost]]&gt;0, (data[[#This Row],[Profit]]/data[[#This Row],[Cost]]), 0)</f>
        <v>1.5</v>
      </c>
      <c r="N3135" s="17">
        <f t="shared" si="48"/>
        <v>98.142908587258546</v>
      </c>
    </row>
    <row r="3136" spans="1:14" x14ac:dyDescent="0.35">
      <c r="A3136" s="2" t="s">
        <v>5913</v>
      </c>
      <c r="B3136" s="2" t="s">
        <v>891</v>
      </c>
      <c r="C3136" s="14" t="s">
        <v>892</v>
      </c>
      <c r="D3136" s="2">
        <v>2</v>
      </c>
      <c r="E3136" s="3">
        <v>40791.418749999997</v>
      </c>
      <c r="F3136" s="17">
        <v>5.95</v>
      </c>
      <c r="G3136" s="2">
        <v>17007</v>
      </c>
      <c r="H3136" s="2" t="s">
        <v>13</v>
      </c>
      <c r="I3136" s="17">
        <v>11.9</v>
      </c>
      <c r="J3136" s="4">
        <v>40787</v>
      </c>
      <c r="K3136" s="17">
        <f>IF(data[[#This Row],[UnitPrice]]&gt;=20, data[[#This Row],[Revenue]]*0.7,
   IF(data[[#This Row],[UnitPrice]]&gt;=10, data[[#This Row],[Revenue]]*0.6,
      data[[#This Row],[Revenue]]*0.5))</f>
        <v>5.95</v>
      </c>
      <c r="L3136" s="9">
        <f>data[[#This Row],[Revenue]]*0.75</f>
        <v>8.9250000000000007</v>
      </c>
      <c r="M3136" s="26">
        <f>IF(data[[#This Row],[Cost]]&gt;0, (data[[#This Row],[Profit]]/data[[#This Row],[Cost]]), 0)</f>
        <v>1.5</v>
      </c>
      <c r="N3136" s="17">
        <f t="shared" si="48"/>
        <v>98.161289428815934</v>
      </c>
    </row>
    <row r="3137" spans="1:14" x14ac:dyDescent="0.35">
      <c r="A3137" s="2" t="s">
        <v>5985</v>
      </c>
      <c r="B3137" s="2" t="s">
        <v>891</v>
      </c>
      <c r="C3137" s="14" t="s">
        <v>892</v>
      </c>
      <c r="D3137" s="2">
        <v>5</v>
      </c>
      <c r="E3137" s="3">
        <v>40821.399305555555</v>
      </c>
      <c r="F3137" s="17">
        <v>5.95</v>
      </c>
      <c r="G3137" s="2">
        <v>13742</v>
      </c>
      <c r="H3137" s="2" t="s">
        <v>13</v>
      </c>
      <c r="I3137" s="17">
        <v>29.75</v>
      </c>
      <c r="J3137" s="4">
        <v>40817</v>
      </c>
      <c r="K3137" s="17">
        <f>IF(data[[#This Row],[UnitPrice]]&gt;=20, data[[#This Row],[Revenue]]*0.7,
   IF(data[[#This Row],[UnitPrice]]&gt;=10, data[[#This Row],[Revenue]]*0.6,
      data[[#This Row],[Revenue]]*0.5))</f>
        <v>14.875</v>
      </c>
      <c r="L3137" s="9">
        <f>data[[#This Row],[Revenue]]*0.75</f>
        <v>22.3125</v>
      </c>
      <c r="M3137" s="26">
        <f>IF(data[[#This Row],[Cost]]&gt;0, (data[[#This Row],[Profit]]/data[[#This Row],[Cost]]), 0)</f>
        <v>1.5</v>
      </c>
      <c r="N3137" s="17">
        <f t="shared" si="48"/>
        <v>98.179678107014354</v>
      </c>
    </row>
    <row r="3138" spans="1:14" x14ac:dyDescent="0.35">
      <c r="A3138" s="2" t="s">
        <v>2736</v>
      </c>
      <c r="B3138" s="2" t="s">
        <v>2737</v>
      </c>
      <c r="C3138" s="14" t="s">
        <v>2738</v>
      </c>
      <c r="D3138" s="2">
        <v>6</v>
      </c>
      <c r="E3138" s="3">
        <v>40725.604861111111</v>
      </c>
      <c r="F3138" s="17">
        <v>0.85</v>
      </c>
      <c r="G3138" s="2">
        <v>17284</v>
      </c>
      <c r="H3138" s="2" t="s">
        <v>13</v>
      </c>
      <c r="I3138" s="17">
        <v>5.0999999999999996</v>
      </c>
      <c r="J3138" s="4">
        <v>40725</v>
      </c>
      <c r="K3138" s="17">
        <f>IF(data[[#This Row],[UnitPrice]]&gt;=20, data[[#This Row],[Revenue]]*0.7,
   IF(data[[#This Row],[UnitPrice]]&gt;=10, data[[#This Row],[Revenue]]*0.6,
      data[[#This Row],[Revenue]]*0.5))</f>
        <v>2.5499999999999998</v>
      </c>
      <c r="L3138" s="9">
        <f>data[[#This Row],[Revenue]]*0.75</f>
        <v>3.8249999999999997</v>
      </c>
      <c r="M3138" s="26">
        <f>IF(data[[#This Row],[Cost]]&gt;0, (data[[#This Row],[Profit]]/data[[#This Row],[Cost]]), 0)</f>
        <v>1.5</v>
      </c>
      <c r="N3138" s="17">
        <f t="shared" ref="N3138:N3201" si="49">SUM(I3138:I10962)/COUNTA(_xlfn.UNIQUE(A3138:A10962))</f>
        <v>98.194268656717341</v>
      </c>
    </row>
    <row r="3139" spans="1:14" x14ac:dyDescent="0.35">
      <c r="A3139" s="2" t="s">
        <v>3766</v>
      </c>
      <c r="B3139" s="2" t="s">
        <v>2737</v>
      </c>
      <c r="C3139" s="14" t="s">
        <v>2738</v>
      </c>
      <c r="D3139" s="2">
        <v>2</v>
      </c>
      <c r="E3139" s="3">
        <v>40818.736111111109</v>
      </c>
      <c r="F3139" s="17">
        <v>0.85</v>
      </c>
      <c r="G3139" s="2">
        <v>16161</v>
      </c>
      <c r="H3139" s="2" t="s">
        <v>13</v>
      </c>
      <c r="I3139" s="17">
        <v>1.7</v>
      </c>
      <c r="J3139" s="4">
        <v>40817</v>
      </c>
      <c r="K3139" s="17">
        <f>IF(data[[#This Row],[UnitPrice]]&gt;=20, data[[#This Row],[Revenue]]*0.7,
   IF(data[[#This Row],[UnitPrice]]&gt;=10, data[[#This Row],[Revenue]]*0.6,
      data[[#This Row],[Revenue]]*0.5))</f>
        <v>0.85</v>
      </c>
      <c r="L3139" s="9">
        <f>data[[#This Row],[Revenue]]*0.75</f>
        <v>1.2749999999999999</v>
      </c>
      <c r="M3139" s="26">
        <f>IF(data[[#This Row],[Cost]]&gt;0, (data[[#This Row],[Profit]]/data[[#This Row],[Cost]]), 0)</f>
        <v>1.5</v>
      </c>
      <c r="N3139" s="17">
        <f t="shared" si="49"/>
        <v>98.214122414161736</v>
      </c>
    </row>
    <row r="3140" spans="1:14" x14ac:dyDescent="0.35">
      <c r="A3140" s="2" t="s">
        <v>4215</v>
      </c>
      <c r="B3140" s="2" t="s">
        <v>3883</v>
      </c>
      <c r="C3140" s="14" t="s">
        <v>3884</v>
      </c>
      <c r="D3140" s="2">
        <v>12</v>
      </c>
      <c r="E3140" s="3">
        <v>40636.638888888891</v>
      </c>
      <c r="F3140" s="17">
        <v>0.85</v>
      </c>
      <c r="G3140" s="2">
        <v>17535</v>
      </c>
      <c r="H3140" s="2" t="s">
        <v>13</v>
      </c>
      <c r="I3140" s="17">
        <v>10.199999999999999</v>
      </c>
      <c r="J3140" s="4">
        <v>40634</v>
      </c>
      <c r="K3140" s="17">
        <f>IF(data[[#This Row],[UnitPrice]]&gt;=20, data[[#This Row],[Revenue]]*0.7,
   IF(data[[#This Row],[UnitPrice]]&gt;=10, data[[#This Row],[Revenue]]*0.6,
      data[[#This Row],[Revenue]]*0.5))</f>
        <v>5.0999999999999996</v>
      </c>
      <c r="L3140" s="9">
        <f>data[[#This Row],[Revenue]]*0.75</f>
        <v>7.6499999999999995</v>
      </c>
      <c r="M3140" s="26">
        <f>IF(data[[#This Row],[Cost]]&gt;0, (data[[#This Row],[Profit]]/data[[#This Row],[Cost]]), 0)</f>
        <v>1.5</v>
      </c>
      <c r="N3140" s="17">
        <f t="shared" si="49"/>
        <v>98.23470989761185</v>
      </c>
    </row>
    <row r="3141" spans="1:14" x14ac:dyDescent="0.35">
      <c r="A3141" s="2" t="s">
        <v>4971</v>
      </c>
      <c r="B3141" s="2" t="s">
        <v>3883</v>
      </c>
      <c r="C3141" s="14" t="s">
        <v>3884</v>
      </c>
      <c r="D3141" s="2">
        <v>12</v>
      </c>
      <c r="E3141" s="3">
        <v>40667.63958333333</v>
      </c>
      <c r="F3141" s="17">
        <v>0.85</v>
      </c>
      <c r="G3141" s="2">
        <v>17492</v>
      </c>
      <c r="H3141" s="2" t="s">
        <v>13</v>
      </c>
      <c r="I3141" s="17">
        <v>10.199999999999999</v>
      </c>
      <c r="J3141" s="4">
        <v>40664</v>
      </c>
      <c r="K3141" s="17">
        <f>IF(data[[#This Row],[UnitPrice]]&gt;=20, data[[#This Row],[Revenue]]*0.7,
   IF(data[[#This Row],[UnitPrice]]&gt;=10, data[[#This Row],[Revenue]]*0.6,
      data[[#This Row],[Revenue]]*0.5))</f>
        <v>5.0999999999999996</v>
      </c>
      <c r="L3141" s="9">
        <f>data[[#This Row],[Revenue]]*0.75</f>
        <v>7.6499999999999995</v>
      </c>
      <c r="M3141" s="26">
        <f>IF(data[[#This Row],[Cost]]&gt;0, (data[[#This Row],[Profit]]/data[[#This Row],[Cost]]), 0)</f>
        <v>1.5</v>
      </c>
      <c r="N3141" s="17">
        <f t="shared" si="49"/>
        <v>98.253492639215779</v>
      </c>
    </row>
    <row r="3142" spans="1:14" x14ac:dyDescent="0.35">
      <c r="A3142" s="2" t="s">
        <v>5061</v>
      </c>
      <c r="B3142" s="2" t="s">
        <v>3883</v>
      </c>
      <c r="C3142" s="14" t="s">
        <v>3884</v>
      </c>
      <c r="D3142" s="2">
        <v>3</v>
      </c>
      <c r="E3142" s="3">
        <v>40728.506944444445</v>
      </c>
      <c r="F3142" s="17">
        <v>0.85</v>
      </c>
      <c r="G3142" s="2">
        <v>14446</v>
      </c>
      <c r="H3142" s="2" t="s">
        <v>13</v>
      </c>
      <c r="I3142" s="17">
        <v>2.5499999999999998</v>
      </c>
      <c r="J3142" s="4">
        <v>40725</v>
      </c>
      <c r="K3142" s="17">
        <f>IF(data[[#This Row],[UnitPrice]]&gt;=20, data[[#This Row],[Revenue]]*0.7,
   IF(data[[#This Row],[UnitPrice]]&gt;=10, data[[#This Row],[Revenue]]*0.6,
      data[[#This Row],[Revenue]]*0.5))</f>
        <v>1.2749999999999999</v>
      </c>
      <c r="L3142" s="9">
        <f>data[[#This Row],[Revenue]]*0.75</f>
        <v>1.9124999999999999</v>
      </c>
      <c r="M3142" s="26">
        <f>IF(data[[#This Row],[Cost]]&gt;0, (data[[#This Row],[Profit]]/data[[#This Row],[Cost]]), 0)</f>
        <v>1.5</v>
      </c>
      <c r="N3142" s="17">
        <f t="shared" si="49"/>
        <v>98.272283397354741</v>
      </c>
    </row>
    <row r="3143" spans="1:14" x14ac:dyDescent="0.35">
      <c r="A3143" s="2" t="s">
        <v>1039</v>
      </c>
      <c r="B3143" s="2" t="s">
        <v>1040</v>
      </c>
      <c r="C3143" s="14" t="s">
        <v>1041</v>
      </c>
      <c r="D3143" s="2">
        <v>1</v>
      </c>
      <c r="E3143" s="3">
        <v>40310.666666666664</v>
      </c>
      <c r="F3143" s="17">
        <v>0.85</v>
      </c>
      <c r="G3143" s="2">
        <v>14404</v>
      </c>
      <c r="H3143" s="2" t="s">
        <v>13</v>
      </c>
      <c r="I3143" s="17">
        <v>0.85</v>
      </c>
      <c r="J3143" s="4">
        <v>40299</v>
      </c>
      <c r="K3143" s="17">
        <f>IF(data[[#This Row],[UnitPrice]]&gt;=20, data[[#This Row],[Revenue]]*0.7,
   IF(data[[#This Row],[UnitPrice]]&gt;=10, data[[#This Row],[Revenue]]*0.6,
      data[[#This Row],[Revenue]]*0.5))</f>
        <v>0.42499999999999999</v>
      </c>
      <c r="L3143" s="9">
        <f>data[[#This Row],[Revenue]]*0.75</f>
        <v>0.63749999999999996</v>
      </c>
      <c r="M3143" s="26">
        <f>IF(data[[#This Row],[Cost]]&gt;0, (data[[#This Row],[Profit]]/data[[#This Row],[Cost]]), 0)</f>
        <v>1.5</v>
      </c>
      <c r="N3143" s="17">
        <f t="shared" si="49"/>
        <v>98.292715048026551</v>
      </c>
    </row>
    <row r="3144" spans="1:14" x14ac:dyDescent="0.35">
      <c r="A3144" s="2" t="s">
        <v>7777</v>
      </c>
      <c r="B3144" s="2" t="s">
        <v>1040</v>
      </c>
      <c r="C3144" s="14" t="s">
        <v>1041</v>
      </c>
      <c r="D3144" s="2">
        <v>24</v>
      </c>
      <c r="E3144" s="3">
        <v>40551.396527777775</v>
      </c>
      <c r="F3144" s="17">
        <v>0.85</v>
      </c>
      <c r="G3144" s="2">
        <v>14947</v>
      </c>
      <c r="H3144" s="2" t="s">
        <v>13</v>
      </c>
      <c r="I3144" s="17">
        <v>20.399999999999999</v>
      </c>
      <c r="J3144" s="4">
        <v>40544</v>
      </c>
      <c r="K3144" s="17">
        <f>IF(data[[#This Row],[UnitPrice]]&gt;=20, data[[#This Row],[Revenue]]*0.7,
   IF(data[[#This Row],[UnitPrice]]&gt;=10, data[[#This Row],[Revenue]]*0.6,
      data[[#This Row],[Revenue]]*0.5))</f>
        <v>10.199999999999999</v>
      </c>
      <c r="L3144" s="9">
        <f>data[[#This Row],[Revenue]]*0.75</f>
        <v>15.299999999999999</v>
      </c>
      <c r="M3144" s="26">
        <f>IF(data[[#This Row],[Cost]]&gt;0, (data[[#This Row],[Profit]]/data[[#This Row],[Cost]]), 0)</f>
        <v>1.5</v>
      </c>
      <c r="N3144" s="17">
        <f t="shared" si="49"/>
        <v>98.313518360376676</v>
      </c>
    </row>
    <row r="3145" spans="1:14" x14ac:dyDescent="0.35">
      <c r="A3145" s="2" t="s">
        <v>9496</v>
      </c>
      <c r="B3145" s="2" t="s">
        <v>1040</v>
      </c>
      <c r="C3145" s="14" t="s">
        <v>1041</v>
      </c>
      <c r="D3145" s="2">
        <v>24</v>
      </c>
      <c r="E3145" s="3">
        <v>40673.61041666667</v>
      </c>
      <c r="F3145" s="17">
        <v>0.85</v>
      </c>
      <c r="G3145" s="2">
        <v>15953</v>
      </c>
      <c r="H3145" s="2" t="s">
        <v>13</v>
      </c>
      <c r="I3145" s="17">
        <v>20.399999999999999</v>
      </c>
      <c r="J3145" s="4">
        <v>40664</v>
      </c>
      <c r="K3145" s="17">
        <f>IF(data[[#This Row],[UnitPrice]]&gt;=20, data[[#This Row],[Revenue]]*0.7,
   IF(data[[#This Row],[UnitPrice]]&gt;=10, data[[#This Row],[Revenue]]*0.6,
      data[[#This Row],[Revenue]]*0.5))</f>
        <v>10.199999999999999</v>
      </c>
      <c r="L3145" s="9">
        <f>data[[#This Row],[Revenue]]*0.75</f>
        <v>15.299999999999999</v>
      </c>
      <c r="M3145" s="26">
        <f>IF(data[[#This Row],[Cost]]&gt;0, (data[[#This Row],[Profit]]/data[[#This Row],[Cost]]), 0)</f>
        <v>1.5</v>
      </c>
      <c r="N3145" s="17">
        <f t="shared" si="49"/>
        <v>98.330155882981927</v>
      </c>
    </row>
    <row r="3146" spans="1:14" x14ac:dyDescent="0.35">
      <c r="A3146" s="2" t="s">
        <v>3328</v>
      </c>
      <c r="B3146" s="2" t="s">
        <v>2306</v>
      </c>
      <c r="C3146" s="14" t="s">
        <v>2307</v>
      </c>
      <c r="D3146" s="2">
        <v>2</v>
      </c>
      <c r="E3146" s="3">
        <v>40545.566666666666</v>
      </c>
      <c r="F3146" s="17">
        <v>8.5</v>
      </c>
      <c r="G3146" s="2">
        <v>18202</v>
      </c>
      <c r="H3146" s="2" t="s">
        <v>13</v>
      </c>
      <c r="I3146" s="17">
        <v>17</v>
      </c>
      <c r="J3146" s="4">
        <v>40544</v>
      </c>
      <c r="K3146" s="17">
        <f>IF(data[[#This Row],[UnitPrice]]&gt;=20, data[[#This Row],[Revenue]]*0.7,
   IF(data[[#This Row],[UnitPrice]]&gt;=10, data[[#This Row],[Revenue]]*0.6,
      data[[#This Row],[Revenue]]*0.5))</f>
        <v>8.5</v>
      </c>
      <c r="L3146" s="9">
        <f>data[[#This Row],[Revenue]]*0.75</f>
        <v>12.75</v>
      </c>
      <c r="M3146" s="26">
        <f>IF(data[[#This Row],[Cost]]&gt;0, (data[[#This Row],[Profit]]/data[[#This Row],[Cost]]), 0)</f>
        <v>1.5</v>
      </c>
      <c r="N3146" s="17">
        <f t="shared" si="49"/>
        <v>98.346800512602385</v>
      </c>
    </row>
    <row r="3147" spans="1:14" x14ac:dyDescent="0.35">
      <c r="A3147" s="2" t="s">
        <v>3363</v>
      </c>
      <c r="B3147" s="2" t="s">
        <v>2306</v>
      </c>
      <c r="C3147" s="14" t="s">
        <v>2307</v>
      </c>
      <c r="D3147" s="2">
        <v>12</v>
      </c>
      <c r="E3147" s="3">
        <v>40576.455555555556</v>
      </c>
      <c r="F3147" s="17">
        <v>7.65</v>
      </c>
      <c r="G3147" s="2">
        <v>14411</v>
      </c>
      <c r="H3147" s="2" t="s">
        <v>13</v>
      </c>
      <c r="I3147" s="17">
        <v>91.8</v>
      </c>
      <c r="J3147" s="4">
        <v>40575</v>
      </c>
      <c r="K3147" s="17">
        <f>IF(data[[#This Row],[UnitPrice]]&gt;=20, data[[#This Row],[Revenue]]*0.7,
   IF(data[[#This Row],[UnitPrice]]&gt;=10, data[[#This Row],[Revenue]]*0.6,
      data[[#This Row],[Revenue]]*0.5))</f>
        <v>45.9</v>
      </c>
      <c r="L3147" s="9">
        <f>data[[#This Row],[Revenue]]*0.75</f>
        <v>68.849999999999994</v>
      </c>
      <c r="M3147" s="26">
        <f>IF(data[[#This Row],[Cost]]&gt;0, (data[[#This Row],[Profit]]/data[[#This Row],[Cost]]), 0)</f>
        <v>1.5</v>
      </c>
      <c r="N3147" s="17">
        <f t="shared" si="49"/>
        <v>98.364178594318389</v>
      </c>
    </row>
    <row r="3148" spans="1:14" x14ac:dyDescent="0.35">
      <c r="A3148" s="2" t="s">
        <v>3459</v>
      </c>
      <c r="B3148" s="2" t="s">
        <v>2306</v>
      </c>
      <c r="C3148" s="14" t="s">
        <v>2307</v>
      </c>
      <c r="D3148" s="2">
        <v>2</v>
      </c>
      <c r="E3148" s="3">
        <v>40604.508333333331</v>
      </c>
      <c r="F3148" s="17">
        <v>8.5</v>
      </c>
      <c r="G3148" s="2">
        <v>15658</v>
      </c>
      <c r="H3148" s="2" t="s">
        <v>13</v>
      </c>
      <c r="I3148" s="17">
        <v>17</v>
      </c>
      <c r="J3148" s="4">
        <v>40603</v>
      </c>
      <c r="K3148" s="17">
        <f>IF(data[[#This Row],[UnitPrice]]&gt;=20, data[[#This Row],[Revenue]]*0.7,
   IF(data[[#This Row],[UnitPrice]]&gt;=10, data[[#This Row],[Revenue]]*0.6,
      data[[#This Row],[Revenue]]*0.5))</f>
        <v>8.5</v>
      </c>
      <c r="L3148" s="9">
        <f>data[[#This Row],[Revenue]]*0.75</f>
        <v>12.75</v>
      </c>
      <c r="M3148" s="26">
        <f>IF(data[[#This Row],[Cost]]&gt;0, (data[[#This Row],[Profit]]/data[[#This Row],[Cost]]), 0)</f>
        <v>1.5</v>
      </c>
      <c r="N3148" s="17">
        <f t="shared" si="49"/>
        <v>98.365581196582127</v>
      </c>
    </row>
    <row r="3149" spans="1:14" x14ac:dyDescent="0.35">
      <c r="A3149" s="2" t="s">
        <v>4275</v>
      </c>
      <c r="B3149" s="2" t="s">
        <v>2306</v>
      </c>
      <c r="C3149" s="14" t="s">
        <v>2307</v>
      </c>
      <c r="D3149" s="2">
        <v>2</v>
      </c>
      <c r="E3149" s="3">
        <v>40727.508333333331</v>
      </c>
      <c r="F3149" s="17">
        <v>8.5</v>
      </c>
      <c r="G3149" s="2">
        <v>16316</v>
      </c>
      <c r="H3149" s="2" t="s">
        <v>13</v>
      </c>
      <c r="I3149" s="17">
        <v>17</v>
      </c>
      <c r="J3149" s="4">
        <v>40725</v>
      </c>
      <c r="K3149" s="17">
        <f>IF(data[[#This Row],[UnitPrice]]&gt;=20, data[[#This Row],[Revenue]]*0.7,
   IF(data[[#This Row],[UnitPrice]]&gt;=10, data[[#This Row],[Revenue]]*0.6,
      data[[#This Row],[Revenue]]*0.5))</f>
        <v>8.5</v>
      </c>
      <c r="L3149" s="9">
        <f>data[[#This Row],[Revenue]]*0.75</f>
        <v>12.75</v>
      </c>
      <c r="M3149" s="26">
        <f>IF(data[[#This Row],[Cost]]&gt;0, (data[[#This Row],[Profit]]/data[[#This Row],[Cost]]), 0)</f>
        <v>1.5</v>
      </c>
      <c r="N3149" s="17">
        <f t="shared" si="49"/>
        <v>98.382970720240294</v>
      </c>
    </row>
    <row r="3150" spans="1:14" x14ac:dyDescent="0.35">
      <c r="A3150" s="2" t="s">
        <v>6464</v>
      </c>
      <c r="B3150" s="2" t="s">
        <v>2306</v>
      </c>
      <c r="C3150" s="14" t="s">
        <v>2307</v>
      </c>
      <c r="D3150" s="2">
        <v>2</v>
      </c>
      <c r="E3150" s="3">
        <v>40580.658333333333</v>
      </c>
      <c r="F3150" s="17">
        <v>8.5</v>
      </c>
      <c r="G3150" s="2">
        <v>17719</v>
      </c>
      <c r="H3150" s="2" t="s">
        <v>13</v>
      </c>
      <c r="I3150" s="17">
        <v>17</v>
      </c>
      <c r="J3150" s="4">
        <v>40575</v>
      </c>
      <c r="K3150" s="17">
        <f>IF(data[[#This Row],[UnitPrice]]&gt;=20, data[[#This Row],[Revenue]]*0.7,
   IF(data[[#This Row],[UnitPrice]]&gt;=10, data[[#This Row],[Revenue]]*0.6,
      data[[#This Row],[Revenue]]*0.5))</f>
        <v>8.5</v>
      </c>
      <c r="L3150" s="9">
        <f>data[[#This Row],[Revenue]]*0.75</f>
        <v>12.75</v>
      </c>
      <c r="M3150" s="26">
        <f>IF(data[[#This Row],[Cost]]&gt;0, (data[[#This Row],[Profit]]/data[[#This Row],[Cost]]), 0)</f>
        <v>1.5</v>
      </c>
      <c r="N3150" s="17">
        <f t="shared" si="49"/>
        <v>98.400367678496011</v>
      </c>
    </row>
    <row r="3151" spans="1:14" x14ac:dyDescent="0.35">
      <c r="A3151" s="2" t="s">
        <v>6545</v>
      </c>
      <c r="B3151" s="2" t="s">
        <v>2306</v>
      </c>
      <c r="C3151" s="14" t="s">
        <v>2307</v>
      </c>
      <c r="D3151" s="2">
        <v>4</v>
      </c>
      <c r="E3151" s="3">
        <v>40669.519444444442</v>
      </c>
      <c r="F3151" s="17">
        <v>8.5</v>
      </c>
      <c r="G3151" s="2">
        <v>17675</v>
      </c>
      <c r="H3151" s="2" t="s">
        <v>13</v>
      </c>
      <c r="I3151" s="17">
        <v>34</v>
      </c>
      <c r="J3151" s="4">
        <v>40664</v>
      </c>
      <c r="K3151" s="17">
        <f>IF(data[[#This Row],[UnitPrice]]&gt;=20, data[[#This Row],[Revenue]]*0.7,
   IF(data[[#This Row],[UnitPrice]]&gt;=10, data[[#This Row],[Revenue]]*0.6,
      data[[#This Row],[Revenue]]*0.5))</f>
        <v>17</v>
      </c>
      <c r="L3151" s="9">
        <f>data[[#This Row],[Revenue]]*0.75</f>
        <v>25.5</v>
      </c>
      <c r="M3151" s="26">
        <f>IF(data[[#This Row],[Cost]]&gt;0, (data[[#This Row],[Profit]]/data[[#This Row],[Cost]]), 0)</f>
        <v>1.5</v>
      </c>
      <c r="N3151" s="17">
        <f t="shared" si="49"/>
        <v>98.417772076118098</v>
      </c>
    </row>
    <row r="3152" spans="1:14" x14ac:dyDescent="0.35">
      <c r="A3152" s="2" t="s">
        <v>7401</v>
      </c>
      <c r="B3152" s="2" t="s">
        <v>2306</v>
      </c>
      <c r="C3152" s="14" t="s">
        <v>2307</v>
      </c>
      <c r="D3152" s="2">
        <v>1</v>
      </c>
      <c r="E3152" s="3">
        <v>40701.694444444445</v>
      </c>
      <c r="F3152" s="17">
        <v>8.5</v>
      </c>
      <c r="G3152" s="2">
        <v>12977</v>
      </c>
      <c r="H3152" s="2" t="s">
        <v>13</v>
      </c>
      <c r="I3152" s="17">
        <v>8.5</v>
      </c>
      <c r="J3152" s="4">
        <v>40695</v>
      </c>
      <c r="K3152" s="17">
        <f>IF(data[[#This Row],[UnitPrice]]&gt;=20, data[[#This Row],[Revenue]]*0.7,
   IF(data[[#This Row],[UnitPrice]]&gt;=10, data[[#This Row],[Revenue]]*0.6,
      data[[#This Row],[Revenue]]*0.5))</f>
        <v>4.25</v>
      </c>
      <c r="L3152" s="9">
        <f>data[[#This Row],[Revenue]]*0.75</f>
        <v>6.375</v>
      </c>
      <c r="M3152" s="26">
        <f>IF(data[[#This Row],[Cost]]&gt;0, (data[[#This Row],[Profit]]/data[[#This Row],[Cost]]), 0)</f>
        <v>1.5</v>
      </c>
      <c r="N3152" s="17">
        <f t="shared" si="49"/>
        <v>98.431548331908544</v>
      </c>
    </row>
    <row r="3153" spans="1:14" x14ac:dyDescent="0.35">
      <c r="A3153" s="2" t="s">
        <v>7413</v>
      </c>
      <c r="B3153" s="2" t="s">
        <v>2306</v>
      </c>
      <c r="C3153" s="14" t="s">
        <v>2307</v>
      </c>
      <c r="D3153" s="2">
        <v>2</v>
      </c>
      <c r="E3153" s="3">
        <v>40731.443749999999</v>
      </c>
      <c r="F3153" s="17">
        <v>8.5</v>
      </c>
      <c r="G3153" s="2">
        <v>14217</v>
      </c>
      <c r="H3153" s="2" t="s">
        <v>13</v>
      </c>
      <c r="I3153" s="17">
        <v>17</v>
      </c>
      <c r="J3153" s="4">
        <v>40725</v>
      </c>
      <c r="K3153" s="17">
        <f>IF(data[[#This Row],[UnitPrice]]&gt;=20, data[[#This Row],[Revenue]]*0.7,
   IF(data[[#This Row],[UnitPrice]]&gt;=10, data[[#This Row],[Revenue]]*0.6,
      data[[#This Row],[Revenue]]*0.5))</f>
        <v>8.5</v>
      </c>
      <c r="L3153" s="9">
        <f>data[[#This Row],[Revenue]]*0.75</f>
        <v>12.75</v>
      </c>
      <c r="M3153" s="26">
        <f>IF(data[[#This Row],[Cost]]&gt;0, (data[[#This Row],[Profit]]/data[[#This Row],[Cost]]), 0)</f>
        <v>1.5</v>
      </c>
      <c r="N3153" s="17">
        <f t="shared" si="49"/>
        <v>98.450785026738899</v>
      </c>
    </row>
    <row r="3154" spans="1:14" x14ac:dyDescent="0.35">
      <c r="A3154" s="2" t="s">
        <v>8240</v>
      </c>
      <c r="B3154" s="2" t="s">
        <v>2306</v>
      </c>
      <c r="C3154" s="14" t="s">
        <v>2307</v>
      </c>
      <c r="D3154" s="2">
        <v>1</v>
      </c>
      <c r="E3154" s="3">
        <v>40824.679861111108</v>
      </c>
      <c r="F3154" s="17">
        <v>8.5</v>
      </c>
      <c r="G3154" s="2">
        <v>14030</v>
      </c>
      <c r="H3154" s="2" t="s">
        <v>13</v>
      </c>
      <c r="I3154" s="17">
        <v>8.5</v>
      </c>
      <c r="J3154" s="4">
        <v>40817</v>
      </c>
      <c r="K3154" s="17">
        <f>IF(data[[#This Row],[UnitPrice]]&gt;=20, data[[#This Row],[Revenue]]*0.7,
   IF(data[[#This Row],[UnitPrice]]&gt;=10, data[[#This Row],[Revenue]]*0.6,
      data[[#This Row],[Revenue]]*0.5))</f>
        <v>4.25</v>
      </c>
      <c r="L3154" s="9">
        <f>data[[#This Row],[Revenue]]*0.75</f>
        <v>6.375</v>
      </c>
      <c r="M3154" s="26">
        <f>IF(data[[#This Row],[Cost]]&gt;0, (data[[#This Row],[Profit]]/data[[#This Row],[Cost]]), 0)</f>
        <v>1.5</v>
      </c>
      <c r="N3154" s="17">
        <f t="shared" si="49"/>
        <v>98.468211382114745</v>
      </c>
    </row>
    <row r="3155" spans="1:14" x14ac:dyDescent="0.35">
      <c r="A3155" s="2" t="s">
        <v>9845</v>
      </c>
      <c r="B3155" s="2" t="s">
        <v>2306</v>
      </c>
      <c r="C3155" s="14" t="s">
        <v>2307</v>
      </c>
      <c r="D3155" s="2">
        <v>2</v>
      </c>
      <c r="E3155" s="3">
        <v>40826.580555555556</v>
      </c>
      <c r="F3155" s="17">
        <v>8.5</v>
      </c>
      <c r="G3155" s="2">
        <v>17462</v>
      </c>
      <c r="H3155" s="2" t="s">
        <v>13</v>
      </c>
      <c r="I3155" s="17">
        <v>17</v>
      </c>
      <c r="J3155" s="4">
        <v>40817</v>
      </c>
      <c r="K3155" s="17">
        <f>IF(data[[#This Row],[UnitPrice]]&gt;=20, data[[#This Row],[Revenue]]*0.7,
   IF(data[[#This Row],[UnitPrice]]&gt;=10, data[[#This Row],[Revenue]]*0.6,
      data[[#This Row],[Revenue]]*0.5))</f>
        <v>8.5</v>
      </c>
      <c r="L3155" s="9">
        <f>data[[#This Row],[Revenue]]*0.75</f>
        <v>12.75</v>
      </c>
      <c r="M3155" s="26">
        <f>IF(data[[#This Row],[Cost]]&gt;0, (data[[#This Row],[Profit]]/data[[#This Row],[Cost]]), 0)</f>
        <v>1.5</v>
      </c>
      <c r="N3155" s="17">
        <f t="shared" si="49"/>
        <v>98.48746415578951</v>
      </c>
    </row>
    <row r="3156" spans="1:14" hidden="1" x14ac:dyDescent="0.35">
      <c r="A3156" s="2" t="s">
        <v>9330</v>
      </c>
      <c r="B3156" s="2" t="s">
        <v>4347</v>
      </c>
      <c r="C3156" s="14" t="s">
        <v>4348</v>
      </c>
      <c r="D3156" s="2">
        <v>1</v>
      </c>
      <c r="E3156" s="3">
        <v>40612.669444444444</v>
      </c>
      <c r="F3156" s="17">
        <v>1.25</v>
      </c>
      <c r="G3156" s="2">
        <v>0</v>
      </c>
      <c r="H3156" s="2" t="s">
        <v>13</v>
      </c>
      <c r="I3156" s="17">
        <v>1.25</v>
      </c>
      <c r="J3156" s="4">
        <v>40603</v>
      </c>
      <c r="K3156" s="17">
        <f>IF(data[[#This Row],[UnitPrice]]&gt;=20, data[[#This Row],[Revenue]]*0.7,
   IF(data[[#This Row],[UnitPrice]]&gt;=10, data[[#This Row],[Revenue]]*0.6,
      data[[#This Row],[Revenue]]*0.5))</f>
        <v>0.625</v>
      </c>
      <c r="L3156" s="9">
        <f>data[[#This Row],[Revenue]]*0.75</f>
        <v>0.9375</v>
      </c>
      <c r="M3156" s="26">
        <f>IF(data[[#This Row],[Cost]]&gt;0, (data[[#This Row],[Profit]]/data[[#This Row],[Cost]]), 0)</f>
        <v>1.5</v>
      </c>
      <c r="N3156" s="17">
        <f t="shared" si="49"/>
        <v>98.50490582191874</v>
      </c>
    </row>
    <row r="3157" spans="1:14" x14ac:dyDescent="0.35">
      <c r="A3157" s="2" t="s">
        <v>4359</v>
      </c>
      <c r="B3157" s="2" t="s">
        <v>4360</v>
      </c>
      <c r="C3157" s="2" t="s">
        <v>4361</v>
      </c>
      <c r="D3157" s="2">
        <v>24</v>
      </c>
      <c r="E3157" s="3">
        <v>40758.550000000003</v>
      </c>
      <c r="F3157" s="2">
        <v>2.5499999999999998</v>
      </c>
      <c r="G3157" s="2">
        <v>15311</v>
      </c>
      <c r="H3157" s="2" t="s">
        <v>13</v>
      </c>
      <c r="I3157" s="2">
        <v>61.2</v>
      </c>
      <c r="J3157" s="4">
        <v>40756</v>
      </c>
      <c r="K3157" s="17">
        <f>IF(data[[#This Row],[UnitPrice]]&gt;=20, data[[#This Row],[Revenue]]*0.7,
   IF(data[[#This Row],[UnitPrice]]&gt;=10, data[[#This Row],[Revenue]]*0.6,
      data[[#This Row],[Revenue]]*0.5))</f>
        <v>30.6</v>
      </c>
      <c r="L3157" s="9">
        <f>data[[#This Row],[Revenue]]*0.75</f>
        <v>45.900000000000006</v>
      </c>
      <c r="M3157" s="26">
        <f>IF(data[[#This Row],[Cost]]&gt;0, (data[[#This Row],[Profit]]/data[[#This Row],[Cost]]), 0)</f>
        <v>1.5000000000000002</v>
      </c>
      <c r="N3157" s="17">
        <f t="shared" si="49"/>
        <v>98.525726825091922</v>
      </c>
    </row>
    <row r="3158" spans="1:14" hidden="1" x14ac:dyDescent="0.35">
      <c r="A3158" s="2" t="s">
        <v>7137</v>
      </c>
      <c r="B3158" s="2" t="s">
        <v>7138</v>
      </c>
      <c r="C3158" s="2" t="s">
        <v>7139</v>
      </c>
      <c r="D3158" s="2">
        <v>3</v>
      </c>
      <c r="E3158" s="3">
        <v>40550.523611111108</v>
      </c>
      <c r="F3158" s="2">
        <v>9.9499999999999993</v>
      </c>
      <c r="G3158" s="2">
        <v>16866</v>
      </c>
      <c r="H3158" s="2" t="s">
        <v>13</v>
      </c>
      <c r="I3158" s="2">
        <v>29.85</v>
      </c>
      <c r="J3158" s="4">
        <v>40544</v>
      </c>
      <c r="K3158" s="17">
        <f>IF(data[[#This Row],[UnitPrice]]&gt;=20, data[[#This Row],[Revenue]]*0.7,
   IF(data[[#This Row],[UnitPrice]]&gt;=10, data[[#This Row],[Revenue]]*0.6,
      data[[#This Row],[Revenue]]*0.5))</f>
        <v>14.925000000000001</v>
      </c>
      <c r="L3158" s="9">
        <f>data[[#This Row],[Revenue]]*0.75</f>
        <v>22.387500000000003</v>
      </c>
      <c r="M3158" s="26">
        <f>IF(data[[#This Row],[Cost]]&gt;0, (data[[#This Row],[Profit]]/data[[#This Row],[Cost]]), 0)</f>
        <v>1.5000000000000002</v>
      </c>
      <c r="N3158" s="17">
        <f t="shared" si="49"/>
        <v>98.533719486082305</v>
      </c>
    </row>
    <row r="3159" spans="1:14" hidden="1" x14ac:dyDescent="0.35">
      <c r="A3159" s="2" t="s">
        <v>7255</v>
      </c>
      <c r="B3159" s="2" t="s">
        <v>7138</v>
      </c>
      <c r="C3159" s="2" t="s">
        <v>7139</v>
      </c>
      <c r="D3159" s="2">
        <v>2</v>
      </c>
      <c r="E3159" s="3">
        <v>40670.390972222223</v>
      </c>
      <c r="F3159" s="2">
        <v>9.9499999999999993</v>
      </c>
      <c r="G3159" s="2">
        <v>14189</v>
      </c>
      <c r="H3159" s="2" t="s">
        <v>13</v>
      </c>
      <c r="I3159" s="2">
        <v>19.899999999999999</v>
      </c>
      <c r="J3159" s="4">
        <v>40664</v>
      </c>
      <c r="K3159" s="17">
        <f>IF(data[[#This Row],[UnitPrice]]&gt;=20, data[[#This Row],[Revenue]]*0.7,
   IF(data[[#This Row],[UnitPrice]]&gt;=10, data[[#This Row],[Revenue]]*0.6,
      data[[#This Row],[Revenue]]*0.5))</f>
        <v>9.9499999999999993</v>
      </c>
      <c r="L3159" s="9">
        <f>data[[#This Row],[Revenue]]*0.75</f>
        <v>14.924999999999999</v>
      </c>
      <c r="M3159" s="26">
        <f>IF(data[[#This Row],[Cost]]&gt;0, (data[[#This Row],[Profit]]/data[[#This Row],[Cost]]), 0)</f>
        <v>1.5</v>
      </c>
      <c r="N3159" s="17">
        <f t="shared" si="49"/>
        <v>98.548430070679885</v>
      </c>
    </row>
    <row r="3160" spans="1:14" hidden="1" x14ac:dyDescent="0.35">
      <c r="A3160" s="2" t="s">
        <v>8022</v>
      </c>
      <c r="B3160" s="2" t="s">
        <v>7138</v>
      </c>
      <c r="C3160" s="2" t="s">
        <v>7139</v>
      </c>
      <c r="D3160" s="2">
        <v>2</v>
      </c>
      <c r="E3160" s="3">
        <v>40671.438194444447</v>
      </c>
      <c r="F3160" s="2">
        <v>9.9499999999999993</v>
      </c>
      <c r="G3160" s="2">
        <v>15128</v>
      </c>
      <c r="H3160" s="2" t="s">
        <v>13</v>
      </c>
      <c r="I3160" s="2">
        <v>19.899999999999999</v>
      </c>
      <c r="J3160" s="4">
        <v>40664</v>
      </c>
      <c r="K3160" s="17">
        <f>IF(data[[#This Row],[UnitPrice]]&gt;=20, data[[#This Row],[Revenue]]*0.7,
   IF(data[[#This Row],[UnitPrice]]&gt;=10, data[[#This Row],[Revenue]]*0.6,
      data[[#This Row],[Revenue]]*0.5))</f>
        <v>9.9499999999999993</v>
      </c>
      <c r="L3160" s="9">
        <f>data[[#This Row],[Revenue]]*0.75</f>
        <v>14.924999999999999</v>
      </c>
      <c r="M3160" s="26">
        <f>IF(data[[#This Row],[Cost]]&gt;0, (data[[#This Row],[Profit]]/data[[#This Row],[Cost]]), 0)</f>
        <v>1.5</v>
      </c>
      <c r="N3160" s="17">
        <f t="shared" si="49"/>
        <v>98.565278491860411</v>
      </c>
    </row>
    <row r="3161" spans="1:14" x14ac:dyDescent="0.35">
      <c r="A3161" s="2" t="s">
        <v>11191</v>
      </c>
      <c r="B3161" s="2" t="s">
        <v>11151</v>
      </c>
      <c r="C3161" s="14" t="s">
        <v>11152</v>
      </c>
      <c r="D3161" s="2">
        <v>2</v>
      </c>
      <c r="E3161" s="3">
        <v>40555.465277777781</v>
      </c>
      <c r="F3161" s="17">
        <v>8.15</v>
      </c>
      <c r="G3161" s="2">
        <v>16701</v>
      </c>
      <c r="H3161" s="2" t="s">
        <v>13</v>
      </c>
      <c r="I3161" s="17">
        <v>16.3</v>
      </c>
      <c r="J3161" s="4">
        <v>40544</v>
      </c>
      <c r="K3161" s="17">
        <f>IF(data[[#This Row],[UnitPrice]]&gt;=20, data[[#This Row],[Revenue]]*0.7,
   IF(data[[#This Row],[UnitPrice]]&gt;=10, data[[#This Row],[Revenue]]*0.6,
      data[[#This Row],[Revenue]]*0.5))</f>
        <v>8.15</v>
      </c>
      <c r="L3161" s="9">
        <f>data[[#This Row],[Revenue]]*0.75</f>
        <v>12.225000000000001</v>
      </c>
      <c r="M3161" s="26">
        <f>IF(data[[#This Row],[Cost]]&gt;0, (data[[#This Row],[Profit]]/data[[#This Row],[Cost]]), 0)</f>
        <v>1.5</v>
      </c>
      <c r="N3161" s="17">
        <f t="shared" si="49"/>
        <v>98.582134133277137</v>
      </c>
    </row>
    <row r="3162" spans="1:14" x14ac:dyDescent="0.35">
      <c r="A3162" s="2" t="s">
        <v>11286</v>
      </c>
      <c r="B3162" s="2" t="s">
        <v>11151</v>
      </c>
      <c r="C3162" s="2" t="s">
        <v>11152</v>
      </c>
      <c r="D3162" s="2">
        <v>4</v>
      </c>
      <c r="E3162" s="3">
        <v>40555.808333333334</v>
      </c>
      <c r="F3162" s="2">
        <v>8.15</v>
      </c>
      <c r="G3162" s="2">
        <v>13102</v>
      </c>
      <c r="H3162" s="2" t="s">
        <v>13</v>
      </c>
      <c r="I3162" s="2">
        <v>32.6</v>
      </c>
      <c r="J3162" s="4">
        <v>40544</v>
      </c>
      <c r="K3162" s="17">
        <f>IF(data[[#This Row],[UnitPrice]]&gt;=20, data[[#This Row],[Revenue]]*0.7,
   IF(data[[#This Row],[UnitPrice]]&gt;=10, data[[#This Row],[Revenue]]*0.6,
      data[[#This Row],[Revenue]]*0.5))</f>
        <v>16.3</v>
      </c>
      <c r="L3162" s="9">
        <f>data[[#This Row],[Revenue]]*0.75</f>
        <v>24.450000000000003</v>
      </c>
      <c r="M3162" s="26">
        <f>IF(data[[#This Row],[Cost]]&gt;0, (data[[#This Row],[Profit]]/data[[#This Row],[Cost]]), 0)</f>
        <v>1.5</v>
      </c>
      <c r="N3162" s="17">
        <f t="shared" si="49"/>
        <v>98.599768538363563</v>
      </c>
    </row>
    <row r="3163" spans="1:14" x14ac:dyDescent="0.35">
      <c r="A3163" s="2" t="s">
        <v>8090</v>
      </c>
      <c r="B3163" s="2" t="s">
        <v>3938</v>
      </c>
      <c r="C3163" s="14" t="s">
        <v>3939</v>
      </c>
      <c r="D3163" s="2">
        <v>8</v>
      </c>
      <c r="E3163" s="3">
        <v>40732.57916666667</v>
      </c>
      <c r="F3163" s="17">
        <v>1.95</v>
      </c>
      <c r="G3163" s="2">
        <v>15831</v>
      </c>
      <c r="H3163" s="2" t="s">
        <v>13</v>
      </c>
      <c r="I3163" s="17">
        <v>15.6</v>
      </c>
      <c r="J3163" s="4">
        <v>40725</v>
      </c>
      <c r="K3163" s="17">
        <f>IF(data[[#This Row],[UnitPrice]]&gt;=20, data[[#This Row],[Revenue]]*0.7,
   IF(data[[#This Row],[UnitPrice]]&gt;=10, data[[#This Row],[Revenue]]*0.6,
      data[[#This Row],[Revenue]]*0.5))</f>
        <v>7.8</v>
      </c>
      <c r="L3163" s="9">
        <f>data[[#This Row],[Revenue]]*0.75</f>
        <v>11.7</v>
      </c>
      <c r="M3163" s="26">
        <f>IF(data[[#This Row],[Cost]]&gt;0, (data[[#This Row],[Profit]]/data[[#This Row],[Cost]]), 0)</f>
        <v>1.5</v>
      </c>
      <c r="N3163" s="17">
        <f t="shared" si="49"/>
        <v>98.613916398714764</v>
      </c>
    </row>
    <row r="3164" spans="1:14" x14ac:dyDescent="0.35">
      <c r="A3164" s="2" t="s">
        <v>5510</v>
      </c>
      <c r="B3164" s="2" t="s">
        <v>5511</v>
      </c>
      <c r="C3164" s="2" t="s">
        <v>5512</v>
      </c>
      <c r="D3164" s="2">
        <v>6</v>
      </c>
      <c r="E3164" s="3">
        <v>40607.499305555553</v>
      </c>
      <c r="F3164" s="2">
        <v>2.4900000000000002</v>
      </c>
      <c r="G3164" s="2">
        <v>13089</v>
      </c>
      <c r="H3164" s="2" t="s">
        <v>13</v>
      </c>
      <c r="I3164" s="2">
        <v>14.94</v>
      </c>
      <c r="J3164" s="4">
        <v>40603</v>
      </c>
      <c r="K3164" s="17">
        <f>IF(data[[#This Row],[UnitPrice]]&gt;=20, data[[#This Row],[Revenue]]*0.7,
   IF(data[[#This Row],[UnitPrice]]&gt;=10, data[[#This Row],[Revenue]]*0.6,
      data[[#This Row],[Revenue]]*0.5))</f>
        <v>7.47</v>
      </c>
      <c r="L3164" s="9">
        <f>data[[#This Row],[Revenue]]*0.75</f>
        <v>11.205</v>
      </c>
      <c r="M3164" s="26">
        <f>IF(data[[#This Row],[Cost]]&gt;0, (data[[#This Row],[Profit]]/data[[#This Row],[Cost]]), 0)</f>
        <v>1.5</v>
      </c>
      <c r="N3164" s="17">
        <f t="shared" si="49"/>
        <v>98.631715265867143</v>
      </c>
    </row>
    <row r="3165" spans="1:14" x14ac:dyDescent="0.35">
      <c r="A3165" s="2" t="s">
        <v>5601</v>
      </c>
      <c r="B3165" s="2" t="s">
        <v>5419</v>
      </c>
      <c r="C3165" s="2" t="s">
        <v>5420</v>
      </c>
      <c r="D3165" s="2">
        <v>4</v>
      </c>
      <c r="E3165" s="3">
        <v>40638.59097222222</v>
      </c>
      <c r="F3165" s="2">
        <v>3.75</v>
      </c>
      <c r="G3165" s="2">
        <v>13047</v>
      </c>
      <c r="H3165" s="2" t="s">
        <v>13</v>
      </c>
      <c r="I3165" s="2">
        <v>15</v>
      </c>
      <c r="J3165" s="4">
        <v>40634</v>
      </c>
      <c r="K3165" s="17">
        <f>IF(data[[#This Row],[UnitPrice]]&gt;=20, data[[#This Row],[Revenue]]*0.7,
   IF(data[[#This Row],[UnitPrice]]&gt;=10, data[[#This Row],[Revenue]]*0.6,
      data[[#This Row],[Revenue]]*0.5))</f>
        <v>7.5</v>
      </c>
      <c r="L3165" s="9">
        <f>data[[#This Row],[Revenue]]*0.75</f>
        <v>11.25</v>
      </c>
      <c r="M3165" s="26">
        <f>IF(data[[#This Row],[Cost]]&gt;0, (data[[#This Row],[Profit]]/data[[#This Row],[Cost]]), 0)</f>
        <v>1.5</v>
      </c>
      <c r="N3165" s="17">
        <f t="shared" si="49"/>
        <v>98.649663306884918</v>
      </c>
    </row>
    <row r="3166" spans="1:14" x14ac:dyDescent="0.35">
      <c r="A3166" s="2" t="s">
        <v>7661</v>
      </c>
      <c r="B3166" s="2" t="s">
        <v>5419</v>
      </c>
      <c r="C3166" s="14" t="s">
        <v>5420</v>
      </c>
      <c r="D3166" s="2">
        <v>2</v>
      </c>
      <c r="E3166" s="3">
        <v>40884.46875</v>
      </c>
      <c r="F3166" s="17">
        <v>3.75</v>
      </c>
      <c r="G3166" s="2">
        <v>17790</v>
      </c>
      <c r="H3166" s="2" t="s">
        <v>13</v>
      </c>
      <c r="I3166" s="17">
        <v>7.5</v>
      </c>
      <c r="J3166" s="4">
        <v>40878</v>
      </c>
      <c r="K3166" s="17">
        <f>IF(data[[#This Row],[UnitPrice]]&gt;=20, data[[#This Row],[Revenue]]*0.7,
   IF(data[[#This Row],[UnitPrice]]&gt;=10, data[[#This Row],[Revenue]]*0.6,
      data[[#This Row],[Revenue]]*0.5))</f>
        <v>3.75</v>
      </c>
      <c r="L3166" s="9">
        <f>data[[#This Row],[Revenue]]*0.75</f>
        <v>5.625</v>
      </c>
      <c r="M3166" s="26">
        <f>IF(data[[#This Row],[Cost]]&gt;0, (data[[#This Row],[Profit]]/data[[#This Row],[Cost]]), 0)</f>
        <v>1.5</v>
      </c>
      <c r="N3166" s="17">
        <f t="shared" si="49"/>
        <v>98.667606177607112</v>
      </c>
    </row>
    <row r="3167" spans="1:14" x14ac:dyDescent="0.35">
      <c r="A3167" s="2" t="s">
        <v>8869</v>
      </c>
      <c r="B3167" s="2" t="s">
        <v>8870</v>
      </c>
      <c r="C3167" s="2" t="s">
        <v>8871</v>
      </c>
      <c r="D3167" s="2">
        <v>12</v>
      </c>
      <c r="E3167" s="3">
        <v>40764.57916666667</v>
      </c>
      <c r="F3167" s="2">
        <v>1.65</v>
      </c>
      <c r="G3167" s="2">
        <v>13769</v>
      </c>
      <c r="H3167" s="2" t="s">
        <v>13</v>
      </c>
      <c r="I3167" s="2">
        <v>19.8</v>
      </c>
      <c r="J3167" s="4">
        <v>40756</v>
      </c>
      <c r="K3167" s="17">
        <f>IF(data[[#This Row],[UnitPrice]]&gt;=20, data[[#This Row],[Revenue]]*0.7,
   IF(data[[#This Row],[UnitPrice]]&gt;=10, data[[#This Row],[Revenue]]*0.6,
      data[[#This Row],[Revenue]]*0.5))</f>
        <v>9.9</v>
      </c>
      <c r="L3167" s="9">
        <f>data[[#This Row],[Revenue]]*0.75</f>
        <v>14.850000000000001</v>
      </c>
      <c r="M3167" s="26">
        <f>IF(data[[#This Row],[Cost]]&gt;0, (data[[#This Row],[Profit]]/data[[#This Row],[Cost]]), 0)</f>
        <v>1.5</v>
      </c>
      <c r="N3167" s="17">
        <f t="shared" si="49"/>
        <v>98.687165844240369</v>
      </c>
    </row>
    <row r="3168" spans="1:14" x14ac:dyDescent="0.35">
      <c r="A3168" s="2" t="s">
        <v>9830</v>
      </c>
      <c r="B3168" s="2" t="s">
        <v>8870</v>
      </c>
      <c r="C3168" s="14" t="s">
        <v>8871</v>
      </c>
      <c r="D3168" s="2">
        <v>1</v>
      </c>
      <c r="E3168" s="3">
        <v>40826.553472222222</v>
      </c>
      <c r="F3168" s="17">
        <v>1.65</v>
      </c>
      <c r="G3168" s="2">
        <v>17214</v>
      </c>
      <c r="H3168" s="2" t="s">
        <v>13</v>
      </c>
      <c r="I3168" s="17">
        <v>1.65</v>
      </c>
      <c r="J3168" s="4">
        <v>40817</v>
      </c>
      <c r="K3168" s="17">
        <f>IF(data[[#This Row],[UnitPrice]]&gt;=20, data[[#This Row],[Revenue]]*0.7,
   IF(data[[#This Row],[UnitPrice]]&gt;=10, data[[#This Row],[Revenue]]*0.6,
      data[[#This Row],[Revenue]]*0.5))</f>
        <v>0.82499999999999996</v>
      </c>
      <c r="L3168" s="9">
        <f>data[[#This Row],[Revenue]]*0.75</f>
        <v>1.2374999999999998</v>
      </c>
      <c r="M3168" s="26">
        <f>IF(data[[#This Row],[Cost]]&gt;0, (data[[#This Row],[Profit]]/data[[#This Row],[Cost]]), 0)</f>
        <v>1.4999999999999998</v>
      </c>
      <c r="N3168" s="17">
        <f t="shared" si="49"/>
        <v>98.704094420601805</v>
      </c>
    </row>
    <row r="3169" spans="1:14" x14ac:dyDescent="0.35">
      <c r="A3169" s="2" t="s">
        <v>11675</v>
      </c>
      <c r="B3169" s="2" t="s">
        <v>8870</v>
      </c>
      <c r="C3169" s="14" t="s">
        <v>8871</v>
      </c>
      <c r="D3169" s="2">
        <v>20</v>
      </c>
      <c r="E3169" s="3">
        <v>40706.618055555555</v>
      </c>
      <c r="F3169" s="17">
        <v>1.65</v>
      </c>
      <c r="G3169" s="2">
        <v>15822</v>
      </c>
      <c r="H3169" s="2" t="s">
        <v>13</v>
      </c>
      <c r="I3169" s="17">
        <v>33</v>
      </c>
      <c r="J3169" s="4">
        <v>40695</v>
      </c>
      <c r="K3169" s="17">
        <f>IF(data[[#This Row],[UnitPrice]]&gt;=20, data[[#This Row],[Revenue]]*0.7,
   IF(data[[#This Row],[UnitPrice]]&gt;=10, data[[#This Row],[Revenue]]*0.6,
      data[[#This Row],[Revenue]]*0.5))</f>
        <v>16.5</v>
      </c>
      <c r="L3169" s="9">
        <f>data[[#This Row],[Revenue]]*0.75</f>
        <v>24.75</v>
      </c>
      <c r="M3169" s="26">
        <f>IF(data[[#This Row],[Cost]]&gt;0, (data[[#This Row],[Profit]]/data[[#This Row],[Cost]]), 0)</f>
        <v>1.5</v>
      </c>
      <c r="N3169" s="17">
        <f t="shared" si="49"/>
        <v>98.724925949775567</v>
      </c>
    </row>
    <row r="3170" spans="1:14" x14ac:dyDescent="0.35">
      <c r="A3170" s="2" t="s">
        <v>11768</v>
      </c>
      <c r="B3170" s="2" t="s">
        <v>8376</v>
      </c>
      <c r="C3170" s="14" t="s">
        <v>8377</v>
      </c>
      <c r="D3170" s="2">
        <v>3</v>
      </c>
      <c r="E3170" s="3">
        <v>40736.591666666667</v>
      </c>
      <c r="F3170" s="17">
        <v>1.25</v>
      </c>
      <c r="G3170" s="2">
        <v>15471</v>
      </c>
      <c r="H3170" s="2" t="s">
        <v>13</v>
      </c>
      <c r="I3170" s="17">
        <v>3.75</v>
      </c>
      <c r="J3170" s="4">
        <v>40725</v>
      </c>
      <c r="K3170" s="17">
        <f>IF(data[[#This Row],[UnitPrice]]&gt;=20, data[[#This Row],[Revenue]]*0.7,
   IF(data[[#This Row],[UnitPrice]]&gt;=10, data[[#This Row],[Revenue]]*0.6,
      data[[#This Row],[Revenue]]*0.5))</f>
        <v>1.875</v>
      </c>
      <c r="L3170" s="9">
        <f>data[[#This Row],[Revenue]]*0.75</f>
        <v>2.8125</v>
      </c>
      <c r="M3170" s="26">
        <f>IF(data[[#This Row],[Cost]]&gt;0, (data[[#This Row],[Profit]]/data[[#This Row],[Cost]]), 0)</f>
        <v>1.5</v>
      </c>
      <c r="N3170" s="17">
        <f t="shared" si="49"/>
        <v>98.739036066982479</v>
      </c>
    </row>
    <row r="3171" spans="1:14" x14ac:dyDescent="0.35">
      <c r="A3171" s="2" t="s">
        <v>8271</v>
      </c>
      <c r="B3171" s="2" t="s">
        <v>8272</v>
      </c>
      <c r="C3171" s="14" t="s">
        <v>8273</v>
      </c>
      <c r="D3171" s="2">
        <v>6</v>
      </c>
      <c r="E3171" s="3">
        <v>40855.5</v>
      </c>
      <c r="F3171" s="17">
        <v>0.63</v>
      </c>
      <c r="G3171" s="2">
        <v>17284</v>
      </c>
      <c r="H3171" s="2" t="s">
        <v>13</v>
      </c>
      <c r="I3171" s="17">
        <v>3.78</v>
      </c>
      <c r="J3171" s="4">
        <v>40848</v>
      </c>
      <c r="K3171" s="17">
        <f>IF(data[[#This Row],[UnitPrice]]&gt;=20, data[[#This Row],[Revenue]]*0.7,
   IF(data[[#This Row],[UnitPrice]]&gt;=10, data[[#This Row],[Revenue]]*0.6,
      data[[#This Row],[Revenue]]*0.5))</f>
        <v>1.89</v>
      </c>
      <c r="L3171" s="9">
        <f>data[[#This Row],[Revenue]]*0.75</f>
        <v>2.835</v>
      </c>
      <c r="M3171" s="26">
        <f>IF(data[[#This Row],[Cost]]&gt;0, (data[[#This Row],[Profit]]/data[[#This Row],[Cost]]), 0)</f>
        <v>1.5</v>
      </c>
      <c r="N3171" s="17">
        <f t="shared" si="49"/>
        <v>98.759433111446072</v>
      </c>
    </row>
    <row r="3172" spans="1:14" x14ac:dyDescent="0.35">
      <c r="A3172" s="2" t="s">
        <v>8631</v>
      </c>
      <c r="B3172" s="2" t="s">
        <v>8272</v>
      </c>
      <c r="C3172" s="14" t="s">
        <v>8273</v>
      </c>
      <c r="D3172" s="2">
        <v>10</v>
      </c>
      <c r="E3172" s="3">
        <v>40672.470833333333</v>
      </c>
      <c r="F3172" s="17">
        <v>0.63</v>
      </c>
      <c r="G3172" s="2">
        <v>15005</v>
      </c>
      <c r="H3172" s="2" t="s">
        <v>13</v>
      </c>
      <c r="I3172" s="17">
        <v>6.3</v>
      </c>
      <c r="J3172" s="4">
        <v>40664</v>
      </c>
      <c r="K3172" s="17">
        <f>IF(data[[#This Row],[UnitPrice]]&gt;=20, data[[#This Row],[Revenue]]*0.7,
   IF(data[[#This Row],[UnitPrice]]&gt;=10, data[[#This Row],[Revenue]]*0.6,
      data[[#This Row],[Revenue]]*0.5))</f>
        <v>3.15</v>
      </c>
      <c r="L3172" s="9">
        <f>data[[#This Row],[Revenue]]*0.75</f>
        <v>4.7249999999999996</v>
      </c>
      <c r="M3172" s="26">
        <f>IF(data[[#This Row],[Cost]]&gt;0, (data[[#This Row],[Profit]]/data[[#This Row],[Cost]]), 0)</f>
        <v>1.5</v>
      </c>
      <c r="N3172" s="17">
        <f t="shared" si="49"/>
        <v>98.779832474227746</v>
      </c>
    </row>
    <row r="3173" spans="1:14" x14ac:dyDescent="0.35">
      <c r="A3173" s="2" t="s">
        <v>10564</v>
      </c>
      <c r="B3173" s="2" t="s">
        <v>8272</v>
      </c>
      <c r="C3173" s="14" t="s">
        <v>8273</v>
      </c>
      <c r="D3173" s="2">
        <v>3</v>
      </c>
      <c r="E3173" s="3">
        <v>40705.57916666667</v>
      </c>
      <c r="F3173" s="17">
        <v>0.63</v>
      </c>
      <c r="G3173" s="2">
        <v>15426</v>
      </c>
      <c r="H3173" s="2" t="s">
        <v>13</v>
      </c>
      <c r="I3173" s="17">
        <v>1.89</v>
      </c>
      <c r="J3173" s="4">
        <v>40695</v>
      </c>
      <c r="K3173" s="17">
        <f>IF(data[[#This Row],[UnitPrice]]&gt;=20, data[[#This Row],[Revenue]]*0.7,
   IF(data[[#This Row],[UnitPrice]]&gt;=10, data[[#This Row],[Revenue]]*0.6,
      data[[#This Row],[Revenue]]*0.5))</f>
        <v>0.94499999999999995</v>
      </c>
      <c r="L3173" s="9">
        <f>data[[#This Row],[Revenue]]*0.75</f>
        <v>1.4175</v>
      </c>
      <c r="M3173" s="26">
        <f>IF(data[[#This Row],[Cost]]&gt;0, (data[[#This Row],[Profit]]/data[[#This Row],[Cost]]), 0)</f>
        <v>1.5</v>
      </c>
      <c r="N3173" s="17">
        <f t="shared" si="49"/>
        <v>98.799699248121243</v>
      </c>
    </row>
    <row r="3174" spans="1:14" x14ac:dyDescent="0.35">
      <c r="A3174" s="2" t="s">
        <v>11953</v>
      </c>
      <c r="B3174" s="2" t="s">
        <v>8272</v>
      </c>
      <c r="C3174" s="2" t="s">
        <v>8273</v>
      </c>
      <c r="D3174" s="2">
        <v>4</v>
      </c>
      <c r="E3174" s="3">
        <v>40798.513888888891</v>
      </c>
      <c r="F3174" s="2">
        <v>0.63</v>
      </c>
      <c r="G3174" s="2">
        <v>12748</v>
      </c>
      <c r="H3174" s="2" t="s">
        <v>13</v>
      </c>
      <c r="I3174" s="2">
        <v>2.52</v>
      </c>
      <c r="J3174" s="4">
        <v>40787</v>
      </c>
      <c r="K3174" s="17">
        <f>IF(data[[#This Row],[UnitPrice]]&gt;=20, data[[#This Row],[Revenue]]*0.7,
   IF(data[[#This Row],[UnitPrice]]&gt;=10, data[[#This Row],[Revenue]]*0.6,
      data[[#This Row],[Revenue]]*0.5))</f>
        <v>1.26</v>
      </c>
      <c r="L3174" s="9">
        <f>data[[#This Row],[Revenue]]*0.75</f>
        <v>1.8900000000000001</v>
      </c>
      <c r="M3174" s="26">
        <f>IF(data[[#This Row],[Cost]]&gt;0, (data[[#This Row],[Profit]]/data[[#This Row],[Cost]]), 0)</f>
        <v>1.5</v>
      </c>
      <c r="N3174" s="17">
        <f t="shared" si="49"/>
        <v>98.820522131500724</v>
      </c>
    </row>
    <row r="3175" spans="1:14" hidden="1" x14ac:dyDescent="0.35">
      <c r="A3175" s="2" t="s">
        <v>11897</v>
      </c>
      <c r="B3175" s="2" t="s">
        <v>8272</v>
      </c>
      <c r="C3175" s="14" t="s">
        <v>8273</v>
      </c>
      <c r="D3175" s="2">
        <v>4</v>
      </c>
      <c r="E3175" s="3">
        <v>40767.6875</v>
      </c>
      <c r="F3175" s="17">
        <v>1.25</v>
      </c>
      <c r="G3175" s="2">
        <v>0</v>
      </c>
      <c r="H3175" s="2" t="s">
        <v>13</v>
      </c>
      <c r="I3175" s="17">
        <v>5</v>
      </c>
      <c r="J3175" s="4">
        <v>40756</v>
      </c>
      <c r="K3175" s="17">
        <f>IF(data[[#This Row],[UnitPrice]]&gt;=20, data[[#This Row],[Revenue]]*0.7,
   IF(data[[#This Row],[UnitPrice]]&gt;=10, data[[#This Row],[Revenue]]*0.6,
      data[[#This Row],[Revenue]]*0.5))</f>
        <v>2.5</v>
      </c>
      <c r="L3175" s="9">
        <f>data[[#This Row],[Revenue]]*0.75</f>
        <v>3.75</v>
      </c>
      <c r="M3175" s="26">
        <f>IF(data[[#This Row],[Cost]]&gt;0, (data[[#This Row],[Profit]]/data[[#This Row],[Cost]]), 0)</f>
        <v>1.5</v>
      </c>
      <c r="N3175" s="17">
        <f t="shared" si="49"/>
        <v>98.841218568666321</v>
      </c>
    </row>
    <row r="3176" spans="1:14" x14ac:dyDescent="0.35">
      <c r="A3176" s="2" t="s">
        <v>5591</v>
      </c>
      <c r="B3176" s="2" t="s">
        <v>5592</v>
      </c>
      <c r="C3176" s="14" t="s">
        <v>5593</v>
      </c>
      <c r="D3176" s="2">
        <v>2</v>
      </c>
      <c r="E3176" s="3">
        <v>40638.553472222222</v>
      </c>
      <c r="F3176" s="17">
        <v>10.4</v>
      </c>
      <c r="G3176" s="2">
        <v>17646</v>
      </c>
      <c r="H3176" s="2" t="s">
        <v>13</v>
      </c>
      <c r="I3176" s="17">
        <v>20.8</v>
      </c>
      <c r="J3176" s="4">
        <v>40634</v>
      </c>
      <c r="K3176" s="17">
        <f>IF(data[[#This Row],[UnitPrice]]&gt;=20, data[[#This Row],[Revenue]]*0.7,
   IF(data[[#This Row],[UnitPrice]]&gt;=10, data[[#This Row],[Revenue]]*0.6,
      data[[#This Row],[Revenue]]*0.5))</f>
        <v>12.48</v>
      </c>
      <c r="L3176" s="9">
        <f>data[[#This Row],[Revenue]]*0.75</f>
        <v>15.600000000000001</v>
      </c>
      <c r="M3176" s="26">
        <f>IF(data[[#This Row],[Cost]]&gt;0, (data[[#This Row],[Profit]]/data[[#This Row],[Cost]]), 0)</f>
        <v>1.25</v>
      </c>
      <c r="N3176" s="17">
        <f t="shared" si="49"/>
        <v>98.861390799657002</v>
      </c>
    </row>
    <row r="3177" spans="1:14" x14ac:dyDescent="0.35">
      <c r="A3177" s="2" t="s">
        <v>6133</v>
      </c>
      <c r="B3177" s="2" t="s">
        <v>5435</v>
      </c>
      <c r="C3177" s="14" t="s">
        <v>5436</v>
      </c>
      <c r="D3177" s="2">
        <v>4</v>
      </c>
      <c r="E3177" s="3">
        <v>40852.525000000001</v>
      </c>
      <c r="F3177" s="17">
        <v>3.75</v>
      </c>
      <c r="G3177" s="2">
        <v>15729</v>
      </c>
      <c r="H3177" s="2" t="s">
        <v>13</v>
      </c>
      <c r="I3177" s="17">
        <v>15</v>
      </c>
      <c r="J3177" s="4">
        <v>40848</v>
      </c>
      <c r="K3177" s="17">
        <f>IF(data[[#This Row],[UnitPrice]]&gt;=20, data[[#This Row],[Revenue]]*0.7,
   IF(data[[#This Row],[UnitPrice]]&gt;=10, data[[#This Row],[Revenue]]*0.6,
      data[[#This Row],[Revenue]]*0.5))</f>
        <v>7.5</v>
      </c>
      <c r="L3177" s="9">
        <f>data[[#This Row],[Revenue]]*0.75</f>
        <v>11.25</v>
      </c>
      <c r="M3177" s="26">
        <f>IF(data[[#This Row],[Cost]]&gt;0, (data[[#This Row],[Profit]]/data[[#This Row],[Cost]]), 0)</f>
        <v>1.5</v>
      </c>
      <c r="N3177" s="17">
        <f t="shared" si="49"/>
        <v>98.878174586111456</v>
      </c>
    </row>
    <row r="3178" spans="1:14" x14ac:dyDescent="0.35">
      <c r="A3178" s="2" t="s">
        <v>7387</v>
      </c>
      <c r="B3178" s="2" t="s">
        <v>5435</v>
      </c>
      <c r="C3178" s="14" t="s">
        <v>5436</v>
      </c>
      <c r="D3178" s="2">
        <v>4</v>
      </c>
      <c r="E3178" s="3">
        <v>40701.624305555553</v>
      </c>
      <c r="F3178" s="17">
        <v>3.75</v>
      </c>
      <c r="G3178" s="2">
        <v>14002</v>
      </c>
      <c r="H3178" s="2" t="s">
        <v>13</v>
      </c>
      <c r="I3178" s="17">
        <v>15</v>
      </c>
      <c r="J3178" s="4">
        <v>40695</v>
      </c>
      <c r="K3178" s="17">
        <f>IF(data[[#This Row],[UnitPrice]]&gt;=20, data[[#This Row],[Revenue]]*0.7,
   IF(data[[#This Row],[UnitPrice]]&gt;=10, data[[#This Row],[Revenue]]*0.6,
      data[[#This Row],[Revenue]]*0.5))</f>
        <v>7.5</v>
      </c>
      <c r="L3178" s="9">
        <f>data[[#This Row],[Revenue]]*0.75</f>
        <v>11.25</v>
      </c>
      <c r="M3178" s="26">
        <f>IF(data[[#This Row],[Cost]]&gt;0, (data[[#This Row],[Profit]]/data[[#This Row],[Cost]]), 0)</f>
        <v>1.5</v>
      </c>
      <c r="N3178" s="17">
        <f t="shared" si="49"/>
        <v>98.896212903226754</v>
      </c>
    </row>
    <row r="3179" spans="1:14" x14ac:dyDescent="0.35">
      <c r="A3179" s="2" t="s">
        <v>8164</v>
      </c>
      <c r="B3179" s="2" t="s">
        <v>5435</v>
      </c>
      <c r="C3179" s="14" t="s">
        <v>5436</v>
      </c>
      <c r="D3179" s="2">
        <v>4</v>
      </c>
      <c r="E3179" s="3">
        <v>40794.513888888891</v>
      </c>
      <c r="F3179" s="17">
        <v>3.75</v>
      </c>
      <c r="G3179" s="2">
        <v>13500</v>
      </c>
      <c r="H3179" s="2" t="s">
        <v>13</v>
      </c>
      <c r="I3179" s="17">
        <v>15</v>
      </c>
      <c r="J3179" s="4">
        <v>40787</v>
      </c>
      <c r="K3179" s="17">
        <f>IF(data[[#This Row],[UnitPrice]]&gt;=20, data[[#This Row],[Revenue]]*0.7,
   IF(data[[#This Row],[UnitPrice]]&gt;=10, data[[#This Row],[Revenue]]*0.6,
      data[[#This Row],[Revenue]]*0.5))</f>
        <v>7.5</v>
      </c>
      <c r="L3179" s="9">
        <f>data[[#This Row],[Revenue]]*0.75</f>
        <v>11.25</v>
      </c>
      <c r="M3179" s="26">
        <f>IF(data[[#This Row],[Cost]]&gt;0, (data[[#This Row],[Profit]]/data[[#This Row],[Cost]]), 0)</f>
        <v>1.5</v>
      </c>
      <c r="N3179" s="17">
        <f t="shared" si="49"/>
        <v>98.914258980426837</v>
      </c>
    </row>
    <row r="3180" spans="1:14" x14ac:dyDescent="0.35">
      <c r="A3180" s="2" t="s">
        <v>1115</v>
      </c>
      <c r="B3180" s="2" t="s">
        <v>1116</v>
      </c>
      <c r="C3180" s="14" t="s">
        <v>1117</v>
      </c>
      <c r="D3180" s="2">
        <v>4</v>
      </c>
      <c r="E3180" s="3">
        <v>40341.484027777777</v>
      </c>
      <c r="F3180" s="17">
        <v>6.75</v>
      </c>
      <c r="G3180" s="2">
        <v>13497</v>
      </c>
      <c r="H3180" s="2" t="s">
        <v>13</v>
      </c>
      <c r="I3180" s="17">
        <v>27</v>
      </c>
      <c r="J3180" s="4">
        <v>40330</v>
      </c>
      <c r="K3180" s="17">
        <f>IF(data[[#This Row],[UnitPrice]]&gt;=20, data[[#This Row],[Revenue]]*0.7,
   IF(data[[#This Row],[UnitPrice]]&gt;=10, data[[#This Row],[Revenue]]*0.6,
      data[[#This Row],[Revenue]]*0.5))</f>
        <v>13.5</v>
      </c>
      <c r="L3180" s="9">
        <f>data[[#This Row],[Revenue]]*0.75</f>
        <v>20.25</v>
      </c>
      <c r="M3180" s="26">
        <f>IF(data[[#This Row],[Cost]]&gt;0, (data[[#This Row],[Profit]]/data[[#This Row],[Cost]]), 0)</f>
        <v>1.5</v>
      </c>
      <c r="N3180" s="17">
        <f t="shared" si="49"/>
        <v>98.932312822720391</v>
      </c>
    </row>
    <row r="3181" spans="1:14" hidden="1" x14ac:dyDescent="0.35">
      <c r="A3181" s="2" t="s">
        <v>7131</v>
      </c>
      <c r="B3181" s="2" t="s">
        <v>7132</v>
      </c>
      <c r="C3181" s="14" t="s">
        <v>7133</v>
      </c>
      <c r="D3181" s="2">
        <v>1</v>
      </c>
      <c r="E3181" s="3">
        <v>40550.507638888892</v>
      </c>
      <c r="F3181" s="17">
        <v>4.95</v>
      </c>
      <c r="G3181" s="2">
        <v>0</v>
      </c>
      <c r="H3181" s="2" t="s">
        <v>13</v>
      </c>
      <c r="I3181" s="17">
        <v>4.95</v>
      </c>
      <c r="J3181" s="4">
        <v>40544</v>
      </c>
      <c r="K3181" s="17">
        <f>IF(data[[#This Row],[UnitPrice]]&gt;=20, data[[#This Row],[Revenue]]*0.7,
   IF(data[[#This Row],[UnitPrice]]&gt;=10, data[[#This Row],[Revenue]]*0.6,
      data[[#This Row],[Revenue]]*0.5))</f>
        <v>2.4750000000000001</v>
      </c>
      <c r="L3181" s="9">
        <f>data[[#This Row],[Revenue]]*0.75</f>
        <v>3.7125000000000004</v>
      </c>
      <c r="M3181" s="26">
        <f>IF(data[[#This Row],[Cost]]&gt;0, (data[[#This Row],[Profit]]/data[[#This Row],[Cost]]), 0)</f>
        <v>1.5</v>
      </c>
      <c r="N3181" s="17">
        <f t="shared" si="49"/>
        <v>98.947792123951885</v>
      </c>
    </row>
    <row r="3182" spans="1:14" hidden="1" x14ac:dyDescent="0.35">
      <c r="A3182" s="2" t="s">
        <v>1812</v>
      </c>
      <c r="B3182" s="2" t="s">
        <v>1813</v>
      </c>
      <c r="C3182" s="14" t="s">
        <v>1814</v>
      </c>
      <c r="D3182" s="2">
        <v>1</v>
      </c>
      <c r="E3182" s="3">
        <v>40433.661805555559</v>
      </c>
      <c r="F3182" s="17">
        <v>4.95</v>
      </c>
      <c r="G3182" s="2">
        <v>0</v>
      </c>
      <c r="H3182" s="2" t="s">
        <v>13</v>
      </c>
      <c r="I3182" s="17">
        <v>4.95</v>
      </c>
      <c r="J3182" s="4">
        <v>40422</v>
      </c>
      <c r="K3182" s="17">
        <f>IF(data[[#This Row],[UnitPrice]]&gt;=20, data[[#This Row],[Revenue]]*0.7,
   IF(data[[#This Row],[UnitPrice]]&gt;=10, data[[#This Row],[Revenue]]*0.6,
      data[[#This Row],[Revenue]]*0.5))</f>
        <v>2.4750000000000001</v>
      </c>
      <c r="L3182" s="9">
        <f>data[[#This Row],[Revenue]]*0.75</f>
        <v>3.7125000000000004</v>
      </c>
      <c r="M3182" s="26">
        <f>IF(data[[#This Row],[Cost]]&gt;0, (data[[#This Row],[Profit]]/data[[#This Row],[Cost]]), 0)</f>
        <v>1.5</v>
      </c>
      <c r="N3182" s="17">
        <f t="shared" si="49"/>
        <v>98.968024106759444</v>
      </c>
    </row>
    <row r="3183" spans="1:14" x14ac:dyDescent="0.35">
      <c r="A3183" s="2" t="s">
        <v>501</v>
      </c>
      <c r="B3183" s="2" t="s">
        <v>502</v>
      </c>
      <c r="C3183" s="14" t="s">
        <v>503</v>
      </c>
      <c r="D3183" s="2">
        <v>12</v>
      </c>
      <c r="E3183" s="3">
        <v>40221.547222222223</v>
      </c>
      <c r="F3183" s="17">
        <v>0.85</v>
      </c>
      <c r="G3183" s="2">
        <v>15827</v>
      </c>
      <c r="H3183" s="2" t="s">
        <v>13</v>
      </c>
      <c r="I3183" s="17">
        <v>10.199999999999999</v>
      </c>
      <c r="J3183" s="4">
        <v>40210</v>
      </c>
      <c r="K3183" s="17">
        <f>IF(data[[#This Row],[UnitPrice]]&gt;=20, data[[#This Row],[Revenue]]*0.7,
   IF(data[[#This Row],[UnitPrice]]&gt;=10, data[[#This Row],[Revenue]]*0.6,
      data[[#This Row],[Revenue]]*0.5))</f>
        <v>5.0999999999999996</v>
      </c>
      <c r="L3183" s="9">
        <f>data[[#This Row],[Revenue]]*0.75</f>
        <v>7.6499999999999995</v>
      </c>
      <c r="M3183" s="26">
        <f>IF(data[[#This Row],[Cost]]&gt;0, (data[[#This Row],[Profit]]/data[[#This Row],[Cost]]), 0)</f>
        <v>1.5</v>
      </c>
      <c r="N3183" s="17">
        <f t="shared" si="49"/>
        <v>98.988264800862083</v>
      </c>
    </row>
    <row r="3184" spans="1:14" x14ac:dyDescent="0.35">
      <c r="A3184" s="2" t="s">
        <v>4882</v>
      </c>
      <c r="B3184" s="2" t="s">
        <v>502</v>
      </c>
      <c r="C3184" s="14" t="s">
        <v>503</v>
      </c>
      <c r="D3184" s="2">
        <v>12</v>
      </c>
      <c r="E3184" s="3">
        <v>40637.520138888889</v>
      </c>
      <c r="F3184" s="17">
        <v>0.85</v>
      </c>
      <c r="G3184" s="2">
        <v>13004</v>
      </c>
      <c r="H3184" s="2" t="s">
        <v>13</v>
      </c>
      <c r="I3184" s="17">
        <v>10.199999999999999</v>
      </c>
      <c r="J3184" s="4">
        <v>40634</v>
      </c>
      <c r="K3184" s="17">
        <f>IF(data[[#This Row],[UnitPrice]]&gt;=20, data[[#This Row],[Revenue]]*0.7,
   IF(data[[#This Row],[UnitPrice]]&gt;=10, data[[#This Row],[Revenue]]*0.6,
      data[[#This Row],[Revenue]]*0.5))</f>
        <v>5.0999999999999996</v>
      </c>
      <c r="L3184" s="9">
        <f>data[[#This Row],[Revenue]]*0.75</f>
        <v>7.6499999999999995</v>
      </c>
      <c r="M3184" s="26">
        <f>IF(data[[#This Row],[Cost]]&gt;0, (data[[#This Row],[Profit]]/data[[#This Row],[Cost]]), 0)</f>
        <v>1.5</v>
      </c>
      <c r="N3184" s="17">
        <f t="shared" si="49"/>
        <v>99.007383720931173</v>
      </c>
    </row>
    <row r="3185" spans="1:14" x14ac:dyDescent="0.35">
      <c r="A3185" s="2" t="s">
        <v>6948</v>
      </c>
      <c r="B3185" s="2" t="s">
        <v>502</v>
      </c>
      <c r="C3185" s="14" t="s">
        <v>503</v>
      </c>
      <c r="D3185" s="2">
        <v>6</v>
      </c>
      <c r="E3185" s="3">
        <v>40822.500694444447</v>
      </c>
      <c r="F3185" s="17">
        <v>0.85</v>
      </c>
      <c r="G3185" s="2">
        <v>16005</v>
      </c>
      <c r="H3185" s="2" t="s">
        <v>13</v>
      </c>
      <c r="I3185" s="17">
        <v>5.0999999999999996</v>
      </c>
      <c r="J3185" s="4">
        <v>40817</v>
      </c>
      <c r="K3185" s="17">
        <f>IF(data[[#This Row],[UnitPrice]]&gt;=20, data[[#This Row],[Revenue]]*0.7,
   IF(data[[#This Row],[UnitPrice]]&gt;=10, data[[#This Row],[Revenue]]*0.6,
      data[[#This Row],[Revenue]]*0.5))</f>
        <v>2.5499999999999998</v>
      </c>
      <c r="L3185" s="9">
        <f>data[[#This Row],[Revenue]]*0.75</f>
        <v>3.8249999999999997</v>
      </c>
      <c r="M3185" s="26">
        <f>IF(data[[#This Row],[Cost]]&gt;0, (data[[#This Row],[Profit]]/data[[#This Row],[Cost]]), 0)</f>
        <v>1.5</v>
      </c>
      <c r="N3185" s="17">
        <f t="shared" si="49"/>
        <v>99.026510876589356</v>
      </c>
    </row>
    <row r="3186" spans="1:14" x14ac:dyDescent="0.35">
      <c r="A3186" s="2" t="s">
        <v>9751</v>
      </c>
      <c r="B3186" s="2" t="s">
        <v>502</v>
      </c>
      <c r="C3186" s="14" t="s">
        <v>503</v>
      </c>
      <c r="D3186" s="2">
        <v>2</v>
      </c>
      <c r="E3186" s="3">
        <v>40796.561111111114</v>
      </c>
      <c r="F3186" s="17">
        <v>0.85</v>
      </c>
      <c r="G3186" s="2">
        <v>15821</v>
      </c>
      <c r="H3186" s="2" t="s">
        <v>13</v>
      </c>
      <c r="I3186" s="17">
        <v>1.7</v>
      </c>
      <c r="J3186" s="4">
        <v>40787</v>
      </c>
      <c r="K3186" s="17">
        <f>IF(data[[#This Row],[UnitPrice]]&gt;=20, data[[#This Row],[Revenue]]*0.7,
   IF(data[[#This Row],[UnitPrice]]&gt;=10, data[[#This Row],[Revenue]]*0.6,
      data[[#This Row],[Revenue]]*0.5))</f>
        <v>0.85</v>
      </c>
      <c r="L3186" s="9">
        <f>data[[#This Row],[Revenue]]*0.75</f>
        <v>1.2749999999999999</v>
      </c>
      <c r="M3186" s="26">
        <f>IF(data[[#This Row],[Cost]]&gt;0, (data[[#This Row],[Profit]]/data[[#This Row],[Cost]]), 0)</f>
        <v>1.5</v>
      </c>
      <c r="N3186" s="17">
        <f t="shared" si="49"/>
        <v>99.046744937527862</v>
      </c>
    </row>
    <row r="3187" spans="1:14" x14ac:dyDescent="0.35">
      <c r="A3187" s="2" t="s">
        <v>1362</v>
      </c>
      <c r="B3187" s="2" t="s">
        <v>1363</v>
      </c>
      <c r="C3187" s="14" t="s">
        <v>1364</v>
      </c>
      <c r="D3187" s="2">
        <v>12</v>
      </c>
      <c r="E3187" s="3">
        <v>40371.604166666664</v>
      </c>
      <c r="F3187" s="17">
        <v>0.85</v>
      </c>
      <c r="G3187" s="2">
        <v>13173</v>
      </c>
      <c r="H3187" s="2" t="s">
        <v>13</v>
      </c>
      <c r="I3187" s="17">
        <v>10.199999999999999</v>
      </c>
      <c r="J3187" s="4">
        <v>40360</v>
      </c>
      <c r="K3187" s="17">
        <f>IF(data[[#This Row],[UnitPrice]]&gt;=20, data[[#This Row],[Revenue]]*0.7,
   IF(data[[#This Row],[UnitPrice]]&gt;=10, data[[#This Row],[Revenue]]*0.6,
      data[[#This Row],[Revenue]]*0.5))</f>
        <v>5.0999999999999996</v>
      </c>
      <c r="L3187" s="9">
        <f>data[[#This Row],[Revenue]]*0.75</f>
        <v>7.6499999999999995</v>
      </c>
      <c r="M3187" s="26">
        <f>IF(data[[#This Row],[Cost]]&gt;0, (data[[#This Row],[Profit]]/data[[#This Row],[Cost]]), 0)</f>
        <v>1.5</v>
      </c>
      <c r="N3187" s="17">
        <f t="shared" si="49"/>
        <v>99.067720318897727</v>
      </c>
    </row>
    <row r="3188" spans="1:14" x14ac:dyDescent="0.35">
      <c r="A3188" s="2" t="s">
        <v>3000</v>
      </c>
      <c r="B3188" s="2" t="s">
        <v>1363</v>
      </c>
      <c r="C3188" s="14" t="s">
        <v>1364</v>
      </c>
      <c r="D3188" s="2">
        <v>12</v>
      </c>
      <c r="E3188" s="3">
        <v>40878.494444444441</v>
      </c>
      <c r="F3188" s="17">
        <v>0.85</v>
      </c>
      <c r="G3188" s="2">
        <v>13488</v>
      </c>
      <c r="H3188" s="2" t="s">
        <v>13</v>
      </c>
      <c r="I3188" s="17">
        <v>10.199999999999999</v>
      </c>
      <c r="J3188" s="4">
        <v>40878</v>
      </c>
      <c r="K3188" s="17">
        <f>IF(data[[#This Row],[UnitPrice]]&gt;=20, data[[#This Row],[Revenue]]*0.7,
   IF(data[[#This Row],[UnitPrice]]&gt;=10, data[[#This Row],[Revenue]]*0.6,
      data[[#This Row],[Revenue]]*0.5))</f>
        <v>5.0999999999999996</v>
      </c>
      <c r="L3188" s="9">
        <f>data[[#This Row],[Revenue]]*0.75</f>
        <v>7.6499999999999995</v>
      </c>
      <c r="M3188" s="26">
        <f>IF(data[[#This Row],[Cost]]&gt;0, (data[[#This Row],[Profit]]/data[[#This Row],[Cost]]), 0)</f>
        <v>1.5</v>
      </c>
      <c r="N3188" s="17">
        <f t="shared" si="49"/>
        <v>99.086872844828534</v>
      </c>
    </row>
    <row r="3189" spans="1:14" x14ac:dyDescent="0.35">
      <c r="A3189" s="2" t="s">
        <v>5258</v>
      </c>
      <c r="B3189" s="2" t="s">
        <v>1363</v>
      </c>
      <c r="C3189" s="14" t="s">
        <v>1364</v>
      </c>
      <c r="D3189" s="2">
        <v>3</v>
      </c>
      <c r="E3189" s="3">
        <v>40851.51458333333</v>
      </c>
      <c r="F3189" s="17">
        <v>0.85</v>
      </c>
      <c r="G3189" s="2">
        <v>13113</v>
      </c>
      <c r="H3189" s="2" t="s">
        <v>13</v>
      </c>
      <c r="I3189" s="17">
        <v>2.5499999999999998</v>
      </c>
      <c r="J3189" s="4">
        <v>40848</v>
      </c>
      <c r="K3189" s="17">
        <f>IF(data[[#This Row],[UnitPrice]]&gt;=20, data[[#This Row],[Revenue]]*0.7,
   IF(data[[#This Row],[UnitPrice]]&gt;=10, data[[#This Row],[Revenue]]*0.6,
      data[[#This Row],[Revenue]]*0.5))</f>
        <v>1.2749999999999999</v>
      </c>
      <c r="L3189" s="9">
        <f>data[[#This Row],[Revenue]]*0.75</f>
        <v>1.9124999999999999</v>
      </c>
      <c r="M3189" s="26">
        <f>IF(data[[#This Row],[Cost]]&gt;0, (data[[#This Row],[Profit]]/data[[#This Row],[Cost]]), 0)</f>
        <v>1.5</v>
      </c>
      <c r="N3189" s="17">
        <f t="shared" si="49"/>
        <v>99.106033627938004</v>
      </c>
    </row>
    <row r="3190" spans="1:14" x14ac:dyDescent="0.35">
      <c r="A3190" s="2" t="s">
        <v>9917</v>
      </c>
      <c r="B3190" s="2" t="s">
        <v>1363</v>
      </c>
      <c r="C3190" s="14" t="s">
        <v>1364</v>
      </c>
      <c r="D3190" s="2">
        <v>24</v>
      </c>
      <c r="E3190" s="3">
        <v>40857.505555555559</v>
      </c>
      <c r="F3190" s="17">
        <v>0.85</v>
      </c>
      <c r="G3190" s="2">
        <v>17620</v>
      </c>
      <c r="H3190" s="2" t="s">
        <v>13</v>
      </c>
      <c r="I3190" s="17">
        <v>20.399999999999999</v>
      </c>
      <c r="J3190" s="4">
        <v>40848</v>
      </c>
      <c r="K3190" s="17">
        <f>IF(data[[#This Row],[UnitPrice]]&gt;=20, data[[#This Row],[Revenue]]*0.7,
   IF(data[[#This Row],[UnitPrice]]&gt;=10, data[[#This Row],[Revenue]]*0.6,
      data[[#This Row],[Revenue]]*0.5))</f>
        <v>10.199999999999999</v>
      </c>
      <c r="L3190" s="9">
        <f>data[[#This Row],[Revenue]]*0.75</f>
        <v>15.299999999999999</v>
      </c>
      <c r="M3190" s="26">
        <f>IF(data[[#This Row],[Cost]]&gt;0, (data[[#This Row],[Profit]]/data[[#This Row],[Cost]]), 0)</f>
        <v>1.5</v>
      </c>
      <c r="N3190" s="17">
        <f t="shared" si="49"/>
        <v>99.126852091419664</v>
      </c>
    </row>
    <row r="3191" spans="1:14" x14ac:dyDescent="0.35">
      <c r="A3191" s="2" t="s">
        <v>11537</v>
      </c>
      <c r="B3191" s="2" t="s">
        <v>1363</v>
      </c>
      <c r="C3191" s="14" t="s">
        <v>1364</v>
      </c>
      <c r="D3191" s="2">
        <v>1</v>
      </c>
      <c r="E3191" s="3">
        <v>40675.59652777778</v>
      </c>
      <c r="F3191" s="17">
        <v>0.85</v>
      </c>
      <c r="G3191" s="2">
        <v>15031</v>
      </c>
      <c r="H3191" s="2" t="s">
        <v>13</v>
      </c>
      <c r="I3191" s="17">
        <v>0.85</v>
      </c>
      <c r="J3191" s="4">
        <v>40664</v>
      </c>
      <c r="K3191" s="17">
        <f>IF(data[[#This Row],[UnitPrice]]&gt;=20, data[[#This Row],[Revenue]]*0.7,
   IF(data[[#This Row],[UnitPrice]]&gt;=10, data[[#This Row],[Revenue]]*0.6,
      data[[#This Row],[Revenue]]*0.5))</f>
        <v>0.42499999999999999</v>
      </c>
      <c r="L3191" s="9">
        <f>data[[#This Row],[Revenue]]*0.75</f>
        <v>0.63749999999999996</v>
      </c>
      <c r="M3191" s="26">
        <f>IF(data[[#This Row],[Cost]]&gt;0, (data[[#This Row],[Profit]]/data[[#This Row],[Cost]]), 0)</f>
        <v>1.5</v>
      </c>
      <c r="N3191" s="17">
        <f t="shared" si="49"/>
        <v>99.143830062541383</v>
      </c>
    </row>
    <row r="3192" spans="1:14" x14ac:dyDescent="0.35">
      <c r="A3192" s="2" t="s">
        <v>46</v>
      </c>
      <c r="B3192" s="2" t="s">
        <v>47</v>
      </c>
      <c r="C3192" s="14" t="s">
        <v>48</v>
      </c>
      <c r="D3192" s="2">
        <v>24</v>
      </c>
      <c r="E3192" s="3">
        <v>40190.40347222222</v>
      </c>
      <c r="F3192" s="17">
        <v>1.45</v>
      </c>
      <c r="G3192" s="2">
        <v>17809</v>
      </c>
      <c r="H3192" s="2" t="s">
        <v>13</v>
      </c>
      <c r="I3192" s="17">
        <v>34.799999999999997</v>
      </c>
      <c r="J3192" s="4">
        <v>40179</v>
      </c>
      <c r="K3192" s="17">
        <f>IF(data[[#This Row],[UnitPrice]]&gt;=20, data[[#This Row],[Revenue]]*0.7,
   IF(data[[#This Row],[UnitPrice]]&gt;=10, data[[#This Row],[Revenue]]*0.6,
      data[[#This Row],[Revenue]]*0.5))</f>
        <v>17.399999999999999</v>
      </c>
      <c r="L3192" s="9">
        <f>data[[#This Row],[Revenue]]*0.75</f>
        <v>26.099999999999998</v>
      </c>
      <c r="M3192" s="26">
        <f>IF(data[[#This Row],[Cost]]&gt;0, (data[[#This Row],[Profit]]/data[[#This Row],[Cost]]), 0)</f>
        <v>1.5</v>
      </c>
      <c r="N3192" s="17">
        <f t="shared" si="49"/>
        <v>99.165032355479809</v>
      </c>
    </row>
    <row r="3193" spans="1:14" x14ac:dyDescent="0.35">
      <c r="A3193" s="2" t="s">
        <v>1054</v>
      </c>
      <c r="B3193" s="2" t="s">
        <v>47</v>
      </c>
      <c r="C3193" s="14" t="s">
        <v>48</v>
      </c>
      <c r="D3193" s="2">
        <v>12</v>
      </c>
      <c r="E3193" s="3">
        <v>40341.363888888889</v>
      </c>
      <c r="F3193" s="17">
        <v>1.45</v>
      </c>
      <c r="G3193" s="2">
        <v>17677</v>
      </c>
      <c r="H3193" s="2" t="s">
        <v>13</v>
      </c>
      <c r="I3193" s="17">
        <v>17.399999999999999</v>
      </c>
      <c r="J3193" s="4">
        <v>40330</v>
      </c>
      <c r="K3193" s="17">
        <f>IF(data[[#This Row],[UnitPrice]]&gt;=20, data[[#This Row],[Revenue]]*0.7,
   IF(data[[#This Row],[UnitPrice]]&gt;=10, data[[#This Row],[Revenue]]*0.6,
      data[[#This Row],[Revenue]]*0.5))</f>
        <v>8.6999999999999993</v>
      </c>
      <c r="L3193" s="9">
        <f>data[[#This Row],[Revenue]]*0.75</f>
        <v>13.049999999999999</v>
      </c>
      <c r="M3193" s="26">
        <f>IF(data[[#This Row],[Cost]]&gt;0, (data[[#This Row],[Profit]]/data[[#This Row],[Cost]]), 0)</f>
        <v>1.5</v>
      </c>
      <c r="N3193" s="17">
        <f t="shared" si="49"/>
        <v>99.178919093852073</v>
      </c>
    </row>
    <row r="3194" spans="1:14" x14ac:dyDescent="0.35">
      <c r="A3194" s="2" t="s">
        <v>1379</v>
      </c>
      <c r="B3194" s="2" t="s">
        <v>47</v>
      </c>
      <c r="C3194" s="14" t="s">
        <v>48</v>
      </c>
      <c r="D3194" s="2">
        <v>12</v>
      </c>
      <c r="E3194" s="3">
        <v>40371.62777777778</v>
      </c>
      <c r="F3194" s="17">
        <v>1.45</v>
      </c>
      <c r="G3194" s="2">
        <v>17419</v>
      </c>
      <c r="H3194" s="2" t="s">
        <v>13</v>
      </c>
      <c r="I3194" s="17">
        <v>17.399999999999999</v>
      </c>
      <c r="J3194" s="4">
        <v>40360</v>
      </c>
      <c r="K3194" s="17">
        <f>IF(data[[#This Row],[UnitPrice]]&gt;=20, data[[#This Row],[Revenue]]*0.7,
   IF(data[[#This Row],[UnitPrice]]&gt;=10, data[[#This Row],[Revenue]]*0.6,
      data[[#This Row],[Revenue]]*0.5))</f>
        <v>8.6999999999999993</v>
      </c>
      <c r="L3194" s="9">
        <f>data[[#This Row],[Revenue]]*0.75</f>
        <v>13.049999999999999</v>
      </c>
      <c r="M3194" s="26">
        <f>IF(data[[#This Row],[Cost]]&gt;0, (data[[#This Row],[Profit]]/data[[#This Row],[Cost]]), 0)</f>
        <v>1.5</v>
      </c>
      <c r="N3194" s="17">
        <f t="shared" si="49"/>
        <v>99.196566681054037</v>
      </c>
    </row>
    <row r="3195" spans="1:14" x14ac:dyDescent="0.35">
      <c r="A3195" s="2" t="s">
        <v>1483</v>
      </c>
      <c r="B3195" s="2" t="s">
        <v>47</v>
      </c>
      <c r="C3195" s="14" t="s">
        <v>48</v>
      </c>
      <c r="D3195" s="2">
        <v>12</v>
      </c>
      <c r="E3195" s="3">
        <v>40402.487500000003</v>
      </c>
      <c r="F3195" s="17">
        <v>1.45</v>
      </c>
      <c r="G3195" s="2">
        <v>15973</v>
      </c>
      <c r="H3195" s="2" t="s">
        <v>13</v>
      </c>
      <c r="I3195" s="17">
        <v>17.399999999999999</v>
      </c>
      <c r="J3195" s="4">
        <v>40391</v>
      </c>
      <c r="K3195" s="17">
        <f>IF(data[[#This Row],[UnitPrice]]&gt;=20, data[[#This Row],[Revenue]]*0.7,
   IF(data[[#This Row],[UnitPrice]]&gt;=10, data[[#This Row],[Revenue]]*0.6,
      data[[#This Row],[Revenue]]*0.5))</f>
        <v>8.6999999999999993</v>
      </c>
      <c r="L3195" s="9">
        <f>data[[#This Row],[Revenue]]*0.75</f>
        <v>13.049999999999999</v>
      </c>
      <c r="M3195" s="26">
        <f>IF(data[[#This Row],[Cost]]&gt;0, (data[[#This Row],[Profit]]/data[[#This Row],[Cost]]), 0)</f>
        <v>1.5</v>
      </c>
      <c r="N3195" s="17">
        <f t="shared" si="49"/>
        <v>99.214221886467598</v>
      </c>
    </row>
    <row r="3196" spans="1:14" x14ac:dyDescent="0.35">
      <c r="A3196" s="2" t="s">
        <v>1666</v>
      </c>
      <c r="B3196" s="2" t="s">
        <v>47</v>
      </c>
      <c r="C3196" s="14" t="s">
        <v>48</v>
      </c>
      <c r="D3196" s="2">
        <v>12</v>
      </c>
      <c r="E3196" s="3">
        <v>40433.420138888891</v>
      </c>
      <c r="F3196" s="17">
        <v>1.45</v>
      </c>
      <c r="G3196" s="2">
        <v>13319</v>
      </c>
      <c r="H3196" s="2" t="s">
        <v>13</v>
      </c>
      <c r="I3196" s="17">
        <v>17.399999999999999</v>
      </c>
      <c r="J3196" s="4">
        <v>40422</v>
      </c>
      <c r="K3196" s="17">
        <f>IF(data[[#This Row],[UnitPrice]]&gt;=20, data[[#This Row],[Revenue]]*0.7,
   IF(data[[#This Row],[UnitPrice]]&gt;=10, data[[#This Row],[Revenue]]*0.6,
      data[[#This Row],[Revenue]]*0.5))</f>
        <v>8.6999999999999993</v>
      </c>
      <c r="L3196" s="9">
        <f>data[[#This Row],[Revenue]]*0.75</f>
        <v>13.049999999999999</v>
      </c>
      <c r="M3196" s="26">
        <f>IF(data[[#This Row],[Cost]]&gt;0, (data[[#This Row],[Profit]]/data[[#This Row],[Cost]]), 0)</f>
        <v>1.5</v>
      </c>
      <c r="N3196" s="17">
        <f t="shared" si="49"/>
        <v>99.231884715026851</v>
      </c>
    </row>
    <row r="3197" spans="1:14" x14ac:dyDescent="0.35">
      <c r="A3197" s="2" t="s">
        <v>3393</v>
      </c>
      <c r="B3197" s="2" t="s">
        <v>47</v>
      </c>
      <c r="C3197" s="14" t="s">
        <v>48</v>
      </c>
      <c r="D3197" s="2">
        <v>12</v>
      </c>
      <c r="E3197" s="3">
        <v>40576.529166666667</v>
      </c>
      <c r="F3197" s="17">
        <v>1.45</v>
      </c>
      <c r="G3197" s="2">
        <v>16378</v>
      </c>
      <c r="H3197" s="2" t="s">
        <v>13</v>
      </c>
      <c r="I3197" s="17">
        <v>17.399999999999999</v>
      </c>
      <c r="J3197" s="4">
        <v>40575</v>
      </c>
      <c r="K3197" s="17">
        <f>IF(data[[#This Row],[UnitPrice]]&gt;=20, data[[#This Row],[Revenue]]*0.7,
   IF(data[[#This Row],[UnitPrice]]&gt;=10, data[[#This Row],[Revenue]]*0.6,
      data[[#This Row],[Revenue]]*0.5))</f>
        <v>8.6999999999999993</v>
      </c>
      <c r="L3197" s="9">
        <f>data[[#This Row],[Revenue]]*0.75</f>
        <v>13.049999999999999</v>
      </c>
      <c r="M3197" s="26">
        <f>IF(data[[#This Row],[Cost]]&gt;0, (data[[#This Row],[Profit]]/data[[#This Row],[Cost]]), 0)</f>
        <v>1.5</v>
      </c>
      <c r="N3197" s="17">
        <f t="shared" si="49"/>
        <v>99.249555171670124</v>
      </c>
    </row>
    <row r="3198" spans="1:14" x14ac:dyDescent="0.35">
      <c r="A3198" s="2" t="s">
        <v>3469</v>
      </c>
      <c r="B3198" s="2" t="s">
        <v>47</v>
      </c>
      <c r="C3198" s="14" t="s">
        <v>48</v>
      </c>
      <c r="D3198" s="2">
        <v>24</v>
      </c>
      <c r="E3198" s="3">
        <v>40604.561805555553</v>
      </c>
      <c r="F3198" s="17">
        <v>1.45</v>
      </c>
      <c r="G3198" s="2">
        <v>17672</v>
      </c>
      <c r="H3198" s="2" t="s">
        <v>13</v>
      </c>
      <c r="I3198" s="17">
        <v>34.799999999999997</v>
      </c>
      <c r="J3198" s="4">
        <v>40603</v>
      </c>
      <c r="K3198" s="17">
        <f>IF(data[[#This Row],[UnitPrice]]&gt;=20, data[[#This Row],[Revenue]]*0.7,
   IF(data[[#This Row],[UnitPrice]]&gt;=10, data[[#This Row],[Revenue]]*0.6,
      data[[#This Row],[Revenue]]*0.5))</f>
        <v>17.399999999999999</v>
      </c>
      <c r="L3198" s="9">
        <f>data[[#This Row],[Revenue]]*0.75</f>
        <v>26.099999999999998</v>
      </c>
      <c r="M3198" s="26">
        <f>IF(data[[#This Row],[Cost]]&gt;0, (data[[#This Row],[Profit]]/data[[#This Row],[Cost]]), 0)</f>
        <v>1.5</v>
      </c>
      <c r="N3198" s="17">
        <f t="shared" si="49"/>
        <v>99.267233261340024</v>
      </c>
    </row>
    <row r="3199" spans="1:14" x14ac:dyDescent="0.35">
      <c r="A3199" s="2" t="s">
        <v>6126</v>
      </c>
      <c r="B3199" s="2" t="s">
        <v>47</v>
      </c>
      <c r="C3199" s="14" t="s">
        <v>48</v>
      </c>
      <c r="D3199" s="2">
        <v>3</v>
      </c>
      <c r="E3199" s="3">
        <v>40852.515972222223</v>
      </c>
      <c r="F3199" s="17">
        <v>1.45</v>
      </c>
      <c r="G3199" s="2">
        <v>16115</v>
      </c>
      <c r="H3199" s="2" t="s">
        <v>13</v>
      </c>
      <c r="I3199" s="17">
        <v>4.3499999999999996</v>
      </c>
      <c r="J3199" s="4">
        <v>40848</v>
      </c>
      <c r="K3199" s="17">
        <f>IF(data[[#This Row],[UnitPrice]]&gt;=20, data[[#This Row],[Revenue]]*0.7,
   IF(data[[#This Row],[UnitPrice]]&gt;=10, data[[#This Row],[Revenue]]*0.6,
      data[[#This Row],[Revenue]]*0.5))</f>
        <v>2.1749999999999998</v>
      </c>
      <c r="L3199" s="9">
        <f>data[[#This Row],[Revenue]]*0.75</f>
        <v>3.2624999999999997</v>
      </c>
      <c r="M3199" s="26">
        <f>IF(data[[#This Row],[Cost]]&gt;0, (data[[#This Row],[Profit]]/data[[#This Row],[Cost]]), 0)</f>
        <v>1.5</v>
      </c>
      <c r="N3199" s="17">
        <f t="shared" si="49"/>
        <v>99.281160077771517</v>
      </c>
    </row>
    <row r="3200" spans="1:14" x14ac:dyDescent="0.35">
      <c r="A3200" s="2" t="s">
        <v>7121</v>
      </c>
      <c r="B3200" s="2" t="s">
        <v>47</v>
      </c>
      <c r="C3200" s="14" t="s">
        <v>48</v>
      </c>
      <c r="D3200" s="2">
        <v>12</v>
      </c>
      <c r="E3200" s="3">
        <v>40550.444444444445</v>
      </c>
      <c r="F3200" s="17">
        <v>1.45</v>
      </c>
      <c r="G3200" s="2">
        <v>14868</v>
      </c>
      <c r="H3200" s="2" t="s">
        <v>13</v>
      </c>
      <c r="I3200" s="17">
        <v>17.399999999999999</v>
      </c>
      <c r="J3200" s="4">
        <v>40544</v>
      </c>
      <c r="K3200" s="17">
        <f>IF(data[[#This Row],[UnitPrice]]&gt;=20, data[[#This Row],[Revenue]]*0.7,
   IF(data[[#This Row],[UnitPrice]]&gt;=10, data[[#This Row],[Revenue]]*0.6,
      data[[#This Row],[Revenue]]*0.5))</f>
        <v>8.6999999999999993</v>
      </c>
      <c r="L3200" s="9">
        <f>data[[#This Row],[Revenue]]*0.75</f>
        <v>13.049999999999999</v>
      </c>
      <c r="M3200" s="26">
        <f>IF(data[[#This Row],[Cost]]&gt;0, (data[[#This Row],[Profit]]/data[[#This Row],[Cost]]), 0)</f>
        <v>1.5</v>
      </c>
      <c r="N3200" s="17">
        <f t="shared" si="49"/>
        <v>99.301672428695838</v>
      </c>
    </row>
    <row r="3201" spans="1:14" x14ac:dyDescent="0.35">
      <c r="A3201" s="2" t="s">
        <v>8026</v>
      </c>
      <c r="B3201" s="2" t="s">
        <v>47</v>
      </c>
      <c r="C3201" s="14" t="s">
        <v>48</v>
      </c>
      <c r="D3201" s="2">
        <v>384</v>
      </c>
      <c r="E3201" s="3">
        <v>40671.469444444447</v>
      </c>
      <c r="F3201" s="17">
        <v>1.25</v>
      </c>
      <c r="G3201" s="2">
        <v>16029</v>
      </c>
      <c r="H3201" s="2" t="s">
        <v>13</v>
      </c>
      <c r="I3201" s="17">
        <v>480</v>
      </c>
      <c r="J3201" s="4">
        <v>40664</v>
      </c>
      <c r="K3201" s="17">
        <f>IF(data[[#This Row],[UnitPrice]]&gt;=20, data[[#This Row],[Revenue]]*0.7,
   IF(data[[#This Row],[UnitPrice]]&gt;=10, data[[#This Row],[Revenue]]*0.6,
      data[[#This Row],[Revenue]]*0.5))</f>
        <v>240</v>
      </c>
      <c r="L3201" s="9">
        <f>data[[#This Row],[Revenue]]*0.75</f>
        <v>360</v>
      </c>
      <c r="M3201" s="26">
        <f>IF(data[[#This Row],[Cost]]&gt;0, (data[[#This Row],[Profit]]/data[[#This Row],[Cost]]), 0)</f>
        <v>1.5</v>
      </c>
      <c r="N3201" s="17">
        <f t="shared" si="49"/>
        <v>99.319373244003529</v>
      </c>
    </row>
    <row r="3202" spans="1:14" x14ac:dyDescent="0.35">
      <c r="A3202" s="2" t="s">
        <v>8042</v>
      </c>
      <c r="B3202" s="2" t="s">
        <v>47</v>
      </c>
      <c r="C3202" s="14" t="s">
        <v>48</v>
      </c>
      <c r="D3202" s="2">
        <v>96</v>
      </c>
      <c r="E3202" s="3">
        <v>40671.561111111114</v>
      </c>
      <c r="F3202" s="17">
        <v>1.25</v>
      </c>
      <c r="G3202" s="2">
        <v>15201</v>
      </c>
      <c r="H3202" s="2" t="s">
        <v>13</v>
      </c>
      <c r="I3202" s="17">
        <v>120</v>
      </c>
      <c r="J3202" s="4">
        <v>40664</v>
      </c>
      <c r="K3202" s="17">
        <f>IF(data[[#This Row],[UnitPrice]]&gt;=20, data[[#This Row],[Revenue]]*0.7,
   IF(data[[#This Row],[UnitPrice]]&gt;=10, data[[#This Row],[Revenue]]*0.6,
      data[[#This Row],[Revenue]]*0.5))</f>
        <v>60</v>
      </c>
      <c r="L3202" s="9">
        <f>data[[#This Row],[Revenue]]*0.75</f>
        <v>90</v>
      </c>
      <c r="M3202" s="26">
        <f>IF(data[[#This Row],[Cost]]&gt;0, (data[[#This Row],[Profit]]/data[[#This Row],[Cost]]), 0)</f>
        <v>1.5</v>
      </c>
      <c r="N3202" s="17">
        <f t="shared" ref="N3202:N3265" si="50">SUM(I3202:I11026)/COUNTA(_xlfn.UNIQUE(A3202:A11026))</f>
        <v>99.237081712063201</v>
      </c>
    </row>
    <row r="3203" spans="1:14" x14ac:dyDescent="0.35">
      <c r="A3203" s="2" t="s">
        <v>8304</v>
      </c>
      <c r="B3203" s="2" t="s">
        <v>47</v>
      </c>
      <c r="C3203" s="14" t="s">
        <v>48</v>
      </c>
      <c r="D3203" s="2">
        <v>2</v>
      </c>
      <c r="E3203" s="3">
        <v>40855.642361111109</v>
      </c>
      <c r="F3203" s="17">
        <v>1.45</v>
      </c>
      <c r="G3203" s="2">
        <v>17811</v>
      </c>
      <c r="H3203" s="2" t="s">
        <v>13</v>
      </c>
      <c r="I3203" s="17">
        <v>2.9</v>
      </c>
      <c r="J3203" s="4">
        <v>40848</v>
      </c>
      <c r="K3203" s="17">
        <f>IF(data[[#This Row],[UnitPrice]]&gt;=20, data[[#This Row],[Revenue]]*0.7,
   IF(data[[#This Row],[UnitPrice]]&gt;=10, data[[#This Row],[Revenue]]*0.6,
      data[[#This Row],[Revenue]]*0.5))</f>
        <v>1.45</v>
      </c>
      <c r="L3203" s="9">
        <f>data[[#This Row],[Revenue]]*0.75</f>
        <v>2.1749999999999998</v>
      </c>
      <c r="M3203" s="26">
        <f>IF(data[[#This Row],[Cost]]&gt;0, (data[[#This Row],[Profit]]/data[[#This Row],[Cost]]), 0)</f>
        <v>1.5</v>
      </c>
      <c r="N3203" s="17">
        <f t="shared" si="50"/>
        <v>99.232592432433378</v>
      </c>
    </row>
    <row r="3204" spans="1:14" x14ac:dyDescent="0.35">
      <c r="A3204" s="2" t="s">
        <v>9000</v>
      </c>
      <c r="B3204" s="2" t="s">
        <v>47</v>
      </c>
      <c r="C3204" s="14" t="s">
        <v>48</v>
      </c>
      <c r="D3204" s="2">
        <v>96</v>
      </c>
      <c r="E3204" s="3">
        <v>40856.523611111108</v>
      </c>
      <c r="F3204" s="17">
        <v>1.25</v>
      </c>
      <c r="G3204" s="2">
        <v>13324</v>
      </c>
      <c r="H3204" s="2" t="s">
        <v>13</v>
      </c>
      <c r="I3204" s="17">
        <v>120</v>
      </c>
      <c r="J3204" s="4">
        <v>40848</v>
      </c>
      <c r="K3204" s="17">
        <f>IF(data[[#This Row],[UnitPrice]]&gt;=20, data[[#This Row],[Revenue]]*0.7,
   IF(data[[#This Row],[UnitPrice]]&gt;=10, data[[#This Row],[Revenue]]*0.6,
      data[[#This Row],[Revenue]]*0.5))</f>
        <v>60</v>
      </c>
      <c r="L3204" s="9">
        <f>data[[#This Row],[Revenue]]*0.75</f>
        <v>90</v>
      </c>
      <c r="M3204" s="26">
        <f>IF(data[[#This Row],[Cost]]&gt;0, (data[[#This Row],[Profit]]/data[[#This Row],[Cost]]), 0)</f>
        <v>1.5</v>
      </c>
      <c r="N3204" s="17">
        <f t="shared" si="50"/>
        <v>99.253425605537288</v>
      </c>
    </row>
    <row r="3205" spans="1:14" x14ac:dyDescent="0.35">
      <c r="A3205" s="2" t="s">
        <v>20</v>
      </c>
      <c r="B3205" s="2" t="s">
        <v>21</v>
      </c>
      <c r="C3205" s="14" t="s">
        <v>22</v>
      </c>
      <c r="D3205" s="2">
        <v>6</v>
      </c>
      <c r="E3205" s="3">
        <v>40190.356944444444</v>
      </c>
      <c r="F3205" s="17">
        <v>4.25</v>
      </c>
      <c r="G3205" s="2">
        <v>13047</v>
      </c>
      <c r="H3205" s="2" t="s">
        <v>13</v>
      </c>
      <c r="I3205" s="17">
        <v>25.5</v>
      </c>
      <c r="J3205" s="4">
        <v>40179</v>
      </c>
      <c r="K3205" s="17">
        <f>IF(data[[#This Row],[UnitPrice]]&gt;=20, data[[#This Row],[Revenue]]*0.7,
   IF(data[[#This Row],[UnitPrice]]&gt;=10, data[[#This Row],[Revenue]]*0.6,
      data[[#This Row],[Revenue]]*0.5))</f>
        <v>12.75</v>
      </c>
      <c r="L3205" s="9">
        <f>data[[#This Row],[Revenue]]*0.75</f>
        <v>19.125</v>
      </c>
      <c r="M3205" s="26">
        <f>IF(data[[#This Row],[Cost]]&gt;0, (data[[#This Row],[Profit]]/data[[#This Row],[Cost]]), 0)</f>
        <v>1.5</v>
      </c>
      <c r="N3205" s="17">
        <f t="shared" si="50"/>
        <v>99.248937919101095</v>
      </c>
    </row>
    <row r="3206" spans="1:14" x14ac:dyDescent="0.35">
      <c r="A3206" s="2" t="s">
        <v>153</v>
      </c>
      <c r="B3206" s="2" t="s">
        <v>21</v>
      </c>
      <c r="C3206" s="14" t="s">
        <v>22</v>
      </c>
      <c r="D3206" s="2">
        <v>6</v>
      </c>
      <c r="E3206" s="3">
        <v>40190.515972222223</v>
      </c>
      <c r="F3206" s="17">
        <v>4.25</v>
      </c>
      <c r="G3206" s="2">
        <v>14849</v>
      </c>
      <c r="H3206" s="2" t="s">
        <v>13</v>
      </c>
      <c r="I3206" s="17">
        <v>25.5</v>
      </c>
      <c r="J3206" s="4">
        <v>40179</v>
      </c>
      <c r="K3206" s="17">
        <f>IF(data[[#This Row],[UnitPrice]]&gt;=20, data[[#This Row],[Revenue]]*0.7,
   IF(data[[#This Row],[UnitPrice]]&gt;=10, data[[#This Row],[Revenue]]*0.6,
      data[[#This Row],[Revenue]]*0.5))</f>
        <v>12.75</v>
      </c>
      <c r="L3206" s="9">
        <f>data[[#This Row],[Revenue]]*0.75</f>
        <v>19.125</v>
      </c>
      <c r="M3206" s="26">
        <f>IF(data[[#This Row],[Cost]]&gt;0, (data[[#This Row],[Profit]]/data[[#This Row],[Cost]]), 0)</f>
        <v>1.5</v>
      </c>
      <c r="N3206" s="17">
        <f t="shared" si="50"/>
        <v>99.264893985288708</v>
      </c>
    </row>
    <row r="3207" spans="1:14" x14ac:dyDescent="0.35">
      <c r="A3207" s="2" t="s">
        <v>327</v>
      </c>
      <c r="B3207" s="2" t="s">
        <v>21</v>
      </c>
      <c r="C3207" s="14" t="s">
        <v>22</v>
      </c>
      <c r="D3207" s="2">
        <v>6</v>
      </c>
      <c r="E3207" s="3">
        <v>40190.700694444444</v>
      </c>
      <c r="F3207" s="17">
        <v>4.25</v>
      </c>
      <c r="G3207" s="2">
        <v>17069</v>
      </c>
      <c r="H3207" s="2" t="s">
        <v>13</v>
      </c>
      <c r="I3207" s="17">
        <v>25.5</v>
      </c>
      <c r="J3207" s="4">
        <v>40179</v>
      </c>
      <c r="K3207" s="17">
        <f>IF(data[[#This Row],[UnitPrice]]&gt;=20, data[[#This Row],[Revenue]]*0.7,
   IF(data[[#This Row],[UnitPrice]]&gt;=10, data[[#This Row],[Revenue]]*0.6,
      data[[#This Row],[Revenue]]*0.5))</f>
        <v>12.75</v>
      </c>
      <c r="L3207" s="9">
        <f>data[[#This Row],[Revenue]]*0.75</f>
        <v>19.125</v>
      </c>
      <c r="M3207" s="26">
        <f>IF(data[[#This Row],[Cost]]&gt;0, (data[[#This Row],[Profit]]/data[[#This Row],[Cost]]), 0)</f>
        <v>1.5</v>
      </c>
      <c r="N3207" s="17">
        <f t="shared" si="50"/>
        <v>99.28085695736948</v>
      </c>
    </row>
    <row r="3208" spans="1:14" x14ac:dyDescent="0.35">
      <c r="A3208" s="2" t="s">
        <v>390</v>
      </c>
      <c r="B3208" s="2" t="s">
        <v>21</v>
      </c>
      <c r="C3208" s="14" t="s">
        <v>22</v>
      </c>
      <c r="D3208" s="2">
        <v>12</v>
      </c>
      <c r="E3208" s="3">
        <v>40221.429166666669</v>
      </c>
      <c r="F3208" s="17">
        <v>3.75</v>
      </c>
      <c r="G3208" s="2">
        <v>17017</v>
      </c>
      <c r="H3208" s="2" t="s">
        <v>13</v>
      </c>
      <c r="I3208" s="17">
        <v>45</v>
      </c>
      <c r="J3208" s="4">
        <v>40210</v>
      </c>
      <c r="K3208" s="17">
        <f>IF(data[[#This Row],[UnitPrice]]&gt;=20, data[[#This Row],[Revenue]]*0.7,
   IF(data[[#This Row],[UnitPrice]]&gt;=10, data[[#This Row],[Revenue]]*0.6,
      data[[#This Row],[Revenue]]*0.5))</f>
        <v>22.5</v>
      </c>
      <c r="L3208" s="9">
        <f>data[[#This Row],[Revenue]]*0.75</f>
        <v>33.75</v>
      </c>
      <c r="M3208" s="26">
        <f>IF(data[[#This Row],[Cost]]&gt;0, (data[[#This Row],[Profit]]/data[[#This Row],[Cost]]), 0)</f>
        <v>1.5</v>
      </c>
      <c r="N3208" s="17">
        <f t="shared" si="50"/>
        <v>99.296826839827787</v>
      </c>
    </row>
    <row r="3209" spans="1:14" x14ac:dyDescent="0.35">
      <c r="A3209" s="2" t="s">
        <v>608</v>
      </c>
      <c r="B3209" s="2" t="s">
        <v>21</v>
      </c>
      <c r="C3209" s="14" t="s">
        <v>22</v>
      </c>
      <c r="D3209" s="2">
        <v>6</v>
      </c>
      <c r="E3209" s="3">
        <v>40221.675000000003</v>
      </c>
      <c r="F3209" s="17">
        <v>4.25</v>
      </c>
      <c r="G3209" s="2">
        <v>14829</v>
      </c>
      <c r="H3209" s="2" t="s">
        <v>13</v>
      </c>
      <c r="I3209" s="17">
        <v>25.5</v>
      </c>
      <c r="J3209" s="4">
        <v>40210</v>
      </c>
      <c r="K3209" s="17">
        <f>IF(data[[#This Row],[UnitPrice]]&gt;=20, data[[#This Row],[Revenue]]*0.7,
   IF(data[[#This Row],[UnitPrice]]&gt;=10, data[[#This Row],[Revenue]]*0.6,
      data[[#This Row],[Revenue]]*0.5))</f>
        <v>12.75</v>
      </c>
      <c r="L3209" s="9">
        <f>data[[#This Row],[Revenue]]*0.75</f>
        <v>19.125</v>
      </c>
      <c r="M3209" s="26">
        <f>IF(data[[#This Row],[Cost]]&gt;0, (data[[#This Row],[Profit]]/data[[#This Row],[Cost]]), 0)</f>
        <v>1.5</v>
      </c>
      <c r="N3209" s="17">
        <f t="shared" si="50"/>
        <v>99.308581944144706</v>
      </c>
    </row>
    <row r="3210" spans="1:14" x14ac:dyDescent="0.35">
      <c r="A3210" s="2" t="s">
        <v>1233</v>
      </c>
      <c r="B3210" s="2" t="s">
        <v>21</v>
      </c>
      <c r="C3210" s="14" t="s">
        <v>22</v>
      </c>
      <c r="D3210" s="2">
        <v>6</v>
      </c>
      <c r="E3210" s="3">
        <v>40341.631249999999</v>
      </c>
      <c r="F3210" s="17">
        <v>4.25</v>
      </c>
      <c r="G3210" s="2">
        <v>16654</v>
      </c>
      <c r="H3210" s="2" t="s">
        <v>13</v>
      </c>
      <c r="I3210" s="17">
        <v>25.5</v>
      </c>
      <c r="J3210" s="4">
        <v>40330</v>
      </c>
      <c r="K3210" s="17">
        <f>IF(data[[#This Row],[UnitPrice]]&gt;=20, data[[#This Row],[Revenue]]*0.7,
   IF(data[[#This Row],[UnitPrice]]&gt;=10, data[[#This Row],[Revenue]]*0.6,
      data[[#This Row],[Revenue]]*0.5))</f>
        <v>12.75</v>
      </c>
      <c r="L3210" s="9">
        <f>data[[#This Row],[Revenue]]*0.75</f>
        <v>19.125</v>
      </c>
      <c r="M3210" s="26">
        <f>IF(data[[#This Row],[Cost]]&gt;0, (data[[#This Row],[Profit]]/data[[#This Row],[Cost]]), 0)</f>
        <v>1.5</v>
      </c>
      <c r="N3210" s="17">
        <f t="shared" si="50"/>
        <v>99.324564746644526</v>
      </c>
    </row>
    <row r="3211" spans="1:14" x14ac:dyDescent="0.35">
      <c r="A3211" s="2" t="s">
        <v>1632</v>
      </c>
      <c r="B3211" s="2" t="s">
        <v>21</v>
      </c>
      <c r="C3211" s="14" t="s">
        <v>22</v>
      </c>
      <c r="D3211" s="2">
        <v>6</v>
      </c>
      <c r="E3211" s="3">
        <v>40402.69027777778</v>
      </c>
      <c r="F3211" s="17">
        <v>4.25</v>
      </c>
      <c r="G3211" s="2">
        <v>16700</v>
      </c>
      <c r="H3211" s="2" t="s">
        <v>13</v>
      </c>
      <c r="I3211" s="17">
        <v>25.5</v>
      </c>
      <c r="J3211" s="4">
        <v>40391</v>
      </c>
      <c r="K3211" s="17">
        <f>IF(data[[#This Row],[UnitPrice]]&gt;=20, data[[#This Row],[Revenue]]*0.7,
   IF(data[[#This Row],[UnitPrice]]&gt;=10, data[[#This Row],[Revenue]]*0.6,
      data[[#This Row],[Revenue]]*0.5))</f>
        <v>12.75</v>
      </c>
      <c r="L3211" s="9">
        <f>data[[#This Row],[Revenue]]*0.75</f>
        <v>19.125</v>
      </c>
      <c r="M3211" s="26">
        <f>IF(data[[#This Row],[Cost]]&gt;0, (data[[#This Row],[Profit]]/data[[#This Row],[Cost]]), 0)</f>
        <v>1.5</v>
      </c>
      <c r="N3211" s="17">
        <f t="shared" si="50"/>
        <v>99.340554472602207</v>
      </c>
    </row>
    <row r="3212" spans="1:14" x14ac:dyDescent="0.35">
      <c r="A3212" s="2" t="s">
        <v>1877</v>
      </c>
      <c r="B3212" s="2" t="s">
        <v>21</v>
      </c>
      <c r="C3212" s="14" t="s">
        <v>22</v>
      </c>
      <c r="D3212" s="2">
        <v>6</v>
      </c>
      <c r="E3212" s="3">
        <v>40463.435416666667</v>
      </c>
      <c r="F3212" s="17">
        <v>4.25</v>
      </c>
      <c r="G3212" s="2">
        <v>16499</v>
      </c>
      <c r="H3212" s="2" t="s">
        <v>13</v>
      </c>
      <c r="I3212" s="17">
        <v>25.5</v>
      </c>
      <c r="J3212" s="4">
        <v>40452</v>
      </c>
      <c r="K3212" s="17">
        <f>IF(data[[#This Row],[UnitPrice]]&gt;=20, data[[#This Row],[Revenue]]*0.7,
   IF(data[[#This Row],[UnitPrice]]&gt;=10, data[[#This Row],[Revenue]]*0.6,
      data[[#This Row],[Revenue]]*0.5))</f>
        <v>12.75</v>
      </c>
      <c r="L3212" s="9">
        <f>data[[#This Row],[Revenue]]*0.75</f>
        <v>19.125</v>
      </c>
      <c r="M3212" s="26">
        <f>IF(data[[#This Row],[Cost]]&gt;0, (data[[#This Row],[Profit]]/data[[#This Row],[Cost]]), 0)</f>
        <v>1.5</v>
      </c>
      <c r="N3212" s="17">
        <f t="shared" si="50"/>
        <v>99.356551126517417</v>
      </c>
    </row>
    <row r="3213" spans="1:14" x14ac:dyDescent="0.35">
      <c r="A3213" s="2" t="s">
        <v>2006</v>
      </c>
      <c r="B3213" s="2" t="s">
        <v>21</v>
      </c>
      <c r="C3213" s="14" t="s">
        <v>22</v>
      </c>
      <c r="D3213" s="2">
        <v>1</v>
      </c>
      <c r="E3213" s="3">
        <v>40524.476388888892</v>
      </c>
      <c r="F3213" s="17">
        <v>4.25</v>
      </c>
      <c r="G3213" s="2">
        <v>17126</v>
      </c>
      <c r="H3213" s="2" t="s">
        <v>13</v>
      </c>
      <c r="I3213" s="17">
        <v>4.25</v>
      </c>
      <c r="J3213" s="4">
        <v>40513</v>
      </c>
      <c r="K3213" s="17">
        <f>IF(data[[#This Row],[UnitPrice]]&gt;=20, data[[#This Row],[Revenue]]*0.7,
   IF(data[[#This Row],[UnitPrice]]&gt;=10, data[[#This Row],[Revenue]]*0.6,
      data[[#This Row],[Revenue]]*0.5))</f>
        <v>2.125</v>
      </c>
      <c r="L3213" s="9">
        <f>data[[#This Row],[Revenue]]*0.75</f>
        <v>3.1875</v>
      </c>
      <c r="M3213" s="26">
        <f>IF(data[[#This Row],[Cost]]&gt;0, (data[[#This Row],[Profit]]/data[[#This Row],[Cost]]), 0)</f>
        <v>1.5</v>
      </c>
      <c r="N3213" s="17">
        <f t="shared" si="50"/>
        <v>99.372554712893688</v>
      </c>
    </row>
    <row r="3214" spans="1:14" x14ac:dyDescent="0.35">
      <c r="A3214" s="2" t="s">
        <v>2821</v>
      </c>
      <c r="B3214" s="2" t="s">
        <v>21</v>
      </c>
      <c r="C3214" s="14" t="s">
        <v>22</v>
      </c>
      <c r="D3214" s="2">
        <v>2</v>
      </c>
      <c r="E3214" s="3">
        <v>40787.602777777778</v>
      </c>
      <c r="F3214" s="17">
        <v>4.25</v>
      </c>
      <c r="G3214" s="2">
        <v>13565</v>
      </c>
      <c r="H3214" s="2" t="s">
        <v>13</v>
      </c>
      <c r="I3214" s="17">
        <v>8.5</v>
      </c>
      <c r="J3214" s="4">
        <v>40787</v>
      </c>
      <c r="K3214" s="17">
        <f>IF(data[[#This Row],[UnitPrice]]&gt;=20, data[[#This Row],[Revenue]]*0.7,
   IF(data[[#This Row],[UnitPrice]]&gt;=10, data[[#This Row],[Revenue]]*0.6,
      data[[#This Row],[Revenue]]*0.5))</f>
        <v>4.25</v>
      </c>
      <c r="L3214" s="9">
        <f>data[[#This Row],[Revenue]]*0.75</f>
        <v>6.375</v>
      </c>
      <c r="M3214" s="26">
        <f>IF(data[[#This Row],[Cost]]&gt;0, (data[[#This Row],[Profit]]/data[[#This Row],[Cost]]), 0)</f>
        <v>1.5</v>
      </c>
      <c r="N3214" s="17">
        <f t="shared" si="50"/>
        <v>99.393170784569662</v>
      </c>
    </row>
    <row r="3215" spans="1:14" x14ac:dyDescent="0.35">
      <c r="A3215" s="2" t="s">
        <v>3332</v>
      </c>
      <c r="B3215" s="2" t="s">
        <v>21</v>
      </c>
      <c r="C3215" s="14" t="s">
        <v>22</v>
      </c>
      <c r="D3215" s="2">
        <v>3</v>
      </c>
      <c r="E3215" s="3">
        <v>40545.584027777775</v>
      </c>
      <c r="F3215" s="17">
        <v>4.25</v>
      </c>
      <c r="G3215" s="2">
        <v>16110</v>
      </c>
      <c r="H3215" s="2" t="s">
        <v>13</v>
      </c>
      <c r="I3215" s="17">
        <v>12.75</v>
      </c>
      <c r="J3215" s="4">
        <v>40544</v>
      </c>
      <c r="K3215" s="17">
        <f>IF(data[[#This Row],[UnitPrice]]&gt;=20, data[[#This Row],[Revenue]]*0.7,
   IF(data[[#This Row],[UnitPrice]]&gt;=10, data[[#This Row],[Revenue]]*0.6,
      data[[#This Row],[Revenue]]*0.5))</f>
        <v>6.375</v>
      </c>
      <c r="L3215" s="9">
        <f>data[[#This Row],[Revenue]]*0.75</f>
        <v>9.5625</v>
      </c>
      <c r="M3215" s="26">
        <f>IF(data[[#This Row],[Cost]]&gt;0, (data[[#This Row],[Profit]]/data[[#This Row],[Cost]]), 0)</f>
        <v>1.5</v>
      </c>
      <c r="N3215" s="17">
        <f t="shared" si="50"/>
        <v>99.412874485151619</v>
      </c>
    </row>
    <row r="3216" spans="1:14" x14ac:dyDescent="0.35">
      <c r="A3216" s="2" t="s">
        <v>3513</v>
      </c>
      <c r="B3216" s="2" t="s">
        <v>21</v>
      </c>
      <c r="C3216" s="14" t="s">
        <v>22</v>
      </c>
      <c r="D3216" s="2">
        <v>12</v>
      </c>
      <c r="E3216" s="3">
        <v>40635.488194444442</v>
      </c>
      <c r="F3216" s="17">
        <v>3.75</v>
      </c>
      <c r="G3216" s="2">
        <v>14778</v>
      </c>
      <c r="H3216" s="2" t="s">
        <v>13</v>
      </c>
      <c r="I3216" s="17">
        <v>45</v>
      </c>
      <c r="J3216" s="4">
        <v>40634</v>
      </c>
      <c r="K3216" s="17">
        <f>IF(data[[#This Row],[UnitPrice]]&gt;=20, data[[#This Row],[Revenue]]*0.7,
   IF(data[[#This Row],[UnitPrice]]&gt;=10, data[[#This Row],[Revenue]]*0.6,
      data[[#This Row],[Revenue]]*0.5))</f>
        <v>22.5</v>
      </c>
      <c r="L3216" s="9">
        <f>data[[#This Row],[Revenue]]*0.75</f>
        <v>33.75</v>
      </c>
      <c r="M3216" s="26">
        <f>IF(data[[#This Row],[Cost]]&gt;0, (data[[#This Row],[Profit]]/data[[#This Row],[Cost]]), 0)</f>
        <v>1.5</v>
      </c>
      <c r="N3216" s="17">
        <f t="shared" si="50"/>
        <v>99.431665221163144</v>
      </c>
    </row>
    <row r="3217" spans="1:14" x14ac:dyDescent="0.35">
      <c r="A3217" s="2" t="s">
        <v>4054</v>
      </c>
      <c r="B3217" s="2" t="s">
        <v>21</v>
      </c>
      <c r="C3217" s="14" t="s">
        <v>22</v>
      </c>
      <c r="D3217" s="2">
        <v>12</v>
      </c>
      <c r="E3217" s="3">
        <v>40577.351388888892</v>
      </c>
      <c r="F3217" s="17">
        <v>3.75</v>
      </c>
      <c r="G3217" s="2">
        <v>14292</v>
      </c>
      <c r="H3217" s="2" t="s">
        <v>13</v>
      </c>
      <c r="I3217" s="17">
        <v>45</v>
      </c>
      <c r="J3217" s="4">
        <v>40575</v>
      </c>
      <c r="K3217" s="17">
        <f>IF(data[[#This Row],[UnitPrice]]&gt;=20, data[[#This Row],[Revenue]]*0.7,
   IF(data[[#This Row],[UnitPrice]]&gt;=10, data[[#This Row],[Revenue]]*0.6,
      data[[#This Row],[Revenue]]*0.5))</f>
        <v>22.5</v>
      </c>
      <c r="L3217" s="9">
        <f>data[[#This Row],[Revenue]]*0.75</f>
        <v>33.75</v>
      </c>
      <c r="M3217" s="26">
        <f>IF(data[[#This Row],[Cost]]&gt;0, (data[[#This Row],[Profit]]/data[[#This Row],[Cost]]), 0)</f>
        <v>1.5</v>
      </c>
      <c r="N3217" s="17">
        <f t="shared" si="50"/>
        <v>99.4434699631326</v>
      </c>
    </row>
    <row r="3218" spans="1:14" x14ac:dyDescent="0.35">
      <c r="A3218" s="2" t="s">
        <v>4138</v>
      </c>
      <c r="B3218" s="2" t="s">
        <v>21</v>
      </c>
      <c r="C3218" s="14" t="s">
        <v>22</v>
      </c>
      <c r="D3218" s="2">
        <v>6</v>
      </c>
      <c r="E3218" s="3">
        <v>40605.613194444442</v>
      </c>
      <c r="F3218" s="17">
        <v>4.25</v>
      </c>
      <c r="G3218" s="2">
        <v>13476</v>
      </c>
      <c r="H3218" s="2" t="s">
        <v>13</v>
      </c>
      <c r="I3218" s="17">
        <v>25.5</v>
      </c>
      <c r="J3218" s="4">
        <v>40603</v>
      </c>
      <c r="K3218" s="17">
        <f>IF(data[[#This Row],[UnitPrice]]&gt;=20, data[[#This Row],[Revenue]]*0.7,
   IF(data[[#This Row],[UnitPrice]]&gt;=10, data[[#This Row],[Revenue]]*0.6,
      data[[#This Row],[Revenue]]*0.5))</f>
        <v>12.75</v>
      </c>
      <c r="L3218" s="9">
        <f>data[[#This Row],[Revenue]]*0.75</f>
        <v>19.125</v>
      </c>
      <c r="M3218" s="26">
        <f>IF(data[[#This Row],[Cost]]&gt;0, (data[[#This Row],[Profit]]/data[[#This Row],[Cost]]), 0)</f>
        <v>1.5</v>
      </c>
      <c r="N3218" s="17">
        <f t="shared" si="50"/>
        <v>99.455279826465159</v>
      </c>
    </row>
    <row r="3219" spans="1:14" x14ac:dyDescent="0.35">
      <c r="A3219" s="2" t="s">
        <v>5331</v>
      </c>
      <c r="B3219" s="2" t="s">
        <v>21</v>
      </c>
      <c r="C3219" s="14" t="s">
        <v>22</v>
      </c>
      <c r="D3219" s="2">
        <v>6</v>
      </c>
      <c r="E3219" s="3">
        <v>40881.548611111109</v>
      </c>
      <c r="F3219" s="17">
        <v>4.25</v>
      </c>
      <c r="G3219" s="2">
        <v>17278</v>
      </c>
      <c r="H3219" s="2" t="s">
        <v>13</v>
      </c>
      <c r="I3219" s="17">
        <v>25.5</v>
      </c>
      <c r="J3219" s="4">
        <v>40878</v>
      </c>
      <c r="K3219" s="17">
        <f>IF(data[[#This Row],[UnitPrice]]&gt;=20, data[[#This Row],[Revenue]]*0.7,
   IF(data[[#This Row],[UnitPrice]]&gt;=10, data[[#This Row],[Revenue]]*0.6,
      data[[#This Row],[Revenue]]*0.5))</f>
        <v>12.75</v>
      </c>
      <c r="L3219" s="9">
        <f>data[[#This Row],[Revenue]]*0.75</f>
        <v>19.125</v>
      </c>
      <c r="M3219" s="26">
        <f>IF(data[[#This Row],[Cost]]&gt;0, (data[[#This Row],[Profit]]/data[[#This Row],[Cost]]), 0)</f>
        <v>1.5</v>
      </c>
      <c r="N3219" s="17">
        <f t="shared" si="50"/>
        <v>99.471325667173872</v>
      </c>
    </row>
    <row r="3220" spans="1:14" x14ac:dyDescent="0.35">
      <c r="A3220" s="2" t="s">
        <v>7208</v>
      </c>
      <c r="B3220" s="2" t="s">
        <v>21</v>
      </c>
      <c r="C3220" s="14" t="s">
        <v>22</v>
      </c>
      <c r="D3220" s="2">
        <v>6</v>
      </c>
      <c r="E3220" s="3">
        <v>40640.482638888891</v>
      </c>
      <c r="F3220" s="17">
        <v>4.25</v>
      </c>
      <c r="G3220" s="2">
        <v>16265</v>
      </c>
      <c r="H3220" s="2" t="s">
        <v>13</v>
      </c>
      <c r="I3220" s="17">
        <v>25.5</v>
      </c>
      <c r="J3220" s="4">
        <v>40634</v>
      </c>
      <c r="K3220" s="17">
        <f>IF(data[[#This Row],[UnitPrice]]&gt;=20, data[[#This Row],[Revenue]]*0.7,
   IF(data[[#This Row],[UnitPrice]]&gt;=10, data[[#This Row],[Revenue]]*0.6,
      data[[#This Row],[Revenue]]*0.5))</f>
        <v>12.75</v>
      </c>
      <c r="L3220" s="9">
        <f>data[[#This Row],[Revenue]]*0.75</f>
        <v>19.125</v>
      </c>
      <c r="M3220" s="26">
        <f>IF(data[[#This Row],[Cost]]&gt;0, (data[[#This Row],[Profit]]/data[[#This Row],[Cost]]), 0)</f>
        <v>1.5</v>
      </c>
      <c r="N3220" s="17">
        <f t="shared" si="50"/>
        <v>99.48737847222317</v>
      </c>
    </row>
    <row r="3221" spans="1:14" x14ac:dyDescent="0.35">
      <c r="A3221" s="2" t="s">
        <v>8557</v>
      </c>
      <c r="B3221" s="2" t="s">
        <v>21</v>
      </c>
      <c r="C3221" s="14" t="s">
        <v>22</v>
      </c>
      <c r="D3221" s="2">
        <v>2</v>
      </c>
      <c r="E3221" s="3">
        <v>40583.696527777778</v>
      </c>
      <c r="F3221" s="17">
        <v>4.25</v>
      </c>
      <c r="G3221" s="2">
        <v>14171</v>
      </c>
      <c r="H3221" s="2" t="s">
        <v>13</v>
      </c>
      <c r="I3221" s="17">
        <v>8.5</v>
      </c>
      <c r="J3221" s="4">
        <v>40575</v>
      </c>
      <c r="K3221" s="17">
        <f>IF(data[[#This Row],[UnitPrice]]&gt;=20, data[[#This Row],[Revenue]]*0.7,
   IF(data[[#This Row],[UnitPrice]]&gt;=10, data[[#This Row],[Revenue]]*0.6,
      data[[#This Row],[Revenue]]*0.5))</f>
        <v>4.25</v>
      </c>
      <c r="L3221" s="9">
        <f>data[[#This Row],[Revenue]]*0.75</f>
        <v>6.375</v>
      </c>
      <c r="M3221" s="26">
        <f>IF(data[[#This Row],[Cost]]&gt;0, (data[[#This Row],[Profit]]/data[[#This Row],[Cost]]), 0)</f>
        <v>1.5</v>
      </c>
      <c r="N3221" s="17">
        <f t="shared" si="50"/>
        <v>99.503438246148121</v>
      </c>
    </row>
    <row r="3222" spans="1:14" x14ac:dyDescent="0.35">
      <c r="A3222" s="2" t="s">
        <v>8757</v>
      </c>
      <c r="B3222" s="2" t="s">
        <v>21</v>
      </c>
      <c r="C3222" s="14" t="s">
        <v>22</v>
      </c>
      <c r="D3222" s="2">
        <v>6</v>
      </c>
      <c r="E3222" s="3">
        <v>40733.345833333333</v>
      </c>
      <c r="F3222" s="17">
        <v>4.25</v>
      </c>
      <c r="G3222" s="2">
        <v>13210</v>
      </c>
      <c r="H3222" s="2" t="s">
        <v>13</v>
      </c>
      <c r="I3222" s="17">
        <v>25.5</v>
      </c>
      <c r="J3222" s="4">
        <v>40725</v>
      </c>
      <c r="K3222" s="17">
        <f>IF(data[[#This Row],[UnitPrice]]&gt;=20, data[[#This Row],[Revenue]]*0.7,
   IF(data[[#This Row],[UnitPrice]]&gt;=10, data[[#This Row],[Revenue]]*0.6,
      data[[#This Row],[Revenue]]*0.5))</f>
        <v>12.75</v>
      </c>
      <c r="L3222" s="9">
        <f>data[[#This Row],[Revenue]]*0.75</f>
        <v>19.125</v>
      </c>
      <c r="M3222" s="26">
        <f>IF(data[[#This Row],[Cost]]&gt;0, (data[[#This Row],[Profit]]/data[[#This Row],[Cost]]), 0)</f>
        <v>1.5</v>
      </c>
      <c r="N3222" s="17">
        <f t="shared" si="50"/>
        <v>99.523195831525058</v>
      </c>
    </row>
    <row r="3223" spans="1:14" x14ac:dyDescent="0.35">
      <c r="A3223" s="2" t="s">
        <v>8832</v>
      </c>
      <c r="B3223" s="2" t="s">
        <v>21</v>
      </c>
      <c r="C3223" s="14" t="s">
        <v>22</v>
      </c>
      <c r="D3223" s="2">
        <v>2</v>
      </c>
      <c r="E3223" s="3">
        <v>40764.491666666669</v>
      </c>
      <c r="F3223" s="17">
        <v>4.25</v>
      </c>
      <c r="G3223" s="2">
        <v>16076</v>
      </c>
      <c r="H3223" s="2" t="s">
        <v>13</v>
      </c>
      <c r="I3223" s="17">
        <v>8.5</v>
      </c>
      <c r="J3223" s="4">
        <v>40756</v>
      </c>
      <c r="K3223" s="17">
        <f>IF(data[[#This Row],[UnitPrice]]&gt;=20, data[[#This Row],[Revenue]]*0.7,
   IF(data[[#This Row],[UnitPrice]]&gt;=10, data[[#This Row],[Revenue]]*0.6,
      data[[#This Row],[Revenue]]*0.5))</f>
        <v>4.25</v>
      </c>
      <c r="L3223" s="9">
        <f>data[[#This Row],[Revenue]]*0.75</f>
        <v>6.375</v>
      </c>
      <c r="M3223" s="26">
        <f>IF(data[[#This Row],[Cost]]&gt;0, (data[[#This Row],[Profit]]/data[[#This Row],[Cost]]), 0)</f>
        <v>1.5</v>
      </c>
      <c r="N3223" s="17">
        <f t="shared" si="50"/>
        <v>99.539270358307149</v>
      </c>
    </row>
    <row r="3224" spans="1:14" x14ac:dyDescent="0.35">
      <c r="A3224" s="2" t="s">
        <v>10337</v>
      </c>
      <c r="B3224" s="2" t="s">
        <v>21</v>
      </c>
      <c r="C3224" s="2" t="s">
        <v>22</v>
      </c>
      <c r="D3224" s="2">
        <v>6</v>
      </c>
      <c r="E3224" s="3">
        <v>40613.519444444442</v>
      </c>
      <c r="F3224" s="2">
        <v>4.25</v>
      </c>
      <c r="G3224" s="2">
        <v>15271</v>
      </c>
      <c r="H3224" s="2" t="s">
        <v>13</v>
      </c>
      <c r="I3224" s="2">
        <v>25.5</v>
      </c>
      <c r="J3224" s="4">
        <v>40603</v>
      </c>
      <c r="K3224" s="17">
        <f>IF(data[[#This Row],[UnitPrice]]&gt;=20, data[[#This Row],[Revenue]]*0.7,
   IF(data[[#This Row],[UnitPrice]]&gt;=10, data[[#This Row],[Revenue]]*0.6,
      data[[#This Row],[Revenue]]*0.5))</f>
        <v>12.75</v>
      </c>
      <c r="L3224" s="9">
        <f>data[[#This Row],[Revenue]]*0.75</f>
        <v>19.125</v>
      </c>
      <c r="M3224" s="26">
        <f>IF(data[[#This Row],[Cost]]&gt;0, (data[[#This Row],[Profit]]/data[[#This Row],[Cost]]), 0)</f>
        <v>1.5</v>
      </c>
      <c r="N3224" s="17">
        <f t="shared" si="50"/>
        <v>99.559044309297221</v>
      </c>
    </row>
    <row r="3225" spans="1:14" x14ac:dyDescent="0.35">
      <c r="A3225" s="2" t="s">
        <v>10347</v>
      </c>
      <c r="B3225" s="2" t="s">
        <v>21</v>
      </c>
      <c r="C3225" s="2" t="s">
        <v>22</v>
      </c>
      <c r="D3225" s="2">
        <v>2</v>
      </c>
      <c r="E3225" s="3">
        <v>40613.54791666667</v>
      </c>
      <c r="F3225" s="2">
        <v>4.25</v>
      </c>
      <c r="G3225" s="2">
        <v>17634</v>
      </c>
      <c r="H3225" s="2" t="s">
        <v>13</v>
      </c>
      <c r="I3225" s="2">
        <v>8.5</v>
      </c>
      <c r="J3225" s="4">
        <v>40603</v>
      </c>
      <c r="K3225" s="17">
        <f>IF(data[[#This Row],[UnitPrice]]&gt;=20, data[[#This Row],[Revenue]]*0.7,
   IF(data[[#This Row],[UnitPrice]]&gt;=10, data[[#This Row],[Revenue]]*0.6,
      data[[#This Row],[Revenue]]*0.5))</f>
        <v>4.25</v>
      </c>
      <c r="L3225" s="9">
        <f>data[[#This Row],[Revenue]]*0.75</f>
        <v>6.375</v>
      </c>
      <c r="M3225" s="26">
        <f>IF(data[[#This Row],[Cost]]&gt;0, (data[[#This Row],[Profit]]/data[[#This Row],[Cost]]), 0)</f>
        <v>1.5</v>
      </c>
      <c r="N3225" s="17">
        <f t="shared" si="50"/>
        <v>99.575133608517135</v>
      </c>
    </row>
    <row r="3226" spans="1:14" x14ac:dyDescent="0.35">
      <c r="A3226" s="2" t="s">
        <v>11558</v>
      </c>
      <c r="B3226" s="2" t="s">
        <v>21</v>
      </c>
      <c r="C3226" s="14" t="s">
        <v>22</v>
      </c>
      <c r="D3226" s="2">
        <v>6</v>
      </c>
      <c r="E3226" s="3">
        <v>40675.654861111114</v>
      </c>
      <c r="F3226" s="17">
        <v>4.25</v>
      </c>
      <c r="G3226" s="2">
        <v>12994</v>
      </c>
      <c r="H3226" s="2" t="s">
        <v>13</v>
      </c>
      <c r="I3226" s="17">
        <v>25.5</v>
      </c>
      <c r="J3226" s="4">
        <v>40664</v>
      </c>
      <c r="K3226" s="17">
        <f>IF(data[[#This Row],[UnitPrice]]&gt;=20, data[[#This Row],[Revenue]]*0.7,
   IF(data[[#This Row],[UnitPrice]]&gt;=10, data[[#This Row],[Revenue]]*0.6,
      data[[#This Row],[Revenue]]*0.5))</f>
        <v>12.75</v>
      </c>
      <c r="L3226" s="9">
        <f>data[[#This Row],[Revenue]]*0.75</f>
        <v>19.125</v>
      </c>
      <c r="M3226" s="26">
        <f>IF(data[[#This Row],[Cost]]&gt;0, (data[[#This Row],[Profit]]/data[[#This Row],[Cost]]), 0)</f>
        <v>1.5</v>
      </c>
      <c r="N3226" s="17">
        <f t="shared" si="50"/>
        <v>99.594923946111336</v>
      </c>
    </row>
    <row r="3227" spans="1:14" x14ac:dyDescent="0.35">
      <c r="A3227" s="2" t="s">
        <v>11889</v>
      </c>
      <c r="B3227" s="2" t="s">
        <v>21</v>
      </c>
      <c r="C3227" s="2" t="s">
        <v>22</v>
      </c>
      <c r="D3227" s="2">
        <v>12</v>
      </c>
      <c r="E3227" s="3">
        <v>40767.655555555553</v>
      </c>
      <c r="F3227" s="2">
        <v>3.75</v>
      </c>
      <c r="G3227" s="2">
        <v>13471</v>
      </c>
      <c r="H3227" s="2" t="s">
        <v>13</v>
      </c>
      <c r="I3227" s="2">
        <v>45</v>
      </c>
      <c r="J3227" s="4">
        <v>40756</v>
      </c>
      <c r="K3227" s="17">
        <f>IF(data[[#This Row],[UnitPrice]]&gt;=20, data[[#This Row],[Revenue]]*0.7,
   IF(data[[#This Row],[UnitPrice]]&gt;=10, data[[#This Row],[Revenue]]*0.6,
      data[[#This Row],[Revenue]]*0.5))</f>
        <v>22.5</v>
      </c>
      <c r="L3227" s="9">
        <f>data[[#This Row],[Revenue]]*0.75</f>
        <v>33.75</v>
      </c>
      <c r="M3227" s="26">
        <f>IF(data[[#This Row],[Cost]]&gt;0, (data[[#This Row],[Profit]]/data[[#This Row],[Cost]]), 0)</f>
        <v>1.5</v>
      </c>
      <c r="N3227" s="17">
        <f t="shared" si="50"/>
        <v>99.611028037384131</v>
      </c>
    </row>
    <row r="3228" spans="1:14" x14ac:dyDescent="0.35">
      <c r="A3228" s="2" t="s">
        <v>5633</v>
      </c>
      <c r="B3228" s="2" t="s">
        <v>3245</v>
      </c>
      <c r="C3228" s="2" t="s">
        <v>3246</v>
      </c>
      <c r="D3228" s="2">
        <v>4</v>
      </c>
      <c r="E3228" s="3">
        <v>40668.384027777778</v>
      </c>
      <c r="F3228" s="2">
        <v>3.95</v>
      </c>
      <c r="G3228" s="2">
        <v>13873</v>
      </c>
      <c r="H3228" s="2" t="s">
        <v>13</v>
      </c>
      <c r="I3228" s="2">
        <v>15.8</v>
      </c>
      <c r="J3228" s="4">
        <v>40664</v>
      </c>
      <c r="K3228" s="17">
        <f>IF(data[[#This Row],[UnitPrice]]&gt;=20, data[[#This Row],[Revenue]]*0.7,
   IF(data[[#This Row],[UnitPrice]]&gt;=10, data[[#This Row],[Revenue]]*0.6,
      data[[#This Row],[Revenue]]*0.5))</f>
        <v>7.9</v>
      </c>
      <c r="L3228" s="9">
        <f>data[[#This Row],[Revenue]]*0.75</f>
        <v>11.850000000000001</v>
      </c>
      <c r="M3228" s="26">
        <f>IF(data[[#This Row],[Cost]]&gt;0, (data[[#This Row],[Profit]]/data[[#This Row],[Cost]]), 0)</f>
        <v>1.5000000000000002</v>
      </c>
      <c r="N3228" s="17">
        <f t="shared" si="50"/>
        <v>99.622900000000953</v>
      </c>
    </row>
    <row r="3229" spans="1:14" x14ac:dyDescent="0.35">
      <c r="A3229" s="2" t="s">
        <v>5949</v>
      </c>
      <c r="B3229" s="2" t="s">
        <v>3245</v>
      </c>
      <c r="C3229" s="14" t="s">
        <v>3246</v>
      </c>
      <c r="D3229" s="2">
        <v>1</v>
      </c>
      <c r="E3229" s="3">
        <v>40791.584722222222</v>
      </c>
      <c r="F3229" s="17">
        <v>3.95</v>
      </c>
      <c r="G3229" s="2">
        <v>13752</v>
      </c>
      <c r="H3229" s="2" t="s">
        <v>13</v>
      </c>
      <c r="I3229" s="17">
        <v>3.95</v>
      </c>
      <c r="J3229" s="4">
        <v>40787</v>
      </c>
      <c r="K3229" s="17">
        <f>IF(data[[#This Row],[UnitPrice]]&gt;=20, data[[#This Row],[Revenue]]*0.7,
   IF(data[[#This Row],[UnitPrice]]&gt;=10, data[[#This Row],[Revenue]]*0.6,
      data[[#This Row],[Revenue]]*0.5))</f>
        <v>1.9750000000000001</v>
      </c>
      <c r="L3229" s="9">
        <f>data[[#This Row],[Revenue]]*0.75</f>
        <v>2.9625000000000004</v>
      </c>
      <c r="M3229" s="26">
        <f>IF(data[[#This Row],[Cost]]&gt;0, (data[[#This Row],[Profit]]/data[[#This Row],[Cost]]), 0)</f>
        <v>1.5000000000000002</v>
      </c>
      <c r="N3229" s="17">
        <f t="shared" si="50"/>
        <v>99.641126331812202</v>
      </c>
    </row>
    <row r="3230" spans="1:14" x14ac:dyDescent="0.35">
      <c r="A3230" s="2" t="s">
        <v>4874</v>
      </c>
      <c r="B3230" s="2" t="s">
        <v>2443</v>
      </c>
      <c r="C3230" s="2" t="s">
        <v>4875</v>
      </c>
      <c r="D3230" s="2">
        <v>2</v>
      </c>
      <c r="E3230" s="3">
        <v>40637.477777777778</v>
      </c>
      <c r="F3230" s="2">
        <v>0.28999999999999998</v>
      </c>
      <c r="G3230" s="2">
        <v>15493</v>
      </c>
      <c r="H3230" s="2" t="s">
        <v>13</v>
      </c>
      <c r="I3230" s="2">
        <v>0.57999999999999996</v>
      </c>
      <c r="J3230" s="4">
        <v>40634</v>
      </c>
      <c r="K3230" s="17">
        <f>IF(data[[#This Row],[UnitPrice]]&gt;=20, data[[#This Row],[Revenue]]*0.7,
   IF(data[[#This Row],[UnitPrice]]&gt;=10, data[[#This Row],[Revenue]]*0.6,
      data[[#This Row],[Revenue]]*0.5))</f>
        <v>0.28999999999999998</v>
      </c>
      <c r="L3230" s="9">
        <f>data[[#This Row],[Revenue]]*0.75</f>
        <v>0.43499999999999994</v>
      </c>
      <c r="M3230" s="26">
        <f>IF(data[[#This Row],[Cost]]&gt;0, (data[[#This Row],[Profit]]/data[[#This Row],[Cost]]), 0)</f>
        <v>1.5</v>
      </c>
      <c r="N3230" s="17">
        <f t="shared" si="50"/>
        <v>99.661937799044011</v>
      </c>
    </row>
    <row r="3231" spans="1:14" x14ac:dyDescent="0.35">
      <c r="A3231" s="2" t="s">
        <v>6685</v>
      </c>
      <c r="B3231" s="2" t="s">
        <v>6686</v>
      </c>
      <c r="C3231" s="2" t="s">
        <v>6687</v>
      </c>
      <c r="D3231" s="2">
        <v>24</v>
      </c>
      <c r="E3231" s="3">
        <v>40730.564583333333</v>
      </c>
      <c r="F3231" s="2">
        <v>0.19</v>
      </c>
      <c r="G3231" s="2">
        <v>13266</v>
      </c>
      <c r="H3231" s="2" t="s">
        <v>13</v>
      </c>
      <c r="I3231" s="2">
        <v>4.5599999999999996</v>
      </c>
      <c r="J3231" s="4">
        <v>40725</v>
      </c>
      <c r="K3231" s="17">
        <f>IF(data[[#This Row],[UnitPrice]]&gt;=20, data[[#This Row],[Revenue]]*0.7,
   IF(data[[#This Row],[UnitPrice]]&gt;=10, data[[#This Row],[Revenue]]*0.6,
      data[[#This Row],[Revenue]]*0.5))</f>
        <v>2.2799999999999998</v>
      </c>
      <c r="L3231" s="9">
        <f>data[[#This Row],[Revenue]]*0.75</f>
        <v>3.42</v>
      </c>
      <c r="M3231" s="26">
        <f>IF(data[[#This Row],[Cost]]&gt;0, (data[[#This Row],[Profit]]/data[[#This Row],[Cost]]), 0)</f>
        <v>1.5</v>
      </c>
      <c r="N3231" s="17">
        <f t="shared" si="50"/>
        <v>99.683491407440584</v>
      </c>
    </row>
    <row r="3232" spans="1:14" x14ac:dyDescent="0.35">
      <c r="A3232" s="2" t="s">
        <v>6826</v>
      </c>
      <c r="B3232" s="2" t="s">
        <v>6686</v>
      </c>
      <c r="C3232" s="2" t="s">
        <v>6687</v>
      </c>
      <c r="D3232" s="2">
        <v>24</v>
      </c>
      <c r="E3232" s="3">
        <v>40761.666666666664</v>
      </c>
      <c r="F3232" s="2">
        <v>0.19</v>
      </c>
      <c r="G3232" s="2">
        <v>15238</v>
      </c>
      <c r="H3232" s="2" t="s">
        <v>13</v>
      </c>
      <c r="I3232" s="2">
        <v>4.5599999999999996</v>
      </c>
      <c r="J3232" s="4">
        <v>40756</v>
      </c>
      <c r="K3232" s="17">
        <f>IF(data[[#This Row],[UnitPrice]]&gt;=20, data[[#This Row],[Revenue]]*0.7,
   IF(data[[#This Row],[UnitPrice]]&gt;=10, data[[#This Row],[Revenue]]*0.6,
      data[[#This Row],[Revenue]]*0.5))</f>
        <v>2.2799999999999998</v>
      </c>
      <c r="L3232" s="9">
        <f>data[[#This Row],[Revenue]]*0.75</f>
        <v>3.42</v>
      </c>
      <c r="M3232" s="26">
        <f>IF(data[[#This Row],[Cost]]&gt;0, (data[[#This Row],[Profit]]/data[[#This Row],[Cost]]), 0)</f>
        <v>1.5</v>
      </c>
      <c r="N3232" s="17">
        <f t="shared" si="50"/>
        <v>99.704188424718097</v>
      </c>
    </row>
    <row r="3233" spans="1:14" x14ac:dyDescent="0.35">
      <c r="A3233" s="2" t="s">
        <v>7937</v>
      </c>
      <c r="B3233" s="2" t="s">
        <v>6686</v>
      </c>
      <c r="C3233" s="2" t="s">
        <v>6687</v>
      </c>
      <c r="D3233" s="2">
        <v>24</v>
      </c>
      <c r="E3233" s="3">
        <v>40641.447222222225</v>
      </c>
      <c r="F3233" s="2">
        <v>0.19</v>
      </c>
      <c r="G3233" s="2">
        <v>15133</v>
      </c>
      <c r="H3233" s="2" t="s">
        <v>13</v>
      </c>
      <c r="I3233" s="2">
        <v>4.5599999999999996</v>
      </c>
      <c r="J3233" s="4">
        <v>40634</v>
      </c>
      <c r="K3233" s="17">
        <f>IF(data[[#This Row],[UnitPrice]]&gt;=20, data[[#This Row],[Revenue]]*0.7,
   IF(data[[#This Row],[UnitPrice]]&gt;=10, data[[#This Row],[Revenue]]*0.6,
      data[[#This Row],[Revenue]]*0.5))</f>
        <v>2.2799999999999998</v>
      </c>
      <c r="L3233" s="9">
        <f>data[[#This Row],[Revenue]]*0.75</f>
        <v>3.42</v>
      </c>
      <c r="M3233" s="26">
        <f>IF(data[[#This Row],[Cost]]&gt;0, (data[[#This Row],[Profit]]/data[[#This Row],[Cost]]), 0)</f>
        <v>1.5</v>
      </c>
      <c r="N3233" s="17">
        <f t="shared" si="50"/>
        <v>99.724894450490609</v>
      </c>
    </row>
    <row r="3234" spans="1:14" x14ac:dyDescent="0.35">
      <c r="A3234" s="2" t="s">
        <v>8189</v>
      </c>
      <c r="B3234" s="2" t="s">
        <v>6686</v>
      </c>
      <c r="C3234" s="14" t="s">
        <v>6687</v>
      </c>
      <c r="D3234" s="2">
        <v>24</v>
      </c>
      <c r="E3234" s="3">
        <v>40794.665972222225</v>
      </c>
      <c r="F3234" s="17">
        <v>0.19</v>
      </c>
      <c r="G3234" s="2">
        <v>13162</v>
      </c>
      <c r="H3234" s="2" t="s">
        <v>13</v>
      </c>
      <c r="I3234" s="17">
        <v>4.5599999999999996</v>
      </c>
      <c r="J3234" s="4">
        <v>40787</v>
      </c>
      <c r="K3234" s="17">
        <f>IF(data[[#This Row],[UnitPrice]]&gt;=20, data[[#This Row],[Revenue]]*0.7,
   IF(data[[#This Row],[UnitPrice]]&gt;=10, data[[#This Row],[Revenue]]*0.6,
      data[[#This Row],[Revenue]]*0.5))</f>
        <v>2.2799999999999998</v>
      </c>
      <c r="L3234" s="9">
        <f>data[[#This Row],[Revenue]]*0.75</f>
        <v>3.42</v>
      </c>
      <c r="M3234" s="26">
        <f>IF(data[[#This Row],[Cost]]&gt;0, (data[[#This Row],[Profit]]/data[[#This Row],[Cost]]), 0)</f>
        <v>1.5</v>
      </c>
      <c r="N3234" s="17">
        <f t="shared" si="50"/>
        <v>99.745609490640916</v>
      </c>
    </row>
    <row r="3235" spans="1:14" x14ac:dyDescent="0.35">
      <c r="A3235" s="2" t="s">
        <v>9266</v>
      </c>
      <c r="B3235" s="2" t="s">
        <v>6686</v>
      </c>
      <c r="C3235" s="2" t="s">
        <v>6687</v>
      </c>
      <c r="D3235" s="2">
        <v>1</v>
      </c>
      <c r="E3235" s="3">
        <v>40612.414583333331</v>
      </c>
      <c r="F3235" s="2">
        <v>0.83</v>
      </c>
      <c r="G3235" s="2">
        <v>14096</v>
      </c>
      <c r="H3235" s="2" t="s">
        <v>13</v>
      </c>
      <c r="I3235" s="2">
        <v>0.83</v>
      </c>
      <c r="J3235" s="4">
        <v>40603</v>
      </c>
      <c r="K3235" s="17">
        <f>IF(data[[#This Row],[UnitPrice]]&gt;=20, data[[#This Row],[Revenue]]*0.7,
   IF(data[[#This Row],[UnitPrice]]&gt;=10, data[[#This Row],[Revenue]]*0.6,
      data[[#This Row],[Revenue]]*0.5))</f>
        <v>0.41499999999999998</v>
      </c>
      <c r="L3235" s="9">
        <f>data[[#This Row],[Revenue]]*0.75</f>
        <v>0.62249999999999994</v>
      </c>
      <c r="M3235" s="26">
        <f>IF(data[[#This Row],[Cost]]&gt;0, (data[[#This Row],[Profit]]/data[[#This Row],[Cost]]), 0)</f>
        <v>1.5</v>
      </c>
      <c r="N3235" s="17">
        <f t="shared" si="50"/>
        <v>99.766333551056903</v>
      </c>
    </row>
    <row r="3236" spans="1:14" x14ac:dyDescent="0.35">
      <c r="A3236" s="2" t="s">
        <v>9875</v>
      </c>
      <c r="B3236" s="2" t="s">
        <v>6686</v>
      </c>
      <c r="C3236" s="2" t="s">
        <v>6687</v>
      </c>
      <c r="D3236" s="2">
        <v>3</v>
      </c>
      <c r="E3236" s="3">
        <v>40826.716666666667</v>
      </c>
      <c r="F3236" s="2">
        <v>0.83</v>
      </c>
      <c r="G3236" s="2">
        <v>14096</v>
      </c>
      <c r="H3236" s="2" t="s">
        <v>13</v>
      </c>
      <c r="I3236" s="2">
        <v>2.4900000000000002</v>
      </c>
      <c r="J3236" s="4">
        <v>40817</v>
      </c>
      <c r="K3236" s="17">
        <f>IF(data[[#This Row],[UnitPrice]]&gt;=20, data[[#This Row],[Revenue]]*0.7,
   IF(data[[#This Row],[UnitPrice]]&gt;=10, data[[#This Row],[Revenue]]*0.6,
      data[[#This Row],[Revenue]]*0.5))</f>
        <v>1.2450000000000001</v>
      </c>
      <c r="L3236" s="9">
        <f>data[[#This Row],[Revenue]]*0.75</f>
        <v>1.8675000000000002</v>
      </c>
      <c r="M3236" s="26">
        <f>IF(data[[#This Row],[Cost]]&gt;0, (data[[#This Row],[Profit]]/data[[#This Row],[Cost]]), 0)</f>
        <v>1.5</v>
      </c>
      <c r="N3236" s="17">
        <f t="shared" si="50"/>
        <v>99.787878919861583</v>
      </c>
    </row>
    <row r="3237" spans="1:14" x14ac:dyDescent="0.35">
      <c r="A3237" s="2" t="s">
        <v>11560</v>
      </c>
      <c r="B3237" s="2" t="s">
        <v>6686</v>
      </c>
      <c r="C3237" s="2" t="s">
        <v>6687</v>
      </c>
      <c r="D3237" s="2">
        <v>24</v>
      </c>
      <c r="E3237" s="3">
        <v>40675.658333333333</v>
      </c>
      <c r="F3237" s="2">
        <v>0.19</v>
      </c>
      <c r="G3237" s="2">
        <v>13790</v>
      </c>
      <c r="H3237" s="2" t="s">
        <v>13</v>
      </c>
      <c r="I3237" s="2">
        <v>4.5599999999999996</v>
      </c>
      <c r="J3237" s="4">
        <v>40664</v>
      </c>
      <c r="K3237" s="17">
        <f>IF(data[[#This Row],[UnitPrice]]&gt;=20, data[[#This Row],[Revenue]]*0.7,
   IF(data[[#This Row],[UnitPrice]]&gt;=10, data[[#This Row],[Revenue]]*0.6,
      data[[#This Row],[Revenue]]*0.5))</f>
        <v>2.2799999999999998</v>
      </c>
      <c r="L3237" s="9">
        <f>data[[#This Row],[Revenue]]*0.75</f>
        <v>3.42</v>
      </c>
      <c r="M3237" s="26">
        <f>IF(data[[#This Row],[Cost]]&gt;0, (data[[#This Row],[Profit]]/data[[#This Row],[Cost]]), 0)</f>
        <v>1.5</v>
      </c>
      <c r="N3237" s="17">
        <f t="shared" si="50"/>
        <v>99.809072097583183</v>
      </c>
    </row>
    <row r="3238" spans="1:14" x14ac:dyDescent="0.35">
      <c r="A3238" s="2" t="s">
        <v>429</v>
      </c>
      <c r="B3238" s="2" t="s">
        <v>430</v>
      </c>
      <c r="C3238" s="2" t="s">
        <v>431</v>
      </c>
      <c r="D3238" s="2">
        <v>12</v>
      </c>
      <c r="E3238" s="3">
        <v>40221.486805555556</v>
      </c>
      <c r="F3238" s="2">
        <v>0.85</v>
      </c>
      <c r="G3238" s="2">
        <v>16244</v>
      </c>
      <c r="H3238" s="2" t="s">
        <v>13</v>
      </c>
      <c r="I3238" s="2">
        <v>10.199999999999999</v>
      </c>
      <c r="J3238" s="4">
        <v>40210</v>
      </c>
      <c r="K3238" s="17">
        <f>IF(data[[#This Row],[UnitPrice]]&gt;=20, data[[#This Row],[Revenue]]*0.7,
   IF(data[[#This Row],[UnitPrice]]&gt;=10, data[[#This Row],[Revenue]]*0.6,
      data[[#This Row],[Revenue]]*0.5))</f>
        <v>5.0999999999999996</v>
      </c>
      <c r="L3238" s="9">
        <f>data[[#This Row],[Revenue]]*0.75</f>
        <v>7.6499999999999995</v>
      </c>
      <c r="M3238" s="26">
        <f>IF(data[[#This Row],[Cost]]&gt;0, (data[[#This Row],[Profit]]/data[[#This Row],[Cost]]), 0)</f>
        <v>1.5</v>
      </c>
      <c r="N3238" s="17">
        <f t="shared" si="50"/>
        <v>99.829823529412721</v>
      </c>
    </row>
    <row r="3239" spans="1:14" x14ac:dyDescent="0.35">
      <c r="A3239" s="2" t="s">
        <v>7224</v>
      </c>
      <c r="B3239" s="2" t="s">
        <v>430</v>
      </c>
      <c r="C3239" s="2" t="s">
        <v>431</v>
      </c>
      <c r="D3239" s="2">
        <v>96</v>
      </c>
      <c r="E3239" s="3">
        <v>40640.532638888886</v>
      </c>
      <c r="F3239" s="2">
        <v>0.39</v>
      </c>
      <c r="G3239" s="2">
        <v>13266</v>
      </c>
      <c r="H3239" s="2" t="s">
        <v>13</v>
      </c>
      <c r="I3239" s="2">
        <v>37.44</v>
      </c>
      <c r="J3239" s="4">
        <v>40634</v>
      </c>
      <c r="K3239" s="17">
        <f>IF(data[[#This Row],[UnitPrice]]&gt;=20, data[[#This Row],[Revenue]]*0.7,
   IF(data[[#This Row],[UnitPrice]]&gt;=10, data[[#This Row],[Revenue]]*0.6,
      data[[#This Row],[Revenue]]*0.5))</f>
        <v>18.72</v>
      </c>
      <c r="L3239" s="9">
        <f>data[[#This Row],[Revenue]]*0.75</f>
        <v>28.08</v>
      </c>
      <c r="M3239" s="26">
        <f>IF(data[[#This Row],[Cost]]&gt;0, (data[[#This Row],[Profit]]/data[[#This Row],[Cost]]), 0)</f>
        <v>1.5</v>
      </c>
      <c r="N3239" s="17">
        <f t="shared" si="50"/>
        <v>99.849354979299278</v>
      </c>
    </row>
    <row r="3240" spans="1:14" x14ac:dyDescent="0.35">
      <c r="A3240" s="2" t="s">
        <v>8765</v>
      </c>
      <c r="B3240" s="2" t="s">
        <v>430</v>
      </c>
      <c r="C3240" s="2" t="s">
        <v>431</v>
      </c>
      <c r="D3240" s="2">
        <v>24</v>
      </c>
      <c r="E3240" s="3">
        <v>40733.414583333331</v>
      </c>
      <c r="F3240" s="2">
        <v>0.39</v>
      </c>
      <c r="G3240" s="2">
        <v>17481</v>
      </c>
      <c r="H3240" s="2" t="s">
        <v>13</v>
      </c>
      <c r="I3240" s="2">
        <v>9.36</v>
      </c>
      <c r="J3240" s="4">
        <v>40725</v>
      </c>
      <c r="K3240" s="17">
        <f>IF(data[[#This Row],[UnitPrice]]&gt;=20, data[[#This Row],[Revenue]]*0.7,
   IF(data[[#This Row],[UnitPrice]]&gt;=10, data[[#This Row],[Revenue]]*0.6,
      data[[#This Row],[Revenue]]*0.5))</f>
        <v>4.68</v>
      </c>
      <c r="L3240" s="9">
        <f>data[[#This Row],[Revenue]]*0.75</f>
        <v>7.02</v>
      </c>
      <c r="M3240" s="26">
        <f>IF(data[[#This Row],[Cost]]&gt;0, (data[[#This Row],[Profit]]/data[[#This Row],[Cost]]), 0)</f>
        <v>1.5</v>
      </c>
      <c r="N3240" s="17">
        <f t="shared" si="50"/>
        <v>99.862957715781249</v>
      </c>
    </row>
    <row r="3241" spans="1:14" x14ac:dyDescent="0.35">
      <c r="A3241" s="2" t="s">
        <v>8845</v>
      </c>
      <c r="B3241" s="2" t="s">
        <v>430</v>
      </c>
      <c r="C3241" s="2" t="s">
        <v>431</v>
      </c>
      <c r="D3241" s="2">
        <v>24</v>
      </c>
      <c r="E3241" s="3">
        <v>40764.518750000003</v>
      </c>
      <c r="F3241" s="2">
        <v>0.39</v>
      </c>
      <c r="G3241" s="2">
        <v>13330</v>
      </c>
      <c r="H3241" s="2" t="s">
        <v>13</v>
      </c>
      <c r="I3241" s="2">
        <v>9.36</v>
      </c>
      <c r="J3241" s="4">
        <v>40756</v>
      </c>
      <c r="K3241" s="17">
        <f>IF(data[[#This Row],[UnitPrice]]&gt;=20, data[[#This Row],[Revenue]]*0.7,
   IF(data[[#This Row],[UnitPrice]]&gt;=10, data[[#This Row],[Revenue]]*0.6,
      data[[#This Row],[Revenue]]*0.5))</f>
        <v>4.68</v>
      </c>
      <c r="L3241" s="9">
        <f>data[[#This Row],[Revenue]]*0.75</f>
        <v>7.02</v>
      </c>
      <c r="M3241" s="26">
        <f>IF(data[[#This Row],[Cost]]&gt;0, (data[[#This Row],[Profit]]/data[[#This Row],[Cost]]), 0)</f>
        <v>1.5</v>
      </c>
      <c r="N3241" s="17">
        <f t="shared" si="50"/>
        <v>99.882688031394025</v>
      </c>
    </row>
    <row r="3242" spans="1:14" x14ac:dyDescent="0.35">
      <c r="A3242" s="2" t="s">
        <v>10892</v>
      </c>
      <c r="B3242" s="2" t="s">
        <v>430</v>
      </c>
      <c r="C3242" s="2" t="s">
        <v>431</v>
      </c>
      <c r="D3242" s="2">
        <v>1</v>
      </c>
      <c r="E3242" s="3">
        <v>40797.59097222222</v>
      </c>
      <c r="F3242" s="2">
        <v>0.39</v>
      </c>
      <c r="G3242" s="2">
        <v>17867</v>
      </c>
      <c r="H3242" s="2" t="s">
        <v>13</v>
      </c>
      <c r="I3242" s="2">
        <v>0.39</v>
      </c>
      <c r="J3242" s="4">
        <v>40787</v>
      </c>
      <c r="K3242" s="17">
        <f>IF(data[[#This Row],[UnitPrice]]&gt;=20, data[[#This Row],[Revenue]]*0.7,
   IF(data[[#This Row],[UnitPrice]]&gt;=10, data[[#This Row],[Revenue]]*0.6,
      data[[#This Row],[Revenue]]*0.5))</f>
        <v>0.19500000000000001</v>
      </c>
      <c r="L3242" s="9">
        <f>data[[#This Row],[Revenue]]*0.75</f>
        <v>0.29249999999999998</v>
      </c>
      <c r="M3242" s="26">
        <f>IF(data[[#This Row],[Cost]]&gt;0, (data[[#This Row],[Profit]]/data[[#This Row],[Cost]]), 0)</f>
        <v>1.4999999999999998</v>
      </c>
      <c r="N3242" s="17">
        <f t="shared" si="50"/>
        <v>99.902426951592744</v>
      </c>
    </row>
    <row r="3243" spans="1:14" x14ac:dyDescent="0.35">
      <c r="A3243" s="2" t="s">
        <v>10990</v>
      </c>
      <c r="B3243" s="2" t="s">
        <v>430</v>
      </c>
      <c r="C3243" s="2" t="s">
        <v>431</v>
      </c>
      <c r="D3243" s="2">
        <v>144</v>
      </c>
      <c r="E3243" s="3">
        <v>40827.572222222225</v>
      </c>
      <c r="F3243" s="2">
        <v>0.39</v>
      </c>
      <c r="G3243" s="2">
        <v>13266</v>
      </c>
      <c r="H3243" s="2" t="s">
        <v>13</v>
      </c>
      <c r="I3243" s="2">
        <v>56.16</v>
      </c>
      <c r="J3243" s="4">
        <v>40817</v>
      </c>
      <c r="K3243" s="17">
        <f>IF(data[[#This Row],[UnitPrice]]&gt;=20, data[[#This Row],[Revenue]]*0.7,
   IF(data[[#This Row],[UnitPrice]]&gt;=10, data[[#This Row],[Revenue]]*0.6,
      data[[#This Row],[Revenue]]*0.5))</f>
        <v>28.08</v>
      </c>
      <c r="L3243" s="9">
        <f>data[[#This Row],[Revenue]]*0.75</f>
        <v>42.12</v>
      </c>
      <c r="M3243" s="26">
        <f>IF(data[[#This Row],[Cost]]&gt;0, (data[[#This Row],[Profit]]/data[[#This Row],[Cost]]), 0)</f>
        <v>1.5</v>
      </c>
      <c r="N3243" s="17">
        <f t="shared" si="50"/>
        <v>99.924130861505859</v>
      </c>
    </row>
    <row r="3244" spans="1:14" hidden="1" x14ac:dyDescent="0.35">
      <c r="A3244" s="2" t="s">
        <v>7398</v>
      </c>
      <c r="B3244" s="2" t="s">
        <v>430</v>
      </c>
      <c r="C3244" s="2" t="s">
        <v>431</v>
      </c>
      <c r="D3244" s="2">
        <v>1</v>
      </c>
      <c r="E3244" s="3">
        <v>40701.686805555553</v>
      </c>
      <c r="F3244" s="2">
        <v>0.83</v>
      </c>
      <c r="G3244" s="2">
        <v>0</v>
      </c>
      <c r="H3244" s="2" t="s">
        <v>13</v>
      </c>
      <c r="I3244" s="2">
        <v>0.83</v>
      </c>
      <c r="J3244" s="4">
        <v>40695</v>
      </c>
      <c r="K3244" s="17">
        <f>IF(data[[#This Row],[UnitPrice]]&gt;=20, data[[#This Row],[Revenue]]*0.7,
   IF(data[[#This Row],[UnitPrice]]&gt;=10, data[[#This Row],[Revenue]]*0.6,
      data[[#This Row],[Revenue]]*0.5))</f>
        <v>0.41499999999999998</v>
      </c>
      <c r="L3244" s="9">
        <f>data[[#This Row],[Revenue]]*0.75</f>
        <v>0.62249999999999994</v>
      </c>
      <c r="M3244" s="26">
        <f>IF(data[[#This Row],[Cost]]&gt;0, (data[[#This Row],[Profit]]/data[[#This Row],[Cost]]), 0)</f>
        <v>1.5</v>
      </c>
      <c r="N3244" s="17">
        <f t="shared" si="50"/>
        <v>99.93367801047215</v>
      </c>
    </row>
    <row r="3245" spans="1:14" x14ac:dyDescent="0.35">
      <c r="A3245" s="2" t="s">
        <v>11437</v>
      </c>
      <c r="B3245" s="2" t="s">
        <v>4718</v>
      </c>
      <c r="C3245" s="2" t="s">
        <v>4719</v>
      </c>
      <c r="D3245" s="2">
        <v>12</v>
      </c>
      <c r="E3245" s="3">
        <v>40645.533333333333</v>
      </c>
      <c r="F3245" s="2">
        <v>0.59</v>
      </c>
      <c r="G3245" s="2">
        <v>15773</v>
      </c>
      <c r="H3245" s="2" t="s">
        <v>13</v>
      </c>
      <c r="I3245" s="2">
        <v>7.08</v>
      </c>
      <c r="J3245" s="4">
        <v>40634</v>
      </c>
      <c r="K3245" s="17">
        <f>IF(data[[#This Row],[UnitPrice]]&gt;=20, data[[#This Row],[Revenue]]*0.7,
   IF(data[[#This Row],[UnitPrice]]&gt;=10, data[[#This Row],[Revenue]]*0.6,
      data[[#This Row],[Revenue]]*0.5))</f>
        <v>3.54</v>
      </c>
      <c r="L3245" s="9">
        <f>data[[#This Row],[Revenue]]*0.75</f>
        <v>5.3100000000000005</v>
      </c>
      <c r="M3245" s="26">
        <f>IF(data[[#This Row],[Cost]]&gt;0, (data[[#This Row],[Profit]]/data[[#This Row],[Cost]]), 0)</f>
        <v>1.5000000000000002</v>
      </c>
      <c r="N3245" s="17">
        <f t="shared" si="50"/>
        <v>99.955302203797586</v>
      </c>
    </row>
    <row r="3246" spans="1:14" x14ac:dyDescent="0.35">
      <c r="A3246" s="2" t="s">
        <v>4766</v>
      </c>
      <c r="B3246" s="2" t="s">
        <v>4767</v>
      </c>
      <c r="C3246" s="2" t="s">
        <v>4768</v>
      </c>
      <c r="D3246" s="2">
        <v>12</v>
      </c>
      <c r="E3246" s="3">
        <v>40547.420138888891</v>
      </c>
      <c r="F3246" s="2">
        <v>1.45</v>
      </c>
      <c r="G3246" s="2">
        <v>13626</v>
      </c>
      <c r="H3246" s="2" t="s">
        <v>13</v>
      </c>
      <c r="I3246" s="2">
        <v>17.399999999999999</v>
      </c>
      <c r="J3246" s="4">
        <v>40544</v>
      </c>
      <c r="K3246" s="17">
        <f>IF(data[[#This Row],[UnitPrice]]&gt;=20, data[[#This Row],[Revenue]]*0.7,
   IF(data[[#This Row],[UnitPrice]]&gt;=10, data[[#This Row],[Revenue]]*0.6,
      data[[#This Row],[Revenue]]*0.5))</f>
        <v>8.6999999999999993</v>
      </c>
      <c r="L3246" s="9">
        <f>data[[#This Row],[Revenue]]*0.75</f>
        <v>13.049999999999999</v>
      </c>
      <c r="M3246" s="26">
        <f>IF(data[[#This Row],[Cost]]&gt;0, (data[[#This Row],[Profit]]/data[[#This Row],[Cost]]), 0)</f>
        <v>1.5</v>
      </c>
      <c r="N3246" s="17">
        <f t="shared" si="50"/>
        <v>99.975571802707194</v>
      </c>
    </row>
    <row r="3247" spans="1:14" x14ac:dyDescent="0.35">
      <c r="A3247" s="2" t="s">
        <v>5131</v>
      </c>
      <c r="B3247" s="2" t="s">
        <v>4767</v>
      </c>
      <c r="C3247" s="2" t="s">
        <v>4768</v>
      </c>
      <c r="D3247" s="2">
        <v>12</v>
      </c>
      <c r="E3247" s="3">
        <v>40759.430555555555</v>
      </c>
      <c r="F3247" s="2">
        <v>1.45</v>
      </c>
      <c r="G3247" s="2">
        <v>16558</v>
      </c>
      <c r="H3247" s="2" t="s">
        <v>13</v>
      </c>
      <c r="I3247" s="2">
        <v>17.399999999999999</v>
      </c>
      <c r="J3247" s="4">
        <v>40756</v>
      </c>
      <c r="K3247" s="17">
        <f>IF(data[[#This Row],[UnitPrice]]&gt;=20, data[[#This Row],[Revenue]]*0.7,
   IF(data[[#This Row],[UnitPrice]]&gt;=10, data[[#This Row],[Revenue]]*0.6,
      data[[#This Row],[Revenue]]*0.5))</f>
        <v>8.6999999999999993</v>
      </c>
      <c r="L3247" s="9">
        <f>data[[#This Row],[Revenue]]*0.75</f>
        <v>13.049999999999999</v>
      </c>
      <c r="M3247" s="26">
        <f>IF(data[[#This Row],[Cost]]&gt;0, (data[[#This Row],[Profit]]/data[[#This Row],[Cost]]), 0)</f>
        <v>1.5</v>
      </c>
      <c r="N3247" s="17">
        <f t="shared" si="50"/>
        <v>99.993597467802743</v>
      </c>
    </row>
    <row r="3248" spans="1:14" x14ac:dyDescent="0.35">
      <c r="A3248" s="2" t="s">
        <v>8270</v>
      </c>
      <c r="B3248" s="2" t="s">
        <v>4767</v>
      </c>
      <c r="C3248" s="14" t="s">
        <v>4768</v>
      </c>
      <c r="D3248" s="2">
        <v>12</v>
      </c>
      <c r="E3248" s="3">
        <v>40855.5</v>
      </c>
      <c r="F3248" s="17">
        <v>0.59</v>
      </c>
      <c r="G3248" s="2">
        <v>16283</v>
      </c>
      <c r="H3248" s="2" t="s">
        <v>13</v>
      </c>
      <c r="I3248" s="17">
        <v>7.08</v>
      </c>
      <c r="J3248" s="4">
        <v>40848</v>
      </c>
      <c r="K3248" s="17">
        <f>IF(data[[#This Row],[UnitPrice]]&gt;=20, data[[#This Row],[Revenue]]*0.7,
   IF(data[[#This Row],[UnitPrice]]&gt;=10, data[[#This Row],[Revenue]]*0.6,
      data[[#This Row],[Revenue]]*0.5))</f>
        <v>3.54</v>
      </c>
      <c r="L3248" s="9">
        <f>data[[#This Row],[Revenue]]*0.75</f>
        <v>5.3100000000000005</v>
      </c>
      <c r="M3248" s="26">
        <f>IF(data[[#This Row],[Cost]]&gt;0, (data[[#This Row],[Profit]]/data[[#This Row],[Cost]]), 0)</f>
        <v>1.5000000000000002</v>
      </c>
      <c r="N3248" s="17">
        <f t="shared" si="50"/>
        <v>100.01163100436777</v>
      </c>
    </row>
    <row r="3249" spans="1:14" x14ac:dyDescent="0.35">
      <c r="A3249" s="2" t="s">
        <v>9813</v>
      </c>
      <c r="B3249" s="2" t="s">
        <v>9814</v>
      </c>
      <c r="C3249" s="14" t="s">
        <v>9815</v>
      </c>
      <c r="D3249" s="2">
        <v>240</v>
      </c>
      <c r="E3249" s="3">
        <v>40826.520833333336</v>
      </c>
      <c r="F3249" s="17">
        <v>0.28999999999999998</v>
      </c>
      <c r="G3249" s="2">
        <v>15330</v>
      </c>
      <c r="H3249" s="2" t="s">
        <v>13</v>
      </c>
      <c r="I3249" s="17">
        <v>69.599999999999994</v>
      </c>
      <c r="J3249" s="4">
        <v>40817</v>
      </c>
      <c r="K3249" s="17">
        <f>IF(data[[#This Row],[UnitPrice]]&gt;=20, data[[#This Row],[Revenue]]*0.7,
   IF(data[[#This Row],[UnitPrice]]&gt;=10, data[[#This Row],[Revenue]]*0.6,
      data[[#This Row],[Revenue]]*0.5))</f>
        <v>34.799999999999997</v>
      </c>
      <c r="L3249" s="9">
        <f>data[[#This Row],[Revenue]]*0.75</f>
        <v>52.199999999999996</v>
      </c>
      <c r="M3249" s="26">
        <f>IF(data[[#This Row],[Cost]]&gt;0, (data[[#This Row],[Profit]]/data[[#This Row],[Cost]]), 0)</f>
        <v>1.5</v>
      </c>
      <c r="N3249" s="17">
        <f t="shared" si="50"/>
        <v>100.03192618475745</v>
      </c>
    </row>
    <row r="3250" spans="1:14" x14ac:dyDescent="0.35">
      <c r="A3250" s="2" t="s">
        <v>7305</v>
      </c>
      <c r="B3250" s="2" t="s">
        <v>7306</v>
      </c>
      <c r="C3250" s="14" t="s">
        <v>7307</v>
      </c>
      <c r="D3250" s="2">
        <v>3</v>
      </c>
      <c r="E3250" s="3">
        <v>40670.552083333336</v>
      </c>
      <c r="F3250" s="17">
        <v>2.08</v>
      </c>
      <c r="G3250" s="2">
        <v>14034</v>
      </c>
      <c r="H3250" s="2" t="s">
        <v>13</v>
      </c>
      <c r="I3250" s="17">
        <v>6.24</v>
      </c>
      <c r="J3250" s="4">
        <v>40664</v>
      </c>
      <c r="K3250" s="17">
        <f>IF(data[[#This Row],[UnitPrice]]&gt;=20, data[[#This Row],[Revenue]]*0.7,
   IF(data[[#This Row],[UnitPrice]]&gt;=10, data[[#This Row],[Revenue]]*0.6,
      data[[#This Row],[Revenue]]*0.5))</f>
        <v>3.12</v>
      </c>
      <c r="L3250" s="9">
        <f>data[[#This Row],[Revenue]]*0.75</f>
        <v>4.68</v>
      </c>
      <c r="M3250" s="26">
        <f>IF(data[[#This Row],[Cost]]&gt;0, (data[[#This Row],[Profit]]/data[[#This Row],[Cost]]), 0)</f>
        <v>1.4999999999999998</v>
      </c>
      <c r="N3250" s="17">
        <f t="shared" si="50"/>
        <v>100.03857361293237</v>
      </c>
    </row>
    <row r="3251" spans="1:14" x14ac:dyDescent="0.35">
      <c r="A3251" s="2" t="s">
        <v>9017</v>
      </c>
      <c r="B3251" s="2" t="s">
        <v>7306</v>
      </c>
      <c r="C3251" s="14" t="s">
        <v>7307</v>
      </c>
      <c r="D3251" s="2">
        <v>9</v>
      </c>
      <c r="E3251" s="3">
        <v>40856.57708333333</v>
      </c>
      <c r="F3251" s="17">
        <v>2.08</v>
      </c>
      <c r="G3251" s="2">
        <v>14487</v>
      </c>
      <c r="H3251" s="2" t="s">
        <v>13</v>
      </c>
      <c r="I3251" s="17">
        <v>18.72</v>
      </c>
      <c r="J3251" s="4">
        <v>40848</v>
      </c>
      <c r="K3251" s="17">
        <f>IF(data[[#This Row],[UnitPrice]]&gt;=20, data[[#This Row],[Revenue]]*0.7,
   IF(data[[#This Row],[UnitPrice]]&gt;=10, data[[#This Row],[Revenue]]*0.6,
      data[[#This Row],[Revenue]]*0.5))</f>
        <v>9.36</v>
      </c>
      <c r="L3251" s="9">
        <f>data[[#This Row],[Revenue]]*0.75</f>
        <v>14.04</v>
      </c>
      <c r="M3251" s="26">
        <f>IF(data[[#This Row],[Cost]]&gt;0, (data[[#This Row],[Profit]]/data[[#This Row],[Cost]]), 0)</f>
        <v>1.5</v>
      </c>
      <c r="N3251" s="17">
        <f t="shared" si="50"/>
        <v>100.0590670745039</v>
      </c>
    </row>
    <row r="3252" spans="1:14" x14ac:dyDescent="0.35">
      <c r="A3252" s="2" t="s">
        <v>10728</v>
      </c>
      <c r="B3252" s="2" t="s">
        <v>7306</v>
      </c>
      <c r="C3252" s="14" t="s">
        <v>7307</v>
      </c>
      <c r="D3252" s="2">
        <v>96</v>
      </c>
      <c r="E3252" s="3">
        <v>40766.493750000001</v>
      </c>
      <c r="F3252" s="17">
        <v>1.79</v>
      </c>
      <c r="G3252" s="2">
        <v>18135</v>
      </c>
      <c r="H3252" s="2" t="s">
        <v>13</v>
      </c>
      <c r="I3252" s="17">
        <v>171.84</v>
      </c>
      <c r="J3252" s="4">
        <v>40756</v>
      </c>
      <c r="K3252" s="17">
        <f>IF(data[[#This Row],[UnitPrice]]&gt;=20, data[[#This Row],[Revenue]]*0.7,
   IF(data[[#This Row],[UnitPrice]]&gt;=10, data[[#This Row],[Revenue]]*0.6,
      data[[#This Row],[Revenue]]*0.5))</f>
        <v>85.92</v>
      </c>
      <c r="L3252" s="9">
        <f>data[[#This Row],[Revenue]]*0.75</f>
        <v>128.88</v>
      </c>
      <c r="M3252" s="26">
        <f>IF(data[[#This Row],[Cost]]&gt;0, (data[[#This Row],[Profit]]/data[[#This Row],[Cost]]), 0)</f>
        <v>1.5</v>
      </c>
      <c r="N3252" s="17">
        <f t="shared" si="50"/>
        <v>100.07684222028068</v>
      </c>
    </row>
    <row r="3253" spans="1:14" x14ac:dyDescent="0.35">
      <c r="A3253" s="2" t="s">
        <v>10813</v>
      </c>
      <c r="B3253" s="2" t="s">
        <v>7306</v>
      </c>
      <c r="C3253" s="14" t="s">
        <v>7307</v>
      </c>
      <c r="D3253" s="2">
        <v>12</v>
      </c>
      <c r="E3253" s="3">
        <v>40797.35833333333</v>
      </c>
      <c r="F3253" s="17">
        <v>2.08</v>
      </c>
      <c r="G3253" s="2">
        <v>13046</v>
      </c>
      <c r="H3253" s="2" t="s">
        <v>13</v>
      </c>
      <c r="I3253" s="17">
        <v>24.96</v>
      </c>
      <c r="J3253" s="4">
        <v>40787</v>
      </c>
      <c r="K3253" s="17">
        <f>IF(data[[#This Row],[UnitPrice]]&gt;=20, data[[#This Row],[Revenue]]*0.7,
   IF(data[[#This Row],[UnitPrice]]&gt;=10, data[[#This Row],[Revenue]]*0.6,
      data[[#This Row],[Revenue]]*0.5))</f>
        <v>12.48</v>
      </c>
      <c r="L3253" s="9">
        <f>data[[#This Row],[Revenue]]*0.75</f>
        <v>18.72</v>
      </c>
      <c r="M3253" s="26">
        <f>IF(data[[#This Row],[Cost]]&gt;0, (data[[#This Row],[Profit]]/data[[#This Row],[Cost]]), 0)</f>
        <v>1.4999999999999998</v>
      </c>
      <c r="N3253" s="17">
        <f t="shared" si="50"/>
        <v>100.06115628415395</v>
      </c>
    </row>
    <row r="3254" spans="1:14" x14ac:dyDescent="0.35">
      <c r="A3254" s="2" t="s">
        <v>6406</v>
      </c>
      <c r="B3254" s="2" t="s">
        <v>6298</v>
      </c>
      <c r="C3254" s="14" t="s">
        <v>6299</v>
      </c>
      <c r="D3254" s="2">
        <v>24</v>
      </c>
      <c r="E3254" s="3">
        <v>40549.612500000003</v>
      </c>
      <c r="F3254" s="17">
        <v>1.65</v>
      </c>
      <c r="G3254" s="2">
        <v>14315</v>
      </c>
      <c r="H3254" s="2" t="s">
        <v>13</v>
      </c>
      <c r="I3254" s="17">
        <v>39.6</v>
      </c>
      <c r="J3254" s="4">
        <v>40544</v>
      </c>
      <c r="K3254" s="17">
        <f>IF(data[[#This Row],[UnitPrice]]&gt;=20, data[[#This Row],[Revenue]]*0.7,
   IF(data[[#This Row],[UnitPrice]]&gt;=10, data[[#This Row],[Revenue]]*0.6,
      data[[#This Row],[Revenue]]*0.5))</f>
        <v>19.8</v>
      </c>
      <c r="L3254" s="9">
        <f>data[[#This Row],[Revenue]]*0.75</f>
        <v>29.700000000000003</v>
      </c>
      <c r="M3254" s="26">
        <f>IF(data[[#This Row],[Cost]]&gt;0, (data[[#This Row],[Profit]]/data[[#This Row],[Cost]]), 0)</f>
        <v>1.5</v>
      </c>
      <c r="N3254" s="17">
        <f t="shared" si="50"/>
        <v>100.07757542632365</v>
      </c>
    </row>
    <row r="3255" spans="1:14" x14ac:dyDescent="0.35">
      <c r="A3255" s="2" t="s">
        <v>6829</v>
      </c>
      <c r="B3255" s="2" t="s">
        <v>6298</v>
      </c>
      <c r="C3255" s="2" t="s">
        <v>6299</v>
      </c>
      <c r="D3255" s="2">
        <v>24</v>
      </c>
      <c r="E3255" s="3">
        <v>40761.69027777778</v>
      </c>
      <c r="F3255" s="2">
        <v>1.65</v>
      </c>
      <c r="G3255" s="2">
        <v>13875</v>
      </c>
      <c r="H3255" s="2" t="s">
        <v>13</v>
      </c>
      <c r="I3255" s="2">
        <v>39.6</v>
      </c>
      <c r="J3255" s="4">
        <v>40756</v>
      </c>
      <c r="K3255" s="17">
        <f>IF(data[[#This Row],[UnitPrice]]&gt;=20, data[[#This Row],[Revenue]]*0.7,
   IF(data[[#This Row],[UnitPrice]]&gt;=10, data[[#This Row],[Revenue]]*0.6,
      data[[#This Row],[Revenue]]*0.5))</f>
        <v>19.8</v>
      </c>
      <c r="L3255" s="9">
        <f>data[[#This Row],[Revenue]]*0.75</f>
        <v>29.700000000000003</v>
      </c>
      <c r="M3255" s="26">
        <f>IF(data[[#This Row],[Cost]]&gt;0, (data[[#This Row],[Profit]]/data[[#This Row],[Cost]]), 0)</f>
        <v>1.5</v>
      </c>
      <c r="N3255" s="17">
        <f t="shared" si="50"/>
        <v>100.09080034988069</v>
      </c>
    </row>
    <row r="3256" spans="1:14" x14ac:dyDescent="0.35">
      <c r="A3256" s="2" t="s">
        <v>9650</v>
      </c>
      <c r="B3256" s="2" t="s">
        <v>6298</v>
      </c>
      <c r="C3256" s="14" t="s">
        <v>6299</v>
      </c>
      <c r="D3256" s="2">
        <v>4</v>
      </c>
      <c r="E3256" s="3">
        <v>40704.825694444444</v>
      </c>
      <c r="F3256" s="17">
        <v>1.65</v>
      </c>
      <c r="G3256" s="2">
        <v>17231</v>
      </c>
      <c r="H3256" s="2" t="s">
        <v>13</v>
      </c>
      <c r="I3256" s="17">
        <v>6.6</v>
      </c>
      <c r="J3256" s="4">
        <v>40695</v>
      </c>
      <c r="K3256" s="17">
        <f>IF(data[[#This Row],[UnitPrice]]&gt;=20, data[[#This Row],[Revenue]]*0.7,
   IF(data[[#This Row],[UnitPrice]]&gt;=10, data[[#This Row],[Revenue]]*0.6,
      data[[#This Row],[Revenue]]*0.5))</f>
        <v>3.3</v>
      </c>
      <c r="L3256" s="9">
        <f>data[[#This Row],[Revenue]]*0.75</f>
        <v>4.9499999999999993</v>
      </c>
      <c r="M3256" s="26">
        <f>IF(data[[#This Row],[Cost]]&gt;0, (data[[#This Row],[Profit]]/data[[#This Row],[Cost]]), 0)</f>
        <v>1.4999999999999998</v>
      </c>
      <c r="N3256" s="17">
        <f t="shared" si="50"/>
        <v>100.10403105861863</v>
      </c>
    </row>
    <row r="3257" spans="1:14" x14ac:dyDescent="0.35">
      <c r="A3257" s="2" t="s">
        <v>11222</v>
      </c>
      <c r="B3257" s="2" t="s">
        <v>6298</v>
      </c>
      <c r="C3257" s="14" t="s">
        <v>6299</v>
      </c>
      <c r="D3257" s="2">
        <v>10</v>
      </c>
      <c r="E3257" s="3">
        <v>40555.537499999999</v>
      </c>
      <c r="F3257" s="17">
        <v>1.65</v>
      </c>
      <c r="G3257" s="2">
        <v>14960</v>
      </c>
      <c r="H3257" s="2" t="s">
        <v>13</v>
      </c>
      <c r="I3257" s="17">
        <v>16.5</v>
      </c>
      <c r="J3257" s="4">
        <v>40544</v>
      </c>
      <c r="K3257" s="17">
        <f>IF(data[[#This Row],[UnitPrice]]&gt;=20, data[[#This Row],[Revenue]]*0.7,
   IF(data[[#This Row],[UnitPrice]]&gt;=10, data[[#This Row],[Revenue]]*0.6,
      data[[#This Row],[Revenue]]*0.5))</f>
        <v>8.25</v>
      </c>
      <c r="L3257" s="9">
        <f>data[[#This Row],[Revenue]]*0.75</f>
        <v>12.375</v>
      </c>
      <c r="M3257" s="26">
        <f>IF(data[[#This Row],[Cost]]&gt;0, (data[[#This Row],[Profit]]/data[[#This Row],[Cost]]), 0)</f>
        <v>1.5</v>
      </c>
      <c r="N3257" s="17">
        <f t="shared" si="50"/>
        <v>100.12448698315562</v>
      </c>
    </row>
    <row r="3258" spans="1:14" x14ac:dyDescent="0.35">
      <c r="A3258" s="2" t="s">
        <v>5122</v>
      </c>
      <c r="B3258" s="2" t="s">
        <v>4263</v>
      </c>
      <c r="C3258" s="14" t="s">
        <v>4264</v>
      </c>
      <c r="D3258" s="2">
        <v>12</v>
      </c>
      <c r="E3258" s="3">
        <v>40759.392361111109</v>
      </c>
      <c r="F3258" s="17">
        <v>3.95</v>
      </c>
      <c r="G3258" s="2">
        <v>14924</v>
      </c>
      <c r="H3258" s="2" t="s">
        <v>13</v>
      </c>
      <c r="I3258" s="17">
        <v>47.4</v>
      </c>
      <c r="J3258" s="4">
        <v>40756</v>
      </c>
      <c r="K3258" s="17">
        <f>IF(data[[#This Row],[UnitPrice]]&gt;=20, data[[#This Row],[Revenue]]*0.7,
   IF(data[[#This Row],[UnitPrice]]&gt;=10, data[[#This Row],[Revenue]]*0.6,
      data[[#This Row],[Revenue]]*0.5))</f>
        <v>23.7</v>
      </c>
      <c r="L3258" s="9">
        <f>data[[#This Row],[Revenue]]*0.75</f>
        <v>35.549999999999997</v>
      </c>
      <c r="M3258" s="26">
        <f>IF(data[[#This Row],[Cost]]&gt;0, (data[[#This Row],[Profit]]/data[[#This Row],[Cost]]), 0)</f>
        <v>1.5</v>
      </c>
      <c r="N3258" s="17">
        <f t="shared" si="50"/>
        <v>100.14278555798782</v>
      </c>
    </row>
    <row r="3259" spans="1:14" hidden="1" x14ac:dyDescent="0.35">
      <c r="A3259" s="2" t="s">
        <v>2036</v>
      </c>
      <c r="B3259" s="2" t="s">
        <v>2037</v>
      </c>
      <c r="C3259" s="14" t="s">
        <v>2038</v>
      </c>
      <c r="D3259" s="2">
        <v>1</v>
      </c>
      <c r="E3259" s="3">
        <v>40524.530555555553</v>
      </c>
      <c r="F3259" s="17">
        <v>4.95</v>
      </c>
      <c r="G3259" s="2">
        <v>14684</v>
      </c>
      <c r="H3259" s="2" t="s">
        <v>13</v>
      </c>
      <c r="I3259" s="17">
        <v>4.95</v>
      </c>
      <c r="J3259" s="4">
        <v>40513</v>
      </c>
      <c r="K3259" s="17">
        <f>IF(data[[#This Row],[UnitPrice]]&gt;=20, data[[#This Row],[Revenue]]*0.7,
   IF(data[[#This Row],[UnitPrice]]&gt;=10, data[[#This Row],[Revenue]]*0.6,
      data[[#This Row],[Revenue]]*0.5))</f>
        <v>2.4750000000000001</v>
      </c>
      <c r="L3259" s="9">
        <f>data[[#This Row],[Revenue]]*0.75</f>
        <v>3.7125000000000004</v>
      </c>
      <c r="M3259" s="26">
        <f>IF(data[[#This Row],[Cost]]&gt;0, (data[[#This Row],[Profit]]/data[[#This Row],[Cost]]), 0)</f>
        <v>1.5</v>
      </c>
      <c r="N3259" s="17">
        <f t="shared" si="50"/>
        <v>100.1543291748751</v>
      </c>
    </row>
    <row r="3260" spans="1:14" hidden="1" x14ac:dyDescent="0.35">
      <c r="A3260" s="2" t="s">
        <v>11509</v>
      </c>
      <c r="B3260" s="2" t="s">
        <v>2037</v>
      </c>
      <c r="C3260" s="14" t="s">
        <v>2038</v>
      </c>
      <c r="D3260" s="2">
        <v>4</v>
      </c>
      <c r="E3260" s="3">
        <v>40675.527777777781</v>
      </c>
      <c r="F3260" s="17">
        <v>1.25</v>
      </c>
      <c r="G3260" s="2">
        <v>15033</v>
      </c>
      <c r="H3260" s="2" t="s">
        <v>13</v>
      </c>
      <c r="I3260" s="17">
        <v>5</v>
      </c>
      <c r="J3260" s="4">
        <v>40664</v>
      </c>
      <c r="K3260" s="17">
        <f>IF(data[[#This Row],[UnitPrice]]&gt;=20, data[[#This Row],[Revenue]]*0.7,
   IF(data[[#This Row],[UnitPrice]]&gt;=10, data[[#This Row],[Revenue]]*0.6,
      data[[#This Row],[Revenue]]*0.5))</f>
        <v>2.5</v>
      </c>
      <c r="L3260" s="9">
        <f>data[[#This Row],[Revenue]]*0.75</f>
        <v>3.75</v>
      </c>
      <c r="M3260" s="26">
        <f>IF(data[[#This Row],[Cost]]&gt;0, (data[[#This Row],[Profit]]/data[[#This Row],[Cost]]), 0)</f>
        <v>1.5</v>
      </c>
      <c r="N3260" s="17">
        <f t="shared" si="50"/>
        <v>100.17517075306576</v>
      </c>
    </row>
    <row r="3261" spans="1:14" hidden="1" x14ac:dyDescent="0.35">
      <c r="A3261" s="2" t="s">
        <v>3705</v>
      </c>
      <c r="B3261" s="2" t="s">
        <v>2024</v>
      </c>
      <c r="C3261" s="2" t="s">
        <v>2025</v>
      </c>
      <c r="D3261" s="2">
        <v>5</v>
      </c>
      <c r="E3261" s="3">
        <v>40788.570138888892</v>
      </c>
      <c r="F3261" s="2">
        <v>1.95</v>
      </c>
      <c r="G3261" s="2">
        <v>0</v>
      </c>
      <c r="H3261" s="2" t="s">
        <v>13</v>
      </c>
      <c r="I3261" s="2">
        <v>9.75</v>
      </c>
      <c r="J3261" s="4">
        <v>40787</v>
      </c>
      <c r="K3261" s="17">
        <f>IF(data[[#This Row],[UnitPrice]]&gt;=20, data[[#This Row],[Revenue]]*0.7,
   IF(data[[#This Row],[UnitPrice]]&gt;=10, data[[#This Row],[Revenue]]*0.6,
      data[[#This Row],[Revenue]]*0.5))</f>
        <v>4.875</v>
      </c>
      <c r="L3261" s="9">
        <f>data[[#This Row],[Revenue]]*0.75</f>
        <v>7.3125</v>
      </c>
      <c r="M3261" s="26">
        <f>IF(data[[#This Row],[Cost]]&gt;0, (data[[#This Row],[Profit]]/data[[#This Row],[Cost]]), 0)</f>
        <v>1.5</v>
      </c>
      <c r="N3261" s="17">
        <f t="shared" si="50"/>
        <v>100.19601051018269</v>
      </c>
    </row>
    <row r="3262" spans="1:14" x14ac:dyDescent="0.35">
      <c r="A3262" s="2" t="s">
        <v>2023</v>
      </c>
      <c r="B3262" s="2" t="s">
        <v>2024</v>
      </c>
      <c r="C3262" s="14" t="s">
        <v>2025</v>
      </c>
      <c r="D3262" s="2">
        <v>2</v>
      </c>
      <c r="E3262" s="3">
        <v>40524.512499999997</v>
      </c>
      <c r="F3262" s="17">
        <v>1.95</v>
      </c>
      <c r="G3262" s="2">
        <v>16010</v>
      </c>
      <c r="H3262" s="2" t="s">
        <v>13</v>
      </c>
      <c r="I3262" s="17">
        <v>3.9</v>
      </c>
      <c r="J3262" s="4">
        <v>40513</v>
      </c>
      <c r="K3262" s="17">
        <f>IF(data[[#This Row],[UnitPrice]]&gt;=20, data[[#This Row],[Revenue]]*0.7,
   IF(data[[#This Row],[UnitPrice]]&gt;=10, data[[#This Row],[Revenue]]*0.6,
      data[[#This Row],[Revenue]]*0.5))</f>
        <v>1.95</v>
      </c>
      <c r="L3262" s="9">
        <f>data[[#This Row],[Revenue]]*0.75</f>
        <v>2.9249999999999998</v>
      </c>
      <c r="M3262" s="26">
        <f>IF(data[[#This Row],[Cost]]&gt;0, (data[[#This Row],[Profit]]/data[[#This Row],[Cost]]), 0)</f>
        <v>1.5</v>
      </c>
      <c r="N3262" s="17">
        <f t="shared" si="50"/>
        <v>100.21581909767944</v>
      </c>
    </row>
    <row r="3263" spans="1:14" x14ac:dyDescent="0.35">
      <c r="A3263" s="2" t="s">
        <v>2614</v>
      </c>
      <c r="B3263" s="2" t="s">
        <v>2024</v>
      </c>
      <c r="C3263" s="14" t="s">
        <v>2025</v>
      </c>
      <c r="D3263" s="2">
        <v>30</v>
      </c>
      <c r="E3263" s="3">
        <v>40695.511111111111</v>
      </c>
      <c r="F3263" s="17">
        <v>1.95</v>
      </c>
      <c r="G3263" s="2">
        <v>14680</v>
      </c>
      <c r="H3263" s="2" t="s">
        <v>13</v>
      </c>
      <c r="I3263" s="17">
        <v>58.5</v>
      </c>
      <c r="J3263" s="4">
        <v>40695</v>
      </c>
      <c r="K3263" s="17">
        <f>IF(data[[#This Row],[UnitPrice]]&gt;=20, data[[#This Row],[Revenue]]*0.7,
   IF(data[[#This Row],[UnitPrice]]&gt;=10, data[[#This Row],[Revenue]]*0.6,
      data[[#This Row],[Revenue]]*0.5))</f>
        <v>29.25</v>
      </c>
      <c r="L3263" s="9">
        <f>data[[#This Row],[Revenue]]*0.75</f>
        <v>43.875</v>
      </c>
      <c r="M3263" s="26">
        <f>IF(data[[#This Row],[Cost]]&gt;0, (data[[#This Row],[Profit]]/data[[#This Row],[Cost]]), 0)</f>
        <v>1.5</v>
      </c>
      <c r="N3263" s="17">
        <f t="shared" si="50"/>
        <v>100.23691785323206</v>
      </c>
    </row>
    <row r="3264" spans="1:14" x14ac:dyDescent="0.35">
      <c r="A3264" s="2" t="s">
        <v>4774</v>
      </c>
      <c r="B3264" s="2" t="s">
        <v>2024</v>
      </c>
      <c r="C3264" s="14" t="s">
        <v>2025</v>
      </c>
      <c r="D3264" s="2">
        <v>4</v>
      </c>
      <c r="E3264" s="3">
        <v>40547.431250000001</v>
      </c>
      <c r="F3264" s="17">
        <v>2.08</v>
      </c>
      <c r="G3264" s="2">
        <v>18118</v>
      </c>
      <c r="H3264" s="2" t="s">
        <v>13</v>
      </c>
      <c r="I3264" s="17">
        <v>8.32</v>
      </c>
      <c r="J3264" s="4">
        <v>40544</v>
      </c>
      <c r="K3264" s="17">
        <f>IF(data[[#This Row],[UnitPrice]]&gt;=20, data[[#This Row],[Revenue]]*0.7,
   IF(data[[#This Row],[UnitPrice]]&gt;=10, data[[#This Row],[Revenue]]*0.6,
      data[[#This Row],[Revenue]]*0.5))</f>
        <v>4.16</v>
      </c>
      <c r="L3264" s="9">
        <f>data[[#This Row],[Revenue]]*0.75</f>
        <v>6.24</v>
      </c>
      <c r="M3264" s="26">
        <f>IF(data[[#This Row],[Cost]]&gt;0, (data[[#This Row],[Profit]]/data[[#This Row],[Cost]]), 0)</f>
        <v>1.5</v>
      </c>
      <c r="N3264" s="17">
        <f t="shared" si="50"/>
        <v>100.24606266433048</v>
      </c>
    </row>
    <row r="3265" spans="1:14" x14ac:dyDescent="0.35">
      <c r="A3265" s="2" t="s">
        <v>4849</v>
      </c>
      <c r="B3265" s="2" t="s">
        <v>2024</v>
      </c>
      <c r="C3265" s="14" t="s">
        <v>2025</v>
      </c>
      <c r="D3265" s="2">
        <v>3</v>
      </c>
      <c r="E3265" s="3">
        <v>40606.484027777777</v>
      </c>
      <c r="F3265" s="17">
        <v>2.08</v>
      </c>
      <c r="G3265" s="2">
        <v>16010</v>
      </c>
      <c r="H3265" s="2" t="s">
        <v>13</v>
      </c>
      <c r="I3265" s="17">
        <v>6.24</v>
      </c>
      <c r="J3265" s="4">
        <v>40603</v>
      </c>
      <c r="K3265" s="17">
        <f>IF(data[[#This Row],[UnitPrice]]&gt;=20, data[[#This Row],[Revenue]]*0.7,
   IF(data[[#This Row],[UnitPrice]]&gt;=10, data[[#This Row],[Revenue]]*0.6,
      data[[#This Row],[Revenue]]*0.5))</f>
        <v>3.12</v>
      </c>
      <c r="L3265" s="9">
        <f>data[[#This Row],[Revenue]]*0.75</f>
        <v>4.68</v>
      </c>
      <c r="M3265" s="26">
        <f>IF(data[[#This Row],[Cost]]&gt;0, (data[[#This Row],[Profit]]/data[[#This Row],[Cost]]), 0)</f>
        <v>1.4999999999999998</v>
      </c>
      <c r="N3265" s="17">
        <f t="shared" si="50"/>
        <v>100.26620863467113</v>
      </c>
    </row>
    <row r="3266" spans="1:14" x14ac:dyDescent="0.35">
      <c r="A3266" s="2" t="s">
        <v>5628</v>
      </c>
      <c r="B3266" s="2" t="s">
        <v>2024</v>
      </c>
      <c r="C3266" s="14" t="s">
        <v>2025</v>
      </c>
      <c r="D3266" s="2">
        <v>100</v>
      </c>
      <c r="E3266" s="3">
        <v>40668.354166666664</v>
      </c>
      <c r="F3266" s="17">
        <v>1.79</v>
      </c>
      <c r="G3266" s="2">
        <v>16990</v>
      </c>
      <c r="H3266" s="2" t="s">
        <v>13</v>
      </c>
      <c r="I3266" s="17">
        <v>179</v>
      </c>
      <c r="J3266" s="4">
        <v>40664</v>
      </c>
      <c r="K3266" s="17">
        <f>IF(data[[#This Row],[UnitPrice]]&gt;=20, data[[#This Row],[Revenue]]*0.7,
   IF(data[[#This Row],[UnitPrice]]&gt;=10, data[[#This Row],[Revenue]]*0.6,
      data[[#This Row],[Revenue]]*0.5))</f>
        <v>89.5</v>
      </c>
      <c r="L3266" s="9">
        <f>data[[#This Row],[Revenue]]*0.75</f>
        <v>134.25</v>
      </c>
      <c r="M3266" s="26">
        <f>IF(data[[#This Row],[Cost]]&gt;0, (data[[#This Row],[Profit]]/data[[#This Row],[Cost]]), 0)</f>
        <v>1.5</v>
      </c>
      <c r="N3266" s="17">
        <f t="shared" ref="N3266:N3329" si="51">SUM(I3266:I11090)/COUNTA(_xlfn.UNIQUE(A3266:A11090))</f>
        <v>100.28681937746698</v>
      </c>
    </row>
    <row r="3267" spans="1:14" x14ac:dyDescent="0.35">
      <c r="A3267" s="2" t="s">
        <v>7522</v>
      </c>
      <c r="B3267" s="2" t="s">
        <v>2024</v>
      </c>
      <c r="C3267" s="14" t="s">
        <v>2025</v>
      </c>
      <c r="D3267" s="2">
        <v>10</v>
      </c>
      <c r="E3267" s="3">
        <v>40762.567361111112</v>
      </c>
      <c r="F3267" s="17">
        <v>2.08</v>
      </c>
      <c r="G3267" s="2">
        <v>15182</v>
      </c>
      <c r="H3267" s="2" t="s">
        <v>13</v>
      </c>
      <c r="I3267" s="17">
        <v>20.8</v>
      </c>
      <c r="J3267" s="4">
        <v>40756</v>
      </c>
      <c r="K3267" s="17">
        <f>IF(data[[#This Row],[UnitPrice]]&gt;=20, data[[#This Row],[Revenue]]*0.7,
   IF(data[[#This Row],[UnitPrice]]&gt;=10, data[[#This Row],[Revenue]]*0.6,
      data[[#This Row],[Revenue]]*0.5))</f>
        <v>10.4</v>
      </c>
      <c r="L3267" s="9">
        <f>data[[#This Row],[Revenue]]*0.75</f>
        <v>15.600000000000001</v>
      </c>
      <c r="M3267" s="26">
        <f>IF(data[[#This Row],[Cost]]&gt;0, (data[[#This Row],[Profit]]/data[[#This Row],[Cost]]), 0)</f>
        <v>1.5</v>
      </c>
      <c r="N3267" s="17">
        <f t="shared" si="51"/>
        <v>100.26956149967209</v>
      </c>
    </row>
    <row r="3268" spans="1:14" x14ac:dyDescent="0.35">
      <c r="A3268" s="2" t="s">
        <v>8683</v>
      </c>
      <c r="B3268" s="2" t="s">
        <v>2024</v>
      </c>
      <c r="C3268" s="14" t="s">
        <v>2025</v>
      </c>
      <c r="D3268" s="2">
        <v>100</v>
      </c>
      <c r="E3268" s="3">
        <v>40672.65902777778</v>
      </c>
      <c r="F3268" s="17">
        <v>1.79</v>
      </c>
      <c r="G3268" s="2">
        <v>14680</v>
      </c>
      <c r="H3268" s="2" t="s">
        <v>13</v>
      </c>
      <c r="I3268" s="17">
        <v>179</v>
      </c>
      <c r="J3268" s="4">
        <v>40664</v>
      </c>
      <c r="K3268" s="17">
        <f>IF(data[[#This Row],[UnitPrice]]&gt;=20, data[[#This Row],[Revenue]]*0.7,
   IF(data[[#This Row],[UnitPrice]]&gt;=10, data[[#This Row],[Revenue]]*0.6,
      data[[#This Row],[Revenue]]*0.5))</f>
        <v>89.5</v>
      </c>
      <c r="L3268" s="9">
        <f>data[[#This Row],[Revenue]]*0.75</f>
        <v>134.25</v>
      </c>
      <c r="M3268" s="26">
        <f>IF(data[[#This Row],[Cost]]&gt;0, (data[[#This Row],[Profit]]/data[[#This Row],[Cost]]), 0)</f>
        <v>1.5</v>
      </c>
      <c r="N3268" s="17">
        <f t="shared" si="51"/>
        <v>100.28698903508867</v>
      </c>
    </row>
    <row r="3269" spans="1:14" x14ac:dyDescent="0.35">
      <c r="A3269" s="2" t="s">
        <v>8749</v>
      </c>
      <c r="B3269" s="2" t="s">
        <v>2024</v>
      </c>
      <c r="C3269" s="14" t="s">
        <v>2025</v>
      </c>
      <c r="D3269" s="2">
        <v>100</v>
      </c>
      <c r="E3269" s="3">
        <v>40703.609722222223</v>
      </c>
      <c r="F3269" s="17">
        <v>1.79</v>
      </c>
      <c r="G3269" s="2">
        <v>15311</v>
      </c>
      <c r="H3269" s="2" t="s">
        <v>13</v>
      </c>
      <c r="I3269" s="17">
        <v>179</v>
      </c>
      <c r="J3269" s="4">
        <v>40695</v>
      </c>
      <c r="K3269" s="17">
        <f>IF(data[[#This Row],[UnitPrice]]&gt;=20, data[[#This Row],[Revenue]]*0.7,
   IF(data[[#This Row],[UnitPrice]]&gt;=10, data[[#This Row],[Revenue]]*0.6,
      data[[#This Row],[Revenue]]*0.5))</f>
        <v>89.5</v>
      </c>
      <c r="L3269" s="9">
        <f>data[[#This Row],[Revenue]]*0.75</f>
        <v>134.25</v>
      </c>
      <c r="M3269" s="26">
        <f>IF(data[[#This Row],[Cost]]&gt;0, (data[[#This Row],[Profit]]/data[[#This Row],[Cost]]), 0)</f>
        <v>1.5</v>
      </c>
      <c r="N3269" s="17">
        <f t="shared" si="51"/>
        <v>100.26972362360262</v>
      </c>
    </row>
    <row r="3270" spans="1:14" x14ac:dyDescent="0.35">
      <c r="A3270" s="2" t="s">
        <v>8939</v>
      </c>
      <c r="B3270" s="2" t="s">
        <v>2024</v>
      </c>
      <c r="C3270" s="14" t="s">
        <v>2025</v>
      </c>
      <c r="D3270" s="2">
        <v>10</v>
      </c>
      <c r="E3270" s="3">
        <v>40795.55972222222</v>
      </c>
      <c r="F3270" s="17">
        <v>2.08</v>
      </c>
      <c r="G3270" s="2">
        <v>14388</v>
      </c>
      <c r="H3270" s="2" t="s">
        <v>13</v>
      </c>
      <c r="I3270" s="17">
        <v>20.8</v>
      </c>
      <c r="J3270" s="4">
        <v>40787</v>
      </c>
      <c r="K3270" s="17">
        <f>IF(data[[#This Row],[UnitPrice]]&gt;=20, data[[#This Row],[Revenue]]*0.7,
   IF(data[[#This Row],[UnitPrice]]&gt;=10, data[[#This Row],[Revenue]]*0.6,
      data[[#This Row],[Revenue]]*0.5))</f>
        <v>10.4</v>
      </c>
      <c r="L3270" s="9">
        <f>data[[#This Row],[Revenue]]*0.75</f>
        <v>15.600000000000001</v>
      </c>
      <c r="M3270" s="26">
        <f>IF(data[[#This Row],[Cost]]&gt;0, (data[[#This Row],[Profit]]/data[[#This Row],[Cost]]), 0)</f>
        <v>1.5</v>
      </c>
      <c r="N3270" s="17">
        <f t="shared" si="51"/>
        <v>100.25245063624492</v>
      </c>
    </row>
    <row r="3271" spans="1:14" x14ac:dyDescent="0.35">
      <c r="A3271" s="2" t="s">
        <v>10526</v>
      </c>
      <c r="B3271" s="2" t="s">
        <v>2024</v>
      </c>
      <c r="C3271" s="14" t="s">
        <v>2025</v>
      </c>
      <c r="D3271" s="2">
        <v>10</v>
      </c>
      <c r="E3271" s="3">
        <v>40705.504861111112</v>
      </c>
      <c r="F3271" s="17">
        <v>2.08</v>
      </c>
      <c r="G3271" s="2">
        <v>14482</v>
      </c>
      <c r="H3271" s="2" t="s">
        <v>13</v>
      </c>
      <c r="I3271" s="17">
        <v>20.8</v>
      </c>
      <c r="J3271" s="4">
        <v>40695</v>
      </c>
      <c r="K3271" s="17">
        <f>IF(data[[#This Row],[UnitPrice]]&gt;=20, data[[#This Row],[Revenue]]*0.7,
   IF(data[[#This Row],[UnitPrice]]&gt;=10, data[[#This Row],[Revenue]]*0.6,
      data[[#This Row],[Revenue]]*0.5))</f>
        <v>10.4</v>
      </c>
      <c r="L3271" s="9">
        <f>data[[#This Row],[Revenue]]*0.75</f>
        <v>15.600000000000001</v>
      </c>
      <c r="M3271" s="26">
        <f>IF(data[[#This Row],[Cost]]&gt;0, (data[[#This Row],[Profit]]/data[[#This Row],[Cost]]), 0)</f>
        <v>1.5</v>
      </c>
      <c r="N3271" s="17">
        <f t="shared" si="51"/>
        <v>100.26988588984077</v>
      </c>
    </row>
    <row r="3272" spans="1:14" x14ac:dyDescent="0.35">
      <c r="A3272" s="2" t="s">
        <v>10546</v>
      </c>
      <c r="B3272" s="2" t="s">
        <v>2024</v>
      </c>
      <c r="C3272" s="14" t="s">
        <v>2025</v>
      </c>
      <c r="D3272" s="2">
        <v>10</v>
      </c>
      <c r="E3272" s="3">
        <v>40705.538888888892</v>
      </c>
      <c r="F3272" s="17">
        <v>1.79</v>
      </c>
      <c r="G3272" s="2">
        <v>17581</v>
      </c>
      <c r="H3272" s="2" t="s">
        <v>13</v>
      </c>
      <c r="I3272" s="17">
        <v>17.899999999999999</v>
      </c>
      <c r="J3272" s="4">
        <v>40695</v>
      </c>
      <c r="K3272" s="17">
        <f>IF(data[[#This Row],[UnitPrice]]&gt;=20, data[[#This Row],[Revenue]]*0.7,
   IF(data[[#This Row],[UnitPrice]]&gt;=10, data[[#This Row],[Revenue]]*0.6,
      data[[#This Row],[Revenue]]*0.5))</f>
        <v>8.9499999999999993</v>
      </c>
      <c r="L3272" s="9">
        <f>data[[#This Row],[Revenue]]*0.75</f>
        <v>13.424999999999999</v>
      </c>
      <c r="M3272" s="26">
        <f>IF(data[[#This Row],[Cost]]&gt;0, (data[[#This Row],[Profit]]/data[[#This Row],[Cost]]), 0)</f>
        <v>1.5</v>
      </c>
      <c r="N3272" s="17">
        <f t="shared" si="51"/>
        <v>100.28732879719148</v>
      </c>
    </row>
    <row r="3273" spans="1:14" x14ac:dyDescent="0.35">
      <c r="A3273" s="2" t="s">
        <v>10919</v>
      </c>
      <c r="B3273" s="2" t="s">
        <v>2024</v>
      </c>
      <c r="C3273" s="14" t="s">
        <v>2025</v>
      </c>
      <c r="D3273" s="2">
        <v>10</v>
      </c>
      <c r="E3273" s="3">
        <v>40797.661111111112</v>
      </c>
      <c r="F3273" s="17">
        <v>2.08</v>
      </c>
      <c r="G3273" s="2">
        <v>16986</v>
      </c>
      <c r="H3273" s="2" t="s">
        <v>13</v>
      </c>
      <c r="I3273" s="17">
        <v>20.8</v>
      </c>
      <c r="J3273" s="4">
        <v>40787</v>
      </c>
      <c r="K3273" s="17">
        <f>IF(data[[#This Row],[UnitPrice]]&gt;=20, data[[#This Row],[Revenue]]*0.7,
   IF(data[[#This Row],[UnitPrice]]&gt;=10, data[[#This Row],[Revenue]]*0.6,
      data[[#This Row],[Revenue]]*0.5))</f>
        <v>10.4</v>
      </c>
      <c r="L3273" s="9">
        <f>data[[#This Row],[Revenue]]*0.75</f>
        <v>15.600000000000001</v>
      </c>
      <c r="M3273" s="26">
        <f>IF(data[[#This Row],[Cost]]&gt;0, (data[[#This Row],[Profit]]/data[[#This Row],[Cost]]), 0)</f>
        <v>1.5</v>
      </c>
      <c r="N3273" s="17">
        <f t="shared" si="51"/>
        <v>100.30541602634563</v>
      </c>
    </row>
    <row r="3274" spans="1:14" x14ac:dyDescent="0.35">
      <c r="A3274" s="2" t="s">
        <v>11590</v>
      </c>
      <c r="B3274" s="2" t="s">
        <v>2024</v>
      </c>
      <c r="C3274" s="14" t="s">
        <v>2025</v>
      </c>
      <c r="D3274" s="2">
        <v>10</v>
      </c>
      <c r="E3274" s="3">
        <v>40706.359027777777</v>
      </c>
      <c r="F3274" s="17">
        <v>2.08</v>
      </c>
      <c r="G3274" s="2">
        <v>16929</v>
      </c>
      <c r="H3274" s="2" t="s">
        <v>13</v>
      </c>
      <c r="I3274" s="17">
        <v>20.8</v>
      </c>
      <c r="J3274" s="4">
        <v>40695</v>
      </c>
      <c r="K3274" s="17">
        <f>IF(data[[#This Row],[UnitPrice]]&gt;=20, data[[#This Row],[Revenue]]*0.7,
   IF(data[[#This Row],[UnitPrice]]&gt;=10, data[[#This Row],[Revenue]]*0.6,
      data[[#This Row],[Revenue]]*0.5))</f>
        <v>10.4</v>
      </c>
      <c r="L3274" s="9">
        <f>data[[#This Row],[Revenue]]*0.75</f>
        <v>15.600000000000001</v>
      </c>
      <c r="M3274" s="26">
        <f>IF(data[[#This Row],[Cost]]&gt;0, (data[[#This Row],[Profit]]/data[[#This Row],[Cost]]), 0)</f>
        <v>1.5</v>
      </c>
      <c r="N3274" s="17">
        <f t="shared" si="51"/>
        <v>100.32287439613623</v>
      </c>
    </row>
    <row r="3275" spans="1:14" x14ac:dyDescent="0.35">
      <c r="A3275" s="2" t="s">
        <v>8170</v>
      </c>
      <c r="B3275" s="2" t="s">
        <v>7716</v>
      </c>
      <c r="C3275" s="14" t="s">
        <v>7717</v>
      </c>
      <c r="D3275" s="2">
        <v>6</v>
      </c>
      <c r="E3275" s="3">
        <v>40794.543749999997</v>
      </c>
      <c r="F3275" s="17">
        <v>2.08</v>
      </c>
      <c r="G3275" s="2">
        <v>14901</v>
      </c>
      <c r="H3275" s="2" t="s">
        <v>13</v>
      </c>
      <c r="I3275" s="17">
        <v>12.48</v>
      </c>
      <c r="J3275" s="4">
        <v>40787</v>
      </c>
      <c r="K3275" s="17">
        <f>IF(data[[#This Row],[UnitPrice]]&gt;=20, data[[#This Row],[Revenue]]*0.7,
   IF(data[[#This Row],[UnitPrice]]&gt;=10, data[[#This Row],[Revenue]]*0.6,
      data[[#This Row],[Revenue]]*0.5))</f>
        <v>6.24</v>
      </c>
      <c r="L3275" s="9">
        <f>data[[#This Row],[Revenue]]*0.75</f>
        <v>9.36</v>
      </c>
      <c r="M3275" s="26">
        <f>IF(data[[#This Row],[Cost]]&gt;0, (data[[#This Row],[Profit]]/data[[#This Row],[Cost]]), 0)</f>
        <v>1.4999999999999998</v>
      </c>
      <c r="N3275" s="17">
        <f t="shared" si="51"/>
        <v>100.34034043487907</v>
      </c>
    </row>
    <row r="3276" spans="1:14" x14ac:dyDescent="0.35">
      <c r="A3276" s="2" t="s">
        <v>8968</v>
      </c>
      <c r="B3276" s="2" t="s">
        <v>7716</v>
      </c>
      <c r="C3276" s="14" t="s">
        <v>7717</v>
      </c>
      <c r="D3276" s="2">
        <v>100</v>
      </c>
      <c r="E3276" s="3">
        <v>40856.452777777777</v>
      </c>
      <c r="F3276" s="17">
        <v>1.79</v>
      </c>
      <c r="G3276" s="2">
        <v>13408</v>
      </c>
      <c r="H3276" s="2" t="s">
        <v>13</v>
      </c>
      <c r="I3276" s="17">
        <v>179</v>
      </c>
      <c r="J3276" s="4">
        <v>40848</v>
      </c>
      <c r="K3276" s="17">
        <f>IF(data[[#This Row],[UnitPrice]]&gt;=20, data[[#This Row],[Revenue]]*0.7,
   IF(data[[#This Row],[UnitPrice]]&gt;=10, data[[#This Row],[Revenue]]*0.6,
      data[[#This Row],[Revenue]]*0.5))</f>
        <v>89.5</v>
      </c>
      <c r="L3276" s="9">
        <f>data[[#This Row],[Revenue]]*0.75</f>
        <v>134.25</v>
      </c>
      <c r="M3276" s="26">
        <f>IF(data[[#This Row],[Cost]]&gt;0, (data[[#This Row],[Profit]]/data[[#This Row],[Cost]]), 0)</f>
        <v>1.5</v>
      </c>
      <c r="N3276" s="17">
        <f t="shared" si="51"/>
        <v>100.35964191564244</v>
      </c>
    </row>
    <row r="3277" spans="1:14" x14ac:dyDescent="0.35">
      <c r="A3277" s="2" t="s">
        <v>9011</v>
      </c>
      <c r="B3277" s="2" t="s">
        <v>7716</v>
      </c>
      <c r="C3277" s="14" t="s">
        <v>7717</v>
      </c>
      <c r="D3277" s="2">
        <v>5</v>
      </c>
      <c r="E3277" s="3">
        <v>40856.556944444441</v>
      </c>
      <c r="F3277" s="17">
        <v>2.08</v>
      </c>
      <c r="G3277" s="2">
        <v>17299</v>
      </c>
      <c r="H3277" s="2" t="s">
        <v>13</v>
      </c>
      <c r="I3277" s="17">
        <v>10.4</v>
      </c>
      <c r="J3277" s="4">
        <v>40848</v>
      </c>
      <c r="K3277" s="17">
        <f>IF(data[[#This Row],[UnitPrice]]&gt;=20, data[[#This Row],[Revenue]]*0.7,
   IF(data[[#This Row],[UnitPrice]]&gt;=10, data[[#This Row],[Revenue]]*0.6,
      data[[#This Row],[Revenue]]*0.5))</f>
        <v>5.2</v>
      </c>
      <c r="L3277" s="9">
        <f>data[[#This Row],[Revenue]]*0.75</f>
        <v>7.8000000000000007</v>
      </c>
      <c r="M3277" s="26">
        <f>IF(data[[#This Row],[Cost]]&gt;0, (data[[#This Row],[Profit]]/data[[#This Row],[Cost]]), 0)</f>
        <v>1.5</v>
      </c>
      <c r="N3277" s="17">
        <f t="shared" si="51"/>
        <v>100.34236211821674</v>
      </c>
    </row>
    <row r="3278" spans="1:14" x14ac:dyDescent="0.35">
      <c r="A3278" s="2" t="s">
        <v>9703</v>
      </c>
      <c r="B3278" s="2" t="s">
        <v>7716</v>
      </c>
      <c r="C3278" s="14" t="s">
        <v>7717</v>
      </c>
      <c r="D3278" s="2">
        <v>100</v>
      </c>
      <c r="E3278" s="3">
        <v>40734.556250000001</v>
      </c>
      <c r="F3278" s="17">
        <v>1.79</v>
      </c>
      <c r="G3278" s="2">
        <v>13689</v>
      </c>
      <c r="H3278" s="2" t="s">
        <v>13</v>
      </c>
      <c r="I3278" s="17">
        <v>179</v>
      </c>
      <c r="J3278" s="4">
        <v>40725</v>
      </c>
      <c r="K3278" s="17">
        <f>IF(data[[#This Row],[UnitPrice]]&gt;=20, data[[#This Row],[Revenue]]*0.7,
   IF(data[[#This Row],[UnitPrice]]&gt;=10, data[[#This Row],[Revenue]]*0.6,
      data[[#This Row],[Revenue]]*0.5))</f>
        <v>89.5</v>
      </c>
      <c r="L3278" s="9">
        <f>data[[#This Row],[Revenue]]*0.75</f>
        <v>134.25</v>
      </c>
      <c r="M3278" s="26">
        <f>IF(data[[#This Row],[Cost]]&gt;0, (data[[#This Row],[Profit]]/data[[#This Row],[Cost]]), 0)</f>
        <v>1.5</v>
      </c>
      <c r="N3278" s="17">
        <f t="shared" si="51"/>
        <v>100.36212967033063</v>
      </c>
    </row>
    <row r="3279" spans="1:14" x14ac:dyDescent="0.35">
      <c r="A3279" s="2" t="s">
        <v>9733</v>
      </c>
      <c r="B3279" s="2" t="s">
        <v>7716</v>
      </c>
      <c r="C3279" s="14" t="s">
        <v>7717</v>
      </c>
      <c r="D3279" s="2">
        <v>4</v>
      </c>
      <c r="E3279" s="3">
        <v>40796.46875</v>
      </c>
      <c r="F3279" s="17">
        <v>2.08</v>
      </c>
      <c r="G3279" s="2">
        <v>13558</v>
      </c>
      <c r="H3279" s="2" t="s">
        <v>13</v>
      </c>
      <c r="I3279" s="17">
        <v>8.32</v>
      </c>
      <c r="J3279" s="4">
        <v>40787</v>
      </c>
      <c r="K3279" s="17">
        <f>IF(data[[#This Row],[UnitPrice]]&gt;=20, data[[#This Row],[Revenue]]*0.7,
   IF(data[[#This Row],[UnitPrice]]&gt;=10, data[[#This Row],[Revenue]]*0.6,
      data[[#This Row],[Revenue]]*0.5))</f>
        <v>4.16</v>
      </c>
      <c r="L3279" s="9">
        <f>data[[#This Row],[Revenue]]*0.75</f>
        <v>6.24</v>
      </c>
      <c r="M3279" s="26">
        <f>IF(data[[#This Row],[Cost]]&gt;0, (data[[#This Row],[Profit]]/data[[#This Row],[Cost]]), 0)</f>
        <v>1.5</v>
      </c>
      <c r="N3279" s="17">
        <f t="shared" si="51"/>
        <v>100.34484282259933</v>
      </c>
    </row>
    <row r="3280" spans="1:14" x14ac:dyDescent="0.35">
      <c r="A3280" s="2" t="s">
        <v>10147</v>
      </c>
      <c r="B3280" s="2" t="s">
        <v>7716</v>
      </c>
      <c r="C3280" s="14" t="s">
        <v>7717</v>
      </c>
      <c r="D3280" s="2">
        <v>20</v>
      </c>
      <c r="E3280" s="3">
        <v>40554.481249999997</v>
      </c>
      <c r="F3280" s="17">
        <v>2.08</v>
      </c>
      <c r="G3280" s="2">
        <v>15527</v>
      </c>
      <c r="H3280" s="2" t="s">
        <v>13</v>
      </c>
      <c r="I3280" s="17">
        <v>41.6</v>
      </c>
      <c r="J3280" s="4">
        <v>40544</v>
      </c>
      <c r="K3280" s="17">
        <f>IF(data[[#This Row],[UnitPrice]]&gt;=20, data[[#This Row],[Revenue]]*0.7,
   IF(data[[#This Row],[UnitPrice]]&gt;=10, data[[#This Row],[Revenue]]*0.6,
      data[[#This Row],[Revenue]]*0.5))</f>
        <v>20.8</v>
      </c>
      <c r="L3280" s="9">
        <f>data[[#This Row],[Revenue]]*0.75</f>
        <v>31.200000000000003</v>
      </c>
      <c r="M3280" s="26">
        <f>IF(data[[#This Row],[Cost]]&gt;0, (data[[#This Row],[Profit]]/data[[#This Row],[Cost]]), 0)</f>
        <v>1.5</v>
      </c>
      <c r="N3280" s="17">
        <f t="shared" si="51"/>
        <v>100.3650769569051</v>
      </c>
    </row>
    <row r="3281" spans="1:14" x14ac:dyDescent="0.35">
      <c r="A3281" s="2" t="s">
        <v>10181</v>
      </c>
      <c r="B3281" s="2" t="s">
        <v>7716</v>
      </c>
      <c r="C3281" s="14" t="s">
        <v>7717</v>
      </c>
      <c r="D3281" s="2">
        <v>1</v>
      </c>
      <c r="E3281" s="3">
        <v>40554.582638888889</v>
      </c>
      <c r="F3281" s="17">
        <v>2.08</v>
      </c>
      <c r="G3281" s="2">
        <v>17812</v>
      </c>
      <c r="H3281" s="2" t="s">
        <v>13</v>
      </c>
      <c r="I3281" s="17">
        <v>2.08</v>
      </c>
      <c r="J3281" s="4">
        <v>40544</v>
      </c>
      <c r="K3281" s="17">
        <f>IF(data[[#This Row],[UnitPrice]]&gt;=20, data[[#This Row],[Revenue]]*0.7,
   IF(data[[#This Row],[UnitPrice]]&gt;=10, data[[#This Row],[Revenue]]*0.6,
      data[[#This Row],[Revenue]]*0.5))</f>
        <v>1.04</v>
      </c>
      <c r="L3281" s="9">
        <f>data[[#This Row],[Revenue]]*0.75</f>
        <v>1.56</v>
      </c>
      <c r="M3281" s="26">
        <f>IF(data[[#This Row],[Cost]]&gt;0, (data[[#This Row],[Profit]]/data[[#This Row],[Cost]]), 0)</f>
        <v>1.5</v>
      </c>
      <c r="N3281" s="17">
        <f t="shared" si="51"/>
        <v>100.37800087970187</v>
      </c>
    </row>
    <row r="3282" spans="1:14" x14ac:dyDescent="0.35">
      <c r="A3282" s="2" t="s">
        <v>10627</v>
      </c>
      <c r="B3282" s="2" t="s">
        <v>7716</v>
      </c>
      <c r="C3282" s="14" t="s">
        <v>7717</v>
      </c>
      <c r="D3282" s="2">
        <v>30</v>
      </c>
      <c r="E3282" s="3">
        <v>40735.479166666664</v>
      </c>
      <c r="F3282" s="17">
        <v>2.08</v>
      </c>
      <c r="G3282" s="2">
        <v>13139</v>
      </c>
      <c r="H3282" s="2" t="s">
        <v>13</v>
      </c>
      <c r="I3282" s="17">
        <v>62.4</v>
      </c>
      <c r="J3282" s="4">
        <v>40725</v>
      </c>
      <c r="K3282" s="17">
        <f>IF(data[[#This Row],[UnitPrice]]&gt;=20, data[[#This Row],[Revenue]]*0.7,
   IF(data[[#This Row],[UnitPrice]]&gt;=10, data[[#This Row],[Revenue]]*0.6,
      data[[#This Row],[Revenue]]*0.5))</f>
        <v>31.2</v>
      </c>
      <c r="L3282" s="9">
        <f>data[[#This Row],[Revenue]]*0.75</f>
        <v>46.8</v>
      </c>
      <c r="M3282" s="26">
        <f>IF(data[[#This Row],[Cost]]&gt;0, (data[[#This Row],[Profit]]/data[[#This Row],[Cost]]), 0)</f>
        <v>1.5</v>
      </c>
      <c r="N3282" s="17">
        <f t="shared" si="51"/>
        <v>100.39962384513954</v>
      </c>
    </row>
    <row r="3283" spans="1:14" x14ac:dyDescent="0.35">
      <c r="A3283" s="2" t="s">
        <v>10759</v>
      </c>
      <c r="B3283" s="2" t="s">
        <v>7716</v>
      </c>
      <c r="C3283" s="14" t="s">
        <v>7717</v>
      </c>
      <c r="D3283" s="2">
        <v>10</v>
      </c>
      <c r="E3283" s="3">
        <v>40766.556944444441</v>
      </c>
      <c r="F3283" s="17">
        <v>2.08</v>
      </c>
      <c r="G3283" s="2">
        <v>15406</v>
      </c>
      <c r="H3283" s="2" t="s">
        <v>13</v>
      </c>
      <c r="I3283" s="17">
        <v>20.8</v>
      </c>
      <c r="J3283" s="4">
        <v>40756</v>
      </c>
      <c r="K3283" s="17">
        <f>IF(data[[#This Row],[UnitPrice]]&gt;=20, data[[#This Row],[Revenue]]*0.7,
   IF(data[[#This Row],[UnitPrice]]&gt;=10, data[[#This Row],[Revenue]]*0.6,
      data[[#This Row],[Revenue]]*0.5))</f>
        <v>10.4</v>
      </c>
      <c r="L3283" s="9">
        <f>data[[#This Row],[Revenue]]*0.75</f>
        <v>15.600000000000001</v>
      </c>
      <c r="M3283" s="26">
        <f>IF(data[[#This Row],[Cost]]&gt;0, (data[[#This Row],[Profit]]/data[[#This Row],[Cost]]), 0)</f>
        <v>1.5</v>
      </c>
      <c r="N3283" s="17">
        <f t="shared" si="51"/>
        <v>100.40798459846081</v>
      </c>
    </row>
    <row r="3284" spans="1:14" x14ac:dyDescent="0.35">
      <c r="A3284" s="2" t="s">
        <v>10825</v>
      </c>
      <c r="B3284" s="2" t="s">
        <v>7716</v>
      </c>
      <c r="C3284" s="14" t="s">
        <v>7717</v>
      </c>
      <c r="D3284" s="2">
        <v>40</v>
      </c>
      <c r="E3284" s="3">
        <v>40797.40347222222</v>
      </c>
      <c r="F3284" s="17">
        <v>2.08</v>
      </c>
      <c r="G3284" s="2">
        <v>16767</v>
      </c>
      <c r="H3284" s="2" t="s">
        <v>13</v>
      </c>
      <c r="I3284" s="17">
        <v>83.2</v>
      </c>
      <c r="J3284" s="4">
        <v>40787</v>
      </c>
      <c r="K3284" s="17">
        <f>IF(data[[#This Row],[UnitPrice]]&gt;=20, data[[#This Row],[Revenue]]*0.7,
   IF(data[[#This Row],[UnitPrice]]&gt;=10, data[[#This Row],[Revenue]]*0.6,
      data[[#This Row],[Revenue]]*0.5))</f>
        <v>41.6</v>
      </c>
      <c r="L3284" s="9">
        <f>data[[#This Row],[Revenue]]*0.75</f>
        <v>62.400000000000006</v>
      </c>
      <c r="M3284" s="26">
        <f>IF(data[[#This Row],[Cost]]&gt;0, (data[[#This Row],[Profit]]/data[[#This Row],[Cost]]), 0)</f>
        <v>1.5</v>
      </c>
      <c r="N3284" s="17">
        <f t="shared" si="51"/>
        <v>100.42550396126857</v>
      </c>
    </row>
    <row r="3285" spans="1:14" x14ac:dyDescent="0.35">
      <c r="A3285" s="2" t="s">
        <v>10849</v>
      </c>
      <c r="B3285" s="2" t="s">
        <v>7716</v>
      </c>
      <c r="C3285" s="14" t="s">
        <v>7717</v>
      </c>
      <c r="D3285" s="2">
        <v>100</v>
      </c>
      <c r="E3285" s="3">
        <v>40797.47152777778</v>
      </c>
      <c r="F3285" s="17">
        <v>1.79</v>
      </c>
      <c r="G3285" s="2">
        <v>17511</v>
      </c>
      <c r="H3285" s="2" t="s">
        <v>13</v>
      </c>
      <c r="I3285" s="17">
        <v>179</v>
      </c>
      <c r="J3285" s="4">
        <v>40787</v>
      </c>
      <c r="K3285" s="17">
        <f>IF(data[[#This Row],[UnitPrice]]&gt;=20, data[[#This Row],[Revenue]]*0.7,
   IF(data[[#This Row],[UnitPrice]]&gt;=10, data[[#This Row],[Revenue]]*0.6,
      data[[#This Row],[Revenue]]*0.5))</f>
        <v>89.5</v>
      </c>
      <c r="L3285" s="9">
        <f>data[[#This Row],[Revenue]]*0.75</f>
        <v>134.25</v>
      </c>
      <c r="M3285" s="26">
        <f>IF(data[[#This Row],[Cost]]&gt;0, (data[[#This Row],[Profit]]/data[[#This Row],[Cost]]), 0)</f>
        <v>1.5</v>
      </c>
      <c r="N3285" s="17">
        <f t="shared" si="51"/>
        <v>100.42929561963557</v>
      </c>
    </row>
    <row r="3286" spans="1:14" x14ac:dyDescent="0.35">
      <c r="A3286" s="2" t="s">
        <v>10899</v>
      </c>
      <c r="B3286" s="2" t="s">
        <v>7716</v>
      </c>
      <c r="C3286" s="14" t="s">
        <v>7717</v>
      </c>
      <c r="D3286" s="2">
        <v>10</v>
      </c>
      <c r="E3286" s="3">
        <v>40797.626388888886</v>
      </c>
      <c r="F3286" s="17">
        <v>2.08</v>
      </c>
      <c r="G3286" s="2">
        <v>14621</v>
      </c>
      <c r="H3286" s="2" t="s">
        <v>13</v>
      </c>
      <c r="I3286" s="17">
        <v>20.8</v>
      </c>
      <c r="J3286" s="4">
        <v>40787</v>
      </c>
      <c r="K3286" s="17">
        <f>IF(data[[#This Row],[UnitPrice]]&gt;=20, data[[#This Row],[Revenue]]*0.7,
   IF(data[[#This Row],[UnitPrice]]&gt;=10, data[[#This Row],[Revenue]]*0.6,
      data[[#This Row],[Revenue]]*0.5))</f>
        <v>10.4</v>
      </c>
      <c r="L3286" s="9">
        <f>data[[#This Row],[Revenue]]*0.75</f>
        <v>15.600000000000001</v>
      </c>
      <c r="M3286" s="26">
        <f>IF(data[[#This Row],[Cost]]&gt;0, (data[[#This Row],[Profit]]/data[[#This Row],[Cost]]), 0)</f>
        <v>1.5</v>
      </c>
      <c r="N3286" s="17">
        <f t="shared" si="51"/>
        <v>100.41199691765839</v>
      </c>
    </row>
    <row r="3287" spans="1:14" x14ac:dyDescent="0.35">
      <c r="A3287" s="2" t="s">
        <v>11023</v>
      </c>
      <c r="B3287" s="2" t="s">
        <v>7716</v>
      </c>
      <c r="C3287" s="14" t="s">
        <v>7717</v>
      </c>
      <c r="D3287" s="2">
        <v>20</v>
      </c>
      <c r="E3287" s="3">
        <v>40827.665972222225</v>
      </c>
      <c r="F3287" s="17">
        <v>2.08</v>
      </c>
      <c r="G3287" s="2">
        <v>17716</v>
      </c>
      <c r="H3287" s="2" t="s">
        <v>13</v>
      </c>
      <c r="I3287" s="17">
        <v>41.6</v>
      </c>
      <c r="J3287" s="4">
        <v>40817</v>
      </c>
      <c r="K3287" s="17">
        <f>IF(data[[#This Row],[UnitPrice]]&gt;=20, data[[#This Row],[Revenue]]*0.7,
   IF(data[[#This Row],[UnitPrice]]&gt;=10, data[[#This Row],[Revenue]]*0.6,
      data[[#This Row],[Revenue]]*0.5))</f>
        <v>20.8</v>
      </c>
      <c r="L3287" s="9">
        <f>data[[#This Row],[Revenue]]*0.75</f>
        <v>31.200000000000003</v>
      </c>
      <c r="M3287" s="26">
        <f>IF(data[[#This Row],[Cost]]&gt;0, (data[[#This Row],[Profit]]/data[[#This Row],[Cost]]), 0)</f>
        <v>1.5</v>
      </c>
      <c r="N3287" s="17">
        <f t="shared" si="51"/>
        <v>100.42952873816438</v>
      </c>
    </row>
    <row r="3288" spans="1:14" x14ac:dyDescent="0.35">
      <c r="A3288" s="2" t="s">
        <v>11026</v>
      </c>
      <c r="B3288" s="2" t="s">
        <v>7716</v>
      </c>
      <c r="C3288" s="14" t="s">
        <v>7717</v>
      </c>
      <c r="D3288" s="2">
        <v>10</v>
      </c>
      <c r="E3288" s="3">
        <v>40827.677777777775</v>
      </c>
      <c r="F3288" s="17">
        <v>2.08</v>
      </c>
      <c r="G3288" s="2">
        <v>14829</v>
      </c>
      <c r="H3288" s="2" t="s">
        <v>13</v>
      </c>
      <c r="I3288" s="17">
        <v>20.8</v>
      </c>
      <c r="J3288" s="4">
        <v>40817</v>
      </c>
      <c r="K3288" s="17">
        <f>IF(data[[#This Row],[UnitPrice]]&gt;=20, data[[#This Row],[Revenue]]*0.7,
   IF(data[[#This Row],[UnitPrice]]&gt;=10, data[[#This Row],[Revenue]]*0.6,
      data[[#This Row],[Revenue]]*0.5))</f>
        <v>10.4</v>
      </c>
      <c r="L3288" s="9">
        <f>data[[#This Row],[Revenue]]*0.75</f>
        <v>15.600000000000001</v>
      </c>
      <c r="M3288" s="26">
        <f>IF(data[[#This Row],[Cost]]&gt;0, (data[[#This Row],[Profit]]/data[[#This Row],[Cost]]), 0)</f>
        <v>1.5</v>
      </c>
      <c r="N3288" s="17">
        <f t="shared" si="51"/>
        <v>100.44248678414195</v>
      </c>
    </row>
    <row r="3289" spans="1:14" x14ac:dyDescent="0.35">
      <c r="A3289" s="2" t="s">
        <v>11213</v>
      </c>
      <c r="B3289" s="2" t="s">
        <v>7716</v>
      </c>
      <c r="C3289" s="14" t="s">
        <v>7717</v>
      </c>
      <c r="D3289" s="2">
        <v>6</v>
      </c>
      <c r="E3289" s="3">
        <v>40555.511805555558</v>
      </c>
      <c r="F3289" s="17">
        <v>2.08</v>
      </c>
      <c r="G3289" s="2">
        <v>14659</v>
      </c>
      <c r="H3289" s="2" t="s">
        <v>13</v>
      </c>
      <c r="I3289" s="17">
        <v>12.48</v>
      </c>
      <c r="J3289" s="4">
        <v>40544</v>
      </c>
      <c r="K3289" s="17">
        <f>IF(data[[#This Row],[UnitPrice]]&gt;=20, data[[#This Row],[Revenue]]*0.7,
   IF(data[[#This Row],[UnitPrice]]&gt;=10, data[[#This Row],[Revenue]]*0.6,
      data[[#This Row],[Revenue]]*0.5))</f>
        <v>6.24</v>
      </c>
      <c r="L3289" s="9">
        <f>data[[#This Row],[Revenue]]*0.75</f>
        <v>9.36</v>
      </c>
      <c r="M3289" s="26">
        <f>IF(data[[#This Row],[Cost]]&gt;0, (data[[#This Row],[Profit]]/data[[#This Row],[Cost]]), 0)</f>
        <v>1.4999999999999998</v>
      </c>
      <c r="N3289" s="17">
        <f t="shared" si="51"/>
        <v>100.46003304692761</v>
      </c>
    </row>
    <row r="3290" spans="1:14" x14ac:dyDescent="0.35">
      <c r="A3290" s="2" t="s">
        <v>11280</v>
      </c>
      <c r="B3290" s="2" t="s">
        <v>7716</v>
      </c>
      <c r="C3290" s="14" t="s">
        <v>7717</v>
      </c>
      <c r="D3290" s="2">
        <v>10</v>
      </c>
      <c r="E3290" s="3">
        <v>40555.719444444447</v>
      </c>
      <c r="F3290" s="17">
        <v>2.08</v>
      </c>
      <c r="G3290" s="2">
        <v>13089</v>
      </c>
      <c r="H3290" s="2" t="s">
        <v>13</v>
      </c>
      <c r="I3290" s="17">
        <v>20.8</v>
      </c>
      <c r="J3290" s="4">
        <v>40544</v>
      </c>
      <c r="K3290" s="17">
        <f>IF(data[[#This Row],[UnitPrice]]&gt;=20, data[[#This Row],[Revenue]]*0.7,
   IF(data[[#This Row],[UnitPrice]]&gt;=10, data[[#This Row],[Revenue]]*0.6,
      data[[#This Row],[Revenue]]*0.5))</f>
        <v>10.4</v>
      </c>
      <c r="L3290" s="9">
        <f>data[[#This Row],[Revenue]]*0.75</f>
        <v>15.600000000000001</v>
      </c>
      <c r="M3290" s="26">
        <f>IF(data[[#This Row],[Cost]]&gt;0, (data[[#This Row],[Profit]]/data[[#This Row],[Cost]]), 0)</f>
        <v>1.5</v>
      </c>
      <c r="N3290" s="17">
        <f t="shared" si="51"/>
        <v>100.47942044953821</v>
      </c>
    </row>
    <row r="3291" spans="1:14" x14ac:dyDescent="0.35">
      <c r="A3291" s="2" t="s">
        <v>11511</v>
      </c>
      <c r="B3291" s="2" t="s">
        <v>7716</v>
      </c>
      <c r="C3291" s="14" t="s">
        <v>7717</v>
      </c>
      <c r="D3291" s="2">
        <v>1</v>
      </c>
      <c r="E3291" s="3">
        <v>40675.535416666666</v>
      </c>
      <c r="F3291" s="17">
        <v>2.08</v>
      </c>
      <c r="G3291" s="2">
        <v>16910</v>
      </c>
      <c r="H3291" s="2" t="s">
        <v>13</v>
      </c>
      <c r="I3291" s="17">
        <v>2.08</v>
      </c>
      <c r="J3291" s="4">
        <v>40664</v>
      </c>
      <c r="K3291" s="17">
        <f>IF(data[[#This Row],[UnitPrice]]&gt;=20, data[[#This Row],[Revenue]]*0.7,
   IF(data[[#This Row],[UnitPrice]]&gt;=10, data[[#This Row],[Revenue]]*0.6,
      data[[#This Row],[Revenue]]*0.5))</f>
        <v>1.04</v>
      </c>
      <c r="L3291" s="9">
        <f>data[[#This Row],[Revenue]]*0.75</f>
        <v>1.56</v>
      </c>
      <c r="M3291" s="26">
        <f>IF(data[[#This Row],[Cost]]&gt;0, (data[[#This Row],[Profit]]/data[[#This Row],[Cost]]), 0)</f>
        <v>1.5</v>
      </c>
      <c r="N3291" s="17">
        <f t="shared" si="51"/>
        <v>100.49698258761393</v>
      </c>
    </row>
    <row r="3292" spans="1:14" x14ac:dyDescent="0.35">
      <c r="A3292" s="2" t="s">
        <v>11554</v>
      </c>
      <c r="B3292" s="2" t="s">
        <v>7716</v>
      </c>
      <c r="C3292" s="14" t="s">
        <v>7717</v>
      </c>
      <c r="D3292" s="2">
        <v>10</v>
      </c>
      <c r="E3292" s="3">
        <v>40675.635416666664</v>
      </c>
      <c r="F3292" s="17">
        <v>2.08</v>
      </c>
      <c r="G3292" s="2">
        <v>13305</v>
      </c>
      <c r="H3292" s="2" t="s">
        <v>13</v>
      </c>
      <c r="I3292" s="17">
        <v>20.8</v>
      </c>
      <c r="J3292" s="4">
        <v>40664</v>
      </c>
      <c r="K3292" s="17">
        <f>IF(data[[#This Row],[UnitPrice]]&gt;=20, data[[#This Row],[Revenue]]*0.7,
   IF(data[[#This Row],[UnitPrice]]&gt;=10, data[[#This Row],[Revenue]]*0.6,
      data[[#This Row],[Revenue]]*0.5))</f>
        <v>10.4</v>
      </c>
      <c r="L3292" s="9">
        <f>data[[#This Row],[Revenue]]*0.75</f>
        <v>15.600000000000001</v>
      </c>
      <c r="M3292" s="26">
        <f>IF(data[[#This Row],[Cost]]&gt;0, (data[[#This Row],[Profit]]/data[[#This Row],[Cost]]), 0)</f>
        <v>1.5</v>
      </c>
      <c r="N3292" s="17">
        <f t="shared" si="51"/>
        <v>100.51867945326376</v>
      </c>
    </row>
    <row r="3293" spans="1:14" x14ac:dyDescent="0.35">
      <c r="A3293" s="2" t="s">
        <v>11739</v>
      </c>
      <c r="B3293" s="2" t="s">
        <v>7716</v>
      </c>
      <c r="C3293" s="14" t="s">
        <v>7717</v>
      </c>
      <c r="D3293" s="2">
        <v>2</v>
      </c>
      <c r="E3293" s="3">
        <v>40736.513194444444</v>
      </c>
      <c r="F3293" s="17">
        <v>2.08</v>
      </c>
      <c r="G3293" s="2">
        <v>14527</v>
      </c>
      <c r="H3293" s="2" t="s">
        <v>13</v>
      </c>
      <c r="I3293" s="17">
        <v>4.16</v>
      </c>
      <c r="J3293" s="4">
        <v>40725</v>
      </c>
      <c r="K3293" s="17">
        <f>IF(data[[#This Row],[UnitPrice]]&gt;=20, data[[#This Row],[Revenue]]*0.7,
   IF(data[[#This Row],[UnitPrice]]&gt;=10, data[[#This Row],[Revenue]]*0.6,
      data[[#This Row],[Revenue]]*0.5))</f>
        <v>2.08</v>
      </c>
      <c r="L3293" s="9">
        <f>data[[#This Row],[Revenue]]*0.75</f>
        <v>3.12</v>
      </c>
      <c r="M3293" s="26">
        <f>IF(data[[#This Row],[Cost]]&gt;0, (data[[#This Row],[Profit]]/data[[#This Row],[Cost]]), 0)</f>
        <v>1.5</v>
      </c>
      <c r="N3293" s="17">
        <f t="shared" si="51"/>
        <v>100.53625799338576</v>
      </c>
    </row>
    <row r="3294" spans="1:14" x14ac:dyDescent="0.35">
      <c r="A3294" s="2" t="s">
        <v>11895</v>
      </c>
      <c r="B3294" s="2" t="s">
        <v>7716</v>
      </c>
      <c r="C3294" s="14" t="s">
        <v>7717</v>
      </c>
      <c r="D3294" s="2">
        <v>10</v>
      </c>
      <c r="E3294" s="3">
        <v>40767.681944444441</v>
      </c>
      <c r="F3294" s="17">
        <v>2.08</v>
      </c>
      <c r="G3294" s="2">
        <v>14621</v>
      </c>
      <c r="H3294" s="2" t="s">
        <v>13</v>
      </c>
      <c r="I3294" s="17">
        <v>20.8</v>
      </c>
      <c r="J3294" s="4">
        <v>40756</v>
      </c>
      <c r="K3294" s="17">
        <f>IF(data[[#This Row],[UnitPrice]]&gt;=20, data[[#This Row],[Revenue]]*0.7,
   IF(data[[#This Row],[UnitPrice]]&gt;=10, data[[#This Row],[Revenue]]*0.6,
      data[[#This Row],[Revenue]]*0.5))</f>
        <v>10.4</v>
      </c>
      <c r="L3294" s="9">
        <f>data[[#This Row],[Revenue]]*0.75</f>
        <v>15.600000000000001</v>
      </c>
      <c r="M3294" s="26">
        <f>IF(data[[#This Row],[Cost]]&gt;0, (data[[#This Row],[Profit]]/data[[#This Row],[Cost]]), 0)</f>
        <v>1.5</v>
      </c>
      <c r="N3294" s="17">
        <f t="shared" si="51"/>
        <v>100.55751433612801</v>
      </c>
    </row>
    <row r="3295" spans="1:14" hidden="1" x14ac:dyDescent="0.35">
      <c r="A3295" s="2" t="s">
        <v>11594</v>
      </c>
      <c r="B3295" s="2" t="s">
        <v>7716</v>
      </c>
      <c r="C3295" s="14" t="s">
        <v>7717</v>
      </c>
      <c r="D3295" s="2">
        <v>3</v>
      </c>
      <c r="E3295" s="3">
        <v>40706.381249999999</v>
      </c>
      <c r="F3295" s="17">
        <v>2.08</v>
      </c>
      <c r="G3295" s="2">
        <v>0</v>
      </c>
      <c r="H3295" s="2" t="s">
        <v>13</v>
      </c>
      <c r="I3295" s="17">
        <v>6.24</v>
      </c>
      <c r="J3295" s="4">
        <v>40695</v>
      </c>
      <c r="K3295" s="17">
        <f>IF(data[[#This Row],[UnitPrice]]&gt;=20, data[[#This Row],[Revenue]]*0.7,
   IF(data[[#This Row],[UnitPrice]]&gt;=10, data[[#This Row],[Revenue]]*0.6,
      data[[#This Row],[Revenue]]*0.5))</f>
        <v>3.12</v>
      </c>
      <c r="L3295" s="9">
        <f>data[[#This Row],[Revenue]]*0.75</f>
        <v>4.68</v>
      </c>
      <c r="M3295" s="26">
        <f>IF(data[[#This Row],[Cost]]&gt;0, (data[[#This Row],[Profit]]/data[[#This Row],[Cost]]), 0)</f>
        <v>1.4999999999999998</v>
      </c>
      <c r="N3295" s="17">
        <f t="shared" si="51"/>
        <v>100.57510919920679</v>
      </c>
    </row>
    <row r="3296" spans="1:14" x14ac:dyDescent="0.35">
      <c r="A3296" s="2" t="s">
        <v>5293</v>
      </c>
      <c r="B3296" s="2" t="s">
        <v>5294</v>
      </c>
      <c r="C3296" s="14" t="s">
        <v>5295</v>
      </c>
      <c r="D3296" s="2">
        <v>20</v>
      </c>
      <c r="E3296" s="3">
        <v>40881.377083333333</v>
      </c>
      <c r="F3296" s="17">
        <v>2.08</v>
      </c>
      <c r="G3296" s="2">
        <v>13599</v>
      </c>
      <c r="H3296" s="2" t="s">
        <v>13</v>
      </c>
      <c r="I3296" s="17">
        <v>41.6</v>
      </c>
      <c r="J3296" s="4">
        <v>40878</v>
      </c>
      <c r="K3296" s="17">
        <f>IF(data[[#This Row],[UnitPrice]]&gt;=20, data[[#This Row],[Revenue]]*0.7,
   IF(data[[#This Row],[UnitPrice]]&gt;=10, data[[#This Row],[Revenue]]*0.6,
      data[[#This Row],[Revenue]]*0.5))</f>
        <v>20.8</v>
      </c>
      <c r="L3296" s="9">
        <f>data[[#This Row],[Revenue]]*0.75</f>
        <v>31.200000000000003</v>
      </c>
      <c r="M3296" s="26">
        <f>IF(data[[#This Row],[Cost]]&gt;0, (data[[#This Row],[Profit]]/data[[#This Row],[Cost]]), 0)</f>
        <v>1.5</v>
      </c>
      <c r="N3296" s="17">
        <f t="shared" si="51"/>
        <v>100.5959245366294</v>
      </c>
    </row>
    <row r="3297" spans="1:14" x14ac:dyDescent="0.35">
      <c r="A3297" s="2" t="s">
        <v>5308</v>
      </c>
      <c r="B3297" s="2" t="s">
        <v>5294</v>
      </c>
      <c r="C3297" s="14" t="s">
        <v>5295</v>
      </c>
      <c r="D3297" s="2">
        <v>10</v>
      </c>
      <c r="E3297" s="3">
        <v>40881.447916666664</v>
      </c>
      <c r="F3297" s="17">
        <v>2.08</v>
      </c>
      <c r="G3297" s="2">
        <v>12928</v>
      </c>
      <c r="H3297" s="2" t="s">
        <v>13</v>
      </c>
      <c r="I3297" s="17">
        <v>20.8</v>
      </c>
      <c r="J3297" s="4">
        <v>40878</v>
      </c>
      <c r="K3297" s="17">
        <f>IF(data[[#This Row],[UnitPrice]]&gt;=20, data[[#This Row],[Revenue]]*0.7,
   IF(data[[#This Row],[UnitPrice]]&gt;=10, data[[#This Row],[Revenue]]*0.6,
      data[[#This Row],[Revenue]]*0.5))</f>
        <v>10.4</v>
      </c>
      <c r="L3297" s="9">
        <f>data[[#This Row],[Revenue]]*0.75</f>
        <v>15.600000000000001</v>
      </c>
      <c r="M3297" s="26">
        <f>IF(data[[#This Row],[Cost]]&gt;0, (data[[#This Row],[Profit]]/data[[#This Row],[Cost]]), 0)</f>
        <v>1.5</v>
      </c>
      <c r="N3297" s="17">
        <f t="shared" si="51"/>
        <v>100.60894504524485</v>
      </c>
    </row>
    <row r="3298" spans="1:14" x14ac:dyDescent="0.35">
      <c r="A3298" s="2" t="s">
        <v>5460</v>
      </c>
      <c r="B3298" s="2" t="s">
        <v>5294</v>
      </c>
      <c r="C3298" s="14" t="s">
        <v>5295</v>
      </c>
      <c r="D3298" s="2">
        <v>20</v>
      </c>
      <c r="E3298" s="3">
        <v>40548.525694444441</v>
      </c>
      <c r="F3298" s="17">
        <v>2.08</v>
      </c>
      <c r="G3298" s="2">
        <v>14667</v>
      </c>
      <c r="H3298" s="2" t="s">
        <v>13</v>
      </c>
      <c r="I3298" s="17">
        <v>41.6</v>
      </c>
      <c r="J3298" s="4">
        <v>40544</v>
      </c>
      <c r="K3298" s="17">
        <f>IF(data[[#This Row],[UnitPrice]]&gt;=20, data[[#This Row],[Revenue]]*0.7,
   IF(data[[#This Row],[UnitPrice]]&gt;=10, data[[#This Row],[Revenue]]*0.6,
      data[[#This Row],[Revenue]]*0.5))</f>
        <v>20.8</v>
      </c>
      <c r="L3298" s="9">
        <f>data[[#This Row],[Revenue]]*0.75</f>
        <v>31.200000000000003</v>
      </c>
      <c r="M3298" s="26">
        <f>IF(data[[#This Row],[Cost]]&gt;0, (data[[#This Row],[Profit]]/data[[#This Row],[Cost]]), 0)</f>
        <v>1.5</v>
      </c>
      <c r="N3298" s="17">
        <f t="shared" si="51"/>
        <v>100.62656291390826</v>
      </c>
    </row>
    <row r="3299" spans="1:14" x14ac:dyDescent="0.35">
      <c r="A3299" s="2" t="s">
        <v>6020</v>
      </c>
      <c r="B3299" s="2" t="s">
        <v>5294</v>
      </c>
      <c r="C3299" s="14" t="s">
        <v>5295</v>
      </c>
      <c r="D3299" s="2">
        <v>200</v>
      </c>
      <c r="E3299" s="3">
        <v>40821.49722222222</v>
      </c>
      <c r="F3299" s="17">
        <v>1.79</v>
      </c>
      <c r="G3299" s="2">
        <v>13694</v>
      </c>
      <c r="H3299" s="2" t="s">
        <v>13</v>
      </c>
      <c r="I3299" s="17">
        <v>358</v>
      </c>
      <c r="J3299" s="4">
        <v>40817</v>
      </c>
      <c r="K3299" s="17">
        <f>IF(data[[#This Row],[UnitPrice]]&gt;=20, data[[#This Row],[Revenue]]*0.7,
   IF(data[[#This Row],[UnitPrice]]&gt;=10, data[[#This Row],[Revenue]]*0.6,
      data[[#This Row],[Revenue]]*0.5))</f>
        <v>179</v>
      </c>
      <c r="L3299" s="9">
        <f>data[[#This Row],[Revenue]]*0.75</f>
        <v>268.5</v>
      </c>
      <c r="M3299" s="26">
        <f>IF(data[[#This Row],[Cost]]&gt;0, (data[[#This Row],[Profit]]/data[[#This Row],[Cost]]), 0)</f>
        <v>1.5</v>
      </c>
      <c r="N3299" s="17">
        <f t="shared" si="51"/>
        <v>100.63959593729398</v>
      </c>
    </row>
    <row r="3300" spans="1:14" x14ac:dyDescent="0.35">
      <c r="A3300" s="2" t="s">
        <v>6426</v>
      </c>
      <c r="B3300" s="2" t="s">
        <v>5294</v>
      </c>
      <c r="C3300" s="14" t="s">
        <v>5295</v>
      </c>
      <c r="D3300" s="2">
        <v>10</v>
      </c>
      <c r="E3300" s="3">
        <v>40580.37777777778</v>
      </c>
      <c r="F3300" s="17">
        <v>1.95</v>
      </c>
      <c r="G3300" s="2">
        <v>17162</v>
      </c>
      <c r="H3300" s="2" t="s">
        <v>13</v>
      </c>
      <c r="I3300" s="17">
        <v>19.5</v>
      </c>
      <c r="J3300" s="4">
        <v>40575</v>
      </c>
      <c r="K3300" s="17">
        <f>IF(data[[#This Row],[UnitPrice]]&gt;=20, data[[#This Row],[Revenue]]*0.7,
   IF(data[[#This Row],[UnitPrice]]&gt;=10, data[[#This Row],[Revenue]]*0.6,
      data[[#This Row],[Revenue]]*0.5))</f>
        <v>9.75</v>
      </c>
      <c r="L3300" s="9">
        <f>data[[#This Row],[Revenue]]*0.75</f>
        <v>14.625</v>
      </c>
      <c r="M3300" s="26">
        <f>IF(data[[#This Row],[Cost]]&gt;0, (data[[#This Row],[Profit]]/data[[#This Row],[Cost]]), 0)</f>
        <v>1.5</v>
      </c>
      <c r="N3300" s="17">
        <f t="shared" si="51"/>
        <v>100.58275839222712</v>
      </c>
    </row>
    <row r="3301" spans="1:14" x14ac:dyDescent="0.35">
      <c r="A3301" s="2" t="s">
        <v>6444</v>
      </c>
      <c r="B3301" s="2" t="s">
        <v>5294</v>
      </c>
      <c r="C3301" s="14" t="s">
        <v>5295</v>
      </c>
      <c r="D3301" s="2">
        <v>100</v>
      </c>
      <c r="E3301" s="3">
        <v>40580.489583333336</v>
      </c>
      <c r="F3301" s="17">
        <v>1.79</v>
      </c>
      <c r="G3301" s="2">
        <v>15311</v>
      </c>
      <c r="H3301" s="2" t="s">
        <v>13</v>
      </c>
      <c r="I3301" s="17">
        <v>179</v>
      </c>
      <c r="J3301" s="4">
        <v>40575</v>
      </c>
      <c r="K3301" s="17">
        <f>IF(data[[#This Row],[UnitPrice]]&gt;=20, data[[#This Row],[Revenue]]*0.7,
   IF(data[[#This Row],[UnitPrice]]&gt;=10, data[[#This Row],[Revenue]]*0.6,
      data[[#This Row],[Revenue]]*0.5))</f>
        <v>89.5</v>
      </c>
      <c r="L3301" s="9">
        <f>data[[#This Row],[Revenue]]*0.75</f>
        <v>134.25</v>
      </c>
      <c r="M3301" s="26">
        <f>IF(data[[#This Row],[Cost]]&gt;0, (data[[#This Row],[Profit]]/data[[#This Row],[Cost]]), 0)</f>
        <v>1.5</v>
      </c>
      <c r="N3301" s="17">
        <f t="shared" si="51"/>
        <v>100.60066931742973</v>
      </c>
    </row>
    <row r="3302" spans="1:14" x14ac:dyDescent="0.35">
      <c r="A3302" s="2" t="s">
        <v>8111</v>
      </c>
      <c r="B3302" s="2" t="s">
        <v>5294</v>
      </c>
      <c r="C3302" s="14" t="s">
        <v>5295</v>
      </c>
      <c r="D3302" s="2">
        <v>10</v>
      </c>
      <c r="E3302" s="3">
        <v>40763.416666666664</v>
      </c>
      <c r="F3302" s="17">
        <v>2.08</v>
      </c>
      <c r="G3302" s="2">
        <v>15152</v>
      </c>
      <c r="H3302" s="2" t="s">
        <v>13</v>
      </c>
      <c r="I3302" s="17">
        <v>20.8</v>
      </c>
      <c r="J3302" s="4">
        <v>40756</v>
      </c>
      <c r="K3302" s="17">
        <f>IF(data[[#This Row],[UnitPrice]]&gt;=20, data[[#This Row],[Revenue]]*0.7,
   IF(data[[#This Row],[UnitPrice]]&gt;=10, data[[#This Row],[Revenue]]*0.6,
      data[[#This Row],[Revenue]]*0.5))</f>
        <v>10.4</v>
      </c>
      <c r="L3302" s="9">
        <f>data[[#This Row],[Revenue]]*0.75</f>
        <v>15.600000000000001</v>
      </c>
      <c r="M3302" s="26">
        <f>IF(data[[#This Row],[Cost]]&gt;0, (data[[#This Row],[Profit]]/data[[#This Row],[Cost]]), 0)</f>
        <v>1.5</v>
      </c>
      <c r="N3302" s="17">
        <f t="shared" si="51"/>
        <v>100.58334732655864</v>
      </c>
    </row>
    <row r="3303" spans="1:14" x14ac:dyDescent="0.35">
      <c r="A3303" s="2" t="s">
        <v>9418</v>
      </c>
      <c r="B3303" s="2" t="s">
        <v>5294</v>
      </c>
      <c r="C3303" s="14" t="s">
        <v>5295</v>
      </c>
      <c r="D3303" s="2">
        <v>1</v>
      </c>
      <c r="E3303" s="3">
        <v>40643.63958333333</v>
      </c>
      <c r="F3303" s="17">
        <v>2.08</v>
      </c>
      <c r="G3303" s="2">
        <v>16374</v>
      </c>
      <c r="H3303" s="2" t="s">
        <v>13</v>
      </c>
      <c r="I3303" s="17">
        <v>2.08</v>
      </c>
      <c r="J3303" s="4">
        <v>40634</v>
      </c>
      <c r="K3303" s="17">
        <f>IF(data[[#This Row],[UnitPrice]]&gt;=20, data[[#This Row],[Revenue]]*0.7,
   IF(data[[#This Row],[UnitPrice]]&gt;=10, data[[#This Row],[Revenue]]*0.6,
      data[[#This Row],[Revenue]]*0.5))</f>
        <v>1.04</v>
      </c>
      <c r="L3303" s="9">
        <f>data[[#This Row],[Revenue]]*0.75</f>
        <v>1.56</v>
      </c>
      <c r="M3303" s="26">
        <f>IF(data[[#This Row],[Cost]]&gt;0, (data[[#This Row],[Profit]]/data[[#This Row],[Cost]]), 0)</f>
        <v>1.5</v>
      </c>
      <c r="N3303" s="17">
        <f t="shared" si="51"/>
        <v>100.60097900552586</v>
      </c>
    </row>
    <row r="3304" spans="1:14" x14ac:dyDescent="0.35">
      <c r="A3304" s="2" t="s">
        <v>5537</v>
      </c>
      <c r="B3304" s="2" t="s">
        <v>5365</v>
      </c>
      <c r="C3304" s="14" t="s">
        <v>5366</v>
      </c>
      <c r="D3304" s="2">
        <v>200</v>
      </c>
      <c r="E3304" s="3">
        <v>40607.577777777777</v>
      </c>
      <c r="F3304" s="17">
        <v>1.79</v>
      </c>
      <c r="G3304" s="2">
        <v>13694</v>
      </c>
      <c r="H3304" s="2" t="s">
        <v>13</v>
      </c>
      <c r="I3304" s="17">
        <v>358</v>
      </c>
      <c r="J3304" s="4">
        <v>40603</v>
      </c>
      <c r="K3304" s="17">
        <f>IF(data[[#This Row],[UnitPrice]]&gt;=20, data[[#This Row],[Revenue]]*0.7,
   IF(data[[#This Row],[UnitPrice]]&gt;=10, data[[#This Row],[Revenue]]*0.6,
      data[[#This Row],[Revenue]]*0.5))</f>
        <v>179</v>
      </c>
      <c r="L3304" s="9">
        <f>data[[#This Row],[Revenue]]*0.75</f>
        <v>268.5</v>
      </c>
      <c r="M3304" s="26">
        <f>IF(data[[#This Row],[Cost]]&gt;0, (data[[#This Row],[Profit]]/data[[#This Row],[Cost]]), 0)</f>
        <v>1.5</v>
      </c>
      <c r="N3304" s="17">
        <f t="shared" si="51"/>
        <v>100.62275641025738</v>
      </c>
    </row>
    <row r="3305" spans="1:14" x14ac:dyDescent="0.35">
      <c r="A3305" s="2" t="s">
        <v>5844</v>
      </c>
      <c r="B3305" s="2" t="s">
        <v>5365</v>
      </c>
      <c r="C3305" s="14" t="s">
        <v>5366</v>
      </c>
      <c r="D3305" s="2">
        <v>3</v>
      </c>
      <c r="E3305" s="3">
        <v>40760.486805555556</v>
      </c>
      <c r="F3305" s="17">
        <v>2.08</v>
      </c>
      <c r="G3305" s="2">
        <v>14161</v>
      </c>
      <c r="H3305" s="2" t="s">
        <v>13</v>
      </c>
      <c r="I3305" s="17">
        <v>6.24</v>
      </c>
      <c r="J3305" s="4">
        <v>40756</v>
      </c>
      <c r="K3305" s="17">
        <f>IF(data[[#This Row],[UnitPrice]]&gt;=20, data[[#This Row],[Revenue]]*0.7,
   IF(data[[#This Row],[UnitPrice]]&gt;=10, data[[#This Row],[Revenue]]*0.6,
      data[[#This Row],[Revenue]]*0.5))</f>
        <v>3.12</v>
      </c>
      <c r="L3305" s="9">
        <f>data[[#This Row],[Revenue]]*0.75</f>
        <v>4.68</v>
      </c>
      <c r="M3305" s="26">
        <f>IF(data[[#This Row],[Cost]]&gt;0, (data[[#This Row],[Profit]]/data[[#This Row],[Cost]]), 0)</f>
        <v>1.4999999999999998</v>
      </c>
      <c r="N3305" s="17">
        <f t="shared" si="51"/>
        <v>100.56585231041441</v>
      </c>
    </row>
    <row r="3306" spans="1:14" x14ac:dyDescent="0.35">
      <c r="A3306" s="2" t="s">
        <v>6023</v>
      </c>
      <c r="B3306" s="2" t="s">
        <v>5365</v>
      </c>
      <c r="C3306" s="2" t="s">
        <v>5366</v>
      </c>
      <c r="D3306" s="2">
        <v>100</v>
      </c>
      <c r="E3306" s="3">
        <v>40821.507638888892</v>
      </c>
      <c r="F3306" s="2">
        <v>1.79</v>
      </c>
      <c r="G3306" s="2">
        <v>14680</v>
      </c>
      <c r="H3306" s="2" t="s">
        <v>13</v>
      </c>
      <c r="I3306" s="2">
        <v>179</v>
      </c>
      <c r="J3306" s="4">
        <v>40817</v>
      </c>
      <c r="K3306" s="17">
        <f>IF(data[[#This Row],[UnitPrice]]&gt;=20, data[[#This Row],[Revenue]]*0.7,
   IF(data[[#This Row],[UnitPrice]]&gt;=10, data[[#This Row],[Revenue]]*0.6,
      data[[#This Row],[Revenue]]*0.5))</f>
        <v>89.5</v>
      </c>
      <c r="L3306" s="9">
        <f>data[[#This Row],[Revenue]]*0.75</f>
        <v>134.25</v>
      </c>
      <c r="M3306" s="26">
        <f>IF(data[[#This Row],[Cost]]&gt;0, (data[[#This Row],[Profit]]/data[[#This Row],[Cost]]), 0)</f>
        <v>1.5</v>
      </c>
      <c r="N3306" s="17">
        <f t="shared" si="51"/>
        <v>100.5867116320222</v>
      </c>
    </row>
    <row r="3307" spans="1:14" x14ac:dyDescent="0.35">
      <c r="A3307" s="2" t="s">
        <v>6028</v>
      </c>
      <c r="B3307" s="2" t="s">
        <v>5365</v>
      </c>
      <c r="C3307" s="14" t="s">
        <v>5366</v>
      </c>
      <c r="D3307" s="2">
        <v>10</v>
      </c>
      <c r="E3307" s="3">
        <v>40821.519444444442</v>
      </c>
      <c r="F3307" s="17">
        <v>2.08</v>
      </c>
      <c r="G3307" s="2">
        <v>13242</v>
      </c>
      <c r="H3307" s="2" t="s">
        <v>13</v>
      </c>
      <c r="I3307" s="17">
        <v>20.8</v>
      </c>
      <c r="J3307" s="4">
        <v>40817</v>
      </c>
      <c r="K3307" s="17">
        <f>IF(data[[#This Row],[UnitPrice]]&gt;=20, data[[#This Row],[Revenue]]*0.7,
   IF(data[[#This Row],[UnitPrice]]&gt;=10, data[[#This Row],[Revenue]]*0.6,
      data[[#This Row],[Revenue]]*0.5))</f>
        <v>10.4</v>
      </c>
      <c r="L3307" s="9">
        <f>data[[#This Row],[Revenue]]*0.75</f>
        <v>15.600000000000001</v>
      </c>
      <c r="M3307" s="26">
        <f>IF(data[[#This Row],[Cost]]&gt;0, (data[[#This Row],[Profit]]/data[[#This Row],[Cost]]), 0)</f>
        <v>1.5</v>
      </c>
      <c r="N3307" s="17">
        <f t="shared" si="51"/>
        <v>100.56936739659464</v>
      </c>
    </row>
    <row r="3308" spans="1:14" x14ac:dyDescent="0.35">
      <c r="A3308" s="2" t="s">
        <v>6615</v>
      </c>
      <c r="B3308" s="2" t="s">
        <v>5365</v>
      </c>
      <c r="C3308" s="2" t="s">
        <v>5366</v>
      </c>
      <c r="D3308" s="2">
        <v>10</v>
      </c>
      <c r="E3308" s="3">
        <v>40700.515277777777</v>
      </c>
      <c r="F3308" s="2">
        <v>2.08</v>
      </c>
      <c r="G3308" s="2">
        <v>14534</v>
      </c>
      <c r="H3308" s="2" t="s">
        <v>13</v>
      </c>
      <c r="I3308" s="2">
        <v>20.8</v>
      </c>
      <c r="J3308" s="4">
        <v>40695</v>
      </c>
      <c r="K3308" s="17">
        <f>IF(data[[#This Row],[UnitPrice]]&gt;=20, data[[#This Row],[Revenue]]*0.7,
   IF(data[[#This Row],[UnitPrice]]&gt;=10, data[[#This Row],[Revenue]]*0.6,
      data[[#This Row],[Revenue]]*0.5))</f>
        <v>10.4</v>
      </c>
      <c r="L3308" s="9">
        <f>data[[#This Row],[Revenue]]*0.75</f>
        <v>15.600000000000001</v>
      </c>
      <c r="M3308" s="26">
        <f>IF(data[[#This Row],[Cost]]&gt;0, (data[[#This Row],[Profit]]/data[[#This Row],[Cost]]), 0)</f>
        <v>1.5</v>
      </c>
      <c r="N3308" s="17">
        <f t="shared" si="51"/>
        <v>100.58701548672664</v>
      </c>
    </row>
    <row r="3309" spans="1:14" x14ac:dyDescent="0.35">
      <c r="A3309" s="2" t="s">
        <v>7130</v>
      </c>
      <c r="B3309" s="2" t="s">
        <v>5365</v>
      </c>
      <c r="C3309" s="14" t="s">
        <v>5366</v>
      </c>
      <c r="D3309" s="2">
        <v>10</v>
      </c>
      <c r="E3309" s="3">
        <v>40550.506249999999</v>
      </c>
      <c r="F3309" s="17">
        <v>2.08</v>
      </c>
      <c r="G3309" s="2">
        <v>16746</v>
      </c>
      <c r="H3309" s="2" t="s">
        <v>13</v>
      </c>
      <c r="I3309" s="17">
        <v>20.8</v>
      </c>
      <c r="J3309" s="4">
        <v>40544</v>
      </c>
      <c r="K3309" s="17">
        <f>IF(data[[#This Row],[UnitPrice]]&gt;=20, data[[#This Row],[Revenue]]*0.7,
   IF(data[[#This Row],[UnitPrice]]&gt;=10, data[[#This Row],[Revenue]]*0.6,
      data[[#This Row],[Revenue]]*0.5))</f>
        <v>10.4</v>
      </c>
      <c r="L3309" s="9">
        <f>data[[#This Row],[Revenue]]*0.75</f>
        <v>15.600000000000001</v>
      </c>
      <c r="M3309" s="26">
        <f>IF(data[[#This Row],[Cost]]&gt;0, (data[[#This Row],[Profit]]/data[[#This Row],[Cost]]), 0)</f>
        <v>1.5</v>
      </c>
      <c r="N3309" s="17">
        <f t="shared" si="51"/>
        <v>100.60467138747609</v>
      </c>
    </row>
    <row r="3310" spans="1:14" x14ac:dyDescent="0.35">
      <c r="A3310" s="2" t="s">
        <v>7270</v>
      </c>
      <c r="B3310" s="2" t="s">
        <v>5365</v>
      </c>
      <c r="C3310" s="14" t="s">
        <v>5366</v>
      </c>
      <c r="D3310" s="2">
        <v>10</v>
      </c>
      <c r="E3310" s="3">
        <v>40670.432638888888</v>
      </c>
      <c r="F3310" s="17">
        <v>2.08</v>
      </c>
      <c r="G3310" s="2">
        <v>18177</v>
      </c>
      <c r="H3310" s="2" t="s">
        <v>13</v>
      </c>
      <c r="I3310" s="17">
        <v>20.8</v>
      </c>
      <c r="J3310" s="4">
        <v>40664</v>
      </c>
      <c r="K3310" s="17">
        <f>IF(data[[#This Row],[UnitPrice]]&gt;=20, data[[#This Row],[Revenue]]*0.7,
   IF(data[[#This Row],[UnitPrice]]&gt;=10, data[[#This Row],[Revenue]]*0.6,
      data[[#This Row],[Revenue]]*0.5))</f>
        <v>10.4</v>
      </c>
      <c r="L3310" s="9">
        <f>data[[#This Row],[Revenue]]*0.75</f>
        <v>15.600000000000001</v>
      </c>
      <c r="M3310" s="26">
        <f>IF(data[[#This Row],[Cost]]&gt;0, (data[[#This Row],[Profit]]/data[[#This Row],[Cost]]), 0)</f>
        <v>1.5</v>
      </c>
      <c r="N3310" s="17">
        <f t="shared" si="51"/>
        <v>100.62233510402932</v>
      </c>
    </row>
    <row r="3311" spans="1:14" x14ac:dyDescent="0.35">
      <c r="A3311" s="2" t="s">
        <v>7476</v>
      </c>
      <c r="B3311" s="2" t="s">
        <v>5365</v>
      </c>
      <c r="C3311" s="14" t="s">
        <v>5366</v>
      </c>
      <c r="D3311" s="2">
        <v>20</v>
      </c>
      <c r="E3311" s="3">
        <v>40731.705555555556</v>
      </c>
      <c r="F3311" s="17">
        <v>2.08</v>
      </c>
      <c r="G3311" s="2">
        <v>15144</v>
      </c>
      <c r="H3311" s="2" t="s">
        <v>13</v>
      </c>
      <c r="I3311" s="17">
        <v>41.6</v>
      </c>
      <c r="J3311" s="4">
        <v>40725</v>
      </c>
      <c r="K3311" s="17">
        <f>IF(data[[#This Row],[UnitPrice]]&gt;=20, data[[#This Row],[Revenue]]*0.7,
   IF(data[[#This Row],[UnitPrice]]&gt;=10, data[[#This Row],[Revenue]]*0.6,
      data[[#This Row],[Revenue]]*0.5))</f>
        <v>20.8</v>
      </c>
      <c r="L3311" s="9">
        <f>data[[#This Row],[Revenue]]*0.75</f>
        <v>31.200000000000003</v>
      </c>
      <c r="M3311" s="26">
        <f>IF(data[[#This Row],[Cost]]&gt;0, (data[[#This Row],[Profit]]/data[[#This Row],[Cost]]), 0)</f>
        <v>1.5</v>
      </c>
      <c r="N3311" s="17">
        <f t="shared" si="51"/>
        <v>100.64000664157726</v>
      </c>
    </row>
    <row r="3312" spans="1:14" x14ac:dyDescent="0.35">
      <c r="A3312" s="2" t="s">
        <v>7500</v>
      </c>
      <c r="B3312" s="2" t="s">
        <v>5365</v>
      </c>
      <c r="C3312" s="14" t="s">
        <v>5366</v>
      </c>
      <c r="D3312" s="2">
        <v>10</v>
      </c>
      <c r="E3312" s="3">
        <v>40762.401388888888</v>
      </c>
      <c r="F3312" s="17">
        <v>2.08</v>
      </c>
      <c r="G3312" s="2">
        <v>17031</v>
      </c>
      <c r="H3312" s="2" t="s">
        <v>13</v>
      </c>
      <c r="I3312" s="17">
        <v>20.8</v>
      </c>
      <c r="J3312" s="4">
        <v>40756</v>
      </c>
      <c r="K3312" s="17">
        <f>IF(data[[#This Row],[UnitPrice]]&gt;=20, data[[#This Row],[Revenue]]*0.7,
   IF(data[[#This Row],[UnitPrice]]&gt;=10, data[[#This Row],[Revenue]]*0.6,
      data[[#This Row],[Revenue]]*0.5))</f>
        <v>10.4</v>
      </c>
      <c r="L3312" s="9">
        <f>data[[#This Row],[Revenue]]*0.75</f>
        <v>15.600000000000001</v>
      </c>
      <c r="M3312" s="26">
        <f>IF(data[[#This Row],[Cost]]&gt;0, (data[[#This Row],[Profit]]/data[[#This Row],[Cost]]), 0)</f>
        <v>1.5</v>
      </c>
      <c r="N3312" s="17">
        <f t="shared" si="51"/>
        <v>100.65308015943411</v>
      </c>
    </row>
    <row r="3313" spans="1:14" x14ac:dyDescent="0.35">
      <c r="A3313" s="2" t="s">
        <v>8221</v>
      </c>
      <c r="B3313" s="2" t="s">
        <v>5365</v>
      </c>
      <c r="C3313" s="14" t="s">
        <v>5366</v>
      </c>
      <c r="D3313" s="2">
        <v>10</v>
      </c>
      <c r="E3313" s="3">
        <v>40824.552083333336</v>
      </c>
      <c r="F3313" s="17">
        <v>2.08</v>
      </c>
      <c r="G3313" s="2">
        <v>15311</v>
      </c>
      <c r="H3313" s="2" t="s">
        <v>13</v>
      </c>
      <c r="I3313" s="17">
        <v>20.8</v>
      </c>
      <c r="J3313" s="4">
        <v>40817</v>
      </c>
      <c r="K3313" s="17">
        <f>IF(data[[#This Row],[UnitPrice]]&gt;=20, data[[#This Row],[Revenue]]*0.7,
   IF(data[[#This Row],[UnitPrice]]&gt;=10, data[[#This Row],[Revenue]]*0.6,
      data[[#This Row],[Revenue]]*0.5))</f>
        <v>10.4</v>
      </c>
      <c r="L3313" s="9">
        <f>data[[#This Row],[Revenue]]*0.75</f>
        <v>15.600000000000001</v>
      </c>
      <c r="M3313" s="26">
        <f>IF(data[[#This Row],[Cost]]&gt;0, (data[[#This Row],[Profit]]/data[[#This Row],[Cost]]), 0)</f>
        <v>1.5</v>
      </c>
      <c r="N3313" s="17">
        <f t="shared" si="51"/>
        <v>100.67076633444174</v>
      </c>
    </row>
    <row r="3314" spans="1:14" x14ac:dyDescent="0.35">
      <c r="A3314" s="2" t="s">
        <v>8498</v>
      </c>
      <c r="B3314" s="2" t="s">
        <v>5365</v>
      </c>
      <c r="C3314" s="14" t="s">
        <v>5366</v>
      </c>
      <c r="D3314" s="2">
        <v>10</v>
      </c>
      <c r="E3314" s="3">
        <v>40583.40625</v>
      </c>
      <c r="F3314" s="17">
        <v>2.08</v>
      </c>
      <c r="G3314" s="2">
        <v>14276</v>
      </c>
      <c r="H3314" s="2" t="s">
        <v>13</v>
      </c>
      <c r="I3314" s="17">
        <v>20.8</v>
      </c>
      <c r="J3314" s="4">
        <v>40575</v>
      </c>
      <c r="K3314" s="17">
        <f>IF(data[[#This Row],[UnitPrice]]&gt;=20, data[[#This Row],[Revenue]]*0.7,
   IF(data[[#This Row],[UnitPrice]]&gt;=10, data[[#This Row],[Revenue]]*0.6,
      data[[#This Row],[Revenue]]*0.5))</f>
        <v>10.4</v>
      </c>
      <c r="L3314" s="9">
        <f>data[[#This Row],[Revenue]]*0.75</f>
        <v>15.600000000000001</v>
      </c>
      <c r="M3314" s="26">
        <f>IF(data[[#This Row],[Cost]]&gt;0, (data[[#This Row],[Profit]]/data[[#This Row],[Cost]]), 0)</f>
        <v>1.5</v>
      </c>
      <c r="N3314" s="17">
        <f t="shared" si="51"/>
        <v>100.68846034559247</v>
      </c>
    </row>
    <row r="3315" spans="1:14" x14ac:dyDescent="0.35">
      <c r="A3315" s="2" t="s">
        <v>9231</v>
      </c>
      <c r="B3315" s="2" t="s">
        <v>5365</v>
      </c>
      <c r="C3315" s="14" t="s">
        <v>5366</v>
      </c>
      <c r="D3315" s="2">
        <v>2</v>
      </c>
      <c r="E3315" s="3">
        <v>40584.520833333336</v>
      </c>
      <c r="F3315" s="17">
        <v>2.08</v>
      </c>
      <c r="G3315" s="2">
        <v>13571</v>
      </c>
      <c r="H3315" s="2" t="s">
        <v>13</v>
      </c>
      <c r="I3315" s="17">
        <v>4.16</v>
      </c>
      <c r="J3315" s="4">
        <v>40575</v>
      </c>
      <c r="K3315" s="17">
        <f>IF(data[[#This Row],[UnitPrice]]&gt;=20, data[[#This Row],[Revenue]]*0.7,
   IF(data[[#This Row],[UnitPrice]]&gt;=10, data[[#This Row],[Revenue]]*0.6,
      data[[#This Row],[Revenue]]*0.5))</f>
        <v>2.08</v>
      </c>
      <c r="L3315" s="9">
        <f>data[[#This Row],[Revenue]]*0.75</f>
        <v>3.12</v>
      </c>
      <c r="M3315" s="26">
        <f>IF(data[[#This Row],[Cost]]&gt;0, (data[[#This Row],[Profit]]/data[[#This Row],[Cost]]), 0)</f>
        <v>1.5</v>
      </c>
      <c r="N3315" s="17">
        <f t="shared" si="51"/>
        <v>100.70616219809538</v>
      </c>
    </row>
    <row r="3316" spans="1:14" x14ac:dyDescent="0.35">
      <c r="A3316" s="2" t="s">
        <v>9743</v>
      </c>
      <c r="B3316" s="2" t="s">
        <v>5365</v>
      </c>
      <c r="C3316" s="14" t="s">
        <v>5366</v>
      </c>
      <c r="D3316" s="2">
        <v>5</v>
      </c>
      <c r="E3316" s="3">
        <v>40796.530555555553</v>
      </c>
      <c r="F3316" s="17">
        <v>2.08</v>
      </c>
      <c r="G3316" s="2">
        <v>16809</v>
      </c>
      <c r="H3316" s="2" t="s">
        <v>13</v>
      </c>
      <c r="I3316" s="17">
        <v>10.4</v>
      </c>
      <c r="J3316" s="4">
        <v>40787</v>
      </c>
      <c r="K3316" s="17">
        <f>IF(data[[#This Row],[UnitPrice]]&gt;=20, data[[#This Row],[Revenue]]*0.7,
   IF(data[[#This Row],[UnitPrice]]&gt;=10, data[[#This Row],[Revenue]]*0.6,
      data[[#This Row],[Revenue]]*0.5))</f>
        <v>5.2</v>
      </c>
      <c r="L3316" s="9">
        <f>data[[#This Row],[Revenue]]*0.75</f>
        <v>7.8000000000000007</v>
      </c>
      <c r="M3316" s="26">
        <f>IF(data[[#This Row],[Cost]]&gt;0, (data[[#This Row],[Profit]]/data[[#This Row],[Cost]]), 0)</f>
        <v>1.5</v>
      </c>
      <c r="N3316" s="17">
        <f t="shared" si="51"/>
        <v>100.72755984042651</v>
      </c>
    </row>
    <row r="3317" spans="1:14" x14ac:dyDescent="0.35">
      <c r="A3317" s="2" t="s">
        <v>9919</v>
      </c>
      <c r="B3317" s="2" t="s">
        <v>5365</v>
      </c>
      <c r="C3317" s="14" t="s">
        <v>5366</v>
      </c>
      <c r="D3317" s="2">
        <v>10</v>
      </c>
      <c r="E3317" s="3">
        <v>40857.518750000003</v>
      </c>
      <c r="F3317" s="17">
        <v>2.08</v>
      </c>
      <c r="G3317" s="2">
        <v>17412</v>
      </c>
      <c r="H3317" s="2" t="s">
        <v>13</v>
      </c>
      <c r="I3317" s="17">
        <v>20.8</v>
      </c>
      <c r="J3317" s="4">
        <v>40848</v>
      </c>
      <c r="K3317" s="17">
        <f>IF(data[[#This Row],[UnitPrice]]&gt;=20, data[[#This Row],[Revenue]]*0.7,
   IF(data[[#This Row],[UnitPrice]]&gt;=10, data[[#This Row],[Revenue]]*0.6,
      data[[#This Row],[Revenue]]*0.5))</f>
        <v>10.4</v>
      </c>
      <c r="L3317" s="9">
        <f>data[[#This Row],[Revenue]]*0.75</f>
        <v>15.600000000000001</v>
      </c>
      <c r="M3317" s="26">
        <f>IF(data[[#This Row],[Cost]]&gt;0, (data[[#This Row],[Profit]]/data[[#This Row],[Cost]]), 0)</f>
        <v>1.5</v>
      </c>
      <c r="N3317" s="17">
        <f t="shared" si="51"/>
        <v>100.74758368432818</v>
      </c>
    </row>
    <row r="3318" spans="1:14" x14ac:dyDescent="0.35">
      <c r="A3318" s="2" t="s">
        <v>10747</v>
      </c>
      <c r="B3318" s="2" t="s">
        <v>5365</v>
      </c>
      <c r="C3318" s="14" t="s">
        <v>5366</v>
      </c>
      <c r="D3318" s="2">
        <v>10</v>
      </c>
      <c r="E3318" s="3">
        <v>40766.520833333336</v>
      </c>
      <c r="F3318" s="17">
        <v>2.08</v>
      </c>
      <c r="G3318" s="2">
        <v>17651</v>
      </c>
      <c r="H3318" s="2" t="s">
        <v>13</v>
      </c>
      <c r="I3318" s="17">
        <v>20.8</v>
      </c>
      <c r="J3318" s="4">
        <v>40756</v>
      </c>
      <c r="K3318" s="17">
        <f>IF(data[[#This Row],[UnitPrice]]&gt;=20, data[[#This Row],[Revenue]]*0.7,
   IF(data[[#This Row],[UnitPrice]]&gt;=10, data[[#This Row],[Revenue]]*0.6,
      data[[#This Row],[Revenue]]*0.5))</f>
        <v>10.4</v>
      </c>
      <c r="L3318" s="9">
        <f>data[[#This Row],[Revenue]]*0.75</f>
        <v>15.600000000000001</v>
      </c>
      <c r="M3318" s="26">
        <f>IF(data[[#This Row],[Cost]]&gt;0, (data[[#This Row],[Profit]]/data[[#This Row],[Cost]]), 0)</f>
        <v>1.5</v>
      </c>
      <c r="N3318" s="17">
        <f t="shared" si="51"/>
        <v>100.76531042128703</v>
      </c>
    </row>
    <row r="3319" spans="1:14" x14ac:dyDescent="0.35">
      <c r="A3319" s="2" t="s">
        <v>11637</v>
      </c>
      <c r="B3319" s="2" t="s">
        <v>5365</v>
      </c>
      <c r="C3319" s="14" t="s">
        <v>5366</v>
      </c>
      <c r="D3319" s="2">
        <v>10</v>
      </c>
      <c r="E3319" s="3">
        <v>40706.513194444444</v>
      </c>
      <c r="F3319" s="17">
        <v>2.08</v>
      </c>
      <c r="G3319" s="2">
        <v>16620</v>
      </c>
      <c r="H3319" s="2" t="s">
        <v>13</v>
      </c>
      <c r="I3319" s="17">
        <v>20.8</v>
      </c>
      <c r="J3319" s="4">
        <v>40695</v>
      </c>
      <c r="K3319" s="17">
        <f>IF(data[[#This Row],[UnitPrice]]&gt;=20, data[[#This Row],[Revenue]]*0.7,
   IF(data[[#This Row],[UnitPrice]]&gt;=10, data[[#This Row],[Revenue]]*0.6,
      data[[#This Row],[Revenue]]*0.5))</f>
        <v>10.4</v>
      </c>
      <c r="L3319" s="9">
        <f>data[[#This Row],[Revenue]]*0.75</f>
        <v>15.600000000000001</v>
      </c>
      <c r="M3319" s="26">
        <f>IF(data[[#This Row],[Cost]]&gt;0, (data[[#This Row],[Profit]]/data[[#This Row],[Cost]]), 0)</f>
        <v>1.5</v>
      </c>
      <c r="N3319" s="17">
        <f t="shared" si="51"/>
        <v>100.78304502106995</v>
      </c>
    </row>
    <row r="3320" spans="1:14" hidden="1" x14ac:dyDescent="0.35">
      <c r="A3320" s="2" t="s">
        <v>7677</v>
      </c>
      <c r="B3320" s="2" t="s">
        <v>7678</v>
      </c>
      <c r="C3320" s="14" t="s">
        <v>7679</v>
      </c>
      <c r="D3320" s="2">
        <v>1</v>
      </c>
      <c r="E3320" s="3">
        <v>40884.573611111111</v>
      </c>
      <c r="F3320" s="17">
        <v>4.13</v>
      </c>
      <c r="G3320" s="2">
        <v>0</v>
      </c>
      <c r="H3320" s="2" t="s">
        <v>13</v>
      </c>
      <c r="I3320" s="17">
        <v>4.13</v>
      </c>
      <c r="J3320" s="4">
        <v>40878</v>
      </c>
      <c r="K3320" s="17">
        <f>IF(data[[#This Row],[UnitPrice]]&gt;=20, data[[#This Row],[Revenue]]*0.7,
   IF(data[[#This Row],[UnitPrice]]&gt;=10, data[[#This Row],[Revenue]]*0.6,
      data[[#This Row],[Revenue]]*0.5))</f>
        <v>2.0649999999999999</v>
      </c>
      <c r="L3320" s="9">
        <f>data[[#This Row],[Revenue]]*0.75</f>
        <v>3.0975000000000001</v>
      </c>
      <c r="M3320" s="26">
        <f>IF(data[[#This Row],[Cost]]&gt;0, (data[[#This Row],[Profit]]/data[[#This Row],[Cost]]), 0)</f>
        <v>1.5</v>
      </c>
      <c r="N3320" s="17">
        <f t="shared" si="51"/>
        <v>100.80078748890959</v>
      </c>
    </row>
    <row r="3321" spans="1:14" hidden="1" x14ac:dyDescent="0.35">
      <c r="A3321" s="2" t="s">
        <v>6208</v>
      </c>
      <c r="B3321" s="2" t="s">
        <v>5778</v>
      </c>
      <c r="C3321" s="14" t="s">
        <v>5877</v>
      </c>
      <c r="D3321" s="2">
        <v>1</v>
      </c>
      <c r="E3321" s="3">
        <v>40882.449999999997</v>
      </c>
      <c r="F3321" s="17">
        <v>2.08</v>
      </c>
      <c r="G3321" s="2">
        <v>0</v>
      </c>
      <c r="H3321" s="2" t="s">
        <v>13</v>
      </c>
      <c r="I3321" s="17">
        <v>2.08</v>
      </c>
      <c r="J3321" s="4">
        <v>40878</v>
      </c>
      <c r="K3321" s="17">
        <f>IF(data[[#This Row],[UnitPrice]]&gt;=20, data[[#This Row],[Revenue]]*0.7,
   IF(data[[#This Row],[UnitPrice]]&gt;=10, data[[#This Row],[Revenue]]*0.6,
      data[[#This Row],[Revenue]]*0.5))</f>
        <v>1.04</v>
      </c>
      <c r="L3321" s="9">
        <f>data[[#This Row],[Revenue]]*0.75</f>
        <v>1.56</v>
      </c>
      <c r="M3321" s="26">
        <f>IF(data[[#This Row],[Cost]]&gt;0, (data[[#This Row],[Profit]]/data[[#This Row],[Cost]]), 0)</f>
        <v>1.5</v>
      </c>
      <c r="N3321" s="17">
        <f t="shared" si="51"/>
        <v>100.82223652096836</v>
      </c>
    </row>
    <row r="3322" spans="1:14" x14ac:dyDescent="0.35">
      <c r="A3322" s="2" t="s">
        <v>5876</v>
      </c>
      <c r="B3322" s="2" t="s">
        <v>5778</v>
      </c>
      <c r="C3322" s="14" t="s">
        <v>5877</v>
      </c>
      <c r="D3322" s="2">
        <v>10</v>
      </c>
      <c r="E3322" s="3">
        <v>40760.584722222222</v>
      </c>
      <c r="F3322" s="17">
        <v>2.08</v>
      </c>
      <c r="G3322" s="2">
        <v>15421</v>
      </c>
      <c r="H3322" s="2" t="s">
        <v>13</v>
      </c>
      <c r="I3322" s="17">
        <v>20.8</v>
      </c>
      <c r="J3322" s="4">
        <v>40756</v>
      </c>
      <c r="K3322" s="17">
        <f>IF(data[[#This Row],[UnitPrice]]&gt;=20, data[[#This Row],[Revenue]]*0.7,
   IF(data[[#This Row],[UnitPrice]]&gt;=10, data[[#This Row],[Revenue]]*0.6,
      data[[#This Row],[Revenue]]*0.5))</f>
        <v>10.4</v>
      </c>
      <c r="L3322" s="9">
        <f>data[[#This Row],[Revenue]]*0.75</f>
        <v>15.600000000000001</v>
      </c>
      <c r="M3322" s="26">
        <f>IF(data[[#This Row],[Cost]]&gt;0, (data[[#This Row],[Profit]]/data[[#This Row],[Cost]]), 0)</f>
        <v>1.5</v>
      </c>
      <c r="N3322" s="17">
        <f t="shared" si="51"/>
        <v>100.84415002219362</v>
      </c>
    </row>
    <row r="3323" spans="1:14" x14ac:dyDescent="0.35">
      <c r="A3323" s="2" t="s">
        <v>6174</v>
      </c>
      <c r="B3323" s="2" t="s">
        <v>5778</v>
      </c>
      <c r="C3323" s="2" t="s">
        <v>5877</v>
      </c>
      <c r="D3323" s="2">
        <v>3</v>
      </c>
      <c r="E3323" s="3">
        <v>40852.634027777778</v>
      </c>
      <c r="F3323" s="2">
        <v>2.08</v>
      </c>
      <c r="G3323" s="2">
        <v>16712</v>
      </c>
      <c r="H3323" s="2" t="s">
        <v>13</v>
      </c>
      <c r="I3323" s="2">
        <v>6.24</v>
      </c>
      <c r="J3323" s="4">
        <v>40848</v>
      </c>
      <c r="K3323" s="17">
        <f>IF(data[[#This Row],[UnitPrice]]&gt;=20, data[[#This Row],[Revenue]]*0.7,
   IF(data[[#This Row],[UnitPrice]]&gt;=10, data[[#This Row],[Revenue]]*0.6,
      data[[#This Row],[Revenue]]*0.5))</f>
        <v>3.12</v>
      </c>
      <c r="L3323" s="9">
        <f>data[[#This Row],[Revenue]]*0.75</f>
        <v>4.68</v>
      </c>
      <c r="M3323" s="26">
        <f>IF(data[[#This Row],[Cost]]&gt;0, (data[[#This Row],[Profit]]/data[[#This Row],[Cost]]), 0)</f>
        <v>1.4999999999999998</v>
      </c>
      <c r="N3323" s="17">
        <f t="shared" si="51"/>
        <v>100.86191786903539</v>
      </c>
    </row>
    <row r="3324" spans="1:14" x14ac:dyDescent="0.35">
      <c r="A3324" s="2" t="s">
        <v>6514</v>
      </c>
      <c r="B3324" s="2" t="s">
        <v>5778</v>
      </c>
      <c r="C3324" s="14" t="s">
        <v>5877</v>
      </c>
      <c r="D3324" s="2">
        <v>2</v>
      </c>
      <c r="E3324" s="3">
        <v>40608.647222222222</v>
      </c>
      <c r="F3324" s="17">
        <v>2.08</v>
      </c>
      <c r="G3324" s="2">
        <v>15508</v>
      </c>
      <c r="H3324" s="2" t="s">
        <v>13</v>
      </c>
      <c r="I3324" s="17">
        <v>4.16</v>
      </c>
      <c r="J3324" s="4">
        <v>40603</v>
      </c>
      <c r="K3324" s="17">
        <f>IF(data[[#This Row],[UnitPrice]]&gt;=20, data[[#This Row],[Revenue]]*0.7,
   IF(data[[#This Row],[UnitPrice]]&gt;=10, data[[#This Row],[Revenue]]*0.6,
      data[[#This Row],[Revenue]]*0.5))</f>
        <v>2.08</v>
      </c>
      <c r="L3324" s="9">
        <f>data[[#This Row],[Revenue]]*0.75</f>
        <v>3.12</v>
      </c>
      <c r="M3324" s="26">
        <f>IF(data[[#This Row],[Cost]]&gt;0, (data[[#This Row],[Profit]]/data[[#This Row],[Cost]]), 0)</f>
        <v>1.5</v>
      </c>
      <c r="N3324" s="17">
        <f t="shared" si="51"/>
        <v>100.88292628774521</v>
      </c>
    </row>
    <row r="3325" spans="1:14" x14ac:dyDescent="0.35">
      <c r="A3325" s="2" t="s">
        <v>6933</v>
      </c>
      <c r="B3325" s="2" t="s">
        <v>5778</v>
      </c>
      <c r="C3325" s="14" t="s">
        <v>5877</v>
      </c>
      <c r="D3325" s="2">
        <v>10</v>
      </c>
      <c r="E3325" s="3">
        <v>40822.43472222222</v>
      </c>
      <c r="F3325" s="17">
        <v>2.08</v>
      </c>
      <c r="G3325" s="2">
        <v>17064</v>
      </c>
      <c r="H3325" s="2" t="s">
        <v>13</v>
      </c>
      <c r="I3325" s="17">
        <v>20.8</v>
      </c>
      <c r="J3325" s="4">
        <v>40817</v>
      </c>
      <c r="K3325" s="17">
        <f>IF(data[[#This Row],[UnitPrice]]&gt;=20, data[[#This Row],[Revenue]]*0.7,
   IF(data[[#This Row],[UnitPrice]]&gt;=10, data[[#This Row],[Revenue]]*0.6,
      data[[#This Row],[Revenue]]*0.5))</f>
        <v>10.4</v>
      </c>
      <c r="L3325" s="9">
        <f>data[[#This Row],[Revenue]]*0.75</f>
        <v>15.600000000000001</v>
      </c>
      <c r="M3325" s="26">
        <f>IF(data[[#This Row],[Cost]]&gt;0, (data[[#This Row],[Profit]]/data[[#This Row],[Cost]]), 0)</f>
        <v>1.5</v>
      </c>
      <c r="N3325" s="17">
        <f t="shared" si="51"/>
        <v>100.90440595158883</v>
      </c>
    </row>
    <row r="3326" spans="1:14" x14ac:dyDescent="0.35">
      <c r="A3326" s="2" t="s">
        <v>7160</v>
      </c>
      <c r="B3326" s="2" t="s">
        <v>5778</v>
      </c>
      <c r="C3326" s="14" t="s">
        <v>5877</v>
      </c>
      <c r="D3326" s="2">
        <v>10</v>
      </c>
      <c r="E3326" s="3">
        <v>40550.620138888888</v>
      </c>
      <c r="F3326" s="17">
        <v>1.95</v>
      </c>
      <c r="G3326" s="2">
        <v>13285</v>
      </c>
      <c r="H3326" s="2" t="s">
        <v>13</v>
      </c>
      <c r="I3326" s="17">
        <v>19.5</v>
      </c>
      <c r="J3326" s="4">
        <v>40544</v>
      </c>
      <c r="K3326" s="17">
        <f>IF(data[[#This Row],[UnitPrice]]&gt;=20, data[[#This Row],[Revenue]]*0.7,
   IF(data[[#This Row],[UnitPrice]]&gt;=10, data[[#This Row],[Revenue]]*0.6,
      data[[#This Row],[Revenue]]*0.5))</f>
        <v>9.75</v>
      </c>
      <c r="L3326" s="9">
        <f>data[[#This Row],[Revenue]]*0.75</f>
        <v>14.625</v>
      </c>
      <c r="M3326" s="26">
        <f>IF(data[[#This Row],[Cost]]&gt;0, (data[[#This Row],[Profit]]/data[[#This Row],[Cost]]), 0)</f>
        <v>1.5</v>
      </c>
      <c r="N3326" s="17">
        <f t="shared" si="51"/>
        <v>100.92219902265758</v>
      </c>
    </row>
    <row r="3327" spans="1:14" x14ac:dyDescent="0.35">
      <c r="A3327" s="2" t="s">
        <v>7386</v>
      </c>
      <c r="B3327" s="2" t="s">
        <v>5778</v>
      </c>
      <c r="C3327" s="2" t="s">
        <v>5877</v>
      </c>
      <c r="D3327" s="2">
        <v>20</v>
      </c>
      <c r="E3327" s="3">
        <v>40701.595833333333</v>
      </c>
      <c r="F3327" s="2">
        <v>2.08</v>
      </c>
      <c r="G3327" s="2">
        <v>12921</v>
      </c>
      <c r="H3327" s="2" t="s">
        <v>13</v>
      </c>
      <c r="I3327" s="2">
        <v>41.6</v>
      </c>
      <c r="J3327" s="4">
        <v>40695</v>
      </c>
      <c r="K3327" s="17">
        <f>IF(data[[#This Row],[UnitPrice]]&gt;=20, data[[#This Row],[Revenue]]*0.7,
   IF(data[[#This Row],[UnitPrice]]&gt;=10, data[[#This Row],[Revenue]]*0.6,
      data[[#This Row],[Revenue]]*0.5))</f>
        <v>20.8</v>
      </c>
      <c r="L3327" s="9">
        <f>data[[#This Row],[Revenue]]*0.75</f>
        <v>31.200000000000003</v>
      </c>
      <c r="M3327" s="26">
        <f>IF(data[[#This Row],[Cost]]&gt;0, (data[[#This Row],[Profit]]/data[[#This Row],[Cost]]), 0)</f>
        <v>1.5</v>
      </c>
      <c r="N3327" s="17">
        <f t="shared" si="51"/>
        <v>100.9402888247066</v>
      </c>
    </row>
    <row r="3328" spans="1:14" x14ac:dyDescent="0.35">
      <c r="A3328" s="2" t="s">
        <v>7939</v>
      </c>
      <c r="B3328" s="2" t="s">
        <v>5778</v>
      </c>
      <c r="C3328" s="14" t="s">
        <v>5877</v>
      </c>
      <c r="D3328" s="2">
        <v>10</v>
      </c>
      <c r="E3328" s="3">
        <v>40641.469444444447</v>
      </c>
      <c r="F3328" s="17">
        <v>2.08</v>
      </c>
      <c r="G3328" s="2">
        <v>14825</v>
      </c>
      <c r="H3328" s="2" t="s">
        <v>13</v>
      </c>
      <c r="I3328" s="17">
        <v>20.8</v>
      </c>
      <c r="J3328" s="4">
        <v>40634</v>
      </c>
      <c r="K3328" s="17">
        <f>IF(data[[#This Row],[UnitPrice]]&gt;=20, data[[#This Row],[Revenue]]*0.7,
   IF(data[[#This Row],[UnitPrice]]&gt;=10, data[[#This Row],[Revenue]]*0.6,
      data[[#This Row],[Revenue]]*0.5))</f>
        <v>10.4</v>
      </c>
      <c r="L3328" s="9">
        <f>data[[#This Row],[Revenue]]*0.75</f>
        <v>15.600000000000001</v>
      </c>
      <c r="M3328" s="26">
        <f>IF(data[[#This Row],[Cost]]&gt;0, (data[[#This Row],[Profit]]/data[[#This Row],[Cost]]), 0)</f>
        <v>1.5</v>
      </c>
      <c r="N3328" s="17">
        <f t="shared" si="51"/>
        <v>100.95347555555654</v>
      </c>
    </row>
    <row r="3329" spans="1:14" x14ac:dyDescent="0.35">
      <c r="A3329" s="2" t="s">
        <v>8004</v>
      </c>
      <c r="B3329" s="2" t="s">
        <v>5778</v>
      </c>
      <c r="C3329" s="2" t="s">
        <v>5877</v>
      </c>
      <c r="D3329" s="2">
        <v>10</v>
      </c>
      <c r="E3329" s="3">
        <v>40641.734722222223</v>
      </c>
      <c r="F3329" s="2">
        <v>2.08</v>
      </c>
      <c r="G3329" s="2">
        <v>14004</v>
      </c>
      <c r="H3329" s="2" t="s">
        <v>13</v>
      </c>
      <c r="I3329" s="2">
        <v>20.8</v>
      </c>
      <c r="J3329" s="4">
        <v>40634</v>
      </c>
      <c r="K3329" s="17">
        <f>IF(data[[#This Row],[UnitPrice]]&gt;=20, data[[#This Row],[Revenue]]*0.7,
   IF(data[[#This Row],[UnitPrice]]&gt;=10, data[[#This Row],[Revenue]]*0.6,
      data[[#This Row],[Revenue]]*0.5))</f>
        <v>10.4</v>
      </c>
      <c r="L3329" s="9">
        <f>data[[#This Row],[Revenue]]*0.75</f>
        <v>15.600000000000001</v>
      </c>
      <c r="M3329" s="26">
        <f>IF(data[[#This Row],[Cost]]&gt;0, (data[[#This Row],[Profit]]/data[[#This Row],[Cost]]), 0)</f>
        <v>1.5</v>
      </c>
      <c r="N3329" s="17">
        <f t="shared" si="51"/>
        <v>100.97129139808945</v>
      </c>
    </row>
    <row r="3330" spans="1:14" x14ac:dyDescent="0.35">
      <c r="A3330" s="2" t="s">
        <v>8088</v>
      </c>
      <c r="B3330" s="2" t="s">
        <v>5778</v>
      </c>
      <c r="C3330" s="2" t="s">
        <v>5877</v>
      </c>
      <c r="D3330" s="2">
        <v>10</v>
      </c>
      <c r="E3330" s="3">
        <v>40732.563194444447</v>
      </c>
      <c r="F3330" s="2">
        <v>2.08</v>
      </c>
      <c r="G3330" s="2">
        <v>14024</v>
      </c>
      <c r="H3330" s="2" t="s">
        <v>13</v>
      </c>
      <c r="I3330" s="2">
        <v>20.8</v>
      </c>
      <c r="J3330" s="4">
        <v>40725</v>
      </c>
      <c r="K3330" s="17">
        <f>IF(data[[#This Row],[UnitPrice]]&gt;=20, data[[#This Row],[Revenue]]*0.7,
   IF(data[[#This Row],[UnitPrice]]&gt;=10, data[[#This Row],[Revenue]]*0.6,
      data[[#This Row],[Revenue]]*0.5))</f>
        <v>10.4</v>
      </c>
      <c r="L3330" s="9">
        <f>data[[#This Row],[Revenue]]*0.75</f>
        <v>15.600000000000001</v>
      </c>
      <c r="M3330" s="26">
        <f>IF(data[[#This Row],[Cost]]&gt;0, (data[[#This Row],[Profit]]/data[[#This Row],[Cost]]), 0)</f>
        <v>1.5</v>
      </c>
      <c r="N3330" s="17">
        <f t="shared" ref="N3330:N3393" si="52">SUM(I3330:I11154)/COUNTA(_xlfn.UNIQUE(A3330:A11154))</f>
        <v>100.98911516229535</v>
      </c>
    </row>
    <row r="3331" spans="1:14" x14ac:dyDescent="0.35">
      <c r="A3331" s="2" t="s">
        <v>5274</v>
      </c>
      <c r="B3331" s="2" t="s">
        <v>4706</v>
      </c>
      <c r="C3331" s="14" t="s">
        <v>4707</v>
      </c>
      <c r="D3331" s="2">
        <v>2</v>
      </c>
      <c r="E3331" s="3">
        <v>40851.59097222222</v>
      </c>
      <c r="F3331" s="17">
        <v>2.08</v>
      </c>
      <c r="G3331" s="2">
        <v>17611</v>
      </c>
      <c r="H3331" s="2" t="s">
        <v>13</v>
      </c>
      <c r="I3331" s="17">
        <v>4.16</v>
      </c>
      <c r="J3331" s="4">
        <v>40848</v>
      </c>
      <c r="K3331" s="17">
        <f>IF(data[[#This Row],[UnitPrice]]&gt;=20, data[[#This Row],[Revenue]]*0.7,
   IF(data[[#This Row],[UnitPrice]]&gt;=10, data[[#This Row],[Revenue]]*0.6,
      data[[#This Row],[Revenue]]*0.5))</f>
        <v>2.08</v>
      </c>
      <c r="L3331" s="9">
        <f>data[[#This Row],[Revenue]]*0.75</f>
        <v>3.12</v>
      </c>
      <c r="M3331" s="26">
        <f>IF(data[[#This Row],[Cost]]&gt;0, (data[[#This Row],[Profit]]/data[[#This Row],[Cost]]), 0)</f>
        <v>1.5</v>
      </c>
      <c r="N3331" s="17">
        <f t="shared" si="52"/>
        <v>101.00694685345884</v>
      </c>
    </row>
    <row r="3332" spans="1:14" x14ac:dyDescent="0.35">
      <c r="A3332" s="2" t="s">
        <v>5470</v>
      </c>
      <c r="B3332" s="2" t="s">
        <v>4706</v>
      </c>
      <c r="C3332" s="14" t="s">
        <v>4707</v>
      </c>
      <c r="D3332" s="2">
        <v>1</v>
      </c>
      <c r="E3332" s="3">
        <v>40548.623611111114</v>
      </c>
      <c r="F3332" s="17">
        <v>2.08</v>
      </c>
      <c r="G3332" s="2">
        <v>15407</v>
      </c>
      <c r="H3332" s="2" t="s">
        <v>13</v>
      </c>
      <c r="I3332" s="17">
        <v>2.08</v>
      </c>
      <c r="J3332" s="4">
        <v>40544</v>
      </c>
      <c r="K3332" s="17">
        <f>IF(data[[#This Row],[UnitPrice]]&gt;=20, data[[#This Row],[Revenue]]*0.7,
   IF(data[[#This Row],[UnitPrice]]&gt;=10, data[[#This Row],[Revenue]]*0.6,
      data[[#This Row],[Revenue]]*0.5))</f>
        <v>1.04</v>
      </c>
      <c r="L3332" s="9">
        <f>data[[#This Row],[Revenue]]*0.75</f>
        <v>1.56</v>
      </c>
      <c r="M3332" s="26">
        <f>IF(data[[#This Row],[Cost]]&gt;0, (data[[#This Row],[Profit]]/data[[#This Row],[Cost]]), 0)</f>
        <v>1.5</v>
      </c>
      <c r="N3332" s="17">
        <f t="shared" si="52"/>
        <v>101.02848754448497</v>
      </c>
    </row>
    <row r="3333" spans="1:14" x14ac:dyDescent="0.35">
      <c r="A3333" s="2" t="s">
        <v>7810</v>
      </c>
      <c r="B3333" s="2" t="s">
        <v>4706</v>
      </c>
      <c r="C3333" s="14" t="s">
        <v>4707</v>
      </c>
      <c r="D3333" s="2">
        <v>10</v>
      </c>
      <c r="E3333" s="3">
        <v>40551.622916666667</v>
      </c>
      <c r="F3333" s="17">
        <v>2.08</v>
      </c>
      <c r="G3333" s="2">
        <v>14709</v>
      </c>
      <c r="H3333" s="2" t="s">
        <v>13</v>
      </c>
      <c r="I3333" s="17">
        <v>20.8</v>
      </c>
      <c r="J3333" s="4">
        <v>40544</v>
      </c>
      <c r="K3333" s="17">
        <f>IF(data[[#This Row],[UnitPrice]]&gt;=20, data[[#This Row],[Revenue]]*0.7,
   IF(data[[#This Row],[UnitPrice]]&gt;=10, data[[#This Row],[Revenue]]*0.6,
      data[[#This Row],[Revenue]]*0.5))</f>
        <v>10.4</v>
      </c>
      <c r="L3333" s="9">
        <f>data[[#This Row],[Revenue]]*0.75</f>
        <v>15.600000000000001</v>
      </c>
      <c r="M3333" s="26">
        <f>IF(data[[#This Row],[Cost]]&gt;0, (data[[#This Row],[Profit]]/data[[#This Row],[Cost]]), 0)</f>
        <v>1.5</v>
      </c>
      <c r="N3333" s="17">
        <f t="shared" si="52"/>
        <v>101.05050055617451</v>
      </c>
    </row>
    <row r="3334" spans="1:14" x14ac:dyDescent="0.35">
      <c r="A3334" s="2" t="s">
        <v>9236</v>
      </c>
      <c r="B3334" s="2" t="s">
        <v>4706</v>
      </c>
      <c r="C3334" s="14" t="s">
        <v>4707</v>
      </c>
      <c r="D3334" s="2">
        <v>1</v>
      </c>
      <c r="E3334" s="3">
        <v>40584.55972222222</v>
      </c>
      <c r="F3334" s="17">
        <v>2.08</v>
      </c>
      <c r="G3334" s="2">
        <v>16007</v>
      </c>
      <c r="H3334" s="2" t="s">
        <v>13</v>
      </c>
      <c r="I3334" s="17">
        <v>2.08</v>
      </c>
      <c r="J3334" s="4">
        <v>40575</v>
      </c>
      <c r="K3334" s="17">
        <f>IF(data[[#This Row],[UnitPrice]]&gt;=20, data[[#This Row],[Revenue]]*0.7,
   IF(data[[#This Row],[UnitPrice]]&gt;=10, data[[#This Row],[Revenue]]*0.6,
      data[[#This Row],[Revenue]]*0.5))</f>
        <v>1.04</v>
      </c>
      <c r="L3334" s="9">
        <f>data[[#This Row],[Revenue]]*0.75</f>
        <v>1.56</v>
      </c>
      <c r="M3334" s="26">
        <f>IF(data[[#This Row],[Cost]]&gt;0, (data[[#This Row],[Profit]]/data[[#This Row],[Cost]]), 0)</f>
        <v>1.5</v>
      </c>
      <c r="N3334" s="17">
        <f t="shared" si="52"/>
        <v>101.06835781041487</v>
      </c>
    </row>
    <row r="3335" spans="1:14" x14ac:dyDescent="0.35">
      <c r="A3335" s="2" t="s">
        <v>11073</v>
      </c>
      <c r="B3335" s="2" t="s">
        <v>4706</v>
      </c>
      <c r="C3335" s="14" t="s">
        <v>4707</v>
      </c>
      <c r="D3335" s="2">
        <v>2</v>
      </c>
      <c r="E3335" s="3">
        <v>40858.451388888891</v>
      </c>
      <c r="F3335" s="17">
        <v>2.08</v>
      </c>
      <c r="G3335" s="2">
        <v>15965</v>
      </c>
      <c r="H3335" s="2" t="s">
        <v>13</v>
      </c>
      <c r="I3335" s="17">
        <v>4.16</v>
      </c>
      <c r="J3335" s="4">
        <v>40848</v>
      </c>
      <c r="K3335" s="17">
        <f>IF(data[[#This Row],[UnitPrice]]&gt;=20, data[[#This Row],[Revenue]]*0.7,
   IF(data[[#This Row],[UnitPrice]]&gt;=10, data[[#This Row],[Revenue]]*0.6,
      data[[#This Row],[Revenue]]*0.5))</f>
        <v>2.08</v>
      </c>
      <c r="L3335" s="9">
        <f>data[[#This Row],[Revenue]]*0.75</f>
        <v>3.12</v>
      </c>
      <c r="M3335" s="26">
        <f>IF(data[[#This Row],[Cost]]&gt;0, (data[[#This Row],[Profit]]/data[[#This Row],[Cost]]), 0)</f>
        <v>1.5</v>
      </c>
      <c r="N3335" s="17">
        <f t="shared" si="52"/>
        <v>101.09038949477062</v>
      </c>
    </row>
    <row r="3336" spans="1:14" x14ac:dyDescent="0.35">
      <c r="A3336" s="2" t="s">
        <v>1837</v>
      </c>
      <c r="B3336" s="2" t="s">
        <v>1838</v>
      </c>
      <c r="C3336" s="14" t="s">
        <v>1839</v>
      </c>
      <c r="D3336" s="2">
        <v>1</v>
      </c>
      <c r="E3336" s="3">
        <v>40433.727083333331</v>
      </c>
      <c r="F3336" s="17">
        <v>1.95</v>
      </c>
      <c r="G3336" s="2">
        <v>17841</v>
      </c>
      <c r="H3336" s="2" t="s">
        <v>13</v>
      </c>
      <c r="I3336" s="17">
        <v>1.95</v>
      </c>
      <c r="J3336" s="4">
        <v>40422</v>
      </c>
      <c r="K3336" s="17">
        <f>IF(data[[#This Row],[UnitPrice]]&gt;=20, data[[#This Row],[Revenue]]*0.7,
   IF(data[[#This Row],[UnitPrice]]&gt;=10, data[[#This Row],[Revenue]]*0.6,
      data[[#This Row],[Revenue]]*0.5))</f>
        <v>0.97499999999999998</v>
      </c>
      <c r="L3336" s="9">
        <f>data[[#This Row],[Revenue]]*0.75</f>
        <v>1.4624999999999999</v>
      </c>
      <c r="M3336" s="26">
        <f>IF(data[[#This Row],[Cost]]&gt;0, (data[[#This Row],[Profit]]/data[[#This Row],[Cost]]), 0)</f>
        <v>1.5</v>
      </c>
      <c r="N3336" s="17">
        <f t="shared" si="52"/>
        <v>101.11196794301078</v>
      </c>
    </row>
    <row r="3337" spans="1:14" x14ac:dyDescent="0.35">
      <c r="A3337" s="2" t="s">
        <v>4354</v>
      </c>
      <c r="B3337" s="2" t="s">
        <v>1838</v>
      </c>
      <c r="C3337" s="14" t="s">
        <v>1839</v>
      </c>
      <c r="D3337" s="2">
        <v>1</v>
      </c>
      <c r="E3337" s="3">
        <v>40758.520833333336</v>
      </c>
      <c r="F3337" s="17">
        <v>1.95</v>
      </c>
      <c r="G3337" s="2">
        <v>12748</v>
      </c>
      <c r="H3337" s="2" t="s">
        <v>13</v>
      </c>
      <c r="I3337" s="17">
        <v>1.95</v>
      </c>
      <c r="J3337" s="4">
        <v>40756</v>
      </c>
      <c r="K3337" s="17">
        <f>IF(data[[#This Row],[UnitPrice]]&gt;=20, data[[#This Row],[Revenue]]*0.7,
   IF(data[[#This Row],[UnitPrice]]&gt;=10, data[[#This Row],[Revenue]]*0.6,
      data[[#This Row],[Revenue]]*0.5))</f>
        <v>0.97499999999999998</v>
      </c>
      <c r="L3337" s="9">
        <f>data[[#This Row],[Revenue]]*0.75</f>
        <v>1.4624999999999999</v>
      </c>
      <c r="M3337" s="26">
        <f>IF(data[[#This Row],[Cost]]&gt;0, (data[[#This Row],[Profit]]/data[[#This Row],[Cost]]), 0)</f>
        <v>1.5</v>
      </c>
      <c r="N3337" s="17">
        <f t="shared" si="52"/>
        <v>101.13404809619337</v>
      </c>
    </row>
    <row r="3338" spans="1:14" x14ac:dyDescent="0.35">
      <c r="A3338" s="2" t="s">
        <v>4434</v>
      </c>
      <c r="B3338" s="2" t="s">
        <v>1838</v>
      </c>
      <c r="C3338" s="14" t="s">
        <v>1839</v>
      </c>
      <c r="D3338" s="2">
        <v>200</v>
      </c>
      <c r="E3338" s="3">
        <v>40789.530555555553</v>
      </c>
      <c r="F3338" s="17">
        <v>1.65</v>
      </c>
      <c r="G3338" s="2">
        <v>15769</v>
      </c>
      <c r="H3338" s="2" t="s">
        <v>13</v>
      </c>
      <c r="I3338" s="17">
        <v>330</v>
      </c>
      <c r="J3338" s="4">
        <v>40787</v>
      </c>
      <c r="K3338" s="17">
        <f>IF(data[[#This Row],[UnitPrice]]&gt;=20, data[[#This Row],[Revenue]]*0.7,
   IF(data[[#This Row],[UnitPrice]]&gt;=10, data[[#This Row],[Revenue]]*0.6,
      data[[#This Row],[Revenue]]*0.5))</f>
        <v>165</v>
      </c>
      <c r="L3338" s="9">
        <f>data[[#This Row],[Revenue]]*0.75</f>
        <v>247.5</v>
      </c>
      <c r="M3338" s="26">
        <f>IF(data[[#This Row],[Cost]]&gt;0, (data[[#This Row],[Profit]]/data[[#This Row],[Cost]]), 0)</f>
        <v>1.5</v>
      </c>
      <c r="N3338" s="17">
        <f t="shared" si="52"/>
        <v>101.1561380846335</v>
      </c>
    </row>
    <row r="3339" spans="1:14" x14ac:dyDescent="0.35">
      <c r="A3339" s="2" t="s">
        <v>7264</v>
      </c>
      <c r="B3339" s="2" t="s">
        <v>1838</v>
      </c>
      <c r="C3339" s="14" t="s">
        <v>1839</v>
      </c>
      <c r="D3339" s="2">
        <v>10</v>
      </c>
      <c r="E3339" s="3">
        <v>40670.414583333331</v>
      </c>
      <c r="F3339" s="17">
        <v>2.08</v>
      </c>
      <c r="G3339" s="2">
        <v>15078</v>
      </c>
      <c r="H3339" s="2" t="s">
        <v>13</v>
      </c>
      <c r="I3339" s="17">
        <v>20.8</v>
      </c>
      <c r="J3339" s="4">
        <v>40664</v>
      </c>
      <c r="K3339" s="17">
        <f>IF(data[[#This Row],[UnitPrice]]&gt;=20, data[[#This Row],[Revenue]]*0.7,
   IF(data[[#This Row],[UnitPrice]]&gt;=10, data[[#This Row],[Revenue]]*0.6,
      data[[#This Row],[Revenue]]*0.5))</f>
        <v>10.4</v>
      </c>
      <c r="L3339" s="9">
        <f>data[[#This Row],[Revenue]]*0.75</f>
        <v>15.600000000000001</v>
      </c>
      <c r="M3339" s="26">
        <f>IF(data[[#This Row],[Cost]]&gt;0, (data[[#This Row],[Profit]]/data[[#This Row],[Cost]]), 0)</f>
        <v>1.5</v>
      </c>
      <c r="N3339" s="17">
        <f t="shared" si="52"/>
        <v>101.10515927823667</v>
      </c>
    </row>
    <row r="3340" spans="1:14" x14ac:dyDescent="0.35">
      <c r="A3340" s="2" t="s">
        <v>7456</v>
      </c>
      <c r="B3340" s="2" t="s">
        <v>1838</v>
      </c>
      <c r="C3340" s="14" t="s">
        <v>1839</v>
      </c>
      <c r="D3340" s="2">
        <v>300</v>
      </c>
      <c r="E3340" s="3">
        <v>40731.615277777775</v>
      </c>
      <c r="F3340" s="17">
        <v>1.79</v>
      </c>
      <c r="G3340" s="2">
        <v>15769</v>
      </c>
      <c r="H3340" s="2" t="s">
        <v>13</v>
      </c>
      <c r="I3340" s="17">
        <v>537</v>
      </c>
      <c r="J3340" s="4">
        <v>40725</v>
      </c>
      <c r="K3340" s="17">
        <f>IF(data[[#This Row],[UnitPrice]]&gt;=20, data[[#This Row],[Revenue]]*0.7,
   IF(data[[#This Row],[UnitPrice]]&gt;=10, data[[#This Row],[Revenue]]*0.6,
      data[[#This Row],[Revenue]]*0.5))</f>
        <v>268.5</v>
      </c>
      <c r="L3340" s="9">
        <f>data[[#This Row],[Revenue]]*0.75</f>
        <v>402.75</v>
      </c>
      <c r="M3340" s="26">
        <f>IF(data[[#This Row],[Cost]]&gt;0, (data[[#This Row],[Profit]]/data[[#This Row],[Cost]]), 0)</f>
        <v>1.5</v>
      </c>
      <c r="N3340" s="17">
        <f t="shared" si="52"/>
        <v>101.12305258467121</v>
      </c>
    </row>
    <row r="3341" spans="1:14" x14ac:dyDescent="0.35">
      <c r="A3341" s="2" t="s">
        <v>7496</v>
      </c>
      <c r="B3341" s="2" t="s">
        <v>1838</v>
      </c>
      <c r="C3341" s="14" t="s">
        <v>1839</v>
      </c>
      <c r="D3341" s="2">
        <v>10</v>
      </c>
      <c r="E3341" s="3">
        <v>40762.364583333336</v>
      </c>
      <c r="F3341" s="17">
        <v>2.08</v>
      </c>
      <c r="G3341" s="2">
        <v>16091</v>
      </c>
      <c r="H3341" s="2" t="s">
        <v>13</v>
      </c>
      <c r="I3341" s="17">
        <v>20.8</v>
      </c>
      <c r="J3341" s="4">
        <v>40756</v>
      </c>
      <c r="K3341" s="17">
        <f>IF(data[[#This Row],[UnitPrice]]&gt;=20, data[[#This Row],[Revenue]]*0.7,
   IF(data[[#This Row],[UnitPrice]]&gt;=10, data[[#This Row],[Revenue]]*0.6,
      data[[#This Row],[Revenue]]*0.5))</f>
        <v>10.4</v>
      </c>
      <c r="L3341" s="9">
        <f>data[[#This Row],[Revenue]]*0.75</f>
        <v>15.600000000000001</v>
      </c>
      <c r="M3341" s="26">
        <f>IF(data[[#This Row],[Cost]]&gt;0, (data[[#This Row],[Profit]]/data[[#This Row],[Cost]]), 0)</f>
        <v>1.5</v>
      </c>
      <c r="N3341" s="17">
        <f t="shared" si="52"/>
        <v>101.02591040784588</v>
      </c>
    </row>
    <row r="3342" spans="1:14" x14ac:dyDescent="0.35">
      <c r="A3342" s="2" t="s">
        <v>8230</v>
      </c>
      <c r="B3342" s="2" t="s">
        <v>1838</v>
      </c>
      <c r="C3342" s="14" t="s">
        <v>1839</v>
      </c>
      <c r="D3342" s="2">
        <v>10</v>
      </c>
      <c r="E3342" s="3">
        <v>40824.592361111114</v>
      </c>
      <c r="F3342" s="17">
        <v>2.08</v>
      </c>
      <c r="G3342" s="2">
        <v>14495</v>
      </c>
      <c r="H3342" s="2" t="s">
        <v>13</v>
      </c>
      <c r="I3342" s="17">
        <v>20.8</v>
      </c>
      <c r="J3342" s="4">
        <v>40817</v>
      </c>
      <c r="K3342" s="17">
        <f>IF(data[[#This Row],[UnitPrice]]&gt;=20, data[[#This Row],[Revenue]]*0.7,
   IF(data[[#This Row],[UnitPrice]]&gt;=10, data[[#This Row],[Revenue]]*0.6,
      data[[#This Row],[Revenue]]*0.5))</f>
        <v>10.4</v>
      </c>
      <c r="L3342" s="9">
        <f>data[[#This Row],[Revenue]]*0.75</f>
        <v>15.600000000000001</v>
      </c>
      <c r="M3342" s="26">
        <f>IF(data[[#This Row],[Cost]]&gt;0, (data[[#This Row],[Profit]]/data[[#This Row],[Cost]]), 0)</f>
        <v>1.5</v>
      </c>
      <c r="N3342" s="17">
        <f t="shared" si="52"/>
        <v>101.04379402585923</v>
      </c>
    </row>
    <row r="3343" spans="1:14" x14ac:dyDescent="0.35">
      <c r="A3343" s="2" t="s">
        <v>8438</v>
      </c>
      <c r="B3343" s="2" t="s">
        <v>1838</v>
      </c>
      <c r="C3343" s="14" t="s">
        <v>1839</v>
      </c>
      <c r="D3343" s="2">
        <v>1</v>
      </c>
      <c r="E3343" s="3">
        <v>40552.52847222222</v>
      </c>
      <c r="F3343" s="17">
        <v>2.08</v>
      </c>
      <c r="G3343" s="2">
        <v>15719</v>
      </c>
      <c r="H3343" s="2" t="s">
        <v>13</v>
      </c>
      <c r="I3343" s="17">
        <v>2.08</v>
      </c>
      <c r="J3343" s="4">
        <v>40544</v>
      </c>
      <c r="K3343" s="17">
        <f>IF(data[[#This Row],[UnitPrice]]&gt;=20, data[[#This Row],[Revenue]]*0.7,
   IF(data[[#This Row],[UnitPrice]]&gt;=10, data[[#This Row],[Revenue]]*0.6,
      data[[#This Row],[Revenue]]*0.5))</f>
        <v>1.04</v>
      </c>
      <c r="L3343" s="9">
        <f>data[[#This Row],[Revenue]]*0.75</f>
        <v>1.56</v>
      </c>
      <c r="M3343" s="26">
        <f>IF(data[[#This Row],[Cost]]&gt;0, (data[[#This Row],[Profit]]/data[[#This Row],[Cost]]), 0)</f>
        <v>1.5</v>
      </c>
      <c r="N3343" s="17">
        <f t="shared" si="52"/>
        <v>101.0616856187301</v>
      </c>
    </row>
    <row r="3344" spans="1:14" x14ac:dyDescent="0.35">
      <c r="A3344" s="2" t="s">
        <v>9101</v>
      </c>
      <c r="B3344" s="2" t="s">
        <v>1838</v>
      </c>
      <c r="C3344" s="14" t="s">
        <v>1839</v>
      </c>
      <c r="D3344" s="2">
        <v>10</v>
      </c>
      <c r="E3344" s="3">
        <v>40886.59375</v>
      </c>
      <c r="F3344" s="17">
        <v>2.08</v>
      </c>
      <c r="G3344" s="2">
        <v>13309</v>
      </c>
      <c r="H3344" s="2" t="s">
        <v>13</v>
      </c>
      <c r="I3344" s="17">
        <v>20.8</v>
      </c>
      <c r="J3344" s="4">
        <v>40878</v>
      </c>
      <c r="K3344" s="17">
        <f>IF(data[[#This Row],[UnitPrice]]&gt;=20, data[[#This Row],[Revenue]]*0.7,
   IF(data[[#This Row],[UnitPrice]]&gt;=10, data[[#This Row],[Revenue]]*0.6,
      data[[#This Row],[Revenue]]*0.5))</f>
        <v>10.4</v>
      </c>
      <c r="L3344" s="9">
        <f>data[[#This Row],[Revenue]]*0.75</f>
        <v>15.600000000000001</v>
      </c>
      <c r="M3344" s="26">
        <f>IF(data[[#This Row],[Cost]]&gt;0, (data[[#This Row],[Profit]]/data[[#This Row],[Cost]]), 0)</f>
        <v>1.5</v>
      </c>
      <c r="N3344" s="17">
        <f t="shared" si="52"/>
        <v>101.08376003568343</v>
      </c>
    </row>
    <row r="3345" spans="1:14" x14ac:dyDescent="0.35">
      <c r="A3345" s="2" t="s">
        <v>9539</v>
      </c>
      <c r="B3345" s="2" t="s">
        <v>1838</v>
      </c>
      <c r="C3345" s="14" t="s">
        <v>1839</v>
      </c>
      <c r="D3345" s="2">
        <v>30</v>
      </c>
      <c r="E3345" s="3">
        <v>40704.452777777777</v>
      </c>
      <c r="F3345" s="17">
        <v>2.08</v>
      </c>
      <c r="G3345" s="2">
        <v>15769</v>
      </c>
      <c r="H3345" s="2" t="s">
        <v>13</v>
      </c>
      <c r="I3345" s="17">
        <v>62.4</v>
      </c>
      <c r="J3345" s="4">
        <v>40695</v>
      </c>
      <c r="K3345" s="17">
        <f>IF(data[[#This Row],[UnitPrice]]&gt;=20, data[[#This Row],[Revenue]]*0.7,
   IF(data[[#This Row],[UnitPrice]]&gt;=10, data[[#This Row],[Revenue]]*0.6,
      data[[#This Row],[Revenue]]*0.5))</f>
        <v>31.2</v>
      </c>
      <c r="L3345" s="9">
        <f>data[[#This Row],[Revenue]]*0.75</f>
        <v>46.8</v>
      </c>
      <c r="M3345" s="26">
        <f>IF(data[[#This Row],[Cost]]&gt;0, (data[[#This Row],[Profit]]/data[[#This Row],[Cost]]), 0)</f>
        <v>1.5</v>
      </c>
      <c r="N3345" s="17">
        <f t="shared" si="52"/>
        <v>101.10166852554192</v>
      </c>
    </row>
    <row r="3346" spans="1:14" x14ac:dyDescent="0.35">
      <c r="A3346" s="2" t="s">
        <v>9577</v>
      </c>
      <c r="B3346" s="2" t="s">
        <v>1838</v>
      </c>
      <c r="C3346" s="2" t="s">
        <v>1839</v>
      </c>
      <c r="D3346" s="2">
        <v>300</v>
      </c>
      <c r="E3346" s="3">
        <v>40704.556250000001</v>
      </c>
      <c r="F3346" s="2">
        <v>1.79</v>
      </c>
      <c r="G3346" s="2">
        <v>15769</v>
      </c>
      <c r="H3346" s="2" t="s">
        <v>13</v>
      </c>
      <c r="I3346" s="2">
        <v>537</v>
      </c>
      <c r="J3346" s="4">
        <v>40695</v>
      </c>
      <c r="K3346" s="17">
        <f>IF(data[[#This Row],[UnitPrice]]&gt;=20, data[[#This Row],[Revenue]]*0.7,
   IF(data[[#This Row],[UnitPrice]]&gt;=10, data[[#This Row],[Revenue]]*0.6,
      data[[#This Row],[Revenue]]*0.5))</f>
        <v>268.5</v>
      </c>
      <c r="L3346" s="9">
        <f>data[[#This Row],[Revenue]]*0.75</f>
        <v>402.75</v>
      </c>
      <c r="M3346" s="26">
        <f>IF(data[[#This Row],[Cost]]&gt;0, (data[[#This Row],[Profit]]/data[[#This Row],[Cost]]), 0)</f>
        <v>1.5</v>
      </c>
      <c r="N3346" s="17">
        <f t="shared" si="52"/>
        <v>101.11030343596708</v>
      </c>
    </row>
    <row r="3347" spans="1:14" x14ac:dyDescent="0.35">
      <c r="A3347" s="2" t="s">
        <v>9809</v>
      </c>
      <c r="B3347" s="2" t="s">
        <v>1838</v>
      </c>
      <c r="C3347" s="14" t="s">
        <v>1839</v>
      </c>
      <c r="D3347" s="2">
        <v>200</v>
      </c>
      <c r="E3347" s="3">
        <v>40826.517361111109</v>
      </c>
      <c r="F3347" s="17">
        <v>1.79</v>
      </c>
      <c r="G3347" s="2">
        <v>16029</v>
      </c>
      <c r="H3347" s="2" t="s">
        <v>13</v>
      </c>
      <c r="I3347" s="17">
        <v>358</v>
      </c>
      <c r="J3347" s="4">
        <v>40817</v>
      </c>
      <c r="K3347" s="17">
        <f>IF(data[[#This Row],[UnitPrice]]&gt;=20, data[[#This Row],[Revenue]]*0.7,
   IF(data[[#This Row],[UnitPrice]]&gt;=10, data[[#This Row],[Revenue]]*0.6,
      data[[#This Row],[Revenue]]*0.5))</f>
        <v>179</v>
      </c>
      <c r="L3347" s="9">
        <f>data[[#This Row],[Revenue]]*0.75</f>
        <v>268.5</v>
      </c>
      <c r="M3347" s="26">
        <f>IF(data[[#This Row],[Cost]]&gt;0, (data[[#This Row],[Profit]]/data[[#This Row],[Cost]]), 0)</f>
        <v>1.5</v>
      </c>
      <c r="N3347" s="17">
        <f t="shared" si="52"/>
        <v>101.01302834188897</v>
      </c>
    </row>
    <row r="3348" spans="1:14" x14ac:dyDescent="0.35">
      <c r="A3348" s="2" t="s">
        <v>11774</v>
      </c>
      <c r="B3348" s="2" t="s">
        <v>1838</v>
      </c>
      <c r="C3348" s="14" t="s">
        <v>1839</v>
      </c>
      <c r="D3348" s="2">
        <v>20</v>
      </c>
      <c r="E3348" s="3">
        <v>40736.619444444441</v>
      </c>
      <c r="F3348" s="17">
        <v>2.08</v>
      </c>
      <c r="G3348" s="2">
        <v>13534</v>
      </c>
      <c r="H3348" s="2" t="s">
        <v>13</v>
      </c>
      <c r="I3348" s="17">
        <v>41.6</v>
      </c>
      <c r="J3348" s="4">
        <v>40725</v>
      </c>
      <c r="K3348" s="17">
        <f>IF(data[[#This Row],[UnitPrice]]&gt;=20, data[[#This Row],[Revenue]]*0.7,
   IF(data[[#This Row],[UnitPrice]]&gt;=10, data[[#This Row],[Revenue]]*0.6,
      data[[#This Row],[Revenue]]*0.5))</f>
        <v>20.8</v>
      </c>
      <c r="L3348" s="9">
        <f>data[[#This Row],[Revenue]]*0.75</f>
        <v>31.200000000000003</v>
      </c>
      <c r="M3348" s="26">
        <f>IF(data[[#This Row],[Cost]]&gt;0, (data[[#This Row],[Profit]]/data[[#This Row],[Cost]]), 0)</f>
        <v>1.5</v>
      </c>
      <c r="N3348" s="17">
        <f t="shared" si="52"/>
        <v>100.95566517857243</v>
      </c>
    </row>
    <row r="3349" spans="1:14" x14ac:dyDescent="0.35">
      <c r="A3349" s="2" t="s">
        <v>10138</v>
      </c>
      <c r="B3349" s="2" t="s">
        <v>10103</v>
      </c>
      <c r="C3349" s="14" t="s">
        <v>10104</v>
      </c>
      <c r="D3349" s="2">
        <v>40</v>
      </c>
      <c r="E3349" s="3">
        <v>40554.431250000001</v>
      </c>
      <c r="F3349" s="17">
        <v>2.08</v>
      </c>
      <c r="G3349" s="2">
        <v>13327</v>
      </c>
      <c r="H3349" s="2" t="s">
        <v>13</v>
      </c>
      <c r="I3349" s="17">
        <v>83.2</v>
      </c>
      <c r="J3349" s="4">
        <v>40544</v>
      </c>
      <c r="K3349" s="17">
        <f>IF(data[[#This Row],[UnitPrice]]&gt;=20, data[[#This Row],[Revenue]]*0.7,
   IF(data[[#This Row],[UnitPrice]]&gt;=10, data[[#This Row],[Revenue]]*0.6,
      data[[#This Row],[Revenue]]*0.5))</f>
        <v>41.6</v>
      </c>
      <c r="L3349" s="9">
        <f>data[[#This Row],[Revenue]]*0.75</f>
        <v>62.400000000000006</v>
      </c>
      <c r="M3349" s="26">
        <f>IF(data[[#This Row],[Cost]]&gt;0, (data[[#This Row],[Profit]]/data[[#This Row],[Cost]]), 0)</f>
        <v>1.5</v>
      </c>
      <c r="N3349" s="17">
        <f t="shared" si="52"/>
        <v>100.96891716901193</v>
      </c>
    </row>
    <row r="3350" spans="1:14" x14ac:dyDescent="0.35">
      <c r="A3350" s="2" t="s">
        <v>10315</v>
      </c>
      <c r="B3350" s="2" t="s">
        <v>10103</v>
      </c>
      <c r="C3350" s="14" t="s">
        <v>10104</v>
      </c>
      <c r="D3350" s="2">
        <v>20</v>
      </c>
      <c r="E3350" s="3">
        <v>40613.413194444445</v>
      </c>
      <c r="F3350" s="17">
        <v>2.08</v>
      </c>
      <c r="G3350" s="2">
        <v>13599</v>
      </c>
      <c r="H3350" s="2" t="s">
        <v>13</v>
      </c>
      <c r="I3350" s="17">
        <v>41.6</v>
      </c>
      <c r="J3350" s="4">
        <v>40603</v>
      </c>
      <c r="K3350" s="17">
        <f>IF(data[[#This Row],[UnitPrice]]&gt;=20, data[[#This Row],[Revenue]]*0.7,
   IF(data[[#This Row],[UnitPrice]]&gt;=10, data[[#This Row],[Revenue]]*0.6,
      data[[#This Row],[Revenue]]*0.5))</f>
        <v>20.8</v>
      </c>
      <c r="L3350" s="9">
        <f>data[[#This Row],[Revenue]]*0.75</f>
        <v>31.200000000000003</v>
      </c>
      <c r="M3350" s="26">
        <f>IF(data[[#This Row],[Cost]]&gt;0, (data[[#This Row],[Profit]]/data[[#This Row],[Cost]]), 0)</f>
        <v>1.5</v>
      </c>
      <c r="N3350" s="17">
        <f t="shared" si="52"/>
        <v>100.97288521661557</v>
      </c>
    </row>
    <row r="3351" spans="1:14" x14ac:dyDescent="0.35">
      <c r="A3351" s="2" t="s">
        <v>10706</v>
      </c>
      <c r="B3351" s="2" t="s">
        <v>10103</v>
      </c>
      <c r="C3351" s="14" t="s">
        <v>10104</v>
      </c>
      <c r="D3351" s="2">
        <v>20</v>
      </c>
      <c r="E3351" s="3">
        <v>40766.409722222219</v>
      </c>
      <c r="F3351" s="17">
        <v>2.08</v>
      </c>
      <c r="G3351" s="2">
        <v>16187</v>
      </c>
      <c r="H3351" s="2" t="s">
        <v>13</v>
      </c>
      <c r="I3351" s="17">
        <v>41.6</v>
      </c>
      <c r="J3351" s="4">
        <v>40756</v>
      </c>
      <c r="K3351" s="17">
        <f>IF(data[[#This Row],[UnitPrice]]&gt;=20, data[[#This Row],[Revenue]]*0.7,
   IF(data[[#This Row],[UnitPrice]]&gt;=10, data[[#This Row],[Revenue]]*0.6,
      data[[#This Row],[Revenue]]*0.5))</f>
        <v>20.8</v>
      </c>
      <c r="L3351" s="9">
        <f>data[[#This Row],[Revenue]]*0.75</f>
        <v>31.200000000000003</v>
      </c>
      <c r="M3351" s="26">
        <f>IF(data[[#This Row],[Cost]]&gt;0, (data[[#This Row],[Profit]]/data[[#This Row],[Cost]]), 0)</f>
        <v>1.5</v>
      </c>
      <c r="N3351" s="17">
        <f t="shared" si="52"/>
        <v>100.9861469734207</v>
      </c>
    </row>
    <row r="3352" spans="1:14" x14ac:dyDescent="0.35">
      <c r="A3352" s="2" t="s">
        <v>10739</v>
      </c>
      <c r="B3352" s="2" t="s">
        <v>10103</v>
      </c>
      <c r="C3352" s="14" t="s">
        <v>10104</v>
      </c>
      <c r="D3352" s="2">
        <v>10</v>
      </c>
      <c r="E3352" s="3">
        <v>40766.512499999997</v>
      </c>
      <c r="F3352" s="17">
        <v>2.08</v>
      </c>
      <c r="G3352" s="2">
        <v>16945</v>
      </c>
      <c r="H3352" s="2" t="s">
        <v>13</v>
      </c>
      <c r="I3352" s="17">
        <v>20.8</v>
      </c>
      <c r="J3352" s="4">
        <v>40756</v>
      </c>
      <c r="K3352" s="17">
        <f>IF(data[[#This Row],[UnitPrice]]&gt;=20, data[[#This Row],[Revenue]]*0.7,
   IF(data[[#This Row],[UnitPrice]]&gt;=10, data[[#This Row],[Revenue]]*0.6,
      data[[#This Row],[Revenue]]*0.5))</f>
        <v>10.4</v>
      </c>
      <c r="L3352" s="9">
        <f>data[[#This Row],[Revenue]]*0.75</f>
        <v>15.600000000000001</v>
      </c>
      <c r="M3352" s="26">
        <f>IF(data[[#This Row],[Cost]]&gt;0, (data[[#This Row],[Profit]]/data[[#This Row],[Cost]]), 0)</f>
        <v>1.5</v>
      </c>
      <c r="N3352" s="17">
        <f t="shared" si="52"/>
        <v>100.99941465594381</v>
      </c>
    </row>
    <row r="3353" spans="1:14" x14ac:dyDescent="0.35">
      <c r="A3353" s="2" t="s">
        <v>11214</v>
      </c>
      <c r="B3353" s="2" t="s">
        <v>10103</v>
      </c>
      <c r="C3353" s="14" t="s">
        <v>10104</v>
      </c>
      <c r="D3353" s="2">
        <v>40</v>
      </c>
      <c r="E3353" s="3">
        <v>40555.512499999997</v>
      </c>
      <c r="F3353" s="17">
        <v>2.08</v>
      </c>
      <c r="G3353" s="2">
        <v>14282</v>
      </c>
      <c r="H3353" s="2" t="s">
        <v>13</v>
      </c>
      <c r="I3353" s="17">
        <v>83.2</v>
      </c>
      <c r="J3353" s="4">
        <v>40544</v>
      </c>
      <c r="K3353" s="17">
        <f>IF(data[[#This Row],[UnitPrice]]&gt;=20, data[[#This Row],[Revenue]]*0.7,
   IF(data[[#This Row],[UnitPrice]]&gt;=10, data[[#This Row],[Revenue]]*0.6,
      data[[#This Row],[Revenue]]*0.5))</f>
        <v>41.6</v>
      </c>
      <c r="L3353" s="9">
        <f>data[[#This Row],[Revenue]]*0.75</f>
        <v>62.400000000000006</v>
      </c>
      <c r="M3353" s="26">
        <f>IF(data[[#This Row],[Cost]]&gt;0, (data[[#This Row],[Profit]]/data[[#This Row],[Cost]]), 0)</f>
        <v>1.5</v>
      </c>
      <c r="N3353" s="17">
        <f t="shared" si="52"/>
        <v>101.01733631285016</v>
      </c>
    </row>
    <row r="3354" spans="1:14" x14ac:dyDescent="0.35">
      <c r="A3354" s="2" t="s">
        <v>11709</v>
      </c>
      <c r="B3354" s="2" t="s">
        <v>10103</v>
      </c>
      <c r="C3354" s="14" t="s">
        <v>10104</v>
      </c>
      <c r="D3354" s="2">
        <v>20</v>
      </c>
      <c r="E3354" s="3">
        <v>40736.398611111108</v>
      </c>
      <c r="F3354" s="17">
        <v>2.08</v>
      </c>
      <c r="G3354" s="2">
        <v>16458</v>
      </c>
      <c r="H3354" s="2" t="s">
        <v>13</v>
      </c>
      <c r="I3354" s="17">
        <v>41.6</v>
      </c>
      <c r="J3354" s="4">
        <v>40725</v>
      </c>
      <c r="K3354" s="17">
        <f>IF(data[[#This Row],[UnitPrice]]&gt;=20, data[[#This Row],[Revenue]]*0.7,
   IF(data[[#This Row],[UnitPrice]]&gt;=10, data[[#This Row],[Revenue]]*0.6,
      data[[#This Row],[Revenue]]*0.5))</f>
        <v>20.8</v>
      </c>
      <c r="L3354" s="9">
        <f>data[[#This Row],[Revenue]]*0.75</f>
        <v>31.200000000000003</v>
      </c>
      <c r="M3354" s="26">
        <f>IF(data[[#This Row],[Cost]]&gt;0, (data[[#This Row],[Profit]]/data[[#This Row],[Cost]]), 0)</f>
        <v>1.5</v>
      </c>
      <c r="N3354" s="17">
        <f t="shared" si="52"/>
        <v>101.02131873044355</v>
      </c>
    </row>
    <row r="3355" spans="1:14" x14ac:dyDescent="0.35">
      <c r="A3355" s="2" t="s">
        <v>11810</v>
      </c>
      <c r="B3355" s="2" t="s">
        <v>10103</v>
      </c>
      <c r="C3355" s="14" t="s">
        <v>10104</v>
      </c>
      <c r="D3355" s="2">
        <v>100</v>
      </c>
      <c r="E3355" s="3">
        <v>40767.413194444445</v>
      </c>
      <c r="F3355" s="17">
        <v>1.79</v>
      </c>
      <c r="G3355" s="2">
        <v>17677</v>
      </c>
      <c r="H3355" s="2" t="s">
        <v>13</v>
      </c>
      <c r="I3355" s="17">
        <v>179</v>
      </c>
      <c r="J3355" s="4">
        <v>40756</v>
      </c>
      <c r="K3355" s="17">
        <f>IF(data[[#This Row],[UnitPrice]]&gt;=20, data[[#This Row],[Revenue]]*0.7,
   IF(data[[#This Row],[UnitPrice]]&gt;=10, data[[#This Row],[Revenue]]*0.6,
      data[[#This Row],[Revenue]]*0.5))</f>
        <v>89.5</v>
      </c>
      <c r="L3355" s="9">
        <f>data[[#This Row],[Revenue]]*0.75</f>
        <v>134.25</v>
      </c>
      <c r="M3355" s="26">
        <f>IF(data[[#This Row],[Cost]]&gt;0, (data[[#This Row],[Profit]]/data[[#This Row],[Cost]]), 0)</f>
        <v>1.5</v>
      </c>
      <c r="N3355" s="17">
        <f t="shared" si="52"/>
        <v>101.03460317460417</v>
      </c>
    </row>
    <row r="3356" spans="1:14" x14ac:dyDescent="0.35">
      <c r="A3356" s="2" t="s">
        <v>5894</v>
      </c>
      <c r="B3356" s="2" t="s">
        <v>5771</v>
      </c>
      <c r="C3356" s="14" t="s">
        <v>5895</v>
      </c>
      <c r="D3356" s="2">
        <v>2</v>
      </c>
      <c r="E3356" s="3">
        <v>40760.640277777777</v>
      </c>
      <c r="F3356" s="17">
        <v>2.08</v>
      </c>
      <c r="G3356" s="2">
        <v>17323</v>
      </c>
      <c r="H3356" s="2" t="s">
        <v>13</v>
      </c>
      <c r="I3356" s="17">
        <v>4.16</v>
      </c>
      <c r="J3356" s="4">
        <v>40756</v>
      </c>
      <c r="K3356" s="17">
        <f>IF(data[[#This Row],[UnitPrice]]&gt;=20, data[[#This Row],[Revenue]]*0.7,
   IF(data[[#This Row],[UnitPrice]]&gt;=10, data[[#This Row],[Revenue]]*0.6,
      data[[#This Row],[Revenue]]*0.5))</f>
        <v>2.08</v>
      </c>
      <c r="L3356" s="9">
        <f>data[[#This Row],[Revenue]]*0.75</f>
        <v>3.12</v>
      </c>
      <c r="M3356" s="26">
        <f>IF(data[[#This Row],[Cost]]&gt;0, (data[[#This Row],[Profit]]/data[[#This Row],[Cost]]), 0)</f>
        <v>1.5</v>
      </c>
      <c r="N3356" s="17">
        <f t="shared" si="52"/>
        <v>101.01716905187935</v>
      </c>
    </row>
    <row r="3357" spans="1:14" x14ac:dyDescent="0.35">
      <c r="A3357" s="2" t="s">
        <v>5978</v>
      </c>
      <c r="B3357" s="2" t="s">
        <v>5771</v>
      </c>
      <c r="C3357" s="14" t="s">
        <v>5895</v>
      </c>
      <c r="D3357" s="2">
        <v>200</v>
      </c>
      <c r="E3357" s="3">
        <v>40791.693055555559</v>
      </c>
      <c r="F3357" s="17">
        <v>1.65</v>
      </c>
      <c r="G3357" s="2">
        <v>15797</v>
      </c>
      <c r="H3357" s="2" t="s">
        <v>13</v>
      </c>
      <c r="I3357" s="17">
        <v>330</v>
      </c>
      <c r="J3357" s="4">
        <v>40787</v>
      </c>
      <c r="K3357" s="17">
        <f>IF(data[[#This Row],[UnitPrice]]&gt;=20, data[[#This Row],[Revenue]]*0.7,
   IF(data[[#This Row],[UnitPrice]]&gt;=10, data[[#This Row],[Revenue]]*0.6,
      data[[#This Row],[Revenue]]*0.5))</f>
        <v>165</v>
      </c>
      <c r="L3357" s="9">
        <f>data[[#This Row],[Revenue]]*0.75</f>
        <v>247.5</v>
      </c>
      <c r="M3357" s="26">
        <f>IF(data[[#This Row],[Cost]]&gt;0, (data[[#This Row],[Profit]]/data[[#This Row],[Cost]]), 0)</f>
        <v>1.5</v>
      </c>
      <c r="N3357" s="17">
        <f t="shared" si="52"/>
        <v>101.03883247595716</v>
      </c>
    </row>
    <row r="3358" spans="1:14" x14ac:dyDescent="0.35">
      <c r="A3358" s="2" t="s">
        <v>6055</v>
      </c>
      <c r="B3358" s="2" t="s">
        <v>5771</v>
      </c>
      <c r="C3358" s="14" t="s">
        <v>5895</v>
      </c>
      <c r="D3358" s="2">
        <v>10</v>
      </c>
      <c r="E3358" s="3">
        <v>40821.622916666667</v>
      </c>
      <c r="F3358" s="17">
        <v>2.08</v>
      </c>
      <c r="G3358" s="2">
        <v>14534</v>
      </c>
      <c r="H3358" s="2" t="s">
        <v>13</v>
      </c>
      <c r="I3358" s="17">
        <v>20.8</v>
      </c>
      <c r="J3358" s="4">
        <v>40817</v>
      </c>
      <c r="K3358" s="17">
        <f>IF(data[[#This Row],[UnitPrice]]&gt;=20, data[[#This Row],[Revenue]]*0.7,
   IF(data[[#This Row],[UnitPrice]]&gt;=10, data[[#This Row],[Revenue]]*0.6,
      data[[#This Row],[Revenue]]*0.5))</f>
        <v>10.4</v>
      </c>
      <c r="L3358" s="9">
        <f>data[[#This Row],[Revenue]]*0.75</f>
        <v>15.600000000000001</v>
      </c>
      <c r="M3358" s="26">
        <f>IF(data[[#This Row],[Cost]]&gt;0, (data[[#This Row],[Profit]]/data[[#This Row],[Cost]]), 0)</f>
        <v>1.5</v>
      </c>
      <c r="N3358" s="17">
        <f t="shared" si="52"/>
        <v>100.98761073825604</v>
      </c>
    </row>
    <row r="3359" spans="1:14" x14ac:dyDescent="0.35">
      <c r="A3359" s="2" t="s">
        <v>6178</v>
      </c>
      <c r="B3359" s="2" t="s">
        <v>5771</v>
      </c>
      <c r="C3359" s="14" t="s">
        <v>5895</v>
      </c>
      <c r="D3359" s="2">
        <v>5</v>
      </c>
      <c r="E3359" s="3">
        <v>40852.673611111109</v>
      </c>
      <c r="F3359" s="17">
        <v>2.08</v>
      </c>
      <c r="G3359" s="2">
        <v>13069</v>
      </c>
      <c r="H3359" s="2" t="s">
        <v>13</v>
      </c>
      <c r="I3359" s="17">
        <v>10.4</v>
      </c>
      <c r="J3359" s="4">
        <v>40848</v>
      </c>
      <c r="K3359" s="17">
        <f>IF(data[[#This Row],[UnitPrice]]&gt;=20, data[[#This Row],[Revenue]]*0.7,
   IF(data[[#This Row],[UnitPrice]]&gt;=10, data[[#This Row],[Revenue]]*0.6,
      data[[#This Row],[Revenue]]*0.5))</f>
        <v>5.2</v>
      </c>
      <c r="L3359" s="9">
        <f>data[[#This Row],[Revenue]]*0.75</f>
        <v>7.8000000000000007</v>
      </c>
      <c r="M3359" s="26">
        <f>IF(data[[#This Row],[Cost]]&gt;0, (data[[#This Row],[Profit]]/data[[#This Row],[Cost]]), 0)</f>
        <v>1.5</v>
      </c>
      <c r="N3359" s="17">
        <f t="shared" si="52"/>
        <v>101.00555381517218</v>
      </c>
    </row>
    <row r="3360" spans="1:14" x14ac:dyDescent="0.35">
      <c r="A3360" s="2" t="s">
        <v>6509</v>
      </c>
      <c r="B3360" s="2" t="s">
        <v>5771</v>
      </c>
      <c r="C3360" s="14" t="s">
        <v>5895</v>
      </c>
      <c r="D3360" s="2">
        <v>10</v>
      </c>
      <c r="E3360" s="3">
        <v>40608.612500000003</v>
      </c>
      <c r="F3360" s="17">
        <v>2.08</v>
      </c>
      <c r="G3360" s="2">
        <v>17068</v>
      </c>
      <c r="H3360" s="2" t="s">
        <v>13</v>
      </c>
      <c r="I3360" s="17">
        <v>20.8</v>
      </c>
      <c r="J3360" s="4">
        <v>40603</v>
      </c>
      <c r="K3360" s="17">
        <f>IF(data[[#This Row],[UnitPrice]]&gt;=20, data[[#This Row],[Revenue]]*0.7,
   IF(data[[#This Row],[UnitPrice]]&gt;=10, data[[#This Row],[Revenue]]*0.6,
      data[[#This Row],[Revenue]]*0.5))</f>
        <v>10.4</v>
      </c>
      <c r="L3360" s="9">
        <f>data[[#This Row],[Revenue]]*0.75</f>
        <v>15.600000000000001</v>
      </c>
      <c r="M3360" s="26">
        <f>IF(data[[#This Row],[Cost]]&gt;0, (data[[#This Row],[Profit]]/data[[#This Row],[Cost]]), 0)</f>
        <v>1.5</v>
      </c>
      <c r="N3360" s="17">
        <f t="shared" si="52"/>
        <v>101.02583258728838</v>
      </c>
    </row>
    <row r="3361" spans="1:14" x14ac:dyDescent="0.35">
      <c r="A3361" s="2" t="s">
        <v>6783</v>
      </c>
      <c r="B3361" s="2" t="s">
        <v>5771</v>
      </c>
      <c r="C3361" s="14" t="s">
        <v>5895</v>
      </c>
      <c r="D3361" s="2">
        <v>100</v>
      </c>
      <c r="E3361" s="3">
        <v>40761.564583333333</v>
      </c>
      <c r="F3361" s="17">
        <v>1.79</v>
      </c>
      <c r="G3361" s="2">
        <v>14477</v>
      </c>
      <c r="H3361" s="2" t="s">
        <v>13</v>
      </c>
      <c r="I3361" s="17">
        <v>179</v>
      </c>
      <c r="J3361" s="4">
        <v>40756</v>
      </c>
      <c r="K3361" s="17">
        <f>IF(data[[#This Row],[UnitPrice]]&gt;=20, data[[#This Row],[Revenue]]*0.7,
   IF(data[[#This Row],[UnitPrice]]&gt;=10, data[[#This Row],[Revenue]]*0.6,
      data[[#This Row],[Revenue]]*0.5))</f>
        <v>89.5</v>
      </c>
      <c r="L3361" s="9">
        <f>data[[#This Row],[Revenue]]*0.75</f>
        <v>134.25</v>
      </c>
      <c r="M3361" s="26">
        <f>IF(data[[#This Row],[Cost]]&gt;0, (data[[#This Row],[Profit]]/data[[#This Row],[Cost]]), 0)</f>
        <v>1.5</v>
      </c>
      <c r="N3361" s="17">
        <f t="shared" si="52"/>
        <v>101.04379225431038</v>
      </c>
    </row>
    <row r="3362" spans="1:14" x14ac:dyDescent="0.35">
      <c r="A3362" s="2" t="s">
        <v>9341</v>
      </c>
      <c r="B3362" s="2" t="s">
        <v>5771</v>
      </c>
      <c r="C3362" s="14" t="s">
        <v>5895</v>
      </c>
      <c r="D3362" s="2">
        <v>10</v>
      </c>
      <c r="E3362" s="3">
        <v>40643.351388888892</v>
      </c>
      <c r="F3362" s="17">
        <v>2.08</v>
      </c>
      <c r="G3362" s="2">
        <v>12747</v>
      </c>
      <c r="H3362" s="2" t="s">
        <v>13</v>
      </c>
      <c r="I3362" s="17">
        <v>20.8</v>
      </c>
      <c r="J3362" s="4">
        <v>40634</v>
      </c>
      <c r="K3362" s="17">
        <f>IF(data[[#This Row],[UnitPrice]]&gt;=20, data[[#This Row],[Revenue]]*0.7,
   IF(data[[#This Row],[UnitPrice]]&gt;=10, data[[#This Row],[Revenue]]*0.6,
      data[[#This Row],[Revenue]]*0.5))</f>
        <v>10.4</v>
      </c>
      <c r="L3362" s="9">
        <f>data[[#This Row],[Revenue]]*0.75</f>
        <v>15.600000000000001</v>
      </c>
      <c r="M3362" s="26">
        <f>IF(data[[#This Row],[Cost]]&gt;0, (data[[#This Row],[Profit]]/data[[#This Row],[Cost]]), 0)</f>
        <v>1.5</v>
      </c>
      <c r="N3362" s="17">
        <f t="shared" si="52"/>
        <v>101.02633676668259</v>
      </c>
    </row>
    <row r="3363" spans="1:14" x14ac:dyDescent="0.35">
      <c r="A3363" s="2" t="s">
        <v>10296</v>
      </c>
      <c r="B3363" s="2" t="s">
        <v>5771</v>
      </c>
      <c r="C3363" s="14" t="s">
        <v>5895</v>
      </c>
      <c r="D3363" s="2">
        <v>10</v>
      </c>
      <c r="E3363" s="3">
        <v>40585.619444444441</v>
      </c>
      <c r="F3363" s="17">
        <v>2.08</v>
      </c>
      <c r="G3363" s="2">
        <v>16748</v>
      </c>
      <c r="H3363" s="2" t="s">
        <v>13</v>
      </c>
      <c r="I3363" s="17">
        <v>20.8</v>
      </c>
      <c r="J3363" s="4">
        <v>40575</v>
      </c>
      <c r="K3363" s="17">
        <f>IF(data[[#This Row],[UnitPrice]]&gt;=20, data[[#This Row],[Revenue]]*0.7,
   IF(data[[#This Row],[UnitPrice]]&gt;=10, data[[#This Row],[Revenue]]*0.6,
      data[[#This Row],[Revenue]]*0.5))</f>
        <v>10.4</v>
      </c>
      <c r="L3363" s="9">
        <f>data[[#This Row],[Revenue]]*0.75</f>
        <v>15.600000000000001</v>
      </c>
      <c r="M3363" s="26">
        <f>IF(data[[#This Row],[Cost]]&gt;0, (data[[#This Row],[Profit]]/data[[#This Row],[Cost]]), 0)</f>
        <v>1.5</v>
      </c>
      <c r="N3363" s="17">
        <f t="shared" si="52"/>
        <v>101.0443045912664</v>
      </c>
    </row>
    <row r="3364" spans="1:14" x14ac:dyDescent="0.35">
      <c r="A3364" s="2" t="s">
        <v>10327</v>
      </c>
      <c r="B3364" s="2" t="s">
        <v>5771</v>
      </c>
      <c r="C3364" s="14" t="s">
        <v>5895</v>
      </c>
      <c r="D3364" s="2">
        <v>10</v>
      </c>
      <c r="E3364" s="3">
        <v>40613.486111111109</v>
      </c>
      <c r="F3364" s="17">
        <v>2.08</v>
      </c>
      <c r="G3364" s="2">
        <v>17491</v>
      </c>
      <c r="H3364" s="2" t="s">
        <v>13</v>
      </c>
      <c r="I3364" s="17">
        <v>20.8</v>
      </c>
      <c r="J3364" s="4">
        <v>40603</v>
      </c>
      <c r="K3364" s="17">
        <f>IF(data[[#This Row],[UnitPrice]]&gt;=20, data[[#This Row],[Revenue]]*0.7,
   IF(data[[#This Row],[UnitPrice]]&gt;=10, data[[#This Row],[Revenue]]*0.6,
      data[[#This Row],[Revenue]]*0.5))</f>
        <v>10.4</v>
      </c>
      <c r="L3364" s="9">
        <f>data[[#This Row],[Revenue]]*0.75</f>
        <v>15.600000000000001</v>
      </c>
      <c r="M3364" s="26">
        <f>IF(data[[#This Row],[Cost]]&gt;0, (data[[#This Row],[Profit]]/data[[#This Row],[Cost]]), 0)</f>
        <v>1.5</v>
      </c>
      <c r="N3364" s="17">
        <f t="shared" si="52"/>
        <v>101.06228046595082</v>
      </c>
    </row>
    <row r="3365" spans="1:14" x14ac:dyDescent="0.35">
      <c r="A3365" s="2" t="s">
        <v>11097</v>
      </c>
      <c r="B3365" s="2" t="s">
        <v>5771</v>
      </c>
      <c r="C3365" s="14" t="s">
        <v>5895</v>
      </c>
      <c r="D3365" s="2">
        <v>4</v>
      </c>
      <c r="E3365" s="3">
        <v>40858.51666666667</v>
      </c>
      <c r="F3365" s="17">
        <v>2.08</v>
      </c>
      <c r="G3365" s="2">
        <v>14527</v>
      </c>
      <c r="H3365" s="2" t="s">
        <v>13</v>
      </c>
      <c r="I3365" s="17">
        <v>8.32</v>
      </c>
      <c r="J3365" s="4">
        <v>40848</v>
      </c>
      <c r="K3365" s="17">
        <f>IF(data[[#This Row],[UnitPrice]]&gt;=20, data[[#This Row],[Revenue]]*0.7,
   IF(data[[#This Row],[UnitPrice]]&gt;=10, data[[#This Row],[Revenue]]*0.6,
      data[[#This Row],[Revenue]]*0.5))</f>
        <v>4.16</v>
      </c>
      <c r="L3365" s="9">
        <f>data[[#This Row],[Revenue]]*0.75</f>
        <v>6.24</v>
      </c>
      <c r="M3365" s="26">
        <f>IF(data[[#This Row],[Cost]]&gt;0, (data[[#This Row],[Profit]]/data[[#This Row],[Cost]]), 0)</f>
        <v>1.5</v>
      </c>
      <c r="N3365" s="17">
        <f t="shared" si="52"/>
        <v>101.0802643961471</v>
      </c>
    </row>
    <row r="3366" spans="1:14" x14ac:dyDescent="0.35">
      <c r="A3366" s="2" t="s">
        <v>43</v>
      </c>
      <c r="B3366" s="2" t="s">
        <v>44</v>
      </c>
      <c r="C3366" s="14" t="s">
        <v>45</v>
      </c>
      <c r="D3366" s="2">
        <v>10</v>
      </c>
      <c r="E3366" s="3">
        <v>40190.400694444441</v>
      </c>
      <c r="F3366" s="17">
        <v>1.95</v>
      </c>
      <c r="G3366" s="2">
        <v>14688</v>
      </c>
      <c r="H3366" s="2" t="s">
        <v>13</v>
      </c>
      <c r="I3366" s="17">
        <v>19.5</v>
      </c>
      <c r="J3366" s="4">
        <v>40179</v>
      </c>
      <c r="K3366" s="17">
        <f>IF(data[[#This Row],[UnitPrice]]&gt;=20, data[[#This Row],[Revenue]]*0.7,
   IF(data[[#This Row],[UnitPrice]]&gt;=10, data[[#This Row],[Revenue]]*0.6,
      data[[#This Row],[Revenue]]*0.5))</f>
        <v>9.75</v>
      </c>
      <c r="L3366" s="9">
        <f>data[[#This Row],[Revenue]]*0.75</f>
        <v>14.625</v>
      </c>
      <c r="M3366" s="26">
        <f>IF(data[[#This Row],[Cost]]&gt;0, (data[[#This Row],[Profit]]/data[[#This Row],[Cost]]), 0)</f>
        <v>1.5</v>
      </c>
      <c r="N3366" s="17">
        <f t="shared" si="52"/>
        <v>101.10105333931072</v>
      </c>
    </row>
    <row r="3367" spans="1:14" x14ac:dyDescent="0.35">
      <c r="A3367" s="2" t="s">
        <v>757</v>
      </c>
      <c r="B3367" s="2" t="s">
        <v>44</v>
      </c>
      <c r="C3367" s="14" t="s">
        <v>45</v>
      </c>
      <c r="D3367" s="2">
        <v>20</v>
      </c>
      <c r="E3367" s="3">
        <v>40249.503472222219</v>
      </c>
      <c r="F3367" s="17">
        <v>1.95</v>
      </c>
      <c r="G3367" s="2">
        <v>14680</v>
      </c>
      <c r="H3367" s="2" t="s">
        <v>13</v>
      </c>
      <c r="I3367" s="17">
        <v>39</v>
      </c>
      <c r="J3367" s="4">
        <v>40238</v>
      </c>
      <c r="K3367" s="17">
        <f>IF(data[[#This Row],[UnitPrice]]&gt;=20, data[[#This Row],[Revenue]]*0.7,
   IF(data[[#This Row],[UnitPrice]]&gt;=10, data[[#This Row],[Revenue]]*0.6,
      data[[#This Row],[Revenue]]*0.5))</f>
        <v>19.5</v>
      </c>
      <c r="L3367" s="9">
        <f>data[[#This Row],[Revenue]]*0.75</f>
        <v>29.25</v>
      </c>
      <c r="M3367" s="26">
        <f>IF(data[[#This Row],[Cost]]&gt;0, (data[[#This Row],[Profit]]/data[[#This Row],[Cost]]), 0)</f>
        <v>1.5</v>
      </c>
      <c r="N3367" s="17">
        <f t="shared" si="52"/>
        <v>101.11934543824354</v>
      </c>
    </row>
    <row r="3368" spans="1:14" x14ac:dyDescent="0.35">
      <c r="A3368" s="2" t="s">
        <v>2431</v>
      </c>
      <c r="B3368" s="2" t="s">
        <v>44</v>
      </c>
      <c r="C3368" s="14" t="s">
        <v>45</v>
      </c>
      <c r="D3368" s="2">
        <v>10</v>
      </c>
      <c r="E3368" s="3">
        <v>40634.416666666664</v>
      </c>
      <c r="F3368" s="17">
        <v>1.95</v>
      </c>
      <c r="G3368" s="2">
        <v>13313</v>
      </c>
      <c r="H3368" s="2" t="s">
        <v>13</v>
      </c>
      <c r="I3368" s="17">
        <v>19.5</v>
      </c>
      <c r="J3368" s="4">
        <v>40634</v>
      </c>
      <c r="K3368" s="17">
        <f>IF(data[[#This Row],[UnitPrice]]&gt;=20, data[[#This Row],[Revenue]]*0.7,
   IF(data[[#This Row],[UnitPrice]]&gt;=10, data[[#This Row],[Revenue]]*0.6,
      data[[#This Row],[Revenue]]*0.5))</f>
        <v>9.75</v>
      </c>
      <c r="L3368" s="9">
        <f>data[[#This Row],[Revenue]]*0.75</f>
        <v>14.625</v>
      </c>
      <c r="M3368" s="26">
        <f>IF(data[[#This Row],[Cost]]&gt;0, (data[[#This Row],[Profit]]/data[[#This Row],[Cost]]), 0)</f>
        <v>1.5</v>
      </c>
      <c r="N3368" s="17">
        <f t="shared" si="52"/>
        <v>101.1332735426019</v>
      </c>
    </row>
    <row r="3369" spans="1:14" x14ac:dyDescent="0.35">
      <c r="A3369" s="2" t="s">
        <v>2915</v>
      </c>
      <c r="B3369" s="2" t="s">
        <v>44</v>
      </c>
      <c r="C3369" s="14" t="s">
        <v>45</v>
      </c>
      <c r="D3369" s="2">
        <v>10</v>
      </c>
      <c r="E3369" s="3">
        <v>40848.43472222222</v>
      </c>
      <c r="F3369" s="17">
        <v>1.95</v>
      </c>
      <c r="G3369" s="2">
        <v>16351</v>
      </c>
      <c r="H3369" s="2" t="s">
        <v>13</v>
      </c>
      <c r="I3369" s="17">
        <v>19.5</v>
      </c>
      <c r="J3369" s="4">
        <v>40848</v>
      </c>
      <c r="K3369" s="17">
        <f>IF(data[[#This Row],[UnitPrice]]&gt;=20, data[[#This Row],[Revenue]]*0.7,
   IF(data[[#This Row],[UnitPrice]]&gt;=10, data[[#This Row],[Revenue]]*0.6,
      data[[#This Row],[Revenue]]*0.5))</f>
        <v>9.75</v>
      </c>
      <c r="L3369" s="9">
        <f>data[[#This Row],[Revenue]]*0.75</f>
        <v>14.625</v>
      </c>
      <c r="M3369" s="26">
        <f>IF(data[[#This Row],[Cost]]&gt;0, (data[[#This Row],[Profit]]/data[[#This Row],[Cost]]), 0)</f>
        <v>1.5</v>
      </c>
      <c r="N3369" s="17">
        <f t="shared" si="52"/>
        <v>101.15158107199024</v>
      </c>
    </row>
    <row r="3370" spans="1:14" x14ac:dyDescent="0.35">
      <c r="A3370" s="2" t="s">
        <v>3451</v>
      </c>
      <c r="B3370" s="2" t="s">
        <v>44</v>
      </c>
      <c r="C3370" s="14" t="s">
        <v>45</v>
      </c>
      <c r="D3370" s="2">
        <v>5</v>
      </c>
      <c r="E3370" s="3">
        <v>40604.477777777778</v>
      </c>
      <c r="F3370" s="17">
        <v>1.95</v>
      </c>
      <c r="G3370" s="2">
        <v>16030</v>
      </c>
      <c r="H3370" s="2" t="s">
        <v>13</v>
      </c>
      <c r="I3370" s="17">
        <v>9.75</v>
      </c>
      <c r="J3370" s="4">
        <v>40603</v>
      </c>
      <c r="K3370" s="17">
        <f>IF(data[[#This Row],[UnitPrice]]&gt;=20, data[[#This Row],[Revenue]]*0.7,
   IF(data[[#This Row],[UnitPrice]]&gt;=10, data[[#This Row],[Revenue]]*0.6,
      data[[#This Row],[Revenue]]*0.5))</f>
        <v>4.875</v>
      </c>
      <c r="L3370" s="9">
        <f>data[[#This Row],[Revenue]]*0.75</f>
        <v>7.3125</v>
      </c>
      <c r="M3370" s="26">
        <f>IF(data[[#This Row],[Cost]]&gt;0, (data[[#This Row],[Profit]]/data[[#This Row],[Cost]]), 0)</f>
        <v>1.5</v>
      </c>
      <c r="N3370" s="17">
        <f t="shared" si="52"/>
        <v>101.16989681471611</v>
      </c>
    </row>
    <row r="3371" spans="1:14" x14ac:dyDescent="0.35">
      <c r="A3371" s="2" t="s">
        <v>3480</v>
      </c>
      <c r="B3371" s="2" t="s">
        <v>44</v>
      </c>
      <c r="C3371" s="14" t="s">
        <v>45</v>
      </c>
      <c r="D3371" s="2">
        <v>20</v>
      </c>
      <c r="E3371" s="3">
        <v>40604.618750000001</v>
      </c>
      <c r="F3371" s="17">
        <v>1.95</v>
      </c>
      <c r="G3371" s="2">
        <v>16748</v>
      </c>
      <c r="H3371" s="2" t="s">
        <v>13</v>
      </c>
      <c r="I3371" s="17">
        <v>39</v>
      </c>
      <c r="J3371" s="4">
        <v>40603</v>
      </c>
      <c r="K3371" s="17">
        <f>IF(data[[#This Row],[UnitPrice]]&gt;=20, data[[#This Row],[Revenue]]*0.7,
   IF(data[[#This Row],[UnitPrice]]&gt;=10, data[[#This Row],[Revenue]]*0.6,
      data[[#This Row],[Revenue]]*0.5))</f>
        <v>19.5</v>
      </c>
      <c r="L3371" s="9">
        <f>data[[#This Row],[Revenue]]*0.75</f>
        <v>29.25</v>
      </c>
      <c r="M3371" s="26">
        <f>IF(data[[#This Row],[Cost]]&gt;0, (data[[#This Row],[Profit]]/data[[#This Row],[Cost]]), 0)</f>
        <v>1.5</v>
      </c>
      <c r="N3371" s="17">
        <f t="shared" si="52"/>
        <v>101.19040834642236</v>
      </c>
    </row>
    <row r="3372" spans="1:14" x14ac:dyDescent="0.35">
      <c r="A3372" s="2" t="s">
        <v>4183</v>
      </c>
      <c r="B3372" s="2" t="s">
        <v>44</v>
      </c>
      <c r="C3372" s="14" t="s">
        <v>45</v>
      </c>
      <c r="D3372" s="2">
        <v>1</v>
      </c>
      <c r="E3372" s="3">
        <v>40636.492361111108</v>
      </c>
      <c r="F3372" s="17">
        <v>1.95</v>
      </c>
      <c r="G3372" s="2">
        <v>17315</v>
      </c>
      <c r="H3372" s="2" t="s">
        <v>13</v>
      </c>
      <c r="I3372" s="17">
        <v>1.95</v>
      </c>
      <c r="J3372" s="4">
        <v>40634</v>
      </c>
      <c r="K3372" s="17">
        <f>IF(data[[#This Row],[UnitPrice]]&gt;=20, data[[#This Row],[Revenue]]*0.7,
   IF(data[[#This Row],[UnitPrice]]&gt;=10, data[[#This Row],[Revenue]]*0.6,
      data[[#This Row],[Revenue]]*0.5))</f>
        <v>0.97499999999999998</v>
      </c>
      <c r="L3372" s="9">
        <f>data[[#This Row],[Revenue]]*0.75</f>
        <v>1.4624999999999999</v>
      </c>
      <c r="M3372" s="26">
        <f>IF(data[[#This Row],[Cost]]&gt;0, (data[[#This Row],[Profit]]/data[[#This Row],[Cost]]), 0)</f>
        <v>1.5</v>
      </c>
      <c r="N3372" s="17">
        <f t="shared" si="52"/>
        <v>101.20436490125773</v>
      </c>
    </row>
    <row r="3373" spans="1:14" x14ac:dyDescent="0.35">
      <c r="A3373" s="2" t="s">
        <v>5067</v>
      </c>
      <c r="B3373" s="2" t="s">
        <v>44</v>
      </c>
      <c r="C3373" s="14" t="s">
        <v>45</v>
      </c>
      <c r="D3373" s="2">
        <v>3</v>
      </c>
      <c r="E3373" s="3">
        <v>40728.520138888889</v>
      </c>
      <c r="F3373" s="17">
        <v>2.08</v>
      </c>
      <c r="G3373" s="2">
        <v>14465</v>
      </c>
      <c r="H3373" s="2" t="s">
        <v>13</v>
      </c>
      <c r="I3373" s="17">
        <v>6.24</v>
      </c>
      <c r="J3373" s="4">
        <v>40725</v>
      </c>
      <c r="K3373" s="17">
        <f>IF(data[[#This Row],[UnitPrice]]&gt;=20, data[[#This Row],[Revenue]]*0.7,
   IF(data[[#This Row],[UnitPrice]]&gt;=10, data[[#This Row],[Revenue]]*0.6,
      data[[#This Row],[Revenue]]*0.5))</f>
        <v>3.12</v>
      </c>
      <c r="L3373" s="9">
        <f>data[[#This Row],[Revenue]]*0.75</f>
        <v>4.68</v>
      </c>
      <c r="M3373" s="26">
        <f>IF(data[[#This Row],[Cost]]&gt;0, (data[[#This Row],[Profit]]/data[[#This Row],[Cost]]), 0)</f>
        <v>1.4999999999999998</v>
      </c>
      <c r="N3373" s="17">
        <f t="shared" si="52"/>
        <v>101.22664421997857</v>
      </c>
    </row>
    <row r="3374" spans="1:14" x14ac:dyDescent="0.35">
      <c r="A3374" s="2" t="s">
        <v>6180</v>
      </c>
      <c r="B3374" s="2" t="s">
        <v>44</v>
      </c>
      <c r="C3374" s="14" t="s">
        <v>45</v>
      </c>
      <c r="D3374" s="2">
        <v>3</v>
      </c>
      <c r="E3374" s="3">
        <v>40852.686111111114</v>
      </c>
      <c r="F3374" s="17">
        <v>2.08</v>
      </c>
      <c r="G3374" s="2">
        <v>12748</v>
      </c>
      <c r="H3374" s="2" t="s">
        <v>13</v>
      </c>
      <c r="I3374" s="17">
        <v>6.24</v>
      </c>
      <c r="J3374" s="4">
        <v>40848</v>
      </c>
      <c r="K3374" s="17">
        <f>IF(data[[#This Row],[UnitPrice]]&gt;=20, data[[#This Row],[Revenue]]*0.7,
   IF(data[[#This Row],[UnitPrice]]&gt;=10, data[[#This Row],[Revenue]]*0.6,
      data[[#This Row],[Revenue]]*0.5))</f>
        <v>3.12</v>
      </c>
      <c r="L3374" s="9">
        <f>data[[#This Row],[Revenue]]*0.75</f>
        <v>4.68</v>
      </c>
      <c r="M3374" s="26">
        <f>IF(data[[#This Row],[Cost]]&gt;0, (data[[#This Row],[Profit]]/data[[#This Row],[Cost]]), 0)</f>
        <v>1.4999999999999998</v>
      </c>
      <c r="N3374" s="17">
        <f t="shared" si="52"/>
        <v>101.24797036371902</v>
      </c>
    </row>
    <row r="3375" spans="1:14" x14ac:dyDescent="0.35">
      <c r="A3375" s="2" t="s">
        <v>6946</v>
      </c>
      <c r="B3375" s="2" t="s">
        <v>44</v>
      </c>
      <c r="C3375" s="14" t="s">
        <v>45</v>
      </c>
      <c r="D3375" s="2">
        <v>100</v>
      </c>
      <c r="E3375" s="3">
        <v>40822.494444444441</v>
      </c>
      <c r="F3375" s="17">
        <v>1.79</v>
      </c>
      <c r="G3375" s="2">
        <v>16029</v>
      </c>
      <c r="H3375" s="2" t="s">
        <v>13</v>
      </c>
      <c r="I3375" s="17">
        <v>179</v>
      </c>
      <c r="J3375" s="4">
        <v>40817</v>
      </c>
      <c r="K3375" s="17">
        <f>IF(data[[#This Row],[UnitPrice]]&gt;=20, data[[#This Row],[Revenue]]*0.7,
   IF(data[[#This Row],[UnitPrice]]&gt;=10, data[[#This Row],[Revenue]]*0.6,
      data[[#This Row],[Revenue]]*0.5))</f>
        <v>89.5</v>
      </c>
      <c r="L3375" s="9">
        <f>data[[#This Row],[Revenue]]*0.75</f>
        <v>134.25</v>
      </c>
      <c r="M3375" s="26">
        <f>IF(data[[#This Row],[Cost]]&gt;0, (data[[#This Row],[Profit]]/data[[#This Row],[Cost]]), 0)</f>
        <v>1.5</v>
      </c>
      <c r="N3375" s="17">
        <f t="shared" si="52"/>
        <v>101.26930608578587</v>
      </c>
    </row>
    <row r="3376" spans="1:14" x14ac:dyDescent="0.35">
      <c r="A3376" s="2" t="s">
        <v>7165</v>
      </c>
      <c r="B3376" s="2" t="s">
        <v>44</v>
      </c>
      <c r="C3376" s="14" t="s">
        <v>45</v>
      </c>
      <c r="D3376" s="2">
        <v>5</v>
      </c>
      <c r="E3376" s="3">
        <v>40550.724305555559</v>
      </c>
      <c r="F3376" s="17">
        <v>2.08</v>
      </c>
      <c r="G3376" s="2">
        <v>14415</v>
      </c>
      <c r="H3376" s="2" t="s">
        <v>13</v>
      </c>
      <c r="I3376" s="17">
        <v>10.4</v>
      </c>
      <c r="J3376" s="4">
        <v>40544</v>
      </c>
      <c r="K3376" s="17">
        <f>IF(data[[#This Row],[UnitPrice]]&gt;=20, data[[#This Row],[Revenue]]*0.7,
   IF(data[[#This Row],[UnitPrice]]&gt;=10, data[[#This Row],[Revenue]]*0.6,
      data[[#This Row],[Revenue]]*0.5))</f>
        <v>5.2</v>
      </c>
      <c r="L3376" s="9">
        <f>data[[#This Row],[Revenue]]*0.75</f>
        <v>7.8000000000000007</v>
      </c>
      <c r="M3376" s="26">
        <f>IF(data[[#This Row],[Cost]]&gt;0, (data[[#This Row],[Profit]]/data[[#This Row],[Cost]]), 0)</f>
        <v>1.5</v>
      </c>
      <c r="N3376" s="17">
        <f t="shared" si="52"/>
        <v>101.25184636118699</v>
      </c>
    </row>
    <row r="3377" spans="1:14" x14ac:dyDescent="0.35">
      <c r="A3377" s="2" t="s">
        <v>7667</v>
      </c>
      <c r="B3377" s="2" t="s">
        <v>44</v>
      </c>
      <c r="C3377" s="14" t="s">
        <v>45</v>
      </c>
      <c r="D3377" s="2">
        <v>100</v>
      </c>
      <c r="E3377" s="3">
        <v>40884.504861111112</v>
      </c>
      <c r="F3377" s="17">
        <v>1.79</v>
      </c>
      <c r="G3377" s="2">
        <v>16839</v>
      </c>
      <c r="H3377" s="2" t="s">
        <v>13</v>
      </c>
      <c r="I3377" s="17">
        <v>179</v>
      </c>
      <c r="J3377" s="4">
        <v>40878</v>
      </c>
      <c r="K3377" s="17">
        <f>IF(data[[#This Row],[UnitPrice]]&gt;=20, data[[#This Row],[Revenue]]*0.7,
   IF(data[[#This Row],[UnitPrice]]&gt;=10, data[[#This Row],[Revenue]]*0.6,
      data[[#This Row],[Revenue]]*0.5))</f>
        <v>89.5</v>
      </c>
      <c r="L3377" s="9">
        <f>data[[#This Row],[Revenue]]*0.75</f>
        <v>134.25</v>
      </c>
      <c r="M3377" s="26">
        <f>IF(data[[#This Row],[Cost]]&gt;0, (data[[#This Row],[Profit]]/data[[#This Row],[Cost]]), 0)</f>
        <v>1.5</v>
      </c>
      <c r="N3377" s="17">
        <f t="shared" si="52"/>
        <v>101.27225791956964</v>
      </c>
    </row>
    <row r="3378" spans="1:14" x14ac:dyDescent="0.35">
      <c r="A3378" s="2" t="s">
        <v>7956</v>
      </c>
      <c r="B3378" s="2" t="s">
        <v>44</v>
      </c>
      <c r="C3378" s="14" t="s">
        <v>45</v>
      </c>
      <c r="D3378" s="2">
        <v>10</v>
      </c>
      <c r="E3378" s="3">
        <v>40641.548611111109</v>
      </c>
      <c r="F3378" s="17">
        <v>2.08</v>
      </c>
      <c r="G3378" s="2">
        <v>16626</v>
      </c>
      <c r="H3378" s="2" t="s">
        <v>13</v>
      </c>
      <c r="I3378" s="17">
        <v>20.8</v>
      </c>
      <c r="J3378" s="4">
        <v>40634</v>
      </c>
      <c r="K3378" s="17">
        <f>IF(data[[#This Row],[UnitPrice]]&gt;=20, data[[#This Row],[Revenue]]*0.7,
   IF(data[[#This Row],[UnitPrice]]&gt;=10, data[[#This Row],[Revenue]]*0.6,
      data[[#This Row],[Revenue]]*0.5))</f>
        <v>10.4</v>
      </c>
      <c r="L3378" s="9">
        <f>data[[#This Row],[Revenue]]*0.75</f>
        <v>15.600000000000001</v>
      </c>
      <c r="M3378" s="26">
        <f>IF(data[[#This Row],[Cost]]&gt;0, (data[[#This Row],[Profit]]/data[[#This Row],[Cost]]), 0)</f>
        <v>1.5</v>
      </c>
      <c r="N3378" s="17">
        <f t="shared" si="52"/>
        <v>101.25479101123696</v>
      </c>
    </row>
    <row r="3379" spans="1:14" x14ac:dyDescent="0.35">
      <c r="A3379" s="2" t="s">
        <v>8269</v>
      </c>
      <c r="B3379" s="2" t="s">
        <v>44</v>
      </c>
      <c r="C3379" s="14" t="s">
        <v>45</v>
      </c>
      <c r="D3379" s="2">
        <v>10</v>
      </c>
      <c r="E3379" s="3">
        <v>40855.493750000001</v>
      </c>
      <c r="F3379" s="17">
        <v>2.08</v>
      </c>
      <c r="G3379" s="2">
        <v>15117</v>
      </c>
      <c r="H3379" s="2" t="s">
        <v>13</v>
      </c>
      <c r="I3379" s="17">
        <v>20.8</v>
      </c>
      <c r="J3379" s="4">
        <v>40848</v>
      </c>
      <c r="K3379" s="17">
        <f>IF(data[[#This Row],[UnitPrice]]&gt;=20, data[[#This Row],[Revenue]]*0.7,
   IF(data[[#This Row],[UnitPrice]]&gt;=10, data[[#This Row],[Revenue]]*0.6,
      data[[#This Row],[Revenue]]*0.5))</f>
        <v>10.4</v>
      </c>
      <c r="L3379" s="9">
        <f>data[[#This Row],[Revenue]]*0.75</f>
        <v>15.600000000000001</v>
      </c>
      <c r="M3379" s="26">
        <f>IF(data[[#This Row],[Cost]]&gt;0, (data[[#This Row],[Profit]]/data[[#This Row],[Cost]]), 0)</f>
        <v>1.5</v>
      </c>
      <c r="N3379" s="17">
        <f t="shared" si="52"/>
        <v>101.2728748033276</v>
      </c>
    </row>
    <row r="3380" spans="1:14" x14ac:dyDescent="0.35">
      <c r="A3380" s="2" t="s">
        <v>9030</v>
      </c>
      <c r="B3380" s="2" t="s">
        <v>44</v>
      </c>
      <c r="C3380" s="14" t="s">
        <v>45</v>
      </c>
      <c r="D3380" s="2">
        <v>10</v>
      </c>
      <c r="E3380" s="3">
        <v>40856.617361111108</v>
      </c>
      <c r="F3380" s="17">
        <v>2.08</v>
      </c>
      <c r="G3380" s="2">
        <v>14825</v>
      </c>
      <c r="H3380" s="2" t="s">
        <v>13</v>
      </c>
      <c r="I3380" s="17">
        <v>20.8</v>
      </c>
      <c r="J3380" s="4">
        <v>40848</v>
      </c>
      <c r="K3380" s="17">
        <f>IF(data[[#This Row],[UnitPrice]]&gt;=20, data[[#This Row],[Revenue]]*0.7,
   IF(data[[#This Row],[UnitPrice]]&gt;=10, data[[#This Row],[Revenue]]*0.6,
      data[[#This Row],[Revenue]]*0.5))</f>
        <v>10.4</v>
      </c>
      <c r="L3380" s="9">
        <f>data[[#This Row],[Revenue]]*0.75</f>
        <v>15.600000000000001</v>
      </c>
      <c r="M3380" s="26">
        <f>IF(data[[#This Row],[Cost]]&gt;0, (data[[#This Row],[Profit]]/data[[#This Row],[Cost]]), 0)</f>
        <v>1.5</v>
      </c>
      <c r="N3380" s="17">
        <f t="shared" si="52"/>
        <v>101.29096672661971</v>
      </c>
    </row>
    <row r="3381" spans="1:14" x14ac:dyDescent="0.35">
      <c r="A3381" s="2" t="s">
        <v>9465</v>
      </c>
      <c r="B3381" s="2" t="s">
        <v>44</v>
      </c>
      <c r="C3381" s="14" t="s">
        <v>45</v>
      </c>
      <c r="D3381" s="2">
        <v>100</v>
      </c>
      <c r="E3381" s="3">
        <v>40673.527777777781</v>
      </c>
      <c r="F3381" s="17">
        <v>1.79</v>
      </c>
      <c r="G3381" s="2">
        <v>17754</v>
      </c>
      <c r="H3381" s="2" t="s">
        <v>13</v>
      </c>
      <c r="I3381" s="17">
        <v>179</v>
      </c>
      <c r="J3381" s="4">
        <v>40664</v>
      </c>
      <c r="K3381" s="17">
        <f>IF(data[[#This Row],[UnitPrice]]&gt;=20, data[[#This Row],[Revenue]]*0.7,
   IF(data[[#This Row],[UnitPrice]]&gt;=10, data[[#This Row],[Revenue]]*0.6,
      data[[#This Row],[Revenue]]*0.5))</f>
        <v>89.5</v>
      </c>
      <c r="L3381" s="9">
        <f>data[[#This Row],[Revenue]]*0.75</f>
        <v>134.25</v>
      </c>
      <c r="M3381" s="26">
        <f>IF(data[[#This Row],[Cost]]&gt;0, (data[[#This Row],[Profit]]/data[[#This Row],[Cost]]), 0)</f>
        <v>1.5</v>
      </c>
      <c r="N3381" s="17">
        <f t="shared" si="52"/>
        <v>101.30906678659871</v>
      </c>
    </row>
    <row r="3382" spans="1:14" x14ac:dyDescent="0.35">
      <c r="A3382" s="2" t="s">
        <v>9893</v>
      </c>
      <c r="B3382" s="2" t="s">
        <v>44</v>
      </c>
      <c r="C3382" s="14" t="s">
        <v>45</v>
      </c>
      <c r="D3382" s="2">
        <v>10</v>
      </c>
      <c r="E3382" s="3">
        <v>40857.409722222219</v>
      </c>
      <c r="F3382" s="17">
        <v>2.08</v>
      </c>
      <c r="G3382" s="2">
        <v>13283</v>
      </c>
      <c r="H3382" s="2" t="s">
        <v>13</v>
      </c>
      <c r="I3382" s="17">
        <v>20.8</v>
      </c>
      <c r="J3382" s="4">
        <v>40848</v>
      </c>
      <c r="K3382" s="17">
        <f>IF(data[[#This Row],[UnitPrice]]&gt;=20, data[[#This Row],[Revenue]]*0.7,
   IF(data[[#This Row],[UnitPrice]]&gt;=10, data[[#This Row],[Revenue]]*0.6,
      data[[#This Row],[Revenue]]*0.5))</f>
        <v>10.4</v>
      </c>
      <c r="L3382" s="9">
        <f>data[[#This Row],[Revenue]]*0.75</f>
        <v>15.600000000000001</v>
      </c>
      <c r="M3382" s="26">
        <f>IF(data[[#This Row],[Cost]]&gt;0, (data[[#This Row],[Profit]]/data[[#This Row],[Cost]]), 0)</f>
        <v>1.5</v>
      </c>
      <c r="N3382" s="17">
        <f t="shared" si="52"/>
        <v>101.29159244264608</v>
      </c>
    </row>
    <row r="3383" spans="1:14" x14ac:dyDescent="0.35">
      <c r="A3383" s="2" t="s">
        <v>9987</v>
      </c>
      <c r="B3383" s="2" t="s">
        <v>44</v>
      </c>
      <c r="C3383" s="14" t="s">
        <v>45</v>
      </c>
      <c r="D3383" s="2">
        <v>5</v>
      </c>
      <c r="E3383" s="3">
        <v>40887.481249999997</v>
      </c>
      <c r="F3383" s="17">
        <v>2.08</v>
      </c>
      <c r="G3383" s="2">
        <v>17190</v>
      </c>
      <c r="H3383" s="2" t="s">
        <v>13</v>
      </c>
      <c r="I3383" s="17">
        <v>10.4</v>
      </c>
      <c r="J3383" s="4">
        <v>40878</v>
      </c>
      <c r="K3383" s="17">
        <f>IF(data[[#This Row],[UnitPrice]]&gt;=20, data[[#This Row],[Revenue]]*0.7,
   IF(data[[#This Row],[UnitPrice]]&gt;=10, data[[#This Row],[Revenue]]*0.6,
      data[[#This Row],[Revenue]]*0.5))</f>
        <v>5.2</v>
      </c>
      <c r="L3383" s="9">
        <f>data[[#This Row],[Revenue]]*0.75</f>
        <v>7.8000000000000007</v>
      </c>
      <c r="M3383" s="26">
        <f>IF(data[[#This Row],[Cost]]&gt;0, (data[[#This Row],[Profit]]/data[[#This Row],[Cost]]), 0)</f>
        <v>1.5</v>
      </c>
      <c r="N3383" s="17">
        <f t="shared" si="52"/>
        <v>101.30970078740258</v>
      </c>
    </row>
    <row r="3384" spans="1:14" x14ac:dyDescent="0.35">
      <c r="A3384" s="2" t="s">
        <v>10214</v>
      </c>
      <c r="B3384" s="2" t="s">
        <v>44</v>
      </c>
      <c r="C3384" s="14" t="s">
        <v>45</v>
      </c>
      <c r="D3384" s="2">
        <v>100</v>
      </c>
      <c r="E3384" s="3">
        <v>40585.421527777777</v>
      </c>
      <c r="F3384" s="17">
        <v>1.79</v>
      </c>
      <c r="G3384" s="2">
        <v>16839</v>
      </c>
      <c r="H3384" s="2" t="s">
        <v>13</v>
      </c>
      <c r="I3384" s="17">
        <v>179</v>
      </c>
      <c r="J3384" s="4">
        <v>40575</v>
      </c>
      <c r="K3384" s="17">
        <f>IF(data[[#This Row],[UnitPrice]]&gt;=20, data[[#This Row],[Revenue]]*0.7,
   IF(data[[#This Row],[UnitPrice]]&gt;=10, data[[#This Row],[Revenue]]*0.6,
      data[[#This Row],[Revenue]]*0.5))</f>
        <v>89.5</v>
      </c>
      <c r="L3384" s="9">
        <f>data[[#This Row],[Revenue]]*0.75</f>
        <v>134.25</v>
      </c>
      <c r="M3384" s="26">
        <f>IF(data[[#This Row],[Cost]]&gt;0, (data[[#This Row],[Profit]]/data[[#This Row],[Cost]]), 0)</f>
        <v>1.5</v>
      </c>
      <c r="N3384" s="17">
        <f t="shared" si="52"/>
        <v>101.33015751575259</v>
      </c>
    </row>
    <row r="3385" spans="1:14" x14ac:dyDescent="0.35">
      <c r="A3385" s="2" t="s">
        <v>10596</v>
      </c>
      <c r="B3385" s="2" t="s">
        <v>44</v>
      </c>
      <c r="C3385" s="14" t="s">
        <v>45</v>
      </c>
      <c r="D3385" s="2">
        <v>20</v>
      </c>
      <c r="E3385" s="3">
        <v>40705.636805555558</v>
      </c>
      <c r="F3385" s="17">
        <v>2.08</v>
      </c>
      <c r="G3385" s="2">
        <v>17082</v>
      </c>
      <c r="H3385" s="2" t="s">
        <v>13</v>
      </c>
      <c r="I3385" s="17">
        <v>41.6</v>
      </c>
      <c r="J3385" s="4">
        <v>40695</v>
      </c>
      <c r="K3385" s="17">
        <f>IF(data[[#This Row],[UnitPrice]]&gt;=20, data[[#This Row],[Revenue]]*0.7,
   IF(data[[#This Row],[UnitPrice]]&gt;=10, data[[#This Row],[Revenue]]*0.6,
      data[[#This Row],[Revenue]]*0.5))</f>
        <v>20.8</v>
      </c>
      <c r="L3385" s="9">
        <f>data[[#This Row],[Revenue]]*0.75</f>
        <v>31.200000000000003</v>
      </c>
      <c r="M3385" s="26">
        <f>IF(data[[#This Row],[Cost]]&gt;0, (data[[#This Row],[Profit]]/data[[#This Row],[Cost]]), 0)</f>
        <v>1.5</v>
      </c>
      <c r="N3385" s="17">
        <f t="shared" si="52"/>
        <v>101.31267611973993</v>
      </c>
    </row>
    <row r="3386" spans="1:14" x14ac:dyDescent="0.35">
      <c r="A3386" s="2" t="s">
        <v>10753</v>
      </c>
      <c r="B3386" s="2" t="s">
        <v>44</v>
      </c>
      <c r="C3386" s="14" t="s">
        <v>45</v>
      </c>
      <c r="D3386" s="2">
        <v>10</v>
      </c>
      <c r="E3386" s="3">
        <v>40766.542361111111</v>
      </c>
      <c r="F3386" s="17">
        <v>2.08</v>
      </c>
      <c r="G3386" s="2">
        <v>12990</v>
      </c>
      <c r="H3386" s="2" t="s">
        <v>13</v>
      </c>
      <c r="I3386" s="17">
        <v>20.8</v>
      </c>
      <c r="J3386" s="4">
        <v>40756</v>
      </c>
      <c r="K3386" s="17">
        <f>IF(data[[#This Row],[UnitPrice]]&gt;=20, data[[#This Row],[Revenue]]*0.7,
   IF(data[[#This Row],[UnitPrice]]&gt;=10, data[[#This Row],[Revenue]]*0.6,
      data[[#This Row],[Revenue]]*0.5))</f>
        <v>10.4</v>
      </c>
      <c r="L3386" s="9">
        <f>data[[#This Row],[Revenue]]*0.75</f>
        <v>15.600000000000001</v>
      </c>
      <c r="M3386" s="26">
        <f>IF(data[[#This Row],[Cost]]&gt;0, (data[[#This Row],[Profit]]/data[[#This Row],[Cost]]), 0)</f>
        <v>1.5</v>
      </c>
      <c r="N3386" s="17">
        <f t="shared" si="52"/>
        <v>101.32611886537697</v>
      </c>
    </row>
    <row r="3387" spans="1:14" x14ac:dyDescent="0.35">
      <c r="A3387" s="2" t="s">
        <v>10811</v>
      </c>
      <c r="B3387" s="2" t="s">
        <v>44</v>
      </c>
      <c r="C3387" s="14" t="s">
        <v>45</v>
      </c>
      <c r="D3387" s="2">
        <v>10</v>
      </c>
      <c r="E3387" s="3">
        <v>40797.347916666666</v>
      </c>
      <c r="F3387" s="17">
        <v>2.08</v>
      </c>
      <c r="G3387" s="2">
        <v>14709</v>
      </c>
      <c r="H3387" s="2" t="s">
        <v>13</v>
      </c>
      <c r="I3387" s="17">
        <v>20.8</v>
      </c>
      <c r="J3387" s="4">
        <v>40787</v>
      </c>
      <c r="K3387" s="17">
        <f>IF(data[[#This Row],[UnitPrice]]&gt;=20, data[[#This Row],[Revenue]]*0.7,
   IF(data[[#This Row],[UnitPrice]]&gt;=10, data[[#This Row],[Revenue]]*0.6,
      data[[#This Row],[Revenue]]*0.5))</f>
        <v>10.4</v>
      </c>
      <c r="L3387" s="9">
        <f>data[[#This Row],[Revenue]]*0.75</f>
        <v>15.600000000000001</v>
      </c>
      <c r="M3387" s="26">
        <f>IF(data[[#This Row],[Cost]]&gt;0, (data[[#This Row],[Profit]]/data[[#This Row],[Cost]]), 0)</f>
        <v>1.5</v>
      </c>
      <c r="N3387" s="17">
        <f t="shared" si="52"/>
        <v>101.34425129475444</v>
      </c>
    </row>
    <row r="3388" spans="1:14" x14ac:dyDescent="0.35">
      <c r="A3388" s="2" t="s">
        <v>11066</v>
      </c>
      <c r="B3388" s="2" t="s">
        <v>44</v>
      </c>
      <c r="C3388" s="14" t="s">
        <v>45</v>
      </c>
      <c r="D3388" s="2">
        <v>10</v>
      </c>
      <c r="E3388" s="3">
        <v>40858.426388888889</v>
      </c>
      <c r="F3388" s="17">
        <v>2.08</v>
      </c>
      <c r="G3388" s="2">
        <v>16458</v>
      </c>
      <c r="H3388" s="2" t="s">
        <v>13</v>
      </c>
      <c r="I3388" s="17">
        <v>20.8</v>
      </c>
      <c r="J3388" s="4">
        <v>40848</v>
      </c>
      <c r="K3388" s="17">
        <f>IF(data[[#This Row],[UnitPrice]]&gt;=20, data[[#This Row],[Revenue]]*0.7,
   IF(data[[#This Row],[UnitPrice]]&gt;=10, data[[#This Row],[Revenue]]*0.6,
      data[[#This Row],[Revenue]]*0.5))</f>
        <v>10.4</v>
      </c>
      <c r="L3388" s="9">
        <f>data[[#This Row],[Revenue]]*0.75</f>
        <v>15.600000000000001</v>
      </c>
      <c r="M3388" s="26">
        <f>IF(data[[#This Row],[Cost]]&gt;0, (data[[#This Row],[Profit]]/data[[#This Row],[Cost]]), 0)</f>
        <v>1.5</v>
      </c>
      <c r="N3388" s="17">
        <f t="shared" si="52"/>
        <v>101.3623918918929</v>
      </c>
    </row>
    <row r="3389" spans="1:14" x14ac:dyDescent="0.35">
      <c r="A3389" s="2" t="s">
        <v>11660</v>
      </c>
      <c r="B3389" s="2" t="s">
        <v>44</v>
      </c>
      <c r="C3389" s="14" t="s">
        <v>45</v>
      </c>
      <c r="D3389" s="2">
        <v>10</v>
      </c>
      <c r="E3389" s="3">
        <v>40706.5625</v>
      </c>
      <c r="F3389" s="17">
        <v>2.08</v>
      </c>
      <c r="G3389" s="2">
        <v>14503</v>
      </c>
      <c r="H3389" s="2" t="s">
        <v>13</v>
      </c>
      <c r="I3389" s="17">
        <v>20.8</v>
      </c>
      <c r="J3389" s="4">
        <v>40695</v>
      </c>
      <c r="K3389" s="17">
        <f>IF(data[[#This Row],[UnitPrice]]&gt;=20, data[[#This Row],[Revenue]]*0.7,
   IF(data[[#This Row],[UnitPrice]]&gt;=10, data[[#This Row],[Revenue]]*0.6,
      data[[#This Row],[Revenue]]*0.5))</f>
        <v>10.4</v>
      </c>
      <c r="L3389" s="9">
        <f>data[[#This Row],[Revenue]]*0.75</f>
        <v>15.600000000000001</v>
      </c>
      <c r="M3389" s="26">
        <f>IF(data[[#This Row],[Cost]]&gt;0, (data[[#This Row],[Profit]]/data[[#This Row],[Cost]]), 0)</f>
        <v>1.5</v>
      </c>
      <c r="N3389" s="17">
        <f t="shared" si="52"/>
        <v>101.38054066231234</v>
      </c>
    </row>
    <row r="3390" spans="1:14" x14ac:dyDescent="0.35">
      <c r="A3390" s="2" t="s">
        <v>11952</v>
      </c>
      <c r="B3390" s="2" t="s">
        <v>44</v>
      </c>
      <c r="C3390" s="14" t="s">
        <v>45</v>
      </c>
      <c r="D3390" s="2">
        <v>10</v>
      </c>
      <c r="E3390" s="3">
        <v>40798.513194444444</v>
      </c>
      <c r="F3390" s="17">
        <v>1.79</v>
      </c>
      <c r="G3390" s="2">
        <v>17581</v>
      </c>
      <c r="H3390" s="2" t="s">
        <v>13</v>
      </c>
      <c r="I3390" s="17">
        <v>17.899999999999999</v>
      </c>
      <c r="J3390" s="4">
        <v>40787</v>
      </c>
      <c r="K3390" s="17">
        <f>IF(data[[#This Row],[UnitPrice]]&gt;=20, data[[#This Row],[Revenue]]*0.7,
   IF(data[[#This Row],[UnitPrice]]&gt;=10, data[[#This Row],[Revenue]]*0.6,
      data[[#This Row],[Revenue]]*0.5))</f>
        <v>8.9499999999999993</v>
      </c>
      <c r="L3390" s="9">
        <f>data[[#This Row],[Revenue]]*0.75</f>
        <v>13.424999999999999</v>
      </c>
      <c r="M3390" s="26">
        <f>IF(data[[#This Row],[Cost]]&gt;0, (data[[#This Row],[Profit]]/data[[#This Row],[Cost]]), 0)</f>
        <v>1.5</v>
      </c>
      <c r="N3390" s="17">
        <f t="shared" si="52"/>
        <v>101.39869761153773</v>
      </c>
    </row>
    <row r="3391" spans="1:14" hidden="1" x14ac:dyDescent="0.35">
      <c r="A3391" s="2" t="s">
        <v>6802</v>
      </c>
      <c r="B3391" s="2" t="s">
        <v>44</v>
      </c>
      <c r="C3391" s="14" t="s">
        <v>45</v>
      </c>
      <c r="D3391" s="2">
        <v>2</v>
      </c>
      <c r="E3391" s="3">
        <v>40761.640277777777</v>
      </c>
      <c r="F3391" s="17">
        <v>4.13</v>
      </c>
      <c r="G3391" s="2">
        <v>0</v>
      </c>
      <c r="H3391" s="2" t="s">
        <v>13</v>
      </c>
      <c r="I3391" s="17">
        <v>8.26</v>
      </c>
      <c r="J3391" s="4">
        <v>40756</v>
      </c>
      <c r="K3391" s="17">
        <f>IF(data[[#This Row],[UnitPrice]]&gt;=20, data[[#This Row],[Revenue]]*0.7,
   IF(data[[#This Row],[UnitPrice]]&gt;=10, data[[#This Row],[Revenue]]*0.6,
      data[[#This Row],[Revenue]]*0.5))</f>
        <v>4.13</v>
      </c>
      <c r="L3391" s="9">
        <f>data[[#This Row],[Revenue]]*0.75</f>
        <v>6.1950000000000003</v>
      </c>
      <c r="M3391" s="26">
        <f>IF(data[[#This Row],[Cost]]&gt;0, (data[[#This Row],[Profit]]/data[[#This Row],[Cost]]), 0)</f>
        <v>1.5</v>
      </c>
      <c r="N3391" s="17">
        <f t="shared" si="52"/>
        <v>101.41751633987029</v>
      </c>
    </row>
    <row r="3392" spans="1:14" hidden="1" x14ac:dyDescent="0.35">
      <c r="A3392" s="2" t="s">
        <v>7534</v>
      </c>
      <c r="B3392" s="2" t="s">
        <v>44</v>
      </c>
      <c r="C3392" s="14" t="s">
        <v>45</v>
      </c>
      <c r="D3392" s="2">
        <v>9</v>
      </c>
      <c r="E3392" s="3">
        <v>40762.57916666667</v>
      </c>
      <c r="F3392" s="17">
        <v>4.13</v>
      </c>
      <c r="G3392" s="2">
        <v>0</v>
      </c>
      <c r="H3392" s="2" t="s">
        <v>13</v>
      </c>
      <c r="I3392" s="17">
        <v>37.17</v>
      </c>
      <c r="J3392" s="4">
        <v>40756</v>
      </c>
      <c r="K3392" s="17">
        <f>IF(data[[#This Row],[UnitPrice]]&gt;=20, data[[#This Row],[Revenue]]*0.7,
   IF(data[[#This Row],[UnitPrice]]&gt;=10, data[[#This Row],[Revenue]]*0.6,
      data[[#This Row],[Revenue]]*0.5))</f>
        <v>18.585000000000001</v>
      </c>
      <c r="L3392" s="9">
        <f>data[[#This Row],[Revenue]]*0.75</f>
        <v>27.877500000000001</v>
      </c>
      <c r="M3392" s="26">
        <f>IF(data[[#This Row],[Cost]]&gt;0, (data[[#This Row],[Profit]]/data[[#This Row],[Cost]]), 0)</f>
        <v>1.5</v>
      </c>
      <c r="N3392" s="17">
        <f t="shared" si="52"/>
        <v>101.43851668169623</v>
      </c>
    </row>
    <row r="3393" spans="1:14" x14ac:dyDescent="0.35">
      <c r="A3393" s="2" t="s">
        <v>2810</v>
      </c>
      <c r="B3393" s="2" t="s">
        <v>2811</v>
      </c>
      <c r="C3393" s="14" t="s">
        <v>2812</v>
      </c>
      <c r="D3393" s="2">
        <v>10</v>
      </c>
      <c r="E3393" s="3">
        <v>40787.584722222222</v>
      </c>
      <c r="F3393" s="17">
        <v>1.95</v>
      </c>
      <c r="G3393" s="2">
        <v>14755</v>
      </c>
      <c r="H3393" s="2" t="s">
        <v>13</v>
      </c>
      <c r="I3393" s="17">
        <v>19.5</v>
      </c>
      <c r="J3393" s="4">
        <v>40787</v>
      </c>
      <c r="K3393" s="17">
        <f>IF(data[[#This Row],[UnitPrice]]&gt;=20, data[[#This Row],[Revenue]]*0.7,
   IF(data[[#This Row],[UnitPrice]]&gt;=10, data[[#This Row],[Revenue]]*0.6,
      data[[#This Row],[Revenue]]*0.5))</f>
        <v>9.75</v>
      </c>
      <c r="L3393" s="9">
        <f>data[[#This Row],[Revenue]]*0.75</f>
        <v>14.625</v>
      </c>
      <c r="M3393" s="26">
        <f>IF(data[[#This Row],[Cost]]&gt;0, (data[[#This Row],[Profit]]/data[[#This Row],[Cost]]), 0)</f>
        <v>1.5</v>
      </c>
      <c r="N3393" s="17">
        <f t="shared" si="52"/>
        <v>101.45300789177102</v>
      </c>
    </row>
    <row r="3394" spans="1:14" x14ac:dyDescent="0.35">
      <c r="A3394" s="2" t="s">
        <v>5302</v>
      </c>
      <c r="B3394" s="2" t="s">
        <v>2811</v>
      </c>
      <c r="C3394" s="2" t="s">
        <v>2812</v>
      </c>
      <c r="D3394" s="2">
        <v>10</v>
      </c>
      <c r="E3394" s="3">
        <v>40881.439583333333</v>
      </c>
      <c r="F3394" s="2">
        <v>1.95</v>
      </c>
      <c r="G3394" s="2">
        <v>13577</v>
      </c>
      <c r="H3394" s="2" t="s">
        <v>13</v>
      </c>
      <c r="I3394" s="2">
        <v>19.5</v>
      </c>
      <c r="J3394" s="4">
        <v>40878</v>
      </c>
      <c r="K3394" s="17">
        <f>IF(data[[#This Row],[UnitPrice]]&gt;=20, data[[#This Row],[Revenue]]*0.7,
   IF(data[[#This Row],[UnitPrice]]&gt;=10, data[[#This Row],[Revenue]]*0.6,
      data[[#This Row],[Revenue]]*0.5))</f>
        <v>9.75</v>
      </c>
      <c r="L3394" s="9">
        <f>data[[#This Row],[Revenue]]*0.75</f>
        <v>14.625</v>
      </c>
      <c r="M3394" s="26">
        <f>IF(data[[#This Row],[Cost]]&gt;0, (data[[#This Row],[Profit]]/data[[#This Row],[Cost]]), 0)</f>
        <v>1.5</v>
      </c>
      <c r="N3394" s="17">
        <f t="shared" ref="N3394:N3457" si="53">SUM(I3394:I11218)/COUNTA(_xlfn.UNIQUE(A3394:A11218))</f>
        <v>101.4714907532712</v>
      </c>
    </row>
    <row r="3395" spans="1:14" x14ac:dyDescent="0.35">
      <c r="A3395" s="2" t="s">
        <v>5849</v>
      </c>
      <c r="B3395" s="2" t="s">
        <v>2811</v>
      </c>
      <c r="C3395" s="14" t="s">
        <v>2812</v>
      </c>
      <c r="D3395" s="2">
        <v>10</v>
      </c>
      <c r="E3395" s="3">
        <v>40760.492361111108</v>
      </c>
      <c r="F3395" s="17">
        <v>2.08</v>
      </c>
      <c r="G3395" s="2">
        <v>14709</v>
      </c>
      <c r="H3395" s="2" t="s">
        <v>13</v>
      </c>
      <c r="I3395" s="17">
        <v>20.8</v>
      </c>
      <c r="J3395" s="4">
        <v>40756</v>
      </c>
      <c r="K3395" s="17">
        <f>IF(data[[#This Row],[UnitPrice]]&gt;=20, data[[#This Row],[Revenue]]*0.7,
   IF(data[[#This Row],[UnitPrice]]&gt;=10, data[[#This Row],[Revenue]]*0.6,
      data[[#This Row],[Revenue]]*0.5))</f>
        <v>10.4</v>
      </c>
      <c r="L3395" s="9">
        <f>data[[#This Row],[Revenue]]*0.75</f>
        <v>15.600000000000001</v>
      </c>
      <c r="M3395" s="26">
        <f>IF(data[[#This Row],[Cost]]&gt;0, (data[[#This Row],[Profit]]/data[[#This Row],[Cost]]), 0)</f>
        <v>1.5</v>
      </c>
      <c r="N3395" s="17">
        <f t="shared" si="53"/>
        <v>101.48998195353136</v>
      </c>
    </row>
    <row r="3396" spans="1:14" x14ac:dyDescent="0.35">
      <c r="A3396" s="2" t="s">
        <v>5863</v>
      </c>
      <c r="B3396" s="2" t="s">
        <v>2811</v>
      </c>
      <c r="C3396" s="14" t="s">
        <v>2812</v>
      </c>
      <c r="D3396" s="2">
        <v>1</v>
      </c>
      <c r="E3396" s="3">
        <v>40760.527083333334</v>
      </c>
      <c r="F3396" s="17">
        <v>2.08</v>
      </c>
      <c r="G3396" s="2">
        <v>13561</v>
      </c>
      <c r="H3396" s="2" t="s">
        <v>13</v>
      </c>
      <c r="I3396" s="17">
        <v>2.08</v>
      </c>
      <c r="J3396" s="4">
        <v>40756</v>
      </c>
      <c r="K3396" s="17">
        <f>IF(data[[#This Row],[UnitPrice]]&gt;=20, data[[#This Row],[Revenue]]*0.7,
   IF(data[[#This Row],[UnitPrice]]&gt;=10, data[[#This Row],[Revenue]]*0.6,
      data[[#This Row],[Revenue]]*0.5))</f>
        <v>1.04</v>
      </c>
      <c r="L3396" s="9">
        <f>data[[#This Row],[Revenue]]*0.75</f>
        <v>1.56</v>
      </c>
      <c r="M3396" s="26">
        <f>IF(data[[#This Row],[Cost]]&gt;0, (data[[#This Row],[Profit]]/data[[#This Row],[Cost]]), 0)</f>
        <v>1.5</v>
      </c>
      <c r="N3396" s="17">
        <f t="shared" si="53"/>
        <v>101.50818817689631</v>
      </c>
    </row>
    <row r="3397" spans="1:14" x14ac:dyDescent="0.35">
      <c r="A3397" s="2" t="s">
        <v>5959</v>
      </c>
      <c r="B3397" s="2" t="s">
        <v>2811</v>
      </c>
      <c r="C3397" s="14" t="s">
        <v>2812</v>
      </c>
      <c r="D3397" s="2">
        <v>4</v>
      </c>
      <c r="E3397" s="3">
        <v>40791.636805555558</v>
      </c>
      <c r="F3397" s="17">
        <v>2.08</v>
      </c>
      <c r="G3397" s="2">
        <v>16242</v>
      </c>
      <c r="H3397" s="2" t="s">
        <v>13</v>
      </c>
      <c r="I3397" s="17">
        <v>8.32</v>
      </c>
      <c r="J3397" s="4">
        <v>40787</v>
      </c>
      <c r="K3397" s="17">
        <f>IF(data[[#This Row],[UnitPrice]]&gt;=20, data[[#This Row],[Revenue]]*0.7,
   IF(data[[#This Row],[UnitPrice]]&gt;=10, data[[#This Row],[Revenue]]*0.6,
      data[[#This Row],[Revenue]]*0.5))</f>
        <v>4.16</v>
      </c>
      <c r="L3397" s="9">
        <f>data[[#This Row],[Revenue]]*0.75</f>
        <v>6.24</v>
      </c>
      <c r="M3397" s="26">
        <f>IF(data[[#This Row],[Cost]]&gt;0, (data[[#This Row],[Profit]]/data[[#This Row],[Cost]]), 0)</f>
        <v>1.5</v>
      </c>
      <c r="N3397" s="17">
        <f t="shared" si="53"/>
        <v>101.5306273978796</v>
      </c>
    </row>
    <row r="3398" spans="1:14" x14ac:dyDescent="0.35">
      <c r="A3398" s="2" t="s">
        <v>6764</v>
      </c>
      <c r="B3398" s="2" t="s">
        <v>2811</v>
      </c>
      <c r="C3398" s="14" t="s">
        <v>2812</v>
      </c>
      <c r="D3398" s="2">
        <v>10</v>
      </c>
      <c r="E3398" s="3">
        <v>40761.529166666667</v>
      </c>
      <c r="F3398" s="17">
        <v>2.08</v>
      </c>
      <c r="G3398" s="2">
        <v>14622</v>
      </c>
      <c r="H3398" s="2" t="s">
        <v>13</v>
      </c>
      <c r="I3398" s="17">
        <v>20.8</v>
      </c>
      <c r="J3398" s="4">
        <v>40756</v>
      </c>
      <c r="K3398" s="17">
        <f>IF(data[[#This Row],[UnitPrice]]&gt;=20, data[[#This Row],[Revenue]]*0.7,
   IF(data[[#This Row],[UnitPrice]]&gt;=10, data[[#This Row],[Revenue]]*0.6,
      data[[#This Row],[Revenue]]*0.5))</f>
        <v>10.4</v>
      </c>
      <c r="L3398" s="9">
        <f>data[[#This Row],[Revenue]]*0.75</f>
        <v>15.600000000000001</v>
      </c>
      <c r="M3398" s="26">
        <f>IF(data[[#This Row],[Cost]]&gt;0, (data[[#This Row],[Profit]]/data[[#This Row],[Cost]]), 0)</f>
        <v>1.5</v>
      </c>
      <c r="N3398" s="17">
        <f t="shared" si="53"/>
        <v>101.55166817155857</v>
      </c>
    </row>
    <row r="3399" spans="1:14" x14ac:dyDescent="0.35">
      <c r="A3399" s="2" t="s">
        <v>7434</v>
      </c>
      <c r="B3399" s="2" t="s">
        <v>2811</v>
      </c>
      <c r="C3399" s="14" t="s">
        <v>2812</v>
      </c>
      <c r="D3399" s="2">
        <v>10</v>
      </c>
      <c r="E3399" s="3">
        <v>40731.527083333334</v>
      </c>
      <c r="F3399" s="17">
        <v>2.08</v>
      </c>
      <c r="G3399" s="2">
        <v>16929</v>
      </c>
      <c r="H3399" s="2" t="s">
        <v>13</v>
      </c>
      <c r="I3399" s="17">
        <v>20.8</v>
      </c>
      <c r="J3399" s="4">
        <v>40725</v>
      </c>
      <c r="K3399" s="17">
        <f>IF(data[[#This Row],[UnitPrice]]&gt;=20, data[[#This Row],[Revenue]]*0.7,
   IF(data[[#This Row],[UnitPrice]]&gt;=10, data[[#This Row],[Revenue]]*0.6,
      data[[#This Row],[Revenue]]*0.5))</f>
        <v>10.4</v>
      </c>
      <c r="L3399" s="9">
        <f>data[[#This Row],[Revenue]]*0.75</f>
        <v>15.600000000000001</v>
      </c>
      <c r="M3399" s="26">
        <f>IF(data[[#This Row],[Cost]]&gt;0, (data[[#This Row],[Profit]]/data[[#This Row],[Cost]]), 0)</f>
        <v>1.5</v>
      </c>
      <c r="N3399" s="17">
        <f t="shared" si="53"/>
        <v>101.56990065477636</v>
      </c>
    </row>
    <row r="3400" spans="1:14" x14ac:dyDescent="0.35">
      <c r="A3400" s="2" t="s">
        <v>7471</v>
      </c>
      <c r="B3400" s="2" t="s">
        <v>2811</v>
      </c>
      <c r="C3400" s="14" t="s">
        <v>2812</v>
      </c>
      <c r="D3400" s="2">
        <v>2</v>
      </c>
      <c r="E3400" s="3">
        <v>40731.678472222222</v>
      </c>
      <c r="F3400" s="17">
        <v>2.08</v>
      </c>
      <c r="G3400" s="2">
        <v>17315</v>
      </c>
      <c r="H3400" s="2" t="s">
        <v>13</v>
      </c>
      <c r="I3400" s="17">
        <v>4.16</v>
      </c>
      <c r="J3400" s="4">
        <v>40725</v>
      </c>
      <c r="K3400" s="17">
        <f>IF(data[[#This Row],[UnitPrice]]&gt;=20, data[[#This Row],[Revenue]]*0.7,
   IF(data[[#This Row],[UnitPrice]]&gt;=10, data[[#This Row],[Revenue]]*0.6,
      data[[#This Row],[Revenue]]*0.5))</f>
        <v>2.08</v>
      </c>
      <c r="L3400" s="9">
        <f>data[[#This Row],[Revenue]]*0.75</f>
        <v>3.12</v>
      </c>
      <c r="M3400" s="26">
        <f>IF(data[[#This Row],[Cost]]&gt;0, (data[[#This Row],[Profit]]/data[[#This Row],[Cost]]), 0)</f>
        <v>1.5</v>
      </c>
      <c r="N3400" s="17">
        <f t="shared" si="53"/>
        <v>101.5881413730814</v>
      </c>
    </row>
    <row r="3401" spans="1:14" x14ac:dyDescent="0.35">
      <c r="A3401" s="2" t="s">
        <v>7497</v>
      </c>
      <c r="B3401" s="2" t="s">
        <v>2811</v>
      </c>
      <c r="C3401" s="14" t="s">
        <v>2812</v>
      </c>
      <c r="D3401" s="2">
        <v>10</v>
      </c>
      <c r="E3401" s="3">
        <v>40762.366666666669</v>
      </c>
      <c r="F3401" s="17">
        <v>2.08</v>
      </c>
      <c r="G3401" s="2">
        <v>17735</v>
      </c>
      <c r="H3401" s="2" t="s">
        <v>13</v>
      </c>
      <c r="I3401" s="17">
        <v>20.8</v>
      </c>
      <c r="J3401" s="4">
        <v>40756</v>
      </c>
      <c r="K3401" s="17">
        <f>IF(data[[#This Row],[UnitPrice]]&gt;=20, data[[#This Row],[Revenue]]*0.7,
   IF(data[[#This Row],[UnitPrice]]&gt;=10, data[[#This Row],[Revenue]]*0.6,
      data[[#This Row],[Revenue]]*0.5))</f>
        <v>10.4</v>
      </c>
      <c r="L3401" s="9">
        <f>data[[#This Row],[Revenue]]*0.75</f>
        <v>15.600000000000001</v>
      </c>
      <c r="M3401" s="26">
        <f>IF(data[[#This Row],[Cost]]&gt;0, (data[[#This Row],[Profit]]/data[[#This Row],[Cost]]), 0)</f>
        <v>1.5</v>
      </c>
      <c r="N3401" s="17">
        <f t="shared" si="53"/>
        <v>101.61014908516026</v>
      </c>
    </row>
    <row r="3402" spans="1:14" x14ac:dyDescent="0.35">
      <c r="A3402" s="2" t="s">
        <v>8507</v>
      </c>
      <c r="B3402" s="2" t="s">
        <v>2811</v>
      </c>
      <c r="C3402" s="14" t="s">
        <v>2812</v>
      </c>
      <c r="D3402" s="2">
        <v>1</v>
      </c>
      <c r="E3402" s="3">
        <v>40583.44027777778</v>
      </c>
      <c r="F3402" s="17">
        <v>2.08</v>
      </c>
      <c r="G3402" s="2">
        <v>15860</v>
      </c>
      <c r="H3402" s="2" t="s">
        <v>13</v>
      </c>
      <c r="I3402" s="17">
        <v>2.08</v>
      </c>
      <c r="J3402" s="4">
        <v>40575</v>
      </c>
      <c r="K3402" s="17">
        <f>IF(data[[#This Row],[UnitPrice]]&gt;=20, data[[#This Row],[Revenue]]*0.7,
   IF(data[[#This Row],[UnitPrice]]&gt;=10, data[[#This Row],[Revenue]]*0.6,
      data[[#This Row],[Revenue]]*0.5))</f>
        <v>1.04</v>
      </c>
      <c r="L3402" s="9">
        <f>data[[#This Row],[Revenue]]*0.75</f>
        <v>1.56</v>
      </c>
      <c r="M3402" s="26">
        <f>IF(data[[#This Row],[Cost]]&gt;0, (data[[#This Row],[Profit]]/data[[#This Row],[Cost]]), 0)</f>
        <v>1.5</v>
      </c>
      <c r="N3402" s="17">
        <f t="shared" si="53"/>
        <v>101.62840713963048</v>
      </c>
    </row>
    <row r="3403" spans="1:14" x14ac:dyDescent="0.35">
      <c r="A3403" s="2" t="s">
        <v>308</v>
      </c>
      <c r="B3403" s="2" t="s">
        <v>309</v>
      </c>
      <c r="C3403" s="14" t="s">
        <v>310</v>
      </c>
      <c r="D3403" s="2">
        <v>200</v>
      </c>
      <c r="E3403" s="3">
        <v>40190.679861111108</v>
      </c>
      <c r="F3403" s="17">
        <v>1.65</v>
      </c>
      <c r="G3403" s="2">
        <v>13777</v>
      </c>
      <c r="H3403" s="2" t="s">
        <v>13</v>
      </c>
      <c r="I3403" s="17">
        <v>330</v>
      </c>
      <c r="J3403" s="4">
        <v>40179</v>
      </c>
      <c r="K3403" s="17">
        <f>IF(data[[#This Row],[UnitPrice]]&gt;=20, data[[#This Row],[Revenue]]*0.7,
   IF(data[[#This Row],[UnitPrice]]&gt;=10, data[[#This Row],[Revenue]]*0.6,
      data[[#This Row],[Revenue]]*0.5))</f>
        <v>165</v>
      </c>
      <c r="L3403" s="9">
        <f>data[[#This Row],[Revenue]]*0.75</f>
        <v>247.5</v>
      </c>
      <c r="M3403" s="26">
        <f>IF(data[[#This Row],[Cost]]&gt;0, (data[[#This Row],[Profit]]/data[[#This Row],[Cost]]), 0)</f>
        <v>1.5</v>
      </c>
      <c r="N3403" s="17">
        <f t="shared" si="53"/>
        <v>101.65090395480327</v>
      </c>
    </row>
    <row r="3404" spans="1:14" x14ac:dyDescent="0.35">
      <c r="A3404" s="2" t="s">
        <v>1143</v>
      </c>
      <c r="B3404" s="2" t="s">
        <v>309</v>
      </c>
      <c r="C3404" s="14" t="s">
        <v>310</v>
      </c>
      <c r="D3404" s="2">
        <v>6</v>
      </c>
      <c r="E3404" s="3">
        <v>40341.515972222223</v>
      </c>
      <c r="F3404" s="17">
        <v>1.95</v>
      </c>
      <c r="G3404" s="2">
        <v>12748</v>
      </c>
      <c r="H3404" s="2" t="s">
        <v>13</v>
      </c>
      <c r="I3404" s="17">
        <v>11.7</v>
      </c>
      <c r="J3404" s="4">
        <v>40330</v>
      </c>
      <c r="K3404" s="17">
        <f>IF(data[[#This Row],[UnitPrice]]&gt;=20, data[[#This Row],[Revenue]]*0.7,
   IF(data[[#This Row],[UnitPrice]]&gt;=10, data[[#This Row],[Revenue]]*0.6,
      data[[#This Row],[Revenue]]*0.5))</f>
        <v>5.85</v>
      </c>
      <c r="L3404" s="9">
        <f>data[[#This Row],[Revenue]]*0.75</f>
        <v>8.7749999999999986</v>
      </c>
      <c r="M3404" s="26">
        <f>IF(data[[#This Row],[Cost]]&gt;0, (data[[#This Row],[Profit]]/data[[#This Row],[Cost]]), 0)</f>
        <v>1.4999999999999998</v>
      </c>
      <c r="N3404" s="17">
        <f t="shared" si="53"/>
        <v>101.59928797468456</v>
      </c>
    </row>
    <row r="3405" spans="1:14" x14ac:dyDescent="0.35">
      <c r="A3405" s="2" t="s">
        <v>3409</v>
      </c>
      <c r="B3405" s="2" t="s">
        <v>309</v>
      </c>
      <c r="C3405" s="14" t="s">
        <v>310</v>
      </c>
      <c r="D3405" s="2">
        <v>100</v>
      </c>
      <c r="E3405" s="3">
        <v>40576.581250000003</v>
      </c>
      <c r="F3405" s="17">
        <v>1.65</v>
      </c>
      <c r="G3405" s="2">
        <v>18017</v>
      </c>
      <c r="H3405" s="2" t="s">
        <v>13</v>
      </c>
      <c r="I3405" s="17">
        <v>165</v>
      </c>
      <c r="J3405" s="4">
        <v>40575</v>
      </c>
      <c r="K3405" s="17">
        <f>IF(data[[#This Row],[UnitPrice]]&gt;=20, data[[#This Row],[Revenue]]*0.7,
   IF(data[[#This Row],[UnitPrice]]&gt;=10, data[[#This Row],[Revenue]]*0.6,
      data[[#This Row],[Revenue]]*0.5))</f>
        <v>82.5</v>
      </c>
      <c r="L3405" s="9">
        <f>data[[#This Row],[Revenue]]*0.75</f>
        <v>123.75</v>
      </c>
      <c r="M3405" s="26">
        <f>IF(data[[#This Row],[Cost]]&gt;0, (data[[#This Row],[Profit]]/data[[#This Row],[Cost]]), 0)</f>
        <v>1.5</v>
      </c>
      <c r="N3405" s="17">
        <f t="shared" si="53"/>
        <v>101.61961338458161</v>
      </c>
    </row>
    <row r="3406" spans="1:14" x14ac:dyDescent="0.35">
      <c r="A3406" s="2" t="s">
        <v>3433</v>
      </c>
      <c r="B3406" s="2" t="s">
        <v>309</v>
      </c>
      <c r="C3406" s="14" t="s">
        <v>310</v>
      </c>
      <c r="D3406" s="2">
        <v>30</v>
      </c>
      <c r="E3406" s="3">
        <v>40576.652083333334</v>
      </c>
      <c r="F3406" s="17">
        <v>1.95</v>
      </c>
      <c r="G3406" s="2">
        <v>12990</v>
      </c>
      <c r="H3406" s="2" t="s">
        <v>13</v>
      </c>
      <c r="I3406" s="17">
        <v>58.5</v>
      </c>
      <c r="J3406" s="4">
        <v>40575</v>
      </c>
      <c r="K3406" s="17">
        <f>IF(data[[#This Row],[UnitPrice]]&gt;=20, data[[#This Row],[Revenue]]*0.7,
   IF(data[[#This Row],[UnitPrice]]&gt;=10, data[[#This Row],[Revenue]]*0.6,
      data[[#This Row],[Revenue]]*0.5))</f>
        <v>29.25</v>
      </c>
      <c r="L3406" s="9">
        <f>data[[#This Row],[Revenue]]*0.75</f>
        <v>43.875</v>
      </c>
      <c r="M3406" s="26">
        <f>IF(data[[#This Row],[Cost]]&gt;0, (data[[#This Row],[Profit]]/data[[#This Row],[Cost]]), 0)</f>
        <v>1.5</v>
      </c>
      <c r="N3406" s="17">
        <f t="shared" si="53"/>
        <v>101.60528041610232</v>
      </c>
    </row>
    <row r="3407" spans="1:14" x14ac:dyDescent="0.35">
      <c r="A3407" s="2" t="s">
        <v>4005</v>
      </c>
      <c r="B3407" s="2" t="s">
        <v>309</v>
      </c>
      <c r="C3407" s="14" t="s">
        <v>310</v>
      </c>
      <c r="D3407" s="2">
        <v>60</v>
      </c>
      <c r="E3407" s="3">
        <v>40546.487500000003</v>
      </c>
      <c r="F3407" s="17">
        <v>1.95</v>
      </c>
      <c r="G3407" s="2">
        <v>15971</v>
      </c>
      <c r="H3407" s="2" t="s">
        <v>13</v>
      </c>
      <c r="I3407" s="17">
        <v>117</v>
      </c>
      <c r="J3407" s="4">
        <v>40544</v>
      </c>
      <c r="K3407" s="17">
        <f>IF(data[[#This Row],[UnitPrice]]&gt;=20, data[[#This Row],[Revenue]]*0.7,
   IF(data[[#This Row],[UnitPrice]]&gt;=10, data[[#This Row],[Revenue]]*0.6,
      data[[#This Row],[Revenue]]*0.5))</f>
        <v>58.5</v>
      </c>
      <c r="L3407" s="9">
        <f>data[[#This Row],[Revenue]]*0.75</f>
        <v>87.75</v>
      </c>
      <c r="M3407" s="26">
        <f>IF(data[[#This Row],[Cost]]&gt;0, (data[[#This Row],[Profit]]/data[[#This Row],[Cost]]), 0)</f>
        <v>1.5</v>
      </c>
      <c r="N3407" s="17">
        <f t="shared" si="53"/>
        <v>101.61503053607882</v>
      </c>
    </row>
    <row r="3408" spans="1:14" x14ac:dyDescent="0.35">
      <c r="A3408" s="2" t="s">
        <v>4901</v>
      </c>
      <c r="B3408" s="2" t="s">
        <v>309</v>
      </c>
      <c r="C3408" s="14" t="s">
        <v>310</v>
      </c>
      <c r="D3408" s="2">
        <v>100</v>
      </c>
      <c r="E3408" s="3">
        <v>40637.581250000003</v>
      </c>
      <c r="F3408" s="17">
        <v>1.79</v>
      </c>
      <c r="G3408" s="2">
        <v>15311</v>
      </c>
      <c r="H3408" s="2" t="s">
        <v>13</v>
      </c>
      <c r="I3408" s="17">
        <v>179</v>
      </c>
      <c r="J3408" s="4">
        <v>40634</v>
      </c>
      <c r="K3408" s="17">
        <f>IF(data[[#This Row],[UnitPrice]]&gt;=20, data[[#This Row],[Revenue]]*0.7,
   IF(data[[#This Row],[UnitPrice]]&gt;=10, data[[#This Row],[Revenue]]*0.6,
      data[[#This Row],[Revenue]]*0.5))</f>
        <v>89.5</v>
      </c>
      <c r="L3408" s="9">
        <f>data[[#This Row],[Revenue]]*0.75</f>
        <v>134.25</v>
      </c>
      <c r="M3408" s="26">
        <f>IF(data[[#This Row],[Cost]]&gt;0, (data[[#This Row],[Profit]]/data[[#This Row],[Cost]]), 0)</f>
        <v>1.5</v>
      </c>
      <c r="N3408" s="17">
        <f t="shared" si="53"/>
        <v>101.61154977375666</v>
      </c>
    </row>
    <row r="3409" spans="1:14" x14ac:dyDescent="0.35">
      <c r="A3409" s="2" t="s">
        <v>4948</v>
      </c>
      <c r="B3409" s="2" t="s">
        <v>309</v>
      </c>
      <c r="C3409" s="14" t="s">
        <v>310</v>
      </c>
      <c r="D3409" s="2">
        <v>100</v>
      </c>
      <c r="E3409" s="3">
        <v>40667.508333333331</v>
      </c>
      <c r="F3409" s="17">
        <v>1.79</v>
      </c>
      <c r="G3409" s="2">
        <v>13798</v>
      </c>
      <c r="H3409" s="2" t="s">
        <v>13</v>
      </c>
      <c r="I3409" s="17">
        <v>179</v>
      </c>
      <c r="J3409" s="4">
        <v>40664</v>
      </c>
      <c r="K3409" s="17">
        <f>IF(data[[#This Row],[UnitPrice]]&gt;=20, data[[#This Row],[Revenue]]*0.7,
   IF(data[[#This Row],[UnitPrice]]&gt;=10, data[[#This Row],[Revenue]]*0.6,
      data[[#This Row],[Revenue]]*0.5))</f>
        <v>89.5</v>
      </c>
      <c r="L3409" s="9">
        <f>data[[#This Row],[Revenue]]*0.75</f>
        <v>134.25</v>
      </c>
      <c r="M3409" s="26">
        <f>IF(data[[#This Row],[Cost]]&gt;0, (data[[#This Row],[Profit]]/data[[#This Row],[Cost]]), 0)</f>
        <v>1.5</v>
      </c>
      <c r="N3409" s="17">
        <f t="shared" si="53"/>
        <v>101.59403711246989</v>
      </c>
    </row>
    <row r="3410" spans="1:14" x14ac:dyDescent="0.35">
      <c r="A3410" s="2" t="s">
        <v>5757</v>
      </c>
      <c r="B3410" s="2" t="s">
        <v>309</v>
      </c>
      <c r="C3410" s="14" t="s">
        <v>310</v>
      </c>
      <c r="D3410" s="2">
        <v>10</v>
      </c>
      <c r="E3410" s="3">
        <v>40699.490972222222</v>
      </c>
      <c r="F3410" s="17">
        <v>1.95</v>
      </c>
      <c r="G3410" s="2">
        <v>17174</v>
      </c>
      <c r="H3410" s="2" t="s">
        <v>13</v>
      </c>
      <c r="I3410" s="17">
        <v>19.5</v>
      </c>
      <c r="J3410" s="4">
        <v>40695</v>
      </c>
      <c r="K3410" s="17">
        <f>IF(data[[#This Row],[UnitPrice]]&gt;=20, data[[#This Row],[Revenue]]*0.7,
   IF(data[[#This Row],[UnitPrice]]&gt;=10, data[[#This Row],[Revenue]]*0.6,
      data[[#This Row],[Revenue]]*0.5))</f>
        <v>9.75</v>
      </c>
      <c r="L3410" s="9">
        <f>data[[#This Row],[Revenue]]*0.75</f>
        <v>14.625</v>
      </c>
      <c r="M3410" s="26">
        <f>IF(data[[#This Row],[Cost]]&gt;0, (data[[#This Row],[Profit]]/data[[#This Row],[Cost]]), 0)</f>
        <v>1.5</v>
      </c>
      <c r="N3410" s="17">
        <f t="shared" si="53"/>
        <v>101.57651652331472</v>
      </c>
    </row>
    <row r="3411" spans="1:14" x14ac:dyDescent="0.35">
      <c r="A3411" s="2" t="s">
        <v>6392</v>
      </c>
      <c r="B3411" s="2" t="s">
        <v>309</v>
      </c>
      <c r="C3411" s="14" t="s">
        <v>310</v>
      </c>
      <c r="D3411" s="2">
        <v>2</v>
      </c>
      <c r="E3411" s="3">
        <v>40549.507638888892</v>
      </c>
      <c r="F3411" s="17">
        <v>2.08</v>
      </c>
      <c r="G3411" s="2">
        <v>16813</v>
      </c>
      <c r="H3411" s="2" t="s">
        <v>13</v>
      </c>
      <c r="I3411" s="17">
        <v>4.16</v>
      </c>
      <c r="J3411" s="4">
        <v>40544</v>
      </c>
      <c r="K3411" s="17">
        <f>IF(data[[#This Row],[UnitPrice]]&gt;=20, data[[#This Row],[Revenue]]*0.7,
   IF(data[[#This Row],[UnitPrice]]&gt;=10, data[[#This Row],[Revenue]]*0.6,
      data[[#This Row],[Revenue]]*0.5))</f>
        <v>2.08</v>
      </c>
      <c r="L3411" s="9">
        <f>data[[#This Row],[Revenue]]*0.75</f>
        <v>3.12</v>
      </c>
      <c r="M3411" s="26">
        <f>IF(data[[#This Row],[Cost]]&gt;0, (data[[#This Row],[Profit]]/data[[#This Row],[Cost]]), 0)</f>
        <v>1.5</v>
      </c>
      <c r="N3411" s="17">
        <f t="shared" si="53"/>
        <v>101.59509848313436</v>
      </c>
    </row>
    <row r="3412" spans="1:14" x14ac:dyDescent="0.35">
      <c r="A3412" s="2" t="s">
        <v>6544</v>
      </c>
      <c r="B3412" s="2" t="s">
        <v>309</v>
      </c>
      <c r="C3412" s="14" t="s">
        <v>310</v>
      </c>
      <c r="D3412" s="2">
        <v>10</v>
      </c>
      <c r="E3412" s="3">
        <v>40669.511111111111</v>
      </c>
      <c r="F3412" s="17">
        <v>2.08</v>
      </c>
      <c r="G3412" s="2">
        <v>16458</v>
      </c>
      <c r="H3412" s="2" t="s">
        <v>13</v>
      </c>
      <c r="I3412" s="17">
        <v>20.8</v>
      </c>
      <c r="J3412" s="4">
        <v>40664</v>
      </c>
      <c r="K3412" s="17">
        <f>IF(data[[#This Row],[UnitPrice]]&gt;=20, data[[#This Row],[Revenue]]*0.7,
   IF(data[[#This Row],[UnitPrice]]&gt;=10, data[[#This Row],[Revenue]]*0.6,
      data[[#This Row],[Revenue]]*0.5))</f>
        <v>10.4</v>
      </c>
      <c r="L3412" s="9">
        <f>data[[#This Row],[Revenue]]*0.75</f>
        <v>15.600000000000001</v>
      </c>
      <c r="M3412" s="26">
        <f>IF(data[[#This Row],[Cost]]&gt;0, (data[[#This Row],[Profit]]/data[[#This Row],[Cost]]), 0)</f>
        <v>1.5</v>
      </c>
      <c r="N3412" s="17">
        <f t="shared" si="53"/>
        <v>101.61716259058073</v>
      </c>
    </row>
    <row r="3413" spans="1:14" x14ac:dyDescent="0.35">
      <c r="A3413" s="2" t="s">
        <v>6716</v>
      </c>
      <c r="B3413" s="2" t="s">
        <v>309</v>
      </c>
      <c r="C3413" s="14" t="s">
        <v>310</v>
      </c>
      <c r="D3413" s="2">
        <v>10</v>
      </c>
      <c r="E3413" s="3">
        <v>40730.655555555553</v>
      </c>
      <c r="F3413" s="17">
        <v>1.79</v>
      </c>
      <c r="G3413" s="2">
        <v>17389</v>
      </c>
      <c r="H3413" s="2" t="s">
        <v>13</v>
      </c>
      <c r="I3413" s="17">
        <v>17.899999999999999</v>
      </c>
      <c r="J3413" s="4">
        <v>40725</v>
      </c>
      <c r="K3413" s="17">
        <f>IF(data[[#This Row],[UnitPrice]]&gt;=20, data[[#This Row],[Revenue]]*0.7,
   IF(data[[#This Row],[UnitPrice]]&gt;=10, data[[#This Row],[Revenue]]*0.6,
      data[[#This Row],[Revenue]]*0.5))</f>
        <v>8.9499999999999993</v>
      </c>
      <c r="L3413" s="9">
        <f>data[[#This Row],[Revenue]]*0.75</f>
        <v>13.424999999999999</v>
      </c>
      <c r="M3413" s="26">
        <f>IF(data[[#This Row],[Cost]]&gt;0, (data[[#This Row],[Profit]]/data[[#This Row],[Cost]]), 0)</f>
        <v>1.5</v>
      </c>
      <c r="N3413" s="17">
        <f t="shared" si="53"/>
        <v>101.63546772367033</v>
      </c>
    </row>
    <row r="3414" spans="1:14" x14ac:dyDescent="0.35">
      <c r="A3414" s="2" t="s">
        <v>6980</v>
      </c>
      <c r="B3414" s="2" t="s">
        <v>309</v>
      </c>
      <c r="C3414" s="14" t="s">
        <v>310</v>
      </c>
      <c r="D3414" s="2">
        <v>100</v>
      </c>
      <c r="E3414" s="3">
        <v>40883.427083333336</v>
      </c>
      <c r="F3414" s="17">
        <v>1.79</v>
      </c>
      <c r="G3414" s="2">
        <v>13798</v>
      </c>
      <c r="H3414" s="2" t="s">
        <v>13</v>
      </c>
      <c r="I3414" s="17">
        <v>179</v>
      </c>
      <c r="J3414" s="4">
        <v>40878</v>
      </c>
      <c r="K3414" s="17">
        <f>IF(data[[#This Row],[UnitPrice]]&gt;=20, data[[#This Row],[Revenue]]*0.7,
   IF(data[[#This Row],[UnitPrice]]&gt;=10, data[[#This Row],[Revenue]]*0.6,
      data[[#This Row],[Revenue]]*0.5))</f>
        <v>89.5</v>
      </c>
      <c r="L3414" s="9">
        <f>data[[#This Row],[Revenue]]*0.75</f>
        <v>134.25</v>
      </c>
      <c r="M3414" s="26">
        <f>IF(data[[#This Row],[Cost]]&gt;0, (data[[#This Row],[Profit]]/data[[#This Row],[Cost]]), 0)</f>
        <v>1.5</v>
      </c>
      <c r="N3414" s="17">
        <f t="shared" si="53"/>
        <v>101.65443815133767</v>
      </c>
    </row>
    <row r="3415" spans="1:14" x14ac:dyDescent="0.35">
      <c r="A3415" s="2" t="s">
        <v>7269</v>
      </c>
      <c r="B3415" s="2" t="s">
        <v>309</v>
      </c>
      <c r="C3415" s="14" t="s">
        <v>310</v>
      </c>
      <c r="D3415" s="2">
        <v>10</v>
      </c>
      <c r="E3415" s="3">
        <v>40670.431250000001</v>
      </c>
      <c r="F3415" s="17">
        <v>2.08</v>
      </c>
      <c r="G3415" s="2">
        <v>17469</v>
      </c>
      <c r="H3415" s="2" t="s">
        <v>13</v>
      </c>
      <c r="I3415" s="17">
        <v>20.8</v>
      </c>
      <c r="J3415" s="4">
        <v>40664</v>
      </c>
      <c r="K3415" s="17">
        <f>IF(data[[#This Row],[UnitPrice]]&gt;=20, data[[#This Row],[Revenue]]*0.7,
   IF(data[[#This Row],[UnitPrice]]&gt;=10, data[[#This Row],[Revenue]]*0.6,
      data[[#This Row],[Revenue]]*0.5))</f>
        <v>10.4</v>
      </c>
      <c r="L3415" s="9">
        <f>data[[#This Row],[Revenue]]*0.75</f>
        <v>15.600000000000001</v>
      </c>
      <c r="M3415" s="26">
        <f>IF(data[[#This Row],[Cost]]&gt;0, (data[[#This Row],[Profit]]/data[[#This Row],[Cost]]), 0)</f>
        <v>1.5</v>
      </c>
      <c r="N3415" s="17">
        <f t="shared" si="53"/>
        <v>101.63691139814287</v>
      </c>
    </row>
    <row r="3416" spans="1:14" x14ac:dyDescent="0.35">
      <c r="A3416" s="2" t="s">
        <v>7935</v>
      </c>
      <c r="B3416" s="2" t="s">
        <v>309</v>
      </c>
      <c r="C3416" s="14" t="s">
        <v>310</v>
      </c>
      <c r="D3416" s="2">
        <v>100</v>
      </c>
      <c r="E3416" s="3">
        <v>40641.443055555559</v>
      </c>
      <c r="F3416" s="17">
        <v>1.79</v>
      </c>
      <c r="G3416" s="2">
        <v>13098</v>
      </c>
      <c r="H3416" s="2" t="s">
        <v>13</v>
      </c>
      <c r="I3416" s="17">
        <v>179</v>
      </c>
      <c r="J3416" s="4">
        <v>40634</v>
      </c>
      <c r="K3416" s="17">
        <f>IF(data[[#This Row],[UnitPrice]]&gt;=20, data[[#This Row],[Revenue]]*0.7,
   IF(data[[#This Row],[UnitPrice]]&gt;=10, data[[#This Row],[Revenue]]*0.6,
      data[[#This Row],[Revenue]]*0.5))</f>
        <v>89.5</v>
      </c>
      <c r="L3416" s="9">
        <f>data[[#This Row],[Revenue]]*0.75</f>
        <v>134.25</v>
      </c>
      <c r="M3416" s="26">
        <f>IF(data[[#This Row],[Cost]]&gt;0, (data[[#This Row],[Profit]]/data[[#This Row],[Cost]]), 0)</f>
        <v>1.5</v>
      </c>
      <c r="N3416" s="17">
        <f t="shared" si="53"/>
        <v>101.6552334542168</v>
      </c>
    </row>
    <row r="3417" spans="1:14" x14ac:dyDescent="0.35">
      <c r="A3417" s="2" t="s">
        <v>8150</v>
      </c>
      <c r="B3417" s="2" t="s">
        <v>309</v>
      </c>
      <c r="C3417" s="14" t="s">
        <v>310</v>
      </c>
      <c r="D3417" s="2">
        <v>100</v>
      </c>
      <c r="E3417" s="3">
        <v>40763.696527777778</v>
      </c>
      <c r="F3417" s="17">
        <v>1.79</v>
      </c>
      <c r="G3417" s="2">
        <v>13798</v>
      </c>
      <c r="H3417" s="2" t="s">
        <v>13</v>
      </c>
      <c r="I3417" s="17">
        <v>179</v>
      </c>
      <c r="J3417" s="4">
        <v>40756</v>
      </c>
      <c r="K3417" s="17">
        <f>IF(data[[#This Row],[UnitPrice]]&gt;=20, data[[#This Row],[Revenue]]*0.7,
   IF(data[[#This Row],[UnitPrice]]&gt;=10, data[[#This Row],[Revenue]]*0.6,
      data[[#This Row],[Revenue]]*0.5))</f>
        <v>89.5</v>
      </c>
      <c r="L3417" s="9">
        <f>data[[#This Row],[Revenue]]*0.75</f>
        <v>134.25</v>
      </c>
      <c r="M3417" s="26">
        <f>IF(data[[#This Row],[Cost]]&gt;0, (data[[#This Row],[Profit]]/data[[#This Row],[Cost]]), 0)</f>
        <v>1.5</v>
      </c>
      <c r="N3417" s="17">
        <f t="shared" si="53"/>
        <v>101.637698934483</v>
      </c>
    </row>
    <row r="3418" spans="1:14" x14ac:dyDescent="0.35">
      <c r="A3418" s="2" t="s">
        <v>8429</v>
      </c>
      <c r="B3418" s="2" t="s">
        <v>309</v>
      </c>
      <c r="C3418" s="14" t="s">
        <v>310</v>
      </c>
      <c r="D3418" s="2">
        <v>10</v>
      </c>
      <c r="E3418" s="3">
        <v>40552.484722222223</v>
      </c>
      <c r="F3418" s="17">
        <v>2.08</v>
      </c>
      <c r="G3418" s="2">
        <v>16722</v>
      </c>
      <c r="H3418" s="2" t="s">
        <v>13</v>
      </c>
      <c r="I3418" s="17">
        <v>20.8</v>
      </c>
      <c r="J3418" s="4">
        <v>40544</v>
      </c>
      <c r="K3418" s="17">
        <f>IF(data[[#This Row],[UnitPrice]]&gt;=20, data[[#This Row],[Revenue]]*0.7,
   IF(data[[#This Row],[UnitPrice]]&gt;=10, data[[#This Row],[Revenue]]*0.6,
      data[[#This Row],[Revenue]]*0.5))</f>
        <v>10.4</v>
      </c>
      <c r="L3418" s="9">
        <f>data[[#This Row],[Revenue]]*0.75</f>
        <v>15.600000000000001</v>
      </c>
      <c r="M3418" s="26">
        <f>IF(data[[#This Row],[Cost]]&gt;0, (data[[#This Row],[Profit]]/data[[#This Row],[Cost]]), 0)</f>
        <v>1.5</v>
      </c>
      <c r="N3418" s="17">
        <f t="shared" si="53"/>
        <v>101.62015646258605</v>
      </c>
    </row>
    <row r="3419" spans="1:14" x14ac:dyDescent="0.35">
      <c r="A3419" s="2" t="s">
        <v>8800</v>
      </c>
      <c r="B3419" s="2" t="s">
        <v>309</v>
      </c>
      <c r="C3419" s="14" t="s">
        <v>310</v>
      </c>
      <c r="D3419" s="2">
        <v>100</v>
      </c>
      <c r="E3419" s="3">
        <v>40733.648611111108</v>
      </c>
      <c r="F3419" s="17">
        <v>1.79</v>
      </c>
      <c r="G3419" s="2">
        <v>13798</v>
      </c>
      <c r="H3419" s="2" t="s">
        <v>13</v>
      </c>
      <c r="I3419" s="17">
        <v>179</v>
      </c>
      <c r="J3419" s="4">
        <v>40725</v>
      </c>
      <c r="K3419" s="17">
        <f>IF(data[[#This Row],[UnitPrice]]&gt;=20, data[[#This Row],[Revenue]]*0.7,
   IF(data[[#This Row],[UnitPrice]]&gt;=10, data[[#This Row],[Revenue]]*0.6,
      data[[#This Row],[Revenue]]*0.5))</f>
        <v>89.5</v>
      </c>
      <c r="L3419" s="9">
        <f>data[[#This Row],[Revenue]]*0.75</f>
        <v>134.25</v>
      </c>
      <c r="M3419" s="26">
        <f>IF(data[[#This Row],[Cost]]&gt;0, (data[[#This Row],[Profit]]/data[[#This Row],[Cost]]), 0)</f>
        <v>1.5</v>
      </c>
      <c r="N3419" s="17">
        <f t="shared" si="53"/>
        <v>101.63848718530382</v>
      </c>
    </row>
    <row r="3420" spans="1:14" x14ac:dyDescent="0.35">
      <c r="A3420" s="2" t="s">
        <v>9587</v>
      </c>
      <c r="B3420" s="2" t="s">
        <v>309</v>
      </c>
      <c r="C3420" s="14" t="s">
        <v>310</v>
      </c>
      <c r="D3420" s="2">
        <v>10</v>
      </c>
      <c r="E3420" s="3">
        <v>40704.574999999997</v>
      </c>
      <c r="F3420" s="17">
        <v>2.08</v>
      </c>
      <c r="G3420" s="2">
        <v>16316</v>
      </c>
      <c r="H3420" s="2" t="s">
        <v>13</v>
      </c>
      <c r="I3420" s="17">
        <v>20.8</v>
      </c>
      <c r="J3420" s="4">
        <v>40695</v>
      </c>
      <c r="K3420" s="17">
        <f>IF(data[[#This Row],[UnitPrice]]&gt;=20, data[[#This Row],[Revenue]]*0.7,
   IF(data[[#This Row],[UnitPrice]]&gt;=10, data[[#This Row],[Revenue]]*0.6,
      data[[#This Row],[Revenue]]*0.5))</f>
        <v>10.4</v>
      </c>
      <c r="L3420" s="9">
        <f>data[[#This Row],[Revenue]]*0.75</f>
        <v>15.600000000000001</v>
      </c>
      <c r="M3420" s="26">
        <f>IF(data[[#This Row],[Cost]]&gt;0, (data[[#This Row],[Profit]]/data[[#This Row],[Cost]]), 0)</f>
        <v>1.5</v>
      </c>
      <c r="N3420" s="17">
        <f t="shared" si="53"/>
        <v>101.62093693285038</v>
      </c>
    </row>
    <row r="3421" spans="1:14" x14ac:dyDescent="0.35">
      <c r="A3421" s="2" t="s">
        <v>9593</v>
      </c>
      <c r="B3421" s="2" t="s">
        <v>309</v>
      </c>
      <c r="C3421" s="14" t="s">
        <v>310</v>
      </c>
      <c r="D3421" s="2">
        <v>200</v>
      </c>
      <c r="E3421" s="3">
        <v>40704.604861111111</v>
      </c>
      <c r="F3421" s="17">
        <v>1.95</v>
      </c>
      <c r="G3421" s="2">
        <v>12939</v>
      </c>
      <c r="H3421" s="2" t="s">
        <v>13</v>
      </c>
      <c r="I3421" s="17">
        <v>390</v>
      </c>
      <c r="J3421" s="4">
        <v>40695</v>
      </c>
      <c r="K3421" s="17">
        <f>IF(data[[#This Row],[UnitPrice]]&gt;=20, data[[#This Row],[Revenue]]*0.7,
   IF(data[[#This Row],[UnitPrice]]&gt;=10, data[[#This Row],[Revenue]]*0.6,
      data[[#This Row],[Revenue]]*0.5))</f>
        <v>195</v>
      </c>
      <c r="L3421" s="9">
        <f>data[[#This Row],[Revenue]]*0.75</f>
        <v>292.5</v>
      </c>
      <c r="M3421" s="26">
        <f>IF(data[[#This Row],[Cost]]&gt;0, (data[[#This Row],[Profit]]/data[[#This Row],[Cost]]), 0)</f>
        <v>1.5</v>
      </c>
      <c r="N3421" s="17">
        <f t="shared" si="53"/>
        <v>101.63927615157806</v>
      </c>
    </row>
    <row r="3422" spans="1:14" x14ac:dyDescent="0.35">
      <c r="A3422" s="2" t="s">
        <v>10680</v>
      </c>
      <c r="B3422" s="2" t="s">
        <v>309</v>
      </c>
      <c r="C3422" s="14" t="s">
        <v>310</v>
      </c>
      <c r="D3422" s="2">
        <v>10</v>
      </c>
      <c r="E3422" s="3">
        <v>40735.69027777778</v>
      </c>
      <c r="F3422" s="17">
        <v>2.08</v>
      </c>
      <c r="G3422" s="2">
        <v>13985</v>
      </c>
      <c r="H3422" s="2" t="s">
        <v>13</v>
      </c>
      <c r="I3422" s="17">
        <v>20.8</v>
      </c>
      <c r="J3422" s="4">
        <v>40725</v>
      </c>
      <c r="K3422" s="17">
        <f>IF(data[[#This Row],[UnitPrice]]&gt;=20, data[[#This Row],[Revenue]]*0.7,
   IF(data[[#This Row],[UnitPrice]]&gt;=10, data[[#This Row],[Revenue]]*0.6,
      data[[#This Row],[Revenue]]*0.5))</f>
        <v>10.4</v>
      </c>
      <c r="L3422" s="9">
        <f>data[[#This Row],[Revenue]]*0.75</f>
        <v>15.600000000000001</v>
      </c>
      <c r="M3422" s="26">
        <f>IF(data[[#This Row],[Cost]]&gt;0, (data[[#This Row],[Profit]]/data[[#This Row],[Cost]]), 0)</f>
        <v>1.5</v>
      </c>
      <c r="N3422" s="17">
        <f t="shared" si="53"/>
        <v>101.57382886972412</v>
      </c>
    </row>
    <row r="3423" spans="1:14" x14ac:dyDescent="0.35">
      <c r="A3423" s="2" t="s">
        <v>10800</v>
      </c>
      <c r="B3423" s="2" t="s">
        <v>309</v>
      </c>
      <c r="C3423" s="14" t="s">
        <v>310</v>
      </c>
      <c r="D3423" s="2">
        <v>10</v>
      </c>
      <c r="E3423" s="3">
        <v>40766.714583333334</v>
      </c>
      <c r="F3423" s="17">
        <v>2.08</v>
      </c>
      <c r="G3423" s="2">
        <v>17022</v>
      </c>
      <c r="H3423" s="2" t="s">
        <v>13</v>
      </c>
      <c r="I3423" s="17">
        <v>20.8</v>
      </c>
      <c r="J3423" s="4">
        <v>40756</v>
      </c>
      <c r="K3423" s="17">
        <f>IF(data[[#This Row],[UnitPrice]]&gt;=20, data[[#This Row],[Revenue]]*0.7,
   IF(data[[#This Row],[UnitPrice]]&gt;=10, data[[#This Row],[Revenue]]*0.6,
      data[[#This Row],[Revenue]]*0.5))</f>
        <v>10.4</v>
      </c>
      <c r="L3423" s="9">
        <f>data[[#This Row],[Revenue]]*0.75</f>
        <v>15.600000000000001</v>
      </c>
      <c r="M3423" s="26">
        <f>IF(data[[#This Row],[Cost]]&gt;0, (data[[#This Row],[Profit]]/data[[#This Row],[Cost]]), 0)</f>
        <v>1.5</v>
      </c>
      <c r="N3423" s="17">
        <f t="shared" si="53"/>
        <v>101.59216572077288</v>
      </c>
    </row>
    <row r="3424" spans="1:14" x14ac:dyDescent="0.35">
      <c r="A3424" s="2" t="s">
        <v>10917</v>
      </c>
      <c r="B3424" s="2" t="s">
        <v>309</v>
      </c>
      <c r="C3424" s="14" t="s">
        <v>310</v>
      </c>
      <c r="D3424" s="2">
        <v>20</v>
      </c>
      <c r="E3424" s="3">
        <v>40797.659722222219</v>
      </c>
      <c r="F3424" s="17">
        <v>2.08</v>
      </c>
      <c r="G3424" s="2">
        <v>17705</v>
      </c>
      <c r="H3424" s="2" t="s">
        <v>13</v>
      </c>
      <c r="I3424" s="17">
        <v>41.6</v>
      </c>
      <c r="J3424" s="4">
        <v>40787</v>
      </c>
      <c r="K3424" s="17">
        <f>IF(data[[#This Row],[UnitPrice]]&gt;=20, data[[#This Row],[Revenue]]*0.7,
   IF(data[[#This Row],[UnitPrice]]&gt;=10, data[[#This Row],[Revenue]]*0.6,
      data[[#This Row],[Revenue]]*0.5))</f>
        <v>20.8</v>
      </c>
      <c r="L3424" s="9">
        <f>data[[#This Row],[Revenue]]*0.75</f>
        <v>31.200000000000003</v>
      </c>
      <c r="M3424" s="26">
        <f>IF(data[[#This Row],[Cost]]&gt;0, (data[[#This Row],[Profit]]/data[[#This Row],[Cost]]), 0)</f>
        <v>1.5</v>
      </c>
      <c r="N3424" s="17">
        <f t="shared" si="53"/>
        <v>101.61051089918358</v>
      </c>
    </row>
    <row r="3425" spans="1:14" x14ac:dyDescent="0.35">
      <c r="A3425" s="2" t="s">
        <v>10920</v>
      </c>
      <c r="B3425" s="2" t="s">
        <v>309</v>
      </c>
      <c r="C3425" s="14" t="s">
        <v>310</v>
      </c>
      <c r="D3425" s="2">
        <v>10</v>
      </c>
      <c r="E3425" s="3">
        <v>40797.662499999999</v>
      </c>
      <c r="F3425" s="17">
        <v>2.08</v>
      </c>
      <c r="G3425" s="2">
        <v>16953</v>
      </c>
      <c r="H3425" s="2" t="s">
        <v>13</v>
      </c>
      <c r="I3425" s="17">
        <v>20.8</v>
      </c>
      <c r="J3425" s="4">
        <v>40787</v>
      </c>
      <c r="K3425" s="17">
        <f>IF(data[[#This Row],[UnitPrice]]&gt;=20, data[[#This Row],[Revenue]]*0.7,
   IF(data[[#This Row],[UnitPrice]]&gt;=10, data[[#This Row],[Revenue]]*0.6,
      data[[#This Row],[Revenue]]*0.5))</f>
        <v>10.4</v>
      </c>
      <c r="L3425" s="9">
        <f>data[[#This Row],[Revenue]]*0.75</f>
        <v>15.600000000000001</v>
      </c>
      <c r="M3425" s="26">
        <f>IF(data[[#This Row],[Cost]]&gt;0, (data[[#This Row],[Profit]]/data[[#This Row],[Cost]]), 0)</f>
        <v>1.5</v>
      </c>
      <c r="N3425" s="17">
        <f t="shared" si="53"/>
        <v>101.62414035884727</v>
      </c>
    </row>
    <row r="3426" spans="1:14" x14ac:dyDescent="0.35">
      <c r="A3426" s="2" t="s">
        <v>10957</v>
      </c>
      <c r="B3426" s="2" t="s">
        <v>309</v>
      </c>
      <c r="C3426" s="2" t="s">
        <v>310</v>
      </c>
      <c r="D3426" s="2">
        <v>1000</v>
      </c>
      <c r="E3426" s="3">
        <v>40827.496527777781</v>
      </c>
      <c r="F3426" s="2">
        <v>1.79</v>
      </c>
      <c r="G3426" s="2">
        <v>16986</v>
      </c>
      <c r="H3426" s="2" t="s">
        <v>13</v>
      </c>
      <c r="I3426" s="2">
        <v>1790</v>
      </c>
      <c r="J3426" s="4">
        <v>40817</v>
      </c>
      <c r="K3426" s="17">
        <f>IF(data[[#This Row],[UnitPrice]]&gt;=20, data[[#This Row],[Revenue]]*0.7,
   IF(data[[#This Row],[UnitPrice]]&gt;=10, data[[#This Row],[Revenue]]*0.6,
      data[[#This Row],[Revenue]]*0.5))</f>
        <v>895</v>
      </c>
      <c r="L3426" s="9">
        <f>data[[#This Row],[Revenue]]*0.75</f>
        <v>1342.5</v>
      </c>
      <c r="M3426" s="26">
        <f>IF(data[[#This Row],[Cost]]&gt;0, (data[[#This Row],[Profit]]/data[[#This Row],[Cost]]), 0)</f>
        <v>1.5</v>
      </c>
      <c r="N3426" s="17">
        <f t="shared" si="53"/>
        <v>101.64250113584836</v>
      </c>
    </row>
    <row r="3427" spans="1:14" x14ac:dyDescent="0.35">
      <c r="A3427" s="2" t="s">
        <v>11359</v>
      </c>
      <c r="B3427" s="2" t="s">
        <v>309</v>
      </c>
      <c r="C3427" s="14" t="s">
        <v>310</v>
      </c>
      <c r="D3427" s="2">
        <v>400</v>
      </c>
      <c r="E3427" s="3">
        <v>40586.577777777777</v>
      </c>
      <c r="F3427" s="17">
        <v>1.79</v>
      </c>
      <c r="G3427" s="2">
        <v>15769</v>
      </c>
      <c r="H3427" s="2" t="s">
        <v>13</v>
      </c>
      <c r="I3427" s="17">
        <v>716</v>
      </c>
      <c r="J3427" s="4">
        <v>40575</v>
      </c>
      <c r="K3427" s="17">
        <f>IF(data[[#This Row],[UnitPrice]]&gt;=20, data[[#This Row],[Revenue]]*0.7,
   IF(data[[#This Row],[UnitPrice]]&gt;=10, data[[#This Row],[Revenue]]*0.6,
      data[[#This Row],[Revenue]]*0.5))</f>
        <v>358</v>
      </c>
      <c r="L3427" s="9">
        <f>data[[#This Row],[Revenue]]*0.75</f>
        <v>537</v>
      </c>
      <c r="M3427" s="26">
        <f>IF(data[[#This Row],[Cost]]&gt;0, (data[[#This Row],[Profit]]/data[[#This Row],[Cost]]), 0)</f>
        <v>1.5</v>
      </c>
      <c r="N3427" s="17">
        <f t="shared" si="53"/>
        <v>101.25887071120304</v>
      </c>
    </row>
    <row r="3428" spans="1:14" x14ac:dyDescent="0.35">
      <c r="A3428" s="2" t="s">
        <v>11399</v>
      </c>
      <c r="B3428" s="2" t="s">
        <v>309</v>
      </c>
      <c r="C3428" s="14" t="s">
        <v>310</v>
      </c>
      <c r="D3428" s="2">
        <v>50</v>
      </c>
      <c r="E3428" s="3">
        <v>40586.705555555556</v>
      </c>
      <c r="F3428" s="17">
        <v>2.08</v>
      </c>
      <c r="G3428" s="2">
        <v>18174</v>
      </c>
      <c r="H3428" s="2" t="s">
        <v>13</v>
      </c>
      <c r="I3428" s="17">
        <v>104</v>
      </c>
      <c r="J3428" s="4">
        <v>40575</v>
      </c>
      <c r="K3428" s="17">
        <f>IF(data[[#This Row],[UnitPrice]]&gt;=20, data[[#This Row],[Revenue]]*0.7,
   IF(data[[#This Row],[UnitPrice]]&gt;=10, data[[#This Row],[Revenue]]*0.6,
      data[[#This Row],[Revenue]]*0.5))</f>
        <v>52</v>
      </c>
      <c r="L3428" s="9">
        <f>data[[#This Row],[Revenue]]*0.75</f>
        <v>78</v>
      </c>
      <c r="M3428" s="26">
        <f>IF(data[[#This Row],[Cost]]&gt;0, (data[[#This Row],[Profit]]/data[[#This Row],[Cost]]), 0)</f>
        <v>1.5</v>
      </c>
      <c r="N3428" s="17">
        <f t="shared" si="53"/>
        <v>101.11915681818286</v>
      </c>
    </row>
    <row r="3429" spans="1:14" x14ac:dyDescent="0.35">
      <c r="A3429" s="2" t="s">
        <v>11673</v>
      </c>
      <c r="B3429" s="2" t="s">
        <v>309</v>
      </c>
      <c r="C3429" s="14" t="s">
        <v>310</v>
      </c>
      <c r="D3429" s="2">
        <v>10</v>
      </c>
      <c r="E3429" s="3">
        <v>40706.611111111109</v>
      </c>
      <c r="F3429" s="17">
        <v>2.08</v>
      </c>
      <c r="G3429" s="2">
        <v>17119</v>
      </c>
      <c r="H3429" s="2" t="s">
        <v>13</v>
      </c>
      <c r="I3429" s="17">
        <v>20.8</v>
      </c>
      <c r="J3429" s="4">
        <v>40695</v>
      </c>
      <c r="K3429" s="17">
        <f>IF(data[[#This Row],[UnitPrice]]&gt;=20, data[[#This Row],[Revenue]]*0.7,
   IF(data[[#This Row],[UnitPrice]]&gt;=10, data[[#This Row],[Revenue]]*0.6,
      data[[#This Row],[Revenue]]*0.5))</f>
        <v>10.4</v>
      </c>
      <c r="L3429" s="9">
        <f>data[[#This Row],[Revenue]]*0.75</f>
        <v>15.600000000000001</v>
      </c>
      <c r="M3429" s="26">
        <f>IF(data[[#This Row],[Cost]]&gt;0, (data[[#This Row],[Profit]]/data[[#This Row],[Cost]]), 0)</f>
        <v>1.5</v>
      </c>
      <c r="N3429" s="17">
        <f t="shared" si="53"/>
        <v>101.11850193225837</v>
      </c>
    </row>
    <row r="3430" spans="1:14" hidden="1" x14ac:dyDescent="0.35">
      <c r="A3430" s="2" t="s">
        <v>7549</v>
      </c>
      <c r="B3430" s="2" t="s">
        <v>309</v>
      </c>
      <c r="C3430" s="14" t="s">
        <v>310</v>
      </c>
      <c r="D3430" s="2">
        <v>2</v>
      </c>
      <c r="E3430" s="3">
        <v>40762.664583333331</v>
      </c>
      <c r="F3430" s="17">
        <v>4.13</v>
      </c>
      <c r="G3430" s="2">
        <v>0</v>
      </c>
      <c r="H3430" s="2" t="s">
        <v>13</v>
      </c>
      <c r="I3430" s="17">
        <v>8.26</v>
      </c>
      <c r="J3430" s="4">
        <v>40756</v>
      </c>
      <c r="K3430" s="17">
        <f>IF(data[[#This Row],[UnitPrice]]&gt;=20, data[[#This Row],[Revenue]]*0.7,
   IF(data[[#This Row],[UnitPrice]]&gt;=10, data[[#This Row],[Revenue]]*0.6,
      data[[#This Row],[Revenue]]*0.5))</f>
        <v>4.13</v>
      </c>
      <c r="L3430" s="9">
        <f>data[[#This Row],[Revenue]]*0.75</f>
        <v>6.1950000000000003</v>
      </c>
      <c r="M3430" s="26">
        <f>IF(data[[#This Row],[Cost]]&gt;0, (data[[#This Row],[Profit]]/data[[#This Row],[Cost]]), 0)</f>
        <v>1.5</v>
      </c>
      <c r="N3430" s="17">
        <f t="shared" si="53"/>
        <v>101.13676443838212</v>
      </c>
    </row>
    <row r="3431" spans="1:14" x14ac:dyDescent="0.35">
      <c r="A3431" s="2" t="s">
        <v>4889</v>
      </c>
      <c r="B3431" s="2" t="s">
        <v>1974</v>
      </c>
      <c r="C3431" s="14" t="s">
        <v>4595</v>
      </c>
      <c r="D3431" s="2">
        <v>3</v>
      </c>
      <c r="E3431" s="3">
        <v>40637.529166666667</v>
      </c>
      <c r="F3431" s="17">
        <v>2.08</v>
      </c>
      <c r="G3431" s="2">
        <v>15752</v>
      </c>
      <c r="H3431" s="2" t="s">
        <v>13</v>
      </c>
      <c r="I3431" s="17">
        <v>6.24</v>
      </c>
      <c r="J3431" s="4">
        <v>40634</v>
      </c>
      <c r="K3431" s="17">
        <f>IF(data[[#This Row],[UnitPrice]]&gt;=20, data[[#This Row],[Revenue]]*0.7,
   IF(data[[#This Row],[UnitPrice]]&gt;=10, data[[#This Row],[Revenue]]*0.6,
      data[[#This Row],[Revenue]]*0.5))</f>
        <v>3.12</v>
      </c>
      <c r="L3431" s="9">
        <f>data[[#This Row],[Revenue]]*0.75</f>
        <v>4.68</v>
      </c>
      <c r="M3431" s="26">
        <f>IF(data[[#This Row],[Cost]]&gt;0, (data[[#This Row],[Profit]]/data[[#This Row],[Cost]]), 0)</f>
        <v>1.4999999999999998</v>
      </c>
      <c r="N3431" s="17">
        <f t="shared" si="53"/>
        <v>101.15788719581636</v>
      </c>
    </row>
    <row r="3432" spans="1:14" x14ac:dyDescent="0.35">
      <c r="A3432" s="2" t="s">
        <v>5731</v>
      </c>
      <c r="B3432" s="2" t="s">
        <v>1974</v>
      </c>
      <c r="C3432" s="14" t="s">
        <v>4595</v>
      </c>
      <c r="D3432" s="2">
        <v>10</v>
      </c>
      <c r="E3432" s="3">
        <v>40699.350694444445</v>
      </c>
      <c r="F3432" s="17">
        <v>2.08</v>
      </c>
      <c r="G3432" s="2">
        <v>14273</v>
      </c>
      <c r="H3432" s="2" t="s">
        <v>13</v>
      </c>
      <c r="I3432" s="17">
        <v>20.8</v>
      </c>
      <c r="J3432" s="4">
        <v>40695</v>
      </c>
      <c r="K3432" s="17">
        <f>IF(data[[#This Row],[UnitPrice]]&gt;=20, data[[#This Row],[Revenue]]*0.7,
   IF(data[[#This Row],[UnitPrice]]&gt;=10, data[[#This Row],[Revenue]]*0.6,
      data[[#This Row],[Revenue]]*0.5))</f>
        <v>10.4</v>
      </c>
      <c r="L3432" s="9">
        <f>data[[#This Row],[Revenue]]*0.75</f>
        <v>15.600000000000001</v>
      </c>
      <c r="M3432" s="26">
        <f>IF(data[[#This Row],[Cost]]&gt;0, (data[[#This Row],[Profit]]/data[[#This Row],[Cost]]), 0)</f>
        <v>1.5</v>
      </c>
      <c r="N3432" s="17">
        <f t="shared" si="53"/>
        <v>101.17947907188456</v>
      </c>
    </row>
    <row r="3433" spans="1:14" x14ac:dyDescent="0.35">
      <c r="A3433" s="2" t="s">
        <v>6013</v>
      </c>
      <c r="B3433" s="2" t="s">
        <v>1974</v>
      </c>
      <c r="C3433" s="14" t="s">
        <v>4595</v>
      </c>
      <c r="D3433" s="2">
        <v>20</v>
      </c>
      <c r="E3433" s="3">
        <v>40821.491666666669</v>
      </c>
      <c r="F3433" s="17">
        <v>2.08</v>
      </c>
      <c r="G3433" s="2">
        <v>17581</v>
      </c>
      <c r="H3433" s="2" t="s">
        <v>13</v>
      </c>
      <c r="I3433" s="17">
        <v>41.6</v>
      </c>
      <c r="J3433" s="4">
        <v>40817</v>
      </c>
      <c r="K3433" s="17">
        <f>IF(data[[#This Row],[UnitPrice]]&gt;=20, data[[#This Row],[Revenue]]*0.7,
   IF(data[[#This Row],[UnitPrice]]&gt;=10, data[[#This Row],[Revenue]]*0.6,
      data[[#This Row],[Revenue]]*0.5))</f>
        <v>20.8</v>
      </c>
      <c r="L3433" s="9">
        <f>data[[#This Row],[Revenue]]*0.75</f>
        <v>31.200000000000003</v>
      </c>
      <c r="M3433" s="26">
        <f>IF(data[[#This Row],[Cost]]&gt;0, (data[[#This Row],[Profit]]/data[[#This Row],[Cost]]), 0)</f>
        <v>1.5</v>
      </c>
      <c r="N3433" s="17">
        <f t="shared" si="53"/>
        <v>101.19776791808977</v>
      </c>
    </row>
    <row r="3434" spans="1:14" x14ac:dyDescent="0.35">
      <c r="A3434" s="2" t="s">
        <v>6614</v>
      </c>
      <c r="B3434" s="2" t="s">
        <v>1974</v>
      </c>
      <c r="C3434" s="14" t="s">
        <v>4595</v>
      </c>
      <c r="D3434" s="2">
        <v>100</v>
      </c>
      <c r="E3434" s="3">
        <v>40700.511111111111</v>
      </c>
      <c r="F3434" s="17">
        <v>1.79</v>
      </c>
      <c r="G3434" s="2">
        <v>13798</v>
      </c>
      <c r="H3434" s="2" t="s">
        <v>13</v>
      </c>
      <c r="I3434" s="17">
        <v>179</v>
      </c>
      <c r="J3434" s="4">
        <v>40695</v>
      </c>
      <c r="K3434" s="17">
        <f>IF(data[[#This Row],[UnitPrice]]&gt;=20, data[[#This Row],[Revenue]]*0.7,
   IF(data[[#This Row],[UnitPrice]]&gt;=10, data[[#This Row],[Revenue]]*0.6,
      data[[#This Row],[Revenue]]*0.5))</f>
        <v>89.5</v>
      </c>
      <c r="L3434" s="9">
        <f>data[[#This Row],[Revenue]]*0.75</f>
        <v>134.25</v>
      </c>
      <c r="M3434" s="26">
        <f>IF(data[[#This Row],[Cost]]&gt;0, (data[[#This Row],[Profit]]/data[[#This Row],[Cost]]), 0)</f>
        <v>1.5</v>
      </c>
      <c r="N3434" s="17">
        <f t="shared" si="53"/>
        <v>101.21133136094778</v>
      </c>
    </row>
    <row r="3435" spans="1:14" x14ac:dyDescent="0.35">
      <c r="A3435" s="2" t="s">
        <v>6648</v>
      </c>
      <c r="B3435" s="2" t="s">
        <v>1974</v>
      </c>
      <c r="C3435" s="2" t="s">
        <v>4595</v>
      </c>
      <c r="D3435" s="2">
        <v>30</v>
      </c>
      <c r="E3435" s="3">
        <v>40730.370833333334</v>
      </c>
      <c r="F3435" s="2">
        <v>2.08</v>
      </c>
      <c r="G3435" s="2">
        <v>13327</v>
      </c>
      <c r="H3435" s="2" t="s">
        <v>13</v>
      </c>
      <c r="I3435" s="2">
        <v>62.4</v>
      </c>
      <c r="J3435" s="4">
        <v>40725</v>
      </c>
      <c r="K3435" s="17">
        <f>IF(data[[#This Row],[UnitPrice]]&gt;=20, data[[#This Row],[Revenue]]*0.7,
   IF(data[[#This Row],[UnitPrice]]&gt;=10, data[[#This Row],[Revenue]]*0.6,
      data[[#This Row],[Revenue]]*0.5))</f>
        <v>31.2</v>
      </c>
      <c r="L3435" s="9">
        <f>data[[#This Row],[Revenue]]*0.75</f>
        <v>46.8</v>
      </c>
      <c r="M3435" s="26">
        <f>IF(data[[#This Row],[Cost]]&gt;0, (data[[#This Row],[Profit]]/data[[#This Row],[Cost]]), 0)</f>
        <v>1.5</v>
      </c>
      <c r="N3435" s="17">
        <f t="shared" si="53"/>
        <v>101.19362394718975</v>
      </c>
    </row>
    <row r="3436" spans="1:14" x14ac:dyDescent="0.35">
      <c r="A3436" s="2" t="s">
        <v>8483</v>
      </c>
      <c r="B3436" s="2" t="s">
        <v>1974</v>
      </c>
      <c r="C3436" s="2" t="s">
        <v>4595</v>
      </c>
      <c r="D3436" s="2">
        <v>100</v>
      </c>
      <c r="E3436" s="3">
        <v>40552.787499999999</v>
      </c>
      <c r="F3436" s="2">
        <v>1.79</v>
      </c>
      <c r="G3436" s="2">
        <v>13629</v>
      </c>
      <c r="H3436" s="2" t="s">
        <v>13</v>
      </c>
      <c r="I3436" s="2">
        <v>179</v>
      </c>
      <c r="J3436" s="4">
        <v>40544</v>
      </c>
      <c r="K3436" s="17">
        <f>IF(data[[#This Row],[UnitPrice]]&gt;=20, data[[#This Row],[Revenue]]*0.7,
   IF(data[[#This Row],[UnitPrice]]&gt;=10, data[[#This Row],[Revenue]]*0.6,
      data[[#This Row],[Revenue]]*0.5))</f>
        <v>89.5</v>
      </c>
      <c r="L3436" s="9">
        <f>data[[#This Row],[Revenue]]*0.75</f>
        <v>134.25</v>
      </c>
      <c r="M3436" s="26">
        <f>IF(data[[#This Row],[Cost]]&gt;0, (data[[#This Row],[Profit]]/data[[#This Row],[Cost]]), 0)</f>
        <v>1.5</v>
      </c>
      <c r="N3436" s="17">
        <f t="shared" si="53"/>
        <v>101.20245673952745</v>
      </c>
    </row>
    <row r="3437" spans="1:14" x14ac:dyDescent="0.35">
      <c r="A3437" s="2" t="s">
        <v>8543</v>
      </c>
      <c r="B3437" s="2" t="s">
        <v>1974</v>
      </c>
      <c r="C3437" s="2" t="s">
        <v>4595</v>
      </c>
      <c r="D3437" s="2">
        <v>10</v>
      </c>
      <c r="E3437" s="3">
        <v>40583.62222222222</v>
      </c>
      <c r="F3437" s="2">
        <v>2.08</v>
      </c>
      <c r="G3437" s="2">
        <v>17091</v>
      </c>
      <c r="H3437" s="2" t="s">
        <v>13</v>
      </c>
      <c r="I3437" s="2">
        <v>20.8</v>
      </c>
      <c r="J3437" s="4">
        <v>40575</v>
      </c>
      <c r="K3437" s="17">
        <f>IF(data[[#This Row],[UnitPrice]]&gt;=20, data[[#This Row],[Revenue]]*0.7,
   IF(data[[#This Row],[UnitPrice]]&gt;=10, data[[#This Row],[Revenue]]*0.6,
      data[[#This Row],[Revenue]]*0.5))</f>
        <v>10.4</v>
      </c>
      <c r="L3437" s="9">
        <f>data[[#This Row],[Revenue]]*0.75</f>
        <v>15.600000000000001</v>
      </c>
      <c r="M3437" s="26">
        <f>IF(data[[#This Row],[Cost]]&gt;0, (data[[#This Row],[Profit]]/data[[#This Row],[Cost]]), 0)</f>
        <v>1.5</v>
      </c>
      <c r="N3437" s="17">
        <f t="shared" si="53"/>
        <v>101.18473923935426</v>
      </c>
    </row>
    <row r="3438" spans="1:14" x14ac:dyDescent="0.35">
      <c r="A3438" s="2" t="s">
        <v>10460</v>
      </c>
      <c r="B3438" s="2" t="s">
        <v>1974</v>
      </c>
      <c r="C3438" s="2" t="s">
        <v>4595</v>
      </c>
      <c r="D3438" s="2">
        <v>100</v>
      </c>
      <c r="E3438" s="3">
        <v>40644.538888888892</v>
      </c>
      <c r="F3438" s="2">
        <v>1.79</v>
      </c>
      <c r="G3438" s="2">
        <v>13798</v>
      </c>
      <c r="H3438" s="2" t="s">
        <v>13</v>
      </c>
      <c r="I3438" s="2">
        <v>179</v>
      </c>
      <c r="J3438" s="4">
        <v>40634</v>
      </c>
      <c r="K3438" s="17">
        <f>IF(data[[#This Row],[UnitPrice]]&gt;=20, data[[#This Row],[Revenue]]*0.7,
   IF(data[[#This Row],[UnitPrice]]&gt;=10, data[[#This Row],[Revenue]]*0.6,
      data[[#This Row],[Revenue]]*0.5))</f>
        <v>89.5</v>
      </c>
      <c r="L3438" s="9">
        <f>data[[#This Row],[Revenue]]*0.75</f>
        <v>134.25</v>
      </c>
      <c r="M3438" s="26">
        <f>IF(data[[#This Row],[Cost]]&gt;0, (data[[#This Row],[Profit]]/data[[#This Row],[Cost]]), 0)</f>
        <v>1.5</v>
      </c>
      <c r="N3438" s="17">
        <f t="shared" si="53"/>
        <v>101.20305011389625</v>
      </c>
    </row>
    <row r="3439" spans="1:14" x14ac:dyDescent="0.35">
      <c r="A3439" s="2" t="s">
        <v>10738</v>
      </c>
      <c r="B3439" s="2" t="s">
        <v>1974</v>
      </c>
      <c r="C3439" s="14" t="s">
        <v>4595</v>
      </c>
      <c r="D3439" s="2">
        <v>2</v>
      </c>
      <c r="E3439" s="3">
        <v>40766.509722222225</v>
      </c>
      <c r="F3439" s="17">
        <v>2.08</v>
      </c>
      <c r="G3439" s="2">
        <v>15957</v>
      </c>
      <c r="H3439" s="2" t="s">
        <v>13</v>
      </c>
      <c r="I3439" s="17">
        <v>4.16</v>
      </c>
      <c r="J3439" s="4">
        <v>40756</v>
      </c>
      <c r="K3439" s="17">
        <f>IF(data[[#This Row],[UnitPrice]]&gt;=20, data[[#This Row],[Revenue]]*0.7,
   IF(data[[#This Row],[UnitPrice]]&gt;=10, data[[#This Row],[Revenue]]*0.6,
      data[[#This Row],[Revenue]]*0.5))</f>
        <v>2.08</v>
      </c>
      <c r="L3439" s="9">
        <f>data[[#This Row],[Revenue]]*0.75</f>
        <v>3.12</v>
      </c>
      <c r="M3439" s="26">
        <f>IF(data[[#This Row],[Cost]]&gt;0, (data[[#This Row],[Profit]]/data[[#This Row],[Cost]]), 0)</f>
        <v>1.5</v>
      </c>
      <c r="N3439" s="17">
        <f t="shared" si="53"/>
        <v>101.18532467532572</v>
      </c>
    </row>
    <row r="3440" spans="1:14" x14ac:dyDescent="0.35">
      <c r="A3440" s="2" t="s">
        <v>10824</v>
      </c>
      <c r="B3440" s="2" t="s">
        <v>1974</v>
      </c>
      <c r="C3440" s="14" t="s">
        <v>4595</v>
      </c>
      <c r="D3440" s="2">
        <v>10</v>
      </c>
      <c r="E3440" s="3">
        <v>40797.402777777781</v>
      </c>
      <c r="F3440" s="17">
        <v>2.08</v>
      </c>
      <c r="G3440" s="2">
        <v>16767</v>
      </c>
      <c r="H3440" s="2" t="s">
        <v>13</v>
      </c>
      <c r="I3440" s="17">
        <v>20.8</v>
      </c>
      <c r="J3440" s="4">
        <v>40787</v>
      </c>
      <c r="K3440" s="17">
        <f>IF(data[[#This Row],[UnitPrice]]&gt;=20, data[[#This Row],[Revenue]]*0.7,
   IF(data[[#This Row],[UnitPrice]]&gt;=10, data[[#This Row],[Revenue]]*0.6,
      data[[#This Row],[Revenue]]*0.5))</f>
        <v>10.4</v>
      </c>
      <c r="L3440" s="9">
        <f>data[[#This Row],[Revenue]]*0.75</f>
        <v>15.600000000000001</v>
      </c>
      <c r="M3440" s="26">
        <f>IF(data[[#This Row],[Cost]]&gt;0, (data[[#This Row],[Profit]]/data[[#This Row],[Cost]]), 0)</f>
        <v>1.5</v>
      </c>
      <c r="N3440" s="17">
        <f t="shared" si="53"/>
        <v>101.20743618960907</v>
      </c>
    </row>
    <row r="3441" spans="1:14" x14ac:dyDescent="0.35">
      <c r="A3441" s="2" t="s">
        <v>11227</v>
      </c>
      <c r="B3441" s="2" t="s">
        <v>1974</v>
      </c>
      <c r="C3441" s="14" t="s">
        <v>4595</v>
      </c>
      <c r="D3441" s="2">
        <v>20</v>
      </c>
      <c r="E3441" s="3">
        <v>40555.550000000003</v>
      </c>
      <c r="F3441" s="17">
        <v>1.79</v>
      </c>
      <c r="G3441" s="2">
        <v>14298</v>
      </c>
      <c r="H3441" s="2" t="s">
        <v>13</v>
      </c>
      <c r="I3441" s="17">
        <v>35.799999999999997</v>
      </c>
      <c r="J3441" s="4">
        <v>40544</v>
      </c>
      <c r="K3441" s="17">
        <f>IF(data[[#This Row],[UnitPrice]]&gt;=20, data[[#This Row],[Revenue]]*0.7,
   IF(data[[#This Row],[UnitPrice]]&gt;=10, data[[#This Row],[Revenue]]*0.6,
      data[[#This Row],[Revenue]]*0.5))</f>
        <v>17.899999999999999</v>
      </c>
      <c r="L3441" s="9">
        <f>data[[#This Row],[Revenue]]*0.75</f>
        <v>26.849999999999998</v>
      </c>
      <c r="M3441" s="26">
        <f>IF(data[[#This Row],[Cost]]&gt;0, (data[[#This Row],[Profit]]/data[[#This Row],[Cost]]), 0)</f>
        <v>1.5</v>
      </c>
      <c r="N3441" s="17">
        <f t="shared" si="53"/>
        <v>101.2257647595178</v>
      </c>
    </row>
    <row r="3442" spans="1:14" hidden="1" x14ac:dyDescent="0.35">
      <c r="A3442" s="2" t="s">
        <v>8964</v>
      </c>
      <c r="B3442" s="2" t="s">
        <v>1974</v>
      </c>
      <c r="C3442" s="14" t="s">
        <v>4595</v>
      </c>
      <c r="D3442" s="2">
        <v>3</v>
      </c>
      <c r="E3442" s="3">
        <v>40795.744444444441</v>
      </c>
      <c r="F3442" s="17">
        <v>2.08</v>
      </c>
      <c r="G3442" s="2">
        <v>0</v>
      </c>
      <c r="H3442" s="2" t="s">
        <v>13</v>
      </c>
      <c r="I3442" s="17">
        <v>6.24</v>
      </c>
      <c r="J3442" s="4">
        <v>40787</v>
      </c>
      <c r="K3442" s="17">
        <f>IF(data[[#This Row],[UnitPrice]]&gt;=20, data[[#This Row],[Revenue]]*0.7,
   IF(data[[#This Row],[UnitPrice]]&gt;=10, data[[#This Row],[Revenue]]*0.6,
      data[[#This Row],[Revenue]]*0.5))</f>
        <v>3.12</v>
      </c>
      <c r="L3442" s="9">
        <f>data[[#This Row],[Revenue]]*0.75</f>
        <v>4.68</v>
      </c>
      <c r="M3442" s="26">
        <f>IF(data[[#This Row],[Cost]]&gt;0, (data[[#This Row],[Profit]]/data[[#This Row],[Cost]]), 0)</f>
        <v>1.4999999999999998</v>
      </c>
      <c r="N3442" s="17">
        <f t="shared" si="53"/>
        <v>101.24068171454732</v>
      </c>
    </row>
    <row r="3443" spans="1:14" hidden="1" x14ac:dyDescent="0.35">
      <c r="A3443" s="2" t="s">
        <v>1973</v>
      </c>
      <c r="B3443" s="2" t="s">
        <v>1974</v>
      </c>
      <c r="C3443" s="14" t="s">
        <v>1975</v>
      </c>
      <c r="D3443" s="2">
        <v>1</v>
      </c>
      <c r="E3443" s="3">
        <v>40463.67291666667</v>
      </c>
      <c r="F3443" s="17">
        <v>1.95</v>
      </c>
      <c r="G3443" s="2">
        <v>0</v>
      </c>
      <c r="H3443" s="2" t="s">
        <v>13</v>
      </c>
      <c r="I3443" s="17">
        <v>1.95</v>
      </c>
      <c r="J3443" s="4">
        <v>40452</v>
      </c>
      <c r="K3443" s="17">
        <f>IF(data[[#This Row],[UnitPrice]]&gt;=20, data[[#This Row],[Revenue]]*0.7,
   IF(data[[#This Row],[UnitPrice]]&gt;=10, data[[#This Row],[Revenue]]*0.6,
      data[[#This Row],[Revenue]]*0.5))</f>
        <v>0.97499999999999998</v>
      </c>
      <c r="L3443" s="9">
        <f>data[[#This Row],[Revenue]]*0.75</f>
        <v>1.4624999999999999</v>
      </c>
      <c r="M3443" s="26">
        <f>IF(data[[#This Row],[Cost]]&gt;0, (data[[#This Row],[Profit]]/data[[#This Row],[Cost]]), 0)</f>
        <v>1.5</v>
      </c>
      <c r="N3443" s="17">
        <f t="shared" si="53"/>
        <v>101.26234663626101</v>
      </c>
    </row>
    <row r="3444" spans="1:14" x14ac:dyDescent="0.35">
      <c r="A3444" s="2" t="s">
        <v>3415</v>
      </c>
      <c r="B3444" s="2" t="s">
        <v>1974</v>
      </c>
      <c r="C3444" s="14" t="s">
        <v>1975</v>
      </c>
      <c r="D3444" s="2">
        <v>10</v>
      </c>
      <c r="E3444" s="3">
        <v>40576.60833333333</v>
      </c>
      <c r="F3444" s="17">
        <v>1.95</v>
      </c>
      <c r="G3444" s="2">
        <v>15421</v>
      </c>
      <c r="H3444" s="2" t="s">
        <v>13</v>
      </c>
      <c r="I3444" s="17">
        <v>19.5</v>
      </c>
      <c r="J3444" s="4">
        <v>40575</v>
      </c>
      <c r="K3444" s="17">
        <f>IF(data[[#This Row],[UnitPrice]]&gt;=20, data[[#This Row],[Revenue]]*0.7,
   IF(data[[#This Row],[UnitPrice]]&gt;=10, data[[#This Row],[Revenue]]*0.6,
      data[[#This Row],[Revenue]]*0.5))</f>
        <v>9.75</v>
      </c>
      <c r="L3444" s="9">
        <f>data[[#This Row],[Revenue]]*0.75</f>
        <v>14.625</v>
      </c>
      <c r="M3444" s="26">
        <f>IF(data[[#This Row],[Cost]]&gt;0, (data[[#This Row],[Profit]]/data[[#This Row],[Cost]]), 0)</f>
        <v>1.5</v>
      </c>
      <c r="N3444" s="17">
        <f t="shared" si="53"/>
        <v>101.28500000000105</v>
      </c>
    </row>
    <row r="3445" spans="1:14" hidden="1" x14ac:dyDescent="0.35">
      <c r="A3445" s="2" t="s">
        <v>1359</v>
      </c>
      <c r="B3445" s="2" t="s">
        <v>1360</v>
      </c>
      <c r="C3445" s="14" t="s">
        <v>1361</v>
      </c>
      <c r="D3445" s="2">
        <v>3</v>
      </c>
      <c r="E3445" s="3">
        <v>40371.603472222225</v>
      </c>
      <c r="F3445" s="17">
        <v>1.95</v>
      </c>
      <c r="G3445" s="2">
        <v>0</v>
      </c>
      <c r="H3445" s="2" t="s">
        <v>13</v>
      </c>
      <c r="I3445" s="17">
        <v>5.85</v>
      </c>
      <c r="J3445" s="4">
        <v>40360</v>
      </c>
      <c r="K3445" s="17">
        <f>IF(data[[#This Row],[UnitPrice]]&gt;=20, data[[#This Row],[Revenue]]*0.7,
   IF(data[[#This Row],[UnitPrice]]&gt;=10, data[[#This Row],[Revenue]]*0.6,
      data[[#This Row],[Revenue]]*0.5))</f>
        <v>2.9249999999999998</v>
      </c>
      <c r="L3445" s="9">
        <f>data[[#This Row],[Revenue]]*0.75</f>
        <v>4.3874999999999993</v>
      </c>
      <c r="M3445" s="26">
        <f>IF(data[[#This Row],[Cost]]&gt;0, (data[[#This Row],[Profit]]/data[[#This Row],[Cost]]), 0)</f>
        <v>1.4999999999999998</v>
      </c>
      <c r="N3445" s="17">
        <f t="shared" si="53"/>
        <v>101.30365959388652</v>
      </c>
    </row>
    <row r="3446" spans="1:14" x14ac:dyDescent="0.35">
      <c r="A3446" s="2" t="s">
        <v>2809</v>
      </c>
      <c r="B3446" s="2" t="s">
        <v>1360</v>
      </c>
      <c r="C3446" s="14" t="s">
        <v>1361</v>
      </c>
      <c r="D3446" s="2">
        <v>20</v>
      </c>
      <c r="E3446" s="3">
        <v>40787.576388888891</v>
      </c>
      <c r="F3446" s="17">
        <v>1.95</v>
      </c>
      <c r="G3446" s="2">
        <v>16748</v>
      </c>
      <c r="H3446" s="2" t="s">
        <v>13</v>
      </c>
      <c r="I3446" s="17">
        <v>39</v>
      </c>
      <c r="J3446" s="4">
        <v>40787</v>
      </c>
      <c r="K3446" s="17">
        <f>IF(data[[#This Row],[UnitPrice]]&gt;=20, data[[#This Row],[Revenue]]*0.7,
   IF(data[[#This Row],[UnitPrice]]&gt;=10, data[[#This Row],[Revenue]]*0.6,
      data[[#This Row],[Revenue]]*0.5))</f>
        <v>19.5</v>
      </c>
      <c r="L3446" s="9">
        <f>data[[#This Row],[Revenue]]*0.75</f>
        <v>29.25</v>
      </c>
      <c r="M3446" s="26">
        <f>IF(data[[#This Row],[Cost]]&gt;0, (data[[#This Row],[Profit]]/data[[#This Row],[Cost]]), 0)</f>
        <v>1.5</v>
      </c>
      <c r="N3446" s="17">
        <f t="shared" si="53"/>
        <v>101.32544272022012</v>
      </c>
    </row>
    <row r="3447" spans="1:14" x14ac:dyDescent="0.35">
      <c r="A3447" s="2" t="s">
        <v>4440</v>
      </c>
      <c r="B3447" s="2" t="s">
        <v>1360</v>
      </c>
      <c r="C3447" s="14" t="s">
        <v>1361</v>
      </c>
      <c r="D3447" s="2">
        <v>20</v>
      </c>
      <c r="E3447" s="3">
        <v>40789.598611111112</v>
      </c>
      <c r="F3447" s="17">
        <v>1.95</v>
      </c>
      <c r="G3447" s="2">
        <v>16945</v>
      </c>
      <c r="H3447" s="2" t="s">
        <v>13</v>
      </c>
      <c r="I3447" s="17">
        <v>39</v>
      </c>
      <c r="J3447" s="4">
        <v>40787</v>
      </c>
      <c r="K3447" s="17">
        <f>IF(data[[#This Row],[UnitPrice]]&gt;=20, data[[#This Row],[Revenue]]*0.7,
   IF(data[[#This Row],[UnitPrice]]&gt;=10, data[[#This Row],[Revenue]]*0.6,
      data[[#This Row],[Revenue]]*0.5))</f>
        <v>19.5</v>
      </c>
      <c r="L3447" s="9">
        <f>data[[#This Row],[Revenue]]*0.75</f>
        <v>29.25</v>
      </c>
      <c r="M3447" s="26">
        <f>IF(data[[#This Row],[Cost]]&gt;0, (data[[#This Row],[Profit]]/data[[#This Row],[Cost]]), 0)</f>
        <v>1.5</v>
      </c>
      <c r="N3447" s="17">
        <f t="shared" si="53"/>
        <v>101.33966902533773</v>
      </c>
    </row>
    <row r="3448" spans="1:14" x14ac:dyDescent="0.35">
      <c r="A3448" s="2" t="s">
        <v>1998</v>
      </c>
      <c r="B3448" s="2" t="s">
        <v>1999</v>
      </c>
      <c r="C3448" s="14" t="s">
        <v>2000</v>
      </c>
      <c r="D3448" s="2">
        <v>2</v>
      </c>
      <c r="E3448" s="3">
        <v>40524.470138888886</v>
      </c>
      <c r="F3448" s="17">
        <v>1.95</v>
      </c>
      <c r="G3448" s="2">
        <v>14159</v>
      </c>
      <c r="H3448" s="2" t="s">
        <v>13</v>
      </c>
      <c r="I3448" s="17">
        <v>3.9</v>
      </c>
      <c r="J3448" s="4">
        <v>40513</v>
      </c>
      <c r="K3448" s="17">
        <f>IF(data[[#This Row],[UnitPrice]]&gt;=20, data[[#This Row],[Revenue]]*0.7,
   IF(data[[#This Row],[UnitPrice]]&gt;=10, data[[#This Row],[Revenue]]*0.6,
      data[[#This Row],[Revenue]]*0.5))</f>
        <v>1.95</v>
      </c>
      <c r="L3448" s="9">
        <f>data[[#This Row],[Revenue]]*0.75</f>
        <v>2.9249999999999998</v>
      </c>
      <c r="M3448" s="26">
        <f>IF(data[[#This Row],[Cost]]&gt;0, (data[[#This Row],[Profit]]/data[[#This Row],[Cost]]), 0)</f>
        <v>1.5</v>
      </c>
      <c r="N3448" s="17">
        <f t="shared" si="53"/>
        <v>101.35390182648506</v>
      </c>
    </row>
    <row r="3449" spans="1:14" x14ac:dyDescent="0.35">
      <c r="A3449" s="2" t="s">
        <v>2538</v>
      </c>
      <c r="B3449" s="2" t="s">
        <v>1999</v>
      </c>
      <c r="C3449" s="2" t="s">
        <v>2000</v>
      </c>
      <c r="D3449" s="2">
        <v>100</v>
      </c>
      <c r="E3449" s="3">
        <v>40664.506249999999</v>
      </c>
      <c r="F3449" s="2">
        <v>1.65</v>
      </c>
      <c r="G3449" s="2">
        <v>13629</v>
      </c>
      <c r="H3449" s="2" t="s">
        <v>13</v>
      </c>
      <c r="I3449" s="2">
        <v>165</v>
      </c>
      <c r="J3449" s="4">
        <v>40664</v>
      </c>
      <c r="K3449" s="17">
        <f>IF(data[[#This Row],[UnitPrice]]&gt;=20, data[[#This Row],[Revenue]]*0.7,
   IF(data[[#This Row],[UnitPrice]]&gt;=10, data[[#This Row],[Revenue]]*0.6,
      data[[#This Row],[Revenue]]*0.5))</f>
        <v>82.5</v>
      </c>
      <c r="L3449" s="9">
        <f>data[[#This Row],[Revenue]]*0.75</f>
        <v>123.75</v>
      </c>
      <c r="M3449" s="26">
        <f>IF(data[[#This Row],[Cost]]&gt;0, (data[[#This Row],[Profit]]/data[[#This Row],[Cost]]), 0)</f>
        <v>1.5</v>
      </c>
      <c r="N3449" s="17">
        <f t="shared" si="53"/>
        <v>101.376156656772</v>
      </c>
    </row>
    <row r="3450" spans="1:14" x14ac:dyDescent="0.35">
      <c r="A3450" s="2" t="s">
        <v>2775</v>
      </c>
      <c r="B3450" s="2" t="s">
        <v>1999</v>
      </c>
      <c r="C3450" s="2" t="s">
        <v>2000</v>
      </c>
      <c r="D3450" s="2">
        <v>5</v>
      </c>
      <c r="E3450" s="3">
        <v>40787.472222222219</v>
      </c>
      <c r="F3450" s="2">
        <v>1.95</v>
      </c>
      <c r="G3450" s="2">
        <v>14810</v>
      </c>
      <c r="H3450" s="2" t="s">
        <v>13</v>
      </c>
      <c r="I3450" s="2">
        <v>9.75</v>
      </c>
      <c r="J3450" s="4">
        <v>40787</v>
      </c>
      <c r="K3450" s="17">
        <f>IF(data[[#This Row],[UnitPrice]]&gt;=20, data[[#This Row],[Revenue]]*0.7,
   IF(data[[#This Row],[UnitPrice]]&gt;=10, data[[#This Row],[Revenue]]*0.6,
      data[[#This Row],[Revenue]]*0.5))</f>
        <v>4.875</v>
      </c>
      <c r="L3450" s="9">
        <f>data[[#This Row],[Revenue]]*0.75</f>
        <v>7.3125</v>
      </c>
      <c r="M3450" s="26">
        <f>IF(data[[#This Row],[Cost]]&gt;0, (data[[#This Row],[Profit]]/data[[#This Row],[Cost]]), 0)</f>
        <v>1.5</v>
      </c>
      <c r="N3450" s="17">
        <f t="shared" si="53"/>
        <v>101.36162402923814</v>
      </c>
    </row>
    <row r="3451" spans="1:14" x14ac:dyDescent="0.35">
      <c r="A3451" s="2" t="s">
        <v>3347</v>
      </c>
      <c r="B3451" s="2" t="s">
        <v>1999</v>
      </c>
      <c r="C3451" s="2" t="s">
        <v>2000</v>
      </c>
      <c r="D3451" s="2">
        <v>100</v>
      </c>
      <c r="E3451" s="3">
        <v>40576.32708333333</v>
      </c>
      <c r="F3451" s="2">
        <v>1.65</v>
      </c>
      <c r="G3451" s="2">
        <v>13629</v>
      </c>
      <c r="H3451" s="2" t="s">
        <v>13</v>
      </c>
      <c r="I3451" s="2">
        <v>165</v>
      </c>
      <c r="J3451" s="4">
        <v>40575</v>
      </c>
      <c r="K3451" s="17">
        <f>IF(data[[#This Row],[UnitPrice]]&gt;=20, data[[#This Row],[Revenue]]*0.7,
   IF(data[[#This Row],[UnitPrice]]&gt;=10, data[[#This Row],[Revenue]]*0.6,
      data[[#This Row],[Revenue]]*0.5))</f>
        <v>82.5</v>
      </c>
      <c r="L3451" s="9">
        <f>data[[#This Row],[Revenue]]*0.75</f>
        <v>123.75</v>
      </c>
      <c r="M3451" s="26">
        <f>IF(data[[#This Row],[Cost]]&gt;0, (data[[#This Row],[Profit]]/data[[#This Row],[Cost]]), 0)</f>
        <v>1.5</v>
      </c>
      <c r="N3451" s="17">
        <f t="shared" si="53"/>
        <v>101.38255426091035</v>
      </c>
    </row>
    <row r="3452" spans="1:14" x14ac:dyDescent="0.35">
      <c r="A3452" s="2" t="s">
        <v>6452</v>
      </c>
      <c r="B3452" s="2" t="s">
        <v>1999</v>
      </c>
      <c r="C3452" s="2" t="s">
        <v>2000</v>
      </c>
      <c r="D3452" s="2">
        <v>200</v>
      </c>
      <c r="E3452" s="3">
        <v>40580.531944444447</v>
      </c>
      <c r="F3452" s="2">
        <v>1.79</v>
      </c>
      <c r="G3452" s="2">
        <v>15838</v>
      </c>
      <c r="H3452" s="2" t="s">
        <v>13</v>
      </c>
      <c r="I3452" s="2">
        <v>358</v>
      </c>
      <c r="J3452" s="4">
        <v>40575</v>
      </c>
      <c r="K3452" s="17">
        <f>IF(data[[#This Row],[UnitPrice]]&gt;=20, data[[#This Row],[Revenue]]*0.7,
   IF(data[[#This Row],[UnitPrice]]&gt;=10, data[[#This Row],[Revenue]]*0.6,
      data[[#This Row],[Revenue]]*0.5))</f>
        <v>179</v>
      </c>
      <c r="L3452" s="9">
        <f>data[[#This Row],[Revenue]]*0.75</f>
        <v>268.5</v>
      </c>
      <c r="M3452" s="26">
        <f>IF(data[[#This Row],[Cost]]&gt;0, (data[[#This Row],[Profit]]/data[[#This Row],[Cost]]), 0)</f>
        <v>1.5</v>
      </c>
      <c r="N3452" s="17">
        <f t="shared" si="53"/>
        <v>101.36801645338313</v>
      </c>
    </row>
    <row r="3453" spans="1:14" x14ac:dyDescent="0.35">
      <c r="A3453" s="2" t="s">
        <v>6538</v>
      </c>
      <c r="B3453" s="2" t="s">
        <v>1999</v>
      </c>
      <c r="C3453" s="2" t="s">
        <v>2000</v>
      </c>
      <c r="D3453" s="2">
        <v>100</v>
      </c>
      <c r="E3453" s="3">
        <v>40669.487500000003</v>
      </c>
      <c r="F3453" s="2">
        <v>1.79</v>
      </c>
      <c r="G3453" s="2">
        <v>14364</v>
      </c>
      <c r="H3453" s="2" t="s">
        <v>13</v>
      </c>
      <c r="I3453" s="2">
        <v>179</v>
      </c>
      <c r="J3453" s="4">
        <v>40664</v>
      </c>
      <c r="K3453" s="17">
        <f>IF(data[[#This Row],[UnitPrice]]&gt;=20, data[[#This Row],[Revenue]]*0.7,
   IF(data[[#This Row],[UnitPrice]]&gt;=10, data[[#This Row],[Revenue]]*0.6,
      data[[#This Row],[Revenue]]*0.5))</f>
        <v>89.5</v>
      </c>
      <c r="L3453" s="9">
        <f>data[[#This Row],[Revenue]]*0.75</f>
        <v>134.25</v>
      </c>
      <c r="M3453" s="26">
        <f>IF(data[[#This Row],[Cost]]&gt;0, (data[[#This Row],[Profit]]/data[[#This Row],[Cost]]), 0)</f>
        <v>1.5</v>
      </c>
      <c r="N3453" s="17">
        <f t="shared" si="53"/>
        <v>101.30935771428676</v>
      </c>
    </row>
    <row r="3454" spans="1:14" x14ac:dyDescent="0.35">
      <c r="A3454" s="2" t="s">
        <v>6915</v>
      </c>
      <c r="B3454" s="2" t="s">
        <v>1999</v>
      </c>
      <c r="C3454" s="2" t="s">
        <v>2000</v>
      </c>
      <c r="D3454" s="2">
        <v>10</v>
      </c>
      <c r="E3454" s="3">
        <v>40792.77847222222</v>
      </c>
      <c r="F3454" s="2">
        <v>2.08</v>
      </c>
      <c r="G3454" s="2">
        <v>13969</v>
      </c>
      <c r="H3454" s="2" t="s">
        <v>13</v>
      </c>
      <c r="I3454" s="2">
        <v>20.8</v>
      </c>
      <c r="J3454" s="4">
        <v>40787</v>
      </c>
      <c r="K3454" s="17">
        <f>IF(data[[#This Row],[UnitPrice]]&gt;=20, data[[#This Row],[Revenue]]*0.7,
   IF(data[[#This Row],[UnitPrice]]&gt;=10, data[[#This Row],[Revenue]]*0.6,
      data[[#This Row],[Revenue]]*0.5))</f>
        <v>10.4</v>
      </c>
      <c r="L3454" s="9">
        <f>data[[#This Row],[Revenue]]*0.75</f>
        <v>15.600000000000001</v>
      </c>
      <c r="M3454" s="26">
        <f>IF(data[[#This Row],[Cost]]&gt;0, (data[[#This Row],[Profit]]/data[[#This Row],[Cost]]), 0)</f>
        <v>1.5</v>
      </c>
      <c r="N3454" s="17">
        <f t="shared" si="53"/>
        <v>101.29159579332524</v>
      </c>
    </row>
    <row r="3455" spans="1:14" x14ac:dyDescent="0.35">
      <c r="A3455" s="2" t="s">
        <v>8060</v>
      </c>
      <c r="B3455" s="2" t="s">
        <v>1999</v>
      </c>
      <c r="C3455" s="2" t="s">
        <v>2000</v>
      </c>
      <c r="D3455" s="2">
        <v>10</v>
      </c>
      <c r="E3455" s="3">
        <v>40671.65625</v>
      </c>
      <c r="F3455" s="2">
        <v>2.08</v>
      </c>
      <c r="G3455" s="2">
        <v>13552</v>
      </c>
      <c r="H3455" s="2" t="s">
        <v>13</v>
      </c>
      <c r="I3455" s="2">
        <v>20.8</v>
      </c>
      <c r="J3455" s="4">
        <v>40664</v>
      </c>
      <c r="K3455" s="17">
        <f>IF(data[[#This Row],[UnitPrice]]&gt;=20, data[[#This Row],[Revenue]]*0.7,
   IF(data[[#This Row],[UnitPrice]]&gt;=10, data[[#This Row],[Revenue]]*0.6,
      data[[#This Row],[Revenue]]*0.5))</f>
        <v>10.4</v>
      </c>
      <c r="L3455" s="9">
        <f>data[[#This Row],[Revenue]]*0.75</f>
        <v>15.600000000000001</v>
      </c>
      <c r="M3455" s="26">
        <f>IF(data[[#This Row],[Cost]]&gt;0, (data[[#This Row],[Profit]]/data[[#This Row],[Cost]]), 0)</f>
        <v>1.5</v>
      </c>
      <c r="N3455" s="17">
        <f t="shared" si="53"/>
        <v>101.31000228676071</v>
      </c>
    </row>
    <row r="3456" spans="1:14" x14ac:dyDescent="0.35">
      <c r="A3456" s="2" t="s">
        <v>8642</v>
      </c>
      <c r="B3456" s="2" t="s">
        <v>1999</v>
      </c>
      <c r="C3456" s="2" t="s">
        <v>2000</v>
      </c>
      <c r="D3456" s="2">
        <v>4</v>
      </c>
      <c r="E3456" s="3">
        <v>40672.5</v>
      </c>
      <c r="F3456" s="2">
        <v>2.08</v>
      </c>
      <c r="G3456" s="2">
        <v>14159</v>
      </c>
      <c r="H3456" s="2" t="s">
        <v>13</v>
      </c>
      <c r="I3456" s="2">
        <v>8.32</v>
      </c>
      <c r="J3456" s="4">
        <v>40664</v>
      </c>
      <c r="K3456" s="17">
        <f>IF(data[[#This Row],[UnitPrice]]&gt;=20, data[[#This Row],[Revenue]]*0.7,
   IF(data[[#This Row],[UnitPrice]]&gt;=10, data[[#This Row],[Revenue]]*0.6,
      data[[#This Row],[Revenue]]*0.5))</f>
        <v>4.16</v>
      </c>
      <c r="L3456" s="9">
        <f>data[[#This Row],[Revenue]]*0.75</f>
        <v>6.24</v>
      </c>
      <c r="M3456" s="26">
        <f>IF(data[[#This Row],[Cost]]&gt;0, (data[[#This Row],[Profit]]/data[[#This Row],[Cost]]), 0)</f>
        <v>1.5</v>
      </c>
      <c r="N3456" s="17">
        <f t="shared" si="53"/>
        <v>101.32841720036701</v>
      </c>
    </row>
    <row r="3457" spans="1:14" x14ac:dyDescent="0.35">
      <c r="A3457" s="2" t="s">
        <v>9660</v>
      </c>
      <c r="B3457" s="2" t="s">
        <v>1999</v>
      </c>
      <c r="C3457" s="2" t="s">
        <v>2000</v>
      </c>
      <c r="D3457" s="2">
        <v>100</v>
      </c>
      <c r="E3457" s="3">
        <v>40734.425000000003</v>
      </c>
      <c r="F3457" s="2">
        <v>1.79</v>
      </c>
      <c r="G3457" s="2">
        <v>13629</v>
      </c>
      <c r="H3457" s="2" t="s">
        <v>13</v>
      </c>
      <c r="I3457" s="2">
        <v>179</v>
      </c>
      <c r="J3457" s="4">
        <v>40725</v>
      </c>
      <c r="K3457" s="17">
        <f>IF(data[[#This Row],[UnitPrice]]&gt;=20, data[[#This Row],[Revenue]]*0.7,
   IF(data[[#This Row],[UnitPrice]]&gt;=10, data[[#This Row],[Revenue]]*0.6,
      data[[#This Row],[Revenue]]*0.5))</f>
        <v>89.5</v>
      </c>
      <c r="L3457" s="9">
        <f>data[[#This Row],[Revenue]]*0.75</f>
        <v>134.25</v>
      </c>
      <c r="M3457" s="26">
        <f>IF(data[[#This Row],[Cost]]&gt;0, (data[[#This Row],[Profit]]/data[[#This Row],[Cost]]), 0)</f>
        <v>1.5</v>
      </c>
      <c r="N3457" s="17">
        <f t="shared" si="53"/>
        <v>101.34969572180384</v>
      </c>
    </row>
    <row r="3458" spans="1:14" x14ac:dyDescent="0.35">
      <c r="A3458" s="2" t="s">
        <v>10639</v>
      </c>
      <c r="B3458" s="2" t="s">
        <v>1999</v>
      </c>
      <c r="C3458" s="14" t="s">
        <v>2000</v>
      </c>
      <c r="D3458" s="2">
        <v>7</v>
      </c>
      <c r="E3458" s="3">
        <v>40735.520138888889</v>
      </c>
      <c r="F3458" s="17">
        <v>2.08</v>
      </c>
      <c r="G3458" s="2">
        <v>15719</v>
      </c>
      <c r="H3458" s="2" t="s">
        <v>13</v>
      </c>
      <c r="I3458" s="17">
        <v>14.56</v>
      </c>
      <c r="J3458" s="4">
        <v>40725</v>
      </c>
      <c r="K3458" s="17">
        <f>IF(data[[#This Row],[UnitPrice]]&gt;=20, data[[#This Row],[Revenue]]*0.7,
   IF(data[[#This Row],[UnitPrice]]&gt;=10, data[[#This Row],[Revenue]]*0.6,
      data[[#This Row],[Revenue]]*0.5))</f>
        <v>7.28</v>
      </c>
      <c r="L3458" s="9">
        <f>data[[#This Row],[Revenue]]*0.75</f>
        <v>10.92</v>
      </c>
      <c r="M3458" s="26">
        <f>IF(data[[#This Row],[Cost]]&gt;0, (data[[#This Row],[Profit]]/data[[#This Row],[Cost]]), 0)</f>
        <v>1.5</v>
      </c>
      <c r="N3458" s="17">
        <f t="shared" ref="N3458:N3521" si="54">SUM(I3458:I11282)/COUNTA(_xlfn.UNIQUE(A3458:A11282))</f>
        <v>101.33192677345642</v>
      </c>
    </row>
    <row r="3459" spans="1:14" x14ac:dyDescent="0.35">
      <c r="A3459" s="2" t="s">
        <v>10830</v>
      </c>
      <c r="B3459" s="2" t="s">
        <v>1999</v>
      </c>
      <c r="C3459" s="14" t="s">
        <v>2000</v>
      </c>
      <c r="D3459" s="2">
        <v>200</v>
      </c>
      <c r="E3459" s="3">
        <v>40797.411111111112</v>
      </c>
      <c r="F3459" s="17">
        <v>1.79</v>
      </c>
      <c r="G3459" s="2">
        <v>13629</v>
      </c>
      <c r="H3459" s="2" t="s">
        <v>13</v>
      </c>
      <c r="I3459" s="17">
        <v>358</v>
      </c>
      <c r="J3459" s="4">
        <v>40787</v>
      </c>
      <c r="K3459" s="17">
        <f>IF(data[[#This Row],[UnitPrice]]&gt;=20, data[[#This Row],[Revenue]]*0.7,
   IF(data[[#This Row],[UnitPrice]]&gt;=10, data[[#This Row],[Revenue]]*0.6,
      data[[#This Row],[Revenue]]*0.5))</f>
        <v>179</v>
      </c>
      <c r="L3459" s="9">
        <f>data[[#This Row],[Revenue]]*0.75</f>
        <v>268.5</v>
      </c>
      <c r="M3459" s="26">
        <f>IF(data[[#This Row],[Cost]]&gt;0, (data[[#This Row],[Profit]]/data[[#This Row],[Cost]]), 0)</f>
        <v>1.5</v>
      </c>
      <c r="N3459" s="17">
        <f t="shared" si="54"/>
        <v>101.35178759441624</v>
      </c>
    </row>
    <row r="3460" spans="1:14" x14ac:dyDescent="0.35">
      <c r="A3460" s="2" t="s">
        <v>11220</v>
      </c>
      <c r="B3460" s="2" t="s">
        <v>1999</v>
      </c>
      <c r="C3460" s="14" t="s">
        <v>2000</v>
      </c>
      <c r="D3460" s="2">
        <v>1</v>
      </c>
      <c r="E3460" s="3">
        <v>40555.536805555559</v>
      </c>
      <c r="F3460" s="17">
        <v>2.08</v>
      </c>
      <c r="G3460" s="2">
        <v>12748</v>
      </c>
      <c r="H3460" s="2" t="s">
        <v>13</v>
      </c>
      <c r="I3460" s="17">
        <v>2.08</v>
      </c>
      <c r="J3460" s="4">
        <v>40544</v>
      </c>
      <c r="K3460" s="17">
        <f>IF(data[[#This Row],[UnitPrice]]&gt;=20, data[[#This Row],[Revenue]]*0.7,
   IF(data[[#This Row],[UnitPrice]]&gt;=10, data[[#This Row],[Revenue]]*0.6,
      data[[#This Row],[Revenue]]*0.5))</f>
        <v>1.04</v>
      </c>
      <c r="L3460" s="9">
        <f>data[[#This Row],[Revenue]]*0.75</f>
        <v>1.56</v>
      </c>
      <c r="M3460" s="26">
        <f>IF(data[[#This Row],[Cost]]&gt;0, (data[[#This Row],[Profit]]/data[[#This Row],[Cost]]), 0)</f>
        <v>1.5</v>
      </c>
      <c r="N3460" s="17">
        <f t="shared" si="54"/>
        <v>101.29303113553217</v>
      </c>
    </row>
    <row r="3461" spans="1:14" hidden="1" x14ac:dyDescent="0.35">
      <c r="A3461" s="2" t="s">
        <v>3389</v>
      </c>
      <c r="B3461" s="2" t="s">
        <v>2095</v>
      </c>
      <c r="C3461" s="14" t="s">
        <v>2096</v>
      </c>
      <c r="D3461" s="2">
        <v>4</v>
      </c>
      <c r="E3461" s="3">
        <v>40576.511805555558</v>
      </c>
      <c r="F3461" s="17">
        <v>4.13</v>
      </c>
      <c r="G3461" s="2">
        <v>0</v>
      </c>
      <c r="H3461" s="2" t="s">
        <v>13</v>
      </c>
      <c r="I3461" s="17">
        <v>16.52</v>
      </c>
      <c r="J3461" s="4">
        <v>40575</v>
      </c>
      <c r="K3461" s="17">
        <f>IF(data[[#This Row],[UnitPrice]]&gt;=20, data[[#This Row],[Revenue]]*0.7,
   IF(data[[#This Row],[UnitPrice]]&gt;=10, data[[#This Row],[Revenue]]*0.6,
      data[[#This Row],[Revenue]]*0.5))</f>
        <v>8.26</v>
      </c>
      <c r="L3461" s="9">
        <f>data[[#This Row],[Revenue]]*0.75</f>
        <v>12.39</v>
      </c>
      <c r="M3461" s="26">
        <f>IF(data[[#This Row],[Cost]]&gt;0, (data[[#This Row],[Profit]]/data[[#This Row],[Cost]]), 0)</f>
        <v>1.5</v>
      </c>
      <c r="N3461" s="17">
        <f t="shared" si="54"/>
        <v>101.3157499427535</v>
      </c>
    </row>
    <row r="3462" spans="1:14" hidden="1" x14ac:dyDescent="0.35">
      <c r="A3462" s="2" t="s">
        <v>6062</v>
      </c>
      <c r="B3462" s="2" t="s">
        <v>2095</v>
      </c>
      <c r="C3462" s="14" t="s">
        <v>2096</v>
      </c>
      <c r="D3462" s="2">
        <v>2</v>
      </c>
      <c r="E3462" s="3">
        <v>40821.62777777778</v>
      </c>
      <c r="F3462" s="17">
        <v>4.13</v>
      </c>
      <c r="G3462" s="2">
        <v>0</v>
      </c>
      <c r="H3462" s="2" t="s">
        <v>13</v>
      </c>
      <c r="I3462" s="17">
        <v>8.26</v>
      </c>
      <c r="J3462" s="4">
        <v>40817</v>
      </c>
      <c r="K3462" s="17">
        <f>IF(data[[#This Row],[UnitPrice]]&gt;=20, data[[#This Row],[Revenue]]*0.7,
   IF(data[[#This Row],[UnitPrice]]&gt;=10, data[[#This Row],[Revenue]]*0.6,
      data[[#This Row],[Revenue]]*0.5))</f>
        <v>4.13</v>
      </c>
      <c r="L3462" s="9">
        <f>data[[#This Row],[Revenue]]*0.75</f>
        <v>6.1950000000000003</v>
      </c>
      <c r="M3462" s="26">
        <f>IF(data[[#This Row],[Cost]]&gt;0, (data[[#This Row],[Profit]]/data[[#This Row],[Cost]]), 0)</f>
        <v>1.5</v>
      </c>
      <c r="N3462" s="17">
        <f t="shared" si="54"/>
        <v>101.33517178195248</v>
      </c>
    </row>
    <row r="3463" spans="1:14" hidden="1" x14ac:dyDescent="0.35">
      <c r="A3463" s="2" t="s">
        <v>6074</v>
      </c>
      <c r="B3463" s="2" t="s">
        <v>2095</v>
      </c>
      <c r="C3463" s="14" t="s">
        <v>2096</v>
      </c>
      <c r="D3463" s="2">
        <v>2</v>
      </c>
      <c r="E3463" s="3">
        <v>40821.629861111112</v>
      </c>
      <c r="F3463" s="17">
        <v>4.13</v>
      </c>
      <c r="G3463" s="2">
        <v>0</v>
      </c>
      <c r="H3463" s="2" t="s">
        <v>13</v>
      </c>
      <c r="I3463" s="17">
        <v>8.26</v>
      </c>
      <c r="J3463" s="4">
        <v>40817</v>
      </c>
      <c r="K3463" s="17">
        <f>IF(data[[#This Row],[UnitPrice]]&gt;=20, data[[#This Row],[Revenue]]*0.7,
   IF(data[[#This Row],[UnitPrice]]&gt;=10, data[[#This Row],[Revenue]]*0.6,
      data[[#This Row],[Revenue]]*0.5))</f>
        <v>4.13</v>
      </c>
      <c r="L3463" s="9">
        <f>data[[#This Row],[Revenue]]*0.75</f>
        <v>6.1950000000000003</v>
      </c>
      <c r="M3463" s="26">
        <f>IF(data[[#This Row],[Cost]]&gt;0, (data[[#This Row],[Profit]]/data[[#This Row],[Cost]]), 0)</f>
        <v>1.5</v>
      </c>
      <c r="N3463" s="17">
        <f t="shared" si="54"/>
        <v>101.35649484536188</v>
      </c>
    </row>
    <row r="3464" spans="1:14" hidden="1" x14ac:dyDescent="0.35">
      <c r="A3464" s="2" t="s">
        <v>6436</v>
      </c>
      <c r="B3464" s="2" t="s">
        <v>2095</v>
      </c>
      <c r="C3464" s="14" t="s">
        <v>2096</v>
      </c>
      <c r="D3464" s="2">
        <v>1</v>
      </c>
      <c r="E3464" s="3">
        <v>40580.459722222222</v>
      </c>
      <c r="F3464" s="17">
        <v>4.13</v>
      </c>
      <c r="G3464" s="2">
        <v>0</v>
      </c>
      <c r="H3464" s="2" t="s">
        <v>13</v>
      </c>
      <c r="I3464" s="17">
        <v>4.13</v>
      </c>
      <c r="J3464" s="4">
        <v>40575</v>
      </c>
      <c r="K3464" s="17">
        <f>IF(data[[#This Row],[UnitPrice]]&gt;=20, data[[#This Row],[Revenue]]*0.7,
   IF(data[[#This Row],[UnitPrice]]&gt;=10, data[[#This Row],[Revenue]]*0.6,
      data[[#This Row],[Revenue]]*0.5))</f>
        <v>2.0649999999999999</v>
      </c>
      <c r="L3464" s="9">
        <f>data[[#This Row],[Revenue]]*0.75</f>
        <v>3.0975000000000001</v>
      </c>
      <c r="M3464" s="26">
        <f>IF(data[[#This Row],[Cost]]&gt;0, (data[[#This Row],[Profit]]/data[[#This Row],[Cost]]), 0)</f>
        <v>1.5</v>
      </c>
      <c r="N3464" s="17">
        <f t="shared" si="54"/>
        <v>101.37782768102763</v>
      </c>
    </row>
    <row r="3465" spans="1:14" x14ac:dyDescent="0.35">
      <c r="A3465" s="2" t="s">
        <v>2687</v>
      </c>
      <c r="B3465" s="2" t="s">
        <v>2095</v>
      </c>
      <c r="C3465" s="14" t="s">
        <v>2096</v>
      </c>
      <c r="D3465" s="2">
        <v>100</v>
      </c>
      <c r="E3465" s="3">
        <v>40725.411805555559</v>
      </c>
      <c r="F3465" s="17">
        <v>1.65</v>
      </c>
      <c r="G3465" s="2">
        <v>13798</v>
      </c>
      <c r="H3465" s="2" t="s">
        <v>13</v>
      </c>
      <c r="I3465" s="17">
        <v>165</v>
      </c>
      <c r="J3465" s="4">
        <v>40725</v>
      </c>
      <c r="K3465" s="17">
        <f>IF(data[[#This Row],[UnitPrice]]&gt;=20, data[[#This Row],[Revenue]]*0.7,
   IF(data[[#This Row],[UnitPrice]]&gt;=10, data[[#This Row],[Revenue]]*0.6,
      data[[#This Row],[Revenue]]*0.5))</f>
        <v>82.5</v>
      </c>
      <c r="L3465" s="9">
        <f>data[[#This Row],[Revenue]]*0.75</f>
        <v>123.75</v>
      </c>
      <c r="M3465" s="26">
        <f>IF(data[[#This Row],[Cost]]&gt;0, (data[[#This Row],[Profit]]/data[[#This Row],[Cost]]), 0)</f>
        <v>1.5</v>
      </c>
      <c r="N3465" s="17">
        <f t="shared" si="54"/>
        <v>101.40011689204781</v>
      </c>
    </row>
    <row r="3466" spans="1:14" x14ac:dyDescent="0.35">
      <c r="A3466" s="2" t="s">
        <v>2745</v>
      </c>
      <c r="B3466" s="2" t="s">
        <v>2095</v>
      </c>
      <c r="C3466" s="14" t="s">
        <v>2096</v>
      </c>
      <c r="D3466" s="2">
        <v>200</v>
      </c>
      <c r="E3466" s="3">
        <v>40725.620138888888</v>
      </c>
      <c r="F3466" s="17">
        <v>1.65</v>
      </c>
      <c r="G3466" s="2">
        <v>15769</v>
      </c>
      <c r="H3466" s="2" t="s">
        <v>13</v>
      </c>
      <c r="I3466" s="17">
        <v>330</v>
      </c>
      <c r="J3466" s="4">
        <v>40725</v>
      </c>
      <c r="K3466" s="17">
        <f>IF(data[[#This Row],[UnitPrice]]&gt;=20, data[[#This Row],[Revenue]]*0.7,
   IF(data[[#This Row],[UnitPrice]]&gt;=10, data[[#This Row],[Revenue]]*0.6,
      data[[#This Row],[Revenue]]*0.5))</f>
        <v>165</v>
      </c>
      <c r="L3466" s="9">
        <f>data[[#This Row],[Revenue]]*0.75</f>
        <v>247.5</v>
      </c>
      <c r="M3466" s="26">
        <f>IF(data[[#This Row],[Cost]]&gt;0, (data[[#This Row],[Profit]]/data[[#This Row],[Cost]]), 0)</f>
        <v>1.5</v>
      </c>
      <c r="N3466" s="17">
        <f t="shared" si="54"/>
        <v>101.38553645117024</v>
      </c>
    </row>
    <row r="3467" spans="1:14" x14ac:dyDescent="0.35">
      <c r="A3467" s="2" t="s">
        <v>3779</v>
      </c>
      <c r="B3467" s="2" t="s">
        <v>2095</v>
      </c>
      <c r="C3467" s="14" t="s">
        <v>2096</v>
      </c>
      <c r="D3467" s="2">
        <v>10</v>
      </c>
      <c r="E3467" s="3">
        <v>40849.443055555559</v>
      </c>
      <c r="F3467" s="17">
        <v>1.95</v>
      </c>
      <c r="G3467" s="2">
        <v>13819</v>
      </c>
      <c r="H3467" s="2" t="s">
        <v>13</v>
      </c>
      <c r="I3467" s="17">
        <v>19.5</v>
      </c>
      <c r="J3467" s="4">
        <v>40848</v>
      </c>
      <c r="K3467" s="17">
        <f>IF(data[[#This Row],[UnitPrice]]&gt;=20, data[[#This Row],[Revenue]]*0.7,
   IF(data[[#This Row],[UnitPrice]]&gt;=10, data[[#This Row],[Revenue]]*0.6,
      data[[#This Row],[Revenue]]*0.5))</f>
        <v>9.75</v>
      </c>
      <c r="L3467" s="9">
        <f>data[[#This Row],[Revenue]]*0.75</f>
        <v>14.625</v>
      </c>
      <c r="M3467" s="26">
        <f>IF(data[[#This Row],[Cost]]&gt;0, (data[[#This Row],[Profit]]/data[[#This Row],[Cost]]), 0)</f>
        <v>1.5</v>
      </c>
      <c r="N3467" s="17">
        <f t="shared" si="54"/>
        <v>101.33311396468804</v>
      </c>
    </row>
    <row r="3468" spans="1:14" x14ac:dyDescent="0.35">
      <c r="A3468" s="2" t="s">
        <v>4040</v>
      </c>
      <c r="B3468" s="2" t="s">
        <v>2095</v>
      </c>
      <c r="C3468" s="14" t="s">
        <v>2096</v>
      </c>
      <c r="D3468" s="2">
        <v>20</v>
      </c>
      <c r="E3468" s="3">
        <v>40546.620138888888</v>
      </c>
      <c r="F3468" s="17">
        <v>1.95</v>
      </c>
      <c r="G3468" s="2">
        <v>12747</v>
      </c>
      <c r="H3468" s="2" t="s">
        <v>13</v>
      </c>
      <c r="I3468" s="17">
        <v>39</v>
      </c>
      <c r="J3468" s="4">
        <v>40544</v>
      </c>
      <c r="K3468" s="17">
        <f>IF(data[[#This Row],[UnitPrice]]&gt;=20, data[[#This Row],[Revenue]]*0.7,
   IF(data[[#This Row],[UnitPrice]]&gt;=10, data[[#This Row],[Revenue]]*0.6,
      data[[#This Row],[Revenue]]*0.5))</f>
        <v>19.5</v>
      </c>
      <c r="L3468" s="9">
        <f>data[[#This Row],[Revenue]]*0.75</f>
        <v>29.25</v>
      </c>
      <c r="M3468" s="26">
        <f>IF(data[[#This Row],[Cost]]&gt;0, (data[[#This Row],[Profit]]/data[[#This Row],[Cost]]), 0)</f>
        <v>1.5</v>
      </c>
      <c r="N3468" s="17">
        <f t="shared" si="54"/>
        <v>101.35188302752398</v>
      </c>
    </row>
    <row r="3469" spans="1:14" x14ac:dyDescent="0.35">
      <c r="A3469" s="2" t="s">
        <v>4133</v>
      </c>
      <c r="B3469" s="2" t="s">
        <v>2095</v>
      </c>
      <c r="C3469" s="14" t="s">
        <v>2096</v>
      </c>
      <c r="D3469" s="2">
        <v>10</v>
      </c>
      <c r="E3469" s="3">
        <v>40605.572916666664</v>
      </c>
      <c r="F3469" s="17">
        <v>1.95</v>
      </c>
      <c r="G3469" s="2">
        <v>17416</v>
      </c>
      <c r="H3469" s="2" t="s">
        <v>13</v>
      </c>
      <c r="I3469" s="17">
        <v>19.5</v>
      </c>
      <c r="J3469" s="4">
        <v>40603</v>
      </c>
      <c r="K3469" s="17">
        <f>IF(data[[#This Row],[UnitPrice]]&gt;=20, data[[#This Row],[Revenue]]*0.7,
   IF(data[[#This Row],[UnitPrice]]&gt;=10, data[[#This Row],[Revenue]]*0.6,
      data[[#This Row],[Revenue]]*0.5))</f>
        <v>9.75</v>
      </c>
      <c r="L3469" s="9">
        <f>data[[#This Row],[Revenue]]*0.75</f>
        <v>14.625</v>
      </c>
      <c r="M3469" s="26">
        <f>IF(data[[#This Row],[Cost]]&gt;0, (data[[#This Row],[Profit]]/data[[#This Row],[Cost]]), 0)</f>
        <v>1.5</v>
      </c>
      <c r="N3469" s="17">
        <f t="shared" si="54"/>
        <v>101.36618719889988</v>
      </c>
    </row>
    <row r="3470" spans="1:14" x14ac:dyDescent="0.35">
      <c r="A3470" s="2" t="s">
        <v>4161</v>
      </c>
      <c r="B3470" s="2" t="s">
        <v>2095</v>
      </c>
      <c r="C3470" s="14" t="s">
        <v>2096</v>
      </c>
      <c r="D3470" s="2">
        <v>10</v>
      </c>
      <c r="E3470" s="3">
        <v>40636.363194444442</v>
      </c>
      <c r="F3470" s="17">
        <v>1.95</v>
      </c>
      <c r="G3470" s="2">
        <v>13931</v>
      </c>
      <c r="H3470" s="2" t="s">
        <v>13</v>
      </c>
      <c r="I3470" s="17">
        <v>19.5</v>
      </c>
      <c r="J3470" s="4">
        <v>40634</v>
      </c>
      <c r="K3470" s="17">
        <f>IF(data[[#This Row],[UnitPrice]]&gt;=20, data[[#This Row],[Revenue]]*0.7,
   IF(data[[#This Row],[UnitPrice]]&gt;=10, data[[#This Row],[Revenue]]*0.6,
      data[[#This Row],[Revenue]]*0.5))</f>
        <v>9.75</v>
      </c>
      <c r="L3470" s="9">
        <f>data[[#This Row],[Revenue]]*0.75</f>
        <v>14.625</v>
      </c>
      <c r="M3470" s="26">
        <f>IF(data[[#This Row],[Cost]]&gt;0, (data[[#This Row],[Profit]]/data[[#This Row],[Cost]]), 0)</f>
        <v>1.5</v>
      </c>
      <c r="N3470" s="17">
        <f t="shared" si="54"/>
        <v>101.38497246443427</v>
      </c>
    </row>
    <row r="3471" spans="1:14" x14ac:dyDescent="0.35">
      <c r="A3471" s="2" t="s">
        <v>10772</v>
      </c>
      <c r="B3471" s="2" t="s">
        <v>2095</v>
      </c>
      <c r="C3471" s="14" t="s">
        <v>2096</v>
      </c>
      <c r="D3471" s="2">
        <v>100</v>
      </c>
      <c r="E3471" s="3">
        <v>40766.601388888892</v>
      </c>
      <c r="F3471" s="17">
        <v>1.79</v>
      </c>
      <c r="G3471" s="2">
        <v>15043</v>
      </c>
      <c r="H3471" s="2" t="s">
        <v>13</v>
      </c>
      <c r="I3471" s="17">
        <v>179</v>
      </c>
      <c r="J3471" s="4">
        <v>40756</v>
      </c>
      <c r="K3471" s="17">
        <f>IF(data[[#This Row],[UnitPrice]]&gt;=20, data[[#This Row],[Revenue]]*0.7,
   IF(data[[#This Row],[UnitPrice]]&gt;=10, data[[#This Row],[Revenue]]*0.6,
      data[[#This Row],[Revenue]]*0.5))</f>
        <v>89.5</v>
      </c>
      <c r="L3471" s="9">
        <f>data[[#This Row],[Revenue]]*0.75</f>
        <v>134.25</v>
      </c>
      <c r="M3471" s="26">
        <f>IF(data[[#This Row],[Cost]]&gt;0, (data[[#This Row],[Profit]]/data[[#This Row],[Cost]]), 0)</f>
        <v>1.5</v>
      </c>
      <c r="N3471" s="17">
        <f t="shared" si="54"/>
        <v>101.40376635299623</v>
      </c>
    </row>
    <row r="3472" spans="1:14" hidden="1" x14ac:dyDescent="0.35">
      <c r="A3472" s="2" t="s">
        <v>6813</v>
      </c>
      <c r="B3472" s="2" t="s">
        <v>2095</v>
      </c>
      <c r="C3472" s="14" t="s">
        <v>2096</v>
      </c>
      <c r="D3472" s="2">
        <v>3</v>
      </c>
      <c r="E3472" s="3">
        <v>40761.64166666667</v>
      </c>
      <c r="F3472" s="17">
        <v>4.13</v>
      </c>
      <c r="G3472" s="2">
        <v>0</v>
      </c>
      <c r="H3472" s="2" t="s">
        <v>13</v>
      </c>
      <c r="I3472" s="17">
        <v>12.39</v>
      </c>
      <c r="J3472" s="4">
        <v>40756</v>
      </c>
      <c r="K3472" s="17">
        <f>IF(data[[#This Row],[UnitPrice]]&gt;=20, data[[#This Row],[Revenue]]*0.7,
   IF(data[[#This Row],[UnitPrice]]&gt;=10, data[[#This Row],[Revenue]]*0.6,
      data[[#This Row],[Revenue]]*0.5))</f>
        <v>6.1950000000000003</v>
      </c>
      <c r="L3472" s="9">
        <f>data[[#This Row],[Revenue]]*0.75</f>
        <v>9.2925000000000004</v>
      </c>
      <c r="M3472" s="26">
        <f>IF(data[[#This Row],[Cost]]&gt;0, (data[[#This Row],[Profit]]/data[[#This Row],[Cost]]), 0)</f>
        <v>1.5</v>
      </c>
      <c r="N3472" s="17">
        <f t="shared" si="54"/>
        <v>101.38595270890831</v>
      </c>
    </row>
    <row r="3473" spans="1:14" hidden="1" x14ac:dyDescent="0.35">
      <c r="A3473" s="2" t="s">
        <v>6954</v>
      </c>
      <c r="B3473" s="2" t="s">
        <v>2095</v>
      </c>
      <c r="C3473" s="14" t="s">
        <v>2096</v>
      </c>
      <c r="D3473" s="2">
        <v>4</v>
      </c>
      <c r="E3473" s="3">
        <v>40822.557638888888</v>
      </c>
      <c r="F3473" s="17">
        <v>4.13</v>
      </c>
      <c r="G3473" s="2">
        <v>0</v>
      </c>
      <c r="H3473" s="2" t="s">
        <v>13</v>
      </c>
      <c r="I3473" s="17">
        <v>16.52</v>
      </c>
      <c r="J3473" s="4">
        <v>40817</v>
      </c>
      <c r="K3473" s="17">
        <f>IF(data[[#This Row],[UnitPrice]]&gt;=20, data[[#This Row],[Revenue]]*0.7,
   IF(data[[#This Row],[UnitPrice]]&gt;=10, data[[#This Row],[Revenue]]*0.6,
      data[[#This Row],[Revenue]]*0.5))</f>
        <v>8.26</v>
      </c>
      <c r="L3473" s="9">
        <f>data[[#This Row],[Revenue]]*0.75</f>
        <v>12.39</v>
      </c>
      <c r="M3473" s="26">
        <f>IF(data[[#This Row],[Cost]]&gt;0, (data[[#This Row],[Profit]]/data[[#This Row],[Cost]]), 0)</f>
        <v>1.5</v>
      </c>
      <c r="N3473" s="17">
        <f t="shared" si="54"/>
        <v>101.40638805970254</v>
      </c>
    </row>
    <row r="3474" spans="1:14" hidden="1" x14ac:dyDescent="0.35">
      <c r="A3474" s="2" t="s">
        <v>7124</v>
      </c>
      <c r="B3474" s="2" t="s">
        <v>2095</v>
      </c>
      <c r="C3474" s="14" t="s">
        <v>2096</v>
      </c>
      <c r="D3474" s="2">
        <v>1</v>
      </c>
      <c r="E3474" s="3">
        <v>40550.47152777778</v>
      </c>
      <c r="F3474" s="17">
        <v>4.13</v>
      </c>
      <c r="G3474" s="2">
        <v>0</v>
      </c>
      <c r="H3474" s="2" t="s">
        <v>13</v>
      </c>
      <c r="I3474" s="17">
        <v>4.13</v>
      </c>
      <c r="J3474" s="4">
        <v>40544</v>
      </c>
      <c r="K3474" s="17">
        <f>IF(data[[#This Row],[UnitPrice]]&gt;=20, data[[#This Row],[Revenue]]*0.7,
   IF(data[[#This Row],[UnitPrice]]&gt;=10, data[[#This Row],[Revenue]]*0.6,
      data[[#This Row],[Revenue]]*0.5))</f>
        <v>2.0649999999999999</v>
      </c>
      <c r="L3474" s="9">
        <f>data[[#This Row],[Revenue]]*0.75</f>
        <v>3.0975000000000001</v>
      </c>
      <c r="M3474" s="26">
        <f>IF(data[[#This Row],[Cost]]&gt;0, (data[[#This Row],[Profit]]/data[[#This Row],[Cost]]), 0)</f>
        <v>1.5</v>
      </c>
      <c r="N3474" s="17">
        <f t="shared" si="54"/>
        <v>101.42588424437405</v>
      </c>
    </row>
    <row r="3475" spans="1:14" hidden="1" x14ac:dyDescent="0.35">
      <c r="A3475" s="2" t="s">
        <v>7212</v>
      </c>
      <c r="B3475" s="2" t="s">
        <v>2095</v>
      </c>
      <c r="C3475" s="14" t="s">
        <v>2096</v>
      </c>
      <c r="D3475" s="2">
        <v>1</v>
      </c>
      <c r="E3475" s="3">
        <v>40640.498611111114</v>
      </c>
      <c r="F3475" s="17">
        <v>4.13</v>
      </c>
      <c r="G3475" s="2">
        <v>0</v>
      </c>
      <c r="H3475" s="2" t="s">
        <v>13</v>
      </c>
      <c r="I3475" s="17">
        <v>4.13</v>
      </c>
      <c r="J3475" s="4">
        <v>40634</v>
      </c>
      <c r="K3475" s="17">
        <f>IF(data[[#This Row],[UnitPrice]]&gt;=20, data[[#This Row],[Revenue]]*0.7,
   IF(data[[#This Row],[UnitPrice]]&gt;=10, data[[#This Row],[Revenue]]*0.6,
      data[[#This Row],[Revenue]]*0.5))</f>
        <v>2.0649999999999999</v>
      </c>
      <c r="L3475" s="9">
        <f>data[[#This Row],[Revenue]]*0.75</f>
        <v>3.0975000000000001</v>
      </c>
      <c r="M3475" s="26">
        <f>IF(data[[#This Row],[Cost]]&gt;0, (data[[#This Row],[Profit]]/data[[#This Row],[Cost]]), 0)</f>
        <v>1.5</v>
      </c>
      <c r="N3475" s="17">
        <f t="shared" si="54"/>
        <v>101.44823569951863</v>
      </c>
    </row>
    <row r="3476" spans="1:14" hidden="1" x14ac:dyDescent="0.35">
      <c r="A3476" s="2" t="s">
        <v>7552</v>
      </c>
      <c r="B3476" s="2" t="s">
        <v>2095</v>
      </c>
      <c r="C3476" s="14" t="s">
        <v>2096</v>
      </c>
      <c r="D3476" s="2">
        <v>1</v>
      </c>
      <c r="E3476" s="3">
        <v>40762.674305555556</v>
      </c>
      <c r="F3476" s="17">
        <v>4.13</v>
      </c>
      <c r="G3476" s="2">
        <v>0</v>
      </c>
      <c r="H3476" s="2" t="s">
        <v>13</v>
      </c>
      <c r="I3476" s="17">
        <v>4.13</v>
      </c>
      <c r="J3476" s="4">
        <v>40756</v>
      </c>
      <c r="K3476" s="17">
        <f>IF(data[[#This Row],[UnitPrice]]&gt;=20, data[[#This Row],[Revenue]]*0.7,
   IF(data[[#This Row],[UnitPrice]]&gt;=10, data[[#This Row],[Revenue]]*0.6,
      data[[#This Row],[Revenue]]*0.5))</f>
        <v>2.0649999999999999</v>
      </c>
      <c r="L3476" s="9">
        <f>data[[#This Row],[Revenue]]*0.75</f>
        <v>3.0975000000000001</v>
      </c>
      <c r="M3476" s="26">
        <f>IF(data[[#This Row],[Cost]]&gt;0, (data[[#This Row],[Profit]]/data[[#This Row],[Cost]]), 0)</f>
        <v>1.5</v>
      </c>
      <c r="N3476" s="17">
        <f t="shared" si="54"/>
        <v>101.47059742647164</v>
      </c>
    </row>
    <row r="3477" spans="1:14" hidden="1" x14ac:dyDescent="0.35">
      <c r="A3477" s="2" t="s">
        <v>7553</v>
      </c>
      <c r="B3477" s="2" t="s">
        <v>2095</v>
      </c>
      <c r="C3477" s="14" t="s">
        <v>2096</v>
      </c>
      <c r="D3477" s="2">
        <v>1</v>
      </c>
      <c r="E3477" s="3">
        <v>40762.674305555556</v>
      </c>
      <c r="F3477" s="17">
        <v>4.13</v>
      </c>
      <c r="G3477" s="2">
        <v>0</v>
      </c>
      <c r="H3477" s="2" t="s">
        <v>13</v>
      </c>
      <c r="I3477" s="17">
        <v>4.13</v>
      </c>
      <c r="J3477" s="4">
        <v>40756</v>
      </c>
      <c r="K3477" s="17">
        <f>IF(data[[#This Row],[UnitPrice]]&gt;=20, data[[#This Row],[Revenue]]*0.7,
   IF(data[[#This Row],[UnitPrice]]&gt;=10, data[[#This Row],[Revenue]]*0.6,
      data[[#This Row],[Revenue]]*0.5))</f>
        <v>2.0649999999999999</v>
      </c>
      <c r="L3477" s="9">
        <f>data[[#This Row],[Revenue]]*0.75</f>
        <v>3.0975000000000001</v>
      </c>
      <c r="M3477" s="26">
        <f>IF(data[[#This Row],[Cost]]&gt;0, (data[[#This Row],[Profit]]/data[[#This Row],[Cost]]), 0)</f>
        <v>1.5</v>
      </c>
      <c r="N3477" s="17">
        <f t="shared" si="54"/>
        <v>101.49296943231546</v>
      </c>
    </row>
    <row r="3478" spans="1:14" x14ac:dyDescent="0.35">
      <c r="A3478" s="2" t="s">
        <v>8509</v>
      </c>
      <c r="B3478" s="2" t="s">
        <v>7068</v>
      </c>
      <c r="C3478" s="2" t="s">
        <v>7069</v>
      </c>
      <c r="D3478" s="2">
        <v>10</v>
      </c>
      <c r="E3478" s="3">
        <v>40583.445833333331</v>
      </c>
      <c r="F3478" s="2">
        <v>2.08</v>
      </c>
      <c r="G3478" s="2">
        <v>13643</v>
      </c>
      <c r="H3478" s="2" t="s">
        <v>13</v>
      </c>
      <c r="I3478" s="2">
        <v>20.8</v>
      </c>
      <c r="J3478" s="4">
        <v>40575</v>
      </c>
      <c r="K3478" s="17">
        <f>IF(data[[#This Row],[UnitPrice]]&gt;=20, data[[#This Row],[Revenue]]*0.7,
   IF(data[[#This Row],[UnitPrice]]&gt;=10, data[[#This Row],[Revenue]]*0.6,
      data[[#This Row],[Revenue]]*0.5))</f>
        <v>10.4</v>
      </c>
      <c r="L3478" s="9">
        <f>data[[#This Row],[Revenue]]*0.75</f>
        <v>15.600000000000001</v>
      </c>
      <c r="M3478" s="26">
        <f>IF(data[[#This Row],[Cost]]&gt;0, (data[[#This Row],[Profit]]/data[[#This Row],[Cost]]), 0)</f>
        <v>1.5</v>
      </c>
      <c r="N3478" s="17">
        <f t="shared" si="54"/>
        <v>101.51535172413898</v>
      </c>
    </row>
    <row r="3479" spans="1:14" x14ac:dyDescent="0.35">
      <c r="A3479" s="2" t="s">
        <v>9235</v>
      </c>
      <c r="B3479" s="2" t="s">
        <v>7068</v>
      </c>
      <c r="C3479" s="14" t="s">
        <v>7069</v>
      </c>
      <c r="D3479" s="2">
        <v>1</v>
      </c>
      <c r="E3479" s="3">
        <v>40584.542361111111</v>
      </c>
      <c r="F3479" s="17">
        <v>2.08</v>
      </c>
      <c r="G3479" s="2">
        <v>13558</v>
      </c>
      <c r="H3479" s="2" t="s">
        <v>13</v>
      </c>
      <c r="I3479" s="17">
        <v>2.08</v>
      </c>
      <c r="J3479" s="4">
        <v>40575</v>
      </c>
      <c r="K3479" s="17">
        <f>IF(data[[#This Row],[UnitPrice]]&gt;=20, data[[#This Row],[Revenue]]*0.7,
   IF(data[[#This Row],[UnitPrice]]&gt;=10, data[[#This Row],[Revenue]]*0.6,
      data[[#This Row],[Revenue]]*0.5))</f>
        <v>1.04</v>
      </c>
      <c r="L3479" s="9">
        <f>data[[#This Row],[Revenue]]*0.75</f>
        <v>1.56</v>
      </c>
      <c r="M3479" s="26">
        <f>IF(data[[#This Row],[Cost]]&gt;0, (data[[#This Row],[Profit]]/data[[#This Row],[Cost]]), 0)</f>
        <v>1.5</v>
      </c>
      <c r="N3479" s="17">
        <f t="shared" si="54"/>
        <v>101.53391124396516</v>
      </c>
    </row>
    <row r="3480" spans="1:14" x14ac:dyDescent="0.35">
      <c r="A3480" s="2" t="s">
        <v>9467</v>
      </c>
      <c r="B3480" s="2" t="s">
        <v>7068</v>
      </c>
      <c r="C3480" s="14" t="s">
        <v>7069</v>
      </c>
      <c r="D3480" s="2">
        <v>10</v>
      </c>
      <c r="E3480" s="3">
        <v>40673.53402777778</v>
      </c>
      <c r="F3480" s="17">
        <v>2.08</v>
      </c>
      <c r="G3480" s="2">
        <v>14534</v>
      </c>
      <c r="H3480" s="2" t="s">
        <v>13</v>
      </c>
      <c r="I3480" s="17">
        <v>20.8</v>
      </c>
      <c r="J3480" s="4">
        <v>40664</v>
      </c>
      <c r="K3480" s="17">
        <f>IF(data[[#This Row],[UnitPrice]]&gt;=20, data[[#This Row],[Revenue]]*0.7,
   IF(data[[#This Row],[UnitPrice]]&gt;=10, data[[#This Row],[Revenue]]*0.6,
      data[[#This Row],[Revenue]]*0.5))</f>
        <v>10.4</v>
      </c>
      <c r="L3480" s="9">
        <f>data[[#This Row],[Revenue]]*0.75</f>
        <v>15.600000000000001</v>
      </c>
      <c r="M3480" s="26">
        <f>IF(data[[#This Row],[Cost]]&gt;0, (data[[#This Row],[Profit]]/data[[#This Row],[Cost]]), 0)</f>
        <v>1.5</v>
      </c>
      <c r="N3480" s="17">
        <f t="shared" si="54"/>
        <v>101.5567847286119</v>
      </c>
    </row>
    <row r="3481" spans="1:14" x14ac:dyDescent="0.35">
      <c r="A3481" s="2" t="s">
        <v>10521</v>
      </c>
      <c r="B3481" s="2" t="s">
        <v>7068</v>
      </c>
      <c r="C3481" s="14" t="s">
        <v>7069</v>
      </c>
      <c r="D3481" s="2">
        <v>2</v>
      </c>
      <c r="E3481" s="3">
        <v>40705.488888888889</v>
      </c>
      <c r="F3481" s="17">
        <v>2.08</v>
      </c>
      <c r="G3481" s="2">
        <v>16942</v>
      </c>
      <c r="H3481" s="2" t="s">
        <v>13</v>
      </c>
      <c r="I3481" s="17">
        <v>4.16</v>
      </c>
      <c r="J3481" s="4">
        <v>40695</v>
      </c>
      <c r="K3481" s="17">
        <f>IF(data[[#This Row],[UnitPrice]]&gt;=20, data[[#This Row],[Revenue]]*0.7,
   IF(data[[#This Row],[UnitPrice]]&gt;=10, data[[#This Row],[Revenue]]*0.6,
      data[[#This Row],[Revenue]]*0.5))</f>
        <v>2.08</v>
      </c>
      <c r="L3481" s="9">
        <f>data[[#This Row],[Revenue]]*0.75</f>
        <v>3.12</v>
      </c>
      <c r="M3481" s="26">
        <f>IF(data[[#This Row],[Cost]]&gt;0, (data[[#This Row],[Profit]]/data[[#This Row],[Cost]]), 0)</f>
        <v>1.5</v>
      </c>
      <c r="N3481" s="17">
        <f t="shared" si="54"/>
        <v>101.57536231884161</v>
      </c>
    </row>
    <row r="3482" spans="1:14" x14ac:dyDescent="0.35">
      <c r="A3482" s="2" t="s">
        <v>11215</v>
      </c>
      <c r="B3482" s="2" t="s">
        <v>7068</v>
      </c>
      <c r="C3482" s="14" t="s">
        <v>7069</v>
      </c>
      <c r="D3482" s="2">
        <v>2</v>
      </c>
      <c r="E3482" s="3">
        <v>40555.517361111109</v>
      </c>
      <c r="F3482" s="17">
        <v>2.08</v>
      </c>
      <c r="G3482" s="2">
        <v>14527</v>
      </c>
      <c r="H3482" s="2" t="s">
        <v>13</v>
      </c>
      <c r="I3482" s="17">
        <v>4.16</v>
      </c>
      <c r="J3482" s="4">
        <v>40544</v>
      </c>
      <c r="K3482" s="17">
        <f>IF(data[[#This Row],[UnitPrice]]&gt;=20, data[[#This Row],[Revenue]]*0.7,
   IF(data[[#This Row],[UnitPrice]]&gt;=10, data[[#This Row],[Revenue]]*0.6,
      data[[#This Row],[Revenue]]*0.5))</f>
        <v>2.08</v>
      </c>
      <c r="L3482" s="9">
        <f>data[[#This Row],[Revenue]]*0.75</f>
        <v>3.12</v>
      </c>
      <c r="M3482" s="26">
        <f>IF(data[[#This Row],[Cost]]&gt;0, (data[[#This Row],[Profit]]/data[[#This Row],[Cost]]), 0)</f>
        <v>1.5</v>
      </c>
      <c r="N3482" s="17">
        <f t="shared" si="54"/>
        <v>101.59777726645295</v>
      </c>
    </row>
    <row r="3483" spans="1:14" x14ac:dyDescent="0.35">
      <c r="A3483" s="2" t="s">
        <v>11658</v>
      </c>
      <c r="B3483" s="2" t="s">
        <v>7068</v>
      </c>
      <c r="C3483" s="14" t="s">
        <v>7069</v>
      </c>
      <c r="D3483" s="2">
        <v>20</v>
      </c>
      <c r="E3483" s="3">
        <v>40706.560416666667</v>
      </c>
      <c r="F3483" s="17">
        <v>2.08</v>
      </c>
      <c r="G3483" s="2">
        <v>18225</v>
      </c>
      <c r="H3483" s="2" t="s">
        <v>13</v>
      </c>
      <c r="I3483" s="17">
        <v>41.6</v>
      </c>
      <c r="J3483" s="4">
        <v>40695</v>
      </c>
      <c r="K3483" s="17">
        <f>IF(data[[#This Row],[UnitPrice]]&gt;=20, data[[#This Row],[Revenue]]*0.7,
   IF(data[[#This Row],[UnitPrice]]&gt;=10, data[[#This Row],[Revenue]]*0.6,
      data[[#This Row],[Revenue]]*0.5))</f>
        <v>20.8</v>
      </c>
      <c r="L3483" s="9">
        <f>data[[#This Row],[Revenue]]*0.75</f>
        <v>31.200000000000003</v>
      </c>
      <c r="M3483" s="26">
        <f>IF(data[[#This Row],[Cost]]&gt;0, (data[[#This Row],[Profit]]/data[[#This Row],[Cost]]), 0)</f>
        <v>1.5</v>
      </c>
      <c r="N3483" s="17">
        <f t="shared" si="54"/>
        <v>101.62020253164663</v>
      </c>
    </row>
    <row r="3484" spans="1:14" x14ac:dyDescent="0.35">
      <c r="A3484" s="2" t="s">
        <v>8371</v>
      </c>
      <c r="B3484" s="2" t="s">
        <v>5778</v>
      </c>
      <c r="C3484" s="2" t="s">
        <v>8069</v>
      </c>
      <c r="D3484" s="2">
        <v>10</v>
      </c>
      <c r="E3484" s="3">
        <v>40885.70416666667</v>
      </c>
      <c r="F3484" s="2">
        <v>2.08</v>
      </c>
      <c r="G3484" s="2">
        <v>14406</v>
      </c>
      <c r="H3484" s="2" t="s">
        <v>13</v>
      </c>
      <c r="I3484" s="2">
        <v>20.8</v>
      </c>
      <c r="J3484" s="4">
        <v>40878</v>
      </c>
      <c r="K3484" s="17">
        <f>IF(data[[#This Row],[UnitPrice]]&gt;=20, data[[#This Row],[Revenue]]*0.7,
   IF(data[[#This Row],[UnitPrice]]&gt;=10, data[[#This Row],[Revenue]]*0.6,
      data[[#This Row],[Revenue]]*0.5))</f>
        <v>10.4</v>
      </c>
      <c r="L3484" s="9">
        <f>data[[#This Row],[Revenue]]*0.75</f>
        <v>15.600000000000001</v>
      </c>
      <c r="M3484" s="26">
        <f>IF(data[[#This Row],[Cost]]&gt;0, (data[[#This Row],[Profit]]/data[[#This Row],[Cost]]), 0)</f>
        <v>1.5</v>
      </c>
      <c r="N3484" s="17">
        <f t="shared" si="54"/>
        <v>101.63401933701762</v>
      </c>
    </row>
    <row r="3485" spans="1:14" x14ac:dyDescent="0.35">
      <c r="A3485" s="2" t="s">
        <v>8473</v>
      </c>
      <c r="B3485" s="2" t="s">
        <v>5778</v>
      </c>
      <c r="C3485" s="14" t="s">
        <v>8069</v>
      </c>
      <c r="D3485" s="2">
        <v>20</v>
      </c>
      <c r="E3485" s="3">
        <v>40552.701388888891</v>
      </c>
      <c r="F3485" s="17">
        <v>2.08</v>
      </c>
      <c r="G3485" s="2">
        <v>18172</v>
      </c>
      <c r="H3485" s="2" t="s">
        <v>13</v>
      </c>
      <c r="I3485" s="17">
        <v>41.6</v>
      </c>
      <c r="J3485" s="4">
        <v>40544</v>
      </c>
      <c r="K3485" s="17">
        <f>IF(data[[#This Row],[UnitPrice]]&gt;=20, data[[#This Row],[Revenue]]*0.7,
   IF(data[[#This Row],[UnitPrice]]&gt;=10, data[[#This Row],[Revenue]]*0.6,
      data[[#This Row],[Revenue]]*0.5))</f>
        <v>20.8</v>
      </c>
      <c r="L3485" s="9">
        <f>data[[#This Row],[Revenue]]*0.75</f>
        <v>31.200000000000003</v>
      </c>
      <c r="M3485" s="26">
        <f>IF(data[[#This Row],[Cost]]&gt;0, (data[[#This Row],[Profit]]/data[[#This Row],[Cost]]), 0)</f>
        <v>1.5</v>
      </c>
      <c r="N3485" s="17">
        <f t="shared" si="54"/>
        <v>101.65263182132271</v>
      </c>
    </row>
    <row r="3486" spans="1:14" x14ac:dyDescent="0.35">
      <c r="A3486" s="2" t="s">
        <v>8584</v>
      </c>
      <c r="B3486" s="2" t="s">
        <v>5778</v>
      </c>
      <c r="C3486" s="14" t="s">
        <v>8069</v>
      </c>
      <c r="D3486" s="2">
        <v>2</v>
      </c>
      <c r="E3486" s="3">
        <v>40642.52847222222</v>
      </c>
      <c r="F3486" s="17">
        <v>2.08</v>
      </c>
      <c r="G3486" s="2">
        <v>12851</v>
      </c>
      <c r="H3486" s="2" t="s">
        <v>13</v>
      </c>
      <c r="I3486" s="17">
        <v>4.16</v>
      </c>
      <c r="J3486" s="4">
        <v>40634</v>
      </c>
      <c r="K3486" s="17">
        <f>IF(data[[#This Row],[UnitPrice]]&gt;=20, data[[#This Row],[Revenue]]*0.7,
   IF(data[[#This Row],[UnitPrice]]&gt;=10, data[[#This Row],[Revenue]]*0.6,
      data[[#This Row],[Revenue]]*0.5))</f>
        <v>2.08</v>
      </c>
      <c r="L3486" s="9">
        <f>data[[#This Row],[Revenue]]*0.75</f>
        <v>3.12</v>
      </c>
      <c r="M3486" s="26">
        <f>IF(data[[#This Row],[Cost]]&gt;0, (data[[#This Row],[Profit]]/data[[#This Row],[Cost]]), 0)</f>
        <v>1.5</v>
      </c>
      <c r="N3486" s="17">
        <f t="shared" si="54"/>
        <v>101.66646245969704</v>
      </c>
    </row>
    <row r="3487" spans="1:14" x14ac:dyDescent="0.35">
      <c r="A3487" s="2" t="s">
        <v>9990</v>
      </c>
      <c r="B3487" s="2" t="s">
        <v>5778</v>
      </c>
      <c r="C3487" s="14" t="s">
        <v>8069</v>
      </c>
      <c r="D3487" s="2">
        <v>10</v>
      </c>
      <c r="E3487" s="3">
        <v>40887.489583333336</v>
      </c>
      <c r="F3487" s="17">
        <v>2.08</v>
      </c>
      <c r="G3487" s="2">
        <v>13985</v>
      </c>
      <c r="H3487" s="2" t="s">
        <v>13</v>
      </c>
      <c r="I3487" s="17">
        <v>20.8</v>
      </c>
      <c r="J3487" s="4">
        <v>40878</v>
      </c>
      <c r="K3487" s="17">
        <f>IF(data[[#This Row],[UnitPrice]]&gt;=20, data[[#This Row],[Revenue]]*0.7,
   IF(data[[#This Row],[UnitPrice]]&gt;=10, data[[#This Row],[Revenue]]*0.6,
      data[[#This Row],[Revenue]]*0.5))</f>
        <v>10.4</v>
      </c>
      <c r="L3487" s="9">
        <f>data[[#This Row],[Revenue]]*0.75</f>
        <v>15.600000000000001</v>
      </c>
      <c r="M3487" s="26">
        <f>IF(data[[#This Row],[Cost]]&gt;0, (data[[#This Row],[Profit]]/data[[#This Row],[Cost]]), 0)</f>
        <v>1.5</v>
      </c>
      <c r="N3487" s="17">
        <f t="shared" si="54"/>
        <v>101.68892421101233</v>
      </c>
    </row>
    <row r="3488" spans="1:14" x14ac:dyDescent="0.35">
      <c r="A3488" s="2" t="s">
        <v>10442</v>
      </c>
      <c r="B3488" s="2" t="s">
        <v>5778</v>
      </c>
      <c r="C3488" s="2" t="s">
        <v>8069</v>
      </c>
      <c r="D3488" s="2">
        <v>20</v>
      </c>
      <c r="E3488" s="3">
        <v>40644.495138888888</v>
      </c>
      <c r="F3488" s="2">
        <v>2.08</v>
      </c>
      <c r="G3488" s="2">
        <v>18172</v>
      </c>
      <c r="H3488" s="2" t="s">
        <v>13</v>
      </c>
      <c r="I3488" s="2">
        <v>41.6</v>
      </c>
      <c r="J3488" s="4">
        <v>40634</v>
      </c>
      <c r="K3488" s="17">
        <f>IF(data[[#This Row],[UnitPrice]]&gt;=20, data[[#This Row],[Revenue]]*0.7,
   IF(data[[#This Row],[UnitPrice]]&gt;=10, data[[#This Row],[Revenue]]*0.6,
      data[[#This Row],[Revenue]]*0.5))</f>
        <v>20.8</v>
      </c>
      <c r="L3488" s="9">
        <f>data[[#This Row],[Revenue]]*0.75</f>
        <v>31.200000000000003</v>
      </c>
      <c r="M3488" s="26">
        <f>IF(data[[#This Row],[Cost]]&gt;0, (data[[#This Row],[Profit]]/data[[#This Row],[Cost]]), 0)</f>
        <v>1.5</v>
      </c>
      <c r="N3488" s="17">
        <f t="shared" si="54"/>
        <v>101.70756221198262</v>
      </c>
    </row>
    <row r="3489" spans="1:14" x14ac:dyDescent="0.35">
      <c r="A3489" s="2" t="s">
        <v>10828</v>
      </c>
      <c r="B3489" s="2" t="s">
        <v>5778</v>
      </c>
      <c r="C3489" s="14" t="s">
        <v>8069</v>
      </c>
      <c r="D3489" s="2">
        <v>40</v>
      </c>
      <c r="E3489" s="3">
        <v>40797.408333333333</v>
      </c>
      <c r="F3489" s="17">
        <v>2.08</v>
      </c>
      <c r="G3489" s="2">
        <v>12921</v>
      </c>
      <c r="H3489" s="2" t="s">
        <v>13</v>
      </c>
      <c r="I3489" s="17">
        <v>83.2</v>
      </c>
      <c r="J3489" s="4">
        <v>40787</v>
      </c>
      <c r="K3489" s="17">
        <f>IF(data[[#This Row],[UnitPrice]]&gt;=20, data[[#This Row],[Revenue]]*0.7,
   IF(data[[#This Row],[UnitPrice]]&gt;=10, data[[#This Row],[Revenue]]*0.6,
      data[[#This Row],[Revenue]]*0.5))</f>
        <v>41.6</v>
      </c>
      <c r="L3489" s="9">
        <f>data[[#This Row],[Revenue]]*0.75</f>
        <v>62.400000000000006</v>
      </c>
      <c r="M3489" s="26">
        <f>IF(data[[#This Row],[Cost]]&gt;0, (data[[#This Row],[Profit]]/data[[#This Row],[Cost]]), 0)</f>
        <v>1.5</v>
      </c>
      <c r="N3489" s="17">
        <f t="shared" si="54"/>
        <v>101.72141507259842</v>
      </c>
    </row>
    <row r="3490" spans="1:14" x14ac:dyDescent="0.35">
      <c r="A3490" s="2" t="s">
        <v>11118</v>
      </c>
      <c r="B3490" s="2" t="s">
        <v>5778</v>
      </c>
      <c r="C3490" s="14" t="s">
        <v>8069</v>
      </c>
      <c r="D3490" s="2">
        <v>10</v>
      </c>
      <c r="E3490" s="3">
        <v>40858.599305555559</v>
      </c>
      <c r="F3490" s="17">
        <v>2.08</v>
      </c>
      <c r="G3490" s="2">
        <v>17088</v>
      </c>
      <c r="H3490" s="2" t="s">
        <v>13</v>
      </c>
      <c r="I3490" s="17">
        <v>20.8</v>
      </c>
      <c r="J3490" s="4">
        <v>40848</v>
      </c>
      <c r="K3490" s="17">
        <f>IF(data[[#This Row],[UnitPrice]]&gt;=20, data[[#This Row],[Revenue]]*0.7,
   IF(data[[#This Row],[UnitPrice]]&gt;=10, data[[#This Row],[Revenue]]*0.6,
      data[[#This Row],[Revenue]]*0.5))</f>
        <v>10.4</v>
      </c>
      <c r="L3490" s="9">
        <f>data[[#This Row],[Revenue]]*0.75</f>
        <v>15.600000000000001</v>
      </c>
      <c r="M3490" s="26">
        <f>IF(data[[#This Row],[Cost]]&gt;0, (data[[#This Row],[Profit]]/data[[#This Row],[Cost]]), 0)</f>
        <v>1.5</v>
      </c>
      <c r="N3490" s="17">
        <f t="shared" si="54"/>
        <v>101.72568464730395</v>
      </c>
    </row>
    <row r="3491" spans="1:14" x14ac:dyDescent="0.35">
      <c r="A3491" s="2" t="s">
        <v>5888</v>
      </c>
      <c r="B3491" s="2" t="s">
        <v>5775</v>
      </c>
      <c r="C3491" s="14" t="s">
        <v>5889</v>
      </c>
      <c r="D3491" s="2">
        <v>10</v>
      </c>
      <c r="E3491" s="3">
        <v>40760.636111111111</v>
      </c>
      <c r="F3491" s="17">
        <v>2.08</v>
      </c>
      <c r="G3491" s="2">
        <v>14341</v>
      </c>
      <c r="H3491" s="2" t="s">
        <v>13</v>
      </c>
      <c r="I3491" s="17">
        <v>20.8</v>
      </c>
      <c r="J3491" s="4">
        <v>40756</v>
      </c>
      <c r="K3491" s="17">
        <f>IF(data[[#This Row],[UnitPrice]]&gt;=20, data[[#This Row],[Revenue]]*0.7,
   IF(data[[#This Row],[UnitPrice]]&gt;=10, data[[#This Row],[Revenue]]*0.6,
      data[[#This Row],[Revenue]]*0.5))</f>
        <v>10.4</v>
      </c>
      <c r="L3491" s="9">
        <f>data[[#This Row],[Revenue]]*0.75</f>
        <v>15.600000000000001</v>
      </c>
      <c r="M3491" s="26">
        <f>IF(data[[#This Row],[Cost]]&gt;0, (data[[#This Row],[Profit]]/data[[#This Row],[Cost]]), 0)</f>
        <v>1.5</v>
      </c>
      <c r="N3491" s="17">
        <f t="shared" si="54"/>
        <v>101.74434401660238</v>
      </c>
    </row>
    <row r="3492" spans="1:14" x14ac:dyDescent="0.35">
      <c r="A3492" s="2" t="s">
        <v>6027</v>
      </c>
      <c r="B3492" s="2" t="s">
        <v>5775</v>
      </c>
      <c r="C3492" s="14" t="s">
        <v>5889</v>
      </c>
      <c r="D3492" s="2">
        <v>10</v>
      </c>
      <c r="E3492" s="3">
        <v>40821.518055555556</v>
      </c>
      <c r="F3492" s="17">
        <v>2.08</v>
      </c>
      <c r="G3492" s="2">
        <v>13242</v>
      </c>
      <c r="H3492" s="2" t="s">
        <v>13</v>
      </c>
      <c r="I3492" s="17">
        <v>20.8</v>
      </c>
      <c r="J3492" s="4">
        <v>40817</v>
      </c>
      <c r="K3492" s="17">
        <f>IF(data[[#This Row],[UnitPrice]]&gt;=20, data[[#This Row],[Revenue]]*0.7,
   IF(data[[#This Row],[UnitPrice]]&gt;=10, data[[#This Row],[Revenue]]*0.6,
      data[[#This Row],[Revenue]]*0.5))</f>
        <v>10.4</v>
      </c>
      <c r="L3492" s="9">
        <f>data[[#This Row],[Revenue]]*0.75</f>
        <v>15.600000000000001</v>
      </c>
      <c r="M3492" s="26">
        <f>IF(data[[#This Row],[Cost]]&gt;0, (data[[#This Row],[Profit]]/data[[#This Row],[Cost]]), 0)</f>
        <v>1.5</v>
      </c>
      <c r="N3492" s="17">
        <f t="shared" si="54"/>
        <v>101.76301199262097</v>
      </c>
    </row>
    <row r="3493" spans="1:14" x14ac:dyDescent="0.35">
      <c r="A3493" s="2" t="s">
        <v>7118</v>
      </c>
      <c r="B3493" s="2" t="s">
        <v>5775</v>
      </c>
      <c r="C3493" s="14" t="s">
        <v>5889</v>
      </c>
      <c r="D3493" s="2">
        <v>10</v>
      </c>
      <c r="E3493" s="3">
        <v>40550.407638888886</v>
      </c>
      <c r="F3493" s="17">
        <v>2.08</v>
      </c>
      <c r="G3493" s="2">
        <v>17667</v>
      </c>
      <c r="H3493" s="2" t="s">
        <v>13</v>
      </c>
      <c r="I3493" s="17">
        <v>20.8</v>
      </c>
      <c r="J3493" s="4">
        <v>40544</v>
      </c>
      <c r="K3493" s="17">
        <f>IF(data[[#This Row],[UnitPrice]]&gt;=20, data[[#This Row],[Revenue]]*0.7,
   IF(data[[#This Row],[UnitPrice]]&gt;=10, data[[#This Row],[Revenue]]*0.6,
      data[[#This Row],[Revenue]]*0.5))</f>
        <v>10.4</v>
      </c>
      <c r="L3493" s="9">
        <f>data[[#This Row],[Revenue]]*0.75</f>
        <v>15.600000000000001</v>
      </c>
      <c r="M3493" s="26">
        <f>IF(data[[#This Row],[Cost]]&gt;0, (data[[#This Row],[Profit]]/data[[#This Row],[Cost]]), 0)</f>
        <v>1.5</v>
      </c>
      <c r="N3493" s="17">
        <f t="shared" si="54"/>
        <v>101.78168858131592</v>
      </c>
    </row>
    <row r="3494" spans="1:14" x14ac:dyDescent="0.35">
      <c r="A3494" s="2" t="s">
        <v>7146</v>
      </c>
      <c r="B3494" s="2" t="s">
        <v>5775</v>
      </c>
      <c r="C3494" s="14" t="s">
        <v>5889</v>
      </c>
      <c r="D3494" s="2">
        <v>2</v>
      </c>
      <c r="E3494" s="3">
        <v>40550.542361111111</v>
      </c>
      <c r="F3494" s="17">
        <v>2.08</v>
      </c>
      <c r="G3494" s="2">
        <v>12748</v>
      </c>
      <c r="H3494" s="2" t="s">
        <v>13</v>
      </c>
      <c r="I3494" s="17">
        <v>4.16</v>
      </c>
      <c r="J3494" s="4">
        <v>40544</v>
      </c>
      <c r="K3494" s="17">
        <f>IF(data[[#This Row],[UnitPrice]]&gt;=20, data[[#This Row],[Revenue]]*0.7,
   IF(data[[#This Row],[UnitPrice]]&gt;=10, data[[#This Row],[Revenue]]*0.6,
      data[[#This Row],[Revenue]]*0.5))</f>
        <v>2.08</v>
      </c>
      <c r="L3494" s="9">
        <f>data[[#This Row],[Revenue]]*0.75</f>
        <v>3.12</v>
      </c>
      <c r="M3494" s="26">
        <f>IF(data[[#This Row],[Cost]]&gt;0, (data[[#This Row],[Profit]]/data[[#This Row],[Cost]]), 0)</f>
        <v>1.5</v>
      </c>
      <c r="N3494" s="17">
        <f t="shared" si="54"/>
        <v>101.80037378864895</v>
      </c>
    </row>
    <row r="3495" spans="1:14" x14ac:dyDescent="0.35">
      <c r="A3495" s="2" t="s">
        <v>7671</v>
      </c>
      <c r="B3495" s="2" t="s">
        <v>5775</v>
      </c>
      <c r="C3495" s="14" t="s">
        <v>5889</v>
      </c>
      <c r="D3495" s="2">
        <v>10</v>
      </c>
      <c r="E3495" s="3">
        <v>40884.552777777775</v>
      </c>
      <c r="F3495" s="17">
        <v>2.08</v>
      </c>
      <c r="G3495" s="2">
        <v>16700</v>
      </c>
      <c r="H3495" s="2" t="s">
        <v>13</v>
      </c>
      <c r="I3495" s="17">
        <v>20.8</v>
      </c>
      <c r="J3495" s="4">
        <v>40878</v>
      </c>
      <c r="K3495" s="17">
        <f>IF(data[[#This Row],[UnitPrice]]&gt;=20, data[[#This Row],[Revenue]]*0.7,
   IF(data[[#This Row],[UnitPrice]]&gt;=10, data[[#This Row],[Revenue]]*0.6,
      data[[#This Row],[Revenue]]*0.5))</f>
        <v>10.4</v>
      </c>
      <c r="L3495" s="9">
        <f>data[[#This Row],[Revenue]]*0.75</f>
        <v>15.600000000000001</v>
      </c>
      <c r="M3495" s="26">
        <f>IF(data[[#This Row],[Cost]]&gt;0, (data[[#This Row],[Profit]]/data[[#This Row],[Cost]]), 0)</f>
        <v>1.5</v>
      </c>
      <c r="N3495" s="17">
        <f t="shared" si="54"/>
        <v>101.82290791599459</v>
      </c>
    </row>
    <row r="3496" spans="1:14" x14ac:dyDescent="0.35">
      <c r="A3496" s="2" t="s">
        <v>8126</v>
      </c>
      <c r="B3496" s="2" t="s">
        <v>5775</v>
      </c>
      <c r="C3496" s="14" t="s">
        <v>5889</v>
      </c>
      <c r="D3496" s="2">
        <v>10</v>
      </c>
      <c r="E3496" s="3">
        <v>40763.525000000001</v>
      </c>
      <c r="F3496" s="17">
        <v>2.08</v>
      </c>
      <c r="G3496" s="2">
        <v>14415</v>
      </c>
      <c r="H3496" s="2" t="s">
        <v>13</v>
      </c>
      <c r="I3496" s="17">
        <v>20.8</v>
      </c>
      <c r="J3496" s="4">
        <v>40756</v>
      </c>
      <c r="K3496" s="17">
        <f>IF(data[[#This Row],[UnitPrice]]&gt;=20, data[[#This Row],[Revenue]]*0.7,
   IF(data[[#This Row],[UnitPrice]]&gt;=10, data[[#This Row],[Revenue]]*0.6,
      data[[#This Row],[Revenue]]*0.5))</f>
        <v>10.4</v>
      </c>
      <c r="L3496" s="9">
        <f>data[[#This Row],[Revenue]]*0.75</f>
        <v>15.600000000000001</v>
      </c>
      <c r="M3496" s="26">
        <f>IF(data[[#This Row],[Cost]]&gt;0, (data[[#This Row],[Profit]]/data[[#This Row],[Cost]]), 0)</f>
        <v>1.5</v>
      </c>
      <c r="N3496" s="17">
        <f t="shared" si="54"/>
        <v>101.84161126500567</v>
      </c>
    </row>
    <row r="3497" spans="1:14" x14ac:dyDescent="0.35">
      <c r="A3497" s="2" t="s">
        <v>8185</v>
      </c>
      <c r="B3497" s="2" t="s">
        <v>5775</v>
      </c>
      <c r="C3497" s="14" t="s">
        <v>5889</v>
      </c>
      <c r="D3497" s="2">
        <v>10</v>
      </c>
      <c r="E3497" s="3">
        <v>40794.622916666667</v>
      </c>
      <c r="F3497" s="17">
        <v>2.08</v>
      </c>
      <c r="G3497" s="2">
        <v>16053</v>
      </c>
      <c r="H3497" s="2" t="s">
        <v>13</v>
      </c>
      <c r="I3497" s="17">
        <v>20.8</v>
      </c>
      <c r="J3497" s="4">
        <v>40787</v>
      </c>
      <c r="K3497" s="17">
        <f>IF(data[[#This Row],[UnitPrice]]&gt;=20, data[[#This Row],[Revenue]]*0.7,
   IF(data[[#This Row],[UnitPrice]]&gt;=10, data[[#This Row],[Revenue]]*0.6,
      data[[#This Row],[Revenue]]*0.5))</f>
        <v>10.4</v>
      </c>
      <c r="L3497" s="9">
        <f>data[[#This Row],[Revenue]]*0.75</f>
        <v>15.600000000000001</v>
      </c>
      <c r="M3497" s="26">
        <f>IF(data[[#This Row],[Cost]]&gt;0, (data[[#This Row],[Profit]]/data[[#This Row],[Cost]]), 0)</f>
        <v>1.5</v>
      </c>
      <c r="N3497" s="17">
        <f t="shared" si="54"/>
        <v>101.86032325098235</v>
      </c>
    </row>
    <row r="3498" spans="1:14" x14ac:dyDescent="0.35">
      <c r="A3498" s="2" t="s">
        <v>8504</v>
      </c>
      <c r="B3498" s="2" t="s">
        <v>5775</v>
      </c>
      <c r="C3498" s="14" t="s">
        <v>5889</v>
      </c>
      <c r="D3498" s="2">
        <v>10</v>
      </c>
      <c r="E3498" s="3">
        <v>40583.431250000001</v>
      </c>
      <c r="F3498" s="17">
        <v>2.08</v>
      </c>
      <c r="G3498" s="2">
        <v>16735</v>
      </c>
      <c r="H3498" s="2" t="s">
        <v>13</v>
      </c>
      <c r="I3498" s="17">
        <v>20.8</v>
      </c>
      <c r="J3498" s="4">
        <v>40575</v>
      </c>
      <c r="K3498" s="17">
        <f>IF(data[[#This Row],[UnitPrice]]&gt;=20, data[[#This Row],[Revenue]]*0.7,
   IF(data[[#This Row],[UnitPrice]]&gt;=10, data[[#This Row],[Revenue]]*0.6,
      data[[#This Row],[Revenue]]*0.5))</f>
        <v>10.4</v>
      </c>
      <c r="L3498" s="9">
        <f>data[[#This Row],[Revenue]]*0.75</f>
        <v>15.600000000000001</v>
      </c>
      <c r="M3498" s="26">
        <f>IF(data[[#This Row],[Cost]]&gt;0, (data[[#This Row],[Profit]]/data[[#This Row],[Cost]]), 0)</f>
        <v>1.5</v>
      </c>
      <c r="N3498" s="17">
        <f t="shared" si="54"/>
        <v>101.87904387990868</v>
      </c>
    </row>
    <row r="3499" spans="1:14" x14ac:dyDescent="0.35">
      <c r="A3499" s="2" t="s">
        <v>8565</v>
      </c>
      <c r="B3499" s="2" t="s">
        <v>5775</v>
      </c>
      <c r="C3499" s="14" t="s">
        <v>5889</v>
      </c>
      <c r="D3499" s="2">
        <v>10</v>
      </c>
      <c r="E3499" s="3">
        <v>40642.45208333333</v>
      </c>
      <c r="F3499" s="17">
        <v>2.08</v>
      </c>
      <c r="G3499" s="2">
        <v>14211</v>
      </c>
      <c r="H3499" s="2" t="s">
        <v>13</v>
      </c>
      <c r="I3499" s="17">
        <v>20.8</v>
      </c>
      <c r="J3499" s="4">
        <v>40634</v>
      </c>
      <c r="K3499" s="17">
        <f>IF(data[[#This Row],[UnitPrice]]&gt;=20, data[[#This Row],[Revenue]]*0.7,
   IF(data[[#This Row],[UnitPrice]]&gt;=10, data[[#This Row],[Revenue]]*0.6,
      data[[#This Row],[Revenue]]*0.5))</f>
        <v>10.4</v>
      </c>
      <c r="L3499" s="9">
        <f>data[[#This Row],[Revenue]]*0.75</f>
        <v>15.600000000000001</v>
      </c>
      <c r="M3499" s="26">
        <f>IF(data[[#This Row],[Cost]]&gt;0, (data[[#This Row],[Profit]]/data[[#This Row],[Cost]]), 0)</f>
        <v>1.5</v>
      </c>
      <c r="N3499" s="17">
        <f t="shared" si="54"/>
        <v>101.8977731577742</v>
      </c>
    </row>
    <row r="3500" spans="1:14" x14ac:dyDescent="0.35">
      <c r="A3500" s="2" t="s">
        <v>8854</v>
      </c>
      <c r="B3500" s="2" t="s">
        <v>5775</v>
      </c>
      <c r="C3500" s="14" t="s">
        <v>5889</v>
      </c>
      <c r="D3500" s="2">
        <v>10</v>
      </c>
      <c r="E3500" s="3">
        <v>40764.535416666666</v>
      </c>
      <c r="F3500" s="17">
        <v>2.08</v>
      </c>
      <c r="G3500" s="2">
        <v>13871</v>
      </c>
      <c r="H3500" s="2" t="s">
        <v>13</v>
      </c>
      <c r="I3500" s="17">
        <v>20.8</v>
      </c>
      <c r="J3500" s="4">
        <v>40756</v>
      </c>
      <c r="K3500" s="17">
        <f>IF(data[[#This Row],[UnitPrice]]&gt;=20, data[[#This Row],[Revenue]]*0.7,
   IF(data[[#This Row],[UnitPrice]]&gt;=10, data[[#This Row],[Revenue]]*0.6,
      data[[#This Row],[Revenue]]*0.5))</f>
        <v>10.4</v>
      </c>
      <c r="L3500" s="9">
        <f>data[[#This Row],[Revenue]]*0.75</f>
        <v>15.600000000000001</v>
      </c>
      <c r="M3500" s="26">
        <f>IF(data[[#This Row],[Cost]]&gt;0, (data[[#This Row],[Profit]]/data[[#This Row],[Cost]]), 0)</f>
        <v>1.5</v>
      </c>
      <c r="N3500" s="17">
        <f t="shared" si="54"/>
        <v>101.91651109057408</v>
      </c>
    </row>
    <row r="3501" spans="1:14" x14ac:dyDescent="0.35">
      <c r="A3501" s="2" t="s">
        <v>10846</v>
      </c>
      <c r="B3501" s="2" t="s">
        <v>5775</v>
      </c>
      <c r="C3501" s="2" t="s">
        <v>5889</v>
      </c>
      <c r="D3501" s="2">
        <v>10</v>
      </c>
      <c r="E3501" s="3">
        <v>40797.465277777781</v>
      </c>
      <c r="F3501" s="2">
        <v>2.08</v>
      </c>
      <c r="G3501" s="2">
        <v>14794</v>
      </c>
      <c r="H3501" s="2" t="s">
        <v>13</v>
      </c>
      <c r="I3501" s="2">
        <v>20.8</v>
      </c>
      <c r="J3501" s="4">
        <v>40787</v>
      </c>
      <c r="K3501" s="17">
        <f>IF(data[[#This Row],[UnitPrice]]&gt;=20, data[[#This Row],[Revenue]]*0.7,
   IF(data[[#This Row],[UnitPrice]]&gt;=10, data[[#This Row],[Revenue]]*0.6,
      data[[#This Row],[Revenue]]*0.5))</f>
        <v>10.4</v>
      </c>
      <c r="L3501" s="9">
        <f>data[[#This Row],[Revenue]]*0.75</f>
        <v>15.600000000000001</v>
      </c>
      <c r="M3501" s="26">
        <f>IF(data[[#This Row],[Cost]]&gt;0, (data[[#This Row],[Profit]]/data[[#This Row],[Cost]]), 0)</f>
        <v>1.5</v>
      </c>
      <c r="N3501" s="17">
        <f t="shared" si="54"/>
        <v>101.93525768430888</v>
      </c>
    </row>
    <row r="3502" spans="1:14" hidden="1" x14ac:dyDescent="0.35">
      <c r="A3502" s="2" t="s">
        <v>3654</v>
      </c>
      <c r="B3502" s="2" t="s">
        <v>1015</v>
      </c>
      <c r="C3502" s="14" t="s">
        <v>1016</v>
      </c>
      <c r="D3502" s="2">
        <v>1</v>
      </c>
      <c r="E3502" s="3">
        <v>40757.508333333331</v>
      </c>
      <c r="F3502" s="17">
        <v>4.13</v>
      </c>
      <c r="G3502" s="2">
        <v>0</v>
      </c>
      <c r="H3502" s="2" t="s">
        <v>13</v>
      </c>
      <c r="I3502" s="17">
        <v>4.13</v>
      </c>
      <c r="J3502" s="4">
        <v>40756</v>
      </c>
      <c r="K3502" s="17">
        <f>IF(data[[#This Row],[UnitPrice]]&gt;=20, data[[#This Row],[Revenue]]*0.7,
   IF(data[[#This Row],[UnitPrice]]&gt;=10, data[[#This Row],[Revenue]]*0.6,
      data[[#This Row],[Revenue]]*0.5))</f>
        <v>2.0649999999999999</v>
      </c>
      <c r="L3502" s="9">
        <f>data[[#This Row],[Revenue]]*0.75</f>
        <v>3.0975000000000001</v>
      </c>
      <c r="M3502" s="26">
        <f>IF(data[[#This Row],[Cost]]&gt;0, (data[[#This Row],[Profit]]/data[[#This Row],[Cost]]), 0)</f>
        <v>1.5</v>
      </c>
      <c r="N3502" s="17">
        <f t="shared" si="54"/>
        <v>101.95401294498487</v>
      </c>
    </row>
    <row r="3503" spans="1:14" hidden="1" x14ac:dyDescent="0.35">
      <c r="A3503" s="2" t="s">
        <v>3665</v>
      </c>
      <c r="B3503" s="2" t="s">
        <v>1015</v>
      </c>
      <c r="C3503" s="14" t="s">
        <v>1016</v>
      </c>
      <c r="D3503" s="2">
        <v>1</v>
      </c>
      <c r="E3503" s="3">
        <v>40757.565972222219</v>
      </c>
      <c r="F3503" s="17">
        <v>4.13</v>
      </c>
      <c r="G3503" s="2">
        <v>0</v>
      </c>
      <c r="H3503" s="2" t="s">
        <v>13</v>
      </c>
      <c r="I3503" s="17">
        <v>4.13</v>
      </c>
      <c r="J3503" s="4">
        <v>40756</v>
      </c>
      <c r="K3503" s="17">
        <f>IF(data[[#This Row],[UnitPrice]]&gt;=20, data[[#This Row],[Revenue]]*0.7,
   IF(data[[#This Row],[UnitPrice]]&gt;=10, data[[#This Row],[Revenue]]*0.6,
      data[[#This Row],[Revenue]]*0.5))</f>
        <v>2.0649999999999999</v>
      </c>
      <c r="L3503" s="9">
        <f>data[[#This Row],[Revenue]]*0.75</f>
        <v>3.0975000000000001</v>
      </c>
      <c r="M3503" s="26">
        <f>IF(data[[#This Row],[Cost]]&gt;0, (data[[#This Row],[Profit]]/data[[#This Row],[Cost]]), 0)</f>
        <v>1.5</v>
      </c>
      <c r="N3503" s="17">
        <f t="shared" si="54"/>
        <v>101.97663121387389</v>
      </c>
    </row>
    <row r="3504" spans="1:14" hidden="1" x14ac:dyDescent="0.35">
      <c r="A3504" s="2" t="s">
        <v>3701</v>
      </c>
      <c r="B3504" s="2" t="s">
        <v>1015</v>
      </c>
      <c r="C3504" s="14" t="s">
        <v>1016</v>
      </c>
      <c r="D3504" s="2">
        <v>3</v>
      </c>
      <c r="E3504" s="3">
        <v>40788.540972222225</v>
      </c>
      <c r="F3504" s="17">
        <v>4.13</v>
      </c>
      <c r="G3504" s="2">
        <v>0</v>
      </c>
      <c r="H3504" s="2" t="s">
        <v>13</v>
      </c>
      <c r="I3504" s="17">
        <v>12.39</v>
      </c>
      <c r="J3504" s="4">
        <v>40787</v>
      </c>
      <c r="K3504" s="17">
        <f>IF(data[[#This Row],[UnitPrice]]&gt;=20, data[[#This Row],[Revenue]]*0.7,
   IF(data[[#This Row],[UnitPrice]]&gt;=10, data[[#This Row],[Revenue]]*0.6,
      data[[#This Row],[Revenue]]*0.5))</f>
        <v>6.1950000000000003</v>
      </c>
      <c r="L3504" s="9">
        <f>data[[#This Row],[Revenue]]*0.75</f>
        <v>9.2925000000000004</v>
      </c>
      <c r="M3504" s="26">
        <f>IF(data[[#This Row],[Cost]]&gt;0, (data[[#This Row],[Profit]]/data[[#This Row],[Cost]]), 0)</f>
        <v>1.5</v>
      </c>
      <c r="N3504" s="17">
        <f t="shared" si="54"/>
        <v>101.99925994449688</v>
      </c>
    </row>
    <row r="3505" spans="1:14" hidden="1" x14ac:dyDescent="0.35">
      <c r="A3505" s="2" t="s">
        <v>6078</v>
      </c>
      <c r="B3505" s="2" t="s">
        <v>1015</v>
      </c>
      <c r="C3505" s="2" t="s">
        <v>1016</v>
      </c>
      <c r="D3505" s="2">
        <v>1</v>
      </c>
      <c r="E3505" s="3">
        <v>40821.630555555559</v>
      </c>
      <c r="F3505" s="2">
        <v>4.13</v>
      </c>
      <c r="G3505" s="2">
        <v>0</v>
      </c>
      <c r="H3505" s="2" t="s">
        <v>13</v>
      </c>
      <c r="I3505" s="2">
        <v>4.13</v>
      </c>
      <c r="J3505" s="4">
        <v>40817</v>
      </c>
      <c r="K3505" s="17">
        <f>IF(data[[#This Row],[UnitPrice]]&gt;=20, data[[#This Row],[Revenue]]*0.7,
   IF(data[[#This Row],[UnitPrice]]&gt;=10, data[[#This Row],[Revenue]]*0.6,
      data[[#This Row],[Revenue]]*0.5))</f>
        <v>2.0649999999999999</v>
      </c>
      <c r="L3505" s="9">
        <f>data[[#This Row],[Revenue]]*0.75</f>
        <v>3.0975000000000001</v>
      </c>
      <c r="M3505" s="26">
        <f>IF(data[[#This Row],[Cost]]&gt;0, (data[[#This Row],[Profit]]/data[[#This Row],[Cost]]), 0)</f>
        <v>1.5</v>
      </c>
      <c r="N3505" s="17">
        <f t="shared" si="54"/>
        <v>102.01998843395896</v>
      </c>
    </row>
    <row r="3506" spans="1:14" x14ac:dyDescent="0.35">
      <c r="A3506" s="2" t="s">
        <v>3483</v>
      </c>
      <c r="B3506" s="2" t="s">
        <v>1015</v>
      </c>
      <c r="C3506" s="14" t="s">
        <v>1016</v>
      </c>
      <c r="D3506" s="2">
        <v>10</v>
      </c>
      <c r="E3506" s="3">
        <v>40604.636805555558</v>
      </c>
      <c r="F3506" s="17">
        <v>1.95</v>
      </c>
      <c r="G3506" s="2">
        <v>16997</v>
      </c>
      <c r="H3506" s="2" t="s">
        <v>13</v>
      </c>
      <c r="I3506" s="17">
        <v>19.5</v>
      </c>
      <c r="J3506" s="4">
        <v>40603</v>
      </c>
      <c r="K3506" s="17">
        <f>IF(data[[#This Row],[UnitPrice]]&gt;=20, data[[#This Row],[Revenue]]*0.7,
   IF(data[[#This Row],[UnitPrice]]&gt;=10, data[[#This Row],[Revenue]]*0.6,
      data[[#This Row],[Revenue]]*0.5))</f>
        <v>9.75</v>
      </c>
      <c r="L3506" s="9">
        <f>data[[#This Row],[Revenue]]*0.75</f>
        <v>14.625</v>
      </c>
      <c r="M3506" s="26">
        <f>IF(data[[#This Row],[Cost]]&gt;0, (data[[#This Row],[Profit]]/data[[#This Row],[Cost]]), 0)</f>
        <v>1.5</v>
      </c>
      <c r="N3506" s="17">
        <f t="shared" si="54"/>
        <v>102.04263766774747</v>
      </c>
    </row>
    <row r="3507" spans="1:14" x14ac:dyDescent="0.35">
      <c r="A3507" s="2" t="s">
        <v>4243</v>
      </c>
      <c r="B3507" s="2" t="s">
        <v>1015</v>
      </c>
      <c r="C3507" s="14" t="s">
        <v>1016</v>
      </c>
      <c r="D3507" s="2">
        <v>1</v>
      </c>
      <c r="E3507" s="3">
        <v>40697.613888888889</v>
      </c>
      <c r="F3507" s="17">
        <v>1.95</v>
      </c>
      <c r="G3507" s="2">
        <v>15572</v>
      </c>
      <c r="H3507" s="2" t="s">
        <v>13</v>
      </c>
      <c r="I3507" s="17">
        <v>1.95</v>
      </c>
      <c r="J3507" s="4">
        <v>40695</v>
      </c>
      <c r="K3507" s="17">
        <f>IF(data[[#This Row],[UnitPrice]]&gt;=20, data[[#This Row],[Revenue]]*0.7,
   IF(data[[#This Row],[UnitPrice]]&gt;=10, data[[#This Row],[Revenue]]*0.6,
      data[[#This Row],[Revenue]]*0.5))</f>
        <v>0.97499999999999998</v>
      </c>
      <c r="L3507" s="9">
        <f>data[[#This Row],[Revenue]]*0.75</f>
        <v>1.4624999999999999</v>
      </c>
      <c r="M3507" s="26">
        <f>IF(data[[#This Row],[Cost]]&gt;0, (data[[#This Row],[Profit]]/data[[#This Row],[Cost]]), 0)</f>
        <v>1.5</v>
      </c>
      <c r="N3507" s="17">
        <f t="shared" si="54"/>
        <v>102.06174033788581</v>
      </c>
    </row>
    <row r="3508" spans="1:14" x14ac:dyDescent="0.35">
      <c r="A3508" s="2" t="s">
        <v>4588</v>
      </c>
      <c r="B3508" s="2" t="s">
        <v>1015</v>
      </c>
      <c r="C3508" s="14" t="s">
        <v>1016</v>
      </c>
      <c r="D3508" s="2">
        <v>300</v>
      </c>
      <c r="E3508" s="3">
        <v>40850.696527777778</v>
      </c>
      <c r="F3508" s="17">
        <v>1.95</v>
      </c>
      <c r="G3508" s="2">
        <v>12939</v>
      </c>
      <c r="H3508" s="2" t="s">
        <v>13</v>
      </c>
      <c r="I3508" s="17">
        <v>585</v>
      </c>
      <c r="J3508" s="4">
        <v>40848</v>
      </c>
      <c r="K3508" s="17">
        <f>IF(data[[#This Row],[UnitPrice]]&gt;=20, data[[#This Row],[Revenue]]*0.7,
   IF(data[[#This Row],[UnitPrice]]&gt;=10, data[[#This Row],[Revenue]]*0.6,
      data[[#This Row],[Revenue]]*0.5))</f>
        <v>292.5</v>
      </c>
      <c r="L3508" s="9">
        <f>data[[#This Row],[Revenue]]*0.75</f>
        <v>438.75</v>
      </c>
      <c r="M3508" s="26">
        <f>IF(data[[#This Row],[Cost]]&gt;0, (data[[#This Row],[Profit]]/data[[#This Row],[Cost]]), 0)</f>
        <v>1.5</v>
      </c>
      <c r="N3508" s="17">
        <f t="shared" si="54"/>
        <v>102.08491435185289</v>
      </c>
    </row>
    <row r="3509" spans="1:14" x14ac:dyDescent="0.35">
      <c r="A3509" s="2" t="s">
        <v>5263</v>
      </c>
      <c r="B3509" s="2" t="s">
        <v>1015</v>
      </c>
      <c r="C3509" s="14" t="s">
        <v>1016</v>
      </c>
      <c r="D3509" s="2">
        <v>10</v>
      </c>
      <c r="E3509" s="3">
        <v>40851.558333333334</v>
      </c>
      <c r="F3509" s="17">
        <v>2.08</v>
      </c>
      <c r="G3509" s="2">
        <v>14273</v>
      </c>
      <c r="H3509" s="2" t="s">
        <v>13</v>
      </c>
      <c r="I3509" s="17">
        <v>20.8</v>
      </c>
      <c r="J3509" s="4">
        <v>40848</v>
      </c>
      <c r="K3509" s="17">
        <f>IF(data[[#This Row],[UnitPrice]]&gt;=20, data[[#This Row],[Revenue]]*0.7,
   IF(data[[#This Row],[UnitPrice]]&gt;=10, data[[#This Row],[Revenue]]*0.6,
      data[[#This Row],[Revenue]]*0.5))</f>
        <v>10.4</v>
      </c>
      <c r="L3509" s="9">
        <f>data[[#This Row],[Revenue]]*0.75</f>
        <v>15.600000000000001</v>
      </c>
      <c r="M3509" s="26">
        <f>IF(data[[#This Row],[Cost]]&gt;0, (data[[#This Row],[Profit]]/data[[#This Row],[Cost]]), 0)</f>
        <v>1.5</v>
      </c>
      <c r="N3509" s="17">
        <f t="shared" si="54"/>
        <v>101.9731025700404</v>
      </c>
    </row>
    <row r="3510" spans="1:14" x14ac:dyDescent="0.35">
      <c r="A3510" s="2" t="s">
        <v>9724</v>
      </c>
      <c r="B3510" s="2" t="s">
        <v>1015</v>
      </c>
      <c r="C3510" s="14" t="s">
        <v>1016</v>
      </c>
      <c r="D3510" s="2">
        <v>4</v>
      </c>
      <c r="E3510" s="3">
        <v>40734.668749999997</v>
      </c>
      <c r="F3510" s="17">
        <v>2.08</v>
      </c>
      <c r="G3510" s="2">
        <v>16918</v>
      </c>
      <c r="H3510" s="2" t="s">
        <v>13</v>
      </c>
      <c r="I3510" s="17">
        <v>8.32</v>
      </c>
      <c r="J3510" s="4">
        <v>40725</v>
      </c>
      <c r="K3510" s="17">
        <f>IF(data[[#This Row],[UnitPrice]]&gt;=20, data[[#This Row],[Revenue]]*0.7,
   IF(data[[#This Row],[UnitPrice]]&gt;=10, data[[#This Row],[Revenue]]*0.6,
      data[[#This Row],[Revenue]]*0.5))</f>
        <v>4.16</v>
      </c>
      <c r="L3510" s="9">
        <f>data[[#This Row],[Revenue]]*0.75</f>
        <v>6.24</v>
      </c>
      <c r="M3510" s="26">
        <f>IF(data[[#This Row],[Cost]]&gt;0, (data[[#This Row],[Profit]]/data[[#This Row],[Cost]]), 0)</f>
        <v>1.5</v>
      </c>
      <c r="N3510" s="17">
        <f t="shared" si="54"/>
        <v>101.9919013432155</v>
      </c>
    </row>
    <row r="3511" spans="1:14" hidden="1" x14ac:dyDescent="0.35">
      <c r="A3511" s="2" t="s">
        <v>7322</v>
      </c>
      <c r="B3511" s="2" t="s">
        <v>1015</v>
      </c>
      <c r="C3511" s="14" t="s">
        <v>1016</v>
      </c>
      <c r="D3511" s="2">
        <v>2</v>
      </c>
      <c r="E3511" s="3">
        <v>40670.647222222222</v>
      </c>
      <c r="F3511" s="17">
        <v>4.13</v>
      </c>
      <c r="G3511" s="2">
        <v>0</v>
      </c>
      <c r="H3511" s="2" t="s">
        <v>13</v>
      </c>
      <c r="I3511" s="17">
        <v>8.26</v>
      </c>
      <c r="J3511" s="4">
        <v>40664</v>
      </c>
      <c r="K3511" s="17">
        <f>IF(data[[#This Row],[UnitPrice]]&gt;=20, data[[#This Row],[Revenue]]*0.7,
   IF(data[[#This Row],[UnitPrice]]&gt;=10, data[[#This Row],[Revenue]]*0.6,
      data[[#This Row],[Revenue]]*0.5))</f>
        <v>4.13</v>
      </c>
      <c r="L3511" s="9">
        <f>data[[#This Row],[Revenue]]*0.75</f>
        <v>6.1950000000000003</v>
      </c>
      <c r="M3511" s="26">
        <f>IF(data[[#This Row],[Cost]]&gt;0, (data[[#This Row],[Profit]]/data[[#This Row],[Cost]]), 0)</f>
        <v>1.5</v>
      </c>
      <c r="N3511" s="17">
        <f t="shared" si="54"/>
        <v>102.01359972203024</v>
      </c>
    </row>
    <row r="3512" spans="1:14" hidden="1" x14ac:dyDescent="0.35">
      <c r="A3512" s="2" t="s">
        <v>7527</v>
      </c>
      <c r="B3512" s="2" t="s">
        <v>1015</v>
      </c>
      <c r="C3512" s="14" t="s">
        <v>1016</v>
      </c>
      <c r="D3512" s="2">
        <v>4</v>
      </c>
      <c r="E3512" s="3">
        <v>40762.577777777777</v>
      </c>
      <c r="F3512" s="17">
        <v>4.13</v>
      </c>
      <c r="G3512" s="2">
        <v>0</v>
      </c>
      <c r="H3512" s="2" t="s">
        <v>13</v>
      </c>
      <c r="I3512" s="17">
        <v>16.52</v>
      </c>
      <c r="J3512" s="4">
        <v>40756</v>
      </c>
      <c r="K3512" s="17">
        <f>IF(data[[#This Row],[UnitPrice]]&gt;=20, data[[#This Row],[Revenue]]*0.7,
   IF(data[[#This Row],[UnitPrice]]&gt;=10, data[[#This Row],[Revenue]]*0.6,
      data[[#This Row],[Revenue]]*0.5))</f>
        <v>8.26</v>
      </c>
      <c r="L3512" s="9">
        <f>data[[#This Row],[Revenue]]*0.75</f>
        <v>12.39</v>
      </c>
      <c r="M3512" s="26">
        <f>IF(data[[#This Row],[Cost]]&gt;0, (data[[#This Row],[Profit]]/data[[#This Row],[Cost]]), 0)</f>
        <v>1.5</v>
      </c>
      <c r="N3512" s="17">
        <f t="shared" si="54"/>
        <v>102.03532205746166</v>
      </c>
    </row>
    <row r="3513" spans="1:14" hidden="1" x14ac:dyDescent="0.35">
      <c r="A3513" s="2" t="s">
        <v>11299</v>
      </c>
      <c r="B3513" s="2" t="s">
        <v>1015</v>
      </c>
      <c r="C3513" s="14" t="s">
        <v>1016</v>
      </c>
      <c r="D3513" s="2">
        <v>2</v>
      </c>
      <c r="E3513" s="3">
        <v>40586.422222222223</v>
      </c>
      <c r="F3513" s="17">
        <v>4.13</v>
      </c>
      <c r="G3513" s="2">
        <v>0</v>
      </c>
      <c r="H3513" s="2" t="s">
        <v>13</v>
      </c>
      <c r="I3513" s="17">
        <v>8.26</v>
      </c>
      <c r="J3513" s="4">
        <v>40575</v>
      </c>
      <c r="K3513" s="17">
        <f>IF(data[[#This Row],[UnitPrice]]&gt;=20, data[[#This Row],[Revenue]]*0.7,
   IF(data[[#This Row],[UnitPrice]]&gt;=10, data[[#This Row],[Revenue]]*0.6,
      data[[#This Row],[Revenue]]*0.5))</f>
        <v>4.13</v>
      </c>
      <c r="L3513" s="9">
        <f>data[[#This Row],[Revenue]]*0.75</f>
        <v>6.1950000000000003</v>
      </c>
      <c r="M3513" s="26">
        <f>IF(data[[#This Row],[Cost]]&gt;0, (data[[#This Row],[Profit]]/data[[#This Row],[Cost]]), 0)</f>
        <v>1.5</v>
      </c>
      <c r="N3513" s="17">
        <f t="shared" si="54"/>
        <v>102.05514020857579</v>
      </c>
    </row>
    <row r="3514" spans="1:14" hidden="1" x14ac:dyDescent="0.35">
      <c r="A3514" s="2" t="s">
        <v>6069</v>
      </c>
      <c r="B3514" s="2" t="s">
        <v>3082</v>
      </c>
      <c r="C3514" s="14" t="s">
        <v>3083</v>
      </c>
      <c r="D3514" s="2">
        <v>4</v>
      </c>
      <c r="E3514" s="3">
        <v>40821.629166666666</v>
      </c>
      <c r="F3514" s="17">
        <v>4.13</v>
      </c>
      <c r="G3514" s="2">
        <v>0</v>
      </c>
      <c r="H3514" s="2" t="s">
        <v>13</v>
      </c>
      <c r="I3514" s="17">
        <v>16.52</v>
      </c>
      <c r="J3514" s="4">
        <v>40817</v>
      </c>
      <c r="K3514" s="17">
        <f>IF(data[[#This Row],[UnitPrice]]&gt;=20, data[[#This Row],[Revenue]]*0.7,
   IF(data[[#This Row],[UnitPrice]]&gt;=10, data[[#This Row],[Revenue]]*0.6,
      data[[#This Row],[Revenue]]*0.5))</f>
        <v>8.26</v>
      </c>
      <c r="L3514" s="9">
        <f>data[[#This Row],[Revenue]]*0.75</f>
        <v>12.39</v>
      </c>
      <c r="M3514" s="26">
        <f>IF(data[[#This Row],[Cost]]&gt;0, (data[[#This Row],[Profit]]/data[[#This Row],[Cost]]), 0)</f>
        <v>1.5</v>
      </c>
      <c r="N3514" s="17">
        <f t="shared" si="54"/>
        <v>102.07688224385826</v>
      </c>
    </row>
    <row r="3515" spans="1:14" x14ac:dyDescent="0.35">
      <c r="A3515" s="2" t="s">
        <v>3638</v>
      </c>
      <c r="B3515" s="2" t="s">
        <v>3082</v>
      </c>
      <c r="C3515" s="14" t="s">
        <v>3083</v>
      </c>
      <c r="D3515" s="2">
        <v>10</v>
      </c>
      <c r="E3515" s="3">
        <v>40757.428472222222</v>
      </c>
      <c r="F3515" s="17">
        <v>1.95</v>
      </c>
      <c r="G3515" s="2">
        <v>13534</v>
      </c>
      <c r="H3515" s="2" t="s">
        <v>13</v>
      </c>
      <c r="I3515" s="17">
        <v>19.5</v>
      </c>
      <c r="J3515" s="4">
        <v>40756</v>
      </c>
      <c r="K3515" s="17">
        <f>IF(data[[#This Row],[UnitPrice]]&gt;=20, data[[#This Row],[Revenue]]*0.7,
   IF(data[[#This Row],[UnitPrice]]&gt;=10, data[[#This Row],[Revenue]]*0.6,
      data[[#This Row],[Revenue]]*0.5))</f>
        <v>9.75</v>
      </c>
      <c r="L3515" s="9">
        <f>data[[#This Row],[Revenue]]*0.75</f>
        <v>14.625</v>
      </c>
      <c r="M3515" s="26">
        <f>IF(data[[#This Row],[Cost]]&gt;0, (data[[#This Row],[Profit]]/data[[#This Row],[Cost]]), 0)</f>
        <v>1.5</v>
      </c>
      <c r="N3515" s="17">
        <f t="shared" si="54"/>
        <v>102.09671922096095</v>
      </c>
    </row>
    <row r="3516" spans="1:14" x14ac:dyDescent="0.35">
      <c r="A3516" s="2" t="s">
        <v>4487</v>
      </c>
      <c r="B3516" s="2" t="s">
        <v>3082</v>
      </c>
      <c r="C3516" s="14" t="s">
        <v>3083</v>
      </c>
      <c r="D3516" s="2">
        <v>4</v>
      </c>
      <c r="E3516" s="3">
        <v>40819.511111111111</v>
      </c>
      <c r="F3516" s="17">
        <v>1.95</v>
      </c>
      <c r="G3516" s="2">
        <v>16745</v>
      </c>
      <c r="H3516" s="2" t="s">
        <v>13</v>
      </c>
      <c r="I3516" s="17">
        <v>7.8</v>
      </c>
      <c r="J3516" s="4">
        <v>40817</v>
      </c>
      <c r="K3516" s="17">
        <f>IF(data[[#This Row],[UnitPrice]]&gt;=20, data[[#This Row],[Revenue]]*0.7,
   IF(data[[#This Row],[UnitPrice]]&gt;=10, data[[#This Row],[Revenue]]*0.6,
      data[[#This Row],[Revenue]]*0.5))</f>
        <v>3.9</v>
      </c>
      <c r="L3516" s="9">
        <f>data[[#This Row],[Revenue]]*0.75</f>
        <v>5.85</v>
      </c>
      <c r="M3516" s="26">
        <f>IF(data[[#This Row],[Cost]]&gt;0, (data[[#This Row],[Profit]]/data[[#This Row],[Cost]]), 0)</f>
        <v>1.5</v>
      </c>
      <c r="N3516" s="17">
        <f t="shared" si="54"/>
        <v>102.11587430426822</v>
      </c>
    </row>
    <row r="3517" spans="1:14" x14ac:dyDescent="0.35">
      <c r="A3517" s="2" t="s">
        <v>4887</v>
      </c>
      <c r="B3517" s="2" t="s">
        <v>3082</v>
      </c>
      <c r="C3517" s="14" t="s">
        <v>3083</v>
      </c>
      <c r="D3517" s="2">
        <v>10</v>
      </c>
      <c r="E3517" s="3">
        <v>40637.525694444441</v>
      </c>
      <c r="F3517" s="17">
        <v>1.95</v>
      </c>
      <c r="G3517" s="2">
        <v>13294</v>
      </c>
      <c r="H3517" s="2" t="s">
        <v>13</v>
      </c>
      <c r="I3517" s="17">
        <v>19.5</v>
      </c>
      <c r="J3517" s="4">
        <v>40634</v>
      </c>
      <c r="K3517" s="17">
        <f>IF(data[[#This Row],[UnitPrice]]&gt;=20, data[[#This Row],[Revenue]]*0.7,
   IF(data[[#This Row],[UnitPrice]]&gt;=10, data[[#This Row],[Revenue]]*0.6,
      data[[#This Row],[Revenue]]*0.5))</f>
        <v>9.75</v>
      </c>
      <c r="L3517" s="9">
        <f>data[[#This Row],[Revenue]]*0.75</f>
        <v>14.625</v>
      </c>
      <c r="M3517" s="26">
        <f>IF(data[[#This Row],[Cost]]&gt;0, (data[[#This Row],[Profit]]/data[[#This Row],[Cost]]), 0)</f>
        <v>1.5</v>
      </c>
      <c r="N3517" s="17">
        <f t="shared" si="54"/>
        <v>102.13775226165727</v>
      </c>
    </row>
    <row r="3518" spans="1:14" x14ac:dyDescent="0.35">
      <c r="A3518" s="2" t="s">
        <v>5753</v>
      </c>
      <c r="B3518" s="2" t="s">
        <v>3082</v>
      </c>
      <c r="C3518" s="14" t="s">
        <v>3083</v>
      </c>
      <c r="D3518" s="2">
        <v>10</v>
      </c>
      <c r="E3518" s="3">
        <v>40699.476388888892</v>
      </c>
      <c r="F3518" s="17">
        <v>2.08</v>
      </c>
      <c r="G3518" s="2">
        <v>16748</v>
      </c>
      <c r="H3518" s="2" t="s">
        <v>13</v>
      </c>
      <c r="I3518" s="17">
        <v>20.8</v>
      </c>
      <c r="J3518" s="4">
        <v>40695</v>
      </c>
      <c r="K3518" s="17">
        <f>IF(data[[#This Row],[UnitPrice]]&gt;=20, data[[#This Row],[Revenue]]*0.7,
   IF(data[[#This Row],[UnitPrice]]&gt;=10, data[[#This Row],[Revenue]]*0.6,
      data[[#This Row],[Revenue]]*0.5))</f>
        <v>10.4</v>
      </c>
      <c r="L3518" s="9">
        <f>data[[#This Row],[Revenue]]*0.75</f>
        <v>15.600000000000001</v>
      </c>
      <c r="M3518" s="26">
        <f>IF(data[[#This Row],[Cost]]&gt;0, (data[[#This Row],[Profit]]/data[[#This Row],[Cost]]), 0)</f>
        <v>1.5</v>
      </c>
      <c r="N3518" s="17">
        <f t="shared" si="54"/>
        <v>102.15692575406138</v>
      </c>
    </row>
    <row r="3519" spans="1:14" x14ac:dyDescent="0.35">
      <c r="A3519" s="2" t="s">
        <v>7001</v>
      </c>
      <c r="B3519" s="2" t="s">
        <v>3082</v>
      </c>
      <c r="C3519" s="14" t="s">
        <v>3083</v>
      </c>
      <c r="D3519" s="2">
        <v>2</v>
      </c>
      <c r="E3519" s="3">
        <v>40883.541666666664</v>
      </c>
      <c r="F3519" s="17">
        <v>2.08</v>
      </c>
      <c r="G3519" s="2">
        <v>16115</v>
      </c>
      <c r="H3519" s="2" t="s">
        <v>13</v>
      </c>
      <c r="I3519" s="17">
        <v>4.16</v>
      </c>
      <c r="J3519" s="4">
        <v>40878</v>
      </c>
      <c r="K3519" s="17">
        <f>IF(data[[#This Row],[UnitPrice]]&gt;=20, data[[#This Row],[Revenue]]*0.7,
   IF(data[[#This Row],[UnitPrice]]&gt;=10, data[[#This Row],[Revenue]]*0.6,
      data[[#This Row],[Revenue]]*0.5))</f>
        <v>2.08</v>
      </c>
      <c r="L3519" s="9">
        <f>data[[#This Row],[Revenue]]*0.75</f>
        <v>3.12</v>
      </c>
      <c r="M3519" s="26">
        <f>IF(data[[#This Row],[Cost]]&gt;0, (data[[#This Row],[Profit]]/data[[#This Row],[Cost]]), 0)</f>
        <v>1.5</v>
      </c>
      <c r="N3519" s="17">
        <f t="shared" si="54"/>
        <v>102.17580645161395</v>
      </c>
    </row>
    <row r="3520" spans="1:14" x14ac:dyDescent="0.35">
      <c r="A3520" s="2" t="s">
        <v>7271</v>
      </c>
      <c r="B3520" s="2" t="s">
        <v>3082</v>
      </c>
      <c r="C3520" s="14" t="s">
        <v>3083</v>
      </c>
      <c r="D3520" s="2">
        <v>10</v>
      </c>
      <c r="E3520" s="3">
        <v>40670.443749999999</v>
      </c>
      <c r="F3520" s="17">
        <v>2.08</v>
      </c>
      <c r="G3520" s="2">
        <v>16098</v>
      </c>
      <c r="H3520" s="2" t="s">
        <v>13</v>
      </c>
      <c r="I3520" s="17">
        <v>20.8</v>
      </c>
      <c r="J3520" s="4">
        <v>40664</v>
      </c>
      <c r="K3520" s="17">
        <f>IF(data[[#This Row],[UnitPrice]]&gt;=20, data[[#This Row],[Revenue]]*0.7,
   IF(data[[#This Row],[UnitPrice]]&gt;=10, data[[#This Row],[Revenue]]*0.6,
      data[[#This Row],[Revenue]]*0.5))</f>
        <v>10.4</v>
      </c>
      <c r="L3520" s="9">
        <f>data[[#This Row],[Revenue]]*0.75</f>
        <v>15.600000000000001</v>
      </c>
      <c r="M3520" s="26">
        <f>IF(data[[#This Row],[Cost]]&gt;0, (data[[#This Row],[Profit]]/data[[#This Row],[Cost]]), 0)</f>
        <v>1.5</v>
      </c>
      <c r="N3520" s="17">
        <f t="shared" si="54"/>
        <v>102.19855849582278</v>
      </c>
    </row>
    <row r="3521" spans="1:14" x14ac:dyDescent="0.35">
      <c r="A3521" s="2" t="s">
        <v>7929</v>
      </c>
      <c r="B3521" s="2" t="s">
        <v>3082</v>
      </c>
      <c r="C3521" s="14" t="s">
        <v>3083</v>
      </c>
      <c r="D3521" s="2">
        <v>20</v>
      </c>
      <c r="E3521" s="3">
        <v>40610.711805555555</v>
      </c>
      <c r="F3521" s="17">
        <v>2.08</v>
      </c>
      <c r="G3521" s="2">
        <v>16098</v>
      </c>
      <c r="H3521" s="2" t="s">
        <v>13</v>
      </c>
      <c r="I3521" s="17">
        <v>41.6</v>
      </c>
      <c r="J3521" s="4">
        <v>40603</v>
      </c>
      <c r="K3521" s="17">
        <f>IF(data[[#This Row],[UnitPrice]]&gt;=20, data[[#This Row],[Revenue]]*0.7,
   IF(data[[#This Row],[UnitPrice]]&gt;=10, data[[#This Row],[Revenue]]*0.6,
      data[[#This Row],[Revenue]]*0.5))</f>
        <v>20.8</v>
      </c>
      <c r="L3521" s="9">
        <f>data[[#This Row],[Revenue]]*0.75</f>
        <v>31.200000000000003</v>
      </c>
      <c r="M3521" s="26">
        <f>IF(data[[#This Row],[Cost]]&gt;0, (data[[#This Row],[Profit]]/data[[#This Row],[Cost]]), 0)</f>
        <v>1.5</v>
      </c>
      <c r="N3521" s="17">
        <f t="shared" si="54"/>
        <v>102.21745762711969</v>
      </c>
    </row>
    <row r="3522" spans="1:14" x14ac:dyDescent="0.35">
      <c r="A3522" s="2" t="s">
        <v>8632</v>
      </c>
      <c r="B3522" s="2" t="s">
        <v>3082</v>
      </c>
      <c r="C3522" s="14" t="s">
        <v>3083</v>
      </c>
      <c r="D3522" s="2">
        <v>10</v>
      </c>
      <c r="E3522" s="3">
        <v>40672.47152777778</v>
      </c>
      <c r="F3522" s="17">
        <v>2.08</v>
      </c>
      <c r="G3522" s="2">
        <v>13999</v>
      </c>
      <c r="H3522" s="2" t="s">
        <v>13</v>
      </c>
      <c r="I3522" s="17">
        <v>20.8</v>
      </c>
      <c r="J3522" s="4">
        <v>40664</v>
      </c>
      <c r="K3522" s="17">
        <f>IF(data[[#This Row],[UnitPrice]]&gt;=20, data[[#This Row],[Revenue]]*0.7,
   IF(data[[#This Row],[UnitPrice]]&gt;=10, data[[#This Row],[Revenue]]*0.6,
      data[[#This Row],[Revenue]]*0.5))</f>
        <v>10.4</v>
      </c>
      <c r="L3522" s="9">
        <f>data[[#This Row],[Revenue]]*0.75</f>
        <v>15.600000000000001</v>
      </c>
      <c r="M3522" s="26">
        <f>IF(data[[#This Row],[Cost]]&gt;0, (data[[#This Row],[Profit]]/data[[#This Row],[Cost]]), 0)</f>
        <v>1.5</v>
      </c>
      <c r="N3522" s="17">
        <f t="shared" ref="N3522:N3585" si="55">SUM(I3522:I11346)/COUNTA(_xlfn.UNIQUE(A3522:A11346))</f>
        <v>102.23153506734894</v>
      </c>
    </row>
    <row r="3523" spans="1:14" x14ac:dyDescent="0.35">
      <c r="A3523" s="2" t="s">
        <v>10733</v>
      </c>
      <c r="B3523" s="2" t="s">
        <v>3082</v>
      </c>
      <c r="C3523" s="14" t="s">
        <v>3083</v>
      </c>
      <c r="D3523" s="2">
        <v>4</v>
      </c>
      <c r="E3523" s="3">
        <v>40766.500694444447</v>
      </c>
      <c r="F3523" s="17">
        <v>2.08</v>
      </c>
      <c r="G3523" s="2">
        <v>17289</v>
      </c>
      <c r="H3523" s="2" t="s">
        <v>13</v>
      </c>
      <c r="I3523" s="17">
        <v>8.32</v>
      </c>
      <c r="J3523" s="4">
        <v>40756</v>
      </c>
      <c r="K3523" s="17">
        <f>IF(data[[#This Row],[UnitPrice]]&gt;=20, data[[#This Row],[Revenue]]*0.7,
   IF(data[[#This Row],[UnitPrice]]&gt;=10, data[[#This Row],[Revenue]]*0.6,
      data[[#This Row],[Revenue]]*0.5))</f>
        <v>4.16</v>
      </c>
      <c r="L3523" s="9">
        <f>data[[#This Row],[Revenue]]*0.75</f>
        <v>6.24</v>
      </c>
      <c r="M3523" s="26">
        <f>IF(data[[#This Row],[Cost]]&gt;0, (data[[#This Row],[Profit]]/data[[#This Row],[Cost]]), 0)</f>
        <v>1.5</v>
      </c>
      <c r="N3523" s="17">
        <f t="shared" si="55"/>
        <v>102.25045063879315</v>
      </c>
    </row>
    <row r="3524" spans="1:14" x14ac:dyDescent="0.35">
      <c r="A3524" s="2" t="s">
        <v>10758</v>
      </c>
      <c r="B3524" s="2" t="s">
        <v>3082</v>
      </c>
      <c r="C3524" s="14" t="s">
        <v>3083</v>
      </c>
      <c r="D3524" s="2">
        <v>10</v>
      </c>
      <c r="E3524" s="3">
        <v>40766.555555555555</v>
      </c>
      <c r="F3524" s="17">
        <v>2.08</v>
      </c>
      <c r="G3524" s="2">
        <v>16639</v>
      </c>
      <c r="H3524" s="2" t="s">
        <v>13</v>
      </c>
      <c r="I3524" s="17">
        <v>20.8</v>
      </c>
      <c r="J3524" s="4">
        <v>40756</v>
      </c>
      <c r="K3524" s="17">
        <f>IF(data[[#This Row],[UnitPrice]]&gt;=20, data[[#This Row],[Revenue]]*0.7,
   IF(data[[#This Row],[UnitPrice]]&gt;=10, data[[#This Row],[Revenue]]*0.6,
      data[[#This Row],[Revenue]]*0.5))</f>
        <v>10.4</v>
      </c>
      <c r="L3524" s="9">
        <f>data[[#This Row],[Revenue]]*0.75</f>
        <v>15.600000000000001</v>
      </c>
      <c r="M3524" s="26">
        <f>IF(data[[#This Row],[Cost]]&gt;0, (data[[#This Row],[Profit]]/data[[#This Row],[Cost]]), 0)</f>
        <v>1.5</v>
      </c>
      <c r="N3524" s="17">
        <f t="shared" si="55"/>
        <v>102.27227462825384</v>
      </c>
    </row>
    <row r="3525" spans="1:14" x14ac:dyDescent="0.35">
      <c r="A3525" s="2" t="s">
        <v>11595</v>
      </c>
      <c r="B3525" s="2" t="s">
        <v>3082</v>
      </c>
      <c r="C3525" s="2" t="s">
        <v>3083</v>
      </c>
      <c r="D3525" s="2">
        <v>100</v>
      </c>
      <c r="E3525" s="3">
        <v>40706.395833333336</v>
      </c>
      <c r="F3525" s="2">
        <v>1.75</v>
      </c>
      <c r="G3525" s="2">
        <v>13694</v>
      </c>
      <c r="H3525" s="2" t="s">
        <v>13</v>
      </c>
      <c r="I3525" s="2">
        <v>175</v>
      </c>
      <c r="J3525" s="4">
        <v>40695</v>
      </c>
      <c r="K3525" s="17">
        <f>IF(data[[#This Row],[UnitPrice]]&gt;=20, data[[#This Row],[Revenue]]*0.7,
   IF(data[[#This Row],[UnitPrice]]&gt;=10, data[[#This Row],[Revenue]]*0.6,
      data[[#This Row],[Revenue]]*0.5))</f>
        <v>87.5</v>
      </c>
      <c r="L3525" s="9">
        <f>data[[#This Row],[Revenue]]*0.75</f>
        <v>131.25</v>
      </c>
      <c r="M3525" s="26">
        <f>IF(data[[#This Row],[Cost]]&gt;0, (data[[#This Row],[Profit]]/data[[#This Row],[Cost]]), 0)</f>
        <v>1.5</v>
      </c>
      <c r="N3525" s="17">
        <f t="shared" si="55"/>
        <v>102.29120845921555</v>
      </c>
    </row>
    <row r="3526" spans="1:14" hidden="1" x14ac:dyDescent="0.35">
      <c r="A3526" s="2" t="s">
        <v>6817</v>
      </c>
      <c r="B3526" s="2" t="s">
        <v>3082</v>
      </c>
      <c r="C3526" s="14" t="s">
        <v>3083</v>
      </c>
      <c r="D3526" s="2">
        <v>5</v>
      </c>
      <c r="E3526" s="3">
        <v>40761.642361111109</v>
      </c>
      <c r="F3526" s="17">
        <v>4.13</v>
      </c>
      <c r="G3526" s="2">
        <v>0</v>
      </c>
      <c r="H3526" s="2" t="s">
        <v>13</v>
      </c>
      <c r="I3526" s="17">
        <v>20.65</v>
      </c>
      <c r="J3526" s="4">
        <v>40756</v>
      </c>
      <c r="K3526" s="17">
        <f>IF(data[[#This Row],[UnitPrice]]&gt;=20, data[[#This Row],[Revenue]]*0.7,
   IF(data[[#This Row],[UnitPrice]]&gt;=10, data[[#This Row],[Revenue]]*0.6,
      data[[#This Row],[Revenue]]*0.5))</f>
        <v>10.324999999999999</v>
      </c>
      <c r="L3526" s="9">
        <f>data[[#This Row],[Revenue]]*0.75</f>
        <v>15.487499999999999</v>
      </c>
      <c r="M3526" s="26">
        <f>IF(data[[#This Row],[Cost]]&gt;0, (data[[#This Row],[Profit]]/data[[#This Row],[Cost]]), 0)</f>
        <v>1.5</v>
      </c>
      <c r="N3526" s="17">
        <f t="shared" si="55"/>
        <v>102.27430729893179</v>
      </c>
    </row>
    <row r="3527" spans="1:14" hidden="1" x14ac:dyDescent="0.35">
      <c r="A3527" s="2" t="s">
        <v>7126</v>
      </c>
      <c r="B3527" s="2" t="s">
        <v>3082</v>
      </c>
      <c r="C3527" s="14" t="s">
        <v>3083</v>
      </c>
      <c r="D3527" s="2">
        <v>2</v>
      </c>
      <c r="E3527" s="3">
        <v>40550.472222222219</v>
      </c>
      <c r="F3527" s="17">
        <v>4.13</v>
      </c>
      <c r="G3527" s="2">
        <v>0</v>
      </c>
      <c r="H3527" s="2" t="s">
        <v>13</v>
      </c>
      <c r="I3527" s="17">
        <v>8.26</v>
      </c>
      <c r="J3527" s="4">
        <v>40544</v>
      </c>
      <c r="K3527" s="17">
        <f>IF(data[[#This Row],[UnitPrice]]&gt;=20, data[[#This Row],[Revenue]]*0.7,
   IF(data[[#This Row],[UnitPrice]]&gt;=10, data[[#This Row],[Revenue]]*0.6,
      data[[#This Row],[Revenue]]*0.5))</f>
        <v>4.13</v>
      </c>
      <c r="L3527" s="9">
        <f>data[[#This Row],[Revenue]]*0.75</f>
        <v>6.1950000000000003</v>
      </c>
      <c r="M3527" s="26">
        <f>IF(data[[#This Row],[Cost]]&gt;0, (data[[#This Row],[Profit]]/data[[#This Row],[Cost]]), 0)</f>
        <v>1.5</v>
      </c>
      <c r="N3527" s="17">
        <f t="shared" si="55"/>
        <v>102.29328528249351</v>
      </c>
    </row>
    <row r="3528" spans="1:14" hidden="1" x14ac:dyDescent="0.35">
      <c r="A3528" s="2" t="s">
        <v>5705</v>
      </c>
      <c r="B3528" s="2" t="s">
        <v>1316</v>
      </c>
      <c r="C3528" s="14" t="s">
        <v>1317</v>
      </c>
      <c r="D3528" s="2">
        <v>2</v>
      </c>
      <c r="E3528" s="3">
        <v>40668.70416666667</v>
      </c>
      <c r="F3528" s="17">
        <v>2.08</v>
      </c>
      <c r="G3528" s="2">
        <v>0</v>
      </c>
      <c r="H3528" s="2" t="s">
        <v>13</v>
      </c>
      <c r="I3528" s="17">
        <v>4.16</v>
      </c>
      <c r="J3528" s="4">
        <v>40664</v>
      </c>
      <c r="K3528" s="17">
        <f>IF(data[[#This Row],[UnitPrice]]&gt;=20, data[[#This Row],[Revenue]]*0.7,
   IF(data[[#This Row],[UnitPrice]]&gt;=10, data[[#This Row],[Revenue]]*0.6,
      data[[#This Row],[Revenue]]*0.5))</f>
        <v>2.08</v>
      </c>
      <c r="L3528" s="9">
        <f>data[[#This Row],[Revenue]]*0.75</f>
        <v>3.12</v>
      </c>
      <c r="M3528" s="26">
        <f>IF(data[[#This Row],[Cost]]&gt;0, (data[[#This Row],[Profit]]/data[[#This Row],[Cost]]), 0)</f>
        <v>1.5</v>
      </c>
      <c r="N3528" s="17">
        <f t="shared" si="55"/>
        <v>102.31515348837316</v>
      </c>
    </row>
    <row r="3529" spans="1:14" x14ac:dyDescent="0.35">
      <c r="A3529" s="2" t="s">
        <v>1315</v>
      </c>
      <c r="B3529" s="2" t="s">
        <v>1316</v>
      </c>
      <c r="C3529" s="14" t="s">
        <v>1317</v>
      </c>
      <c r="D3529" s="2">
        <v>40</v>
      </c>
      <c r="E3529" s="3">
        <v>40371.51458333333</v>
      </c>
      <c r="F3529" s="17">
        <v>1.95</v>
      </c>
      <c r="G3529" s="2">
        <v>14282</v>
      </c>
      <c r="H3529" s="2" t="s">
        <v>13</v>
      </c>
      <c r="I3529" s="17">
        <v>78</v>
      </c>
      <c r="J3529" s="4">
        <v>40360</v>
      </c>
      <c r="K3529" s="17">
        <f>IF(data[[#This Row],[UnitPrice]]&gt;=20, data[[#This Row],[Revenue]]*0.7,
   IF(data[[#This Row],[UnitPrice]]&gt;=10, data[[#This Row],[Revenue]]*0.6,
      data[[#This Row],[Revenue]]*0.5))</f>
        <v>39</v>
      </c>
      <c r="L3529" s="9">
        <f>data[[#This Row],[Revenue]]*0.75</f>
        <v>58.5</v>
      </c>
      <c r="M3529" s="26">
        <f>IF(data[[#This Row],[Cost]]&gt;0, (data[[#This Row],[Profit]]/data[[#This Row],[Cost]]), 0)</f>
        <v>1.5</v>
      </c>
      <c r="N3529" s="17">
        <f t="shared" si="55"/>
        <v>102.33798557804246</v>
      </c>
    </row>
    <row r="3530" spans="1:14" x14ac:dyDescent="0.35">
      <c r="A3530" s="2" t="s">
        <v>1494</v>
      </c>
      <c r="B3530" s="2" t="s">
        <v>1316</v>
      </c>
      <c r="C3530" s="2" t="s">
        <v>1317</v>
      </c>
      <c r="D3530" s="2">
        <v>10</v>
      </c>
      <c r="E3530" s="3">
        <v>40402.507638888892</v>
      </c>
      <c r="F3530" s="2">
        <v>1.95</v>
      </c>
      <c r="G3530" s="2">
        <v>15750</v>
      </c>
      <c r="H3530" s="2" t="s">
        <v>13</v>
      </c>
      <c r="I3530" s="2">
        <v>19.5</v>
      </c>
      <c r="J3530" s="4">
        <v>40391</v>
      </c>
      <c r="K3530" s="17">
        <f>IF(data[[#This Row],[UnitPrice]]&gt;=20, data[[#This Row],[Revenue]]*0.7,
   IF(data[[#This Row],[UnitPrice]]&gt;=10, data[[#This Row],[Revenue]]*0.6,
      data[[#This Row],[Revenue]]*0.5))</f>
        <v>9.75</v>
      </c>
      <c r="L3530" s="9">
        <f>data[[#This Row],[Revenue]]*0.75</f>
        <v>14.625</v>
      </c>
      <c r="M3530" s="26">
        <f>IF(data[[#This Row],[Cost]]&gt;0, (data[[#This Row],[Profit]]/data[[#This Row],[Cost]]), 0)</f>
        <v>1.5</v>
      </c>
      <c r="N3530" s="17">
        <f t="shared" si="55"/>
        <v>102.34364820847011</v>
      </c>
    </row>
    <row r="3531" spans="1:14" x14ac:dyDescent="0.35">
      <c r="A3531" s="2" t="s">
        <v>3301</v>
      </c>
      <c r="B3531" s="2" t="s">
        <v>1316</v>
      </c>
      <c r="C3531" s="14" t="s">
        <v>1317</v>
      </c>
      <c r="D3531" s="2">
        <v>5</v>
      </c>
      <c r="E3531" s="3">
        <v>40545.479861111111</v>
      </c>
      <c r="F3531" s="17">
        <v>1.95</v>
      </c>
      <c r="G3531" s="2">
        <v>16745</v>
      </c>
      <c r="H3531" s="2" t="s">
        <v>13</v>
      </c>
      <c r="I3531" s="17">
        <v>9.75</v>
      </c>
      <c r="J3531" s="4">
        <v>40544</v>
      </c>
      <c r="K3531" s="17">
        <f>IF(data[[#This Row],[UnitPrice]]&gt;=20, data[[#This Row],[Revenue]]*0.7,
   IF(data[[#This Row],[UnitPrice]]&gt;=10, data[[#This Row],[Revenue]]*0.6,
      data[[#This Row],[Revenue]]*0.5))</f>
        <v>4.875</v>
      </c>
      <c r="L3531" s="9">
        <f>data[[#This Row],[Revenue]]*0.75</f>
        <v>7.3125</v>
      </c>
      <c r="M3531" s="26">
        <f>IF(data[[#This Row],[Cost]]&gt;0, (data[[#This Row],[Profit]]/data[[#This Row],[Cost]]), 0)</f>
        <v>1.5</v>
      </c>
      <c r="N3531" s="17">
        <f t="shared" si="55"/>
        <v>102.36292762392472</v>
      </c>
    </row>
    <row r="3532" spans="1:14" x14ac:dyDescent="0.35">
      <c r="A3532" s="2" t="s">
        <v>6537</v>
      </c>
      <c r="B3532" s="2" t="s">
        <v>1316</v>
      </c>
      <c r="C3532" s="14" t="s">
        <v>1317</v>
      </c>
      <c r="D3532" s="2">
        <v>10</v>
      </c>
      <c r="E3532" s="3">
        <v>40669.486111111109</v>
      </c>
      <c r="F3532" s="17">
        <v>2.08</v>
      </c>
      <c r="G3532" s="2">
        <v>14709</v>
      </c>
      <c r="H3532" s="2" t="s">
        <v>13</v>
      </c>
      <c r="I3532" s="17">
        <v>20.8</v>
      </c>
      <c r="J3532" s="4">
        <v>40664</v>
      </c>
      <c r="K3532" s="17">
        <f>IF(data[[#This Row],[UnitPrice]]&gt;=20, data[[#This Row],[Revenue]]*0.7,
   IF(data[[#This Row],[UnitPrice]]&gt;=10, data[[#This Row],[Revenue]]*0.6,
      data[[#This Row],[Revenue]]*0.5))</f>
        <v>10.4</v>
      </c>
      <c r="L3532" s="9">
        <f>data[[#This Row],[Revenue]]*0.75</f>
        <v>15.600000000000001</v>
      </c>
      <c r="M3532" s="26">
        <f>IF(data[[#This Row],[Cost]]&gt;0, (data[[#This Row],[Profit]]/data[[#This Row],[Cost]]), 0)</f>
        <v>1.5</v>
      </c>
      <c r="N3532" s="17">
        <f t="shared" si="55"/>
        <v>102.38448556797127</v>
      </c>
    </row>
    <row r="3533" spans="1:14" x14ac:dyDescent="0.35">
      <c r="A3533" s="2" t="s">
        <v>6554</v>
      </c>
      <c r="B3533" s="2" t="s">
        <v>1316</v>
      </c>
      <c r="C3533" s="14" t="s">
        <v>1317</v>
      </c>
      <c r="D3533" s="2">
        <v>10</v>
      </c>
      <c r="E3533" s="3">
        <v>40669.54791666667</v>
      </c>
      <c r="F3533" s="17">
        <v>2.08</v>
      </c>
      <c r="G3533" s="2">
        <v>17735</v>
      </c>
      <c r="H3533" s="2" t="s">
        <v>13</v>
      </c>
      <c r="I3533" s="17">
        <v>20.8</v>
      </c>
      <c r="J3533" s="4">
        <v>40664</v>
      </c>
      <c r="K3533" s="17">
        <f>IF(data[[#This Row],[UnitPrice]]&gt;=20, data[[#This Row],[Revenue]]*0.7,
   IF(data[[#This Row],[UnitPrice]]&gt;=10, data[[#This Row],[Revenue]]*0.6,
      data[[#This Row],[Revenue]]*0.5))</f>
        <v>10.4</v>
      </c>
      <c r="L3533" s="9">
        <f>data[[#This Row],[Revenue]]*0.75</f>
        <v>15.600000000000001</v>
      </c>
      <c r="M3533" s="26">
        <f>IF(data[[#This Row],[Cost]]&gt;0, (data[[#This Row],[Profit]]/data[[#This Row],[Cost]]), 0)</f>
        <v>1.5</v>
      </c>
      <c r="N3533" s="17">
        <f t="shared" si="55"/>
        <v>102.40348079161922</v>
      </c>
    </row>
    <row r="3534" spans="1:14" x14ac:dyDescent="0.35">
      <c r="A3534" s="2" t="s">
        <v>6566</v>
      </c>
      <c r="B3534" s="2" t="s">
        <v>1316</v>
      </c>
      <c r="C3534" s="14" t="s">
        <v>1317</v>
      </c>
      <c r="D3534" s="2">
        <v>4</v>
      </c>
      <c r="E3534" s="3">
        <v>40669.597222222219</v>
      </c>
      <c r="F3534" s="17">
        <v>2.08</v>
      </c>
      <c r="G3534" s="2">
        <v>17346</v>
      </c>
      <c r="H3534" s="2" t="s">
        <v>13</v>
      </c>
      <c r="I3534" s="17">
        <v>8.32</v>
      </c>
      <c r="J3534" s="4">
        <v>40664</v>
      </c>
      <c r="K3534" s="17">
        <f>IF(data[[#This Row],[UnitPrice]]&gt;=20, data[[#This Row],[Revenue]]*0.7,
   IF(data[[#This Row],[UnitPrice]]&gt;=10, data[[#This Row],[Revenue]]*0.6,
      data[[#This Row],[Revenue]]*0.5))</f>
        <v>4.16</v>
      </c>
      <c r="L3534" s="9">
        <f>data[[#This Row],[Revenue]]*0.75</f>
        <v>6.24</v>
      </c>
      <c r="M3534" s="26">
        <f>IF(data[[#This Row],[Cost]]&gt;0, (data[[#This Row],[Profit]]/data[[#This Row],[Cost]]), 0)</f>
        <v>1.5</v>
      </c>
      <c r="N3534" s="17">
        <f t="shared" si="55"/>
        <v>102.42248486260004</v>
      </c>
    </row>
    <row r="3535" spans="1:14" x14ac:dyDescent="0.35">
      <c r="A3535" s="2" t="s">
        <v>7518</v>
      </c>
      <c r="B3535" s="2" t="s">
        <v>1316</v>
      </c>
      <c r="C3535" s="14" t="s">
        <v>1317</v>
      </c>
      <c r="D3535" s="2">
        <v>100</v>
      </c>
      <c r="E3535" s="3">
        <v>40762.55972222222</v>
      </c>
      <c r="F3535" s="17">
        <v>1.79</v>
      </c>
      <c r="G3535" s="2">
        <v>14680</v>
      </c>
      <c r="H3535" s="2" t="s">
        <v>13</v>
      </c>
      <c r="I3535" s="17">
        <v>179</v>
      </c>
      <c r="J3535" s="4">
        <v>40756</v>
      </c>
      <c r="K3535" s="17">
        <f>IF(data[[#This Row],[UnitPrice]]&gt;=20, data[[#This Row],[Revenue]]*0.7,
   IF(data[[#This Row],[UnitPrice]]&gt;=10, data[[#This Row],[Revenue]]*0.6,
      data[[#This Row],[Revenue]]*0.5))</f>
        <v>89.5</v>
      </c>
      <c r="L3535" s="9">
        <f>data[[#This Row],[Revenue]]*0.75</f>
        <v>134.25</v>
      </c>
      <c r="M3535" s="26">
        <f>IF(data[[#This Row],[Cost]]&gt;0, (data[[#This Row],[Profit]]/data[[#This Row],[Cost]]), 0)</f>
        <v>1.5</v>
      </c>
      <c r="N3535" s="17">
        <f t="shared" si="55"/>
        <v>102.44440484509774</v>
      </c>
    </row>
    <row r="3536" spans="1:14" x14ac:dyDescent="0.35">
      <c r="A3536" s="2" t="s">
        <v>7838</v>
      </c>
      <c r="B3536" s="2" t="s">
        <v>1316</v>
      </c>
      <c r="C3536" s="14" t="s">
        <v>1317</v>
      </c>
      <c r="D3536" s="2">
        <v>10</v>
      </c>
      <c r="E3536" s="3">
        <v>40582.563194444447</v>
      </c>
      <c r="F3536" s="17">
        <v>2.08</v>
      </c>
      <c r="G3536" s="2">
        <v>14315</v>
      </c>
      <c r="H3536" s="2" t="s">
        <v>13</v>
      </c>
      <c r="I3536" s="17">
        <v>20.8</v>
      </c>
      <c r="J3536" s="4">
        <v>40575</v>
      </c>
      <c r="K3536" s="17">
        <f>IF(data[[#This Row],[UnitPrice]]&gt;=20, data[[#This Row],[Revenue]]*0.7,
   IF(data[[#This Row],[UnitPrice]]&gt;=10, data[[#This Row],[Revenue]]*0.6,
      data[[#This Row],[Revenue]]*0.5))</f>
        <v>10.4</v>
      </c>
      <c r="L3536" s="9">
        <f>data[[#This Row],[Revenue]]*0.75</f>
        <v>15.600000000000001</v>
      </c>
      <c r="M3536" s="26">
        <f>IF(data[[#This Row],[Cost]]&gt;0, (data[[#This Row],[Profit]]/data[[#This Row],[Cost]]), 0)</f>
        <v>1.5</v>
      </c>
      <c r="N3536" s="17">
        <f t="shared" si="55"/>
        <v>102.42656803355186</v>
      </c>
    </row>
    <row r="3537" spans="1:14" x14ac:dyDescent="0.35">
      <c r="A3537" s="2" t="s">
        <v>7839</v>
      </c>
      <c r="B3537" s="2" t="s">
        <v>1316</v>
      </c>
      <c r="C3537" s="14" t="s">
        <v>1317</v>
      </c>
      <c r="D3537" s="2">
        <v>10</v>
      </c>
      <c r="E3537" s="3">
        <v>40582.573611111111</v>
      </c>
      <c r="F3537" s="17">
        <v>2.08</v>
      </c>
      <c r="G3537" s="2">
        <v>14688</v>
      </c>
      <c r="H3537" s="2" t="s">
        <v>13</v>
      </c>
      <c r="I3537" s="17">
        <v>20.8</v>
      </c>
      <c r="J3537" s="4">
        <v>40575</v>
      </c>
      <c r="K3537" s="17">
        <f>IF(data[[#This Row],[UnitPrice]]&gt;=20, data[[#This Row],[Revenue]]*0.7,
   IF(data[[#This Row],[UnitPrice]]&gt;=10, data[[#This Row],[Revenue]]*0.6,
      data[[#This Row],[Revenue]]*0.5))</f>
        <v>10.4</v>
      </c>
      <c r="L3537" s="9">
        <f>data[[#This Row],[Revenue]]*0.75</f>
        <v>15.600000000000001</v>
      </c>
      <c r="M3537" s="26">
        <f>IF(data[[#This Row],[Cost]]&gt;0, (data[[#This Row],[Profit]]/data[[#This Row],[Cost]]), 0)</f>
        <v>1.5</v>
      </c>
      <c r="N3537" s="17">
        <f t="shared" si="55"/>
        <v>102.44559077138302</v>
      </c>
    </row>
    <row r="3538" spans="1:14" x14ac:dyDescent="0.35">
      <c r="A3538" s="2" t="s">
        <v>8444</v>
      </c>
      <c r="B3538" s="2" t="s">
        <v>1316</v>
      </c>
      <c r="C3538" s="14" t="s">
        <v>1317</v>
      </c>
      <c r="D3538" s="2">
        <v>20</v>
      </c>
      <c r="E3538" s="3">
        <v>40552.576388888891</v>
      </c>
      <c r="F3538" s="17">
        <v>2.08</v>
      </c>
      <c r="G3538" s="2">
        <v>16456</v>
      </c>
      <c r="H3538" s="2" t="s">
        <v>13</v>
      </c>
      <c r="I3538" s="17">
        <v>41.6</v>
      </c>
      <c r="J3538" s="4">
        <v>40544</v>
      </c>
      <c r="K3538" s="17">
        <f>IF(data[[#This Row],[UnitPrice]]&gt;=20, data[[#This Row],[Revenue]]*0.7,
   IF(data[[#This Row],[UnitPrice]]&gt;=10, data[[#This Row],[Revenue]]*0.6,
      data[[#This Row],[Revenue]]*0.5))</f>
        <v>20.8</v>
      </c>
      <c r="L3538" s="9">
        <f>data[[#This Row],[Revenue]]*0.75</f>
        <v>31.200000000000003</v>
      </c>
      <c r="M3538" s="26">
        <f>IF(data[[#This Row],[Cost]]&gt;0, (data[[#This Row],[Profit]]/data[[#This Row],[Cost]]), 0)</f>
        <v>1.5</v>
      </c>
      <c r="N3538" s="17">
        <f t="shared" si="55"/>
        <v>102.46462237762343</v>
      </c>
    </row>
    <row r="3539" spans="1:14" x14ac:dyDescent="0.35">
      <c r="A3539" s="2" t="s">
        <v>8967</v>
      </c>
      <c r="B3539" s="2" t="s">
        <v>1316</v>
      </c>
      <c r="C3539" s="14" t="s">
        <v>1317</v>
      </c>
      <c r="D3539" s="2">
        <v>100</v>
      </c>
      <c r="E3539" s="3">
        <v>40856.445833333331</v>
      </c>
      <c r="F3539" s="17">
        <v>1.79</v>
      </c>
      <c r="G3539" s="2">
        <v>14258</v>
      </c>
      <c r="H3539" s="2" t="s">
        <v>13</v>
      </c>
      <c r="I3539" s="17">
        <v>179</v>
      </c>
      <c r="J3539" s="4">
        <v>40848</v>
      </c>
      <c r="K3539" s="17">
        <f>IF(data[[#This Row],[UnitPrice]]&gt;=20, data[[#This Row],[Revenue]]*0.7,
   IF(data[[#This Row],[UnitPrice]]&gt;=10, data[[#This Row],[Revenue]]*0.6,
      data[[#This Row],[Revenue]]*0.5))</f>
        <v>89.5</v>
      </c>
      <c r="L3539" s="9">
        <f>data[[#This Row],[Revenue]]*0.75</f>
        <v>134.25</v>
      </c>
      <c r="M3539" s="26">
        <f>IF(data[[#This Row],[Cost]]&gt;0, (data[[#This Row],[Profit]]/data[[#This Row],[Cost]]), 0)</f>
        <v>1.5</v>
      </c>
      <c r="N3539" s="17">
        <f t="shared" si="55"/>
        <v>102.47881324318129</v>
      </c>
    </row>
    <row r="3540" spans="1:14" x14ac:dyDescent="0.35">
      <c r="A3540" s="2" t="s">
        <v>415</v>
      </c>
      <c r="B3540" s="2" t="s">
        <v>416</v>
      </c>
      <c r="C3540" s="14" t="s">
        <v>417</v>
      </c>
      <c r="D3540" s="2">
        <v>10</v>
      </c>
      <c r="E3540" s="3">
        <v>40221.459722222222</v>
      </c>
      <c r="F3540" s="17">
        <v>1.95</v>
      </c>
      <c r="G3540" s="2">
        <v>14388</v>
      </c>
      <c r="H3540" s="2" t="s">
        <v>13</v>
      </c>
      <c r="I3540" s="17">
        <v>19.5</v>
      </c>
      <c r="J3540" s="4">
        <v>40210</v>
      </c>
      <c r="K3540" s="17">
        <f>IF(data[[#This Row],[UnitPrice]]&gt;=20, data[[#This Row],[Revenue]]*0.7,
   IF(data[[#This Row],[UnitPrice]]&gt;=10, data[[#This Row],[Revenue]]*0.6,
      data[[#This Row],[Revenue]]*0.5))</f>
        <v>9.75</v>
      </c>
      <c r="L3540" s="9">
        <f>data[[#This Row],[Revenue]]*0.75</f>
        <v>14.625</v>
      </c>
      <c r="M3540" s="26">
        <f>IF(data[[#This Row],[Cost]]&gt;0, (data[[#This Row],[Profit]]/data[[#This Row],[Cost]]), 0)</f>
        <v>1.5</v>
      </c>
      <c r="N3540" s="17">
        <f t="shared" si="55"/>
        <v>102.46096781716524</v>
      </c>
    </row>
    <row r="3541" spans="1:14" x14ac:dyDescent="0.35">
      <c r="A3541" s="2" t="s">
        <v>607</v>
      </c>
      <c r="B3541" s="2" t="s">
        <v>416</v>
      </c>
      <c r="C3541" s="14" t="s">
        <v>417</v>
      </c>
      <c r="D3541" s="2">
        <v>3</v>
      </c>
      <c r="E3541" s="3">
        <v>40221.666666666664</v>
      </c>
      <c r="F3541" s="17">
        <v>1.95</v>
      </c>
      <c r="G3541" s="2">
        <v>17228</v>
      </c>
      <c r="H3541" s="2" t="s">
        <v>13</v>
      </c>
      <c r="I3541" s="17">
        <v>5.85</v>
      </c>
      <c r="J3541" s="4">
        <v>40210</v>
      </c>
      <c r="K3541" s="17">
        <f>IF(data[[#This Row],[UnitPrice]]&gt;=20, data[[#This Row],[Revenue]]*0.7,
   IF(data[[#This Row],[UnitPrice]]&gt;=10, data[[#This Row],[Revenue]]*0.6,
      data[[#This Row],[Revenue]]*0.5))</f>
        <v>2.9249999999999998</v>
      </c>
      <c r="L3541" s="9">
        <f>data[[#This Row],[Revenue]]*0.75</f>
        <v>4.3874999999999993</v>
      </c>
      <c r="M3541" s="26">
        <f>IF(data[[#This Row],[Cost]]&gt;0, (data[[#This Row],[Profit]]/data[[#This Row],[Cost]]), 0)</f>
        <v>1.4999999999999998</v>
      </c>
      <c r="N3541" s="17">
        <f t="shared" si="55"/>
        <v>102.48031957079648</v>
      </c>
    </row>
    <row r="3542" spans="1:14" x14ac:dyDescent="0.35">
      <c r="A3542" s="2" t="s">
        <v>1517</v>
      </c>
      <c r="B3542" s="2" t="s">
        <v>416</v>
      </c>
      <c r="C3542" s="14" t="s">
        <v>417</v>
      </c>
      <c r="D3542" s="2">
        <v>100</v>
      </c>
      <c r="E3542" s="3">
        <v>40402.539583333331</v>
      </c>
      <c r="F3542" s="17">
        <v>1.65</v>
      </c>
      <c r="G3542" s="2">
        <v>15032</v>
      </c>
      <c r="H3542" s="2" t="s">
        <v>13</v>
      </c>
      <c r="I3542" s="17">
        <v>165</v>
      </c>
      <c r="J3542" s="4">
        <v>40391</v>
      </c>
      <c r="K3542" s="17">
        <f>IF(data[[#This Row],[UnitPrice]]&gt;=20, data[[#This Row],[Revenue]]*0.7,
   IF(data[[#This Row],[UnitPrice]]&gt;=10, data[[#This Row],[Revenue]]*0.6,
      data[[#This Row],[Revenue]]*0.5))</f>
        <v>82.5</v>
      </c>
      <c r="L3542" s="9">
        <f>data[[#This Row],[Revenue]]*0.75</f>
        <v>123.75</v>
      </c>
      <c r="M3542" s="26">
        <f>IF(data[[#This Row],[Cost]]&gt;0, (data[[#This Row],[Profit]]/data[[#This Row],[Cost]]), 0)</f>
        <v>1.5</v>
      </c>
      <c r="N3542" s="17">
        <f t="shared" si="55"/>
        <v>102.50286514232491</v>
      </c>
    </row>
    <row r="3543" spans="1:14" x14ac:dyDescent="0.35">
      <c r="A3543" s="2" t="s">
        <v>2816</v>
      </c>
      <c r="B3543" s="2" t="s">
        <v>416</v>
      </c>
      <c r="C3543" s="14" t="s">
        <v>417</v>
      </c>
      <c r="D3543" s="2">
        <v>4</v>
      </c>
      <c r="E3543" s="3">
        <v>40787.591666666667</v>
      </c>
      <c r="F3543" s="17">
        <v>1.95</v>
      </c>
      <c r="G3543" s="2">
        <v>15005</v>
      </c>
      <c r="H3543" s="2" t="s">
        <v>13</v>
      </c>
      <c r="I3543" s="17">
        <v>7.8</v>
      </c>
      <c r="J3543" s="4">
        <v>40787</v>
      </c>
      <c r="K3543" s="17">
        <f>IF(data[[#This Row],[UnitPrice]]&gt;=20, data[[#This Row],[Revenue]]*0.7,
   IF(data[[#This Row],[UnitPrice]]&gt;=10, data[[#This Row],[Revenue]]*0.6,
      data[[#This Row],[Revenue]]*0.5))</f>
        <v>3.9</v>
      </c>
      <c r="L3543" s="9">
        <f>data[[#This Row],[Revenue]]*0.75</f>
        <v>5.85</v>
      </c>
      <c r="M3543" s="26">
        <f>IF(data[[#This Row],[Cost]]&gt;0, (data[[#This Row],[Profit]]/data[[#This Row],[Cost]]), 0)</f>
        <v>1.5</v>
      </c>
      <c r="N3543" s="17">
        <f t="shared" si="55"/>
        <v>102.48828004667551</v>
      </c>
    </row>
    <row r="3544" spans="1:14" x14ac:dyDescent="0.35">
      <c r="A3544" s="2" t="s">
        <v>5524</v>
      </c>
      <c r="B3544" s="2" t="s">
        <v>416</v>
      </c>
      <c r="C3544" s="14" t="s">
        <v>417</v>
      </c>
      <c r="D3544" s="2">
        <v>20</v>
      </c>
      <c r="E3544" s="3">
        <v>40607.509027777778</v>
      </c>
      <c r="F3544" s="17">
        <v>2.08</v>
      </c>
      <c r="G3544" s="2">
        <v>16746</v>
      </c>
      <c r="H3544" s="2" t="s">
        <v>13</v>
      </c>
      <c r="I3544" s="17">
        <v>41.6</v>
      </c>
      <c r="J3544" s="4">
        <v>40603</v>
      </c>
      <c r="K3544" s="17">
        <f>IF(data[[#This Row],[UnitPrice]]&gt;=20, data[[#This Row],[Revenue]]*0.7,
   IF(data[[#This Row],[UnitPrice]]&gt;=10, data[[#This Row],[Revenue]]*0.6,
      data[[#This Row],[Revenue]]*0.5))</f>
        <v>20.8</v>
      </c>
      <c r="L3544" s="9">
        <f>data[[#This Row],[Revenue]]*0.75</f>
        <v>31.200000000000003</v>
      </c>
      <c r="M3544" s="26">
        <f>IF(data[[#This Row],[Cost]]&gt;0, (data[[#This Row],[Profit]]/data[[#This Row],[Cost]]), 0)</f>
        <v>1.5</v>
      </c>
      <c r="N3544" s="17">
        <f t="shared" si="55"/>
        <v>102.51038281979564</v>
      </c>
    </row>
    <row r="3545" spans="1:14" x14ac:dyDescent="0.35">
      <c r="A3545" s="2" t="s">
        <v>5766</v>
      </c>
      <c r="B3545" s="2" t="s">
        <v>416</v>
      </c>
      <c r="C3545" s="14" t="s">
        <v>417</v>
      </c>
      <c r="D3545" s="2">
        <v>10</v>
      </c>
      <c r="E3545" s="3">
        <v>40699.536805555559</v>
      </c>
      <c r="F3545" s="17">
        <v>2.08</v>
      </c>
      <c r="G3545" s="2">
        <v>16458</v>
      </c>
      <c r="H3545" s="2" t="s">
        <v>13</v>
      </c>
      <c r="I3545" s="17">
        <v>20.8</v>
      </c>
      <c r="J3545" s="4">
        <v>40695</v>
      </c>
      <c r="K3545" s="17">
        <f>IF(data[[#This Row],[UnitPrice]]&gt;=20, data[[#This Row],[Revenue]]*0.7,
   IF(data[[#This Row],[UnitPrice]]&gt;=10, data[[#This Row],[Revenue]]*0.6,
      data[[#This Row],[Revenue]]*0.5))</f>
        <v>10.4</v>
      </c>
      <c r="L3545" s="9">
        <f>data[[#This Row],[Revenue]]*0.75</f>
        <v>15.600000000000001</v>
      </c>
      <c r="M3545" s="26">
        <f>IF(data[[#This Row],[Cost]]&gt;0, (data[[#This Row],[Profit]]/data[[#This Row],[Cost]]), 0)</f>
        <v>1.5</v>
      </c>
      <c r="N3545" s="17">
        <f t="shared" si="55"/>
        <v>102.52460424935899</v>
      </c>
    </row>
    <row r="3546" spans="1:14" x14ac:dyDescent="0.35">
      <c r="A3546" s="2" t="s">
        <v>5886</v>
      </c>
      <c r="B3546" s="2" t="s">
        <v>416</v>
      </c>
      <c r="C3546" s="14" t="s">
        <v>417</v>
      </c>
      <c r="D3546" s="2">
        <v>10</v>
      </c>
      <c r="E3546" s="3">
        <v>40760.635416666664</v>
      </c>
      <c r="F3546" s="17">
        <v>2.08</v>
      </c>
      <c r="G3546" s="2">
        <v>14341</v>
      </c>
      <c r="H3546" s="2" t="s">
        <v>13</v>
      </c>
      <c r="I3546" s="17">
        <v>20.8</v>
      </c>
      <c r="J3546" s="4">
        <v>40756</v>
      </c>
      <c r="K3546" s="17">
        <f>IF(data[[#This Row],[UnitPrice]]&gt;=20, data[[#This Row],[Revenue]]*0.7,
   IF(data[[#This Row],[UnitPrice]]&gt;=10, data[[#This Row],[Revenue]]*0.6,
      data[[#This Row],[Revenue]]*0.5))</f>
        <v>10.4</v>
      </c>
      <c r="L3546" s="9">
        <f>data[[#This Row],[Revenue]]*0.75</f>
        <v>15.600000000000001</v>
      </c>
      <c r="M3546" s="26">
        <f>IF(data[[#This Row],[Cost]]&gt;0, (data[[#This Row],[Profit]]/data[[#This Row],[Cost]]), 0)</f>
        <v>1.5</v>
      </c>
      <c r="N3546" s="17">
        <f t="shared" si="55"/>
        <v>102.54368986455034</v>
      </c>
    </row>
    <row r="3547" spans="1:14" x14ac:dyDescent="0.35">
      <c r="A3547" s="2" t="s">
        <v>6701</v>
      </c>
      <c r="B3547" s="2" t="s">
        <v>416</v>
      </c>
      <c r="C3547" s="14" t="s">
        <v>417</v>
      </c>
      <c r="D3547" s="2">
        <v>20</v>
      </c>
      <c r="E3547" s="3">
        <v>40730.602083333331</v>
      </c>
      <c r="F3547" s="17">
        <v>2.08</v>
      </c>
      <c r="G3547" s="2">
        <v>12990</v>
      </c>
      <c r="H3547" s="2" t="s">
        <v>13</v>
      </c>
      <c r="I3547" s="17">
        <v>41.6</v>
      </c>
      <c r="J3547" s="4">
        <v>40725</v>
      </c>
      <c r="K3547" s="17">
        <f>IF(data[[#This Row],[UnitPrice]]&gt;=20, data[[#This Row],[Revenue]]*0.7,
   IF(data[[#This Row],[UnitPrice]]&gt;=10, data[[#This Row],[Revenue]]*0.6,
      data[[#This Row],[Revenue]]*0.5))</f>
        <v>20.8</v>
      </c>
      <c r="L3547" s="9">
        <f>data[[#This Row],[Revenue]]*0.75</f>
        <v>31.200000000000003</v>
      </c>
      <c r="M3547" s="26">
        <f>IF(data[[#This Row],[Cost]]&gt;0, (data[[#This Row],[Profit]]/data[[#This Row],[Cost]]), 0)</f>
        <v>1.5</v>
      </c>
      <c r="N3547" s="17">
        <f t="shared" si="55"/>
        <v>102.56278439617019</v>
      </c>
    </row>
    <row r="3548" spans="1:14" x14ac:dyDescent="0.35">
      <c r="A3548" s="2" t="s">
        <v>7815</v>
      </c>
      <c r="B3548" s="2" t="s">
        <v>416</v>
      </c>
      <c r="C3548" s="14" t="s">
        <v>417</v>
      </c>
      <c r="D3548" s="2">
        <v>100</v>
      </c>
      <c r="E3548" s="3">
        <v>40551.695138888892</v>
      </c>
      <c r="F3548" s="17">
        <v>1.79</v>
      </c>
      <c r="G3548" s="2">
        <v>16182</v>
      </c>
      <c r="H3548" s="2" t="s">
        <v>13</v>
      </c>
      <c r="I3548" s="17">
        <v>179</v>
      </c>
      <c r="J3548" s="4">
        <v>40544</v>
      </c>
      <c r="K3548" s="17">
        <f>IF(data[[#This Row],[UnitPrice]]&gt;=20, data[[#This Row],[Revenue]]*0.7,
   IF(data[[#This Row],[UnitPrice]]&gt;=10, data[[#This Row],[Revenue]]*0.6,
      data[[#This Row],[Revenue]]*0.5))</f>
        <v>89.5</v>
      </c>
      <c r="L3548" s="9">
        <f>data[[#This Row],[Revenue]]*0.75</f>
        <v>134.25</v>
      </c>
      <c r="M3548" s="26">
        <f>IF(data[[#This Row],[Cost]]&gt;0, (data[[#This Row],[Profit]]/data[[#This Row],[Cost]]), 0)</f>
        <v>1.5</v>
      </c>
      <c r="N3548" s="17">
        <f t="shared" si="55"/>
        <v>102.57702803738425</v>
      </c>
    </row>
    <row r="3549" spans="1:14" x14ac:dyDescent="0.35">
      <c r="A3549" s="2" t="s">
        <v>8160</v>
      </c>
      <c r="B3549" s="2" t="s">
        <v>416</v>
      </c>
      <c r="C3549" s="14" t="s">
        <v>417</v>
      </c>
      <c r="D3549" s="2">
        <v>10</v>
      </c>
      <c r="E3549" s="3">
        <v>40794.452777777777</v>
      </c>
      <c r="F3549" s="17">
        <v>2.08</v>
      </c>
      <c r="G3549" s="2">
        <v>14409</v>
      </c>
      <c r="H3549" s="2" t="s">
        <v>13</v>
      </c>
      <c r="I3549" s="17">
        <v>20.8</v>
      </c>
      <c r="J3549" s="4">
        <v>40787</v>
      </c>
      <c r="K3549" s="17">
        <f>IF(data[[#This Row],[UnitPrice]]&gt;=20, data[[#This Row],[Revenue]]*0.7,
   IF(data[[#This Row],[UnitPrice]]&gt;=10, data[[#This Row],[Revenue]]*0.6,
      data[[#This Row],[Revenue]]*0.5))</f>
        <v>10.4</v>
      </c>
      <c r="L3549" s="9">
        <f>data[[#This Row],[Revenue]]*0.75</f>
        <v>15.600000000000001</v>
      </c>
      <c r="M3549" s="26">
        <f>IF(data[[#This Row],[Cost]]&gt;0, (data[[#This Row],[Profit]]/data[[#This Row],[Cost]]), 0)</f>
        <v>1.5</v>
      </c>
      <c r="N3549" s="17">
        <f t="shared" si="55"/>
        <v>102.5591680299146</v>
      </c>
    </row>
    <row r="3550" spans="1:14" x14ac:dyDescent="0.35">
      <c r="A3550" s="2" t="s">
        <v>9102</v>
      </c>
      <c r="B3550" s="2" t="s">
        <v>416</v>
      </c>
      <c r="C3550" s="14" t="s">
        <v>417</v>
      </c>
      <c r="D3550" s="2">
        <v>10</v>
      </c>
      <c r="E3550" s="3">
        <v>40886.598611111112</v>
      </c>
      <c r="F3550" s="17">
        <v>2.08</v>
      </c>
      <c r="G3550" s="2">
        <v>16458</v>
      </c>
      <c r="H3550" s="2" t="s">
        <v>13</v>
      </c>
      <c r="I3550" s="17">
        <v>20.8</v>
      </c>
      <c r="J3550" s="4">
        <v>40878</v>
      </c>
      <c r="K3550" s="17">
        <f>IF(data[[#This Row],[UnitPrice]]&gt;=20, data[[#This Row],[Revenue]]*0.7,
   IF(data[[#This Row],[UnitPrice]]&gt;=10, data[[#This Row],[Revenue]]*0.6,
      data[[#This Row],[Revenue]]*0.5))</f>
        <v>10.4</v>
      </c>
      <c r="L3550" s="9">
        <f>data[[#This Row],[Revenue]]*0.75</f>
        <v>15.600000000000001</v>
      </c>
      <c r="M3550" s="26">
        <f>IF(data[[#This Row],[Cost]]&gt;0, (data[[#This Row],[Profit]]/data[[#This Row],[Cost]]), 0)</f>
        <v>1.5</v>
      </c>
      <c r="N3550" s="17">
        <f t="shared" si="55"/>
        <v>102.57827956989354</v>
      </c>
    </row>
    <row r="3551" spans="1:14" hidden="1" x14ac:dyDescent="0.35">
      <c r="A3551" s="2" t="s">
        <v>3559</v>
      </c>
      <c r="B3551" s="2" t="s">
        <v>3560</v>
      </c>
      <c r="C3551" s="14" t="s">
        <v>3561</v>
      </c>
      <c r="D3551" s="2">
        <v>1</v>
      </c>
      <c r="E3551" s="3">
        <v>40635.674305555556</v>
      </c>
      <c r="F3551" s="17">
        <v>1.25</v>
      </c>
      <c r="G3551" s="2">
        <v>0</v>
      </c>
      <c r="H3551" s="2" t="s">
        <v>13</v>
      </c>
      <c r="I3551" s="17">
        <v>1.25</v>
      </c>
      <c r="J3551" s="4">
        <v>40634</v>
      </c>
      <c r="K3551" s="17">
        <f>IF(data[[#This Row],[UnitPrice]]&gt;=20, data[[#This Row],[Revenue]]*0.7,
   IF(data[[#This Row],[UnitPrice]]&gt;=10, data[[#This Row],[Revenue]]*0.6,
      data[[#This Row],[Revenue]]*0.5))</f>
        <v>0.625</v>
      </c>
      <c r="L3551" s="9">
        <f>data[[#This Row],[Revenue]]*0.75</f>
        <v>0.9375</v>
      </c>
      <c r="M3551" s="26">
        <f>IF(data[[#This Row],[Cost]]&gt;0, (data[[#This Row],[Profit]]/data[[#This Row],[Cost]]), 0)</f>
        <v>1.5</v>
      </c>
      <c r="N3551" s="17">
        <f t="shared" si="55"/>
        <v>102.59740004676283</v>
      </c>
    </row>
    <row r="3552" spans="1:14" hidden="1" x14ac:dyDescent="0.35">
      <c r="A3552" s="2" t="s">
        <v>5868</v>
      </c>
      <c r="B3552" s="2" t="s">
        <v>3560</v>
      </c>
      <c r="C3552" s="14" t="s">
        <v>5869</v>
      </c>
      <c r="D3552" s="2">
        <v>1</v>
      </c>
      <c r="E3552" s="3">
        <v>40760.540277777778</v>
      </c>
      <c r="F3552" s="17">
        <v>1.25</v>
      </c>
      <c r="G3552" s="2">
        <v>14684</v>
      </c>
      <c r="H3552" s="2" t="s">
        <v>13</v>
      </c>
      <c r="I3552" s="17">
        <v>1.25</v>
      </c>
      <c r="J3552" s="4">
        <v>40756</v>
      </c>
      <c r="K3552" s="17">
        <f>IF(data[[#This Row],[UnitPrice]]&gt;=20, data[[#This Row],[Revenue]]*0.7,
   IF(data[[#This Row],[UnitPrice]]&gt;=10, data[[#This Row],[Revenue]]*0.6,
      data[[#This Row],[Revenue]]*0.5))</f>
        <v>0.625</v>
      </c>
      <c r="L3552" s="9">
        <f>data[[#This Row],[Revenue]]*0.75</f>
        <v>0.9375</v>
      </c>
      <c r="M3552" s="26">
        <f>IF(data[[#This Row],[Cost]]&gt;0, (data[[#This Row],[Profit]]/data[[#This Row],[Cost]]), 0)</f>
        <v>1.5</v>
      </c>
      <c r="N3552" s="17">
        <f t="shared" si="55"/>
        <v>102.62110149672699</v>
      </c>
    </row>
    <row r="3553" spans="1:14" x14ac:dyDescent="0.35">
      <c r="A3553" s="2" t="s">
        <v>10261</v>
      </c>
      <c r="B3553" s="2" t="s">
        <v>10262</v>
      </c>
      <c r="C3553" s="14" t="s">
        <v>10263</v>
      </c>
      <c r="D3553" s="2">
        <v>25</v>
      </c>
      <c r="E3553" s="3">
        <v>40585.525694444441</v>
      </c>
      <c r="F3553" s="17">
        <v>0.42</v>
      </c>
      <c r="G3553" s="2">
        <v>17754</v>
      </c>
      <c r="H3553" s="2" t="s">
        <v>13</v>
      </c>
      <c r="I3553" s="17">
        <v>10.5</v>
      </c>
      <c r="J3553" s="4">
        <v>40575</v>
      </c>
      <c r="K3553" s="17">
        <f>IF(data[[#This Row],[UnitPrice]]&gt;=20, data[[#This Row],[Revenue]]*0.7,
   IF(data[[#This Row],[UnitPrice]]&gt;=10, data[[#This Row],[Revenue]]*0.6,
      data[[#This Row],[Revenue]]*0.5))</f>
        <v>5.25</v>
      </c>
      <c r="L3553" s="9">
        <f>data[[#This Row],[Revenue]]*0.75</f>
        <v>7.875</v>
      </c>
      <c r="M3553" s="26">
        <f>IF(data[[#This Row],[Cost]]&gt;0, (data[[#This Row],[Profit]]/data[[#This Row],[Cost]]), 0)</f>
        <v>1.5</v>
      </c>
      <c r="N3553" s="17">
        <f t="shared" si="55"/>
        <v>102.6448140350888</v>
      </c>
    </row>
    <row r="3554" spans="1:14" hidden="1" x14ac:dyDescent="0.35">
      <c r="A3554" s="2" t="s">
        <v>2039</v>
      </c>
      <c r="B3554" s="2" t="s">
        <v>2040</v>
      </c>
      <c r="C3554" s="14" t="s">
        <v>2041</v>
      </c>
      <c r="D3554" s="2">
        <v>3</v>
      </c>
      <c r="E3554" s="3">
        <v>40524.531944444447</v>
      </c>
      <c r="F3554" s="17">
        <v>12.75</v>
      </c>
      <c r="G3554" s="2">
        <v>17819</v>
      </c>
      <c r="H3554" s="2" t="s">
        <v>13</v>
      </c>
      <c r="I3554" s="17">
        <v>38.25</v>
      </c>
      <c r="J3554" s="4">
        <v>40513</v>
      </c>
      <c r="K3554" s="17">
        <f>IF(data[[#This Row],[UnitPrice]]&gt;=20, data[[#This Row],[Revenue]]*0.7,
   IF(data[[#This Row],[UnitPrice]]&gt;=10, data[[#This Row],[Revenue]]*0.6,
      data[[#This Row],[Revenue]]*0.5))</f>
        <v>22.95</v>
      </c>
      <c r="L3554" s="9">
        <f>data[[#This Row],[Revenue]]*0.75</f>
        <v>28.6875</v>
      </c>
      <c r="M3554" s="26">
        <f>IF(data[[#This Row],[Cost]]&gt;0, (data[[#This Row],[Profit]]/data[[#This Row],[Cost]]), 0)</f>
        <v>1.25</v>
      </c>
      <c r="N3554" s="17">
        <f t="shared" si="55"/>
        <v>102.66637342068428</v>
      </c>
    </row>
    <row r="3555" spans="1:14" hidden="1" x14ac:dyDescent="0.35">
      <c r="A3555" s="2" t="s">
        <v>8048</v>
      </c>
      <c r="B3555" s="2" t="s">
        <v>2040</v>
      </c>
      <c r="C3555" s="14" t="s">
        <v>2041</v>
      </c>
      <c r="D3555" s="2">
        <v>1</v>
      </c>
      <c r="E3555" s="3">
        <v>40671.592361111114</v>
      </c>
      <c r="F3555" s="17">
        <v>12.75</v>
      </c>
      <c r="G3555" s="2">
        <v>0</v>
      </c>
      <c r="H3555" s="2" t="s">
        <v>13</v>
      </c>
      <c r="I3555" s="17">
        <v>12.75</v>
      </c>
      <c r="J3555" s="4">
        <v>40664</v>
      </c>
      <c r="K3555" s="17">
        <f>IF(data[[#This Row],[UnitPrice]]&gt;=20, data[[#This Row],[Revenue]]*0.7,
   IF(data[[#This Row],[UnitPrice]]&gt;=10, data[[#This Row],[Revenue]]*0.6,
      data[[#This Row],[Revenue]]*0.5))</f>
        <v>7.6499999999999995</v>
      </c>
      <c r="L3555" s="9">
        <f>data[[#This Row],[Revenue]]*0.75</f>
        <v>9.5625</v>
      </c>
      <c r="M3555" s="26">
        <f>IF(data[[#This Row],[Cost]]&gt;0, (data[[#This Row],[Profit]]/data[[#This Row],[Cost]]), 0)</f>
        <v>1.25</v>
      </c>
      <c r="N3555" s="17">
        <f t="shared" si="55"/>
        <v>102.68144863093953</v>
      </c>
    </row>
    <row r="3556" spans="1:14" x14ac:dyDescent="0.35">
      <c r="A3556" s="2" t="s">
        <v>5521</v>
      </c>
      <c r="B3556" s="2" t="s">
        <v>5522</v>
      </c>
      <c r="C3556" s="14" t="s">
        <v>5523</v>
      </c>
      <c r="D3556" s="2">
        <v>4</v>
      </c>
      <c r="E3556" s="3">
        <v>40607.504861111112</v>
      </c>
      <c r="F3556" s="17">
        <v>0.65</v>
      </c>
      <c r="G3556" s="2">
        <v>17757</v>
      </c>
      <c r="H3556" s="2" t="s">
        <v>13</v>
      </c>
      <c r="I3556" s="17">
        <v>2.6</v>
      </c>
      <c r="J3556" s="4">
        <v>40603</v>
      </c>
      <c r="K3556" s="17">
        <f>IF(data[[#This Row],[UnitPrice]]&gt;=20, data[[#This Row],[Revenue]]*0.7,
   IF(data[[#This Row],[UnitPrice]]&gt;=10, data[[#This Row],[Revenue]]*0.6,
      data[[#This Row],[Revenue]]*0.5))</f>
        <v>1.3</v>
      </c>
      <c r="L3556" s="9">
        <f>data[[#This Row],[Revenue]]*0.75</f>
        <v>1.9500000000000002</v>
      </c>
      <c r="M3556" s="26">
        <f>IF(data[[#This Row],[Cost]]&gt;0, (data[[#This Row],[Profit]]/data[[#This Row],[Cost]]), 0)</f>
        <v>1.5</v>
      </c>
      <c r="N3556" s="17">
        <f t="shared" si="55"/>
        <v>102.70250000000108</v>
      </c>
    </row>
    <row r="3557" spans="1:14" x14ac:dyDescent="0.35">
      <c r="A3557" s="2" t="s">
        <v>6555</v>
      </c>
      <c r="B3557" s="2" t="s">
        <v>5522</v>
      </c>
      <c r="C3557" s="14" t="s">
        <v>5523</v>
      </c>
      <c r="D3557" s="2">
        <v>5</v>
      </c>
      <c r="E3557" s="3">
        <v>40669.552777777775</v>
      </c>
      <c r="F3557" s="17">
        <v>0.65</v>
      </c>
      <c r="G3557" s="2">
        <v>17811</v>
      </c>
      <c r="H3557" s="2" t="s">
        <v>13</v>
      </c>
      <c r="I3557" s="17">
        <v>3.25</v>
      </c>
      <c r="J3557" s="4">
        <v>40664</v>
      </c>
      <c r="K3557" s="17">
        <f>IF(data[[#This Row],[UnitPrice]]&gt;=20, data[[#This Row],[Revenue]]*0.7,
   IF(data[[#This Row],[UnitPrice]]&gt;=10, data[[#This Row],[Revenue]]*0.6,
      data[[#This Row],[Revenue]]*0.5))</f>
        <v>1.625</v>
      </c>
      <c r="L3557" s="9">
        <f>data[[#This Row],[Revenue]]*0.75</f>
        <v>2.4375</v>
      </c>
      <c r="M3557" s="26">
        <f>IF(data[[#This Row],[Cost]]&gt;0, (data[[#This Row],[Profit]]/data[[#This Row],[Cost]]), 0)</f>
        <v>1.5</v>
      </c>
      <c r="N3557" s="17">
        <f t="shared" si="55"/>
        <v>102.7259377195047</v>
      </c>
    </row>
    <row r="3558" spans="1:14" x14ac:dyDescent="0.35">
      <c r="A3558" s="2" t="s">
        <v>8784</v>
      </c>
      <c r="B3558" s="2" t="s">
        <v>5522</v>
      </c>
      <c r="C3558" s="14" t="s">
        <v>5523</v>
      </c>
      <c r="D3558" s="2">
        <v>2</v>
      </c>
      <c r="E3558" s="3">
        <v>40733.52847222222</v>
      </c>
      <c r="F3558" s="17">
        <v>0.65</v>
      </c>
      <c r="G3558" s="2">
        <v>14606</v>
      </c>
      <c r="H3558" s="2" t="s">
        <v>13</v>
      </c>
      <c r="I3558" s="17">
        <v>1.3</v>
      </c>
      <c r="J3558" s="4">
        <v>40725</v>
      </c>
      <c r="K3558" s="17">
        <f>IF(data[[#This Row],[UnitPrice]]&gt;=20, data[[#This Row],[Revenue]]*0.7,
   IF(data[[#This Row],[UnitPrice]]&gt;=10, data[[#This Row],[Revenue]]*0.6,
      data[[#This Row],[Revenue]]*0.5))</f>
        <v>0.65</v>
      </c>
      <c r="L3558" s="9">
        <f>data[[#This Row],[Revenue]]*0.75</f>
        <v>0.97500000000000009</v>
      </c>
      <c r="M3558" s="26">
        <f>IF(data[[#This Row],[Cost]]&gt;0, (data[[#This Row],[Profit]]/data[[#This Row],[Cost]]), 0)</f>
        <v>1.5</v>
      </c>
      <c r="N3558" s="17">
        <f t="shared" si="55"/>
        <v>102.74923419203854</v>
      </c>
    </row>
    <row r="3559" spans="1:14" x14ac:dyDescent="0.35">
      <c r="A3559" s="2" t="s">
        <v>8842</v>
      </c>
      <c r="B3559" s="2" t="s">
        <v>5522</v>
      </c>
      <c r="C3559" s="14" t="s">
        <v>5523</v>
      </c>
      <c r="D3559" s="2">
        <v>18</v>
      </c>
      <c r="E3559" s="3">
        <v>40764.511111111111</v>
      </c>
      <c r="F3559" s="17">
        <v>0.65</v>
      </c>
      <c r="G3559" s="2">
        <v>14688</v>
      </c>
      <c r="H3559" s="2" t="s">
        <v>13</v>
      </c>
      <c r="I3559" s="17">
        <v>11.7</v>
      </c>
      <c r="J3559" s="4">
        <v>40756</v>
      </c>
      <c r="K3559" s="17">
        <f>IF(data[[#This Row],[UnitPrice]]&gt;=20, data[[#This Row],[Revenue]]*0.7,
   IF(data[[#This Row],[UnitPrice]]&gt;=10, data[[#This Row],[Revenue]]*0.6,
      data[[#This Row],[Revenue]]*0.5))</f>
        <v>5.85</v>
      </c>
      <c r="L3559" s="9">
        <f>data[[#This Row],[Revenue]]*0.75</f>
        <v>8.7749999999999986</v>
      </c>
      <c r="M3559" s="26">
        <f>IF(data[[#This Row],[Cost]]&gt;0, (data[[#This Row],[Profit]]/data[[#This Row],[Cost]]), 0)</f>
        <v>1.4999999999999998</v>
      </c>
      <c r="N3559" s="17">
        <f t="shared" si="55"/>
        <v>102.77299836027281</v>
      </c>
    </row>
    <row r="3560" spans="1:14" x14ac:dyDescent="0.35">
      <c r="A3560" s="2" t="s">
        <v>9485</v>
      </c>
      <c r="B3560" s="2" t="s">
        <v>5522</v>
      </c>
      <c r="C3560" s="14" t="s">
        <v>5523</v>
      </c>
      <c r="D3560" s="2">
        <v>1</v>
      </c>
      <c r="E3560" s="3">
        <v>40673.574305555558</v>
      </c>
      <c r="F3560" s="17">
        <v>0.65</v>
      </c>
      <c r="G3560" s="2">
        <v>14730</v>
      </c>
      <c r="H3560" s="2" t="s">
        <v>13</v>
      </c>
      <c r="I3560" s="17">
        <v>0.65</v>
      </c>
      <c r="J3560" s="4">
        <v>40664</v>
      </c>
      <c r="K3560" s="17">
        <f>IF(data[[#This Row],[UnitPrice]]&gt;=20, data[[#This Row],[Revenue]]*0.7,
   IF(data[[#This Row],[UnitPrice]]&gt;=10, data[[#This Row],[Revenue]]*0.6,
      data[[#This Row],[Revenue]]*0.5))</f>
        <v>0.32500000000000001</v>
      </c>
      <c r="L3560" s="9">
        <f>data[[#This Row],[Revenue]]*0.75</f>
        <v>0.48750000000000004</v>
      </c>
      <c r="M3560" s="26">
        <f>IF(data[[#This Row],[Cost]]&gt;0, (data[[#This Row],[Profit]]/data[[#This Row],[Cost]]), 0)</f>
        <v>1.5</v>
      </c>
      <c r="N3560" s="17">
        <f t="shared" si="55"/>
        <v>102.79433692596172</v>
      </c>
    </row>
    <row r="3561" spans="1:14" hidden="1" x14ac:dyDescent="0.35">
      <c r="A3561" s="2" t="s">
        <v>4426</v>
      </c>
      <c r="B3561" s="2" t="s">
        <v>3269</v>
      </c>
      <c r="C3561" s="14" t="s">
        <v>3270</v>
      </c>
      <c r="D3561" s="2">
        <v>2</v>
      </c>
      <c r="E3561" s="3">
        <v>40789.51458333333</v>
      </c>
      <c r="F3561" s="17">
        <v>0.65</v>
      </c>
      <c r="G3561" s="2">
        <v>14662</v>
      </c>
      <c r="H3561" s="2" t="s">
        <v>13</v>
      </c>
      <c r="I3561" s="17">
        <v>1.3</v>
      </c>
      <c r="J3561" s="4">
        <v>40787</v>
      </c>
      <c r="K3561" s="17">
        <f>IF(data[[#This Row],[UnitPrice]]&gt;=20, data[[#This Row],[Revenue]]*0.7,
   IF(data[[#This Row],[UnitPrice]]&gt;=10, data[[#This Row],[Revenue]]*0.6,
      data[[#This Row],[Revenue]]*0.5))</f>
        <v>0.65</v>
      </c>
      <c r="L3561" s="9">
        <f>data[[#This Row],[Revenue]]*0.75</f>
        <v>0.97500000000000009</v>
      </c>
      <c r="M3561" s="26">
        <f>IF(data[[#This Row],[Cost]]&gt;0, (data[[#This Row],[Profit]]/data[[#This Row],[Cost]]), 0)</f>
        <v>1.5</v>
      </c>
      <c r="N3561" s="17">
        <f t="shared" si="55"/>
        <v>102.81827513475618</v>
      </c>
    </row>
    <row r="3562" spans="1:14" hidden="1" x14ac:dyDescent="0.35">
      <c r="A3562" s="2" t="s">
        <v>5201</v>
      </c>
      <c r="B3562" s="2" t="s">
        <v>3269</v>
      </c>
      <c r="C3562" s="14" t="s">
        <v>3270</v>
      </c>
      <c r="D3562" s="2">
        <v>1</v>
      </c>
      <c r="E3562" s="3">
        <v>40820.540972222225</v>
      </c>
      <c r="F3562" s="17">
        <v>0.65</v>
      </c>
      <c r="G3562" s="2">
        <v>14450</v>
      </c>
      <c r="H3562" s="2" t="s">
        <v>13</v>
      </c>
      <c r="I3562" s="17">
        <v>0.65</v>
      </c>
      <c r="J3562" s="4">
        <v>40817</v>
      </c>
      <c r="K3562" s="17">
        <f>IF(data[[#This Row],[UnitPrice]]&gt;=20, data[[#This Row],[Revenue]]*0.7,
   IF(data[[#This Row],[UnitPrice]]&gt;=10, data[[#This Row],[Revenue]]*0.6,
      data[[#This Row],[Revenue]]*0.5))</f>
        <v>0.32500000000000001</v>
      </c>
      <c r="L3562" s="9">
        <f>data[[#This Row],[Revenue]]*0.75</f>
        <v>0.48750000000000004</v>
      </c>
      <c r="M3562" s="26">
        <f>IF(data[[#This Row],[Cost]]&gt;0, (data[[#This Row],[Profit]]/data[[#This Row],[Cost]]), 0)</f>
        <v>1.5</v>
      </c>
      <c r="N3562" s="17">
        <f t="shared" si="55"/>
        <v>102.84207219878213</v>
      </c>
    </row>
    <row r="3563" spans="1:14" hidden="1" x14ac:dyDescent="0.35">
      <c r="A3563" s="2" t="s">
        <v>5614</v>
      </c>
      <c r="B3563" s="2" t="s">
        <v>3269</v>
      </c>
      <c r="C3563" s="14" t="s">
        <v>3270</v>
      </c>
      <c r="D3563" s="2">
        <v>24</v>
      </c>
      <c r="E3563" s="3">
        <v>40638.647916666669</v>
      </c>
      <c r="F3563" s="17">
        <v>0.65</v>
      </c>
      <c r="G3563" s="2">
        <v>13037</v>
      </c>
      <c r="H3563" s="2" t="s">
        <v>13</v>
      </c>
      <c r="I3563" s="17">
        <v>15.6</v>
      </c>
      <c r="J3563" s="4">
        <v>40634</v>
      </c>
      <c r="K3563" s="17">
        <f>IF(data[[#This Row],[UnitPrice]]&gt;=20, data[[#This Row],[Revenue]]*0.7,
   IF(data[[#This Row],[UnitPrice]]&gt;=10, data[[#This Row],[Revenue]]*0.6,
      data[[#This Row],[Revenue]]*0.5))</f>
        <v>7.8</v>
      </c>
      <c r="L3563" s="9">
        <f>data[[#This Row],[Revenue]]*0.75</f>
        <v>11.7</v>
      </c>
      <c r="M3563" s="26">
        <f>IF(data[[#This Row],[Cost]]&gt;0, (data[[#This Row],[Profit]]/data[[#This Row],[Cost]]), 0)</f>
        <v>1.5</v>
      </c>
      <c r="N3563" s="17">
        <f t="shared" si="55"/>
        <v>102.86603282532346</v>
      </c>
    </row>
    <row r="3564" spans="1:14" hidden="1" x14ac:dyDescent="0.35">
      <c r="A3564" s="2" t="s">
        <v>6006</v>
      </c>
      <c r="B3564" s="2" t="s">
        <v>3269</v>
      </c>
      <c r="C3564" s="14" t="s">
        <v>3270</v>
      </c>
      <c r="D3564" s="2">
        <v>6</v>
      </c>
      <c r="E3564" s="3">
        <v>40821.461111111108</v>
      </c>
      <c r="F3564" s="17">
        <v>0.65</v>
      </c>
      <c r="G3564" s="2">
        <v>12843</v>
      </c>
      <c r="H3564" s="2" t="s">
        <v>13</v>
      </c>
      <c r="I3564" s="17">
        <v>3.9</v>
      </c>
      <c r="J3564" s="4">
        <v>40817</v>
      </c>
      <c r="K3564" s="17">
        <f>IF(data[[#This Row],[UnitPrice]]&gt;=20, data[[#This Row],[Revenue]]*0.7,
   IF(data[[#This Row],[UnitPrice]]&gt;=10, data[[#This Row],[Revenue]]*0.6,
      data[[#This Row],[Revenue]]*0.5))</f>
        <v>1.95</v>
      </c>
      <c r="L3564" s="9">
        <f>data[[#This Row],[Revenue]]*0.75</f>
        <v>2.9249999999999998</v>
      </c>
      <c r="M3564" s="26">
        <f>IF(data[[#This Row],[Cost]]&gt;0, (data[[#This Row],[Profit]]/data[[#This Row],[Cost]]), 0)</f>
        <v>1.5</v>
      </c>
      <c r="N3564" s="17">
        <f t="shared" si="55"/>
        <v>102.88649859287162</v>
      </c>
    </row>
    <row r="3565" spans="1:14" hidden="1" x14ac:dyDescent="0.35">
      <c r="A3565" s="2" t="s">
        <v>6556</v>
      </c>
      <c r="B3565" s="2" t="s">
        <v>3269</v>
      </c>
      <c r="C3565" s="14" t="s">
        <v>3270</v>
      </c>
      <c r="D3565" s="2">
        <v>2</v>
      </c>
      <c r="E3565" s="3">
        <v>40669.558333333334</v>
      </c>
      <c r="F3565" s="17">
        <v>0.65</v>
      </c>
      <c r="G3565" s="2">
        <v>13637</v>
      </c>
      <c r="H3565" s="2" t="s">
        <v>13</v>
      </c>
      <c r="I3565" s="17">
        <v>1.3</v>
      </c>
      <c r="J3565" s="4">
        <v>40664</v>
      </c>
      <c r="K3565" s="17">
        <f>IF(data[[#This Row],[UnitPrice]]&gt;=20, data[[#This Row],[Revenue]]*0.7,
   IF(data[[#This Row],[UnitPrice]]&gt;=10, data[[#This Row],[Revenue]]*0.6,
      data[[#This Row],[Revenue]]*0.5))</f>
        <v>0.65</v>
      </c>
      <c r="L3565" s="9">
        <f>data[[#This Row],[Revenue]]*0.75</f>
        <v>0.97500000000000009</v>
      </c>
      <c r="M3565" s="26">
        <f>IF(data[[#This Row],[Cost]]&gt;0, (data[[#This Row],[Profit]]/data[[#This Row],[Cost]]), 0)</f>
        <v>1.5</v>
      </c>
      <c r="N3565" s="17">
        <f t="shared" si="55"/>
        <v>102.90971850809396</v>
      </c>
    </row>
    <row r="3566" spans="1:14" hidden="1" x14ac:dyDescent="0.35">
      <c r="A3566" s="2" t="s">
        <v>6943</v>
      </c>
      <c r="B3566" s="2" t="s">
        <v>3269</v>
      </c>
      <c r="C3566" s="14" t="s">
        <v>3270</v>
      </c>
      <c r="D3566" s="2">
        <v>24</v>
      </c>
      <c r="E3566" s="3">
        <v>40822.48333333333</v>
      </c>
      <c r="F3566" s="17">
        <v>0.65</v>
      </c>
      <c r="G3566" s="2">
        <v>16614</v>
      </c>
      <c r="H3566" s="2" t="s">
        <v>13</v>
      </c>
      <c r="I3566" s="17">
        <v>15.6</v>
      </c>
      <c r="J3566" s="4">
        <v>40817</v>
      </c>
      <c r="K3566" s="17">
        <f>IF(data[[#This Row],[UnitPrice]]&gt;=20, data[[#This Row],[Revenue]]*0.7,
   IF(data[[#This Row],[UnitPrice]]&gt;=10, data[[#This Row],[Revenue]]*0.6,
      data[[#This Row],[Revenue]]*0.5))</f>
        <v>7.8</v>
      </c>
      <c r="L3566" s="9">
        <f>data[[#This Row],[Revenue]]*0.75</f>
        <v>11.7</v>
      </c>
      <c r="M3566" s="26">
        <f>IF(data[[#This Row],[Cost]]&gt;0, (data[[#This Row],[Profit]]/data[[#This Row],[Cost]]), 0)</f>
        <v>1.5</v>
      </c>
      <c r="N3566" s="17">
        <f t="shared" si="55"/>
        <v>102.93355936180305</v>
      </c>
    </row>
    <row r="3567" spans="1:14" hidden="1" x14ac:dyDescent="0.35">
      <c r="A3567" s="2" t="s">
        <v>11355</v>
      </c>
      <c r="B3567" s="2" t="s">
        <v>3269</v>
      </c>
      <c r="C3567" s="14" t="s">
        <v>3270</v>
      </c>
      <c r="D3567" s="2">
        <v>20</v>
      </c>
      <c r="E3567" s="3">
        <v>40586.568055555559</v>
      </c>
      <c r="F3567" s="17">
        <v>0.65</v>
      </c>
      <c r="G3567" s="2">
        <v>16426</v>
      </c>
      <c r="H3567" s="2" t="s">
        <v>13</v>
      </c>
      <c r="I3567" s="17">
        <v>13</v>
      </c>
      <c r="J3567" s="4">
        <v>40575</v>
      </c>
      <c r="K3567" s="17">
        <f>IF(data[[#This Row],[UnitPrice]]&gt;=20, data[[#This Row],[Revenue]]*0.7,
   IF(data[[#This Row],[UnitPrice]]&gt;=10, data[[#This Row],[Revenue]]*0.6,
      data[[#This Row],[Revenue]]*0.5))</f>
        <v>6.5</v>
      </c>
      <c r="L3567" s="9">
        <f>data[[#This Row],[Revenue]]*0.75</f>
        <v>9.75</v>
      </c>
      <c r="M3567" s="26">
        <f>IF(data[[#This Row],[Cost]]&gt;0, (data[[#This Row],[Profit]]/data[[#This Row],[Cost]]), 0)</f>
        <v>1.5</v>
      </c>
      <c r="N3567" s="17">
        <f t="shared" si="55"/>
        <v>102.95405538606069</v>
      </c>
    </row>
    <row r="3568" spans="1:14" x14ac:dyDescent="0.35">
      <c r="A3568" s="2" t="s">
        <v>9992</v>
      </c>
      <c r="B3568" s="2" t="s">
        <v>9613</v>
      </c>
      <c r="C3568" s="14" t="s">
        <v>9614</v>
      </c>
      <c r="D3568" s="2">
        <v>4</v>
      </c>
      <c r="E3568" s="3">
        <v>40887.498611111114</v>
      </c>
      <c r="F3568" s="17">
        <v>1.25</v>
      </c>
      <c r="G3568" s="2">
        <v>17346</v>
      </c>
      <c r="H3568" s="2" t="s">
        <v>13</v>
      </c>
      <c r="I3568" s="17">
        <v>5</v>
      </c>
      <c r="J3568" s="4">
        <v>40878</v>
      </c>
      <c r="K3568" s="17">
        <f>IF(data[[#This Row],[UnitPrice]]&gt;=20, data[[#This Row],[Revenue]]*0.7,
   IF(data[[#This Row],[UnitPrice]]&gt;=10, data[[#This Row],[Revenue]]*0.6,
      data[[#This Row],[Revenue]]*0.5))</f>
        <v>2.5</v>
      </c>
      <c r="L3568" s="9">
        <f>data[[#This Row],[Revenue]]*0.75</f>
        <v>3.75</v>
      </c>
      <c r="M3568" s="26">
        <f>IF(data[[#This Row],[Cost]]&gt;0, (data[[#This Row],[Profit]]/data[[#This Row],[Cost]]), 0)</f>
        <v>1.5</v>
      </c>
      <c r="N3568" s="17">
        <f t="shared" si="55"/>
        <v>102.97517136150343</v>
      </c>
    </row>
    <row r="3569" spans="1:14" x14ac:dyDescent="0.35">
      <c r="A3569" s="2" t="s">
        <v>10646</v>
      </c>
      <c r="B3569" s="2" t="s">
        <v>10079</v>
      </c>
      <c r="C3569" s="14" t="s">
        <v>10080</v>
      </c>
      <c r="D3569" s="2">
        <v>1</v>
      </c>
      <c r="E3569" s="3">
        <v>40735.542361111111</v>
      </c>
      <c r="F3569" s="17">
        <v>1.25</v>
      </c>
      <c r="G3569" s="2">
        <v>16362</v>
      </c>
      <c r="H3569" s="2" t="s">
        <v>13</v>
      </c>
      <c r="I3569" s="17">
        <v>1.25</v>
      </c>
      <c r="J3569" s="4">
        <v>40725</v>
      </c>
      <c r="K3569" s="17">
        <f>IF(data[[#This Row],[UnitPrice]]&gt;=20, data[[#This Row],[Revenue]]*0.7,
   IF(data[[#This Row],[UnitPrice]]&gt;=10, data[[#This Row],[Revenue]]*0.6,
      data[[#This Row],[Revenue]]*0.5))</f>
        <v>0.625</v>
      </c>
      <c r="L3569" s="9">
        <f>data[[#This Row],[Revenue]]*0.75</f>
        <v>0.9375</v>
      </c>
      <c r="M3569" s="26">
        <f>IF(data[[#This Row],[Cost]]&gt;0, (data[[#This Row],[Profit]]/data[[#This Row],[Cost]]), 0)</f>
        <v>1.5</v>
      </c>
      <c r="N3569" s="17">
        <f t="shared" si="55"/>
        <v>102.99817562808279</v>
      </c>
    </row>
    <row r="3570" spans="1:14" x14ac:dyDescent="0.35">
      <c r="A3570" s="2" t="s">
        <v>11074</v>
      </c>
      <c r="B3570" s="2" t="s">
        <v>10079</v>
      </c>
      <c r="C3570" s="14" t="s">
        <v>10080</v>
      </c>
      <c r="D3570" s="2">
        <v>14</v>
      </c>
      <c r="E3570" s="3">
        <v>40858.459722222222</v>
      </c>
      <c r="F3570" s="17">
        <v>1.25</v>
      </c>
      <c r="G3570" s="2">
        <v>15965</v>
      </c>
      <c r="H3570" s="2" t="s">
        <v>13</v>
      </c>
      <c r="I3570" s="17">
        <v>17.5</v>
      </c>
      <c r="J3570" s="4">
        <v>40848</v>
      </c>
      <c r="K3570" s="17">
        <f>IF(data[[#This Row],[UnitPrice]]&gt;=20, data[[#This Row],[Revenue]]*0.7,
   IF(data[[#This Row],[UnitPrice]]&gt;=10, data[[#This Row],[Revenue]]*0.6,
      data[[#This Row],[Revenue]]*0.5))</f>
        <v>8.75</v>
      </c>
      <c r="L3570" s="9">
        <f>data[[#This Row],[Revenue]]*0.75</f>
        <v>13.125</v>
      </c>
      <c r="M3570" s="26">
        <f>IF(data[[#This Row],[Cost]]&gt;0, (data[[#This Row],[Profit]]/data[[#This Row],[Cost]]), 0)</f>
        <v>1.5</v>
      </c>
      <c r="N3570" s="17">
        <f t="shared" si="55"/>
        <v>103.02207139502221</v>
      </c>
    </row>
    <row r="3571" spans="1:14" x14ac:dyDescent="0.35">
      <c r="A3571" s="2" t="s">
        <v>620</v>
      </c>
      <c r="B3571" s="2" t="s">
        <v>621</v>
      </c>
      <c r="C3571" s="14" t="s">
        <v>622</v>
      </c>
      <c r="D3571" s="2">
        <v>24</v>
      </c>
      <c r="E3571" s="3">
        <v>40221.693055555559</v>
      </c>
      <c r="F3571" s="17">
        <v>0.85</v>
      </c>
      <c r="G3571" s="2">
        <v>14775</v>
      </c>
      <c r="H3571" s="2" t="s">
        <v>13</v>
      </c>
      <c r="I3571" s="17">
        <v>20.399999999999999</v>
      </c>
      <c r="J3571" s="4">
        <v>40210</v>
      </c>
      <c r="K3571" s="17">
        <f>IF(data[[#This Row],[UnitPrice]]&gt;=20, data[[#This Row],[Revenue]]*0.7,
   IF(data[[#This Row],[UnitPrice]]&gt;=10, data[[#This Row],[Revenue]]*0.6,
      data[[#This Row],[Revenue]]*0.5))</f>
        <v>10.199999999999999</v>
      </c>
      <c r="L3571" s="9">
        <f>data[[#This Row],[Revenue]]*0.75</f>
        <v>15.299999999999999</v>
      </c>
      <c r="M3571" s="26">
        <f>IF(data[[#This Row],[Cost]]&gt;0, (data[[#This Row],[Profit]]/data[[#This Row],[Cost]]), 0)</f>
        <v>1.5</v>
      </c>
      <c r="N3571" s="17">
        <f t="shared" si="55"/>
        <v>103.04216114634826</v>
      </c>
    </row>
    <row r="3572" spans="1:14" x14ac:dyDescent="0.35">
      <c r="A3572" s="2" t="s">
        <v>3500</v>
      </c>
      <c r="B3572" s="2" t="s">
        <v>621</v>
      </c>
      <c r="C3572" s="14" t="s">
        <v>622</v>
      </c>
      <c r="D3572" s="2">
        <v>144</v>
      </c>
      <c r="E3572" s="3">
        <v>40635.374305555553</v>
      </c>
      <c r="F3572" s="17">
        <v>0.65</v>
      </c>
      <c r="G3572" s="2">
        <v>13694</v>
      </c>
      <c r="H3572" s="2" t="s">
        <v>13</v>
      </c>
      <c r="I3572" s="17">
        <v>93.6</v>
      </c>
      <c r="J3572" s="4">
        <v>40634</v>
      </c>
      <c r="K3572" s="17">
        <f>IF(data[[#This Row],[UnitPrice]]&gt;=20, data[[#This Row],[Revenue]]*0.7,
   IF(data[[#This Row],[UnitPrice]]&gt;=10, data[[#This Row],[Revenue]]*0.6,
      data[[#This Row],[Revenue]]*0.5))</f>
        <v>46.8</v>
      </c>
      <c r="L3572" s="9">
        <f>data[[#This Row],[Revenue]]*0.75</f>
        <v>70.199999999999989</v>
      </c>
      <c r="M3572" s="26">
        <f>IF(data[[#This Row],[Cost]]&gt;0, (data[[#This Row],[Profit]]/data[[#This Row],[Cost]]), 0)</f>
        <v>1.4999999999999998</v>
      </c>
      <c r="N3572" s="17">
        <f t="shared" si="55"/>
        <v>103.0615789473695</v>
      </c>
    </row>
    <row r="3573" spans="1:14" x14ac:dyDescent="0.35">
      <c r="A3573" s="2" t="s">
        <v>8422</v>
      </c>
      <c r="B3573" s="2" t="s">
        <v>8385</v>
      </c>
      <c r="C3573" s="14" t="s">
        <v>8386</v>
      </c>
      <c r="D3573" s="2">
        <v>24</v>
      </c>
      <c r="E3573" s="3">
        <v>40552.46875</v>
      </c>
      <c r="F3573" s="17">
        <v>0.85</v>
      </c>
      <c r="G3573" s="2">
        <v>13588</v>
      </c>
      <c r="H3573" s="2" t="s">
        <v>13</v>
      </c>
      <c r="I3573" s="17">
        <v>20.399999999999999</v>
      </c>
      <c r="J3573" s="4">
        <v>40544</v>
      </c>
      <c r="K3573" s="17">
        <f>IF(data[[#This Row],[UnitPrice]]&gt;=20, data[[#This Row],[Revenue]]*0.7,
   IF(data[[#This Row],[UnitPrice]]&gt;=10, data[[#This Row],[Revenue]]*0.6,
      data[[#This Row],[Revenue]]*0.5))</f>
        <v>10.199999999999999</v>
      </c>
      <c r="L3573" s="9">
        <f>data[[#This Row],[Revenue]]*0.75</f>
        <v>15.299999999999999</v>
      </c>
      <c r="M3573" s="26">
        <f>IF(data[[#This Row],[Cost]]&gt;0, (data[[#This Row],[Profit]]/data[[#This Row],[Cost]]), 0)</f>
        <v>1.5</v>
      </c>
      <c r="N3573" s="17">
        <f t="shared" si="55"/>
        <v>103.06380258519496</v>
      </c>
    </row>
    <row r="3574" spans="1:14" hidden="1" x14ac:dyDescent="0.35">
      <c r="A3574" s="2" t="s">
        <v>1693</v>
      </c>
      <c r="B3574" s="2" t="s">
        <v>1524</v>
      </c>
      <c r="C3574" s="14" t="s">
        <v>1525</v>
      </c>
      <c r="D3574" s="2">
        <v>2</v>
      </c>
      <c r="E3574" s="3">
        <v>40433.522222222222</v>
      </c>
      <c r="F3574" s="17">
        <v>4.25</v>
      </c>
      <c r="G3574" s="2">
        <v>14527</v>
      </c>
      <c r="H3574" s="2" t="s">
        <v>13</v>
      </c>
      <c r="I3574" s="17">
        <v>8.5</v>
      </c>
      <c r="J3574" s="4">
        <v>40422</v>
      </c>
      <c r="K3574" s="17">
        <f>IF(data[[#This Row],[UnitPrice]]&gt;=20, data[[#This Row],[Revenue]]*0.7,
   IF(data[[#This Row],[UnitPrice]]&gt;=10, data[[#This Row],[Revenue]]*0.6,
      data[[#This Row],[Revenue]]*0.5))</f>
        <v>4.25</v>
      </c>
      <c r="L3574" s="9">
        <f>data[[#This Row],[Revenue]]*0.75</f>
        <v>6.375</v>
      </c>
      <c r="M3574" s="26">
        <f>IF(data[[#This Row],[Cost]]&gt;0, (data[[#This Row],[Profit]]/data[[#This Row],[Cost]]), 0)</f>
        <v>1.5</v>
      </c>
      <c r="N3574" s="17">
        <f t="shared" si="55"/>
        <v>103.08323460272791</v>
      </c>
    </row>
    <row r="3575" spans="1:14" hidden="1" x14ac:dyDescent="0.35">
      <c r="A3575" s="2" t="s">
        <v>9009</v>
      </c>
      <c r="B3575" s="2" t="s">
        <v>1524</v>
      </c>
      <c r="C3575" s="14" t="s">
        <v>1525</v>
      </c>
      <c r="D3575" s="2">
        <v>1</v>
      </c>
      <c r="E3575" s="3">
        <v>40856.546527777777</v>
      </c>
      <c r="F3575" s="17">
        <v>4.25</v>
      </c>
      <c r="G3575" s="2">
        <v>14606</v>
      </c>
      <c r="H3575" s="2" t="s">
        <v>13</v>
      </c>
      <c r="I3575" s="17">
        <v>4.25</v>
      </c>
      <c r="J3575" s="4">
        <v>40848</v>
      </c>
      <c r="K3575" s="17">
        <f>IF(data[[#This Row],[UnitPrice]]&gt;=20, data[[#This Row],[Revenue]]*0.7,
   IF(data[[#This Row],[UnitPrice]]&gt;=10, data[[#This Row],[Revenue]]*0.6,
      data[[#This Row],[Revenue]]*0.5))</f>
        <v>2.125</v>
      </c>
      <c r="L3575" s="9">
        <f>data[[#This Row],[Revenue]]*0.75</f>
        <v>3.1875</v>
      </c>
      <c r="M3575" s="26">
        <f>IF(data[[#This Row],[Cost]]&gt;0, (data[[#This Row],[Profit]]/data[[#This Row],[Cost]]), 0)</f>
        <v>1.5</v>
      </c>
      <c r="N3575" s="17">
        <f t="shared" si="55"/>
        <v>103.10547378321291</v>
      </c>
    </row>
    <row r="3576" spans="1:14" x14ac:dyDescent="0.35">
      <c r="A3576" s="2" t="s">
        <v>10622</v>
      </c>
      <c r="B3576" s="2" t="s">
        <v>3962</v>
      </c>
      <c r="C3576" s="14" t="s">
        <v>3963</v>
      </c>
      <c r="D3576" s="2">
        <v>192</v>
      </c>
      <c r="E3576" s="3">
        <v>40735.469444444447</v>
      </c>
      <c r="F3576" s="17">
        <v>2.1</v>
      </c>
      <c r="G3576" s="2">
        <v>17389</v>
      </c>
      <c r="H3576" s="2" t="s">
        <v>13</v>
      </c>
      <c r="I3576" s="17">
        <v>403.2</v>
      </c>
      <c r="J3576" s="4">
        <v>40725</v>
      </c>
      <c r="K3576" s="17">
        <f>IF(data[[#This Row],[UnitPrice]]&gt;=20, data[[#This Row],[Revenue]]*0.7,
   IF(data[[#This Row],[UnitPrice]]&gt;=10, data[[#This Row],[Revenue]]*0.6,
      data[[#This Row],[Revenue]]*0.5))</f>
        <v>201.6</v>
      </c>
      <c r="L3576" s="9">
        <f>data[[#This Row],[Revenue]]*0.75</f>
        <v>302.39999999999998</v>
      </c>
      <c r="M3576" s="26">
        <f>IF(data[[#This Row],[Cost]]&gt;0, (data[[#This Row],[Profit]]/data[[#This Row],[Cost]]), 0)</f>
        <v>1.5</v>
      </c>
      <c r="N3576" s="17">
        <f t="shared" si="55"/>
        <v>103.12872295390511</v>
      </c>
    </row>
    <row r="3577" spans="1:14" x14ac:dyDescent="0.35">
      <c r="A3577" s="2" t="s">
        <v>11834</v>
      </c>
      <c r="B3577" s="2" t="s">
        <v>11835</v>
      </c>
      <c r="C3577" s="14" t="s">
        <v>11836</v>
      </c>
      <c r="D3577" s="2">
        <v>12</v>
      </c>
      <c r="E3577" s="3">
        <v>40767.504861111112</v>
      </c>
      <c r="F3577" s="17">
        <v>0.39</v>
      </c>
      <c r="G3577" s="2">
        <v>15214</v>
      </c>
      <c r="H3577" s="2" t="s">
        <v>13</v>
      </c>
      <c r="I3577" s="17">
        <v>4.68</v>
      </c>
      <c r="J3577" s="4">
        <v>40756</v>
      </c>
      <c r="K3577" s="17">
        <f>IF(data[[#This Row],[UnitPrice]]&gt;=20, data[[#This Row],[Revenue]]*0.7,
   IF(data[[#This Row],[UnitPrice]]&gt;=10, data[[#This Row],[Revenue]]*0.6,
      data[[#This Row],[Revenue]]*0.5))</f>
        <v>2.34</v>
      </c>
      <c r="L3577" s="9">
        <f>data[[#This Row],[Revenue]]*0.75</f>
        <v>3.51</v>
      </c>
      <c r="M3577" s="26">
        <f>IF(data[[#This Row],[Cost]]&gt;0, (data[[#This Row],[Profit]]/data[[#This Row],[Cost]]), 0)</f>
        <v>1.5</v>
      </c>
      <c r="N3577" s="17">
        <f t="shared" si="55"/>
        <v>103.05813455657599</v>
      </c>
    </row>
    <row r="3578" spans="1:14" hidden="1" x14ac:dyDescent="0.35">
      <c r="A3578" s="2" t="s">
        <v>1750</v>
      </c>
      <c r="B3578" s="2" t="s">
        <v>1751</v>
      </c>
      <c r="C3578" s="14" t="s">
        <v>1752</v>
      </c>
      <c r="D3578" s="2">
        <v>2</v>
      </c>
      <c r="E3578" s="3">
        <v>40433.589583333334</v>
      </c>
      <c r="F3578" s="17">
        <v>0.43</v>
      </c>
      <c r="G3578" s="2">
        <v>0</v>
      </c>
      <c r="H3578" s="2" t="s">
        <v>13</v>
      </c>
      <c r="I3578" s="17">
        <v>0.86</v>
      </c>
      <c r="J3578" s="4">
        <v>40422</v>
      </c>
      <c r="K3578" s="17">
        <f>IF(data[[#This Row],[UnitPrice]]&gt;=20, data[[#This Row],[Revenue]]*0.7,
   IF(data[[#This Row],[UnitPrice]]&gt;=10, data[[#This Row],[Revenue]]*0.6,
      data[[#This Row],[Revenue]]*0.5))</f>
        <v>0.43</v>
      </c>
      <c r="L3578" s="9">
        <f>data[[#This Row],[Revenue]]*0.75</f>
        <v>0.64500000000000002</v>
      </c>
      <c r="M3578" s="26">
        <f>IF(data[[#This Row],[Cost]]&gt;0, (data[[#This Row],[Profit]]/data[[#This Row],[Cost]]), 0)</f>
        <v>1.5</v>
      </c>
      <c r="N3578" s="17">
        <f t="shared" si="55"/>
        <v>103.08128235294227</v>
      </c>
    </row>
    <row r="3579" spans="1:14" x14ac:dyDescent="0.35">
      <c r="A3579" s="2" t="s">
        <v>6175</v>
      </c>
      <c r="B3579" s="2" t="s">
        <v>1751</v>
      </c>
      <c r="C3579" s="14" t="s">
        <v>1752</v>
      </c>
      <c r="D3579" s="2">
        <v>28</v>
      </c>
      <c r="E3579" s="3">
        <v>40852.636111111111</v>
      </c>
      <c r="F3579" s="17">
        <v>0.21</v>
      </c>
      <c r="G3579" s="2">
        <v>14748</v>
      </c>
      <c r="H3579" s="2" t="s">
        <v>13</v>
      </c>
      <c r="I3579" s="17">
        <v>5.88</v>
      </c>
      <c r="J3579" s="4">
        <v>40848</v>
      </c>
      <c r="K3579" s="17">
        <f>IF(data[[#This Row],[UnitPrice]]&gt;=20, data[[#This Row],[Revenue]]*0.7,
   IF(data[[#This Row],[UnitPrice]]&gt;=10, data[[#This Row],[Revenue]]*0.6,
      data[[#This Row],[Revenue]]*0.5))</f>
        <v>2.94</v>
      </c>
      <c r="L3579" s="9">
        <f>data[[#This Row],[Revenue]]*0.75</f>
        <v>4.41</v>
      </c>
      <c r="M3579" s="26">
        <f>IF(data[[#This Row],[Cost]]&gt;0, (data[[#This Row],[Profit]]/data[[#This Row],[Cost]]), 0)</f>
        <v>1.5</v>
      </c>
      <c r="N3579" s="17">
        <f t="shared" si="55"/>
        <v>103.1053400800199</v>
      </c>
    </row>
    <row r="3580" spans="1:14" x14ac:dyDescent="0.35">
      <c r="A3580" s="2" t="s">
        <v>7350</v>
      </c>
      <c r="B3580" s="2" t="s">
        <v>6332</v>
      </c>
      <c r="C3580" s="14" t="s">
        <v>6333</v>
      </c>
      <c r="D3580" s="2">
        <v>12</v>
      </c>
      <c r="E3580" s="3">
        <v>40701.445138888892</v>
      </c>
      <c r="F3580" s="17">
        <v>1.65</v>
      </c>
      <c r="G3580" s="2">
        <v>13468</v>
      </c>
      <c r="H3580" s="2" t="s">
        <v>13</v>
      </c>
      <c r="I3580" s="17">
        <v>19.8</v>
      </c>
      <c r="J3580" s="4">
        <v>40695</v>
      </c>
      <c r="K3580" s="17">
        <f>IF(data[[#This Row],[UnitPrice]]&gt;=20, data[[#This Row],[Revenue]]*0.7,
   IF(data[[#This Row],[UnitPrice]]&gt;=10, data[[#This Row],[Revenue]]*0.6,
      data[[#This Row],[Revenue]]*0.5))</f>
        <v>9.9</v>
      </c>
      <c r="L3580" s="9">
        <f>data[[#This Row],[Revenue]]*0.75</f>
        <v>14.850000000000001</v>
      </c>
      <c r="M3580" s="26">
        <f>IF(data[[#This Row],[Cost]]&gt;0, (data[[#This Row],[Profit]]/data[[#This Row],[Cost]]), 0)</f>
        <v>1.5</v>
      </c>
      <c r="N3580" s="17">
        <f t="shared" si="55"/>
        <v>103.12822740113101</v>
      </c>
    </row>
    <row r="3581" spans="1:14" x14ac:dyDescent="0.35">
      <c r="A3581" s="2" t="s">
        <v>9417</v>
      </c>
      <c r="B3581" s="2" t="s">
        <v>6332</v>
      </c>
      <c r="C3581" s="14" t="s">
        <v>6333</v>
      </c>
      <c r="D3581" s="2">
        <v>12</v>
      </c>
      <c r="E3581" s="3">
        <v>40643.638194444444</v>
      </c>
      <c r="F3581" s="17">
        <v>1.65</v>
      </c>
      <c r="G3581" s="2">
        <v>13552</v>
      </c>
      <c r="H3581" s="2" t="s">
        <v>13</v>
      </c>
      <c r="I3581" s="17">
        <v>19.8</v>
      </c>
      <c r="J3581" s="4">
        <v>40634</v>
      </c>
      <c r="K3581" s="17">
        <f>IF(data[[#This Row],[UnitPrice]]&gt;=20, data[[#This Row],[Revenue]]*0.7,
   IF(data[[#This Row],[UnitPrice]]&gt;=10, data[[#This Row],[Revenue]]*0.6,
      data[[#This Row],[Revenue]]*0.5))</f>
        <v>9.9</v>
      </c>
      <c r="L3581" s="9">
        <f>data[[#This Row],[Revenue]]*0.75</f>
        <v>14.850000000000001</v>
      </c>
      <c r="M3581" s="26">
        <f>IF(data[[#This Row],[Cost]]&gt;0, (data[[#This Row],[Profit]]/data[[#This Row],[Cost]]), 0)</f>
        <v>1.5</v>
      </c>
      <c r="N3581" s="17">
        <f t="shared" si="55"/>
        <v>103.14784789263116</v>
      </c>
    </row>
    <row r="3582" spans="1:14" x14ac:dyDescent="0.35">
      <c r="A3582" s="2" t="s">
        <v>4792</v>
      </c>
      <c r="B3582" s="2" t="s">
        <v>4793</v>
      </c>
      <c r="C3582" s="14" t="s">
        <v>4794</v>
      </c>
      <c r="D3582" s="2">
        <v>12</v>
      </c>
      <c r="E3582" s="3">
        <v>40547.493750000001</v>
      </c>
      <c r="F3582" s="17">
        <v>0.83</v>
      </c>
      <c r="G3582" s="2">
        <v>16592</v>
      </c>
      <c r="H3582" s="2" t="s">
        <v>13</v>
      </c>
      <c r="I3582" s="17">
        <v>9.9600000000000009</v>
      </c>
      <c r="J3582" s="4">
        <v>40544</v>
      </c>
      <c r="K3582" s="17">
        <f>IF(data[[#This Row],[UnitPrice]]&gt;=20, data[[#This Row],[Revenue]]*0.7,
   IF(data[[#This Row],[UnitPrice]]&gt;=10, data[[#This Row],[Revenue]]*0.6,
      data[[#This Row],[Revenue]]*0.5))</f>
        <v>4.9800000000000004</v>
      </c>
      <c r="L3582" s="9">
        <f>data[[#This Row],[Revenue]]*0.75</f>
        <v>7.4700000000000006</v>
      </c>
      <c r="M3582" s="26">
        <f>IF(data[[#This Row],[Cost]]&gt;0, (data[[#This Row],[Profit]]/data[[#This Row],[Cost]]), 0)</f>
        <v>1.5</v>
      </c>
      <c r="N3582" s="17">
        <f t="shared" si="55"/>
        <v>103.16747762600203</v>
      </c>
    </row>
    <row r="3583" spans="1:14" x14ac:dyDescent="0.35">
      <c r="A3583" s="2" t="s">
        <v>6093</v>
      </c>
      <c r="B3583" s="2" t="s">
        <v>4793</v>
      </c>
      <c r="C3583" s="14" t="s">
        <v>4794</v>
      </c>
      <c r="D3583" s="2">
        <v>1</v>
      </c>
      <c r="E3583" s="3">
        <v>40821.666666666664</v>
      </c>
      <c r="F3583" s="17">
        <v>0.83</v>
      </c>
      <c r="G3583" s="2">
        <v>14462</v>
      </c>
      <c r="H3583" s="2" t="s">
        <v>13</v>
      </c>
      <c r="I3583" s="17">
        <v>0.83</v>
      </c>
      <c r="J3583" s="4">
        <v>40817</v>
      </c>
      <c r="K3583" s="17">
        <f>IF(data[[#This Row],[UnitPrice]]&gt;=20, data[[#This Row],[Revenue]]*0.7,
   IF(data[[#This Row],[UnitPrice]]&gt;=10, data[[#This Row],[Revenue]]*0.6,
      data[[#This Row],[Revenue]]*0.5))</f>
        <v>0.41499999999999998</v>
      </c>
      <c r="L3583" s="9">
        <f>data[[#This Row],[Revenue]]*0.75</f>
        <v>0.62249999999999994</v>
      </c>
      <c r="M3583" s="26">
        <f>IF(data[[#This Row],[Cost]]&gt;0, (data[[#This Row],[Profit]]/data[[#This Row],[Cost]]), 0)</f>
        <v>1.5</v>
      </c>
      <c r="N3583" s="17">
        <f t="shared" si="55"/>
        <v>103.18943462897634</v>
      </c>
    </row>
    <row r="3584" spans="1:14" x14ac:dyDescent="0.35">
      <c r="A3584" s="2" t="s">
        <v>526</v>
      </c>
      <c r="B3584" s="2" t="s">
        <v>527</v>
      </c>
      <c r="C3584" s="14" t="s">
        <v>528</v>
      </c>
      <c r="D3584" s="2">
        <v>1</v>
      </c>
      <c r="E3584" s="3">
        <v>40221.575694444444</v>
      </c>
      <c r="F3584" s="17">
        <v>3.75</v>
      </c>
      <c r="G3584" s="2">
        <v>17976</v>
      </c>
      <c r="H3584" s="2" t="s">
        <v>13</v>
      </c>
      <c r="I3584" s="17">
        <v>3.75</v>
      </c>
      <c r="J3584" s="4">
        <v>40210</v>
      </c>
      <c r="K3584" s="17">
        <f>IF(data[[#This Row],[UnitPrice]]&gt;=20, data[[#This Row],[Revenue]]*0.7,
   IF(data[[#This Row],[UnitPrice]]&gt;=10, data[[#This Row],[Revenue]]*0.6,
      data[[#This Row],[Revenue]]*0.5))</f>
        <v>1.875</v>
      </c>
      <c r="L3584" s="9">
        <f>data[[#This Row],[Revenue]]*0.75</f>
        <v>2.8125</v>
      </c>
      <c r="M3584" s="26">
        <f>IF(data[[#This Row],[Cost]]&gt;0, (data[[#This Row],[Profit]]/data[[#This Row],[Cost]]), 0)</f>
        <v>1.5</v>
      </c>
      <c r="N3584" s="17">
        <f t="shared" si="55"/>
        <v>103.21355325165047</v>
      </c>
    </row>
    <row r="3585" spans="1:14" x14ac:dyDescent="0.35">
      <c r="A3585" s="2" t="s">
        <v>8343</v>
      </c>
      <c r="B3585" s="2" t="s">
        <v>527</v>
      </c>
      <c r="C3585" s="14" t="s">
        <v>528</v>
      </c>
      <c r="D3585" s="2">
        <v>24</v>
      </c>
      <c r="E3585" s="3">
        <v>40885.525694444441</v>
      </c>
      <c r="F3585" s="17">
        <v>3.39</v>
      </c>
      <c r="G3585" s="2">
        <v>18092</v>
      </c>
      <c r="H3585" s="2" t="s">
        <v>13</v>
      </c>
      <c r="I3585" s="17">
        <v>81.36</v>
      </c>
      <c r="J3585" s="4">
        <v>40878</v>
      </c>
      <c r="K3585" s="17">
        <f>IF(data[[#This Row],[UnitPrice]]&gt;=20, data[[#This Row],[Revenue]]*0.7,
   IF(data[[#This Row],[UnitPrice]]&gt;=10, data[[#This Row],[Revenue]]*0.6,
      data[[#This Row],[Revenue]]*0.5))</f>
        <v>40.68</v>
      </c>
      <c r="L3585" s="9">
        <f>data[[#This Row],[Revenue]]*0.75</f>
        <v>61.019999999999996</v>
      </c>
      <c r="M3585" s="26">
        <f>IF(data[[#This Row],[Cost]]&gt;0, (data[[#This Row],[Profit]]/data[[#This Row],[Cost]]), 0)</f>
        <v>1.5</v>
      </c>
      <c r="N3585" s="17">
        <f t="shared" si="55"/>
        <v>103.23699505067277</v>
      </c>
    </row>
    <row r="3586" spans="1:14" x14ac:dyDescent="0.35">
      <c r="A3586" s="2" t="s">
        <v>8847</v>
      </c>
      <c r="B3586" s="2" t="s">
        <v>527</v>
      </c>
      <c r="C3586" s="14" t="s">
        <v>528</v>
      </c>
      <c r="D3586" s="2">
        <v>2</v>
      </c>
      <c r="E3586" s="3">
        <v>40764.530555555553</v>
      </c>
      <c r="F3586" s="17">
        <v>4.25</v>
      </c>
      <c r="G3586" s="2">
        <v>17243</v>
      </c>
      <c r="H3586" s="2" t="s">
        <v>13</v>
      </c>
      <c r="I3586" s="17">
        <v>8.5</v>
      </c>
      <c r="J3586" s="4">
        <v>40756</v>
      </c>
      <c r="K3586" s="17">
        <f>IF(data[[#This Row],[UnitPrice]]&gt;=20, data[[#This Row],[Revenue]]*0.7,
   IF(data[[#This Row],[UnitPrice]]&gt;=10, data[[#This Row],[Revenue]]*0.6,
      data[[#This Row],[Revenue]]*0.5))</f>
        <v>4.25</v>
      </c>
      <c r="L3586" s="9">
        <f>data[[#This Row],[Revenue]]*0.75</f>
        <v>6.375</v>
      </c>
      <c r="M3586" s="26">
        <f>IF(data[[#This Row],[Cost]]&gt;0, (data[[#This Row],[Profit]]/data[[#This Row],[Cost]]), 0)</f>
        <v>1.5</v>
      </c>
      <c r="N3586" s="17">
        <f t="shared" ref="N3586:N3649" si="56">SUM(I3586:I11410)/COUNTA(_xlfn.UNIQUE(A3586:A11410))</f>
        <v>103.24215228665831</v>
      </c>
    </row>
    <row r="3587" spans="1:14" x14ac:dyDescent="0.35">
      <c r="A3587" s="2" t="s">
        <v>9536</v>
      </c>
      <c r="B3587" s="2" t="s">
        <v>527</v>
      </c>
      <c r="C3587" s="14" t="s">
        <v>528</v>
      </c>
      <c r="D3587" s="2">
        <v>4</v>
      </c>
      <c r="E3587" s="3">
        <v>40704.449999999997</v>
      </c>
      <c r="F3587" s="17">
        <v>4.25</v>
      </c>
      <c r="G3587" s="2">
        <v>13013</v>
      </c>
      <c r="H3587" s="2" t="s">
        <v>13</v>
      </c>
      <c r="I3587" s="17">
        <v>17</v>
      </c>
      <c r="J3587" s="4">
        <v>40695</v>
      </c>
      <c r="K3587" s="17">
        <f>IF(data[[#This Row],[UnitPrice]]&gt;=20, data[[#This Row],[Revenue]]*0.7,
   IF(data[[#This Row],[UnitPrice]]&gt;=10, data[[#This Row],[Revenue]]*0.6,
      data[[#This Row],[Revenue]]*0.5))</f>
        <v>8.5</v>
      </c>
      <c r="L3587" s="9">
        <f>data[[#This Row],[Revenue]]*0.75</f>
        <v>12.75</v>
      </c>
      <c r="M3587" s="26">
        <f>IF(data[[#This Row],[Cost]]&gt;0, (data[[#This Row],[Profit]]/data[[#This Row],[Cost]]), 0)</f>
        <v>1.5</v>
      </c>
      <c r="N3587" s="17">
        <f t="shared" si="56"/>
        <v>103.26449186512723</v>
      </c>
    </row>
    <row r="3588" spans="1:14" x14ac:dyDescent="0.35">
      <c r="A3588" s="2" t="s">
        <v>10791</v>
      </c>
      <c r="B3588" s="2" t="s">
        <v>527</v>
      </c>
      <c r="C3588" s="14" t="s">
        <v>528</v>
      </c>
      <c r="D3588" s="2">
        <v>24</v>
      </c>
      <c r="E3588" s="3">
        <v>40766.65625</v>
      </c>
      <c r="F3588" s="17">
        <v>3.75</v>
      </c>
      <c r="G3588" s="2">
        <v>17313</v>
      </c>
      <c r="H3588" s="2" t="s">
        <v>13</v>
      </c>
      <c r="I3588" s="17">
        <v>90</v>
      </c>
      <c r="J3588" s="4">
        <v>40756</v>
      </c>
      <c r="K3588" s="17">
        <f>IF(data[[#This Row],[UnitPrice]]&gt;=20, data[[#This Row],[Revenue]]*0.7,
   IF(data[[#This Row],[UnitPrice]]&gt;=10, data[[#This Row],[Revenue]]*0.6,
      data[[#This Row],[Revenue]]*0.5))</f>
        <v>45</v>
      </c>
      <c r="L3588" s="9">
        <f>data[[#This Row],[Revenue]]*0.75</f>
        <v>67.5</v>
      </c>
      <c r="M3588" s="26">
        <f>IF(data[[#This Row],[Cost]]&gt;0, (data[[#This Row],[Profit]]/data[[#This Row],[Cost]]), 0)</f>
        <v>1.5</v>
      </c>
      <c r="N3588" s="17">
        <f t="shared" si="56"/>
        <v>103.28483726415202</v>
      </c>
    </row>
    <row r="3589" spans="1:14" x14ac:dyDescent="0.35">
      <c r="A3589" s="2" t="s">
        <v>11113</v>
      </c>
      <c r="B3589" s="2" t="s">
        <v>527</v>
      </c>
      <c r="C3589" s="14" t="s">
        <v>528</v>
      </c>
      <c r="D3589" s="2">
        <v>24</v>
      </c>
      <c r="E3589" s="3">
        <v>40858.585416666669</v>
      </c>
      <c r="F3589" s="17">
        <v>3.75</v>
      </c>
      <c r="G3589" s="2">
        <v>17243</v>
      </c>
      <c r="H3589" s="2" t="s">
        <v>13</v>
      </c>
      <c r="I3589" s="17">
        <v>90</v>
      </c>
      <c r="J3589" s="4">
        <v>40848</v>
      </c>
      <c r="K3589" s="17">
        <f>IF(data[[#This Row],[UnitPrice]]&gt;=20, data[[#This Row],[Revenue]]*0.7,
   IF(data[[#This Row],[UnitPrice]]&gt;=10, data[[#This Row],[Revenue]]*0.6,
      data[[#This Row],[Revenue]]*0.5))</f>
        <v>45</v>
      </c>
      <c r="L3589" s="9">
        <f>data[[#This Row],[Revenue]]*0.75</f>
        <v>67.5</v>
      </c>
      <c r="M3589" s="26">
        <f>IF(data[[#This Row],[Cost]]&gt;0, (data[[#This Row],[Profit]]/data[[#This Row],[Cost]]), 0)</f>
        <v>1.5</v>
      </c>
      <c r="N3589" s="17">
        <f t="shared" si="56"/>
        <v>103.28797121962835</v>
      </c>
    </row>
    <row r="3590" spans="1:14" x14ac:dyDescent="0.35">
      <c r="A3590" s="2" t="s">
        <v>11853</v>
      </c>
      <c r="B3590" s="2" t="s">
        <v>527</v>
      </c>
      <c r="C3590" s="14" t="s">
        <v>528</v>
      </c>
      <c r="D3590" s="2">
        <v>24</v>
      </c>
      <c r="E3590" s="3">
        <v>40767.549305555556</v>
      </c>
      <c r="F3590" s="17">
        <v>3.75</v>
      </c>
      <c r="G3590" s="2">
        <v>13298</v>
      </c>
      <c r="H3590" s="2" t="s">
        <v>13</v>
      </c>
      <c r="I3590" s="17">
        <v>90</v>
      </c>
      <c r="J3590" s="4">
        <v>40756</v>
      </c>
      <c r="K3590" s="17">
        <f>IF(data[[#This Row],[UnitPrice]]&gt;=20, data[[#This Row],[Revenue]]*0.7,
   IF(data[[#This Row],[UnitPrice]]&gt;=10, data[[#This Row],[Revenue]]*0.6,
      data[[#This Row],[Revenue]]*0.5))</f>
        <v>45</v>
      </c>
      <c r="L3590" s="9">
        <f>data[[#This Row],[Revenue]]*0.75</f>
        <v>67.5</v>
      </c>
      <c r="M3590" s="26">
        <f>IF(data[[#This Row],[Cost]]&gt;0, (data[[#This Row],[Profit]]/data[[#This Row],[Cost]]), 0)</f>
        <v>1.5</v>
      </c>
      <c r="N3590" s="17">
        <f t="shared" si="56"/>
        <v>103.29110665408319</v>
      </c>
    </row>
    <row r="3591" spans="1:14" x14ac:dyDescent="0.35">
      <c r="A3591" s="2" t="s">
        <v>11877</v>
      </c>
      <c r="B3591" s="2" t="s">
        <v>527</v>
      </c>
      <c r="C3591" s="14" t="s">
        <v>528</v>
      </c>
      <c r="D3591" s="2">
        <v>4</v>
      </c>
      <c r="E3591" s="3">
        <v>40767.625694444447</v>
      </c>
      <c r="F3591" s="17">
        <v>4.25</v>
      </c>
      <c r="G3591" s="2">
        <v>13013</v>
      </c>
      <c r="H3591" s="2" t="s">
        <v>13</v>
      </c>
      <c r="I3591" s="17">
        <v>17</v>
      </c>
      <c r="J3591" s="4">
        <v>40756</v>
      </c>
      <c r="K3591" s="17">
        <f>IF(data[[#This Row],[UnitPrice]]&gt;=20, data[[#This Row],[Revenue]]*0.7,
   IF(data[[#This Row],[UnitPrice]]&gt;=10, data[[#This Row],[Revenue]]*0.6,
      data[[#This Row],[Revenue]]*0.5))</f>
        <v>8.5</v>
      </c>
      <c r="L3591" s="9">
        <f>data[[#This Row],[Revenue]]*0.75</f>
        <v>12.75</v>
      </c>
      <c r="M3591" s="26">
        <f>IF(data[[#This Row],[Cost]]&gt;0, (data[[#This Row],[Profit]]/data[[#This Row],[Cost]]), 0)</f>
        <v>1.5</v>
      </c>
      <c r="N3591" s="17">
        <f t="shared" si="56"/>
        <v>103.29424356856374</v>
      </c>
    </row>
    <row r="3592" spans="1:14" x14ac:dyDescent="0.35">
      <c r="A3592" s="2" t="s">
        <v>8724</v>
      </c>
      <c r="B3592" s="2" t="s">
        <v>8725</v>
      </c>
      <c r="C3592" s="14" t="s">
        <v>8726</v>
      </c>
      <c r="D3592" s="2">
        <v>3</v>
      </c>
      <c r="E3592" s="3">
        <v>40703.510416666664</v>
      </c>
      <c r="F3592" s="17">
        <v>3.75</v>
      </c>
      <c r="G3592" s="2">
        <v>17191</v>
      </c>
      <c r="H3592" s="2" t="s">
        <v>13</v>
      </c>
      <c r="I3592" s="17">
        <v>11.25</v>
      </c>
      <c r="J3592" s="4">
        <v>40695</v>
      </c>
      <c r="K3592" s="17">
        <f>IF(data[[#This Row],[UnitPrice]]&gt;=20, data[[#This Row],[Revenue]]*0.7,
   IF(data[[#This Row],[UnitPrice]]&gt;=10, data[[#This Row],[Revenue]]*0.6,
      data[[#This Row],[Revenue]]*0.5))</f>
        <v>5.625</v>
      </c>
      <c r="L3592" s="9">
        <f>data[[#This Row],[Revenue]]*0.75</f>
        <v>8.4375</v>
      </c>
      <c r="M3592" s="26">
        <f>IF(data[[#This Row],[Cost]]&gt;0, (data[[#This Row],[Profit]]/data[[#This Row],[Cost]]), 0)</f>
        <v>1.5</v>
      </c>
      <c r="N3592" s="17">
        <f t="shared" si="56"/>
        <v>103.3146152030228</v>
      </c>
    </row>
    <row r="3593" spans="1:14" x14ac:dyDescent="0.35">
      <c r="A3593" s="2" t="s">
        <v>8680</v>
      </c>
      <c r="B3593" s="2" t="s">
        <v>8681</v>
      </c>
      <c r="C3593" s="14" t="s">
        <v>8682</v>
      </c>
      <c r="D3593" s="2">
        <v>24</v>
      </c>
      <c r="E3593" s="3">
        <v>40672.652777777781</v>
      </c>
      <c r="F3593" s="17">
        <v>0.28999999999999998</v>
      </c>
      <c r="G3593" s="2">
        <v>15974</v>
      </c>
      <c r="H3593" s="2" t="s">
        <v>13</v>
      </c>
      <c r="I3593" s="17">
        <v>6.96</v>
      </c>
      <c r="J3593" s="4">
        <v>40664</v>
      </c>
      <c r="K3593" s="17">
        <f>IF(data[[#This Row],[UnitPrice]]&gt;=20, data[[#This Row],[Revenue]]*0.7,
   IF(data[[#This Row],[UnitPrice]]&gt;=10, data[[#This Row],[Revenue]]*0.6,
      data[[#This Row],[Revenue]]*0.5))</f>
        <v>3.48</v>
      </c>
      <c r="L3593" s="9">
        <f>data[[#This Row],[Revenue]]*0.75</f>
        <v>5.22</v>
      </c>
      <c r="M3593" s="26">
        <f>IF(data[[#This Row],[Cost]]&gt;0, (data[[#This Row],[Profit]]/data[[#This Row],[Cost]]), 0)</f>
        <v>1.5</v>
      </c>
      <c r="N3593" s="17">
        <f t="shared" si="56"/>
        <v>103.33635419126436</v>
      </c>
    </row>
    <row r="3594" spans="1:14" x14ac:dyDescent="0.35">
      <c r="A3594" s="2" t="s">
        <v>7626</v>
      </c>
      <c r="B3594" s="2" t="s">
        <v>7627</v>
      </c>
      <c r="C3594" s="14" t="s">
        <v>7628</v>
      </c>
      <c r="D3594" s="2">
        <v>6</v>
      </c>
      <c r="E3594" s="3">
        <v>40854.586111111108</v>
      </c>
      <c r="F3594" s="17">
        <v>0.39</v>
      </c>
      <c r="G3594" s="2">
        <v>14796</v>
      </c>
      <c r="H3594" s="2" t="s">
        <v>13</v>
      </c>
      <c r="I3594" s="17">
        <v>2.34</v>
      </c>
      <c r="J3594" s="4">
        <v>40848</v>
      </c>
      <c r="K3594" s="17">
        <f>IF(data[[#This Row],[UnitPrice]]&gt;=20, data[[#This Row],[Revenue]]*0.7,
   IF(data[[#This Row],[UnitPrice]]&gt;=10, data[[#This Row],[Revenue]]*0.6,
      data[[#This Row],[Revenue]]*0.5))</f>
        <v>1.17</v>
      </c>
      <c r="L3594" s="9">
        <f>data[[#This Row],[Revenue]]*0.75</f>
        <v>1.7549999999999999</v>
      </c>
      <c r="M3594" s="26">
        <f>IF(data[[#This Row],[Cost]]&gt;0, (data[[#This Row],[Profit]]/data[[#This Row],[Cost]]), 0)</f>
        <v>1.5</v>
      </c>
      <c r="N3594" s="17">
        <f t="shared" si="56"/>
        <v>103.35911667454052</v>
      </c>
    </row>
    <row r="3595" spans="1:14" x14ac:dyDescent="0.35">
      <c r="A3595" s="2" t="s">
        <v>3727</v>
      </c>
      <c r="B3595" s="2" t="s">
        <v>2399</v>
      </c>
      <c r="C3595" s="14" t="s">
        <v>2400</v>
      </c>
      <c r="D3595" s="2">
        <v>12</v>
      </c>
      <c r="E3595" s="3">
        <v>40818.444444444445</v>
      </c>
      <c r="F3595" s="17">
        <v>2.5499999999999998</v>
      </c>
      <c r="G3595" s="2">
        <v>14431</v>
      </c>
      <c r="H3595" s="2" t="s">
        <v>13</v>
      </c>
      <c r="I3595" s="17">
        <v>30.6</v>
      </c>
      <c r="J3595" s="4">
        <v>40817</v>
      </c>
      <c r="K3595" s="17">
        <f>IF(data[[#This Row],[UnitPrice]]&gt;=20, data[[#This Row],[Revenue]]*0.7,
   IF(data[[#This Row],[UnitPrice]]&gt;=10, data[[#This Row],[Revenue]]*0.6,
      data[[#This Row],[Revenue]]*0.5))</f>
        <v>15.3</v>
      </c>
      <c r="L3595" s="9">
        <f>data[[#This Row],[Revenue]]*0.75</f>
        <v>22.950000000000003</v>
      </c>
      <c r="M3595" s="26">
        <f>IF(data[[#This Row],[Cost]]&gt;0, (data[[#This Row],[Profit]]/data[[#This Row],[Cost]]), 0)</f>
        <v>1.5000000000000002</v>
      </c>
      <c r="N3595" s="17">
        <f t="shared" si="56"/>
        <v>103.38298133711424</v>
      </c>
    </row>
    <row r="3596" spans="1:14" x14ac:dyDescent="0.35">
      <c r="A3596" s="2" t="s">
        <v>4224</v>
      </c>
      <c r="B3596" s="2" t="s">
        <v>2399</v>
      </c>
      <c r="C3596" s="14" t="s">
        <v>2400</v>
      </c>
      <c r="D3596" s="2">
        <v>12</v>
      </c>
      <c r="E3596" s="3">
        <v>40697.477777777778</v>
      </c>
      <c r="F3596" s="17">
        <v>2.5499999999999998</v>
      </c>
      <c r="G3596" s="2">
        <v>16923</v>
      </c>
      <c r="H3596" s="2" t="s">
        <v>13</v>
      </c>
      <c r="I3596" s="17">
        <v>30.6</v>
      </c>
      <c r="J3596" s="4">
        <v>40695</v>
      </c>
      <c r="K3596" s="17">
        <f>IF(data[[#This Row],[UnitPrice]]&gt;=20, data[[#This Row],[Revenue]]*0.7,
   IF(data[[#This Row],[UnitPrice]]&gt;=10, data[[#This Row],[Revenue]]*0.6,
      data[[#This Row],[Revenue]]*0.5))</f>
        <v>15.3</v>
      </c>
      <c r="L3596" s="9">
        <f>data[[#This Row],[Revenue]]*0.75</f>
        <v>22.950000000000003</v>
      </c>
      <c r="M3596" s="26">
        <f>IF(data[[#This Row],[Cost]]&gt;0, (data[[#This Row],[Profit]]/data[[#This Row],[Cost]]), 0)</f>
        <v>1.5000000000000002</v>
      </c>
      <c r="N3596" s="17">
        <f t="shared" si="56"/>
        <v>103.40017958412207</v>
      </c>
    </row>
    <row r="3597" spans="1:14" x14ac:dyDescent="0.35">
      <c r="A3597" s="2" t="s">
        <v>4306</v>
      </c>
      <c r="B3597" s="2" t="s">
        <v>2399</v>
      </c>
      <c r="C3597" s="14" t="s">
        <v>2400</v>
      </c>
      <c r="D3597" s="2">
        <v>6</v>
      </c>
      <c r="E3597" s="3">
        <v>40727.614583333336</v>
      </c>
      <c r="F3597" s="17">
        <v>2.5499999999999998</v>
      </c>
      <c r="G3597" s="2">
        <v>17162</v>
      </c>
      <c r="H3597" s="2" t="s">
        <v>13</v>
      </c>
      <c r="I3597" s="17">
        <v>15.3</v>
      </c>
      <c r="J3597" s="4">
        <v>40725</v>
      </c>
      <c r="K3597" s="17">
        <f>IF(data[[#This Row],[UnitPrice]]&gt;=20, data[[#This Row],[Revenue]]*0.7,
   IF(data[[#This Row],[UnitPrice]]&gt;=10, data[[#This Row],[Revenue]]*0.6,
      data[[#This Row],[Revenue]]*0.5))</f>
        <v>7.65</v>
      </c>
      <c r="L3597" s="9">
        <f>data[[#This Row],[Revenue]]*0.75</f>
        <v>11.475000000000001</v>
      </c>
      <c r="M3597" s="26">
        <f>IF(data[[#This Row],[Cost]]&gt;0, (data[[#This Row],[Profit]]/data[[#This Row],[Cost]]), 0)</f>
        <v>1.5000000000000002</v>
      </c>
      <c r="N3597" s="17">
        <f t="shared" si="56"/>
        <v>103.41738596076685</v>
      </c>
    </row>
    <row r="3598" spans="1:14" x14ac:dyDescent="0.35">
      <c r="A3598" s="2" t="s">
        <v>4542</v>
      </c>
      <c r="B3598" s="2" t="s">
        <v>2399</v>
      </c>
      <c r="C3598" s="14" t="s">
        <v>2400</v>
      </c>
      <c r="D3598" s="2">
        <v>48</v>
      </c>
      <c r="E3598" s="3">
        <v>40850.427083333336</v>
      </c>
      <c r="F3598" s="17">
        <v>2.1</v>
      </c>
      <c r="G3598" s="2">
        <v>13798</v>
      </c>
      <c r="H3598" s="2" t="s">
        <v>13</v>
      </c>
      <c r="I3598" s="17">
        <v>100.8</v>
      </c>
      <c r="J3598" s="4">
        <v>40848</v>
      </c>
      <c r="K3598" s="17">
        <f>IF(data[[#This Row],[UnitPrice]]&gt;=20, data[[#This Row],[Revenue]]*0.7,
   IF(data[[#This Row],[UnitPrice]]&gt;=10, data[[#This Row],[Revenue]]*0.6,
      data[[#This Row],[Revenue]]*0.5))</f>
        <v>50.4</v>
      </c>
      <c r="L3598" s="9">
        <f>data[[#This Row],[Revenue]]*0.75</f>
        <v>75.599999999999994</v>
      </c>
      <c r="M3598" s="26">
        <f>IF(data[[#This Row],[Cost]]&gt;0, (data[[#This Row],[Profit]]/data[[#This Row],[Cost]]), 0)</f>
        <v>1.5</v>
      </c>
      <c r="N3598" s="17">
        <f t="shared" si="56"/>
        <v>103.43821749409092</v>
      </c>
    </row>
    <row r="3599" spans="1:14" x14ac:dyDescent="0.35">
      <c r="A3599" s="2" t="s">
        <v>5938</v>
      </c>
      <c r="B3599" s="2" t="s">
        <v>2399</v>
      </c>
      <c r="C3599" s="14" t="s">
        <v>2400</v>
      </c>
      <c r="D3599" s="2">
        <v>2</v>
      </c>
      <c r="E3599" s="3">
        <v>40791.548611111109</v>
      </c>
      <c r="F3599" s="17">
        <v>2.5499999999999998</v>
      </c>
      <c r="G3599" s="2">
        <v>17634</v>
      </c>
      <c r="H3599" s="2" t="s">
        <v>13</v>
      </c>
      <c r="I3599" s="17">
        <v>5.0999999999999996</v>
      </c>
      <c r="J3599" s="4">
        <v>40787</v>
      </c>
      <c r="K3599" s="17">
        <f>IF(data[[#This Row],[UnitPrice]]&gt;=20, data[[#This Row],[Revenue]]*0.7,
   IF(data[[#This Row],[UnitPrice]]&gt;=10, data[[#This Row],[Revenue]]*0.6,
      data[[#This Row],[Revenue]]*0.5))</f>
        <v>2.5499999999999998</v>
      </c>
      <c r="L3599" s="9">
        <f>data[[#This Row],[Revenue]]*0.75</f>
        <v>3.8249999999999997</v>
      </c>
      <c r="M3599" s="26">
        <f>IF(data[[#This Row],[Cost]]&gt;0, (data[[#This Row],[Profit]]/data[[#This Row],[Cost]]), 0)</f>
        <v>1.5</v>
      </c>
      <c r="N3599" s="17">
        <f t="shared" si="56"/>
        <v>103.43884133364971</v>
      </c>
    </row>
    <row r="3600" spans="1:14" x14ac:dyDescent="0.35">
      <c r="A3600" s="2" t="s">
        <v>8664</v>
      </c>
      <c r="B3600" s="2" t="s">
        <v>2399</v>
      </c>
      <c r="C3600" s="14" t="s">
        <v>2400</v>
      </c>
      <c r="D3600" s="2">
        <v>144</v>
      </c>
      <c r="E3600" s="3">
        <v>40672.57916666667</v>
      </c>
      <c r="F3600" s="17">
        <v>2.1</v>
      </c>
      <c r="G3600" s="2">
        <v>16029</v>
      </c>
      <c r="H3600" s="2" t="s">
        <v>13</v>
      </c>
      <c r="I3600" s="17">
        <v>302.39999999999998</v>
      </c>
      <c r="J3600" s="4">
        <v>40664</v>
      </c>
      <c r="K3600" s="17">
        <f>IF(data[[#This Row],[UnitPrice]]&gt;=20, data[[#This Row],[Revenue]]*0.7,
   IF(data[[#This Row],[UnitPrice]]&gt;=10, data[[#This Row],[Revenue]]*0.6,
      data[[#This Row],[Revenue]]*0.5))</f>
        <v>151.19999999999999</v>
      </c>
      <c r="L3600" s="9">
        <f>data[[#This Row],[Revenue]]*0.75</f>
        <v>226.79999999999998</v>
      </c>
      <c r="M3600" s="26">
        <f>IF(data[[#This Row],[Cost]]&gt;0, (data[[#This Row],[Profit]]/data[[#This Row],[Cost]]), 0)</f>
        <v>1.5</v>
      </c>
      <c r="N3600" s="17">
        <f t="shared" si="56"/>
        <v>103.46210028382322</v>
      </c>
    </row>
    <row r="3601" spans="1:14" x14ac:dyDescent="0.35">
      <c r="A3601" s="2" t="s">
        <v>8759</v>
      </c>
      <c r="B3601" s="2" t="s">
        <v>2399</v>
      </c>
      <c r="C3601" s="14" t="s">
        <v>2400</v>
      </c>
      <c r="D3601" s="2">
        <v>48</v>
      </c>
      <c r="E3601" s="3">
        <v>40733.397916666669</v>
      </c>
      <c r="F3601" s="17">
        <v>2.1</v>
      </c>
      <c r="G3601" s="2">
        <v>16029</v>
      </c>
      <c r="H3601" s="2" t="s">
        <v>13</v>
      </c>
      <c r="I3601" s="17">
        <v>100.8</v>
      </c>
      <c r="J3601" s="4">
        <v>40725</v>
      </c>
      <c r="K3601" s="17">
        <f>IF(data[[#This Row],[UnitPrice]]&gt;=20, data[[#This Row],[Revenue]]*0.7,
   IF(data[[#This Row],[UnitPrice]]&gt;=10, data[[#This Row],[Revenue]]*0.6,
      data[[#This Row],[Revenue]]*0.5))</f>
        <v>50.4</v>
      </c>
      <c r="L3601" s="9">
        <f>data[[#This Row],[Revenue]]*0.75</f>
        <v>75.599999999999994</v>
      </c>
      <c r="M3601" s="26">
        <f>IF(data[[#This Row],[Cost]]&gt;0, (data[[#This Row],[Profit]]/data[[#This Row],[Cost]]), 0)</f>
        <v>1.5</v>
      </c>
      <c r="N3601" s="17">
        <f t="shared" si="56"/>
        <v>103.4150366690335</v>
      </c>
    </row>
    <row r="3602" spans="1:14" x14ac:dyDescent="0.35">
      <c r="A3602" s="2" t="s">
        <v>10293</v>
      </c>
      <c r="B3602" s="2" t="s">
        <v>2399</v>
      </c>
      <c r="C3602" s="14" t="s">
        <v>2400</v>
      </c>
      <c r="D3602" s="2">
        <v>18</v>
      </c>
      <c r="E3602" s="3">
        <v>40585.618055555555</v>
      </c>
      <c r="F3602" s="17">
        <v>2.5499999999999998</v>
      </c>
      <c r="G3602" s="2">
        <v>13183</v>
      </c>
      <c r="H3602" s="2" t="s">
        <v>13</v>
      </c>
      <c r="I3602" s="17">
        <v>45.9</v>
      </c>
      <c r="J3602" s="4">
        <v>40575</v>
      </c>
      <c r="K3602" s="17">
        <f>IF(data[[#This Row],[UnitPrice]]&gt;=20, data[[#This Row],[Revenue]]*0.7,
   IF(data[[#This Row],[UnitPrice]]&gt;=10, data[[#This Row],[Revenue]]*0.6,
      data[[#This Row],[Revenue]]*0.5))</f>
        <v>22.95</v>
      </c>
      <c r="L3602" s="9">
        <f>data[[#This Row],[Revenue]]*0.75</f>
        <v>34.424999999999997</v>
      </c>
      <c r="M3602" s="26">
        <f>IF(data[[#This Row],[Cost]]&gt;0, (data[[#This Row],[Profit]]/data[[#This Row],[Cost]]), 0)</f>
        <v>1.5</v>
      </c>
      <c r="N3602" s="17">
        <f t="shared" si="56"/>
        <v>103.41565546616295</v>
      </c>
    </row>
    <row r="3603" spans="1:14" x14ac:dyDescent="0.35">
      <c r="A3603" s="2" t="s">
        <v>11078</v>
      </c>
      <c r="B3603" s="2" t="s">
        <v>2399</v>
      </c>
      <c r="C3603" s="14" t="s">
        <v>2400</v>
      </c>
      <c r="D3603" s="2">
        <v>6</v>
      </c>
      <c r="E3603" s="3">
        <v>40858.481944444444</v>
      </c>
      <c r="F3603" s="17">
        <v>2.5499999999999998</v>
      </c>
      <c r="G3603" s="2">
        <v>17162</v>
      </c>
      <c r="H3603" s="2" t="s">
        <v>13</v>
      </c>
      <c r="I3603" s="17">
        <v>15.3</v>
      </c>
      <c r="J3603" s="4">
        <v>40848</v>
      </c>
      <c r="K3603" s="17">
        <f>IF(data[[#This Row],[UnitPrice]]&gt;=20, data[[#This Row],[Revenue]]*0.7,
   IF(data[[#This Row],[UnitPrice]]&gt;=10, data[[#This Row],[Revenue]]*0.6,
      data[[#This Row],[Revenue]]*0.5))</f>
        <v>7.65</v>
      </c>
      <c r="L3603" s="9">
        <f>data[[#This Row],[Revenue]]*0.75</f>
        <v>11.475000000000001</v>
      </c>
      <c r="M3603" s="26">
        <f>IF(data[[#This Row],[Cost]]&gt;0, (data[[#This Row],[Profit]]/data[[#This Row],[Cost]]), 0)</f>
        <v>1.5000000000000002</v>
      </c>
      <c r="N3603" s="17">
        <f t="shared" si="56"/>
        <v>103.42926863905434</v>
      </c>
    </row>
    <row r="3604" spans="1:14" x14ac:dyDescent="0.35">
      <c r="A3604" s="2" t="s">
        <v>11847</v>
      </c>
      <c r="B3604" s="2" t="s">
        <v>2399</v>
      </c>
      <c r="C3604" s="14" t="s">
        <v>2400</v>
      </c>
      <c r="D3604" s="2">
        <v>2</v>
      </c>
      <c r="E3604" s="3">
        <v>40767.534722222219</v>
      </c>
      <c r="F3604" s="17">
        <v>2.5499999999999998</v>
      </c>
      <c r="G3604" s="2">
        <v>17673</v>
      </c>
      <c r="H3604" s="2" t="s">
        <v>13</v>
      </c>
      <c r="I3604" s="17">
        <v>5.0999999999999996</v>
      </c>
      <c r="J3604" s="4">
        <v>40756</v>
      </c>
      <c r="K3604" s="17">
        <f>IF(data[[#This Row],[UnitPrice]]&gt;=20, data[[#This Row],[Revenue]]*0.7,
   IF(data[[#This Row],[UnitPrice]]&gt;=10, data[[#This Row],[Revenue]]*0.6,
      data[[#This Row],[Revenue]]*0.5))</f>
        <v>2.5499999999999998</v>
      </c>
      <c r="L3604" s="9">
        <f>data[[#This Row],[Revenue]]*0.75</f>
        <v>3.8249999999999997</v>
      </c>
      <c r="M3604" s="26">
        <f>IF(data[[#This Row],[Cost]]&gt;0, (data[[#This Row],[Profit]]/data[[#This Row],[Cost]]), 0)</f>
        <v>1.5</v>
      </c>
      <c r="N3604" s="17">
        <f t="shared" si="56"/>
        <v>103.45013257575866</v>
      </c>
    </row>
    <row r="3605" spans="1:14" x14ac:dyDescent="0.35">
      <c r="A3605" s="2" t="s">
        <v>11865</v>
      </c>
      <c r="B3605" s="2" t="s">
        <v>2399</v>
      </c>
      <c r="C3605" s="14" t="s">
        <v>2400</v>
      </c>
      <c r="D3605" s="2">
        <v>12</v>
      </c>
      <c r="E3605" s="3">
        <v>40767.574305555558</v>
      </c>
      <c r="F3605" s="17">
        <v>2.5499999999999998</v>
      </c>
      <c r="G3605" s="2">
        <v>13680</v>
      </c>
      <c r="H3605" s="2" t="s">
        <v>13</v>
      </c>
      <c r="I3605" s="17">
        <v>30.6</v>
      </c>
      <c r="J3605" s="4">
        <v>40756</v>
      </c>
      <c r="K3605" s="17">
        <f>IF(data[[#This Row],[UnitPrice]]&gt;=20, data[[#This Row],[Revenue]]*0.7,
   IF(data[[#This Row],[UnitPrice]]&gt;=10, data[[#This Row],[Revenue]]*0.6,
      data[[#This Row],[Revenue]]*0.5))</f>
        <v>15.3</v>
      </c>
      <c r="L3605" s="9">
        <f>data[[#This Row],[Revenue]]*0.75</f>
        <v>22.950000000000003</v>
      </c>
      <c r="M3605" s="26">
        <f>IF(data[[#This Row],[Cost]]&gt;0, (data[[#This Row],[Profit]]/data[[#This Row],[Cost]]), 0)</f>
        <v>1.5000000000000002</v>
      </c>
      <c r="N3605" s="17">
        <f t="shared" si="56"/>
        <v>103.47342173810195</v>
      </c>
    </row>
    <row r="3606" spans="1:14" x14ac:dyDescent="0.35">
      <c r="A3606" s="2" t="s">
        <v>5826</v>
      </c>
      <c r="B3606" s="2" t="s">
        <v>5827</v>
      </c>
      <c r="C3606" s="14" t="s">
        <v>5828</v>
      </c>
      <c r="D3606" s="2">
        <v>1</v>
      </c>
      <c r="E3606" s="3">
        <v>40699.825694444444</v>
      </c>
      <c r="F3606" s="17">
        <v>1.25</v>
      </c>
      <c r="G3606" s="2">
        <v>12748</v>
      </c>
      <c r="H3606" s="2" t="s">
        <v>13</v>
      </c>
      <c r="I3606" s="17">
        <v>1.25</v>
      </c>
      <c r="J3606" s="4">
        <v>40695</v>
      </c>
      <c r="K3606" s="17">
        <f>IF(data[[#This Row],[UnitPrice]]&gt;=20, data[[#This Row],[Revenue]]*0.7,
   IF(data[[#This Row],[UnitPrice]]&gt;=10, data[[#This Row],[Revenue]]*0.6,
      data[[#This Row],[Revenue]]*0.5))</f>
        <v>0.625</v>
      </c>
      <c r="L3606" s="9">
        <f>data[[#This Row],[Revenue]]*0.75</f>
        <v>0.9375</v>
      </c>
      <c r="M3606" s="26">
        <f>IF(data[[#This Row],[Cost]]&gt;0, (data[[#This Row],[Profit]]/data[[#This Row],[Cost]]), 0)</f>
        <v>1.5</v>
      </c>
      <c r="N3606" s="17">
        <f t="shared" si="56"/>
        <v>103.4906821411664</v>
      </c>
    </row>
    <row r="3607" spans="1:14" x14ac:dyDescent="0.35">
      <c r="A3607" s="2" t="s">
        <v>4929</v>
      </c>
      <c r="B3607" s="2" t="s">
        <v>3117</v>
      </c>
      <c r="C3607" s="14" t="s">
        <v>3118</v>
      </c>
      <c r="D3607" s="2">
        <v>2</v>
      </c>
      <c r="E3607" s="3">
        <v>40667.421527777777</v>
      </c>
      <c r="F3607" s="17">
        <v>3.75</v>
      </c>
      <c r="G3607" s="2">
        <v>14849</v>
      </c>
      <c r="H3607" s="2" t="s">
        <v>13</v>
      </c>
      <c r="I3607" s="17">
        <v>7.5</v>
      </c>
      <c r="J3607" s="4">
        <v>40664</v>
      </c>
      <c r="K3607" s="17">
        <f>IF(data[[#This Row],[UnitPrice]]&gt;=20, data[[#This Row],[Revenue]]*0.7,
   IF(data[[#This Row],[UnitPrice]]&gt;=10, data[[#This Row],[Revenue]]*0.6,
      data[[#This Row],[Revenue]]*0.5))</f>
        <v>3.75</v>
      </c>
      <c r="L3607" s="9">
        <f>data[[#This Row],[Revenue]]*0.75</f>
        <v>5.625</v>
      </c>
      <c r="M3607" s="26">
        <f>IF(data[[#This Row],[Cost]]&gt;0, (data[[#This Row],[Profit]]/data[[#This Row],[Cost]]), 0)</f>
        <v>1.5</v>
      </c>
      <c r="N3607" s="17">
        <f t="shared" si="56"/>
        <v>103.51490405117379</v>
      </c>
    </row>
    <row r="3608" spans="1:14" x14ac:dyDescent="0.35">
      <c r="A3608" s="2" t="s">
        <v>11095</v>
      </c>
      <c r="B3608" s="2" t="s">
        <v>10086</v>
      </c>
      <c r="C3608" s="14" t="s">
        <v>10087</v>
      </c>
      <c r="D3608" s="2">
        <v>3</v>
      </c>
      <c r="E3608" s="3">
        <v>40858.512499999997</v>
      </c>
      <c r="F3608" s="17">
        <v>12.5</v>
      </c>
      <c r="G3608" s="2">
        <v>16912</v>
      </c>
      <c r="H3608" s="2" t="s">
        <v>13</v>
      </c>
      <c r="I3608" s="17">
        <v>37.5</v>
      </c>
      <c r="J3608" s="4">
        <v>40848</v>
      </c>
      <c r="K3608" s="17">
        <f>IF(data[[#This Row],[UnitPrice]]&gt;=20, data[[#This Row],[Revenue]]*0.7,
   IF(data[[#This Row],[UnitPrice]]&gt;=10, data[[#This Row],[Revenue]]*0.6,
      data[[#This Row],[Revenue]]*0.5))</f>
        <v>22.5</v>
      </c>
      <c r="L3608" s="9">
        <f>data[[#This Row],[Revenue]]*0.75</f>
        <v>28.125</v>
      </c>
      <c r="M3608" s="26">
        <f>IF(data[[#This Row],[Cost]]&gt;0, (data[[#This Row],[Profit]]/data[[#This Row],[Cost]]), 0)</f>
        <v>1.25</v>
      </c>
      <c r="N3608" s="17">
        <f t="shared" si="56"/>
        <v>103.53765639810536</v>
      </c>
    </row>
    <row r="3609" spans="1:14" x14ac:dyDescent="0.35">
      <c r="A3609" s="2" t="s">
        <v>11285</v>
      </c>
      <c r="B3609" s="2" t="s">
        <v>10068</v>
      </c>
      <c r="C3609" s="14" t="s">
        <v>10069</v>
      </c>
      <c r="D3609" s="2">
        <v>1</v>
      </c>
      <c r="E3609" s="3">
        <v>40555.779861111114</v>
      </c>
      <c r="F3609" s="17">
        <v>12.5</v>
      </c>
      <c r="G3609" s="2">
        <v>15531</v>
      </c>
      <c r="H3609" s="2" t="s">
        <v>13</v>
      </c>
      <c r="I3609" s="17">
        <v>12.5</v>
      </c>
      <c r="J3609" s="4">
        <v>40544</v>
      </c>
      <c r="K3609" s="17">
        <f>IF(data[[#This Row],[UnitPrice]]&gt;=20, data[[#This Row],[Revenue]]*0.7,
   IF(data[[#This Row],[UnitPrice]]&gt;=10, data[[#This Row],[Revenue]]*0.6,
      data[[#This Row],[Revenue]]*0.5))</f>
        <v>7.5</v>
      </c>
      <c r="L3609" s="9">
        <f>data[[#This Row],[Revenue]]*0.75</f>
        <v>9.375</v>
      </c>
      <c r="M3609" s="26">
        <f>IF(data[[#This Row],[Cost]]&gt;0, (data[[#This Row],[Profit]]/data[[#This Row],[Cost]]), 0)</f>
        <v>1.25</v>
      </c>
      <c r="N3609" s="17">
        <f t="shared" si="56"/>
        <v>103.55330884095865</v>
      </c>
    </row>
    <row r="3610" spans="1:14" x14ac:dyDescent="0.35">
      <c r="A3610" s="2" t="s">
        <v>3754</v>
      </c>
      <c r="B3610" s="2" t="s">
        <v>3755</v>
      </c>
      <c r="C3610" s="14" t="s">
        <v>3756</v>
      </c>
      <c r="D3610" s="2">
        <v>16</v>
      </c>
      <c r="E3610" s="3">
        <v>40818.64166666667</v>
      </c>
      <c r="F3610" s="17">
        <v>4.25</v>
      </c>
      <c r="G3610" s="2">
        <v>16405</v>
      </c>
      <c r="H3610" s="2" t="s">
        <v>13</v>
      </c>
      <c r="I3610" s="17">
        <v>68</v>
      </c>
      <c r="J3610" s="4">
        <v>40817</v>
      </c>
      <c r="K3610" s="17">
        <f>IF(data[[#This Row],[UnitPrice]]&gt;=20, data[[#This Row],[Revenue]]*0.7,
   IF(data[[#This Row],[UnitPrice]]&gt;=10, data[[#This Row],[Revenue]]*0.6,
      data[[#This Row],[Revenue]]*0.5))</f>
        <v>34</v>
      </c>
      <c r="L3610" s="9">
        <f>data[[#This Row],[Revenue]]*0.75</f>
        <v>51</v>
      </c>
      <c r="M3610" s="26">
        <f>IF(data[[#This Row],[Cost]]&gt;0, (data[[#This Row],[Profit]]/data[[#This Row],[Cost]]), 0)</f>
        <v>1.5</v>
      </c>
      <c r="N3610" s="17">
        <f t="shared" si="56"/>
        <v>103.57489568515993</v>
      </c>
    </row>
    <row r="3611" spans="1:14" x14ac:dyDescent="0.35">
      <c r="A3611" s="2" t="s">
        <v>4109</v>
      </c>
      <c r="B3611" s="2" t="s">
        <v>3755</v>
      </c>
      <c r="C3611" s="14" t="s">
        <v>3756</v>
      </c>
      <c r="D3611" s="2">
        <v>3</v>
      </c>
      <c r="E3611" s="3">
        <v>40605.402083333334</v>
      </c>
      <c r="F3611" s="17">
        <v>4.95</v>
      </c>
      <c r="G3611" s="2">
        <v>15304</v>
      </c>
      <c r="H3611" s="2" t="s">
        <v>13</v>
      </c>
      <c r="I3611" s="17">
        <v>14.85</v>
      </c>
      <c r="J3611" s="4">
        <v>40603</v>
      </c>
      <c r="K3611" s="17">
        <f>IF(data[[#This Row],[UnitPrice]]&gt;=20, data[[#This Row],[Revenue]]*0.7,
   IF(data[[#This Row],[UnitPrice]]&gt;=10, data[[#This Row],[Revenue]]*0.6,
      data[[#This Row],[Revenue]]*0.5))</f>
        <v>7.4249999999999998</v>
      </c>
      <c r="L3611" s="9">
        <f>data[[#This Row],[Revenue]]*0.75</f>
        <v>11.137499999999999</v>
      </c>
      <c r="M3611" s="26">
        <f>IF(data[[#This Row],[Cost]]&gt;0, (data[[#This Row],[Profit]]/data[[#This Row],[Cost]]), 0)</f>
        <v>1.5</v>
      </c>
      <c r="N3611" s="17">
        <f t="shared" si="56"/>
        <v>103.58333175243172</v>
      </c>
    </row>
    <row r="3612" spans="1:14" x14ac:dyDescent="0.35">
      <c r="A3612" s="2" t="s">
        <v>11406</v>
      </c>
      <c r="B3612" s="2" t="s">
        <v>4712</v>
      </c>
      <c r="C3612" s="14" t="s">
        <v>4713</v>
      </c>
      <c r="D3612" s="2">
        <v>2</v>
      </c>
      <c r="E3612" s="3">
        <v>40645.424305555556</v>
      </c>
      <c r="F3612" s="17">
        <v>1.25</v>
      </c>
      <c r="G3612" s="2">
        <v>16326</v>
      </c>
      <c r="H3612" s="2" t="s">
        <v>13</v>
      </c>
      <c r="I3612" s="17">
        <v>2.5</v>
      </c>
      <c r="J3612" s="4">
        <v>40634</v>
      </c>
      <c r="K3612" s="17">
        <f>IF(data[[#This Row],[UnitPrice]]&gt;=20, data[[#This Row],[Revenue]]*0.7,
   IF(data[[#This Row],[UnitPrice]]&gt;=10, data[[#This Row],[Revenue]]*0.6,
      data[[#This Row],[Revenue]]*0.5))</f>
        <v>1.25</v>
      </c>
      <c r="L3612" s="9">
        <f>data[[#This Row],[Revenue]]*0.75</f>
        <v>1.875</v>
      </c>
      <c r="M3612" s="26">
        <f>IF(data[[#This Row],[Cost]]&gt;0, (data[[#This Row],[Profit]]/data[[#This Row],[Cost]]), 0)</f>
        <v>1.5</v>
      </c>
      <c r="N3612" s="17">
        <f t="shared" si="56"/>
        <v>103.60437855787585</v>
      </c>
    </row>
    <row r="3613" spans="1:14" x14ac:dyDescent="0.35">
      <c r="A3613" s="2" t="s">
        <v>7147</v>
      </c>
      <c r="B3613" s="2" t="s">
        <v>7038</v>
      </c>
      <c r="C3613" s="14" t="s">
        <v>7039</v>
      </c>
      <c r="D3613" s="2">
        <v>2</v>
      </c>
      <c r="E3613" s="3">
        <v>40550.543055555558</v>
      </c>
      <c r="F3613" s="17">
        <v>7.9</v>
      </c>
      <c r="G3613" s="2">
        <v>17338</v>
      </c>
      <c r="H3613" s="2" t="s">
        <v>13</v>
      </c>
      <c r="I3613" s="17">
        <v>15.8</v>
      </c>
      <c r="J3613" s="4">
        <v>40544</v>
      </c>
      <c r="K3613" s="17">
        <f>IF(data[[#This Row],[UnitPrice]]&gt;=20, data[[#This Row],[Revenue]]*0.7,
   IF(data[[#This Row],[UnitPrice]]&gt;=10, data[[#This Row],[Revenue]]*0.6,
      data[[#This Row],[Revenue]]*0.5))</f>
        <v>7.9</v>
      </c>
      <c r="L3613" s="9">
        <f>data[[#This Row],[Revenue]]*0.75</f>
        <v>11.850000000000001</v>
      </c>
      <c r="M3613" s="26">
        <f>IF(data[[#This Row],[Cost]]&gt;0, (data[[#This Row],[Profit]]/data[[#This Row],[Cost]]), 0)</f>
        <v>1.5000000000000002</v>
      </c>
      <c r="N3613" s="17">
        <f t="shared" si="56"/>
        <v>103.62836536180417</v>
      </c>
    </row>
    <row r="3614" spans="1:14" x14ac:dyDescent="0.35">
      <c r="A3614" s="2" t="s">
        <v>7272</v>
      </c>
      <c r="B3614" s="2" t="s">
        <v>7038</v>
      </c>
      <c r="C3614" s="14" t="s">
        <v>7039</v>
      </c>
      <c r="D3614" s="2">
        <v>4</v>
      </c>
      <c r="E3614" s="3">
        <v>40670.45416666667</v>
      </c>
      <c r="F3614" s="17">
        <v>7.9</v>
      </c>
      <c r="G3614" s="2">
        <v>16103</v>
      </c>
      <c r="H3614" s="2" t="s">
        <v>13</v>
      </c>
      <c r="I3614" s="17">
        <v>31.6</v>
      </c>
      <c r="J3614" s="4">
        <v>40664</v>
      </c>
      <c r="K3614" s="17">
        <f>IF(data[[#This Row],[UnitPrice]]&gt;=20, data[[#This Row],[Revenue]]*0.7,
   IF(data[[#This Row],[UnitPrice]]&gt;=10, data[[#This Row],[Revenue]]*0.6,
      data[[#This Row],[Revenue]]*0.5))</f>
        <v>15.8</v>
      </c>
      <c r="L3614" s="9">
        <f>data[[#This Row],[Revenue]]*0.75</f>
        <v>23.700000000000003</v>
      </c>
      <c r="M3614" s="26">
        <f>IF(data[[#This Row],[Cost]]&gt;0, (data[[#This Row],[Profit]]/data[[#This Row],[Cost]]), 0)</f>
        <v>1.5000000000000002</v>
      </c>
      <c r="N3614" s="17">
        <f t="shared" si="56"/>
        <v>103.64920740389289</v>
      </c>
    </row>
    <row r="3615" spans="1:14" x14ac:dyDescent="0.35">
      <c r="A3615" s="2" t="s">
        <v>8884</v>
      </c>
      <c r="B3615" s="2" t="s">
        <v>7038</v>
      </c>
      <c r="C3615" s="14" t="s">
        <v>7039</v>
      </c>
      <c r="D3615" s="2">
        <v>1</v>
      </c>
      <c r="E3615" s="3">
        <v>40764.628472222219</v>
      </c>
      <c r="F3615" s="17">
        <v>7.9</v>
      </c>
      <c r="G3615" s="2">
        <v>15453</v>
      </c>
      <c r="H3615" s="2" t="s">
        <v>13</v>
      </c>
      <c r="I3615" s="17">
        <v>7.9</v>
      </c>
      <c r="J3615" s="4">
        <v>40756</v>
      </c>
      <c r="K3615" s="17">
        <f>IF(data[[#This Row],[UnitPrice]]&gt;=20, data[[#This Row],[Revenue]]*0.7,
   IF(data[[#This Row],[UnitPrice]]&gt;=10, data[[#This Row],[Revenue]]*0.6,
      data[[#This Row],[Revenue]]*0.5))</f>
        <v>3.95</v>
      </c>
      <c r="L3615" s="9">
        <f>data[[#This Row],[Revenue]]*0.75</f>
        <v>5.9250000000000007</v>
      </c>
      <c r="M3615" s="26">
        <f>IF(data[[#This Row],[Cost]]&gt;0, (data[[#This Row],[Profit]]/data[[#This Row],[Cost]]), 0)</f>
        <v>1.5000000000000002</v>
      </c>
      <c r="N3615" s="17">
        <f t="shared" si="56"/>
        <v>103.66630904343806</v>
      </c>
    </row>
    <row r="3616" spans="1:14" x14ac:dyDescent="0.35">
      <c r="A3616" s="2" t="s">
        <v>8423</v>
      </c>
      <c r="B3616" s="2" t="s">
        <v>8424</v>
      </c>
      <c r="C3616" s="14" t="s">
        <v>8425</v>
      </c>
      <c r="D3616" s="2">
        <v>1</v>
      </c>
      <c r="E3616" s="3">
        <v>40552.473611111112</v>
      </c>
      <c r="F3616" s="17">
        <v>12.5</v>
      </c>
      <c r="G3616" s="2">
        <v>16880</v>
      </c>
      <c r="H3616" s="2" t="s">
        <v>13</v>
      </c>
      <c r="I3616" s="17">
        <v>12.5</v>
      </c>
      <c r="J3616" s="4">
        <v>40544</v>
      </c>
      <c r="K3616" s="17">
        <f>IF(data[[#This Row],[UnitPrice]]&gt;=20, data[[#This Row],[Revenue]]*0.7,
   IF(data[[#This Row],[UnitPrice]]&gt;=10, data[[#This Row],[Revenue]]*0.6,
      data[[#This Row],[Revenue]]*0.5))</f>
        <v>7.5</v>
      </c>
      <c r="L3616" s="9">
        <f>data[[#This Row],[Revenue]]*0.75</f>
        <v>9.375</v>
      </c>
      <c r="M3616" s="26">
        <f>IF(data[[#This Row],[Cost]]&gt;0, (data[[#This Row],[Profit]]/data[[#This Row],[Cost]]), 0)</f>
        <v>1.25</v>
      </c>
      <c r="N3616" s="17">
        <f t="shared" si="56"/>
        <v>103.68904558404668</v>
      </c>
    </row>
    <row r="3617" spans="1:14" x14ac:dyDescent="0.35">
      <c r="A3617" s="2" t="s">
        <v>6145</v>
      </c>
      <c r="B3617" s="2" t="s">
        <v>2211</v>
      </c>
      <c r="C3617" s="14" t="s">
        <v>2212</v>
      </c>
      <c r="D3617" s="2">
        <v>1</v>
      </c>
      <c r="E3617" s="3">
        <v>40852.540277777778</v>
      </c>
      <c r="F3617" s="17">
        <v>9.9499999999999993</v>
      </c>
      <c r="G3617" s="2">
        <v>18118</v>
      </c>
      <c r="H3617" s="2" t="s">
        <v>13</v>
      </c>
      <c r="I3617" s="17">
        <v>9.9499999999999993</v>
      </c>
      <c r="J3617" s="4">
        <v>40848</v>
      </c>
      <c r="K3617" s="17">
        <f>IF(data[[#This Row],[UnitPrice]]&gt;=20, data[[#This Row],[Revenue]]*0.7,
   IF(data[[#This Row],[UnitPrice]]&gt;=10, data[[#This Row],[Revenue]]*0.6,
      data[[#This Row],[Revenue]]*0.5))</f>
        <v>4.9749999999999996</v>
      </c>
      <c r="L3617" s="9">
        <f>data[[#This Row],[Revenue]]*0.75</f>
        <v>7.4624999999999995</v>
      </c>
      <c r="M3617" s="26">
        <f>IF(data[[#This Row],[Cost]]&gt;0, (data[[#This Row],[Profit]]/data[[#This Row],[Cost]]), 0)</f>
        <v>1.5</v>
      </c>
      <c r="N3617" s="17">
        <f t="shared" si="56"/>
        <v>103.71070054618964</v>
      </c>
    </row>
    <row r="3618" spans="1:14" x14ac:dyDescent="0.35">
      <c r="A3618" s="2" t="s">
        <v>9459</v>
      </c>
      <c r="B3618" s="2" t="s">
        <v>2211</v>
      </c>
      <c r="C3618" s="14" t="s">
        <v>2212</v>
      </c>
      <c r="D3618" s="2">
        <v>1</v>
      </c>
      <c r="E3618" s="3">
        <v>40673.506249999999</v>
      </c>
      <c r="F3618" s="17">
        <v>9.9499999999999993</v>
      </c>
      <c r="G3618" s="2">
        <v>12843</v>
      </c>
      <c r="H3618" s="2" t="s">
        <v>13</v>
      </c>
      <c r="I3618" s="17">
        <v>9.9499999999999993</v>
      </c>
      <c r="J3618" s="4">
        <v>40664</v>
      </c>
      <c r="K3618" s="17">
        <f>IF(data[[#This Row],[UnitPrice]]&gt;=20, data[[#This Row],[Revenue]]*0.7,
   IF(data[[#This Row],[UnitPrice]]&gt;=10, data[[#This Row],[Revenue]]*0.6,
      data[[#This Row],[Revenue]]*0.5))</f>
        <v>4.9749999999999996</v>
      </c>
      <c r="L3618" s="9">
        <f>data[[#This Row],[Revenue]]*0.75</f>
        <v>7.4624999999999995</v>
      </c>
      <c r="M3618" s="26">
        <f>IF(data[[#This Row],[Cost]]&gt;0, (data[[#This Row],[Profit]]/data[[#This Row],[Cost]]), 0)</f>
        <v>1.5</v>
      </c>
      <c r="N3618" s="17">
        <f t="shared" si="56"/>
        <v>103.73297149643814</v>
      </c>
    </row>
    <row r="3619" spans="1:14" x14ac:dyDescent="0.35">
      <c r="A3619" s="2" t="s">
        <v>11010</v>
      </c>
      <c r="B3619" s="2" t="s">
        <v>2211</v>
      </c>
      <c r="C3619" s="14" t="s">
        <v>2212</v>
      </c>
      <c r="D3619" s="2">
        <v>2</v>
      </c>
      <c r="E3619" s="3">
        <v>40827.629166666666</v>
      </c>
      <c r="F3619" s="17">
        <v>9.9499999999999993</v>
      </c>
      <c r="G3619" s="2">
        <v>13468</v>
      </c>
      <c r="H3619" s="2" t="s">
        <v>13</v>
      </c>
      <c r="I3619" s="17">
        <v>19.899999999999999</v>
      </c>
      <c r="J3619" s="4">
        <v>40817</v>
      </c>
      <c r="K3619" s="17">
        <f>IF(data[[#This Row],[UnitPrice]]&gt;=20, data[[#This Row],[Revenue]]*0.7,
   IF(data[[#This Row],[UnitPrice]]&gt;=10, data[[#This Row],[Revenue]]*0.6,
      data[[#This Row],[Revenue]]*0.5))</f>
        <v>9.9499999999999993</v>
      </c>
      <c r="L3619" s="9">
        <f>data[[#This Row],[Revenue]]*0.75</f>
        <v>14.924999999999999</v>
      </c>
      <c r="M3619" s="26">
        <f>IF(data[[#This Row],[Cost]]&gt;0, (data[[#This Row],[Profit]]/data[[#This Row],[Cost]]), 0)</f>
        <v>1.5</v>
      </c>
      <c r="N3619" s="17">
        <f t="shared" si="56"/>
        <v>103.75525302922418</v>
      </c>
    </row>
    <row r="3620" spans="1:14" x14ac:dyDescent="0.35">
      <c r="A3620" s="2" t="s">
        <v>11398</v>
      </c>
      <c r="B3620" s="2" t="s">
        <v>2211</v>
      </c>
      <c r="C3620" s="14" t="s">
        <v>2212</v>
      </c>
      <c r="D3620" s="2">
        <v>48</v>
      </c>
      <c r="E3620" s="3">
        <v>40586.698611111111</v>
      </c>
      <c r="F3620" s="17">
        <v>2.95</v>
      </c>
      <c r="G3620" s="2">
        <v>16954</v>
      </c>
      <c r="H3620" s="2" t="s">
        <v>13</v>
      </c>
      <c r="I3620" s="17">
        <v>141.6</v>
      </c>
      <c r="J3620" s="4">
        <v>40575</v>
      </c>
      <c r="K3620" s="17">
        <f>IF(data[[#This Row],[UnitPrice]]&gt;=20, data[[#This Row],[Revenue]]*0.7,
   IF(data[[#This Row],[UnitPrice]]&gt;=10, data[[#This Row],[Revenue]]*0.6,
      data[[#This Row],[Revenue]]*0.5))</f>
        <v>70.8</v>
      </c>
      <c r="L3620" s="9">
        <f>data[[#This Row],[Revenue]]*0.75</f>
        <v>106.19999999999999</v>
      </c>
      <c r="M3620" s="26">
        <f>IF(data[[#This Row],[Cost]]&gt;0, (data[[#This Row],[Profit]]/data[[#This Row],[Cost]]), 0)</f>
        <v>1.5</v>
      </c>
      <c r="N3620" s="17">
        <f t="shared" si="56"/>
        <v>103.77518060836611</v>
      </c>
    </row>
    <row r="3621" spans="1:14" x14ac:dyDescent="0.35">
      <c r="A3621" s="2" t="s">
        <v>11936</v>
      </c>
      <c r="B3621" s="2" t="s">
        <v>2211</v>
      </c>
      <c r="C3621" s="14" t="s">
        <v>2212</v>
      </c>
      <c r="D3621" s="2">
        <v>48</v>
      </c>
      <c r="E3621" s="3">
        <v>40798.406944444447</v>
      </c>
      <c r="F3621" s="17">
        <v>2.95</v>
      </c>
      <c r="G3621" s="2">
        <v>16954</v>
      </c>
      <c r="H3621" s="2" t="s">
        <v>13</v>
      </c>
      <c r="I3621" s="17">
        <v>141.6</v>
      </c>
      <c r="J3621" s="4">
        <v>40787</v>
      </c>
      <c r="K3621" s="17">
        <f>IF(data[[#This Row],[UnitPrice]]&gt;=20, data[[#This Row],[Revenue]]*0.7,
   IF(data[[#This Row],[UnitPrice]]&gt;=10, data[[#This Row],[Revenue]]*0.6,
      data[[#This Row],[Revenue]]*0.5))</f>
        <v>70.8</v>
      </c>
      <c r="L3621" s="9">
        <f>data[[#This Row],[Revenue]]*0.75</f>
        <v>106.19999999999999</v>
      </c>
      <c r="M3621" s="26">
        <f>IF(data[[#This Row],[Cost]]&gt;0, (data[[#This Row],[Profit]]/data[[#This Row],[Cost]]), 0)</f>
        <v>1.5</v>
      </c>
      <c r="N3621" s="17">
        <f t="shared" si="56"/>
        <v>103.76618968386133</v>
      </c>
    </row>
    <row r="3622" spans="1:14" x14ac:dyDescent="0.35">
      <c r="A3622" s="2" t="s">
        <v>11959</v>
      </c>
      <c r="B3622" s="2" t="s">
        <v>2211</v>
      </c>
      <c r="C3622" s="14" t="s">
        <v>2212</v>
      </c>
      <c r="D3622" s="2">
        <v>8</v>
      </c>
      <c r="E3622" s="3">
        <v>40798.53402777778</v>
      </c>
      <c r="F3622" s="17">
        <v>2.95</v>
      </c>
      <c r="G3622" s="2">
        <v>13113</v>
      </c>
      <c r="H3622" s="2" t="s">
        <v>13</v>
      </c>
      <c r="I3622" s="17">
        <v>23.6</v>
      </c>
      <c r="J3622" s="4">
        <v>40787</v>
      </c>
      <c r="K3622" s="17">
        <f>IF(data[[#This Row],[UnitPrice]]&gt;=20, data[[#This Row],[Revenue]]*0.7,
   IF(data[[#This Row],[UnitPrice]]&gt;=10, data[[#This Row],[Revenue]]*0.6,
      data[[#This Row],[Revenue]]*0.5))</f>
        <v>11.8</v>
      </c>
      <c r="L3622" s="9">
        <f>data[[#This Row],[Revenue]]*0.75</f>
        <v>17.700000000000003</v>
      </c>
      <c r="M3622" s="26">
        <f>IF(data[[#This Row],[Cost]]&gt;0, (data[[#This Row],[Profit]]/data[[#This Row],[Cost]]), 0)</f>
        <v>1.5000000000000002</v>
      </c>
      <c r="N3622" s="17">
        <f t="shared" si="56"/>
        <v>103.75719448407148</v>
      </c>
    </row>
    <row r="3623" spans="1:14" x14ac:dyDescent="0.35">
      <c r="A3623" s="2" t="s">
        <v>5343</v>
      </c>
      <c r="B3623" s="2" t="s">
        <v>2666</v>
      </c>
      <c r="C3623" s="14" t="s">
        <v>2667</v>
      </c>
      <c r="D3623" s="2">
        <v>11</v>
      </c>
      <c r="E3623" s="3">
        <v>40881.598611111112</v>
      </c>
      <c r="F3623" s="17">
        <v>3.95</v>
      </c>
      <c r="G3623" s="2">
        <v>16729</v>
      </c>
      <c r="H3623" s="2" t="s">
        <v>13</v>
      </c>
      <c r="I3623" s="17">
        <v>43.45</v>
      </c>
      <c r="J3623" s="4">
        <v>40878</v>
      </c>
      <c r="K3623" s="17">
        <f>IF(data[[#This Row],[UnitPrice]]&gt;=20, data[[#This Row],[Revenue]]*0.7,
   IF(data[[#This Row],[UnitPrice]]&gt;=10, data[[#This Row],[Revenue]]*0.6,
      data[[#This Row],[Revenue]]*0.5))</f>
        <v>21.725000000000001</v>
      </c>
      <c r="L3623" s="9">
        <f>data[[#This Row],[Revenue]]*0.75</f>
        <v>32.587500000000006</v>
      </c>
      <c r="M3623" s="26">
        <f>IF(data[[#This Row],[Cost]]&gt;0, (data[[#This Row],[Profit]]/data[[#This Row],[Cost]]), 0)</f>
        <v>1.5000000000000002</v>
      </c>
      <c r="N3623" s="17">
        <f t="shared" si="56"/>
        <v>103.77625683709978</v>
      </c>
    </row>
    <row r="3624" spans="1:14" x14ac:dyDescent="0.35">
      <c r="A3624" s="2" t="s">
        <v>5649</v>
      </c>
      <c r="B3624" s="2" t="s">
        <v>2666</v>
      </c>
      <c r="C3624" s="14" t="s">
        <v>2667</v>
      </c>
      <c r="D3624" s="2">
        <v>8</v>
      </c>
      <c r="E3624" s="3">
        <v>40668.438194444447</v>
      </c>
      <c r="F3624" s="17">
        <v>3.95</v>
      </c>
      <c r="G3624" s="2">
        <v>13711</v>
      </c>
      <c r="H3624" s="2" t="s">
        <v>13</v>
      </c>
      <c r="I3624" s="17">
        <v>31.6</v>
      </c>
      <c r="J3624" s="4">
        <v>40664</v>
      </c>
      <c r="K3624" s="17">
        <f>IF(data[[#This Row],[UnitPrice]]&gt;=20, data[[#This Row],[Revenue]]*0.7,
   IF(data[[#This Row],[UnitPrice]]&gt;=10, data[[#This Row],[Revenue]]*0.6,
      data[[#This Row],[Revenue]]*0.5))</f>
        <v>15.8</v>
      </c>
      <c r="L3624" s="9">
        <f>data[[#This Row],[Revenue]]*0.75</f>
        <v>23.700000000000003</v>
      </c>
      <c r="M3624" s="26">
        <f>IF(data[[#This Row],[Cost]]&gt;0, (data[[#This Row],[Profit]]/data[[#This Row],[Cost]]), 0)</f>
        <v>1.5000000000000002</v>
      </c>
      <c r="N3624" s="17">
        <f t="shared" si="56"/>
        <v>103.79060656517713</v>
      </c>
    </row>
    <row r="3625" spans="1:14" x14ac:dyDescent="0.35">
      <c r="A3625" s="2" t="s">
        <v>5681</v>
      </c>
      <c r="B3625" s="2" t="s">
        <v>2666</v>
      </c>
      <c r="C3625" s="14" t="s">
        <v>2667</v>
      </c>
      <c r="D3625" s="2">
        <v>16</v>
      </c>
      <c r="E3625" s="3">
        <v>40668.609027777777</v>
      </c>
      <c r="F3625" s="17">
        <v>3.95</v>
      </c>
      <c r="G3625" s="2">
        <v>15841</v>
      </c>
      <c r="H3625" s="2" t="s">
        <v>13</v>
      </c>
      <c r="I3625" s="17">
        <v>63.2</v>
      </c>
      <c r="J3625" s="4">
        <v>40664</v>
      </c>
      <c r="K3625" s="17">
        <f>IF(data[[#This Row],[UnitPrice]]&gt;=20, data[[#This Row],[Revenue]]*0.7,
   IF(data[[#This Row],[UnitPrice]]&gt;=10, data[[#This Row],[Revenue]]*0.6,
      data[[#This Row],[Revenue]]*0.5))</f>
        <v>31.6</v>
      </c>
      <c r="L3625" s="9">
        <f>data[[#This Row],[Revenue]]*0.75</f>
        <v>47.400000000000006</v>
      </c>
      <c r="M3625" s="26">
        <f>IF(data[[#This Row],[Cost]]&gt;0, (data[[#This Row],[Profit]]/data[[#This Row],[Cost]]), 0)</f>
        <v>1.5000000000000002</v>
      </c>
      <c r="N3625" s="17">
        <f t="shared" si="56"/>
        <v>103.80778253628471</v>
      </c>
    </row>
    <row r="3626" spans="1:14" hidden="1" x14ac:dyDescent="0.35">
      <c r="A3626" s="2" t="s">
        <v>4450</v>
      </c>
      <c r="B3626" s="2" t="s">
        <v>2513</v>
      </c>
      <c r="C3626" s="14" t="s">
        <v>2514</v>
      </c>
      <c r="D3626" s="2">
        <v>1</v>
      </c>
      <c r="E3626" s="3">
        <v>40789.688888888886</v>
      </c>
      <c r="F3626" s="17">
        <v>13.29</v>
      </c>
      <c r="G3626" s="2">
        <v>0</v>
      </c>
      <c r="H3626" s="2" t="s">
        <v>13</v>
      </c>
      <c r="I3626" s="17">
        <v>13.29</v>
      </c>
      <c r="J3626" s="4">
        <v>40787</v>
      </c>
      <c r="K3626" s="17">
        <f>IF(data[[#This Row],[UnitPrice]]&gt;=20, data[[#This Row],[Revenue]]*0.7,
   IF(data[[#This Row],[UnitPrice]]&gt;=10, data[[#This Row],[Revenue]]*0.6,
      data[[#This Row],[Revenue]]*0.5))</f>
        <v>7.9739999999999993</v>
      </c>
      <c r="L3626" s="9">
        <f>data[[#This Row],[Revenue]]*0.75</f>
        <v>9.9674999999999994</v>
      </c>
      <c r="M3626" s="26">
        <f>IF(data[[#This Row],[Cost]]&gt;0, (data[[#This Row],[Profit]]/data[[#This Row],[Cost]]), 0)</f>
        <v>1.25</v>
      </c>
      <c r="N3626" s="17">
        <f t="shared" si="56"/>
        <v>103.81744645407059</v>
      </c>
    </row>
    <row r="3627" spans="1:14" x14ac:dyDescent="0.35">
      <c r="A3627" s="2" t="s">
        <v>2512</v>
      </c>
      <c r="B3627" s="2" t="s">
        <v>2513</v>
      </c>
      <c r="C3627" s="14" t="s">
        <v>2514</v>
      </c>
      <c r="D3627" s="2">
        <v>48</v>
      </c>
      <c r="E3627" s="3">
        <v>40664.447916666664</v>
      </c>
      <c r="F3627" s="17">
        <v>1.95</v>
      </c>
      <c r="G3627" s="2">
        <v>13798</v>
      </c>
      <c r="H3627" s="2" t="s">
        <v>13</v>
      </c>
      <c r="I3627" s="17">
        <v>93.6</v>
      </c>
      <c r="J3627" s="4">
        <v>40664</v>
      </c>
      <c r="K3627" s="17">
        <f>IF(data[[#This Row],[UnitPrice]]&gt;=20, data[[#This Row],[Revenue]]*0.7,
   IF(data[[#This Row],[UnitPrice]]&gt;=10, data[[#This Row],[Revenue]]*0.6,
      data[[#This Row],[Revenue]]*0.5))</f>
        <v>46.8</v>
      </c>
      <c r="L3627" s="9">
        <f>data[[#This Row],[Revenue]]*0.75</f>
        <v>70.199999999999989</v>
      </c>
      <c r="M3627" s="26">
        <f>IF(data[[#This Row],[Cost]]&gt;0, (data[[#This Row],[Profit]]/data[[#This Row],[Cost]]), 0)</f>
        <v>1.4999999999999998</v>
      </c>
      <c r="N3627" s="17">
        <f t="shared" si="56"/>
        <v>103.83899547726843</v>
      </c>
    </row>
    <row r="3628" spans="1:14" x14ac:dyDescent="0.35">
      <c r="A3628" s="2" t="s">
        <v>11446</v>
      </c>
      <c r="B3628" s="2" t="s">
        <v>2513</v>
      </c>
      <c r="C3628" s="14" t="s">
        <v>2514</v>
      </c>
      <c r="D3628" s="2">
        <v>4</v>
      </c>
      <c r="E3628" s="3">
        <v>40645.582638888889</v>
      </c>
      <c r="F3628" s="17">
        <v>1.95</v>
      </c>
      <c r="G3628" s="2">
        <v>14456</v>
      </c>
      <c r="H3628" s="2" t="s">
        <v>13</v>
      </c>
      <c r="I3628" s="17">
        <v>7.8</v>
      </c>
      <c r="J3628" s="4">
        <v>40634</v>
      </c>
      <c r="K3628" s="17">
        <f>IF(data[[#This Row],[UnitPrice]]&gt;=20, data[[#This Row],[Revenue]]*0.7,
   IF(data[[#This Row],[UnitPrice]]&gt;=10, data[[#This Row],[Revenue]]*0.6,
      data[[#This Row],[Revenue]]*0.5))</f>
        <v>3.9</v>
      </c>
      <c r="L3628" s="9">
        <f>data[[#This Row],[Revenue]]*0.75</f>
        <v>5.85</v>
      </c>
      <c r="M3628" s="26">
        <f>IF(data[[#This Row],[Cost]]&gt;0, (data[[#This Row],[Profit]]/data[[#This Row],[Cost]]), 0)</f>
        <v>1.5</v>
      </c>
      <c r="N3628" s="17">
        <f t="shared" si="56"/>
        <v>103.84143333333444</v>
      </c>
    </row>
    <row r="3629" spans="1:14" x14ac:dyDescent="0.35">
      <c r="A3629" s="2" t="s">
        <v>11631</v>
      </c>
      <c r="B3629" s="2" t="s">
        <v>2513</v>
      </c>
      <c r="C3629" s="14" t="s">
        <v>2514</v>
      </c>
      <c r="D3629" s="2">
        <v>24</v>
      </c>
      <c r="E3629" s="3">
        <v>40706.507638888892</v>
      </c>
      <c r="F3629" s="17">
        <v>1.95</v>
      </c>
      <c r="G3629" s="2">
        <v>17744</v>
      </c>
      <c r="H3629" s="2" t="s">
        <v>13</v>
      </c>
      <c r="I3629" s="17">
        <v>46.8</v>
      </c>
      <c r="J3629" s="4">
        <v>40695</v>
      </c>
      <c r="K3629" s="17">
        <f>IF(data[[#This Row],[UnitPrice]]&gt;=20, data[[#This Row],[Revenue]]*0.7,
   IF(data[[#This Row],[UnitPrice]]&gt;=10, data[[#This Row],[Revenue]]*0.6,
      data[[#This Row],[Revenue]]*0.5))</f>
        <v>23.4</v>
      </c>
      <c r="L3629" s="9">
        <f>data[[#This Row],[Revenue]]*0.75</f>
        <v>35.099999999999994</v>
      </c>
      <c r="M3629" s="26">
        <f>IF(data[[#This Row],[Cost]]&gt;0, (data[[#This Row],[Profit]]/data[[#This Row],[Cost]]), 0)</f>
        <v>1.4999999999999998</v>
      </c>
      <c r="N3629" s="17">
        <f t="shared" si="56"/>
        <v>103.86430578709327</v>
      </c>
    </row>
    <row r="3630" spans="1:14" x14ac:dyDescent="0.35">
      <c r="A3630" s="2" t="s">
        <v>11848</v>
      </c>
      <c r="B3630" s="2" t="s">
        <v>2513</v>
      </c>
      <c r="C3630" s="14" t="s">
        <v>2514</v>
      </c>
      <c r="D3630" s="2">
        <v>12</v>
      </c>
      <c r="E3630" s="3">
        <v>40767.534722222219</v>
      </c>
      <c r="F3630" s="17">
        <v>1.95</v>
      </c>
      <c r="G3630" s="2">
        <v>13954</v>
      </c>
      <c r="H3630" s="2" t="s">
        <v>13</v>
      </c>
      <c r="I3630" s="17">
        <v>23.4</v>
      </c>
      <c r="J3630" s="4">
        <v>40756</v>
      </c>
      <c r="K3630" s="17">
        <f>IF(data[[#This Row],[UnitPrice]]&gt;=20, data[[#This Row],[Revenue]]*0.7,
   IF(data[[#This Row],[UnitPrice]]&gt;=10, data[[#This Row],[Revenue]]*0.6,
      data[[#This Row],[Revenue]]*0.5))</f>
        <v>11.7</v>
      </c>
      <c r="L3630" s="9">
        <f>data[[#This Row],[Revenue]]*0.75</f>
        <v>17.549999999999997</v>
      </c>
      <c r="M3630" s="26">
        <f>IF(data[[#This Row],[Cost]]&gt;0, (data[[#This Row],[Profit]]/data[[#This Row],[Cost]]), 0)</f>
        <v>1.4999999999999998</v>
      </c>
      <c r="N3630" s="17">
        <f t="shared" si="56"/>
        <v>103.87789899952467</v>
      </c>
    </row>
    <row r="3631" spans="1:14" x14ac:dyDescent="0.35">
      <c r="A3631" s="2" t="s">
        <v>11946</v>
      </c>
      <c r="B3631" s="2" t="s">
        <v>2513</v>
      </c>
      <c r="C3631" s="14" t="s">
        <v>2514</v>
      </c>
      <c r="D3631" s="2">
        <v>12</v>
      </c>
      <c r="E3631" s="3">
        <v>40798.476388888892</v>
      </c>
      <c r="F3631" s="17">
        <v>1.95</v>
      </c>
      <c r="G3631" s="2">
        <v>14422</v>
      </c>
      <c r="H3631" s="2" t="s">
        <v>13</v>
      </c>
      <c r="I3631" s="17">
        <v>23.4</v>
      </c>
      <c r="J3631" s="4">
        <v>40787</v>
      </c>
      <c r="K3631" s="17">
        <f>IF(data[[#This Row],[UnitPrice]]&gt;=20, data[[#This Row],[Revenue]]*0.7,
   IF(data[[#This Row],[UnitPrice]]&gt;=10, data[[#This Row],[Revenue]]*0.6,
      data[[#This Row],[Revenue]]*0.5))</f>
        <v>11.7</v>
      </c>
      <c r="L3631" s="9">
        <f>data[[#This Row],[Revenue]]*0.75</f>
        <v>17.549999999999997</v>
      </c>
      <c r="M3631" s="26">
        <f>IF(data[[#This Row],[Cost]]&gt;0, (data[[#This Row],[Profit]]/data[[#This Row],[Cost]]), 0)</f>
        <v>1.4999999999999998</v>
      </c>
      <c r="N3631" s="17">
        <f t="shared" si="56"/>
        <v>103.8970741005491</v>
      </c>
    </row>
    <row r="3632" spans="1:14" x14ac:dyDescent="0.35">
      <c r="A3632" s="2" t="s">
        <v>2519</v>
      </c>
      <c r="B3632" s="2" t="s">
        <v>2199</v>
      </c>
      <c r="C3632" s="14" t="s">
        <v>2200</v>
      </c>
      <c r="D3632" s="2">
        <v>24</v>
      </c>
      <c r="E3632" s="3">
        <v>40664.456944444442</v>
      </c>
      <c r="F3632" s="17">
        <v>1.95</v>
      </c>
      <c r="G3632" s="2">
        <v>14189</v>
      </c>
      <c r="H3632" s="2" t="s">
        <v>13</v>
      </c>
      <c r="I3632" s="17">
        <v>46.8</v>
      </c>
      <c r="J3632" s="4">
        <v>40664</v>
      </c>
      <c r="K3632" s="17">
        <f>IF(data[[#This Row],[UnitPrice]]&gt;=20, data[[#This Row],[Revenue]]*0.7,
   IF(data[[#This Row],[UnitPrice]]&gt;=10, data[[#This Row],[Revenue]]*0.6,
      data[[#This Row],[Revenue]]*0.5))</f>
        <v>23.4</v>
      </c>
      <c r="L3632" s="9">
        <f>data[[#This Row],[Revenue]]*0.75</f>
        <v>35.099999999999994</v>
      </c>
      <c r="M3632" s="26">
        <f>IF(data[[#This Row],[Cost]]&gt;0, (data[[#This Row],[Profit]]/data[[#This Row],[Cost]]), 0)</f>
        <v>1.4999999999999998</v>
      </c>
      <c r="N3632" s="17">
        <f t="shared" si="56"/>
        <v>103.91625834127852</v>
      </c>
    </row>
    <row r="3633" spans="1:14" x14ac:dyDescent="0.35">
      <c r="A3633" s="2" t="s">
        <v>2744</v>
      </c>
      <c r="B3633" s="2" t="s">
        <v>2199</v>
      </c>
      <c r="C3633" s="14" t="s">
        <v>2200</v>
      </c>
      <c r="D3633" s="2">
        <v>24</v>
      </c>
      <c r="E3633" s="3">
        <v>40725.617361111108</v>
      </c>
      <c r="F3633" s="17">
        <v>1.95</v>
      </c>
      <c r="G3633" s="2">
        <v>13233</v>
      </c>
      <c r="H3633" s="2" t="s">
        <v>13</v>
      </c>
      <c r="I3633" s="17">
        <v>46.8</v>
      </c>
      <c r="J3633" s="4">
        <v>40725</v>
      </c>
      <c r="K3633" s="17">
        <f>IF(data[[#This Row],[UnitPrice]]&gt;=20, data[[#This Row],[Revenue]]*0.7,
   IF(data[[#This Row],[UnitPrice]]&gt;=10, data[[#This Row],[Revenue]]*0.6,
      data[[#This Row],[Revenue]]*0.5))</f>
        <v>23.4</v>
      </c>
      <c r="L3633" s="9">
        <f>data[[#This Row],[Revenue]]*0.75</f>
        <v>35.099999999999994</v>
      </c>
      <c r="M3633" s="26">
        <f>IF(data[[#This Row],[Cost]]&gt;0, (data[[#This Row],[Profit]]/data[[#This Row],[Cost]]), 0)</f>
        <v>1.4999999999999998</v>
      </c>
      <c r="N3633" s="17">
        <f t="shared" si="56"/>
        <v>103.9298736591191</v>
      </c>
    </row>
    <row r="3634" spans="1:14" x14ac:dyDescent="0.35">
      <c r="A3634" s="2" t="s">
        <v>6565</v>
      </c>
      <c r="B3634" s="2" t="s">
        <v>6336</v>
      </c>
      <c r="C3634" s="14" t="s">
        <v>6337</v>
      </c>
      <c r="D3634" s="2">
        <v>12</v>
      </c>
      <c r="E3634" s="3">
        <v>40669.595833333333</v>
      </c>
      <c r="F3634" s="17">
        <v>1.65</v>
      </c>
      <c r="G3634" s="2">
        <v>13862</v>
      </c>
      <c r="H3634" s="2" t="s">
        <v>13</v>
      </c>
      <c r="I3634" s="17">
        <v>19.8</v>
      </c>
      <c r="J3634" s="4">
        <v>40664</v>
      </c>
      <c r="K3634" s="17">
        <f>IF(data[[#This Row],[UnitPrice]]&gt;=20, data[[#This Row],[Revenue]]*0.7,
   IF(data[[#This Row],[UnitPrice]]&gt;=10, data[[#This Row],[Revenue]]*0.6,
      data[[#This Row],[Revenue]]*0.5))</f>
        <v>9.9</v>
      </c>
      <c r="L3634" s="9">
        <f>data[[#This Row],[Revenue]]*0.75</f>
        <v>14.850000000000001</v>
      </c>
      <c r="M3634" s="26">
        <f>IF(data[[#This Row],[Cost]]&gt;0, (data[[#This Row],[Profit]]/data[[#This Row],[Cost]]), 0)</f>
        <v>1.5</v>
      </c>
      <c r="N3634" s="17">
        <f t="shared" si="56"/>
        <v>103.94349546971975</v>
      </c>
    </row>
    <row r="3635" spans="1:14" x14ac:dyDescent="0.35">
      <c r="A3635" s="2" t="s">
        <v>7427</v>
      </c>
      <c r="B3635" s="2" t="s">
        <v>6336</v>
      </c>
      <c r="C3635" s="14" t="s">
        <v>6337</v>
      </c>
      <c r="D3635" s="2">
        <v>1</v>
      </c>
      <c r="E3635" s="3">
        <v>40731.520138888889</v>
      </c>
      <c r="F3635" s="17">
        <v>1.65</v>
      </c>
      <c r="G3635" s="2">
        <v>16743</v>
      </c>
      <c r="H3635" s="2" t="s">
        <v>13</v>
      </c>
      <c r="I3635" s="17">
        <v>1.65</v>
      </c>
      <c r="J3635" s="4">
        <v>40725</v>
      </c>
      <c r="K3635" s="17">
        <f>IF(data[[#This Row],[UnitPrice]]&gt;=20, data[[#This Row],[Revenue]]*0.7,
   IF(data[[#This Row],[UnitPrice]]&gt;=10, data[[#This Row],[Revenue]]*0.6,
      data[[#This Row],[Revenue]]*0.5))</f>
        <v>0.82499999999999996</v>
      </c>
      <c r="L3635" s="9">
        <f>data[[#This Row],[Revenue]]*0.75</f>
        <v>1.2374999999999998</v>
      </c>
      <c r="M3635" s="26">
        <f>IF(data[[#This Row],[Cost]]&gt;0, (data[[#This Row],[Profit]]/data[[#This Row],[Cost]]), 0)</f>
        <v>1.4999999999999998</v>
      </c>
      <c r="N3635" s="17">
        <f t="shared" si="56"/>
        <v>103.96356308132712</v>
      </c>
    </row>
    <row r="3636" spans="1:14" x14ac:dyDescent="0.35">
      <c r="A3636" s="2" t="s">
        <v>8232</v>
      </c>
      <c r="B3636" s="2" t="s">
        <v>6336</v>
      </c>
      <c r="C3636" s="14" t="s">
        <v>6337</v>
      </c>
      <c r="D3636" s="2">
        <v>4</v>
      </c>
      <c r="E3636" s="3">
        <v>40824.617361111108</v>
      </c>
      <c r="F3636" s="17">
        <v>1.65</v>
      </c>
      <c r="G3636" s="2">
        <v>16750</v>
      </c>
      <c r="H3636" s="2" t="s">
        <v>13</v>
      </c>
      <c r="I3636" s="17">
        <v>6.6</v>
      </c>
      <c r="J3636" s="4">
        <v>40817</v>
      </c>
      <c r="K3636" s="17">
        <f>IF(data[[#This Row],[UnitPrice]]&gt;=20, data[[#This Row],[Revenue]]*0.7,
   IF(data[[#This Row],[UnitPrice]]&gt;=10, data[[#This Row],[Revenue]]*0.6,
      data[[#This Row],[Revenue]]*0.5))</f>
        <v>3.3</v>
      </c>
      <c r="L3636" s="9">
        <f>data[[#This Row],[Revenue]]*0.75</f>
        <v>4.9499999999999993</v>
      </c>
      <c r="M3636" s="26">
        <f>IF(data[[#This Row],[Cost]]&gt;0, (data[[#This Row],[Profit]]/data[[#This Row],[Cost]]), 0)</f>
        <v>1.4999999999999998</v>
      </c>
      <c r="N3636" s="17">
        <f t="shared" si="56"/>
        <v>103.98796994274919</v>
      </c>
    </row>
    <row r="3637" spans="1:14" x14ac:dyDescent="0.35">
      <c r="A3637" s="2" t="s">
        <v>11360</v>
      </c>
      <c r="B3637" s="2" t="s">
        <v>6336</v>
      </c>
      <c r="C3637" s="2" t="s">
        <v>6337</v>
      </c>
      <c r="D3637" s="2">
        <v>12</v>
      </c>
      <c r="E3637" s="3">
        <v>40586.57916666667</v>
      </c>
      <c r="F3637" s="2">
        <v>1.65</v>
      </c>
      <c r="G3637" s="2">
        <v>17086</v>
      </c>
      <c r="H3637" s="2" t="s">
        <v>13</v>
      </c>
      <c r="I3637" s="2">
        <v>19.8</v>
      </c>
      <c r="J3637" s="4">
        <v>40575</v>
      </c>
      <c r="K3637" s="17">
        <f>IF(data[[#This Row],[UnitPrice]]&gt;=20, data[[#This Row],[Revenue]]*0.7,
   IF(data[[#This Row],[UnitPrice]]&gt;=10, data[[#This Row],[Revenue]]*0.6,
      data[[#This Row],[Revenue]]*0.5))</f>
        <v>9.9</v>
      </c>
      <c r="L3637" s="9">
        <f>data[[#This Row],[Revenue]]*0.75</f>
        <v>14.850000000000001</v>
      </c>
      <c r="M3637" s="26">
        <f>IF(data[[#This Row],[Cost]]&gt;0, (data[[#This Row],[Profit]]/data[[#This Row],[Cost]]), 0)</f>
        <v>1.5</v>
      </c>
      <c r="N3637" s="17">
        <f t="shared" si="56"/>
        <v>104.01120734908247</v>
      </c>
    </row>
    <row r="3638" spans="1:14" x14ac:dyDescent="0.35">
      <c r="A3638" s="2" t="s">
        <v>1146</v>
      </c>
      <c r="B3638" s="2" t="s">
        <v>1147</v>
      </c>
      <c r="C3638" s="14" t="s">
        <v>1148</v>
      </c>
      <c r="D3638" s="2">
        <v>2</v>
      </c>
      <c r="E3638" s="3">
        <v>40341.523611111108</v>
      </c>
      <c r="F3638" s="17">
        <v>0.85</v>
      </c>
      <c r="G3638" s="2">
        <v>17596</v>
      </c>
      <c r="H3638" s="2" t="s">
        <v>13</v>
      </c>
      <c r="I3638" s="17">
        <v>1.7</v>
      </c>
      <c r="J3638" s="4">
        <v>40330</v>
      </c>
      <c r="K3638" s="17">
        <f>IF(data[[#This Row],[UnitPrice]]&gt;=20, data[[#This Row],[Revenue]]*0.7,
   IF(data[[#This Row],[UnitPrice]]&gt;=10, data[[#This Row],[Revenue]]*0.6,
      data[[#This Row],[Revenue]]*0.5))</f>
        <v>0.85</v>
      </c>
      <c r="L3638" s="9">
        <f>data[[#This Row],[Revenue]]*0.75</f>
        <v>1.2749999999999999</v>
      </c>
      <c r="M3638" s="26">
        <f>IF(data[[#This Row],[Cost]]&gt;0, (data[[#This Row],[Profit]]/data[[#This Row],[Cost]]), 0)</f>
        <v>1.5</v>
      </c>
      <c r="N3638" s="17">
        <f t="shared" si="56"/>
        <v>104.03130548926126</v>
      </c>
    </row>
    <row r="3639" spans="1:14" x14ac:dyDescent="0.35">
      <c r="A3639" s="2" t="s">
        <v>1753</v>
      </c>
      <c r="B3639" s="2" t="s">
        <v>1147</v>
      </c>
      <c r="C3639" s="14" t="s">
        <v>1148</v>
      </c>
      <c r="D3639" s="2">
        <v>2</v>
      </c>
      <c r="E3639" s="3">
        <v>40433.590277777781</v>
      </c>
      <c r="F3639" s="17">
        <v>0.85</v>
      </c>
      <c r="G3639" s="2">
        <v>17816</v>
      </c>
      <c r="H3639" s="2" t="s">
        <v>13</v>
      </c>
      <c r="I3639" s="17">
        <v>1.7</v>
      </c>
      <c r="J3639" s="4">
        <v>40422</v>
      </c>
      <c r="K3639" s="17">
        <f>IF(data[[#This Row],[UnitPrice]]&gt;=20, data[[#This Row],[Revenue]]*0.7,
   IF(data[[#This Row],[UnitPrice]]&gt;=10, data[[#This Row],[Revenue]]*0.6,
      data[[#This Row],[Revenue]]*0.5))</f>
        <v>0.85</v>
      </c>
      <c r="L3639" s="9">
        <f>data[[#This Row],[Revenue]]*0.75</f>
        <v>1.2749999999999999</v>
      </c>
      <c r="M3639" s="26">
        <f>IF(data[[#This Row],[Cost]]&gt;0, (data[[#This Row],[Profit]]/data[[#This Row],[Cost]]), 0)</f>
        <v>1.5</v>
      </c>
      <c r="N3639" s="17">
        <f t="shared" si="56"/>
        <v>104.0557340654105</v>
      </c>
    </row>
    <row r="3640" spans="1:14" x14ac:dyDescent="0.35">
      <c r="A3640" s="2" t="s">
        <v>4797</v>
      </c>
      <c r="B3640" s="2" t="s">
        <v>1147</v>
      </c>
      <c r="C3640" s="14" t="s">
        <v>1148</v>
      </c>
      <c r="D3640" s="2">
        <v>100</v>
      </c>
      <c r="E3640" s="3">
        <v>40547.506944444445</v>
      </c>
      <c r="F3640" s="17">
        <v>0.85</v>
      </c>
      <c r="G3640" s="2">
        <v>13841</v>
      </c>
      <c r="H3640" s="2" t="s">
        <v>13</v>
      </c>
      <c r="I3640" s="17">
        <v>85</v>
      </c>
      <c r="J3640" s="4">
        <v>40544</v>
      </c>
      <c r="K3640" s="17">
        <f>IF(data[[#This Row],[UnitPrice]]&gt;=20, data[[#This Row],[Revenue]]*0.7,
   IF(data[[#This Row],[UnitPrice]]&gt;=10, data[[#This Row],[Revenue]]*0.6,
      data[[#This Row],[Revenue]]*0.5))</f>
        <v>42.5</v>
      </c>
      <c r="L3640" s="9">
        <f>data[[#This Row],[Revenue]]*0.75</f>
        <v>63.75</v>
      </c>
      <c r="M3640" s="26">
        <f>IF(data[[#This Row],[Cost]]&gt;0, (data[[#This Row],[Profit]]/data[[#This Row],[Cost]]), 0)</f>
        <v>1.5</v>
      </c>
      <c r="N3640" s="17">
        <f t="shared" si="56"/>
        <v>104.08017430754647</v>
      </c>
    </row>
    <row r="3641" spans="1:14" x14ac:dyDescent="0.35">
      <c r="A3641" s="2" t="s">
        <v>6746</v>
      </c>
      <c r="B3641" s="2" t="s">
        <v>1147</v>
      </c>
      <c r="C3641" s="14" t="s">
        <v>1148</v>
      </c>
      <c r="D3641" s="2">
        <v>20</v>
      </c>
      <c r="E3641" s="3">
        <v>40761.488194444442</v>
      </c>
      <c r="F3641" s="17">
        <v>0.72</v>
      </c>
      <c r="G3641" s="2">
        <v>17414</v>
      </c>
      <c r="H3641" s="2" t="s">
        <v>13</v>
      </c>
      <c r="I3641" s="17">
        <v>14.4</v>
      </c>
      <c r="J3641" s="4">
        <v>40756</v>
      </c>
      <c r="K3641" s="17">
        <f>IF(data[[#This Row],[UnitPrice]]&gt;=20, data[[#This Row],[Revenue]]*0.7,
   IF(data[[#This Row],[UnitPrice]]&gt;=10, data[[#This Row],[Revenue]]*0.6,
      data[[#This Row],[Revenue]]*0.5))</f>
        <v>7.2</v>
      </c>
      <c r="L3641" s="9">
        <f>data[[#This Row],[Revenue]]*0.75</f>
        <v>10.8</v>
      </c>
      <c r="M3641" s="26">
        <f>IF(data[[#This Row],[Cost]]&gt;0, (data[[#This Row],[Profit]]/data[[#This Row],[Cost]]), 0)</f>
        <v>1.5</v>
      </c>
      <c r="N3641" s="17">
        <f t="shared" si="56"/>
        <v>104.08473131120246</v>
      </c>
    </row>
    <row r="3642" spans="1:14" x14ac:dyDescent="0.35">
      <c r="A3642" s="2" t="s">
        <v>3419</v>
      </c>
      <c r="B3642" s="2" t="s">
        <v>3420</v>
      </c>
      <c r="C3642" s="14" t="s">
        <v>3421</v>
      </c>
      <c r="D3642" s="2">
        <v>96</v>
      </c>
      <c r="E3642" s="3">
        <v>40576.609722222223</v>
      </c>
      <c r="F3642" s="17">
        <v>0.85</v>
      </c>
      <c r="G3642" s="2">
        <v>15270</v>
      </c>
      <c r="H3642" s="2" t="s">
        <v>13</v>
      </c>
      <c r="I3642" s="17">
        <v>81.599999999999994</v>
      </c>
      <c r="J3642" s="4">
        <v>40575</v>
      </c>
      <c r="K3642" s="17">
        <f>IF(data[[#This Row],[UnitPrice]]&gt;=20, data[[#This Row],[Revenue]]*0.7,
   IF(data[[#This Row],[UnitPrice]]&gt;=10, data[[#This Row],[Revenue]]*0.6,
      data[[#This Row],[Revenue]]*0.5))</f>
        <v>40.799999999999997</v>
      </c>
      <c r="L3642" s="9">
        <f>data[[#This Row],[Revenue]]*0.75</f>
        <v>61.199999999999996</v>
      </c>
      <c r="M3642" s="26">
        <f>IF(data[[#This Row],[Cost]]&gt;0, (data[[#This Row],[Profit]]/data[[#This Row],[Cost]]), 0)</f>
        <v>1.5</v>
      </c>
      <c r="N3642" s="17">
        <f t="shared" si="56"/>
        <v>104.10615623507039</v>
      </c>
    </row>
    <row r="3643" spans="1:14" x14ac:dyDescent="0.35">
      <c r="A3643" s="2" t="s">
        <v>4418</v>
      </c>
      <c r="B3643" s="2" t="s">
        <v>3420</v>
      </c>
      <c r="C3643" s="14" t="s">
        <v>3421</v>
      </c>
      <c r="D3643" s="2">
        <v>384</v>
      </c>
      <c r="E3643" s="3">
        <v>40789.499305555553</v>
      </c>
      <c r="F3643" s="17">
        <v>0.85</v>
      </c>
      <c r="G3643" s="2">
        <v>15502</v>
      </c>
      <c r="H3643" s="2" t="s">
        <v>13</v>
      </c>
      <c r="I3643" s="17">
        <v>326.39999999999998</v>
      </c>
      <c r="J3643" s="4">
        <v>40787</v>
      </c>
      <c r="K3643" s="17">
        <f>IF(data[[#This Row],[UnitPrice]]&gt;=20, data[[#This Row],[Revenue]]*0.7,
   IF(data[[#This Row],[UnitPrice]]&gt;=10, data[[#This Row],[Revenue]]*0.6,
      data[[#This Row],[Revenue]]*0.5))</f>
        <v>163.19999999999999</v>
      </c>
      <c r="L3643" s="9">
        <f>data[[#This Row],[Revenue]]*0.75</f>
        <v>244.79999999999998</v>
      </c>
      <c r="M3643" s="26">
        <f>IF(data[[#This Row],[Cost]]&gt;0, (data[[#This Row],[Profit]]/data[[#This Row],[Cost]]), 0)</f>
        <v>1.5</v>
      </c>
      <c r="N3643" s="17">
        <f t="shared" si="56"/>
        <v>104.11153405018032</v>
      </c>
    </row>
    <row r="3644" spans="1:14" x14ac:dyDescent="0.35">
      <c r="A3644" s="2" t="s">
        <v>4840</v>
      </c>
      <c r="B3644" s="2" t="s">
        <v>3420</v>
      </c>
      <c r="C3644" s="14" t="s">
        <v>3421</v>
      </c>
      <c r="D3644" s="2">
        <v>288</v>
      </c>
      <c r="E3644" s="3">
        <v>40547.701388888891</v>
      </c>
      <c r="F3644" s="17">
        <v>0.85</v>
      </c>
      <c r="G3644" s="2">
        <v>14195</v>
      </c>
      <c r="H3644" s="2" t="s">
        <v>13</v>
      </c>
      <c r="I3644" s="17">
        <v>244.8</v>
      </c>
      <c r="J3644" s="4">
        <v>40544</v>
      </c>
      <c r="K3644" s="17">
        <f>IF(data[[#This Row],[UnitPrice]]&gt;=20, data[[#This Row],[Revenue]]*0.7,
   IF(data[[#This Row],[UnitPrice]]&gt;=10, data[[#This Row],[Revenue]]*0.6,
      data[[#This Row],[Revenue]]*0.5))</f>
        <v>122.4</v>
      </c>
      <c r="L3644" s="9">
        <f>data[[#This Row],[Revenue]]*0.75</f>
        <v>183.60000000000002</v>
      </c>
      <c r="M3644" s="26">
        <f>IF(data[[#This Row],[Cost]]&gt;0, (data[[#This Row],[Profit]]/data[[#This Row],[Cost]]), 0)</f>
        <v>1.5000000000000002</v>
      </c>
      <c r="N3644" s="17">
        <f t="shared" si="56"/>
        <v>104.05840583174107</v>
      </c>
    </row>
    <row r="3645" spans="1:14" x14ac:dyDescent="0.35">
      <c r="A3645" s="2" t="s">
        <v>8107</v>
      </c>
      <c r="B3645" s="2" t="s">
        <v>3420</v>
      </c>
      <c r="C3645" s="14" t="s">
        <v>3421</v>
      </c>
      <c r="D3645" s="2">
        <v>12</v>
      </c>
      <c r="E3645" s="3">
        <v>40732.661111111112</v>
      </c>
      <c r="F3645" s="17">
        <v>1.25</v>
      </c>
      <c r="G3645" s="2">
        <v>17602</v>
      </c>
      <c r="H3645" s="2" t="s">
        <v>13</v>
      </c>
      <c r="I3645" s="17">
        <v>15</v>
      </c>
      <c r="J3645" s="4">
        <v>40725</v>
      </c>
      <c r="K3645" s="17">
        <f>IF(data[[#This Row],[UnitPrice]]&gt;=20, data[[#This Row],[Revenue]]*0.7,
   IF(data[[#This Row],[UnitPrice]]&gt;=10, data[[#This Row],[Revenue]]*0.6,
      data[[#This Row],[Revenue]]*0.5))</f>
        <v>7.5</v>
      </c>
      <c r="L3645" s="9">
        <f>data[[#This Row],[Revenue]]*0.75</f>
        <v>11.25</v>
      </c>
      <c r="M3645" s="26">
        <f>IF(data[[#This Row],[Cost]]&gt;0, (data[[#This Row],[Profit]]/data[[#This Row],[Cost]]), 0)</f>
        <v>1.5</v>
      </c>
      <c r="N3645" s="17">
        <f t="shared" si="56"/>
        <v>104.02475974181321</v>
      </c>
    </row>
    <row r="3646" spans="1:14" x14ac:dyDescent="0.35">
      <c r="A3646" s="2" t="s">
        <v>10448</v>
      </c>
      <c r="B3646" s="2" t="s">
        <v>3420</v>
      </c>
      <c r="C3646" s="14" t="s">
        <v>3421</v>
      </c>
      <c r="D3646" s="2">
        <v>3</v>
      </c>
      <c r="E3646" s="3">
        <v>40644.503472222219</v>
      </c>
      <c r="F3646" s="17">
        <v>1.25</v>
      </c>
      <c r="G3646" s="2">
        <v>17979</v>
      </c>
      <c r="H3646" s="2" t="s">
        <v>13</v>
      </c>
      <c r="I3646" s="17">
        <v>3.75</v>
      </c>
      <c r="J3646" s="4">
        <v>40634</v>
      </c>
      <c r="K3646" s="17">
        <f>IF(data[[#This Row],[UnitPrice]]&gt;=20, data[[#This Row],[Revenue]]*0.7,
   IF(data[[#This Row],[UnitPrice]]&gt;=10, data[[#This Row],[Revenue]]*0.6,
      data[[#This Row],[Revenue]]*0.5))</f>
        <v>1.875</v>
      </c>
      <c r="L3646" s="9">
        <f>data[[#This Row],[Revenue]]*0.75</f>
        <v>2.8125</v>
      </c>
      <c r="M3646" s="26">
        <f>IF(data[[#This Row],[Cost]]&gt;0, (data[[#This Row],[Profit]]/data[[#This Row],[Cost]]), 0)</f>
        <v>1.5</v>
      </c>
      <c r="N3646" s="17">
        <f t="shared" si="56"/>
        <v>104.04604734576868</v>
      </c>
    </row>
    <row r="3647" spans="1:14" x14ac:dyDescent="0.35">
      <c r="A3647" s="2" t="s">
        <v>7484</v>
      </c>
      <c r="B3647" s="2" t="s">
        <v>7485</v>
      </c>
      <c r="C3647" s="14" t="s">
        <v>7486</v>
      </c>
      <c r="D3647" s="2">
        <v>1</v>
      </c>
      <c r="E3647" s="3">
        <v>40731.740972222222</v>
      </c>
      <c r="F3647" s="17">
        <v>1.65</v>
      </c>
      <c r="G3647" s="2">
        <v>17837</v>
      </c>
      <c r="H3647" s="2" t="s">
        <v>13</v>
      </c>
      <c r="I3647" s="17">
        <v>1.65</v>
      </c>
      <c r="J3647" s="4">
        <v>40725</v>
      </c>
      <c r="K3647" s="17">
        <f>IF(data[[#This Row],[UnitPrice]]&gt;=20, data[[#This Row],[Revenue]]*0.7,
   IF(data[[#This Row],[UnitPrice]]&gt;=10, data[[#This Row],[Revenue]]*0.6,
      data[[#This Row],[Revenue]]*0.5))</f>
        <v>0.82499999999999996</v>
      </c>
      <c r="L3647" s="9">
        <f>data[[#This Row],[Revenue]]*0.75</f>
        <v>1.2374999999999998</v>
      </c>
      <c r="M3647" s="26">
        <f>IF(data[[#This Row],[Cost]]&gt;0, (data[[#This Row],[Profit]]/data[[#This Row],[Cost]]), 0)</f>
        <v>1.4999999999999998</v>
      </c>
      <c r="N3647" s="17">
        <f t="shared" si="56"/>
        <v>104.07003587658566</v>
      </c>
    </row>
    <row r="3648" spans="1:14" x14ac:dyDescent="0.35">
      <c r="A3648" s="2" t="s">
        <v>7248</v>
      </c>
      <c r="B3648" s="2" t="s">
        <v>6219</v>
      </c>
      <c r="C3648" s="14" t="s">
        <v>6290</v>
      </c>
      <c r="D3648" s="2">
        <v>1</v>
      </c>
      <c r="E3648" s="3">
        <v>40640.67083333333</v>
      </c>
      <c r="F3648" s="17">
        <v>12.5</v>
      </c>
      <c r="G3648" s="2">
        <v>15349</v>
      </c>
      <c r="H3648" s="2" t="s">
        <v>13</v>
      </c>
      <c r="I3648" s="17">
        <v>12.5</v>
      </c>
      <c r="J3648" s="4">
        <v>40634</v>
      </c>
      <c r="K3648" s="17">
        <f>IF(data[[#This Row],[UnitPrice]]&gt;=20, data[[#This Row],[Revenue]]*0.7,
   IF(data[[#This Row],[UnitPrice]]&gt;=10, data[[#This Row],[Revenue]]*0.6,
      data[[#This Row],[Revenue]]*0.5))</f>
        <v>7.5</v>
      </c>
      <c r="L3648" s="9">
        <f>data[[#This Row],[Revenue]]*0.75</f>
        <v>9.375</v>
      </c>
      <c r="M3648" s="26">
        <f>IF(data[[#This Row],[Cost]]&gt;0, (data[[#This Row],[Profit]]/data[[#This Row],[Cost]]), 0)</f>
        <v>1.25</v>
      </c>
      <c r="N3648" s="17">
        <f t="shared" si="56"/>
        <v>104.09453827751307</v>
      </c>
    </row>
    <row r="3649" spans="1:14" x14ac:dyDescent="0.35">
      <c r="A3649" s="2" t="s">
        <v>8591</v>
      </c>
      <c r="B3649" s="2" t="s">
        <v>6219</v>
      </c>
      <c r="C3649" s="14" t="s">
        <v>6290</v>
      </c>
      <c r="D3649" s="2">
        <v>6</v>
      </c>
      <c r="E3649" s="3">
        <v>40642.555555555555</v>
      </c>
      <c r="F3649" s="17">
        <v>12.5</v>
      </c>
      <c r="G3649" s="2">
        <v>14965</v>
      </c>
      <c r="H3649" s="2" t="s">
        <v>13</v>
      </c>
      <c r="I3649" s="17">
        <v>75</v>
      </c>
      <c r="J3649" s="4">
        <v>40634</v>
      </c>
      <c r="K3649" s="17">
        <f>IF(data[[#This Row],[UnitPrice]]&gt;=20, data[[#This Row],[Revenue]]*0.7,
   IF(data[[#This Row],[UnitPrice]]&gt;=10, data[[#This Row],[Revenue]]*0.6,
      data[[#This Row],[Revenue]]*0.5))</f>
        <v>45</v>
      </c>
      <c r="L3649" s="9">
        <f>data[[#This Row],[Revenue]]*0.75</f>
        <v>56.25</v>
      </c>
      <c r="M3649" s="26">
        <f>IF(data[[#This Row],[Cost]]&gt;0, (data[[#This Row],[Profit]]/data[[#This Row],[Cost]]), 0)</f>
        <v>1.25</v>
      </c>
      <c r="N3649" s="17">
        <f t="shared" si="56"/>
        <v>104.11645608997479</v>
      </c>
    </row>
    <row r="3650" spans="1:14" x14ac:dyDescent="0.35">
      <c r="A3650" s="2" t="s">
        <v>1506</v>
      </c>
      <c r="B3650" s="2" t="s">
        <v>1507</v>
      </c>
      <c r="C3650" s="14" t="s">
        <v>1508</v>
      </c>
      <c r="D3650" s="2">
        <v>36</v>
      </c>
      <c r="E3650" s="3">
        <v>40402.527777777781</v>
      </c>
      <c r="F3650" s="17">
        <v>0.65</v>
      </c>
      <c r="G3650" s="2">
        <v>14060</v>
      </c>
      <c r="H3650" s="2" t="s">
        <v>13</v>
      </c>
      <c r="I3650" s="17">
        <v>23.4</v>
      </c>
      <c r="J3650" s="4">
        <v>40391</v>
      </c>
      <c r="K3650" s="17">
        <f>IF(data[[#This Row],[UnitPrice]]&gt;=20, data[[#This Row],[Revenue]]*0.7,
   IF(data[[#This Row],[UnitPrice]]&gt;=10, data[[#This Row],[Revenue]]*0.6,
      data[[#This Row],[Revenue]]*0.5))</f>
        <v>11.7</v>
      </c>
      <c r="L3650" s="9">
        <f>data[[#This Row],[Revenue]]*0.75</f>
        <v>17.549999999999997</v>
      </c>
      <c r="M3650" s="26">
        <f>IF(data[[#This Row],[Cost]]&gt;0, (data[[#This Row],[Profit]]/data[[#This Row],[Cost]]), 0)</f>
        <v>1.4999999999999998</v>
      </c>
      <c r="N3650" s="17">
        <f t="shared" ref="N3650:N3713" si="57">SUM(I3650:I11474)/COUNTA(_xlfn.UNIQUE(A3650:A11474))</f>
        <v>104.12342508377327</v>
      </c>
    </row>
    <row r="3651" spans="1:14" x14ac:dyDescent="0.35">
      <c r="A3651" s="2" t="s">
        <v>10328</v>
      </c>
      <c r="B3651" s="2" t="s">
        <v>1507</v>
      </c>
      <c r="C3651" s="14" t="s">
        <v>1508</v>
      </c>
      <c r="D3651" s="2">
        <v>12</v>
      </c>
      <c r="E3651" s="3">
        <v>40613.488194444442</v>
      </c>
      <c r="F3651" s="17">
        <v>0.65</v>
      </c>
      <c r="G3651" s="2">
        <v>16221</v>
      </c>
      <c r="H3651" s="2" t="s">
        <v>13</v>
      </c>
      <c r="I3651" s="17">
        <v>7.8</v>
      </c>
      <c r="J3651" s="4">
        <v>40603</v>
      </c>
      <c r="K3651" s="17">
        <f>IF(data[[#This Row],[UnitPrice]]&gt;=20, data[[#This Row],[Revenue]]*0.7,
   IF(data[[#This Row],[UnitPrice]]&gt;=10, data[[#This Row],[Revenue]]*0.6,
      data[[#This Row],[Revenue]]*0.5))</f>
        <v>3.9</v>
      </c>
      <c r="L3651" s="9">
        <f>data[[#This Row],[Revenue]]*0.75</f>
        <v>5.85</v>
      </c>
      <c r="M3651" s="26">
        <f>IF(data[[#This Row],[Cost]]&gt;0, (data[[#This Row],[Profit]]/data[[#This Row],[Cost]]), 0)</f>
        <v>1.5</v>
      </c>
      <c r="N3651" s="17">
        <f t="shared" si="57"/>
        <v>104.1427507780715</v>
      </c>
    </row>
    <row r="3652" spans="1:14" x14ac:dyDescent="0.35">
      <c r="A3652" s="2" t="s">
        <v>1024</v>
      </c>
      <c r="B3652" s="2" t="s">
        <v>1025</v>
      </c>
      <c r="C3652" s="14" t="s">
        <v>1026</v>
      </c>
      <c r="D3652" s="2">
        <v>12</v>
      </c>
      <c r="E3652" s="3">
        <v>40310.652777777781</v>
      </c>
      <c r="F3652" s="17">
        <v>1.65</v>
      </c>
      <c r="G3652" s="2">
        <v>15502</v>
      </c>
      <c r="H3652" s="2" t="s">
        <v>13</v>
      </c>
      <c r="I3652" s="17">
        <v>19.8</v>
      </c>
      <c r="J3652" s="4">
        <v>40299</v>
      </c>
      <c r="K3652" s="17">
        <f>IF(data[[#This Row],[UnitPrice]]&gt;=20, data[[#This Row],[Revenue]]*0.7,
   IF(data[[#This Row],[UnitPrice]]&gt;=10, data[[#This Row],[Revenue]]*0.6,
      data[[#This Row],[Revenue]]*0.5))</f>
        <v>9.9</v>
      </c>
      <c r="L3652" s="9">
        <f>data[[#This Row],[Revenue]]*0.75</f>
        <v>14.850000000000001</v>
      </c>
      <c r="M3652" s="26">
        <f>IF(data[[#This Row],[Cost]]&gt;0, (data[[#This Row],[Profit]]/data[[#This Row],[Cost]]), 0)</f>
        <v>1.5</v>
      </c>
      <c r="N3652" s="17">
        <f t="shared" si="57"/>
        <v>104.16582136015438</v>
      </c>
    </row>
    <row r="3653" spans="1:14" x14ac:dyDescent="0.35">
      <c r="A3653" s="2" t="s">
        <v>3631</v>
      </c>
      <c r="B3653" s="2" t="s">
        <v>1025</v>
      </c>
      <c r="C3653" s="14" t="s">
        <v>1026</v>
      </c>
      <c r="D3653" s="2">
        <v>12</v>
      </c>
      <c r="E3653" s="3">
        <v>40726.657638888886</v>
      </c>
      <c r="F3653" s="17">
        <v>1.65</v>
      </c>
      <c r="G3653" s="2">
        <v>14293</v>
      </c>
      <c r="H3653" s="2" t="s">
        <v>13</v>
      </c>
      <c r="I3653" s="17">
        <v>19.8</v>
      </c>
      <c r="J3653" s="4">
        <v>40725</v>
      </c>
      <c r="K3653" s="17">
        <f>IF(data[[#This Row],[UnitPrice]]&gt;=20, data[[#This Row],[Revenue]]*0.7,
   IF(data[[#This Row],[UnitPrice]]&gt;=10, data[[#This Row],[Revenue]]*0.6,
      data[[#This Row],[Revenue]]*0.5))</f>
        <v>9.9</v>
      </c>
      <c r="L3653" s="9">
        <f>data[[#This Row],[Revenue]]*0.75</f>
        <v>14.850000000000001</v>
      </c>
      <c r="M3653" s="26">
        <f>IF(data[[#This Row],[Cost]]&gt;0, (data[[#This Row],[Profit]]/data[[#This Row],[Cost]]), 0)</f>
        <v>1.5</v>
      </c>
      <c r="N3653" s="17">
        <f t="shared" si="57"/>
        <v>104.1860287425161</v>
      </c>
    </row>
    <row r="3654" spans="1:14" x14ac:dyDescent="0.35">
      <c r="A3654" s="2" t="s">
        <v>8037</v>
      </c>
      <c r="B3654" s="2" t="s">
        <v>1025</v>
      </c>
      <c r="C3654" s="14" t="s">
        <v>1026</v>
      </c>
      <c r="D3654" s="2">
        <v>1</v>
      </c>
      <c r="E3654" s="3">
        <v>40671.518750000003</v>
      </c>
      <c r="F3654" s="17">
        <v>1.65</v>
      </c>
      <c r="G3654" s="2">
        <v>15719</v>
      </c>
      <c r="H3654" s="2" t="s">
        <v>13</v>
      </c>
      <c r="I3654" s="17">
        <v>1.65</v>
      </c>
      <c r="J3654" s="4">
        <v>40664</v>
      </c>
      <c r="K3654" s="17">
        <f>IF(data[[#This Row],[UnitPrice]]&gt;=20, data[[#This Row],[Revenue]]*0.7,
   IF(data[[#This Row],[UnitPrice]]&gt;=10, data[[#This Row],[Revenue]]*0.6,
      data[[#This Row],[Revenue]]*0.5))</f>
        <v>0.82499999999999996</v>
      </c>
      <c r="L3654" s="9">
        <f>data[[#This Row],[Revenue]]*0.75</f>
        <v>1.2374999999999998</v>
      </c>
      <c r="M3654" s="26">
        <f>IF(data[[#This Row],[Cost]]&gt;0, (data[[#This Row],[Profit]]/data[[#This Row],[Cost]]), 0)</f>
        <v>1.4999999999999998</v>
      </c>
      <c r="N3654" s="17">
        <f t="shared" si="57"/>
        <v>104.20624580738013</v>
      </c>
    </row>
    <row r="3655" spans="1:14" x14ac:dyDescent="0.35">
      <c r="A3655" s="2" t="s">
        <v>10259</v>
      </c>
      <c r="B3655" s="2" t="s">
        <v>5447</v>
      </c>
      <c r="C3655" s="14" t="s">
        <v>5448</v>
      </c>
      <c r="D3655" s="2">
        <v>2</v>
      </c>
      <c r="E3655" s="3">
        <v>40585.518055555556</v>
      </c>
      <c r="F3655" s="17">
        <v>8.25</v>
      </c>
      <c r="G3655" s="2">
        <v>12748</v>
      </c>
      <c r="H3655" s="2" t="s">
        <v>13</v>
      </c>
      <c r="I3655" s="17">
        <v>16.5</v>
      </c>
      <c r="J3655" s="4">
        <v>40575</v>
      </c>
      <c r="K3655" s="17">
        <f>IF(data[[#This Row],[UnitPrice]]&gt;=20, data[[#This Row],[Revenue]]*0.7,
   IF(data[[#This Row],[UnitPrice]]&gt;=10, data[[#This Row],[Revenue]]*0.6,
      data[[#This Row],[Revenue]]*0.5))</f>
        <v>8.25</v>
      </c>
      <c r="L3655" s="9">
        <f>data[[#This Row],[Revenue]]*0.75</f>
        <v>12.375</v>
      </c>
      <c r="M3655" s="26">
        <f>IF(data[[#This Row],[Cost]]&gt;0, (data[[#This Row],[Profit]]/data[[#This Row],[Cost]]), 0)</f>
        <v>1.5</v>
      </c>
      <c r="N3655" s="17">
        <f t="shared" si="57"/>
        <v>104.23082195063616</v>
      </c>
    </row>
    <row r="3656" spans="1:14" x14ac:dyDescent="0.35">
      <c r="A3656" s="2" t="s">
        <v>6218</v>
      </c>
      <c r="B3656" s="2" t="s">
        <v>6219</v>
      </c>
      <c r="C3656" s="14" t="s">
        <v>6220</v>
      </c>
      <c r="D3656" s="2">
        <v>6</v>
      </c>
      <c r="E3656" s="3">
        <v>40882.497916666667</v>
      </c>
      <c r="F3656" s="17">
        <v>12.5</v>
      </c>
      <c r="G3656" s="2">
        <v>16943</v>
      </c>
      <c r="H3656" s="2" t="s">
        <v>13</v>
      </c>
      <c r="I3656" s="17">
        <v>75</v>
      </c>
      <c r="J3656" s="4">
        <v>40878</v>
      </c>
      <c r="K3656" s="17">
        <f>IF(data[[#This Row],[UnitPrice]]&gt;=20, data[[#This Row],[Revenue]]*0.7,
   IF(data[[#This Row],[UnitPrice]]&gt;=10, data[[#This Row],[Revenue]]*0.6,
      data[[#This Row],[Revenue]]*0.5))</f>
        <v>45</v>
      </c>
      <c r="L3656" s="9">
        <f>data[[#This Row],[Revenue]]*0.75</f>
        <v>56.25</v>
      </c>
      <c r="M3656" s="26">
        <f>IF(data[[#This Row],[Cost]]&gt;0, (data[[#This Row],[Profit]]/data[[#This Row],[Cost]]), 0)</f>
        <v>1.25</v>
      </c>
      <c r="N3656" s="17">
        <f t="shared" si="57"/>
        <v>104.25185043144887</v>
      </c>
    </row>
    <row r="3657" spans="1:14" x14ac:dyDescent="0.35">
      <c r="A3657" s="2" t="s">
        <v>1137</v>
      </c>
      <c r="B3657" s="2" t="s">
        <v>1138</v>
      </c>
      <c r="C3657" s="14" t="s">
        <v>1139</v>
      </c>
      <c r="D3657" s="2">
        <v>4</v>
      </c>
      <c r="E3657" s="3">
        <v>40341.515972222223</v>
      </c>
      <c r="F3657" s="17">
        <v>4.95</v>
      </c>
      <c r="G3657" s="2">
        <v>14708</v>
      </c>
      <c r="H3657" s="2" t="s">
        <v>13</v>
      </c>
      <c r="I3657" s="17">
        <v>19.8</v>
      </c>
      <c r="J3657" s="4">
        <v>40330</v>
      </c>
      <c r="K3657" s="17">
        <f>IF(data[[#This Row],[UnitPrice]]&gt;=20, data[[#This Row],[Revenue]]*0.7,
   IF(data[[#This Row],[UnitPrice]]&gt;=10, data[[#This Row],[Revenue]]*0.6,
      data[[#This Row],[Revenue]]*0.5))</f>
        <v>9.9</v>
      </c>
      <c r="L3657" s="9">
        <f>data[[#This Row],[Revenue]]*0.75</f>
        <v>14.850000000000001</v>
      </c>
      <c r="M3657" s="26">
        <f>IF(data[[#This Row],[Cost]]&gt;0, (data[[#This Row],[Profit]]/data[[#This Row],[Cost]]), 0)</f>
        <v>1.5</v>
      </c>
      <c r="N3657" s="17">
        <f t="shared" si="57"/>
        <v>104.25886358187597</v>
      </c>
    </row>
    <row r="3658" spans="1:14" x14ac:dyDescent="0.35">
      <c r="A3658" s="2" t="s">
        <v>7998</v>
      </c>
      <c r="B3658" s="2" t="s">
        <v>7999</v>
      </c>
      <c r="C3658" s="14" t="s">
        <v>8000</v>
      </c>
      <c r="D3658" s="2">
        <v>4</v>
      </c>
      <c r="E3658" s="3">
        <v>40641.723611111112</v>
      </c>
      <c r="F3658" s="17">
        <v>1.65</v>
      </c>
      <c r="G3658" s="2">
        <v>17267</v>
      </c>
      <c r="H3658" s="2" t="s">
        <v>13</v>
      </c>
      <c r="I3658" s="17">
        <v>6.6</v>
      </c>
      <c r="J3658" s="4">
        <v>40634</v>
      </c>
      <c r="K3658" s="17">
        <f>IF(data[[#This Row],[UnitPrice]]&gt;=20, data[[#This Row],[Revenue]]*0.7,
   IF(data[[#This Row],[UnitPrice]]&gt;=10, data[[#This Row],[Revenue]]*0.6,
      data[[#This Row],[Revenue]]*0.5))</f>
        <v>3.3</v>
      </c>
      <c r="L3658" s="9">
        <f>data[[#This Row],[Revenue]]*0.75</f>
        <v>4.9499999999999993</v>
      </c>
      <c r="M3658" s="26">
        <f>IF(data[[#This Row],[Cost]]&gt;0, (data[[#This Row],[Profit]]/data[[#This Row],[Cost]]), 0)</f>
        <v>1.4999999999999998</v>
      </c>
      <c r="N3658" s="17">
        <f t="shared" si="57"/>
        <v>104.27911750599633</v>
      </c>
    </row>
    <row r="3659" spans="1:14" x14ac:dyDescent="0.35">
      <c r="A3659" s="2" t="s">
        <v>2643</v>
      </c>
      <c r="B3659" s="2" t="s">
        <v>2073</v>
      </c>
      <c r="C3659" s="14" t="s">
        <v>2074</v>
      </c>
      <c r="D3659" s="2">
        <v>16</v>
      </c>
      <c r="E3659" s="3">
        <v>40695.642361111109</v>
      </c>
      <c r="F3659" s="17">
        <v>0.75</v>
      </c>
      <c r="G3659" s="2">
        <v>13599</v>
      </c>
      <c r="H3659" s="2" t="s">
        <v>13</v>
      </c>
      <c r="I3659" s="17">
        <v>12</v>
      </c>
      <c r="J3659" s="4">
        <v>40695</v>
      </c>
      <c r="K3659" s="17">
        <f>IF(data[[#This Row],[UnitPrice]]&gt;=20, data[[#This Row],[Revenue]]*0.7,
   IF(data[[#This Row],[UnitPrice]]&gt;=10, data[[#This Row],[Revenue]]*0.6,
      data[[#This Row],[Revenue]]*0.5))</f>
        <v>6</v>
      </c>
      <c r="L3659" s="9">
        <f>data[[#This Row],[Revenue]]*0.75</f>
        <v>9</v>
      </c>
      <c r="M3659" s="26">
        <f>IF(data[[#This Row],[Cost]]&gt;0, (data[[#This Row],[Profit]]/data[[#This Row],[Cost]]), 0)</f>
        <v>1.5</v>
      </c>
      <c r="N3659" s="17">
        <f t="shared" si="57"/>
        <v>104.30254737347198</v>
      </c>
    </row>
    <row r="3660" spans="1:14" x14ac:dyDescent="0.35">
      <c r="A3660" s="2" t="s">
        <v>2825</v>
      </c>
      <c r="B3660" s="2" t="s">
        <v>2073</v>
      </c>
      <c r="C3660" s="14" t="s">
        <v>2074</v>
      </c>
      <c r="D3660" s="2">
        <v>16</v>
      </c>
      <c r="E3660" s="3">
        <v>40787.634027777778</v>
      </c>
      <c r="F3660" s="17">
        <v>0.75</v>
      </c>
      <c r="G3660" s="2">
        <v>15799</v>
      </c>
      <c r="H3660" s="2" t="s">
        <v>13</v>
      </c>
      <c r="I3660" s="17">
        <v>12</v>
      </c>
      <c r="J3660" s="4">
        <v>40787</v>
      </c>
      <c r="K3660" s="17">
        <f>IF(data[[#This Row],[UnitPrice]]&gt;=20, data[[#This Row],[Revenue]]*0.7,
   IF(data[[#This Row],[UnitPrice]]&gt;=10, data[[#This Row],[Revenue]]*0.6,
      data[[#This Row],[Revenue]]*0.5))</f>
        <v>6</v>
      </c>
      <c r="L3660" s="9">
        <f>data[[#This Row],[Revenue]]*0.75</f>
        <v>9</v>
      </c>
      <c r="M3660" s="26">
        <f>IF(data[[#This Row],[Cost]]&gt;0, (data[[#This Row],[Profit]]/data[[#This Row],[Cost]]), 0)</f>
        <v>1.5</v>
      </c>
      <c r="N3660" s="17">
        <f t="shared" si="57"/>
        <v>104.32469289827367</v>
      </c>
    </row>
    <row r="3661" spans="1:14" x14ac:dyDescent="0.35">
      <c r="A3661" s="2" t="s">
        <v>426</v>
      </c>
      <c r="B3661" s="2" t="s">
        <v>427</v>
      </c>
      <c r="C3661" s="14" t="s">
        <v>428</v>
      </c>
      <c r="D3661" s="2">
        <v>2</v>
      </c>
      <c r="E3661" s="3">
        <v>40221.482638888891</v>
      </c>
      <c r="F3661" s="17">
        <v>1.65</v>
      </c>
      <c r="G3661" s="2">
        <v>18041</v>
      </c>
      <c r="H3661" s="2" t="s">
        <v>13</v>
      </c>
      <c r="I3661" s="17">
        <v>3.3</v>
      </c>
      <c r="J3661" s="4">
        <v>40210</v>
      </c>
      <c r="K3661" s="17">
        <f>IF(data[[#This Row],[UnitPrice]]&gt;=20, data[[#This Row],[Revenue]]*0.7,
   IF(data[[#This Row],[UnitPrice]]&gt;=10, data[[#This Row],[Revenue]]*0.6,
      data[[#This Row],[Revenue]]*0.5))</f>
        <v>1.65</v>
      </c>
      <c r="L3661" s="9">
        <f>data[[#This Row],[Revenue]]*0.75</f>
        <v>2.4749999999999996</v>
      </c>
      <c r="M3661" s="26">
        <f>IF(data[[#This Row],[Cost]]&gt;0, (data[[#This Row],[Profit]]/data[[#This Row],[Cost]]), 0)</f>
        <v>1.4999999999999998</v>
      </c>
      <c r="N3661" s="17">
        <f t="shared" si="57"/>
        <v>104.34684905207695</v>
      </c>
    </row>
    <row r="3662" spans="1:14" x14ac:dyDescent="0.35">
      <c r="A3662" s="2" t="s">
        <v>1302</v>
      </c>
      <c r="B3662" s="2" t="s">
        <v>427</v>
      </c>
      <c r="C3662" s="14" t="s">
        <v>428</v>
      </c>
      <c r="D3662" s="2">
        <v>24</v>
      </c>
      <c r="E3662" s="3">
        <v>40371.481249999997</v>
      </c>
      <c r="F3662" s="17">
        <v>1.65</v>
      </c>
      <c r="G3662" s="2">
        <v>17017</v>
      </c>
      <c r="H3662" s="2" t="s">
        <v>13</v>
      </c>
      <c r="I3662" s="17">
        <v>39.6</v>
      </c>
      <c r="J3662" s="4">
        <v>40360</v>
      </c>
      <c r="K3662" s="17">
        <f>IF(data[[#This Row],[UnitPrice]]&gt;=20, data[[#This Row],[Revenue]]*0.7,
   IF(data[[#This Row],[UnitPrice]]&gt;=10, data[[#This Row],[Revenue]]*0.6,
      data[[#This Row],[Revenue]]*0.5))</f>
        <v>19.8</v>
      </c>
      <c r="L3662" s="9">
        <f>data[[#This Row],[Revenue]]*0.75</f>
        <v>29.700000000000003</v>
      </c>
      <c r="M3662" s="26">
        <f>IF(data[[#This Row],[Cost]]&gt;0, (data[[#This Row],[Profit]]/data[[#This Row],[Cost]]), 0)</f>
        <v>1.5</v>
      </c>
      <c r="N3662" s="17">
        <f t="shared" si="57"/>
        <v>104.37110417666939</v>
      </c>
    </row>
    <row r="3663" spans="1:14" x14ac:dyDescent="0.35">
      <c r="A3663" s="2" t="s">
        <v>3604</v>
      </c>
      <c r="B3663" s="2" t="s">
        <v>3605</v>
      </c>
      <c r="C3663" s="14" t="s">
        <v>3606</v>
      </c>
      <c r="D3663" s="2">
        <v>4</v>
      </c>
      <c r="E3663" s="3">
        <v>40726.550694444442</v>
      </c>
      <c r="F3663" s="17">
        <v>1.25</v>
      </c>
      <c r="G3663" s="2">
        <v>17774</v>
      </c>
      <c r="H3663" s="2" t="s">
        <v>13</v>
      </c>
      <c r="I3663" s="17">
        <v>5</v>
      </c>
      <c r="J3663" s="4">
        <v>40725</v>
      </c>
      <c r="K3663" s="17">
        <f>IF(data[[#This Row],[UnitPrice]]&gt;=20, data[[#This Row],[Revenue]]*0.7,
   IF(data[[#This Row],[UnitPrice]]&gt;=10, data[[#This Row],[Revenue]]*0.6,
      data[[#This Row],[Revenue]]*0.5))</f>
        <v>2.5</v>
      </c>
      <c r="L3663" s="9">
        <f>data[[#This Row],[Revenue]]*0.75</f>
        <v>3.75</v>
      </c>
      <c r="M3663" s="26">
        <f>IF(data[[#This Row],[Cost]]&gt;0, (data[[#This Row],[Profit]]/data[[#This Row],[Cost]]), 0)</f>
        <v>1.5</v>
      </c>
      <c r="N3663" s="17">
        <f t="shared" si="57"/>
        <v>104.386655462186</v>
      </c>
    </row>
    <row r="3664" spans="1:14" hidden="1" x14ac:dyDescent="0.35">
      <c r="A3664" s="2" t="s">
        <v>2561</v>
      </c>
      <c r="B3664" s="2" t="s">
        <v>2533</v>
      </c>
      <c r="C3664" s="14" t="s">
        <v>2534</v>
      </c>
      <c r="D3664" s="2">
        <v>2</v>
      </c>
      <c r="E3664" s="3">
        <v>40664.575694444444</v>
      </c>
      <c r="F3664" s="17">
        <v>2.1</v>
      </c>
      <c r="G3664" s="2">
        <v>0</v>
      </c>
      <c r="H3664" s="2" t="s">
        <v>13</v>
      </c>
      <c r="I3664" s="17">
        <v>4.2</v>
      </c>
      <c r="J3664" s="4">
        <v>40664</v>
      </c>
      <c r="K3664" s="17">
        <f>IF(data[[#This Row],[UnitPrice]]&gt;=20, data[[#This Row],[Revenue]]*0.7,
   IF(data[[#This Row],[UnitPrice]]&gt;=10, data[[#This Row],[Revenue]]*0.6,
      data[[#This Row],[Revenue]]*0.5))</f>
        <v>2.1</v>
      </c>
      <c r="L3664" s="9">
        <f>data[[#This Row],[Revenue]]*0.75</f>
        <v>3.1500000000000004</v>
      </c>
      <c r="M3664" s="26">
        <f>IF(data[[#This Row],[Cost]]&gt;0, (data[[#This Row],[Profit]]/data[[#This Row],[Cost]]), 0)</f>
        <v>1.5</v>
      </c>
      <c r="N3664" s="17">
        <f t="shared" si="57"/>
        <v>104.41052353506358</v>
      </c>
    </row>
    <row r="3665" spans="1:14" x14ac:dyDescent="0.35">
      <c r="A3665" s="2" t="s">
        <v>2532</v>
      </c>
      <c r="B3665" s="2" t="s">
        <v>2533</v>
      </c>
      <c r="C3665" s="14" t="s">
        <v>2534</v>
      </c>
      <c r="D3665" s="2">
        <v>6</v>
      </c>
      <c r="E3665" s="3">
        <v>40664.494444444441</v>
      </c>
      <c r="F3665" s="17">
        <v>2.1</v>
      </c>
      <c r="G3665" s="2">
        <v>13089</v>
      </c>
      <c r="H3665" s="2" t="s">
        <v>13</v>
      </c>
      <c r="I3665" s="17">
        <v>12.6</v>
      </c>
      <c r="J3665" s="4">
        <v>40664</v>
      </c>
      <c r="K3665" s="17">
        <f>IF(data[[#This Row],[UnitPrice]]&gt;=20, data[[#This Row],[Revenue]]*0.7,
   IF(data[[#This Row],[UnitPrice]]&gt;=10, data[[#This Row],[Revenue]]*0.6,
      data[[#This Row],[Revenue]]*0.5))</f>
        <v>6.3</v>
      </c>
      <c r="L3665" s="9">
        <f>data[[#This Row],[Revenue]]*0.75</f>
        <v>9.4499999999999993</v>
      </c>
      <c r="M3665" s="26">
        <f>IF(data[[#This Row],[Cost]]&gt;0, (data[[#This Row],[Profit]]/data[[#This Row],[Cost]]), 0)</f>
        <v>1.5</v>
      </c>
      <c r="N3665" s="17">
        <f t="shared" si="57"/>
        <v>104.43459524381568</v>
      </c>
    </row>
    <row r="3666" spans="1:14" x14ac:dyDescent="0.35">
      <c r="A3666" s="2" t="s">
        <v>4802</v>
      </c>
      <c r="B3666" s="2" t="s">
        <v>2533</v>
      </c>
      <c r="C3666" s="14" t="s">
        <v>2534</v>
      </c>
      <c r="D3666" s="2">
        <v>192</v>
      </c>
      <c r="E3666" s="3">
        <v>40547.51458333333</v>
      </c>
      <c r="F3666" s="17">
        <v>1.85</v>
      </c>
      <c r="G3666" s="2">
        <v>16333</v>
      </c>
      <c r="H3666" s="2" t="s">
        <v>13</v>
      </c>
      <c r="I3666" s="17">
        <v>355.2</v>
      </c>
      <c r="J3666" s="4">
        <v>40544</v>
      </c>
      <c r="K3666" s="17">
        <f>IF(data[[#This Row],[UnitPrice]]&gt;=20, data[[#This Row],[Revenue]]*0.7,
   IF(data[[#This Row],[UnitPrice]]&gt;=10, data[[#This Row],[Revenue]]*0.6,
      data[[#This Row],[Revenue]]*0.5))</f>
        <v>177.6</v>
      </c>
      <c r="L3666" s="9">
        <f>data[[#This Row],[Revenue]]*0.75</f>
        <v>266.39999999999998</v>
      </c>
      <c r="M3666" s="26">
        <f>IF(data[[#This Row],[Cost]]&gt;0, (data[[#This Row],[Profit]]/data[[#This Row],[Cost]]), 0)</f>
        <v>1.5</v>
      </c>
      <c r="N3666" s="17">
        <f t="shared" si="57"/>
        <v>104.45666025949174</v>
      </c>
    </row>
    <row r="3667" spans="1:14" x14ac:dyDescent="0.35">
      <c r="A3667" s="2" t="s">
        <v>4803</v>
      </c>
      <c r="B3667" s="2" t="s">
        <v>2533</v>
      </c>
      <c r="C3667" s="14" t="s">
        <v>2534</v>
      </c>
      <c r="D3667" s="2">
        <v>192</v>
      </c>
      <c r="E3667" s="3">
        <v>40547.515277777777</v>
      </c>
      <c r="F3667" s="17">
        <v>1.85</v>
      </c>
      <c r="G3667" s="2">
        <v>16333</v>
      </c>
      <c r="H3667" s="2" t="s">
        <v>13</v>
      </c>
      <c r="I3667" s="17">
        <v>355.2</v>
      </c>
      <c r="J3667" s="4">
        <v>40544</v>
      </c>
      <c r="K3667" s="17">
        <f>IF(data[[#This Row],[UnitPrice]]&gt;=20, data[[#This Row],[Revenue]]*0.7,
   IF(data[[#This Row],[UnitPrice]]&gt;=10, data[[#This Row],[Revenue]]*0.6,
      data[[#This Row],[Revenue]]*0.5))</f>
        <v>177.6</v>
      </c>
      <c r="L3667" s="9">
        <f>data[[#This Row],[Revenue]]*0.75</f>
        <v>266.39999999999998</v>
      </c>
      <c r="M3667" s="26">
        <f>IF(data[[#This Row],[Cost]]&gt;0, (data[[#This Row],[Profit]]/data[[#This Row],[Cost]]), 0)</f>
        <v>1.5</v>
      </c>
      <c r="N3667" s="17">
        <f t="shared" si="57"/>
        <v>104.39639990387039</v>
      </c>
    </row>
    <row r="3668" spans="1:14" x14ac:dyDescent="0.35">
      <c r="A3668" s="2" t="s">
        <v>4811</v>
      </c>
      <c r="B3668" s="2" t="s">
        <v>2533</v>
      </c>
      <c r="C3668" s="14" t="s">
        <v>2534</v>
      </c>
      <c r="D3668" s="2">
        <v>312</v>
      </c>
      <c r="E3668" s="3">
        <v>40547.538888888892</v>
      </c>
      <c r="F3668" s="17">
        <v>1.85</v>
      </c>
      <c r="G3668" s="2">
        <v>16333</v>
      </c>
      <c r="H3668" s="2" t="s">
        <v>13</v>
      </c>
      <c r="I3668" s="17">
        <v>577.20000000000005</v>
      </c>
      <c r="J3668" s="4">
        <v>40544</v>
      </c>
      <c r="K3668" s="17">
        <f>IF(data[[#This Row],[UnitPrice]]&gt;=20, data[[#This Row],[Revenue]]*0.7,
   IF(data[[#This Row],[UnitPrice]]&gt;=10, data[[#This Row],[Revenue]]*0.6,
      data[[#This Row],[Revenue]]*0.5))</f>
        <v>288.60000000000002</v>
      </c>
      <c r="L3668" s="9">
        <f>data[[#This Row],[Revenue]]*0.75</f>
        <v>432.90000000000003</v>
      </c>
      <c r="M3668" s="26">
        <f>IF(data[[#This Row],[Cost]]&gt;0, (data[[#This Row],[Profit]]/data[[#This Row],[Cost]]), 0)</f>
        <v>1.5</v>
      </c>
      <c r="N3668" s="17">
        <f t="shared" si="57"/>
        <v>104.33611057692417</v>
      </c>
    </row>
    <row r="3669" spans="1:14" x14ac:dyDescent="0.35">
      <c r="A3669" s="2" t="s">
        <v>5854</v>
      </c>
      <c r="B3669" s="2" t="s">
        <v>2533</v>
      </c>
      <c r="C3669" s="14" t="s">
        <v>2534</v>
      </c>
      <c r="D3669" s="2">
        <v>24</v>
      </c>
      <c r="E3669" s="3">
        <v>40760.518055555556</v>
      </c>
      <c r="F3669" s="17">
        <v>2.1</v>
      </c>
      <c r="G3669" s="2">
        <v>13021</v>
      </c>
      <c r="H3669" s="2" t="s">
        <v>13</v>
      </c>
      <c r="I3669" s="17">
        <v>50.4</v>
      </c>
      <c r="J3669" s="4">
        <v>40756</v>
      </c>
      <c r="K3669" s="17">
        <f>IF(data[[#This Row],[UnitPrice]]&gt;=20, data[[#This Row],[Revenue]]*0.7,
   IF(data[[#This Row],[UnitPrice]]&gt;=10, data[[#This Row],[Revenue]]*0.6,
      data[[#This Row],[Revenue]]*0.5))</f>
        <v>25.2</v>
      </c>
      <c r="L3669" s="9">
        <f>data[[#This Row],[Revenue]]*0.75</f>
        <v>37.799999999999997</v>
      </c>
      <c r="M3669" s="26">
        <f>IF(data[[#This Row],[Cost]]&gt;0, (data[[#This Row],[Profit]]/data[[#This Row],[Cost]]), 0)</f>
        <v>1.5</v>
      </c>
      <c r="N3669" s="17">
        <f t="shared" si="57"/>
        <v>104.22241404183805</v>
      </c>
    </row>
    <row r="3670" spans="1:14" x14ac:dyDescent="0.35">
      <c r="A3670" s="2" t="s">
        <v>6495</v>
      </c>
      <c r="B3670" s="2" t="s">
        <v>2533</v>
      </c>
      <c r="C3670" s="14" t="s">
        <v>2534</v>
      </c>
      <c r="D3670" s="2">
        <v>1</v>
      </c>
      <c r="E3670" s="3">
        <v>40608.499305555553</v>
      </c>
      <c r="F3670" s="17">
        <v>2.1</v>
      </c>
      <c r="G3670" s="2">
        <v>14700</v>
      </c>
      <c r="H3670" s="2" t="s">
        <v>13</v>
      </c>
      <c r="I3670" s="17">
        <v>2.1</v>
      </c>
      <c r="J3670" s="4">
        <v>40603</v>
      </c>
      <c r="K3670" s="17">
        <f>IF(data[[#This Row],[UnitPrice]]&gt;=20, data[[#This Row],[Revenue]]*0.7,
   IF(data[[#This Row],[UnitPrice]]&gt;=10, data[[#This Row],[Revenue]]*0.6,
      data[[#This Row],[Revenue]]*0.5))</f>
        <v>1.05</v>
      </c>
      <c r="L3670" s="9">
        <f>data[[#This Row],[Revenue]]*0.75</f>
        <v>1.5750000000000002</v>
      </c>
      <c r="M3670" s="26">
        <f>IF(data[[#This Row],[Cost]]&gt;0, (data[[#This Row],[Profit]]/data[[#This Row],[Cost]]), 0)</f>
        <v>1.5</v>
      </c>
      <c r="N3670" s="17">
        <f t="shared" si="57"/>
        <v>104.23535834535942</v>
      </c>
    </row>
    <row r="3671" spans="1:14" x14ac:dyDescent="0.35">
      <c r="A3671" s="2" t="s">
        <v>7281</v>
      </c>
      <c r="B3671" s="2" t="s">
        <v>2533</v>
      </c>
      <c r="C3671" s="14" t="s">
        <v>2534</v>
      </c>
      <c r="D3671" s="2">
        <v>2</v>
      </c>
      <c r="E3671" s="3">
        <v>40670.492361111108</v>
      </c>
      <c r="F3671" s="17">
        <v>2.1</v>
      </c>
      <c r="G3671" s="2">
        <v>16729</v>
      </c>
      <c r="H3671" s="2" t="s">
        <v>13</v>
      </c>
      <c r="I3671" s="17">
        <v>4.2</v>
      </c>
      <c r="J3671" s="4">
        <v>40664</v>
      </c>
      <c r="K3671" s="17">
        <f>IF(data[[#This Row],[UnitPrice]]&gt;=20, data[[#This Row],[Revenue]]*0.7,
   IF(data[[#This Row],[UnitPrice]]&gt;=10, data[[#This Row],[Revenue]]*0.6,
      data[[#This Row],[Revenue]]*0.5))</f>
        <v>2.1</v>
      </c>
      <c r="L3671" s="9">
        <f>data[[#This Row],[Revenue]]*0.75</f>
        <v>3.1500000000000004</v>
      </c>
      <c r="M3671" s="26">
        <f>IF(data[[#This Row],[Cost]]&gt;0, (data[[#This Row],[Profit]]/data[[#This Row],[Cost]]), 0)</f>
        <v>1.5</v>
      </c>
      <c r="N3671" s="17">
        <f t="shared" si="57"/>
        <v>104.25992783257263</v>
      </c>
    </row>
    <row r="3672" spans="1:14" x14ac:dyDescent="0.35">
      <c r="A3672" s="2" t="s">
        <v>5078</v>
      </c>
      <c r="B3672" s="2" t="s">
        <v>5079</v>
      </c>
      <c r="C3672" s="14" t="s">
        <v>5080</v>
      </c>
      <c r="D3672" s="2">
        <v>1</v>
      </c>
      <c r="E3672" s="3">
        <v>40728.54791666667</v>
      </c>
      <c r="F3672" s="17">
        <v>5.95</v>
      </c>
      <c r="G3672" s="2">
        <v>15916</v>
      </c>
      <c r="H3672" s="2" t="s">
        <v>13</v>
      </c>
      <c r="I3672" s="17">
        <v>5.95</v>
      </c>
      <c r="J3672" s="4">
        <v>40725</v>
      </c>
      <c r="K3672" s="17">
        <f>IF(data[[#This Row],[UnitPrice]]&gt;=20, data[[#This Row],[Revenue]]*0.7,
   IF(data[[#This Row],[UnitPrice]]&gt;=10, data[[#This Row],[Revenue]]*0.6,
      data[[#This Row],[Revenue]]*0.5))</f>
        <v>2.9750000000000001</v>
      </c>
      <c r="L3672" s="9">
        <f>data[[#This Row],[Revenue]]*0.75</f>
        <v>4.4625000000000004</v>
      </c>
      <c r="M3672" s="26">
        <f>IF(data[[#This Row],[Cost]]&gt;0, (data[[#This Row],[Profit]]/data[[#This Row],[Cost]]), 0)</f>
        <v>1.5</v>
      </c>
      <c r="N3672" s="17">
        <f t="shared" si="57"/>
        <v>104.28400384985672</v>
      </c>
    </row>
    <row r="3673" spans="1:14" x14ac:dyDescent="0.35">
      <c r="A3673" s="2" t="s">
        <v>6583</v>
      </c>
      <c r="B3673" s="2" t="s">
        <v>5079</v>
      </c>
      <c r="C3673" s="14" t="s">
        <v>5080</v>
      </c>
      <c r="D3673" s="2">
        <v>2</v>
      </c>
      <c r="E3673" s="3">
        <v>40700.336111111108</v>
      </c>
      <c r="F3673" s="17">
        <v>5.95</v>
      </c>
      <c r="G3673" s="2">
        <v>13865</v>
      </c>
      <c r="H3673" s="2" t="s">
        <v>13</v>
      </c>
      <c r="I3673" s="17">
        <v>11.9</v>
      </c>
      <c r="J3673" s="4">
        <v>40695</v>
      </c>
      <c r="K3673" s="17">
        <f>IF(data[[#This Row],[UnitPrice]]&gt;=20, data[[#This Row],[Revenue]]*0.7,
   IF(data[[#This Row],[UnitPrice]]&gt;=10, data[[#This Row],[Revenue]]*0.6,
      data[[#This Row],[Revenue]]*0.5))</f>
        <v>5.95</v>
      </c>
      <c r="L3673" s="9">
        <f>data[[#This Row],[Revenue]]*0.75</f>
        <v>8.9250000000000007</v>
      </c>
      <c r="M3673" s="26">
        <f>IF(data[[#This Row],[Cost]]&gt;0, (data[[#This Row],[Profit]]/data[[#This Row],[Cost]]), 0)</f>
        <v>1.5</v>
      </c>
      <c r="N3673" s="17">
        <f t="shared" si="57"/>
        <v>104.30767027677605</v>
      </c>
    </row>
    <row r="3674" spans="1:14" x14ac:dyDescent="0.35">
      <c r="A3674" s="2" t="s">
        <v>6944</v>
      </c>
      <c r="B3674" s="2" t="s">
        <v>5079</v>
      </c>
      <c r="C3674" s="14" t="s">
        <v>5080</v>
      </c>
      <c r="D3674" s="2">
        <v>1</v>
      </c>
      <c r="E3674" s="3">
        <v>40822.488888888889</v>
      </c>
      <c r="F3674" s="17">
        <v>5.95</v>
      </c>
      <c r="G3674" s="2">
        <v>16370</v>
      </c>
      <c r="H3674" s="2" t="s">
        <v>13</v>
      </c>
      <c r="I3674" s="17">
        <v>5.95</v>
      </c>
      <c r="J3674" s="4">
        <v>40817</v>
      </c>
      <c r="K3674" s="17">
        <f>IF(data[[#This Row],[UnitPrice]]&gt;=20, data[[#This Row],[Revenue]]*0.7,
   IF(data[[#This Row],[UnitPrice]]&gt;=10, data[[#This Row],[Revenue]]*0.6,
      data[[#This Row],[Revenue]]*0.5))</f>
        <v>2.9750000000000001</v>
      </c>
      <c r="L3674" s="9">
        <f>data[[#This Row],[Revenue]]*0.75</f>
        <v>4.4625000000000004</v>
      </c>
      <c r="M3674" s="26">
        <f>IF(data[[#This Row],[Cost]]&gt;0, (data[[#This Row],[Profit]]/data[[#This Row],[Cost]]), 0)</f>
        <v>1.5</v>
      </c>
      <c r="N3674" s="17">
        <f t="shared" si="57"/>
        <v>104.32991574386241</v>
      </c>
    </row>
    <row r="3675" spans="1:14" x14ac:dyDescent="0.35">
      <c r="A3675" s="2" t="s">
        <v>7313</v>
      </c>
      <c r="B3675" s="2" t="s">
        <v>5079</v>
      </c>
      <c r="C3675" s="14" t="s">
        <v>5080</v>
      </c>
      <c r="D3675" s="2">
        <v>2</v>
      </c>
      <c r="E3675" s="3">
        <v>40670.580555555556</v>
      </c>
      <c r="F3675" s="17">
        <v>5.95</v>
      </c>
      <c r="G3675" s="2">
        <v>16338</v>
      </c>
      <c r="H3675" s="2" t="s">
        <v>13</v>
      </c>
      <c r="I3675" s="17">
        <v>11.9</v>
      </c>
      <c r="J3675" s="4">
        <v>40664</v>
      </c>
      <c r="K3675" s="17">
        <f>IF(data[[#This Row],[UnitPrice]]&gt;=20, data[[#This Row],[Revenue]]*0.7,
   IF(data[[#This Row],[UnitPrice]]&gt;=10, data[[#This Row],[Revenue]]*0.6,
      data[[#This Row],[Revenue]]*0.5))</f>
        <v>5.95</v>
      </c>
      <c r="L3675" s="9">
        <f>data[[#This Row],[Revenue]]*0.75</f>
        <v>8.9250000000000007</v>
      </c>
      <c r="M3675" s="26">
        <f>IF(data[[#This Row],[Cost]]&gt;0, (data[[#This Row],[Profit]]/data[[#This Row],[Cost]]), 0)</f>
        <v>1.5</v>
      </c>
      <c r="N3675" s="17">
        <f t="shared" si="57"/>
        <v>104.35360462316505</v>
      </c>
    </row>
    <row r="3676" spans="1:14" x14ac:dyDescent="0.35">
      <c r="A3676" s="2" t="s">
        <v>9941</v>
      </c>
      <c r="B3676" s="2" t="s">
        <v>5079</v>
      </c>
      <c r="C3676" s="14" t="s">
        <v>5080</v>
      </c>
      <c r="D3676" s="2">
        <v>1</v>
      </c>
      <c r="E3676" s="3">
        <v>40857.597916666666</v>
      </c>
      <c r="F3676" s="17">
        <v>5.95</v>
      </c>
      <c r="G3676" s="2">
        <v>16362</v>
      </c>
      <c r="H3676" s="2" t="s">
        <v>13</v>
      </c>
      <c r="I3676" s="17">
        <v>5.95</v>
      </c>
      <c r="J3676" s="4">
        <v>40848</v>
      </c>
      <c r="K3676" s="17">
        <f>IF(data[[#This Row],[UnitPrice]]&gt;=20, data[[#This Row],[Revenue]]*0.7,
   IF(data[[#This Row],[UnitPrice]]&gt;=10, data[[#This Row],[Revenue]]*0.6,
      data[[#This Row],[Revenue]]*0.5))</f>
        <v>2.9750000000000001</v>
      </c>
      <c r="L3676" s="9">
        <f>data[[#This Row],[Revenue]]*0.75</f>
        <v>4.4625000000000004</v>
      </c>
      <c r="M3676" s="26">
        <f>IF(data[[#This Row],[Cost]]&gt;0, (data[[#This Row],[Profit]]/data[[#This Row],[Cost]]), 0)</f>
        <v>1.5</v>
      </c>
      <c r="N3676" s="17">
        <f t="shared" si="57"/>
        <v>104.37587186897989</v>
      </c>
    </row>
    <row r="3677" spans="1:14" x14ac:dyDescent="0.35">
      <c r="A3677" s="2" t="s">
        <v>11434</v>
      </c>
      <c r="B3677" s="2" t="s">
        <v>5079</v>
      </c>
      <c r="C3677" s="14" t="s">
        <v>5080</v>
      </c>
      <c r="D3677" s="2">
        <v>2</v>
      </c>
      <c r="E3677" s="3">
        <v>40645.521527777775</v>
      </c>
      <c r="F3677" s="17">
        <v>5.95</v>
      </c>
      <c r="G3677" s="2">
        <v>12748</v>
      </c>
      <c r="H3677" s="2" t="s">
        <v>13</v>
      </c>
      <c r="I3677" s="17">
        <v>11.9</v>
      </c>
      <c r="J3677" s="4">
        <v>40634</v>
      </c>
      <c r="K3677" s="17">
        <f>IF(data[[#This Row],[UnitPrice]]&gt;=20, data[[#This Row],[Revenue]]*0.7,
   IF(data[[#This Row],[UnitPrice]]&gt;=10, data[[#This Row],[Revenue]]*0.6,
      data[[#This Row],[Revenue]]*0.5))</f>
        <v>5.95</v>
      </c>
      <c r="L3677" s="9">
        <f>data[[#This Row],[Revenue]]*0.75</f>
        <v>8.9250000000000007</v>
      </c>
      <c r="M3677" s="26">
        <f>IF(data[[#This Row],[Cost]]&gt;0, (data[[#This Row],[Profit]]/data[[#This Row],[Cost]]), 0)</f>
        <v>1.5</v>
      </c>
      <c r="N3677" s="17">
        <f t="shared" si="57"/>
        <v>104.39958323295699</v>
      </c>
    </row>
    <row r="3678" spans="1:14" x14ac:dyDescent="0.35">
      <c r="A3678" s="2" t="s">
        <v>11894</v>
      </c>
      <c r="B3678" s="2" t="s">
        <v>5079</v>
      </c>
      <c r="C3678" s="14" t="s">
        <v>5080</v>
      </c>
      <c r="D3678" s="2">
        <v>2</v>
      </c>
      <c r="E3678" s="3">
        <v>40767.679166666669</v>
      </c>
      <c r="F3678" s="17">
        <v>5.95</v>
      </c>
      <c r="G3678" s="2">
        <v>17491</v>
      </c>
      <c r="H3678" s="2" t="s">
        <v>13</v>
      </c>
      <c r="I3678" s="17">
        <v>11.9</v>
      </c>
      <c r="J3678" s="4">
        <v>40756</v>
      </c>
      <c r="K3678" s="17">
        <f>IF(data[[#This Row],[UnitPrice]]&gt;=20, data[[#This Row],[Revenue]]*0.7,
   IF(data[[#This Row],[UnitPrice]]&gt;=10, data[[#This Row],[Revenue]]*0.6,
      data[[#This Row],[Revenue]]*0.5))</f>
        <v>5.95</v>
      </c>
      <c r="L3678" s="9">
        <f>data[[#This Row],[Revenue]]*0.75</f>
        <v>8.9250000000000007</v>
      </c>
      <c r="M3678" s="26">
        <f>IF(data[[#This Row],[Cost]]&gt;0, (data[[#This Row],[Profit]]/data[[#This Row],[Cost]]), 0)</f>
        <v>1.5</v>
      </c>
      <c r="N3678" s="17">
        <f t="shared" si="57"/>
        <v>104.42187228915769</v>
      </c>
    </row>
    <row r="3679" spans="1:14" x14ac:dyDescent="0.35">
      <c r="A3679" s="2" t="s">
        <v>7884</v>
      </c>
      <c r="B3679" s="2" t="s">
        <v>7043</v>
      </c>
      <c r="C3679" s="14" t="s">
        <v>7044</v>
      </c>
      <c r="D3679" s="2">
        <v>12</v>
      </c>
      <c r="E3679" s="3">
        <v>40610.482638888891</v>
      </c>
      <c r="F3679" s="17">
        <v>2.95</v>
      </c>
      <c r="G3679" s="2">
        <v>14401</v>
      </c>
      <c r="H3679" s="2" t="s">
        <v>13</v>
      </c>
      <c r="I3679" s="17">
        <v>35.4</v>
      </c>
      <c r="J3679" s="4">
        <v>40603</v>
      </c>
      <c r="K3679" s="17">
        <f>IF(data[[#This Row],[UnitPrice]]&gt;=20, data[[#This Row],[Revenue]]*0.7,
   IF(data[[#This Row],[UnitPrice]]&gt;=10, data[[#This Row],[Revenue]]*0.6,
      data[[#This Row],[Revenue]]*0.5))</f>
        <v>17.7</v>
      </c>
      <c r="L3679" s="9">
        <f>data[[#This Row],[Revenue]]*0.75</f>
        <v>26.549999999999997</v>
      </c>
      <c r="M3679" s="26">
        <f>IF(data[[#This Row],[Cost]]&gt;0, (data[[#This Row],[Profit]]/data[[#This Row],[Cost]]), 0)</f>
        <v>1.5</v>
      </c>
      <c r="N3679" s="17">
        <f t="shared" si="57"/>
        <v>104.44417208966124</v>
      </c>
    </row>
    <row r="3680" spans="1:14" x14ac:dyDescent="0.35">
      <c r="A3680" s="2" t="s">
        <v>8329</v>
      </c>
      <c r="B3680" s="2" t="s">
        <v>7043</v>
      </c>
      <c r="C3680" s="14" t="s">
        <v>7044</v>
      </c>
      <c r="D3680" s="2">
        <v>6</v>
      </c>
      <c r="E3680" s="3">
        <v>40885.425694444442</v>
      </c>
      <c r="F3680" s="17">
        <v>2.95</v>
      </c>
      <c r="G3680" s="2">
        <v>13888</v>
      </c>
      <c r="H3680" s="2" t="s">
        <v>13</v>
      </c>
      <c r="I3680" s="17">
        <v>17.7</v>
      </c>
      <c r="J3680" s="4">
        <v>40878</v>
      </c>
      <c r="K3680" s="17">
        <f>IF(data[[#This Row],[UnitPrice]]&gt;=20, data[[#This Row],[Revenue]]*0.7,
   IF(data[[#This Row],[UnitPrice]]&gt;=10, data[[#This Row],[Revenue]]*0.6,
      data[[#This Row],[Revenue]]*0.5))</f>
        <v>8.85</v>
      </c>
      <c r="L3680" s="9">
        <f>data[[#This Row],[Revenue]]*0.75</f>
        <v>13.274999999999999</v>
      </c>
      <c r="M3680" s="26">
        <f>IF(data[[#This Row],[Cost]]&gt;0, (data[[#This Row],[Profit]]/data[[#This Row],[Cost]]), 0)</f>
        <v>1.5</v>
      </c>
      <c r="N3680" s="17">
        <f t="shared" si="57"/>
        <v>104.46081726133184</v>
      </c>
    </row>
    <row r="3681" spans="1:14" x14ac:dyDescent="0.35">
      <c r="A3681" s="2" t="s">
        <v>8434</v>
      </c>
      <c r="B3681" s="2" t="s">
        <v>7043</v>
      </c>
      <c r="C3681" s="14" t="s">
        <v>7044</v>
      </c>
      <c r="D3681" s="2">
        <v>6</v>
      </c>
      <c r="E3681" s="3">
        <v>40552.511111111111</v>
      </c>
      <c r="F3681" s="17">
        <v>2.95</v>
      </c>
      <c r="G3681" s="2">
        <v>14217</v>
      </c>
      <c r="H3681" s="2" t="s">
        <v>13</v>
      </c>
      <c r="I3681" s="17">
        <v>17.7</v>
      </c>
      <c r="J3681" s="4">
        <v>40544</v>
      </c>
      <c r="K3681" s="17">
        <f>IF(data[[#This Row],[UnitPrice]]&gt;=20, data[[#This Row],[Revenue]]*0.7,
   IF(data[[#This Row],[UnitPrice]]&gt;=10, data[[#This Row],[Revenue]]*0.6,
      data[[#This Row],[Revenue]]*0.5))</f>
        <v>8.85</v>
      </c>
      <c r="L3681" s="9">
        <f>data[[#This Row],[Revenue]]*0.75</f>
        <v>13.274999999999999</v>
      </c>
      <c r="M3681" s="26">
        <f>IF(data[[#This Row],[Cost]]&gt;0, (data[[#This Row],[Profit]]/data[[#This Row],[Cost]]), 0)</f>
        <v>1.5</v>
      </c>
      <c r="N3681" s="17">
        <f t="shared" si="57"/>
        <v>104.48173860622244</v>
      </c>
    </row>
    <row r="3682" spans="1:14" x14ac:dyDescent="0.35">
      <c r="A3682" s="2" t="s">
        <v>8836</v>
      </c>
      <c r="B3682" s="2" t="s">
        <v>7043</v>
      </c>
      <c r="C3682" s="14" t="s">
        <v>7044</v>
      </c>
      <c r="D3682" s="2">
        <v>5</v>
      </c>
      <c r="E3682" s="3">
        <v>40764.50277777778</v>
      </c>
      <c r="F3682" s="17">
        <v>2.95</v>
      </c>
      <c r="G3682" s="2">
        <v>16426</v>
      </c>
      <c r="H3682" s="2" t="s">
        <v>13</v>
      </c>
      <c r="I3682" s="17">
        <v>14.75</v>
      </c>
      <c r="J3682" s="4">
        <v>40756</v>
      </c>
      <c r="K3682" s="17">
        <f>IF(data[[#This Row],[UnitPrice]]&gt;=20, data[[#This Row],[Revenue]]*0.7,
   IF(data[[#This Row],[UnitPrice]]&gt;=10, data[[#This Row],[Revenue]]*0.6,
      data[[#This Row],[Revenue]]*0.5))</f>
        <v>7.375</v>
      </c>
      <c r="L3682" s="9">
        <f>data[[#This Row],[Revenue]]*0.75</f>
        <v>11.0625</v>
      </c>
      <c r="M3682" s="26">
        <f>IF(data[[#This Row],[Cost]]&gt;0, (data[[#This Row],[Profit]]/data[[#This Row],[Cost]]), 0)</f>
        <v>1.5</v>
      </c>
      <c r="N3682" s="17">
        <f t="shared" si="57"/>
        <v>104.50267004341643</v>
      </c>
    </row>
    <row r="3683" spans="1:14" x14ac:dyDescent="0.35">
      <c r="A3683" s="2" t="s">
        <v>9452</v>
      </c>
      <c r="B3683" s="2" t="s">
        <v>7043</v>
      </c>
      <c r="C3683" s="14" t="s">
        <v>7044</v>
      </c>
      <c r="D3683" s="2">
        <v>1</v>
      </c>
      <c r="E3683" s="3">
        <v>40673.470138888886</v>
      </c>
      <c r="F3683" s="17">
        <v>2.95</v>
      </c>
      <c r="G3683" s="2">
        <v>15039</v>
      </c>
      <c r="H3683" s="2" t="s">
        <v>13</v>
      </c>
      <c r="I3683" s="17">
        <v>2.95</v>
      </c>
      <c r="J3683" s="4">
        <v>40664</v>
      </c>
      <c r="K3683" s="17">
        <f>IF(data[[#This Row],[UnitPrice]]&gt;=20, data[[#This Row],[Revenue]]*0.7,
   IF(data[[#This Row],[UnitPrice]]&gt;=10, data[[#This Row],[Revenue]]*0.6,
      data[[#This Row],[Revenue]]*0.5))</f>
        <v>1.4750000000000001</v>
      </c>
      <c r="L3683" s="9">
        <f>data[[#This Row],[Revenue]]*0.75</f>
        <v>2.2125000000000004</v>
      </c>
      <c r="M3683" s="26">
        <f>IF(data[[#This Row],[Cost]]&gt;0, (data[[#This Row],[Profit]]/data[[#This Row],[Cost]]), 0)</f>
        <v>1.5000000000000002</v>
      </c>
      <c r="N3683" s="17">
        <f t="shared" si="57"/>
        <v>104.52432328106261</v>
      </c>
    </row>
    <row r="3684" spans="1:14" x14ac:dyDescent="0.35">
      <c r="A3684" s="2" t="s">
        <v>10602</v>
      </c>
      <c r="B3684" s="2" t="s">
        <v>7043</v>
      </c>
      <c r="C3684" s="14" t="s">
        <v>7044</v>
      </c>
      <c r="D3684" s="2">
        <v>6</v>
      </c>
      <c r="E3684" s="3">
        <v>40705.669444444444</v>
      </c>
      <c r="F3684" s="17">
        <v>2.95</v>
      </c>
      <c r="G3684" s="2">
        <v>16357</v>
      </c>
      <c r="H3684" s="2" t="s">
        <v>13</v>
      </c>
      <c r="I3684" s="17">
        <v>17.7</v>
      </c>
      <c r="J3684" s="4">
        <v>40695</v>
      </c>
      <c r="K3684" s="17">
        <f>IF(data[[#This Row],[UnitPrice]]&gt;=20, data[[#This Row],[Revenue]]*0.7,
   IF(data[[#This Row],[UnitPrice]]&gt;=10, data[[#This Row],[Revenue]]*0.6,
      data[[#This Row],[Revenue]]*0.5))</f>
        <v>8.85</v>
      </c>
      <c r="L3684" s="9">
        <f>data[[#This Row],[Revenue]]*0.75</f>
        <v>13.274999999999999</v>
      </c>
      <c r="M3684" s="26">
        <f>IF(data[[#This Row],[Cost]]&gt;0, (data[[#This Row],[Profit]]/data[[#This Row],[Cost]]), 0)</f>
        <v>1.5</v>
      </c>
      <c r="N3684" s="17">
        <f t="shared" si="57"/>
        <v>104.54883445946054</v>
      </c>
    </row>
    <row r="3685" spans="1:14" x14ac:dyDescent="0.35">
      <c r="A3685" s="2" t="s">
        <v>10964</v>
      </c>
      <c r="B3685" s="2" t="s">
        <v>7043</v>
      </c>
      <c r="C3685" s="14" t="s">
        <v>7044</v>
      </c>
      <c r="D3685" s="2">
        <v>6</v>
      </c>
      <c r="E3685" s="3">
        <v>40827.509027777778</v>
      </c>
      <c r="F3685" s="17">
        <v>2.95</v>
      </c>
      <c r="G3685" s="2">
        <v>15452</v>
      </c>
      <c r="H3685" s="2" t="s">
        <v>13</v>
      </c>
      <c r="I3685" s="17">
        <v>17.7</v>
      </c>
      <c r="J3685" s="4">
        <v>40817</v>
      </c>
      <c r="K3685" s="17">
        <f>IF(data[[#This Row],[UnitPrice]]&gt;=20, data[[#This Row],[Revenue]]*0.7,
   IF(data[[#This Row],[UnitPrice]]&gt;=10, data[[#This Row],[Revenue]]*0.6,
      data[[#This Row],[Revenue]]*0.5))</f>
        <v>8.85</v>
      </c>
      <c r="L3685" s="9">
        <f>data[[#This Row],[Revenue]]*0.75</f>
        <v>13.274999999999999</v>
      </c>
      <c r="M3685" s="26">
        <f>IF(data[[#This Row],[Cost]]&gt;0, (data[[#This Row],[Profit]]/data[[#This Row],[Cost]]), 0)</f>
        <v>1.5</v>
      </c>
      <c r="N3685" s="17">
        <f t="shared" si="57"/>
        <v>104.56979724837183</v>
      </c>
    </row>
    <row r="3686" spans="1:14" x14ac:dyDescent="0.35">
      <c r="A3686" s="2" t="s">
        <v>7706</v>
      </c>
      <c r="B3686" s="2" t="s">
        <v>2421</v>
      </c>
      <c r="C3686" s="14" t="s">
        <v>2422</v>
      </c>
      <c r="D3686" s="2">
        <v>2</v>
      </c>
      <c r="E3686" s="3">
        <v>40884.724305555559</v>
      </c>
      <c r="F3686" s="17">
        <v>2.1</v>
      </c>
      <c r="G3686" s="2">
        <v>17576</v>
      </c>
      <c r="H3686" s="2" t="s">
        <v>13</v>
      </c>
      <c r="I3686" s="17">
        <v>4.2</v>
      </c>
      <c r="J3686" s="4">
        <v>40878</v>
      </c>
      <c r="K3686" s="17">
        <f>IF(data[[#This Row],[UnitPrice]]&gt;=20, data[[#This Row],[Revenue]]*0.7,
   IF(data[[#This Row],[UnitPrice]]&gt;=10, data[[#This Row],[Revenue]]*0.6,
      data[[#This Row],[Revenue]]*0.5))</f>
        <v>2.1</v>
      </c>
      <c r="L3686" s="9">
        <f>data[[#This Row],[Revenue]]*0.75</f>
        <v>3.1500000000000004</v>
      </c>
      <c r="M3686" s="26">
        <f>IF(data[[#This Row],[Cost]]&gt;0, (data[[#This Row],[Profit]]/data[[#This Row],[Cost]]), 0)</f>
        <v>1.5</v>
      </c>
      <c r="N3686" s="17">
        <f t="shared" si="57"/>
        <v>104.59077015934439</v>
      </c>
    </row>
    <row r="3687" spans="1:14" x14ac:dyDescent="0.35">
      <c r="A3687" s="2" t="s">
        <v>9025</v>
      </c>
      <c r="B3687" s="2" t="s">
        <v>2421</v>
      </c>
      <c r="C3687" s="14" t="s">
        <v>2422</v>
      </c>
      <c r="D3687" s="2">
        <v>12</v>
      </c>
      <c r="E3687" s="3">
        <v>40856.586805555555</v>
      </c>
      <c r="F3687" s="17">
        <v>2.1</v>
      </c>
      <c r="G3687" s="2">
        <v>13614</v>
      </c>
      <c r="H3687" s="2" t="s">
        <v>13</v>
      </c>
      <c r="I3687" s="17">
        <v>25.2</v>
      </c>
      <c r="J3687" s="4">
        <v>40848</v>
      </c>
      <c r="K3687" s="17">
        <f>IF(data[[#This Row],[UnitPrice]]&gt;=20, data[[#This Row],[Revenue]]*0.7,
   IF(data[[#This Row],[UnitPrice]]&gt;=10, data[[#This Row],[Revenue]]*0.6,
      data[[#This Row],[Revenue]]*0.5))</f>
        <v>12.6</v>
      </c>
      <c r="L3687" s="9">
        <f>data[[#This Row],[Revenue]]*0.75</f>
        <v>18.899999999999999</v>
      </c>
      <c r="M3687" s="26">
        <f>IF(data[[#This Row],[Cost]]&gt;0, (data[[#This Row],[Profit]]/data[[#This Row],[Cost]]), 0)</f>
        <v>1.5</v>
      </c>
      <c r="N3687" s="17">
        <f t="shared" si="57"/>
        <v>104.61501328181707</v>
      </c>
    </row>
    <row r="3688" spans="1:14" x14ac:dyDescent="0.35">
      <c r="A3688" s="2" t="s">
        <v>11601</v>
      </c>
      <c r="B3688" s="2" t="s">
        <v>2421</v>
      </c>
      <c r="C3688" s="14" t="s">
        <v>2422</v>
      </c>
      <c r="D3688" s="2">
        <v>30</v>
      </c>
      <c r="E3688" s="3">
        <v>40706.427777777775</v>
      </c>
      <c r="F3688" s="17">
        <v>2.1</v>
      </c>
      <c r="G3688" s="2">
        <v>14737</v>
      </c>
      <c r="H3688" s="2" t="s">
        <v>13</v>
      </c>
      <c r="I3688" s="17">
        <v>63</v>
      </c>
      <c r="J3688" s="4">
        <v>40695</v>
      </c>
      <c r="K3688" s="17">
        <f>IF(data[[#This Row],[UnitPrice]]&gt;=20, data[[#This Row],[Revenue]]*0.7,
   IF(data[[#This Row],[UnitPrice]]&gt;=10, data[[#This Row],[Revenue]]*0.6,
      data[[#This Row],[Revenue]]*0.5))</f>
        <v>31.5</v>
      </c>
      <c r="L3688" s="9">
        <f>data[[#This Row],[Revenue]]*0.75</f>
        <v>47.25</v>
      </c>
      <c r="M3688" s="26">
        <f>IF(data[[#This Row],[Cost]]&gt;0, (data[[#This Row],[Profit]]/data[[#This Row],[Cost]]), 0)</f>
        <v>1.5</v>
      </c>
      <c r="N3688" s="17">
        <f t="shared" si="57"/>
        <v>104.63419565217499</v>
      </c>
    </row>
    <row r="3689" spans="1:14" x14ac:dyDescent="0.35">
      <c r="A3689" s="2" t="s">
        <v>2467</v>
      </c>
      <c r="B3689" s="2" t="s">
        <v>2468</v>
      </c>
      <c r="C3689" s="14" t="s">
        <v>2469</v>
      </c>
      <c r="D3689" s="2">
        <v>12</v>
      </c>
      <c r="E3689" s="3">
        <v>40634.5625</v>
      </c>
      <c r="F3689" s="17">
        <v>1.45</v>
      </c>
      <c r="G3689" s="2">
        <v>14210</v>
      </c>
      <c r="H3689" s="2" t="s">
        <v>13</v>
      </c>
      <c r="I3689" s="17">
        <v>17.399999999999999</v>
      </c>
      <c r="J3689" s="4">
        <v>40634</v>
      </c>
      <c r="K3689" s="17">
        <f>IF(data[[#This Row],[UnitPrice]]&gt;=20, data[[#This Row],[Revenue]]*0.7,
   IF(data[[#This Row],[UnitPrice]]&gt;=10, data[[#This Row],[Revenue]]*0.6,
      data[[#This Row],[Revenue]]*0.5))</f>
        <v>8.6999999999999993</v>
      </c>
      <c r="L3689" s="9">
        <f>data[[#This Row],[Revenue]]*0.75</f>
        <v>13.049999999999999</v>
      </c>
      <c r="M3689" s="26">
        <f>IF(data[[#This Row],[Cost]]&gt;0, (data[[#This Row],[Profit]]/data[[#This Row],[Cost]]), 0)</f>
        <v>1.5</v>
      </c>
      <c r="N3689" s="17">
        <f t="shared" si="57"/>
        <v>104.64425465088294</v>
      </c>
    </row>
    <row r="3690" spans="1:14" x14ac:dyDescent="0.35">
      <c r="A3690" s="2" t="s">
        <v>8719</v>
      </c>
      <c r="B3690" s="2" t="s">
        <v>2468</v>
      </c>
      <c r="C3690" s="14" t="s">
        <v>2469</v>
      </c>
      <c r="D3690" s="2">
        <v>6</v>
      </c>
      <c r="E3690" s="3">
        <v>40703.501388888886</v>
      </c>
      <c r="F3690" s="17">
        <v>1.45</v>
      </c>
      <c r="G3690" s="2">
        <v>14715</v>
      </c>
      <c r="H3690" s="2" t="s">
        <v>13</v>
      </c>
      <c r="I3690" s="17">
        <v>8.6999999999999993</v>
      </c>
      <c r="J3690" s="4">
        <v>40695</v>
      </c>
      <c r="K3690" s="17">
        <f>IF(data[[#This Row],[UnitPrice]]&gt;=20, data[[#This Row],[Revenue]]*0.7,
   IF(data[[#This Row],[UnitPrice]]&gt;=10, data[[#This Row],[Revenue]]*0.6,
      data[[#This Row],[Revenue]]*0.5))</f>
        <v>4.3499999999999996</v>
      </c>
      <c r="L3690" s="9">
        <f>data[[#This Row],[Revenue]]*0.75</f>
        <v>6.5249999999999995</v>
      </c>
      <c r="M3690" s="26">
        <f>IF(data[[#This Row],[Cost]]&gt;0, (data[[#This Row],[Profit]]/data[[#This Row],[Cost]]), 0)</f>
        <v>1.5</v>
      </c>
      <c r="N3690" s="17">
        <f t="shared" si="57"/>
        <v>104.66533832769562</v>
      </c>
    </row>
    <row r="3691" spans="1:14" x14ac:dyDescent="0.35">
      <c r="A3691" s="2" t="s">
        <v>8921</v>
      </c>
      <c r="B3691" s="2" t="s">
        <v>2468</v>
      </c>
      <c r="C3691" s="14" t="s">
        <v>2469</v>
      </c>
      <c r="D3691" s="2">
        <v>8</v>
      </c>
      <c r="E3691" s="3">
        <v>40795.46875</v>
      </c>
      <c r="F3691" s="17">
        <v>1.45</v>
      </c>
      <c r="G3691" s="2">
        <v>16515</v>
      </c>
      <c r="H3691" s="2" t="s">
        <v>13</v>
      </c>
      <c r="I3691" s="17">
        <v>11.6</v>
      </c>
      <c r="J3691" s="4">
        <v>40787</v>
      </c>
      <c r="K3691" s="17">
        <f>IF(data[[#This Row],[UnitPrice]]&gt;=20, data[[#This Row],[Revenue]]*0.7,
   IF(data[[#This Row],[UnitPrice]]&gt;=10, data[[#This Row],[Revenue]]*0.6,
      data[[#This Row],[Revenue]]*0.5))</f>
        <v>5.8</v>
      </c>
      <c r="L3691" s="9">
        <f>data[[#This Row],[Revenue]]*0.75</f>
        <v>8.6999999999999993</v>
      </c>
      <c r="M3691" s="26">
        <f>IF(data[[#This Row],[Cost]]&gt;0, (data[[#This Row],[Profit]]/data[[#This Row],[Cost]]), 0)</f>
        <v>1.5</v>
      </c>
      <c r="N3691" s="17">
        <f t="shared" si="57"/>
        <v>104.68853517041443</v>
      </c>
    </row>
    <row r="3692" spans="1:14" x14ac:dyDescent="0.35">
      <c r="A3692" s="2" t="s">
        <v>10371</v>
      </c>
      <c r="B3692" s="2" t="s">
        <v>2468</v>
      </c>
      <c r="C3692" s="14" t="s">
        <v>2469</v>
      </c>
      <c r="D3692" s="2">
        <v>48</v>
      </c>
      <c r="E3692" s="3">
        <v>40613.625694444447</v>
      </c>
      <c r="F3692" s="17">
        <v>1.7</v>
      </c>
      <c r="G3692" s="2">
        <v>17450</v>
      </c>
      <c r="H3692" s="2" t="s">
        <v>13</v>
      </c>
      <c r="I3692" s="17">
        <v>81.599999999999994</v>
      </c>
      <c r="J3692" s="4">
        <v>40603</v>
      </c>
      <c r="K3692" s="17">
        <f>IF(data[[#This Row],[UnitPrice]]&gt;=20, data[[#This Row],[Revenue]]*0.7,
   IF(data[[#This Row],[UnitPrice]]&gt;=10, data[[#This Row],[Revenue]]*0.6,
      data[[#This Row],[Revenue]]*0.5))</f>
        <v>40.799999999999997</v>
      </c>
      <c r="L3692" s="9">
        <f>data[[#This Row],[Revenue]]*0.75</f>
        <v>61.199999999999996</v>
      </c>
      <c r="M3692" s="26">
        <f>IF(data[[#This Row],[Cost]]&gt;0, (data[[#This Row],[Profit]]/data[[#This Row],[Cost]]), 0)</f>
        <v>1.5</v>
      </c>
      <c r="N3692" s="17">
        <f t="shared" si="57"/>
        <v>104.71104206963358</v>
      </c>
    </row>
    <row r="3693" spans="1:14" x14ac:dyDescent="0.35">
      <c r="A3693" s="2" t="s">
        <v>7590</v>
      </c>
      <c r="B3693" s="2" t="s">
        <v>7591</v>
      </c>
      <c r="C3693" s="14" t="s">
        <v>7592</v>
      </c>
      <c r="D3693" s="2">
        <v>12</v>
      </c>
      <c r="E3693" s="3">
        <v>40854.390972222223</v>
      </c>
      <c r="F3693" s="17">
        <v>1.25</v>
      </c>
      <c r="G3693" s="2">
        <v>16174</v>
      </c>
      <c r="H3693" s="2" t="s">
        <v>13</v>
      </c>
      <c r="I3693" s="17">
        <v>15</v>
      </c>
      <c r="J3693" s="4">
        <v>40848</v>
      </c>
      <c r="K3693" s="17">
        <f>IF(data[[#This Row],[UnitPrice]]&gt;=20, data[[#This Row],[Revenue]]*0.7,
   IF(data[[#This Row],[UnitPrice]]&gt;=10, data[[#This Row],[Revenue]]*0.6,
      data[[#This Row],[Revenue]]*0.5))</f>
        <v>7.5</v>
      </c>
      <c r="L3693" s="9">
        <f>data[[#This Row],[Revenue]]*0.75</f>
        <v>11.25</v>
      </c>
      <c r="M3693" s="26">
        <f>IF(data[[#This Row],[Cost]]&gt;0, (data[[#This Row],[Profit]]/data[[#This Row],[Cost]]), 0)</f>
        <v>1.5</v>
      </c>
      <c r="N3693" s="17">
        <f t="shared" si="57"/>
        <v>104.71663119709902</v>
      </c>
    </row>
    <row r="3694" spans="1:14" x14ac:dyDescent="0.35">
      <c r="A3694" s="2" t="s">
        <v>9399</v>
      </c>
      <c r="B3694" s="2" t="s">
        <v>9400</v>
      </c>
      <c r="C3694" s="14" t="s">
        <v>9401</v>
      </c>
      <c r="D3694" s="2">
        <v>12</v>
      </c>
      <c r="E3694" s="3">
        <v>40643.565972222219</v>
      </c>
      <c r="F3694" s="17">
        <v>1.25</v>
      </c>
      <c r="G3694" s="2">
        <v>13317</v>
      </c>
      <c r="H3694" s="2" t="s">
        <v>13</v>
      </c>
      <c r="I3694" s="17">
        <v>15</v>
      </c>
      <c r="J3694" s="4">
        <v>40634</v>
      </c>
      <c r="K3694" s="17">
        <f>IF(data[[#This Row],[UnitPrice]]&gt;=20, data[[#This Row],[Revenue]]*0.7,
   IF(data[[#This Row],[UnitPrice]]&gt;=10, data[[#This Row],[Revenue]]*0.6,
      data[[#This Row],[Revenue]]*0.5))</f>
        <v>7.5</v>
      </c>
      <c r="L3694" s="9">
        <f>data[[#This Row],[Revenue]]*0.75</f>
        <v>11.25</v>
      </c>
      <c r="M3694" s="26">
        <f>IF(data[[#This Row],[Cost]]&gt;0, (data[[#This Row],[Profit]]/data[[#This Row],[Cost]]), 0)</f>
        <v>1.5</v>
      </c>
      <c r="N3694" s="17">
        <f t="shared" si="57"/>
        <v>104.73833333333441</v>
      </c>
    </row>
    <row r="3695" spans="1:14" x14ac:dyDescent="0.35">
      <c r="A3695" s="2" t="s">
        <v>3304</v>
      </c>
      <c r="B3695" s="2" t="s">
        <v>752</v>
      </c>
      <c r="C3695" s="14" t="s">
        <v>753</v>
      </c>
      <c r="D3695" s="2">
        <v>36</v>
      </c>
      <c r="E3695" s="3">
        <v>40545.487500000003</v>
      </c>
      <c r="F3695" s="17">
        <v>0.85</v>
      </c>
      <c r="G3695" s="2">
        <v>13606</v>
      </c>
      <c r="H3695" s="2" t="s">
        <v>13</v>
      </c>
      <c r="I3695" s="17">
        <v>30.6</v>
      </c>
      <c r="J3695" s="4">
        <v>40544</v>
      </c>
      <c r="K3695" s="17">
        <f>IF(data[[#This Row],[UnitPrice]]&gt;=20, data[[#This Row],[Revenue]]*0.7,
   IF(data[[#This Row],[UnitPrice]]&gt;=10, data[[#This Row],[Revenue]]*0.6,
      data[[#This Row],[Revenue]]*0.5))</f>
        <v>15.3</v>
      </c>
      <c r="L3695" s="9">
        <f>data[[#This Row],[Revenue]]*0.75</f>
        <v>22.950000000000003</v>
      </c>
      <c r="M3695" s="26">
        <f>IF(data[[#This Row],[Cost]]&gt;0, (data[[#This Row],[Profit]]/data[[#This Row],[Cost]]), 0)</f>
        <v>1.5000000000000002</v>
      </c>
      <c r="N3695" s="17">
        <f t="shared" si="57"/>
        <v>104.76004597145038</v>
      </c>
    </row>
    <row r="3696" spans="1:14" x14ac:dyDescent="0.35">
      <c r="A3696" s="2" t="s">
        <v>3416</v>
      </c>
      <c r="B3696" s="2" t="s">
        <v>3417</v>
      </c>
      <c r="C3696" s="2" t="s">
        <v>3418</v>
      </c>
      <c r="D3696" s="2">
        <v>5</v>
      </c>
      <c r="E3696" s="3">
        <v>40576.609027777777</v>
      </c>
      <c r="F3696" s="2">
        <v>1.25</v>
      </c>
      <c r="G3696" s="2">
        <v>16771</v>
      </c>
      <c r="H3696" s="2" t="s">
        <v>13</v>
      </c>
      <c r="I3696" s="2">
        <v>6.25</v>
      </c>
      <c r="J3696" s="4">
        <v>40575</v>
      </c>
      <c r="K3696" s="17">
        <f>IF(data[[#This Row],[UnitPrice]]&gt;=20, data[[#This Row],[Revenue]]*0.7,
   IF(data[[#This Row],[UnitPrice]]&gt;=10, data[[#This Row],[Revenue]]*0.6,
      data[[#This Row],[Revenue]]*0.5))</f>
        <v>3.125</v>
      </c>
      <c r="L3696" s="9">
        <f>data[[#This Row],[Revenue]]*0.75</f>
        <v>4.6875</v>
      </c>
      <c r="M3696" s="26">
        <f>IF(data[[#This Row],[Cost]]&gt;0, (data[[#This Row],[Profit]]/data[[#This Row],[Cost]]), 0)</f>
        <v>1.5</v>
      </c>
      <c r="N3696" s="17">
        <f t="shared" si="57"/>
        <v>104.7779937076487</v>
      </c>
    </row>
    <row r="3697" spans="1:14" x14ac:dyDescent="0.35">
      <c r="A3697" s="2" t="s">
        <v>8969</v>
      </c>
      <c r="B3697" s="2" t="s">
        <v>8970</v>
      </c>
      <c r="C3697" s="14" t="s">
        <v>8971</v>
      </c>
      <c r="D3697" s="2">
        <v>24</v>
      </c>
      <c r="E3697" s="3">
        <v>40856.453472222223</v>
      </c>
      <c r="F3697" s="17">
        <v>2.08</v>
      </c>
      <c r="G3697" s="2">
        <v>13408</v>
      </c>
      <c r="H3697" s="2" t="s">
        <v>13</v>
      </c>
      <c r="I3697" s="17">
        <v>49.92</v>
      </c>
      <c r="J3697" s="4">
        <v>40848</v>
      </c>
      <c r="K3697" s="17">
        <f>IF(data[[#This Row],[UnitPrice]]&gt;=20, data[[#This Row],[Revenue]]*0.7,
   IF(data[[#This Row],[UnitPrice]]&gt;=10, data[[#This Row],[Revenue]]*0.6,
      data[[#This Row],[Revenue]]*0.5))</f>
        <v>24.96</v>
      </c>
      <c r="L3697" s="9">
        <f>data[[#This Row],[Revenue]]*0.75</f>
        <v>37.44</v>
      </c>
      <c r="M3697" s="26">
        <f>IF(data[[#This Row],[Cost]]&gt;0, (data[[#This Row],[Profit]]/data[[#This Row],[Cost]]), 0)</f>
        <v>1.4999999999999998</v>
      </c>
      <c r="N3697" s="17">
        <f t="shared" si="57"/>
        <v>104.80184458968881</v>
      </c>
    </row>
    <row r="3698" spans="1:14" x14ac:dyDescent="0.35">
      <c r="A3698" s="2" t="s">
        <v>6653</v>
      </c>
      <c r="B3698" s="2" t="s">
        <v>6642</v>
      </c>
      <c r="C3698" s="14" t="s">
        <v>6643</v>
      </c>
      <c r="D3698" s="2">
        <v>1</v>
      </c>
      <c r="E3698" s="3">
        <v>40730.420138888891</v>
      </c>
      <c r="F3698" s="17">
        <v>12.5</v>
      </c>
      <c r="G3698" s="2">
        <v>16817</v>
      </c>
      <c r="H3698" s="2" t="s">
        <v>13</v>
      </c>
      <c r="I3698" s="17">
        <v>12.5</v>
      </c>
      <c r="J3698" s="4">
        <v>40725</v>
      </c>
      <c r="K3698" s="17">
        <f>IF(data[[#This Row],[UnitPrice]]&gt;=20, data[[#This Row],[Revenue]]*0.7,
   IF(data[[#This Row],[UnitPrice]]&gt;=10, data[[#This Row],[Revenue]]*0.6,
      data[[#This Row],[Revenue]]*0.5))</f>
        <v>7.5</v>
      </c>
      <c r="L3698" s="9">
        <f>data[[#This Row],[Revenue]]*0.75</f>
        <v>9.375</v>
      </c>
      <c r="M3698" s="26">
        <f>IF(data[[#This Row],[Cost]]&gt;0, (data[[#This Row],[Profit]]/data[[#This Row],[Cost]]), 0)</f>
        <v>1.25</v>
      </c>
      <c r="N3698" s="17">
        <f t="shared" si="57"/>
        <v>104.81513317191391</v>
      </c>
    </row>
    <row r="3699" spans="1:14" x14ac:dyDescent="0.35">
      <c r="A3699" s="2" t="s">
        <v>6720</v>
      </c>
      <c r="B3699" s="2" t="s">
        <v>6642</v>
      </c>
      <c r="C3699" s="14" t="s">
        <v>6643</v>
      </c>
      <c r="D3699" s="2">
        <v>6</v>
      </c>
      <c r="E3699" s="3">
        <v>40730.681250000001</v>
      </c>
      <c r="F3699" s="17">
        <v>12.5</v>
      </c>
      <c r="G3699" s="2">
        <v>16098</v>
      </c>
      <c r="H3699" s="2" t="s">
        <v>13</v>
      </c>
      <c r="I3699" s="17">
        <v>75</v>
      </c>
      <c r="J3699" s="4">
        <v>40725</v>
      </c>
      <c r="K3699" s="17">
        <f>IF(data[[#This Row],[UnitPrice]]&gt;=20, data[[#This Row],[Revenue]]*0.7,
   IF(data[[#This Row],[UnitPrice]]&gt;=10, data[[#This Row],[Revenue]]*0.6,
      data[[#This Row],[Revenue]]*0.5))</f>
        <v>45</v>
      </c>
      <c r="L3699" s="9">
        <f>data[[#This Row],[Revenue]]*0.75</f>
        <v>56.25</v>
      </c>
      <c r="M3699" s="26">
        <f>IF(data[[#This Row],[Cost]]&gt;0, (data[[#This Row],[Profit]]/data[[#This Row],[Cost]]), 0)</f>
        <v>1.25</v>
      </c>
      <c r="N3699" s="17">
        <f t="shared" si="57"/>
        <v>104.83749091789888</v>
      </c>
    </row>
    <row r="3700" spans="1:14" x14ac:dyDescent="0.35">
      <c r="A3700" s="2" t="s">
        <v>6822</v>
      </c>
      <c r="B3700" s="2" t="s">
        <v>6642</v>
      </c>
      <c r="C3700" s="14" t="s">
        <v>6643</v>
      </c>
      <c r="D3700" s="2">
        <v>5</v>
      </c>
      <c r="E3700" s="3">
        <v>40761.65</v>
      </c>
      <c r="F3700" s="17">
        <v>12.5</v>
      </c>
      <c r="G3700" s="2">
        <v>16832</v>
      </c>
      <c r="H3700" s="2" t="s">
        <v>13</v>
      </c>
      <c r="I3700" s="17">
        <v>62.5</v>
      </c>
      <c r="J3700" s="4">
        <v>40756</v>
      </c>
      <c r="K3700" s="17">
        <f>IF(data[[#This Row],[UnitPrice]]&gt;=20, data[[#This Row],[Revenue]]*0.7,
   IF(data[[#This Row],[UnitPrice]]&gt;=10, data[[#This Row],[Revenue]]*0.6,
      data[[#This Row],[Revenue]]*0.5))</f>
        <v>37.5</v>
      </c>
      <c r="L3700" s="9">
        <f>data[[#This Row],[Revenue]]*0.75</f>
        <v>46.875</v>
      </c>
      <c r="M3700" s="26">
        <f>IF(data[[#This Row],[Cost]]&gt;0, (data[[#This Row],[Profit]]/data[[#This Row],[Cost]]), 0)</f>
        <v>1.25</v>
      </c>
      <c r="N3700" s="17">
        <f t="shared" si="57"/>
        <v>104.84471899224914</v>
      </c>
    </row>
    <row r="3701" spans="1:14" x14ac:dyDescent="0.35">
      <c r="A3701" s="2" t="s">
        <v>10029</v>
      </c>
      <c r="B3701" s="2" t="s">
        <v>6642</v>
      </c>
      <c r="C3701" s="14" t="s">
        <v>6643</v>
      </c>
      <c r="D3701" s="2">
        <v>1</v>
      </c>
      <c r="E3701" s="3">
        <v>40887.629166666666</v>
      </c>
      <c r="F3701" s="17">
        <v>12.5</v>
      </c>
      <c r="G3701" s="2">
        <v>15555</v>
      </c>
      <c r="H3701" s="2" t="s">
        <v>13</v>
      </c>
      <c r="I3701" s="17">
        <v>12.5</v>
      </c>
      <c r="J3701" s="4">
        <v>40878</v>
      </c>
      <c r="K3701" s="17">
        <f>IF(data[[#This Row],[UnitPrice]]&gt;=20, data[[#This Row],[Revenue]]*0.7,
   IF(data[[#This Row],[UnitPrice]]&gt;=10, data[[#This Row],[Revenue]]*0.6,
      data[[#This Row],[Revenue]]*0.5))</f>
        <v>7.5</v>
      </c>
      <c r="L3701" s="9">
        <f>data[[#This Row],[Revenue]]*0.75</f>
        <v>9.375</v>
      </c>
      <c r="M3701" s="26">
        <f>IF(data[[#This Row],[Cost]]&gt;0, (data[[#This Row],[Profit]]/data[[#This Row],[Cost]]), 0)</f>
        <v>1.25</v>
      </c>
      <c r="N3701" s="17">
        <f t="shared" si="57"/>
        <v>104.85497940392645</v>
      </c>
    </row>
    <row r="3702" spans="1:14" x14ac:dyDescent="0.35">
      <c r="A3702" s="2" t="s">
        <v>10686</v>
      </c>
      <c r="B3702" s="2" t="s">
        <v>6642</v>
      </c>
      <c r="C3702" s="2" t="s">
        <v>6643</v>
      </c>
      <c r="D3702" s="2">
        <v>1</v>
      </c>
      <c r="E3702" s="3">
        <v>40735.712500000001</v>
      </c>
      <c r="F3702" s="2">
        <v>12.5</v>
      </c>
      <c r="G3702" s="2">
        <v>13066</v>
      </c>
      <c r="H3702" s="2" t="s">
        <v>13</v>
      </c>
      <c r="I3702" s="2">
        <v>12.5</v>
      </c>
      <c r="J3702" s="4">
        <v>40725</v>
      </c>
      <c r="K3702" s="17">
        <f>IF(data[[#This Row],[UnitPrice]]&gt;=20, data[[#This Row],[Revenue]]*0.7,
   IF(data[[#This Row],[UnitPrice]]&gt;=10, data[[#This Row],[Revenue]]*0.6,
      data[[#This Row],[Revenue]]*0.5))</f>
        <v>7.5</v>
      </c>
      <c r="L3702" s="9">
        <f>data[[#This Row],[Revenue]]*0.75</f>
        <v>9.375</v>
      </c>
      <c r="M3702" s="26">
        <f>IF(data[[#This Row],[Cost]]&gt;0, (data[[#This Row],[Profit]]/data[[#This Row],[Cost]]), 0)</f>
        <v>1.25</v>
      </c>
      <c r="N3702" s="17">
        <f t="shared" si="57"/>
        <v>104.87736306350084</v>
      </c>
    </row>
    <row r="3703" spans="1:14" x14ac:dyDescent="0.35">
      <c r="A3703" s="2" t="s">
        <v>9533</v>
      </c>
      <c r="B3703" s="2" t="s">
        <v>8725</v>
      </c>
      <c r="C3703" s="14" t="s">
        <v>9167</v>
      </c>
      <c r="D3703" s="2">
        <v>4</v>
      </c>
      <c r="E3703" s="3">
        <v>40704.438194444447</v>
      </c>
      <c r="F3703" s="17">
        <v>3.75</v>
      </c>
      <c r="G3703" s="2">
        <v>14538</v>
      </c>
      <c r="H3703" s="2" t="s">
        <v>13</v>
      </c>
      <c r="I3703" s="17">
        <v>15</v>
      </c>
      <c r="J3703" s="4">
        <v>40695</v>
      </c>
      <c r="K3703" s="17">
        <f>IF(data[[#This Row],[UnitPrice]]&gt;=20, data[[#This Row],[Revenue]]*0.7,
   IF(data[[#This Row],[UnitPrice]]&gt;=10, data[[#This Row],[Revenue]]*0.6,
      data[[#This Row],[Revenue]]*0.5))</f>
        <v>7.5</v>
      </c>
      <c r="L3703" s="9">
        <f>data[[#This Row],[Revenue]]*0.75</f>
        <v>11.25</v>
      </c>
      <c r="M3703" s="26">
        <f>IF(data[[#This Row],[Cost]]&gt;0, (data[[#This Row],[Profit]]/data[[#This Row],[Cost]]), 0)</f>
        <v>1.5</v>
      </c>
      <c r="N3703" s="17">
        <f t="shared" si="57"/>
        <v>104.89975757575866</v>
      </c>
    </row>
    <row r="3704" spans="1:14" x14ac:dyDescent="0.35">
      <c r="A3704" s="2" t="s">
        <v>9637</v>
      </c>
      <c r="B3704" s="2" t="s">
        <v>8725</v>
      </c>
      <c r="C3704" s="14" t="s">
        <v>9167</v>
      </c>
      <c r="D3704" s="2">
        <v>4</v>
      </c>
      <c r="E3704" s="3">
        <v>40704.738194444442</v>
      </c>
      <c r="F3704" s="17">
        <v>3.75</v>
      </c>
      <c r="G3704" s="2">
        <v>16184</v>
      </c>
      <c r="H3704" s="2" t="s">
        <v>13</v>
      </c>
      <c r="I3704" s="17">
        <v>15</v>
      </c>
      <c r="J3704" s="4">
        <v>40695</v>
      </c>
      <c r="K3704" s="17">
        <f>IF(data[[#This Row],[UnitPrice]]&gt;=20, data[[#This Row],[Revenue]]*0.7,
   IF(data[[#This Row],[UnitPrice]]&gt;=10, data[[#This Row],[Revenue]]*0.6,
      data[[#This Row],[Revenue]]*0.5))</f>
        <v>7.5</v>
      </c>
      <c r="L3704" s="9">
        <f>data[[#This Row],[Revenue]]*0.75</f>
        <v>11.25</v>
      </c>
      <c r="M3704" s="26">
        <f>IF(data[[#This Row],[Cost]]&gt;0, (data[[#This Row],[Profit]]/data[[#This Row],[Cost]]), 0)</f>
        <v>1.5</v>
      </c>
      <c r="N3704" s="17">
        <f t="shared" si="57"/>
        <v>104.92155674102922</v>
      </c>
    </row>
    <row r="3705" spans="1:14" x14ac:dyDescent="0.35">
      <c r="A3705" s="2" t="s">
        <v>10255</v>
      </c>
      <c r="B3705" s="2" t="s">
        <v>8725</v>
      </c>
      <c r="C3705" s="14" t="s">
        <v>9167</v>
      </c>
      <c r="D3705" s="2">
        <v>4</v>
      </c>
      <c r="E3705" s="3">
        <v>40585.510416666664</v>
      </c>
      <c r="F3705" s="17">
        <v>3.75</v>
      </c>
      <c r="G3705" s="2">
        <v>14673</v>
      </c>
      <c r="H3705" s="2" t="s">
        <v>13</v>
      </c>
      <c r="I3705" s="17">
        <v>15</v>
      </c>
      <c r="J3705" s="4">
        <v>40575</v>
      </c>
      <c r="K3705" s="17">
        <f>IF(data[[#This Row],[UnitPrice]]&gt;=20, data[[#This Row],[Revenue]]*0.7,
   IF(data[[#This Row],[UnitPrice]]&gt;=10, data[[#This Row],[Revenue]]*0.6,
      data[[#This Row],[Revenue]]*0.5))</f>
        <v>7.5</v>
      </c>
      <c r="L3705" s="9">
        <f>data[[#This Row],[Revenue]]*0.75</f>
        <v>11.25</v>
      </c>
      <c r="M3705" s="26">
        <f>IF(data[[#This Row],[Cost]]&gt;0, (data[[#This Row],[Profit]]/data[[#This Row],[Cost]]), 0)</f>
        <v>1.5</v>
      </c>
      <c r="N3705" s="17">
        <f t="shared" si="57"/>
        <v>104.94336648071901</v>
      </c>
    </row>
    <row r="3706" spans="1:14" x14ac:dyDescent="0.35">
      <c r="A3706" s="2" t="s">
        <v>10375</v>
      </c>
      <c r="B3706" s="2" t="s">
        <v>8725</v>
      </c>
      <c r="C3706" s="14" t="s">
        <v>9167</v>
      </c>
      <c r="D3706" s="2">
        <v>4</v>
      </c>
      <c r="E3706" s="3">
        <v>40613.637499999997</v>
      </c>
      <c r="F3706" s="17">
        <v>3.75</v>
      </c>
      <c r="G3706" s="2">
        <v>17403</v>
      </c>
      <c r="H3706" s="2" t="s">
        <v>13</v>
      </c>
      <c r="I3706" s="17">
        <v>15</v>
      </c>
      <c r="J3706" s="4">
        <v>40603</v>
      </c>
      <c r="K3706" s="17">
        <f>IF(data[[#This Row],[UnitPrice]]&gt;=20, data[[#This Row],[Revenue]]*0.7,
   IF(data[[#This Row],[UnitPrice]]&gt;=10, data[[#This Row],[Revenue]]*0.6,
      data[[#This Row],[Revenue]]*0.5))</f>
        <v>7.5</v>
      </c>
      <c r="L3706" s="9">
        <f>data[[#This Row],[Revenue]]*0.75</f>
        <v>11.25</v>
      </c>
      <c r="M3706" s="26">
        <f>IF(data[[#This Row],[Cost]]&gt;0, (data[[#This Row],[Profit]]/data[[#This Row],[Cost]]), 0)</f>
        <v>1.5</v>
      </c>
      <c r="N3706" s="17">
        <f t="shared" si="57"/>
        <v>104.96518680252413</v>
      </c>
    </row>
    <row r="3707" spans="1:14" x14ac:dyDescent="0.35">
      <c r="A3707" s="2" t="s">
        <v>6142</v>
      </c>
      <c r="B3707" s="2" t="s">
        <v>6143</v>
      </c>
      <c r="C3707" s="14" t="s">
        <v>6144</v>
      </c>
      <c r="D3707" s="2">
        <v>6</v>
      </c>
      <c r="E3707" s="3">
        <v>40852.536805555559</v>
      </c>
      <c r="F3707" s="17">
        <v>2.89</v>
      </c>
      <c r="G3707" s="2">
        <v>16644</v>
      </c>
      <c r="H3707" s="2" t="s">
        <v>13</v>
      </c>
      <c r="I3707" s="17">
        <v>17.34</v>
      </c>
      <c r="J3707" s="4">
        <v>40848</v>
      </c>
      <c r="K3707" s="17">
        <f>IF(data[[#This Row],[UnitPrice]]&gt;=20, data[[#This Row],[Revenue]]*0.7,
   IF(data[[#This Row],[UnitPrice]]&gt;=10, data[[#This Row],[Revenue]]*0.6,
      data[[#This Row],[Revenue]]*0.5))</f>
        <v>8.67</v>
      </c>
      <c r="L3707" s="9">
        <f>data[[#This Row],[Revenue]]*0.75</f>
        <v>13.004999999999999</v>
      </c>
      <c r="M3707" s="26">
        <f>IF(data[[#This Row],[Cost]]&gt;0, (data[[#This Row],[Profit]]/data[[#This Row],[Cost]]), 0)</f>
        <v>1.5</v>
      </c>
      <c r="N3707" s="17">
        <f t="shared" si="57"/>
        <v>104.98701771414814</v>
      </c>
    </row>
    <row r="3708" spans="1:14" x14ac:dyDescent="0.35">
      <c r="A3708" s="2" t="s">
        <v>6187</v>
      </c>
      <c r="B3708" s="2" t="s">
        <v>6143</v>
      </c>
      <c r="C3708" s="14" t="s">
        <v>6144</v>
      </c>
      <c r="D3708" s="2">
        <v>6</v>
      </c>
      <c r="E3708" s="3">
        <v>40882.35833333333</v>
      </c>
      <c r="F3708" s="17">
        <v>2.89</v>
      </c>
      <c r="G3708" s="2">
        <v>15513</v>
      </c>
      <c r="H3708" s="2" t="s">
        <v>13</v>
      </c>
      <c r="I3708" s="17">
        <v>17.34</v>
      </c>
      <c r="J3708" s="4">
        <v>40878</v>
      </c>
      <c r="K3708" s="17">
        <f>IF(data[[#This Row],[UnitPrice]]&gt;=20, data[[#This Row],[Revenue]]*0.7,
   IF(data[[#This Row],[UnitPrice]]&gt;=10, data[[#This Row],[Revenue]]*0.6,
      data[[#This Row],[Revenue]]*0.5))</f>
        <v>8.67</v>
      </c>
      <c r="L3708" s="9">
        <f>data[[#This Row],[Revenue]]*0.75</f>
        <v>13.004999999999999</v>
      </c>
      <c r="M3708" s="26">
        <f>IF(data[[#This Row],[Cost]]&gt;0, (data[[#This Row],[Profit]]/data[[#This Row],[Cost]]), 0)</f>
        <v>1.5</v>
      </c>
      <c r="N3708" s="17">
        <f t="shared" si="57"/>
        <v>105.00829126213702</v>
      </c>
    </row>
    <row r="3709" spans="1:14" x14ac:dyDescent="0.35">
      <c r="A3709" s="2" t="s">
        <v>7595</v>
      </c>
      <c r="B3709" s="2" t="s">
        <v>6143</v>
      </c>
      <c r="C3709" s="14" t="s">
        <v>6144</v>
      </c>
      <c r="D3709" s="2">
        <v>12</v>
      </c>
      <c r="E3709" s="3">
        <v>40854.433333333334</v>
      </c>
      <c r="F3709" s="17">
        <v>2.89</v>
      </c>
      <c r="G3709" s="2">
        <v>16156</v>
      </c>
      <c r="H3709" s="2" t="s">
        <v>13</v>
      </c>
      <c r="I3709" s="17">
        <v>34.68</v>
      </c>
      <c r="J3709" s="4">
        <v>40848</v>
      </c>
      <c r="K3709" s="17">
        <f>IF(data[[#This Row],[UnitPrice]]&gt;=20, data[[#This Row],[Revenue]]*0.7,
   IF(data[[#This Row],[UnitPrice]]&gt;=10, data[[#This Row],[Revenue]]*0.6,
      data[[#This Row],[Revenue]]*0.5))</f>
        <v>17.34</v>
      </c>
      <c r="L3709" s="9">
        <f>data[[#This Row],[Revenue]]*0.75</f>
        <v>26.009999999999998</v>
      </c>
      <c r="M3709" s="26">
        <f>IF(data[[#This Row],[Cost]]&gt;0, (data[[#This Row],[Profit]]/data[[#This Row],[Cost]]), 0)</f>
        <v>1.5</v>
      </c>
      <c r="N3709" s="17">
        <f t="shared" si="57"/>
        <v>105.02957513959809</v>
      </c>
    </row>
    <row r="3710" spans="1:14" x14ac:dyDescent="0.35">
      <c r="A3710" s="2" t="s">
        <v>6529</v>
      </c>
      <c r="B3710" s="2" t="s">
        <v>6530</v>
      </c>
      <c r="C3710" s="2" t="s">
        <v>6531</v>
      </c>
      <c r="D3710" s="2">
        <v>6</v>
      </c>
      <c r="E3710" s="3">
        <v>40669.456944444442</v>
      </c>
      <c r="F3710" s="2">
        <v>2.25</v>
      </c>
      <c r="G3710" s="2">
        <v>14891</v>
      </c>
      <c r="H3710" s="2" t="s">
        <v>13</v>
      </c>
      <c r="I3710" s="2">
        <v>13.5</v>
      </c>
      <c r="J3710" s="4">
        <v>40664</v>
      </c>
      <c r="K3710" s="17">
        <f>IF(data[[#This Row],[UnitPrice]]&gt;=20, data[[#This Row],[Revenue]]*0.7,
   IF(data[[#This Row],[UnitPrice]]&gt;=10, data[[#This Row],[Revenue]]*0.6,
      data[[#This Row],[Revenue]]*0.5))</f>
        <v>6.75</v>
      </c>
      <c r="L3710" s="9">
        <f>data[[#This Row],[Revenue]]*0.75</f>
        <v>10.125</v>
      </c>
      <c r="M3710" s="26">
        <f>IF(data[[#This Row],[Cost]]&gt;0, (data[[#This Row],[Profit]]/data[[#This Row],[Cost]]), 0)</f>
        <v>1.5</v>
      </c>
      <c r="N3710" s="17">
        <f t="shared" si="57"/>
        <v>105.04665857212349</v>
      </c>
    </row>
    <row r="3711" spans="1:14" hidden="1" x14ac:dyDescent="0.35">
      <c r="A3711" s="2" t="s">
        <v>1487</v>
      </c>
      <c r="B3711" s="2" t="s">
        <v>1488</v>
      </c>
      <c r="C3711" s="2" t="s">
        <v>1489</v>
      </c>
      <c r="D3711" s="2">
        <v>2</v>
      </c>
      <c r="E3711" s="3">
        <v>40402.505555555559</v>
      </c>
      <c r="F3711" s="2">
        <v>1.25</v>
      </c>
      <c r="G3711" s="2">
        <v>14606</v>
      </c>
      <c r="H3711" s="2" t="s">
        <v>13</v>
      </c>
      <c r="I3711" s="2">
        <v>2.5</v>
      </c>
      <c r="J3711" s="4">
        <v>40391</v>
      </c>
      <c r="K3711" s="17">
        <f>IF(data[[#This Row],[UnitPrice]]&gt;=20, data[[#This Row],[Revenue]]*0.7,
   IF(data[[#This Row],[UnitPrice]]&gt;=10, data[[#This Row],[Revenue]]*0.6,
      data[[#This Row],[Revenue]]*0.5))</f>
        <v>1.25</v>
      </c>
      <c r="L3711" s="9">
        <f>data[[#This Row],[Revenue]]*0.75</f>
        <v>1.875</v>
      </c>
      <c r="M3711" s="26">
        <f>IF(data[[#This Row],[Cost]]&gt;0, (data[[#This Row],[Profit]]/data[[#This Row],[Cost]]), 0)</f>
        <v>1.5</v>
      </c>
      <c r="N3711" s="17">
        <f t="shared" si="57"/>
        <v>105.06889482633096</v>
      </c>
    </row>
    <row r="3712" spans="1:14" hidden="1" x14ac:dyDescent="0.35">
      <c r="A3712" s="2" t="s">
        <v>9307</v>
      </c>
      <c r="B3712" s="2" t="s">
        <v>9162</v>
      </c>
      <c r="C3712" s="2" t="s">
        <v>9163</v>
      </c>
      <c r="D3712" s="2">
        <v>120</v>
      </c>
      <c r="E3712" s="3">
        <v>40612.606944444444</v>
      </c>
      <c r="F3712" s="2">
        <v>3.25</v>
      </c>
      <c r="G3712" s="2">
        <v>18102</v>
      </c>
      <c r="H3712" s="2" t="s">
        <v>13</v>
      </c>
      <c r="I3712" s="2">
        <v>390</v>
      </c>
      <c r="J3712" s="4">
        <v>40603</v>
      </c>
      <c r="K3712" s="17">
        <f>IF(data[[#This Row],[UnitPrice]]&gt;=20, data[[#This Row],[Revenue]]*0.7,
   IF(data[[#This Row],[UnitPrice]]&gt;=10, data[[#This Row],[Revenue]]*0.6,
      data[[#This Row],[Revenue]]*0.5))</f>
        <v>195</v>
      </c>
      <c r="L3712" s="9">
        <f>data[[#This Row],[Revenue]]*0.75</f>
        <v>292.5</v>
      </c>
      <c r="M3712" s="26">
        <f>IF(data[[#This Row],[Cost]]&gt;0, (data[[#This Row],[Profit]]/data[[#This Row],[Cost]]), 0)</f>
        <v>1.5</v>
      </c>
      <c r="N3712" s="17">
        <f t="shared" si="57"/>
        <v>105.09381438289712</v>
      </c>
    </row>
    <row r="3713" spans="1:14" hidden="1" x14ac:dyDescent="0.35">
      <c r="A3713" s="2" t="s">
        <v>9317</v>
      </c>
      <c r="B3713" s="2" t="s">
        <v>9162</v>
      </c>
      <c r="C3713" s="2" t="s">
        <v>9163</v>
      </c>
      <c r="D3713" s="2">
        <v>13</v>
      </c>
      <c r="E3713" s="3">
        <v>40612.629166666666</v>
      </c>
      <c r="F3713" s="2">
        <v>2.4900000000000002</v>
      </c>
      <c r="G3713" s="2">
        <v>18102</v>
      </c>
      <c r="H3713" s="2" t="s">
        <v>13</v>
      </c>
      <c r="I3713" s="2">
        <v>32.369999999999997</v>
      </c>
      <c r="J3713" s="4">
        <v>40603</v>
      </c>
      <c r="K3713" s="17">
        <f>IF(data[[#This Row],[UnitPrice]]&gt;=20, data[[#This Row],[Revenue]]*0.7,
   IF(data[[#This Row],[UnitPrice]]&gt;=10, data[[#This Row],[Revenue]]*0.6,
      data[[#This Row],[Revenue]]*0.5))</f>
        <v>16.184999999999999</v>
      </c>
      <c r="L3713" s="9">
        <f>data[[#This Row],[Revenue]]*0.75</f>
        <v>24.277499999999996</v>
      </c>
      <c r="M3713" s="26">
        <f>IF(data[[#This Row],[Cost]]&gt;0, (data[[#This Row],[Profit]]/data[[#This Row],[Cost]]), 0)</f>
        <v>1.5</v>
      </c>
      <c r="N3713" s="17">
        <f t="shared" si="57"/>
        <v>105.02457837181157</v>
      </c>
    </row>
    <row r="3714" spans="1:14" hidden="1" x14ac:dyDescent="0.35">
      <c r="A3714" s="2" t="s">
        <v>9763</v>
      </c>
      <c r="B3714" s="2" t="s">
        <v>9162</v>
      </c>
      <c r="C3714" s="2" t="s">
        <v>9163</v>
      </c>
      <c r="D3714" s="2">
        <v>1</v>
      </c>
      <c r="E3714" s="3">
        <v>40796.636805555558</v>
      </c>
      <c r="F3714" s="2">
        <v>3.75</v>
      </c>
      <c r="G3714" s="2">
        <v>13212</v>
      </c>
      <c r="H3714" s="2" t="s">
        <v>13</v>
      </c>
      <c r="I3714" s="2">
        <v>3.75</v>
      </c>
      <c r="J3714" s="4">
        <v>40787</v>
      </c>
      <c r="K3714" s="17">
        <f>IF(data[[#This Row],[UnitPrice]]&gt;=20, data[[#This Row],[Revenue]]*0.7,
   IF(data[[#This Row],[UnitPrice]]&gt;=10, data[[#This Row],[Revenue]]*0.6,
      data[[#This Row],[Revenue]]*0.5))</f>
        <v>1.875</v>
      </c>
      <c r="L3714" s="9">
        <f>data[[#This Row],[Revenue]]*0.75</f>
        <v>2.8125</v>
      </c>
      <c r="M3714" s="26">
        <f>IF(data[[#This Row],[Cost]]&gt;0, (data[[#This Row],[Profit]]/data[[#This Row],[Cost]]), 0)</f>
        <v>1.5</v>
      </c>
      <c r="N3714" s="17">
        <f t="shared" ref="N3714:N3777" si="58">SUM(I3714:I11538)/COUNTA(_xlfn.UNIQUE(A3714:A11538))</f>
        <v>105.04223869713286</v>
      </c>
    </row>
    <row r="3715" spans="1:14" x14ac:dyDescent="0.35">
      <c r="A3715" s="2" t="s">
        <v>4921</v>
      </c>
      <c r="B3715" s="2" t="s">
        <v>2087</v>
      </c>
      <c r="C3715" s="14" t="s">
        <v>2088</v>
      </c>
      <c r="D3715" s="2">
        <v>20</v>
      </c>
      <c r="E3715" s="3">
        <v>40637.691666666666</v>
      </c>
      <c r="F3715" s="17">
        <v>0.16</v>
      </c>
      <c r="G3715" s="2">
        <v>17848</v>
      </c>
      <c r="H3715" s="2" t="s">
        <v>13</v>
      </c>
      <c r="I3715" s="17">
        <v>3.2</v>
      </c>
      <c r="J3715" s="4">
        <v>40634</v>
      </c>
      <c r="K3715" s="17">
        <f>IF(data[[#This Row],[UnitPrice]]&gt;=20, data[[#This Row],[Revenue]]*0.7,
   IF(data[[#This Row],[UnitPrice]]&gt;=10, data[[#This Row],[Revenue]]*0.6,
      data[[#This Row],[Revenue]]*0.5))</f>
        <v>1.6</v>
      </c>
      <c r="L3715" s="9">
        <f>data[[#This Row],[Revenue]]*0.75</f>
        <v>2.4000000000000004</v>
      </c>
      <c r="M3715" s="26">
        <f>IF(data[[#This Row],[Cost]]&gt;0, (data[[#This Row],[Profit]]/data[[#This Row],[Cost]]), 0)</f>
        <v>1.5000000000000002</v>
      </c>
      <c r="N3715" s="17">
        <f t="shared" si="58"/>
        <v>105.06686603452579</v>
      </c>
    </row>
    <row r="3716" spans="1:14" x14ac:dyDescent="0.35">
      <c r="A3716" s="2" t="s">
        <v>7594</v>
      </c>
      <c r="B3716" s="2" t="s">
        <v>2087</v>
      </c>
      <c r="C3716" s="14" t="s">
        <v>2088</v>
      </c>
      <c r="D3716" s="2">
        <v>80</v>
      </c>
      <c r="E3716" s="3">
        <v>40854.426388888889</v>
      </c>
      <c r="F3716" s="17">
        <v>0.06</v>
      </c>
      <c r="G3716" s="2">
        <v>13678</v>
      </c>
      <c r="H3716" s="2" t="s">
        <v>13</v>
      </c>
      <c r="I3716" s="17">
        <v>4.8</v>
      </c>
      <c r="J3716" s="4">
        <v>40848</v>
      </c>
      <c r="K3716" s="17">
        <f>IF(data[[#This Row],[UnitPrice]]&gt;=20, data[[#This Row],[Revenue]]*0.7,
   IF(data[[#This Row],[UnitPrice]]&gt;=10, data[[#This Row],[Revenue]]*0.6,
      data[[#This Row],[Revenue]]*0.5))</f>
        <v>2.4</v>
      </c>
      <c r="L3716" s="9">
        <f>data[[#This Row],[Revenue]]*0.75</f>
        <v>3.5999999999999996</v>
      </c>
      <c r="M3716" s="26">
        <f>IF(data[[#This Row],[Cost]]&gt;0, (data[[#This Row],[Profit]]/data[[#This Row],[Cost]]), 0)</f>
        <v>1.5</v>
      </c>
      <c r="N3716" s="17">
        <f t="shared" si="58"/>
        <v>105.09163910505947</v>
      </c>
    </row>
    <row r="3717" spans="1:14" x14ac:dyDescent="0.35">
      <c r="A3717" s="2" t="s">
        <v>9723</v>
      </c>
      <c r="B3717" s="2" t="s">
        <v>2087</v>
      </c>
      <c r="C3717" s="14" t="s">
        <v>2088</v>
      </c>
      <c r="D3717" s="2">
        <v>15</v>
      </c>
      <c r="E3717" s="3">
        <v>40734.65625</v>
      </c>
      <c r="F3717" s="17">
        <v>0.06</v>
      </c>
      <c r="G3717" s="2">
        <v>13755</v>
      </c>
      <c r="H3717" s="2" t="s">
        <v>13</v>
      </c>
      <c r="I3717" s="17">
        <v>0.9</v>
      </c>
      <c r="J3717" s="4">
        <v>40725</v>
      </c>
      <c r="K3717" s="17">
        <f>IF(data[[#This Row],[UnitPrice]]&gt;=20, data[[#This Row],[Revenue]]*0.7,
   IF(data[[#This Row],[UnitPrice]]&gt;=10, data[[#This Row],[Revenue]]*0.6,
      data[[#This Row],[Revenue]]*0.5))</f>
        <v>0.45</v>
      </c>
      <c r="L3717" s="9">
        <f>data[[#This Row],[Revenue]]*0.75</f>
        <v>0.67500000000000004</v>
      </c>
      <c r="M3717" s="26">
        <f>IF(data[[#This Row],[Cost]]&gt;0, (data[[#This Row],[Profit]]/data[[#This Row],[Cost]]), 0)</f>
        <v>1.5</v>
      </c>
      <c r="N3717" s="17">
        <f t="shared" si="58"/>
        <v>105.11603502797483</v>
      </c>
    </row>
    <row r="3718" spans="1:14" x14ac:dyDescent="0.35">
      <c r="A3718" s="2" t="s">
        <v>10457</v>
      </c>
      <c r="B3718" s="2" t="s">
        <v>2087</v>
      </c>
      <c r="C3718" s="14" t="s">
        <v>2088</v>
      </c>
      <c r="D3718" s="2">
        <v>50</v>
      </c>
      <c r="E3718" s="3">
        <v>40644.53125</v>
      </c>
      <c r="F3718" s="17">
        <v>0.06</v>
      </c>
      <c r="G3718" s="2">
        <v>18022</v>
      </c>
      <c r="H3718" s="2" t="s">
        <v>13</v>
      </c>
      <c r="I3718" s="17">
        <v>3</v>
      </c>
      <c r="J3718" s="4">
        <v>40634</v>
      </c>
      <c r="K3718" s="17">
        <f>IF(data[[#This Row],[UnitPrice]]&gt;=20, data[[#This Row],[Revenue]]*0.7,
   IF(data[[#This Row],[UnitPrice]]&gt;=10, data[[#This Row],[Revenue]]*0.6,
      data[[#This Row],[Revenue]]*0.5))</f>
        <v>1.5</v>
      </c>
      <c r="L3718" s="9">
        <f>data[[#This Row],[Revenue]]*0.75</f>
        <v>2.25</v>
      </c>
      <c r="M3718" s="26">
        <f>IF(data[[#This Row],[Cost]]&gt;0, (data[[#This Row],[Profit]]/data[[#This Row],[Cost]]), 0)</f>
        <v>1.5</v>
      </c>
      <c r="N3718" s="17">
        <f t="shared" si="58"/>
        <v>105.14139172749503</v>
      </c>
    </row>
    <row r="3719" spans="1:14" x14ac:dyDescent="0.35">
      <c r="A3719" s="2" t="s">
        <v>2713</v>
      </c>
      <c r="B3719" s="2" t="s">
        <v>485</v>
      </c>
      <c r="C3719" s="14" t="s">
        <v>486</v>
      </c>
      <c r="D3719" s="2">
        <v>4</v>
      </c>
      <c r="E3719" s="3">
        <v>40725.509722222225</v>
      </c>
      <c r="F3719" s="17">
        <v>4.25</v>
      </c>
      <c r="G3719" s="2">
        <v>13534</v>
      </c>
      <c r="H3719" s="2" t="s">
        <v>13</v>
      </c>
      <c r="I3719" s="17">
        <v>17</v>
      </c>
      <c r="J3719" s="4">
        <v>40725</v>
      </c>
      <c r="K3719" s="17">
        <f>IF(data[[#This Row],[UnitPrice]]&gt;=20, data[[#This Row],[Revenue]]*0.7,
   IF(data[[#This Row],[UnitPrice]]&gt;=10, data[[#This Row],[Revenue]]*0.6,
      data[[#This Row],[Revenue]]*0.5))</f>
        <v>8.5</v>
      </c>
      <c r="L3719" s="9">
        <f>data[[#This Row],[Revenue]]*0.75</f>
        <v>12.75</v>
      </c>
      <c r="M3719" s="26">
        <f>IF(data[[#This Row],[Cost]]&gt;0, (data[[#This Row],[Profit]]/data[[#This Row],[Cost]]), 0)</f>
        <v>1.5</v>
      </c>
      <c r="N3719" s="17">
        <f t="shared" si="58"/>
        <v>105.16624969579085</v>
      </c>
    </row>
    <row r="3720" spans="1:14" x14ac:dyDescent="0.35">
      <c r="A3720" s="2" t="s">
        <v>2952</v>
      </c>
      <c r="B3720" s="2" t="s">
        <v>485</v>
      </c>
      <c r="C3720" s="14" t="s">
        <v>486</v>
      </c>
      <c r="D3720" s="2">
        <v>4</v>
      </c>
      <c r="E3720" s="3">
        <v>40848.559027777781</v>
      </c>
      <c r="F3720" s="17">
        <v>4.25</v>
      </c>
      <c r="G3720" s="2">
        <v>16042</v>
      </c>
      <c r="H3720" s="2" t="s">
        <v>13</v>
      </c>
      <c r="I3720" s="17">
        <v>17</v>
      </c>
      <c r="J3720" s="4">
        <v>40848</v>
      </c>
      <c r="K3720" s="17">
        <f>IF(data[[#This Row],[UnitPrice]]&gt;=20, data[[#This Row],[Revenue]]*0.7,
   IF(data[[#This Row],[UnitPrice]]&gt;=10, data[[#This Row],[Revenue]]*0.6,
      data[[#This Row],[Revenue]]*0.5))</f>
        <v>8.5</v>
      </c>
      <c r="L3720" s="9">
        <f>data[[#This Row],[Revenue]]*0.75</f>
        <v>12.75</v>
      </c>
      <c r="M3720" s="26">
        <f>IF(data[[#This Row],[Cost]]&gt;0, (data[[#This Row],[Profit]]/data[[#This Row],[Cost]]), 0)</f>
        <v>1.5</v>
      </c>
      <c r="N3720" s="17">
        <f t="shared" si="58"/>
        <v>105.18771178189012</v>
      </c>
    </row>
    <row r="3721" spans="1:14" x14ac:dyDescent="0.35">
      <c r="A3721" s="2" t="s">
        <v>3547</v>
      </c>
      <c r="B3721" s="2" t="s">
        <v>485</v>
      </c>
      <c r="C3721" s="14" t="s">
        <v>486</v>
      </c>
      <c r="D3721" s="2">
        <v>48</v>
      </c>
      <c r="E3721" s="3">
        <v>40635.600694444445</v>
      </c>
      <c r="F3721" s="17">
        <v>3.37</v>
      </c>
      <c r="G3721" s="2">
        <v>16029</v>
      </c>
      <c r="H3721" s="2" t="s">
        <v>13</v>
      </c>
      <c r="I3721" s="17">
        <v>161.76</v>
      </c>
      <c r="J3721" s="4">
        <v>40634</v>
      </c>
      <c r="K3721" s="17">
        <f>IF(data[[#This Row],[UnitPrice]]&gt;=20, data[[#This Row],[Revenue]]*0.7,
   IF(data[[#This Row],[UnitPrice]]&gt;=10, data[[#This Row],[Revenue]]*0.6,
      data[[#This Row],[Revenue]]*0.5))</f>
        <v>80.88</v>
      </c>
      <c r="L3721" s="9">
        <f>data[[#This Row],[Revenue]]*0.75</f>
        <v>121.32</v>
      </c>
      <c r="M3721" s="26">
        <f>IF(data[[#This Row],[Cost]]&gt;0, (data[[#This Row],[Profit]]/data[[#This Row],[Cost]]), 0)</f>
        <v>1.5</v>
      </c>
      <c r="N3721" s="17">
        <f t="shared" si="58"/>
        <v>105.2091843194557</v>
      </c>
    </row>
    <row r="3722" spans="1:14" x14ac:dyDescent="0.35">
      <c r="A3722" s="2" t="s">
        <v>5245</v>
      </c>
      <c r="B3722" s="2" t="s">
        <v>485</v>
      </c>
      <c r="C3722" s="14" t="s">
        <v>486</v>
      </c>
      <c r="D3722" s="2">
        <v>48</v>
      </c>
      <c r="E3722" s="3">
        <v>40851.434027777781</v>
      </c>
      <c r="F3722" s="17">
        <v>3.37</v>
      </c>
      <c r="G3722" s="2">
        <v>16029</v>
      </c>
      <c r="H3722" s="2" t="s">
        <v>13</v>
      </c>
      <c r="I3722" s="17">
        <v>161.76</v>
      </c>
      <c r="J3722" s="4">
        <v>40848</v>
      </c>
      <c r="K3722" s="17">
        <f>IF(data[[#This Row],[UnitPrice]]&gt;=20, data[[#This Row],[Revenue]]*0.7,
   IF(data[[#This Row],[UnitPrice]]&gt;=10, data[[#This Row],[Revenue]]*0.6,
      data[[#This Row],[Revenue]]*0.5))</f>
        <v>80.88</v>
      </c>
      <c r="L3722" s="9">
        <f>data[[#This Row],[Revenue]]*0.75</f>
        <v>121.32</v>
      </c>
      <c r="M3722" s="26">
        <f>IF(data[[#This Row],[Cost]]&gt;0, (data[[#This Row],[Profit]]/data[[#This Row],[Cost]]), 0)</f>
        <v>1.5</v>
      </c>
      <c r="N3722" s="17">
        <f t="shared" si="58"/>
        <v>105.19541159279214</v>
      </c>
    </row>
    <row r="3723" spans="1:14" x14ac:dyDescent="0.35">
      <c r="A3723" s="2" t="s">
        <v>7179</v>
      </c>
      <c r="B3723" s="2" t="s">
        <v>485</v>
      </c>
      <c r="C3723" s="14" t="s">
        <v>486</v>
      </c>
      <c r="D3723" s="2">
        <v>8</v>
      </c>
      <c r="E3723" s="3">
        <v>40609.525000000001</v>
      </c>
      <c r="F3723" s="17">
        <v>4.25</v>
      </c>
      <c r="G3723" s="2">
        <v>13148</v>
      </c>
      <c r="H3723" s="2" t="s">
        <v>13</v>
      </c>
      <c r="I3723" s="17">
        <v>34</v>
      </c>
      <c r="J3723" s="4">
        <v>40603</v>
      </c>
      <c r="K3723" s="17">
        <f>IF(data[[#This Row],[UnitPrice]]&gt;=20, data[[#This Row],[Revenue]]*0.7,
   IF(data[[#This Row],[UnitPrice]]&gt;=10, data[[#This Row],[Revenue]]*0.6,
      data[[#This Row],[Revenue]]*0.5))</f>
        <v>17</v>
      </c>
      <c r="L3723" s="9">
        <f>data[[#This Row],[Revenue]]*0.75</f>
        <v>25.5</v>
      </c>
      <c r="M3723" s="26">
        <f>IF(data[[#This Row],[Cost]]&gt;0, (data[[#This Row],[Profit]]/data[[#This Row],[Cost]]), 0)</f>
        <v>1.5</v>
      </c>
      <c r="N3723" s="17">
        <f t="shared" si="58"/>
        <v>105.18163215590853</v>
      </c>
    </row>
    <row r="3724" spans="1:14" x14ac:dyDescent="0.35">
      <c r="A3724" s="2" t="s">
        <v>11551</v>
      </c>
      <c r="B3724" s="2" t="s">
        <v>485</v>
      </c>
      <c r="C3724" s="14" t="s">
        <v>486</v>
      </c>
      <c r="D3724" s="2">
        <v>8</v>
      </c>
      <c r="E3724" s="3">
        <v>40675.625694444447</v>
      </c>
      <c r="F3724" s="17">
        <v>4.25</v>
      </c>
      <c r="G3724" s="2">
        <v>13083</v>
      </c>
      <c r="H3724" s="2" t="s">
        <v>13</v>
      </c>
      <c r="I3724" s="17">
        <v>34</v>
      </c>
      <c r="J3724" s="4">
        <v>40664</v>
      </c>
      <c r="K3724" s="17">
        <f>IF(data[[#This Row],[UnitPrice]]&gt;=20, data[[#This Row],[Revenue]]*0.7,
   IF(data[[#This Row],[UnitPrice]]&gt;=10, data[[#This Row],[Revenue]]*0.6,
      data[[#This Row],[Revenue]]*0.5))</f>
        <v>17</v>
      </c>
      <c r="L3724" s="9">
        <f>data[[#This Row],[Revenue]]*0.75</f>
        <v>25.5</v>
      </c>
      <c r="M3724" s="26">
        <f>IF(data[[#This Row],[Cost]]&gt;0, (data[[#This Row],[Profit]]/data[[#This Row],[Cost]]), 0)</f>
        <v>1.5</v>
      </c>
      <c r="N3724" s="17">
        <f t="shared" si="58"/>
        <v>105.19897660818823</v>
      </c>
    </row>
    <row r="3725" spans="1:14" hidden="1" x14ac:dyDescent="0.35">
      <c r="A3725" s="2" t="s">
        <v>9377</v>
      </c>
      <c r="B3725" s="2" t="s">
        <v>7217</v>
      </c>
      <c r="C3725" s="14" t="s">
        <v>9378</v>
      </c>
      <c r="D3725" s="2">
        <v>192</v>
      </c>
      <c r="E3725" s="3">
        <v>40643.48541666667</v>
      </c>
      <c r="F3725" s="17">
        <v>0</v>
      </c>
      <c r="G3725" s="2">
        <v>0</v>
      </c>
      <c r="H3725" s="2" t="s">
        <v>13</v>
      </c>
      <c r="I3725" s="17">
        <v>0</v>
      </c>
      <c r="J3725" s="4">
        <v>40634</v>
      </c>
      <c r="K3725" s="17">
        <f>IF(data[[#This Row],[UnitPrice]]&gt;=20, data[[#This Row],[Revenue]]*0.7,
   IF(data[[#This Row],[UnitPrice]]&gt;=10, data[[#This Row],[Revenue]]*0.6,
      data[[#This Row],[Revenue]]*0.5))</f>
        <v>0</v>
      </c>
      <c r="L3725" s="9">
        <f>data[[#This Row],[Revenue]]*0.75</f>
        <v>0</v>
      </c>
      <c r="M3725" s="26">
        <f>IF(data[[#This Row],[Cost]]&gt;0, (data[[#This Row],[Profit]]/data[[#This Row],[Cost]]), 0)</f>
        <v>0</v>
      </c>
      <c r="N3725" s="17">
        <f t="shared" si="58"/>
        <v>105.21632951499014</v>
      </c>
    </row>
    <row r="3726" spans="1:14" x14ac:dyDescent="0.35">
      <c r="A3726" s="2" t="s">
        <v>1990</v>
      </c>
      <c r="B3726" s="2" t="s">
        <v>1991</v>
      </c>
      <c r="C3726" s="14" t="s">
        <v>1992</v>
      </c>
      <c r="D3726" s="2">
        <v>1</v>
      </c>
      <c r="E3726" s="3">
        <v>40524.456250000003</v>
      </c>
      <c r="F3726" s="17">
        <v>0.42</v>
      </c>
      <c r="G3726" s="2">
        <v>15503</v>
      </c>
      <c r="H3726" s="2" t="s">
        <v>13</v>
      </c>
      <c r="I3726" s="17">
        <v>0.42</v>
      </c>
      <c r="J3726" s="4">
        <v>40513</v>
      </c>
      <c r="K3726" s="17">
        <f>IF(data[[#This Row],[UnitPrice]]&gt;=20, data[[#This Row],[Revenue]]*0.7,
   IF(data[[#This Row],[UnitPrice]]&gt;=10, data[[#This Row],[Revenue]]*0.6,
      data[[#This Row],[Revenue]]*0.5))</f>
        <v>0.21</v>
      </c>
      <c r="L3726" s="9">
        <f>data[[#This Row],[Revenue]]*0.75</f>
        <v>0.315</v>
      </c>
      <c r="M3726" s="26">
        <f>IF(data[[#This Row],[Cost]]&gt;0, (data[[#This Row],[Profit]]/data[[#This Row],[Cost]]), 0)</f>
        <v>1.5</v>
      </c>
      <c r="N3726" s="17">
        <f t="shared" si="58"/>
        <v>105.2419795221854</v>
      </c>
    </row>
    <row r="3727" spans="1:14" x14ac:dyDescent="0.35">
      <c r="A3727" s="2" t="s">
        <v>4214</v>
      </c>
      <c r="B3727" s="2" t="s">
        <v>1991</v>
      </c>
      <c r="C3727" s="14" t="s">
        <v>1992</v>
      </c>
      <c r="D3727" s="2">
        <v>12</v>
      </c>
      <c r="E3727" s="3">
        <v>40636.619444444441</v>
      </c>
      <c r="F3727" s="17">
        <v>0.42</v>
      </c>
      <c r="G3727" s="2">
        <v>13491</v>
      </c>
      <c r="H3727" s="2" t="s">
        <v>13</v>
      </c>
      <c r="I3727" s="17">
        <v>5.04</v>
      </c>
      <c r="J3727" s="4">
        <v>40634</v>
      </c>
      <c r="K3727" s="17">
        <f>IF(data[[#This Row],[UnitPrice]]&gt;=20, data[[#This Row],[Revenue]]*0.7,
   IF(data[[#This Row],[UnitPrice]]&gt;=10, data[[#This Row],[Revenue]]*0.6,
      data[[#This Row],[Revenue]]*0.5))</f>
        <v>2.52</v>
      </c>
      <c r="L3727" s="9">
        <f>data[[#This Row],[Revenue]]*0.75</f>
        <v>3.7800000000000002</v>
      </c>
      <c r="M3727" s="26">
        <f>IF(data[[#This Row],[Cost]]&gt;0, (data[[#This Row],[Profit]]/data[[#This Row],[Cost]]), 0)</f>
        <v>1.5</v>
      </c>
      <c r="N3727" s="17">
        <f t="shared" si="58"/>
        <v>105.26753962448294</v>
      </c>
    </row>
    <row r="3728" spans="1:14" x14ac:dyDescent="0.35">
      <c r="A3728" s="2" t="s">
        <v>8061</v>
      </c>
      <c r="B3728" s="2" t="s">
        <v>1991</v>
      </c>
      <c r="C3728" s="14" t="s">
        <v>1992</v>
      </c>
      <c r="D3728" s="2">
        <v>100</v>
      </c>
      <c r="E3728" s="3">
        <v>40671.656944444447</v>
      </c>
      <c r="F3728" s="17">
        <v>0.36</v>
      </c>
      <c r="G3728" s="2">
        <v>12971</v>
      </c>
      <c r="H3728" s="2" t="s">
        <v>13</v>
      </c>
      <c r="I3728" s="17">
        <v>36</v>
      </c>
      <c r="J3728" s="4">
        <v>40664</v>
      </c>
      <c r="K3728" s="17">
        <f>IF(data[[#This Row],[UnitPrice]]&gt;=20, data[[#This Row],[Revenue]]*0.7,
   IF(data[[#This Row],[UnitPrice]]&gt;=10, data[[#This Row],[Revenue]]*0.6,
      data[[#This Row],[Revenue]]*0.5))</f>
        <v>18</v>
      </c>
      <c r="L3728" s="9">
        <f>data[[#This Row],[Revenue]]*0.75</f>
        <v>27</v>
      </c>
      <c r="M3728" s="26">
        <f>IF(data[[#This Row],[Cost]]&gt;0, (data[[#This Row],[Profit]]/data[[#This Row],[Cost]]), 0)</f>
        <v>1.5</v>
      </c>
      <c r="N3728" s="17">
        <f t="shared" si="58"/>
        <v>105.29198536585477</v>
      </c>
    </row>
    <row r="3729" spans="1:14" hidden="1" x14ac:dyDescent="0.35">
      <c r="A3729" s="2" t="s">
        <v>4162</v>
      </c>
      <c r="B3729" s="2" t="s">
        <v>3952</v>
      </c>
      <c r="C3729" s="14" t="s">
        <v>3953</v>
      </c>
      <c r="D3729" s="2">
        <v>12</v>
      </c>
      <c r="E3729" s="3">
        <v>40636.377083333333</v>
      </c>
      <c r="F3729" s="17">
        <v>0.42</v>
      </c>
      <c r="G3729" s="2">
        <v>0</v>
      </c>
      <c r="H3729" s="2" t="s">
        <v>13</v>
      </c>
      <c r="I3729" s="17">
        <v>5.04</v>
      </c>
      <c r="J3729" s="4">
        <v>40634</v>
      </c>
      <c r="K3729" s="17">
        <f>IF(data[[#This Row],[UnitPrice]]&gt;=20, data[[#This Row],[Revenue]]*0.7,
   IF(data[[#This Row],[UnitPrice]]&gt;=10, data[[#This Row],[Revenue]]*0.6,
      data[[#This Row],[Revenue]]*0.5))</f>
        <v>2.52</v>
      </c>
      <c r="L3729" s="9">
        <f>data[[#This Row],[Revenue]]*0.75</f>
        <v>3.7800000000000002</v>
      </c>
      <c r="M3729" s="26">
        <f>IF(data[[#This Row],[Cost]]&gt;0, (data[[#This Row],[Profit]]/data[[#This Row],[Cost]]), 0)</f>
        <v>1.5</v>
      </c>
      <c r="N3729" s="17">
        <f t="shared" si="58"/>
        <v>105.30888997316529</v>
      </c>
    </row>
    <row r="3730" spans="1:14" x14ac:dyDescent="0.35">
      <c r="A3730" s="2" t="s">
        <v>10182</v>
      </c>
      <c r="B3730" s="2" t="s">
        <v>3952</v>
      </c>
      <c r="C3730" s="14" t="s">
        <v>3953</v>
      </c>
      <c r="D3730" s="2">
        <v>100</v>
      </c>
      <c r="E3730" s="3">
        <v>40554.584027777775</v>
      </c>
      <c r="F3730" s="17">
        <v>0.36</v>
      </c>
      <c r="G3730" s="2">
        <v>15423</v>
      </c>
      <c r="H3730" s="2" t="s">
        <v>13</v>
      </c>
      <c r="I3730" s="17">
        <v>36</v>
      </c>
      <c r="J3730" s="4">
        <v>40544</v>
      </c>
      <c r="K3730" s="17">
        <f>IF(data[[#This Row],[UnitPrice]]&gt;=20, data[[#This Row],[Revenue]]*0.7,
   IF(data[[#This Row],[UnitPrice]]&gt;=10, data[[#This Row],[Revenue]]*0.6,
      data[[#This Row],[Revenue]]*0.5))</f>
        <v>18</v>
      </c>
      <c r="L3730" s="9">
        <f>data[[#This Row],[Revenue]]*0.75</f>
        <v>27</v>
      </c>
      <c r="M3730" s="26">
        <f>IF(data[[#This Row],[Cost]]&gt;0, (data[[#This Row],[Profit]]/data[[#This Row],[Cost]]), 0)</f>
        <v>1.5</v>
      </c>
      <c r="N3730" s="17">
        <f t="shared" si="58"/>
        <v>105.33335773548183</v>
      </c>
    </row>
    <row r="3731" spans="1:14" hidden="1" x14ac:dyDescent="0.35">
      <c r="A3731" s="2" t="s">
        <v>1774</v>
      </c>
      <c r="B3731" s="2" t="s">
        <v>1775</v>
      </c>
      <c r="C3731" s="14" t="s">
        <v>1776</v>
      </c>
      <c r="D3731" s="2">
        <v>1</v>
      </c>
      <c r="E3731" s="3">
        <v>40433.621527777781</v>
      </c>
      <c r="F3731" s="17">
        <v>0.42</v>
      </c>
      <c r="G3731" s="2">
        <v>0</v>
      </c>
      <c r="H3731" s="2" t="s">
        <v>13</v>
      </c>
      <c r="I3731" s="17">
        <v>0.42</v>
      </c>
      <c r="J3731" s="4">
        <v>40422</v>
      </c>
      <c r="K3731" s="17">
        <f>IF(data[[#This Row],[UnitPrice]]&gt;=20, data[[#This Row],[Revenue]]*0.7,
   IF(data[[#This Row],[UnitPrice]]&gt;=10, data[[#This Row],[Revenue]]*0.6,
      data[[#This Row],[Revenue]]*0.5))</f>
        <v>0.21</v>
      </c>
      <c r="L3731" s="9">
        <f>data[[#This Row],[Revenue]]*0.75</f>
        <v>0.315</v>
      </c>
      <c r="M3731" s="26">
        <f>IF(data[[#This Row],[Cost]]&gt;0, (data[[#This Row],[Profit]]/data[[#This Row],[Cost]]), 0)</f>
        <v>1.5</v>
      </c>
      <c r="N3731" s="17">
        <f t="shared" si="58"/>
        <v>105.35028069319124</v>
      </c>
    </row>
    <row r="3732" spans="1:14" hidden="1" x14ac:dyDescent="0.35">
      <c r="A3732" s="2" t="s">
        <v>7290</v>
      </c>
      <c r="B3732" s="2" t="s">
        <v>1775</v>
      </c>
      <c r="C3732" s="14" t="s">
        <v>1776</v>
      </c>
      <c r="D3732" s="2">
        <v>100</v>
      </c>
      <c r="E3732" s="3">
        <v>40670.512499999997</v>
      </c>
      <c r="F3732" s="17">
        <v>0.36</v>
      </c>
      <c r="G3732" s="2">
        <v>12971</v>
      </c>
      <c r="H3732" s="2" t="s">
        <v>13</v>
      </c>
      <c r="I3732" s="17">
        <v>36</v>
      </c>
      <c r="J3732" s="4">
        <v>40664</v>
      </c>
      <c r="K3732" s="17">
        <f>IF(data[[#This Row],[UnitPrice]]&gt;=20, data[[#This Row],[Revenue]]*0.7,
   IF(data[[#This Row],[UnitPrice]]&gt;=10, data[[#This Row],[Revenue]]*0.6,
      data[[#This Row],[Revenue]]*0.5))</f>
        <v>18</v>
      </c>
      <c r="L3732" s="9">
        <f>data[[#This Row],[Revenue]]*0.75</f>
        <v>27</v>
      </c>
      <c r="M3732" s="26">
        <f>IF(data[[#This Row],[Cost]]&gt;0, (data[[#This Row],[Profit]]/data[[#This Row],[Cost]]), 0)</f>
        <v>1.5</v>
      </c>
      <c r="N3732" s="17">
        <f t="shared" si="58"/>
        <v>105.37589843750111</v>
      </c>
    </row>
    <row r="3733" spans="1:14" hidden="1" x14ac:dyDescent="0.35">
      <c r="A3733" s="2" t="s">
        <v>10433</v>
      </c>
      <c r="B3733" s="2" t="s">
        <v>1775</v>
      </c>
      <c r="C3733" s="14" t="s">
        <v>1776</v>
      </c>
      <c r="D3733" s="2">
        <v>12</v>
      </c>
      <c r="E3733" s="3">
        <v>40644.462500000001</v>
      </c>
      <c r="F3733" s="17">
        <v>0.42</v>
      </c>
      <c r="G3733" s="2">
        <v>13313</v>
      </c>
      <c r="H3733" s="2" t="s">
        <v>13</v>
      </c>
      <c r="I3733" s="17">
        <v>5.04</v>
      </c>
      <c r="J3733" s="4">
        <v>40634</v>
      </c>
      <c r="K3733" s="17">
        <f>IF(data[[#This Row],[UnitPrice]]&gt;=20, data[[#This Row],[Revenue]]*0.7,
   IF(data[[#This Row],[UnitPrice]]&gt;=10, data[[#This Row],[Revenue]]*0.6,
      data[[#This Row],[Revenue]]*0.5))</f>
        <v>2.52</v>
      </c>
      <c r="L3733" s="9">
        <f>data[[#This Row],[Revenue]]*0.75</f>
        <v>3.7800000000000002</v>
      </c>
      <c r="M3733" s="26">
        <f>IF(data[[#This Row],[Cost]]&gt;0, (data[[#This Row],[Profit]]/data[[#This Row],[Cost]]), 0)</f>
        <v>1.5</v>
      </c>
      <c r="N3733" s="17">
        <f t="shared" si="58"/>
        <v>105.39284004884115</v>
      </c>
    </row>
    <row r="3734" spans="1:14" hidden="1" x14ac:dyDescent="0.35">
      <c r="A3734" s="2" t="s">
        <v>238</v>
      </c>
      <c r="B3734" s="2" t="s">
        <v>239</v>
      </c>
      <c r="C3734" s="14" t="s">
        <v>240</v>
      </c>
      <c r="D3734" s="2">
        <v>1</v>
      </c>
      <c r="E3734" s="3">
        <v>40190.609027777777</v>
      </c>
      <c r="F3734" s="17">
        <v>2.5499999999999998</v>
      </c>
      <c r="G3734" s="2">
        <v>0</v>
      </c>
      <c r="H3734" s="2" t="s">
        <v>13</v>
      </c>
      <c r="I3734" s="17">
        <v>2.5499999999999998</v>
      </c>
      <c r="J3734" s="4">
        <v>40179</v>
      </c>
      <c r="K3734" s="17">
        <f>IF(data[[#This Row],[UnitPrice]]&gt;=20, data[[#This Row],[Revenue]]*0.7,
   IF(data[[#This Row],[UnitPrice]]&gt;=10, data[[#This Row],[Revenue]]*0.6,
      data[[#This Row],[Revenue]]*0.5))</f>
        <v>1.2749999999999999</v>
      </c>
      <c r="L3734" s="9">
        <f>data[[#This Row],[Revenue]]*0.75</f>
        <v>1.9124999999999999</v>
      </c>
      <c r="M3734" s="26">
        <f>IF(data[[#This Row],[Cost]]&gt;0, (data[[#This Row],[Profit]]/data[[#This Row],[Cost]]), 0)</f>
        <v>1.5</v>
      </c>
      <c r="N3734" s="17">
        <f t="shared" si="58"/>
        <v>105.41735222276614</v>
      </c>
    </row>
    <row r="3735" spans="1:14" hidden="1" x14ac:dyDescent="0.35">
      <c r="A3735" s="2" t="s">
        <v>5605</v>
      </c>
      <c r="B3735" s="2" t="s">
        <v>2339</v>
      </c>
      <c r="C3735" s="14" t="s">
        <v>2340</v>
      </c>
      <c r="D3735" s="2">
        <v>2</v>
      </c>
      <c r="E3735" s="3">
        <v>40638.602083333331</v>
      </c>
      <c r="F3735" s="17">
        <v>2.5499999999999998</v>
      </c>
      <c r="G3735" s="2">
        <v>0</v>
      </c>
      <c r="H3735" s="2" t="s">
        <v>13</v>
      </c>
      <c r="I3735" s="17">
        <v>5.0999999999999996</v>
      </c>
      <c r="J3735" s="4">
        <v>40634</v>
      </c>
      <c r="K3735" s="17">
        <f>IF(data[[#This Row],[UnitPrice]]&gt;=20, data[[#This Row],[Revenue]]*0.7,
   IF(data[[#This Row],[UnitPrice]]&gt;=10, data[[#This Row],[Revenue]]*0.6,
      data[[#This Row],[Revenue]]*0.5))</f>
        <v>2.5499999999999998</v>
      </c>
      <c r="L3735" s="9">
        <f>data[[#This Row],[Revenue]]*0.75</f>
        <v>3.8249999999999997</v>
      </c>
      <c r="M3735" s="26">
        <f>IF(data[[#This Row],[Cost]]&gt;0, (data[[#This Row],[Profit]]/data[[#This Row],[Cost]]), 0)</f>
        <v>1.5</v>
      </c>
      <c r="N3735" s="17">
        <f t="shared" si="58"/>
        <v>105.44248473002799</v>
      </c>
    </row>
    <row r="3736" spans="1:14" hidden="1" x14ac:dyDescent="0.35">
      <c r="A3736" s="2" t="s">
        <v>6183</v>
      </c>
      <c r="B3736" s="2" t="s">
        <v>2339</v>
      </c>
      <c r="C3736" s="14" t="s">
        <v>2340</v>
      </c>
      <c r="D3736" s="2">
        <v>6</v>
      </c>
      <c r="E3736" s="3">
        <v>40852.719444444447</v>
      </c>
      <c r="F3736" s="17">
        <v>2.5499999999999998</v>
      </c>
      <c r="G3736" s="2">
        <v>0</v>
      </c>
      <c r="H3736" s="2" t="s">
        <v>13</v>
      </c>
      <c r="I3736" s="17">
        <v>15.299999999999999</v>
      </c>
      <c r="J3736" s="4">
        <v>40848</v>
      </c>
      <c r="K3736" s="17">
        <f>IF(data[[#This Row],[UnitPrice]]&gt;=20, data[[#This Row],[Revenue]]*0.7,
   IF(data[[#This Row],[UnitPrice]]&gt;=10, data[[#This Row],[Revenue]]*0.6,
      data[[#This Row],[Revenue]]*0.5))</f>
        <v>7.6499999999999995</v>
      </c>
      <c r="L3736" s="9">
        <f>data[[#This Row],[Revenue]]*0.75</f>
        <v>11.475</v>
      </c>
      <c r="M3736" s="26">
        <f>IF(data[[#This Row],[Cost]]&gt;0, (data[[#This Row],[Profit]]/data[[#This Row],[Cost]]), 0)</f>
        <v>1.5</v>
      </c>
      <c r="N3736" s="17">
        <f t="shared" si="58"/>
        <v>105.46700635386232</v>
      </c>
    </row>
    <row r="3737" spans="1:14" hidden="1" x14ac:dyDescent="0.35">
      <c r="A3737" s="2" t="s">
        <v>3284</v>
      </c>
      <c r="B3737" s="2" t="s">
        <v>2339</v>
      </c>
      <c r="C3737" s="14" t="s">
        <v>2340</v>
      </c>
      <c r="D3737" s="2">
        <v>6</v>
      </c>
      <c r="E3737" s="3">
        <v>40545.427083333336</v>
      </c>
      <c r="F3737" s="17">
        <v>2.5499999999999998</v>
      </c>
      <c r="G3737" s="2">
        <v>17314</v>
      </c>
      <c r="H3737" s="2" t="s">
        <v>13</v>
      </c>
      <c r="I3737" s="17">
        <v>15.3</v>
      </c>
      <c r="J3737" s="4">
        <v>40544</v>
      </c>
      <c r="K3737" s="17">
        <f>IF(data[[#This Row],[UnitPrice]]&gt;=20, data[[#This Row],[Revenue]]*0.7,
   IF(data[[#This Row],[UnitPrice]]&gt;=10, data[[#This Row],[Revenue]]*0.6,
      data[[#This Row],[Revenue]]*0.5))</f>
        <v>7.65</v>
      </c>
      <c r="L3737" s="9">
        <f>data[[#This Row],[Revenue]]*0.75</f>
        <v>11.475000000000001</v>
      </c>
      <c r="M3737" s="26">
        <f>IF(data[[#This Row],[Cost]]&gt;0, (data[[#This Row],[Profit]]/data[[#This Row],[Cost]]), 0)</f>
        <v>1.5000000000000002</v>
      </c>
      <c r="N3737" s="17">
        <f t="shared" si="58"/>
        <v>105.48904668785249</v>
      </c>
    </row>
    <row r="3738" spans="1:14" hidden="1" x14ac:dyDescent="0.35">
      <c r="A3738" s="2" t="s">
        <v>4384</v>
      </c>
      <c r="B3738" s="2" t="s">
        <v>2339</v>
      </c>
      <c r="C3738" s="14" t="s">
        <v>2340</v>
      </c>
      <c r="D3738" s="2">
        <v>72</v>
      </c>
      <c r="E3738" s="3">
        <v>40758.688194444447</v>
      </c>
      <c r="F3738" s="17">
        <v>2.1</v>
      </c>
      <c r="G3738" s="2">
        <v>17306</v>
      </c>
      <c r="H3738" s="2" t="s">
        <v>13</v>
      </c>
      <c r="I3738" s="17">
        <v>151.19999999999999</v>
      </c>
      <c r="J3738" s="4">
        <v>40756</v>
      </c>
      <c r="K3738" s="17">
        <f>IF(data[[#This Row],[UnitPrice]]&gt;=20, data[[#This Row],[Revenue]]*0.7,
   IF(data[[#This Row],[UnitPrice]]&gt;=10, data[[#This Row],[Revenue]]*0.6,
      data[[#This Row],[Revenue]]*0.5))</f>
        <v>75.599999999999994</v>
      </c>
      <c r="L3738" s="9">
        <f>data[[#This Row],[Revenue]]*0.75</f>
        <v>113.39999999999999</v>
      </c>
      <c r="M3738" s="26">
        <f>IF(data[[#This Row],[Cost]]&gt;0, (data[[#This Row],[Profit]]/data[[#This Row],[Cost]]), 0)</f>
        <v>1.5</v>
      </c>
      <c r="N3738" s="17">
        <f t="shared" si="58"/>
        <v>105.51109779951211</v>
      </c>
    </row>
    <row r="3739" spans="1:14" hidden="1" x14ac:dyDescent="0.35">
      <c r="A3739" s="2" t="s">
        <v>11726</v>
      </c>
      <c r="B3739" s="2" t="s">
        <v>2339</v>
      </c>
      <c r="C3739" s="14" t="s">
        <v>2340</v>
      </c>
      <c r="D3739" s="2">
        <v>6</v>
      </c>
      <c r="E3739" s="3">
        <v>40736.477083333331</v>
      </c>
      <c r="F3739" s="17">
        <v>2.5499999999999998</v>
      </c>
      <c r="G3739" s="2">
        <v>15568</v>
      </c>
      <c r="H3739" s="2" t="s">
        <v>13</v>
      </c>
      <c r="I3739" s="17">
        <v>15.3</v>
      </c>
      <c r="J3739" s="4">
        <v>40725</v>
      </c>
      <c r="K3739" s="17">
        <f>IF(data[[#This Row],[UnitPrice]]&gt;=20, data[[#This Row],[Revenue]]*0.7,
   IF(data[[#This Row],[UnitPrice]]&gt;=10, data[[#This Row],[Revenue]]*0.6,
      data[[#This Row],[Revenue]]*0.5))</f>
        <v>7.65</v>
      </c>
      <c r="L3739" s="9">
        <f>data[[#This Row],[Revenue]]*0.75</f>
        <v>11.475000000000001</v>
      </c>
      <c r="M3739" s="26">
        <f>IF(data[[#This Row],[Cost]]&gt;0, (data[[#This Row],[Profit]]/data[[#This Row],[Cost]]), 0)</f>
        <v>1.5000000000000002</v>
      </c>
      <c r="N3739" s="17">
        <f t="shared" si="58"/>
        <v>105.49992418684387</v>
      </c>
    </row>
    <row r="3740" spans="1:14" x14ac:dyDescent="0.35">
      <c r="A3740" s="2" t="s">
        <v>5016</v>
      </c>
      <c r="B3740" s="2" t="s">
        <v>5017</v>
      </c>
      <c r="C3740" s="14" t="s">
        <v>5018</v>
      </c>
      <c r="D3740" s="2">
        <v>1</v>
      </c>
      <c r="E3740" s="3">
        <v>40698.592361111114</v>
      </c>
      <c r="F3740" s="17">
        <v>12.75</v>
      </c>
      <c r="G3740" s="2">
        <v>14964</v>
      </c>
      <c r="H3740" s="2" t="s">
        <v>13</v>
      </c>
      <c r="I3740" s="17">
        <v>12.75</v>
      </c>
      <c r="J3740" s="4">
        <v>40695</v>
      </c>
      <c r="K3740" s="17">
        <f>IF(data[[#This Row],[UnitPrice]]&gt;=20, data[[#This Row],[Revenue]]*0.7,
   IF(data[[#This Row],[UnitPrice]]&gt;=10, data[[#This Row],[Revenue]]*0.6,
      data[[#This Row],[Revenue]]*0.5))</f>
        <v>7.6499999999999995</v>
      </c>
      <c r="L3740" s="9">
        <f>data[[#This Row],[Revenue]]*0.75</f>
        <v>9.5625</v>
      </c>
      <c r="M3740" s="26">
        <f>IF(data[[#This Row],[Cost]]&gt;0, (data[[#This Row],[Profit]]/data[[#This Row],[Cost]]), 0)</f>
        <v>1.25</v>
      </c>
      <c r="N3740" s="17">
        <f t="shared" si="58"/>
        <v>105.52198874755493</v>
      </c>
    </row>
    <row r="3741" spans="1:14" hidden="1" x14ac:dyDescent="0.35">
      <c r="A3741" s="2" t="s">
        <v>2922</v>
      </c>
      <c r="B3741" s="2" t="s">
        <v>1257</v>
      </c>
      <c r="C3741" s="2" t="s">
        <v>1258</v>
      </c>
      <c r="D3741" s="2">
        <v>3</v>
      </c>
      <c r="E3741" s="3">
        <v>40848.470833333333</v>
      </c>
      <c r="F3741" s="2">
        <v>5.95</v>
      </c>
      <c r="G3741" s="2">
        <v>15346</v>
      </c>
      <c r="H3741" s="2" t="s">
        <v>13</v>
      </c>
      <c r="I3741" s="2">
        <v>17.850000000000001</v>
      </c>
      <c r="J3741" s="4">
        <v>40848</v>
      </c>
      <c r="K3741" s="17">
        <f>IF(data[[#This Row],[UnitPrice]]&gt;=20, data[[#This Row],[Revenue]]*0.7,
   IF(data[[#This Row],[UnitPrice]]&gt;=10, data[[#This Row],[Revenue]]*0.6,
      data[[#This Row],[Revenue]]*0.5))</f>
        <v>8.9250000000000007</v>
      </c>
      <c r="L3741" s="9">
        <f>data[[#This Row],[Revenue]]*0.75</f>
        <v>13.387500000000001</v>
      </c>
      <c r="M3741" s="26">
        <f>IF(data[[#This Row],[Cost]]&gt;0, (data[[#This Row],[Profit]]/data[[#This Row],[Cost]]), 0)</f>
        <v>1.5</v>
      </c>
      <c r="N3741" s="17">
        <f t="shared" si="58"/>
        <v>105.54468803523478</v>
      </c>
    </row>
    <row r="3742" spans="1:14" hidden="1" x14ac:dyDescent="0.35">
      <c r="A3742" s="2" t="s">
        <v>3512</v>
      </c>
      <c r="B3742" s="2" t="s">
        <v>1257</v>
      </c>
      <c r="C3742" s="14" t="s">
        <v>1258</v>
      </c>
      <c r="D3742" s="2">
        <v>18</v>
      </c>
      <c r="E3742" s="3">
        <v>40635.486111111109</v>
      </c>
      <c r="F3742" s="17">
        <v>5.45</v>
      </c>
      <c r="G3742" s="2">
        <v>17929</v>
      </c>
      <c r="H3742" s="2" t="s">
        <v>13</v>
      </c>
      <c r="I3742" s="17">
        <v>98.1</v>
      </c>
      <c r="J3742" s="4">
        <v>40634</v>
      </c>
      <c r="K3742" s="17">
        <f>IF(data[[#This Row],[UnitPrice]]&gt;=20, data[[#This Row],[Revenue]]*0.7,
   IF(data[[#This Row],[UnitPrice]]&gt;=10, data[[#This Row],[Revenue]]*0.6,
      data[[#This Row],[Revenue]]*0.5))</f>
        <v>49.05</v>
      </c>
      <c r="L3742" s="9">
        <f>data[[#This Row],[Revenue]]*0.75</f>
        <v>73.574999999999989</v>
      </c>
      <c r="M3742" s="26">
        <f>IF(data[[#This Row],[Cost]]&gt;0, (data[[#This Row],[Profit]]/data[[#This Row],[Cost]]), 0)</f>
        <v>1.4999999999999998</v>
      </c>
      <c r="N3742" s="17">
        <f t="shared" si="58"/>
        <v>105.56615026921307</v>
      </c>
    </row>
    <row r="3743" spans="1:14" hidden="1" x14ac:dyDescent="0.35">
      <c r="A3743" s="2" t="s">
        <v>4796</v>
      </c>
      <c r="B3743" s="2" t="s">
        <v>1257</v>
      </c>
      <c r="C3743" s="14" t="s">
        <v>1258</v>
      </c>
      <c r="D3743" s="2">
        <v>3</v>
      </c>
      <c r="E3743" s="3">
        <v>40547.506249999999</v>
      </c>
      <c r="F3743" s="17">
        <v>5.95</v>
      </c>
      <c r="G3743" s="2">
        <v>13636</v>
      </c>
      <c r="H3743" s="2" t="s">
        <v>13</v>
      </c>
      <c r="I3743" s="17">
        <v>17.850000000000001</v>
      </c>
      <c r="J3743" s="4">
        <v>40544</v>
      </c>
      <c r="K3743" s="17">
        <f>IF(data[[#This Row],[UnitPrice]]&gt;=20, data[[#This Row],[Revenue]]*0.7,
   IF(data[[#This Row],[UnitPrice]]&gt;=10, data[[#This Row],[Revenue]]*0.6,
      data[[#This Row],[Revenue]]*0.5))</f>
        <v>8.9250000000000007</v>
      </c>
      <c r="L3743" s="9">
        <f>data[[#This Row],[Revenue]]*0.75</f>
        <v>13.387500000000001</v>
      </c>
      <c r="M3743" s="26">
        <f>IF(data[[#This Row],[Cost]]&gt;0, (data[[#This Row],[Profit]]/data[[#This Row],[Cost]]), 0)</f>
        <v>1.5</v>
      </c>
      <c r="N3743" s="17">
        <f t="shared" si="58"/>
        <v>105.56797796817737</v>
      </c>
    </row>
    <row r="3744" spans="1:14" hidden="1" x14ac:dyDescent="0.35">
      <c r="A3744" s="2" t="s">
        <v>5619</v>
      </c>
      <c r="B3744" s="2" t="s">
        <v>1257</v>
      </c>
      <c r="C3744" s="14" t="s">
        <v>1258</v>
      </c>
      <c r="D3744" s="2">
        <v>1</v>
      </c>
      <c r="E3744" s="3">
        <v>40638.671527777777</v>
      </c>
      <c r="F3744" s="17">
        <v>5.95</v>
      </c>
      <c r="G3744" s="2">
        <v>17384</v>
      </c>
      <c r="H3744" s="2" t="s">
        <v>13</v>
      </c>
      <c r="I3744" s="17">
        <v>5.95</v>
      </c>
      <c r="J3744" s="4">
        <v>40634</v>
      </c>
      <c r="K3744" s="17">
        <f>IF(data[[#This Row],[UnitPrice]]&gt;=20, data[[#This Row],[Revenue]]*0.7,
   IF(data[[#This Row],[UnitPrice]]&gt;=10, data[[#This Row],[Revenue]]*0.6,
      data[[#This Row],[Revenue]]*0.5))</f>
        <v>2.9750000000000001</v>
      </c>
      <c r="L3744" s="9">
        <f>data[[#This Row],[Revenue]]*0.75</f>
        <v>4.4625000000000004</v>
      </c>
      <c r="M3744" s="26">
        <f>IF(data[[#This Row],[Cost]]&gt;0, (data[[#This Row],[Profit]]/data[[#This Row],[Cost]]), 0)</f>
        <v>1.5</v>
      </c>
      <c r="N3744" s="17">
        <f t="shared" si="58"/>
        <v>105.58945641528025</v>
      </c>
    </row>
    <row r="3745" spans="1:14" hidden="1" x14ac:dyDescent="0.35">
      <c r="A3745" s="2" t="s">
        <v>6002</v>
      </c>
      <c r="B3745" s="2" t="s">
        <v>1257</v>
      </c>
      <c r="C3745" s="14" t="s">
        <v>1258</v>
      </c>
      <c r="D3745" s="2">
        <v>6</v>
      </c>
      <c r="E3745" s="3">
        <v>40821.440972222219</v>
      </c>
      <c r="F3745" s="17">
        <v>5.95</v>
      </c>
      <c r="G3745" s="2">
        <v>16357</v>
      </c>
      <c r="H3745" s="2" t="s">
        <v>13</v>
      </c>
      <c r="I3745" s="17">
        <v>35.700000000000003</v>
      </c>
      <c r="J3745" s="4">
        <v>40817</v>
      </c>
      <c r="K3745" s="17">
        <f>IF(data[[#This Row],[UnitPrice]]&gt;=20, data[[#This Row],[Revenue]]*0.7,
   IF(data[[#This Row],[UnitPrice]]&gt;=10, data[[#This Row],[Revenue]]*0.6,
      data[[#This Row],[Revenue]]*0.5))</f>
        <v>17.850000000000001</v>
      </c>
      <c r="L3745" s="9">
        <f>data[[#This Row],[Revenue]]*0.75</f>
        <v>26.775000000000002</v>
      </c>
      <c r="M3745" s="26">
        <f>IF(data[[#This Row],[Cost]]&gt;0, (data[[#This Row],[Profit]]/data[[#This Row],[Cost]]), 0)</f>
        <v>1.5</v>
      </c>
      <c r="N3745" s="17">
        <f t="shared" si="58"/>
        <v>105.6138599069323</v>
      </c>
    </row>
    <row r="3746" spans="1:14" hidden="1" x14ac:dyDescent="0.35">
      <c r="A3746" s="2" t="s">
        <v>6243</v>
      </c>
      <c r="B3746" s="2" t="s">
        <v>1257</v>
      </c>
      <c r="C3746" s="14" t="s">
        <v>1258</v>
      </c>
      <c r="D3746" s="2">
        <v>3</v>
      </c>
      <c r="E3746" s="3">
        <v>40882.564583333333</v>
      </c>
      <c r="F3746" s="17">
        <v>5.95</v>
      </c>
      <c r="G3746" s="2">
        <v>16184</v>
      </c>
      <c r="H3746" s="2" t="s">
        <v>13</v>
      </c>
      <c r="I3746" s="17">
        <v>17.850000000000001</v>
      </c>
      <c r="J3746" s="4">
        <v>40878</v>
      </c>
      <c r="K3746" s="17">
        <f>IF(data[[#This Row],[UnitPrice]]&gt;=20, data[[#This Row],[Revenue]]*0.7,
   IF(data[[#This Row],[UnitPrice]]&gt;=10, data[[#This Row],[Revenue]]*0.6,
      data[[#This Row],[Revenue]]*0.5))</f>
        <v>8.9250000000000007</v>
      </c>
      <c r="L3746" s="9">
        <f>data[[#This Row],[Revenue]]*0.75</f>
        <v>13.387500000000001</v>
      </c>
      <c r="M3746" s="26">
        <f>IF(data[[#This Row],[Cost]]&gt;0, (data[[#This Row],[Profit]]/data[[#This Row],[Cost]]), 0)</f>
        <v>1.5</v>
      </c>
      <c r="N3746" s="17">
        <f t="shared" si="58"/>
        <v>105.63098726114762</v>
      </c>
    </row>
    <row r="3747" spans="1:14" hidden="1" x14ac:dyDescent="0.35">
      <c r="A3747" s="2" t="s">
        <v>7188</v>
      </c>
      <c r="B3747" s="2" t="s">
        <v>1257</v>
      </c>
      <c r="C3747" s="14" t="s">
        <v>1258</v>
      </c>
      <c r="D3747" s="2">
        <v>1</v>
      </c>
      <c r="E3747" s="3">
        <v>40609.564583333333</v>
      </c>
      <c r="F3747" s="17">
        <v>5.95</v>
      </c>
      <c r="G3747" s="2">
        <v>15952</v>
      </c>
      <c r="H3747" s="2" t="s">
        <v>13</v>
      </c>
      <c r="I3747" s="17">
        <v>5.95</v>
      </c>
      <c r="J3747" s="4">
        <v>40603</v>
      </c>
      <c r="K3747" s="17">
        <f>IF(data[[#This Row],[UnitPrice]]&gt;=20, data[[#This Row],[Revenue]]*0.7,
   IF(data[[#This Row],[UnitPrice]]&gt;=10, data[[#This Row],[Revenue]]*0.6,
      data[[#This Row],[Revenue]]*0.5))</f>
        <v>2.9750000000000001</v>
      </c>
      <c r="L3747" s="9">
        <f>data[[#This Row],[Revenue]]*0.75</f>
        <v>4.4625000000000004</v>
      </c>
      <c r="M3747" s="26">
        <f>IF(data[[#This Row],[Cost]]&gt;0, (data[[#This Row],[Profit]]/data[[#This Row],[Cost]]), 0)</f>
        <v>1.5</v>
      </c>
      <c r="N3747" s="17">
        <f t="shared" si="58"/>
        <v>105.65249693702637</v>
      </c>
    </row>
    <row r="3748" spans="1:14" hidden="1" x14ac:dyDescent="0.35">
      <c r="A3748" s="2" t="s">
        <v>8437</v>
      </c>
      <c r="B3748" s="2" t="s">
        <v>1257</v>
      </c>
      <c r="C3748" s="14" t="s">
        <v>1258</v>
      </c>
      <c r="D3748" s="2">
        <v>18</v>
      </c>
      <c r="E3748" s="3">
        <v>40552.523611111108</v>
      </c>
      <c r="F3748" s="17">
        <v>5.45</v>
      </c>
      <c r="G3748" s="2">
        <v>15189</v>
      </c>
      <c r="H3748" s="2" t="s">
        <v>13</v>
      </c>
      <c r="I3748" s="17">
        <v>98.1</v>
      </c>
      <c r="J3748" s="4">
        <v>40544</v>
      </c>
      <c r="K3748" s="17">
        <f>IF(data[[#This Row],[UnitPrice]]&gt;=20, data[[#This Row],[Revenue]]*0.7,
   IF(data[[#This Row],[UnitPrice]]&gt;=10, data[[#This Row],[Revenue]]*0.6,
      data[[#This Row],[Revenue]]*0.5))</f>
        <v>49.05</v>
      </c>
      <c r="L3748" s="9">
        <f>data[[#This Row],[Revenue]]*0.75</f>
        <v>73.574999999999989</v>
      </c>
      <c r="M3748" s="26">
        <f>IF(data[[#This Row],[Cost]]&gt;0, (data[[#This Row],[Profit]]/data[[#This Row],[Cost]]), 0)</f>
        <v>1.4999999999999998</v>
      </c>
      <c r="N3748" s="17">
        <f t="shared" si="58"/>
        <v>105.67693382353056</v>
      </c>
    </row>
    <row r="3749" spans="1:14" hidden="1" x14ac:dyDescent="0.35">
      <c r="A3749" s="2" t="s">
        <v>8693</v>
      </c>
      <c r="B3749" s="2" t="s">
        <v>1257</v>
      </c>
      <c r="C3749" s="14" t="s">
        <v>1258</v>
      </c>
      <c r="D3749" s="2">
        <v>3</v>
      </c>
      <c r="E3749" s="3">
        <v>40703.385416666664</v>
      </c>
      <c r="F3749" s="17">
        <v>6.25</v>
      </c>
      <c r="G3749" s="2">
        <v>15291</v>
      </c>
      <c r="H3749" s="2" t="s">
        <v>13</v>
      </c>
      <c r="I3749" s="17">
        <v>18.75</v>
      </c>
      <c r="J3749" s="4">
        <v>40695</v>
      </c>
      <c r="K3749" s="17">
        <f>IF(data[[#This Row],[UnitPrice]]&gt;=20, data[[#This Row],[Revenue]]*0.7,
   IF(data[[#This Row],[UnitPrice]]&gt;=10, data[[#This Row],[Revenue]]*0.6,
      data[[#This Row],[Revenue]]*0.5))</f>
        <v>9.375</v>
      </c>
      <c r="L3749" s="9">
        <f>data[[#This Row],[Revenue]]*0.75</f>
        <v>14.0625</v>
      </c>
      <c r="M3749" s="26">
        <f>IF(data[[#This Row],[Cost]]&gt;0, (data[[#This Row],[Profit]]/data[[#This Row],[Cost]]), 0)</f>
        <v>1.5</v>
      </c>
      <c r="N3749" s="17">
        <f t="shared" si="58"/>
        <v>105.67879137043505</v>
      </c>
    </row>
    <row r="3750" spans="1:14" hidden="1" x14ac:dyDescent="0.35">
      <c r="A3750" s="2" t="s">
        <v>10794</v>
      </c>
      <c r="B3750" s="2" t="s">
        <v>1257</v>
      </c>
      <c r="C3750" s="14" t="s">
        <v>1258</v>
      </c>
      <c r="D3750" s="2">
        <v>3</v>
      </c>
      <c r="E3750" s="3">
        <v>40766.665972222225</v>
      </c>
      <c r="F3750" s="17">
        <v>6.25</v>
      </c>
      <c r="G3750" s="2">
        <v>16626</v>
      </c>
      <c r="H3750" s="2" t="s">
        <v>13</v>
      </c>
      <c r="I3750" s="17">
        <v>18.75</v>
      </c>
      <c r="J3750" s="4">
        <v>40756</v>
      </c>
      <c r="K3750" s="17">
        <f>IF(data[[#This Row],[UnitPrice]]&gt;=20, data[[#This Row],[Revenue]]*0.7,
   IF(data[[#This Row],[UnitPrice]]&gt;=10, data[[#This Row],[Revenue]]*0.6,
      data[[#This Row],[Revenue]]*0.5))</f>
        <v>9.375</v>
      </c>
      <c r="L3750" s="9">
        <f>data[[#This Row],[Revenue]]*0.75</f>
        <v>14.0625</v>
      </c>
      <c r="M3750" s="26">
        <f>IF(data[[#This Row],[Cost]]&gt;0, (data[[#This Row],[Profit]]/data[[#This Row],[Cost]]), 0)</f>
        <v>1.5</v>
      </c>
      <c r="N3750" s="17">
        <f t="shared" si="58"/>
        <v>105.70010789602858</v>
      </c>
    </row>
    <row r="3751" spans="1:14" hidden="1" x14ac:dyDescent="0.35">
      <c r="A3751" s="2" t="s">
        <v>11341</v>
      </c>
      <c r="B3751" s="2" t="s">
        <v>1257</v>
      </c>
      <c r="C3751" s="14" t="s">
        <v>1258</v>
      </c>
      <c r="D3751" s="2">
        <v>3</v>
      </c>
      <c r="E3751" s="3">
        <v>40586.543055555558</v>
      </c>
      <c r="F3751" s="17">
        <v>6.25</v>
      </c>
      <c r="G3751" s="2">
        <v>16474</v>
      </c>
      <c r="H3751" s="2" t="s">
        <v>13</v>
      </c>
      <c r="I3751" s="17">
        <v>18.75</v>
      </c>
      <c r="J3751" s="4">
        <v>40575</v>
      </c>
      <c r="K3751" s="17">
        <f>IF(data[[#This Row],[UnitPrice]]&gt;=20, data[[#This Row],[Revenue]]*0.7,
   IF(data[[#This Row],[UnitPrice]]&gt;=10, data[[#This Row],[Revenue]]*0.6,
      data[[#This Row],[Revenue]]*0.5))</f>
        <v>9.375</v>
      </c>
      <c r="L3751" s="9">
        <f>data[[#This Row],[Revenue]]*0.75</f>
        <v>14.0625</v>
      </c>
      <c r="M3751" s="26">
        <f>IF(data[[#This Row],[Cost]]&gt;0, (data[[#This Row],[Profit]]/data[[#This Row],[Cost]]), 0)</f>
        <v>1.5</v>
      </c>
      <c r="N3751" s="17">
        <f t="shared" si="58"/>
        <v>105.72143487858833</v>
      </c>
    </row>
    <row r="3752" spans="1:14" x14ac:dyDescent="0.35">
      <c r="A3752" s="2" t="s">
        <v>3426</v>
      </c>
      <c r="B3752" s="2" t="s">
        <v>3427</v>
      </c>
      <c r="C3752" s="14" t="s">
        <v>3428</v>
      </c>
      <c r="D3752" s="2">
        <v>12</v>
      </c>
      <c r="E3752" s="3">
        <v>40576.631249999999</v>
      </c>
      <c r="F3752" s="17">
        <v>1.65</v>
      </c>
      <c r="G3752" s="2">
        <v>14443</v>
      </c>
      <c r="H3752" s="2" t="s">
        <v>13</v>
      </c>
      <c r="I3752" s="17">
        <v>19.8</v>
      </c>
      <c r="J3752" s="4">
        <v>40575</v>
      </c>
      <c r="K3752" s="17">
        <f>IF(data[[#This Row],[UnitPrice]]&gt;=20, data[[#This Row],[Revenue]]*0.7,
   IF(data[[#This Row],[UnitPrice]]&gt;=10, data[[#This Row],[Revenue]]*0.6,
      data[[#This Row],[Revenue]]*0.5))</f>
        <v>9.9</v>
      </c>
      <c r="L3752" s="9">
        <f>data[[#This Row],[Revenue]]*0.75</f>
        <v>14.850000000000001</v>
      </c>
      <c r="M3752" s="26">
        <f>IF(data[[#This Row],[Cost]]&gt;0, (data[[#This Row],[Profit]]/data[[#This Row],[Cost]]), 0)</f>
        <v>1.5</v>
      </c>
      <c r="N3752" s="17">
        <f t="shared" si="58"/>
        <v>105.74277232581073</v>
      </c>
    </row>
    <row r="3753" spans="1:14" x14ac:dyDescent="0.35">
      <c r="A3753" s="2" t="s">
        <v>2451</v>
      </c>
      <c r="B3753" s="2" t="s">
        <v>2327</v>
      </c>
      <c r="C3753" s="14" t="s">
        <v>2328</v>
      </c>
      <c r="D3753" s="2">
        <v>8</v>
      </c>
      <c r="E3753" s="3">
        <v>40634.487500000003</v>
      </c>
      <c r="F3753" s="17">
        <v>4.25</v>
      </c>
      <c r="G3753" s="2">
        <v>16282</v>
      </c>
      <c r="H3753" s="2" t="s">
        <v>13</v>
      </c>
      <c r="I3753" s="17">
        <v>34</v>
      </c>
      <c r="J3753" s="4">
        <v>40634</v>
      </c>
      <c r="K3753" s="17">
        <f>IF(data[[#This Row],[UnitPrice]]&gt;=20, data[[#This Row],[Revenue]]*0.7,
   IF(data[[#This Row],[UnitPrice]]&gt;=10, data[[#This Row],[Revenue]]*0.6,
      data[[#This Row],[Revenue]]*0.5))</f>
        <v>17</v>
      </c>
      <c r="L3753" s="9">
        <f>data[[#This Row],[Revenue]]*0.75</f>
        <v>25.5</v>
      </c>
      <c r="M3753" s="26">
        <f>IF(data[[#This Row],[Cost]]&gt;0, (data[[#This Row],[Profit]]/data[[#This Row],[Cost]]), 0)</f>
        <v>1.5</v>
      </c>
      <c r="N3753" s="17">
        <f t="shared" si="58"/>
        <v>105.76386257668823</v>
      </c>
    </row>
    <row r="3754" spans="1:14" x14ac:dyDescent="0.35">
      <c r="A3754" s="2" t="s">
        <v>1743</v>
      </c>
      <c r="B3754" s="2" t="s">
        <v>1744</v>
      </c>
      <c r="C3754" s="14" t="s">
        <v>1745</v>
      </c>
      <c r="D3754" s="2">
        <v>2</v>
      </c>
      <c r="E3754" s="3">
        <v>40433.586805555555</v>
      </c>
      <c r="F3754" s="17">
        <v>1.65</v>
      </c>
      <c r="G3754" s="2">
        <v>17978</v>
      </c>
      <c r="H3754" s="2" t="s">
        <v>13</v>
      </c>
      <c r="I3754" s="17">
        <v>3.3</v>
      </c>
      <c r="J3754" s="4">
        <v>40422</v>
      </c>
      <c r="K3754" s="17">
        <f>IF(data[[#This Row],[UnitPrice]]&gt;=20, data[[#This Row],[Revenue]]*0.7,
   IF(data[[#This Row],[UnitPrice]]&gt;=10, data[[#This Row],[Revenue]]*0.6,
      data[[#This Row],[Revenue]]*0.5))</f>
        <v>1.65</v>
      </c>
      <c r="L3754" s="9">
        <f>data[[#This Row],[Revenue]]*0.75</f>
        <v>2.4749999999999996</v>
      </c>
      <c r="M3754" s="26">
        <f>IF(data[[#This Row],[Cost]]&gt;0, (data[[#This Row],[Profit]]/data[[#This Row],[Cost]]), 0)</f>
        <v>1.4999999999999998</v>
      </c>
      <c r="N3754" s="17">
        <f t="shared" si="58"/>
        <v>105.78147766323136</v>
      </c>
    </row>
    <row r="3755" spans="1:14" x14ac:dyDescent="0.35">
      <c r="A3755" s="2" t="s">
        <v>2482</v>
      </c>
      <c r="B3755" s="2" t="s">
        <v>1744</v>
      </c>
      <c r="C3755" s="14" t="s">
        <v>1745</v>
      </c>
      <c r="D3755" s="2">
        <v>120</v>
      </c>
      <c r="E3755" s="3">
        <v>40634.606249999997</v>
      </c>
      <c r="F3755" s="17">
        <v>0.42</v>
      </c>
      <c r="G3755" s="2">
        <v>17457</v>
      </c>
      <c r="H3755" s="2" t="s">
        <v>13</v>
      </c>
      <c r="I3755" s="17">
        <v>50.4</v>
      </c>
      <c r="J3755" s="4">
        <v>40634</v>
      </c>
      <c r="K3755" s="17">
        <f>IF(data[[#This Row],[UnitPrice]]&gt;=20, data[[#This Row],[Revenue]]*0.7,
   IF(data[[#This Row],[UnitPrice]]&gt;=10, data[[#This Row],[Revenue]]*0.6,
      data[[#This Row],[Revenue]]*0.5))</f>
        <v>25.2</v>
      </c>
      <c r="L3755" s="9">
        <f>data[[#This Row],[Revenue]]*0.75</f>
        <v>37.799999999999997</v>
      </c>
      <c r="M3755" s="26">
        <f>IF(data[[#This Row],[Cost]]&gt;0, (data[[#This Row],[Profit]]/data[[#This Row],[Cost]]), 0)</f>
        <v>1.5</v>
      </c>
      <c r="N3755" s="17">
        <f t="shared" si="58"/>
        <v>105.80663884115015</v>
      </c>
    </row>
    <row r="3756" spans="1:14" x14ac:dyDescent="0.35">
      <c r="A3756" s="2" t="s">
        <v>2626</v>
      </c>
      <c r="B3756" s="2" t="s">
        <v>1744</v>
      </c>
      <c r="C3756" s="14" t="s">
        <v>1745</v>
      </c>
      <c r="D3756" s="2">
        <v>30</v>
      </c>
      <c r="E3756" s="3">
        <v>40695.588194444441</v>
      </c>
      <c r="F3756" s="17">
        <v>0.42</v>
      </c>
      <c r="G3756" s="2">
        <v>15379</v>
      </c>
      <c r="H3756" s="2" t="s">
        <v>13</v>
      </c>
      <c r="I3756" s="17">
        <v>12.6</v>
      </c>
      <c r="J3756" s="4">
        <v>40695</v>
      </c>
      <c r="K3756" s="17">
        <f>IF(data[[#This Row],[UnitPrice]]&gt;=20, data[[#This Row],[Revenue]]*0.7,
   IF(data[[#This Row],[UnitPrice]]&gt;=10, data[[#This Row],[Revenue]]*0.6,
      data[[#This Row],[Revenue]]*0.5))</f>
        <v>6.3</v>
      </c>
      <c r="L3756" s="9">
        <f>data[[#This Row],[Revenue]]*0.75</f>
        <v>9.4499999999999993</v>
      </c>
      <c r="M3756" s="26">
        <f>IF(data[[#This Row],[Cost]]&gt;0, (data[[#This Row],[Profit]]/data[[#This Row],[Cost]]), 0)</f>
        <v>1.5</v>
      </c>
      <c r="N3756" s="17">
        <f t="shared" si="58"/>
        <v>105.8202455795689</v>
      </c>
    </row>
    <row r="3757" spans="1:14" x14ac:dyDescent="0.35">
      <c r="A3757" s="2" t="s">
        <v>8755</v>
      </c>
      <c r="B3757" s="2" t="s">
        <v>3224</v>
      </c>
      <c r="C3757" s="14" t="s">
        <v>3225</v>
      </c>
      <c r="D3757" s="2">
        <v>48</v>
      </c>
      <c r="E3757" s="3">
        <v>40703.661805555559</v>
      </c>
      <c r="F3757" s="17">
        <v>0.39</v>
      </c>
      <c r="G3757" s="2">
        <v>13122</v>
      </c>
      <c r="H3757" s="2" t="s">
        <v>13</v>
      </c>
      <c r="I3757" s="17">
        <v>18.72</v>
      </c>
      <c r="J3757" s="4">
        <v>40695</v>
      </c>
      <c r="K3757" s="17">
        <f>IF(data[[#This Row],[UnitPrice]]&gt;=20, data[[#This Row],[Revenue]]*0.7,
   IF(data[[#This Row],[UnitPrice]]&gt;=10, data[[#This Row],[Revenue]]*0.6,
      data[[#This Row],[Revenue]]*0.5))</f>
        <v>9.36</v>
      </c>
      <c r="L3757" s="9">
        <f>data[[#This Row],[Revenue]]*0.75</f>
        <v>14.04</v>
      </c>
      <c r="M3757" s="26">
        <f>IF(data[[#This Row],[Cost]]&gt;0, (data[[#This Row],[Profit]]/data[[#This Row],[Cost]]), 0)</f>
        <v>1.5</v>
      </c>
      <c r="N3757" s="17">
        <f t="shared" si="58"/>
        <v>105.84314419061768</v>
      </c>
    </row>
    <row r="3758" spans="1:14" x14ac:dyDescent="0.35">
      <c r="A3758" s="2" t="s">
        <v>8641</v>
      </c>
      <c r="B3758" s="2" t="s">
        <v>8405</v>
      </c>
      <c r="C3758" s="14" t="s">
        <v>8406</v>
      </c>
      <c r="D3758" s="2">
        <v>6</v>
      </c>
      <c r="E3758" s="3">
        <v>40672.493750000001</v>
      </c>
      <c r="F3758" s="17">
        <v>5.95</v>
      </c>
      <c r="G3758" s="2">
        <v>17491</v>
      </c>
      <c r="H3758" s="2" t="s">
        <v>13</v>
      </c>
      <c r="I3758" s="17">
        <v>35.700000000000003</v>
      </c>
      <c r="J3758" s="4">
        <v>40664</v>
      </c>
      <c r="K3758" s="17">
        <f>IF(data[[#This Row],[UnitPrice]]&gt;=20, data[[#This Row],[Revenue]]*0.7,
   IF(data[[#This Row],[UnitPrice]]&gt;=10, data[[#This Row],[Revenue]]*0.6,
      data[[#This Row],[Revenue]]*0.5))</f>
        <v>17.850000000000001</v>
      </c>
      <c r="L3758" s="9">
        <f>data[[#This Row],[Revenue]]*0.75</f>
        <v>26.775000000000002</v>
      </c>
      <c r="M3758" s="26">
        <f>IF(data[[#This Row],[Cost]]&gt;0, (data[[#This Row],[Profit]]/data[[#This Row],[Cost]]), 0)</f>
        <v>1.5</v>
      </c>
      <c r="N3758" s="17">
        <f t="shared" si="58"/>
        <v>105.86455036855148</v>
      </c>
    </row>
    <row r="3759" spans="1:14" x14ac:dyDescent="0.35">
      <c r="A3759" s="2" t="s">
        <v>8734</v>
      </c>
      <c r="B3759" s="2" t="s">
        <v>8405</v>
      </c>
      <c r="C3759" s="14" t="s">
        <v>8406</v>
      </c>
      <c r="D3759" s="2">
        <v>3</v>
      </c>
      <c r="E3759" s="3">
        <v>40703.526388888888</v>
      </c>
      <c r="F3759" s="17">
        <v>5.95</v>
      </c>
      <c r="G3759" s="2">
        <v>14239</v>
      </c>
      <c r="H3759" s="2" t="s">
        <v>13</v>
      </c>
      <c r="I3759" s="17">
        <v>17.850000000000001</v>
      </c>
      <c r="J3759" s="4">
        <v>40695</v>
      </c>
      <c r="K3759" s="17">
        <f>IF(data[[#This Row],[UnitPrice]]&gt;=20, data[[#This Row],[Revenue]]*0.7,
   IF(data[[#This Row],[UnitPrice]]&gt;=10, data[[#This Row],[Revenue]]*0.6,
      data[[#This Row],[Revenue]]*0.5))</f>
        <v>8.9250000000000007</v>
      </c>
      <c r="L3759" s="9">
        <f>data[[#This Row],[Revenue]]*0.75</f>
        <v>13.387500000000001</v>
      </c>
      <c r="M3759" s="26">
        <f>IF(data[[#This Row],[Cost]]&gt;0, (data[[#This Row],[Profit]]/data[[#This Row],[Cost]]), 0)</f>
        <v>1.5</v>
      </c>
      <c r="N3759" s="17">
        <f t="shared" si="58"/>
        <v>105.88179405259389</v>
      </c>
    </row>
    <row r="3760" spans="1:14" x14ac:dyDescent="0.35">
      <c r="A3760" s="2" t="s">
        <v>9036</v>
      </c>
      <c r="B3760" s="2" t="s">
        <v>8405</v>
      </c>
      <c r="C3760" s="14" t="s">
        <v>8406</v>
      </c>
      <c r="D3760" s="2">
        <v>3</v>
      </c>
      <c r="E3760" s="3">
        <v>40856.637499999997</v>
      </c>
      <c r="F3760" s="17">
        <v>5.95</v>
      </c>
      <c r="G3760" s="2">
        <v>12883</v>
      </c>
      <c r="H3760" s="2" t="s">
        <v>13</v>
      </c>
      <c r="I3760" s="17">
        <v>17.850000000000001</v>
      </c>
      <c r="J3760" s="4">
        <v>40848</v>
      </c>
      <c r="K3760" s="17">
        <f>IF(data[[#This Row],[UnitPrice]]&gt;=20, data[[#This Row],[Revenue]]*0.7,
   IF(data[[#This Row],[UnitPrice]]&gt;=10, data[[#This Row],[Revenue]]*0.6,
      data[[#This Row],[Revenue]]*0.5))</f>
        <v>8.9250000000000007</v>
      </c>
      <c r="L3760" s="9">
        <f>data[[#This Row],[Revenue]]*0.75</f>
        <v>13.387500000000001</v>
      </c>
      <c r="M3760" s="26">
        <f>IF(data[[#This Row],[Cost]]&gt;0, (data[[#This Row],[Profit]]/data[[#This Row],[Cost]]), 0)</f>
        <v>1.5</v>
      </c>
      <c r="N3760" s="17">
        <f t="shared" si="58"/>
        <v>105.90343411996179</v>
      </c>
    </row>
    <row r="3761" spans="1:14" x14ac:dyDescent="0.35">
      <c r="A3761" s="2" t="s">
        <v>9090</v>
      </c>
      <c r="B3761" s="2" t="s">
        <v>8405</v>
      </c>
      <c r="C3761" s="14" t="s">
        <v>8406</v>
      </c>
      <c r="D3761" s="2">
        <v>3</v>
      </c>
      <c r="E3761" s="3">
        <v>40886.549305555556</v>
      </c>
      <c r="F3761" s="17">
        <v>5.95</v>
      </c>
      <c r="G3761" s="2">
        <v>16141</v>
      </c>
      <c r="H3761" s="2" t="s">
        <v>13</v>
      </c>
      <c r="I3761" s="17">
        <v>17.850000000000001</v>
      </c>
      <c r="J3761" s="4">
        <v>40878</v>
      </c>
      <c r="K3761" s="17">
        <f>IF(data[[#This Row],[UnitPrice]]&gt;=20, data[[#This Row],[Revenue]]*0.7,
   IF(data[[#This Row],[UnitPrice]]&gt;=10, data[[#This Row],[Revenue]]*0.6,
      data[[#This Row],[Revenue]]*0.5))</f>
        <v>8.9250000000000007</v>
      </c>
      <c r="L3761" s="9">
        <f>data[[#This Row],[Revenue]]*0.75</f>
        <v>13.387500000000001</v>
      </c>
      <c r="M3761" s="26">
        <f>IF(data[[#This Row],[Cost]]&gt;0, (data[[#This Row],[Profit]]/data[[#This Row],[Cost]]), 0)</f>
        <v>1.5</v>
      </c>
      <c r="N3761" s="17">
        <f t="shared" si="58"/>
        <v>105.92508482911349</v>
      </c>
    </row>
    <row r="3762" spans="1:14" x14ac:dyDescent="0.35">
      <c r="A3762" s="2" t="s">
        <v>10137</v>
      </c>
      <c r="B3762" s="2" t="s">
        <v>8405</v>
      </c>
      <c r="C3762" s="14" t="s">
        <v>8406</v>
      </c>
      <c r="D3762" s="2">
        <v>2</v>
      </c>
      <c r="E3762" s="3">
        <v>40554.427777777775</v>
      </c>
      <c r="F3762" s="17">
        <v>5.95</v>
      </c>
      <c r="G3762" s="2">
        <v>17377</v>
      </c>
      <c r="H3762" s="2" t="s">
        <v>13</v>
      </c>
      <c r="I3762" s="17">
        <v>11.9</v>
      </c>
      <c r="J3762" s="4">
        <v>40544</v>
      </c>
      <c r="K3762" s="17">
        <f>IF(data[[#This Row],[UnitPrice]]&gt;=20, data[[#This Row],[Revenue]]*0.7,
   IF(data[[#This Row],[UnitPrice]]&gt;=10, data[[#This Row],[Revenue]]*0.6,
      data[[#This Row],[Revenue]]*0.5))</f>
        <v>5.95</v>
      </c>
      <c r="L3762" s="9">
        <f>data[[#This Row],[Revenue]]*0.75</f>
        <v>8.9250000000000007</v>
      </c>
      <c r="M3762" s="26">
        <f>IF(data[[#This Row],[Cost]]&gt;0, (data[[#This Row],[Profit]]/data[[#This Row],[Cost]]), 0)</f>
        <v>1.5</v>
      </c>
      <c r="N3762" s="17">
        <f t="shared" si="58"/>
        <v>105.94674618790079</v>
      </c>
    </row>
    <row r="3763" spans="1:14" x14ac:dyDescent="0.35">
      <c r="A3763" s="2" t="s">
        <v>10287</v>
      </c>
      <c r="B3763" s="2" t="s">
        <v>8405</v>
      </c>
      <c r="C3763" s="14" t="s">
        <v>8406</v>
      </c>
      <c r="D3763" s="2">
        <v>6</v>
      </c>
      <c r="E3763" s="3">
        <v>40585.588194444441</v>
      </c>
      <c r="F3763" s="17">
        <v>5.95</v>
      </c>
      <c r="G3763" s="2">
        <v>18104</v>
      </c>
      <c r="H3763" s="2" t="s">
        <v>13</v>
      </c>
      <c r="I3763" s="17">
        <v>35.700000000000003</v>
      </c>
      <c r="J3763" s="4">
        <v>40575</v>
      </c>
      <c r="K3763" s="17">
        <f>IF(data[[#This Row],[UnitPrice]]&gt;=20, data[[#This Row],[Revenue]]*0.7,
   IF(data[[#This Row],[UnitPrice]]&gt;=10, data[[#This Row],[Revenue]]*0.6,
      data[[#This Row],[Revenue]]*0.5))</f>
        <v>17.850000000000001</v>
      </c>
      <c r="L3763" s="9">
        <f>data[[#This Row],[Revenue]]*0.75</f>
        <v>26.775000000000002</v>
      </c>
      <c r="M3763" s="26">
        <f>IF(data[[#This Row],[Cost]]&gt;0, (data[[#This Row],[Profit]]/data[[#This Row],[Cost]]), 0)</f>
        <v>1.5</v>
      </c>
      <c r="N3763" s="17">
        <f t="shared" si="58"/>
        <v>105.96988191882032</v>
      </c>
    </row>
    <row r="3764" spans="1:14" x14ac:dyDescent="0.35">
      <c r="A3764" s="2" t="s">
        <v>10597</v>
      </c>
      <c r="B3764" s="2" t="s">
        <v>8405</v>
      </c>
      <c r="C3764" s="14" t="s">
        <v>8406</v>
      </c>
      <c r="D3764" s="2">
        <v>1</v>
      </c>
      <c r="E3764" s="3">
        <v>40705.638888888891</v>
      </c>
      <c r="F3764" s="17">
        <v>5.95</v>
      </c>
      <c r="G3764" s="2">
        <v>15025</v>
      </c>
      <c r="H3764" s="2" t="s">
        <v>13</v>
      </c>
      <c r="I3764" s="17">
        <v>5.95</v>
      </c>
      <c r="J3764" s="4">
        <v>40695</v>
      </c>
      <c r="K3764" s="17">
        <f>IF(data[[#This Row],[UnitPrice]]&gt;=20, data[[#This Row],[Revenue]]*0.7,
   IF(data[[#This Row],[UnitPrice]]&gt;=10, data[[#This Row],[Revenue]]*0.6,
      data[[#This Row],[Revenue]]*0.5))</f>
        <v>2.9750000000000001</v>
      </c>
      <c r="L3764" s="9">
        <f>data[[#This Row],[Revenue]]*0.75</f>
        <v>4.4625000000000004</v>
      </c>
      <c r="M3764" s="26">
        <f>IF(data[[#This Row],[Cost]]&gt;0, (data[[#This Row],[Profit]]/data[[#This Row],[Cost]]), 0)</f>
        <v>1.5</v>
      </c>
      <c r="N3764" s="17">
        <f t="shared" si="58"/>
        <v>105.98717273622162</v>
      </c>
    </row>
    <row r="3765" spans="1:14" x14ac:dyDescent="0.35">
      <c r="A3765" s="2" t="s">
        <v>11103</v>
      </c>
      <c r="B3765" s="2" t="s">
        <v>8405</v>
      </c>
      <c r="C3765" s="14" t="s">
        <v>8406</v>
      </c>
      <c r="D3765" s="2">
        <v>6</v>
      </c>
      <c r="E3765" s="3">
        <v>40858.531944444447</v>
      </c>
      <c r="F3765" s="17">
        <v>5.95</v>
      </c>
      <c r="G3765" s="2">
        <v>15557</v>
      </c>
      <c r="H3765" s="2" t="s">
        <v>13</v>
      </c>
      <c r="I3765" s="17">
        <v>35.700000000000003</v>
      </c>
      <c r="J3765" s="4">
        <v>40848</v>
      </c>
      <c r="K3765" s="17">
        <f>IF(data[[#This Row],[UnitPrice]]&gt;=20, data[[#This Row],[Revenue]]*0.7,
   IF(data[[#This Row],[UnitPrice]]&gt;=10, data[[#This Row],[Revenue]]*0.6,
      data[[#This Row],[Revenue]]*0.5))</f>
        <v>17.850000000000001</v>
      </c>
      <c r="L3765" s="9">
        <f>data[[#This Row],[Revenue]]*0.75</f>
        <v>26.775000000000002</v>
      </c>
      <c r="M3765" s="26">
        <f>IF(data[[#This Row],[Cost]]&gt;0, (data[[#This Row],[Profit]]/data[[#This Row],[Cost]]), 0)</f>
        <v>1.5</v>
      </c>
      <c r="N3765" s="17">
        <f t="shared" si="58"/>
        <v>106.01179424070997</v>
      </c>
    </row>
    <row r="3766" spans="1:14" x14ac:dyDescent="0.35">
      <c r="A3766" s="2" t="s">
        <v>11368</v>
      </c>
      <c r="B3766" s="2" t="s">
        <v>8405</v>
      </c>
      <c r="C3766" s="14" t="s">
        <v>8406</v>
      </c>
      <c r="D3766" s="2">
        <v>3</v>
      </c>
      <c r="E3766" s="3">
        <v>40586.603472222225</v>
      </c>
      <c r="F3766" s="17">
        <v>5.95</v>
      </c>
      <c r="G3766" s="2">
        <v>14250</v>
      </c>
      <c r="H3766" s="2" t="s">
        <v>13</v>
      </c>
      <c r="I3766" s="17">
        <v>17.850000000000001</v>
      </c>
      <c r="J3766" s="4">
        <v>40575</v>
      </c>
      <c r="K3766" s="17">
        <f>IF(data[[#This Row],[UnitPrice]]&gt;=20, data[[#This Row],[Revenue]]*0.7,
   IF(data[[#This Row],[UnitPrice]]&gt;=10, data[[#This Row],[Revenue]]*0.6,
      data[[#This Row],[Revenue]]*0.5))</f>
        <v>8.9250000000000007</v>
      </c>
      <c r="L3766" s="9">
        <f>data[[#This Row],[Revenue]]*0.75</f>
        <v>13.387500000000001</v>
      </c>
      <c r="M3766" s="26">
        <f>IF(data[[#This Row],[Cost]]&gt;0, (data[[#This Row],[Profit]]/data[[#This Row],[Cost]]), 0)</f>
        <v>1.5</v>
      </c>
      <c r="N3766" s="17">
        <f t="shared" si="58"/>
        <v>106.02910388971064</v>
      </c>
    </row>
    <row r="3767" spans="1:14" x14ac:dyDescent="0.35">
      <c r="A3767" s="2" t="s">
        <v>11517</v>
      </c>
      <c r="B3767" s="2" t="s">
        <v>8405</v>
      </c>
      <c r="C3767" s="14" t="s">
        <v>8406</v>
      </c>
      <c r="D3767" s="2">
        <v>1</v>
      </c>
      <c r="E3767" s="3">
        <v>40675.551388888889</v>
      </c>
      <c r="F3767" s="17">
        <v>5.95</v>
      </c>
      <c r="G3767" s="2">
        <v>14083</v>
      </c>
      <c r="H3767" s="2" t="s">
        <v>13</v>
      </c>
      <c r="I3767" s="17">
        <v>5.95</v>
      </c>
      <c r="J3767" s="4">
        <v>40664</v>
      </c>
      <c r="K3767" s="17">
        <f>IF(data[[#This Row],[UnitPrice]]&gt;=20, data[[#This Row],[Revenue]]*0.7,
   IF(data[[#This Row],[UnitPrice]]&gt;=10, data[[#This Row],[Revenue]]*0.6,
      data[[#This Row],[Revenue]]*0.5))</f>
        <v>2.9750000000000001</v>
      </c>
      <c r="L3767" s="9">
        <f>data[[#This Row],[Revenue]]*0.75</f>
        <v>4.4625000000000004</v>
      </c>
      <c r="M3767" s="26">
        <f>IF(data[[#This Row],[Cost]]&gt;0, (data[[#This Row],[Profit]]/data[[#This Row],[Cost]]), 0)</f>
        <v>1.5</v>
      </c>
      <c r="N3767" s="17">
        <f t="shared" si="58"/>
        <v>106.05081753262857</v>
      </c>
    </row>
    <row r="3768" spans="1:14" x14ac:dyDescent="0.35">
      <c r="A3768" s="2" t="s">
        <v>3610</v>
      </c>
      <c r="B3768" s="2" t="s">
        <v>2982</v>
      </c>
      <c r="C3768" s="14" t="s">
        <v>2983</v>
      </c>
      <c r="D3768" s="2">
        <v>1</v>
      </c>
      <c r="E3768" s="3">
        <v>40726.563888888886</v>
      </c>
      <c r="F3768" s="17">
        <v>12.75</v>
      </c>
      <c r="G3768" s="2">
        <v>15577</v>
      </c>
      <c r="H3768" s="2" t="s">
        <v>13</v>
      </c>
      <c r="I3768" s="17">
        <v>12.75</v>
      </c>
      <c r="J3768" s="4">
        <v>40725</v>
      </c>
      <c r="K3768" s="17">
        <f>IF(data[[#This Row],[UnitPrice]]&gt;=20, data[[#This Row],[Revenue]]*0.7,
   IF(data[[#This Row],[UnitPrice]]&gt;=10, data[[#This Row],[Revenue]]*0.6,
      data[[#This Row],[Revenue]]*0.5))</f>
        <v>7.6499999999999995</v>
      </c>
      <c r="L3768" s="9">
        <f>data[[#This Row],[Revenue]]*0.75</f>
        <v>9.5625</v>
      </c>
      <c r="M3768" s="26">
        <f>IF(data[[#This Row],[Cost]]&gt;0, (data[[#This Row],[Profit]]/data[[#This Row],[Cost]]), 0)</f>
        <v>1.25</v>
      </c>
      <c r="N3768" s="17">
        <f t="shared" si="58"/>
        <v>106.07547290640508</v>
      </c>
    </row>
    <row r="3769" spans="1:14" x14ac:dyDescent="0.35">
      <c r="A3769" s="2" t="s">
        <v>4558</v>
      </c>
      <c r="B3769" s="2" t="s">
        <v>2982</v>
      </c>
      <c r="C3769" s="14" t="s">
        <v>2983</v>
      </c>
      <c r="D3769" s="2">
        <v>3</v>
      </c>
      <c r="E3769" s="3">
        <v>40850.511805555558</v>
      </c>
      <c r="F3769" s="17">
        <v>12.75</v>
      </c>
      <c r="G3769" s="2">
        <v>14329</v>
      </c>
      <c r="H3769" s="2" t="s">
        <v>13</v>
      </c>
      <c r="I3769" s="17">
        <v>38.25</v>
      </c>
      <c r="J3769" s="4">
        <v>40848</v>
      </c>
      <c r="K3769" s="17">
        <f>IF(data[[#This Row],[UnitPrice]]&gt;=20, data[[#This Row],[Revenue]]*0.7,
   IF(data[[#This Row],[UnitPrice]]&gt;=10, data[[#This Row],[Revenue]]*0.6,
      data[[#This Row],[Revenue]]*0.5))</f>
        <v>22.95</v>
      </c>
      <c r="L3769" s="9">
        <f>data[[#This Row],[Revenue]]*0.75</f>
        <v>28.6875</v>
      </c>
      <c r="M3769" s="26">
        <f>IF(data[[#This Row],[Cost]]&gt;0, (data[[#This Row],[Profit]]/data[[#This Row],[Cost]]), 0)</f>
        <v>1.25</v>
      </c>
      <c r="N3769" s="17">
        <f t="shared" si="58"/>
        <v>106.09846513919798</v>
      </c>
    </row>
    <row r="3770" spans="1:14" x14ac:dyDescent="0.35">
      <c r="A3770" s="2" t="s">
        <v>4328</v>
      </c>
      <c r="B3770" s="2" t="s">
        <v>4329</v>
      </c>
      <c r="C3770" s="14" t="s">
        <v>4330</v>
      </c>
      <c r="D3770" s="2">
        <v>1</v>
      </c>
      <c r="E3770" s="3">
        <v>40727.737500000003</v>
      </c>
      <c r="F3770" s="17">
        <v>195</v>
      </c>
      <c r="G3770" s="2">
        <v>17817</v>
      </c>
      <c r="H3770" s="2" t="s">
        <v>13</v>
      </c>
      <c r="I3770" s="17">
        <v>195</v>
      </c>
      <c r="J3770" s="4">
        <v>40725</v>
      </c>
      <c r="K3770" s="17">
        <f>IF(data[[#This Row],[UnitPrice]]&gt;=20, data[[#This Row],[Revenue]]*0.7,
   IF(data[[#This Row],[UnitPrice]]&gt;=10, data[[#This Row],[Revenue]]*0.6,
      data[[#This Row],[Revenue]]*0.5))</f>
        <v>136.5</v>
      </c>
      <c r="L3770" s="9">
        <f>data[[#This Row],[Revenue]]*0.75</f>
        <v>146.25</v>
      </c>
      <c r="M3770" s="26">
        <f>IF(data[[#This Row],[Cost]]&gt;0, (data[[#This Row],[Profit]]/data[[#This Row],[Cost]]), 0)</f>
        <v>1.0714285714285714</v>
      </c>
      <c r="N3770" s="17">
        <f t="shared" si="58"/>
        <v>106.11518482010958</v>
      </c>
    </row>
    <row r="3771" spans="1:14" x14ac:dyDescent="0.35">
      <c r="A3771" s="2" t="s">
        <v>4414</v>
      </c>
      <c r="B3771" s="2" t="s">
        <v>4329</v>
      </c>
      <c r="C3771" s="14" t="s">
        <v>4330</v>
      </c>
      <c r="D3771" s="2">
        <v>1</v>
      </c>
      <c r="E3771" s="3">
        <v>40789.488888888889</v>
      </c>
      <c r="F3771" s="17">
        <v>195</v>
      </c>
      <c r="G3771" s="2">
        <v>12881</v>
      </c>
      <c r="H3771" s="2" t="s">
        <v>13</v>
      </c>
      <c r="I3771" s="17">
        <v>195</v>
      </c>
      <c r="J3771" s="4">
        <v>40787</v>
      </c>
      <c r="K3771" s="17">
        <f>IF(data[[#This Row],[UnitPrice]]&gt;=20, data[[#This Row],[Revenue]]*0.7,
   IF(data[[#This Row],[UnitPrice]]&gt;=10, data[[#This Row],[Revenue]]*0.6,
      data[[#This Row],[Revenue]]*0.5))</f>
        <v>136.5</v>
      </c>
      <c r="L3771" s="9">
        <f>data[[#This Row],[Revenue]]*0.75</f>
        <v>146.25</v>
      </c>
      <c r="M3771" s="26">
        <f>IF(data[[#This Row],[Cost]]&gt;0, (data[[#This Row],[Profit]]/data[[#This Row],[Cost]]), 0)</f>
        <v>1.0714285714285714</v>
      </c>
      <c r="N3771" s="17">
        <f t="shared" si="58"/>
        <v>106.09327581957226</v>
      </c>
    </row>
    <row r="3772" spans="1:14" x14ac:dyDescent="0.35">
      <c r="A3772" s="2" t="s">
        <v>6045</v>
      </c>
      <c r="B3772" s="2" t="s">
        <v>4329</v>
      </c>
      <c r="C3772" s="14" t="s">
        <v>4330</v>
      </c>
      <c r="D3772" s="2">
        <v>1</v>
      </c>
      <c r="E3772" s="3">
        <v>40821.569444444445</v>
      </c>
      <c r="F3772" s="17">
        <v>195</v>
      </c>
      <c r="G3772" s="2">
        <v>17581</v>
      </c>
      <c r="H3772" s="2" t="s">
        <v>13</v>
      </c>
      <c r="I3772" s="17">
        <v>195</v>
      </c>
      <c r="J3772" s="4">
        <v>40817</v>
      </c>
      <c r="K3772" s="17">
        <f>IF(data[[#This Row],[UnitPrice]]&gt;=20, data[[#This Row],[Revenue]]*0.7,
   IF(data[[#This Row],[UnitPrice]]&gt;=10, data[[#This Row],[Revenue]]*0.6,
      data[[#This Row],[Revenue]]*0.5))</f>
        <v>136.5</v>
      </c>
      <c r="L3772" s="9">
        <f>data[[#This Row],[Revenue]]*0.75</f>
        <v>146.25</v>
      </c>
      <c r="M3772" s="26">
        <f>IF(data[[#This Row],[Cost]]&gt;0, (data[[#This Row],[Profit]]/data[[#This Row],[Cost]]), 0)</f>
        <v>1.0714285714285714</v>
      </c>
      <c r="N3772" s="17">
        <f t="shared" si="58"/>
        <v>106.07135601578024</v>
      </c>
    </row>
    <row r="3773" spans="1:14" x14ac:dyDescent="0.35">
      <c r="A3773" s="2" t="s">
        <v>7512</v>
      </c>
      <c r="B3773" s="2" t="s">
        <v>4329</v>
      </c>
      <c r="C3773" s="14" t="s">
        <v>4330</v>
      </c>
      <c r="D3773" s="2">
        <v>1</v>
      </c>
      <c r="E3773" s="3">
        <v>40762.534722222219</v>
      </c>
      <c r="F3773" s="17">
        <v>85</v>
      </c>
      <c r="G3773" s="2">
        <v>14104</v>
      </c>
      <c r="H3773" s="2" t="s">
        <v>13</v>
      </c>
      <c r="I3773" s="17">
        <v>85</v>
      </c>
      <c r="J3773" s="4">
        <v>40756</v>
      </c>
      <c r="K3773" s="17">
        <f>IF(data[[#This Row],[UnitPrice]]&gt;=20, data[[#This Row],[Revenue]]*0.7,
   IF(data[[#This Row],[UnitPrice]]&gt;=10, data[[#This Row],[Revenue]]*0.6,
      data[[#This Row],[Revenue]]*0.5))</f>
        <v>59.499999999999993</v>
      </c>
      <c r="L3773" s="9">
        <f>data[[#This Row],[Revenue]]*0.75</f>
        <v>63.75</v>
      </c>
      <c r="M3773" s="26">
        <f>IF(data[[#This Row],[Cost]]&gt;0, (data[[#This Row],[Profit]]/data[[#This Row],[Cost]]), 0)</f>
        <v>1.0714285714285716</v>
      </c>
      <c r="N3773" s="17">
        <f t="shared" si="58"/>
        <v>106.04942540074096</v>
      </c>
    </row>
    <row r="3774" spans="1:14" x14ac:dyDescent="0.35">
      <c r="A3774" s="2" t="s">
        <v>7987</v>
      </c>
      <c r="B3774" s="2" t="s">
        <v>4329</v>
      </c>
      <c r="C3774" s="14" t="s">
        <v>4330</v>
      </c>
      <c r="D3774" s="2">
        <v>2</v>
      </c>
      <c r="E3774" s="3">
        <v>40641.688194444447</v>
      </c>
      <c r="F3774" s="17">
        <v>85</v>
      </c>
      <c r="G3774" s="2">
        <v>13969</v>
      </c>
      <c r="H3774" s="2" t="s">
        <v>13</v>
      </c>
      <c r="I3774" s="17">
        <v>170</v>
      </c>
      <c r="J3774" s="4">
        <v>40634</v>
      </c>
      <c r="K3774" s="17">
        <f>IF(data[[#This Row],[UnitPrice]]&gt;=20, data[[#This Row],[Revenue]]*0.7,
   IF(data[[#This Row],[UnitPrice]]&gt;=10, data[[#This Row],[Revenue]]*0.6,
      data[[#This Row],[Revenue]]*0.5))</f>
        <v>118.99999999999999</v>
      </c>
      <c r="L3774" s="9">
        <f>data[[#This Row],[Revenue]]*0.75</f>
        <v>127.5</v>
      </c>
      <c r="M3774" s="26">
        <f>IF(data[[#This Row],[Cost]]&gt;0, (data[[#This Row],[Profit]]/data[[#This Row],[Cost]]), 0)</f>
        <v>1.0714285714285716</v>
      </c>
      <c r="N3774" s="17">
        <f t="shared" si="58"/>
        <v>106.05461766156995</v>
      </c>
    </row>
    <row r="3775" spans="1:14" x14ac:dyDescent="0.35">
      <c r="A3775" s="2" t="s">
        <v>8127</v>
      </c>
      <c r="B3775" s="2" t="s">
        <v>4329</v>
      </c>
      <c r="C3775" s="14" t="s">
        <v>4330</v>
      </c>
      <c r="D3775" s="2">
        <v>1</v>
      </c>
      <c r="E3775" s="3">
        <v>40763.549305555556</v>
      </c>
      <c r="F3775" s="17">
        <v>85</v>
      </c>
      <c r="G3775" s="2">
        <v>14606</v>
      </c>
      <c r="H3775" s="2" t="s">
        <v>13</v>
      </c>
      <c r="I3775" s="17">
        <v>85</v>
      </c>
      <c r="J3775" s="4">
        <v>40756</v>
      </c>
      <c r="K3775" s="17">
        <f>IF(data[[#This Row],[UnitPrice]]&gt;=20, data[[#This Row],[Revenue]]*0.7,
   IF(data[[#This Row],[UnitPrice]]&gt;=10, data[[#This Row],[Revenue]]*0.6,
      data[[#This Row],[Revenue]]*0.5))</f>
        <v>59.499999999999993</v>
      </c>
      <c r="L3775" s="9">
        <f>data[[#This Row],[Revenue]]*0.75</f>
        <v>63.75</v>
      </c>
      <c r="M3775" s="26">
        <f>IF(data[[#This Row],[Cost]]&gt;0, (data[[#This Row],[Profit]]/data[[#This Row],[Cost]]), 0)</f>
        <v>1.0714285714285716</v>
      </c>
      <c r="N3775" s="17">
        <f t="shared" si="58"/>
        <v>106.03884036516274</v>
      </c>
    </row>
    <row r="3776" spans="1:14" x14ac:dyDescent="0.35">
      <c r="A3776" s="2" t="s">
        <v>8942</v>
      </c>
      <c r="B3776" s="2" t="s">
        <v>4329</v>
      </c>
      <c r="C3776" s="14" t="s">
        <v>4330</v>
      </c>
      <c r="D3776" s="2">
        <v>1</v>
      </c>
      <c r="E3776" s="3">
        <v>40795.570833333331</v>
      </c>
      <c r="F3776" s="17">
        <v>85</v>
      </c>
      <c r="G3776" s="2">
        <v>14711</v>
      </c>
      <c r="H3776" s="2" t="s">
        <v>13</v>
      </c>
      <c r="I3776" s="17">
        <v>85</v>
      </c>
      <c r="J3776" s="4">
        <v>40787</v>
      </c>
      <c r="K3776" s="17">
        <f>IF(data[[#This Row],[UnitPrice]]&gt;=20, data[[#This Row],[Revenue]]*0.7,
   IF(data[[#This Row],[UnitPrice]]&gt;=10, data[[#This Row],[Revenue]]*0.6,
      data[[#This Row],[Revenue]]*0.5))</f>
        <v>59.499999999999993</v>
      </c>
      <c r="L3776" s="9">
        <f>data[[#This Row],[Revenue]]*0.75</f>
        <v>63.75</v>
      </c>
      <c r="M3776" s="26">
        <f>IF(data[[#This Row],[Cost]]&gt;0, (data[[#This Row],[Profit]]/data[[#This Row],[Cost]]), 0)</f>
        <v>1.0714285714285716</v>
      </c>
      <c r="N3776" s="17">
        <f t="shared" si="58"/>
        <v>106.04403257650657</v>
      </c>
    </row>
    <row r="3777" spans="1:14" x14ac:dyDescent="0.35">
      <c r="A3777" s="2" t="s">
        <v>9089</v>
      </c>
      <c r="B3777" s="2" t="s">
        <v>4329</v>
      </c>
      <c r="C3777" s="2" t="s">
        <v>4330</v>
      </c>
      <c r="D3777" s="2">
        <v>2</v>
      </c>
      <c r="E3777" s="3">
        <v>40886.548611111109</v>
      </c>
      <c r="F3777" s="2">
        <v>85</v>
      </c>
      <c r="G3777" s="2">
        <v>12884</v>
      </c>
      <c r="H3777" s="2" t="s">
        <v>13</v>
      </c>
      <c r="I3777" s="2">
        <v>170</v>
      </c>
      <c r="J3777" s="4">
        <v>40878</v>
      </c>
      <c r="K3777" s="17">
        <f>IF(data[[#This Row],[UnitPrice]]&gt;=20, data[[#This Row],[Revenue]]*0.7,
   IF(data[[#This Row],[UnitPrice]]&gt;=10, data[[#This Row],[Revenue]]*0.6,
      data[[#This Row],[Revenue]]*0.5))</f>
        <v>118.99999999999999</v>
      </c>
      <c r="L3777" s="9">
        <f>data[[#This Row],[Revenue]]*0.75</f>
        <v>127.5</v>
      </c>
      <c r="M3777" s="26">
        <f>IF(data[[#This Row],[Cost]]&gt;0, (data[[#This Row],[Profit]]/data[[#This Row],[Cost]]), 0)</f>
        <v>1.0714285714285716</v>
      </c>
      <c r="N3777" s="17">
        <f t="shared" si="58"/>
        <v>106.04922735127241</v>
      </c>
    </row>
    <row r="3778" spans="1:14" x14ac:dyDescent="0.35">
      <c r="A3778" s="2" t="s">
        <v>9109</v>
      </c>
      <c r="B3778" s="2" t="s">
        <v>4329</v>
      </c>
      <c r="C3778" s="2" t="s">
        <v>4330</v>
      </c>
      <c r="D3778" s="2">
        <v>1</v>
      </c>
      <c r="E3778" s="3">
        <v>40886.609027777777</v>
      </c>
      <c r="F3778" s="2">
        <v>85</v>
      </c>
      <c r="G3778" s="2">
        <v>16475</v>
      </c>
      <c r="H3778" s="2" t="s">
        <v>13</v>
      </c>
      <c r="I3778" s="2">
        <v>85</v>
      </c>
      <c r="J3778" s="4">
        <v>40878</v>
      </c>
      <c r="K3778" s="17">
        <f>IF(data[[#This Row],[UnitPrice]]&gt;=20, data[[#This Row],[Revenue]]*0.7,
   IF(data[[#This Row],[UnitPrice]]&gt;=10, data[[#This Row],[Revenue]]*0.6,
      data[[#This Row],[Revenue]]*0.5))</f>
        <v>59.499999999999993</v>
      </c>
      <c r="L3778" s="9">
        <f>data[[#This Row],[Revenue]]*0.75</f>
        <v>63.75</v>
      </c>
      <c r="M3778" s="26">
        <f>IF(data[[#This Row],[Cost]]&gt;0, (data[[#This Row],[Profit]]/data[[#This Row],[Cost]]), 0)</f>
        <v>1.0714285714285716</v>
      </c>
      <c r="N3778" s="17">
        <f t="shared" ref="N3778:N3841" si="59">SUM(I3778:I11602)/COUNTA(_xlfn.UNIQUE(A3778:A11602))</f>
        <v>106.03343703703818</v>
      </c>
    </row>
    <row r="3779" spans="1:14" x14ac:dyDescent="0.35">
      <c r="A3779" s="2" t="s">
        <v>10220</v>
      </c>
      <c r="B3779" s="2" t="s">
        <v>4329</v>
      </c>
      <c r="C3779" s="2" t="s">
        <v>4330</v>
      </c>
      <c r="D3779" s="2">
        <v>1</v>
      </c>
      <c r="E3779" s="3">
        <v>40585.439583333333</v>
      </c>
      <c r="F3779" s="2">
        <v>85</v>
      </c>
      <c r="G3779" s="2">
        <v>17135</v>
      </c>
      <c r="H3779" s="2" t="s">
        <v>13</v>
      </c>
      <c r="I3779" s="2">
        <v>85</v>
      </c>
      <c r="J3779" s="4">
        <v>40575</v>
      </c>
      <c r="K3779" s="17">
        <f>IF(data[[#This Row],[UnitPrice]]&gt;=20, data[[#This Row],[Revenue]]*0.7,
   IF(data[[#This Row],[UnitPrice]]&gt;=10, data[[#This Row],[Revenue]]*0.6,
      data[[#This Row],[Revenue]]*0.5))</f>
        <v>59.499999999999993</v>
      </c>
      <c r="L3779" s="9">
        <f>data[[#This Row],[Revenue]]*0.75</f>
        <v>63.75</v>
      </c>
      <c r="M3779" s="26">
        <f>IF(data[[#This Row],[Cost]]&gt;0, (data[[#This Row],[Profit]]/data[[#This Row],[Cost]]), 0)</f>
        <v>1.0714285714285716</v>
      </c>
      <c r="N3779" s="17">
        <f t="shared" si="59"/>
        <v>106.03863176092979</v>
      </c>
    </row>
    <row r="3780" spans="1:14" x14ac:dyDescent="0.35">
      <c r="A3780" s="2" t="s">
        <v>10935</v>
      </c>
      <c r="B3780" s="2" t="s">
        <v>4329</v>
      </c>
      <c r="C3780" s="2" t="s">
        <v>4330</v>
      </c>
      <c r="D3780" s="2">
        <v>3</v>
      </c>
      <c r="E3780" s="3">
        <v>40827.380555555559</v>
      </c>
      <c r="F3780" s="2">
        <v>85</v>
      </c>
      <c r="G3780" s="2">
        <v>17500</v>
      </c>
      <c r="H3780" s="2" t="s">
        <v>13</v>
      </c>
      <c r="I3780" s="2">
        <v>255</v>
      </c>
      <c r="J3780" s="4">
        <v>40817</v>
      </c>
      <c r="K3780" s="17">
        <f>IF(data[[#This Row],[UnitPrice]]&gt;=20, data[[#This Row],[Revenue]]*0.7,
   IF(data[[#This Row],[UnitPrice]]&gt;=10, data[[#This Row],[Revenue]]*0.6,
      data[[#This Row],[Revenue]]*0.5))</f>
        <v>178.5</v>
      </c>
      <c r="L3780" s="9">
        <f>data[[#This Row],[Revenue]]*0.75</f>
        <v>191.25</v>
      </c>
      <c r="M3780" s="26">
        <f>IF(data[[#This Row],[Cost]]&gt;0, (data[[#This Row],[Profit]]/data[[#This Row],[Cost]]), 0)</f>
        <v>1.0714285714285714</v>
      </c>
      <c r="N3780" s="17">
        <f t="shared" si="59"/>
        <v>106.04382905138455</v>
      </c>
    </row>
    <row r="3781" spans="1:14" x14ac:dyDescent="0.35">
      <c r="A3781" s="2" t="s">
        <v>3987</v>
      </c>
      <c r="B3781" s="2" t="s">
        <v>3988</v>
      </c>
      <c r="C3781" s="14" t="s">
        <v>3989</v>
      </c>
      <c r="D3781" s="2">
        <v>24</v>
      </c>
      <c r="E3781" s="3">
        <v>40546.390277777777</v>
      </c>
      <c r="F3781" s="17">
        <v>0.85</v>
      </c>
      <c r="G3781" s="2">
        <v>12971</v>
      </c>
      <c r="H3781" s="2" t="s">
        <v>13</v>
      </c>
      <c r="I3781" s="17">
        <v>20.399999999999999</v>
      </c>
      <c r="J3781" s="4">
        <v>40544</v>
      </c>
      <c r="K3781" s="17">
        <f>IF(data[[#This Row],[UnitPrice]]&gt;=20, data[[#This Row],[Revenue]]*0.7,
   IF(data[[#This Row],[UnitPrice]]&gt;=10, data[[#This Row],[Revenue]]*0.6,
      data[[#This Row],[Revenue]]*0.5))</f>
        <v>10.199999999999999</v>
      </c>
      <c r="L3781" s="9">
        <f>data[[#This Row],[Revenue]]*0.75</f>
        <v>15.299999999999999</v>
      </c>
      <c r="M3781" s="26">
        <f>IF(data[[#This Row],[Cost]]&gt;0, (data[[#This Row],[Profit]]/data[[#This Row],[Cost]]), 0)</f>
        <v>1.5</v>
      </c>
      <c r="N3781" s="17">
        <f t="shared" si="59"/>
        <v>106.00702248579307</v>
      </c>
    </row>
    <row r="3782" spans="1:14" x14ac:dyDescent="0.35">
      <c r="A3782" s="2" t="s">
        <v>7509</v>
      </c>
      <c r="B3782" s="2" t="s">
        <v>3988</v>
      </c>
      <c r="C3782" s="2" t="s">
        <v>3989</v>
      </c>
      <c r="D3782" s="2">
        <v>12</v>
      </c>
      <c r="E3782" s="3">
        <v>40762.523611111108</v>
      </c>
      <c r="F3782" s="2">
        <v>0.85</v>
      </c>
      <c r="G3782" s="2">
        <v>13018</v>
      </c>
      <c r="H3782" s="2" t="s">
        <v>13</v>
      </c>
      <c r="I3782" s="2">
        <v>10.199999999999999</v>
      </c>
      <c r="J3782" s="4">
        <v>40756</v>
      </c>
      <c r="K3782" s="17">
        <f>IF(data[[#This Row],[UnitPrice]]&gt;=20, data[[#This Row],[Revenue]]*0.7,
   IF(data[[#This Row],[UnitPrice]]&gt;=10, data[[#This Row],[Revenue]]*0.6,
      data[[#This Row],[Revenue]]*0.5))</f>
        <v>5.0999999999999996</v>
      </c>
      <c r="L3782" s="9">
        <f>data[[#This Row],[Revenue]]*0.75</f>
        <v>7.6499999999999995</v>
      </c>
      <c r="M3782" s="26">
        <f>IF(data[[#This Row],[Cost]]&gt;0, (data[[#This Row],[Profit]]/data[[#This Row],[Cost]]), 0)</f>
        <v>1.5</v>
      </c>
      <c r="N3782" s="17">
        <f t="shared" si="59"/>
        <v>106.02818091942771</v>
      </c>
    </row>
    <row r="3783" spans="1:14" x14ac:dyDescent="0.35">
      <c r="A3783" s="2" t="s">
        <v>8835</v>
      </c>
      <c r="B3783" s="2" t="s">
        <v>3988</v>
      </c>
      <c r="C3783" s="2" t="s">
        <v>3989</v>
      </c>
      <c r="D3783" s="2">
        <v>12</v>
      </c>
      <c r="E3783" s="3">
        <v>40764.500694444447</v>
      </c>
      <c r="F3783" s="2">
        <v>0.85</v>
      </c>
      <c r="G3783" s="2">
        <v>13018</v>
      </c>
      <c r="H3783" s="2" t="s">
        <v>13</v>
      </c>
      <c r="I3783" s="2">
        <v>10.199999999999999</v>
      </c>
      <c r="J3783" s="4">
        <v>40756</v>
      </c>
      <c r="K3783" s="17">
        <f>IF(data[[#This Row],[UnitPrice]]&gt;=20, data[[#This Row],[Revenue]]*0.7,
   IF(data[[#This Row],[UnitPrice]]&gt;=10, data[[#This Row],[Revenue]]*0.6,
      data[[#This Row],[Revenue]]*0.5))</f>
        <v>5.0999999999999996</v>
      </c>
      <c r="L3783" s="9">
        <f>data[[#This Row],[Revenue]]*0.75</f>
        <v>7.6499999999999995</v>
      </c>
      <c r="M3783" s="26">
        <f>IF(data[[#This Row],[Cost]]&gt;0, (data[[#This Row],[Profit]]/data[[#This Row],[Cost]]), 0)</f>
        <v>1.5</v>
      </c>
      <c r="N3783" s="17">
        <f t="shared" si="59"/>
        <v>106.05187144623102</v>
      </c>
    </row>
    <row r="3784" spans="1:14" x14ac:dyDescent="0.35">
      <c r="A3784" s="2" t="s">
        <v>8876</v>
      </c>
      <c r="B3784" s="2" t="s">
        <v>3988</v>
      </c>
      <c r="C3784" s="2" t="s">
        <v>3989</v>
      </c>
      <c r="D3784" s="2">
        <v>12</v>
      </c>
      <c r="E3784" s="3">
        <v>40764.584722222222</v>
      </c>
      <c r="F3784" s="2">
        <v>0.85</v>
      </c>
      <c r="G3784" s="2">
        <v>12971</v>
      </c>
      <c r="H3784" s="2" t="s">
        <v>13</v>
      </c>
      <c r="I3784" s="2">
        <v>10.199999999999999</v>
      </c>
      <c r="J3784" s="4">
        <v>40756</v>
      </c>
      <c r="K3784" s="17">
        <f>IF(data[[#This Row],[UnitPrice]]&gt;=20, data[[#This Row],[Revenue]]*0.7,
   IF(data[[#This Row],[UnitPrice]]&gt;=10, data[[#This Row],[Revenue]]*0.6,
      data[[#This Row],[Revenue]]*0.5))</f>
        <v>5.0999999999999996</v>
      </c>
      <c r="L3784" s="9">
        <f>data[[#This Row],[Revenue]]*0.75</f>
        <v>7.6499999999999995</v>
      </c>
      <c r="M3784" s="26">
        <f>IF(data[[#This Row],[Cost]]&gt;0, (data[[#This Row],[Profit]]/data[[#This Row],[Cost]]), 0)</f>
        <v>1.5</v>
      </c>
      <c r="N3784" s="17">
        <f t="shared" si="59"/>
        <v>106.07557368941752</v>
      </c>
    </row>
    <row r="3785" spans="1:14" hidden="1" x14ac:dyDescent="0.35">
      <c r="A3785" s="2" t="s">
        <v>3662</v>
      </c>
      <c r="B3785" s="2" t="s">
        <v>3663</v>
      </c>
      <c r="C3785" s="2" t="s">
        <v>3664</v>
      </c>
      <c r="D3785" s="2">
        <v>12</v>
      </c>
      <c r="E3785" s="3">
        <v>40757.563888888886</v>
      </c>
      <c r="F3785" s="2">
        <v>0.85</v>
      </c>
      <c r="G3785" s="2">
        <v>0</v>
      </c>
      <c r="H3785" s="2" t="s">
        <v>13</v>
      </c>
      <c r="I3785" s="2">
        <v>10.199999999999999</v>
      </c>
      <c r="J3785" s="4">
        <v>40756</v>
      </c>
      <c r="K3785" s="17">
        <f>IF(data[[#This Row],[UnitPrice]]&gt;=20, data[[#This Row],[Revenue]]*0.7,
   IF(data[[#This Row],[UnitPrice]]&gt;=10, data[[#This Row],[Revenue]]*0.6,
      data[[#This Row],[Revenue]]*0.5))</f>
        <v>5.0999999999999996</v>
      </c>
      <c r="L3785" s="9">
        <f>data[[#This Row],[Revenue]]*0.75</f>
        <v>7.6499999999999995</v>
      </c>
      <c r="M3785" s="26">
        <f>IF(data[[#This Row],[Cost]]&gt;0, (data[[#This Row],[Profit]]/data[[#This Row],[Cost]]), 0)</f>
        <v>1.5</v>
      </c>
      <c r="N3785" s="17">
        <f t="shared" si="59"/>
        <v>106.09928765768105</v>
      </c>
    </row>
    <row r="3786" spans="1:14" hidden="1" x14ac:dyDescent="0.35">
      <c r="A3786" s="2" t="s">
        <v>5176</v>
      </c>
      <c r="B3786" s="2" t="s">
        <v>3080</v>
      </c>
      <c r="C3786" s="2" t="s">
        <v>3081</v>
      </c>
      <c r="D3786" s="2">
        <v>1</v>
      </c>
      <c r="E3786" s="3">
        <v>40759.719444444447</v>
      </c>
      <c r="F3786" s="2">
        <v>1.65</v>
      </c>
      <c r="G3786" s="2">
        <v>0</v>
      </c>
      <c r="H3786" s="2" t="s">
        <v>13</v>
      </c>
      <c r="I3786" s="2">
        <v>1.65</v>
      </c>
      <c r="J3786" s="4">
        <v>40756</v>
      </c>
      <c r="K3786" s="17">
        <f>IF(data[[#This Row],[UnitPrice]]&gt;=20, data[[#This Row],[Revenue]]*0.7,
   IF(data[[#This Row],[UnitPrice]]&gt;=10, data[[#This Row],[Revenue]]*0.6,
      data[[#This Row],[Revenue]]*0.5))</f>
        <v>0.82499999999999996</v>
      </c>
      <c r="L3786" s="9">
        <f>data[[#This Row],[Revenue]]*0.75</f>
        <v>1.2374999999999998</v>
      </c>
      <c r="M3786" s="26">
        <f>IF(data[[#This Row],[Cost]]&gt;0, (data[[#This Row],[Profit]]/data[[#This Row],[Cost]]), 0)</f>
        <v>1.4999999999999998</v>
      </c>
      <c r="N3786" s="17">
        <f t="shared" si="59"/>
        <v>106.12301335972403</v>
      </c>
    </row>
    <row r="3787" spans="1:14" x14ac:dyDescent="0.35">
      <c r="A3787" s="2" t="s">
        <v>4018</v>
      </c>
      <c r="B3787" s="2" t="s">
        <v>3080</v>
      </c>
      <c r="C3787" s="2" t="s">
        <v>3081</v>
      </c>
      <c r="D3787" s="2">
        <v>10</v>
      </c>
      <c r="E3787" s="3">
        <v>40546.535416666666</v>
      </c>
      <c r="F3787" s="2">
        <v>1.65</v>
      </c>
      <c r="G3787" s="2">
        <v>16212</v>
      </c>
      <c r="H3787" s="2" t="s">
        <v>13</v>
      </c>
      <c r="I3787" s="2">
        <v>16.5</v>
      </c>
      <c r="J3787" s="4">
        <v>40544</v>
      </c>
      <c r="K3787" s="17">
        <f>IF(data[[#This Row],[UnitPrice]]&gt;=20, data[[#This Row],[Revenue]]*0.7,
   IF(data[[#This Row],[UnitPrice]]&gt;=10, data[[#This Row],[Revenue]]*0.6,
      data[[#This Row],[Revenue]]*0.5))</f>
        <v>8.25</v>
      </c>
      <c r="L3787" s="9">
        <f>data[[#This Row],[Revenue]]*0.75</f>
        <v>12.375</v>
      </c>
      <c r="M3787" s="26">
        <f>IF(data[[#This Row],[Cost]]&gt;0, (data[[#This Row],[Profit]]/data[[#This Row],[Cost]]), 0)</f>
        <v>1.5</v>
      </c>
      <c r="N3787" s="17">
        <f t="shared" si="59"/>
        <v>106.14886661717507</v>
      </c>
    </row>
    <row r="3788" spans="1:14" x14ac:dyDescent="0.35">
      <c r="A3788" s="2" t="s">
        <v>6478</v>
      </c>
      <c r="B3788" s="2" t="s">
        <v>3080</v>
      </c>
      <c r="C3788" s="2" t="s">
        <v>3081</v>
      </c>
      <c r="D3788" s="2">
        <v>3</v>
      </c>
      <c r="E3788" s="3">
        <v>40580.736805555556</v>
      </c>
      <c r="F3788" s="2">
        <v>1.65</v>
      </c>
      <c r="G3788" s="2">
        <v>15555</v>
      </c>
      <c r="H3788" s="2" t="s">
        <v>13</v>
      </c>
      <c r="I3788" s="2">
        <v>4.95</v>
      </c>
      <c r="J3788" s="4">
        <v>40575</v>
      </c>
      <c r="K3788" s="17">
        <f>IF(data[[#This Row],[UnitPrice]]&gt;=20, data[[#This Row],[Revenue]]*0.7,
   IF(data[[#This Row],[UnitPrice]]&gt;=10, data[[#This Row],[Revenue]]*0.6,
      data[[#This Row],[Revenue]]*0.5))</f>
        <v>2.4750000000000001</v>
      </c>
      <c r="L3788" s="9">
        <f>data[[#This Row],[Revenue]]*0.75</f>
        <v>3.7125000000000004</v>
      </c>
      <c r="M3788" s="26">
        <f>IF(data[[#This Row],[Cost]]&gt;0, (data[[#This Row],[Profit]]/data[[#This Row],[Cost]]), 0)</f>
        <v>1.5</v>
      </c>
      <c r="N3788" s="17">
        <f t="shared" si="59"/>
        <v>106.17105693069418</v>
      </c>
    </row>
    <row r="3789" spans="1:14" x14ac:dyDescent="0.35">
      <c r="A3789" s="2" t="s">
        <v>7612</v>
      </c>
      <c r="B3789" s="2" t="s">
        <v>3080</v>
      </c>
      <c r="C3789" s="2" t="s">
        <v>3081</v>
      </c>
      <c r="D3789" s="2">
        <v>20</v>
      </c>
      <c r="E3789" s="3">
        <v>40854.537499999999</v>
      </c>
      <c r="F3789" s="2">
        <v>1.65</v>
      </c>
      <c r="G3789" s="2">
        <v>13098</v>
      </c>
      <c r="H3789" s="2" t="s">
        <v>13</v>
      </c>
      <c r="I3789" s="2">
        <v>33</v>
      </c>
      <c r="J3789" s="4">
        <v>40848</v>
      </c>
      <c r="K3789" s="17">
        <f>IF(data[[#This Row],[UnitPrice]]&gt;=20, data[[#This Row],[Revenue]]*0.7,
   IF(data[[#This Row],[UnitPrice]]&gt;=10, data[[#This Row],[Revenue]]*0.6,
      data[[#This Row],[Revenue]]*0.5))</f>
        <v>16.5</v>
      </c>
      <c r="L3789" s="9">
        <f>data[[#This Row],[Revenue]]*0.75</f>
        <v>24.75</v>
      </c>
      <c r="M3789" s="26">
        <f>IF(data[[#This Row],[Cost]]&gt;0, (data[[#This Row],[Profit]]/data[[#This Row],[Cost]]), 0)</f>
        <v>1.5</v>
      </c>
      <c r="N3789" s="17">
        <f t="shared" si="59"/>
        <v>106.19611785095431</v>
      </c>
    </row>
    <row r="3790" spans="1:14" x14ac:dyDescent="0.35">
      <c r="A3790" s="2" t="s">
        <v>7941</v>
      </c>
      <c r="B3790" s="2" t="s">
        <v>3080</v>
      </c>
      <c r="C3790" s="2" t="s">
        <v>3081</v>
      </c>
      <c r="D3790" s="2">
        <v>200</v>
      </c>
      <c r="E3790" s="3">
        <v>40641.488888888889</v>
      </c>
      <c r="F3790" s="2">
        <v>1.45</v>
      </c>
      <c r="G3790" s="2">
        <v>13791</v>
      </c>
      <c r="H3790" s="2" t="s">
        <v>13</v>
      </c>
      <c r="I3790" s="2">
        <v>290</v>
      </c>
      <c r="J3790" s="4">
        <v>40634</v>
      </c>
      <c r="K3790" s="17">
        <f>IF(data[[#This Row],[UnitPrice]]&gt;=20, data[[#This Row],[Revenue]]*0.7,
   IF(data[[#This Row],[UnitPrice]]&gt;=10, data[[#This Row],[Revenue]]*0.6,
      data[[#This Row],[Revenue]]*0.5))</f>
        <v>145</v>
      </c>
      <c r="L3790" s="9">
        <f>data[[#This Row],[Revenue]]*0.75</f>
        <v>217.5</v>
      </c>
      <c r="M3790" s="26">
        <f>IF(data[[#This Row],[Cost]]&gt;0, (data[[#This Row],[Profit]]/data[[#This Row],[Cost]]), 0)</f>
        <v>1.5</v>
      </c>
      <c r="N3790" s="17">
        <f t="shared" si="59"/>
        <v>106.21424467558307</v>
      </c>
    </row>
    <row r="3791" spans="1:14" x14ac:dyDescent="0.35">
      <c r="A3791" s="2" t="s">
        <v>8051</v>
      </c>
      <c r="B3791" s="2" t="s">
        <v>3080</v>
      </c>
      <c r="C3791" s="2" t="s">
        <v>3081</v>
      </c>
      <c r="D3791" s="2">
        <v>10</v>
      </c>
      <c r="E3791" s="3">
        <v>40671.60833333333</v>
      </c>
      <c r="F3791" s="2">
        <v>1.65</v>
      </c>
      <c r="G3791" s="2">
        <v>17676</v>
      </c>
      <c r="H3791" s="2" t="s">
        <v>13</v>
      </c>
      <c r="I3791" s="2">
        <v>16.5</v>
      </c>
      <c r="J3791" s="4">
        <v>40664</v>
      </c>
      <c r="K3791" s="17">
        <f>IF(data[[#This Row],[UnitPrice]]&gt;=20, data[[#This Row],[Revenue]]*0.7,
   IF(data[[#This Row],[UnitPrice]]&gt;=10, data[[#This Row],[Revenue]]*0.6,
      data[[#This Row],[Revenue]]*0.5))</f>
        <v>8.25</v>
      </c>
      <c r="L3791" s="9">
        <f>data[[#This Row],[Revenue]]*0.75</f>
        <v>12.375</v>
      </c>
      <c r="M3791" s="26">
        <f>IF(data[[#This Row],[Cost]]&gt;0, (data[[#This Row],[Profit]]/data[[#This Row],[Cost]]), 0)</f>
        <v>1.5</v>
      </c>
      <c r="N3791" s="17">
        <f t="shared" si="59"/>
        <v>106.16871934605012</v>
      </c>
    </row>
    <row r="3792" spans="1:14" x14ac:dyDescent="0.35">
      <c r="A3792" s="2" t="s">
        <v>8161</v>
      </c>
      <c r="B3792" s="2" t="s">
        <v>3080</v>
      </c>
      <c r="C3792" s="2" t="s">
        <v>3081</v>
      </c>
      <c r="D3792" s="2">
        <v>40</v>
      </c>
      <c r="E3792" s="3">
        <v>40794.49722222222</v>
      </c>
      <c r="F3792" s="2">
        <v>1.65</v>
      </c>
      <c r="G3792" s="2">
        <v>17139</v>
      </c>
      <c r="H3792" s="2" t="s">
        <v>13</v>
      </c>
      <c r="I3792" s="2">
        <v>66</v>
      </c>
      <c r="J3792" s="4">
        <v>40787</v>
      </c>
      <c r="K3792" s="17">
        <f>IF(data[[#This Row],[UnitPrice]]&gt;=20, data[[#This Row],[Revenue]]*0.7,
   IF(data[[#This Row],[UnitPrice]]&gt;=10, data[[#This Row],[Revenue]]*0.6,
      data[[#This Row],[Revenue]]*0.5))</f>
        <v>33</v>
      </c>
      <c r="L3792" s="9">
        <f>data[[#This Row],[Revenue]]*0.75</f>
        <v>49.5</v>
      </c>
      <c r="M3792" s="26">
        <f>IF(data[[#This Row],[Cost]]&gt;0, (data[[#This Row],[Profit]]/data[[#This Row],[Cost]]), 0)</f>
        <v>1.5</v>
      </c>
      <c r="N3792" s="17">
        <f t="shared" si="59"/>
        <v>106.19093657086331</v>
      </c>
    </row>
    <row r="3793" spans="1:14" x14ac:dyDescent="0.35">
      <c r="A3793" s="2" t="s">
        <v>8443</v>
      </c>
      <c r="B3793" s="2" t="s">
        <v>3080</v>
      </c>
      <c r="C3793" s="14" t="s">
        <v>3081</v>
      </c>
      <c r="D3793" s="2">
        <v>2</v>
      </c>
      <c r="E3793" s="3">
        <v>40552.574305555558</v>
      </c>
      <c r="F3793" s="17">
        <v>1.65</v>
      </c>
      <c r="G3793" s="2">
        <v>17386</v>
      </c>
      <c r="H3793" s="2" t="s">
        <v>13</v>
      </c>
      <c r="I3793" s="17">
        <v>3.3</v>
      </c>
      <c r="J3793" s="4">
        <v>40544</v>
      </c>
      <c r="K3793" s="17">
        <f>IF(data[[#This Row],[UnitPrice]]&gt;=20, data[[#This Row],[Revenue]]*0.7,
   IF(data[[#This Row],[UnitPrice]]&gt;=10, data[[#This Row],[Revenue]]*0.6,
      data[[#This Row],[Revenue]]*0.5))</f>
        <v>1.65</v>
      </c>
      <c r="L3793" s="9">
        <f>data[[#This Row],[Revenue]]*0.75</f>
        <v>2.4749999999999996</v>
      </c>
      <c r="M3793" s="26">
        <f>IF(data[[#This Row],[Cost]]&gt;0, (data[[#This Row],[Profit]]/data[[#This Row],[Cost]]), 0)</f>
        <v>1.4999999999999998</v>
      </c>
      <c r="N3793" s="17">
        <f t="shared" si="59"/>
        <v>106.20089714993911</v>
      </c>
    </row>
    <row r="3794" spans="1:14" x14ac:dyDescent="0.35">
      <c r="A3794" s="2" t="s">
        <v>9626</v>
      </c>
      <c r="B3794" s="2" t="s">
        <v>3080</v>
      </c>
      <c r="C3794" s="14" t="s">
        <v>3081</v>
      </c>
      <c r="D3794" s="2">
        <v>20</v>
      </c>
      <c r="E3794" s="3">
        <v>40704.699305555558</v>
      </c>
      <c r="F3794" s="17">
        <v>1.65</v>
      </c>
      <c r="G3794" s="2">
        <v>17139</v>
      </c>
      <c r="H3794" s="2" t="s">
        <v>13</v>
      </c>
      <c r="I3794" s="17">
        <v>33</v>
      </c>
      <c r="J3794" s="4">
        <v>40695</v>
      </c>
      <c r="K3794" s="17">
        <f>IF(data[[#This Row],[UnitPrice]]&gt;=20, data[[#This Row],[Revenue]]*0.7,
   IF(data[[#This Row],[UnitPrice]]&gt;=10, data[[#This Row],[Revenue]]*0.6,
      data[[#This Row],[Revenue]]*0.5))</f>
        <v>16.5</v>
      </c>
      <c r="L3794" s="9">
        <f>data[[#This Row],[Revenue]]*0.75</f>
        <v>24.75</v>
      </c>
      <c r="M3794" s="26">
        <f>IF(data[[#This Row],[Cost]]&gt;0, (data[[#This Row],[Profit]]/data[[#This Row],[Cost]]), 0)</f>
        <v>1.5</v>
      </c>
      <c r="N3794" s="17">
        <f t="shared" si="59"/>
        <v>106.22640555280226</v>
      </c>
    </row>
    <row r="3795" spans="1:14" x14ac:dyDescent="0.35">
      <c r="A3795" s="2" t="s">
        <v>10017</v>
      </c>
      <c r="B3795" s="2" t="s">
        <v>3080</v>
      </c>
      <c r="C3795" s="14" t="s">
        <v>3081</v>
      </c>
      <c r="D3795" s="2">
        <v>10</v>
      </c>
      <c r="E3795" s="3">
        <v>40887.597916666666</v>
      </c>
      <c r="F3795" s="17">
        <v>1.65</v>
      </c>
      <c r="G3795" s="2">
        <v>17676</v>
      </c>
      <c r="H3795" s="2" t="s">
        <v>13</v>
      </c>
      <c r="I3795" s="17">
        <v>16.5</v>
      </c>
      <c r="J3795" s="4">
        <v>40878</v>
      </c>
      <c r="K3795" s="17">
        <f>IF(data[[#This Row],[UnitPrice]]&gt;=20, data[[#This Row],[Revenue]]*0.7,
   IF(data[[#This Row],[UnitPrice]]&gt;=10, data[[#This Row],[Revenue]]*0.6,
      data[[#This Row],[Revenue]]*0.5))</f>
        <v>8.25</v>
      </c>
      <c r="L3795" s="9">
        <f>data[[#This Row],[Revenue]]*0.75</f>
        <v>12.375</v>
      </c>
      <c r="M3795" s="26">
        <f>IF(data[[#This Row],[Cost]]&gt;0, (data[[#This Row],[Profit]]/data[[#This Row],[Cost]]), 0)</f>
        <v>1.5</v>
      </c>
      <c r="N3795" s="17">
        <f t="shared" si="59"/>
        <v>106.24456236052673</v>
      </c>
    </row>
    <row r="3796" spans="1:14" hidden="1" x14ac:dyDescent="0.35">
      <c r="A3796" s="2" t="s">
        <v>7913</v>
      </c>
      <c r="B3796" s="2" t="s">
        <v>3080</v>
      </c>
      <c r="C3796" s="14" t="s">
        <v>3081</v>
      </c>
      <c r="D3796" s="2">
        <v>1</v>
      </c>
      <c r="E3796" s="3">
        <v>40610.60833333333</v>
      </c>
      <c r="F3796" s="17">
        <v>1.65</v>
      </c>
      <c r="G3796" s="2">
        <v>0</v>
      </c>
      <c r="H3796" s="2" t="s">
        <v>13</v>
      </c>
      <c r="I3796" s="17">
        <v>1.65</v>
      </c>
      <c r="J3796" s="4">
        <v>40603</v>
      </c>
      <c r="K3796" s="17">
        <f>IF(data[[#This Row],[UnitPrice]]&gt;=20, data[[#This Row],[Revenue]]*0.7,
   IF(data[[#This Row],[UnitPrice]]&gt;=10, data[[#This Row],[Revenue]]*0.6,
      data[[#This Row],[Revenue]]*0.5))</f>
        <v>0.82499999999999996</v>
      </c>
      <c r="L3796" s="9">
        <f>data[[#This Row],[Revenue]]*0.75</f>
        <v>1.2374999999999998</v>
      </c>
      <c r="M3796" s="26">
        <f>IF(data[[#This Row],[Cost]]&gt;0, (data[[#This Row],[Profit]]/data[[#This Row],[Cost]]), 0)</f>
        <v>1.4999999999999998</v>
      </c>
      <c r="N3796" s="17">
        <f t="shared" si="59"/>
        <v>106.26682043650901</v>
      </c>
    </row>
    <row r="3797" spans="1:14" x14ac:dyDescent="0.35">
      <c r="A3797" s="2" t="s">
        <v>5321</v>
      </c>
      <c r="B3797" s="2" t="s">
        <v>5322</v>
      </c>
      <c r="C3797" s="14" t="s">
        <v>5323</v>
      </c>
      <c r="D3797" s="2">
        <v>10</v>
      </c>
      <c r="E3797" s="3">
        <v>40881.5</v>
      </c>
      <c r="F3797" s="17">
        <v>1.65</v>
      </c>
      <c r="G3797" s="2">
        <v>17160</v>
      </c>
      <c r="H3797" s="2" t="s">
        <v>13</v>
      </c>
      <c r="I3797" s="17">
        <v>16.5</v>
      </c>
      <c r="J3797" s="4">
        <v>40878</v>
      </c>
      <c r="K3797" s="17">
        <f>IF(data[[#This Row],[UnitPrice]]&gt;=20, data[[#This Row],[Revenue]]*0.7,
   IF(data[[#This Row],[UnitPrice]]&gt;=10, data[[#This Row],[Revenue]]*0.6,
      data[[#This Row],[Revenue]]*0.5))</f>
        <v>8.25</v>
      </c>
      <c r="L3797" s="9">
        <f>data[[#This Row],[Revenue]]*0.75</f>
        <v>12.375</v>
      </c>
      <c r="M3797" s="26">
        <f>IF(data[[#This Row],[Cost]]&gt;0, (data[[#This Row],[Profit]]/data[[#This Row],[Cost]]), 0)</f>
        <v>1.5</v>
      </c>
      <c r="N3797" s="17">
        <f t="shared" si="59"/>
        <v>106.29277350533474</v>
      </c>
    </row>
    <row r="3798" spans="1:14" x14ac:dyDescent="0.35">
      <c r="A3798" s="2" t="s">
        <v>6105</v>
      </c>
      <c r="B3798" s="2" t="s">
        <v>5322</v>
      </c>
      <c r="C3798" s="14" t="s">
        <v>5323</v>
      </c>
      <c r="D3798" s="2">
        <v>10</v>
      </c>
      <c r="E3798" s="3">
        <v>40852.4375</v>
      </c>
      <c r="F3798" s="17">
        <v>1.65</v>
      </c>
      <c r="G3798" s="2">
        <v>13418</v>
      </c>
      <c r="H3798" s="2" t="s">
        <v>13</v>
      </c>
      <c r="I3798" s="17">
        <v>16.5</v>
      </c>
      <c r="J3798" s="4">
        <v>40848</v>
      </c>
      <c r="K3798" s="17">
        <f>IF(data[[#This Row],[UnitPrice]]&gt;=20, data[[#This Row],[Revenue]]*0.7,
   IF(data[[#This Row],[UnitPrice]]&gt;=10, data[[#This Row],[Revenue]]*0.6,
      data[[#This Row],[Revenue]]*0.5))</f>
        <v>8.25</v>
      </c>
      <c r="L3798" s="9">
        <f>data[[#This Row],[Revenue]]*0.75</f>
        <v>12.375</v>
      </c>
      <c r="M3798" s="26">
        <f>IF(data[[#This Row],[Cost]]&gt;0, (data[[#This Row],[Profit]]/data[[#This Row],[Cost]]), 0)</f>
        <v>1.5</v>
      </c>
      <c r="N3798" s="17">
        <f t="shared" si="59"/>
        <v>106.3150545905718</v>
      </c>
    </row>
    <row r="3799" spans="1:14" x14ac:dyDescent="0.35">
      <c r="A3799" s="2" t="s">
        <v>6135</v>
      </c>
      <c r="B3799" s="2" t="s">
        <v>5322</v>
      </c>
      <c r="C3799" s="14" t="s">
        <v>5323</v>
      </c>
      <c r="D3799" s="2">
        <v>10</v>
      </c>
      <c r="E3799" s="3">
        <v>40852.530555555553</v>
      </c>
      <c r="F3799" s="17">
        <v>1.65</v>
      </c>
      <c r="G3799" s="2">
        <v>15079</v>
      </c>
      <c r="H3799" s="2" t="s">
        <v>13</v>
      </c>
      <c r="I3799" s="17">
        <v>16.5</v>
      </c>
      <c r="J3799" s="4">
        <v>40848</v>
      </c>
      <c r="K3799" s="17">
        <f>IF(data[[#This Row],[UnitPrice]]&gt;=20, data[[#This Row],[Revenue]]*0.7,
   IF(data[[#This Row],[UnitPrice]]&gt;=10, data[[#This Row],[Revenue]]*0.6,
      data[[#This Row],[Revenue]]*0.5))</f>
        <v>8.25</v>
      </c>
      <c r="L3799" s="9">
        <f>data[[#This Row],[Revenue]]*0.75</f>
        <v>12.375</v>
      </c>
      <c r="M3799" s="26">
        <f>IF(data[[#This Row],[Cost]]&gt;0, (data[[#This Row],[Profit]]/data[[#This Row],[Cost]]), 0)</f>
        <v>1.5</v>
      </c>
      <c r="N3799" s="17">
        <f t="shared" si="59"/>
        <v>106.33734673616389</v>
      </c>
    </row>
    <row r="3800" spans="1:14" x14ac:dyDescent="0.35">
      <c r="A3800" s="2" t="s">
        <v>6152</v>
      </c>
      <c r="B3800" s="2" t="s">
        <v>5322</v>
      </c>
      <c r="C3800" s="14" t="s">
        <v>5323</v>
      </c>
      <c r="D3800" s="2">
        <v>10</v>
      </c>
      <c r="E3800" s="3">
        <v>40852.557638888888</v>
      </c>
      <c r="F3800" s="17">
        <v>1.65</v>
      </c>
      <c r="G3800" s="2">
        <v>13662</v>
      </c>
      <c r="H3800" s="2" t="s">
        <v>13</v>
      </c>
      <c r="I3800" s="17">
        <v>16.5</v>
      </c>
      <c r="J3800" s="4">
        <v>40848</v>
      </c>
      <c r="K3800" s="17">
        <f>IF(data[[#This Row],[UnitPrice]]&gt;=20, data[[#This Row],[Revenue]]*0.7,
   IF(data[[#This Row],[UnitPrice]]&gt;=10, data[[#This Row],[Revenue]]*0.6,
      data[[#This Row],[Revenue]]*0.5))</f>
        <v>8.25</v>
      </c>
      <c r="L3800" s="9">
        <f>data[[#This Row],[Revenue]]*0.75</f>
        <v>12.375</v>
      </c>
      <c r="M3800" s="26">
        <f>IF(data[[#This Row],[Cost]]&gt;0, (data[[#This Row],[Profit]]/data[[#This Row],[Cost]]), 0)</f>
        <v>1.5</v>
      </c>
      <c r="N3800" s="17">
        <f t="shared" si="59"/>
        <v>106.35964995034864</v>
      </c>
    </row>
    <row r="3801" spans="1:14" x14ac:dyDescent="0.35">
      <c r="A3801" s="2" t="s">
        <v>6431</v>
      </c>
      <c r="B3801" s="2" t="s">
        <v>5322</v>
      </c>
      <c r="C3801" s="14" t="s">
        <v>5323</v>
      </c>
      <c r="D3801" s="2">
        <v>10</v>
      </c>
      <c r="E3801" s="3">
        <v>40580.416666666664</v>
      </c>
      <c r="F3801" s="17">
        <v>1.65</v>
      </c>
      <c r="G3801" s="2">
        <v>15078</v>
      </c>
      <c r="H3801" s="2" t="s">
        <v>13</v>
      </c>
      <c r="I3801" s="17">
        <v>16.5</v>
      </c>
      <c r="J3801" s="4">
        <v>40575</v>
      </c>
      <c r="K3801" s="17">
        <f>IF(data[[#This Row],[UnitPrice]]&gt;=20, data[[#This Row],[Revenue]]*0.7,
   IF(data[[#This Row],[UnitPrice]]&gt;=10, data[[#This Row],[Revenue]]*0.6,
      data[[#This Row],[Revenue]]*0.5))</f>
        <v>8.25</v>
      </c>
      <c r="L3801" s="9">
        <f>data[[#This Row],[Revenue]]*0.75</f>
        <v>12.375</v>
      </c>
      <c r="M3801" s="26">
        <f>IF(data[[#This Row],[Cost]]&gt;0, (data[[#This Row],[Profit]]/data[[#This Row],[Cost]]), 0)</f>
        <v>1.5</v>
      </c>
      <c r="N3801" s="17">
        <f t="shared" si="59"/>
        <v>106.38196424137182</v>
      </c>
    </row>
    <row r="3802" spans="1:14" x14ac:dyDescent="0.35">
      <c r="A3802" s="2" t="s">
        <v>6609</v>
      </c>
      <c r="B3802" s="2" t="s">
        <v>5322</v>
      </c>
      <c r="C3802" s="14" t="s">
        <v>5323</v>
      </c>
      <c r="D3802" s="2">
        <v>10</v>
      </c>
      <c r="E3802" s="3">
        <v>40700.499305555553</v>
      </c>
      <c r="F3802" s="17">
        <v>1.65</v>
      </c>
      <c r="G3802" s="2">
        <v>15260</v>
      </c>
      <c r="H3802" s="2" t="s">
        <v>13</v>
      </c>
      <c r="I3802" s="17">
        <v>16.5</v>
      </c>
      <c r="J3802" s="4">
        <v>40695</v>
      </c>
      <c r="K3802" s="17">
        <f>IF(data[[#This Row],[UnitPrice]]&gt;=20, data[[#This Row],[Revenue]]*0.7,
   IF(data[[#This Row],[UnitPrice]]&gt;=10, data[[#This Row],[Revenue]]*0.6,
      data[[#This Row],[Revenue]]*0.5))</f>
        <v>8.25</v>
      </c>
      <c r="L3802" s="9">
        <f>data[[#This Row],[Revenue]]*0.75</f>
        <v>12.375</v>
      </c>
      <c r="M3802" s="26">
        <f>IF(data[[#This Row],[Cost]]&gt;0, (data[[#This Row],[Profit]]/data[[#This Row],[Cost]]), 0)</f>
        <v>1.5</v>
      </c>
      <c r="N3802" s="17">
        <f t="shared" si="59"/>
        <v>106.40428961748741</v>
      </c>
    </row>
    <row r="3803" spans="1:14" x14ac:dyDescent="0.35">
      <c r="A3803" s="2" t="s">
        <v>6663</v>
      </c>
      <c r="B3803" s="2" t="s">
        <v>5322</v>
      </c>
      <c r="C3803" s="2" t="s">
        <v>5323</v>
      </c>
      <c r="D3803" s="2">
        <v>10</v>
      </c>
      <c r="E3803" s="3">
        <v>40730.48541666667</v>
      </c>
      <c r="F3803" s="2">
        <v>1.65</v>
      </c>
      <c r="G3803" s="2">
        <v>17091</v>
      </c>
      <c r="H3803" s="2" t="s">
        <v>13</v>
      </c>
      <c r="I3803" s="2">
        <v>16.5</v>
      </c>
      <c r="J3803" s="4">
        <v>40725</v>
      </c>
      <c r="K3803" s="17">
        <f>IF(data[[#This Row],[UnitPrice]]&gt;=20, data[[#This Row],[Revenue]]*0.7,
   IF(data[[#This Row],[UnitPrice]]&gt;=10, data[[#This Row],[Revenue]]*0.6,
      data[[#This Row],[Revenue]]*0.5))</f>
        <v>8.25</v>
      </c>
      <c r="L3803" s="9">
        <f>data[[#This Row],[Revenue]]*0.75</f>
        <v>12.375</v>
      </c>
      <c r="M3803" s="26">
        <f>IF(data[[#This Row],[Cost]]&gt;0, (data[[#This Row],[Profit]]/data[[#This Row],[Cost]]), 0)</f>
        <v>1.5</v>
      </c>
      <c r="N3803" s="17">
        <f t="shared" si="59"/>
        <v>106.42662608695758</v>
      </c>
    </row>
    <row r="3804" spans="1:14" x14ac:dyDescent="0.35">
      <c r="A3804" s="2" t="s">
        <v>6936</v>
      </c>
      <c r="B3804" s="2" t="s">
        <v>5322</v>
      </c>
      <c r="C3804" s="14" t="s">
        <v>5323</v>
      </c>
      <c r="D3804" s="2">
        <v>20</v>
      </c>
      <c r="E3804" s="3">
        <v>40822.450694444444</v>
      </c>
      <c r="F3804" s="17">
        <v>1.65</v>
      </c>
      <c r="G3804" s="2">
        <v>16767</v>
      </c>
      <c r="H3804" s="2" t="s">
        <v>13</v>
      </c>
      <c r="I3804" s="17">
        <v>33</v>
      </c>
      <c r="J3804" s="4">
        <v>40817</v>
      </c>
      <c r="K3804" s="17">
        <f>IF(data[[#This Row],[UnitPrice]]&gt;=20, data[[#This Row],[Revenue]]*0.7,
   IF(data[[#This Row],[UnitPrice]]&gt;=10, data[[#This Row],[Revenue]]*0.6,
      data[[#This Row],[Revenue]]*0.5))</f>
        <v>16.5</v>
      </c>
      <c r="L3804" s="9">
        <f>data[[#This Row],[Revenue]]*0.75</f>
        <v>24.75</v>
      </c>
      <c r="M3804" s="26">
        <f>IF(data[[#This Row],[Cost]]&gt;0, (data[[#This Row],[Profit]]/data[[#This Row],[Cost]]), 0)</f>
        <v>1.5</v>
      </c>
      <c r="N3804" s="17">
        <f t="shared" si="59"/>
        <v>106.44897365805275</v>
      </c>
    </row>
    <row r="3805" spans="1:14" x14ac:dyDescent="0.35">
      <c r="A3805" s="2" t="s">
        <v>7262</v>
      </c>
      <c r="B3805" s="2" t="s">
        <v>5322</v>
      </c>
      <c r="C3805" s="14" t="s">
        <v>5323</v>
      </c>
      <c r="D3805" s="2">
        <v>10</v>
      </c>
      <c r="E3805" s="3">
        <v>40670.413888888892</v>
      </c>
      <c r="F3805" s="17">
        <v>1.65</v>
      </c>
      <c r="G3805" s="2">
        <v>15078</v>
      </c>
      <c r="H3805" s="2" t="s">
        <v>13</v>
      </c>
      <c r="I3805" s="17">
        <v>16.5</v>
      </c>
      <c r="J3805" s="4">
        <v>40664</v>
      </c>
      <c r="K3805" s="17">
        <f>IF(data[[#This Row],[UnitPrice]]&gt;=20, data[[#This Row],[Revenue]]*0.7,
   IF(data[[#This Row],[UnitPrice]]&gt;=10, data[[#This Row],[Revenue]]*0.6,
      data[[#This Row],[Revenue]]*0.5))</f>
        <v>8.25</v>
      </c>
      <c r="L3805" s="9">
        <f>data[[#This Row],[Revenue]]*0.75</f>
        <v>12.375</v>
      </c>
      <c r="M3805" s="26">
        <f>IF(data[[#This Row],[Cost]]&gt;0, (data[[#This Row],[Profit]]/data[[#This Row],[Cost]]), 0)</f>
        <v>1.5</v>
      </c>
      <c r="N3805" s="17">
        <f t="shared" si="59"/>
        <v>106.46723092219842</v>
      </c>
    </row>
    <row r="3806" spans="1:14" x14ac:dyDescent="0.35">
      <c r="A3806" s="2" t="s">
        <v>9515</v>
      </c>
      <c r="B3806" s="2" t="s">
        <v>5322</v>
      </c>
      <c r="C3806" s="14" t="s">
        <v>5323</v>
      </c>
      <c r="D3806" s="2">
        <v>10</v>
      </c>
      <c r="E3806" s="3">
        <v>40673.65902777778</v>
      </c>
      <c r="F3806" s="17">
        <v>1.65</v>
      </c>
      <c r="G3806" s="2">
        <v>14054</v>
      </c>
      <c r="H3806" s="2" t="s">
        <v>13</v>
      </c>
      <c r="I3806" s="17">
        <v>16.5</v>
      </c>
      <c r="J3806" s="4">
        <v>40664</v>
      </c>
      <c r="K3806" s="17">
        <f>IF(data[[#This Row],[UnitPrice]]&gt;=20, data[[#This Row],[Revenue]]*0.7,
   IF(data[[#This Row],[UnitPrice]]&gt;=10, data[[#This Row],[Revenue]]*0.6,
      data[[#This Row],[Revenue]]*0.5))</f>
        <v>8.25</v>
      </c>
      <c r="L3806" s="9">
        <f>data[[#This Row],[Revenue]]*0.75</f>
        <v>12.375</v>
      </c>
      <c r="M3806" s="26">
        <f>IF(data[[#This Row],[Cost]]&gt;0, (data[[#This Row],[Profit]]/data[[#This Row],[Cost]]), 0)</f>
        <v>1.5</v>
      </c>
      <c r="N3806" s="17">
        <f t="shared" si="59"/>
        <v>106.48959970164204</v>
      </c>
    </row>
    <row r="3807" spans="1:14" x14ac:dyDescent="0.35">
      <c r="A3807" s="2" t="s">
        <v>11252</v>
      </c>
      <c r="B3807" s="2" t="s">
        <v>5322</v>
      </c>
      <c r="C3807" s="14" t="s">
        <v>5323</v>
      </c>
      <c r="D3807" s="2">
        <v>3</v>
      </c>
      <c r="E3807" s="3">
        <v>40555.609722222223</v>
      </c>
      <c r="F3807" s="17">
        <v>1.65</v>
      </c>
      <c r="G3807" s="2">
        <v>13969</v>
      </c>
      <c r="H3807" s="2" t="s">
        <v>13</v>
      </c>
      <c r="I3807" s="17">
        <v>4.95</v>
      </c>
      <c r="J3807" s="4">
        <v>40544</v>
      </c>
      <c r="K3807" s="17">
        <f>IF(data[[#This Row],[UnitPrice]]&gt;=20, data[[#This Row],[Revenue]]*0.7,
   IF(data[[#This Row],[UnitPrice]]&gt;=10, data[[#This Row],[Revenue]]*0.6,
      data[[#This Row],[Revenue]]*0.5))</f>
        <v>2.4750000000000001</v>
      </c>
      <c r="L3807" s="9">
        <f>data[[#This Row],[Revenue]]*0.75</f>
        <v>3.7125000000000004</v>
      </c>
      <c r="M3807" s="26">
        <f>IF(data[[#This Row],[Cost]]&gt;0, (data[[#This Row],[Profit]]/data[[#This Row],[Cost]]), 0)</f>
        <v>1.5</v>
      </c>
      <c r="N3807" s="17">
        <f t="shared" si="59"/>
        <v>106.51197960706399</v>
      </c>
    </row>
    <row r="3808" spans="1:14" x14ac:dyDescent="0.35">
      <c r="A3808" s="2" t="s">
        <v>5304</v>
      </c>
      <c r="B3808" s="2" t="s">
        <v>5305</v>
      </c>
      <c r="C3808" s="14" t="s">
        <v>5306</v>
      </c>
      <c r="D3808" s="2">
        <v>100</v>
      </c>
      <c r="E3808" s="3">
        <v>40881.445138888892</v>
      </c>
      <c r="F3808" s="17">
        <v>1.45</v>
      </c>
      <c r="G3808" s="2">
        <v>17428</v>
      </c>
      <c r="H3808" s="2" t="s">
        <v>13</v>
      </c>
      <c r="I3808" s="17">
        <v>145</v>
      </c>
      <c r="J3808" s="4">
        <v>40878</v>
      </c>
      <c r="K3808" s="17">
        <f>IF(data[[#This Row],[UnitPrice]]&gt;=20, data[[#This Row],[Revenue]]*0.7,
   IF(data[[#This Row],[UnitPrice]]&gt;=10, data[[#This Row],[Revenue]]*0.6,
      data[[#This Row],[Revenue]]*0.5))</f>
        <v>72.5</v>
      </c>
      <c r="L3808" s="9">
        <f>data[[#This Row],[Revenue]]*0.75</f>
        <v>108.75</v>
      </c>
      <c r="M3808" s="26">
        <f>IF(data[[#This Row],[Cost]]&gt;0, (data[[#This Row],[Profit]]/data[[#This Row],[Cost]]), 0)</f>
        <v>1.5</v>
      </c>
      <c r="N3808" s="17">
        <f t="shared" si="59"/>
        <v>106.53724378109561</v>
      </c>
    </row>
    <row r="3809" spans="1:14" x14ac:dyDescent="0.35">
      <c r="A3809" s="2" t="s">
        <v>5871</v>
      </c>
      <c r="B3809" s="2" t="s">
        <v>5305</v>
      </c>
      <c r="C3809" s="14" t="s">
        <v>5306</v>
      </c>
      <c r="D3809" s="2">
        <v>10</v>
      </c>
      <c r="E3809" s="3">
        <v>40760.554861111108</v>
      </c>
      <c r="F3809" s="17">
        <v>1.65</v>
      </c>
      <c r="G3809" s="2">
        <v>17705</v>
      </c>
      <c r="H3809" s="2" t="s">
        <v>13</v>
      </c>
      <c r="I3809" s="17">
        <v>16.5</v>
      </c>
      <c r="J3809" s="4">
        <v>40756</v>
      </c>
      <c r="K3809" s="17">
        <f>IF(data[[#This Row],[UnitPrice]]&gt;=20, data[[#This Row],[Revenue]]*0.7,
   IF(data[[#This Row],[UnitPrice]]&gt;=10, data[[#This Row],[Revenue]]*0.6,
      data[[#This Row],[Revenue]]*0.5))</f>
        <v>8.25</v>
      </c>
      <c r="L3809" s="9">
        <f>data[[#This Row],[Revenue]]*0.75</f>
        <v>12.375</v>
      </c>
      <c r="M3809" s="26">
        <f>IF(data[[#This Row],[Cost]]&gt;0, (data[[#This Row],[Profit]]/data[[#This Row],[Cost]]), 0)</f>
        <v>1.5</v>
      </c>
      <c r="N3809" s="17">
        <f t="shared" si="59"/>
        <v>106.52767355063557</v>
      </c>
    </row>
    <row r="3810" spans="1:14" x14ac:dyDescent="0.35">
      <c r="A3810" s="2" t="s">
        <v>8278</v>
      </c>
      <c r="B3810" s="2" t="s">
        <v>5305</v>
      </c>
      <c r="C3810" s="14" t="s">
        <v>5306</v>
      </c>
      <c r="D3810" s="2">
        <v>10</v>
      </c>
      <c r="E3810" s="3">
        <v>40855.533333333333</v>
      </c>
      <c r="F3810" s="17">
        <v>1.65</v>
      </c>
      <c r="G3810" s="2">
        <v>13198</v>
      </c>
      <c r="H3810" s="2" t="s">
        <v>13</v>
      </c>
      <c r="I3810" s="17">
        <v>16.5</v>
      </c>
      <c r="J3810" s="4">
        <v>40848</v>
      </c>
      <c r="K3810" s="17">
        <f>IF(data[[#This Row],[UnitPrice]]&gt;=20, data[[#This Row],[Revenue]]*0.7,
   IF(data[[#This Row],[UnitPrice]]&gt;=10, data[[#This Row],[Revenue]]*0.6,
      data[[#This Row],[Revenue]]*0.5))</f>
        <v>8.25</v>
      </c>
      <c r="L3810" s="9">
        <f>data[[#This Row],[Revenue]]*0.75</f>
        <v>12.375</v>
      </c>
      <c r="M3810" s="26">
        <f>IF(data[[#This Row],[Cost]]&gt;0, (data[[#This Row],[Profit]]/data[[#This Row],[Cost]]), 0)</f>
        <v>1.5</v>
      </c>
      <c r="N3810" s="17">
        <f t="shared" si="59"/>
        <v>106.55007964161382</v>
      </c>
    </row>
    <row r="3811" spans="1:14" x14ac:dyDescent="0.35">
      <c r="A3811" s="2" t="s">
        <v>8453</v>
      </c>
      <c r="B3811" s="2" t="s">
        <v>5305</v>
      </c>
      <c r="C3811" s="14" t="s">
        <v>5306</v>
      </c>
      <c r="D3811" s="2">
        <v>10</v>
      </c>
      <c r="E3811" s="3">
        <v>40552.622916666667</v>
      </c>
      <c r="F3811" s="17">
        <v>1.65</v>
      </c>
      <c r="G3811" s="2">
        <v>13470</v>
      </c>
      <c r="H3811" s="2" t="s">
        <v>13</v>
      </c>
      <c r="I3811" s="17">
        <v>16.5</v>
      </c>
      <c r="J3811" s="4">
        <v>40544</v>
      </c>
      <c r="K3811" s="17">
        <f>IF(data[[#This Row],[UnitPrice]]&gt;=20, data[[#This Row],[Revenue]]*0.7,
   IF(data[[#This Row],[UnitPrice]]&gt;=10, data[[#This Row],[Revenue]]*0.6,
      data[[#This Row],[Revenue]]*0.5))</f>
        <v>8.25</v>
      </c>
      <c r="L3811" s="9">
        <f>data[[#This Row],[Revenue]]*0.75</f>
        <v>12.375</v>
      </c>
      <c r="M3811" s="26">
        <f>IF(data[[#This Row],[Cost]]&gt;0, (data[[#This Row],[Profit]]/data[[#This Row],[Cost]]), 0)</f>
        <v>1.5</v>
      </c>
      <c r="N3811" s="17">
        <f t="shared" si="59"/>
        <v>106.57249688822613</v>
      </c>
    </row>
    <row r="3812" spans="1:14" x14ac:dyDescent="0.35">
      <c r="A3812" s="2" t="s">
        <v>8783</v>
      </c>
      <c r="B3812" s="2" t="s">
        <v>5305</v>
      </c>
      <c r="C3812" s="14" t="s">
        <v>5306</v>
      </c>
      <c r="D3812" s="2">
        <v>10</v>
      </c>
      <c r="E3812" s="3">
        <v>40733.51458333333</v>
      </c>
      <c r="F3812" s="17">
        <v>1.65</v>
      </c>
      <c r="G3812" s="2">
        <v>14709</v>
      </c>
      <c r="H3812" s="2" t="s">
        <v>13</v>
      </c>
      <c r="I3812" s="17">
        <v>16.5</v>
      </c>
      <c r="J3812" s="4">
        <v>40725</v>
      </c>
      <c r="K3812" s="17">
        <f>IF(data[[#This Row],[UnitPrice]]&gt;=20, data[[#This Row],[Revenue]]*0.7,
   IF(data[[#This Row],[UnitPrice]]&gt;=10, data[[#This Row],[Revenue]]*0.6,
      data[[#This Row],[Revenue]]*0.5))</f>
        <v>8.25</v>
      </c>
      <c r="L3812" s="9">
        <f>data[[#This Row],[Revenue]]*0.75</f>
        <v>12.375</v>
      </c>
      <c r="M3812" s="26">
        <f>IF(data[[#This Row],[Cost]]&gt;0, (data[[#This Row],[Profit]]/data[[#This Row],[Cost]]), 0)</f>
        <v>1.5</v>
      </c>
      <c r="N3812" s="17">
        <f t="shared" si="59"/>
        <v>106.59492529880586</v>
      </c>
    </row>
    <row r="3813" spans="1:14" x14ac:dyDescent="0.35">
      <c r="A3813" s="2" t="s">
        <v>9574</v>
      </c>
      <c r="B3813" s="2" t="s">
        <v>5305</v>
      </c>
      <c r="C3813" s="14" t="s">
        <v>5306</v>
      </c>
      <c r="D3813" s="2">
        <v>20</v>
      </c>
      <c r="E3813" s="3">
        <v>40704.54583333333</v>
      </c>
      <c r="F3813" s="17">
        <v>1.65</v>
      </c>
      <c r="G3813" s="2">
        <v>12910</v>
      </c>
      <c r="H3813" s="2" t="s">
        <v>13</v>
      </c>
      <c r="I3813" s="17">
        <v>33</v>
      </c>
      <c r="J3813" s="4">
        <v>40695</v>
      </c>
      <c r="K3813" s="17">
        <f>IF(data[[#This Row],[UnitPrice]]&gt;=20, data[[#This Row],[Revenue]]*0.7,
   IF(data[[#This Row],[UnitPrice]]&gt;=10, data[[#This Row],[Revenue]]*0.6,
      data[[#This Row],[Revenue]]*0.5))</f>
        <v>16.5</v>
      </c>
      <c r="L3813" s="9">
        <f>data[[#This Row],[Revenue]]*0.75</f>
        <v>24.75</v>
      </c>
      <c r="M3813" s="26">
        <f>IF(data[[#This Row],[Cost]]&gt;0, (data[[#This Row],[Profit]]/data[[#This Row],[Cost]]), 0)</f>
        <v>1.5</v>
      </c>
      <c r="N3813" s="17">
        <f t="shared" si="59"/>
        <v>106.61736488169473</v>
      </c>
    </row>
    <row r="3814" spans="1:14" x14ac:dyDescent="0.35">
      <c r="A3814" s="2" t="s">
        <v>11008</v>
      </c>
      <c r="B3814" s="2" t="s">
        <v>5305</v>
      </c>
      <c r="C3814" s="14" t="s">
        <v>5306</v>
      </c>
      <c r="D3814" s="2">
        <v>1</v>
      </c>
      <c r="E3814" s="3">
        <v>40827.624305555553</v>
      </c>
      <c r="F3814" s="17">
        <v>1.65</v>
      </c>
      <c r="G3814" s="2">
        <v>18283</v>
      </c>
      <c r="H3814" s="2" t="s">
        <v>13</v>
      </c>
      <c r="I3814" s="17">
        <v>1.65</v>
      </c>
      <c r="J3814" s="4">
        <v>40817</v>
      </c>
      <c r="K3814" s="17">
        <f>IF(data[[#This Row],[UnitPrice]]&gt;=20, data[[#This Row],[Revenue]]*0.7,
   IF(data[[#This Row],[UnitPrice]]&gt;=10, data[[#This Row],[Revenue]]*0.6,
      data[[#This Row],[Revenue]]*0.5))</f>
        <v>0.82499999999999996</v>
      </c>
      <c r="L3814" s="9">
        <f>data[[#This Row],[Revenue]]*0.75</f>
        <v>1.2374999999999998</v>
      </c>
      <c r="M3814" s="26">
        <f>IF(data[[#This Row],[Cost]]&gt;0, (data[[#This Row],[Profit]]/data[[#This Row],[Cost]]), 0)</f>
        <v>1.4999999999999998</v>
      </c>
      <c r="N3814" s="17">
        <f t="shared" si="59"/>
        <v>106.63570503238773</v>
      </c>
    </row>
    <row r="3815" spans="1:14" x14ac:dyDescent="0.35">
      <c r="A3815" s="2" t="s">
        <v>11393</v>
      </c>
      <c r="B3815" s="2" t="s">
        <v>5305</v>
      </c>
      <c r="C3815" s="14" t="s">
        <v>5306</v>
      </c>
      <c r="D3815" s="2">
        <v>10</v>
      </c>
      <c r="E3815" s="3">
        <v>40586.69027777778</v>
      </c>
      <c r="F3815" s="17">
        <v>1.65</v>
      </c>
      <c r="G3815" s="2">
        <v>13309</v>
      </c>
      <c r="H3815" s="2" t="s">
        <v>13</v>
      </c>
      <c r="I3815" s="17">
        <v>16.5</v>
      </c>
      <c r="J3815" s="4">
        <v>40575</v>
      </c>
      <c r="K3815" s="17">
        <f>IF(data[[#This Row],[UnitPrice]]&gt;=20, data[[#This Row],[Revenue]]*0.7,
   IF(data[[#This Row],[UnitPrice]]&gt;=10, data[[#This Row],[Revenue]]*0.6,
      data[[#This Row],[Revenue]]*0.5))</f>
        <v>8.25</v>
      </c>
      <c r="L3815" s="9">
        <f>data[[#This Row],[Revenue]]*0.75</f>
        <v>12.375</v>
      </c>
      <c r="M3815" s="26">
        <f>IF(data[[#This Row],[Cost]]&gt;0, (data[[#This Row],[Profit]]/data[[#This Row],[Cost]]), 0)</f>
        <v>1.5</v>
      </c>
      <c r="N3815" s="17">
        <f t="shared" si="59"/>
        <v>106.66186643409029</v>
      </c>
    </row>
    <row r="3816" spans="1:14" x14ac:dyDescent="0.35">
      <c r="A3816" s="2" t="s">
        <v>11808</v>
      </c>
      <c r="B3816" s="2" t="s">
        <v>5305</v>
      </c>
      <c r="C3816" s="14" t="s">
        <v>5306</v>
      </c>
      <c r="D3816" s="2">
        <v>10</v>
      </c>
      <c r="E3816" s="3">
        <v>40767.406944444447</v>
      </c>
      <c r="F3816" s="17">
        <v>1.65</v>
      </c>
      <c r="G3816" s="2">
        <v>15237</v>
      </c>
      <c r="H3816" s="2" t="s">
        <v>13</v>
      </c>
      <c r="I3816" s="17">
        <v>16.5</v>
      </c>
      <c r="J3816" s="4">
        <v>40756</v>
      </c>
      <c r="K3816" s="17">
        <f>IF(data[[#This Row],[UnitPrice]]&gt;=20, data[[#This Row],[Revenue]]*0.7,
   IF(data[[#This Row],[UnitPrice]]&gt;=10, data[[#This Row],[Revenue]]*0.6,
      data[[#This Row],[Revenue]]*0.5))</f>
        <v>8.25</v>
      </c>
      <c r="L3816" s="9">
        <f>data[[#This Row],[Revenue]]*0.75</f>
        <v>12.375</v>
      </c>
      <c r="M3816" s="26">
        <f>IF(data[[#This Row],[Cost]]&gt;0, (data[[#This Row],[Profit]]/data[[#This Row],[Cost]]), 0)</f>
        <v>1.5</v>
      </c>
      <c r="N3816" s="17">
        <f t="shared" si="59"/>
        <v>106.68433948155641</v>
      </c>
    </row>
    <row r="3817" spans="1:14" hidden="1" x14ac:dyDescent="0.35">
      <c r="A3817" s="2" t="s">
        <v>3795</v>
      </c>
      <c r="B3817" s="2" t="s">
        <v>121</v>
      </c>
      <c r="C3817" s="14" t="s">
        <v>122</v>
      </c>
      <c r="D3817" s="2">
        <v>5</v>
      </c>
      <c r="E3817" s="3">
        <v>40849.490277777775</v>
      </c>
      <c r="F3817" s="17">
        <v>4.13</v>
      </c>
      <c r="G3817" s="2">
        <v>0</v>
      </c>
      <c r="H3817" s="2" t="s">
        <v>13</v>
      </c>
      <c r="I3817" s="17">
        <v>20.65</v>
      </c>
      <c r="J3817" s="4">
        <v>40848</v>
      </c>
      <c r="K3817" s="17">
        <f>IF(data[[#This Row],[UnitPrice]]&gt;=20, data[[#This Row],[Revenue]]*0.7,
   IF(data[[#This Row],[UnitPrice]]&gt;=10, data[[#This Row],[Revenue]]*0.6,
      data[[#This Row],[Revenue]]*0.5))</f>
        <v>10.324999999999999</v>
      </c>
      <c r="L3817" s="9">
        <f>data[[#This Row],[Revenue]]*0.75</f>
        <v>15.487499999999999</v>
      </c>
      <c r="M3817" s="26">
        <f>IF(data[[#This Row],[Cost]]&gt;0, (data[[#This Row],[Profit]]/data[[#This Row],[Cost]]), 0)</f>
        <v>1.5</v>
      </c>
      <c r="N3817" s="17">
        <f t="shared" si="59"/>
        <v>106.70682373473056</v>
      </c>
    </row>
    <row r="3818" spans="1:14" x14ac:dyDescent="0.35">
      <c r="A3818" s="2" t="s">
        <v>120</v>
      </c>
      <c r="B3818" s="2" t="s">
        <v>121</v>
      </c>
      <c r="C3818" s="14" t="s">
        <v>122</v>
      </c>
      <c r="D3818" s="2">
        <v>3</v>
      </c>
      <c r="E3818" s="3">
        <v>40190.492361111108</v>
      </c>
      <c r="F3818" s="17">
        <v>1.65</v>
      </c>
      <c r="G3818" s="2">
        <v>17920</v>
      </c>
      <c r="H3818" s="2" t="s">
        <v>13</v>
      </c>
      <c r="I3818" s="17">
        <v>4.95</v>
      </c>
      <c r="J3818" s="4">
        <v>40179</v>
      </c>
      <c r="K3818" s="17">
        <f>IF(data[[#This Row],[UnitPrice]]&gt;=20, data[[#This Row],[Revenue]]*0.7,
   IF(data[[#This Row],[UnitPrice]]&gt;=10, data[[#This Row],[Revenue]]*0.6,
      data[[#This Row],[Revenue]]*0.5))</f>
        <v>2.4750000000000001</v>
      </c>
      <c r="L3818" s="9">
        <f>data[[#This Row],[Revenue]]*0.75</f>
        <v>3.7125000000000004</v>
      </c>
      <c r="M3818" s="26">
        <f>IF(data[[#This Row],[Cost]]&gt;0, (data[[#This Row],[Profit]]/data[[#This Row],[Cost]]), 0)</f>
        <v>1.5</v>
      </c>
      <c r="N3818" s="17">
        <f t="shared" si="59"/>
        <v>106.72828428927789</v>
      </c>
    </row>
    <row r="3819" spans="1:14" x14ac:dyDescent="0.35">
      <c r="A3819" s="2" t="s">
        <v>2613</v>
      </c>
      <c r="B3819" s="2" t="s">
        <v>121</v>
      </c>
      <c r="C3819" s="2" t="s">
        <v>122</v>
      </c>
      <c r="D3819" s="2">
        <v>30</v>
      </c>
      <c r="E3819" s="3">
        <v>40695.507638888892</v>
      </c>
      <c r="F3819" s="2">
        <v>1.65</v>
      </c>
      <c r="G3819" s="2">
        <v>13680</v>
      </c>
      <c r="H3819" s="2" t="s">
        <v>13</v>
      </c>
      <c r="I3819" s="2">
        <v>49.5</v>
      </c>
      <c r="J3819" s="4">
        <v>40695</v>
      </c>
      <c r="K3819" s="17">
        <f>IF(data[[#This Row],[UnitPrice]]&gt;=20, data[[#This Row],[Revenue]]*0.7,
   IF(data[[#This Row],[UnitPrice]]&gt;=10, data[[#This Row],[Revenue]]*0.6,
      data[[#This Row],[Revenue]]*0.5))</f>
        <v>24.75</v>
      </c>
      <c r="L3819" s="9">
        <f>data[[#This Row],[Revenue]]*0.75</f>
        <v>37.125</v>
      </c>
      <c r="M3819" s="26">
        <f>IF(data[[#This Row],[Cost]]&gt;0, (data[[#This Row],[Profit]]/data[[#This Row],[Cost]]), 0)</f>
        <v>1.5</v>
      </c>
      <c r="N3819" s="17">
        <f t="shared" si="59"/>
        <v>106.75367173858926</v>
      </c>
    </row>
    <row r="3820" spans="1:14" x14ac:dyDescent="0.35">
      <c r="A3820" s="2" t="s">
        <v>2776</v>
      </c>
      <c r="B3820" s="2" t="s">
        <v>121</v>
      </c>
      <c r="C3820" s="14" t="s">
        <v>122</v>
      </c>
      <c r="D3820" s="2">
        <v>10</v>
      </c>
      <c r="E3820" s="3">
        <v>40787.477083333331</v>
      </c>
      <c r="F3820" s="17">
        <v>1.65</v>
      </c>
      <c r="G3820" s="2">
        <v>14800</v>
      </c>
      <c r="H3820" s="2" t="s">
        <v>13</v>
      </c>
      <c r="I3820" s="17">
        <v>16.5</v>
      </c>
      <c r="J3820" s="4">
        <v>40787</v>
      </c>
      <c r="K3820" s="17">
        <f>IF(data[[#This Row],[UnitPrice]]&gt;=20, data[[#This Row],[Revenue]]*0.7,
   IF(data[[#This Row],[UnitPrice]]&gt;=10, data[[#This Row],[Revenue]]*0.6,
      data[[#This Row],[Revenue]]*0.5))</f>
        <v>8.25</v>
      </c>
      <c r="L3820" s="9">
        <f>data[[#This Row],[Revenue]]*0.75</f>
        <v>12.375</v>
      </c>
      <c r="M3820" s="26">
        <f>IF(data[[#This Row],[Cost]]&gt;0, (data[[#This Row],[Profit]]/data[[#This Row],[Cost]]), 0)</f>
        <v>1.5</v>
      </c>
      <c r="N3820" s="17">
        <f t="shared" si="59"/>
        <v>106.76795658682742</v>
      </c>
    </row>
    <row r="3821" spans="1:14" x14ac:dyDescent="0.35">
      <c r="A3821" s="2" t="s">
        <v>5341</v>
      </c>
      <c r="B3821" s="2" t="s">
        <v>121</v>
      </c>
      <c r="C3821" s="14" t="s">
        <v>122</v>
      </c>
      <c r="D3821" s="2">
        <v>10</v>
      </c>
      <c r="E3821" s="3">
        <v>40881.586111111108</v>
      </c>
      <c r="F3821" s="17">
        <v>1.65</v>
      </c>
      <c r="G3821" s="2">
        <v>13157</v>
      </c>
      <c r="H3821" s="2" t="s">
        <v>13</v>
      </c>
      <c r="I3821" s="17">
        <v>16.5</v>
      </c>
      <c r="J3821" s="4">
        <v>40878</v>
      </c>
      <c r="K3821" s="17">
        <f>IF(data[[#This Row],[UnitPrice]]&gt;=20, data[[#This Row],[Revenue]]*0.7,
   IF(data[[#This Row],[UnitPrice]]&gt;=10, data[[#This Row],[Revenue]]*0.6,
      data[[#This Row],[Revenue]]*0.5))</f>
        <v>8.25</v>
      </c>
      <c r="L3821" s="9">
        <f>data[[#This Row],[Revenue]]*0.75</f>
        <v>12.375</v>
      </c>
      <c r="M3821" s="26">
        <f>IF(data[[#This Row],[Cost]]&gt;0, (data[[#This Row],[Profit]]/data[[#This Row],[Cost]]), 0)</f>
        <v>1.5</v>
      </c>
      <c r="N3821" s="17">
        <f t="shared" si="59"/>
        <v>106.7904841527338</v>
      </c>
    </row>
    <row r="3822" spans="1:14" x14ac:dyDescent="0.35">
      <c r="A3822" s="2" t="s">
        <v>5638</v>
      </c>
      <c r="B3822" s="2" t="s">
        <v>121</v>
      </c>
      <c r="C3822" s="14" t="s">
        <v>122</v>
      </c>
      <c r="D3822" s="2">
        <v>10</v>
      </c>
      <c r="E3822" s="3">
        <v>40668.387499999997</v>
      </c>
      <c r="F3822" s="17">
        <v>1.65</v>
      </c>
      <c r="G3822" s="2">
        <v>16700</v>
      </c>
      <c r="H3822" s="2" t="s">
        <v>13</v>
      </c>
      <c r="I3822" s="17">
        <v>16.5</v>
      </c>
      <c r="J3822" s="4">
        <v>40664</v>
      </c>
      <c r="K3822" s="17">
        <f>IF(data[[#This Row],[UnitPrice]]&gt;=20, data[[#This Row],[Revenue]]*0.7,
   IF(data[[#This Row],[UnitPrice]]&gt;=10, data[[#This Row],[Revenue]]*0.6,
      data[[#This Row],[Revenue]]*0.5))</f>
        <v>8.25</v>
      </c>
      <c r="L3822" s="9">
        <f>data[[#This Row],[Revenue]]*0.75</f>
        <v>12.375</v>
      </c>
      <c r="M3822" s="26">
        <f>IF(data[[#This Row],[Cost]]&gt;0, (data[[#This Row],[Profit]]/data[[#This Row],[Cost]]), 0)</f>
        <v>1.5</v>
      </c>
      <c r="N3822" s="17">
        <f t="shared" si="59"/>
        <v>106.81302296555276</v>
      </c>
    </row>
    <row r="3823" spans="1:14" x14ac:dyDescent="0.35">
      <c r="A3823" s="2" t="s">
        <v>6729</v>
      </c>
      <c r="B3823" s="2" t="s">
        <v>121</v>
      </c>
      <c r="C3823" s="14" t="s">
        <v>122</v>
      </c>
      <c r="D3823" s="2">
        <v>10</v>
      </c>
      <c r="E3823" s="3">
        <v>40761.351388888892</v>
      </c>
      <c r="F3823" s="17">
        <v>1.65</v>
      </c>
      <c r="G3823" s="2">
        <v>14745</v>
      </c>
      <c r="H3823" s="2" t="s">
        <v>13</v>
      </c>
      <c r="I3823" s="17">
        <v>16.5</v>
      </c>
      <c r="J3823" s="4">
        <v>40756</v>
      </c>
      <c r="K3823" s="17">
        <f>IF(data[[#This Row],[UnitPrice]]&gt;=20, data[[#This Row],[Revenue]]*0.7,
   IF(data[[#This Row],[UnitPrice]]&gt;=10, data[[#This Row],[Revenue]]*0.6,
      data[[#This Row],[Revenue]]*0.5))</f>
        <v>8.25</v>
      </c>
      <c r="L3823" s="9">
        <f>data[[#This Row],[Revenue]]*0.75</f>
        <v>12.375</v>
      </c>
      <c r="M3823" s="26">
        <f>IF(data[[#This Row],[Cost]]&gt;0, (data[[#This Row],[Profit]]/data[[#This Row],[Cost]]), 0)</f>
        <v>1.5</v>
      </c>
      <c r="N3823" s="17">
        <f t="shared" si="59"/>
        <v>106.83557303370895</v>
      </c>
    </row>
    <row r="3824" spans="1:14" x14ac:dyDescent="0.35">
      <c r="A3824" s="2" t="s">
        <v>6765</v>
      </c>
      <c r="B3824" s="2" t="s">
        <v>121</v>
      </c>
      <c r="C3824" s="14" t="s">
        <v>122</v>
      </c>
      <c r="D3824" s="2">
        <v>3</v>
      </c>
      <c r="E3824" s="3">
        <v>40761.530555555553</v>
      </c>
      <c r="F3824" s="17">
        <v>1.65</v>
      </c>
      <c r="G3824" s="2">
        <v>17954</v>
      </c>
      <c r="H3824" s="2" t="s">
        <v>13</v>
      </c>
      <c r="I3824" s="17">
        <v>4.95</v>
      </c>
      <c r="J3824" s="4">
        <v>40756</v>
      </c>
      <c r="K3824" s="17">
        <f>IF(data[[#This Row],[UnitPrice]]&gt;=20, data[[#This Row],[Revenue]]*0.7,
   IF(data[[#This Row],[UnitPrice]]&gt;=10, data[[#This Row],[Revenue]]*0.6,
      data[[#This Row],[Revenue]]*0.5))</f>
        <v>2.4750000000000001</v>
      </c>
      <c r="L3824" s="9">
        <f>data[[#This Row],[Revenue]]*0.75</f>
        <v>3.7125000000000004</v>
      </c>
      <c r="M3824" s="26">
        <f>IF(data[[#This Row],[Cost]]&gt;0, (data[[#This Row],[Profit]]/data[[#This Row],[Cost]]), 0)</f>
        <v>1.5</v>
      </c>
      <c r="N3824" s="17">
        <f t="shared" si="59"/>
        <v>106.85813436563545</v>
      </c>
    </row>
    <row r="3825" spans="1:14" x14ac:dyDescent="0.35">
      <c r="A3825" s="2" t="s">
        <v>7136</v>
      </c>
      <c r="B3825" s="2" t="s">
        <v>121</v>
      </c>
      <c r="C3825" s="14" t="s">
        <v>122</v>
      </c>
      <c r="D3825" s="2">
        <v>10</v>
      </c>
      <c r="E3825" s="3">
        <v>40550.522916666669</v>
      </c>
      <c r="F3825" s="17">
        <v>1.65</v>
      </c>
      <c r="G3825" s="2">
        <v>17920</v>
      </c>
      <c r="H3825" s="2" t="s">
        <v>13</v>
      </c>
      <c r="I3825" s="17">
        <v>16.5</v>
      </c>
      <c r="J3825" s="4">
        <v>40544</v>
      </c>
      <c r="K3825" s="17">
        <f>IF(data[[#This Row],[UnitPrice]]&gt;=20, data[[#This Row],[Revenue]]*0.7,
   IF(data[[#This Row],[UnitPrice]]&gt;=10, data[[#This Row],[Revenue]]*0.6,
      data[[#This Row],[Revenue]]*0.5))</f>
        <v>8.25</v>
      </c>
      <c r="L3825" s="9">
        <f>data[[#This Row],[Revenue]]*0.75</f>
        <v>12.375</v>
      </c>
      <c r="M3825" s="26">
        <f>IF(data[[#This Row],[Cost]]&gt;0, (data[[#This Row],[Profit]]/data[[#This Row],[Cost]]), 0)</f>
        <v>1.5</v>
      </c>
      <c r="N3825" s="17">
        <f t="shared" si="59"/>
        <v>106.88359230577176</v>
      </c>
    </row>
    <row r="3826" spans="1:14" x14ac:dyDescent="0.35">
      <c r="A3826" s="2" t="s">
        <v>7886</v>
      </c>
      <c r="B3826" s="2" t="s">
        <v>121</v>
      </c>
      <c r="C3826" s="14" t="s">
        <v>122</v>
      </c>
      <c r="D3826" s="2">
        <v>10</v>
      </c>
      <c r="E3826" s="3">
        <v>40610.489583333336</v>
      </c>
      <c r="F3826" s="17">
        <v>1.65</v>
      </c>
      <c r="G3826" s="2">
        <v>15039</v>
      </c>
      <c r="H3826" s="2" t="s">
        <v>13</v>
      </c>
      <c r="I3826" s="17">
        <v>16.5</v>
      </c>
      <c r="J3826" s="4">
        <v>40603</v>
      </c>
      <c r="K3826" s="17">
        <f>IF(data[[#This Row],[UnitPrice]]&gt;=20, data[[#This Row],[Revenue]]*0.7,
   IF(data[[#This Row],[UnitPrice]]&gt;=10, data[[#This Row],[Revenue]]*0.6,
      data[[#This Row],[Revenue]]*0.5))</f>
        <v>8.25</v>
      </c>
      <c r="L3826" s="9">
        <f>data[[#This Row],[Revenue]]*0.75</f>
        <v>12.375</v>
      </c>
      <c r="M3826" s="26">
        <f>IF(data[[#This Row],[Cost]]&gt;0, (data[[#This Row],[Profit]]/data[[#This Row],[Cost]]), 0)</f>
        <v>1.5</v>
      </c>
      <c r="N3826" s="17">
        <f t="shared" si="59"/>
        <v>106.9061769115453</v>
      </c>
    </row>
    <row r="3827" spans="1:14" x14ac:dyDescent="0.35">
      <c r="A3827" s="2" t="s">
        <v>8117</v>
      </c>
      <c r="B3827" s="2" t="s">
        <v>121</v>
      </c>
      <c r="C3827" s="2" t="s">
        <v>122</v>
      </c>
      <c r="D3827" s="2">
        <v>10</v>
      </c>
      <c r="E3827" s="3">
        <v>40763.489583333336</v>
      </c>
      <c r="F3827" s="2">
        <v>1.65</v>
      </c>
      <c r="G3827" s="2">
        <v>15502</v>
      </c>
      <c r="H3827" s="2" t="s">
        <v>13</v>
      </c>
      <c r="I3827" s="2">
        <v>16.5</v>
      </c>
      <c r="J3827" s="4">
        <v>40756</v>
      </c>
      <c r="K3827" s="17">
        <f>IF(data[[#This Row],[UnitPrice]]&gt;=20, data[[#This Row],[Revenue]]*0.7,
   IF(data[[#This Row],[UnitPrice]]&gt;=10, data[[#This Row],[Revenue]]*0.6,
      data[[#This Row],[Revenue]]*0.5))</f>
        <v>8.25</v>
      </c>
      <c r="L3827" s="9">
        <f>data[[#This Row],[Revenue]]*0.75</f>
        <v>12.375</v>
      </c>
      <c r="M3827" s="26">
        <f>IF(data[[#This Row],[Cost]]&gt;0, (data[[#This Row],[Profit]]/data[[#This Row],[Cost]]), 0)</f>
        <v>1.5</v>
      </c>
      <c r="N3827" s="17">
        <f t="shared" si="59"/>
        <v>106.92877280679939</v>
      </c>
    </row>
    <row r="3828" spans="1:14" x14ac:dyDescent="0.35">
      <c r="A3828" s="2" t="s">
        <v>8172</v>
      </c>
      <c r="B3828" s="2" t="s">
        <v>121</v>
      </c>
      <c r="C3828" s="14" t="s">
        <v>122</v>
      </c>
      <c r="D3828" s="2">
        <v>10</v>
      </c>
      <c r="E3828" s="3">
        <v>40794.551388888889</v>
      </c>
      <c r="F3828" s="17">
        <v>1.65</v>
      </c>
      <c r="G3828" s="2">
        <v>13280</v>
      </c>
      <c r="H3828" s="2" t="s">
        <v>13</v>
      </c>
      <c r="I3828" s="17">
        <v>16.5</v>
      </c>
      <c r="J3828" s="4">
        <v>40787</v>
      </c>
      <c r="K3828" s="17">
        <f>IF(data[[#This Row],[UnitPrice]]&gt;=20, data[[#This Row],[Revenue]]*0.7,
   IF(data[[#This Row],[UnitPrice]]&gt;=10, data[[#This Row],[Revenue]]*0.6,
      data[[#This Row],[Revenue]]*0.5))</f>
        <v>8.25</v>
      </c>
      <c r="L3828" s="9">
        <f>data[[#This Row],[Revenue]]*0.75</f>
        <v>12.375</v>
      </c>
      <c r="M3828" s="26">
        <f>IF(data[[#This Row],[Cost]]&gt;0, (data[[#This Row],[Profit]]/data[[#This Row],[Cost]]), 0)</f>
        <v>1.5</v>
      </c>
      <c r="N3828" s="17">
        <f t="shared" si="59"/>
        <v>106.95138000000108</v>
      </c>
    </row>
    <row r="3829" spans="1:14" x14ac:dyDescent="0.35">
      <c r="A3829" s="2" t="s">
        <v>8274</v>
      </c>
      <c r="B3829" s="2" t="s">
        <v>121</v>
      </c>
      <c r="C3829" s="14" t="s">
        <v>122</v>
      </c>
      <c r="D3829" s="2">
        <v>10</v>
      </c>
      <c r="E3829" s="3">
        <v>40855.500694444447</v>
      </c>
      <c r="F3829" s="17">
        <v>1.65</v>
      </c>
      <c r="G3829" s="2">
        <v>12993</v>
      </c>
      <c r="H3829" s="2" t="s">
        <v>13</v>
      </c>
      <c r="I3829" s="17">
        <v>16.5</v>
      </c>
      <c r="J3829" s="4">
        <v>40848</v>
      </c>
      <c r="K3829" s="17">
        <f>IF(data[[#This Row],[UnitPrice]]&gt;=20, data[[#This Row],[Revenue]]*0.7,
   IF(data[[#This Row],[UnitPrice]]&gt;=10, data[[#This Row],[Revenue]]*0.6,
      data[[#This Row],[Revenue]]*0.5))</f>
        <v>8.25</v>
      </c>
      <c r="L3829" s="9">
        <f>data[[#This Row],[Revenue]]*0.75</f>
        <v>12.375</v>
      </c>
      <c r="M3829" s="26">
        <f>IF(data[[#This Row],[Cost]]&gt;0, (data[[#This Row],[Profit]]/data[[#This Row],[Cost]]), 0)</f>
        <v>1.5</v>
      </c>
      <c r="N3829" s="17">
        <f t="shared" si="59"/>
        <v>106.97399849962599</v>
      </c>
    </row>
    <row r="3830" spans="1:14" x14ac:dyDescent="0.35">
      <c r="A3830" s="2" t="s">
        <v>8288</v>
      </c>
      <c r="B3830" s="2" t="s">
        <v>121</v>
      </c>
      <c r="C3830" s="14" t="s">
        <v>122</v>
      </c>
      <c r="D3830" s="2">
        <v>5</v>
      </c>
      <c r="E3830" s="3">
        <v>40855.586111111108</v>
      </c>
      <c r="F3830" s="17">
        <v>1.65</v>
      </c>
      <c r="G3830" s="2">
        <v>15747</v>
      </c>
      <c r="H3830" s="2" t="s">
        <v>13</v>
      </c>
      <c r="I3830" s="17">
        <v>8.25</v>
      </c>
      <c r="J3830" s="4">
        <v>40848</v>
      </c>
      <c r="K3830" s="17">
        <f>IF(data[[#This Row],[UnitPrice]]&gt;=20, data[[#This Row],[Revenue]]*0.7,
   IF(data[[#This Row],[UnitPrice]]&gt;=10, data[[#This Row],[Revenue]]*0.6,
      data[[#This Row],[Revenue]]*0.5))</f>
        <v>4.125</v>
      </c>
      <c r="L3830" s="9">
        <f>data[[#This Row],[Revenue]]*0.75</f>
        <v>6.1875</v>
      </c>
      <c r="M3830" s="26">
        <f>IF(data[[#This Row],[Cost]]&gt;0, (data[[#This Row],[Profit]]/data[[#This Row],[Cost]]), 0)</f>
        <v>1.5</v>
      </c>
      <c r="N3830" s="17">
        <f t="shared" si="59"/>
        <v>106.99662831415816</v>
      </c>
    </row>
    <row r="3831" spans="1:14" x14ac:dyDescent="0.35">
      <c r="A3831" s="2" t="s">
        <v>8499</v>
      </c>
      <c r="B3831" s="2" t="s">
        <v>121</v>
      </c>
      <c r="C3831" s="14" t="s">
        <v>122</v>
      </c>
      <c r="D3831" s="2">
        <v>10</v>
      </c>
      <c r="E3831" s="3">
        <v>40583.408333333333</v>
      </c>
      <c r="F3831" s="17">
        <v>1.65</v>
      </c>
      <c r="G3831" s="2">
        <v>16945</v>
      </c>
      <c r="H3831" s="2" t="s">
        <v>13</v>
      </c>
      <c r="I3831" s="17">
        <v>16.5</v>
      </c>
      <c r="J3831" s="4">
        <v>40575</v>
      </c>
      <c r="K3831" s="17">
        <f>IF(data[[#This Row],[UnitPrice]]&gt;=20, data[[#This Row],[Revenue]]*0.7,
   IF(data[[#This Row],[UnitPrice]]&gt;=10, data[[#This Row],[Revenue]]*0.6,
      data[[#This Row],[Revenue]]*0.5))</f>
        <v>8.25</v>
      </c>
      <c r="L3831" s="9">
        <f>data[[#This Row],[Revenue]]*0.75</f>
        <v>12.375</v>
      </c>
      <c r="M3831" s="26">
        <f>IF(data[[#This Row],[Cost]]&gt;0, (data[[#This Row],[Profit]]/data[[#This Row],[Cost]]), 0)</f>
        <v>1.5</v>
      </c>
      <c r="N3831" s="17">
        <f t="shared" si="59"/>
        <v>107.02133350012618</v>
      </c>
    </row>
    <row r="3832" spans="1:14" hidden="1" x14ac:dyDescent="0.35">
      <c r="A3832" s="2" t="s">
        <v>8243</v>
      </c>
      <c r="B3832" s="2" t="s">
        <v>121</v>
      </c>
      <c r="C3832" s="14" t="s">
        <v>122</v>
      </c>
      <c r="D3832" s="2">
        <v>1</v>
      </c>
      <c r="E3832" s="3">
        <v>40824.70208333333</v>
      </c>
      <c r="F3832" s="17">
        <v>4.13</v>
      </c>
      <c r="G3832" s="2">
        <v>0</v>
      </c>
      <c r="H3832" s="2" t="s">
        <v>13</v>
      </c>
      <c r="I3832" s="17">
        <v>4.13</v>
      </c>
      <c r="J3832" s="4">
        <v>40817</v>
      </c>
      <c r="K3832" s="17">
        <f>IF(data[[#This Row],[UnitPrice]]&gt;=20, data[[#This Row],[Revenue]]*0.7,
   IF(data[[#This Row],[UnitPrice]]&gt;=10, data[[#This Row],[Revenue]]*0.6,
      data[[#This Row],[Revenue]]*0.5))</f>
        <v>2.0649999999999999</v>
      </c>
      <c r="L3832" s="9">
        <f>data[[#This Row],[Revenue]]*0.75</f>
        <v>3.0975000000000001</v>
      </c>
      <c r="M3832" s="26">
        <f>IF(data[[#This Row],[Cost]]&gt;0, (data[[#This Row],[Profit]]/data[[#This Row],[Cost]]), 0)</f>
        <v>1.5</v>
      </c>
      <c r="N3832" s="17">
        <f t="shared" si="59"/>
        <v>107.04398648648757</v>
      </c>
    </row>
    <row r="3833" spans="1:14" x14ac:dyDescent="0.35">
      <c r="A3833" s="2" t="s">
        <v>5840</v>
      </c>
      <c r="B3833" s="2" t="s">
        <v>5790</v>
      </c>
      <c r="C3833" s="14" t="s">
        <v>5841</v>
      </c>
      <c r="D3833" s="2">
        <v>10</v>
      </c>
      <c r="E3833" s="3">
        <v>40760.481944444444</v>
      </c>
      <c r="F3833" s="17">
        <v>1.65</v>
      </c>
      <c r="G3833" s="2">
        <v>16807</v>
      </c>
      <c r="H3833" s="2" t="s">
        <v>13</v>
      </c>
      <c r="I3833" s="17">
        <v>16.5</v>
      </c>
      <c r="J3833" s="4">
        <v>40756</v>
      </c>
      <c r="K3833" s="17">
        <f>IF(data[[#This Row],[UnitPrice]]&gt;=20, data[[#This Row],[Revenue]]*0.7,
   IF(data[[#This Row],[UnitPrice]]&gt;=10, data[[#This Row],[Revenue]]*0.6,
      data[[#This Row],[Revenue]]*0.5))</f>
        <v>8.25</v>
      </c>
      <c r="L3833" s="9">
        <f>data[[#This Row],[Revenue]]*0.75</f>
        <v>12.375</v>
      </c>
      <c r="M3833" s="26">
        <f>IF(data[[#This Row],[Cost]]&gt;0, (data[[#This Row],[Profit]]/data[[#This Row],[Cost]]), 0)</f>
        <v>1.5</v>
      </c>
      <c r="N3833" s="17">
        <f t="shared" si="59"/>
        <v>107.06974718398105</v>
      </c>
    </row>
    <row r="3834" spans="1:14" x14ac:dyDescent="0.35">
      <c r="A3834" s="2" t="s">
        <v>6134</v>
      </c>
      <c r="B3834" s="2" t="s">
        <v>5790</v>
      </c>
      <c r="C3834" s="14" t="s">
        <v>5841</v>
      </c>
      <c r="D3834" s="2">
        <v>100</v>
      </c>
      <c r="E3834" s="3">
        <v>40852.529861111114</v>
      </c>
      <c r="F3834" s="17">
        <v>1.45</v>
      </c>
      <c r="G3834" s="2">
        <v>17677</v>
      </c>
      <c r="H3834" s="2" t="s">
        <v>13</v>
      </c>
      <c r="I3834" s="17">
        <v>145</v>
      </c>
      <c r="J3834" s="4">
        <v>40848</v>
      </c>
      <c r="K3834" s="17">
        <f>IF(data[[#This Row],[UnitPrice]]&gt;=20, data[[#This Row],[Revenue]]*0.7,
   IF(data[[#This Row],[UnitPrice]]&gt;=10, data[[#This Row],[Revenue]]*0.6,
      data[[#This Row],[Revenue]]*0.5))</f>
        <v>72.5</v>
      </c>
      <c r="L3834" s="9">
        <f>data[[#This Row],[Revenue]]*0.75</f>
        <v>108.75</v>
      </c>
      <c r="M3834" s="26">
        <f>IF(data[[#This Row],[Cost]]&gt;0, (data[[#This Row],[Profit]]/data[[#This Row],[Cost]]), 0)</f>
        <v>1.5</v>
      </c>
      <c r="N3834" s="17">
        <f t="shared" si="59"/>
        <v>107.09242363545427</v>
      </c>
    </row>
    <row r="3835" spans="1:14" x14ac:dyDescent="0.35">
      <c r="A3835" s="2" t="s">
        <v>6508</v>
      </c>
      <c r="B3835" s="2" t="s">
        <v>5790</v>
      </c>
      <c r="C3835" s="14" t="s">
        <v>5841</v>
      </c>
      <c r="D3835" s="2">
        <v>10</v>
      </c>
      <c r="E3835" s="3">
        <v>40608.606249999997</v>
      </c>
      <c r="F3835" s="17">
        <v>1.65</v>
      </c>
      <c r="G3835" s="2">
        <v>15737</v>
      </c>
      <c r="H3835" s="2" t="s">
        <v>13</v>
      </c>
      <c r="I3835" s="17">
        <v>16.5</v>
      </c>
      <c r="J3835" s="4">
        <v>40603</v>
      </c>
      <c r="K3835" s="17">
        <f>IF(data[[#This Row],[UnitPrice]]&gt;=20, data[[#This Row],[Revenue]]*0.7,
   IF(data[[#This Row],[UnitPrice]]&gt;=10, data[[#This Row],[Revenue]]*0.6,
      data[[#This Row],[Revenue]]*0.5))</f>
        <v>8.25</v>
      </c>
      <c r="L3835" s="9">
        <f>data[[#This Row],[Revenue]]*0.75</f>
        <v>12.375</v>
      </c>
      <c r="M3835" s="26">
        <f>IF(data[[#This Row],[Cost]]&gt;0, (data[[#This Row],[Profit]]/data[[#This Row],[Cost]]), 0)</f>
        <v>1.5</v>
      </c>
      <c r="N3835" s="17">
        <f t="shared" si="59"/>
        <v>107.08293012772459</v>
      </c>
    </row>
    <row r="3836" spans="1:14" x14ac:dyDescent="0.35">
      <c r="A3836" s="2" t="s">
        <v>7593</v>
      </c>
      <c r="B3836" s="2" t="s">
        <v>5790</v>
      </c>
      <c r="C3836" s="14" t="s">
        <v>5841</v>
      </c>
      <c r="D3836" s="2">
        <v>10</v>
      </c>
      <c r="E3836" s="3">
        <v>40854.425000000003</v>
      </c>
      <c r="F3836" s="17">
        <v>1.65</v>
      </c>
      <c r="G3836" s="2">
        <v>14258</v>
      </c>
      <c r="H3836" s="2" t="s">
        <v>13</v>
      </c>
      <c r="I3836" s="17">
        <v>16.5</v>
      </c>
      <c r="J3836" s="4">
        <v>40848</v>
      </c>
      <c r="K3836" s="17">
        <f>IF(data[[#This Row],[UnitPrice]]&gt;=20, data[[#This Row],[Revenue]]*0.7,
   IF(data[[#This Row],[UnitPrice]]&gt;=10, data[[#This Row],[Revenue]]*0.6,
      data[[#This Row],[Revenue]]*0.5))</f>
        <v>8.25</v>
      </c>
      <c r="L3836" s="9">
        <f>data[[#This Row],[Revenue]]*0.75</f>
        <v>12.375</v>
      </c>
      <c r="M3836" s="26">
        <f>IF(data[[#This Row],[Cost]]&gt;0, (data[[#This Row],[Profit]]/data[[#This Row],[Cost]]), 0)</f>
        <v>1.5</v>
      </c>
      <c r="N3836" s="17">
        <f t="shared" si="59"/>
        <v>107.10562124248605</v>
      </c>
    </row>
    <row r="3837" spans="1:14" x14ac:dyDescent="0.35">
      <c r="A3837" s="2" t="s">
        <v>7780</v>
      </c>
      <c r="B3837" s="2" t="s">
        <v>5790</v>
      </c>
      <c r="C3837" s="14" t="s">
        <v>5841</v>
      </c>
      <c r="D3837" s="2">
        <v>10</v>
      </c>
      <c r="E3837" s="3">
        <v>40551.42291666667</v>
      </c>
      <c r="F3837" s="17">
        <v>1.65</v>
      </c>
      <c r="G3837" s="2">
        <v>14239</v>
      </c>
      <c r="H3837" s="2" t="s">
        <v>13</v>
      </c>
      <c r="I3837" s="17">
        <v>16.5</v>
      </c>
      <c r="J3837" s="4">
        <v>40544</v>
      </c>
      <c r="K3837" s="17">
        <f>IF(data[[#This Row],[UnitPrice]]&gt;=20, data[[#This Row],[Revenue]]*0.7,
   IF(data[[#This Row],[UnitPrice]]&gt;=10, data[[#This Row],[Revenue]]*0.6,
      data[[#This Row],[Revenue]]*0.5))</f>
        <v>8.25</v>
      </c>
      <c r="L3837" s="9">
        <f>data[[#This Row],[Revenue]]*0.75</f>
        <v>12.375</v>
      </c>
      <c r="M3837" s="26">
        <f>IF(data[[#This Row],[Cost]]&gt;0, (data[[#This Row],[Profit]]/data[[#This Row],[Cost]]), 0)</f>
        <v>1.5</v>
      </c>
      <c r="N3837" s="17">
        <f t="shared" si="59"/>
        <v>107.12832372838996</v>
      </c>
    </row>
    <row r="3838" spans="1:14" x14ac:dyDescent="0.35">
      <c r="A3838" s="2" t="s">
        <v>9066</v>
      </c>
      <c r="B3838" s="2" t="s">
        <v>5790</v>
      </c>
      <c r="C3838" s="2" t="s">
        <v>5841</v>
      </c>
      <c r="D3838" s="2">
        <v>10</v>
      </c>
      <c r="E3838" s="3">
        <v>40886.429861111108</v>
      </c>
      <c r="F3838" s="2">
        <v>1.65</v>
      </c>
      <c r="G3838" s="2">
        <v>13375</v>
      </c>
      <c r="H3838" s="2" t="s">
        <v>13</v>
      </c>
      <c r="I3838" s="2">
        <v>16.5</v>
      </c>
      <c r="J3838" s="4">
        <v>40878</v>
      </c>
      <c r="K3838" s="17">
        <f>IF(data[[#This Row],[UnitPrice]]&gt;=20, data[[#This Row],[Revenue]]*0.7,
   IF(data[[#This Row],[UnitPrice]]&gt;=10, data[[#This Row],[Revenue]]*0.6,
      data[[#This Row],[Revenue]]*0.5))</f>
        <v>8.25</v>
      </c>
      <c r="L3838" s="9">
        <f>data[[#This Row],[Revenue]]*0.75</f>
        <v>12.375</v>
      </c>
      <c r="M3838" s="26">
        <f>IF(data[[#This Row],[Cost]]&gt;0, (data[[#This Row],[Profit]]/data[[#This Row],[Cost]]), 0)</f>
        <v>1.5</v>
      </c>
      <c r="N3838" s="17">
        <f t="shared" si="59"/>
        <v>107.15103759398606</v>
      </c>
    </row>
    <row r="3839" spans="1:14" hidden="1" x14ac:dyDescent="0.35">
      <c r="A3839" s="2" t="s">
        <v>838</v>
      </c>
      <c r="B3839" s="2" t="s">
        <v>839</v>
      </c>
      <c r="C3839" s="14" t="s">
        <v>840</v>
      </c>
      <c r="D3839" s="2">
        <v>1</v>
      </c>
      <c r="E3839" s="3">
        <v>40249.681250000001</v>
      </c>
      <c r="F3839" s="17">
        <v>1.65</v>
      </c>
      <c r="G3839" s="2">
        <v>0</v>
      </c>
      <c r="H3839" s="2" t="s">
        <v>13</v>
      </c>
      <c r="I3839" s="17">
        <v>1.65</v>
      </c>
      <c r="J3839" s="4">
        <v>40238</v>
      </c>
      <c r="K3839" s="17">
        <f>IF(data[[#This Row],[UnitPrice]]&gt;=20, data[[#This Row],[Revenue]]*0.7,
   IF(data[[#This Row],[UnitPrice]]&gt;=10, data[[#This Row],[Revenue]]*0.6,
      data[[#This Row],[Revenue]]*0.5))</f>
        <v>0.82499999999999996</v>
      </c>
      <c r="L3839" s="9">
        <f>data[[#This Row],[Revenue]]*0.75</f>
        <v>1.2374999999999998</v>
      </c>
      <c r="M3839" s="26">
        <f>IF(data[[#This Row],[Cost]]&gt;0, (data[[#This Row],[Profit]]/data[[#This Row],[Cost]]), 0)</f>
        <v>1.4999999999999998</v>
      </c>
      <c r="N3839" s="17">
        <f t="shared" si="59"/>
        <v>107.17376284783263</v>
      </c>
    </row>
    <row r="3840" spans="1:14" x14ac:dyDescent="0.35">
      <c r="A3840" s="2" t="s">
        <v>3542</v>
      </c>
      <c r="B3840" s="2" t="s">
        <v>839</v>
      </c>
      <c r="C3840" s="14" t="s">
        <v>840</v>
      </c>
      <c r="D3840" s="2">
        <v>10</v>
      </c>
      <c r="E3840" s="3">
        <v>40635.585416666669</v>
      </c>
      <c r="F3840" s="17">
        <v>1.65</v>
      </c>
      <c r="G3840" s="2">
        <v>15090</v>
      </c>
      <c r="H3840" s="2" t="s">
        <v>13</v>
      </c>
      <c r="I3840" s="17">
        <v>16.5</v>
      </c>
      <c r="J3840" s="4">
        <v>40634</v>
      </c>
      <c r="K3840" s="17">
        <f>IF(data[[#This Row],[UnitPrice]]&gt;=20, data[[#This Row],[Revenue]]*0.7,
   IF(data[[#This Row],[UnitPrice]]&gt;=10, data[[#This Row],[Revenue]]*0.6,
      data[[#This Row],[Revenue]]*0.5))</f>
        <v>8.25</v>
      </c>
      <c r="L3840" s="9">
        <f>data[[#This Row],[Revenue]]*0.75</f>
        <v>12.375</v>
      </c>
      <c r="M3840" s="26">
        <f>IF(data[[#This Row],[Cost]]&gt;0, (data[[#This Row],[Profit]]/data[[#This Row],[Cost]]), 0)</f>
        <v>1.5</v>
      </c>
      <c r="N3840" s="17">
        <f t="shared" si="59"/>
        <v>107.20022316950961</v>
      </c>
    </row>
    <row r="3841" spans="1:14" x14ac:dyDescent="0.35">
      <c r="A3841" s="2" t="s">
        <v>4755</v>
      </c>
      <c r="B3841" s="2" t="s">
        <v>839</v>
      </c>
      <c r="C3841" s="14" t="s">
        <v>840</v>
      </c>
      <c r="D3841" s="2">
        <v>10</v>
      </c>
      <c r="E3841" s="3">
        <v>40547.348611111112</v>
      </c>
      <c r="F3841" s="17">
        <v>1.65</v>
      </c>
      <c r="G3841" s="2">
        <v>18161</v>
      </c>
      <c r="H3841" s="2" t="s">
        <v>13</v>
      </c>
      <c r="I3841" s="17">
        <v>16.5</v>
      </c>
      <c r="J3841" s="4">
        <v>40544</v>
      </c>
      <c r="K3841" s="17">
        <f>IF(data[[#This Row],[UnitPrice]]&gt;=20, data[[#This Row],[Revenue]]*0.7,
   IF(data[[#This Row],[UnitPrice]]&gt;=10, data[[#This Row],[Revenue]]*0.6,
      data[[#This Row],[Revenue]]*0.5))</f>
        <v>8.25</v>
      </c>
      <c r="L3841" s="9">
        <f>data[[#This Row],[Revenue]]*0.75</f>
        <v>12.375</v>
      </c>
      <c r="M3841" s="26">
        <f>IF(data[[#This Row],[Cost]]&gt;0, (data[[#This Row],[Profit]]/data[[#This Row],[Cost]]), 0)</f>
        <v>1.5</v>
      </c>
      <c r="N3841" s="17">
        <f t="shared" si="59"/>
        <v>107.22297215951953</v>
      </c>
    </row>
    <row r="3842" spans="1:14" x14ac:dyDescent="0.35">
      <c r="A3842" s="2" t="s">
        <v>7554</v>
      </c>
      <c r="B3842" s="2" t="s">
        <v>839</v>
      </c>
      <c r="C3842" s="14" t="s">
        <v>840</v>
      </c>
      <c r="D3842" s="2">
        <v>150</v>
      </c>
      <c r="E3842" s="3">
        <v>40762.678472222222</v>
      </c>
      <c r="F3842" s="17">
        <v>1.45</v>
      </c>
      <c r="G3842" s="2">
        <v>17353</v>
      </c>
      <c r="H3842" s="2" t="s">
        <v>13</v>
      </c>
      <c r="I3842" s="17">
        <v>217.5</v>
      </c>
      <c r="J3842" s="4">
        <v>40756</v>
      </c>
      <c r="K3842" s="17">
        <f>IF(data[[#This Row],[UnitPrice]]&gt;=20, data[[#This Row],[Revenue]]*0.7,
   IF(data[[#This Row],[UnitPrice]]&gt;=10, data[[#This Row],[Revenue]]*0.6,
      data[[#This Row],[Revenue]]*0.5))</f>
        <v>108.75</v>
      </c>
      <c r="L3842" s="9">
        <f>data[[#This Row],[Revenue]]*0.75</f>
        <v>163.125</v>
      </c>
      <c r="M3842" s="26">
        <f>IF(data[[#This Row],[Cost]]&gt;0, (data[[#This Row],[Profit]]/data[[#This Row],[Cost]]), 0)</f>
        <v>1.5</v>
      </c>
      <c r="N3842" s="17">
        <f t="shared" ref="N3842:N3905" si="60">SUM(I3842:I11666)/COUNTA(_xlfn.UNIQUE(A3842:A11666))</f>
        <v>107.245732563975</v>
      </c>
    </row>
    <row r="3843" spans="1:14" x14ac:dyDescent="0.35">
      <c r="A3843" s="2" t="s">
        <v>7957</v>
      </c>
      <c r="B3843" s="2" t="s">
        <v>839</v>
      </c>
      <c r="C3843" s="14" t="s">
        <v>840</v>
      </c>
      <c r="D3843" s="2">
        <v>20</v>
      </c>
      <c r="E3843" s="3">
        <v>40641.552083333336</v>
      </c>
      <c r="F3843" s="17">
        <v>1.65</v>
      </c>
      <c r="G3843" s="2">
        <v>16180</v>
      </c>
      <c r="H3843" s="2" t="s">
        <v>13</v>
      </c>
      <c r="I3843" s="17">
        <v>33</v>
      </c>
      <c r="J3843" s="4">
        <v>40634</v>
      </c>
      <c r="K3843" s="17">
        <f>IF(data[[#This Row],[UnitPrice]]&gt;=20, data[[#This Row],[Revenue]]*0.7,
   IF(data[[#This Row],[UnitPrice]]&gt;=10, data[[#This Row],[Revenue]]*0.6,
      data[[#This Row],[Revenue]]*0.5))</f>
        <v>16.5</v>
      </c>
      <c r="L3843" s="9">
        <f>data[[#This Row],[Revenue]]*0.75</f>
        <v>24.75</v>
      </c>
      <c r="M3843" s="26">
        <f>IF(data[[#This Row],[Cost]]&gt;0, (data[[#This Row],[Profit]]/data[[#This Row],[Cost]]), 0)</f>
        <v>1.5</v>
      </c>
      <c r="N3843" s="17">
        <f t="shared" si="60"/>
        <v>107.21806524466861</v>
      </c>
    </row>
    <row r="3844" spans="1:14" x14ac:dyDescent="0.35">
      <c r="A3844" s="2" t="s">
        <v>9379</v>
      </c>
      <c r="B3844" s="2" t="s">
        <v>839</v>
      </c>
      <c r="C3844" s="14" t="s">
        <v>840</v>
      </c>
      <c r="D3844" s="2">
        <v>10</v>
      </c>
      <c r="E3844" s="3">
        <v>40643.488888888889</v>
      </c>
      <c r="F3844" s="17">
        <v>1.65</v>
      </c>
      <c r="G3844" s="2">
        <v>14291</v>
      </c>
      <c r="H3844" s="2" t="s">
        <v>13</v>
      </c>
      <c r="I3844" s="17">
        <v>16.5</v>
      </c>
      <c r="J3844" s="4">
        <v>40634</v>
      </c>
      <c r="K3844" s="17">
        <f>IF(data[[#This Row],[UnitPrice]]&gt;=20, data[[#This Row],[Revenue]]*0.7,
   IF(data[[#This Row],[UnitPrice]]&gt;=10, data[[#This Row],[Revenue]]*0.6,
      data[[#This Row],[Revenue]]*0.5))</f>
        <v>8.25</v>
      </c>
      <c r="L3844" s="9">
        <f>data[[#This Row],[Revenue]]*0.75</f>
        <v>12.375</v>
      </c>
      <c r="M3844" s="26">
        <f>IF(data[[#This Row],[Cost]]&gt;0, (data[[#This Row],[Profit]]/data[[#This Row],[Cost]]), 0)</f>
        <v>1.5</v>
      </c>
      <c r="N3844" s="17">
        <f t="shared" si="60"/>
        <v>107.23669427710954</v>
      </c>
    </row>
    <row r="3845" spans="1:14" x14ac:dyDescent="0.35">
      <c r="A3845" s="2" t="s">
        <v>9390</v>
      </c>
      <c r="B3845" s="2" t="s">
        <v>839</v>
      </c>
      <c r="C3845" s="14" t="s">
        <v>840</v>
      </c>
      <c r="D3845" s="2">
        <v>10</v>
      </c>
      <c r="E3845" s="3">
        <v>40643.53125</v>
      </c>
      <c r="F3845" s="17">
        <v>1.65</v>
      </c>
      <c r="G3845" s="2">
        <v>14057</v>
      </c>
      <c r="H3845" s="2" t="s">
        <v>13</v>
      </c>
      <c r="I3845" s="17">
        <v>16.5</v>
      </c>
      <c r="J3845" s="4">
        <v>40634</v>
      </c>
      <c r="K3845" s="17">
        <f>IF(data[[#This Row],[UnitPrice]]&gt;=20, data[[#This Row],[Revenue]]*0.7,
   IF(data[[#This Row],[UnitPrice]]&gt;=10, data[[#This Row],[Revenue]]*0.6,
      data[[#This Row],[Revenue]]*0.5))</f>
        <v>8.25</v>
      </c>
      <c r="L3845" s="9">
        <f>data[[#This Row],[Revenue]]*0.75</f>
        <v>12.375</v>
      </c>
      <c r="M3845" s="26">
        <f>IF(data[[#This Row],[Cost]]&gt;0, (data[[#This Row],[Profit]]/data[[#This Row],[Cost]]), 0)</f>
        <v>1.5</v>
      </c>
      <c r="N3845" s="17">
        <f t="shared" si="60"/>
        <v>107.25947526989818</v>
      </c>
    </row>
    <row r="3846" spans="1:14" x14ac:dyDescent="0.35">
      <c r="A3846" s="2" t="s">
        <v>10305</v>
      </c>
      <c r="B3846" s="2" t="s">
        <v>10111</v>
      </c>
      <c r="C3846" s="14" t="s">
        <v>10112</v>
      </c>
      <c r="D3846" s="2">
        <v>2</v>
      </c>
      <c r="E3846" s="3">
        <v>40585.692361111112</v>
      </c>
      <c r="F3846" s="17">
        <v>1.65</v>
      </c>
      <c r="G3846" s="2">
        <v>16205</v>
      </c>
      <c r="H3846" s="2" t="s">
        <v>13</v>
      </c>
      <c r="I3846" s="17">
        <v>3.3</v>
      </c>
      <c r="J3846" s="4">
        <v>40575</v>
      </c>
      <c r="K3846" s="17">
        <f>IF(data[[#This Row],[UnitPrice]]&gt;=20, data[[#This Row],[Revenue]]*0.7,
   IF(data[[#This Row],[UnitPrice]]&gt;=10, data[[#This Row],[Revenue]]*0.6,
      data[[#This Row],[Revenue]]*0.5))</f>
        <v>1.65</v>
      </c>
      <c r="L3846" s="9">
        <f>data[[#This Row],[Revenue]]*0.75</f>
        <v>2.4749999999999996</v>
      </c>
      <c r="M3846" s="26">
        <f>IF(data[[#This Row],[Cost]]&gt;0, (data[[#This Row],[Profit]]/data[[#This Row],[Cost]]), 0)</f>
        <v>1.4999999999999998</v>
      </c>
      <c r="N3846" s="17">
        <f t="shared" si="60"/>
        <v>107.28226770467212</v>
      </c>
    </row>
    <row r="3847" spans="1:14" x14ac:dyDescent="0.35">
      <c r="A3847" s="2" t="s">
        <v>10812</v>
      </c>
      <c r="B3847" s="2" t="s">
        <v>10111</v>
      </c>
      <c r="C3847" s="14" t="s">
        <v>10112</v>
      </c>
      <c r="D3847" s="2">
        <v>10</v>
      </c>
      <c r="E3847" s="3">
        <v>40797.35</v>
      </c>
      <c r="F3847" s="17">
        <v>1.65</v>
      </c>
      <c r="G3847" s="2">
        <v>14709</v>
      </c>
      <c r="H3847" s="2" t="s">
        <v>13</v>
      </c>
      <c r="I3847" s="17">
        <v>16.5</v>
      </c>
      <c r="J3847" s="4">
        <v>40787</v>
      </c>
      <c r="K3847" s="17">
        <f>IF(data[[#This Row],[UnitPrice]]&gt;=20, data[[#This Row],[Revenue]]*0.7,
   IF(data[[#This Row],[UnitPrice]]&gt;=10, data[[#This Row],[Revenue]]*0.6,
      data[[#This Row],[Revenue]]*0.5))</f>
        <v>8.25</v>
      </c>
      <c r="L3847" s="9">
        <f>data[[#This Row],[Revenue]]*0.75</f>
        <v>12.375</v>
      </c>
      <c r="M3847" s="26">
        <f>IF(data[[#This Row],[Cost]]&gt;0, (data[[#This Row],[Profit]]/data[[#This Row],[Cost]]), 0)</f>
        <v>1.5</v>
      </c>
      <c r="N3847" s="17">
        <f t="shared" si="60"/>
        <v>107.30838733986545</v>
      </c>
    </row>
    <row r="3848" spans="1:14" x14ac:dyDescent="0.35">
      <c r="A3848" s="2" t="s">
        <v>10941</v>
      </c>
      <c r="B3848" s="2" t="s">
        <v>10111</v>
      </c>
      <c r="C3848" s="14" t="s">
        <v>10112</v>
      </c>
      <c r="D3848" s="2">
        <v>30</v>
      </c>
      <c r="E3848" s="3">
        <v>40827.415972222225</v>
      </c>
      <c r="F3848" s="17">
        <v>1.65</v>
      </c>
      <c r="G3848" s="2">
        <v>16218</v>
      </c>
      <c r="H3848" s="2" t="s">
        <v>13</v>
      </c>
      <c r="I3848" s="17">
        <v>49.5</v>
      </c>
      <c r="J3848" s="4">
        <v>40817</v>
      </c>
      <c r="K3848" s="17">
        <f>IF(data[[#This Row],[UnitPrice]]&gt;=20, data[[#This Row],[Revenue]]*0.7,
   IF(data[[#This Row],[UnitPrice]]&gt;=10, data[[#This Row],[Revenue]]*0.6,
      data[[#This Row],[Revenue]]*0.5))</f>
        <v>24.75</v>
      </c>
      <c r="L3848" s="9">
        <f>data[[#This Row],[Revenue]]*0.75</f>
        <v>37.125</v>
      </c>
      <c r="M3848" s="26">
        <f>IF(data[[#This Row],[Cost]]&gt;0, (data[[#This Row],[Profit]]/data[[#This Row],[Cost]]), 0)</f>
        <v>1.5</v>
      </c>
      <c r="N3848" s="17">
        <f t="shared" si="60"/>
        <v>107.33120351758903</v>
      </c>
    </row>
    <row r="3849" spans="1:14" x14ac:dyDescent="0.35">
      <c r="A3849" s="2" t="s">
        <v>11004</v>
      </c>
      <c r="B3849" s="2" t="s">
        <v>10111</v>
      </c>
      <c r="C3849" s="14" t="s">
        <v>10112</v>
      </c>
      <c r="D3849" s="2">
        <v>10</v>
      </c>
      <c r="E3849" s="3">
        <v>40827.604166666664</v>
      </c>
      <c r="F3849" s="17">
        <v>1.65</v>
      </c>
      <c r="G3849" s="2">
        <v>13319</v>
      </c>
      <c r="H3849" s="2" t="s">
        <v>13</v>
      </c>
      <c r="I3849" s="17">
        <v>16.5</v>
      </c>
      <c r="J3849" s="4">
        <v>40817</v>
      </c>
      <c r="K3849" s="17">
        <f>IF(data[[#This Row],[UnitPrice]]&gt;=20, data[[#This Row],[Revenue]]*0.7,
   IF(data[[#This Row],[UnitPrice]]&gt;=10, data[[#This Row],[Revenue]]*0.6,
      data[[#This Row],[Revenue]]*0.5))</f>
        <v>8.25</v>
      </c>
      <c r="L3849" s="9">
        <f>data[[#This Row],[Revenue]]*0.75</f>
        <v>12.375</v>
      </c>
      <c r="M3849" s="26">
        <f>IF(data[[#This Row],[Cost]]&gt;0, (data[[#This Row],[Profit]]/data[[#This Row],[Cost]]), 0)</f>
        <v>1.5</v>
      </c>
      <c r="N3849" s="17">
        <f t="shared" si="60"/>
        <v>107.34573762251932</v>
      </c>
    </row>
    <row r="3850" spans="1:14" x14ac:dyDescent="0.35">
      <c r="A3850" s="2" t="s">
        <v>11171</v>
      </c>
      <c r="B3850" s="2" t="s">
        <v>10111</v>
      </c>
      <c r="C3850" s="14" t="s">
        <v>10112</v>
      </c>
      <c r="D3850" s="2">
        <v>10</v>
      </c>
      <c r="E3850" s="3">
        <v>40555.356944444444</v>
      </c>
      <c r="F3850" s="17">
        <v>1.65</v>
      </c>
      <c r="G3850" s="2">
        <v>15951</v>
      </c>
      <c r="H3850" s="2" t="s">
        <v>13</v>
      </c>
      <c r="I3850" s="17">
        <v>16.5</v>
      </c>
      <c r="J3850" s="4">
        <v>40544</v>
      </c>
      <c r="K3850" s="17">
        <f>IF(data[[#This Row],[UnitPrice]]&gt;=20, data[[#This Row],[Revenue]]*0.7,
   IF(data[[#This Row],[UnitPrice]]&gt;=10, data[[#This Row],[Revenue]]*0.6,
      data[[#This Row],[Revenue]]*0.5))</f>
        <v>8.25</v>
      </c>
      <c r="L3850" s="9">
        <f>data[[#This Row],[Revenue]]*0.75</f>
        <v>12.375</v>
      </c>
      <c r="M3850" s="26">
        <f>IF(data[[#This Row],[Cost]]&gt;0, (data[[#This Row],[Profit]]/data[[#This Row],[Cost]]), 0)</f>
        <v>1.5</v>
      </c>
      <c r="N3850" s="17">
        <f t="shared" si="60"/>
        <v>107.36857466063458</v>
      </c>
    </row>
    <row r="3851" spans="1:14" x14ac:dyDescent="0.35">
      <c r="A3851" s="2" t="s">
        <v>11283</v>
      </c>
      <c r="B3851" s="2" t="s">
        <v>10111</v>
      </c>
      <c r="C3851" s="14" t="s">
        <v>10112</v>
      </c>
      <c r="D3851" s="2">
        <v>10</v>
      </c>
      <c r="E3851" s="3">
        <v>40555.754861111112</v>
      </c>
      <c r="F3851" s="17">
        <v>1.65</v>
      </c>
      <c r="G3851" s="2">
        <v>17426</v>
      </c>
      <c r="H3851" s="2" t="s">
        <v>13</v>
      </c>
      <c r="I3851" s="17">
        <v>16.5</v>
      </c>
      <c r="J3851" s="4">
        <v>40544</v>
      </c>
      <c r="K3851" s="17">
        <f>IF(data[[#This Row],[UnitPrice]]&gt;=20, data[[#This Row],[Revenue]]*0.7,
   IF(data[[#This Row],[UnitPrice]]&gt;=10, data[[#This Row],[Revenue]]*0.6,
      data[[#This Row],[Revenue]]*0.5))</f>
        <v>8.25</v>
      </c>
      <c r="L3851" s="9">
        <f>data[[#This Row],[Revenue]]*0.75</f>
        <v>12.375</v>
      </c>
      <c r="M3851" s="26">
        <f>IF(data[[#This Row],[Cost]]&gt;0, (data[[#This Row],[Profit]]/data[[#This Row],[Cost]]), 0)</f>
        <v>1.5</v>
      </c>
      <c r="N3851" s="17">
        <f t="shared" si="60"/>
        <v>107.39142318330509</v>
      </c>
    </row>
    <row r="3852" spans="1:14" x14ac:dyDescent="0.35">
      <c r="A3852" s="2" t="s">
        <v>11370</v>
      </c>
      <c r="B3852" s="2" t="s">
        <v>10111</v>
      </c>
      <c r="C3852" s="2" t="s">
        <v>10112</v>
      </c>
      <c r="D3852" s="2">
        <v>10</v>
      </c>
      <c r="E3852" s="3">
        <v>40586.604166666664</v>
      </c>
      <c r="F3852" s="2">
        <v>1.65</v>
      </c>
      <c r="G3852" s="2">
        <v>14250</v>
      </c>
      <c r="H3852" s="2" t="s">
        <v>13</v>
      </c>
      <c r="I3852" s="2">
        <v>16.5</v>
      </c>
      <c r="J3852" s="4">
        <v>40575</v>
      </c>
      <c r="K3852" s="17">
        <f>IF(data[[#This Row],[UnitPrice]]&gt;=20, data[[#This Row],[Revenue]]*0.7,
   IF(data[[#This Row],[UnitPrice]]&gt;=10, data[[#This Row],[Revenue]]*0.6,
      data[[#This Row],[Revenue]]*0.5))</f>
        <v>8.25</v>
      </c>
      <c r="L3852" s="9">
        <f>data[[#This Row],[Revenue]]*0.75</f>
        <v>12.375</v>
      </c>
      <c r="M3852" s="26">
        <f>IF(data[[#This Row],[Cost]]&gt;0, (data[[#This Row],[Profit]]/data[[#This Row],[Cost]]), 0)</f>
        <v>1.5</v>
      </c>
      <c r="N3852" s="17">
        <f t="shared" si="60"/>
        <v>107.41428319919628</v>
      </c>
    </row>
    <row r="3853" spans="1:14" x14ac:dyDescent="0.35">
      <c r="A3853" s="2" t="s">
        <v>11599</v>
      </c>
      <c r="B3853" s="2" t="s">
        <v>10111</v>
      </c>
      <c r="C3853" s="14" t="s">
        <v>10112</v>
      </c>
      <c r="D3853" s="2">
        <v>10</v>
      </c>
      <c r="E3853" s="3">
        <v>40706.413888888892</v>
      </c>
      <c r="F3853" s="17">
        <v>1.65</v>
      </c>
      <c r="G3853" s="2">
        <v>12749</v>
      </c>
      <c r="H3853" s="2" t="s">
        <v>13</v>
      </c>
      <c r="I3853" s="17">
        <v>16.5</v>
      </c>
      <c r="J3853" s="4">
        <v>40695</v>
      </c>
      <c r="K3853" s="17">
        <f>IF(data[[#This Row],[UnitPrice]]&gt;=20, data[[#This Row],[Revenue]]*0.7,
   IF(data[[#This Row],[UnitPrice]]&gt;=10, data[[#This Row],[Revenue]]*0.6,
      data[[#This Row],[Revenue]]*0.5))</f>
        <v>8.25</v>
      </c>
      <c r="L3853" s="9">
        <f>data[[#This Row],[Revenue]]*0.75</f>
        <v>12.375</v>
      </c>
      <c r="M3853" s="26">
        <f>IF(data[[#This Row],[Cost]]&gt;0, (data[[#This Row],[Profit]]/data[[#This Row],[Cost]]), 0)</f>
        <v>1.5</v>
      </c>
      <c r="N3853" s="17">
        <f t="shared" si="60"/>
        <v>107.43715471698223</v>
      </c>
    </row>
    <row r="3854" spans="1:14" x14ac:dyDescent="0.35">
      <c r="A3854" s="2" t="s">
        <v>11626</v>
      </c>
      <c r="B3854" s="2" t="s">
        <v>10111</v>
      </c>
      <c r="C3854" s="14" t="s">
        <v>10112</v>
      </c>
      <c r="D3854" s="2">
        <v>10</v>
      </c>
      <c r="E3854" s="3">
        <v>40706.495138888888</v>
      </c>
      <c r="F3854" s="17">
        <v>1.65</v>
      </c>
      <c r="G3854" s="2">
        <v>16790</v>
      </c>
      <c r="H3854" s="2" t="s">
        <v>13</v>
      </c>
      <c r="I3854" s="17">
        <v>16.5</v>
      </c>
      <c r="J3854" s="4">
        <v>40695</v>
      </c>
      <c r="K3854" s="17">
        <f>IF(data[[#This Row],[UnitPrice]]&gt;=20, data[[#This Row],[Revenue]]*0.7,
   IF(data[[#This Row],[UnitPrice]]&gt;=10, data[[#This Row],[Revenue]]*0.6,
      data[[#This Row],[Revenue]]*0.5))</f>
        <v>8.25</v>
      </c>
      <c r="L3854" s="9">
        <f>data[[#This Row],[Revenue]]*0.75</f>
        <v>12.375</v>
      </c>
      <c r="M3854" s="26">
        <f>IF(data[[#This Row],[Cost]]&gt;0, (data[[#This Row],[Profit]]/data[[#This Row],[Cost]]), 0)</f>
        <v>1.5</v>
      </c>
      <c r="N3854" s="17">
        <f t="shared" si="60"/>
        <v>107.46003774534584</v>
      </c>
    </row>
    <row r="3855" spans="1:14" x14ac:dyDescent="0.35">
      <c r="A3855" s="2" t="s">
        <v>11719</v>
      </c>
      <c r="B3855" s="2" t="s">
        <v>10111</v>
      </c>
      <c r="C3855" s="2" t="s">
        <v>10112</v>
      </c>
      <c r="D3855" s="2">
        <v>10</v>
      </c>
      <c r="E3855" s="3">
        <v>40736.446527777778</v>
      </c>
      <c r="F3855" s="2">
        <v>1.65</v>
      </c>
      <c r="G3855" s="2">
        <v>17091</v>
      </c>
      <c r="H3855" s="2" t="s">
        <v>13</v>
      </c>
      <c r="I3855" s="2">
        <v>16.5</v>
      </c>
      <c r="J3855" s="4">
        <v>40725</v>
      </c>
      <c r="K3855" s="17">
        <f>IF(data[[#This Row],[UnitPrice]]&gt;=20, data[[#This Row],[Revenue]]*0.7,
   IF(data[[#This Row],[UnitPrice]]&gt;=10, data[[#This Row],[Revenue]]*0.6,
      data[[#This Row],[Revenue]]*0.5))</f>
        <v>8.25</v>
      </c>
      <c r="L3855" s="9">
        <f>data[[#This Row],[Revenue]]*0.75</f>
        <v>12.375</v>
      </c>
      <c r="M3855" s="26">
        <f>IF(data[[#This Row],[Cost]]&gt;0, (data[[#This Row],[Profit]]/data[[#This Row],[Cost]]), 0)</f>
        <v>1.5</v>
      </c>
      <c r="N3855" s="17">
        <f t="shared" si="60"/>
        <v>107.4829322929787</v>
      </c>
    </row>
    <row r="3856" spans="1:14" x14ac:dyDescent="0.35">
      <c r="A3856" s="2" t="s">
        <v>3566</v>
      </c>
      <c r="B3856" s="2" t="s">
        <v>2664</v>
      </c>
      <c r="C3856" s="14" t="s">
        <v>2665</v>
      </c>
      <c r="D3856" s="2">
        <v>1</v>
      </c>
      <c r="E3856" s="3">
        <v>40696.533333333333</v>
      </c>
      <c r="F3856" s="17">
        <v>1.65</v>
      </c>
      <c r="G3856" s="2">
        <v>17392</v>
      </c>
      <c r="H3856" s="2" t="s">
        <v>13</v>
      </c>
      <c r="I3856" s="17">
        <v>1.65</v>
      </c>
      <c r="J3856" s="4">
        <v>40695</v>
      </c>
      <c r="K3856" s="17">
        <f>IF(data[[#This Row],[UnitPrice]]&gt;=20, data[[#This Row],[Revenue]]*0.7,
   IF(data[[#This Row],[UnitPrice]]&gt;=10, data[[#This Row],[Revenue]]*0.6,
      data[[#This Row],[Revenue]]*0.5))</f>
        <v>0.82499999999999996</v>
      </c>
      <c r="L3856" s="9">
        <f>data[[#This Row],[Revenue]]*0.75</f>
        <v>1.2374999999999998</v>
      </c>
      <c r="M3856" s="26">
        <f>IF(data[[#This Row],[Cost]]&gt;0, (data[[#This Row],[Profit]]/data[[#This Row],[Cost]]), 0)</f>
        <v>1.4999999999999998</v>
      </c>
      <c r="N3856" s="17">
        <f t="shared" si="60"/>
        <v>107.50583836858117</v>
      </c>
    </row>
    <row r="3857" spans="1:14" x14ac:dyDescent="0.35">
      <c r="A3857" s="2" t="s">
        <v>5870</v>
      </c>
      <c r="B3857" s="2" t="s">
        <v>2664</v>
      </c>
      <c r="C3857" s="14" t="s">
        <v>2665</v>
      </c>
      <c r="D3857" s="2">
        <v>1</v>
      </c>
      <c r="E3857" s="3">
        <v>40760.546527777777</v>
      </c>
      <c r="F3857" s="17">
        <v>1.65</v>
      </c>
      <c r="G3857" s="2">
        <v>16393</v>
      </c>
      <c r="H3857" s="2" t="s">
        <v>13</v>
      </c>
      <c r="I3857" s="17">
        <v>1.65</v>
      </c>
      <c r="J3857" s="4">
        <v>40756</v>
      </c>
      <c r="K3857" s="17">
        <f>IF(data[[#This Row],[UnitPrice]]&gt;=20, data[[#This Row],[Revenue]]*0.7,
   IF(data[[#This Row],[UnitPrice]]&gt;=10, data[[#This Row],[Revenue]]*0.6,
      data[[#This Row],[Revenue]]*0.5))</f>
        <v>0.82499999999999996</v>
      </c>
      <c r="L3857" s="9">
        <f>data[[#This Row],[Revenue]]*0.75</f>
        <v>1.2374999999999998</v>
      </c>
      <c r="M3857" s="26">
        <f>IF(data[[#This Row],[Cost]]&gt;0, (data[[#This Row],[Profit]]/data[[#This Row],[Cost]]), 0)</f>
        <v>1.4999999999999998</v>
      </c>
      <c r="N3857" s="17">
        <f t="shared" si="60"/>
        <v>107.53249559305071</v>
      </c>
    </row>
    <row r="3858" spans="1:14" x14ac:dyDescent="0.35">
      <c r="A3858" s="2" t="s">
        <v>6011</v>
      </c>
      <c r="B3858" s="2" t="s">
        <v>2664</v>
      </c>
      <c r="C3858" s="14" t="s">
        <v>2665</v>
      </c>
      <c r="D3858" s="2">
        <v>10</v>
      </c>
      <c r="E3858" s="3">
        <v>40821.481249999997</v>
      </c>
      <c r="F3858" s="17">
        <v>1.65</v>
      </c>
      <c r="G3858" s="2">
        <v>14766</v>
      </c>
      <c r="H3858" s="2" t="s">
        <v>13</v>
      </c>
      <c r="I3858" s="17">
        <v>16.5</v>
      </c>
      <c r="J3858" s="4">
        <v>40817</v>
      </c>
      <c r="K3858" s="17">
        <f>IF(data[[#This Row],[UnitPrice]]&gt;=20, data[[#This Row],[Revenue]]*0.7,
   IF(data[[#This Row],[UnitPrice]]&gt;=10, data[[#This Row],[Revenue]]*0.6,
      data[[#This Row],[Revenue]]*0.5))</f>
        <v>8.25</v>
      </c>
      <c r="L3858" s="9">
        <f>data[[#This Row],[Revenue]]*0.75</f>
        <v>12.375</v>
      </c>
      <c r="M3858" s="26">
        <f>IF(data[[#This Row],[Cost]]&gt;0, (data[[#This Row],[Profit]]/data[[#This Row],[Cost]]), 0)</f>
        <v>1.5</v>
      </c>
      <c r="N3858" s="17">
        <f t="shared" si="60"/>
        <v>107.55916624685248</v>
      </c>
    </row>
    <row r="3859" spans="1:14" x14ac:dyDescent="0.35">
      <c r="A3859" s="2" t="s">
        <v>6163</v>
      </c>
      <c r="B3859" s="2" t="s">
        <v>2664</v>
      </c>
      <c r="C3859" s="2" t="s">
        <v>2665</v>
      </c>
      <c r="D3859" s="2">
        <v>10</v>
      </c>
      <c r="E3859" s="3">
        <v>40852.6</v>
      </c>
      <c r="F3859" s="2">
        <v>1.65</v>
      </c>
      <c r="G3859" s="2">
        <v>15732</v>
      </c>
      <c r="H3859" s="2" t="s">
        <v>13</v>
      </c>
      <c r="I3859" s="2">
        <v>16.5</v>
      </c>
      <c r="J3859" s="4">
        <v>40848</v>
      </c>
      <c r="K3859" s="17">
        <f>IF(data[[#This Row],[UnitPrice]]&gt;=20, data[[#This Row],[Revenue]]*0.7,
   IF(data[[#This Row],[UnitPrice]]&gt;=10, data[[#This Row],[Revenue]]*0.6,
      data[[#This Row],[Revenue]]*0.5))</f>
        <v>8.25</v>
      </c>
      <c r="L3859" s="9">
        <f>data[[#This Row],[Revenue]]*0.75</f>
        <v>12.375</v>
      </c>
      <c r="M3859" s="26">
        <f>IF(data[[#This Row],[Cost]]&gt;0, (data[[#This Row],[Profit]]/data[[#This Row],[Cost]]), 0)</f>
        <v>1.5</v>
      </c>
      <c r="N3859" s="17">
        <f t="shared" si="60"/>
        <v>107.58210884353852</v>
      </c>
    </row>
    <row r="3860" spans="1:14" x14ac:dyDescent="0.35">
      <c r="A3860" s="2" t="s">
        <v>7120</v>
      </c>
      <c r="B3860" s="2" t="s">
        <v>2664</v>
      </c>
      <c r="C3860" s="14" t="s">
        <v>2665</v>
      </c>
      <c r="D3860" s="2">
        <v>10</v>
      </c>
      <c r="E3860" s="3">
        <v>40550.443749999999</v>
      </c>
      <c r="F3860" s="17">
        <v>1.65</v>
      </c>
      <c r="G3860" s="2">
        <v>14868</v>
      </c>
      <c r="H3860" s="2" t="s">
        <v>13</v>
      </c>
      <c r="I3860" s="17">
        <v>16.5</v>
      </c>
      <c r="J3860" s="4">
        <v>40544</v>
      </c>
      <c r="K3860" s="17">
        <f>IF(data[[#This Row],[UnitPrice]]&gt;=20, data[[#This Row],[Revenue]]*0.7,
   IF(data[[#This Row],[UnitPrice]]&gt;=10, data[[#This Row],[Revenue]]*0.6,
      data[[#This Row],[Revenue]]*0.5))</f>
        <v>8.25</v>
      </c>
      <c r="L3860" s="9">
        <f>data[[#This Row],[Revenue]]*0.75</f>
        <v>12.375</v>
      </c>
      <c r="M3860" s="26">
        <f>IF(data[[#This Row],[Cost]]&gt;0, (data[[#This Row],[Profit]]/data[[#This Row],[Cost]]), 0)</f>
        <v>1.5</v>
      </c>
      <c r="N3860" s="17">
        <f t="shared" si="60"/>
        <v>107.60506300403337</v>
      </c>
    </row>
    <row r="3861" spans="1:14" x14ac:dyDescent="0.35">
      <c r="A3861" s="2" t="s">
        <v>7426</v>
      </c>
      <c r="B3861" s="2" t="s">
        <v>2664</v>
      </c>
      <c r="C3861" s="14" t="s">
        <v>2665</v>
      </c>
      <c r="D3861" s="2">
        <v>1</v>
      </c>
      <c r="E3861" s="3">
        <v>40731.515277777777</v>
      </c>
      <c r="F3861" s="17">
        <v>1.65</v>
      </c>
      <c r="G3861" s="2">
        <v>15719</v>
      </c>
      <c r="H3861" s="2" t="s">
        <v>13</v>
      </c>
      <c r="I3861" s="17">
        <v>1.65</v>
      </c>
      <c r="J3861" s="4">
        <v>40725</v>
      </c>
      <c r="K3861" s="17">
        <f>IF(data[[#This Row],[UnitPrice]]&gt;=20, data[[#This Row],[Revenue]]*0.7,
   IF(data[[#This Row],[UnitPrice]]&gt;=10, data[[#This Row],[Revenue]]*0.6,
      data[[#This Row],[Revenue]]*0.5))</f>
        <v>0.82499999999999996</v>
      </c>
      <c r="L3861" s="9">
        <f>data[[#This Row],[Revenue]]*0.75</f>
        <v>1.2374999999999998</v>
      </c>
      <c r="M3861" s="26">
        <f>IF(data[[#This Row],[Cost]]&gt;0, (data[[#This Row],[Profit]]/data[[#This Row],[Cost]]), 0)</f>
        <v>1.4999999999999998</v>
      </c>
      <c r="N3861" s="17">
        <f t="shared" si="60"/>
        <v>107.62802873708202</v>
      </c>
    </row>
    <row r="3862" spans="1:14" x14ac:dyDescent="0.35">
      <c r="A3862" s="2" t="s">
        <v>8148</v>
      </c>
      <c r="B3862" s="2" t="s">
        <v>2664</v>
      </c>
      <c r="C3862" s="14" t="s">
        <v>2665</v>
      </c>
      <c r="D3862" s="2">
        <v>2</v>
      </c>
      <c r="E3862" s="3">
        <v>40763.679166666669</v>
      </c>
      <c r="F3862" s="17">
        <v>1.65</v>
      </c>
      <c r="G3862" s="2">
        <v>15033</v>
      </c>
      <c r="H3862" s="2" t="s">
        <v>13</v>
      </c>
      <c r="I3862" s="17">
        <v>3.3</v>
      </c>
      <c r="J3862" s="4">
        <v>40756</v>
      </c>
      <c r="K3862" s="17">
        <f>IF(data[[#This Row],[UnitPrice]]&gt;=20, data[[#This Row],[Revenue]]*0.7,
   IF(data[[#This Row],[UnitPrice]]&gt;=10, data[[#This Row],[Revenue]]*0.6,
      data[[#This Row],[Revenue]]*0.5))</f>
        <v>1.65</v>
      </c>
      <c r="L3862" s="9">
        <f>data[[#This Row],[Revenue]]*0.75</f>
        <v>2.4749999999999996</v>
      </c>
      <c r="M3862" s="26">
        <f>IF(data[[#This Row],[Cost]]&gt;0, (data[[#This Row],[Profit]]/data[[#This Row],[Cost]]), 0)</f>
        <v>1.4999999999999998</v>
      </c>
      <c r="N3862" s="17">
        <f t="shared" si="60"/>
        <v>107.65475037821594</v>
      </c>
    </row>
    <row r="3863" spans="1:14" x14ac:dyDescent="0.35">
      <c r="A3863" s="2" t="s">
        <v>8747</v>
      </c>
      <c r="B3863" s="2" t="s">
        <v>2664</v>
      </c>
      <c r="C3863" s="14" t="s">
        <v>2665</v>
      </c>
      <c r="D3863" s="2">
        <v>30</v>
      </c>
      <c r="E3863" s="3">
        <v>40703.603472222225</v>
      </c>
      <c r="F3863" s="17">
        <v>1.65</v>
      </c>
      <c r="G3863" s="2">
        <v>14040</v>
      </c>
      <c r="H3863" s="2" t="s">
        <v>13</v>
      </c>
      <c r="I3863" s="17">
        <v>49.5</v>
      </c>
      <c r="J3863" s="4">
        <v>40695</v>
      </c>
      <c r="K3863" s="17">
        <f>IF(data[[#This Row],[UnitPrice]]&gt;=20, data[[#This Row],[Revenue]]*0.7,
   IF(data[[#This Row],[UnitPrice]]&gt;=10, data[[#This Row],[Revenue]]*0.6,
      data[[#This Row],[Revenue]]*0.5))</f>
        <v>24.75</v>
      </c>
      <c r="L3863" s="9">
        <f>data[[#This Row],[Revenue]]*0.75</f>
        <v>37.125</v>
      </c>
      <c r="M3863" s="26">
        <f>IF(data[[#This Row],[Cost]]&gt;0, (data[[#This Row],[Profit]]/data[[#This Row],[Cost]]), 0)</f>
        <v>1.5</v>
      </c>
      <c r="N3863" s="17">
        <f t="shared" si="60"/>
        <v>107.68106935687373</v>
      </c>
    </row>
    <row r="3864" spans="1:14" x14ac:dyDescent="0.35">
      <c r="A3864" s="2" t="s">
        <v>8965</v>
      </c>
      <c r="B3864" s="2" t="s">
        <v>2664</v>
      </c>
      <c r="C3864" s="14" t="s">
        <v>2665</v>
      </c>
      <c r="D3864" s="2">
        <v>6</v>
      </c>
      <c r="E3864" s="3">
        <v>40856.440972222219</v>
      </c>
      <c r="F3864" s="17">
        <v>1.65</v>
      </c>
      <c r="G3864" s="2">
        <v>16899</v>
      </c>
      <c r="H3864" s="2" t="s">
        <v>13</v>
      </c>
      <c r="I3864" s="17">
        <v>9.9</v>
      </c>
      <c r="J3864" s="4">
        <v>40848</v>
      </c>
      <c r="K3864" s="17">
        <f>IF(data[[#This Row],[UnitPrice]]&gt;=20, data[[#This Row],[Revenue]]*0.7,
   IF(data[[#This Row],[UnitPrice]]&gt;=10, data[[#This Row],[Revenue]]*0.6,
      data[[#This Row],[Revenue]]*0.5))</f>
        <v>4.95</v>
      </c>
      <c r="L3864" s="9">
        <f>data[[#This Row],[Revenue]]*0.75</f>
        <v>7.4250000000000007</v>
      </c>
      <c r="M3864" s="26">
        <f>IF(data[[#This Row],[Cost]]&gt;0, (data[[#This Row],[Profit]]/data[[#This Row],[Cost]]), 0)</f>
        <v>1.5</v>
      </c>
      <c r="N3864" s="17">
        <f t="shared" si="60"/>
        <v>107.69574672048545</v>
      </c>
    </row>
    <row r="3865" spans="1:14" hidden="1" x14ac:dyDescent="0.35">
      <c r="A3865" s="2" t="s">
        <v>735</v>
      </c>
      <c r="B3865" s="2" t="s">
        <v>299</v>
      </c>
      <c r="C3865" s="14" t="s">
        <v>300</v>
      </c>
      <c r="D3865" s="2">
        <v>2</v>
      </c>
      <c r="E3865" s="3">
        <v>40249.477083333331</v>
      </c>
      <c r="F3865" s="17">
        <v>5.0599999999999996</v>
      </c>
      <c r="G3865" s="2">
        <v>0</v>
      </c>
      <c r="H3865" s="2" t="s">
        <v>13</v>
      </c>
      <c r="I3865" s="17">
        <v>10.119999999999999</v>
      </c>
      <c r="J3865" s="4">
        <v>40238</v>
      </c>
      <c r="K3865" s="17">
        <f>IF(data[[#This Row],[UnitPrice]]&gt;=20, data[[#This Row],[Revenue]]*0.7,
   IF(data[[#This Row],[UnitPrice]]&gt;=10, data[[#This Row],[Revenue]]*0.6,
      data[[#This Row],[Revenue]]*0.5))</f>
        <v>5.0599999999999996</v>
      </c>
      <c r="L3865" s="9">
        <f>data[[#This Row],[Revenue]]*0.75</f>
        <v>7.59</v>
      </c>
      <c r="M3865" s="26">
        <f>IF(data[[#This Row],[Cost]]&gt;0, (data[[#This Row],[Profit]]/data[[#This Row],[Cost]]), 0)</f>
        <v>1.5</v>
      </c>
      <c r="N3865" s="17">
        <f t="shared" si="60"/>
        <v>107.72042392127285</v>
      </c>
    </row>
    <row r="3866" spans="1:14" x14ac:dyDescent="0.35">
      <c r="A3866" s="2" t="s">
        <v>298</v>
      </c>
      <c r="B3866" s="2" t="s">
        <v>299</v>
      </c>
      <c r="C3866" s="14" t="s">
        <v>300</v>
      </c>
      <c r="D3866" s="2">
        <v>60</v>
      </c>
      <c r="E3866" s="3">
        <v>40190.675694444442</v>
      </c>
      <c r="F3866" s="17">
        <v>1.45</v>
      </c>
      <c r="G3866" s="2">
        <v>13777</v>
      </c>
      <c r="H3866" s="2" t="s">
        <v>13</v>
      </c>
      <c r="I3866" s="17">
        <v>87</v>
      </c>
      <c r="J3866" s="4">
        <v>40179</v>
      </c>
      <c r="K3866" s="17">
        <f>IF(data[[#This Row],[UnitPrice]]&gt;=20, data[[#This Row],[Revenue]]*0.7,
   IF(data[[#This Row],[UnitPrice]]&gt;=10, data[[#This Row],[Revenue]]*0.6,
      data[[#This Row],[Revenue]]*0.5))</f>
        <v>43.5</v>
      </c>
      <c r="L3866" s="9">
        <f>data[[#This Row],[Revenue]]*0.75</f>
        <v>65.25</v>
      </c>
      <c r="M3866" s="26">
        <f>IF(data[[#This Row],[Cost]]&gt;0, (data[[#This Row],[Profit]]/data[[#This Row],[Cost]]), 0)</f>
        <v>1.5</v>
      </c>
      <c r="N3866" s="17">
        <f t="shared" si="60"/>
        <v>107.74505805149025</v>
      </c>
    </row>
    <row r="3867" spans="1:14" x14ac:dyDescent="0.35">
      <c r="A3867" s="2" t="s">
        <v>1610</v>
      </c>
      <c r="B3867" s="2" t="s">
        <v>299</v>
      </c>
      <c r="C3867" s="14" t="s">
        <v>300</v>
      </c>
      <c r="D3867" s="2">
        <v>10</v>
      </c>
      <c r="E3867" s="3">
        <v>40402.651388888888</v>
      </c>
      <c r="F3867" s="17">
        <v>1.65</v>
      </c>
      <c r="G3867" s="2">
        <v>16722</v>
      </c>
      <c r="H3867" s="2" t="s">
        <v>13</v>
      </c>
      <c r="I3867" s="17">
        <v>16.5</v>
      </c>
      <c r="J3867" s="4">
        <v>40391</v>
      </c>
      <c r="K3867" s="17">
        <f>IF(data[[#This Row],[UnitPrice]]&gt;=20, data[[#This Row],[Revenue]]*0.7,
   IF(data[[#This Row],[UnitPrice]]&gt;=10, data[[#This Row],[Revenue]]*0.6,
      data[[#This Row],[Revenue]]*0.5))</f>
        <v>8.25</v>
      </c>
      <c r="L3867" s="9">
        <f>data[[#This Row],[Revenue]]*0.75</f>
        <v>12.375</v>
      </c>
      <c r="M3867" s="26">
        <f>IF(data[[#This Row],[Cost]]&gt;0, (data[[#This Row],[Profit]]/data[[#This Row],[Cost]]), 0)</f>
        <v>1.5</v>
      </c>
      <c r="N3867" s="17">
        <f t="shared" si="60"/>
        <v>107.75029537995565</v>
      </c>
    </row>
    <row r="3868" spans="1:14" x14ac:dyDescent="0.35">
      <c r="A3868" s="2" t="s">
        <v>1989</v>
      </c>
      <c r="B3868" s="2" t="s">
        <v>299</v>
      </c>
      <c r="C3868" s="14" t="s">
        <v>300</v>
      </c>
      <c r="D3868" s="2">
        <v>10</v>
      </c>
      <c r="E3868" s="3">
        <v>40524.449999999997</v>
      </c>
      <c r="F3868" s="17">
        <v>1.65</v>
      </c>
      <c r="G3868" s="2">
        <v>14800</v>
      </c>
      <c r="H3868" s="2" t="s">
        <v>13</v>
      </c>
      <c r="I3868" s="17">
        <v>16.5</v>
      </c>
      <c r="J3868" s="4">
        <v>40513</v>
      </c>
      <c r="K3868" s="17">
        <f>IF(data[[#This Row],[UnitPrice]]&gt;=20, data[[#This Row],[Revenue]]*0.7,
   IF(data[[#This Row],[UnitPrice]]&gt;=10, data[[#This Row],[Revenue]]*0.6,
      data[[#This Row],[Revenue]]*0.5))</f>
        <v>8.25</v>
      </c>
      <c r="L3868" s="9">
        <f>data[[#This Row],[Revenue]]*0.75</f>
        <v>12.375</v>
      </c>
      <c r="M3868" s="26">
        <f>IF(data[[#This Row],[Cost]]&gt;0, (data[[#This Row],[Profit]]/data[[#This Row],[Cost]]), 0)</f>
        <v>1.5</v>
      </c>
      <c r="N3868" s="17">
        <f t="shared" si="60"/>
        <v>107.77333838383946</v>
      </c>
    </row>
    <row r="3869" spans="1:14" x14ac:dyDescent="0.35">
      <c r="A3869" s="2" t="s">
        <v>2605</v>
      </c>
      <c r="B3869" s="2" t="s">
        <v>299</v>
      </c>
      <c r="C3869" s="14" t="s">
        <v>300</v>
      </c>
      <c r="D3869" s="2">
        <v>10</v>
      </c>
      <c r="E3869" s="3">
        <v>40695.475694444445</v>
      </c>
      <c r="F3869" s="17">
        <v>1.65</v>
      </c>
      <c r="G3869" s="2">
        <v>13458</v>
      </c>
      <c r="H3869" s="2" t="s">
        <v>13</v>
      </c>
      <c r="I3869" s="17">
        <v>16.5</v>
      </c>
      <c r="J3869" s="4">
        <v>40695</v>
      </c>
      <c r="K3869" s="17">
        <f>IF(data[[#This Row],[UnitPrice]]&gt;=20, data[[#This Row],[Revenue]]*0.7,
   IF(data[[#This Row],[UnitPrice]]&gt;=10, data[[#This Row],[Revenue]]*0.6,
      data[[#This Row],[Revenue]]*0.5))</f>
        <v>8.25</v>
      </c>
      <c r="L3869" s="9">
        <f>data[[#This Row],[Revenue]]*0.75</f>
        <v>12.375</v>
      </c>
      <c r="M3869" s="26">
        <f>IF(data[[#This Row],[Cost]]&gt;0, (data[[#This Row],[Profit]]/data[[#This Row],[Cost]]), 0)</f>
        <v>1.5</v>
      </c>
      <c r="N3869" s="17">
        <f t="shared" si="60"/>
        <v>107.79639302854362</v>
      </c>
    </row>
    <row r="3870" spans="1:14" x14ac:dyDescent="0.35">
      <c r="A3870" s="2" t="s">
        <v>3698</v>
      </c>
      <c r="B3870" s="2" t="s">
        <v>299</v>
      </c>
      <c r="C3870" s="14" t="s">
        <v>300</v>
      </c>
      <c r="D3870" s="2">
        <v>10</v>
      </c>
      <c r="E3870" s="3">
        <v>40788.505555555559</v>
      </c>
      <c r="F3870" s="17">
        <v>1.65</v>
      </c>
      <c r="G3870" s="2">
        <v>15970</v>
      </c>
      <c r="H3870" s="2" t="s">
        <v>13</v>
      </c>
      <c r="I3870" s="17">
        <v>16.5</v>
      </c>
      <c r="J3870" s="4">
        <v>40787</v>
      </c>
      <c r="K3870" s="17">
        <f>IF(data[[#This Row],[UnitPrice]]&gt;=20, data[[#This Row],[Revenue]]*0.7,
   IF(data[[#This Row],[UnitPrice]]&gt;=10, data[[#This Row],[Revenue]]*0.6,
      data[[#This Row],[Revenue]]*0.5))</f>
        <v>8.25</v>
      </c>
      <c r="L3870" s="9">
        <f>data[[#This Row],[Revenue]]*0.75</f>
        <v>12.375</v>
      </c>
      <c r="M3870" s="26">
        <f>IF(data[[#This Row],[Cost]]&gt;0, (data[[#This Row],[Profit]]/data[[#This Row],[Cost]]), 0)</f>
        <v>1.5</v>
      </c>
      <c r="N3870" s="17">
        <f t="shared" si="60"/>
        <v>107.81945932289143</v>
      </c>
    </row>
    <row r="3871" spans="1:14" x14ac:dyDescent="0.35">
      <c r="A3871" s="2" t="s">
        <v>4363</v>
      </c>
      <c r="B3871" s="2" t="s">
        <v>299</v>
      </c>
      <c r="C3871" s="14" t="s">
        <v>300</v>
      </c>
      <c r="D3871" s="2">
        <v>10</v>
      </c>
      <c r="E3871" s="3">
        <v>40758.557638888888</v>
      </c>
      <c r="F3871" s="17">
        <v>1.45</v>
      </c>
      <c r="G3871" s="2">
        <v>13777</v>
      </c>
      <c r="H3871" s="2" t="s">
        <v>13</v>
      </c>
      <c r="I3871" s="17">
        <v>14.5</v>
      </c>
      <c r="J3871" s="4">
        <v>40756</v>
      </c>
      <c r="K3871" s="17">
        <f>IF(data[[#This Row],[UnitPrice]]&gt;=20, data[[#This Row],[Revenue]]*0.7,
   IF(data[[#This Row],[UnitPrice]]&gt;=10, data[[#This Row],[Revenue]]*0.6,
      data[[#This Row],[Revenue]]*0.5))</f>
        <v>7.25</v>
      </c>
      <c r="L3871" s="9">
        <f>data[[#This Row],[Revenue]]*0.75</f>
        <v>10.875</v>
      </c>
      <c r="M3871" s="26">
        <f>IF(data[[#This Row],[Cost]]&gt;0, (data[[#This Row],[Profit]]/data[[#This Row],[Cost]]), 0)</f>
        <v>1.5</v>
      </c>
      <c r="N3871" s="17">
        <f t="shared" si="60"/>
        <v>107.84253727571502</v>
      </c>
    </row>
    <row r="3872" spans="1:14" x14ac:dyDescent="0.35">
      <c r="A3872" s="2" t="s">
        <v>5141</v>
      </c>
      <c r="B3872" s="2" t="s">
        <v>299</v>
      </c>
      <c r="C3872" s="14" t="s">
        <v>300</v>
      </c>
      <c r="D3872" s="2">
        <v>20</v>
      </c>
      <c r="E3872" s="3">
        <v>40759.481249999997</v>
      </c>
      <c r="F3872" s="17">
        <v>1.65</v>
      </c>
      <c r="G3872" s="2">
        <v>13178</v>
      </c>
      <c r="H3872" s="2" t="s">
        <v>13</v>
      </c>
      <c r="I3872" s="17">
        <v>33</v>
      </c>
      <c r="J3872" s="4">
        <v>40756</v>
      </c>
      <c r="K3872" s="17">
        <f>IF(data[[#This Row],[UnitPrice]]&gt;=20, data[[#This Row],[Revenue]]*0.7,
   IF(data[[#This Row],[UnitPrice]]&gt;=10, data[[#This Row],[Revenue]]*0.6,
      data[[#This Row],[Revenue]]*0.5))</f>
        <v>16.5</v>
      </c>
      <c r="L3872" s="9">
        <f>data[[#This Row],[Revenue]]*0.75</f>
        <v>24.75</v>
      </c>
      <c r="M3872" s="26">
        <f>IF(data[[#This Row],[Cost]]&gt;0, (data[[#This Row],[Profit]]/data[[#This Row],[Cost]]), 0)</f>
        <v>1.5</v>
      </c>
      <c r="N3872" s="17">
        <f t="shared" si="60"/>
        <v>107.8661324570284</v>
      </c>
    </row>
    <row r="3873" spans="1:14" x14ac:dyDescent="0.35">
      <c r="A3873" s="2" t="s">
        <v>5164</v>
      </c>
      <c r="B3873" s="2" t="s">
        <v>299</v>
      </c>
      <c r="C3873" s="14" t="s">
        <v>300</v>
      </c>
      <c r="D3873" s="2">
        <v>10</v>
      </c>
      <c r="E3873" s="3">
        <v>40759.591666666667</v>
      </c>
      <c r="F3873" s="17">
        <v>1.65</v>
      </c>
      <c r="G3873" s="2">
        <v>14227</v>
      </c>
      <c r="H3873" s="2" t="s">
        <v>13</v>
      </c>
      <c r="I3873" s="17">
        <v>16.5</v>
      </c>
      <c r="J3873" s="4">
        <v>40756</v>
      </c>
      <c r="K3873" s="17">
        <f>IF(data[[#This Row],[UnitPrice]]&gt;=20, data[[#This Row],[Revenue]]*0.7,
   IF(data[[#This Row],[UnitPrice]]&gt;=10, data[[#This Row],[Revenue]]*0.6,
      data[[#This Row],[Revenue]]*0.5))</f>
        <v>8.25</v>
      </c>
      <c r="L3873" s="9">
        <f>data[[#This Row],[Revenue]]*0.75</f>
        <v>12.375</v>
      </c>
      <c r="M3873" s="26">
        <f>IF(data[[#This Row],[Cost]]&gt;0, (data[[#This Row],[Profit]]/data[[#This Row],[Cost]]), 0)</f>
        <v>1.5</v>
      </c>
      <c r="N3873" s="17">
        <f t="shared" si="60"/>
        <v>107.88506194690378</v>
      </c>
    </row>
    <row r="3874" spans="1:14" x14ac:dyDescent="0.35">
      <c r="A3874" s="2" t="s">
        <v>5717</v>
      </c>
      <c r="B3874" s="2" t="s">
        <v>299</v>
      </c>
      <c r="C3874" s="14" t="s">
        <v>300</v>
      </c>
      <c r="D3874" s="2">
        <v>10</v>
      </c>
      <c r="E3874" s="3">
        <v>40668.756249999999</v>
      </c>
      <c r="F3874" s="17">
        <v>1.65</v>
      </c>
      <c r="G3874" s="2">
        <v>13969</v>
      </c>
      <c r="H3874" s="2" t="s">
        <v>13</v>
      </c>
      <c r="I3874" s="17">
        <v>16.5</v>
      </c>
      <c r="J3874" s="4">
        <v>40664</v>
      </c>
      <c r="K3874" s="17">
        <f>IF(data[[#This Row],[UnitPrice]]&gt;=20, data[[#This Row],[Revenue]]*0.7,
   IF(data[[#This Row],[UnitPrice]]&gt;=10, data[[#This Row],[Revenue]]*0.6,
      data[[#This Row],[Revenue]]*0.5))</f>
        <v>8.25</v>
      </c>
      <c r="L3874" s="9">
        <f>data[[#This Row],[Revenue]]*0.75</f>
        <v>12.375</v>
      </c>
      <c r="M3874" s="26">
        <f>IF(data[[#This Row],[Cost]]&gt;0, (data[[#This Row],[Profit]]/data[[#This Row],[Cost]]), 0)</f>
        <v>1.5</v>
      </c>
      <c r="N3874" s="17">
        <f t="shared" si="60"/>
        <v>107.90817400101275</v>
      </c>
    </row>
    <row r="3875" spans="1:14" x14ac:dyDescent="0.35">
      <c r="A3875" s="2" t="s">
        <v>5752</v>
      </c>
      <c r="B3875" s="2" t="s">
        <v>299</v>
      </c>
      <c r="C3875" s="14" t="s">
        <v>300</v>
      </c>
      <c r="D3875" s="2">
        <v>4</v>
      </c>
      <c r="E3875" s="3">
        <v>40699.472222222219</v>
      </c>
      <c r="F3875" s="17">
        <v>1.65</v>
      </c>
      <c r="G3875" s="2">
        <v>16729</v>
      </c>
      <c r="H3875" s="2" t="s">
        <v>13</v>
      </c>
      <c r="I3875" s="17">
        <v>6.6</v>
      </c>
      <c r="J3875" s="4">
        <v>40695</v>
      </c>
      <c r="K3875" s="17">
        <f>IF(data[[#This Row],[UnitPrice]]&gt;=20, data[[#This Row],[Revenue]]*0.7,
   IF(data[[#This Row],[UnitPrice]]&gt;=10, data[[#This Row],[Revenue]]*0.6,
      data[[#This Row],[Revenue]]*0.5))</f>
        <v>3.3</v>
      </c>
      <c r="L3875" s="9">
        <f>data[[#This Row],[Revenue]]*0.75</f>
        <v>4.9499999999999993</v>
      </c>
      <c r="M3875" s="26">
        <f>IF(data[[#This Row],[Cost]]&gt;0, (data[[#This Row],[Profit]]/data[[#This Row],[Cost]]), 0)</f>
        <v>1.4999999999999998</v>
      </c>
      <c r="N3875" s="17">
        <f t="shared" si="60"/>
        <v>107.93129774854653</v>
      </c>
    </row>
    <row r="3876" spans="1:14" x14ac:dyDescent="0.35">
      <c r="A3876" s="2" t="s">
        <v>5862</v>
      </c>
      <c r="B3876" s="2" t="s">
        <v>299</v>
      </c>
      <c r="C3876" s="14" t="s">
        <v>300</v>
      </c>
      <c r="D3876" s="2">
        <v>10</v>
      </c>
      <c r="E3876" s="3">
        <v>40760.526388888888</v>
      </c>
      <c r="F3876" s="17">
        <v>1.65</v>
      </c>
      <c r="G3876" s="2">
        <v>15117</v>
      </c>
      <c r="H3876" s="2" t="s">
        <v>13</v>
      </c>
      <c r="I3876" s="17">
        <v>16.5</v>
      </c>
      <c r="J3876" s="4">
        <v>40756</v>
      </c>
      <c r="K3876" s="17">
        <f>IF(data[[#This Row],[UnitPrice]]&gt;=20, data[[#This Row],[Revenue]]*0.7,
   IF(data[[#This Row],[UnitPrice]]&gt;=10, data[[#This Row],[Revenue]]*0.6,
      data[[#This Row],[Revenue]]*0.5))</f>
        <v>8.25</v>
      </c>
      <c r="L3876" s="9">
        <f>data[[#This Row],[Revenue]]*0.75</f>
        <v>12.375</v>
      </c>
      <c r="M3876" s="26">
        <f>IF(data[[#This Row],[Cost]]&gt;0, (data[[#This Row],[Profit]]/data[[#This Row],[Cost]]), 0)</f>
        <v>1.5</v>
      </c>
      <c r="N3876" s="17">
        <f t="shared" si="60"/>
        <v>107.95693825911042</v>
      </c>
    </row>
    <row r="3877" spans="1:14" x14ac:dyDescent="0.35">
      <c r="A3877" s="2" t="s">
        <v>5907</v>
      </c>
      <c r="B3877" s="2" t="s">
        <v>299</v>
      </c>
      <c r="C3877" s="14" t="s">
        <v>300</v>
      </c>
      <c r="D3877" s="2">
        <v>10</v>
      </c>
      <c r="E3877" s="3">
        <v>40791.351388888892</v>
      </c>
      <c r="F3877" s="17">
        <v>1.65</v>
      </c>
      <c r="G3877" s="2">
        <v>13985</v>
      </c>
      <c r="H3877" s="2" t="s">
        <v>13</v>
      </c>
      <c r="I3877" s="17">
        <v>16.5</v>
      </c>
      <c r="J3877" s="4">
        <v>40787</v>
      </c>
      <c r="K3877" s="17">
        <f>IF(data[[#This Row],[UnitPrice]]&gt;=20, data[[#This Row],[Revenue]]*0.7,
   IF(data[[#This Row],[UnitPrice]]&gt;=10, data[[#This Row],[Revenue]]*0.6,
      data[[#This Row],[Revenue]]*0.5))</f>
        <v>8.25</v>
      </c>
      <c r="L3877" s="9">
        <f>data[[#This Row],[Revenue]]*0.75</f>
        <v>12.375</v>
      </c>
      <c r="M3877" s="26">
        <f>IF(data[[#This Row],[Cost]]&gt;0, (data[[#This Row],[Profit]]/data[[#This Row],[Cost]]), 0)</f>
        <v>1.5</v>
      </c>
      <c r="N3877" s="17">
        <f t="shared" si="60"/>
        <v>107.98008605416462</v>
      </c>
    </row>
    <row r="3878" spans="1:14" x14ac:dyDescent="0.35">
      <c r="A3878" s="2" t="s">
        <v>5914</v>
      </c>
      <c r="B3878" s="2" t="s">
        <v>299</v>
      </c>
      <c r="C3878" s="14" t="s">
        <v>300</v>
      </c>
      <c r="D3878" s="2">
        <v>10</v>
      </c>
      <c r="E3878" s="3">
        <v>40791.418749999997</v>
      </c>
      <c r="F3878" s="17">
        <v>1.65</v>
      </c>
      <c r="G3878" s="2">
        <v>14188</v>
      </c>
      <c r="H3878" s="2" t="s">
        <v>13</v>
      </c>
      <c r="I3878" s="17">
        <v>16.5</v>
      </c>
      <c r="J3878" s="4">
        <v>40787</v>
      </c>
      <c r="K3878" s="17">
        <f>IF(data[[#This Row],[UnitPrice]]&gt;=20, data[[#This Row],[Revenue]]*0.7,
   IF(data[[#This Row],[UnitPrice]]&gt;=10, data[[#This Row],[Revenue]]*0.6,
      data[[#This Row],[Revenue]]*0.5))</f>
        <v>8.25</v>
      </c>
      <c r="L3878" s="9">
        <f>data[[#This Row],[Revenue]]*0.75</f>
        <v>12.375</v>
      </c>
      <c r="M3878" s="26">
        <f>IF(data[[#This Row],[Cost]]&gt;0, (data[[#This Row],[Profit]]/data[[#This Row],[Cost]]), 0)</f>
        <v>1.5</v>
      </c>
      <c r="N3878" s="17">
        <f t="shared" si="60"/>
        <v>108.00324556962136</v>
      </c>
    </row>
    <row r="3879" spans="1:14" x14ac:dyDescent="0.35">
      <c r="A3879" s="2" t="s">
        <v>6785</v>
      </c>
      <c r="B3879" s="2" t="s">
        <v>299</v>
      </c>
      <c r="C3879" s="14" t="s">
        <v>300</v>
      </c>
      <c r="D3879" s="2">
        <v>10</v>
      </c>
      <c r="E3879" s="3">
        <v>40761.57916666667</v>
      </c>
      <c r="F3879" s="17">
        <v>1.65</v>
      </c>
      <c r="G3879" s="2">
        <v>13985</v>
      </c>
      <c r="H3879" s="2" t="s">
        <v>13</v>
      </c>
      <c r="I3879" s="17">
        <v>16.5</v>
      </c>
      <c r="J3879" s="4">
        <v>40756</v>
      </c>
      <c r="K3879" s="17">
        <f>IF(data[[#This Row],[UnitPrice]]&gt;=20, data[[#This Row],[Revenue]]*0.7,
   IF(data[[#This Row],[UnitPrice]]&gt;=10, data[[#This Row],[Revenue]]*0.6,
      data[[#This Row],[Revenue]]*0.5))</f>
        <v>8.25</v>
      </c>
      <c r="L3879" s="9">
        <f>data[[#This Row],[Revenue]]*0.75</f>
        <v>12.375</v>
      </c>
      <c r="M3879" s="26">
        <f>IF(data[[#This Row],[Cost]]&gt;0, (data[[#This Row],[Profit]]/data[[#This Row],[Cost]]), 0)</f>
        <v>1.5</v>
      </c>
      <c r="N3879" s="17">
        <f t="shared" si="60"/>
        <v>108.02641681438449</v>
      </c>
    </row>
    <row r="3880" spans="1:14" x14ac:dyDescent="0.35">
      <c r="A3880" s="2" t="s">
        <v>6800</v>
      </c>
      <c r="B3880" s="2" t="s">
        <v>299</v>
      </c>
      <c r="C3880" s="14" t="s">
        <v>300</v>
      </c>
      <c r="D3880" s="2">
        <v>100</v>
      </c>
      <c r="E3880" s="3">
        <v>40761.637499999997</v>
      </c>
      <c r="F3880" s="17">
        <v>1.45</v>
      </c>
      <c r="G3880" s="2">
        <v>18229</v>
      </c>
      <c r="H3880" s="2" t="s">
        <v>13</v>
      </c>
      <c r="I3880" s="17">
        <v>145</v>
      </c>
      <c r="J3880" s="4">
        <v>40756</v>
      </c>
      <c r="K3880" s="17">
        <f>IF(data[[#This Row],[UnitPrice]]&gt;=20, data[[#This Row],[Revenue]]*0.7,
   IF(data[[#This Row],[UnitPrice]]&gt;=10, data[[#This Row],[Revenue]]*0.6,
      data[[#This Row],[Revenue]]*0.5))</f>
        <v>72.5</v>
      </c>
      <c r="L3880" s="9">
        <f>data[[#This Row],[Revenue]]*0.75</f>
        <v>108.75</v>
      </c>
      <c r="M3880" s="26">
        <f>IF(data[[#This Row],[Cost]]&gt;0, (data[[#This Row],[Profit]]/data[[#This Row],[Cost]]), 0)</f>
        <v>1.5</v>
      </c>
      <c r="N3880" s="17">
        <f t="shared" si="60"/>
        <v>108.04959979736687</v>
      </c>
    </row>
    <row r="3881" spans="1:14" x14ac:dyDescent="0.35">
      <c r="A3881" s="2" t="s">
        <v>6877</v>
      </c>
      <c r="B3881" s="2" t="s">
        <v>299</v>
      </c>
      <c r="C3881" s="14" t="s">
        <v>300</v>
      </c>
      <c r="D3881" s="2">
        <v>10</v>
      </c>
      <c r="E3881" s="3">
        <v>40792.57708333333</v>
      </c>
      <c r="F3881" s="17">
        <v>1.65</v>
      </c>
      <c r="G3881" s="2">
        <v>14040</v>
      </c>
      <c r="H3881" s="2" t="s">
        <v>13</v>
      </c>
      <c r="I3881" s="17">
        <v>16.5</v>
      </c>
      <c r="J3881" s="4">
        <v>40787</v>
      </c>
      <c r="K3881" s="17">
        <f>IF(data[[#This Row],[UnitPrice]]&gt;=20, data[[#This Row],[Revenue]]*0.7,
   IF(data[[#This Row],[UnitPrice]]&gt;=10, data[[#This Row],[Revenue]]*0.6,
      data[[#This Row],[Revenue]]*0.5))</f>
        <v>8.25</v>
      </c>
      <c r="L3881" s="9">
        <f>data[[#This Row],[Revenue]]*0.75</f>
        <v>12.375</v>
      </c>
      <c r="M3881" s="26">
        <f>IF(data[[#This Row],[Cost]]&gt;0, (data[[#This Row],[Profit]]/data[[#This Row],[Cost]]), 0)</f>
        <v>1.5</v>
      </c>
      <c r="N3881" s="17">
        <f t="shared" si="60"/>
        <v>108.04023815556229</v>
      </c>
    </row>
    <row r="3882" spans="1:14" x14ac:dyDescent="0.35">
      <c r="A3882" s="2" t="s">
        <v>7202</v>
      </c>
      <c r="B3882" s="2" t="s">
        <v>299</v>
      </c>
      <c r="C3882" s="14" t="s">
        <v>300</v>
      </c>
      <c r="D3882" s="2">
        <v>10</v>
      </c>
      <c r="E3882" s="3">
        <v>40640.435416666667</v>
      </c>
      <c r="F3882" s="17">
        <v>1.65</v>
      </c>
      <c r="G3882" s="2">
        <v>17160</v>
      </c>
      <c r="H3882" s="2" t="s">
        <v>13</v>
      </c>
      <c r="I3882" s="17">
        <v>16.5</v>
      </c>
      <c r="J3882" s="4">
        <v>40634</v>
      </c>
      <c r="K3882" s="17">
        <f>IF(data[[#This Row],[UnitPrice]]&gt;=20, data[[#This Row],[Revenue]]*0.7,
   IF(data[[#This Row],[UnitPrice]]&gt;=10, data[[#This Row],[Revenue]]*0.6,
      data[[#This Row],[Revenue]]*0.5))</f>
        <v>8.25</v>
      </c>
      <c r="L3882" s="9">
        <f>data[[#This Row],[Revenue]]*0.75</f>
        <v>12.375</v>
      </c>
      <c r="M3882" s="26">
        <f>IF(data[[#This Row],[Cost]]&gt;0, (data[[#This Row],[Profit]]/data[[#This Row],[Cost]]), 0)</f>
        <v>1.5</v>
      </c>
      <c r="N3882" s="17">
        <f t="shared" si="60"/>
        <v>108.06343639128342</v>
      </c>
    </row>
    <row r="3883" spans="1:14" x14ac:dyDescent="0.35">
      <c r="A3883" s="2" t="s">
        <v>7658</v>
      </c>
      <c r="B3883" s="2" t="s">
        <v>299</v>
      </c>
      <c r="C3883" s="14" t="s">
        <v>300</v>
      </c>
      <c r="D3883" s="2">
        <v>10</v>
      </c>
      <c r="E3883" s="3">
        <v>40884.448611111111</v>
      </c>
      <c r="F3883" s="17">
        <v>1.65</v>
      </c>
      <c r="G3883" s="2">
        <v>13590</v>
      </c>
      <c r="H3883" s="2" t="s">
        <v>13</v>
      </c>
      <c r="I3883" s="17">
        <v>16.5</v>
      </c>
      <c r="J3883" s="4">
        <v>40878</v>
      </c>
      <c r="K3883" s="17">
        <f>IF(data[[#This Row],[UnitPrice]]&gt;=20, data[[#This Row],[Revenue]]*0.7,
   IF(data[[#This Row],[UnitPrice]]&gt;=10, data[[#This Row],[Revenue]]*0.6,
      data[[#This Row],[Revenue]]*0.5))</f>
        <v>8.25</v>
      </c>
      <c r="L3883" s="9">
        <f>data[[#This Row],[Revenue]]*0.75</f>
        <v>12.375</v>
      </c>
      <c r="M3883" s="26">
        <f>IF(data[[#This Row],[Cost]]&gt;0, (data[[#This Row],[Profit]]/data[[#This Row],[Cost]]), 0)</f>
        <v>1.5</v>
      </c>
      <c r="N3883" s="17">
        <f t="shared" si="60"/>
        <v>108.08664638783381</v>
      </c>
    </row>
    <row r="3884" spans="1:14" x14ac:dyDescent="0.35">
      <c r="A3884" s="2" t="s">
        <v>7890</v>
      </c>
      <c r="B3884" s="2" t="s">
        <v>299</v>
      </c>
      <c r="C3884" s="14" t="s">
        <v>300</v>
      </c>
      <c r="D3884" s="2">
        <v>10</v>
      </c>
      <c r="E3884" s="3">
        <v>40610.506944444445</v>
      </c>
      <c r="F3884" s="17">
        <v>1.65</v>
      </c>
      <c r="G3884" s="2">
        <v>13209</v>
      </c>
      <c r="H3884" s="2" t="s">
        <v>13</v>
      </c>
      <c r="I3884" s="17">
        <v>16.5</v>
      </c>
      <c r="J3884" s="4">
        <v>40603</v>
      </c>
      <c r="K3884" s="17">
        <f>IF(data[[#This Row],[UnitPrice]]&gt;=20, data[[#This Row],[Revenue]]*0.7,
   IF(data[[#This Row],[UnitPrice]]&gt;=10, data[[#This Row],[Revenue]]*0.6,
      data[[#This Row],[Revenue]]*0.5))</f>
        <v>8.25</v>
      </c>
      <c r="L3884" s="9">
        <f>data[[#This Row],[Revenue]]*0.75</f>
        <v>12.375</v>
      </c>
      <c r="M3884" s="26">
        <f>IF(data[[#This Row],[Cost]]&gt;0, (data[[#This Row],[Profit]]/data[[#This Row],[Cost]]), 0)</f>
        <v>1.5</v>
      </c>
      <c r="N3884" s="17">
        <f t="shared" si="60"/>
        <v>108.10986815415933</v>
      </c>
    </row>
    <row r="3885" spans="1:14" x14ac:dyDescent="0.35">
      <c r="A3885" s="2" t="s">
        <v>8173</v>
      </c>
      <c r="B3885" s="2" t="s">
        <v>299</v>
      </c>
      <c r="C3885" s="2" t="s">
        <v>300</v>
      </c>
      <c r="D3885" s="2">
        <v>10</v>
      </c>
      <c r="E3885" s="3">
        <v>40794.556944444441</v>
      </c>
      <c r="F3885" s="2">
        <v>1.65</v>
      </c>
      <c r="G3885" s="2">
        <v>13018</v>
      </c>
      <c r="H3885" s="2" t="s">
        <v>13</v>
      </c>
      <c r="I3885" s="2">
        <v>16.5</v>
      </c>
      <c r="J3885" s="4">
        <v>40787</v>
      </c>
      <c r="K3885" s="17">
        <f>IF(data[[#This Row],[UnitPrice]]&gt;=20, data[[#This Row],[Revenue]]*0.7,
   IF(data[[#This Row],[UnitPrice]]&gt;=10, data[[#This Row],[Revenue]]*0.6,
      data[[#This Row],[Revenue]]*0.5))</f>
        <v>8.25</v>
      </c>
      <c r="L3885" s="9">
        <f>data[[#This Row],[Revenue]]*0.75</f>
        <v>12.375</v>
      </c>
      <c r="M3885" s="26">
        <f>IF(data[[#This Row],[Cost]]&gt;0, (data[[#This Row],[Profit]]/data[[#This Row],[Cost]]), 0)</f>
        <v>1.5</v>
      </c>
      <c r="N3885" s="17">
        <f t="shared" si="60"/>
        <v>108.1331016992149</v>
      </c>
    </row>
    <row r="3886" spans="1:14" x14ac:dyDescent="0.35">
      <c r="A3886" s="2" t="s">
        <v>8331</v>
      </c>
      <c r="B3886" s="2" t="s">
        <v>299</v>
      </c>
      <c r="C3886" s="14" t="s">
        <v>300</v>
      </c>
      <c r="D3886" s="2">
        <v>20</v>
      </c>
      <c r="E3886" s="3">
        <v>40885.463888888888</v>
      </c>
      <c r="F3886" s="17">
        <v>1.65</v>
      </c>
      <c r="G3886" s="2">
        <v>15249</v>
      </c>
      <c r="H3886" s="2" t="s">
        <v>13</v>
      </c>
      <c r="I3886" s="17">
        <v>33</v>
      </c>
      <c r="J3886" s="4">
        <v>40878</v>
      </c>
      <c r="K3886" s="17">
        <f>IF(data[[#This Row],[UnitPrice]]&gt;=20, data[[#This Row],[Revenue]]*0.7,
   IF(data[[#This Row],[UnitPrice]]&gt;=10, data[[#This Row],[Revenue]]*0.6,
      data[[#This Row],[Revenue]]*0.5))</f>
        <v>16.5</v>
      </c>
      <c r="L3886" s="9">
        <f>data[[#This Row],[Revenue]]*0.75</f>
        <v>24.75</v>
      </c>
      <c r="M3886" s="26">
        <f>IF(data[[#This Row],[Cost]]&gt;0, (data[[#This Row],[Profit]]/data[[#This Row],[Cost]]), 0)</f>
        <v>1.5</v>
      </c>
      <c r="N3886" s="17">
        <f t="shared" si="60"/>
        <v>108.15634703196459</v>
      </c>
    </row>
    <row r="3887" spans="1:14" x14ac:dyDescent="0.35">
      <c r="A3887" s="2" t="s">
        <v>8722</v>
      </c>
      <c r="B3887" s="2" t="s">
        <v>299</v>
      </c>
      <c r="C3887" s="14" t="s">
        <v>300</v>
      </c>
      <c r="D3887" s="2">
        <v>10</v>
      </c>
      <c r="E3887" s="3">
        <v>40703.506944444445</v>
      </c>
      <c r="F3887" s="17">
        <v>1.65</v>
      </c>
      <c r="G3887" s="2">
        <v>17068</v>
      </c>
      <c r="H3887" s="2" t="s">
        <v>13</v>
      </c>
      <c r="I3887" s="17">
        <v>16.5</v>
      </c>
      <c r="J3887" s="4">
        <v>40695</v>
      </c>
      <c r="K3887" s="17">
        <f>IF(data[[#This Row],[UnitPrice]]&gt;=20, data[[#This Row],[Revenue]]*0.7,
   IF(data[[#This Row],[UnitPrice]]&gt;=10, data[[#This Row],[Revenue]]*0.6,
      data[[#This Row],[Revenue]]*0.5))</f>
        <v>8.25</v>
      </c>
      <c r="L3887" s="9">
        <f>data[[#This Row],[Revenue]]*0.75</f>
        <v>12.375</v>
      </c>
      <c r="M3887" s="26">
        <f>IF(data[[#This Row],[Cost]]&gt;0, (data[[#This Row],[Profit]]/data[[#This Row],[Cost]]), 0)</f>
        <v>1.5</v>
      </c>
      <c r="N3887" s="17">
        <f t="shared" si="60"/>
        <v>108.17541740675067</v>
      </c>
    </row>
    <row r="3888" spans="1:14" x14ac:dyDescent="0.35">
      <c r="A3888" s="2" t="s">
        <v>8730</v>
      </c>
      <c r="B3888" s="2" t="s">
        <v>299</v>
      </c>
      <c r="C3888" s="14" t="s">
        <v>300</v>
      </c>
      <c r="D3888" s="2">
        <v>10</v>
      </c>
      <c r="E3888" s="3">
        <v>40703.520833333336</v>
      </c>
      <c r="F3888" s="17">
        <v>1.65</v>
      </c>
      <c r="G3888" s="2">
        <v>14667</v>
      </c>
      <c r="H3888" s="2" t="s">
        <v>13</v>
      </c>
      <c r="I3888" s="17">
        <v>16.5</v>
      </c>
      <c r="J3888" s="4">
        <v>40695</v>
      </c>
      <c r="K3888" s="17">
        <f>IF(data[[#This Row],[UnitPrice]]&gt;=20, data[[#This Row],[Revenue]]*0.7,
   IF(data[[#This Row],[UnitPrice]]&gt;=10, data[[#This Row],[Revenue]]*0.6,
      data[[#This Row],[Revenue]]*0.5))</f>
        <v>8.25</v>
      </c>
      <c r="L3888" s="9">
        <f>data[[#This Row],[Revenue]]*0.75</f>
        <v>12.375</v>
      </c>
      <c r="M3888" s="26">
        <f>IF(data[[#This Row],[Cost]]&gt;0, (data[[#This Row],[Profit]]/data[[#This Row],[Cost]]), 0)</f>
        <v>1.5</v>
      </c>
      <c r="N3888" s="17">
        <f t="shared" si="60"/>
        <v>108.19868527918892</v>
      </c>
    </row>
    <row r="3889" spans="1:14" x14ac:dyDescent="0.35">
      <c r="A3889" s="2" t="s">
        <v>8768</v>
      </c>
      <c r="B3889" s="2" t="s">
        <v>299</v>
      </c>
      <c r="C3889" s="14" t="s">
        <v>300</v>
      </c>
      <c r="D3889" s="2">
        <v>10</v>
      </c>
      <c r="E3889" s="3">
        <v>40733.443055555559</v>
      </c>
      <c r="F3889" s="17">
        <v>1.65</v>
      </c>
      <c r="G3889" s="2">
        <v>17735</v>
      </c>
      <c r="H3889" s="2" t="s">
        <v>13</v>
      </c>
      <c r="I3889" s="17">
        <v>16.5</v>
      </c>
      <c r="J3889" s="4">
        <v>40725</v>
      </c>
      <c r="K3889" s="17">
        <f>IF(data[[#This Row],[UnitPrice]]&gt;=20, data[[#This Row],[Revenue]]*0.7,
   IF(data[[#This Row],[UnitPrice]]&gt;=10, data[[#This Row],[Revenue]]*0.6,
      data[[#This Row],[Revenue]]*0.5))</f>
        <v>8.25</v>
      </c>
      <c r="L3889" s="9">
        <f>data[[#This Row],[Revenue]]*0.75</f>
        <v>12.375</v>
      </c>
      <c r="M3889" s="26">
        <f>IF(data[[#This Row],[Cost]]&gt;0, (data[[#This Row],[Profit]]/data[[#This Row],[Cost]]), 0)</f>
        <v>1.5</v>
      </c>
      <c r="N3889" s="17">
        <f t="shared" si="60"/>
        <v>108.22196496572845</v>
      </c>
    </row>
    <row r="3890" spans="1:14" x14ac:dyDescent="0.35">
      <c r="A3890" s="2" t="s">
        <v>8769</v>
      </c>
      <c r="B3890" s="2" t="s">
        <v>299</v>
      </c>
      <c r="C3890" s="14" t="s">
        <v>300</v>
      </c>
      <c r="D3890" s="2">
        <v>20</v>
      </c>
      <c r="E3890" s="3">
        <v>40733.45208333333</v>
      </c>
      <c r="F3890" s="17">
        <v>1.65</v>
      </c>
      <c r="G3890" s="2">
        <v>18229</v>
      </c>
      <c r="H3890" s="2" t="s">
        <v>13</v>
      </c>
      <c r="I3890" s="17">
        <v>33</v>
      </c>
      <c r="J3890" s="4">
        <v>40725</v>
      </c>
      <c r="K3890" s="17">
        <f>IF(data[[#This Row],[UnitPrice]]&gt;=20, data[[#This Row],[Revenue]]*0.7,
   IF(data[[#This Row],[UnitPrice]]&gt;=10, data[[#This Row],[Revenue]]*0.6,
      data[[#This Row],[Revenue]]*0.5))</f>
        <v>16.5</v>
      </c>
      <c r="L3890" s="9">
        <f>data[[#This Row],[Revenue]]*0.75</f>
        <v>24.75</v>
      </c>
      <c r="M3890" s="26">
        <f>IF(data[[#This Row],[Cost]]&gt;0, (data[[#This Row],[Profit]]/data[[#This Row],[Cost]]), 0)</f>
        <v>1.5</v>
      </c>
      <c r="N3890" s="17">
        <f t="shared" si="60"/>
        <v>108.24525647536932</v>
      </c>
    </row>
    <row r="3891" spans="1:14" x14ac:dyDescent="0.35">
      <c r="A3891" s="2" t="s">
        <v>10659</v>
      </c>
      <c r="B3891" s="2" t="s">
        <v>299</v>
      </c>
      <c r="C3891" s="14" t="s">
        <v>300</v>
      </c>
      <c r="D3891" s="2">
        <v>100</v>
      </c>
      <c r="E3891" s="3">
        <v>40735.599305555559</v>
      </c>
      <c r="F3891" s="17">
        <v>1.45</v>
      </c>
      <c r="G3891" s="2">
        <v>18229</v>
      </c>
      <c r="H3891" s="2" t="s">
        <v>13</v>
      </c>
      <c r="I3891" s="17">
        <v>145</v>
      </c>
      <c r="J3891" s="4">
        <v>40725</v>
      </c>
      <c r="K3891" s="17">
        <f>IF(data[[#This Row],[UnitPrice]]&gt;=20, data[[#This Row],[Revenue]]*0.7,
   IF(data[[#This Row],[UnitPrice]]&gt;=10, data[[#This Row],[Revenue]]*0.6,
      data[[#This Row],[Revenue]]*0.5))</f>
        <v>72.5</v>
      </c>
      <c r="L3891" s="9">
        <f>data[[#This Row],[Revenue]]*0.75</f>
        <v>108.75</v>
      </c>
      <c r="M3891" s="26">
        <f>IF(data[[#This Row],[Cost]]&gt;0, (data[[#This Row],[Profit]]/data[[#This Row],[Cost]]), 0)</f>
        <v>1.5</v>
      </c>
      <c r="N3891" s="17">
        <f t="shared" si="60"/>
        <v>108.26436880873872</v>
      </c>
    </row>
    <row r="3892" spans="1:14" x14ac:dyDescent="0.35">
      <c r="A3892" s="2" t="s">
        <v>11141</v>
      </c>
      <c r="B3892" s="2" t="s">
        <v>299</v>
      </c>
      <c r="C3892" s="14" t="s">
        <v>300</v>
      </c>
      <c r="D3892" s="2">
        <v>10</v>
      </c>
      <c r="E3892" s="3">
        <v>40858.71597222222</v>
      </c>
      <c r="F3892" s="17">
        <v>1.65</v>
      </c>
      <c r="G3892" s="2">
        <v>17069</v>
      </c>
      <c r="H3892" s="2" t="s">
        <v>13</v>
      </c>
      <c r="I3892" s="17">
        <v>16.5</v>
      </c>
      <c r="J3892" s="4">
        <v>40848</v>
      </c>
      <c r="K3892" s="17">
        <f>IF(data[[#This Row],[UnitPrice]]&gt;=20, data[[#This Row],[Revenue]]*0.7,
   IF(data[[#This Row],[UnitPrice]]&gt;=10, data[[#This Row],[Revenue]]*0.6,
      data[[#This Row],[Revenue]]*0.5))</f>
        <v>8.25</v>
      </c>
      <c r="L3892" s="9">
        <f>data[[#This Row],[Revenue]]*0.75</f>
        <v>12.375</v>
      </c>
      <c r="M3892" s="26">
        <f>IF(data[[#This Row],[Cost]]&gt;0, (data[[#This Row],[Profit]]/data[[#This Row],[Cost]]), 0)</f>
        <v>1.5</v>
      </c>
      <c r="N3892" s="17">
        <f t="shared" si="60"/>
        <v>108.25503556910679</v>
      </c>
    </row>
    <row r="3893" spans="1:14" x14ac:dyDescent="0.35">
      <c r="A3893" s="2" t="s">
        <v>11956</v>
      </c>
      <c r="B3893" s="2" t="s">
        <v>299</v>
      </c>
      <c r="C3893" s="14" t="s">
        <v>300</v>
      </c>
      <c r="D3893" s="2">
        <v>40</v>
      </c>
      <c r="E3893" s="3">
        <v>40798.515972222223</v>
      </c>
      <c r="F3893" s="17">
        <v>1.45</v>
      </c>
      <c r="G3893" s="2">
        <v>13777</v>
      </c>
      <c r="H3893" s="2" t="s">
        <v>13</v>
      </c>
      <c r="I3893" s="17">
        <v>58</v>
      </c>
      <c r="J3893" s="4">
        <v>40787</v>
      </c>
      <c r="K3893" s="17">
        <f>IF(data[[#This Row],[UnitPrice]]&gt;=20, data[[#This Row],[Revenue]]*0.7,
   IF(data[[#This Row],[UnitPrice]]&gt;=10, data[[#This Row],[Revenue]]*0.6,
      data[[#This Row],[Revenue]]*0.5))</f>
        <v>29</v>
      </c>
      <c r="L3893" s="9">
        <f>data[[#This Row],[Revenue]]*0.75</f>
        <v>43.5</v>
      </c>
      <c r="M3893" s="26">
        <f>IF(data[[#This Row],[Cost]]&gt;0, (data[[#This Row],[Profit]]/data[[#This Row],[Cost]]), 0)</f>
        <v>1.5</v>
      </c>
      <c r="N3893" s="17">
        <f t="shared" si="60"/>
        <v>108.27835324015359</v>
      </c>
    </row>
    <row r="3894" spans="1:14" hidden="1" x14ac:dyDescent="0.35">
      <c r="A3894" s="2" t="s">
        <v>7646</v>
      </c>
      <c r="B3894" s="2" t="s">
        <v>299</v>
      </c>
      <c r="C3894" s="2" t="s">
        <v>300</v>
      </c>
      <c r="D3894" s="2">
        <v>1</v>
      </c>
      <c r="E3894" s="3">
        <v>40854.681250000001</v>
      </c>
      <c r="F3894" s="2">
        <v>4.13</v>
      </c>
      <c r="G3894" s="2">
        <v>0</v>
      </c>
      <c r="H3894" s="2" t="s">
        <v>13</v>
      </c>
      <c r="I3894" s="2">
        <v>4.13</v>
      </c>
      <c r="J3894" s="4">
        <v>40848</v>
      </c>
      <c r="K3894" s="17">
        <f>IF(data[[#This Row],[UnitPrice]]&gt;=20, data[[#This Row],[Revenue]]*0.7,
   IF(data[[#This Row],[UnitPrice]]&gt;=10, data[[#This Row],[Revenue]]*0.6,
      data[[#This Row],[Revenue]]*0.5))</f>
        <v>2.0649999999999999</v>
      </c>
      <c r="L3894" s="9">
        <f>data[[#This Row],[Revenue]]*0.75</f>
        <v>3.0975000000000001</v>
      </c>
      <c r="M3894" s="26">
        <f>IF(data[[#This Row],[Cost]]&gt;0, (data[[#This Row],[Profit]]/data[[#This Row],[Cost]]), 0)</f>
        <v>1.5</v>
      </c>
      <c r="N3894" s="17">
        <f t="shared" si="60"/>
        <v>108.29113370615261</v>
      </c>
    </row>
    <row r="3895" spans="1:14" x14ac:dyDescent="0.35">
      <c r="A3895" s="2" t="s">
        <v>11294</v>
      </c>
      <c r="B3895" s="2" t="s">
        <v>11147</v>
      </c>
      <c r="C3895" s="2" t="s">
        <v>11148</v>
      </c>
      <c r="D3895" s="2">
        <v>10</v>
      </c>
      <c r="E3895" s="3">
        <v>40586.390972222223</v>
      </c>
      <c r="F3895" s="2">
        <v>1.65</v>
      </c>
      <c r="G3895" s="2">
        <v>14895</v>
      </c>
      <c r="H3895" s="2" t="s">
        <v>13</v>
      </c>
      <c r="I3895" s="2">
        <v>16.5</v>
      </c>
      <c r="J3895" s="4">
        <v>40575</v>
      </c>
      <c r="K3895" s="17">
        <f>IF(data[[#This Row],[UnitPrice]]&gt;=20, data[[#This Row],[Revenue]]*0.7,
   IF(data[[#This Row],[UnitPrice]]&gt;=10, data[[#This Row],[Revenue]]*0.6,
      data[[#This Row],[Revenue]]*0.5))</f>
        <v>8.25</v>
      </c>
      <c r="L3895" s="9">
        <f>data[[#This Row],[Revenue]]*0.75</f>
        <v>12.375</v>
      </c>
      <c r="M3895" s="26">
        <f>IF(data[[#This Row],[Cost]]&gt;0, (data[[#This Row],[Profit]]/data[[#This Row],[Cost]]), 0)</f>
        <v>1.5</v>
      </c>
      <c r="N3895" s="17">
        <f t="shared" si="60"/>
        <v>108.31761759471253</v>
      </c>
    </row>
    <row r="3896" spans="1:14" x14ac:dyDescent="0.35">
      <c r="A3896" s="2" t="s">
        <v>11555</v>
      </c>
      <c r="B3896" s="2" t="s">
        <v>11147</v>
      </c>
      <c r="C3896" s="14" t="s">
        <v>11148</v>
      </c>
      <c r="D3896" s="2">
        <v>10</v>
      </c>
      <c r="E3896" s="3">
        <v>40675.636111111111</v>
      </c>
      <c r="F3896" s="17">
        <v>1.65</v>
      </c>
      <c r="G3896" s="2">
        <v>17676</v>
      </c>
      <c r="H3896" s="2" t="s">
        <v>13</v>
      </c>
      <c r="I3896" s="17">
        <v>16.5</v>
      </c>
      <c r="J3896" s="4">
        <v>40664</v>
      </c>
      <c r="K3896" s="17">
        <f>IF(data[[#This Row],[UnitPrice]]&gt;=20, data[[#This Row],[Revenue]]*0.7,
   IF(data[[#This Row],[UnitPrice]]&gt;=10, data[[#This Row],[Revenue]]*0.6,
      data[[#This Row],[Revenue]]*0.5))</f>
        <v>8.25</v>
      </c>
      <c r="L3896" s="9">
        <f>data[[#This Row],[Revenue]]*0.75</f>
        <v>12.375</v>
      </c>
      <c r="M3896" s="26">
        <f>IF(data[[#This Row],[Cost]]&gt;0, (data[[#This Row],[Profit]]/data[[#This Row],[Cost]]), 0)</f>
        <v>1.5</v>
      </c>
      <c r="N3896" s="17">
        <f t="shared" si="60"/>
        <v>108.34096897253417</v>
      </c>
    </row>
    <row r="3897" spans="1:14" x14ac:dyDescent="0.35">
      <c r="A3897" s="2" t="s">
        <v>11597</v>
      </c>
      <c r="B3897" s="2" t="s">
        <v>11147</v>
      </c>
      <c r="C3897" s="14" t="s">
        <v>11148</v>
      </c>
      <c r="D3897" s="2">
        <v>100</v>
      </c>
      <c r="E3897" s="3">
        <v>40706.397222222222</v>
      </c>
      <c r="F3897" s="17">
        <v>1.45</v>
      </c>
      <c r="G3897" s="2">
        <v>13694</v>
      </c>
      <c r="H3897" s="2" t="s">
        <v>13</v>
      </c>
      <c r="I3897" s="17">
        <v>145</v>
      </c>
      <c r="J3897" s="4">
        <v>40695</v>
      </c>
      <c r="K3897" s="17">
        <f>IF(data[[#This Row],[UnitPrice]]&gt;=20, data[[#This Row],[Revenue]]*0.7,
   IF(data[[#This Row],[UnitPrice]]&gt;=10, data[[#This Row],[Revenue]]*0.6,
      data[[#This Row],[Revenue]]*0.5))</f>
        <v>72.5</v>
      </c>
      <c r="L3897" s="9">
        <f>data[[#This Row],[Revenue]]*0.75</f>
        <v>108.75</v>
      </c>
      <c r="M3897" s="26">
        <f>IF(data[[#This Row],[Cost]]&gt;0, (data[[#This Row],[Profit]]/data[[#This Row],[Cost]]), 0)</f>
        <v>1.5</v>
      </c>
      <c r="N3897" s="17">
        <f t="shared" si="60"/>
        <v>108.3643322309856</v>
      </c>
    </row>
    <row r="3898" spans="1:14" hidden="1" x14ac:dyDescent="0.35">
      <c r="A3898" s="2" t="s">
        <v>2739</v>
      </c>
      <c r="B3898" s="2" t="s">
        <v>229</v>
      </c>
      <c r="C3898" s="14" t="s">
        <v>230</v>
      </c>
      <c r="D3898" s="2">
        <v>1</v>
      </c>
      <c r="E3898" s="3">
        <v>40725.609722222223</v>
      </c>
      <c r="F3898" s="17">
        <v>1.65</v>
      </c>
      <c r="G3898" s="2">
        <v>0</v>
      </c>
      <c r="H3898" s="2" t="s">
        <v>13</v>
      </c>
      <c r="I3898" s="17">
        <v>1.65</v>
      </c>
      <c r="J3898" s="4">
        <v>40725</v>
      </c>
      <c r="K3898" s="17">
        <f>IF(data[[#This Row],[UnitPrice]]&gt;=20, data[[#This Row],[Revenue]]*0.7,
   IF(data[[#This Row],[UnitPrice]]&gt;=10, data[[#This Row],[Revenue]]*0.6,
      data[[#This Row],[Revenue]]*0.5))</f>
        <v>0.82499999999999996</v>
      </c>
      <c r="L3898" s="9">
        <f>data[[#This Row],[Revenue]]*0.75</f>
        <v>1.2374999999999998</v>
      </c>
      <c r="M3898" s="26">
        <f>IF(data[[#This Row],[Cost]]&gt;0, (data[[#This Row],[Profit]]/data[[#This Row],[Cost]]), 0)</f>
        <v>1.4999999999999998</v>
      </c>
      <c r="N3898" s="17">
        <f t="shared" si="60"/>
        <v>108.35501017811815</v>
      </c>
    </row>
    <row r="3899" spans="1:14" hidden="1" x14ac:dyDescent="0.35">
      <c r="A3899" s="2" t="s">
        <v>3338</v>
      </c>
      <c r="B3899" s="2" t="s">
        <v>229</v>
      </c>
      <c r="C3899" s="14" t="s">
        <v>230</v>
      </c>
      <c r="D3899" s="2">
        <v>4</v>
      </c>
      <c r="E3899" s="3">
        <v>40545.633333333331</v>
      </c>
      <c r="F3899" s="17">
        <v>4.13</v>
      </c>
      <c r="G3899" s="2">
        <v>0</v>
      </c>
      <c r="H3899" s="2" t="s">
        <v>13</v>
      </c>
      <c r="I3899" s="17">
        <v>16.52</v>
      </c>
      <c r="J3899" s="4">
        <v>40544</v>
      </c>
      <c r="K3899" s="17">
        <f>IF(data[[#This Row],[UnitPrice]]&gt;=20, data[[#This Row],[Revenue]]*0.7,
   IF(data[[#This Row],[UnitPrice]]&gt;=10, data[[#This Row],[Revenue]]*0.6,
      data[[#This Row],[Revenue]]*0.5))</f>
        <v>8.26</v>
      </c>
      <c r="L3899" s="9">
        <f>data[[#This Row],[Revenue]]*0.75</f>
        <v>12.39</v>
      </c>
      <c r="M3899" s="26">
        <f>IF(data[[#This Row],[Cost]]&gt;0, (data[[#This Row],[Profit]]/data[[#This Row],[Cost]]), 0)</f>
        <v>1.5</v>
      </c>
      <c r="N3899" s="17">
        <f t="shared" si="60"/>
        <v>108.38216849071121</v>
      </c>
    </row>
    <row r="3900" spans="1:14" x14ac:dyDescent="0.35">
      <c r="A3900" s="2" t="s">
        <v>228</v>
      </c>
      <c r="B3900" s="2" t="s">
        <v>229</v>
      </c>
      <c r="C3900" s="14" t="s">
        <v>230</v>
      </c>
      <c r="D3900" s="2">
        <v>10</v>
      </c>
      <c r="E3900" s="3">
        <v>40190.59097222222</v>
      </c>
      <c r="F3900" s="17">
        <v>1.65</v>
      </c>
      <c r="G3900" s="2">
        <v>16456</v>
      </c>
      <c r="H3900" s="2" t="s">
        <v>13</v>
      </c>
      <c r="I3900" s="17">
        <v>16.5</v>
      </c>
      <c r="J3900" s="4">
        <v>40179</v>
      </c>
      <c r="K3900" s="17">
        <f>IF(data[[#This Row],[UnitPrice]]&gt;=20, data[[#This Row],[Revenue]]*0.7,
   IF(data[[#This Row],[UnitPrice]]&gt;=10, data[[#This Row],[Revenue]]*0.6,
      data[[#This Row],[Revenue]]*0.5))</f>
        <v>8.25</v>
      </c>
      <c r="L3900" s="9">
        <f>data[[#This Row],[Revenue]]*0.75</f>
        <v>12.375</v>
      </c>
      <c r="M3900" s="26">
        <f>IF(data[[#This Row],[Cost]]&gt;0, (data[[#This Row],[Profit]]/data[[#This Row],[Cost]]), 0)</f>
        <v>1.5</v>
      </c>
      <c r="N3900" s="17">
        <f t="shared" si="60"/>
        <v>108.40555498981782</v>
      </c>
    </row>
    <row r="3901" spans="1:14" x14ac:dyDescent="0.35">
      <c r="A3901" s="2" t="s">
        <v>3525</v>
      </c>
      <c r="B3901" s="2" t="s">
        <v>229</v>
      </c>
      <c r="C3901" s="14" t="s">
        <v>230</v>
      </c>
      <c r="D3901" s="2">
        <v>10</v>
      </c>
      <c r="E3901" s="3">
        <v>40635.520138888889</v>
      </c>
      <c r="F3901" s="17">
        <v>1.65</v>
      </c>
      <c r="G3901" s="2">
        <v>13309</v>
      </c>
      <c r="H3901" s="2" t="s">
        <v>13</v>
      </c>
      <c r="I3901" s="17">
        <v>16.5</v>
      </c>
      <c r="J3901" s="4">
        <v>40634</v>
      </c>
      <c r="K3901" s="17">
        <f>IF(data[[#This Row],[UnitPrice]]&gt;=20, data[[#This Row],[Revenue]]*0.7,
   IF(data[[#This Row],[UnitPrice]]&gt;=10, data[[#This Row],[Revenue]]*0.6,
      data[[#This Row],[Revenue]]*0.5))</f>
        <v>8.25</v>
      </c>
      <c r="L3901" s="9">
        <f>data[[#This Row],[Revenue]]*0.75</f>
        <v>12.375</v>
      </c>
      <c r="M3901" s="26">
        <f>IF(data[[#This Row],[Cost]]&gt;0, (data[[#This Row],[Profit]]/data[[#This Row],[Cost]]), 0)</f>
        <v>1.5</v>
      </c>
      <c r="N3901" s="17">
        <f t="shared" si="60"/>
        <v>108.42895849248902</v>
      </c>
    </row>
    <row r="3902" spans="1:14" x14ac:dyDescent="0.35">
      <c r="A3902" s="2" t="s">
        <v>3710</v>
      </c>
      <c r="B3902" s="2" t="s">
        <v>229</v>
      </c>
      <c r="C3902" s="14" t="s">
        <v>230</v>
      </c>
      <c r="D3902" s="2">
        <v>10</v>
      </c>
      <c r="E3902" s="3">
        <v>40788.613888888889</v>
      </c>
      <c r="F3902" s="17">
        <v>1.65</v>
      </c>
      <c r="G3902" s="2">
        <v>17412</v>
      </c>
      <c r="H3902" s="2" t="s">
        <v>13</v>
      </c>
      <c r="I3902" s="17">
        <v>16.5</v>
      </c>
      <c r="J3902" s="4">
        <v>40787</v>
      </c>
      <c r="K3902" s="17">
        <f>IF(data[[#This Row],[UnitPrice]]&gt;=20, data[[#This Row],[Revenue]]*0.7,
   IF(data[[#This Row],[UnitPrice]]&gt;=10, data[[#This Row],[Revenue]]*0.6,
      data[[#This Row],[Revenue]]*0.5))</f>
        <v>8.25</v>
      </c>
      <c r="L3902" s="9">
        <f>data[[#This Row],[Revenue]]*0.75</f>
        <v>12.375</v>
      </c>
      <c r="M3902" s="26">
        <f>IF(data[[#This Row],[Cost]]&gt;0, (data[[#This Row],[Profit]]/data[[#This Row],[Cost]]), 0)</f>
        <v>1.5</v>
      </c>
      <c r="N3902" s="17">
        <f t="shared" si="60"/>
        <v>108.45237391747438</v>
      </c>
    </row>
    <row r="3903" spans="1:14" x14ac:dyDescent="0.35">
      <c r="A3903" s="2" t="s">
        <v>4571</v>
      </c>
      <c r="B3903" s="2" t="s">
        <v>229</v>
      </c>
      <c r="C3903" s="14" t="s">
        <v>230</v>
      </c>
      <c r="D3903" s="2">
        <v>1</v>
      </c>
      <c r="E3903" s="3">
        <v>40850.59375</v>
      </c>
      <c r="F3903" s="17">
        <v>1.65</v>
      </c>
      <c r="G3903" s="2">
        <v>14587</v>
      </c>
      <c r="H3903" s="2" t="s">
        <v>13</v>
      </c>
      <c r="I3903" s="17">
        <v>1.65</v>
      </c>
      <c r="J3903" s="4">
        <v>40848</v>
      </c>
      <c r="K3903" s="17">
        <f>IF(data[[#This Row],[UnitPrice]]&gt;=20, data[[#This Row],[Revenue]]*0.7,
   IF(data[[#This Row],[UnitPrice]]&gt;=10, data[[#This Row],[Revenue]]*0.6,
      data[[#This Row],[Revenue]]*0.5))</f>
        <v>0.82499999999999996</v>
      </c>
      <c r="L3903" s="9">
        <f>data[[#This Row],[Revenue]]*0.75</f>
        <v>1.2374999999999998</v>
      </c>
      <c r="M3903" s="26">
        <f>IF(data[[#This Row],[Cost]]&gt;0, (data[[#This Row],[Profit]]/data[[#This Row],[Cost]]), 0)</f>
        <v>1.4999999999999998</v>
      </c>
      <c r="N3903" s="17">
        <f t="shared" si="60"/>
        <v>108.47580127388646</v>
      </c>
    </row>
    <row r="3904" spans="1:14" x14ac:dyDescent="0.35">
      <c r="A3904" s="2" t="s">
        <v>5092</v>
      </c>
      <c r="B3904" s="2" t="s">
        <v>229</v>
      </c>
      <c r="C3904" s="14" t="s">
        <v>230</v>
      </c>
      <c r="D3904" s="2">
        <v>10</v>
      </c>
      <c r="E3904" s="3">
        <v>40728.572916666664</v>
      </c>
      <c r="F3904" s="17">
        <v>1.65</v>
      </c>
      <c r="G3904" s="2">
        <v>14981</v>
      </c>
      <c r="H3904" s="2" t="s">
        <v>13</v>
      </c>
      <c r="I3904" s="17">
        <v>16.5</v>
      </c>
      <c r="J3904" s="4">
        <v>40725</v>
      </c>
      <c r="K3904" s="17">
        <f>IF(data[[#This Row],[UnitPrice]]&gt;=20, data[[#This Row],[Revenue]]*0.7,
   IF(data[[#This Row],[UnitPrice]]&gt;=10, data[[#This Row],[Revenue]]*0.6,
      data[[#This Row],[Revenue]]*0.5))</f>
        <v>8.25</v>
      </c>
      <c r="L3904" s="9">
        <f>data[[#This Row],[Revenue]]*0.75</f>
        <v>12.375</v>
      </c>
      <c r="M3904" s="26">
        <f>IF(data[[#This Row],[Cost]]&gt;0, (data[[#This Row],[Profit]]/data[[#This Row],[Cost]]), 0)</f>
        <v>1.5</v>
      </c>
      <c r="N3904" s="17">
        <f t="shared" si="60"/>
        <v>108.50302497451692</v>
      </c>
    </row>
    <row r="3905" spans="1:14" x14ac:dyDescent="0.35">
      <c r="A3905" s="2" t="s">
        <v>6843</v>
      </c>
      <c r="B3905" s="2" t="s">
        <v>229</v>
      </c>
      <c r="C3905" s="14" t="s">
        <v>230</v>
      </c>
      <c r="D3905" s="2">
        <v>10</v>
      </c>
      <c r="E3905" s="3">
        <v>40792.430555555555</v>
      </c>
      <c r="F3905" s="17">
        <v>1.65</v>
      </c>
      <c r="G3905" s="2">
        <v>12947</v>
      </c>
      <c r="H3905" s="2" t="s">
        <v>13</v>
      </c>
      <c r="I3905" s="17">
        <v>16.5</v>
      </c>
      <c r="J3905" s="4">
        <v>40787</v>
      </c>
      <c r="K3905" s="17">
        <f>IF(data[[#This Row],[UnitPrice]]&gt;=20, data[[#This Row],[Revenue]]*0.7,
   IF(data[[#This Row],[UnitPrice]]&gt;=10, data[[#This Row],[Revenue]]*0.6,
      data[[#This Row],[Revenue]]*0.5))</f>
        <v>8.25</v>
      </c>
      <c r="L3905" s="9">
        <f>data[[#This Row],[Revenue]]*0.75</f>
        <v>12.375</v>
      </c>
      <c r="M3905" s="26">
        <f>IF(data[[#This Row],[Cost]]&gt;0, (data[[#This Row],[Profit]]/data[[#This Row],[Cost]]), 0)</f>
        <v>1.5</v>
      </c>
      <c r="N3905" s="17">
        <f t="shared" si="60"/>
        <v>108.52647718582828</v>
      </c>
    </row>
    <row r="3906" spans="1:14" x14ac:dyDescent="0.35">
      <c r="A3906" s="2" t="s">
        <v>7174</v>
      </c>
      <c r="B3906" s="2" t="s">
        <v>229</v>
      </c>
      <c r="C3906" s="2" t="s">
        <v>230</v>
      </c>
      <c r="D3906" s="2">
        <v>2</v>
      </c>
      <c r="E3906" s="3">
        <v>40609.506944444445</v>
      </c>
      <c r="F3906" s="2">
        <v>1.65</v>
      </c>
      <c r="G3906" s="2">
        <v>15518</v>
      </c>
      <c r="H3906" s="2" t="s">
        <v>13</v>
      </c>
      <c r="I3906" s="2">
        <v>3.3</v>
      </c>
      <c r="J3906" s="4">
        <v>40603</v>
      </c>
      <c r="K3906" s="17">
        <f>IF(data[[#This Row],[UnitPrice]]&gt;=20, data[[#This Row],[Revenue]]*0.7,
   IF(data[[#This Row],[UnitPrice]]&gt;=10, data[[#This Row],[Revenue]]*0.6,
      data[[#This Row],[Revenue]]*0.5))</f>
        <v>1.65</v>
      </c>
      <c r="L3906" s="9">
        <f>data[[#This Row],[Revenue]]*0.75</f>
        <v>2.4749999999999996</v>
      </c>
      <c r="M3906" s="26">
        <f>IF(data[[#This Row],[Cost]]&gt;0, (data[[#This Row],[Profit]]/data[[#This Row],[Cost]]), 0)</f>
        <v>1.4999999999999998</v>
      </c>
      <c r="N3906" s="17">
        <f t="shared" ref="N3906:N3969" si="61">SUM(I3906:I11730)/COUNTA(_xlfn.UNIQUE(A3906:A11730))</f>
        <v>108.54994135645188</v>
      </c>
    </row>
    <row r="3907" spans="1:14" x14ac:dyDescent="0.35">
      <c r="A3907" s="2" t="s">
        <v>8716</v>
      </c>
      <c r="B3907" s="2" t="s">
        <v>229</v>
      </c>
      <c r="C3907" s="14" t="s">
        <v>230</v>
      </c>
      <c r="D3907" s="2">
        <v>10</v>
      </c>
      <c r="E3907" s="3">
        <v>40703.498611111114</v>
      </c>
      <c r="F3907" s="17">
        <v>1.65</v>
      </c>
      <c r="G3907" s="2">
        <v>13158</v>
      </c>
      <c r="H3907" s="2" t="s">
        <v>13</v>
      </c>
      <c r="I3907" s="17">
        <v>16.5</v>
      </c>
      <c r="J3907" s="4">
        <v>40695</v>
      </c>
      <c r="K3907" s="17">
        <f>IF(data[[#This Row],[UnitPrice]]&gt;=20, data[[#This Row],[Revenue]]*0.7,
   IF(data[[#This Row],[UnitPrice]]&gt;=10, data[[#This Row],[Revenue]]*0.6,
      data[[#This Row],[Revenue]]*0.5))</f>
        <v>8.25</v>
      </c>
      <c r="L3907" s="9">
        <f>data[[#This Row],[Revenue]]*0.75</f>
        <v>12.375</v>
      </c>
      <c r="M3907" s="26">
        <f>IF(data[[#This Row],[Cost]]&gt;0, (data[[#This Row],[Profit]]/data[[#This Row],[Cost]]), 0)</f>
        <v>1.5</v>
      </c>
      <c r="N3907" s="17">
        <f t="shared" si="61"/>
        <v>108.57678398367872</v>
      </c>
    </row>
    <row r="3908" spans="1:14" x14ac:dyDescent="0.35">
      <c r="A3908" s="2" t="s">
        <v>9928</v>
      </c>
      <c r="B3908" s="2" t="s">
        <v>229</v>
      </c>
      <c r="C3908" s="14" t="s">
        <v>230</v>
      </c>
      <c r="D3908" s="2">
        <v>1</v>
      </c>
      <c r="E3908" s="3">
        <v>40857.550694444442</v>
      </c>
      <c r="F3908" s="17">
        <v>1.65</v>
      </c>
      <c r="G3908" s="2">
        <v>13263</v>
      </c>
      <c r="H3908" s="2" t="s">
        <v>13</v>
      </c>
      <c r="I3908" s="17">
        <v>1.65</v>
      </c>
      <c r="J3908" s="4">
        <v>40848</v>
      </c>
      <c r="K3908" s="17">
        <f>IF(data[[#This Row],[UnitPrice]]&gt;=20, data[[#This Row],[Revenue]]*0.7,
   IF(data[[#This Row],[UnitPrice]]&gt;=10, data[[#This Row],[Revenue]]*0.6,
      data[[#This Row],[Revenue]]*0.5))</f>
        <v>0.82499999999999996</v>
      </c>
      <c r="L3908" s="9">
        <f>data[[#This Row],[Revenue]]*0.75</f>
        <v>1.2374999999999998</v>
      </c>
      <c r="M3908" s="26">
        <f>IF(data[[#This Row],[Cost]]&gt;0, (data[[#This Row],[Profit]]/data[[#This Row],[Cost]]), 0)</f>
        <v>1.4999999999999998</v>
      </c>
      <c r="N3908" s="17">
        <f t="shared" si="61"/>
        <v>108.60027295918476</v>
      </c>
    </row>
    <row r="3909" spans="1:14" x14ac:dyDescent="0.35">
      <c r="A3909" s="2" t="s">
        <v>10518</v>
      </c>
      <c r="B3909" s="2" t="s">
        <v>229</v>
      </c>
      <c r="C3909" s="14" t="s">
        <v>230</v>
      </c>
      <c r="D3909" s="2">
        <v>1</v>
      </c>
      <c r="E3909" s="3">
        <v>40705.482638888891</v>
      </c>
      <c r="F3909" s="17">
        <v>1.65</v>
      </c>
      <c r="G3909" s="2">
        <v>16466</v>
      </c>
      <c r="H3909" s="2" t="s">
        <v>13</v>
      </c>
      <c r="I3909" s="17">
        <v>1.65</v>
      </c>
      <c r="J3909" s="4">
        <v>40695</v>
      </c>
      <c r="K3909" s="17">
        <f>IF(data[[#This Row],[UnitPrice]]&gt;=20, data[[#This Row],[Revenue]]*0.7,
   IF(data[[#This Row],[UnitPrice]]&gt;=10, data[[#This Row],[Revenue]]*0.6,
      data[[#This Row],[Revenue]]*0.5))</f>
        <v>0.82499999999999996</v>
      </c>
      <c r="L3909" s="9">
        <f>data[[#This Row],[Revenue]]*0.75</f>
        <v>1.2374999999999998</v>
      </c>
      <c r="M3909" s="26">
        <f>IF(data[[#This Row],[Cost]]&gt;0, (data[[#This Row],[Profit]]/data[[#This Row],[Cost]]), 0)</f>
        <v>1.4999999999999998</v>
      </c>
      <c r="N3909" s="17">
        <f t="shared" si="61"/>
        <v>108.62756315386687</v>
      </c>
    </row>
    <row r="3910" spans="1:14" x14ac:dyDescent="0.35">
      <c r="A3910" s="2" t="s">
        <v>5144</v>
      </c>
      <c r="B3910" s="2" t="s">
        <v>760</v>
      </c>
      <c r="C3910" s="2" t="s">
        <v>4722</v>
      </c>
      <c r="D3910" s="2">
        <v>10</v>
      </c>
      <c r="E3910" s="3">
        <v>40759.493055555555</v>
      </c>
      <c r="F3910" s="2">
        <v>1.65</v>
      </c>
      <c r="G3910" s="2">
        <v>15367</v>
      </c>
      <c r="H3910" s="2" t="s">
        <v>13</v>
      </c>
      <c r="I3910" s="2">
        <v>16.5</v>
      </c>
      <c r="J3910" s="4">
        <v>40756</v>
      </c>
      <c r="K3910" s="17">
        <f>IF(data[[#This Row],[UnitPrice]]&gt;=20, data[[#This Row],[Revenue]]*0.7,
   IF(data[[#This Row],[UnitPrice]]&gt;=10, data[[#This Row],[Revenue]]*0.6,
      data[[#This Row],[Revenue]]*0.5))</f>
        <v>8.25</v>
      </c>
      <c r="L3910" s="9">
        <f>data[[#This Row],[Revenue]]*0.75</f>
        <v>12.375</v>
      </c>
      <c r="M3910" s="26">
        <f>IF(data[[#This Row],[Cost]]&gt;0, (data[[#This Row],[Profit]]/data[[#This Row],[Cost]]), 0)</f>
        <v>1.5</v>
      </c>
      <c r="N3910" s="17">
        <f t="shared" si="61"/>
        <v>108.6548672792252</v>
      </c>
    </row>
    <row r="3911" spans="1:14" x14ac:dyDescent="0.35">
      <c r="A3911" s="2" t="s">
        <v>5255</v>
      </c>
      <c r="B3911" s="2" t="s">
        <v>760</v>
      </c>
      <c r="C3911" s="2" t="s">
        <v>4722</v>
      </c>
      <c r="D3911" s="2">
        <v>5</v>
      </c>
      <c r="E3911" s="3">
        <v>40851.509027777778</v>
      </c>
      <c r="F3911" s="2">
        <v>1.65</v>
      </c>
      <c r="G3911" s="2">
        <v>13113</v>
      </c>
      <c r="H3911" s="2" t="s">
        <v>13</v>
      </c>
      <c r="I3911" s="2">
        <v>8.25</v>
      </c>
      <c r="J3911" s="4">
        <v>40848</v>
      </c>
      <c r="K3911" s="17">
        <f>IF(data[[#This Row],[UnitPrice]]&gt;=20, data[[#This Row],[Revenue]]*0.7,
   IF(data[[#This Row],[UnitPrice]]&gt;=10, data[[#This Row],[Revenue]]*0.6,
      data[[#This Row],[Revenue]]*0.5))</f>
        <v>4.125</v>
      </c>
      <c r="L3911" s="9">
        <f>data[[#This Row],[Revenue]]*0.75</f>
        <v>6.1875</v>
      </c>
      <c r="M3911" s="26">
        <f>IF(data[[#This Row],[Cost]]&gt;0, (data[[#This Row],[Profit]]/data[[#This Row],[Cost]]), 0)</f>
        <v>1.5</v>
      </c>
      <c r="N3911" s="17">
        <f t="shared" si="61"/>
        <v>108.67839417921989</v>
      </c>
    </row>
    <row r="3912" spans="1:14" x14ac:dyDescent="0.35">
      <c r="A3912" s="2" t="s">
        <v>6445</v>
      </c>
      <c r="B3912" s="2" t="s">
        <v>760</v>
      </c>
      <c r="C3912" s="2" t="s">
        <v>4722</v>
      </c>
      <c r="D3912" s="2">
        <v>20</v>
      </c>
      <c r="E3912" s="3">
        <v>40580.50277777778</v>
      </c>
      <c r="F3912" s="2">
        <v>1.65</v>
      </c>
      <c r="G3912" s="2">
        <v>14389</v>
      </c>
      <c r="H3912" s="2" t="s">
        <v>13</v>
      </c>
      <c r="I3912" s="2">
        <v>33</v>
      </c>
      <c r="J3912" s="4">
        <v>40575</v>
      </c>
      <c r="K3912" s="17">
        <f>IF(data[[#This Row],[UnitPrice]]&gt;=20, data[[#This Row],[Revenue]]*0.7,
   IF(data[[#This Row],[UnitPrice]]&gt;=10, data[[#This Row],[Revenue]]*0.6,
      data[[#This Row],[Revenue]]*0.5))</f>
        <v>16.5</v>
      </c>
      <c r="L3912" s="9">
        <f>data[[#This Row],[Revenue]]*0.75</f>
        <v>24.75</v>
      </c>
      <c r="M3912" s="26">
        <f>IF(data[[#This Row],[Cost]]&gt;0, (data[[#This Row],[Profit]]/data[[#This Row],[Cost]]), 0)</f>
        <v>1.5</v>
      </c>
      <c r="N3912" s="17">
        <f t="shared" si="61"/>
        <v>108.70403983656904</v>
      </c>
    </row>
    <row r="3913" spans="1:14" x14ac:dyDescent="0.35">
      <c r="A3913" s="2" t="s">
        <v>6861</v>
      </c>
      <c r="B3913" s="2" t="s">
        <v>760</v>
      </c>
      <c r="C3913" s="2" t="s">
        <v>4722</v>
      </c>
      <c r="D3913" s="2">
        <v>10</v>
      </c>
      <c r="E3913" s="3">
        <v>40792.497916666667</v>
      </c>
      <c r="F3913" s="2">
        <v>1.65</v>
      </c>
      <c r="G3913" s="2">
        <v>15615</v>
      </c>
      <c r="H3913" s="2" t="s">
        <v>13</v>
      </c>
      <c r="I3913" s="2">
        <v>16.5</v>
      </c>
      <c r="J3913" s="4">
        <v>40787</v>
      </c>
      <c r="K3913" s="17">
        <f>IF(data[[#This Row],[UnitPrice]]&gt;=20, data[[#This Row],[Revenue]]*0.7,
   IF(data[[#This Row],[UnitPrice]]&gt;=10, data[[#This Row],[Revenue]]*0.6,
      data[[#This Row],[Revenue]]*0.5))</f>
        <v>8.25</v>
      </c>
      <c r="L3913" s="9">
        <f>data[[#This Row],[Revenue]]*0.75</f>
        <v>12.375</v>
      </c>
      <c r="M3913" s="26">
        <f>IF(data[[#This Row],[Cost]]&gt;0, (data[[#This Row],[Profit]]/data[[#This Row],[Cost]]), 0)</f>
        <v>1.5</v>
      </c>
      <c r="N3913" s="17">
        <f t="shared" si="61"/>
        <v>108.72337675606752</v>
      </c>
    </row>
    <row r="3914" spans="1:14" x14ac:dyDescent="0.35">
      <c r="A3914" s="2" t="s">
        <v>7862</v>
      </c>
      <c r="B3914" s="2" t="s">
        <v>760</v>
      </c>
      <c r="C3914" s="2" t="s">
        <v>4722</v>
      </c>
      <c r="D3914" s="2">
        <v>150</v>
      </c>
      <c r="E3914" s="3">
        <v>40582.72152777778</v>
      </c>
      <c r="F3914" s="2">
        <v>1.45</v>
      </c>
      <c r="G3914" s="2">
        <v>17353</v>
      </c>
      <c r="H3914" s="2" t="s">
        <v>13</v>
      </c>
      <c r="I3914" s="2">
        <v>217.5</v>
      </c>
      <c r="J3914" s="4">
        <v>40575</v>
      </c>
      <c r="K3914" s="17">
        <f>IF(data[[#This Row],[UnitPrice]]&gt;=20, data[[#This Row],[Revenue]]*0.7,
   IF(data[[#This Row],[UnitPrice]]&gt;=10, data[[#This Row],[Revenue]]*0.6,
      data[[#This Row],[Revenue]]*0.5))</f>
        <v>108.75</v>
      </c>
      <c r="L3914" s="9">
        <f>data[[#This Row],[Revenue]]*0.75</f>
        <v>163.125</v>
      </c>
      <c r="M3914" s="26">
        <f>IF(data[[#This Row],[Cost]]&gt;0, (data[[#This Row],[Profit]]/data[[#This Row],[Cost]]), 0)</f>
        <v>1.5</v>
      </c>
      <c r="N3914" s="17">
        <f t="shared" si="61"/>
        <v>108.7469391926429</v>
      </c>
    </row>
    <row r="3915" spans="1:14" x14ac:dyDescent="0.35">
      <c r="A3915" s="2" t="s">
        <v>8268</v>
      </c>
      <c r="B3915" s="2" t="s">
        <v>760</v>
      </c>
      <c r="C3915" s="14" t="s">
        <v>4722</v>
      </c>
      <c r="D3915" s="2">
        <v>10</v>
      </c>
      <c r="E3915" s="3">
        <v>40855.489583333336</v>
      </c>
      <c r="F3915" s="17">
        <v>1.65</v>
      </c>
      <c r="G3915" s="2">
        <v>17841</v>
      </c>
      <c r="H3915" s="2" t="s">
        <v>13</v>
      </c>
      <c r="I3915" s="17">
        <v>16.5</v>
      </c>
      <c r="J3915" s="4">
        <v>40848</v>
      </c>
      <c r="K3915" s="17">
        <f>IF(data[[#This Row],[UnitPrice]]&gt;=20, data[[#This Row],[Revenue]]*0.7,
   IF(data[[#This Row],[UnitPrice]]&gt;=10, data[[#This Row],[Revenue]]*0.6,
      data[[#This Row],[Revenue]]*0.5))</f>
        <v>8.25</v>
      </c>
      <c r="L3915" s="9">
        <f>data[[#This Row],[Revenue]]*0.75</f>
        <v>12.375</v>
      </c>
      <c r="M3915" s="26">
        <f>IF(data[[#This Row],[Cost]]&gt;0, (data[[#This Row],[Profit]]/data[[#This Row],[Cost]]), 0)</f>
        <v>1.5</v>
      </c>
      <c r="N3915" s="17">
        <f t="shared" si="61"/>
        <v>108.71914643496149</v>
      </c>
    </row>
    <row r="3916" spans="1:14" x14ac:dyDescent="0.35">
      <c r="A3916" s="2" t="s">
        <v>8615</v>
      </c>
      <c r="B3916" s="2" t="s">
        <v>760</v>
      </c>
      <c r="C3916" s="2" t="s">
        <v>4722</v>
      </c>
      <c r="D3916" s="2">
        <v>20</v>
      </c>
      <c r="E3916" s="3">
        <v>40672.386111111111</v>
      </c>
      <c r="F3916" s="2">
        <v>1.65</v>
      </c>
      <c r="G3916" s="2">
        <v>16523</v>
      </c>
      <c r="H3916" s="2" t="s">
        <v>13</v>
      </c>
      <c r="I3916" s="2">
        <v>33</v>
      </c>
      <c r="J3916" s="4">
        <v>40664</v>
      </c>
      <c r="K3916" s="17">
        <f>IF(data[[#This Row],[UnitPrice]]&gt;=20, data[[#This Row],[Revenue]]*0.7,
   IF(data[[#This Row],[UnitPrice]]&gt;=10, data[[#This Row],[Revenue]]*0.6,
      data[[#This Row],[Revenue]]*0.5))</f>
        <v>16.5</v>
      </c>
      <c r="L3916" s="9">
        <f>data[[#This Row],[Revenue]]*0.75</f>
        <v>24.75</v>
      </c>
      <c r="M3916" s="26">
        <f>IF(data[[#This Row],[Cost]]&gt;0, (data[[#This Row],[Profit]]/data[[#This Row],[Cost]]), 0)</f>
        <v>1.5</v>
      </c>
      <c r="N3916" s="17">
        <f t="shared" si="61"/>
        <v>108.74271983640192</v>
      </c>
    </row>
    <row r="3917" spans="1:14" x14ac:dyDescent="0.35">
      <c r="A3917" s="2" t="s">
        <v>8736</v>
      </c>
      <c r="B3917" s="2" t="s">
        <v>760</v>
      </c>
      <c r="C3917" s="14" t="s">
        <v>4722</v>
      </c>
      <c r="D3917" s="2">
        <v>2</v>
      </c>
      <c r="E3917" s="3">
        <v>40703.538888888892</v>
      </c>
      <c r="F3917" s="17">
        <v>1.65</v>
      </c>
      <c r="G3917" s="2">
        <v>16393</v>
      </c>
      <c r="H3917" s="2" t="s">
        <v>13</v>
      </c>
      <c r="I3917" s="17">
        <v>3.3</v>
      </c>
      <c r="J3917" s="4">
        <v>40695</v>
      </c>
      <c r="K3917" s="17">
        <f>IF(data[[#This Row],[UnitPrice]]&gt;=20, data[[#This Row],[Revenue]]*0.7,
   IF(data[[#This Row],[UnitPrice]]&gt;=10, data[[#This Row],[Revenue]]*0.6,
      data[[#This Row],[Revenue]]*0.5))</f>
        <v>1.65</v>
      </c>
      <c r="L3917" s="9">
        <f>data[[#This Row],[Revenue]]*0.75</f>
        <v>2.4749999999999996</v>
      </c>
      <c r="M3917" s="26">
        <f>IF(data[[#This Row],[Cost]]&gt;0, (data[[#This Row],[Profit]]/data[[#This Row],[Cost]]), 0)</f>
        <v>1.4999999999999998</v>
      </c>
      <c r="N3917" s="17">
        <f t="shared" si="61"/>
        <v>108.76208642291085</v>
      </c>
    </row>
    <row r="3918" spans="1:14" x14ac:dyDescent="0.35">
      <c r="A3918" s="2" t="s">
        <v>10927</v>
      </c>
      <c r="B3918" s="2" t="s">
        <v>760</v>
      </c>
      <c r="C3918" s="14" t="s">
        <v>4722</v>
      </c>
      <c r="D3918" s="2">
        <v>20</v>
      </c>
      <c r="E3918" s="3">
        <v>40797.696527777778</v>
      </c>
      <c r="F3918" s="17">
        <v>1.65</v>
      </c>
      <c r="G3918" s="2">
        <v>16996</v>
      </c>
      <c r="H3918" s="2" t="s">
        <v>13</v>
      </c>
      <c r="I3918" s="17">
        <v>33</v>
      </c>
      <c r="J3918" s="4">
        <v>40787</v>
      </c>
      <c r="K3918" s="17">
        <f>IF(data[[#This Row],[UnitPrice]]&gt;=20, data[[#This Row],[Revenue]]*0.7,
   IF(data[[#This Row],[UnitPrice]]&gt;=10, data[[#This Row],[Revenue]]*0.6,
      data[[#This Row],[Revenue]]*0.5))</f>
        <v>16.5</v>
      </c>
      <c r="L3918" s="9">
        <f>data[[#This Row],[Revenue]]*0.75</f>
        <v>24.75</v>
      </c>
      <c r="M3918" s="26">
        <f>IF(data[[#This Row],[Cost]]&gt;0, (data[[#This Row],[Profit]]/data[[#This Row],[Cost]]), 0)</f>
        <v>1.5</v>
      </c>
      <c r="N3918" s="17">
        <f t="shared" si="61"/>
        <v>108.78905882353051</v>
      </c>
    </row>
    <row r="3919" spans="1:14" x14ac:dyDescent="0.35">
      <c r="A3919" s="2" t="s">
        <v>11752</v>
      </c>
      <c r="B3919" s="2" t="s">
        <v>760</v>
      </c>
      <c r="C3919" s="14" t="s">
        <v>4722</v>
      </c>
      <c r="D3919" s="2">
        <v>2</v>
      </c>
      <c r="E3919" s="3">
        <v>40736.535416666666</v>
      </c>
      <c r="F3919" s="17">
        <v>1.65</v>
      </c>
      <c r="G3919" s="2">
        <v>16393</v>
      </c>
      <c r="H3919" s="2" t="s">
        <v>13</v>
      </c>
      <c r="I3919" s="17">
        <v>3.3</v>
      </c>
      <c r="J3919" s="4">
        <v>40725</v>
      </c>
      <c r="K3919" s="17">
        <f>IF(data[[#This Row],[UnitPrice]]&gt;=20, data[[#This Row],[Revenue]]*0.7,
   IF(data[[#This Row],[UnitPrice]]&gt;=10, data[[#This Row],[Revenue]]*0.6,
      data[[#This Row],[Revenue]]*0.5))</f>
        <v>1.65</v>
      </c>
      <c r="L3919" s="9">
        <f>data[[#This Row],[Revenue]]*0.75</f>
        <v>2.4749999999999996</v>
      </c>
      <c r="M3919" s="26">
        <f>IF(data[[#This Row],[Cost]]&gt;0, (data[[#This Row],[Profit]]/data[[#This Row],[Cost]]), 0)</f>
        <v>1.4999999999999998</v>
      </c>
      <c r="N3919" s="17">
        <f t="shared" si="61"/>
        <v>108.80844717319117</v>
      </c>
    </row>
    <row r="3920" spans="1:14" x14ac:dyDescent="0.35">
      <c r="A3920" s="2" t="s">
        <v>8176</v>
      </c>
      <c r="B3920" s="2" t="s">
        <v>5790</v>
      </c>
      <c r="C3920" s="2" t="s">
        <v>8177</v>
      </c>
      <c r="D3920" s="2">
        <v>10</v>
      </c>
      <c r="E3920" s="3">
        <v>40794.574999999997</v>
      </c>
      <c r="F3920" s="2">
        <v>1.65</v>
      </c>
      <c r="G3920" s="2">
        <v>17669</v>
      </c>
      <c r="H3920" s="2" t="s">
        <v>13</v>
      </c>
      <c r="I3920" s="2">
        <v>16.5</v>
      </c>
      <c r="J3920" s="4">
        <v>40787</v>
      </c>
      <c r="K3920" s="17">
        <f>IF(data[[#This Row],[UnitPrice]]&gt;=20, data[[#This Row],[Revenue]]*0.7,
   IF(data[[#This Row],[UnitPrice]]&gt;=10, data[[#This Row],[Revenue]]*0.6,
      data[[#This Row],[Revenue]]*0.5))</f>
        <v>8.25</v>
      </c>
      <c r="L3920" s="9">
        <f>data[[#This Row],[Revenue]]*0.75</f>
        <v>12.375</v>
      </c>
      <c r="M3920" s="26">
        <f>IF(data[[#This Row],[Cost]]&gt;0, (data[[#This Row],[Profit]]/data[[#This Row],[Cost]]), 0)</f>
        <v>1.5</v>
      </c>
      <c r="N3920" s="17">
        <f t="shared" si="61"/>
        <v>108.83544524053335</v>
      </c>
    </row>
    <row r="3921" spans="1:14" x14ac:dyDescent="0.35">
      <c r="A3921" s="2" t="s">
        <v>8324</v>
      </c>
      <c r="B3921" s="2" t="s">
        <v>5790</v>
      </c>
      <c r="C3921" s="14" t="s">
        <v>8177</v>
      </c>
      <c r="D3921" s="2">
        <v>20</v>
      </c>
      <c r="E3921" s="3">
        <v>40885.37777777778</v>
      </c>
      <c r="F3921" s="17">
        <v>1.65</v>
      </c>
      <c r="G3921" s="2">
        <v>13158</v>
      </c>
      <c r="H3921" s="2" t="s">
        <v>13</v>
      </c>
      <c r="I3921" s="17">
        <v>33</v>
      </c>
      <c r="J3921" s="4">
        <v>40878</v>
      </c>
      <c r="K3921" s="17">
        <f>IF(data[[#This Row],[UnitPrice]]&gt;=20, data[[#This Row],[Revenue]]*0.7,
   IF(data[[#This Row],[UnitPrice]]&gt;=10, data[[#This Row],[Revenue]]*0.6,
      data[[#This Row],[Revenue]]*0.5))</f>
        <v>16.5</v>
      </c>
      <c r="L3921" s="9">
        <f>data[[#This Row],[Revenue]]*0.75</f>
        <v>24.75</v>
      </c>
      <c r="M3921" s="26">
        <f>IF(data[[#This Row],[Cost]]&gt;0, (data[[#This Row],[Profit]]/data[[#This Row],[Cost]]), 0)</f>
        <v>1.5</v>
      </c>
      <c r="N3921" s="17">
        <f t="shared" si="61"/>
        <v>108.85907857691433</v>
      </c>
    </row>
    <row r="3922" spans="1:14" x14ac:dyDescent="0.35">
      <c r="A3922" s="2" t="s">
        <v>9085</v>
      </c>
      <c r="B3922" s="2" t="s">
        <v>5790</v>
      </c>
      <c r="C3922" s="14" t="s">
        <v>8177</v>
      </c>
      <c r="D3922" s="2">
        <v>10</v>
      </c>
      <c r="E3922" s="3">
        <v>40886.53125</v>
      </c>
      <c r="F3922" s="17">
        <v>1.65</v>
      </c>
      <c r="G3922" s="2">
        <v>13650</v>
      </c>
      <c r="H3922" s="2" t="s">
        <v>13</v>
      </c>
      <c r="I3922" s="17">
        <v>16.5</v>
      </c>
      <c r="J3922" s="4">
        <v>40878</v>
      </c>
      <c r="K3922" s="17">
        <f>IF(data[[#This Row],[UnitPrice]]&gt;=20, data[[#This Row],[Revenue]]*0.7,
   IF(data[[#This Row],[UnitPrice]]&gt;=10, data[[#This Row],[Revenue]]*0.6,
      data[[#This Row],[Revenue]]*0.5))</f>
        <v>8.25</v>
      </c>
      <c r="L3922" s="9">
        <f>data[[#This Row],[Revenue]]*0.75</f>
        <v>12.375</v>
      </c>
      <c r="M3922" s="26">
        <f>IF(data[[#This Row],[Cost]]&gt;0, (data[[#This Row],[Profit]]/data[[#This Row],[Cost]]), 0)</f>
        <v>1.5</v>
      </c>
      <c r="N3922" s="17">
        <f t="shared" si="61"/>
        <v>108.87849974398472</v>
      </c>
    </row>
    <row r="3923" spans="1:14" x14ac:dyDescent="0.35">
      <c r="A3923" s="2" t="s">
        <v>9552</v>
      </c>
      <c r="B3923" s="2" t="s">
        <v>5790</v>
      </c>
      <c r="C3923" s="14" t="s">
        <v>8177</v>
      </c>
      <c r="D3923" s="2">
        <v>10</v>
      </c>
      <c r="E3923" s="3">
        <v>40704.490972222222</v>
      </c>
      <c r="F3923" s="17">
        <v>1.65</v>
      </c>
      <c r="G3923" s="2">
        <v>13602</v>
      </c>
      <c r="H3923" s="2" t="s">
        <v>13</v>
      </c>
      <c r="I3923" s="17">
        <v>16.5</v>
      </c>
      <c r="J3923" s="4">
        <v>40695</v>
      </c>
      <c r="K3923" s="17">
        <f>IF(data[[#This Row],[UnitPrice]]&gt;=20, data[[#This Row],[Revenue]]*0.7,
   IF(data[[#This Row],[UnitPrice]]&gt;=10, data[[#This Row],[Revenue]]*0.6,
      data[[#This Row],[Revenue]]*0.5))</f>
        <v>8.25</v>
      </c>
      <c r="L3923" s="9">
        <f>data[[#This Row],[Revenue]]*0.75</f>
        <v>12.375</v>
      </c>
      <c r="M3923" s="26">
        <f>IF(data[[#This Row],[Cost]]&gt;0, (data[[#This Row],[Profit]]/data[[#This Row],[Cost]]), 0)</f>
        <v>1.5</v>
      </c>
      <c r="N3923" s="17">
        <f t="shared" si="61"/>
        <v>108.90215620998829</v>
      </c>
    </row>
    <row r="3924" spans="1:14" x14ac:dyDescent="0.35">
      <c r="A3924" s="2" t="s">
        <v>10869</v>
      </c>
      <c r="B3924" s="2" t="s">
        <v>5790</v>
      </c>
      <c r="C3924" s="14" t="s">
        <v>8177</v>
      </c>
      <c r="D3924" s="2">
        <v>20</v>
      </c>
      <c r="E3924" s="3">
        <v>40797.53125</v>
      </c>
      <c r="F3924" s="17">
        <v>1.65</v>
      </c>
      <c r="G3924" s="2">
        <v>14188</v>
      </c>
      <c r="H3924" s="2" t="s">
        <v>13</v>
      </c>
      <c r="I3924" s="17">
        <v>33</v>
      </c>
      <c r="J3924" s="4">
        <v>40787</v>
      </c>
      <c r="K3924" s="17">
        <f>IF(data[[#This Row],[UnitPrice]]&gt;=20, data[[#This Row],[Revenue]]*0.7,
   IF(data[[#This Row],[UnitPrice]]&gt;=10, data[[#This Row],[Revenue]]*0.6,
      data[[#This Row],[Revenue]]*0.5))</f>
        <v>16.5</v>
      </c>
      <c r="L3924" s="9">
        <f>data[[#This Row],[Revenue]]*0.75</f>
        <v>24.75</v>
      </c>
      <c r="M3924" s="26">
        <f>IF(data[[#This Row],[Cost]]&gt;0, (data[[#This Row],[Profit]]/data[[#This Row],[Cost]]), 0)</f>
        <v>1.5</v>
      </c>
      <c r="N3924" s="17">
        <f t="shared" si="61"/>
        <v>108.92582479508306</v>
      </c>
    </row>
    <row r="3925" spans="1:14" x14ac:dyDescent="0.35">
      <c r="A3925" s="2" t="s">
        <v>11081</v>
      </c>
      <c r="B3925" s="2" t="s">
        <v>5790</v>
      </c>
      <c r="C3925" s="14" t="s">
        <v>8177</v>
      </c>
      <c r="D3925" s="2">
        <v>10</v>
      </c>
      <c r="E3925" s="3">
        <v>40858.484722222223</v>
      </c>
      <c r="F3925" s="17">
        <v>1.65</v>
      </c>
      <c r="G3925" s="2">
        <v>13999</v>
      </c>
      <c r="H3925" s="2" t="s">
        <v>13</v>
      </c>
      <c r="I3925" s="17">
        <v>16.5</v>
      </c>
      <c r="J3925" s="4">
        <v>40848</v>
      </c>
      <c r="K3925" s="17">
        <f>IF(data[[#This Row],[UnitPrice]]&gt;=20, data[[#This Row],[Revenue]]*0.7,
   IF(data[[#This Row],[UnitPrice]]&gt;=10, data[[#This Row],[Revenue]]*0.6,
      data[[#This Row],[Revenue]]*0.5))</f>
        <v>8.25</v>
      </c>
      <c r="L3925" s="9">
        <f>data[[#This Row],[Revenue]]*0.75</f>
        <v>12.375</v>
      </c>
      <c r="M3925" s="26">
        <f>IF(data[[#This Row],[Cost]]&gt;0, (data[[#This Row],[Profit]]/data[[#This Row],[Cost]]), 0)</f>
        <v>1.5</v>
      </c>
      <c r="N3925" s="17">
        <f t="shared" si="61"/>
        <v>108.94527799128986</v>
      </c>
    </row>
    <row r="3926" spans="1:14" x14ac:dyDescent="0.35">
      <c r="A3926" s="2" t="s">
        <v>11380</v>
      </c>
      <c r="B3926" s="2" t="s">
        <v>5790</v>
      </c>
      <c r="C3926" s="14" t="s">
        <v>8177</v>
      </c>
      <c r="D3926" s="2">
        <v>10</v>
      </c>
      <c r="E3926" s="3">
        <v>40586.652777777781</v>
      </c>
      <c r="F3926" s="17">
        <v>1.65</v>
      </c>
      <c r="G3926" s="2">
        <v>15078</v>
      </c>
      <c r="H3926" s="2" t="s">
        <v>13</v>
      </c>
      <c r="I3926" s="17">
        <v>16.5</v>
      </c>
      <c r="J3926" s="4">
        <v>40575</v>
      </c>
      <c r="K3926" s="17">
        <f>IF(data[[#This Row],[UnitPrice]]&gt;=20, data[[#This Row],[Revenue]]*0.7,
   IF(data[[#This Row],[UnitPrice]]&gt;=10, data[[#This Row],[Revenue]]*0.6,
      data[[#This Row],[Revenue]]*0.5))</f>
        <v>8.25</v>
      </c>
      <c r="L3926" s="9">
        <f>data[[#This Row],[Revenue]]*0.75</f>
        <v>12.375</v>
      </c>
      <c r="M3926" s="26">
        <f>IF(data[[#This Row],[Cost]]&gt;0, (data[[#This Row],[Profit]]/data[[#This Row],[Cost]]), 0)</f>
        <v>1.5</v>
      </c>
      <c r="N3926" s="17">
        <f t="shared" si="61"/>
        <v>108.968969759099</v>
      </c>
    </row>
    <row r="3927" spans="1:14" hidden="1" x14ac:dyDescent="0.35">
      <c r="A3927" s="2" t="s">
        <v>7247</v>
      </c>
      <c r="B3927" s="2" t="s">
        <v>5375</v>
      </c>
      <c r="C3927" s="14" t="s">
        <v>5376</v>
      </c>
      <c r="D3927" s="2">
        <v>1</v>
      </c>
      <c r="E3927" s="3">
        <v>40640.663194444445</v>
      </c>
      <c r="F3927" s="17">
        <v>1.65</v>
      </c>
      <c r="G3927" s="2">
        <v>0</v>
      </c>
      <c r="H3927" s="2" t="s">
        <v>13</v>
      </c>
      <c r="I3927" s="17">
        <v>1.65</v>
      </c>
      <c r="J3927" s="4">
        <v>40634</v>
      </c>
      <c r="K3927" s="17">
        <f>IF(data[[#This Row],[UnitPrice]]&gt;=20, data[[#This Row],[Revenue]]*0.7,
   IF(data[[#This Row],[UnitPrice]]&gt;=10, data[[#This Row],[Revenue]]*0.6,
      data[[#This Row],[Revenue]]*0.5))</f>
        <v>0.82499999999999996</v>
      </c>
      <c r="L3927" s="9">
        <f>data[[#This Row],[Revenue]]*0.75</f>
        <v>1.2374999999999998</v>
      </c>
      <c r="M3927" s="26">
        <f>IF(data[[#This Row],[Cost]]&gt;0, (data[[#This Row],[Profit]]/data[[#This Row],[Cost]]), 0)</f>
        <v>1.4999999999999998</v>
      </c>
      <c r="N3927" s="17">
        <f t="shared" si="61"/>
        <v>108.99267367341817</v>
      </c>
    </row>
    <row r="3928" spans="1:14" x14ac:dyDescent="0.35">
      <c r="A3928" s="2" t="s">
        <v>5927</v>
      </c>
      <c r="B3928" s="2" t="s">
        <v>5375</v>
      </c>
      <c r="C3928" s="14" t="s">
        <v>5376</v>
      </c>
      <c r="D3928" s="2">
        <v>10</v>
      </c>
      <c r="E3928" s="3">
        <v>40791.513888888891</v>
      </c>
      <c r="F3928" s="17">
        <v>1.65</v>
      </c>
      <c r="G3928" s="2">
        <v>15673</v>
      </c>
      <c r="H3928" s="2" t="s">
        <v>13</v>
      </c>
      <c r="I3928" s="17">
        <v>16.5</v>
      </c>
      <c r="J3928" s="4">
        <v>40787</v>
      </c>
      <c r="K3928" s="17">
        <f>IF(data[[#This Row],[UnitPrice]]&gt;=20, data[[#This Row],[Revenue]]*0.7,
   IF(data[[#This Row],[UnitPrice]]&gt;=10, data[[#This Row],[Revenue]]*0.6,
      data[[#This Row],[Revenue]]*0.5))</f>
        <v>8.25</v>
      </c>
      <c r="L3928" s="9">
        <f>data[[#This Row],[Revenue]]*0.75</f>
        <v>12.375</v>
      </c>
      <c r="M3928" s="26">
        <f>IF(data[[#This Row],[Cost]]&gt;0, (data[[#This Row],[Profit]]/data[[#This Row],[Cost]]), 0)</f>
        <v>1.5</v>
      </c>
      <c r="N3928" s="17">
        <f t="shared" si="61"/>
        <v>109.02019743589854</v>
      </c>
    </row>
    <row r="3929" spans="1:14" x14ac:dyDescent="0.35">
      <c r="A3929" s="2" t="s">
        <v>5954</v>
      </c>
      <c r="B3929" s="2" t="s">
        <v>5375</v>
      </c>
      <c r="C3929" s="14" t="s">
        <v>5376</v>
      </c>
      <c r="D3929" s="2">
        <v>10</v>
      </c>
      <c r="E3929" s="3">
        <v>40791.613888888889</v>
      </c>
      <c r="F3929" s="17">
        <v>1.65</v>
      </c>
      <c r="G3929" s="2">
        <v>13178</v>
      </c>
      <c r="H3929" s="2" t="s">
        <v>13</v>
      </c>
      <c r="I3929" s="17">
        <v>16.5</v>
      </c>
      <c r="J3929" s="4">
        <v>40787</v>
      </c>
      <c r="K3929" s="17">
        <f>IF(data[[#This Row],[UnitPrice]]&gt;=20, data[[#This Row],[Revenue]]*0.7,
   IF(data[[#This Row],[UnitPrice]]&gt;=10, data[[#This Row],[Revenue]]*0.6,
      data[[#This Row],[Revenue]]*0.5))</f>
        <v>8.25</v>
      </c>
      <c r="L3929" s="9">
        <f>data[[#This Row],[Revenue]]*0.75</f>
        <v>12.375</v>
      </c>
      <c r="M3929" s="26">
        <f>IF(data[[#This Row],[Cost]]&gt;0, (data[[#This Row],[Profit]]/data[[#This Row],[Cost]]), 0)</f>
        <v>1.5</v>
      </c>
      <c r="N3929" s="17">
        <f t="shared" si="61"/>
        <v>109.04392664785954</v>
      </c>
    </row>
    <row r="3930" spans="1:14" x14ac:dyDescent="0.35">
      <c r="A3930" s="2" t="s">
        <v>6005</v>
      </c>
      <c r="B3930" s="2" t="s">
        <v>5375</v>
      </c>
      <c r="C3930" s="14" t="s">
        <v>5376</v>
      </c>
      <c r="D3930" s="2">
        <v>10</v>
      </c>
      <c r="E3930" s="3">
        <v>40821.447916666664</v>
      </c>
      <c r="F3930" s="17">
        <v>1.65</v>
      </c>
      <c r="G3930" s="2">
        <v>15433</v>
      </c>
      <c r="H3930" s="2" t="s">
        <v>13</v>
      </c>
      <c r="I3930" s="17">
        <v>16.5</v>
      </c>
      <c r="J3930" s="4">
        <v>40817</v>
      </c>
      <c r="K3930" s="17">
        <f>IF(data[[#This Row],[UnitPrice]]&gt;=20, data[[#This Row],[Revenue]]*0.7,
   IF(data[[#This Row],[UnitPrice]]&gt;=10, data[[#This Row],[Revenue]]*0.6,
      data[[#This Row],[Revenue]]*0.5))</f>
        <v>8.25</v>
      </c>
      <c r="L3930" s="9">
        <f>data[[#This Row],[Revenue]]*0.75</f>
        <v>12.375</v>
      </c>
      <c r="M3930" s="26">
        <f>IF(data[[#This Row],[Cost]]&gt;0, (data[[#This Row],[Profit]]/data[[#This Row],[Cost]]), 0)</f>
        <v>1.5</v>
      </c>
      <c r="N3930" s="17">
        <f t="shared" si="61"/>
        <v>109.0676680348908</v>
      </c>
    </row>
    <row r="3931" spans="1:14" x14ac:dyDescent="0.35">
      <c r="A3931" s="2" t="s">
        <v>6192</v>
      </c>
      <c r="B3931" s="2" t="s">
        <v>5375</v>
      </c>
      <c r="C3931" s="2" t="s">
        <v>5376</v>
      </c>
      <c r="D3931" s="2">
        <v>10</v>
      </c>
      <c r="E3931" s="3">
        <v>40882.362500000003</v>
      </c>
      <c r="F3931" s="2">
        <v>1.65</v>
      </c>
      <c r="G3931" s="2">
        <v>15513</v>
      </c>
      <c r="H3931" s="2" t="s">
        <v>13</v>
      </c>
      <c r="I3931" s="2">
        <v>16.5</v>
      </c>
      <c r="J3931" s="4">
        <v>40878</v>
      </c>
      <c r="K3931" s="17">
        <f>IF(data[[#This Row],[UnitPrice]]&gt;=20, data[[#This Row],[Revenue]]*0.7,
   IF(data[[#This Row],[UnitPrice]]&gt;=10, data[[#This Row],[Revenue]]*0.6,
      data[[#This Row],[Revenue]]*0.5))</f>
        <v>8.25</v>
      </c>
      <c r="L3931" s="9">
        <f>data[[#This Row],[Revenue]]*0.75</f>
        <v>12.375</v>
      </c>
      <c r="M3931" s="26">
        <f>IF(data[[#This Row],[Cost]]&gt;0, (data[[#This Row],[Profit]]/data[[#This Row],[Cost]]), 0)</f>
        <v>1.5</v>
      </c>
      <c r="N3931" s="17">
        <f t="shared" si="61"/>
        <v>109.09142160636497</v>
      </c>
    </row>
    <row r="3932" spans="1:14" x14ac:dyDescent="0.35">
      <c r="A3932" s="2" t="s">
        <v>11611</v>
      </c>
      <c r="B3932" s="2" t="s">
        <v>5375</v>
      </c>
      <c r="C3932" s="14" t="s">
        <v>5376</v>
      </c>
      <c r="D3932" s="2">
        <v>20</v>
      </c>
      <c r="E3932" s="3">
        <v>40706.461805555555</v>
      </c>
      <c r="F3932" s="17">
        <v>1.65</v>
      </c>
      <c r="G3932" s="2">
        <v>16523</v>
      </c>
      <c r="H3932" s="2" t="s">
        <v>13</v>
      </c>
      <c r="I3932" s="17">
        <v>33</v>
      </c>
      <c r="J3932" s="4">
        <v>40695</v>
      </c>
      <c r="K3932" s="17">
        <f>IF(data[[#This Row],[UnitPrice]]&gt;=20, data[[#This Row],[Revenue]]*0.7,
   IF(data[[#This Row],[UnitPrice]]&gt;=10, data[[#This Row],[Revenue]]*0.6,
      data[[#This Row],[Revenue]]*0.5))</f>
        <v>16.5</v>
      </c>
      <c r="L3932" s="9">
        <f>data[[#This Row],[Revenue]]*0.75</f>
        <v>24.75</v>
      </c>
      <c r="M3932" s="26">
        <f>IF(data[[#This Row],[Cost]]&gt;0, (data[[#This Row],[Profit]]/data[[#This Row],[Cost]]), 0)</f>
        <v>1.5</v>
      </c>
      <c r="N3932" s="17">
        <f t="shared" si="61"/>
        <v>109.11518737166435</v>
      </c>
    </row>
    <row r="3933" spans="1:14" x14ac:dyDescent="0.35">
      <c r="A3933" s="2" t="s">
        <v>11872</v>
      </c>
      <c r="B3933" s="2" t="s">
        <v>5375</v>
      </c>
      <c r="C3933" s="14" t="s">
        <v>5376</v>
      </c>
      <c r="D3933" s="2">
        <v>10</v>
      </c>
      <c r="E3933" s="3">
        <v>40767.61041666667</v>
      </c>
      <c r="F3933" s="17">
        <v>1.65</v>
      </c>
      <c r="G3933" s="2">
        <v>16833</v>
      </c>
      <c r="H3933" s="2" t="s">
        <v>13</v>
      </c>
      <c r="I3933" s="17">
        <v>16.5</v>
      </c>
      <c r="J3933" s="4">
        <v>40756</v>
      </c>
      <c r="K3933" s="17">
        <f>IF(data[[#This Row],[UnitPrice]]&gt;=20, data[[#This Row],[Revenue]]*0.7,
   IF(data[[#This Row],[UnitPrice]]&gt;=10, data[[#This Row],[Revenue]]*0.6,
      data[[#This Row],[Revenue]]*0.5))</f>
        <v>8.25</v>
      </c>
      <c r="L3933" s="9">
        <f>data[[#This Row],[Revenue]]*0.75</f>
        <v>12.375</v>
      </c>
      <c r="M3933" s="26">
        <f>IF(data[[#This Row],[Cost]]&gt;0, (data[[#This Row],[Profit]]/data[[#This Row],[Cost]]), 0)</f>
        <v>1.5</v>
      </c>
      <c r="N3933" s="17">
        <f t="shared" si="61"/>
        <v>109.13472913992409</v>
      </c>
    </row>
    <row r="3934" spans="1:14" x14ac:dyDescent="0.35">
      <c r="A3934" s="2" t="s">
        <v>690</v>
      </c>
      <c r="B3934" s="2" t="s">
        <v>691</v>
      </c>
      <c r="C3934" s="14" t="s">
        <v>692</v>
      </c>
      <c r="D3934" s="2">
        <v>10</v>
      </c>
      <c r="E3934" s="3">
        <v>40221.78125</v>
      </c>
      <c r="F3934" s="17">
        <v>1.65</v>
      </c>
      <c r="G3934" s="2">
        <v>17552</v>
      </c>
      <c r="H3934" s="2" t="s">
        <v>13</v>
      </c>
      <c r="I3934" s="17">
        <v>16.5</v>
      </c>
      <c r="J3934" s="4">
        <v>40210</v>
      </c>
      <c r="K3934" s="17">
        <f>IF(data[[#This Row],[UnitPrice]]&gt;=20, data[[#This Row],[Revenue]]*0.7,
   IF(data[[#This Row],[UnitPrice]]&gt;=10, data[[#This Row],[Revenue]]*0.6,
      data[[#This Row],[Revenue]]*0.5))</f>
        <v>8.25</v>
      </c>
      <c r="L3934" s="9">
        <f>data[[#This Row],[Revenue]]*0.75</f>
        <v>12.375</v>
      </c>
      <c r="M3934" s="26">
        <f>IF(data[[#This Row],[Cost]]&gt;0, (data[[#This Row],[Profit]]/data[[#This Row],[Cost]]), 0)</f>
        <v>1.5</v>
      </c>
      <c r="N3934" s="17">
        <f t="shared" si="61"/>
        <v>109.15851823318036</v>
      </c>
    </row>
    <row r="3935" spans="1:14" x14ac:dyDescent="0.35">
      <c r="A3935" s="2" t="s">
        <v>3354</v>
      </c>
      <c r="B3935" s="2" t="s">
        <v>691</v>
      </c>
      <c r="C3935" s="14" t="s">
        <v>692</v>
      </c>
      <c r="D3935" s="2">
        <v>10</v>
      </c>
      <c r="E3935" s="3">
        <v>40576.431944444441</v>
      </c>
      <c r="F3935" s="17">
        <v>1.65</v>
      </c>
      <c r="G3935" s="2">
        <v>17863</v>
      </c>
      <c r="H3935" s="2" t="s">
        <v>13</v>
      </c>
      <c r="I3935" s="17">
        <v>16.5</v>
      </c>
      <c r="J3935" s="4">
        <v>40575</v>
      </c>
      <c r="K3935" s="17">
        <f>IF(data[[#This Row],[UnitPrice]]&gt;=20, data[[#This Row],[Revenue]]*0.7,
   IF(data[[#This Row],[UnitPrice]]&gt;=10, data[[#This Row],[Revenue]]*0.6,
      data[[#This Row],[Revenue]]*0.5))</f>
        <v>8.25</v>
      </c>
      <c r="L3935" s="9">
        <f>data[[#This Row],[Revenue]]*0.75</f>
        <v>12.375</v>
      </c>
      <c r="M3935" s="26">
        <f>IF(data[[#This Row],[Cost]]&gt;0, (data[[#This Row],[Profit]]/data[[#This Row],[Cost]]), 0)</f>
        <v>1.5</v>
      </c>
      <c r="N3935" s="17">
        <f t="shared" si="61"/>
        <v>109.18231954790761</v>
      </c>
    </row>
    <row r="3936" spans="1:14" x14ac:dyDescent="0.35">
      <c r="A3936" s="2" t="s">
        <v>4578</v>
      </c>
      <c r="B3936" s="2" t="s">
        <v>691</v>
      </c>
      <c r="C3936" s="14" t="s">
        <v>692</v>
      </c>
      <c r="D3936" s="2">
        <v>5</v>
      </c>
      <c r="E3936" s="3">
        <v>40850.634722222225</v>
      </c>
      <c r="F3936" s="17">
        <v>1.65</v>
      </c>
      <c r="G3936" s="2">
        <v>17994</v>
      </c>
      <c r="H3936" s="2" t="s">
        <v>13</v>
      </c>
      <c r="I3936" s="17">
        <v>8.25</v>
      </c>
      <c r="J3936" s="4">
        <v>40848</v>
      </c>
      <c r="K3936" s="17">
        <f>IF(data[[#This Row],[UnitPrice]]&gt;=20, data[[#This Row],[Revenue]]*0.7,
   IF(data[[#This Row],[UnitPrice]]&gt;=10, data[[#This Row],[Revenue]]*0.6,
      data[[#This Row],[Revenue]]*0.5))</f>
        <v>4.125</v>
      </c>
      <c r="L3936" s="9">
        <f>data[[#This Row],[Revenue]]*0.75</f>
        <v>6.1875</v>
      </c>
      <c r="M3936" s="26">
        <f>IF(data[[#This Row],[Cost]]&gt;0, (data[[#This Row],[Profit]]/data[[#This Row],[Cost]]), 0)</f>
        <v>1.5</v>
      </c>
      <c r="N3936" s="17">
        <f t="shared" si="61"/>
        <v>109.20613309352629</v>
      </c>
    </row>
    <row r="3937" spans="1:14" x14ac:dyDescent="0.35">
      <c r="A3937" s="2" t="s">
        <v>6841</v>
      </c>
      <c r="B3937" s="2" t="s">
        <v>691</v>
      </c>
      <c r="C3937" s="14" t="s">
        <v>692</v>
      </c>
      <c r="D3937" s="2">
        <v>10</v>
      </c>
      <c r="E3937" s="3">
        <v>40792.42083333333</v>
      </c>
      <c r="F3937" s="17">
        <v>1.65</v>
      </c>
      <c r="G3937" s="2">
        <v>16722</v>
      </c>
      <c r="H3937" s="2" t="s">
        <v>13</v>
      </c>
      <c r="I3937" s="17">
        <v>16.5</v>
      </c>
      <c r="J3937" s="4">
        <v>40787</v>
      </c>
      <c r="K3937" s="17">
        <f>IF(data[[#This Row],[UnitPrice]]&gt;=20, data[[#This Row],[Revenue]]*0.7,
   IF(data[[#This Row],[UnitPrice]]&gt;=10, data[[#This Row],[Revenue]]*0.6,
      data[[#This Row],[Revenue]]*0.5))</f>
        <v>8.25</v>
      </c>
      <c r="L3937" s="9">
        <f>data[[#This Row],[Revenue]]*0.75</f>
        <v>12.375</v>
      </c>
      <c r="M3937" s="26">
        <f>IF(data[[#This Row],[Cost]]&gt;0, (data[[#This Row],[Profit]]/data[[#This Row],[Cost]]), 0)</f>
        <v>1.5</v>
      </c>
      <c r="N3937" s="17">
        <f t="shared" si="61"/>
        <v>109.23207915703016</v>
      </c>
    </row>
    <row r="3938" spans="1:14" x14ac:dyDescent="0.35">
      <c r="A3938" s="2" t="s">
        <v>6866</v>
      </c>
      <c r="B3938" s="2" t="s">
        <v>691</v>
      </c>
      <c r="C3938" s="14" t="s">
        <v>692</v>
      </c>
      <c r="D3938" s="2">
        <v>10</v>
      </c>
      <c r="E3938" s="3">
        <v>40792.51458333333</v>
      </c>
      <c r="F3938" s="17">
        <v>1.65</v>
      </c>
      <c r="G3938" s="2">
        <v>16745</v>
      </c>
      <c r="H3938" s="2" t="s">
        <v>13</v>
      </c>
      <c r="I3938" s="17">
        <v>16.5</v>
      </c>
      <c r="J3938" s="4">
        <v>40787</v>
      </c>
      <c r="K3938" s="17">
        <f>IF(data[[#This Row],[UnitPrice]]&gt;=20, data[[#This Row],[Revenue]]*0.7,
   IF(data[[#This Row],[UnitPrice]]&gt;=10, data[[#This Row],[Revenue]]*0.6,
      data[[#This Row],[Revenue]]*0.5))</f>
        <v>8.25</v>
      </c>
      <c r="L3938" s="9">
        <f>data[[#This Row],[Revenue]]*0.75</f>
        <v>12.375</v>
      </c>
      <c r="M3938" s="26">
        <f>IF(data[[#This Row],[Cost]]&gt;0, (data[[#This Row],[Profit]]/data[[#This Row],[Cost]]), 0)</f>
        <v>1.5</v>
      </c>
      <c r="N3938" s="17">
        <f t="shared" si="61"/>
        <v>109.25591773779031</v>
      </c>
    </row>
    <row r="3939" spans="1:14" x14ac:dyDescent="0.35">
      <c r="A3939" s="2" t="s">
        <v>7365</v>
      </c>
      <c r="B3939" s="2" t="s">
        <v>691</v>
      </c>
      <c r="C3939" s="14" t="s">
        <v>692</v>
      </c>
      <c r="D3939" s="2">
        <v>2</v>
      </c>
      <c r="E3939" s="3">
        <v>40701.512499999997</v>
      </c>
      <c r="F3939" s="17">
        <v>1.65</v>
      </c>
      <c r="G3939" s="2">
        <v>16393</v>
      </c>
      <c r="H3939" s="2" t="s">
        <v>13</v>
      </c>
      <c r="I3939" s="17">
        <v>3.3</v>
      </c>
      <c r="J3939" s="4">
        <v>40695</v>
      </c>
      <c r="K3939" s="17">
        <f>IF(data[[#This Row],[UnitPrice]]&gt;=20, data[[#This Row],[Revenue]]*0.7,
   IF(data[[#This Row],[UnitPrice]]&gt;=10, data[[#This Row],[Revenue]]*0.6,
      data[[#This Row],[Revenue]]*0.5))</f>
        <v>1.65</v>
      </c>
      <c r="L3939" s="9">
        <f>data[[#This Row],[Revenue]]*0.75</f>
        <v>2.4749999999999996</v>
      </c>
      <c r="M3939" s="26">
        <f>IF(data[[#This Row],[Cost]]&gt;0, (data[[#This Row],[Profit]]/data[[#This Row],[Cost]]), 0)</f>
        <v>1.4999999999999998</v>
      </c>
      <c r="N3939" s="17">
        <f t="shared" si="61"/>
        <v>109.27976857804174</v>
      </c>
    </row>
    <row r="3940" spans="1:14" x14ac:dyDescent="0.35">
      <c r="A3940" s="2" t="s">
        <v>9841</v>
      </c>
      <c r="B3940" s="2" t="s">
        <v>691</v>
      </c>
      <c r="C3940" s="14" t="s">
        <v>692</v>
      </c>
      <c r="D3940" s="2">
        <v>6</v>
      </c>
      <c r="E3940" s="3">
        <v>40826.568055555559</v>
      </c>
      <c r="F3940" s="17">
        <v>1.65</v>
      </c>
      <c r="G3940" s="2">
        <v>14451</v>
      </c>
      <c r="H3940" s="2" t="s">
        <v>13</v>
      </c>
      <c r="I3940" s="17">
        <v>9.9</v>
      </c>
      <c r="J3940" s="4">
        <v>40817</v>
      </c>
      <c r="K3940" s="17">
        <f>IF(data[[#This Row],[UnitPrice]]&gt;=20, data[[#This Row],[Revenue]]*0.7,
   IF(data[[#This Row],[UnitPrice]]&gt;=10, data[[#This Row],[Revenue]]*0.6,
      data[[#This Row],[Revenue]]*0.5))</f>
        <v>4.95</v>
      </c>
      <c r="L3940" s="9">
        <f>data[[#This Row],[Revenue]]*0.75</f>
        <v>7.4250000000000007</v>
      </c>
      <c r="M3940" s="26">
        <f>IF(data[[#This Row],[Cost]]&gt;0, (data[[#This Row],[Profit]]/data[[#This Row],[Cost]]), 0)</f>
        <v>1.5</v>
      </c>
      <c r="N3940" s="17">
        <f t="shared" si="61"/>
        <v>109.30702674897229</v>
      </c>
    </row>
    <row r="3941" spans="1:14" x14ac:dyDescent="0.35">
      <c r="A3941" s="2" t="s">
        <v>9873</v>
      </c>
      <c r="B3941" s="2" t="s">
        <v>691</v>
      </c>
      <c r="C3941" s="14" t="s">
        <v>692</v>
      </c>
      <c r="D3941" s="2">
        <v>10</v>
      </c>
      <c r="E3941" s="3">
        <v>40826.708333333336</v>
      </c>
      <c r="F3941" s="17">
        <v>1.65</v>
      </c>
      <c r="G3941" s="2">
        <v>17552</v>
      </c>
      <c r="H3941" s="2" t="s">
        <v>13</v>
      </c>
      <c r="I3941" s="17">
        <v>16.5</v>
      </c>
      <c r="J3941" s="4">
        <v>40817</v>
      </c>
      <c r="K3941" s="17">
        <f>IF(data[[#This Row],[UnitPrice]]&gt;=20, data[[#This Row],[Revenue]]*0.7,
   IF(data[[#This Row],[UnitPrice]]&gt;=10, data[[#This Row],[Revenue]]*0.6,
      data[[#This Row],[Revenue]]*0.5))</f>
        <v>8.25</v>
      </c>
      <c r="L3941" s="9">
        <f>data[[#This Row],[Revenue]]*0.75</f>
        <v>12.375</v>
      </c>
      <c r="M3941" s="26">
        <f>IF(data[[#This Row],[Cost]]&gt;0, (data[[#This Row],[Profit]]/data[[#This Row],[Cost]]), 0)</f>
        <v>1.5</v>
      </c>
      <c r="N3941" s="17">
        <f t="shared" si="61"/>
        <v>109.3326009776188</v>
      </c>
    </row>
    <row r="3942" spans="1:14" hidden="1" x14ac:dyDescent="0.35">
      <c r="A3942" s="2" t="s">
        <v>8246</v>
      </c>
      <c r="B3942" s="2" t="s">
        <v>691</v>
      </c>
      <c r="C3942" s="14" t="s">
        <v>692</v>
      </c>
      <c r="D3942" s="2">
        <v>1</v>
      </c>
      <c r="E3942" s="3">
        <v>40824.717361111114</v>
      </c>
      <c r="F3942" s="17">
        <v>1.65</v>
      </c>
      <c r="G3942" s="2">
        <v>0</v>
      </c>
      <c r="H3942" s="2" t="s">
        <v>13</v>
      </c>
      <c r="I3942" s="17">
        <v>1.65</v>
      </c>
      <c r="J3942" s="4">
        <v>40817</v>
      </c>
      <c r="K3942" s="17">
        <f>IF(data[[#This Row],[UnitPrice]]&gt;=20, data[[#This Row],[Revenue]]*0.7,
   IF(data[[#This Row],[UnitPrice]]&gt;=10, data[[#This Row],[Revenue]]*0.6,
      data[[#This Row],[Revenue]]*0.5))</f>
        <v>0.82499999999999996</v>
      </c>
      <c r="L3942" s="9">
        <f>data[[#This Row],[Revenue]]*0.75</f>
        <v>1.2374999999999998</v>
      </c>
      <c r="M3942" s="26">
        <f>IF(data[[#This Row],[Cost]]&gt;0, (data[[#This Row],[Profit]]/data[[#This Row],[Cost]]), 0)</f>
        <v>1.4999999999999998</v>
      </c>
      <c r="N3942" s="17">
        <f t="shared" si="61"/>
        <v>109.35648996397433</v>
      </c>
    </row>
    <row r="3943" spans="1:14" hidden="1" x14ac:dyDescent="0.35">
      <c r="A3943" s="2" t="s">
        <v>4960</v>
      </c>
      <c r="B3943" s="2" t="s">
        <v>488</v>
      </c>
      <c r="C3943" s="14" t="s">
        <v>489</v>
      </c>
      <c r="D3943" s="2">
        <v>1</v>
      </c>
      <c r="E3943" s="3">
        <v>40667.588194444441</v>
      </c>
      <c r="F3943" s="17">
        <v>1.95</v>
      </c>
      <c r="G3943" s="2">
        <v>0</v>
      </c>
      <c r="H3943" s="2" t="s">
        <v>13</v>
      </c>
      <c r="I3943" s="17">
        <v>1.95</v>
      </c>
      <c r="J3943" s="4">
        <v>40664</v>
      </c>
      <c r="K3943" s="17">
        <f>IF(data[[#This Row],[UnitPrice]]&gt;=20, data[[#This Row],[Revenue]]*0.7,
   IF(data[[#This Row],[UnitPrice]]&gt;=10, data[[#This Row],[Revenue]]*0.6,
      data[[#This Row],[Revenue]]*0.5))</f>
        <v>0.97499999999999998</v>
      </c>
      <c r="L3943" s="9">
        <f>data[[#This Row],[Revenue]]*0.75</f>
        <v>1.4624999999999999</v>
      </c>
      <c r="M3943" s="26">
        <f>IF(data[[#This Row],[Cost]]&gt;0, (data[[#This Row],[Profit]]/data[[#This Row],[Cost]]), 0)</f>
        <v>1.5</v>
      </c>
      <c r="N3943" s="17">
        <f t="shared" si="61"/>
        <v>109.38421364221475</v>
      </c>
    </row>
    <row r="3944" spans="1:14" hidden="1" x14ac:dyDescent="0.35">
      <c r="A3944" s="2" t="s">
        <v>487</v>
      </c>
      <c r="B3944" s="2" t="s">
        <v>488</v>
      </c>
      <c r="C3944" s="14" t="s">
        <v>489</v>
      </c>
      <c r="D3944" s="2">
        <v>128</v>
      </c>
      <c r="E3944" s="3">
        <v>40221.540277777778</v>
      </c>
      <c r="F3944" s="17">
        <v>1.65</v>
      </c>
      <c r="G3944" s="2">
        <v>17381</v>
      </c>
      <c r="H3944" s="2" t="s">
        <v>13</v>
      </c>
      <c r="I3944" s="17">
        <v>211.2</v>
      </c>
      <c r="J3944" s="4">
        <v>40210</v>
      </c>
      <c r="K3944" s="17">
        <f>IF(data[[#This Row],[UnitPrice]]&gt;=20, data[[#This Row],[Revenue]]*0.7,
   IF(data[[#This Row],[UnitPrice]]&gt;=10, data[[#This Row],[Revenue]]*0.6,
      data[[#This Row],[Revenue]]*0.5))</f>
        <v>105.6</v>
      </c>
      <c r="L3944" s="9">
        <f>data[[#This Row],[Revenue]]*0.75</f>
        <v>158.39999999999998</v>
      </c>
      <c r="M3944" s="26">
        <f>IF(data[[#This Row],[Cost]]&gt;0, (data[[#This Row],[Profit]]/data[[#This Row],[Cost]]), 0)</f>
        <v>1.4999999999999998</v>
      </c>
      <c r="N3944" s="17">
        <f t="shared" si="61"/>
        <v>109.41187435633478</v>
      </c>
    </row>
    <row r="3945" spans="1:14" hidden="1" x14ac:dyDescent="0.35">
      <c r="A3945" s="2" t="s">
        <v>1365</v>
      </c>
      <c r="B3945" s="2" t="s">
        <v>488</v>
      </c>
      <c r="C3945" s="14" t="s">
        <v>489</v>
      </c>
      <c r="D3945" s="2">
        <v>2</v>
      </c>
      <c r="E3945" s="3">
        <v>40371.604861111111</v>
      </c>
      <c r="F3945" s="17">
        <v>1.95</v>
      </c>
      <c r="G3945" s="2">
        <v>15858</v>
      </c>
      <c r="H3945" s="2" t="s">
        <v>13</v>
      </c>
      <c r="I3945" s="17">
        <v>3.9</v>
      </c>
      <c r="J3945" s="4">
        <v>40360</v>
      </c>
      <c r="K3945" s="17">
        <f>IF(data[[#This Row],[UnitPrice]]&gt;=20, data[[#This Row],[Revenue]]*0.7,
   IF(data[[#This Row],[UnitPrice]]&gt;=10, data[[#This Row],[Revenue]]*0.6,
      data[[#This Row],[Revenue]]*0.5))</f>
        <v>1.95</v>
      </c>
      <c r="L3945" s="9">
        <f>data[[#This Row],[Revenue]]*0.75</f>
        <v>2.9249999999999998</v>
      </c>
      <c r="M3945" s="26">
        <f>IF(data[[#This Row],[Cost]]&gt;0, (data[[#This Row],[Profit]]/data[[#This Row],[Cost]]), 0)</f>
        <v>1.5</v>
      </c>
      <c r="N3945" s="17">
        <f t="shared" si="61"/>
        <v>109.385660571724</v>
      </c>
    </row>
    <row r="3946" spans="1:14" hidden="1" x14ac:dyDescent="0.35">
      <c r="A3946" s="2" t="s">
        <v>1669</v>
      </c>
      <c r="B3946" s="2" t="s">
        <v>488</v>
      </c>
      <c r="C3946" s="14" t="s">
        <v>489</v>
      </c>
      <c r="D3946" s="2">
        <v>2</v>
      </c>
      <c r="E3946" s="3">
        <v>40433.445833333331</v>
      </c>
      <c r="F3946" s="17">
        <v>1.95</v>
      </c>
      <c r="G3946" s="2">
        <v>17377</v>
      </c>
      <c r="H3946" s="2" t="s">
        <v>13</v>
      </c>
      <c r="I3946" s="17">
        <v>3.9</v>
      </c>
      <c r="J3946" s="4">
        <v>40422</v>
      </c>
      <c r="K3946" s="17">
        <f>IF(data[[#This Row],[UnitPrice]]&gt;=20, data[[#This Row],[Revenue]]*0.7,
   IF(data[[#This Row],[UnitPrice]]&gt;=10, data[[#This Row],[Revenue]]*0.6,
      data[[#This Row],[Revenue]]*0.5))</f>
        <v>1.95</v>
      </c>
      <c r="L3946" s="9">
        <f>data[[#This Row],[Revenue]]*0.75</f>
        <v>2.9249999999999998</v>
      </c>
      <c r="M3946" s="26">
        <f>IF(data[[#This Row],[Cost]]&gt;0, (data[[#This Row],[Profit]]/data[[#This Row],[Cost]]), 0)</f>
        <v>1.5</v>
      </c>
      <c r="N3946" s="17">
        <f t="shared" si="61"/>
        <v>109.41283359093362</v>
      </c>
    </row>
    <row r="3947" spans="1:14" hidden="1" x14ac:dyDescent="0.35">
      <c r="A3947" s="2" t="s">
        <v>4476</v>
      </c>
      <c r="B3947" s="2" t="s">
        <v>488</v>
      </c>
      <c r="C3947" s="14" t="s">
        <v>489</v>
      </c>
      <c r="D3947" s="2">
        <v>12</v>
      </c>
      <c r="E3947" s="3">
        <v>40819.455555555556</v>
      </c>
      <c r="F3947" s="17">
        <v>1.95</v>
      </c>
      <c r="G3947" s="2">
        <v>13102</v>
      </c>
      <c r="H3947" s="2" t="s">
        <v>13</v>
      </c>
      <c r="I3947" s="17">
        <v>23.4</v>
      </c>
      <c r="J3947" s="4">
        <v>40817</v>
      </c>
      <c r="K3947" s="17">
        <f>IF(data[[#This Row],[UnitPrice]]&gt;=20, data[[#This Row],[Revenue]]*0.7,
   IF(data[[#This Row],[UnitPrice]]&gt;=10, data[[#This Row],[Revenue]]*0.6,
      data[[#This Row],[Revenue]]*0.5))</f>
        <v>11.7</v>
      </c>
      <c r="L3947" s="9">
        <f>data[[#This Row],[Revenue]]*0.75</f>
        <v>17.549999999999997</v>
      </c>
      <c r="M3947" s="26">
        <f>IF(data[[#This Row],[Cost]]&gt;0, (data[[#This Row],[Profit]]/data[[#This Row],[Cost]]), 0)</f>
        <v>1.4999999999999998</v>
      </c>
      <c r="N3947" s="17">
        <f t="shared" si="61"/>
        <v>109.44002061324511</v>
      </c>
    </row>
    <row r="3948" spans="1:14" hidden="1" x14ac:dyDescent="0.35">
      <c r="A3948" s="2" t="s">
        <v>5289</v>
      </c>
      <c r="B3948" s="2" t="s">
        <v>488</v>
      </c>
      <c r="C3948" s="14" t="s">
        <v>489</v>
      </c>
      <c r="D3948" s="2">
        <v>2</v>
      </c>
      <c r="E3948" s="3">
        <v>40851.705555555556</v>
      </c>
      <c r="F3948" s="17">
        <v>1.95</v>
      </c>
      <c r="G3948" s="2">
        <v>17827</v>
      </c>
      <c r="H3948" s="2" t="s">
        <v>13</v>
      </c>
      <c r="I3948" s="17">
        <v>3.9</v>
      </c>
      <c r="J3948" s="4">
        <v>40848</v>
      </c>
      <c r="K3948" s="17">
        <f>IF(data[[#This Row],[UnitPrice]]&gt;=20, data[[#This Row],[Revenue]]*0.7,
   IF(data[[#This Row],[UnitPrice]]&gt;=10, data[[#This Row],[Revenue]]*0.6,
      data[[#This Row],[Revenue]]*0.5))</f>
        <v>1.95</v>
      </c>
      <c r="L3948" s="9">
        <f>data[[#This Row],[Revenue]]*0.75</f>
        <v>2.9249999999999998</v>
      </c>
      <c r="M3948" s="26">
        <f>IF(data[[#This Row],[Cost]]&gt;0, (data[[#This Row],[Profit]]/data[[#This Row],[Cost]]), 0)</f>
        <v>1.5</v>
      </c>
      <c r="N3948" s="17">
        <f t="shared" si="61"/>
        <v>109.46219587628975</v>
      </c>
    </row>
    <row r="3949" spans="1:14" hidden="1" x14ac:dyDescent="0.35">
      <c r="A3949" s="2" t="s">
        <v>6568</v>
      </c>
      <c r="B3949" s="2" t="s">
        <v>488</v>
      </c>
      <c r="C3949" s="14" t="s">
        <v>489</v>
      </c>
      <c r="D3949" s="2">
        <v>1</v>
      </c>
      <c r="E3949" s="3">
        <v>40669.614583333336</v>
      </c>
      <c r="F3949" s="17">
        <v>1.95</v>
      </c>
      <c r="G3949" s="2">
        <v>17841</v>
      </c>
      <c r="H3949" s="2" t="s">
        <v>13</v>
      </c>
      <c r="I3949" s="17">
        <v>1.95</v>
      </c>
      <c r="J3949" s="4">
        <v>40664</v>
      </c>
      <c r="K3949" s="17">
        <f>IF(data[[#This Row],[UnitPrice]]&gt;=20, data[[#This Row],[Revenue]]*0.7,
   IF(data[[#This Row],[UnitPrice]]&gt;=10, data[[#This Row],[Revenue]]*0.6,
      data[[#This Row],[Revenue]]*0.5))</f>
        <v>0.97499999999999998</v>
      </c>
      <c r="L3949" s="9">
        <f>data[[#This Row],[Revenue]]*0.75</f>
        <v>1.4624999999999999</v>
      </c>
      <c r="M3949" s="26">
        <f>IF(data[[#This Row],[Cost]]&gt;0, (data[[#This Row],[Profit]]/data[[#This Row],[Cost]]), 0)</f>
        <v>1.5</v>
      </c>
      <c r="N3949" s="17">
        <f t="shared" si="61"/>
        <v>109.48940964166133</v>
      </c>
    </row>
    <row r="3950" spans="1:14" hidden="1" x14ac:dyDescent="0.35">
      <c r="A3950" s="2" t="s">
        <v>7625</v>
      </c>
      <c r="B3950" s="2" t="s">
        <v>488</v>
      </c>
      <c r="C3950" s="14" t="s">
        <v>489</v>
      </c>
      <c r="D3950" s="2">
        <v>1</v>
      </c>
      <c r="E3950" s="3">
        <v>40854.579861111109</v>
      </c>
      <c r="F3950" s="17">
        <v>1.95</v>
      </c>
      <c r="G3950" s="2">
        <v>17811</v>
      </c>
      <c r="H3950" s="2" t="s">
        <v>13</v>
      </c>
      <c r="I3950" s="17">
        <v>1.95</v>
      </c>
      <c r="J3950" s="4">
        <v>40848</v>
      </c>
      <c r="K3950" s="17">
        <f>IF(data[[#This Row],[UnitPrice]]&gt;=20, data[[#This Row],[Revenue]]*0.7,
   IF(data[[#This Row],[UnitPrice]]&gt;=10, data[[#This Row],[Revenue]]*0.6,
      data[[#This Row],[Revenue]]*0.5))</f>
        <v>0.97499999999999998</v>
      </c>
      <c r="L3950" s="9">
        <f>data[[#This Row],[Revenue]]*0.75</f>
        <v>1.4624999999999999</v>
      </c>
      <c r="M3950" s="26">
        <f>IF(data[[#This Row],[Cost]]&gt;0, (data[[#This Row],[Profit]]/data[[#This Row],[Cost]]), 0)</f>
        <v>1.5</v>
      </c>
      <c r="N3950" s="17">
        <f t="shared" si="61"/>
        <v>109.51714027849518</v>
      </c>
    </row>
    <row r="3951" spans="1:14" hidden="1" x14ac:dyDescent="0.35">
      <c r="A3951" s="2" t="s">
        <v>8348</v>
      </c>
      <c r="B3951" s="2" t="s">
        <v>488</v>
      </c>
      <c r="C3951" s="14" t="s">
        <v>489</v>
      </c>
      <c r="D3951" s="2">
        <v>320</v>
      </c>
      <c r="E3951" s="3">
        <v>40885.560416666667</v>
      </c>
      <c r="F3951" s="17">
        <v>1.65</v>
      </c>
      <c r="G3951" s="2">
        <v>17381</v>
      </c>
      <c r="H3951" s="2" t="s">
        <v>13</v>
      </c>
      <c r="I3951" s="17">
        <v>528</v>
      </c>
      <c r="J3951" s="4">
        <v>40878</v>
      </c>
      <c r="K3951" s="17">
        <f>IF(data[[#This Row],[UnitPrice]]&gt;=20, data[[#This Row],[Revenue]]*0.7,
   IF(data[[#This Row],[UnitPrice]]&gt;=10, data[[#This Row],[Revenue]]*0.6,
      data[[#This Row],[Revenue]]*0.5))</f>
        <v>264</v>
      </c>
      <c r="L3951" s="9">
        <f>data[[#This Row],[Revenue]]*0.75</f>
        <v>396</v>
      </c>
      <c r="M3951" s="26">
        <f>IF(data[[#This Row],[Cost]]&gt;0, (data[[#This Row],[Profit]]/data[[#This Row],[Cost]]), 0)</f>
        <v>1.5</v>
      </c>
      <c r="N3951" s="17">
        <f t="shared" si="61"/>
        <v>109.54488522053245</v>
      </c>
    </row>
    <row r="3952" spans="1:14" hidden="1" x14ac:dyDescent="0.35">
      <c r="A3952" s="2" t="s">
        <v>5531</v>
      </c>
      <c r="B3952" s="2" t="s">
        <v>2516</v>
      </c>
      <c r="C3952" s="14" t="s">
        <v>2517</v>
      </c>
      <c r="D3952" s="2">
        <v>6</v>
      </c>
      <c r="E3952" s="3">
        <v>40607.536805555559</v>
      </c>
      <c r="F3952" s="17">
        <v>2.5499999999999998</v>
      </c>
      <c r="G3952" s="2">
        <v>13668</v>
      </c>
      <c r="H3952" s="2" t="s">
        <v>13</v>
      </c>
      <c r="I3952" s="17">
        <v>15.3</v>
      </c>
      <c r="J3952" s="4">
        <v>40603</v>
      </c>
      <c r="K3952" s="17">
        <f>IF(data[[#This Row],[UnitPrice]]&gt;=20, data[[#This Row],[Revenue]]*0.7,
   IF(data[[#This Row],[UnitPrice]]&gt;=10, data[[#This Row],[Revenue]]*0.6,
      data[[#This Row],[Revenue]]*0.5))</f>
        <v>7.65</v>
      </c>
      <c r="L3952" s="9">
        <f>data[[#This Row],[Revenue]]*0.75</f>
        <v>11.475000000000001</v>
      </c>
      <c r="M3952" s="26">
        <f>IF(data[[#This Row],[Cost]]&gt;0, (data[[#This Row],[Profit]]/data[[#This Row],[Cost]]), 0)</f>
        <v>1.5000000000000002</v>
      </c>
      <c r="N3952" s="17">
        <f t="shared" si="61"/>
        <v>109.43692466460378</v>
      </c>
    </row>
    <row r="3953" spans="1:14" hidden="1" x14ac:dyDescent="0.35">
      <c r="A3953" s="2" t="s">
        <v>8928</v>
      </c>
      <c r="B3953" s="2" t="s">
        <v>2516</v>
      </c>
      <c r="C3953" s="14" t="s">
        <v>2517</v>
      </c>
      <c r="D3953" s="2">
        <v>1</v>
      </c>
      <c r="E3953" s="3">
        <v>40795.515277777777</v>
      </c>
      <c r="F3953" s="17">
        <v>2.5499999999999998</v>
      </c>
      <c r="G3953" s="2">
        <v>18118</v>
      </c>
      <c r="H3953" s="2" t="s">
        <v>13</v>
      </c>
      <c r="I3953" s="17">
        <v>2.5499999999999998</v>
      </c>
      <c r="J3953" s="4">
        <v>40787</v>
      </c>
      <c r="K3953" s="17">
        <f>IF(data[[#This Row],[UnitPrice]]&gt;=20, data[[#This Row],[Revenue]]*0.7,
   IF(data[[#This Row],[UnitPrice]]&gt;=10, data[[#This Row],[Revenue]]*0.6,
      data[[#This Row],[Revenue]]*0.5))</f>
        <v>1.2749999999999999</v>
      </c>
      <c r="L3953" s="9">
        <f>data[[#This Row],[Revenue]]*0.75</f>
        <v>1.9124999999999999</v>
      </c>
      <c r="M3953" s="26">
        <f>IF(data[[#This Row],[Cost]]&gt;0, (data[[#This Row],[Profit]]/data[[#This Row],[Cost]]), 0)</f>
        <v>1.5</v>
      </c>
      <c r="N3953" s="17">
        <f t="shared" si="61"/>
        <v>109.46121806451724</v>
      </c>
    </row>
    <row r="3954" spans="1:14" x14ac:dyDescent="0.35">
      <c r="A3954" s="2" t="s">
        <v>2595</v>
      </c>
      <c r="B3954" s="2" t="s">
        <v>2596</v>
      </c>
      <c r="C3954" s="14" t="s">
        <v>2597</v>
      </c>
      <c r="D3954" s="2">
        <v>2</v>
      </c>
      <c r="E3954" s="3">
        <v>40695.402777777781</v>
      </c>
      <c r="F3954" s="17">
        <v>14.95</v>
      </c>
      <c r="G3954" s="2">
        <v>13097</v>
      </c>
      <c r="H3954" s="2" t="s">
        <v>13</v>
      </c>
      <c r="I3954" s="17">
        <v>29.9</v>
      </c>
      <c r="J3954" s="4">
        <v>40695</v>
      </c>
      <c r="K3954" s="17">
        <f>IF(data[[#This Row],[UnitPrice]]&gt;=20, data[[#This Row],[Revenue]]*0.7,
   IF(data[[#This Row],[UnitPrice]]&gt;=10, data[[#This Row],[Revenue]]*0.6,
      data[[#This Row],[Revenue]]*0.5))</f>
        <v>17.939999999999998</v>
      </c>
      <c r="L3954" s="9">
        <f>data[[#This Row],[Revenue]]*0.75</f>
        <v>22.424999999999997</v>
      </c>
      <c r="M3954" s="26">
        <f>IF(data[[#This Row],[Cost]]&gt;0, (data[[#This Row],[Profit]]/data[[#This Row],[Cost]]), 0)</f>
        <v>1.25</v>
      </c>
      <c r="N3954" s="17">
        <f t="shared" si="61"/>
        <v>109.48881517811159</v>
      </c>
    </row>
    <row r="3955" spans="1:14" x14ac:dyDescent="0.35">
      <c r="A3955" s="2" t="s">
        <v>3006</v>
      </c>
      <c r="B3955" s="2" t="s">
        <v>2596</v>
      </c>
      <c r="C3955" s="14" t="s">
        <v>2597</v>
      </c>
      <c r="D3955" s="2">
        <v>1</v>
      </c>
      <c r="E3955" s="3">
        <v>40878.508333333331</v>
      </c>
      <c r="F3955" s="17">
        <v>14.95</v>
      </c>
      <c r="G3955" s="2">
        <v>18109</v>
      </c>
      <c r="H3955" s="2" t="s">
        <v>13</v>
      </c>
      <c r="I3955" s="17">
        <v>14.95</v>
      </c>
      <c r="J3955" s="4">
        <v>40878</v>
      </c>
      <c r="K3955" s="17">
        <f>IF(data[[#This Row],[UnitPrice]]&gt;=20, data[[#This Row],[Revenue]]*0.7,
   IF(data[[#This Row],[UnitPrice]]&gt;=10, data[[#This Row],[Revenue]]*0.6,
      data[[#This Row],[Revenue]]*0.5))</f>
        <v>8.9699999999999989</v>
      </c>
      <c r="L3955" s="9">
        <f>data[[#This Row],[Revenue]]*0.75</f>
        <v>11.212499999999999</v>
      </c>
      <c r="M3955" s="26">
        <f>IF(data[[#This Row],[Cost]]&gt;0, (data[[#This Row],[Profit]]/data[[#This Row],[Cost]]), 0)</f>
        <v>1.25</v>
      </c>
      <c r="N3955" s="17">
        <f t="shared" si="61"/>
        <v>109.50936483346354</v>
      </c>
    </row>
    <row r="3956" spans="1:14" x14ac:dyDescent="0.35">
      <c r="A3956" s="2" t="s">
        <v>3335</v>
      </c>
      <c r="B3956" s="2" t="s">
        <v>2596</v>
      </c>
      <c r="C3956" s="14" t="s">
        <v>2597</v>
      </c>
      <c r="D3956" s="2">
        <v>1</v>
      </c>
      <c r="E3956" s="3">
        <v>40545.603472222225</v>
      </c>
      <c r="F3956" s="17">
        <v>14.95</v>
      </c>
      <c r="G3956" s="2">
        <v>14217</v>
      </c>
      <c r="H3956" s="2" t="s">
        <v>13</v>
      </c>
      <c r="I3956" s="17">
        <v>14.95</v>
      </c>
      <c r="J3956" s="4">
        <v>40544</v>
      </c>
      <c r="K3956" s="17">
        <f>IF(data[[#This Row],[UnitPrice]]&gt;=20, data[[#This Row],[Revenue]]*0.7,
   IF(data[[#This Row],[UnitPrice]]&gt;=10, data[[#This Row],[Revenue]]*0.6,
      data[[#This Row],[Revenue]]*0.5))</f>
        <v>8.9699999999999989</v>
      </c>
      <c r="L3956" s="9">
        <f>data[[#This Row],[Revenue]]*0.75</f>
        <v>11.212499999999999</v>
      </c>
      <c r="M3956" s="26">
        <f>IF(data[[#This Row],[Cost]]&gt;0, (data[[#This Row],[Profit]]/data[[#This Row],[Cost]]), 0)</f>
        <v>1.25</v>
      </c>
      <c r="N3956" s="17">
        <f t="shared" si="61"/>
        <v>109.5337861570259</v>
      </c>
    </row>
    <row r="3957" spans="1:14" x14ac:dyDescent="0.35">
      <c r="A3957" s="2" t="s">
        <v>4101</v>
      </c>
      <c r="B3957" s="2" t="s">
        <v>2596</v>
      </c>
      <c r="C3957" s="14" t="s">
        <v>2597</v>
      </c>
      <c r="D3957" s="2">
        <v>1</v>
      </c>
      <c r="E3957" s="3">
        <v>40577.722916666666</v>
      </c>
      <c r="F3957" s="17">
        <v>14.95</v>
      </c>
      <c r="G3957" s="2">
        <v>17576</v>
      </c>
      <c r="H3957" s="2" t="s">
        <v>13</v>
      </c>
      <c r="I3957" s="17">
        <v>14.95</v>
      </c>
      <c r="J3957" s="4">
        <v>40575</v>
      </c>
      <c r="K3957" s="17">
        <f>IF(data[[#This Row],[UnitPrice]]&gt;=20, data[[#This Row],[Revenue]]*0.7,
   IF(data[[#This Row],[UnitPrice]]&gt;=10, data[[#This Row],[Revenue]]*0.6,
      data[[#This Row],[Revenue]]*0.5))</f>
        <v>8.9699999999999989</v>
      </c>
      <c r="L3957" s="9">
        <f>data[[#This Row],[Revenue]]*0.75</f>
        <v>11.212499999999999</v>
      </c>
      <c r="M3957" s="26">
        <f>IF(data[[#This Row],[Cost]]&gt;0, (data[[#This Row],[Profit]]/data[[#This Row],[Cost]]), 0)</f>
        <v>1.25</v>
      </c>
      <c r="N3957" s="17">
        <f t="shared" si="61"/>
        <v>109.55822009816696</v>
      </c>
    </row>
    <row r="3958" spans="1:14" x14ac:dyDescent="0.35">
      <c r="A3958" s="2" t="s">
        <v>4469</v>
      </c>
      <c r="B3958" s="2" t="s">
        <v>2596</v>
      </c>
      <c r="C3958" s="14" t="s">
        <v>2597</v>
      </c>
      <c r="D3958" s="2">
        <v>1</v>
      </c>
      <c r="E3958" s="3">
        <v>40819.422222222223</v>
      </c>
      <c r="F3958" s="17">
        <v>14.95</v>
      </c>
      <c r="G3958" s="2">
        <v>18183</v>
      </c>
      <c r="H3958" s="2" t="s">
        <v>13</v>
      </c>
      <c r="I3958" s="17">
        <v>14.95</v>
      </c>
      <c r="J3958" s="4">
        <v>40817</v>
      </c>
      <c r="K3958" s="17">
        <f>IF(data[[#This Row],[UnitPrice]]&gt;=20, data[[#This Row],[Revenue]]*0.7,
   IF(data[[#This Row],[UnitPrice]]&gt;=10, data[[#This Row],[Revenue]]*0.6,
      data[[#This Row],[Revenue]]*0.5))</f>
        <v>8.9699999999999989</v>
      </c>
      <c r="L3958" s="9">
        <f>data[[#This Row],[Revenue]]*0.75</f>
        <v>11.212499999999999</v>
      </c>
      <c r="M3958" s="26">
        <f>IF(data[[#This Row],[Cost]]&gt;0, (data[[#This Row],[Profit]]/data[[#This Row],[Cost]]), 0)</f>
        <v>1.25</v>
      </c>
      <c r="N3958" s="17">
        <f t="shared" si="61"/>
        <v>109.58266666666778</v>
      </c>
    </row>
    <row r="3959" spans="1:14" x14ac:dyDescent="0.35">
      <c r="A3959" s="2" t="s">
        <v>5199</v>
      </c>
      <c r="B3959" s="2" t="s">
        <v>2596</v>
      </c>
      <c r="C3959" s="14" t="s">
        <v>2597</v>
      </c>
      <c r="D3959" s="2">
        <v>1</v>
      </c>
      <c r="E3959" s="3">
        <v>40820.536111111112</v>
      </c>
      <c r="F3959" s="17">
        <v>14.95</v>
      </c>
      <c r="G3959" s="2">
        <v>13606</v>
      </c>
      <c r="H3959" s="2" t="s">
        <v>13</v>
      </c>
      <c r="I3959" s="17">
        <v>14.95</v>
      </c>
      <c r="J3959" s="4">
        <v>40817</v>
      </c>
      <c r="K3959" s="17">
        <f>IF(data[[#This Row],[UnitPrice]]&gt;=20, data[[#This Row],[Revenue]]*0.7,
   IF(data[[#This Row],[UnitPrice]]&gt;=10, data[[#This Row],[Revenue]]*0.6,
      data[[#This Row],[Revenue]]*0.5))</f>
        <v>8.9699999999999989</v>
      </c>
      <c r="L3959" s="9">
        <f>data[[#This Row],[Revenue]]*0.75</f>
        <v>11.212499999999999</v>
      </c>
      <c r="M3959" s="26">
        <f>IF(data[[#This Row],[Cost]]&gt;0, (data[[#This Row],[Profit]]/data[[#This Row],[Cost]]), 0)</f>
        <v>1.25</v>
      </c>
      <c r="N3959" s="17">
        <f t="shared" si="61"/>
        <v>109.60712587231953</v>
      </c>
    </row>
    <row r="3960" spans="1:14" x14ac:dyDescent="0.35">
      <c r="A3960" s="2" t="s">
        <v>11270</v>
      </c>
      <c r="B3960" s="2" t="s">
        <v>10122</v>
      </c>
      <c r="C3960" s="14" t="s">
        <v>11271</v>
      </c>
      <c r="D3960" s="2">
        <v>12</v>
      </c>
      <c r="E3960" s="3">
        <v>40555.663194444445</v>
      </c>
      <c r="F3960" s="17">
        <v>0.75</v>
      </c>
      <c r="G3960" s="2">
        <v>12950</v>
      </c>
      <c r="H3960" s="2" t="s">
        <v>13</v>
      </c>
      <c r="I3960" s="17">
        <v>9</v>
      </c>
      <c r="J3960" s="4">
        <v>40544</v>
      </c>
      <c r="K3960" s="17">
        <f>IF(data[[#This Row],[UnitPrice]]&gt;=20, data[[#This Row],[Revenue]]*0.7,
   IF(data[[#This Row],[UnitPrice]]&gt;=10, data[[#This Row],[Revenue]]*0.6,
      data[[#This Row],[Revenue]]*0.5))</f>
        <v>4.5</v>
      </c>
      <c r="L3960" s="9">
        <f>data[[#This Row],[Revenue]]*0.75</f>
        <v>6.75</v>
      </c>
      <c r="M3960" s="26">
        <f>IF(data[[#This Row],[Cost]]&gt;0, (data[[#This Row],[Profit]]/data[[#This Row],[Cost]]), 0)</f>
        <v>1.5</v>
      </c>
      <c r="N3960" s="17">
        <f t="shared" si="61"/>
        <v>109.63159772492354</v>
      </c>
    </row>
    <row r="3961" spans="1:14" hidden="1" x14ac:dyDescent="0.35">
      <c r="A3961" s="2" t="s">
        <v>11032</v>
      </c>
      <c r="B3961" s="2" t="s">
        <v>11033</v>
      </c>
      <c r="C3961" s="14" t="s">
        <v>11034</v>
      </c>
      <c r="D3961" s="2">
        <v>8</v>
      </c>
      <c r="E3961" s="3">
        <v>40827.697916666664</v>
      </c>
      <c r="F3961" s="17">
        <v>1.25</v>
      </c>
      <c r="G3961" s="2">
        <v>0</v>
      </c>
      <c r="H3961" s="2" t="s">
        <v>13</v>
      </c>
      <c r="I3961" s="17">
        <v>10</v>
      </c>
      <c r="J3961" s="4">
        <v>40817</v>
      </c>
      <c r="K3961" s="17">
        <f>IF(data[[#This Row],[UnitPrice]]&gt;=20, data[[#This Row],[Revenue]]*0.7,
   IF(data[[#This Row],[UnitPrice]]&gt;=10, data[[#This Row],[Revenue]]*0.6,
      data[[#This Row],[Revenue]]*0.5))</f>
        <v>5</v>
      </c>
      <c r="L3961" s="9">
        <f>data[[#This Row],[Revenue]]*0.75</f>
        <v>7.5</v>
      </c>
      <c r="M3961" s="26">
        <f>IF(data[[#This Row],[Cost]]&gt;0, (data[[#This Row],[Profit]]/data[[#This Row],[Cost]]), 0)</f>
        <v>1.5</v>
      </c>
      <c r="N3961" s="17">
        <f t="shared" si="61"/>
        <v>109.65762089475156</v>
      </c>
    </row>
    <row r="3962" spans="1:14" x14ac:dyDescent="0.35">
      <c r="A3962" s="2" t="s">
        <v>1241</v>
      </c>
      <c r="B3962" s="2" t="s">
        <v>1242</v>
      </c>
      <c r="C3962" s="14" t="s">
        <v>1243</v>
      </c>
      <c r="D3962" s="2">
        <v>2</v>
      </c>
      <c r="E3962" s="3">
        <v>40341.642361111109</v>
      </c>
      <c r="F3962" s="17">
        <v>0.42</v>
      </c>
      <c r="G3962" s="2">
        <v>17218</v>
      </c>
      <c r="H3962" s="2" t="s">
        <v>13</v>
      </c>
      <c r="I3962" s="17">
        <v>0.84</v>
      </c>
      <c r="J3962" s="4">
        <v>40330</v>
      </c>
      <c r="K3962" s="17">
        <f>IF(data[[#This Row],[UnitPrice]]&gt;=20, data[[#This Row],[Revenue]]*0.7,
   IF(data[[#This Row],[UnitPrice]]&gt;=10, data[[#This Row],[Revenue]]*0.6,
      data[[#This Row],[Revenue]]*0.5))</f>
        <v>0.42</v>
      </c>
      <c r="L3962" s="9">
        <f>data[[#This Row],[Revenue]]*0.75</f>
        <v>0.63</v>
      </c>
      <c r="M3962" s="26">
        <f>IF(data[[#This Row],[Cost]]&gt;0, (data[[#This Row],[Profit]]/data[[#This Row],[Cost]]), 0)</f>
        <v>1.5</v>
      </c>
      <c r="N3962" s="17">
        <f t="shared" si="61"/>
        <v>109.68339886187384</v>
      </c>
    </row>
    <row r="3963" spans="1:14" x14ac:dyDescent="0.35">
      <c r="A3963" s="2" t="s">
        <v>7159</v>
      </c>
      <c r="B3963" s="2" t="s">
        <v>5957</v>
      </c>
      <c r="C3963" s="14" t="s">
        <v>5958</v>
      </c>
      <c r="D3963" s="2">
        <v>48</v>
      </c>
      <c r="E3963" s="3">
        <v>40550.618750000001</v>
      </c>
      <c r="F3963" s="17">
        <v>0.42</v>
      </c>
      <c r="G3963" s="2">
        <v>13450</v>
      </c>
      <c r="H3963" s="2" t="s">
        <v>13</v>
      </c>
      <c r="I3963" s="17">
        <v>20.16</v>
      </c>
      <c r="J3963" s="4">
        <v>40544</v>
      </c>
      <c r="K3963" s="17">
        <f>IF(data[[#This Row],[UnitPrice]]&gt;=20, data[[#This Row],[Revenue]]*0.7,
   IF(data[[#This Row],[UnitPrice]]&gt;=10, data[[#This Row],[Revenue]]*0.6,
      data[[#This Row],[Revenue]]*0.5))</f>
        <v>10.08</v>
      </c>
      <c r="L3963" s="9">
        <f>data[[#This Row],[Revenue]]*0.75</f>
        <v>15.120000000000001</v>
      </c>
      <c r="M3963" s="26">
        <f>IF(data[[#This Row],[Cost]]&gt;0, (data[[#This Row],[Profit]]/data[[#This Row],[Cost]]), 0)</f>
        <v>1.5</v>
      </c>
      <c r="N3963" s="17">
        <f t="shared" si="61"/>
        <v>109.71156015524043</v>
      </c>
    </row>
    <row r="3964" spans="1:14" x14ac:dyDescent="0.35">
      <c r="A3964" s="2" t="s">
        <v>114</v>
      </c>
      <c r="B3964" s="2" t="s">
        <v>115</v>
      </c>
      <c r="C3964" s="14" t="s">
        <v>116</v>
      </c>
      <c r="D3964" s="2">
        <v>24</v>
      </c>
      <c r="E3964" s="3">
        <v>40190.486805555556</v>
      </c>
      <c r="F3964" s="17">
        <v>0.42</v>
      </c>
      <c r="G3964" s="2">
        <v>14307</v>
      </c>
      <c r="H3964" s="2" t="s">
        <v>13</v>
      </c>
      <c r="I3964" s="17">
        <v>10.08</v>
      </c>
      <c r="J3964" s="4">
        <v>40179</v>
      </c>
      <c r="K3964" s="17">
        <f>IF(data[[#This Row],[UnitPrice]]&gt;=20, data[[#This Row],[Revenue]]*0.7,
   IF(data[[#This Row],[UnitPrice]]&gt;=10, data[[#This Row],[Revenue]]*0.6,
      data[[#This Row],[Revenue]]*0.5))</f>
        <v>5.04</v>
      </c>
      <c r="L3964" s="9">
        <f>data[[#This Row],[Revenue]]*0.75</f>
        <v>7.5600000000000005</v>
      </c>
      <c r="M3964" s="26">
        <f>IF(data[[#This Row],[Cost]]&gt;0, (data[[#This Row],[Profit]]/data[[#This Row],[Cost]]), 0)</f>
        <v>1.5</v>
      </c>
      <c r="N3964" s="17">
        <f t="shared" si="61"/>
        <v>109.73473602484583</v>
      </c>
    </row>
    <row r="3965" spans="1:14" x14ac:dyDescent="0.35">
      <c r="A3965" s="2" t="s">
        <v>575</v>
      </c>
      <c r="B3965" s="2" t="s">
        <v>576</v>
      </c>
      <c r="C3965" s="14" t="s">
        <v>577</v>
      </c>
      <c r="D3965" s="2">
        <v>60</v>
      </c>
      <c r="E3965" s="3">
        <v>40221.638194444444</v>
      </c>
      <c r="F3965" s="17">
        <v>0.36</v>
      </c>
      <c r="G3965" s="2">
        <v>15061</v>
      </c>
      <c r="H3965" s="2" t="s">
        <v>13</v>
      </c>
      <c r="I3965" s="17">
        <v>21.6</v>
      </c>
      <c r="J3965" s="4">
        <v>40210</v>
      </c>
      <c r="K3965" s="17">
        <f>IF(data[[#This Row],[UnitPrice]]&gt;=20, data[[#This Row],[Revenue]]*0.7,
   IF(data[[#This Row],[UnitPrice]]&gt;=10, data[[#This Row],[Revenue]]*0.6,
      data[[#This Row],[Revenue]]*0.5))</f>
        <v>10.8</v>
      </c>
      <c r="L3965" s="9">
        <f>data[[#This Row],[Revenue]]*0.75</f>
        <v>16.200000000000003</v>
      </c>
      <c r="M3965" s="26">
        <f>IF(data[[#This Row],[Cost]]&gt;0, (data[[#This Row],[Profit]]/data[[#This Row],[Cost]]), 0)</f>
        <v>1.5000000000000002</v>
      </c>
      <c r="N3965" s="17">
        <f t="shared" si="61"/>
        <v>109.76053326430348</v>
      </c>
    </row>
    <row r="3966" spans="1:14" x14ac:dyDescent="0.35">
      <c r="A3966" s="2" t="s">
        <v>1893</v>
      </c>
      <c r="B3966" s="2" t="s">
        <v>576</v>
      </c>
      <c r="C3966" s="14" t="s">
        <v>577</v>
      </c>
      <c r="D3966" s="2">
        <v>5</v>
      </c>
      <c r="E3966" s="3">
        <v>40463.459722222222</v>
      </c>
      <c r="F3966" s="17">
        <v>0.42</v>
      </c>
      <c r="G3966" s="2">
        <v>14082</v>
      </c>
      <c r="H3966" s="2" t="s">
        <v>13</v>
      </c>
      <c r="I3966" s="17">
        <v>2.1</v>
      </c>
      <c r="J3966" s="4">
        <v>40452</v>
      </c>
      <c r="K3966" s="17">
        <f>IF(data[[#This Row],[UnitPrice]]&gt;=20, data[[#This Row],[Revenue]]*0.7,
   IF(data[[#This Row],[UnitPrice]]&gt;=10, data[[#This Row],[Revenue]]*0.6,
      data[[#This Row],[Revenue]]*0.5))</f>
        <v>1.05</v>
      </c>
      <c r="L3966" s="9">
        <f>data[[#This Row],[Revenue]]*0.75</f>
        <v>1.5750000000000002</v>
      </c>
      <c r="M3966" s="26">
        <f>IF(data[[#This Row],[Cost]]&gt;0, (data[[#This Row],[Profit]]/data[[#This Row],[Cost]]), 0)</f>
        <v>1.5</v>
      </c>
      <c r="N3966" s="17">
        <f t="shared" si="61"/>
        <v>109.78336095287528</v>
      </c>
    </row>
    <row r="3967" spans="1:14" x14ac:dyDescent="0.35">
      <c r="A3967" s="2" t="s">
        <v>6277</v>
      </c>
      <c r="B3967" s="2" t="s">
        <v>576</v>
      </c>
      <c r="C3967" s="14" t="s">
        <v>577</v>
      </c>
      <c r="D3967" s="2">
        <v>1</v>
      </c>
      <c r="E3967" s="3">
        <v>40882.788194444445</v>
      </c>
      <c r="F3967" s="17">
        <v>0.42</v>
      </c>
      <c r="G3967" s="2">
        <v>12748</v>
      </c>
      <c r="H3967" s="2" t="s">
        <v>13</v>
      </c>
      <c r="I3967" s="17">
        <v>0.42</v>
      </c>
      <c r="J3967" s="4">
        <v>40878</v>
      </c>
      <c r="K3967" s="17">
        <f>IF(data[[#This Row],[UnitPrice]]&gt;=20, data[[#This Row],[Revenue]]*0.7,
   IF(data[[#This Row],[UnitPrice]]&gt;=10, data[[#This Row],[Revenue]]*0.6,
      data[[#This Row],[Revenue]]*0.5))</f>
        <v>0.21</v>
      </c>
      <c r="L3967" s="9">
        <f>data[[#This Row],[Revenue]]*0.75</f>
        <v>0.315</v>
      </c>
      <c r="M3967" s="26">
        <f>IF(data[[#This Row],[Cost]]&gt;0, (data[[#This Row],[Profit]]/data[[#This Row],[Cost]]), 0)</f>
        <v>1.5</v>
      </c>
      <c r="N3967" s="17">
        <f t="shared" si="61"/>
        <v>109.81125097125208</v>
      </c>
    </row>
    <row r="3968" spans="1:14" x14ac:dyDescent="0.35">
      <c r="A3968" s="2" t="s">
        <v>7140</v>
      </c>
      <c r="B3968" s="2" t="s">
        <v>576</v>
      </c>
      <c r="C3968" s="2" t="s">
        <v>577</v>
      </c>
      <c r="D3968" s="2">
        <v>1</v>
      </c>
      <c r="E3968" s="3">
        <v>40550.53125</v>
      </c>
      <c r="F3968" s="2">
        <v>0.42</v>
      </c>
      <c r="G3968" s="2">
        <v>12748</v>
      </c>
      <c r="H3968" s="2" t="s">
        <v>13</v>
      </c>
      <c r="I3968" s="2">
        <v>0.42</v>
      </c>
      <c r="J3968" s="4">
        <v>40544</v>
      </c>
      <c r="K3968" s="17">
        <f>IF(data[[#This Row],[UnitPrice]]&gt;=20, data[[#This Row],[Revenue]]*0.7,
   IF(data[[#This Row],[UnitPrice]]&gt;=10, data[[#This Row],[Revenue]]*0.6,
      data[[#This Row],[Revenue]]*0.5))</f>
        <v>0.21</v>
      </c>
      <c r="L3968" s="9">
        <f>data[[#This Row],[Revenue]]*0.75</f>
        <v>0.315</v>
      </c>
      <c r="M3968" s="26">
        <f>IF(data[[#This Row],[Cost]]&gt;0, (data[[#This Row],[Profit]]/data[[#This Row],[Cost]]), 0)</f>
        <v>1.5</v>
      </c>
      <c r="N3968" s="17">
        <f t="shared" si="61"/>
        <v>109.83959067357625</v>
      </c>
    </row>
    <row r="3969" spans="1:14" x14ac:dyDescent="0.35">
      <c r="A3969" s="2" t="s">
        <v>5501</v>
      </c>
      <c r="B3969" s="2" t="s">
        <v>5425</v>
      </c>
      <c r="C3969" s="14" t="s">
        <v>5426</v>
      </c>
      <c r="D3969" s="2">
        <v>60</v>
      </c>
      <c r="E3969" s="3">
        <v>40607.47152777778</v>
      </c>
      <c r="F3969" s="17">
        <v>0.36</v>
      </c>
      <c r="G3969" s="2">
        <v>17857</v>
      </c>
      <c r="H3969" s="2" t="s">
        <v>13</v>
      </c>
      <c r="I3969" s="17">
        <v>21.6</v>
      </c>
      <c r="J3969" s="4">
        <v>40603</v>
      </c>
      <c r="K3969" s="17">
        <f>IF(data[[#This Row],[UnitPrice]]&gt;=20, data[[#This Row],[Revenue]]*0.7,
   IF(data[[#This Row],[UnitPrice]]&gt;=10, data[[#This Row],[Revenue]]*0.6,
      data[[#This Row],[Revenue]]*0.5))</f>
        <v>10.8</v>
      </c>
      <c r="L3969" s="9">
        <f>data[[#This Row],[Revenue]]*0.75</f>
        <v>16.200000000000003</v>
      </c>
      <c r="M3969" s="26">
        <f>IF(data[[#This Row],[Cost]]&gt;0, (data[[#This Row],[Profit]]/data[[#This Row],[Cost]]), 0)</f>
        <v>1.5000000000000002</v>
      </c>
      <c r="N3969" s="17">
        <f t="shared" si="61"/>
        <v>109.86794506348906</v>
      </c>
    </row>
    <row r="3970" spans="1:14" x14ac:dyDescent="0.35">
      <c r="A3970" s="2" t="s">
        <v>9881</v>
      </c>
      <c r="B3970" s="2" t="s">
        <v>1638</v>
      </c>
      <c r="C3970" s="14" t="s">
        <v>1639</v>
      </c>
      <c r="D3970" s="2">
        <v>48</v>
      </c>
      <c r="E3970" s="3">
        <v>40857.378472222219</v>
      </c>
      <c r="F3970" s="17">
        <v>0.42</v>
      </c>
      <c r="G3970" s="2">
        <v>16861</v>
      </c>
      <c r="H3970" s="2" t="s">
        <v>13</v>
      </c>
      <c r="I3970" s="17">
        <v>20.16</v>
      </c>
      <c r="J3970" s="4">
        <v>40848</v>
      </c>
      <c r="K3970" s="17">
        <f>IF(data[[#This Row],[UnitPrice]]&gt;=20, data[[#This Row],[Revenue]]*0.7,
   IF(data[[#This Row],[UnitPrice]]&gt;=10, data[[#This Row],[Revenue]]*0.6,
      data[[#This Row],[Revenue]]*0.5))</f>
        <v>10.08</v>
      </c>
      <c r="L3970" s="9">
        <f>data[[#This Row],[Revenue]]*0.75</f>
        <v>15.120000000000001</v>
      </c>
      <c r="M3970" s="26">
        <f>IF(data[[#This Row],[Cost]]&gt;0, (data[[#This Row],[Profit]]/data[[#This Row],[Cost]]), 0)</f>
        <v>1.5</v>
      </c>
      <c r="N3970" s="17">
        <f t="shared" ref="N3970:N4033" si="62">SUM(I3970:I11794)/COUNTA(_xlfn.UNIQUE(A3970:A11794))</f>
        <v>109.89082426127638</v>
      </c>
    </row>
    <row r="3971" spans="1:14" hidden="1" x14ac:dyDescent="0.35">
      <c r="A3971" s="2" t="s">
        <v>4915</v>
      </c>
      <c r="B3971" s="2" t="s">
        <v>4916</v>
      </c>
      <c r="C3971" s="14" t="s">
        <v>4917</v>
      </c>
      <c r="D3971" s="2">
        <v>2</v>
      </c>
      <c r="E3971" s="3">
        <v>40637.676388888889</v>
      </c>
      <c r="F3971" s="17">
        <v>1.95</v>
      </c>
      <c r="G3971" s="2">
        <v>0</v>
      </c>
      <c r="H3971" s="2" t="s">
        <v>13</v>
      </c>
      <c r="I3971" s="17">
        <v>3.9</v>
      </c>
      <c r="J3971" s="4">
        <v>40634</v>
      </c>
      <c r="K3971" s="17">
        <f>IF(data[[#This Row],[UnitPrice]]&gt;=20, data[[#This Row],[Revenue]]*0.7,
   IF(data[[#This Row],[UnitPrice]]&gt;=10, data[[#This Row],[Revenue]]*0.6,
      data[[#This Row],[Revenue]]*0.5))</f>
        <v>1.95</v>
      </c>
      <c r="L3971" s="9">
        <f>data[[#This Row],[Revenue]]*0.75</f>
        <v>2.9249999999999998</v>
      </c>
      <c r="M3971" s="26">
        <f>IF(data[[#This Row],[Cost]]&gt;0, (data[[#This Row],[Profit]]/data[[#This Row],[Cost]]), 0)</f>
        <v>1.5</v>
      </c>
      <c r="N3971" s="17">
        <f t="shared" si="62"/>
        <v>109.91408866995184</v>
      </c>
    </row>
    <row r="3972" spans="1:14" x14ac:dyDescent="0.35">
      <c r="A3972" s="2" t="s">
        <v>5204</v>
      </c>
      <c r="B3972" s="2" t="s">
        <v>4916</v>
      </c>
      <c r="C3972" s="14" t="s">
        <v>4917</v>
      </c>
      <c r="D3972" s="2">
        <v>2</v>
      </c>
      <c r="E3972" s="3">
        <v>40820.566666666666</v>
      </c>
      <c r="F3972" s="17">
        <v>1.95</v>
      </c>
      <c r="G3972" s="2">
        <v>13570</v>
      </c>
      <c r="H3972" s="2" t="s">
        <v>13</v>
      </c>
      <c r="I3972" s="17">
        <v>3.9</v>
      </c>
      <c r="J3972" s="4">
        <v>40817</v>
      </c>
      <c r="K3972" s="17">
        <f>IF(data[[#This Row],[UnitPrice]]&gt;=20, data[[#This Row],[Revenue]]*0.7,
   IF(data[[#This Row],[UnitPrice]]&gt;=10, data[[#This Row],[Revenue]]*0.6,
      data[[#This Row],[Revenue]]*0.5))</f>
        <v>1.95</v>
      </c>
      <c r="L3972" s="9">
        <f>data[[#This Row],[Revenue]]*0.75</f>
        <v>2.9249999999999998</v>
      </c>
      <c r="M3972" s="26">
        <f>IF(data[[#This Row],[Cost]]&gt;0, (data[[#This Row],[Profit]]/data[[#This Row],[Cost]]), 0)</f>
        <v>1.5</v>
      </c>
      <c r="N3972" s="17">
        <f t="shared" si="62"/>
        <v>109.94158195020859</v>
      </c>
    </row>
    <row r="3973" spans="1:14" hidden="1" x14ac:dyDescent="0.35">
      <c r="A3973" s="2" t="s">
        <v>11085</v>
      </c>
      <c r="B3973" s="2" t="s">
        <v>2371</v>
      </c>
      <c r="C3973" s="14" t="s">
        <v>2372</v>
      </c>
      <c r="D3973" s="2">
        <v>1</v>
      </c>
      <c r="E3973" s="3">
        <v>40858.50277777778</v>
      </c>
      <c r="F3973" s="17">
        <v>0.85</v>
      </c>
      <c r="G3973" s="2">
        <v>0</v>
      </c>
      <c r="H3973" s="2" t="s">
        <v>13</v>
      </c>
      <c r="I3973" s="17">
        <v>0.85</v>
      </c>
      <c r="J3973" s="4">
        <v>40848</v>
      </c>
      <c r="K3973" s="17">
        <f>IF(data[[#This Row],[UnitPrice]]&gt;=20, data[[#This Row],[Revenue]]*0.7,
   IF(data[[#This Row],[UnitPrice]]&gt;=10, data[[#This Row],[Revenue]]*0.6,
      data[[#This Row],[Revenue]]*0.5))</f>
        <v>0.42499999999999999</v>
      </c>
      <c r="L3973" s="9">
        <f>data[[#This Row],[Revenue]]*0.75</f>
        <v>0.63749999999999996</v>
      </c>
      <c r="M3973" s="26">
        <f>IF(data[[#This Row],[Cost]]&gt;0, (data[[#This Row],[Profit]]/data[[#This Row],[Cost]]), 0)</f>
        <v>1.5</v>
      </c>
      <c r="N3973" s="17">
        <f t="shared" si="62"/>
        <v>109.96908949416454</v>
      </c>
    </row>
    <row r="3974" spans="1:14" x14ac:dyDescent="0.35">
      <c r="A3974" s="2" t="s">
        <v>9938</v>
      </c>
      <c r="B3974" s="2" t="s">
        <v>2193</v>
      </c>
      <c r="C3974" s="14" t="s">
        <v>2194</v>
      </c>
      <c r="D3974" s="2">
        <v>12</v>
      </c>
      <c r="E3974" s="3">
        <v>40857.59652777778</v>
      </c>
      <c r="F3974" s="17">
        <v>0.39</v>
      </c>
      <c r="G3974" s="2">
        <v>17554</v>
      </c>
      <c r="H3974" s="2" t="s">
        <v>13</v>
      </c>
      <c r="I3974" s="17">
        <v>4.68</v>
      </c>
      <c r="J3974" s="4">
        <v>40848</v>
      </c>
      <c r="K3974" s="17">
        <f>IF(data[[#This Row],[UnitPrice]]&gt;=20, data[[#This Row],[Revenue]]*0.7,
   IF(data[[#This Row],[UnitPrice]]&gt;=10, data[[#This Row],[Revenue]]*0.6,
      data[[#This Row],[Revenue]]*0.5))</f>
        <v>2.34</v>
      </c>
      <c r="L3974" s="9">
        <f>data[[#This Row],[Revenue]]*0.75</f>
        <v>3.51</v>
      </c>
      <c r="M3974" s="26">
        <f>IF(data[[#This Row],[Cost]]&gt;0, (data[[#This Row],[Profit]]/data[[#This Row],[Cost]]), 0)</f>
        <v>1.5</v>
      </c>
      <c r="N3974" s="17">
        <f t="shared" si="62"/>
        <v>109.99740269849619</v>
      </c>
    </row>
    <row r="3975" spans="1:14" x14ac:dyDescent="0.35">
      <c r="A3975" s="2" t="s">
        <v>1895</v>
      </c>
      <c r="B3975" s="2" t="s">
        <v>1896</v>
      </c>
      <c r="C3975" s="2" t="s">
        <v>1897</v>
      </c>
      <c r="D3975" s="2">
        <v>1</v>
      </c>
      <c r="E3975" s="3">
        <v>40463.466666666667</v>
      </c>
      <c r="F3975" s="2">
        <v>1.25</v>
      </c>
      <c r="G3975" s="2">
        <v>15723</v>
      </c>
      <c r="H3975" s="2" t="s">
        <v>13</v>
      </c>
      <c r="I3975" s="2">
        <v>1.25</v>
      </c>
      <c r="J3975" s="4">
        <v>40452</v>
      </c>
      <c r="K3975" s="17">
        <f>IF(data[[#This Row],[UnitPrice]]&gt;=20, data[[#This Row],[Revenue]]*0.7,
   IF(data[[#This Row],[UnitPrice]]&gt;=10, data[[#This Row],[Revenue]]*0.6,
      data[[#This Row],[Revenue]]*0.5))</f>
        <v>0.625</v>
      </c>
      <c r="L3975" s="9">
        <f>data[[#This Row],[Revenue]]*0.75</f>
        <v>0.9375</v>
      </c>
      <c r="M3975" s="26">
        <f>IF(data[[#This Row],[Cost]]&gt;0, (data[[#This Row],[Profit]]/data[[#This Row],[Cost]]), 0)</f>
        <v>1.5</v>
      </c>
      <c r="N3975" s="17">
        <f t="shared" si="62"/>
        <v>110.02473656890847</v>
      </c>
    </row>
    <row r="3976" spans="1:14" x14ac:dyDescent="0.35">
      <c r="A3976" s="2" t="s">
        <v>10291</v>
      </c>
      <c r="B3976" s="2" t="s">
        <v>5384</v>
      </c>
      <c r="C3976" s="14" t="s">
        <v>5385</v>
      </c>
      <c r="D3976" s="2">
        <v>1</v>
      </c>
      <c r="E3976" s="3">
        <v>40585.604861111111</v>
      </c>
      <c r="F3976" s="17">
        <v>0.39</v>
      </c>
      <c r="G3976" s="2">
        <v>13271</v>
      </c>
      <c r="H3976" s="2" t="s">
        <v>13</v>
      </c>
      <c r="I3976" s="17">
        <v>0.39</v>
      </c>
      <c r="J3976" s="4">
        <v>40575</v>
      </c>
      <c r="K3976" s="17">
        <f>IF(data[[#This Row],[UnitPrice]]&gt;=20, data[[#This Row],[Revenue]]*0.7,
   IF(data[[#This Row],[UnitPrice]]&gt;=10, data[[#This Row],[Revenue]]*0.6,
      data[[#This Row],[Revenue]]*0.5))</f>
        <v>0.19500000000000001</v>
      </c>
      <c r="L3976" s="9">
        <f>data[[#This Row],[Revenue]]*0.75</f>
        <v>0.29249999999999998</v>
      </c>
      <c r="M3976" s="26">
        <f>IF(data[[#This Row],[Cost]]&gt;0, (data[[#This Row],[Profit]]/data[[#This Row],[Cost]]), 0)</f>
        <v>1.4999999999999998</v>
      </c>
      <c r="N3976" s="17">
        <f t="shared" si="62"/>
        <v>110.05297507788273</v>
      </c>
    </row>
    <row r="3977" spans="1:14" hidden="1" x14ac:dyDescent="0.35">
      <c r="A3977" s="2" t="s">
        <v>5774</v>
      </c>
      <c r="B3977" s="2" t="s">
        <v>5775</v>
      </c>
      <c r="C3977" s="14" t="s">
        <v>5776</v>
      </c>
      <c r="D3977" s="2">
        <v>100</v>
      </c>
      <c r="E3977" s="3">
        <v>40699.561111111114</v>
      </c>
      <c r="F3977" s="17">
        <v>0</v>
      </c>
      <c r="G3977" s="2">
        <v>0</v>
      </c>
      <c r="H3977" s="2" t="s">
        <v>13</v>
      </c>
      <c r="I3977" s="17">
        <v>0</v>
      </c>
      <c r="J3977" s="4">
        <v>40695</v>
      </c>
      <c r="K3977" s="17">
        <f>IF(data[[#This Row],[UnitPrice]]&gt;=20, data[[#This Row],[Revenue]]*0.7,
   IF(data[[#This Row],[UnitPrice]]&gt;=10, data[[#This Row],[Revenue]]*0.6,
      data[[#This Row],[Revenue]]*0.5))</f>
        <v>0</v>
      </c>
      <c r="L3977" s="9">
        <f>data[[#This Row],[Revenue]]*0.75</f>
        <v>0</v>
      </c>
      <c r="M3977" s="26">
        <f>IF(data[[#This Row],[Cost]]&gt;0, (data[[#This Row],[Profit]]/data[[#This Row],[Cost]]), 0)</f>
        <v>0</v>
      </c>
      <c r="N3977" s="17">
        <f t="shared" si="62"/>
        <v>110.08145157102163</v>
      </c>
    </row>
    <row r="3978" spans="1:14" hidden="1" x14ac:dyDescent="0.35">
      <c r="A3978" s="2" t="s">
        <v>5777</v>
      </c>
      <c r="B3978" s="2" t="s">
        <v>5778</v>
      </c>
      <c r="C3978" s="2" t="s">
        <v>5776</v>
      </c>
      <c r="D3978" s="2">
        <v>100</v>
      </c>
      <c r="E3978" s="3">
        <v>40699.561805555553</v>
      </c>
      <c r="F3978" s="2">
        <v>0</v>
      </c>
      <c r="G3978" s="2">
        <v>0</v>
      </c>
      <c r="H3978" s="2" t="s">
        <v>13</v>
      </c>
      <c r="I3978" s="2">
        <v>0</v>
      </c>
      <c r="J3978" s="4">
        <v>40695</v>
      </c>
      <c r="K3978" s="17">
        <f>IF(data[[#This Row],[UnitPrice]]&gt;=20, data[[#This Row],[Revenue]]*0.7,
   IF(data[[#This Row],[UnitPrice]]&gt;=10, data[[#This Row],[Revenue]]*0.6,
      data[[#This Row],[Revenue]]*0.5))</f>
        <v>0</v>
      </c>
      <c r="L3978" s="9">
        <f>data[[#This Row],[Revenue]]*0.75</f>
        <v>0</v>
      </c>
      <c r="M3978" s="26">
        <f>IF(data[[#This Row],[Cost]]&gt;0, (data[[#This Row],[Profit]]/data[[#This Row],[Cost]]), 0)</f>
        <v>0</v>
      </c>
      <c r="N3978" s="17">
        <f t="shared" si="62"/>
        <v>110.11004415584527</v>
      </c>
    </row>
    <row r="3979" spans="1:14" hidden="1" x14ac:dyDescent="0.35">
      <c r="A3979" s="2" t="s">
        <v>5789</v>
      </c>
      <c r="B3979" s="2" t="s">
        <v>5790</v>
      </c>
      <c r="C3979" s="2" t="s">
        <v>5776</v>
      </c>
      <c r="D3979" s="2">
        <v>100</v>
      </c>
      <c r="E3979" s="3">
        <v>40699.582638888889</v>
      </c>
      <c r="F3979" s="2">
        <v>0</v>
      </c>
      <c r="G3979" s="2">
        <v>0</v>
      </c>
      <c r="H3979" s="2" t="s">
        <v>13</v>
      </c>
      <c r="I3979" s="2">
        <v>0</v>
      </c>
      <c r="J3979" s="4">
        <v>40695</v>
      </c>
      <c r="K3979" s="17">
        <f>IF(data[[#This Row],[UnitPrice]]&gt;=20, data[[#This Row],[Revenue]]*0.7,
   IF(data[[#This Row],[UnitPrice]]&gt;=10, data[[#This Row],[Revenue]]*0.6,
      data[[#This Row],[Revenue]]*0.5))</f>
        <v>0</v>
      </c>
      <c r="L3979" s="9">
        <f>data[[#This Row],[Revenue]]*0.75</f>
        <v>0</v>
      </c>
      <c r="M3979" s="26">
        <f>IF(data[[#This Row],[Cost]]&gt;0, (data[[#This Row],[Profit]]/data[[#This Row],[Cost]]), 0)</f>
        <v>0</v>
      </c>
      <c r="N3979" s="17">
        <f t="shared" si="62"/>
        <v>110.13865159781874</v>
      </c>
    </row>
    <row r="3980" spans="1:14" hidden="1" x14ac:dyDescent="0.35">
      <c r="A3980" s="2" t="s">
        <v>5770</v>
      </c>
      <c r="B3980" s="2" t="s">
        <v>5771</v>
      </c>
      <c r="C3980" s="2" t="s">
        <v>5772</v>
      </c>
      <c r="D3980" s="2">
        <v>100</v>
      </c>
      <c r="E3980" s="3">
        <v>40699.559027777781</v>
      </c>
      <c r="F3980" s="2">
        <v>0</v>
      </c>
      <c r="G3980" s="2">
        <v>0</v>
      </c>
      <c r="H3980" s="2" t="s">
        <v>13</v>
      </c>
      <c r="I3980" s="2">
        <v>0</v>
      </c>
      <c r="J3980" s="4">
        <v>40695</v>
      </c>
      <c r="K3980" s="17">
        <f>IF(data[[#This Row],[UnitPrice]]&gt;=20, data[[#This Row],[Revenue]]*0.7,
   IF(data[[#This Row],[UnitPrice]]&gt;=10, data[[#This Row],[Revenue]]*0.6,
      data[[#This Row],[Revenue]]*0.5))</f>
        <v>0</v>
      </c>
      <c r="L3980" s="9">
        <f>data[[#This Row],[Revenue]]*0.75</f>
        <v>0</v>
      </c>
      <c r="M3980" s="26">
        <f>IF(data[[#This Row],[Cost]]&gt;0, (data[[#This Row],[Profit]]/data[[#This Row],[Cost]]), 0)</f>
        <v>0</v>
      </c>
      <c r="N3980" s="17">
        <f t="shared" si="62"/>
        <v>110.16727390852502</v>
      </c>
    </row>
    <row r="3981" spans="1:14" x14ac:dyDescent="0.35">
      <c r="A3981" s="2" t="s">
        <v>4462</v>
      </c>
      <c r="B3981" s="2" t="s">
        <v>4463</v>
      </c>
      <c r="C3981" s="2" t="s">
        <v>4464</v>
      </c>
      <c r="D3981" s="2">
        <v>48</v>
      </c>
      <c r="E3981" s="3">
        <v>40819.40902777778</v>
      </c>
      <c r="F3981" s="2">
        <v>2.5499999999999998</v>
      </c>
      <c r="G3981" s="2">
        <v>15838</v>
      </c>
      <c r="H3981" s="2" t="s">
        <v>13</v>
      </c>
      <c r="I3981" s="2">
        <v>122.4</v>
      </c>
      <c r="J3981" s="4">
        <v>40817</v>
      </c>
      <c r="K3981" s="17">
        <f>IF(data[[#This Row],[UnitPrice]]&gt;=20, data[[#This Row],[Revenue]]*0.7,
   IF(data[[#This Row],[UnitPrice]]&gt;=10, data[[#This Row],[Revenue]]*0.6,
      data[[#This Row],[Revenue]]*0.5))</f>
        <v>61.2</v>
      </c>
      <c r="L3981" s="9">
        <f>data[[#This Row],[Revenue]]*0.75</f>
        <v>91.800000000000011</v>
      </c>
      <c r="M3981" s="26">
        <f>IF(data[[#This Row],[Cost]]&gt;0, (data[[#This Row],[Profit]]/data[[#This Row],[Cost]]), 0)</f>
        <v>1.5000000000000002</v>
      </c>
      <c r="N3981" s="17">
        <f t="shared" si="62"/>
        <v>110.19591109955921</v>
      </c>
    </row>
    <row r="3982" spans="1:14" x14ac:dyDescent="0.35">
      <c r="A3982" s="2" t="s">
        <v>5831</v>
      </c>
      <c r="B3982" s="2" t="s">
        <v>4463</v>
      </c>
      <c r="C3982" s="14" t="s">
        <v>4464</v>
      </c>
      <c r="D3982" s="2">
        <v>1</v>
      </c>
      <c r="E3982" s="3">
        <v>40699.833333333336</v>
      </c>
      <c r="F3982" s="17">
        <v>2.95</v>
      </c>
      <c r="G3982" s="2">
        <v>12748</v>
      </c>
      <c r="H3982" s="2" t="s">
        <v>13</v>
      </c>
      <c r="I3982" s="17">
        <v>2.95</v>
      </c>
      <c r="J3982" s="4">
        <v>40695</v>
      </c>
      <c r="K3982" s="17">
        <f>IF(data[[#This Row],[UnitPrice]]&gt;=20, data[[#This Row],[Revenue]]*0.7,
   IF(data[[#This Row],[UnitPrice]]&gt;=10, data[[#This Row],[Revenue]]*0.6,
      data[[#This Row],[Revenue]]*0.5))</f>
        <v>1.4750000000000001</v>
      </c>
      <c r="L3982" s="9">
        <f>data[[#This Row],[Revenue]]*0.75</f>
        <v>2.2125000000000004</v>
      </c>
      <c r="M3982" s="26">
        <f>IF(data[[#This Row],[Cost]]&gt;0, (data[[#This Row],[Profit]]/data[[#This Row],[Cost]]), 0)</f>
        <v>1.5000000000000002</v>
      </c>
      <c r="N3982" s="17">
        <f t="shared" si="62"/>
        <v>110.19273790951749</v>
      </c>
    </row>
    <row r="3983" spans="1:14" x14ac:dyDescent="0.35">
      <c r="A3983" s="2" t="s">
        <v>11891</v>
      </c>
      <c r="B3983" s="2" t="s">
        <v>7713</v>
      </c>
      <c r="C3983" s="14" t="s">
        <v>7714</v>
      </c>
      <c r="D3983" s="2">
        <v>48</v>
      </c>
      <c r="E3983" s="3">
        <v>40767.660416666666</v>
      </c>
      <c r="F3983" s="17">
        <v>1.85</v>
      </c>
      <c r="G3983" s="2">
        <v>13798</v>
      </c>
      <c r="H3983" s="2" t="s">
        <v>13</v>
      </c>
      <c r="I3983" s="17">
        <v>88.8</v>
      </c>
      <c r="J3983" s="4">
        <v>40756</v>
      </c>
      <c r="K3983" s="17">
        <f>IF(data[[#This Row],[UnitPrice]]&gt;=20, data[[#This Row],[Revenue]]*0.7,
   IF(data[[#This Row],[UnitPrice]]&gt;=10, data[[#This Row],[Revenue]]*0.6,
      data[[#This Row],[Revenue]]*0.5))</f>
        <v>44.4</v>
      </c>
      <c r="L3983" s="9">
        <f>data[[#This Row],[Revenue]]*0.75</f>
        <v>66.599999999999994</v>
      </c>
      <c r="M3983" s="26">
        <f>IF(data[[#This Row],[Cost]]&gt;0, (data[[#This Row],[Profit]]/data[[#This Row],[Cost]]), 0)</f>
        <v>1.5</v>
      </c>
      <c r="N3983" s="17">
        <f t="shared" si="62"/>
        <v>110.22062938881777</v>
      </c>
    </row>
    <row r="3984" spans="1:14" hidden="1" x14ac:dyDescent="0.35">
      <c r="A3984" s="2" t="s">
        <v>7153</v>
      </c>
      <c r="B3984" s="2" t="s">
        <v>948</v>
      </c>
      <c r="C3984" s="14" t="s">
        <v>949</v>
      </c>
      <c r="D3984" s="2">
        <v>1</v>
      </c>
      <c r="E3984" s="3">
        <v>40550.554166666669</v>
      </c>
      <c r="F3984" s="17">
        <v>116.69</v>
      </c>
      <c r="G3984" s="2">
        <v>0</v>
      </c>
      <c r="H3984" s="2" t="s">
        <v>13</v>
      </c>
      <c r="I3984" s="17">
        <v>116.69</v>
      </c>
      <c r="J3984" s="4">
        <v>40544</v>
      </c>
      <c r="K3984" s="17">
        <f>IF(data[[#This Row],[UnitPrice]]&gt;=20, data[[#This Row],[Revenue]]*0.7,
   IF(data[[#This Row],[UnitPrice]]&gt;=10, data[[#This Row],[Revenue]]*0.6,
      data[[#This Row],[Revenue]]*0.5))</f>
        <v>81.682999999999993</v>
      </c>
      <c r="L3984" s="9">
        <f>data[[#This Row],[Revenue]]*0.75</f>
        <v>87.517499999999998</v>
      </c>
      <c r="M3984" s="26">
        <f>IF(data[[#This Row],[Cost]]&gt;0, (data[[#This Row],[Profit]]/data[[#This Row],[Cost]]), 0)</f>
        <v>1.0714285714285714</v>
      </c>
      <c r="N3984" s="17">
        <f t="shared" si="62"/>
        <v>110.22620187305002</v>
      </c>
    </row>
    <row r="3985" spans="1:14" x14ac:dyDescent="0.35">
      <c r="A3985" s="2" t="s">
        <v>947</v>
      </c>
      <c r="B3985" s="2" t="s">
        <v>948</v>
      </c>
      <c r="C3985" s="2" t="s">
        <v>949</v>
      </c>
      <c r="D3985" s="2">
        <v>1</v>
      </c>
      <c r="E3985" s="3">
        <v>40310.536805555559</v>
      </c>
      <c r="F3985" s="2">
        <v>0.42</v>
      </c>
      <c r="G3985" s="2">
        <v>12748</v>
      </c>
      <c r="H3985" s="2" t="s">
        <v>13</v>
      </c>
      <c r="I3985" s="2">
        <v>0.42</v>
      </c>
      <c r="J3985" s="4">
        <v>40299</v>
      </c>
      <c r="K3985" s="17">
        <f>IF(data[[#This Row],[UnitPrice]]&gt;=20, data[[#This Row],[Revenue]]*0.7,
   IF(data[[#This Row],[UnitPrice]]&gt;=10, data[[#This Row],[Revenue]]*0.6,
      data[[#This Row],[Revenue]]*0.5))</f>
        <v>0.21</v>
      </c>
      <c r="L3985" s="9">
        <f>data[[#This Row],[Revenue]]*0.75</f>
        <v>0.315</v>
      </c>
      <c r="M3985" s="26">
        <f>IF(data[[#This Row],[Cost]]&gt;0, (data[[#This Row],[Profit]]/data[[#This Row],[Cost]]), 0)</f>
        <v>1.5</v>
      </c>
      <c r="N3985" s="17">
        <f t="shared" si="62"/>
        <v>110.2245199063243</v>
      </c>
    </row>
    <row r="3986" spans="1:14" x14ac:dyDescent="0.35">
      <c r="A3986" s="2" t="s">
        <v>1199</v>
      </c>
      <c r="B3986" s="2" t="s">
        <v>948</v>
      </c>
      <c r="C3986" s="14" t="s">
        <v>949</v>
      </c>
      <c r="D3986" s="2">
        <v>5</v>
      </c>
      <c r="E3986" s="3">
        <v>40341.581944444442</v>
      </c>
      <c r="F3986" s="17">
        <v>1.25</v>
      </c>
      <c r="G3986" s="2">
        <v>17068</v>
      </c>
      <c r="H3986" s="2" t="s">
        <v>13</v>
      </c>
      <c r="I3986" s="17">
        <v>6.25</v>
      </c>
      <c r="J3986" s="4">
        <v>40330</v>
      </c>
      <c r="K3986" s="17">
        <f>IF(data[[#This Row],[UnitPrice]]&gt;=20, data[[#This Row],[Revenue]]*0.7,
   IF(data[[#This Row],[UnitPrice]]&gt;=10, data[[#This Row],[Revenue]]*0.6,
      data[[#This Row],[Revenue]]*0.5))</f>
        <v>3.125</v>
      </c>
      <c r="L3986" s="9">
        <f>data[[#This Row],[Revenue]]*0.75</f>
        <v>4.6875</v>
      </c>
      <c r="M3986" s="26">
        <f>IF(data[[#This Row],[Cost]]&gt;0, (data[[#This Row],[Profit]]/data[[#This Row],[Cost]]), 0)</f>
        <v>1.5</v>
      </c>
      <c r="N3986" s="17">
        <f t="shared" si="62"/>
        <v>110.25309994794489</v>
      </c>
    </row>
    <row r="3987" spans="1:14" x14ac:dyDescent="0.35">
      <c r="A3987" s="2" t="s">
        <v>1207</v>
      </c>
      <c r="B3987" s="2" t="s">
        <v>948</v>
      </c>
      <c r="C3987" s="14" t="s">
        <v>949</v>
      </c>
      <c r="D3987" s="2">
        <v>1</v>
      </c>
      <c r="E3987" s="3">
        <v>40341.588888888888</v>
      </c>
      <c r="F3987" s="17">
        <v>35</v>
      </c>
      <c r="G3987" s="2">
        <v>17223</v>
      </c>
      <c r="H3987" s="2" t="s">
        <v>13</v>
      </c>
      <c r="I3987" s="17">
        <v>35</v>
      </c>
      <c r="J3987" s="4">
        <v>40330</v>
      </c>
      <c r="K3987" s="17">
        <f>IF(data[[#This Row],[UnitPrice]]&gt;=20, data[[#This Row],[Revenue]]*0.7,
   IF(data[[#This Row],[UnitPrice]]&gt;=10, data[[#This Row],[Revenue]]*0.6,
      data[[#This Row],[Revenue]]*0.5))</f>
        <v>24.5</v>
      </c>
      <c r="L3987" s="9">
        <f>data[[#This Row],[Revenue]]*0.75</f>
        <v>26.25</v>
      </c>
      <c r="M3987" s="26">
        <f>IF(data[[#This Row],[Cost]]&gt;0, (data[[#This Row],[Profit]]/data[[#This Row],[Cost]]), 0)</f>
        <v>1.0714285714285714</v>
      </c>
      <c r="N3987" s="17">
        <f t="shared" si="62"/>
        <v>110.280177037231</v>
      </c>
    </row>
    <row r="3988" spans="1:14" x14ac:dyDescent="0.35">
      <c r="A3988" s="2" t="s">
        <v>1526</v>
      </c>
      <c r="B3988" s="2" t="s">
        <v>948</v>
      </c>
      <c r="C3988" s="14" t="s">
        <v>949</v>
      </c>
      <c r="D3988" s="2">
        <v>12</v>
      </c>
      <c r="E3988" s="3">
        <v>40402.547222222223</v>
      </c>
      <c r="F3988" s="17">
        <v>0.19</v>
      </c>
      <c r="G3988" s="2">
        <v>12748</v>
      </c>
      <c r="H3988" s="2" t="s">
        <v>13</v>
      </c>
      <c r="I3988" s="17">
        <v>2.2799999999999998</v>
      </c>
      <c r="J3988" s="4">
        <v>40391</v>
      </c>
      <c r="K3988" s="17">
        <f>IF(data[[#This Row],[UnitPrice]]&gt;=20, data[[#This Row],[Revenue]]*0.7,
   IF(data[[#This Row],[UnitPrice]]&gt;=10, data[[#This Row],[Revenue]]*0.6,
      data[[#This Row],[Revenue]]*0.5))</f>
        <v>1.1399999999999999</v>
      </c>
      <c r="L3988" s="9">
        <f>data[[#This Row],[Revenue]]*0.75</f>
        <v>1.71</v>
      </c>
      <c r="M3988" s="26">
        <f>IF(data[[#This Row],[Cost]]&gt;0, (data[[#This Row],[Profit]]/data[[#This Row],[Cost]]), 0)</f>
        <v>1.5</v>
      </c>
      <c r="N3988" s="17">
        <f t="shared" si="62"/>
        <v>110.29978125000112</v>
      </c>
    </row>
    <row r="3989" spans="1:14" x14ac:dyDescent="0.35">
      <c r="A3989" s="2" t="s">
        <v>1819</v>
      </c>
      <c r="B3989" s="2" t="s">
        <v>948</v>
      </c>
      <c r="C3989" s="14" t="s">
        <v>949</v>
      </c>
      <c r="D3989" s="2">
        <v>1</v>
      </c>
      <c r="E3989" s="3">
        <v>40433.674305555556</v>
      </c>
      <c r="F3989" s="17">
        <v>15</v>
      </c>
      <c r="G3989" s="2">
        <v>13090</v>
      </c>
      <c r="H3989" s="2" t="s">
        <v>13</v>
      </c>
      <c r="I3989" s="17">
        <v>15</v>
      </c>
      <c r="J3989" s="4">
        <v>40422</v>
      </c>
      <c r="K3989" s="17">
        <f>IF(data[[#This Row],[UnitPrice]]&gt;=20, data[[#This Row],[Revenue]]*0.7,
   IF(data[[#This Row],[UnitPrice]]&gt;=10, data[[#This Row],[Revenue]]*0.6,
      data[[#This Row],[Revenue]]*0.5))</f>
        <v>9</v>
      </c>
      <c r="L3989" s="9">
        <f>data[[#This Row],[Revenue]]*0.75</f>
        <v>11.25</v>
      </c>
      <c r="M3989" s="26">
        <f>IF(data[[#This Row],[Cost]]&gt;0, (data[[#This Row],[Profit]]/data[[#This Row],[Cost]]), 0)</f>
        <v>1.25</v>
      </c>
      <c r="N3989" s="17">
        <f t="shared" si="62"/>
        <v>110.32791872883674</v>
      </c>
    </row>
    <row r="3990" spans="1:14" x14ac:dyDescent="0.35">
      <c r="A3990" s="2" t="s">
        <v>2851</v>
      </c>
      <c r="B3990" s="2" t="s">
        <v>948</v>
      </c>
      <c r="C3990" s="14" t="s">
        <v>949</v>
      </c>
      <c r="D3990" s="2">
        <v>1</v>
      </c>
      <c r="E3990" s="3">
        <v>40817.456944444442</v>
      </c>
      <c r="F3990" s="17">
        <v>6.7</v>
      </c>
      <c r="G3990" s="2">
        <v>17811</v>
      </c>
      <c r="H3990" s="2" t="s">
        <v>13</v>
      </c>
      <c r="I3990" s="17">
        <v>6.7</v>
      </c>
      <c r="J3990" s="4">
        <v>40817</v>
      </c>
      <c r="K3990" s="17">
        <f>IF(data[[#This Row],[UnitPrice]]&gt;=20, data[[#This Row],[Revenue]]*0.7,
   IF(data[[#This Row],[UnitPrice]]&gt;=10, data[[#This Row],[Revenue]]*0.6,
      data[[#This Row],[Revenue]]*0.5))</f>
        <v>3.35</v>
      </c>
      <c r="L3990" s="9">
        <f>data[[#This Row],[Revenue]]*0.75</f>
        <v>5.0250000000000004</v>
      </c>
      <c r="M3990" s="26">
        <f>IF(data[[#This Row],[Cost]]&gt;0, (data[[#This Row],[Profit]]/data[[#This Row],[Cost]]), 0)</f>
        <v>1.5</v>
      </c>
      <c r="N3990" s="17">
        <f t="shared" si="62"/>
        <v>110.35275664408657</v>
      </c>
    </row>
    <row r="3991" spans="1:14" x14ac:dyDescent="0.35">
      <c r="A3991" s="2" t="s">
        <v>3410</v>
      </c>
      <c r="B3991" s="2" t="s">
        <v>948</v>
      </c>
      <c r="C3991" s="14" t="s">
        <v>949</v>
      </c>
      <c r="D3991" s="2">
        <v>1</v>
      </c>
      <c r="E3991" s="3">
        <v>40576.595138888886</v>
      </c>
      <c r="F3991" s="17">
        <v>15</v>
      </c>
      <c r="G3991" s="2">
        <v>13199</v>
      </c>
      <c r="H3991" s="2" t="s">
        <v>13</v>
      </c>
      <c r="I3991" s="17">
        <v>15</v>
      </c>
      <c r="J3991" s="4">
        <v>40575</v>
      </c>
      <c r="K3991" s="17">
        <f>IF(data[[#This Row],[UnitPrice]]&gt;=20, data[[#This Row],[Revenue]]*0.7,
   IF(data[[#This Row],[UnitPrice]]&gt;=10, data[[#This Row],[Revenue]]*0.6,
      data[[#This Row],[Revenue]]*0.5))</f>
        <v>9</v>
      </c>
      <c r="L3991" s="9">
        <f>data[[#This Row],[Revenue]]*0.75</f>
        <v>11.25</v>
      </c>
      <c r="M3991" s="26">
        <f>IF(data[[#This Row],[Cost]]&gt;0, (data[[#This Row],[Profit]]/data[[#This Row],[Cost]]), 0)</f>
        <v>1.25</v>
      </c>
      <c r="N3991" s="17">
        <f t="shared" si="62"/>
        <v>110.37977065415801</v>
      </c>
    </row>
    <row r="3992" spans="1:14" x14ac:dyDescent="0.35">
      <c r="A3992" s="2" t="s">
        <v>3489</v>
      </c>
      <c r="B3992" s="2" t="s">
        <v>948</v>
      </c>
      <c r="C3992" s="14" t="s">
        <v>949</v>
      </c>
      <c r="D3992" s="2">
        <v>1</v>
      </c>
      <c r="E3992" s="3">
        <v>40604.644444444442</v>
      </c>
      <c r="F3992" s="17">
        <v>15</v>
      </c>
      <c r="G3992" s="2">
        <v>15885</v>
      </c>
      <c r="H3992" s="2" t="s">
        <v>13</v>
      </c>
      <c r="I3992" s="17">
        <v>15</v>
      </c>
      <c r="J3992" s="4">
        <v>40603</v>
      </c>
      <c r="K3992" s="17">
        <f>IF(data[[#This Row],[UnitPrice]]&gt;=20, data[[#This Row],[Revenue]]*0.7,
   IF(data[[#This Row],[UnitPrice]]&gt;=10, data[[#This Row],[Revenue]]*0.6,
      data[[#This Row],[Revenue]]*0.5))</f>
        <v>9</v>
      </c>
      <c r="L3992" s="9">
        <f>data[[#This Row],[Revenue]]*0.75</f>
        <v>11.25</v>
      </c>
      <c r="M3992" s="26">
        <f>IF(data[[#This Row],[Cost]]&gt;0, (data[[#This Row],[Profit]]/data[[#This Row],[Cost]]), 0)</f>
        <v>1.25</v>
      </c>
      <c r="N3992" s="17">
        <f t="shared" si="62"/>
        <v>110.40463503649747</v>
      </c>
    </row>
    <row r="3993" spans="1:14" x14ac:dyDescent="0.35">
      <c r="A3993" s="2" t="s">
        <v>4177</v>
      </c>
      <c r="B3993" s="2" t="s">
        <v>948</v>
      </c>
      <c r="C3993" s="14" t="s">
        <v>949</v>
      </c>
      <c r="D3993" s="2">
        <v>1</v>
      </c>
      <c r="E3993" s="3">
        <v>40636.443749999999</v>
      </c>
      <c r="F3993" s="17">
        <v>0.85</v>
      </c>
      <c r="G3993" s="2">
        <v>14570</v>
      </c>
      <c r="H3993" s="2" t="s">
        <v>13</v>
      </c>
      <c r="I3993" s="17">
        <v>0.85</v>
      </c>
      <c r="J3993" s="4">
        <v>40634</v>
      </c>
      <c r="K3993" s="17">
        <f>IF(data[[#This Row],[UnitPrice]]&gt;=20, data[[#This Row],[Revenue]]*0.7,
   IF(data[[#This Row],[UnitPrice]]&gt;=10, data[[#This Row],[Revenue]]*0.6,
      data[[#This Row],[Revenue]]*0.5))</f>
        <v>0.42499999999999999</v>
      </c>
      <c r="L3993" s="9">
        <f>data[[#This Row],[Revenue]]*0.75</f>
        <v>0.63749999999999996</v>
      </c>
      <c r="M3993" s="26">
        <f>IF(data[[#This Row],[Cost]]&gt;0, (data[[#This Row],[Profit]]/data[[#This Row],[Cost]]), 0)</f>
        <v>1.5</v>
      </c>
      <c r="N3993" s="17">
        <f t="shared" si="62"/>
        <v>110.42951238592029</v>
      </c>
    </row>
    <row r="3994" spans="1:14" x14ac:dyDescent="0.35">
      <c r="A3994" s="2" t="s">
        <v>4320</v>
      </c>
      <c r="B3994" s="2" t="s">
        <v>948</v>
      </c>
      <c r="C3994" s="14" t="s">
        <v>949</v>
      </c>
      <c r="D3994" s="2">
        <v>1</v>
      </c>
      <c r="E3994" s="3">
        <v>40727.676388888889</v>
      </c>
      <c r="F3994" s="17">
        <v>45</v>
      </c>
      <c r="G3994" s="2">
        <v>15291</v>
      </c>
      <c r="H3994" s="2" t="s">
        <v>13</v>
      </c>
      <c r="I3994" s="17">
        <v>45</v>
      </c>
      <c r="J3994" s="4">
        <v>40725</v>
      </c>
      <c r="K3994" s="17">
        <f>IF(data[[#This Row],[UnitPrice]]&gt;=20, data[[#This Row],[Revenue]]*0.7,
   IF(data[[#This Row],[UnitPrice]]&gt;=10, data[[#This Row],[Revenue]]*0.6,
      data[[#This Row],[Revenue]]*0.5))</f>
        <v>31.499999999999996</v>
      </c>
      <c r="L3994" s="9">
        <f>data[[#This Row],[Revenue]]*0.75</f>
        <v>33.75</v>
      </c>
      <c r="M3994" s="26">
        <f>IF(data[[#This Row],[Cost]]&gt;0, (data[[#This Row],[Profit]]/data[[#This Row],[Cost]]), 0)</f>
        <v>1.0714285714285716</v>
      </c>
      <c r="N3994" s="17">
        <f t="shared" si="62"/>
        <v>110.45809337506634</v>
      </c>
    </row>
    <row r="3995" spans="1:14" x14ac:dyDescent="0.35">
      <c r="A3995" s="2" t="s">
        <v>4401</v>
      </c>
      <c r="B3995" s="2" t="s">
        <v>948</v>
      </c>
      <c r="C3995" s="14" t="s">
        <v>949</v>
      </c>
      <c r="D3995" s="2">
        <v>1</v>
      </c>
      <c r="E3995" s="3">
        <v>40789.409722222219</v>
      </c>
      <c r="F3995" s="17">
        <v>7.95</v>
      </c>
      <c r="G3995" s="2">
        <v>12924</v>
      </c>
      <c r="H3995" s="2" t="s">
        <v>13</v>
      </c>
      <c r="I3995" s="17">
        <v>7.95</v>
      </c>
      <c r="J3995" s="4">
        <v>40787</v>
      </c>
      <c r="K3995" s="17">
        <f>IF(data[[#This Row],[UnitPrice]]&gt;=20, data[[#This Row],[Revenue]]*0.7,
   IF(data[[#This Row],[UnitPrice]]&gt;=10, data[[#This Row],[Revenue]]*0.6,
      data[[#This Row],[Revenue]]*0.5))</f>
        <v>3.9750000000000001</v>
      </c>
      <c r="L3995" s="9">
        <f>data[[#This Row],[Revenue]]*0.75</f>
        <v>5.9625000000000004</v>
      </c>
      <c r="M3995" s="26">
        <f>IF(data[[#This Row],[Cost]]&gt;0, (data[[#This Row],[Profit]]/data[[#This Row],[Cost]]), 0)</f>
        <v>1.5</v>
      </c>
      <c r="N3995" s="17">
        <f t="shared" si="62"/>
        <v>110.47517088442586</v>
      </c>
    </row>
    <row r="3996" spans="1:14" x14ac:dyDescent="0.35">
      <c r="A3996" s="2" t="s">
        <v>4438</v>
      </c>
      <c r="B3996" s="2" t="s">
        <v>948</v>
      </c>
      <c r="C3996" s="14" t="s">
        <v>949</v>
      </c>
      <c r="D3996" s="2">
        <v>12</v>
      </c>
      <c r="E3996" s="3">
        <v>40789.580555555556</v>
      </c>
      <c r="F3996" s="17">
        <v>1</v>
      </c>
      <c r="G3996" s="2">
        <v>16771</v>
      </c>
      <c r="H3996" s="2" t="s">
        <v>13</v>
      </c>
      <c r="I3996" s="17">
        <v>12</v>
      </c>
      <c r="J3996" s="4">
        <v>40787</v>
      </c>
      <c r="K3996" s="17">
        <f>IF(data[[#This Row],[UnitPrice]]&gt;=20, data[[#This Row],[Revenue]]*0.7,
   IF(data[[#This Row],[UnitPrice]]&gt;=10, data[[#This Row],[Revenue]]*0.6,
      data[[#This Row],[Revenue]]*0.5))</f>
        <v>6</v>
      </c>
      <c r="L3996" s="9">
        <f>data[[#This Row],[Revenue]]*0.75</f>
        <v>9</v>
      </c>
      <c r="M3996" s="26">
        <f>IF(data[[#This Row],[Cost]]&gt;0, (data[[#This Row],[Profit]]/data[[#This Row],[Cost]]), 0)</f>
        <v>1.5</v>
      </c>
      <c r="N3996" s="17">
        <f t="shared" si="62"/>
        <v>110.50192588726627</v>
      </c>
    </row>
    <row r="3997" spans="1:14" x14ac:dyDescent="0.35">
      <c r="A3997" s="2" t="s">
        <v>4555</v>
      </c>
      <c r="B3997" s="2" t="s">
        <v>948</v>
      </c>
      <c r="C3997" s="14" t="s">
        <v>949</v>
      </c>
      <c r="D3997" s="2">
        <v>1</v>
      </c>
      <c r="E3997" s="3">
        <v>40850.503472222219</v>
      </c>
      <c r="F3997" s="17">
        <v>10</v>
      </c>
      <c r="G3997" s="2">
        <v>17194</v>
      </c>
      <c r="H3997" s="2" t="s">
        <v>13</v>
      </c>
      <c r="I3997" s="17">
        <v>10</v>
      </c>
      <c r="J3997" s="4">
        <v>40848</v>
      </c>
      <c r="K3997" s="17">
        <f>IF(data[[#This Row],[UnitPrice]]&gt;=20, data[[#This Row],[Revenue]]*0.7,
   IF(data[[#This Row],[UnitPrice]]&gt;=10, data[[#This Row],[Revenue]]*0.6,
      data[[#This Row],[Revenue]]*0.5))</f>
        <v>6</v>
      </c>
      <c r="L3997" s="9">
        <f>data[[#This Row],[Revenue]]*0.75</f>
        <v>7.5</v>
      </c>
      <c r="M3997" s="26">
        <f>IF(data[[#This Row],[Cost]]&gt;0, (data[[#This Row],[Profit]]/data[[#This Row],[Cost]]), 0)</f>
        <v>1.25</v>
      </c>
      <c r="N3997" s="17">
        <f t="shared" si="62"/>
        <v>110.52763769250961</v>
      </c>
    </row>
    <row r="3998" spans="1:14" x14ac:dyDescent="0.35">
      <c r="A3998" s="2" t="s">
        <v>4778</v>
      </c>
      <c r="B3998" s="2" t="s">
        <v>948</v>
      </c>
      <c r="C3998" s="14" t="s">
        <v>949</v>
      </c>
      <c r="D3998" s="2">
        <v>1</v>
      </c>
      <c r="E3998" s="3">
        <v>40547.446527777778</v>
      </c>
      <c r="F3998" s="17">
        <v>12.75</v>
      </c>
      <c r="G3998" s="2">
        <v>14543</v>
      </c>
      <c r="H3998" s="2" t="s">
        <v>13</v>
      </c>
      <c r="I3998" s="17">
        <v>12.75</v>
      </c>
      <c r="J3998" s="4">
        <v>40544</v>
      </c>
      <c r="K3998" s="17">
        <f>IF(data[[#This Row],[UnitPrice]]&gt;=20, data[[#This Row],[Revenue]]*0.7,
   IF(data[[#This Row],[UnitPrice]]&gt;=10, data[[#This Row],[Revenue]]*0.6,
      data[[#This Row],[Revenue]]*0.5))</f>
        <v>7.6499999999999995</v>
      </c>
      <c r="L3998" s="9">
        <f>data[[#This Row],[Revenue]]*0.75</f>
        <v>9.5625</v>
      </c>
      <c r="M3998" s="26">
        <f>IF(data[[#This Row],[Cost]]&gt;0, (data[[#This Row],[Profit]]/data[[#This Row],[Cost]]), 0)</f>
        <v>1.25</v>
      </c>
      <c r="N3998" s="17">
        <f t="shared" si="62"/>
        <v>110.5538851174946</v>
      </c>
    </row>
    <row r="3999" spans="1:14" x14ac:dyDescent="0.35">
      <c r="A3999" s="2" t="s">
        <v>4795</v>
      </c>
      <c r="B3999" s="2" t="s">
        <v>948</v>
      </c>
      <c r="C3999" s="14" t="s">
        <v>949</v>
      </c>
      <c r="D3999" s="2">
        <v>3</v>
      </c>
      <c r="E3999" s="3">
        <v>40547.495833333334</v>
      </c>
      <c r="F3999" s="17">
        <v>0.65</v>
      </c>
      <c r="G3999" s="2">
        <v>16960</v>
      </c>
      <c r="H3999" s="2" t="s">
        <v>13</v>
      </c>
      <c r="I3999" s="17">
        <v>1.95</v>
      </c>
      <c r="J3999" s="4">
        <v>40544</v>
      </c>
      <c r="K3999" s="17">
        <f>IF(data[[#This Row],[UnitPrice]]&gt;=20, data[[#This Row],[Revenue]]*0.7,
   IF(data[[#This Row],[UnitPrice]]&gt;=10, data[[#This Row],[Revenue]]*0.6,
      data[[#This Row],[Revenue]]*0.5))</f>
        <v>0.97499999999999998</v>
      </c>
      <c r="L3999" s="9">
        <f>data[[#This Row],[Revenue]]*0.75</f>
        <v>1.4624999999999999</v>
      </c>
      <c r="M3999" s="26">
        <f>IF(data[[#This Row],[Cost]]&gt;0, (data[[#This Row],[Profit]]/data[[#This Row],[Cost]]), 0)</f>
        <v>1.5</v>
      </c>
      <c r="N3999" s="17">
        <f t="shared" si="62"/>
        <v>110.5794280491001</v>
      </c>
    </row>
    <row r="4000" spans="1:14" x14ac:dyDescent="0.35">
      <c r="A4000" s="2" t="s">
        <v>5057</v>
      </c>
      <c r="B4000" s="2" t="s">
        <v>948</v>
      </c>
      <c r="C4000" s="2" t="s">
        <v>949</v>
      </c>
      <c r="D4000" s="2">
        <v>2</v>
      </c>
      <c r="E4000" s="3">
        <v>40728.499305555553</v>
      </c>
      <c r="F4000" s="2">
        <v>0.85</v>
      </c>
      <c r="G4000" s="2">
        <v>15005</v>
      </c>
      <c r="H4000" s="2" t="s">
        <v>13</v>
      </c>
      <c r="I4000" s="2">
        <v>1.7</v>
      </c>
      <c r="J4000" s="4">
        <v>40725</v>
      </c>
      <c r="K4000" s="17">
        <f>IF(data[[#This Row],[UnitPrice]]&gt;=20, data[[#This Row],[Revenue]]*0.7,
   IF(data[[#This Row],[UnitPrice]]&gt;=10, data[[#This Row],[Revenue]]*0.6,
      data[[#This Row],[Revenue]]*0.5))</f>
        <v>0.85</v>
      </c>
      <c r="L4000" s="9">
        <f>data[[#This Row],[Revenue]]*0.75</f>
        <v>1.2749999999999999</v>
      </c>
      <c r="M4000" s="26">
        <f>IF(data[[#This Row],[Cost]]&gt;0, (data[[#This Row],[Profit]]/data[[#This Row],[Cost]]), 0)</f>
        <v>1.5</v>
      </c>
      <c r="N4000" s="17">
        <f t="shared" si="62"/>
        <v>110.60780564263435</v>
      </c>
    </row>
    <row r="4001" spans="1:14" x14ac:dyDescent="0.35">
      <c r="A4001" s="2" t="s">
        <v>5167</v>
      </c>
      <c r="B4001" s="2" t="s">
        <v>948</v>
      </c>
      <c r="C4001" s="14" t="s">
        <v>949</v>
      </c>
      <c r="D4001" s="2">
        <v>1</v>
      </c>
      <c r="E4001" s="3">
        <v>40759.602083333331</v>
      </c>
      <c r="F4001" s="17">
        <v>1867.86</v>
      </c>
      <c r="G4001" s="2">
        <v>17940</v>
      </c>
      <c r="H4001" s="2" t="s">
        <v>13</v>
      </c>
      <c r="I4001" s="17">
        <v>1867.86</v>
      </c>
      <c r="J4001" s="4">
        <v>40756</v>
      </c>
      <c r="K4001" s="17">
        <f>IF(data[[#This Row],[UnitPrice]]&gt;=20, data[[#This Row],[Revenue]]*0.7,
   IF(data[[#This Row],[UnitPrice]]&gt;=10, data[[#This Row],[Revenue]]*0.6,
      data[[#This Row],[Revenue]]*0.5))</f>
        <v>1307.502</v>
      </c>
      <c r="L4001" s="9">
        <f>data[[#This Row],[Revenue]]*0.75</f>
        <v>1400.895</v>
      </c>
      <c r="M4001" s="26">
        <f>IF(data[[#This Row],[Cost]]&gt;0, (data[[#This Row],[Profit]]/data[[#This Row],[Cost]]), 0)</f>
        <v>1.0714285714285714</v>
      </c>
      <c r="N4001" s="17">
        <f t="shared" si="62"/>
        <v>110.63626339169174</v>
      </c>
    </row>
    <row r="4002" spans="1:14" x14ac:dyDescent="0.35">
      <c r="A4002" s="2" t="s">
        <v>5296</v>
      </c>
      <c r="B4002" s="2" t="s">
        <v>948</v>
      </c>
      <c r="C4002" s="14" t="s">
        <v>949</v>
      </c>
      <c r="D4002" s="2">
        <v>1</v>
      </c>
      <c r="E4002" s="3">
        <v>40881.399305555555</v>
      </c>
      <c r="F4002" s="17">
        <v>308.82</v>
      </c>
      <c r="G4002" s="2">
        <v>15935</v>
      </c>
      <c r="H4002" s="2" t="s">
        <v>13</v>
      </c>
      <c r="I4002" s="17">
        <v>308.82</v>
      </c>
      <c r="J4002" s="4">
        <v>40878</v>
      </c>
      <c r="K4002" s="17">
        <f>IF(data[[#This Row],[UnitPrice]]&gt;=20, data[[#This Row],[Revenue]]*0.7,
   IF(data[[#This Row],[UnitPrice]]&gt;=10, data[[#This Row],[Revenue]]*0.6,
      data[[#This Row],[Revenue]]*0.5))</f>
        <v>216.17399999999998</v>
      </c>
      <c r="L4002" s="9">
        <f>data[[#This Row],[Revenue]]*0.75</f>
        <v>231.61500000000001</v>
      </c>
      <c r="M4002" s="26">
        <f>IF(data[[#This Row],[Cost]]&gt;0, (data[[#This Row],[Profit]]/data[[#This Row],[Cost]]), 0)</f>
        <v>1.0714285714285716</v>
      </c>
      <c r="N4002" s="17">
        <f t="shared" si="62"/>
        <v>110.17697856769587</v>
      </c>
    </row>
    <row r="4003" spans="1:14" x14ac:dyDescent="0.35">
      <c r="A4003" s="2" t="s">
        <v>6003</v>
      </c>
      <c r="B4003" s="2" t="s">
        <v>948</v>
      </c>
      <c r="C4003" s="2" t="s">
        <v>949</v>
      </c>
      <c r="D4003" s="2">
        <v>1</v>
      </c>
      <c r="E4003" s="3">
        <v>40821.443749999999</v>
      </c>
      <c r="F4003" s="2">
        <v>334.71</v>
      </c>
      <c r="G4003" s="2">
        <v>15674</v>
      </c>
      <c r="H4003" s="2" t="s">
        <v>13</v>
      </c>
      <c r="I4003" s="2">
        <v>334.71</v>
      </c>
      <c r="J4003" s="4">
        <v>40817</v>
      </c>
      <c r="K4003" s="17">
        <f>IF(data[[#This Row],[UnitPrice]]&gt;=20, data[[#This Row],[Revenue]]*0.7,
   IF(data[[#This Row],[UnitPrice]]&gt;=10, data[[#This Row],[Revenue]]*0.6,
      data[[#This Row],[Revenue]]*0.5))</f>
        <v>234.29699999999997</v>
      </c>
      <c r="L4003" s="9">
        <f>data[[#This Row],[Revenue]]*0.75</f>
        <v>251.03249999999997</v>
      </c>
      <c r="M4003" s="26">
        <f>IF(data[[#This Row],[Cost]]&gt;0, (data[[#This Row],[Profit]]/data[[#This Row],[Cost]]), 0)</f>
        <v>1.0714285714285714</v>
      </c>
      <c r="N4003" s="17">
        <f t="shared" si="62"/>
        <v>110.12504575163516</v>
      </c>
    </row>
    <row r="4004" spans="1:14" x14ac:dyDescent="0.35">
      <c r="A4004" s="2" t="s">
        <v>6284</v>
      </c>
      <c r="B4004" s="2" t="s">
        <v>948</v>
      </c>
      <c r="C4004" s="14" t="s">
        <v>949</v>
      </c>
      <c r="D4004" s="2">
        <v>1</v>
      </c>
      <c r="E4004" s="3">
        <v>40882.842361111114</v>
      </c>
      <c r="F4004" s="17">
        <v>1.45</v>
      </c>
      <c r="G4004" s="2">
        <v>17337</v>
      </c>
      <c r="H4004" s="2" t="s">
        <v>13</v>
      </c>
      <c r="I4004" s="17">
        <v>1.45</v>
      </c>
      <c r="J4004" s="4">
        <v>40878</v>
      </c>
      <c r="K4004" s="17">
        <f>IF(data[[#This Row],[UnitPrice]]&gt;=20, data[[#This Row],[Revenue]]*0.7,
   IF(data[[#This Row],[UnitPrice]]&gt;=10, data[[#This Row],[Revenue]]*0.6,
      data[[#This Row],[Revenue]]*0.5))</f>
        <v>0.72499999999999998</v>
      </c>
      <c r="L4004" s="9">
        <f>data[[#This Row],[Revenue]]*0.75</f>
        <v>1.0874999999999999</v>
      </c>
      <c r="M4004" s="26">
        <f>IF(data[[#This Row],[Cost]]&gt;0, (data[[#This Row],[Profit]]/data[[#This Row],[Cost]]), 0)</f>
        <v>1.5</v>
      </c>
      <c r="N4004" s="17">
        <f t="shared" si="62"/>
        <v>110.0663153765702</v>
      </c>
    </row>
    <row r="4005" spans="1:14" x14ac:dyDescent="0.35">
      <c r="A4005" s="2" t="s">
        <v>6416</v>
      </c>
      <c r="B4005" s="2" t="s">
        <v>948</v>
      </c>
      <c r="C4005" s="2" t="s">
        <v>949</v>
      </c>
      <c r="D4005" s="2">
        <v>1</v>
      </c>
      <c r="E4005" s="3">
        <v>40549.668749999997</v>
      </c>
      <c r="F4005" s="2">
        <v>3.95</v>
      </c>
      <c r="G4005" s="2">
        <v>17757</v>
      </c>
      <c r="H4005" s="2" t="s">
        <v>13</v>
      </c>
      <c r="I4005" s="2">
        <v>3.95</v>
      </c>
      <c r="J4005" s="4">
        <v>40544</v>
      </c>
      <c r="K4005" s="17">
        <f>IF(data[[#This Row],[UnitPrice]]&gt;=20, data[[#This Row],[Revenue]]*0.7,
   IF(data[[#This Row],[UnitPrice]]&gt;=10, data[[#This Row],[Revenue]]*0.6,
      data[[#This Row],[Revenue]]*0.5))</f>
        <v>1.9750000000000001</v>
      </c>
      <c r="L4005" s="9">
        <f>data[[#This Row],[Revenue]]*0.75</f>
        <v>2.9625000000000004</v>
      </c>
      <c r="M4005" s="26">
        <f>IF(data[[#This Row],[Cost]]&gt;0, (data[[#This Row],[Profit]]/data[[#This Row],[Cost]]), 0)</f>
        <v>1.5000000000000002</v>
      </c>
      <c r="N4005" s="17">
        <f t="shared" si="62"/>
        <v>110.09472665446101</v>
      </c>
    </row>
    <row r="4006" spans="1:14" x14ac:dyDescent="0.35">
      <c r="A4006" s="2" t="s">
        <v>6625</v>
      </c>
      <c r="B4006" s="2" t="s">
        <v>948</v>
      </c>
      <c r="C4006" s="2" t="s">
        <v>949</v>
      </c>
      <c r="D4006" s="2">
        <v>12</v>
      </c>
      <c r="E4006" s="3">
        <v>40700.573611111111</v>
      </c>
      <c r="F4006" s="2">
        <v>0.39</v>
      </c>
      <c r="G4006" s="2">
        <v>14623</v>
      </c>
      <c r="H4006" s="2" t="s">
        <v>13</v>
      </c>
      <c r="I4006" s="2">
        <v>4.68</v>
      </c>
      <c r="J4006" s="4">
        <v>40695</v>
      </c>
      <c r="K4006" s="17">
        <f>IF(data[[#This Row],[UnitPrice]]&gt;=20, data[[#This Row],[Revenue]]*0.7,
   IF(data[[#This Row],[UnitPrice]]&gt;=10, data[[#This Row],[Revenue]]*0.6,
      data[[#This Row],[Revenue]]*0.5))</f>
        <v>2.34</v>
      </c>
      <c r="L4006" s="9">
        <f>data[[#This Row],[Revenue]]*0.75</f>
        <v>3.51</v>
      </c>
      <c r="M4006" s="26">
        <f>IF(data[[#This Row],[Cost]]&gt;0, (data[[#This Row],[Profit]]/data[[#This Row],[Cost]]), 0)</f>
        <v>1.5</v>
      </c>
      <c r="N4006" s="17">
        <f t="shared" si="62"/>
        <v>110.12249869178558</v>
      </c>
    </row>
    <row r="4007" spans="1:14" x14ac:dyDescent="0.35">
      <c r="A4007" s="2" t="s">
        <v>6796</v>
      </c>
      <c r="B4007" s="2" t="s">
        <v>948</v>
      </c>
      <c r="C4007" s="14" t="s">
        <v>949</v>
      </c>
      <c r="D4007" s="2">
        <v>1</v>
      </c>
      <c r="E4007" s="3">
        <v>40761.618750000001</v>
      </c>
      <c r="F4007" s="17">
        <v>129.38</v>
      </c>
      <c r="G4007" s="2">
        <v>17873</v>
      </c>
      <c r="H4007" s="2" t="s">
        <v>13</v>
      </c>
      <c r="I4007" s="17">
        <v>129.38</v>
      </c>
      <c r="J4007" s="4">
        <v>40756</v>
      </c>
      <c r="K4007" s="17">
        <f>IF(data[[#This Row],[UnitPrice]]&gt;=20, data[[#This Row],[Revenue]]*0.7,
   IF(data[[#This Row],[UnitPrice]]&gt;=10, data[[#This Row],[Revenue]]*0.6,
      data[[#This Row],[Revenue]]*0.5))</f>
        <v>90.565999999999988</v>
      </c>
      <c r="L4007" s="9">
        <f>data[[#This Row],[Revenue]]*0.75</f>
        <v>97.034999999999997</v>
      </c>
      <c r="M4007" s="26">
        <f>IF(data[[#This Row],[Cost]]&gt;0, (data[[#This Row],[Profit]]/data[[#This Row],[Cost]]), 0)</f>
        <v>1.0714285714285716</v>
      </c>
      <c r="N4007" s="17">
        <f t="shared" si="62"/>
        <v>110.15009421617494</v>
      </c>
    </row>
    <row r="4008" spans="1:14" x14ac:dyDescent="0.35">
      <c r="A4008" s="2" t="s">
        <v>6882</v>
      </c>
      <c r="B4008" s="2" t="s">
        <v>948</v>
      </c>
      <c r="C4008" s="14" t="s">
        <v>949</v>
      </c>
      <c r="D4008" s="2">
        <v>12</v>
      </c>
      <c r="E4008" s="3">
        <v>40792.599305555559</v>
      </c>
      <c r="F4008" s="17">
        <v>0.38</v>
      </c>
      <c r="G4008" s="2">
        <v>17522</v>
      </c>
      <c r="H4008" s="2" t="s">
        <v>13</v>
      </c>
      <c r="I4008" s="17">
        <v>4.5599999999999996</v>
      </c>
      <c r="J4008" s="4">
        <v>40787</v>
      </c>
      <c r="K4008" s="17">
        <f>IF(data[[#This Row],[UnitPrice]]&gt;=20, data[[#This Row],[Revenue]]*0.7,
   IF(data[[#This Row],[UnitPrice]]&gt;=10, data[[#This Row],[Revenue]]*0.6,
      data[[#This Row],[Revenue]]*0.5))</f>
        <v>2.2799999999999998</v>
      </c>
      <c r="L4008" s="9">
        <f>data[[#This Row],[Revenue]]*0.75</f>
        <v>3.42</v>
      </c>
      <c r="M4008" s="26">
        <f>IF(data[[#This Row],[Cost]]&gt;0, (data[[#This Row],[Profit]]/data[[#This Row],[Cost]]), 0)</f>
        <v>1.5</v>
      </c>
      <c r="N4008" s="17">
        <f t="shared" si="62"/>
        <v>110.14506020942524</v>
      </c>
    </row>
    <row r="4009" spans="1:14" x14ac:dyDescent="0.35">
      <c r="A4009" s="2" t="s">
        <v>7123</v>
      </c>
      <c r="B4009" s="2" t="s">
        <v>948</v>
      </c>
      <c r="C4009" s="14" t="s">
        <v>949</v>
      </c>
      <c r="D4009" s="2">
        <v>1</v>
      </c>
      <c r="E4009" s="3">
        <v>40550.456944444442</v>
      </c>
      <c r="F4009" s="17">
        <v>1</v>
      </c>
      <c r="G4009" s="2">
        <v>17800</v>
      </c>
      <c r="H4009" s="2" t="s">
        <v>13</v>
      </c>
      <c r="I4009" s="17">
        <v>1</v>
      </c>
      <c r="J4009" s="4">
        <v>40544</v>
      </c>
      <c r="K4009" s="17">
        <f>IF(data[[#This Row],[UnitPrice]]&gt;=20, data[[#This Row],[Revenue]]*0.7,
   IF(data[[#This Row],[UnitPrice]]&gt;=10, data[[#This Row],[Revenue]]*0.6,
      data[[#This Row],[Revenue]]*0.5))</f>
        <v>0.5</v>
      </c>
      <c r="L4009" s="9">
        <f>data[[#This Row],[Revenue]]*0.75</f>
        <v>0.75</v>
      </c>
      <c r="M4009" s="26">
        <f>IF(data[[#This Row],[Cost]]&gt;0, (data[[#This Row],[Profit]]/data[[#This Row],[Cost]]), 0)</f>
        <v>1.5</v>
      </c>
      <c r="N4009" s="17">
        <f t="shared" si="62"/>
        <v>110.17270751505747</v>
      </c>
    </row>
    <row r="4010" spans="1:14" x14ac:dyDescent="0.35">
      <c r="A4010" s="2" t="s">
        <v>7357</v>
      </c>
      <c r="B4010" s="2" t="s">
        <v>948</v>
      </c>
      <c r="C4010" s="14" t="s">
        <v>949</v>
      </c>
      <c r="D4010" s="2">
        <v>2</v>
      </c>
      <c r="E4010" s="3">
        <v>40701.465277777781</v>
      </c>
      <c r="F4010" s="17">
        <v>7.95</v>
      </c>
      <c r="G4010" s="2">
        <v>15889</v>
      </c>
      <c r="H4010" s="2" t="s">
        <v>13</v>
      </c>
      <c r="I4010" s="17">
        <v>15.9</v>
      </c>
      <c r="J4010" s="4">
        <v>40695</v>
      </c>
      <c r="K4010" s="17">
        <f>IF(data[[#This Row],[UnitPrice]]&gt;=20, data[[#This Row],[Revenue]]*0.7,
   IF(data[[#This Row],[UnitPrice]]&gt;=10, data[[#This Row],[Revenue]]*0.6,
      data[[#This Row],[Revenue]]*0.5))</f>
        <v>7.95</v>
      </c>
      <c r="L4010" s="9">
        <f>data[[#This Row],[Revenue]]*0.75</f>
        <v>11.925000000000001</v>
      </c>
      <c r="M4010" s="26">
        <f>IF(data[[#This Row],[Cost]]&gt;0, (data[[#This Row],[Profit]]/data[[#This Row],[Cost]]), 0)</f>
        <v>1.5</v>
      </c>
      <c r="N4010" s="17">
        <f t="shared" si="62"/>
        <v>110.20130172865493</v>
      </c>
    </row>
    <row r="4011" spans="1:14" x14ac:dyDescent="0.35">
      <c r="A4011" s="2" t="s">
        <v>7537</v>
      </c>
      <c r="B4011" s="2" t="s">
        <v>948</v>
      </c>
      <c r="C4011" s="14" t="s">
        <v>949</v>
      </c>
      <c r="D4011" s="2">
        <v>2</v>
      </c>
      <c r="E4011" s="3">
        <v>40762.636111111111</v>
      </c>
      <c r="F4011" s="17">
        <v>0.79</v>
      </c>
      <c r="G4011" s="2">
        <v>15920</v>
      </c>
      <c r="H4011" s="2" t="s">
        <v>13</v>
      </c>
      <c r="I4011" s="17">
        <v>1.58</v>
      </c>
      <c r="J4011" s="4">
        <v>40756</v>
      </c>
      <c r="K4011" s="17">
        <f>IF(data[[#This Row],[UnitPrice]]&gt;=20, data[[#This Row],[Revenue]]*0.7,
   IF(data[[#This Row],[UnitPrice]]&gt;=10, data[[#This Row],[Revenue]]*0.6,
      data[[#This Row],[Revenue]]*0.5))</f>
        <v>0.79</v>
      </c>
      <c r="L4011" s="9">
        <f>data[[#This Row],[Revenue]]*0.75</f>
        <v>1.1850000000000001</v>
      </c>
      <c r="M4011" s="26">
        <f>IF(data[[#This Row],[Cost]]&gt;0, (data[[#This Row],[Profit]]/data[[#This Row],[Cost]]), 0)</f>
        <v>1.5</v>
      </c>
      <c r="N4011" s="17">
        <f t="shared" si="62"/>
        <v>110.22600733560505</v>
      </c>
    </row>
    <row r="4012" spans="1:14" x14ac:dyDescent="0.35">
      <c r="A4012" s="2" t="s">
        <v>7546</v>
      </c>
      <c r="B4012" s="2" t="s">
        <v>948</v>
      </c>
      <c r="C4012" s="14" t="s">
        <v>949</v>
      </c>
      <c r="D4012" s="2">
        <v>3</v>
      </c>
      <c r="E4012" s="3">
        <v>40762.646527777775</v>
      </c>
      <c r="F4012" s="17">
        <v>0.79</v>
      </c>
      <c r="G4012" s="2">
        <v>15920</v>
      </c>
      <c r="H4012" s="2" t="s">
        <v>13</v>
      </c>
      <c r="I4012" s="17">
        <v>2.37</v>
      </c>
      <c r="J4012" s="4">
        <v>40756</v>
      </c>
      <c r="K4012" s="17">
        <f>IF(data[[#This Row],[UnitPrice]]&gt;=20, data[[#This Row],[Revenue]]*0.7,
   IF(data[[#This Row],[UnitPrice]]&gt;=10, data[[#This Row],[Revenue]]*0.6,
      data[[#This Row],[Revenue]]*0.5))</f>
        <v>1.1850000000000001</v>
      </c>
      <c r="L4012" s="9">
        <f>data[[#This Row],[Revenue]]*0.75</f>
        <v>1.7775000000000001</v>
      </c>
      <c r="M4012" s="26">
        <f>IF(data[[#This Row],[Cost]]&gt;0, (data[[#This Row],[Profit]]/data[[#This Row],[Cost]]), 0)</f>
        <v>1.5</v>
      </c>
      <c r="N4012" s="17">
        <f t="shared" si="62"/>
        <v>110.25447851153156</v>
      </c>
    </row>
    <row r="4013" spans="1:14" x14ac:dyDescent="0.35">
      <c r="A4013" s="2" t="s">
        <v>7630</v>
      </c>
      <c r="B4013" s="2" t="s">
        <v>948</v>
      </c>
      <c r="C4013" s="14" t="s">
        <v>949</v>
      </c>
      <c r="D4013" s="2">
        <v>3</v>
      </c>
      <c r="E4013" s="3">
        <v>40854.594444444447</v>
      </c>
      <c r="F4013" s="17">
        <v>0.42</v>
      </c>
      <c r="G4013" s="2">
        <v>15856</v>
      </c>
      <c r="H4013" s="2" t="s">
        <v>13</v>
      </c>
      <c r="I4013" s="17">
        <v>1.26</v>
      </c>
      <c r="J4013" s="4">
        <v>40848</v>
      </c>
      <c r="K4013" s="17">
        <f>IF(data[[#This Row],[UnitPrice]]&gt;=20, data[[#This Row],[Revenue]]*0.7,
   IF(data[[#This Row],[UnitPrice]]&gt;=10, data[[#This Row],[Revenue]]*0.6,
      data[[#This Row],[Revenue]]*0.5))</f>
        <v>0.63</v>
      </c>
      <c r="L4013" s="9">
        <f>data[[#This Row],[Revenue]]*0.75</f>
        <v>0.94500000000000006</v>
      </c>
      <c r="M4013" s="26">
        <f>IF(data[[#This Row],[Cost]]&gt;0, (data[[#This Row],[Profit]]/data[[#This Row],[Cost]]), 0)</f>
        <v>1.5</v>
      </c>
      <c r="N4013" s="17">
        <f t="shared" si="62"/>
        <v>110.28275753604311</v>
      </c>
    </row>
    <row r="4014" spans="1:14" x14ac:dyDescent="0.35">
      <c r="A4014" s="2" t="s">
        <v>7787</v>
      </c>
      <c r="B4014" s="2" t="s">
        <v>948</v>
      </c>
      <c r="C4014" s="14" t="s">
        <v>949</v>
      </c>
      <c r="D4014" s="2">
        <v>1</v>
      </c>
      <c r="E4014" s="3">
        <v>40551.488888888889</v>
      </c>
      <c r="F4014" s="17">
        <v>0</v>
      </c>
      <c r="G4014" s="2">
        <v>15581</v>
      </c>
      <c r="H4014" s="2" t="s">
        <v>13</v>
      </c>
      <c r="I4014" s="17">
        <v>0</v>
      </c>
      <c r="J4014" s="4">
        <v>40544</v>
      </c>
      <c r="K4014" s="17">
        <f>IF(data[[#This Row],[UnitPrice]]&gt;=20, data[[#This Row],[Revenue]]*0.7,
   IF(data[[#This Row],[UnitPrice]]&gt;=10, data[[#This Row],[Revenue]]*0.6,
      data[[#This Row],[Revenue]]*0.5))</f>
        <v>0</v>
      </c>
      <c r="L4014" s="9">
        <f>data[[#This Row],[Revenue]]*0.75</f>
        <v>0</v>
      </c>
      <c r="M4014" s="26">
        <f>IF(data[[#This Row],[Cost]]&gt;0, (data[[#This Row],[Profit]]/data[[#This Row],[Cost]]), 0)</f>
        <v>0</v>
      </c>
      <c r="N4014" s="17">
        <f t="shared" si="62"/>
        <v>110.31134242265455</v>
      </c>
    </row>
    <row r="4015" spans="1:14" x14ac:dyDescent="0.35">
      <c r="A4015" s="2" t="s">
        <v>8175</v>
      </c>
      <c r="B4015" s="2" t="s">
        <v>948</v>
      </c>
      <c r="C4015" s="14" t="s">
        <v>949</v>
      </c>
      <c r="D4015" s="2">
        <v>1</v>
      </c>
      <c r="E4015" s="3">
        <v>40794.572222222225</v>
      </c>
      <c r="F4015" s="17">
        <v>208.34</v>
      </c>
      <c r="G4015" s="2">
        <v>15581</v>
      </c>
      <c r="H4015" s="2" t="s">
        <v>13</v>
      </c>
      <c r="I4015" s="17">
        <v>208.34</v>
      </c>
      <c r="J4015" s="4">
        <v>40787</v>
      </c>
      <c r="K4015" s="17">
        <f>IF(data[[#This Row],[UnitPrice]]&gt;=20, data[[#This Row],[Revenue]]*0.7,
   IF(data[[#This Row],[UnitPrice]]&gt;=10, data[[#This Row],[Revenue]]*0.6,
      data[[#This Row],[Revenue]]*0.5))</f>
        <v>145.83799999999999</v>
      </c>
      <c r="L4015" s="9">
        <f>data[[#This Row],[Revenue]]*0.75</f>
        <v>156.255</v>
      </c>
      <c r="M4015" s="26">
        <f>IF(data[[#This Row],[Cost]]&gt;0, (data[[#This Row],[Profit]]/data[[#This Row],[Cost]]), 0)</f>
        <v>1.0714285714285714</v>
      </c>
      <c r="N4015" s="17">
        <f t="shared" si="62"/>
        <v>110.34027275111578</v>
      </c>
    </row>
    <row r="4016" spans="1:14" x14ac:dyDescent="0.35">
      <c r="A4016" s="2" t="s">
        <v>8252</v>
      </c>
      <c r="B4016" s="2" t="s">
        <v>948</v>
      </c>
      <c r="C4016" s="14" t="s">
        <v>949</v>
      </c>
      <c r="D4016" s="2">
        <v>1</v>
      </c>
      <c r="E4016" s="3">
        <v>40855.401388888888</v>
      </c>
      <c r="F4016" s="17">
        <v>2500</v>
      </c>
      <c r="G4016" s="2">
        <v>15581</v>
      </c>
      <c r="H4016" s="2" t="s">
        <v>13</v>
      </c>
      <c r="I4016" s="17">
        <v>2500</v>
      </c>
      <c r="J4016" s="4">
        <v>40848</v>
      </c>
      <c r="K4016" s="17">
        <f>IF(data[[#This Row],[UnitPrice]]&gt;=20, data[[#This Row],[Revenue]]*0.7,
   IF(data[[#This Row],[UnitPrice]]&gt;=10, data[[#This Row],[Revenue]]*0.6,
      data[[#This Row],[Revenue]]*0.5))</f>
        <v>1750</v>
      </c>
      <c r="L4016" s="9">
        <f>data[[#This Row],[Revenue]]*0.75</f>
        <v>1875</v>
      </c>
      <c r="M4016" s="26">
        <f>IF(data[[#This Row],[Cost]]&gt;0, (data[[#This Row],[Profit]]/data[[#This Row],[Cost]]), 0)</f>
        <v>1.0714285714285714</v>
      </c>
      <c r="N4016" s="17">
        <f t="shared" si="62"/>
        <v>110.31456453305469</v>
      </c>
    </row>
    <row r="4017" spans="1:14" x14ac:dyDescent="0.35">
      <c r="A4017" s="2" t="s">
        <v>8433</v>
      </c>
      <c r="B4017" s="2" t="s">
        <v>948</v>
      </c>
      <c r="C4017" s="14" t="s">
        <v>949</v>
      </c>
      <c r="D4017" s="2">
        <v>96</v>
      </c>
      <c r="E4017" s="3">
        <v>40552.49722222222</v>
      </c>
      <c r="F4017" s="17">
        <v>5</v>
      </c>
      <c r="G4017" s="2">
        <v>17949</v>
      </c>
      <c r="H4017" s="2" t="s">
        <v>13</v>
      </c>
      <c r="I4017" s="17">
        <v>480</v>
      </c>
      <c r="J4017" s="4">
        <v>40544</v>
      </c>
      <c r="K4017" s="17">
        <f>IF(data[[#This Row],[UnitPrice]]&gt;=20, data[[#This Row],[Revenue]]*0.7,
   IF(data[[#This Row],[UnitPrice]]&gt;=10, data[[#This Row],[Revenue]]*0.6,
      data[[#This Row],[Revenue]]*0.5))</f>
        <v>240</v>
      </c>
      <c r="L4017" s="9">
        <f>data[[#This Row],[Revenue]]*0.75</f>
        <v>360</v>
      </c>
      <c r="M4017" s="26">
        <f>IF(data[[#This Row],[Cost]]&gt;0, (data[[#This Row],[Profit]]/data[[#This Row],[Cost]]), 0)</f>
        <v>1.5</v>
      </c>
      <c r="N4017" s="17">
        <f t="shared" si="62"/>
        <v>109.6875150879046</v>
      </c>
    </row>
    <row r="4018" spans="1:14" x14ac:dyDescent="0.35">
      <c r="A4018" s="2" t="s">
        <v>8475</v>
      </c>
      <c r="B4018" s="2" t="s">
        <v>948</v>
      </c>
      <c r="C4018" s="14" t="s">
        <v>949</v>
      </c>
      <c r="D4018" s="2">
        <v>41</v>
      </c>
      <c r="E4018" s="3">
        <v>40552.714583333334</v>
      </c>
      <c r="F4018" s="17">
        <v>0.19</v>
      </c>
      <c r="G4018" s="2">
        <v>17750</v>
      </c>
      <c r="H4018" s="2" t="s">
        <v>13</v>
      </c>
      <c r="I4018" s="17">
        <v>7.79</v>
      </c>
      <c r="J4018" s="4">
        <v>40544</v>
      </c>
      <c r="K4018" s="17">
        <f>IF(data[[#This Row],[UnitPrice]]&gt;=20, data[[#This Row],[Revenue]]*0.7,
   IF(data[[#This Row],[UnitPrice]]&gt;=10, data[[#This Row],[Revenue]]*0.6,
      data[[#This Row],[Revenue]]*0.5))</f>
        <v>3.895</v>
      </c>
      <c r="L4018" s="9">
        <f>data[[#This Row],[Revenue]]*0.75</f>
        <v>5.8425000000000002</v>
      </c>
      <c r="M4018" s="26">
        <f>IF(data[[#This Row],[Cost]]&gt;0, (data[[#This Row],[Profit]]/data[[#This Row],[Cost]]), 0)</f>
        <v>1.5</v>
      </c>
      <c r="N4018" s="17">
        <f t="shared" si="62"/>
        <v>109.59032020997492</v>
      </c>
    </row>
    <row r="4019" spans="1:14" x14ac:dyDescent="0.35">
      <c r="A4019" s="2" t="s">
        <v>8546</v>
      </c>
      <c r="B4019" s="2" t="s">
        <v>948</v>
      </c>
      <c r="C4019" s="14" t="s">
        <v>949</v>
      </c>
      <c r="D4019" s="2">
        <v>1</v>
      </c>
      <c r="E4019" s="3">
        <v>40583.633333333331</v>
      </c>
      <c r="F4019" s="17">
        <v>852.8</v>
      </c>
      <c r="G4019" s="2">
        <v>18087</v>
      </c>
      <c r="H4019" s="2" t="s">
        <v>13</v>
      </c>
      <c r="I4019" s="17">
        <v>852.8</v>
      </c>
      <c r="J4019" s="4">
        <v>40575</v>
      </c>
      <c r="K4019" s="17">
        <f>IF(data[[#This Row],[UnitPrice]]&gt;=20, data[[#This Row],[Revenue]]*0.7,
   IF(data[[#This Row],[UnitPrice]]&gt;=10, data[[#This Row],[Revenue]]*0.6,
      data[[#This Row],[Revenue]]*0.5))</f>
        <v>596.95999999999992</v>
      </c>
      <c r="L4019" s="9">
        <f>data[[#This Row],[Revenue]]*0.75</f>
        <v>639.59999999999991</v>
      </c>
      <c r="M4019" s="26">
        <f>IF(data[[#This Row],[Cost]]&gt;0, (data[[#This Row],[Profit]]/data[[#This Row],[Cost]]), 0)</f>
        <v>1.0714285714285714</v>
      </c>
      <c r="N4019" s="17">
        <f t="shared" si="62"/>
        <v>109.61704646889062</v>
      </c>
    </row>
    <row r="4020" spans="1:14" x14ac:dyDescent="0.35">
      <c r="A4020" s="2" t="s">
        <v>9333</v>
      </c>
      <c r="B4020" s="2" t="s">
        <v>948</v>
      </c>
      <c r="C4020" s="14" t="s">
        <v>949</v>
      </c>
      <c r="D4020" s="2">
        <v>1</v>
      </c>
      <c r="E4020" s="3">
        <v>40612.697222222225</v>
      </c>
      <c r="F4020" s="17">
        <v>3155.95</v>
      </c>
      <c r="G4020" s="2">
        <v>15502</v>
      </c>
      <c r="H4020" s="2" t="s">
        <v>13</v>
      </c>
      <c r="I4020" s="17">
        <v>3155.95</v>
      </c>
      <c r="J4020" s="4">
        <v>40603</v>
      </c>
      <c r="K4020" s="17">
        <f>IF(data[[#This Row],[UnitPrice]]&gt;=20, data[[#This Row],[Revenue]]*0.7,
   IF(data[[#This Row],[UnitPrice]]&gt;=10, data[[#This Row],[Revenue]]*0.6,
      data[[#This Row],[Revenue]]*0.5))</f>
        <v>2209.1649999999995</v>
      </c>
      <c r="L4020" s="9">
        <f>data[[#This Row],[Revenue]]*0.75</f>
        <v>2366.9624999999996</v>
      </c>
      <c r="M4020" s="26">
        <f>IF(data[[#This Row],[Cost]]&gt;0, (data[[#This Row],[Profit]]/data[[#This Row],[Cost]]), 0)</f>
        <v>1.0714285714285714</v>
      </c>
      <c r="N4020" s="17">
        <f t="shared" si="62"/>
        <v>109.42188287815243</v>
      </c>
    </row>
    <row r="4021" spans="1:14" x14ac:dyDescent="0.35">
      <c r="A4021" s="2" t="s">
        <v>9339</v>
      </c>
      <c r="B4021" s="2" t="s">
        <v>948</v>
      </c>
      <c r="C4021" s="14" t="s">
        <v>949</v>
      </c>
      <c r="D4021" s="2">
        <v>1</v>
      </c>
      <c r="E4021" s="3">
        <v>40612.70208333333</v>
      </c>
      <c r="F4021" s="17">
        <v>152.78</v>
      </c>
      <c r="G4021" s="2">
        <v>15502</v>
      </c>
      <c r="H4021" s="2" t="s">
        <v>13</v>
      </c>
      <c r="I4021" s="17">
        <v>152.78</v>
      </c>
      <c r="J4021" s="4">
        <v>40603</v>
      </c>
      <c r="K4021" s="17">
        <f>IF(data[[#This Row],[UnitPrice]]&gt;=20, data[[#This Row],[Revenue]]*0.7,
   IF(data[[#This Row],[UnitPrice]]&gt;=10, data[[#This Row],[Revenue]]*0.6,
      data[[#This Row],[Revenue]]*0.5))</f>
        <v>106.946</v>
      </c>
      <c r="L4021" s="9">
        <f>data[[#This Row],[Revenue]]*0.75</f>
        <v>114.58500000000001</v>
      </c>
      <c r="M4021" s="26">
        <f>IF(data[[#This Row],[Cost]]&gt;0, (data[[#This Row],[Profit]]/data[[#This Row],[Cost]]), 0)</f>
        <v>1.0714285714285716</v>
      </c>
      <c r="N4021" s="17">
        <f t="shared" si="62"/>
        <v>108.62163908589554</v>
      </c>
    </row>
    <row r="4022" spans="1:14" x14ac:dyDescent="0.35">
      <c r="A4022" s="2" t="s">
        <v>9974</v>
      </c>
      <c r="B4022" s="2" t="s">
        <v>948</v>
      </c>
      <c r="C4022" s="14" t="s">
        <v>949</v>
      </c>
      <c r="D4022" s="2">
        <v>18</v>
      </c>
      <c r="E4022" s="3">
        <v>40887.412499999999</v>
      </c>
      <c r="F4022" s="17">
        <v>0.36</v>
      </c>
      <c r="G4022" s="2">
        <v>13208</v>
      </c>
      <c r="H4022" s="2" t="s">
        <v>13</v>
      </c>
      <c r="I4022" s="17">
        <v>6.48</v>
      </c>
      <c r="J4022" s="4">
        <v>40878</v>
      </c>
      <c r="K4022" s="17">
        <f>IF(data[[#This Row],[UnitPrice]]&gt;=20, data[[#This Row],[Revenue]]*0.7,
   IF(data[[#This Row],[UnitPrice]]&gt;=10, data[[#This Row],[Revenue]]*0.6,
      data[[#This Row],[Revenue]]*0.5))</f>
        <v>3.24</v>
      </c>
      <c r="L4022" s="9">
        <f>data[[#This Row],[Revenue]]*0.75</f>
        <v>4.8600000000000003</v>
      </c>
      <c r="M4022" s="26">
        <f>IF(data[[#This Row],[Cost]]&gt;0, (data[[#This Row],[Profit]]/data[[#This Row],[Cost]]), 0)</f>
        <v>1.5</v>
      </c>
      <c r="N4022" s="17">
        <f t="shared" si="62"/>
        <v>108.61003678402635</v>
      </c>
    </row>
    <row r="4023" spans="1:14" x14ac:dyDescent="0.35">
      <c r="A4023" s="2" t="s">
        <v>10363</v>
      </c>
      <c r="B4023" s="2" t="s">
        <v>948</v>
      </c>
      <c r="C4023" s="14" t="s">
        <v>949</v>
      </c>
      <c r="D4023" s="2">
        <v>832</v>
      </c>
      <c r="E4023" s="3">
        <v>40613.612500000003</v>
      </c>
      <c r="F4023" s="17">
        <v>0.25</v>
      </c>
      <c r="G4023" s="2">
        <v>17857</v>
      </c>
      <c r="H4023" s="2" t="s">
        <v>13</v>
      </c>
      <c r="I4023" s="17">
        <v>208</v>
      </c>
      <c r="J4023" s="4">
        <v>40603</v>
      </c>
      <c r="K4023" s="17">
        <f>IF(data[[#This Row],[UnitPrice]]&gt;=20, data[[#This Row],[Revenue]]*0.7,
   IF(data[[#This Row],[UnitPrice]]&gt;=10, data[[#This Row],[Revenue]]*0.6,
      data[[#This Row],[Revenue]]*0.5))</f>
        <v>104</v>
      </c>
      <c r="L4023" s="9">
        <f>data[[#This Row],[Revenue]]*0.75</f>
        <v>156</v>
      </c>
      <c r="M4023" s="26">
        <f>IF(data[[#This Row],[Cost]]&gt;0, (data[[#This Row],[Profit]]/data[[#This Row],[Cost]]), 0)</f>
        <v>1.5</v>
      </c>
      <c r="N4023" s="17">
        <f t="shared" si="62"/>
        <v>108.63687779237958</v>
      </c>
    </row>
    <row r="4024" spans="1:14" x14ac:dyDescent="0.35">
      <c r="A4024" s="2" t="s">
        <v>10725</v>
      </c>
      <c r="B4024" s="2" t="s">
        <v>948</v>
      </c>
      <c r="C4024" s="14" t="s">
        <v>949</v>
      </c>
      <c r="D4024" s="2">
        <v>1</v>
      </c>
      <c r="E4024" s="3">
        <v>40766.484722222223</v>
      </c>
      <c r="F4024" s="17">
        <v>7.95</v>
      </c>
      <c r="G4024" s="2">
        <v>15573</v>
      </c>
      <c r="H4024" s="2" t="s">
        <v>13</v>
      </c>
      <c r="I4024" s="17">
        <v>7.95</v>
      </c>
      <c r="J4024" s="4">
        <v>40756</v>
      </c>
      <c r="K4024" s="17">
        <f>IF(data[[#This Row],[UnitPrice]]&gt;=20, data[[#This Row],[Revenue]]*0.7,
   IF(data[[#This Row],[UnitPrice]]&gt;=10, data[[#This Row],[Revenue]]*0.6,
      data[[#This Row],[Revenue]]*0.5))</f>
        <v>3.9750000000000001</v>
      </c>
      <c r="L4024" s="9">
        <f>data[[#This Row],[Revenue]]*0.75</f>
        <v>5.9625000000000004</v>
      </c>
      <c r="M4024" s="26">
        <f>IF(data[[#This Row],[Cost]]&gt;0, (data[[#This Row],[Profit]]/data[[#This Row],[Cost]]), 0)</f>
        <v>1.5</v>
      </c>
      <c r="N4024" s="17">
        <f t="shared" si="62"/>
        <v>108.61075709779291</v>
      </c>
    </row>
    <row r="4025" spans="1:14" x14ac:dyDescent="0.35">
      <c r="A4025" s="2" t="s">
        <v>10734</v>
      </c>
      <c r="B4025" s="2" t="s">
        <v>948</v>
      </c>
      <c r="C4025" s="14" t="s">
        <v>949</v>
      </c>
      <c r="D4025" s="2">
        <v>1</v>
      </c>
      <c r="E4025" s="3">
        <v>40766.504166666666</v>
      </c>
      <c r="F4025" s="17">
        <v>4.95</v>
      </c>
      <c r="G4025" s="2">
        <v>13047</v>
      </c>
      <c r="H4025" s="2" t="s">
        <v>13</v>
      </c>
      <c r="I4025" s="17">
        <v>4.95</v>
      </c>
      <c r="J4025" s="4">
        <v>40756</v>
      </c>
      <c r="K4025" s="17">
        <f>IF(data[[#This Row],[UnitPrice]]&gt;=20, data[[#This Row],[Revenue]]*0.7,
   IF(data[[#This Row],[UnitPrice]]&gt;=10, data[[#This Row],[Revenue]]*0.6,
      data[[#This Row],[Revenue]]*0.5))</f>
        <v>2.4750000000000001</v>
      </c>
      <c r="L4025" s="9">
        <f>data[[#This Row],[Revenue]]*0.75</f>
        <v>3.7125000000000004</v>
      </c>
      <c r="M4025" s="26">
        <f>IF(data[[#This Row],[Cost]]&gt;0, (data[[#This Row],[Profit]]/data[[#This Row],[Cost]]), 0)</f>
        <v>1.5</v>
      </c>
      <c r="N4025" s="17">
        <f t="shared" si="62"/>
        <v>108.63722587431087</v>
      </c>
    </row>
    <row r="4026" spans="1:14" x14ac:dyDescent="0.35">
      <c r="A4026" s="2" t="s">
        <v>10868</v>
      </c>
      <c r="B4026" s="2" t="s">
        <v>948</v>
      </c>
      <c r="C4026" s="14" t="s">
        <v>949</v>
      </c>
      <c r="D4026" s="2">
        <v>1</v>
      </c>
      <c r="E4026" s="3">
        <v>40797.526388888888</v>
      </c>
      <c r="F4026" s="17">
        <v>1.25</v>
      </c>
      <c r="G4026" s="2">
        <v>17841</v>
      </c>
      <c r="H4026" s="2" t="s">
        <v>13</v>
      </c>
      <c r="I4026" s="17">
        <v>1.25</v>
      </c>
      <c r="J4026" s="4">
        <v>40787</v>
      </c>
      <c r="K4026" s="17">
        <f>IF(data[[#This Row],[UnitPrice]]&gt;=20, data[[#This Row],[Revenue]]*0.7,
   IF(data[[#This Row],[UnitPrice]]&gt;=10, data[[#This Row],[Revenue]]*0.6,
      data[[#This Row],[Revenue]]*0.5))</f>
        <v>0.625</v>
      </c>
      <c r="L4026" s="9">
        <f>data[[#This Row],[Revenue]]*0.75</f>
        <v>0.9375</v>
      </c>
      <c r="M4026" s="26">
        <f>IF(data[[#This Row],[Cost]]&gt;0, (data[[#This Row],[Profit]]/data[[#This Row],[Cost]]), 0)</f>
        <v>1.5</v>
      </c>
      <c r="N4026" s="17">
        <f t="shared" si="62"/>
        <v>108.66449763282596</v>
      </c>
    </row>
    <row r="4027" spans="1:14" x14ac:dyDescent="0.35">
      <c r="A4027" s="2" t="s">
        <v>11493</v>
      </c>
      <c r="B4027" s="2" t="s">
        <v>948</v>
      </c>
      <c r="C4027" s="14" t="s">
        <v>949</v>
      </c>
      <c r="D4027" s="2">
        <v>1</v>
      </c>
      <c r="E4027" s="3">
        <v>40675.492361111108</v>
      </c>
      <c r="F4027" s="17">
        <v>0.85</v>
      </c>
      <c r="G4027" s="2">
        <v>12748</v>
      </c>
      <c r="H4027" s="2" t="s">
        <v>13</v>
      </c>
      <c r="I4027" s="17">
        <v>0.85</v>
      </c>
      <c r="J4027" s="4">
        <v>40664</v>
      </c>
      <c r="K4027" s="17">
        <f>IF(data[[#This Row],[UnitPrice]]&gt;=20, data[[#This Row],[Revenue]]*0.7,
   IF(data[[#This Row],[UnitPrice]]&gt;=10, data[[#This Row],[Revenue]]*0.6,
      data[[#This Row],[Revenue]]*0.5))</f>
        <v>0.42499999999999999</v>
      </c>
      <c r="L4027" s="9">
        <f>data[[#This Row],[Revenue]]*0.75</f>
        <v>0.63749999999999996</v>
      </c>
      <c r="M4027" s="26">
        <f>IF(data[[#This Row],[Cost]]&gt;0, (data[[#This Row],[Profit]]/data[[#This Row],[Cost]]), 0)</f>
        <v>1.5</v>
      </c>
      <c r="N4027" s="17">
        <f t="shared" si="62"/>
        <v>108.69275716916714</v>
      </c>
    </row>
    <row r="4028" spans="1:14" x14ac:dyDescent="0.35">
      <c r="A4028" s="2" t="s">
        <v>11515</v>
      </c>
      <c r="B4028" s="2" t="s">
        <v>948</v>
      </c>
      <c r="C4028" s="14" t="s">
        <v>949</v>
      </c>
      <c r="D4028" s="2">
        <v>1</v>
      </c>
      <c r="E4028" s="3">
        <v>40675.549305555556</v>
      </c>
      <c r="F4028" s="17">
        <v>219.5</v>
      </c>
      <c r="G4028" s="2">
        <v>17857</v>
      </c>
      <c r="H4028" s="2" t="s">
        <v>13</v>
      </c>
      <c r="I4028" s="17">
        <v>219.5</v>
      </c>
      <c r="J4028" s="4">
        <v>40664</v>
      </c>
      <c r="K4028" s="17">
        <f>IF(data[[#This Row],[UnitPrice]]&gt;=20, data[[#This Row],[Revenue]]*0.7,
   IF(data[[#This Row],[UnitPrice]]&gt;=10, data[[#This Row],[Revenue]]*0.6,
      data[[#This Row],[Revenue]]*0.5))</f>
        <v>153.64999999999998</v>
      </c>
      <c r="L4028" s="9">
        <f>data[[#This Row],[Revenue]]*0.75</f>
        <v>164.625</v>
      </c>
      <c r="M4028" s="26">
        <f>IF(data[[#This Row],[Cost]]&gt;0, (data[[#This Row],[Profit]]/data[[#This Row],[Cost]]), 0)</f>
        <v>1.0714285714285716</v>
      </c>
      <c r="N4028" s="17">
        <f t="shared" si="62"/>
        <v>108.72113684210639</v>
      </c>
    </row>
    <row r="4029" spans="1:14" x14ac:dyDescent="0.35">
      <c r="A4029" s="2" t="s">
        <v>11516</v>
      </c>
      <c r="B4029" s="2" t="s">
        <v>948</v>
      </c>
      <c r="C4029" s="14" t="s">
        <v>949</v>
      </c>
      <c r="D4029" s="2">
        <v>800</v>
      </c>
      <c r="E4029" s="3">
        <v>40675.550694444442</v>
      </c>
      <c r="F4029" s="17">
        <v>0.25</v>
      </c>
      <c r="G4029" s="2">
        <v>17857</v>
      </c>
      <c r="H4029" s="2" t="s">
        <v>13</v>
      </c>
      <c r="I4029" s="17">
        <v>200</v>
      </c>
      <c r="J4029" s="4">
        <v>40664</v>
      </c>
      <c r="K4029" s="17">
        <f>IF(data[[#This Row],[UnitPrice]]&gt;=20, data[[#This Row],[Revenue]]*0.7,
   IF(data[[#This Row],[UnitPrice]]&gt;=10, data[[#This Row],[Revenue]]*0.6,
      data[[#This Row],[Revenue]]*0.5))</f>
        <v>100</v>
      </c>
      <c r="L4029" s="9">
        <f>data[[#This Row],[Revenue]]*0.75</f>
        <v>150</v>
      </c>
      <c r="M4029" s="26">
        <f>IF(data[[#This Row],[Cost]]&gt;0, (data[[#This Row],[Profit]]/data[[#This Row],[Cost]]), 0)</f>
        <v>1.5</v>
      </c>
      <c r="N4029" s="17">
        <f t="shared" si="62"/>
        <v>108.69197683601061</v>
      </c>
    </row>
    <row r="4030" spans="1:14" x14ac:dyDescent="0.35">
      <c r="A4030" s="2" t="s">
        <v>11668</v>
      </c>
      <c r="B4030" s="2" t="s">
        <v>948</v>
      </c>
      <c r="C4030" s="14" t="s">
        <v>949</v>
      </c>
      <c r="D4030" s="2">
        <v>4</v>
      </c>
      <c r="E4030" s="3">
        <v>40706.599305555559</v>
      </c>
      <c r="F4030" s="17">
        <v>1.25</v>
      </c>
      <c r="G4030" s="2">
        <v>17841</v>
      </c>
      <c r="H4030" s="2" t="s">
        <v>13</v>
      </c>
      <c r="I4030" s="17">
        <v>5</v>
      </c>
      <c r="J4030" s="4">
        <v>40695</v>
      </c>
      <c r="K4030" s="17">
        <f>IF(data[[#This Row],[UnitPrice]]&gt;=20, data[[#This Row],[Revenue]]*0.7,
   IF(data[[#This Row],[UnitPrice]]&gt;=10, data[[#This Row],[Revenue]]*0.6,
      data[[#This Row],[Revenue]]*0.5))</f>
        <v>2.5</v>
      </c>
      <c r="L4030" s="9">
        <f>data[[#This Row],[Revenue]]*0.75</f>
        <v>3.75</v>
      </c>
      <c r="M4030" s="26">
        <f>IF(data[[#This Row],[Cost]]&gt;0, (data[[#This Row],[Profit]]/data[[#This Row],[Cost]]), 0)</f>
        <v>1.5</v>
      </c>
      <c r="N4030" s="17">
        <f t="shared" si="62"/>
        <v>108.66793575566201</v>
      </c>
    </row>
    <row r="4031" spans="1:14" x14ac:dyDescent="0.35">
      <c r="A4031" s="2" t="s">
        <v>11866</v>
      </c>
      <c r="B4031" s="2" t="s">
        <v>948</v>
      </c>
      <c r="C4031" s="14" t="s">
        <v>949</v>
      </c>
      <c r="D4031" s="2">
        <v>3</v>
      </c>
      <c r="E4031" s="3">
        <v>40767.576388888891</v>
      </c>
      <c r="F4031" s="17">
        <v>0.42</v>
      </c>
      <c r="G4031" s="2">
        <v>13521</v>
      </c>
      <c r="H4031" s="2" t="s">
        <v>13</v>
      </c>
      <c r="I4031" s="17">
        <v>1.26</v>
      </c>
      <c r="J4031" s="4">
        <v>40756</v>
      </c>
      <c r="K4031" s="17">
        <f>IF(data[[#This Row],[UnitPrice]]&gt;=20, data[[#This Row],[Revenue]]*0.7,
   IF(data[[#This Row],[UnitPrice]]&gt;=10, data[[#This Row],[Revenue]]*0.6,
      data[[#This Row],[Revenue]]*0.5))</f>
        <v>0.63</v>
      </c>
      <c r="L4031" s="9">
        <f>data[[#This Row],[Revenue]]*0.75</f>
        <v>0.94500000000000006</v>
      </c>
      <c r="M4031" s="26">
        <f>IF(data[[#This Row],[Cost]]&gt;0, (data[[#This Row],[Profit]]/data[[#This Row],[Cost]]), 0)</f>
        <v>1.5</v>
      </c>
      <c r="N4031" s="17">
        <f t="shared" si="62"/>
        <v>108.69523834606382</v>
      </c>
    </row>
    <row r="4032" spans="1:14" hidden="1" x14ac:dyDescent="0.35">
      <c r="A4032" s="2" t="s">
        <v>9871</v>
      </c>
      <c r="B4032" s="2" t="s">
        <v>948</v>
      </c>
      <c r="C4032" s="14" t="s">
        <v>949</v>
      </c>
      <c r="D4032" s="2">
        <v>12</v>
      </c>
      <c r="E4032" s="3">
        <v>40826.699305555558</v>
      </c>
      <c r="F4032" s="17">
        <v>0.42</v>
      </c>
      <c r="G4032" s="2">
        <v>0</v>
      </c>
      <c r="H4032" s="2" t="s">
        <v>13</v>
      </c>
      <c r="I4032" s="17">
        <v>5.04</v>
      </c>
      <c r="J4032" s="4">
        <v>40817</v>
      </c>
      <c r="K4032" s="17">
        <f>IF(data[[#This Row],[UnitPrice]]&gt;=20, data[[#This Row],[Revenue]]*0.7,
   IF(data[[#This Row],[UnitPrice]]&gt;=10, data[[#This Row],[Revenue]]*0.6,
      data[[#This Row],[Revenue]]*0.5))</f>
        <v>2.52</v>
      </c>
      <c r="L4032" s="9">
        <f>data[[#This Row],[Revenue]]*0.75</f>
        <v>3.7800000000000002</v>
      </c>
      <c r="M4032" s="26">
        <f>IF(data[[#This Row],[Cost]]&gt;0, (data[[#This Row],[Profit]]/data[[#This Row],[Cost]]), 0)</f>
        <v>1.5</v>
      </c>
      <c r="N4032" s="17">
        <f t="shared" si="62"/>
        <v>108.72354056902115</v>
      </c>
    </row>
    <row r="4033" spans="1:14" x14ac:dyDescent="0.35">
      <c r="A4033" s="2" t="s">
        <v>9273</v>
      </c>
      <c r="B4033" s="2" t="s">
        <v>5396</v>
      </c>
      <c r="C4033" s="14" t="s">
        <v>8397</v>
      </c>
      <c r="D4033" s="2">
        <v>4</v>
      </c>
      <c r="E4033" s="3">
        <v>40612.443055555559</v>
      </c>
      <c r="F4033" s="17">
        <v>12.5</v>
      </c>
      <c r="G4033" s="2">
        <v>14333</v>
      </c>
      <c r="H4033" s="2" t="s">
        <v>13</v>
      </c>
      <c r="I4033" s="17">
        <v>50</v>
      </c>
      <c r="J4033" s="4">
        <v>40603</v>
      </c>
      <c r="K4033" s="17">
        <f>IF(data[[#This Row],[UnitPrice]]&gt;=20, data[[#This Row],[Revenue]]*0.7,
   IF(data[[#This Row],[UnitPrice]]&gt;=10, data[[#This Row],[Revenue]]*0.6,
      data[[#This Row],[Revenue]]*0.5))</f>
        <v>30</v>
      </c>
      <c r="L4033" s="9">
        <f>data[[#This Row],[Revenue]]*0.75</f>
        <v>37.5</v>
      </c>
      <c r="M4033" s="26">
        <f>IF(data[[#This Row],[Cost]]&gt;0, (data[[#This Row],[Profit]]/data[[#This Row],[Cost]]), 0)</f>
        <v>1.25</v>
      </c>
      <c r="N4033" s="17">
        <f t="shared" si="62"/>
        <v>108.75086166008019</v>
      </c>
    </row>
    <row r="4034" spans="1:14" x14ac:dyDescent="0.35">
      <c r="A4034" s="2" t="s">
        <v>11241</v>
      </c>
      <c r="B4034" s="2" t="s">
        <v>4780</v>
      </c>
      <c r="C4034" s="14" t="s">
        <v>4781</v>
      </c>
      <c r="D4034" s="2">
        <v>18</v>
      </c>
      <c r="E4034" s="3">
        <v>40555.574305555558</v>
      </c>
      <c r="F4034" s="17">
        <v>2.95</v>
      </c>
      <c r="G4034" s="2">
        <v>12919</v>
      </c>
      <c r="H4034" s="2" t="s">
        <v>13</v>
      </c>
      <c r="I4034" s="17">
        <v>53.1</v>
      </c>
      <c r="J4034" s="4">
        <v>40544</v>
      </c>
      <c r="K4034" s="17">
        <f>IF(data[[#This Row],[UnitPrice]]&gt;=20, data[[#This Row],[Revenue]]*0.7,
   IF(data[[#This Row],[UnitPrice]]&gt;=10, data[[#This Row],[Revenue]]*0.6,
      data[[#This Row],[Revenue]]*0.5))</f>
        <v>26.55</v>
      </c>
      <c r="L4034" s="9">
        <f>data[[#This Row],[Revenue]]*0.75</f>
        <v>39.825000000000003</v>
      </c>
      <c r="M4034" s="26">
        <f>IF(data[[#This Row],[Cost]]&gt;0, (data[[#This Row],[Profit]]/data[[#This Row],[Cost]]), 0)</f>
        <v>1.5</v>
      </c>
      <c r="N4034" s="17">
        <f t="shared" ref="N4034:N4097" si="63">SUM(I4034:I11858)/COUNTA(_xlfn.UNIQUE(A4034:A11858))</f>
        <v>108.76634686346978</v>
      </c>
    </row>
    <row r="4035" spans="1:14" hidden="1" x14ac:dyDescent="0.35">
      <c r="A4035" s="2" t="s">
        <v>8961</v>
      </c>
      <c r="B4035" s="2" t="s">
        <v>8962</v>
      </c>
      <c r="C4035" s="14" t="s">
        <v>8963</v>
      </c>
      <c r="D4035" s="2">
        <v>1</v>
      </c>
      <c r="E4035" s="3">
        <v>40795.675694444442</v>
      </c>
      <c r="F4035" s="17">
        <v>1.63</v>
      </c>
      <c r="G4035" s="2">
        <v>0</v>
      </c>
      <c r="H4035" s="2" t="s">
        <v>13</v>
      </c>
      <c r="I4035" s="17">
        <v>1.63</v>
      </c>
      <c r="J4035" s="4">
        <v>40787</v>
      </c>
      <c r="K4035" s="17">
        <f>IF(data[[#This Row],[UnitPrice]]&gt;=20, data[[#This Row],[Revenue]]*0.7,
   IF(data[[#This Row],[UnitPrice]]&gt;=10, data[[#This Row],[Revenue]]*0.6,
      data[[#This Row],[Revenue]]*0.5))</f>
        <v>0.81499999999999995</v>
      </c>
      <c r="L4035" s="9">
        <f>data[[#This Row],[Revenue]]*0.75</f>
        <v>1.2224999999999999</v>
      </c>
      <c r="M4035" s="26">
        <f>IF(data[[#This Row],[Cost]]&gt;0, (data[[#This Row],[Profit]]/data[[#This Row],[Cost]]), 0)</f>
        <v>1.5</v>
      </c>
      <c r="N4035" s="17">
        <f t="shared" si="63"/>
        <v>108.78102293699031</v>
      </c>
    </row>
    <row r="4036" spans="1:14" x14ac:dyDescent="0.35">
      <c r="A4036" s="2" t="s">
        <v>3588</v>
      </c>
      <c r="B4036" s="2" t="s">
        <v>3589</v>
      </c>
      <c r="C4036" s="14" t="s">
        <v>3590</v>
      </c>
      <c r="D4036" s="2">
        <v>2</v>
      </c>
      <c r="E4036" s="3">
        <v>40726.48541666667</v>
      </c>
      <c r="F4036" s="17">
        <v>39.950000000000003</v>
      </c>
      <c r="G4036" s="2">
        <v>17849</v>
      </c>
      <c r="H4036" s="2" t="s">
        <v>13</v>
      </c>
      <c r="I4036" s="17">
        <v>79.900000000000006</v>
      </c>
      <c r="J4036" s="4">
        <v>40725</v>
      </c>
      <c r="K4036" s="17">
        <f>IF(data[[#This Row],[UnitPrice]]&gt;=20, data[[#This Row],[Revenue]]*0.7,
   IF(data[[#This Row],[UnitPrice]]&gt;=10, data[[#This Row],[Revenue]]*0.6,
      data[[#This Row],[Revenue]]*0.5))</f>
        <v>55.93</v>
      </c>
      <c r="L4036" s="9">
        <f>data[[#This Row],[Revenue]]*0.75</f>
        <v>59.925000000000004</v>
      </c>
      <c r="M4036" s="26">
        <f>IF(data[[#This Row],[Cost]]&gt;0, (data[[#This Row],[Profit]]/data[[#This Row],[Cost]]), 0)</f>
        <v>1.0714285714285716</v>
      </c>
      <c r="N4036" s="17">
        <f t="shared" si="63"/>
        <v>108.80928006329225</v>
      </c>
    </row>
    <row r="4037" spans="1:14" x14ac:dyDescent="0.35">
      <c r="A4037" s="2" t="s">
        <v>5266</v>
      </c>
      <c r="B4037" s="2" t="s">
        <v>3589</v>
      </c>
      <c r="C4037" s="14" t="s">
        <v>3590</v>
      </c>
      <c r="D4037" s="2">
        <v>1</v>
      </c>
      <c r="E4037" s="3">
        <v>40851.570138888892</v>
      </c>
      <c r="F4037" s="17">
        <v>39.950000000000003</v>
      </c>
      <c r="G4037" s="2">
        <v>17841</v>
      </c>
      <c r="H4037" s="2" t="s">
        <v>13</v>
      </c>
      <c r="I4037" s="17">
        <v>39.950000000000003</v>
      </c>
      <c r="J4037" s="4">
        <v>40848</v>
      </c>
      <c r="K4037" s="17">
        <f>IF(data[[#This Row],[UnitPrice]]&gt;=20, data[[#This Row],[Revenue]]*0.7,
   IF(data[[#This Row],[UnitPrice]]&gt;=10, data[[#This Row],[Revenue]]*0.6,
      data[[#This Row],[Revenue]]*0.5))</f>
        <v>27.965</v>
      </c>
      <c r="L4037" s="9">
        <f>data[[#This Row],[Revenue]]*0.75</f>
        <v>29.962500000000002</v>
      </c>
      <c r="M4037" s="26">
        <f>IF(data[[#This Row],[Cost]]&gt;0, (data[[#This Row],[Profit]]/data[[#This Row],[Cost]]), 0)</f>
        <v>1.0714285714285716</v>
      </c>
      <c r="N4037" s="17">
        <f t="shared" si="63"/>
        <v>108.81690582959753</v>
      </c>
    </row>
    <row r="4038" spans="1:14" x14ac:dyDescent="0.35">
      <c r="A4038" s="2" t="s">
        <v>6535</v>
      </c>
      <c r="B4038" s="2" t="s">
        <v>3123</v>
      </c>
      <c r="C4038" s="14" t="s">
        <v>3124</v>
      </c>
      <c r="D4038" s="2">
        <v>24</v>
      </c>
      <c r="E4038" s="3">
        <v>40669.478472222225</v>
      </c>
      <c r="F4038" s="17">
        <v>1.25</v>
      </c>
      <c r="G4038" s="2">
        <v>15796</v>
      </c>
      <c r="H4038" s="2" t="s">
        <v>13</v>
      </c>
      <c r="I4038" s="17">
        <v>30</v>
      </c>
      <c r="J4038" s="4">
        <v>40664</v>
      </c>
      <c r="K4038" s="17">
        <f>IF(data[[#This Row],[UnitPrice]]&gt;=20, data[[#This Row],[Revenue]]*0.7,
   IF(data[[#This Row],[UnitPrice]]&gt;=10, data[[#This Row],[Revenue]]*0.6,
      data[[#This Row],[Revenue]]*0.5))</f>
        <v>15</v>
      </c>
      <c r="L4038" s="9">
        <f>data[[#This Row],[Revenue]]*0.75</f>
        <v>22.5</v>
      </c>
      <c r="M4038" s="26">
        <f>IF(data[[#This Row],[Cost]]&gt;0, (data[[#This Row],[Profit]]/data[[#This Row],[Cost]]), 0)</f>
        <v>1.5</v>
      </c>
      <c r="N4038" s="17">
        <f t="shared" si="63"/>
        <v>108.83507651715152</v>
      </c>
    </row>
    <row r="4039" spans="1:14" x14ac:dyDescent="0.35">
      <c r="A4039" s="2" t="s">
        <v>6559</v>
      </c>
      <c r="B4039" s="2" t="s">
        <v>3123</v>
      </c>
      <c r="C4039" s="2" t="s">
        <v>3124</v>
      </c>
      <c r="D4039" s="2">
        <v>4</v>
      </c>
      <c r="E4039" s="3">
        <v>40669.572222222225</v>
      </c>
      <c r="F4039" s="2">
        <v>1.25</v>
      </c>
      <c r="G4039" s="2">
        <v>13610</v>
      </c>
      <c r="H4039" s="2" t="s">
        <v>13</v>
      </c>
      <c r="I4039" s="2">
        <v>5</v>
      </c>
      <c r="J4039" s="4">
        <v>40664</v>
      </c>
      <c r="K4039" s="17">
        <f>IF(data[[#This Row],[UnitPrice]]&gt;=20, data[[#This Row],[Revenue]]*0.7,
   IF(data[[#This Row],[UnitPrice]]&gt;=10, data[[#This Row],[Revenue]]*0.6,
      data[[#This Row],[Revenue]]*0.5))</f>
        <v>2.5</v>
      </c>
      <c r="L4039" s="9">
        <f>data[[#This Row],[Revenue]]*0.75</f>
        <v>3.75</v>
      </c>
      <c r="M4039" s="26">
        <f>IF(data[[#This Row],[Cost]]&gt;0, (data[[#This Row],[Profit]]/data[[#This Row],[Cost]]), 0)</f>
        <v>1.5</v>
      </c>
      <c r="N4039" s="17">
        <f t="shared" si="63"/>
        <v>108.85588281868679</v>
      </c>
    </row>
    <row r="4040" spans="1:14" x14ac:dyDescent="0.35">
      <c r="A4040" s="2" t="s">
        <v>9662</v>
      </c>
      <c r="B4040" s="2" t="s">
        <v>3123</v>
      </c>
      <c r="C4040" s="14" t="s">
        <v>3124</v>
      </c>
      <c r="D4040" s="2">
        <v>3</v>
      </c>
      <c r="E4040" s="3">
        <v>40734.430555555555</v>
      </c>
      <c r="F4040" s="17">
        <v>1.25</v>
      </c>
      <c r="G4040" s="2">
        <v>17841</v>
      </c>
      <c r="H4040" s="2" t="s">
        <v>13</v>
      </c>
      <c r="I4040" s="17">
        <v>3.75</v>
      </c>
      <c r="J4040" s="4">
        <v>40725</v>
      </c>
      <c r="K4040" s="17">
        <f>IF(data[[#This Row],[UnitPrice]]&gt;=20, data[[#This Row],[Revenue]]*0.7,
   IF(data[[#This Row],[UnitPrice]]&gt;=10, data[[#This Row],[Revenue]]*0.6,
      data[[#This Row],[Revenue]]*0.5))</f>
        <v>1.875</v>
      </c>
      <c r="L4040" s="9">
        <f>data[[#This Row],[Revenue]]*0.75</f>
        <v>2.8125</v>
      </c>
      <c r="M4040" s="26">
        <f>IF(data[[#This Row],[Cost]]&gt;0, (data[[#This Row],[Profit]]/data[[#This Row],[Cost]]), 0)</f>
        <v>1.5</v>
      </c>
      <c r="N4040" s="17">
        <f t="shared" si="63"/>
        <v>108.8832998944045</v>
      </c>
    </row>
    <row r="4041" spans="1:14" x14ac:dyDescent="0.35">
      <c r="A4041" s="2" t="s">
        <v>9996</v>
      </c>
      <c r="B4041" s="2" t="s">
        <v>3123</v>
      </c>
      <c r="C4041" s="14" t="s">
        <v>3124</v>
      </c>
      <c r="D4041" s="2">
        <v>48</v>
      </c>
      <c r="E4041" s="3">
        <v>40887.51666666667</v>
      </c>
      <c r="F4041" s="17">
        <v>1.04</v>
      </c>
      <c r="G4041" s="2">
        <v>15311</v>
      </c>
      <c r="H4041" s="2" t="s">
        <v>13</v>
      </c>
      <c r="I4041" s="17">
        <v>49.92</v>
      </c>
      <c r="J4041" s="4">
        <v>40878</v>
      </c>
      <c r="K4041" s="17">
        <f>IF(data[[#This Row],[UnitPrice]]&gt;=20, data[[#This Row],[Revenue]]*0.7,
   IF(data[[#This Row],[UnitPrice]]&gt;=10, data[[#This Row],[Revenue]]*0.6,
      data[[#This Row],[Revenue]]*0.5))</f>
        <v>24.96</v>
      </c>
      <c r="L4041" s="9">
        <f>data[[#This Row],[Revenue]]*0.75</f>
        <v>37.44</v>
      </c>
      <c r="M4041" s="26">
        <f>IF(data[[#This Row],[Cost]]&gt;0, (data[[#This Row],[Profit]]/data[[#This Row],[Cost]]), 0)</f>
        <v>1.4999999999999998</v>
      </c>
      <c r="N4041" s="17">
        <f t="shared" si="63"/>
        <v>108.91106152627522</v>
      </c>
    </row>
    <row r="4042" spans="1:14" x14ac:dyDescent="0.35">
      <c r="A4042" s="2" t="s">
        <v>11735</v>
      </c>
      <c r="B4042" s="2" t="s">
        <v>3123</v>
      </c>
      <c r="C4042" s="2" t="s">
        <v>3124</v>
      </c>
      <c r="D4042" s="2">
        <v>2</v>
      </c>
      <c r="E4042" s="3">
        <v>40736.511111111111</v>
      </c>
      <c r="F4042" s="2">
        <v>1.25</v>
      </c>
      <c r="G4042" s="2">
        <v>15984</v>
      </c>
      <c r="H4042" s="2" t="s">
        <v>13</v>
      </c>
      <c r="I4042" s="2">
        <v>2.5</v>
      </c>
      <c r="J4042" s="4">
        <v>40725</v>
      </c>
      <c r="K4042" s="17">
        <f>IF(data[[#This Row],[UnitPrice]]&gt;=20, data[[#This Row],[Revenue]]*0.7,
   IF(data[[#This Row],[UnitPrice]]&gt;=10, data[[#This Row],[Revenue]]*0.6,
      data[[#This Row],[Revenue]]*0.5))</f>
        <v>1.25</v>
      </c>
      <c r="L4042" s="9">
        <f>data[[#This Row],[Revenue]]*0.75</f>
        <v>1.875</v>
      </c>
      <c r="M4042" s="26">
        <f>IF(data[[#This Row],[Cost]]&gt;0, (data[[#This Row],[Profit]]/data[[#This Row],[Cost]]), 0)</f>
        <v>1.5</v>
      </c>
      <c r="N4042" s="17">
        <f t="shared" si="63"/>
        <v>108.92664289487698</v>
      </c>
    </row>
    <row r="4043" spans="1:14" hidden="1" x14ac:dyDescent="0.35">
      <c r="A4043" s="2" t="s">
        <v>3029</v>
      </c>
      <c r="B4043" s="2" t="s">
        <v>3030</v>
      </c>
      <c r="C4043" s="14" t="s">
        <v>3031</v>
      </c>
      <c r="D4043" s="2">
        <v>1</v>
      </c>
      <c r="E4043" s="3">
        <v>40878.597222222219</v>
      </c>
      <c r="F4043" s="17">
        <v>4.95</v>
      </c>
      <c r="G4043" s="2">
        <v>0</v>
      </c>
      <c r="H4043" s="2" t="s">
        <v>13</v>
      </c>
      <c r="I4043" s="17">
        <v>4.95</v>
      </c>
      <c r="J4043" s="4">
        <v>40878</v>
      </c>
      <c r="K4043" s="17">
        <f>IF(data[[#This Row],[UnitPrice]]&gt;=20, data[[#This Row],[Revenue]]*0.7,
   IF(data[[#This Row],[UnitPrice]]&gt;=10, data[[#This Row],[Revenue]]*0.6,
      data[[#This Row],[Revenue]]*0.5))</f>
        <v>2.4750000000000001</v>
      </c>
      <c r="L4043" s="9">
        <f>data[[#This Row],[Revenue]]*0.75</f>
        <v>3.7125000000000004</v>
      </c>
      <c r="M4043" s="26">
        <f>IF(data[[#This Row],[Cost]]&gt;0, (data[[#This Row],[Profit]]/data[[#This Row],[Cost]]), 0)</f>
        <v>1.5</v>
      </c>
      <c r="N4043" s="17">
        <f t="shared" si="63"/>
        <v>108.95476089828381</v>
      </c>
    </row>
    <row r="4044" spans="1:14" x14ac:dyDescent="0.35">
      <c r="A4044" s="2" t="s">
        <v>3043</v>
      </c>
      <c r="B4044" s="2" t="s">
        <v>3030</v>
      </c>
      <c r="C4044" s="14" t="s">
        <v>3031</v>
      </c>
      <c r="D4044" s="2">
        <v>4</v>
      </c>
      <c r="E4044" s="3">
        <v>40878.676388888889</v>
      </c>
      <c r="F4044" s="17">
        <v>4.95</v>
      </c>
      <c r="G4044" s="2">
        <v>15291</v>
      </c>
      <c r="H4044" s="2" t="s">
        <v>13</v>
      </c>
      <c r="I4044" s="17">
        <v>19.8</v>
      </c>
      <c r="J4044" s="4">
        <v>40878</v>
      </c>
      <c r="K4044" s="17">
        <f>IF(data[[#This Row],[UnitPrice]]&gt;=20, data[[#This Row],[Revenue]]*0.7,
   IF(data[[#This Row],[UnitPrice]]&gt;=10, data[[#This Row],[Revenue]]*0.6,
      data[[#This Row],[Revenue]]*0.5))</f>
        <v>9.9</v>
      </c>
      <c r="L4044" s="9">
        <f>data[[#This Row],[Revenue]]*0.75</f>
        <v>14.850000000000001</v>
      </c>
      <c r="M4044" s="26">
        <f>IF(data[[#This Row],[Cost]]&gt;0, (data[[#This Row],[Profit]]/data[[#This Row],[Cost]]), 0)</f>
        <v>1.5</v>
      </c>
      <c r="N4044" s="17">
        <f t="shared" si="63"/>
        <v>108.98224630021254</v>
      </c>
    </row>
    <row r="4045" spans="1:14" x14ac:dyDescent="0.35">
      <c r="A4045" s="2" t="s">
        <v>1584</v>
      </c>
      <c r="B4045" s="2" t="s">
        <v>1585</v>
      </c>
      <c r="C4045" s="2" t="s">
        <v>1586</v>
      </c>
      <c r="D4045" s="2">
        <v>4</v>
      </c>
      <c r="E4045" s="3">
        <v>40402.624305555553</v>
      </c>
      <c r="F4045" s="2">
        <v>4.95</v>
      </c>
      <c r="G4045" s="2">
        <v>13077</v>
      </c>
      <c r="H4045" s="2" t="s">
        <v>13</v>
      </c>
      <c r="I4045" s="2">
        <v>19.8</v>
      </c>
      <c r="J4045" s="4">
        <v>40391</v>
      </c>
      <c r="K4045" s="17">
        <f>IF(data[[#This Row],[UnitPrice]]&gt;=20, data[[#This Row],[Revenue]]*0.7,
   IF(data[[#This Row],[UnitPrice]]&gt;=10, data[[#This Row],[Revenue]]*0.6,
      data[[#This Row],[Revenue]]*0.5))</f>
        <v>9.9</v>
      </c>
      <c r="L4045" s="9">
        <f>data[[#This Row],[Revenue]]*0.75</f>
        <v>14.850000000000001</v>
      </c>
      <c r="M4045" s="26">
        <f>IF(data[[#This Row],[Cost]]&gt;0, (data[[#This Row],[Profit]]/data[[#This Row],[Cost]]), 0)</f>
        <v>1.5</v>
      </c>
      <c r="N4045" s="17">
        <f t="shared" si="63"/>
        <v>109.0058207771621</v>
      </c>
    </row>
    <row r="4046" spans="1:14" x14ac:dyDescent="0.35">
      <c r="A4046" s="2" t="s">
        <v>3447</v>
      </c>
      <c r="B4046" s="2" t="s">
        <v>1585</v>
      </c>
      <c r="C4046" s="2" t="s">
        <v>1586</v>
      </c>
      <c r="D4046" s="2">
        <v>4</v>
      </c>
      <c r="E4046" s="3">
        <v>40604.404166666667</v>
      </c>
      <c r="F4046" s="2">
        <v>4.95</v>
      </c>
      <c r="G4046" s="2">
        <v>16210</v>
      </c>
      <c r="H4046" s="2" t="s">
        <v>13</v>
      </c>
      <c r="I4046" s="2">
        <v>19.8</v>
      </c>
      <c r="J4046" s="4">
        <v>40603</v>
      </c>
      <c r="K4046" s="17">
        <f>IF(data[[#This Row],[UnitPrice]]&gt;=20, data[[#This Row],[Revenue]]*0.7,
   IF(data[[#This Row],[UnitPrice]]&gt;=10, data[[#This Row],[Revenue]]*0.6,
      data[[#This Row],[Revenue]]*0.5))</f>
        <v>9.9</v>
      </c>
      <c r="L4046" s="9">
        <f>data[[#This Row],[Revenue]]*0.75</f>
        <v>14.850000000000001</v>
      </c>
      <c r="M4046" s="26">
        <f>IF(data[[#This Row],[Cost]]&gt;0, (data[[#This Row],[Profit]]/data[[#This Row],[Cost]]), 0)</f>
        <v>1.5</v>
      </c>
      <c r="N4046" s="17">
        <f t="shared" si="63"/>
        <v>109.02940772078378</v>
      </c>
    </row>
    <row r="4047" spans="1:14" x14ac:dyDescent="0.35">
      <c r="A4047" s="2" t="s">
        <v>4228</v>
      </c>
      <c r="B4047" s="2" t="s">
        <v>1585</v>
      </c>
      <c r="C4047" s="2" t="s">
        <v>1586</v>
      </c>
      <c r="D4047" s="2">
        <v>1</v>
      </c>
      <c r="E4047" s="3">
        <v>40697.496527777781</v>
      </c>
      <c r="F4047" s="2">
        <v>4.95</v>
      </c>
      <c r="G4047" s="2">
        <v>14499</v>
      </c>
      <c r="H4047" s="2" t="s">
        <v>13</v>
      </c>
      <c r="I4047" s="2">
        <v>4.95</v>
      </c>
      <c r="J4047" s="4">
        <v>40695</v>
      </c>
      <c r="K4047" s="17">
        <f>IF(data[[#This Row],[UnitPrice]]&gt;=20, data[[#This Row],[Revenue]]*0.7,
   IF(data[[#This Row],[UnitPrice]]&gt;=10, data[[#This Row],[Revenue]]*0.6,
      data[[#This Row],[Revenue]]*0.5))</f>
        <v>2.4750000000000001</v>
      </c>
      <c r="L4047" s="9">
        <f>data[[#This Row],[Revenue]]*0.75</f>
        <v>3.7125000000000004</v>
      </c>
      <c r="M4047" s="26">
        <f>IF(data[[#This Row],[Cost]]&gt;0, (data[[#This Row],[Profit]]/data[[#This Row],[Cost]]), 0)</f>
        <v>1.5</v>
      </c>
      <c r="N4047" s="17">
        <f t="shared" si="63"/>
        <v>109.05300714096911</v>
      </c>
    </row>
    <row r="4048" spans="1:14" x14ac:dyDescent="0.35">
      <c r="A4048" s="2" t="s">
        <v>4895</v>
      </c>
      <c r="B4048" s="2" t="s">
        <v>1585</v>
      </c>
      <c r="C4048" s="2" t="s">
        <v>1586</v>
      </c>
      <c r="D4048" s="2">
        <v>2</v>
      </c>
      <c r="E4048" s="3">
        <v>40637.538194444445</v>
      </c>
      <c r="F4048" s="2">
        <v>4.95</v>
      </c>
      <c r="G4048" s="2">
        <v>17774</v>
      </c>
      <c r="H4048" s="2" t="s">
        <v>13</v>
      </c>
      <c r="I4048" s="2">
        <v>9.9</v>
      </c>
      <c r="J4048" s="4">
        <v>40634</v>
      </c>
      <c r="K4048" s="17">
        <f>IF(data[[#This Row],[UnitPrice]]&gt;=20, data[[#This Row],[Revenue]]*0.7,
   IF(data[[#This Row],[UnitPrice]]&gt;=10, data[[#This Row],[Revenue]]*0.6,
      data[[#This Row],[Revenue]]*0.5))</f>
        <v>4.95</v>
      </c>
      <c r="L4048" s="9">
        <f>data[[#This Row],[Revenue]]*0.75</f>
        <v>7.4250000000000007</v>
      </c>
      <c r="M4048" s="26">
        <f>IF(data[[#This Row],[Cost]]&gt;0, (data[[#This Row],[Profit]]/data[[#This Row],[Cost]]), 0)</f>
        <v>1.5</v>
      </c>
      <c r="N4048" s="17">
        <f t="shared" si="63"/>
        <v>109.08054761904876</v>
      </c>
    </row>
    <row r="4049" spans="1:14" x14ac:dyDescent="0.35">
      <c r="A4049" s="2" t="s">
        <v>5529</v>
      </c>
      <c r="B4049" s="2" t="s">
        <v>1585</v>
      </c>
      <c r="C4049" s="14" t="s">
        <v>1586</v>
      </c>
      <c r="D4049" s="2">
        <v>4</v>
      </c>
      <c r="E4049" s="3">
        <v>40607.51666666667</v>
      </c>
      <c r="F4049" s="17">
        <v>4.95</v>
      </c>
      <c r="G4049" s="2">
        <v>16210</v>
      </c>
      <c r="H4049" s="2" t="s">
        <v>13</v>
      </c>
      <c r="I4049" s="17">
        <v>19.8</v>
      </c>
      <c r="J4049" s="4">
        <v>40603</v>
      </c>
      <c r="K4049" s="17">
        <f>IF(data[[#This Row],[UnitPrice]]&gt;=20, data[[#This Row],[Revenue]]*0.7,
   IF(data[[#This Row],[UnitPrice]]&gt;=10, data[[#This Row],[Revenue]]*0.6,
      data[[#This Row],[Revenue]]*0.5))</f>
        <v>9.9</v>
      </c>
      <c r="L4049" s="9">
        <f>data[[#This Row],[Revenue]]*0.75</f>
        <v>14.850000000000001</v>
      </c>
      <c r="M4049" s="26">
        <f>IF(data[[#This Row],[Cost]]&gt;0, (data[[#This Row],[Profit]]/data[[#This Row],[Cost]]), 0)</f>
        <v>1.5</v>
      </c>
      <c r="N4049" s="17">
        <f t="shared" si="63"/>
        <v>109.10679280232978</v>
      </c>
    </row>
    <row r="4050" spans="1:14" x14ac:dyDescent="0.35">
      <c r="A4050" s="2" t="s">
        <v>5944</v>
      </c>
      <c r="B4050" s="2" t="s">
        <v>1585</v>
      </c>
      <c r="C4050" s="14" t="s">
        <v>1586</v>
      </c>
      <c r="D4050" s="2">
        <v>1</v>
      </c>
      <c r="E4050" s="3">
        <v>40791.572916666664</v>
      </c>
      <c r="F4050" s="17">
        <v>4.95</v>
      </c>
      <c r="G4050" s="2">
        <v>18120</v>
      </c>
      <c r="H4050" s="2" t="s">
        <v>13</v>
      </c>
      <c r="I4050" s="17">
        <v>4.95</v>
      </c>
      <c r="J4050" s="4">
        <v>40787</v>
      </c>
      <c r="K4050" s="17">
        <f>IF(data[[#This Row],[UnitPrice]]&gt;=20, data[[#This Row],[Revenue]]*0.7,
   IF(data[[#This Row],[UnitPrice]]&gt;=10, data[[#This Row],[Revenue]]*0.6,
      data[[#This Row],[Revenue]]*0.5))</f>
        <v>2.4750000000000001</v>
      </c>
      <c r="L4050" s="9">
        <f>data[[#This Row],[Revenue]]*0.75</f>
        <v>3.7125000000000004</v>
      </c>
      <c r="M4050" s="26">
        <f>IF(data[[#This Row],[Cost]]&gt;0, (data[[#This Row],[Profit]]/data[[#This Row],[Cost]]), 0)</f>
        <v>1.5</v>
      </c>
      <c r="N4050" s="17">
        <f t="shared" si="63"/>
        <v>109.13043144521023</v>
      </c>
    </row>
    <row r="4051" spans="1:14" x14ac:dyDescent="0.35">
      <c r="A4051" s="2" t="s">
        <v>6622</v>
      </c>
      <c r="B4051" s="2" t="s">
        <v>1585</v>
      </c>
      <c r="C4051" s="2" t="s">
        <v>1586</v>
      </c>
      <c r="D4051" s="2">
        <v>2</v>
      </c>
      <c r="E4051" s="3">
        <v>40700.563194444447</v>
      </c>
      <c r="F4051" s="2">
        <v>4.95</v>
      </c>
      <c r="G4051" s="2">
        <v>18016</v>
      </c>
      <c r="H4051" s="2" t="s">
        <v>13</v>
      </c>
      <c r="I4051" s="2">
        <v>9.9</v>
      </c>
      <c r="J4051" s="4">
        <v>40695</v>
      </c>
      <c r="K4051" s="17">
        <f>IF(data[[#This Row],[UnitPrice]]&gt;=20, data[[#This Row],[Revenue]]*0.7,
   IF(data[[#This Row],[UnitPrice]]&gt;=10, data[[#This Row],[Revenue]]*0.6,
      data[[#This Row],[Revenue]]*0.5))</f>
        <v>4.95</v>
      </c>
      <c r="L4051" s="9">
        <f>data[[#This Row],[Revenue]]*0.75</f>
        <v>7.4250000000000007</v>
      </c>
      <c r="M4051" s="26">
        <f>IF(data[[#This Row],[Cost]]&gt;0, (data[[#This Row],[Profit]]/data[[#This Row],[Cost]]), 0)</f>
        <v>1.5</v>
      </c>
      <c r="N4051" s="17">
        <f t="shared" si="63"/>
        <v>109.15801429706228</v>
      </c>
    </row>
    <row r="4052" spans="1:14" x14ac:dyDescent="0.35">
      <c r="A4052" s="2" t="s">
        <v>8944</v>
      </c>
      <c r="B4052" s="2" t="s">
        <v>1585</v>
      </c>
      <c r="C4052" s="2" t="s">
        <v>1586</v>
      </c>
      <c r="D4052" s="2">
        <v>1</v>
      </c>
      <c r="E4052" s="3">
        <v>40795.581944444442</v>
      </c>
      <c r="F4052" s="2">
        <v>4.95</v>
      </c>
      <c r="G4052" s="2">
        <v>18109</v>
      </c>
      <c r="H4052" s="2" t="s">
        <v>13</v>
      </c>
      <c r="I4052" s="2">
        <v>4.95</v>
      </c>
      <c r="J4052" s="4">
        <v>40787</v>
      </c>
      <c r="K4052" s="17">
        <f>IF(data[[#This Row],[UnitPrice]]&gt;=20, data[[#This Row],[Revenue]]*0.7,
   IF(data[[#This Row],[UnitPrice]]&gt;=10, data[[#This Row],[Revenue]]*0.6,
      data[[#This Row],[Revenue]]*0.5))</f>
        <v>2.4750000000000001</v>
      </c>
      <c r="L4052" s="9">
        <f>data[[#This Row],[Revenue]]*0.75</f>
        <v>3.7125000000000004</v>
      </c>
      <c r="M4052" s="26">
        <f>IF(data[[#This Row],[Cost]]&gt;0, (data[[#This Row],[Profit]]/data[[#This Row],[Cost]]), 0)</f>
        <v>1.5</v>
      </c>
      <c r="N4052" s="17">
        <f t="shared" si="63"/>
        <v>109.18430084745874</v>
      </c>
    </row>
    <row r="4053" spans="1:14" x14ac:dyDescent="0.35">
      <c r="A4053" s="2" t="s">
        <v>9942</v>
      </c>
      <c r="B4053" s="2" t="s">
        <v>1585</v>
      </c>
      <c r="C4053" s="14" t="s">
        <v>1586</v>
      </c>
      <c r="D4053" s="2">
        <v>1</v>
      </c>
      <c r="E4053" s="3">
        <v>40857.598611111112</v>
      </c>
      <c r="F4053" s="17">
        <v>4.95</v>
      </c>
      <c r="G4053" s="2">
        <v>16120</v>
      </c>
      <c r="H4053" s="2" t="s">
        <v>13</v>
      </c>
      <c r="I4053" s="17">
        <v>4.95</v>
      </c>
      <c r="J4053" s="4">
        <v>40848</v>
      </c>
      <c r="K4053" s="17">
        <f>IF(data[[#This Row],[UnitPrice]]&gt;=20, data[[#This Row],[Revenue]]*0.7,
   IF(data[[#This Row],[UnitPrice]]&gt;=10, data[[#This Row],[Revenue]]*0.6,
      data[[#This Row],[Revenue]]*0.5))</f>
        <v>2.4750000000000001</v>
      </c>
      <c r="L4053" s="9">
        <f>data[[#This Row],[Revenue]]*0.75</f>
        <v>3.7125000000000004</v>
      </c>
      <c r="M4053" s="26">
        <f>IF(data[[#This Row],[Cost]]&gt;0, (data[[#This Row],[Profit]]/data[[#This Row],[Cost]]), 0)</f>
        <v>1.5</v>
      </c>
      <c r="N4053" s="17">
        <f t="shared" si="63"/>
        <v>109.21191258278259</v>
      </c>
    </row>
    <row r="4054" spans="1:14" x14ac:dyDescent="0.35">
      <c r="A4054" s="2" t="s">
        <v>11738</v>
      </c>
      <c r="B4054" s="2" t="s">
        <v>1585</v>
      </c>
      <c r="C4054" s="14" t="s">
        <v>1586</v>
      </c>
      <c r="D4054" s="2">
        <v>1</v>
      </c>
      <c r="E4054" s="3">
        <v>40736.513194444444</v>
      </c>
      <c r="F4054" s="17">
        <v>4.95</v>
      </c>
      <c r="G4054" s="2">
        <v>14534</v>
      </c>
      <c r="H4054" s="2" t="s">
        <v>13</v>
      </c>
      <c r="I4054" s="17">
        <v>4.95</v>
      </c>
      <c r="J4054" s="4">
        <v>40725</v>
      </c>
      <c r="K4054" s="17">
        <f>IF(data[[#This Row],[UnitPrice]]&gt;=20, data[[#This Row],[Revenue]]*0.7,
   IF(data[[#This Row],[UnitPrice]]&gt;=10, data[[#This Row],[Revenue]]*0.6,
      data[[#This Row],[Revenue]]*0.5))</f>
        <v>2.4750000000000001</v>
      </c>
      <c r="L4054" s="9">
        <f>data[[#This Row],[Revenue]]*0.75</f>
        <v>3.7125000000000004</v>
      </c>
      <c r="M4054" s="26">
        <f>IF(data[[#This Row],[Cost]]&gt;0, (data[[#This Row],[Profit]]/data[[#This Row],[Cost]]), 0)</f>
        <v>1.5</v>
      </c>
      <c r="N4054" s="17">
        <f t="shared" si="63"/>
        <v>109.23953895071655</v>
      </c>
    </row>
    <row r="4055" spans="1:14" hidden="1" x14ac:dyDescent="0.35">
      <c r="A4055" s="2" t="s">
        <v>3655</v>
      </c>
      <c r="B4055" s="2" t="s">
        <v>1681</v>
      </c>
      <c r="C4055" s="14" t="s">
        <v>1682</v>
      </c>
      <c r="D4055" s="2">
        <v>1</v>
      </c>
      <c r="E4055" s="3">
        <v>40757.509027777778</v>
      </c>
      <c r="F4055" s="17">
        <v>5.79</v>
      </c>
      <c r="G4055" s="2">
        <v>0</v>
      </c>
      <c r="H4055" s="2" t="s">
        <v>13</v>
      </c>
      <c r="I4055" s="17">
        <v>5.79</v>
      </c>
      <c r="J4055" s="4">
        <v>40756</v>
      </c>
      <c r="K4055" s="17">
        <f>IF(data[[#This Row],[UnitPrice]]&gt;=20, data[[#This Row],[Revenue]]*0.7,
   IF(data[[#This Row],[UnitPrice]]&gt;=10, data[[#This Row],[Revenue]]*0.6,
      data[[#This Row],[Revenue]]*0.5))</f>
        <v>2.895</v>
      </c>
      <c r="L4055" s="9">
        <f>data[[#This Row],[Revenue]]*0.75</f>
        <v>4.3425000000000002</v>
      </c>
      <c r="M4055" s="26">
        <f>IF(data[[#This Row],[Cost]]&gt;0, (data[[#This Row],[Profit]]/data[[#This Row],[Cost]]), 0)</f>
        <v>1.5</v>
      </c>
      <c r="N4055" s="17">
        <f t="shared" si="63"/>
        <v>109.2671799628954</v>
      </c>
    </row>
    <row r="4056" spans="1:14" x14ac:dyDescent="0.35">
      <c r="A4056" s="2" t="s">
        <v>3541</v>
      </c>
      <c r="B4056" s="2" t="s">
        <v>1681</v>
      </c>
      <c r="C4056" s="14" t="s">
        <v>1682</v>
      </c>
      <c r="D4056" s="2">
        <v>2</v>
      </c>
      <c r="E4056" s="3">
        <v>40635.574305555558</v>
      </c>
      <c r="F4056" s="17">
        <v>2.95</v>
      </c>
      <c r="G4056" s="2">
        <v>14462</v>
      </c>
      <c r="H4056" s="2" t="s">
        <v>13</v>
      </c>
      <c r="I4056" s="17">
        <v>5.9</v>
      </c>
      <c r="J4056" s="4">
        <v>40634</v>
      </c>
      <c r="K4056" s="17">
        <f>IF(data[[#This Row],[UnitPrice]]&gt;=20, data[[#This Row],[Revenue]]*0.7,
   IF(data[[#This Row],[UnitPrice]]&gt;=10, data[[#This Row],[Revenue]]*0.6,
      data[[#This Row],[Revenue]]*0.5))</f>
        <v>2.95</v>
      </c>
      <c r="L4056" s="9">
        <f>data[[#This Row],[Revenue]]*0.75</f>
        <v>4.4250000000000007</v>
      </c>
      <c r="M4056" s="26">
        <f>IF(data[[#This Row],[Cost]]&gt;0, (data[[#This Row],[Profit]]/data[[#This Row],[Cost]]), 0)</f>
        <v>1.5000000000000002</v>
      </c>
      <c r="N4056" s="17">
        <f t="shared" si="63"/>
        <v>109.29461293743486</v>
      </c>
    </row>
    <row r="4057" spans="1:14" x14ac:dyDescent="0.35">
      <c r="A4057" s="2" t="s">
        <v>6992</v>
      </c>
      <c r="B4057" s="2" t="s">
        <v>1681</v>
      </c>
      <c r="C4057" s="14" t="s">
        <v>1682</v>
      </c>
      <c r="D4057" s="2">
        <v>3</v>
      </c>
      <c r="E4057" s="3">
        <v>40883.500694444447</v>
      </c>
      <c r="F4057" s="17">
        <v>2.95</v>
      </c>
      <c r="G4057" s="2">
        <v>16007</v>
      </c>
      <c r="H4057" s="2" t="s">
        <v>13</v>
      </c>
      <c r="I4057" s="17">
        <v>8.85</v>
      </c>
      <c r="J4057" s="4">
        <v>40878</v>
      </c>
      <c r="K4057" s="17">
        <f>IF(data[[#This Row],[UnitPrice]]&gt;=20, data[[#This Row],[Revenue]]*0.7,
   IF(data[[#This Row],[UnitPrice]]&gt;=10, data[[#This Row],[Revenue]]*0.6,
      data[[#This Row],[Revenue]]*0.5))</f>
        <v>4.4249999999999998</v>
      </c>
      <c r="L4057" s="9">
        <f>data[[#This Row],[Revenue]]*0.75</f>
        <v>6.6374999999999993</v>
      </c>
      <c r="M4057" s="26">
        <f>IF(data[[#This Row],[Cost]]&gt;0, (data[[#This Row],[Profit]]/data[[#This Row],[Cost]]), 0)</f>
        <v>1.5</v>
      </c>
      <c r="N4057" s="17">
        <f t="shared" si="63"/>
        <v>109.32203129143578</v>
      </c>
    </row>
    <row r="4058" spans="1:14" x14ac:dyDescent="0.35">
      <c r="A4058" s="2" t="s">
        <v>7816</v>
      </c>
      <c r="B4058" s="2" t="s">
        <v>1681</v>
      </c>
      <c r="C4058" s="14" t="s">
        <v>1682</v>
      </c>
      <c r="D4058" s="2">
        <v>2</v>
      </c>
      <c r="E4058" s="3">
        <v>40551.734027777777</v>
      </c>
      <c r="F4058" s="17">
        <v>2.95</v>
      </c>
      <c r="G4058" s="2">
        <v>16984</v>
      </c>
      <c r="H4058" s="2" t="s">
        <v>13</v>
      </c>
      <c r="I4058" s="17">
        <v>5.9</v>
      </c>
      <c r="J4058" s="4">
        <v>40544</v>
      </c>
      <c r="K4058" s="17">
        <f>IF(data[[#This Row],[UnitPrice]]&gt;=20, data[[#This Row],[Revenue]]*0.7,
   IF(data[[#This Row],[UnitPrice]]&gt;=10, data[[#This Row],[Revenue]]*0.6,
      data[[#This Row],[Revenue]]*0.5))</f>
        <v>2.95</v>
      </c>
      <c r="L4058" s="9">
        <f>data[[#This Row],[Revenue]]*0.75</f>
        <v>4.4250000000000007</v>
      </c>
      <c r="M4058" s="26">
        <f>IF(data[[#This Row],[Cost]]&gt;0, (data[[#This Row],[Profit]]/data[[#This Row],[Cost]]), 0)</f>
        <v>1.5000000000000002</v>
      </c>
      <c r="N4058" s="17">
        <f t="shared" si="63"/>
        <v>109.34868169761387</v>
      </c>
    </row>
    <row r="4059" spans="1:14" x14ac:dyDescent="0.35">
      <c r="A4059" s="2" t="s">
        <v>8220</v>
      </c>
      <c r="B4059" s="2" t="s">
        <v>1681</v>
      </c>
      <c r="C4059" s="2" t="s">
        <v>1682</v>
      </c>
      <c r="D4059" s="2">
        <v>32</v>
      </c>
      <c r="E4059" s="3">
        <v>40824.533333333333</v>
      </c>
      <c r="F4059" s="2">
        <v>2.5499999999999998</v>
      </c>
      <c r="G4059" s="2">
        <v>16839</v>
      </c>
      <c r="H4059" s="2" t="s">
        <v>13</v>
      </c>
      <c r="I4059" s="2">
        <v>81.599999999999994</v>
      </c>
      <c r="J4059" s="4">
        <v>40817</v>
      </c>
      <c r="K4059" s="17">
        <f>IF(data[[#This Row],[UnitPrice]]&gt;=20, data[[#This Row],[Revenue]]*0.7,
   IF(data[[#This Row],[UnitPrice]]&gt;=10, data[[#This Row],[Revenue]]*0.6,
      data[[#This Row],[Revenue]]*0.5))</f>
        <v>40.799999999999997</v>
      </c>
      <c r="L4059" s="9">
        <f>data[[#This Row],[Revenue]]*0.75</f>
        <v>61.199999999999996</v>
      </c>
      <c r="M4059" s="26">
        <f>IF(data[[#This Row],[Cost]]&gt;0, (data[[#This Row],[Profit]]/data[[#This Row],[Cost]]), 0)</f>
        <v>1.5</v>
      </c>
      <c r="N4059" s="17">
        <f t="shared" si="63"/>
        <v>109.37612894667134</v>
      </c>
    </row>
    <row r="4060" spans="1:14" x14ac:dyDescent="0.35">
      <c r="A4060" s="2" t="s">
        <v>10159</v>
      </c>
      <c r="B4060" s="2" t="s">
        <v>1681</v>
      </c>
      <c r="C4060" s="14" t="s">
        <v>1682</v>
      </c>
      <c r="D4060" s="2">
        <v>32</v>
      </c>
      <c r="E4060" s="3">
        <v>40554.523611111108</v>
      </c>
      <c r="F4060" s="17">
        <v>2.75</v>
      </c>
      <c r="G4060" s="2">
        <v>14426</v>
      </c>
      <c r="H4060" s="2" t="s">
        <v>13</v>
      </c>
      <c r="I4060" s="17">
        <v>88</v>
      </c>
      <c r="J4060" s="4">
        <v>40544</v>
      </c>
      <c r="K4060" s="17">
        <f>IF(data[[#This Row],[UnitPrice]]&gt;=20, data[[#This Row],[Revenue]]*0.7,
   IF(data[[#This Row],[UnitPrice]]&gt;=10, data[[#This Row],[Revenue]]*0.6,
      data[[#This Row],[Revenue]]*0.5))</f>
        <v>44</v>
      </c>
      <c r="L4060" s="9">
        <f>data[[#This Row],[Revenue]]*0.75</f>
        <v>66</v>
      </c>
      <c r="M4060" s="26">
        <f>IF(data[[#This Row],[Cost]]&gt;0, (data[[#This Row],[Profit]]/data[[#This Row],[Cost]]), 0)</f>
        <v>1.5</v>
      </c>
      <c r="N4060" s="17">
        <f t="shared" si="63"/>
        <v>109.38350053078672</v>
      </c>
    </row>
    <row r="4061" spans="1:14" x14ac:dyDescent="0.35">
      <c r="A4061" s="2" t="s">
        <v>10537</v>
      </c>
      <c r="B4061" s="2" t="s">
        <v>1681</v>
      </c>
      <c r="C4061" s="14" t="s">
        <v>1682</v>
      </c>
      <c r="D4061" s="2">
        <v>3</v>
      </c>
      <c r="E4061" s="3">
        <v>40705.520833333336</v>
      </c>
      <c r="F4061" s="17">
        <v>3.29</v>
      </c>
      <c r="G4061" s="2">
        <v>14404</v>
      </c>
      <c r="H4061" s="2" t="s">
        <v>13</v>
      </c>
      <c r="I4061" s="17">
        <v>9.8699999999999992</v>
      </c>
      <c r="J4061" s="4">
        <v>40695</v>
      </c>
      <c r="K4061" s="17">
        <f>IF(data[[#This Row],[UnitPrice]]&gt;=20, data[[#This Row],[Revenue]]*0.7,
   IF(data[[#This Row],[UnitPrice]]&gt;=10, data[[#This Row],[Revenue]]*0.6,
      data[[#This Row],[Revenue]]*0.5))</f>
        <v>4.9349999999999996</v>
      </c>
      <c r="L4061" s="9">
        <f>data[[#This Row],[Revenue]]*0.75</f>
        <v>7.4024999999999999</v>
      </c>
      <c r="M4061" s="26">
        <f>IF(data[[#This Row],[Cost]]&gt;0, (data[[#This Row],[Profit]]/data[[#This Row],[Cost]]), 0)</f>
        <v>1.5</v>
      </c>
      <c r="N4061" s="17">
        <f t="shared" si="63"/>
        <v>109.38917706397778</v>
      </c>
    </row>
    <row r="4062" spans="1:14" x14ac:dyDescent="0.35">
      <c r="A4062" s="2" t="s">
        <v>3537</v>
      </c>
      <c r="B4062" s="2" t="s">
        <v>3538</v>
      </c>
      <c r="C4062" s="14" t="s">
        <v>3539</v>
      </c>
      <c r="D4062" s="2">
        <v>1</v>
      </c>
      <c r="E4062" s="3">
        <v>40635.5625</v>
      </c>
      <c r="F4062" s="17">
        <v>0.85</v>
      </c>
      <c r="G4062" s="2">
        <v>14462</v>
      </c>
      <c r="H4062" s="2" t="s">
        <v>13</v>
      </c>
      <c r="I4062" s="17">
        <v>0.85</v>
      </c>
      <c r="J4062" s="4">
        <v>40634</v>
      </c>
      <c r="K4062" s="17">
        <f>IF(data[[#This Row],[UnitPrice]]&gt;=20, data[[#This Row],[Revenue]]*0.7,
   IF(data[[#This Row],[UnitPrice]]&gt;=10, data[[#This Row],[Revenue]]*0.6,
      data[[#This Row],[Revenue]]*0.5))</f>
        <v>0.42499999999999999</v>
      </c>
      <c r="L4062" s="9">
        <f>data[[#This Row],[Revenue]]*0.75</f>
        <v>0.63749999999999996</v>
      </c>
      <c r="M4062" s="26">
        <f>IF(data[[#This Row],[Cost]]&gt;0, (data[[#This Row],[Profit]]/data[[#This Row],[Cost]]), 0)</f>
        <v>1.5</v>
      </c>
      <c r="N4062" s="17">
        <f t="shared" si="63"/>
        <v>109.41560276155187</v>
      </c>
    </row>
    <row r="4063" spans="1:14" x14ac:dyDescent="0.35">
      <c r="A4063" s="2" t="s">
        <v>6229</v>
      </c>
      <c r="B4063" s="2" t="s">
        <v>3538</v>
      </c>
      <c r="C4063" s="2" t="s">
        <v>3539</v>
      </c>
      <c r="D4063" s="2">
        <v>12</v>
      </c>
      <c r="E4063" s="3">
        <v>40882.520833333336</v>
      </c>
      <c r="F4063" s="2">
        <v>0.85</v>
      </c>
      <c r="G4063" s="2">
        <v>14064</v>
      </c>
      <c r="H4063" s="2" t="s">
        <v>13</v>
      </c>
      <c r="I4063" s="2">
        <v>10.199999999999999</v>
      </c>
      <c r="J4063" s="4">
        <v>40878</v>
      </c>
      <c r="K4063" s="17">
        <f>IF(data[[#This Row],[UnitPrice]]&gt;=20, data[[#This Row],[Revenue]]*0.7,
   IF(data[[#This Row],[UnitPrice]]&gt;=10, data[[#This Row],[Revenue]]*0.6,
      data[[#This Row],[Revenue]]*0.5))</f>
        <v>5.0999999999999996</v>
      </c>
      <c r="L4063" s="9">
        <f>data[[#This Row],[Revenue]]*0.75</f>
        <v>7.6499999999999995</v>
      </c>
      <c r="M4063" s="26">
        <f>IF(data[[#This Row],[Cost]]&gt;0, (data[[#This Row],[Profit]]/data[[#This Row],[Cost]]), 0)</f>
        <v>1.5</v>
      </c>
      <c r="N4063" s="17">
        <f t="shared" si="63"/>
        <v>109.44443824701311</v>
      </c>
    </row>
    <row r="4064" spans="1:14" x14ac:dyDescent="0.35">
      <c r="A4064" s="2" t="s">
        <v>8286</v>
      </c>
      <c r="B4064" s="2" t="s">
        <v>6291</v>
      </c>
      <c r="C4064" s="14" t="s">
        <v>6379</v>
      </c>
      <c r="D4064" s="2">
        <v>3</v>
      </c>
      <c r="E4064" s="3">
        <v>40855.570138888892</v>
      </c>
      <c r="F4064" s="17">
        <v>6.25</v>
      </c>
      <c r="G4064" s="2">
        <v>14639</v>
      </c>
      <c r="H4064" s="2" t="s">
        <v>13</v>
      </c>
      <c r="I4064" s="17">
        <v>18.75</v>
      </c>
      <c r="J4064" s="4">
        <v>40848</v>
      </c>
      <c r="K4064" s="17">
        <f>IF(data[[#This Row],[UnitPrice]]&gt;=20, data[[#This Row],[Revenue]]*0.7,
   IF(data[[#This Row],[UnitPrice]]&gt;=10, data[[#This Row],[Revenue]]*0.6,
      data[[#This Row],[Revenue]]*0.5))</f>
        <v>9.375</v>
      </c>
      <c r="L4064" s="9">
        <f>data[[#This Row],[Revenue]]*0.75</f>
        <v>14.0625</v>
      </c>
      <c r="M4064" s="26">
        <f>IF(data[[#This Row],[Cost]]&gt;0, (data[[#This Row],[Profit]]/data[[#This Row],[Cost]]), 0)</f>
        <v>1.5</v>
      </c>
      <c r="N4064" s="17">
        <f t="shared" si="63"/>
        <v>109.47080499468765</v>
      </c>
    </row>
    <row r="4065" spans="1:14" hidden="1" x14ac:dyDescent="0.35">
      <c r="A4065" s="2" t="s">
        <v>1623</v>
      </c>
      <c r="B4065" s="2" t="s">
        <v>865</v>
      </c>
      <c r="C4065" s="14" t="s">
        <v>866</v>
      </c>
      <c r="D4065" s="2">
        <v>1</v>
      </c>
      <c r="E4065" s="3">
        <v>40402.67083333333</v>
      </c>
      <c r="F4065" s="17">
        <v>1.95</v>
      </c>
      <c r="G4065" s="2">
        <v>0</v>
      </c>
      <c r="H4065" s="2" t="s">
        <v>13</v>
      </c>
      <c r="I4065" s="17">
        <v>1.95</v>
      </c>
      <c r="J4065" s="4">
        <v>40391</v>
      </c>
      <c r="K4065" s="17">
        <f>IF(data[[#This Row],[UnitPrice]]&gt;=20, data[[#This Row],[Revenue]]*0.7,
   IF(data[[#This Row],[UnitPrice]]&gt;=10, data[[#This Row],[Revenue]]*0.6,
      data[[#This Row],[Revenue]]*0.5))</f>
        <v>0.97499999999999998</v>
      </c>
      <c r="L4065" s="9">
        <f>data[[#This Row],[Revenue]]*0.75</f>
        <v>1.4624999999999999</v>
      </c>
      <c r="M4065" s="26">
        <f>IF(data[[#This Row],[Cost]]&gt;0, (data[[#This Row],[Profit]]/data[[#This Row],[Cost]]), 0)</f>
        <v>1.5</v>
      </c>
      <c r="N4065" s="17">
        <f t="shared" si="63"/>
        <v>109.49491363274099</v>
      </c>
    </row>
    <row r="4066" spans="1:14" x14ac:dyDescent="0.35">
      <c r="A4066" s="2" t="s">
        <v>9049</v>
      </c>
      <c r="B4066" s="2" t="s">
        <v>865</v>
      </c>
      <c r="C4066" s="14" t="s">
        <v>866</v>
      </c>
      <c r="D4066" s="2">
        <v>16</v>
      </c>
      <c r="E4066" s="3">
        <v>40856.665972222225</v>
      </c>
      <c r="F4066" s="17">
        <v>1.95</v>
      </c>
      <c r="G4066" s="2">
        <v>16871</v>
      </c>
      <c r="H4066" s="2" t="s">
        <v>13</v>
      </c>
      <c r="I4066" s="17">
        <v>31.2</v>
      </c>
      <c r="J4066" s="4">
        <v>40848</v>
      </c>
      <c r="K4066" s="17">
        <f>IF(data[[#This Row],[UnitPrice]]&gt;=20, data[[#This Row],[Revenue]]*0.7,
   IF(data[[#This Row],[UnitPrice]]&gt;=10, data[[#This Row],[Revenue]]*0.6,
      data[[#This Row],[Revenue]]*0.5))</f>
        <v>15.6</v>
      </c>
      <c r="L4066" s="9">
        <f>data[[#This Row],[Revenue]]*0.75</f>
        <v>23.4</v>
      </c>
      <c r="M4066" s="26">
        <f>IF(data[[#This Row],[Cost]]&gt;0, (data[[#This Row],[Profit]]/data[[#This Row],[Cost]]), 0)</f>
        <v>1.5</v>
      </c>
      <c r="N4066" s="17">
        <f t="shared" si="63"/>
        <v>109.52350079744932</v>
      </c>
    </row>
    <row r="4067" spans="1:14" x14ac:dyDescent="0.35">
      <c r="A4067" s="2" t="s">
        <v>9355</v>
      </c>
      <c r="B4067" s="2" t="s">
        <v>865</v>
      </c>
      <c r="C4067" s="14" t="s">
        <v>866</v>
      </c>
      <c r="D4067" s="2">
        <v>128</v>
      </c>
      <c r="E4067" s="3">
        <v>40643.393055555556</v>
      </c>
      <c r="F4067" s="17">
        <v>1.65</v>
      </c>
      <c r="G4067" s="2">
        <v>13881</v>
      </c>
      <c r="H4067" s="2" t="s">
        <v>13</v>
      </c>
      <c r="I4067" s="17">
        <v>211.2</v>
      </c>
      <c r="J4067" s="4">
        <v>40634</v>
      </c>
      <c r="K4067" s="17">
        <f>IF(data[[#This Row],[UnitPrice]]&gt;=20, data[[#This Row],[Revenue]]*0.7,
   IF(data[[#This Row],[UnitPrice]]&gt;=10, data[[#This Row],[Revenue]]*0.6,
      data[[#This Row],[Revenue]]*0.5))</f>
        <v>105.6</v>
      </c>
      <c r="L4067" s="9">
        <f>data[[#This Row],[Revenue]]*0.75</f>
        <v>158.39999999999998</v>
      </c>
      <c r="M4067" s="26">
        <f>IF(data[[#This Row],[Cost]]&gt;0, (data[[#This Row],[Profit]]/data[[#This Row],[Cost]]), 0)</f>
        <v>1.4999999999999998</v>
      </c>
      <c r="N4067" s="17">
        <f t="shared" si="63"/>
        <v>109.54432597713489</v>
      </c>
    </row>
    <row r="4068" spans="1:14" x14ac:dyDescent="0.35">
      <c r="A4068" s="2" t="s">
        <v>10969</v>
      </c>
      <c r="B4068" s="2" t="s">
        <v>865</v>
      </c>
      <c r="C4068" s="14" t="s">
        <v>866</v>
      </c>
      <c r="D4068" s="2">
        <v>4</v>
      </c>
      <c r="E4068" s="3">
        <v>40827.520138888889</v>
      </c>
      <c r="F4068" s="17">
        <v>1.95</v>
      </c>
      <c r="G4068" s="2">
        <v>18125</v>
      </c>
      <c r="H4068" s="2" t="s">
        <v>13</v>
      </c>
      <c r="I4068" s="17">
        <v>7.8</v>
      </c>
      <c r="J4068" s="4">
        <v>40817</v>
      </c>
      <c r="K4068" s="17">
        <f>IF(data[[#This Row],[UnitPrice]]&gt;=20, data[[#This Row],[Revenue]]*0.7,
   IF(data[[#This Row],[UnitPrice]]&gt;=10, data[[#This Row],[Revenue]]*0.6,
      data[[#This Row],[Revenue]]*0.5))</f>
        <v>3.9</v>
      </c>
      <c r="L4068" s="9">
        <f>data[[#This Row],[Revenue]]*0.75</f>
        <v>5.85</v>
      </c>
      <c r="M4068" s="26">
        <f>IF(data[[#This Row],[Cost]]&gt;0, (data[[#This Row],[Profit]]/data[[#This Row],[Cost]]), 0)</f>
        <v>1.5</v>
      </c>
      <c r="N4068" s="17">
        <f t="shared" si="63"/>
        <v>109.51728989361818</v>
      </c>
    </row>
    <row r="4069" spans="1:14" x14ac:dyDescent="0.35">
      <c r="A4069" s="2" t="s">
        <v>8774</v>
      </c>
      <c r="B4069" s="2" t="s">
        <v>8775</v>
      </c>
      <c r="C4069" s="14" t="s">
        <v>8776</v>
      </c>
      <c r="D4069" s="2">
        <v>48</v>
      </c>
      <c r="E4069" s="3">
        <v>40733.486805555556</v>
      </c>
      <c r="F4069" s="17">
        <v>2.4900000000000002</v>
      </c>
      <c r="G4069" s="2">
        <v>17511</v>
      </c>
      <c r="H4069" s="2" t="s">
        <v>13</v>
      </c>
      <c r="I4069" s="17">
        <v>119.52</v>
      </c>
      <c r="J4069" s="4">
        <v>40725</v>
      </c>
      <c r="K4069" s="17">
        <f>IF(data[[#This Row],[UnitPrice]]&gt;=20, data[[#This Row],[Revenue]]*0.7,
   IF(data[[#This Row],[UnitPrice]]&gt;=10, data[[#This Row],[Revenue]]*0.6,
      data[[#This Row],[Revenue]]*0.5))</f>
        <v>59.76</v>
      </c>
      <c r="L4069" s="9">
        <f>data[[#This Row],[Revenue]]*0.75</f>
        <v>89.64</v>
      </c>
      <c r="M4069" s="26">
        <f>IF(data[[#This Row],[Cost]]&gt;0, (data[[#This Row],[Profit]]/data[[#This Row],[Cost]]), 0)</f>
        <v>1.5</v>
      </c>
      <c r="N4069" s="17">
        <f t="shared" si="63"/>
        <v>109.54434956105462</v>
      </c>
    </row>
    <row r="4070" spans="1:14" x14ac:dyDescent="0.35">
      <c r="A4070" s="2" t="s">
        <v>9423</v>
      </c>
      <c r="B4070" s="2" t="s">
        <v>8775</v>
      </c>
      <c r="C4070" s="14" t="s">
        <v>8776</v>
      </c>
      <c r="D4070" s="2">
        <v>6</v>
      </c>
      <c r="E4070" s="3">
        <v>40643.663194444445</v>
      </c>
      <c r="F4070" s="17">
        <v>2.89</v>
      </c>
      <c r="G4070" s="2">
        <v>14462</v>
      </c>
      <c r="H4070" s="2" t="s">
        <v>13</v>
      </c>
      <c r="I4070" s="17">
        <v>17.34</v>
      </c>
      <c r="J4070" s="4">
        <v>40634</v>
      </c>
      <c r="K4070" s="17">
        <f>IF(data[[#This Row],[UnitPrice]]&gt;=20, data[[#This Row],[Revenue]]*0.7,
   IF(data[[#This Row],[UnitPrice]]&gt;=10, data[[#This Row],[Revenue]]*0.6,
      data[[#This Row],[Revenue]]*0.5))</f>
        <v>8.67</v>
      </c>
      <c r="L4070" s="9">
        <f>data[[#This Row],[Revenue]]*0.75</f>
        <v>13.004999999999999</v>
      </c>
      <c r="M4070" s="26">
        <f>IF(data[[#This Row],[Cost]]&gt;0, (data[[#This Row],[Profit]]/data[[#This Row],[Cost]]), 0)</f>
        <v>1.5</v>
      </c>
      <c r="N4070" s="17">
        <f t="shared" si="63"/>
        <v>109.54169505055995</v>
      </c>
    </row>
    <row r="4071" spans="1:14" x14ac:dyDescent="0.35">
      <c r="A4071" s="2" t="s">
        <v>9430</v>
      </c>
      <c r="B4071" s="2" t="s">
        <v>8775</v>
      </c>
      <c r="C4071" s="14" t="s">
        <v>8776</v>
      </c>
      <c r="D4071" s="2">
        <v>6</v>
      </c>
      <c r="E4071" s="3">
        <v>40673.345138888886</v>
      </c>
      <c r="F4071" s="17">
        <v>2.89</v>
      </c>
      <c r="G4071" s="2">
        <v>17728</v>
      </c>
      <c r="H4071" s="2" t="s">
        <v>13</v>
      </c>
      <c r="I4071" s="17">
        <v>17.34</v>
      </c>
      <c r="J4071" s="4">
        <v>40664</v>
      </c>
      <c r="K4071" s="17">
        <f>IF(data[[#This Row],[UnitPrice]]&gt;=20, data[[#This Row],[Revenue]]*0.7,
   IF(data[[#This Row],[UnitPrice]]&gt;=10, data[[#This Row],[Revenue]]*0.6,
      data[[#This Row],[Revenue]]*0.5))</f>
        <v>8.67</v>
      </c>
      <c r="L4071" s="9">
        <f>data[[#This Row],[Revenue]]*0.75</f>
        <v>13.004999999999999</v>
      </c>
      <c r="M4071" s="26">
        <f>IF(data[[#This Row],[Cost]]&gt;0, (data[[#This Row],[Profit]]/data[[#This Row],[Cost]]), 0)</f>
        <v>1.5</v>
      </c>
      <c r="N4071" s="17">
        <f t="shared" si="63"/>
        <v>109.56623635879805</v>
      </c>
    </row>
    <row r="4072" spans="1:14" x14ac:dyDescent="0.35">
      <c r="A4072" s="2" t="s">
        <v>9899</v>
      </c>
      <c r="B4072" s="2" t="s">
        <v>8775</v>
      </c>
      <c r="C4072" s="14" t="s">
        <v>8776</v>
      </c>
      <c r="D4072" s="2">
        <v>12</v>
      </c>
      <c r="E4072" s="3">
        <v>40857.439583333333</v>
      </c>
      <c r="F4072" s="17">
        <v>2.89</v>
      </c>
      <c r="G4072" s="2">
        <v>14952</v>
      </c>
      <c r="H4072" s="2" t="s">
        <v>13</v>
      </c>
      <c r="I4072" s="17">
        <v>34.68</v>
      </c>
      <c r="J4072" s="4">
        <v>40848</v>
      </c>
      <c r="K4072" s="17">
        <f>IF(data[[#This Row],[UnitPrice]]&gt;=20, data[[#This Row],[Revenue]]*0.7,
   IF(data[[#This Row],[UnitPrice]]&gt;=10, data[[#This Row],[Revenue]]*0.6,
      data[[#This Row],[Revenue]]*0.5))</f>
        <v>17.34</v>
      </c>
      <c r="L4072" s="9">
        <f>data[[#This Row],[Revenue]]*0.75</f>
        <v>26.009999999999998</v>
      </c>
      <c r="M4072" s="26">
        <f>IF(data[[#This Row],[Cost]]&gt;0, (data[[#This Row],[Profit]]/data[[#This Row],[Cost]]), 0)</f>
        <v>1.5</v>
      </c>
      <c r="N4072" s="17">
        <f t="shared" si="63"/>
        <v>109.59079073482543</v>
      </c>
    </row>
    <row r="4073" spans="1:14" x14ac:dyDescent="0.35">
      <c r="A4073" s="2" t="s">
        <v>5209</v>
      </c>
      <c r="B4073" s="2" t="s">
        <v>5210</v>
      </c>
      <c r="C4073" s="14" t="s">
        <v>5211</v>
      </c>
      <c r="D4073" s="2">
        <v>1</v>
      </c>
      <c r="E4073" s="3">
        <v>40820.594444444447</v>
      </c>
      <c r="F4073" s="17">
        <v>2.95</v>
      </c>
      <c r="G4073" s="2">
        <v>18129</v>
      </c>
      <c r="H4073" s="2" t="s">
        <v>13</v>
      </c>
      <c r="I4073" s="17">
        <v>2.95</v>
      </c>
      <c r="J4073" s="4">
        <v>40817</v>
      </c>
      <c r="K4073" s="17">
        <f>IF(data[[#This Row],[UnitPrice]]&gt;=20, data[[#This Row],[Revenue]]*0.7,
   IF(data[[#This Row],[UnitPrice]]&gt;=10, data[[#This Row],[Revenue]]*0.6,
      data[[#This Row],[Revenue]]*0.5))</f>
        <v>1.4750000000000001</v>
      </c>
      <c r="L4073" s="9">
        <f>data[[#This Row],[Revenue]]*0.75</f>
        <v>2.2125000000000004</v>
      </c>
      <c r="M4073" s="26">
        <f>IF(data[[#This Row],[Cost]]&gt;0, (data[[#This Row],[Profit]]/data[[#This Row],[Cost]]), 0)</f>
        <v>1.5000000000000002</v>
      </c>
      <c r="N4073" s="17">
        <f t="shared" si="63"/>
        <v>109.61074034620621</v>
      </c>
    </row>
    <row r="4074" spans="1:14" x14ac:dyDescent="0.35">
      <c r="A4074" s="2" t="s">
        <v>7563</v>
      </c>
      <c r="B4074" s="2" t="s">
        <v>5210</v>
      </c>
      <c r="C4074" s="2" t="s">
        <v>5211</v>
      </c>
      <c r="D4074" s="2">
        <v>3</v>
      </c>
      <c r="E4074" s="3">
        <v>40823.474999999999</v>
      </c>
      <c r="F4074" s="2">
        <v>0.79</v>
      </c>
      <c r="G4074" s="2">
        <v>17787</v>
      </c>
      <c r="H4074" s="2" t="s">
        <v>13</v>
      </c>
      <c r="I4074" s="2">
        <v>2.37</v>
      </c>
      <c r="J4074" s="4">
        <v>40817</v>
      </c>
      <c r="K4074" s="17">
        <f>IF(data[[#This Row],[UnitPrice]]&gt;=20, data[[#This Row],[Revenue]]*0.7,
   IF(data[[#This Row],[UnitPrice]]&gt;=10, data[[#This Row],[Revenue]]*0.6,
      data[[#This Row],[Revenue]]*0.5))</f>
        <v>1.1850000000000001</v>
      </c>
      <c r="L4074" s="9">
        <f>data[[#This Row],[Revenue]]*0.75</f>
        <v>1.7775000000000001</v>
      </c>
      <c r="M4074" s="26">
        <f>IF(data[[#This Row],[Cost]]&gt;0, (data[[#This Row],[Profit]]/data[[#This Row],[Cost]]), 0)</f>
        <v>1.5</v>
      </c>
      <c r="N4074" s="17">
        <f t="shared" si="63"/>
        <v>109.63915290357068</v>
      </c>
    </row>
    <row r="4075" spans="1:14" x14ac:dyDescent="0.35">
      <c r="A4075" s="2" t="s">
        <v>8563</v>
      </c>
      <c r="B4075" s="2" t="s">
        <v>2347</v>
      </c>
      <c r="C4075" s="14" t="s">
        <v>2348</v>
      </c>
      <c r="D4075" s="2">
        <v>1</v>
      </c>
      <c r="E4075" s="3">
        <v>40583.734722222223</v>
      </c>
      <c r="F4075" s="17">
        <v>0.79</v>
      </c>
      <c r="G4075" s="2">
        <v>16686</v>
      </c>
      <c r="H4075" s="2" t="s">
        <v>13</v>
      </c>
      <c r="I4075" s="17">
        <v>0.79</v>
      </c>
      <c r="J4075" s="4">
        <v>40575</v>
      </c>
      <c r="K4075" s="17">
        <f>IF(data[[#This Row],[UnitPrice]]&gt;=20, data[[#This Row],[Revenue]]*0.7,
   IF(data[[#This Row],[UnitPrice]]&gt;=10, data[[#This Row],[Revenue]]*0.6,
      data[[#This Row],[Revenue]]*0.5))</f>
        <v>0.39500000000000002</v>
      </c>
      <c r="L4075" s="9">
        <f>data[[#This Row],[Revenue]]*0.75</f>
        <v>0.59250000000000003</v>
      </c>
      <c r="M4075" s="26">
        <f>IF(data[[#This Row],[Cost]]&gt;0, (data[[#This Row],[Profit]]/data[[#This Row],[Cost]]), 0)</f>
        <v>1.5</v>
      </c>
      <c r="N4075" s="17">
        <f t="shared" si="63"/>
        <v>109.66773514521832</v>
      </c>
    </row>
    <row r="4076" spans="1:14" x14ac:dyDescent="0.35">
      <c r="A4076" s="2" t="s">
        <v>8564</v>
      </c>
      <c r="B4076" s="2" t="s">
        <v>2347</v>
      </c>
      <c r="C4076" s="14" t="s">
        <v>2348</v>
      </c>
      <c r="D4076" s="2">
        <v>12</v>
      </c>
      <c r="E4076" s="3">
        <v>40642.440972222219</v>
      </c>
      <c r="F4076" s="17">
        <v>0.79</v>
      </c>
      <c r="G4076" s="2">
        <v>13434</v>
      </c>
      <c r="H4076" s="2" t="s">
        <v>13</v>
      </c>
      <c r="I4076" s="17">
        <v>9.48</v>
      </c>
      <c r="J4076" s="4">
        <v>40634</v>
      </c>
      <c r="K4076" s="17">
        <f>IF(data[[#This Row],[UnitPrice]]&gt;=20, data[[#This Row],[Revenue]]*0.7,
   IF(data[[#This Row],[UnitPrice]]&gt;=10, data[[#This Row],[Revenue]]*0.6,
      data[[#This Row],[Revenue]]*0.5))</f>
        <v>4.74</v>
      </c>
      <c r="L4076" s="9">
        <f>data[[#This Row],[Revenue]]*0.75</f>
        <v>7.11</v>
      </c>
      <c r="M4076" s="26">
        <f>IF(data[[#This Row],[Cost]]&gt;0, (data[[#This Row],[Profit]]/data[[#This Row],[Cost]]), 0)</f>
        <v>1.5</v>
      </c>
      <c r="N4076" s="17">
        <f t="shared" si="63"/>
        <v>109.69675373134444</v>
      </c>
    </row>
    <row r="4077" spans="1:14" x14ac:dyDescent="0.35">
      <c r="A4077" s="2" t="s">
        <v>2831</v>
      </c>
      <c r="B4077" s="2" t="s">
        <v>2391</v>
      </c>
      <c r="C4077" s="14" t="s">
        <v>2392</v>
      </c>
      <c r="D4077" s="2">
        <v>5</v>
      </c>
      <c r="E4077" s="3">
        <v>40787.649305555555</v>
      </c>
      <c r="F4077" s="17">
        <v>2.1</v>
      </c>
      <c r="G4077" s="2">
        <v>13451</v>
      </c>
      <c r="H4077" s="2" t="s">
        <v>13</v>
      </c>
      <c r="I4077" s="17">
        <v>10.5</v>
      </c>
      <c r="J4077" s="4">
        <v>40787</v>
      </c>
      <c r="K4077" s="17">
        <f>IF(data[[#This Row],[UnitPrice]]&gt;=20, data[[#This Row],[Revenue]]*0.7,
   IF(data[[#This Row],[UnitPrice]]&gt;=10, data[[#This Row],[Revenue]]*0.6,
      data[[#This Row],[Revenue]]*0.5))</f>
        <v>5.25</v>
      </c>
      <c r="L4077" s="9">
        <f>data[[#This Row],[Revenue]]*0.75</f>
        <v>7.875</v>
      </c>
      <c r="M4077" s="26">
        <f>IF(data[[#This Row],[Cost]]&gt;0, (data[[#This Row],[Profit]]/data[[#This Row],[Cost]]), 0)</f>
        <v>1.5</v>
      </c>
      <c r="N4077" s="17">
        <f t="shared" si="63"/>
        <v>109.72347107438131</v>
      </c>
    </row>
    <row r="4078" spans="1:14" x14ac:dyDescent="0.35">
      <c r="A4078" s="2" t="s">
        <v>8740</v>
      </c>
      <c r="B4078" s="2" t="s">
        <v>2391</v>
      </c>
      <c r="C4078" s="14" t="s">
        <v>2392</v>
      </c>
      <c r="D4078" s="2">
        <v>24</v>
      </c>
      <c r="E4078" s="3">
        <v>40703.555555555555</v>
      </c>
      <c r="F4078" s="17">
        <v>2.1</v>
      </c>
      <c r="G4078" s="2">
        <v>18230</v>
      </c>
      <c r="H4078" s="2" t="s">
        <v>13</v>
      </c>
      <c r="I4078" s="17">
        <v>50.4</v>
      </c>
      <c r="J4078" s="4">
        <v>40695</v>
      </c>
      <c r="K4078" s="17">
        <f>IF(data[[#This Row],[UnitPrice]]&gt;=20, data[[#This Row],[Revenue]]*0.7,
   IF(data[[#This Row],[UnitPrice]]&gt;=10, data[[#This Row],[Revenue]]*0.6,
      data[[#This Row],[Revenue]]*0.5))</f>
        <v>25.2</v>
      </c>
      <c r="L4078" s="9">
        <f>data[[#This Row],[Revenue]]*0.75</f>
        <v>37.799999999999997</v>
      </c>
      <c r="M4078" s="26">
        <f>IF(data[[#This Row],[Cost]]&gt;0, (data[[#This Row],[Profit]]/data[[#This Row],[Cost]]), 0)</f>
        <v>1.5</v>
      </c>
      <c r="N4078" s="17">
        <f t="shared" si="63"/>
        <v>109.74993066666781</v>
      </c>
    </row>
    <row r="4079" spans="1:14" x14ac:dyDescent="0.35">
      <c r="A4079" s="2" t="s">
        <v>2855</v>
      </c>
      <c r="B4079" s="2" t="s">
        <v>2363</v>
      </c>
      <c r="C4079" s="2" t="s">
        <v>2364</v>
      </c>
      <c r="D4079" s="2">
        <v>1</v>
      </c>
      <c r="E4079" s="3">
        <v>40817.473611111112</v>
      </c>
      <c r="F4079" s="2">
        <v>2.95</v>
      </c>
      <c r="G4079" s="2">
        <v>15039</v>
      </c>
      <c r="H4079" s="2" t="s">
        <v>13</v>
      </c>
      <c r="I4079" s="2">
        <v>2.95</v>
      </c>
      <c r="J4079" s="4">
        <v>40817</v>
      </c>
      <c r="K4079" s="17">
        <f>IF(data[[#This Row],[UnitPrice]]&gt;=20, data[[#This Row],[Revenue]]*0.7,
   IF(data[[#This Row],[UnitPrice]]&gt;=10, data[[#This Row],[Revenue]]*0.6,
      data[[#This Row],[Revenue]]*0.5))</f>
        <v>1.4750000000000001</v>
      </c>
      <c r="L4079" s="9">
        <f>data[[#This Row],[Revenue]]*0.75</f>
        <v>2.2125000000000004</v>
      </c>
      <c r="M4079" s="26">
        <f>IF(data[[#This Row],[Cost]]&gt;0, (data[[#This Row],[Profit]]/data[[#This Row],[Cost]]), 0)</f>
        <v>1.5000000000000002</v>
      </c>
      <c r="N4079" s="17">
        <f t="shared" si="63"/>
        <v>109.76576153641086</v>
      </c>
    </row>
    <row r="4080" spans="1:14" x14ac:dyDescent="0.35">
      <c r="A4080" s="2" t="s">
        <v>6099</v>
      </c>
      <c r="B4080" s="2" t="s">
        <v>2363</v>
      </c>
      <c r="C4080" s="14" t="s">
        <v>2364</v>
      </c>
      <c r="D4080" s="2">
        <v>6</v>
      </c>
      <c r="E4080" s="3">
        <v>40852.394444444442</v>
      </c>
      <c r="F4080" s="17">
        <v>2.95</v>
      </c>
      <c r="G4080" s="2">
        <v>17164</v>
      </c>
      <c r="H4080" s="2" t="s">
        <v>13</v>
      </c>
      <c r="I4080" s="17">
        <v>17.7</v>
      </c>
      <c r="J4080" s="4">
        <v>40848</v>
      </c>
      <c r="K4080" s="17">
        <f>IF(data[[#This Row],[UnitPrice]]&gt;=20, data[[#This Row],[Revenue]]*0.7,
   IF(data[[#This Row],[UnitPrice]]&gt;=10, data[[#This Row],[Revenue]]*0.6,
      data[[#This Row],[Revenue]]*0.5))</f>
        <v>8.85</v>
      </c>
      <c r="L4080" s="9">
        <f>data[[#This Row],[Revenue]]*0.75</f>
        <v>13.274999999999999</v>
      </c>
      <c r="M4080" s="26">
        <f>IF(data[[#This Row],[Cost]]&gt;0, (data[[#This Row],[Profit]]/data[[#This Row],[Cost]]), 0)</f>
        <v>1.5</v>
      </c>
      <c r="N4080" s="17">
        <f t="shared" si="63"/>
        <v>109.79426093916871</v>
      </c>
    </row>
    <row r="4081" spans="1:14" x14ac:dyDescent="0.35">
      <c r="A4081" s="2" t="s">
        <v>7468</v>
      </c>
      <c r="B4081" s="2" t="s">
        <v>2363</v>
      </c>
      <c r="C4081" s="14" t="s">
        <v>2364</v>
      </c>
      <c r="D4081" s="2">
        <v>6</v>
      </c>
      <c r="E4081" s="3">
        <v>40731.656944444447</v>
      </c>
      <c r="F4081" s="17">
        <v>2.95</v>
      </c>
      <c r="G4081" s="2">
        <v>14021</v>
      </c>
      <c r="H4081" s="2" t="s">
        <v>13</v>
      </c>
      <c r="I4081" s="17">
        <v>17.7</v>
      </c>
      <c r="J4081" s="4">
        <v>40725</v>
      </c>
      <c r="K4081" s="17">
        <f>IF(data[[#This Row],[UnitPrice]]&gt;=20, data[[#This Row],[Revenue]]*0.7,
   IF(data[[#This Row],[UnitPrice]]&gt;=10, data[[#This Row],[Revenue]]*0.6,
      data[[#This Row],[Revenue]]*0.5))</f>
        <v>8.85</v>
      </c>
      <c r="L4081" s="9">
        <f>data[[#This Row],[Revenue]]*0.75</f>
        <v>13.274999999999999</v>
      </c>
      <c r="M4081" s="26">
        <f>IF(data[[#This Row],[Cost]]&gt;0, (data[[#This Row],[Profit]]/data[[#This Row],[Cost]]), 0)</f>
        <v>1.5</v>
      </c>
      <c r="N4081" s="17">
        <f t="shared" si="63"/>
        <v>109.81883907125817</v>
      </c>
    </row>
    <row r="4082" spans="1:14" x14ac:dyDescent="0.35">
      <c r="A4082" s="2" t="s">
        <v>7475</v>
      </c>
      <c r="B4082" s="2" t="s">
        <v>2363</v>
      </c>
      <c r="C4082" s="2" t="s">
        <v>2364</v>
      </c>
      <c r="D4082" s="2">
        <v>6</v>
      </c>
      <c r="E4082" s="3">
        <v>40731.70208333333</v>
      </c>
      <c r="F4082" s="2">
        <v>2.95</v>
      </c>
      <c r="G4082" s="2">
        <v>13699</v>
      </c>
      <c r="H4082" s="2" t="s">
        <v>13</v>
      </c>
      <c r="I4082" s="2">
        <v>17.7</v>
      </c>
      <c r="J4082" s="4">
        <v>40725</v>
      </c>
      <c r="K4082" s="17">
        <f>IF(data[[#This Row],[UnitPrice]]&gt;=20, data[[#This Row],[Revenue]]*0.7,
   IF(data[[#This Row],[UnitPrice]]&gt;=10, data[[#This Row],[Revenue]]*0.6,
      data[[#This Row],[Revenue]]*0.5))</f>
        <v>8.85</v>
      </c>
      <c r="L4082" s="9">
        <f>data[[#This Row],[Revenue]]*0.75</f>
        <v>13.274999999999999</v>
      </c>
      <c r="M4082" s="26">
        <f>IF(data[[#This Row],[Cost]]&gt;0, (data[[#This Row],[Profit]]/data[[#This Row],[Cost]]), 0)</f>
        <v>1.5</v>
      </c>
      <c r="N4082" s="17">
        <f t="shared" si="63"/>
        <v>109.84343032568189</v>
      </c>
    </row>
    <row r="4083" spans="1:14" x14ac:dyDescent="0.35">
      <c r="A4083" s="2" t="s">
        <v>10856</v>
      </c>
      <c r="B4083" s="2" t="s">
        <v>2363</v>
      </c>
      <c r="C4083" s="14" t="s">
        <v>2364</v>
      </c>
      <c r="D4083" s="2">
        <v>6</v>
      </c>
      <c r="E4083" s="3">
        <v>40797.505555555559</v>
      </c>
      <c r="F4083" s="17">
        <v>2.95</v>
      </c>
      <c r="G4083" s="2">
        <v>17865</v>
      </c>
      <c r="H4083" s="2" t="s">
        <v>13</v>
      </c>
      <c r="I4083" s="17">
        <v>17.7</v>
      </c>
      <c r="J4083" s="4">
        <v>40787</v>
      </c>
      <c r="K4083" s="17">
        <f>IF(data[[#This Row],[UnitPrice]]&gt;=20, data[[#This Row],[Revenue]]*0.7,
   IF(data[[#This Row],[UnitPrice]]&gt;=10, data[[#This Row],[Revenue]]*0.6,
      data[[#This Row],[Revenue]]*0.5))</f>
        <v>8.85</v>
      </c>
      <c r="L4083" s="9">
        <f>data[[#This Row],[Revenue]]*0.75</f>
        <v>13.274999999999999</v>
      </c>
      <c r="M4083" s="26">
        <f>IF(data[[#This Row],[Cost]]&gt;0, (data[[#This Row],[Profit]]/data[[#This Row],[Cost]]), 0)</f>
        <v>1.5</v>
      </c>
      <c r="N4083" s="17">
        <f t="shared" si="63"/>
        <v>109.86803471295175</v>
      </c>
    </row>
    <row r="4084" spans="1:14" x14ac:dyDescent="0.35">
      <c r="A4084" s="2" t="s">
        <v>11740</v>
      </c>
      <c r="B4084" s="2" t="s">
        <v>2363</v>
      </c>
      <c r="C4084" s="14" t="s">
        <v>2364</v>
      </c>
      <c r="D4084" s="2">
        <v>1404</v>
      </c>
      <c r="E4084" s="3">
        <v>40736.513888888891</v>
      </c>
      <c r="F4084" s="17">
        <v>2.75</v>
      </c>
      <c r="G4084" s="2">
        <v>15195</v>
      </c>
      <c r="H4084" s="2" t="s">
        <v>13</v>
      </c>
      <c r="I4084" s="17">
        <v>3861</v>
      </c>
      <c r="J4084" s="4">
        <v>40725</v>
      </c>
      <c r="K4084" s="17">
        <f>IF(data[[#This Row],[UnitPrice]]&gt;=20, data[[#This Row],[Revenue]]*0.7,
   IF(data[[#This Row],[UnitPrice]]&gt;=10, data[[#This Row],[Revenue]]*0.6,
      data[[#This Row],[Revenue]]*0.5))</f>
        <v>1930.5</v>
      </c>
      <c r="L4084" s="9">
        <f>data[[#This Row],[Revenue]]*0.75</f>
        <v>2895.75</v>
      </c>
      <c r="M4084" s="26">
        <f>IF(data[[#This Row],[Cost]]&gt;0, (data[[#This Row],[Profit]]/data[[#This Row],[Cost]]), 0)</f>
        <v>1.5</v>
      </c>
      <c r="N4084" s="17">
        <f t="shared" si="63"/>
        <v>109.8926522435909</v>
      </c>
    </row>
    <row r="4085" spans="1:14" hidden="1" x14ac:dyDescent="0.35">
      <c r="A4085" s="2" t="s">
        <v>2868</v>
      </c>
      <c r="B4085" s="2" t="s">
        <v>2869</v>
      </c>
      <c r="C4085" s="14" t="s">
        <v>2870</v>
      </c>
      <c r="D4085" s="2">
        <v>2</v>
      </c>
      <c r="E4085" s="3">
        <v>40817.605555555558</v>
      </c>
      <c r="F4085" s="17">
        <v>0.85</v>
      </c>
      <c r="G4085" s="2">
        <v>0</v>
      </c>
      <c r="H4085" s="2" t="s">
        <v>13</v>
      </c>
      <c r="I4085" s="17">
        <v>1.7</v>
      </c>
      <c r="J4085" s="4">
        <v>40817</v>
      </c>
      <c r="K4085" s="17">
        <f>IF(data[[#This Row],[UnitPrice]]&gt;=20, data[[#This Row],[Revenue]]*0.7,
   IF(data[[#This Row],[UnitPrice]]&gt;=10, data[[#This Row],[Revenue]]*0.6,
      data[[#This Row],[Revenue]]*0.5))</f>
        <v>0.85</v>
      </c>
      <c r="L4085" s="9">
        <f>data[[#This Row],[Revenue]]*0.75</f>
        <v>1.2749999999999999</v>
      </c>
      <c r="M4085" s="26">
        <f>IF(data[[#This Row],[Cost]]&gt;0, (data[[#This Row],[Profit]]/data[[#This Row],[Cost]]), 0)</f>
        <v>1.5</v>
      </c>
      <c r="N4085" s="17">
        <f t="shared" si="63"/>
        <v>108.8904862409843</v>
      </c>
    </row>
    <row r="4086" spans="1:14" hidden="1" x14ac:dyDescent="0.35">
      <c r="A4086" s="2" t="s">
        <v>9471</v>
      </c>
      <c r="B4086" s="2" t="s">
        <v>1741</v>
      </c>
      <c r="C4086" s="14" t="s">
        <v>9472</v>
      </c>
      <c r="D4086" s="2">
        <v>22</v>
      </c>
      <c r="E4086" s="3">
        <v>40673.540972222225</v>
      </c>
      <c r="F4086" s="17">
        <v>0</v>
      </c>
      <c r="G4086" s="2">
        <v>0</v>
      </c>
      <c r="H4086" s="2" t="s">
        <v>13</v>
      </c>
      <c r="I4086" s="17">
        <v>0</v>
      </c>
      <c r="J4086" s="4">
        <v>40664</v>
      </c>
      <c r="K4086" s="17">
        <f>IF(data[[#This Row],[UnitPrice]]&gt;=20, data[[#This Row],[Revenue]]*0.7,
   IF(data[[#This Row],[UnitPrice]]&gt;=10, data[[#This Row],[Revenue]]*0.6,
      data[[#This Row],[Revenue]]*0.5))</f>
        <v>0</v>
      </c>
      <c r="L4086" s="9">
        <f>data[[#This Row],[Revenue]]*0.75</f>
        <v>0</v>
      </c>
      <c r="M4086" s="26">
        <f>IF(data[[#This Row],[Cost]]&gt;0, (data[[#This Row],[Profit]]/data[[#This Row],[Cost]]), 0)</f>
        <v>0</v>
      </c>
      <c r="N4086" s="17">
        <f t="shared" si="63"/>
        <v>108.91913148049285</v>
      </c>
    </row>
    <row r="4087" spans="1:14" x14ac:dyDescent="0.35">
      <c r="A4087" s="2" t="s">
        <v>9631</v>
      </c>
      <c r="B4087" s="2" t="s">
        <v>9605</v>
      </c>
      <c r="C4087" s="14" t="s">
        <v>9632</v>
      </c>
      <c r="D4087" s="2">
        <v>2</v>
      </c>
      <c r="E4087" s="3">
        <v>40704.706250000003</v>
      </c>
      <c r="F4087" s="17">
        <v>2.95</v>
      </c>
      <c r="G4087" s="2">
        <v>16454</v>
      </c>
      <c r="H4087" s="2" t="s">
        <v>13</v>
      </c>
      <c r="I4087" s="17">
        <v>5.9</v>
      </c>
      <c r="J4087" s="4">
        <v>40695</v>
      </c>
      <c r="K4087" s="17">
        <f>IF(data[[#This Row],[UnitPrice]]&gt;=20, data[[#This Row],[Revenue]]*0.7,
   IF(data[[#This Row],[UnitPrice]]&gt;=10, data[[#This Row],[Revenue]]*0.6,
      data[[#This Row],[Revenue]]*0.5))</f>
        <v>2.95</v>
      </c>
      <c r="L4087" s="9">
        <f>data[[#This Row],[Revenue]]*0.75</f>
        <v>4.4250000000000007</v>
      </c>
      <c r="M4087" s="26">
        <f>IF(data[[#This Row],[Cost]]&gt;0, (data[[#This Row],[Profit]]/data[[#This Row],[Cost]]), 0)</f>
        <v>1.5000000000000002</v>
      </c>
      <c r="N4087" s="17">
        <f t="shared" si="63"/>
        <v>108.9482464581674</v>
      </c>
    </row>
    <row r="4088" spans="1:14" x14ac:dyDescent="0.35">
      <c r="A4088" s="2" t="s">
        <v>8600</v>
      </c>
      <c r="B4088" s="2" t="s">
        <v>4753</v>
      </c>
      <c r="C4088" s="14" t="s">
        <v>8601</v>
      </c>
      <c r="D4088" s="2">
        <v>1</v>
      </c>
      <c r="E4088" s="3">
        <v>40642.618055555555</v>
      </c>
      <c r="F4088" s="17">
        <v>8.9499999999999993</v>
      </c>
      <c r="G4088" s="2">
        <v>13548</v>
      </c>
      <c r="H4088" s="2" t="s">
        <v>13</v>
      </c>
      <c r="I4088" s="17">
        <v>8.9499999999999993</v>
      </c>
      <c r="J4088" s="4">
        <v>40634</v>
      </c>
      <c r="K4088" s="17">
        <f>IF(data[[#This Row],[UnitPrice]]&gt;=20, data[[#This Row],[Revenue]]*0.7,
   IF(data[[#This Row],[UnitPrice]]&gt;=10, data[[#This Row],[Revenue]]*0.6,
      data[[#This Row],[Revenue]]*0.5))</f>
        <v>4.4749999999999996</v>
      </c>
      <c r="L4088" s="9">
        <f>data[[#This Row],[Revenue]]*0.75</f>
        <v>6.7124999999999995</v>
      </c>
      <c r="M4088" s="26">
        <f>IF(data[[#This Row],[Cost]]&gt;0, (data[[#This Row],[Profit]]/data[[#This Row],[Cost]]), 0)</f>
        <v>1.5</v>
      </c>
      <c r="N4088" s="17">
        <f t="shared" si="63"/>
        <v>108.97579946524178</v>
      </c>
    </row>
    <row r="4089" spans="1:14" x14ac:dyDescent="0.35">
      <c r="A4089" s="2" t="s">
        <v>8649</v>
      </c>
      <c r="B4089" s="2" t="s">
        <v>8650</v>
      </c>
      <c r="C4089" s="2" t="s">
        <v>8651</v>
      </c>
      <c r="D4089" s="2">
        <v>2</v>
      </c>
      <c r="E4089" s="3">
        <v>40672.51666666667</v>
      </c>
      <c r="F4089" s="2">
        <v>3.75</v>
      </c>
      <c r="G4089" s="2">
        <v>14177</v>
      </c>
      <c r="H4089" s="2" t="s">
        <v>13</v>
      </c>
      <c r="I4089" s="2">
        <v>7.5</v>
      </c>
      <c r="J4089" s="4">
        <v>40664</v>
      </c>
      <c r="K4089" s="17">
        <f>IF(data[[#This Row],[UnitPrice]]&gt;=20, data[[#This Row],[Revenue]]*0.7,
   IF(data[[#This Row],[UnitPrice]]&gt;=10, data[[#This Row],[Revenue]]*0.6,
      data[[#This Row],[Revenue]]*0.5))</f>
        <v>3.75</v>
      </c>
      <c r="L4089" s="9">
        <f>data[[#This Row],[Revenue]]*0.75</f>
        <v>5.625</v>
      </c>
      <c r="M4089" s="26">
        <f>IF(data[[#This Row],[Cost]]&gt;0, (data[[#This Row],[Profit]]/data[[#This Row],[Cost]]), 0)</f>
        <v>1.5</v>
      </c>
      <c r="N4089" s="17">
        <f t="shared" si="63"/>
        <v>109.00255148435525</v>
      </c>
    </row>
    <row r="4090" spans="1:14" x14ac:dyDescent="0.35">
      <c r="A4090" s="2" t="s">
        <v>10709</v>
      </c>
      <c r="B4090" s="2" t="s">
        <v>10056</v>
      </c>
      <c r="C4090" s="2" t="s">
        <v>10057</v>
      </c>
      <c r="D4090" s="2">
        <v>6</v>
      </c>
      <c r="E4090" s="3">
        <v>40766.42291666667</v>
      </c>
      <c r="F4090" s="2">
        <v>1.65</v>
      </c>
      <c r="G4090" s="2">
        <v>17886</v>
      </c>
      <c r="H4090" s="2" t="s">
        <v>13</v>
      </c>
      <c r="I4090" s="2">
        <v>9.9</v>
      </c>
      <c r="J4090" s="4">
        <v>40756</v>
      </c>
      <c r="K4090" s="17">
        <f>IF(data[[#This Row],[UnitPrice]]&gt;=20, data[[#This Row],[Revenue]]*0.7,
   IF(data[[#This Row],[UnitPrice]]&gt;=10, data[[#This Row],[Revenue]]*0.6,
      data[[#This Row],[Revenue]]*0.5))</f>
        <v>4.95</v>
      </c>
      <c r="L4090" s="9">
        <f>data[[#This Row],[Revenue]]*0.75</f>
        <v>7.4250000000000007</v>
      </c>
      <c r="M4090" s="26">
        <f>IF(data[[#This Row],[Cost]]&gt;0, (data[[#This Row],[Profit]]/data[[#This Row],[Cost]]), 0)</f>
        <v>1.5</v>
      </c>
      <c r="N4090" s="17">
        <f t="shared" si="63"/>
        <v>109.02970572498776</v>
      </c>
    </row>
    <row r="4091" spans="1:14" x14ac:dyDescent="0.35">
      <c r="A4091" s="2" t="s">
        <v>11498</v>
      </c>
      <c r="B4091" s="2" t="s">
        <v>10056</v>
      </c>
      <c r="C4091" s="2" t="s">
        <v>10057</v>
      </c>
      <c r="D4091" s="2">
        <v>1</v>
      </c>
      <c r="E4091" s="3">
        <v>40675.505555555559</v>
      </c>
      <c r="F4091" s="2">
        <v>1.65</v>
      </c>
      <c r="G4091" s="2">
        <v>15053</v>
      </c>
      <c r="H4091" s="2" t="s">
        <v>13</v>
      </c>
      <c r="I4091" s="2">
        <v>1.65</v>
      </c>
      <c r="J4091" s="4">
        <v>40664</v>
      </c>
      <c r="K4091" s="17">
        <f>IF(data[[#This Row],[UnitPrice]]&gt;=20, data[[#This Row],[Revenue]]*0.7,
   IF(data[[#This Row],[UnitPrice]]&gt;=10, data[[#This Row],[Revenue]]*0.6,
      data[[#This Row],[Revenue]]*0.5))</f>
        <v>0.82499999999999996</v>
      </c>
      <c r="L4091" s="9">
        <f>data[[#This Row],[Revenue]]*0.75</f>
        <v>1.2374999999999998</v>
      </c>
      <c r="M4091" s="26">
        <f>IF(data[[#This Row],[Cost]]&gt;0, (data[[#This Row],[Profit]]/data[[#This Row],[Cost]]), 0)</f>
        <v>1.4999999999999998</v>
      </c>
      <c r="N4091" s="17">
        <f t="shared" si="63"/>
        <v>109.05623227187698</v>
      </c>
    </row>
    <row r="4092" spans="1:14" hidden="1" x14ac:dyDescent="0.35">
      <c r="A4092" s="2" t="s">
        <v>2502</v>
      </c>
      <c r="B4092" s="2" t="s">
        <v>2503</v>
      </c>
      <c r="C4092" s="14" t="s">
        <v>2504</v>
      </c>
      <c r="D4092" s="2">
        <v>1</v>
      </c>
      <c r="E4092" s="3">
        <v>40664.412499999999</v>
      </c>
      <c r="F4092" s="17">
        <v>7.62</v>
      </c>
      <c r="G4092" s="2">
        <v>0</v>
      </c>
      <c r="H4092" s="2" t="s">
        <v>13</v>
      </c>
      <c r="I4092" s="17">
        <v>7.62</v>
      </c>
      <c r="J4092" s="4">
        <v>40664</v>
      </c>
      <c r="K4092" s="17">
        <f>IF(data[[#This Row],[UnitPrice]]&gt;=20, data[[#This Row],[Revenue]]*0.7,
   IF(data[[#This Row],[UnitPrice]]&gt;=10, data[[#This Row],[Revenue]]*0.6,
      data[[#This Row],[Revenue]]*0.5))</f>
        <v>3.81</v>
      </c>
      <c r="L4092" s="9">
        <f>data[[#This Row],[Revenue]]*0.75</f>
        <v>5.7149999999999999</v>
      </c>
      <c r="M4092" s="26">
        <f>IF(data[[#This Row],[Cost]]&gt;0, (data[[#This Row],[Profit]]/data[[#This Row],[Cost]]), 0)</f>
        <v>1.5</v>
      </c>
      <c r="N4092" s="17">
        <f t="shared" si="63"/>
        <v>109.08498126338444</v>
      </c>
    </row>
    <row r="4093" spans="1:14" x14ac:dyDescent="0.35">
      <c r="A4093" s="2" t="s">
        <v>2030</v>
      </c>
      <c r="B4093" s="2" t="s">
        <v>2001</v>
      </c>
      <c r="C4093" s="14" t="s">
        <v>2002</v>
      </c>
      <c r="D4093" s="2">
        <v>1</v>
      </c>
      <c r="E4093" s="3">
        <v>40524.523611111108</v>
      </c>
      <c r="F4093" s="17">
        <v>1.65</v>
      </c>
      <c r="G4093" s="2">
        <v>15224</v>
      </c>
      <c r="H4093" s="2" t="s">
        <v>13</v>
      </c>
      <c r="I4093" s="17">
        <v>1.65</v>
      </c>
      <c r="J4093" s="4">
        <v>40513</v>
      </c>
      <c r="K4093" s="17">
        <f>IF(data[[#This Row],[UnitPrice]]&gt;=20, data[[#This Row],[Revenue]]*0.7,
   IF(data[[#This Row],[UnitPrice]]&gt;=10, data[[#This Row],[Revenue]]*0.6,
      data[[#This Row],[Revenue]]*0.5))</f>
        <v>0.82499999999999996</v>
      </c>
      <c r="L4093" s="9">
        <f>data[[#This Row],[Revenue]]*0.75</f>
        <v>1.2374999999999998</v>
      </c>
      <c r="M4093" s="26">
        <f>IF(data[[#This Row],[Cost]]&gt;0, (data[[#This Row],[Profit]]/data[[#This Row],[Cost]]), 0)</f>
        <v>1.4999999999999998</v>
      </c>
      <c r="N4093" s="17">
        <f t="shared" si="63"/>
        <v>109.11214725569056</v>
      </c>
    </row>
    <row r="4094" spans="1:14" x14ac:dyDescent="0.35">
      <c r="A4094" s="2" t="s">
        <v>6497</v>
      </c>
      <c r="B4094" s="2" t="s">
        <v>2001</v>
      </c>
      <c r="C4094" s="14" t="s">
        <v>2002</v>
      </c>
      <c r="D4094" s="2">
        <v>4</v>
      </c>
      <c r="E4094" s="3">
        <v>40608.511805555558</v>
      </c>
      <c r="F4094" s="17">
        <v>1.65</v>
      </c>
      <c r="G4094" s="2">
        <v>16593</v>
      </c>
      <c r="H4094" s="2" t="s">
        <v>13</v>
      </c>
      <c r="I4094" s="17">
        <v>6.6</v>
      </c>
      <c r="J4094" s="4">
        <v>40603</v>
      </c>
      <c r="K4094" s="17">
        <f>IF(data[[#This Row],[UnitPrice]]&gt;=20, data[[#This Row],[Revenue]]*0.7,
   IF(data[[#This Row],[UnitPrice]]&gt;=10, data[[#This Row],[Revenue]]*0.6,
      data[[#This Row],[Revenue]]*0.5))</f>
        <v>3.3</v>
      </c>
      <c r="L4094" s="9">
        <f>data[[#This Row],[Revenue]]*0.75</f>
        <v>4.9499999999999993</v>
      </c>
      <c r="M4094" s="26">
        <f>IF(data[[#This Row],[Cost]]&gt;0, (data[[#This Row],[Profit]]/data[[#This Row],[Cost]]), 0)</f>
        <v>1.4999999999999998</v>
      </c>
      <c r="N4094" s="17">
        <f t="shared" si="63"/>
        <v>109.14092662024751</v>
      </c>
    </row>
    <row r="4095" spans="1:14" x14ac:dyDescent="0.35">
      <c r="A4095" s="2" t="s">
        <v>8865</v>
      </c>
      <c r="B4095" s="2" t="s">
        <v>2001</v>
      </c>
      <c r="C4095" s="14" t="s">
        <v>2002</v>
      </c>
      <c r="D4095" s="2">
        <v>96</v>
      </c>
      <c r="E4095" s="3">
        <v>40764.55972222222</v>
      </c>
      <c r="F4095" s="17">
        <v>1.45</v>
      </c>
      <c r="G4095" s="2">
        <v>13249</v>
      </c>
      <c r="H4095" s="2" t="s">
        <v>13</v>
      </c>
      <c r="I4095" s="17">
        <v>139.19999999999999</v>
      </c>
      <c r="J4095" s="4">
        <v>40756</v>
      </c>
      <c r="K4095" s="17">
        <f>IF(data[[#This Row],[UnitPrice]]&gt;=20, data[[#This Row],[Revenue]]*0.7,
   IF(data[[#This Row],[UnitPrice]]&gt;=10, data[[#This Row],[Revenue]]*0.6,
      data[[#This Row],[Revenue]]*0.5))</f>
        <v>69.599999999999994</v>
      </c>
      <c r="L4095" s="9">
        <f>data[[#This Row],[Revenue]]*0.75</f>
        <v>104.39999999999999</v>
      </c>
      <c r="M4095" s="26">
        <f>IF(data[[#This Row],[Cost]]&gt;0, (data[[#This Row],[Profit]]/data[[#This Row],[Cost]]), 0)</f>
        <v>1.5</v>
      </c>
      <c r="N4095" s="17">
        <f t="shared" si="63"/>
        <v>109.1683953924469</v>
      </c>
    </row>
    <row r="4096" spans="1:14" x14ac:dyDescent="0.35">
      <c r="A4096" s="2" t="s">
        <v>11428</v>
      </c>
      <c r="B4096" s="2" t="s">
        <v>2001</v>
      </c>
      <c r="C4096" s="14" t="s">
        <v>2002</v>
      </c>
      <c r="D4096" s="2">
        <v>16</v>
      </c>
      <c r="E4096" s="3">
        <v>40645.509722222225</v>
      </c>
      <c r="F4096" s="17">
        <v>0.39</v>
      </c>
      <c r="G4096" s="2">
        <v>13153</v>
      </c>
      <c r="H4096" s="2" t="s">
        <v>13</v>
      </c>
      <c r="I4096" s="17">
        <v>6.24</v>
      </c>
      <c r="J4096" s="4">
        <v>40634</v>
      </c>
      <c r="K4096" s="17">
        <f>IF(data[[#This Row],[UnitPrice]]&gt;=20, data[[#This Row],[Revenue]]*0.7,
   IF(data[[#This Row],[UnitPrice]]&gt;=10, data[[#This Row],[Revenue]]*0.6,
      data[[#This Row],[Revenue]]*0.5))</f>
        <v>3.12</v>
      </c>
      <c r="L4096" s="9">
        <f>data[[#This Row],[Revenue]]*0.75</f>
        <v>4.68</v>
      </c>
      <c r="M4096" s="26">
        <f>IF(data[[#This Row],[Cost]]&gt;0, (data[[#This Row],[Profit]]/data[[#This Row],[Cost]]), 0)</f>
        <v>1.4999999999999998</v>
      </c>
      <c r="N4096" s="17">
        <f t="shared" si="63"/>
        <v>109.16034833869354</v>
      </c>
    </row>
    <row r="4097" spans="1:14" x14ac:dyDescent="0.35">
      <c r="A4097" s="2" t="s">
        <v>263</v>
      </c>
      <c r="B4097" s="2" t="s">
        <v>264</v>
      </c>
      <c r="C4097" s="14" t="s">
        <v>265</v>
      </c>
      <c r="D4097" s="2">
        <v>8</v>
      </c>
      <c r="E4097" s="3">
        <v>40190.630555555559</v>
      </c>
      <c r="F4097" s="17">
        <v>1.45</v>
      </c>
      <c r="G4097" s="2">
        <v>13468</v>
      </c>
      <c r="H4097" s="2" t="s">
        <v>13</v>
      </c>
      <c r="I4097" s="17">
        <v>11.6</v>
      </c>
      <c r="J4097" s="4">
        <v>40179</v>
      </c>
      <c r="K4097" s="17">
        <f>IF(data[[#This Row],[UnitPrice]]&gt;=20, data[[#This Row],[Revenue]]*0.7,
   IF(data[[#This Row],[UnitPrice]]&gt;=10, data[[#This Row],[Revenue]]*0.6,
      data[[#This Row],[Revenue]]*0.5))</f>
        <v>5.8</v>
      </c>
      <c r="L4097" s="9">
        <f>data[[#This Row],[Revenue]]*0.75</f>
        <v>8.6999999999999993</v>
      </c>
      <c r="M4097" s="26">
        <f>IF(data[[#This Row],[Cost]]&gt;0, (data[[#This Row],[Profit]]/data[[#This Row],[Cost]]), 0)</f>
        <v>1.5</v>
      </c>
      <c r="N4097" s="17">
        <f t="shared" si="63"/>
        <v>109.1879335298859</v>
      </c>
    </row>
    <row r="4098" spans="1:14" x14ac:dyDescent="0.35">
      <c r="A4098" s="2" t="s">
        <v>854</v>
      </c>
      <c r="B4098" s="2" t="s">
        <v>264</v>
      </c>
      <c r="C4098" s="14" t="s">
        <v>265</v>
      </c>
      <c r="D4098" s="2">
        <v>8</v>
      </c>
      <c r="E4098" s="3">
        <v>40249.722916666666</v>
      </c>
      <c r="F4098" s="17">
        <v>1.45</v>
      </c>
      <c r="G4098" s="2">
        <v>13081</v>
      </c>
      <c r="H4098" s="2" t="s">
        <v>13</v>
      </c>
      <c r="I4098" s="17">
        <v>11.6</v>
      </c>
      <c r="J4098" s="4">
        <v>40238</v>
      </c>
      <c r="K4098" s="17">
        <f>IF(data[[#This Row],[UnitPrice]]&gt;=20, data[[#This Row],[Revenue]]*0.7,
   IF(data[[#This Row],[UnitPrice]]&gt;=10, data[[#This Row],[Revenue]]*0.6,
      data[[#This Row],[Revenue]]*0.5))</f>
        <v>5.8</v>
      </c>
      <c r="L4098" s="9">
        <f>data[[#This Row],[Revenue]]*0.75</f>
        <v>8.6999999999999993</v>
      </c>
      <c r="M4098" s="26">
        <f>IF(data[[#This Row],[Cost]]&gt;0, (data[[#This Row],[Profit]]/data[[#This Row],[Cost]]), 0)</f>
        <v>1.5</v>
      </c>
      <c r="N4098" s="17">
        <f t="shared" ref="N4098:N4161" si="64">SUM(I4098:I11922)/COUNTA(_xlfn.UNIQUE(A4098:A11922))</f>
        <v>109.21409651474646</v>
      </c>
    </row>
    <row r="4099" spans="1:14" x14ac:dyDescent="0.35">
      <c r="A4099" s="2" t="s">
        <v>1677</v>
      </c>
      <c r="B4099" s="2" t="s">
        <v>264</v>
      </c>
      <c r="C4099" s="14" t="s">
        <v>265</v>
      </c>
      <c r="D4099" s="2">
        <v>32</v>
      </c>
      <c r="E4099" s="3">
        <v>40433.479166666664</v>
      </c>
      <c r="F4099" s="17">
        <v>1.25</v>
      </c>
      <c r="G4099" s="2">
        <v>13369</v>
      </c>
      <c r="H4099" s="2" t="s">
        <v>13</v>
      </c>
      <c r="I4099" s="17">
        <v>40</v>
      </c>
      <c r="J4099" s="4">
        <v>40422</v>
      </c>
      <c r="K4099" s="17">
        <f>IF(data[[#This Row],[UnitPrice]]&gt;=20, data[[#This Row],[Revenue]]*0.7,
   IF(data[[#This Row],[UnitPrice]]&gt;=10, data[[#This Row],[Revenue]]*0.6,
      data[[#This Row],[Revenue]]*0.5))</f>
        <v>20</v>
      </c>
      <c r="L4099" s="9">
        <f>data[[#This Row],[Revenue]]*0.75</f>
        <v>30</v>
      </c>
      <c r="M4099" s="26">
        <f>IF(data[[#This Row],[Cost]]&gt;0, (data[[#This Row],[Profit]]/data[[#This Row],[Cost]]), 0)</f>
        <v>1.5</v>
      </c>
      <c r="N4099" s="17">
        <f t="shared" si="64"/>
        <v>109.24027353177911</v>
      </c>
    </row>
    <row r="4100" spans="1:14" x14ac:dyDescent="0.35">
      <c r="A4100" s="2" t="s">
        <v>3744</v>
      </c>
      <c r="B4100" s="2" t="s">
        <v>264</v>
      </c>
      <c r="C4100" s="14" t="s">
        <v>265</v>
      </c>
      <c r="D4100" s="2">
        <v>8</v>
      </c>
      <c r="E4100" s="3">
        <v>40818.560416666667</v>
      </c>
      <c r="F4100" s="17">
        <v>1.45</v>
      </c>
      <c r="G4100" s="2">
        <v>14560</v>
      </c>
      <c r="H4100" s="2" t="s">
        <v>13</v>
      </c>
      <c r="I4100" s="17">
        <v>11.6</v>
      </c>
      <c r="J4100" s="4">
        <v>40817</v>
      </c>
      <c r="K4100" s="17">
        <f>IF(data[[#This Row],[UnitPrice]]&gt;=20, data[[#This Row],[Revenue]]*0.7,
   IF(data[[#This Row],[UnitPrice]]&gt;=10, data[[#This Row],[Revenue]]*0.6,
      data[[#This Row],[Revenue]]*0.5))</f>
        <v>5.8</v>
      </c>
      <c r="L4100" s="9">
        <f>data[[#This Row],[Revenue]]*0.75</f>
        <v>8.6999999999999993</v>
      </c>
      <c r="M4100" s="26">
        <f>IF(data[[#This Row],[Cost]]&gt;0, (data[[#This Row],[Profit]]/data[[#This Row],[Cost]]), 0)</f>
        <v>1.5</v>
      </c>
      <c r="N4100" s="17">
        <f t="shared" si="64"/>
        <v>109.25884656652475</v>
      </c>
    </row>
    <row r="4101" spans="1:14" x14ac:dyDescent="0.35">
      <c r="A4101" s="2" t="s">
        <v>5338</v>
      </c>
      <c r="B4101" s="2" t="s">
        <v>264</v>
      </c>
      <c r="C4101" s="14" t="s">
        <v>265</v>
      </c>
      <c r="D4101" s="2">
        <v>8</v>
      </c>
      <c r="E4101" s="3">
        <v>40881.572916666664</v>
      </c>
      <c r="F4101" s="17">
        <v>1.45</v>
      </c>
      <c r="G4101" s="2">
        <v>15212</v>
      </c>
      <c r="H4101" s="2" t="s">
        <v>13</v>
      </c>
      <c r="I4101" s="17">
        <v>11.6</v>
      </c>
      <c r="J4101" s="4">
        <v>40878</v>
      </c>
      <c r="K4101" s="17">
        <f>IF(data[[#This Row],[UnitPrice]]&gt;=20, data[[#This Row],[Revenue]]*0.7,
   IF(data[[#This Row],[UnitPrice]]&gt;=10, data[[#This Row],[Revenue]]*0.6,
      data[[#This Row],[Revenue]]*0.5))</f>
        <v>5.8</v>
      </c>
      <c r="L4101" s="9">
        <f>data[[#This Row],[Revenue]]*0.75</f>
        <v>8.6999999999999993</v>
      </c>
      <c r="M4101" s="26">
        <f>IF(data[[#This Row],[Cost]]&gt;0, (data[[#This Row],[Profit]]/data[[#This Row],[Cost]]), 0)</f>
        <v>1.5</v>
      </c>
      <c r="N4101" s="17">
        <f t="shared" si="64"/>
        <v>109.28504963777954</v>
      </c>
    </row>
    <row r="4102" spans="1:14" hidden="1" x14ac:dyDescent="0.35">
      <c r="A4102" s="2" t="s">
        <v>2833</v>
      </c>
      <c r="B4102" s="2" t="s">
        <v>2834</v>
      </c>
      <c r="C4102" s="14" t="s">
        <v>2835</v>
      </c>
      <c r="D4102" s="2">
        <v>2</v>
      </c>
      <c r="E4102" s="3">
        <v>40817.404861111114</v>
      </c>
      <c r="F4102" s="17">
        <v>0.81</v>
      </c>
      <c r="G4102" s="2">
        <v>0</v>
      </c>
      <c r="H4102" s="2" t="s">
        <v>13</v>
      </c>
      <c r="I4102" s="17">
        <v>1.62</v>
      </c>
      <c r="J4102" s="4">
        <v>40817</v>
      </c>
      <c r="K4102" s="17">
        <f>IF(data[[#This Row],[UnitPrice]]&gt;=20, data[[#This Row],[Revenue]]*0.7,
   IF(data[[#This Row],[UnitPrice]]&gt;=10, data[[#This Row],[Revenue]]*0.6,
      data[[#This Row],[Revenue]]*0.5))</f>
        <v>0.81</v>
      </c>
      <c r="L4102" s="9">
        <f>data[[#This Row],[Revenue]]*0.75</f>
        <v>1.2150000000000001</v>
      </c>
      <c r="M4102" s="26">
        <f>IF(data[[#This Row],[Cost]]&gt;0, (data[[#This Row],[Profit]]/data[[#This Row],[Cost]]), 0)</f>
        <v>1.5</v>
      </c>
      <c r="N4102" s="17">
        <f t="shared" si="64"/>
        <v>109.31126677402155</v>
      </c>
    </row>
    <row r="4103" spans="1:14" hidden="1" x14ac:dyDescent="0.35">
      <c r="A4103" s="2" t="s">
        <v>3034</v>
      </c>
      <c r="B4103" s="2" t="s">
        <v>2834</v>
      </c>
      <c r="C4103" s="14" t="s">
        <v>2835</v>
      </c>
      <c r="D4103" s="2">
        <v>2</v>
      </c>
      <c r="E4103" s="3">
        <v>40878.625694444447</v>
      </c>
      <c r="F4103" s="17">
        <v>0.81</v>
      </c>
      <c r="G4103" s="2">
        <v>0</v>
      </c>
      <c r="H4103" s="2" t="s">
        <v>13</v>
      </c>
      <c r="I4103" s="17">
        <v>1.62</v>
      </c>
      <c r="J4103" s="4">
        <v>40878</v>
      </c>
      <c r="K4103" s="17">
        <f>IF(data[[#This Row],[UnitPrice]]&gt;=20, data[[#This Row],[Revenue]]*0.7,
   IF(data[[#This Row],[UnitPrice]]&gt;=10, data[[#This Row],[Revenue]]*0.6,
      data[[#This Row],[Revenue]]*0.5))</f>
        <v>0.81</v>
      </c>
      <c r="L4103" s="9">
        <f>data[[#This Row],[Revenue]]*0.75</f>
        <v>1.2150000000000001</v>
      </c>
      <c r="M4103" s="26">
        <f>IF(data[[#This Row],[Cost]]&gt;0, (data[[#This Row],[Profit]]/data[[#This Row],[Cost]]), 0)</f>
        <v>1.5</v>
      </c>
      <c r="N4103" s="17">
        <f t="shared" si="64"/>
        <v>109.3401771812092</v>
      </c>
    </row>
    <row r="4104" spans="1:14" hidden="1" x14ac:dyDescent="0.35">
      <c r="A4104" s="2" t="s">
        <v>4106</v>
      </c>
      <c r="B4104" s="2" t="s">
        <v>2834</v>
      </c>
      <c r="C4104" s="14" t="s">
        <v>2835</v>
      </c>
      <c r="D4104" s="2">
        <v>1</v>
      </c>
      <c r="E4104" s="3">
        <v>40605.381944444445</v>
      </c>
      <c r="F4104" s="17">
        <v>1.63</v>
      </c>
      <c r="G4104" s="2">
        <v>0</v>
      </c>
      <c r="H4104" s="2" t="s">
        <v>13</v>
      </c>
      <c r="I4104" s="17">
        <v>1.63</v>
      </c>
      <c r="J4104" s="4">
        <v>40603</v>
      </c>
      <c r="K4104" s="17">
        <f>IF(data[[#This Row],[UnitPrice]]&gt;=20, data[[#This Row],[Revenue]]*0.7,
   IF(data[[#This Row],[UnitPrice]]&gt;=10, data[[#This Row],[Revenue]]*0.6,
      data[[#This Row],[Revenue]]*0.5))</f>
        <v>0.81499999999999995</v>
      </c>
      <c r="L4104" s="9">
        <f>data[[#This Row],[Revenue]]*0.75</f>
        <v>1.2224999999999999</v>
      </c>
      <c r="M4104" s="26">
        <f>IF(data[[#This Row],[Cost]]&gt;0, (data[[#This Row],[Profit]]/data[[#This Row],[Cost]]), 0)</f>
        <v>1.5</v>
      </c>
      <c r="N4104" s="17">
        <f t="shared" si="64"/>
        <v>109.36910311493133</v>
      </c>
    </row>
    <row r="4105" spans="1:14" hidden="1" x14ac:dyDescent="0.35">
      <c r="A4105" s="2" t="s">
        <v>7472</v>
      </c>
      <c r="B4105" s="2" t="s">
        <v>2834</v>
      </c>
      <c r="C4105" s="14" t="s">
        <v>2835</v>
      </c>
      <c r="D4105" s="2">
        <v>1</v>
      </c>
      <c r="E4105" s="3">
        <v>40731.685416666667</v>
      </c>
      <c r="F4105" s="17">
        <v>1.63</v>
      </c>
      <c r="G4105" s="2">
        <v>0</v>
      </c>
      <c r="H4105" s="2" t="s">
        <v>13</v>
      </c>
      <c r="I4105" s="17">
        <v>1.63</v>
      </c>
      <c r="J4105" s="4">
        <v>40725</v>
      </c>
      <c r="K4105" s="17">
        <f>IF(data[[#This Row],[UnitPrice]]&gt;=20, data[[#This Row],[Revenue]]*0.7,
   IF(data[[#This Row],[UnitPrice]]&gt;=10, data[[#This Row],[Revenue]]*0.6,
      data[[#This Row],[Revenue]]*0.5))</f>
        <v>0.81499999999999995</v>
      </c>
      <c r="L4105" s="9">
        <f>data[[#This Row],[Revenue]]*0.75</f>
        <v>1.2224999999999999</v>
      </c>
      <c r="M4105" s="26">
        <f>IF(data[[#This Row],[Cost]]&gt;0, (data[[#This Row],[Profit]]/data[[#This Row],[Cost]]), 0)</f>
        <v>1.5</v>
      </c>
      <c r="N4105" s="17">
        <f t="shared" si="64"/>
        <v>109.39804190169333</v>
      </c>
    </row>
    <row r="4106" spans="1:14" x14ac:dyDescent="0.35">
      <c r="A4106" s="2" t="s">
        <v>6581</v>
      </c>
      <c r="B4106" s="2" t="s">
        <v>2834</v>
      </c>
      <c r="C4106" s="14" t="s">
        <v>2835</v>
      </c>
      <c r="D4106" s="2">
        <v>1</v>
      </c>
      <c r="E4106" s="3">
        <v>40669.668055555558</v>
      </c>
      <c r="F4106" s="17">
        <v>0.85</v>
      </c>
      <c r="G4106" s="2">
        <v>13983</v>
      </c>
      <c r="H4106" s="2" t="s">
        <v>13</v>
      </c>
      <c r="I4106" s="17">
        <v>0.85</v>
      </c>
      <c r="J4106" s="4">
        <v>40664</v>
      </c>
      <c r="K4106" s="17">
        <f>IF(data[[#This Row],[UnitPrice]]&gt;=20, data[[#This Row],[Revenue]]*0.7,
   IF(data[[#This Row],[UnitPrice]]&gt;=10, data[[#This Row],[Revenue]]*0.6,
      data[[#This Row],[Revenue]]*0.5))</f>
        <v>0.42499999999999999</v>
      </c>
      <c r="L4106" s="9">
        <f>data[[#This Row],[Revenue]]*0.75</f>
        <v>0.63749999999999996</v>
      </c>
      <c r="M4106" s="26">
        <f>IF(data[[#This Row],[Cost]]&gt;0, (data[[#This Row],[Profit]]/data[[#This Row],[Cost]]), 0)</f>
        <v>1.5</v>
      </c>
      <c r="N4106" s="17">
        <f t="shared" si="64"/>
        <v>109.42699623858256</v>
      </c>
    </row>
    <row r="4107" spans="1:14" x14ac:dyDescent="0.35">
      <c r="A4107" s="2" t="s">
        <v>8657</v>
      </c>
      <c r="B4107" s="2" t="s">
        <v>2834</v>
      </c>
      <c r="C4107" s="14" t="s">
        <v>2835</v>
      </c>
      <c r="D4107" s="2">
        <v>20</v>
      </c>
      <c r="E4107" s="3">
        <v>40672.556944444441</v>
      </c>
      <c r="F4107" s="17">
        <v>0.85</v>
      </c>
      <c r="G4107" s="2">
        <v>16172</v>
      </c>
      <c r="H4107" s="2" t="s">
        <v>13</v>
      </c>
      <c r="I4107" s="17">
        <v>17</v>
      </c>
      <c r="J4107" s="4">
        <v>40664</v>
      </c>
      <c r="K4107" s="17">
        <f>IF(data[[#This Row],[UnitPrice]]&gt;=20, data[[#This Row],[Revenue]]*0.7,
   IF(data[[#This Row],[UnitPrice]]&gt;=10, data[[#This Row],[Revenue]]*0.6,
      data[[#This Row],[Revenue]]*0.5))</f>
        <v>8.5</v>
      </c>
      <c r="L4107" s="9">
        <f>data[[#This Row],[Revenue]]*0.75</f>
        <v>12.75</v>
      </c>
      <c r="M4107" s="26">
        <f>IF(data[[#This Row],[Cost]]&gt;0, (data[[#This Row],[Profit]]/data[[#This Row],[Cost]]), 0)</f>
        <v>1.5</v>
      </c>
      <c r="N4107" s="17">
        <f t="shared" si="64"/>
        <v>109.45617575920566</v>
      </c>
    </row>
    <row r="4108" spans="1:14" x14ac:dyDescent="0.35">
      <c r="A4108" s="2" t="s">
        <v>10267</v>
      </c>
      <c r="B4108" s="2" t="s">
        <v>10071</v>
      </c>
      <c r="C4108" s="14" t="s">
        <v>10072</v>
      </c>
      <c r="D4108" s="2">
        <v>8</v>
      </c>
      <c r="E4108" s="3">
        <v>40585.531944444447</v>
      </c>
      <c r="F4108" s="17">
        <v>3.75</v>
      </c>
      <c r="G4108" s="2">
        <v>16607</v>
      </c>
      <c r="H4108" s="2" t="s">
        <v>13</v>
      </c>
      <c r="I4108" s="17">
        <v>30</v>
      </c>
      <c r="J4108" s="4">
        <v>40575</v>
      </c>
      <c r="K4108" s="17">
        <f>IF(data[[#This Row],[UnitPrice]]&gt;=20, data[[#This Row],[Revenue]]*0.7,
   IF(data[[#This Row],[UnitPrice]]&gt;=10, data[[#This Row],[Revenue]]*0.6,
      data[[#This Row],[Revenue]]*0.5))</f>
        <v>15</v>
      </c>
      <c r="L4108" s="9">
        <f>data[[#This Row],[Revenue]]*0.75</f>
        <v>22.5</v>
      </c>
      <c r="M4108" s="26">
        <f>IF(data[[#This Row],[Cost]]&gt;0, (data[[#This Row],[Profit]]/data[[#This Row],[Cost]]), 0)</f>
        <v>1.5</v>
      </c>
      <c r="N4108" s="17">
        <f t="shared" si="64"/>
        <v>109.48102956989364</v>
      </c>
    </row>
    <row r="4109" spans="1:14" x14ac:dyDescent="0.35">
      <c r="A4109" s="2" t="s">
        <v>10700</v>
      </c>
      <c r="B4109" s="2" t="s">
        <v>10071</v>
      </c>
      <c r="C4109" s="14" t="s">
        <v>10072</v>
      </c>
      <c r="D4109" s="2">
        <v>4</v>
      </c>
      <c r="E4109" s="3">
        <v>40766.383333333331</v>
      </c>
      <c r="F4109" s="17">
        <v>3.75</v>
      </c>
      <c r="G4109" s="2">
        <v>14360</v>
      </c>
      <c r="H4109" s="2" t="s">
        <v>13</v>
      </c>
      <c r="I4109" s="17">
        <v>15</v>
      </c>
      <c r="J4109" s="4">
        <v>40756</v>
      </c>
      <c r="K4109" s="17">
        <f>IF(data[[#This Row],[UnitPrice]]&gt;=20, data[[#This Row],[Revenue]]*0.7,
   IF(data[[#This Row],[UnitPrice]]&gt;=10, data[[#This Row],[Revenue]]*0.6,
      data[[#This Row],[Revenue]]*0.5))</f>
        <v>7.5</v>
      </c>
      <c r="L4109" s="9">
        <f>data[[#This Row],[Revenue]]*0.75</f>
        <v>11.25</v>
      </c>
      <c r="M4109" s="26">
        <f>IF(data[[#This Row],[Cost]]&gt;0, (data[[#This Row],[Profit]]/data[[#This Row],[Cost]]), 0)</f>
        <v>1.5</v>
      </c>
      <c r="N4109" s="17">
        <f t="shared" si="64"/>
        <v>109.5024011831149</v>
      </c>
    </row>
    <row r="4110" spans="1:14" x14ac:dyDescent="0.35">
      <c r="A4110" s="2" t="s">
        <v>11031</v>
      </c>
      <c r="B4110" s="2" t="s">
        <v>10071</v>
      </c>
      <c r="C4110" s="14" t="s">
        <v>10072</v>
      </c>
      <c r="D4110" s="2">
        <v>4</v>
      </c>
      <c r="E4110" s="3">
        <v>40827.693749999999</v>
      </c>
      <c r="F4110" s="17">
        <v>3.75</v>
      </c>
      <c r="G4110" s="2">
        <v>17502</v>
      </c>
      <c r="H4110" s="2" t="s">
        <v>13</v>
      </c>
      <c r="I4110" s="17">
        <v>15</v>
      </c>
      <c r="J4110" s="4">
        <v>40817</v>
      </c>
      <c r="K4110" s="17">
        <f>IF(data[[#This Row],[UnitPrice]]&gt;=20, data[[#This Row],[Revenue]]*0.7,
   IF(data[[#This Row],[UnitPrice]]&gt;=10, data[[#This Row],[Revenue]]*0.6,
      data[[#This Row],[Revenue]]*0.5))</f>
        <v>7.5</v>
      </c>
      <c r="L4110" s="9">
        <f>data[[#This Row],[Revenue]]*0.75</f>
        <v>11.25</v>
      </c>
      <c r="M4110" s="26">
        <f>IF(data[[#This Row],[Cost]]&gt;0, (data[[#This Row],[Profit]]/data[[#This Row],[Cost]]), 0)</f>
        <v>1.5</v>
      </c>
      <c r="N4110" s="17">
        <f t="shared" si="64"/>
        <v>109.52781871974295</v>
      </c>
    </row>
    <row r="4111" spans="1:14" x14ac:dyDescent="0.35">
      <c r="A4111" s="2" t="s">
        <v>11096</v>
      </c>
      <c r="B4111" s="2" t="s">
        <v>10071</v>
      </c>
      <c r="C4111" s="14" t="s">
        <v>10072</v>
      </c>
      <c r="D4111" s="2">
        <v>4</v>
      </c>
      <c r="E4111" s="3">
        <v>40858.513888888891</v>
      </c>
      <c r="F4111" s="17">
        <v>3.75</v>
      </c>
      <c r="G4111" s="2">
        <v>14125</v>
      </c>
      <c r="H4111" s="2" t="s">
        <v>13</v>
      </c>
      <c r="I4111" s="17">
        <v>15</v>
      </c>
      <c r="J4111" s="4">
        <v>40848</v>
      </c>
      <c r="K4111" s="17">
        <f>IF(data[[#This Row],[UnitPrice]]&gt;=20, data[[#This Row],[Revenue]]*0.7,
   IF(data[[#This Row],[UnitPrice]]&gt;=10, data[[#This Row],[Revenue]]*0.6,
      data[[#This Row],[Revenue]]*0.5))</f>
        <v>7.5</v>
      </c>
      <c r="L4111" s="9">
        <f>data[[#This Row],[Revenue]]*0.75</f>
        <v>11.25</v>
      </c>
      <c r="M4111" s="26">
        <f>IF(data[[#This Row],[Cost]]&gt;0, (data[[#This Row],[Profit]]/data[[#This Row],[Cost]]), 0)</f>
        <v>1.5</v>
      </c>
      <c r="N4111" s="17">
        <f t="shared" si="64"/>
        <v>109.55324993274262</v>
      </c>
    </row>
    <row r="4112" spans="1:14" x14ac:dyDescent="0.35">
      <c r="A4112" s="2" t="s">
        <v>11772</v>
      </c>
      <c r="B4112" s="2" t="s">
        <v>10071</v>
      </c>
      <c r="C4112" s="14" t="s">
        <v>10072</v>
      </c>
      <c r="D4112" s="2">
        <v>4</v>
      </c>
      <c r="E4112" s="3">
        <v>40736.61041666667</v>
      </c>
      <c r="F4112" s="17">
        <v>3.75</v>
      </c>
      <c r="G4112" s="2">
        <v>15701</v>
      </c>
      <c r="H4112" s="2" t="s">
        <v>13</v>
      </c>
      <c r="I4112" s="17">
        <v>15</v>
      </c>
      <c r="J4112" s="4">
        <v>40725</v>
      </c>
      <c r="K4112" s="17">
        <f>IF(data[[#This Row],[UnitPrice]]&gt;=20, data[[#This Row],[Revenue]]*0.7,
   IF(data[[#This Row],[UnitPrice]]&gt;=10, data[[#This Row],[Revenue]]*0.6,
      data[[#This Row],[Revenue]]*0.5))</f>
        <v>7.5</v>
      </c>
      <c r="L4112" s="9">
        <f>data[[#This Row],[Revenue]]*0.75</f>
        <v>11.25</v>
      </c>
      <c r="M4112" s="26">
        <f>IF(data[[#This Row],[Cost]]&gt;0, (data[[#This Row],[Profit]]/data[[#This Row],[Cost]]), 0)</f>
        <v>1.5</v>
      </c>
      <c r="N4112" s="17">
        <f t="shared" si="64"/>
        <v>109.57869483315508</v>
      </c>
    </row>
    <row r="4113" spans="1:14" x14ac:dyDescent="0.35">
      <c r="A4113" s="2" t="s">
        <v>6626</v>
      </c>
      <c r="B4113" s="2" t="s">
        <v>2293</v>
      </c>
      <c r="C4113" s="14" t="s">
        <v>2294</v>
      </c>
      <c r="D4113" s="2">
        <v>36</v>
      </c>
      <c r="E4113" s="3">
        <v>40700.574305555558</v>
      </c>
      <c r="F4113" s="17">
        <v>0.65</v>
      </c>
      <c r="G4113" s="2">
        <v>15386</v>
      </c>
      <c r="H4113" s="2" t="s">
        <v>13</v>
      </c>
      <c r="I4113" s="17">
        <v>23.4</v>
      </c>
      <c r="J4113" s="4">
        <v>40695</v>
      </c>
      <c r="K4113" s="17">
        <f>IF(data[[#This Row],[UnitPrice]]&gt;=20, data[[#This Row],[Revenue]]*0.7,
   IF(data[[#This Row],[UnitPrice]]&gt;=10, data[[#This Row],[Revenue]]*0.6,
      data[[#This Row],[Revenue]]*0.5))</f>
        <v>11.7</v>
      </c>
      <c r="L4113" s="9">
        <f>data[[#This Row],[Revenue]]*0.75</f>
        <v>17.549999999999997</v>
      </c>
      <c r="M4113" s="26">
        <f>IF(data[[#This Row],[Cost]]&gt;0, (data[[#This Row],[Profit]]/data[[#This Row],[Cost]]), 0)</f>
        <v>1.4999999999999998</v>
      </c>
      <c r="N4113" s="17">
        <f t="shared" si="64"/>
        <v>109.60415343203346</v>
      </c>
    </row>
    <row r="4114" spans="1:14" x14ac:dyDescent="0.35">
      <c r="A4114" s="2" t="s">
        <v>7603</v>
      </c>
      <c r="B4114" s="2" t="s">
        <v>2293</v>
      </c>
      <c r="C4114" s="14" t="s">
        <v>2294</v>
      </c>
      <c r="D4114" s="2">
        <v>576</v>
      </c>
      <c r="E4114" s="3">
        <v>40854.510416666664</v>
      </c>
      <c r="F4114" s="17">
        <v>0.55000000000000004</v>
      </c>
      <c r="G4114" s="2">
        <v>17381</v>
      </c>
      <c r="H4114" s="2" t="s">
        <v>13</v>
      </c>
      <c r="I4114" s="17">
        <v>316.8</v>
      </c>
      <c r="J4114" s="4">
        <v>40848</v>
      </c>
      <c r="K4114" s="17">
        <f>IF(data[[#This Row],[UnitPrice]]&gt;=20, data[[#This Row],[Revenue]]*0.7,
   IF(data[[#This Row],[UnitPrice]]&gt;=10, data[[#This Row],[Revenue]]*0.6,
      data[[#This Row],[Revenue]]*0.5))</f>
        <v>158.4</v>
      </c>
      <c r="L4114" s="9">
        <f>data[[#This Row],[Revenue]]*0.75</f>
        <v>237.60000000000002</v>
      </c>
      <c r="M4114" s="26">
        <f>IF(data[[#This Row],[Cost]]&gt;0, (data[[#This Row],[Profit]]/data[[#This Row],[Cost]]), 0)</f>
        <v>1.5</v>
      </c>
      <c r="N4114" s="17">
        <f t="shared" si="64"/>
        <v>109.6273640280033</v>
      </c>
    </row>
    <row r="4115" spans="1:14" x14ac:dyDescent="0.35">
      <c r="A4115" s="2" t="s">
        <v>7870</v>
      </c>
      <c r="B4115" s="2" t="s">
        <v>2293</v>
      </c>
      <c r="C4115" s="14" t="s">
        <v>2294</v>
      </c>
      <c r="D4115" s="2">
        <v>36</v>
      </c>
      <c r="E4115" s="3">
        <v>40610.402777777781</v>
      </c>
      <c r="F4115" s="17">
        <v>0.65</v>
      </c>
      <c r="G4115" s="2">
        <v>13384</v>
      </c>
      <c r="H4115" s="2" t="s">
        <v>13</v>
      </c>
      <c r="I4115" s="17">
        <v>23.4</v>
      </c>
      <c r="J4115" s="4">
        <v>40603</v>
      </c>
      <c r="K4115" s="17">
        <f>IF(data[[#This Row],[UnitPrice]]&gt;=20, data[[#This Row],[Revenue]]*0.7,
   IF(data[[#This Row],[UnitPrice]]&gt;=10, data[[#This Row],[Revenue]]*0.6,
      data[[#This Row],[Revenue]]*0.5))</f>
        <v>11.7</v>
      </c>
      <c r="L4115" s="9">
        <f>data[[#This Row],[Revenue]]*0.75</f>
        <v>17.549999999999997</v>
      </c>
      <c r="M4115" s="26">
        <f>IF(data[[#This Row],[Cost]]&gt;0, (data[[#This Row],[Profit]]/data[[#This Row],[Cost]]), 0)</f>
        <v>1.4999999999999998</v>
      </c>
      <c r="N4115" s="17">
        <f t="shared" si="64"/>
        <v>109.57156746566234</v>
      </c>
    </row>
    <row r="4116" spans="1:14" x14ac:dyDescent="0.35">
      <c r="A4116" s="2" t="s">
        <v>8569</v>
      </c>
      <c r="B4116" s="2" t="s">
        <v>2293</v>
      </c>
      <c r="C4116" s="14" t="s">
        <v>2294</v>
      </c>
      <c r="D4116" s="2">
        <v>72</v>
      </c>
      <c r="E4116" s="3">
        <v>40642.46875</v>
      </c>
      <c r="F4116" s="17">
        <v>0.65</v>
      </c>
      <c r="G4116" s="2">
        <v>16761</v>
      </c>
      <c r="H4116" s="2" t="s">
        <v>13</v>
      </c>
      <c r="I4116" s="17">
        <v>46.8</v>
      </c>
      <c r="J4116" s="4">
        <v>40634</v>
      </c>
      <c r="K4116" s="17">
        <f>IF(data[[#This Row],[UnitPrice]]&gt;=20, data[[#This Row],[Revenue]]*0.7,
   IF(data[[#This Row],[UnitPrice]]&gt;=10, data[[#This Row],[Revenue]]*0.6,
      data[[#This Row],[Revenue]]*0.5))</f>
        <v>23.4</v>
      </c>
      <c r="L4116" s="9">
        <f>data[[#This Row],[Revenue]]*0.75</f>
        <v>35.099999999999994</v>
      </c>
      <c r="M4116" s="26">
        <f>IF(data[[#This Row],[Cost]]&gt;0, (data[[#This Row],[Profit]]/data[[#This Row],[Cost]]), 0)</f>
        <v>1.4999999999999998</v>
      </c>
      <c r="N4116" s="17">
        <f t="shared" si="64"/>
        <v>109.59478178879425</v>
      </c>
    </row>
    <row r="4117" spans="1:14" hidden="1" x14ac:dyDescent="0.35">
      <c r="A4117" s="2" t="s">
        <v>10435</v>
      </c>
      <c r="B4117" s="2" t="s">
        <v>2293</v>
      </c>
      <c r="C4117" s="14" t="s">
        <v>2294</v>
      </c>
      <c r="D4117" s="2">
        <v>4</v>
      </c>
      <c r="E4117" s="3">
        <v>40644.477083333331</v>
      </c>
      <c r="F4117" s="17">
        <v>0.65</v>
      </c>
      <c r="G4117" s="2">
        <v>0</v>
      </c>
      <c r="H4117" s="2" t="s">
        <v>13</v>
      </c>
      <c r="I4117" s="17">
        <v>2.6</v>
      </c>
      <c r="J4117" s="4">
        <v>40634</v>
      </c>
      <c r="K4117" s="17">
        <f>IF(data[[#This Row],[UnitPrice]]&gt;=20, data[[#This Row],[Revenue]]*0.7,
   IF(data[[#This Row],[UnitPrice]]&gt;=10, data[[#This Row],[Revenue]]*0.6,
      data[[#This Row],[Revenue]]*0.5))</f>
        <v>1.3</v>
      </c>
      <c r="L4117" s="9">
        <f>data[[#This Row],[Revenue]]*0.75</f>
        <v>1.9500000000000002</v>
      </c>
      <c r="M4117" s="26">
        <f>IF(data[[#This Row],[Cost]]&gt;0, (data[[#This Row],[Profit]]/data[[#This Row],[Cost]]), 0)</f>
        <v>1.5</v>
      </c>
      <c r="N4117" s="17">
        <f t="shared" si="64"/>
        <v>109.6117030450025</v>
      </c>
    </row>
    <row r="4118" spans="1:14" x14ac:dyDescent="0.35">
      <c r="A4118" s="2" t="s">
        <v>9856</v>
      </c>
      <c r="B4118" s="2" t="s">
        <v>3065</v>
      </c>
      <c r="C4118" s="14" t="s">
        <v>3066</v>
      </c>
      <c r="D4118" s="2">
        <v>2</v>
      </c>
      <c r="E4118" s="3">
        <v>40826.643750000003</v>
      </c>
      <c r="F4118" s="17">
        <v>0.28999999999999998</v>
      </c>
      <c r="G4118" s="2">
        <v>14529</v>
      </c>
      <c r="H4118" s="2" t="s">
        <v>13</v>
      </c>
      <c r="I4118" s="17">
        <v>0.57999999999999996</v>
      </c>
      <c r="J4118" s="4">
        <v>40817</v>
      </c>
      <c r="K4118" s="17">
        <f>IF(data[[#This Row],[UnitPrice]]&gt;=20, data[[#This Row],[Revenue]]*0.7,
   IF(data[[#This Row],[UnitPrice]]&gt;=10, data[[#This Row],[Revenue]]*0.6,
      data[[#This Row],[Revenue]]*0.5))</f>
        <v>0.28999999999999998</v>
      </c>
      <c r="L4118" s="9">
        <f>data[[#This Row],[Revenue]]*0.75</f>
        <v>0.43499999999999994</v>
      </c>
      <c r="M4118" s="26">
        <f>IF(data[[#This Row],[Cost]]&gt;0, (data[[#This Row],[Profit]]/data[[#This Row],[Cost]]), 0)</f>
        <v>1.5</v>
      </c>
      <c r="N4118" s="17">
        <f t="shared" si="64"/>
        <v>109.64054716981246</v>
      </c>
    </row>
    <row r="4119" spans="1:14" x14ac:dyDescent="0.35">
      <c r="A4119" s="2" t="s">
        <v>9373</v>
      </c>
      <c r="B4119" s="2" t="s">
        <v>9374</v>
      </c>
      <c r="C4119" s="14" t="s">
        <v>9375</v>
      </c>
      <c r="D4119" s="2">
        <v>20</v>
      </c>
      <c r="E4119" s="3">
        <v>40643.48333333333</v>
      </c>
      <c r="F4119" s="17">
        <v>0.42</v>
      </c>
      <c r="G4119" s="2">
        <v>16556</v>
      </c>
      <c r="H4119" s="2" t="s">
        <v>13</v>
      </c>
      <c r="I4119" s="17">
        <v>8.4</v>
      </c>
      <c r="J4119" s="4">
        <v>40634</v>
      </c>
      <c r="K4119" s="17">
        <f>IF(data[[#This Row],[UnitPrice]]&gt;=20, data[[#This Row],[Revenue]]*0.7,
   IF(data[[#This Row],[UnitPrice]]&gt;=10, data[[#This Row],[Revenue]]*0.6,
      data[[#This Row],[Revenue]]*0.5))</f>
        <v>4.2</v>
      </c>
      <c r="L4119" s="9">
        <f>data[[#This Row],[Revenue]]*0.75</f>
        <v>6.3000000000000007</v>
      </c>
      <c r="M4119" s="26">
        <f>IF(data[[#This Row],[Cost]]&gt;0, (data[[#This Row],[Profit]]/data[[#This Row],[Cost]]), 0)</f>
        <v>1.5</v>
      </c>
      <c r="N4119" s="17">
        <f t="shared" si="64"/>
        <v>109.66995146939992</v>
      </c>
    </row>
    <row r="4120" spans="1:14" x14ac:dyDescent="0.35">
      <c r="A4120" s="2" t="s">
        <v>9422</v>
      </c>
      <c r="B4120" s="2" t="s">
        <v>9374</v>
      </c>
      <c r="C4120" s="14" t="s">
        <v>9375</v>
      </c>
      <c r="D4120" s="2">
        <v>20</v>
      </c>
      <c r="E4120" s="3">
        <v>40643.65625</v>
      </c>
      <c r="F4120" s="17">
        <v>0.42</v>
      </c>
      <c r="G4120" s="2">
        <v>13269</v>
      </c>
      <c r="H4120" s="2" t="s">
        <v>13</v>
      </c>
      <c r="I4120" s="17">
        <v>8.4</v>
      </c>
      <c r="J4120" s="4">
        <v>40634</v>
      </c>
      <c r="K4120" s="17">
        <f>IF(data[[#This Row],[UnitPrice]]&gt;=20, data[[#This Row],[Revenue]]*0.7,
   IF(data[[#This Row],[UnitPrice]]&gt;=10, data[[#This Row],[Revenue]]*0.6,
      data[[#This Row],[Revenue]]*0.5))</f>
        <v>4.2</v>
      </c>
      <c r="L4120" s="9">
        <f>data[[#This Row],[Revenue]]*0.75</f>
        <v>6.3000000000000007</v>
      </c>
      <c r="M4120" s="26">
        <f>IF(data[[#This Row],[Cost]]&gt;0, (data[[#This Row],[Profit]]/data[[#This Row],[Cost]]), 0)</f>
        <v>1.5</v>
      </c>
      <c r="N4120" s="17">
        <f t="shared" si="64"/>
        <v>109.69726267529781</v>
      </c>
    </row>
    <row r="4121" spans="1:14" x14ac:dyDescent="0.35">
      <c r="A4121" s="2" t="s">
        <v>10038</v>
      </c>
      <c r="B4121" s="2" t="s">
        <v>9198</v>
      </c>
      <c r="C4121" s="14" t="s">
        <v>9199</v>
      </c>
      <c r="D4121" s="2">
        <v>20</v>
      </c>
      <c r="E4121" s="3">
        <v>40887.654166666667</v>
      </c>
      <c r="F4121" s="17">
        <v>0.42</v>
      </c>
      <c r="G4121" s="2">
        <v>16945</v>
      </c>
      <c r="H4121" s="2" t="s">
        <v>13</v>
      </c>
      <c r="I4121" s="17">
        <v>8.4</v>
      </c>
      <c r="J4121" s="4">
        <v>40878</v>
      </c>
      <c r="K4121" s="17">
        <f>IF(data[[#This Row],[UnitPrice]]&gt;=20, data[[#This Row],[Revenue]]*0.7,
   IF(data[[#This Row],[UnitPrice]]&gt;=10, data[[#This Row],[Revenue]]*0.6,
      data[[#This Row],[Revenue]]*0.5))</f>
        <v>4.2</v>
      </c>
      <c r="L4121" s="9">
        <f>data[[#This Row],[Revenue]]*0.75</f>
        <v>6.3000000000000007</v>
      </c>
      <c r="M4121" s="26">
        <f>IF(data[[#This Row],[Cost]]&gt;0, (data[[#This Row],[Profit]]/data[[#This Row],[Cost]]), 0)</f>
        <v>1.5</v>
      </c>
      <c r="N4121" s="17">
        <f t="shared" si="64"/>
        <v>109.72458861613281</v>
      </c>
    </row>
    <row r="4122" spans="1:14" x14ac:dyDescent="0.35">
      <c r="A4122" s="2" t="s">
        <v>10841</v>
      </c>
      <c r="B4122" s="2" t="s">
        <v>9187</v>
      </c>
      <c r="C4122" s="14" t="s">
        <v>9188</v>
      </c>
      <c r="D4122" s="2">
        <v>20</v>
      </c>
      <c r="E4122" s="3">
        <v>40797.445138888892</v>
      </c>
      <c r="F4122" s="17">
        <v>0.42</v>
      </c>
      <c r="G4122" s="2">
        <v>14108</v>
      </c>
      <c r="H4122" s="2" t="s">
        <v>13</v>
      </c>
      <c r="I4122" s="17">
        <v>8.4</v>
      </c>
      <c r="J4122" s="4">
        <v>40787</v>
      </c>
      <c r="K4122" s="17">
        <f>IF(data[[#This Row],[UnitPrice]]&gt;=20, data[[#This Row],[Revenue]]*0.7,
   IF(data[[#This Row],[UnitPrice]]&gt;=10, data[[#This Row],[Revenue]]*0.6,
      data[[#This Row],[Revenue]]*0.5))</f>
        <v>4.2</v>
      </c>
      <c r="L4122" s="9">
        <f>data[[#This Row],[Revenue]]*0.75</f>
        <v>6.3000000000000007</v>
      </c>
      <c r="M4122" s="26">
        <f>IF(data[[#This Row],[Cost]]&gt;0, (data[[#This Row],[Profit]]/data[[#This Row],[Cost]]), 0)</f>
        <v>1.5</v>
      </c>
      <c r="N4122" s="17">
        <f t="shared" si="64"/>
        <v>109.75192930383278</v>
      </c>
    </row>
    <row r="4123" spans="1:14" x14ac:dyDescent="0.35">
      <c r="A4123" s="2" t="s">
        <v>3471</v>
      </c>
      <c r="B4123" s="2" t="s">
        <v>3472</v>
      </c>
      <c r="C4123" s="14" t="s">
        <v>3473</v>
      </c>
      <c r="D4123" s="2">
        <v>7</v>
      </c>
      <c r="E4123" s="3">
        <v>40604.578472222223</v>
      </c>
      <c r="F4123" s="17">
        <v>1.69</v>
      </c>
      <c r="G4123" s="2">
        <v>13668</v>
      </c>
      <c r="H4123" s="2" t="s">
        <v>13</v>
      </c>
      <c r="I4123" s="17">
        <v>11.83</v>
      </c>
      <c r="J4123" s="4">
        <v>40603</v>
      </c>
      <c r="K4123" s="17">
        <f>IF(data[[#This Row],[UnitPrice]]&gt;=20, data[[#This Row],[Revenue]]*0.7,
   IF(data[[#This Row],[UnitPrice]]&gt;=10, data[[#This Row],[Revenue]]*0.6,
      data[[#This Row],[Revenue]]*0.5))</f>
        <v>5.915</v>
      </c>
      <c r="L4123" s="9">
        <f>data[[#This Row],[Revenue]]*0.75</f>
        <v>8.8725000000000005</v>
      </c>
      <c r="M4123" s="26">
        <f>IF(data[[#This Row],[Cost]]&gt;0, (data[[#This Row],[Profit]]/data[[#This Row],[Cost]]), 0)</f>
        <v>1.5</v>
      </c>
      <c r="N4123" s="17">
        <f t="shared" si="64"/>
        <v>109.77928475033855</v>
      </c>
    </row>
    <row r="4124" spans="1:14" x14ac:dyDescent="0.35">
      <c r="A4124" s="2" t="s">
        <v>7150</v>
      </c>
      <c r="B4124" s="2" t="s">
        <v>3472</v>
      </c>
      <c r="C4124" s="14" t="s">
        <v>3473</v>
      </c>
      <c r="D4124" s="2">
        <v>2</v>
      </c>
      <c r="E4124" s="3">
        <v>40550.545138888891</v>
      </c>
      <c r="F4124" s="17">
        <v>1.69</v>
      </c>
      <c r="G4124" s="2">
        <v>15483</v>
      </c>
      <c r="H4124" s="2" t="s">
        <v>13</v>
      </c>
      <c r="I4124" s="17">
        <v>3.38</v>
      </c>
      <c r="J4124" s="4">
        <v>40544</v>
      </c>
      <c r="K4124" s="17">
        <f>IF(data[[#This Row],[UnitPrice]]&gt;=20, data[[#This Row],[Revenue]]*0.7,
   IF(data[[#This Row],[UnitPrice]]&gt;=10, data[[#This Row],[Revenue]]*0.6,
      data[[#This Row],[Revenue]]*0.5))</f>
        <v>1.69</v>
      </c>
      <c r="L4124" s="9">
        <f>data[[#This Row],[Revenue]]*0.75</f>
        <v>2.5350000000000001</v>
      </c>
      <c r="M4124" s="26">
        <f>IF(data[[#This Row],[Cost]]&gt;0, (data[[#This Row],[Profit]]/data[[#This Row],[Cost]]), 0)</f>
        <v>1.5000000000000002</v>
      </c>
      <c r="N4124" s="17">
        <f t="shared" si="64"/>
        <v>109.80572894168583</v>
      </c>
    </row>
    <row r="4125" spans="1:14" x14ac:dyDescent="0.35">
      <c r="A4125" s="2" t="s">
        <v>10823</v>
      </c>
      <c r="B4125" s="2" t="s">
        <v>3472</v>
      </c>
      <c r="C4125" s="14" t="s">
        <v>3473</v>
      </c>
      <c r="D4125" s="2">
        <v>36</v>
      </c>
      <c r="E4125" s="3">
        <v>40797.401388888888</v>
      </c>
      <c r="F4125" s="17">
        <v>1.69</v>
      </c>
      <c r="G4125" s="2">
        <v>16767</v>
      </c>
      <c r="H4125" s="2" t="s">
        <v>13</v>
      </c>
      <c r="I4125" s="17">
        <v>60.84</v>
      </c>
      <c r="J4125" s="4">
        <v>40787</v>
      </c>
      <c r="K4125" s="17">
        <f>IF(data[[#This Row],[UnitPrice]]&gt;=20, data[[#This Row],[Revenue]]*0.7,
   IF(data[[#This Row],[UnitPrice]]&gt;=10, data[[#This Row],[Revenue]]*0.6,
      data[[#This Row],[Revenue]]*0.5))</f>
        <v>30.42</v>
      </c>
      <c r="L4125" s="9">
        <f>data[[#This Row],[Revenue]]*0.75</f>
        <v>45.63</v>
      </c>
      <c r="M4125" s="26">
        <f>IF(data[[#This Row],[Cost]]&gt;0, (data[[#This Row],[Profit]]/data[[#This Row],[Cost]]), 0)</f>
        <v>1.5</v>
      </c>
      <c r="N4125" s="17">
        <f t="shared" si="64"/>
        <v>109.8344693491775</v>
      </c>
    </row>
    <row r="4126" spans="1:14" x14ac:dyDescent="0.35">
      <c r="A4126" s="2" t="s">
        <v>7173</v>
      </c>
      <c r="B4126" s="2" t="s">
        <v>6303</v>
      </c>
      <c r="C4126" s="14" t="s">
        <v>6304</v>
      </c>
      <c r="D4126" s="2">
        <v>6</v>
      </c>
      <c r="E4126" s="3">
        <v>40609.486111111109</v>
      </c>
      <c r="F4126" s="17">
        <v>0.83</v>
      </c>
      <c r="G4126" s="2">
        <v>16931</v>
      </c>
      <c r="H4126" s="2" t="s">
        <v>13</v>
      </c>
      <c r="I4126" s="17">
        <v>4.9800000000000004</v>
      </c>
      <c r="J4126" s="4">
        <v>40603</v>
      </c>
      <c r="K4126" s="17">
        <f>IF(data[[#This Row],[UnitPrice]]&gt;=20, data[[#This Row],[Revenue]]*0.7,
   IF(data[[#This Row],[UnitPrice]]&gt;=10, data[[#This Row],[Revenue]]*0.6,
      data[[#This Row],[Revenue]]*0.5))</f>
        <v>2.4900000000000002</v>
      </c>
      <c r="L4126" s="9">
        <f>data[[#This Row],[Revenue]]*0.75</f>
        <v>3.7350000000000003</v>
      </c>
      <c r="M4126" s="26">
        <f>IF(data[[#This Row],[Cost]]&gt;0, (data[[#This Row],[Profit]]/data[[#This Row],[Cost]]), 0)</f>
        <v>1.5</v>
      </c>
      <c r="N4126" s="17">
        <f t="shared" si="64"/>
        <v>109.8477039438153</v>
      </c>
    </row>
    <row r="4127" spans="1:14" x14ac:dyDescent="0.35">
      <c r="A4127" s="2" t="s">
        <v>726</v>
      </c>
      <c r="B4127" s="2" t="s">
        <v>727</v>
      </c>
      <c r="C4127" s="14" t="s">
        <v>728</v>
      </c>
      <c r="D4127" s="2">
        <v>1</v>
      </c>
      <c r="E4127" s="3">
        <v>40249.446527777778</v>
      </c>
      <c r="F4127" s="17">
        <v>8.5</v>
      </c>
      <c r="G4127" s="2">
        <v>16905</v>
      </c>
      <c r="H4127" s="2" t="s">
        <v>13</v>
      </c>
      <c r="I4127" s="17">
        <v>8.5</v>
      </c>
      <c r="J4127" s="4">
        <v>40238</v>
      </c>
      <c r="K4127" s="17">
        <f>IF(data[[#This Row],[UnitPrice]]&gt;=20, data[[#This Row],[Revenue]]*0.7,
   IF(data[[#This Row],[UnitPrice]]&gt;=10, data[[#This Row],[Revenue]]*0.6,
      data[[#This Row],[Revenue]]*0.5))</f>
        <v>4.25</v>
      </c>
      <c r="L4127" s="9">
        <f>data[[#This Row],[Revenue]]*0.75</f>
        <v>6.375</v>
      </c>
      <c r="M4127" s="26">
        <f>IF(data[[#This Row],[Cost]]&gt;0, (data[[#This Row],[Profit]]/data[[#This Row],[Cost]]), 0)</f>
        <v>1.5</v>
      </c>
      <c r="N4127" s="17">
        <f t="shared" si="64"/>
        <v>109.8760389084043</v>
      </c>
    </row>
    <row r="4128" spans="1:14" x14ac:dyDescent="0.35">
      <c r="A4128" s="2" t="s">
        <v>10798</v>
      </c>
      <c r="B4128" s="2" t="s">
        <v>727</v>
      </c>
      <c r="C4128" s="14" t="s">
        <v>728</v>
      </c>
      <c r="D4128" s="2">
        <v>2</v>
      </c>
      <c r="E4128" s="3">
        <v>40766.704861111109</v>
      </c>
      <c r="F4128" s="17">
        <v>8.5</v>
      </c>
      <c r="G4128" s="2">
        <v>18216</v>
      </c>
      <c r="H4128" s="2" t="s">
        <v>13</v>
      </c>
      <c r="I4128" s="17">
        <v>17</v>
      </c>
      <c r="J4128" s="4">
        <v>40756</v>
      </c>
      <c r="K4128" s="17">
        <f>IF(data[[#This Row],[UnitPrice]]&gt;=20, data[[#This Row],[Revenue]]*0.7,
   IF(data[[#This Row],[UnitPrice]]&gt;=10, data[[#This Row],[Revenue]]*0.6,
      data[[#This Row],[Revenue]]*0.5))</f>
        <v>8.5</v>
      </c>
      <c r="L4128" s="9">
        <f>data[[#This Row],[Revenue]]*0.75</f>
        <v>12.75</v>
      </c>
      <c r="M4128" s="26">
        <f>IF(data[[#This Row],[Cost]]&gt;0, (data[[#This Row],[Profit]]/data[[#This Row],[Cost]]), 0)</f>
        <v>1.5</v>
      </c>
      <c r="N4128" s="17">
        <f t="shared" si="64"/>
        <v>109.90343783783899</v>
      </c>
    </row>
    <row r="4129" spans="1:14" hidden="1" x14ac:dyDescent="0.35">
      <c r="A4129" s="2" t="s">
        <v>5782</v>
      </c>
      <c r="B4129" s="2" t="s">
        <v>3821</v>
      </c>
      <c r="C4129" s="14" t="s">
        <v>3822</v>
      </c>
      <c r="D4129" s="2">
        <v>1</v>
      </c>
      <c r="E4129" s="3">
        <v>40699.568055555559</v>
      </c>
      <c r="F4129" s="17">
        <v>14.95</v>
      </c>
      <c r="G4129" s="2">
        <v>14180</v>
      </c>
      <c r="H4129" s="2" t="s">
        <v>13</v>
      </c>
      <c r="I4129" s="17">
        <v>14.95</v>
      </c>
      <c r="J4129" s="4">
        <v>40695</v>
      </c>
      <c r="K4129" s="17">
        <f>IF(data[[#This Row],[UnitPrice]]&gt;=20, data[[#This Row],[Revenue]]*0.7,
   IF(data[[#This Row],[UnitPrice]]&gt;=10, data[[#This Row],[Revenue]]*0.6,
      data[[#This Row],[Revenue]]*0.5))</f>
        <v>8.9699999999999989</v>
      </c>
      <c r="L4129" s="9">
        <f>data[[#This Row],[Revenue]]*0.75</f>
        <v>11.212499999999999</v>
      </c>
      <c r="M4129" s="26">
        <f>IF(data[[#This Row],[Cost]]&gt;0, (data[[#This Row],[Profit]]/data[[#This Row],[Cost]]), 0)</f>
        <v>1.25</v>
      </c>
      <c r="N4129" s="17">
        <f t="shared" si="64"/>
        <v>109.92855366315337</v>
      </c>
    </row>
    <row r="4130" spans="1:14" hidden="1" x14ac:dyDescent="0.35">
      <c r="A4130" s="2" t="s">
        <v>10554</v>
      </c>
      <c r="B4130" s="2" t="s">
        <v>3821</v>
      </c>
      <c r="C4130" s="14" t="s">
        <v>3822</v>
      </c>
      <c r="D4130" s="2">
        <v>1</v>
      </c>
      <c r="E4130" s="3">
        <v>40705.563888888886</v>
      </c>
      <c r="F4130" s="17">
        <v>14.95</v>
      </c>
      <c r="G4130" s="2">
        <v>14553</v>
      </c>
      <c r="H4130" s="2" t="s">
        <v>13</v>
      </c>
      <c r="I4130" s="17">
        <v>14.95</v>
      </c>
      <c r="J4130" s="4">
        <v>40695</v>
      </c>
      <c r="K4130" s="17">
        <f>IF(data[[#This Row],[UnitPrice]]&gt;=20, data[[#This Row],[Revenue]]*0.7,
   IF(data[[#This Row],[UnitPrice]]&gt;=10, data[[#This Row],[Revenue]]*0.6,
      data[[#This Row],[Revenue]]*0.5))</f>
        <v>8.9699999999999989</v>
      </c>
      <c r="L4130" s="9">
        <f>data[[#This Row],[Revenue]]*0.75</f>
        <v>11.212499999999999</v>
      </c>
      <c r="M4130" s="26">
        <f>IF(data[[#This Row],[Cost]]&gt;0, (data[[#This Row],[Profit]]/data[[#This Row],[Cost]]), 0)</f>
        <v>1.25</v>
      </c>
      <c r="N4130" s="17">
        <f t="shared" si="64"/>
        <v>109.95423742563663</v>
      </c>
    </row>
    <row r="4131" spans="1:14" hidden="1" x14ac:dyDescent="0.35">
      <c r="A4131" s="2" t="s">
        <v>2872</v>
      </c>
      <c r="B4131" s="2" t="s">
        <v>556</v>
      </c>
      <c r="C4131" s="14" t="s">
        <v>2873</v>
      </c>
      <c r="D4131" s="2">
        <v>12</v>
      </c>
      <c r="E4131" s="3">
        <v>40817.623611111114</v>
      </c>
      <c r="F4131" s="17">
        <v>1.25</v>
      </c>
      <c r="G4131" s="2">
        <v>15061</v>
      </c>
      <c r="H4131" s="2" t="s">
        <v>13</v>
      </c>
      <c r="I4131" s="17">
        <v>15</v>
      </c>
      <c r="J4131" s="4">
        <v>40817</v>
      </c>
      <c r="K4131" s="17">
        <f>IF(data[[#This Row],[UnitPrice]]&gt;=20, data[[#This Row],[Revenue]]*0.7,
   IF(data[[#This Row],[UnitPrice]]&gt;=10, data[[#This Row],[Revenue]]*0.6,
      data[[#This Row],[Revenue]]*0.5))</f>
        <v>7.5</v>
      </c>
      <c r="L4131" s="9">
        <f>data[[#This Row],[Revenue]]*0.75</f>
        <v>11.25</v>
      </c>
      <c r="M4131" s="26">
        <f>IF(data[[#This Row],[Cost]]&gt;0, (data[[#This Row],[Profit]]/data[[#This Row],[Cost]]), 0)</f>
        <v>1.5</v>
      </c>
      <c r="N4131" s="17">
        <f t="shared" si="64"/>
        <v>109.97993508250048</v>
      </c>
    </row>
    <row r="4132" spans="1:14" x14ac:dyDescent="0.35">
      <c r="A4132" s="2" t="s">
        <v>9924</v>
      </c>
      <c r="B4132" s="2" t="s">
        <v>9925</v>
      </c>
      <c r="C4132" s="14" t="s">
        <v>9926</v>
      </c>
      <c r="D4132" s="2">
        <v>6</v>
      </c>
      <c r="E4132" s="3">
        <v>40857.54791666667</v>
      </c>
      <c r="F4132" s="17">
        <v>2.1</v>
      </c>
      <c r="G4132" s="2">
        <v>16086</v>
      </c>
      <c r="H4132" s="2" t="s">
        <v>13</v>
      </c>
      <c r="I4132" s="17">
        <v>12.6</v>
      </c>
      <c r="J4132" s="4">
        <v>40848</v>
      </c>
      <c r="K4132" s="17">
        <f>IF(data[[#This Row],[UnitPrice]]&gt;=20, data[[#This Row],[Revenue]]*0.7,
   IF(data[[#This Row],[UnitPrice]]&gt;=10, data[[#This Row],[Revenue]]*0.6,
      data[[#This Row],[Revenue]]*0.5))</f>
        <v>6.3</v>
      </c>
      <c r="L4132" s="9">
        <f>data[[#This Row],[Revenue]]*0.75</f>
        <v>9.4499999999999993</v>
      </c>
      <c r="M4132" s="26">
        <f>IF(data[[#This Row],[Cost]]&gt;0, (data[[#This Row],[Profit]]/data[[#This Row],[Cost]]), 0)</f>
        <v>1.5</v>
      </c>
      <c r="N4132" s="17">
        <f t="shared" si="64"/>
        <v>110.00563311688427</v>
      </c>
    </row>
    <row r="4133" spans="1:14" x14ac:dyDescent="0.35">
      <c r="A4133" s="2" t="s">
        <v>1433</v>
      </c>
      <c r="B4133" s="2" t="s">
        <v>439</v>
      </c>
      <c r="C4133" s="14" t="s">
        <v>440</v>
      </c>
      <c r="D4133" s="2">
        <v>2</v>
      </c>
      <c r="E4133" s="3">
        <v>40402.379861111112</v>
      </c>
      <c r="F4133" s="17">
        <v>5.95</v>
      </c>
      <c r="G4133" s="2">
        <v>13078</v>
      </c>
      <c r="H4133" s="2" t="s">
        <v>13</v>
      </c>
      <c r="I4133" s="17">
        <v>11.9</v>
      </c>
      <c r="J4133" s="4">
        <v>40391</v>
      </c>
      <c r="K4133" s="17">
        <f>IF(data[[#This Row],[UnitPrice]]&gt;=20, data[[#This Row],[Revenue]]*0.7,
   IF(data[[#This Row],[UnitPrice]]&gt;=10, data[[#This Row],[Revenue]]*0.6,
      data[[#This Row],[Revenue]]*0.5))</f>
        <v>5.95</v>
      </c>
      <c r="L4133" s="9">
        <f>data[[#This Row],[Revenue]]*0.75</f>
        <v>8.9250000000000007</v>
      </c>
      <c r="M4133" s="26">
        <f>IF(data[[#This Row],[Cost]]&gt;0, (data[[#This Row],[Profit]]/data[[#This Row],[Cost]]), 0)</f>
        <v>1.5</v>
      </c>
      <c r="N4133" s="17">
        <f t="shared" si="64"/>
        <v>110.03199458728126</v>
      </c>
    </row>
    <row r="4134" spans="1:14" x14ac:dyDescent="0.35">
      <c r="A4134" s="2" t="s">
        <v>2050</v>
      </c>
      <c r="B4134" s="2" t="s">
        <v>439</v>
      </c>
      <c r="C4134" s="14" t="s">
        <v>440</v>
      </c>
      <c r="D4134" s="2">
        <v>10</v>
      </c>
      <c r="E4134" s="3">
        <v>40524.563888888886</v>
      </c>
      <c r="F4134" s="17">
        <v>2.5</v>
      </c>
      <c r="G4134" s="2">
        <v>15998</v>
      </c>
      <c r="H4134" s="2" t="s">
        <v>13</v>
      </c>
      <c r="I4134" s="17">
        <v>25</v>
      </c>
      <c r="J4134" s="4">
        <v>40513</v>
      </c>
      <c r="K4134" s="17">
        <f>IF(data[[#This Row],[UnitPrice]]&gt;=20, data[[#This Row],[Revenue]]*0.7,
   IF(data[[#This Row],[UnitPrice]]&gt;=10, data[[#This Row],[Revenue]]*0.6,
      data[[#This Row],[Revenue]]*0.5))</f>
        <v>12.5</v>
      </c>
      <c r="L4134" s="9">
        <f>data[[#This Row],[Revenue]]*0.75</f>
        <v>18.75</v>
      </c>
      <c r="M4134" s="26">
        <f>IF(data[[#This Row],[Cost]]&gt;0, (data[[#This Row],[Profit]]/data[[#This Row],[Cost]]), 0)</f>
        <v>1.5</v>
      </c>
      <c r="N4134" s="17">
        <f t="shared" si="64"/>
        <v>110.05855982674723</v>
      </c>
    </row>
    <row r="4135" spans="1:14" x14ac:dyDescent="0.35">
      <c r="A4135" s="2" t="s">
        <v>6520</v>
      </c>
      <c r="B4135" s="2" t="s">
        <v>439</v>
      </c>
      <c r="C4135" s="14" t="s">
        <v>440</v>
      </c>
      <c r="D4135" s="2">
        <v>3</v>
      </c>
      <c r="E4135" s="3">
        <v>40608.713194444441</v>
      </c>
      <c r="F4135" s="17">
        <v>5.95</v>
      </c>
      <c r="G4135" s="2">
        <v>13435</v>
      </c>
      <c r="H4135" s="2" t="s">
        <v>13</v>
      </c>
      <c r="I4135" s="17">
        <v>17.850000000000001</v>
      </c>
      <c r="J4135" s="4">
        <v>40603</v>
      </c>
      <c r="K4135" s="17">
        <f>IF(data[[#This Row],[UnitPrice]]&gt;=20, data[[#This Row],[Revenue]]*0.7,
   IF(data[[#This Row],[UnitPrice]]&gt;=10, data[[#This Row],[Revenue]]*0.6,
      data[[#This Row],[Revenue]]*0.5))</f>
        <v>8.9250000000000007</v>
      </c>
      <c r="L4135" s="9">
        <f>data[[#This Row],[Revenue]]*0.75</f>
        <v>13.387500000000001</v>
      </c>
      <c r="M4135" s="26">
        <f>IF(data[[#This Row],[Cost]]&gt;0, (data[[#This Row],[Profit]]/data[[#This Row],[Cost]]), 0)</f>
        <v>1.5</v>
      </c>
      <c r="N4135" s="17">
        <f t="shared" si="64"/>
        <v>110.08159220146339</v>
      </c>
    </row>
    <row r="4136" spans="1:14" x14ac:dyDescent="0.35">
      <c r="A4136" s="2" t="s">
        <v>7279</v>
      </c>
      <c r="B4136" s="2" t="s">
        <v>439</v>
      </c>
      <c r="C4136" s="14" t="s">
        <v>440</v>
      </c>
      <c r="D4136" s="2">
        <v>1</v>
      </c>
      <c r="E4136" s="3">
        <v>40670.480555555558</v>
      </c>
      <c r="F4136" s="17">
        <v>5.95</v>
      </c>
      <c r="G4136" s="2">
        <v>14606</v>
      </c>
      <c r="H4136" s="2" t="s">
        <v>13</v>
      </c>
      <c r="I4136" s="17">
        <v>5.95</v>
      </c>
      <c r="J4136" s="4">
        <v>40664</v>
      </c>
      <c r="K4136" s="17">
        <f>IF(data[[#This Row],[UnitPrice]]&gt;=20, data[[#This Row],[Revenue]]*0.7,
   IF(data[[#This Row],[UnitPrice]]&gt;=10, data[[#This Row],[Revenue]]*0.6,
      data[[#This Row],[Revenue]]*0.5))</f>
        <v>2.9750000000000001</v>
      </c>
      <c r="L4136" s="9">
        <f>data[[#This Row],[Revenue]]*0.75</f>
        <v>4.4625000000000004</v>
      </c>
      <c r="M4136" s="26">
        <f>IF(data[[#This Row],[Cost]]&gt;0, (data[[#This Row],[Profit]]/data[[#This Row],[Cost]]), 0)</f>
        <v>1.5</v>
      </c>
      <c r="N4136" s="17">
        <f t="shared" si="64"/>
        <v>110.10657367280723</v>
      </c>
    </row>
    <row r="4137" spans="1:14" x14ac:dyDescent="0.35">
      <c r="A4137" s="2" t="s">
        <v>7373</v>
      </c>
      <c r="B4137" s="2" t="s">
        <v>439</v>
      </c>
      <c r="C4137" s="14" t="s">
        <v>440</v>
      </c>
      <c r="D4137" s="2">
        <v>1</v>
      </c>
      <c r="E4137" s="3">
        <v>40701.527083333334</v>
      </c>
      <c r="F4137" s="17">
        <v>5.95</v>
      </c>
      <c r="G4137" s="2">
        <v>17238</v>
      </c>
      <c r="H4137" s="2" t="s">
        <v>13</v>
      </c>
      <c r="I4137" s="17">
        <v>5.95</v>
      </c>
      <c r="J4137" s="4">
        <v>40695</v>
      </c>
      <c r="K4137" s="17">
        <f>IF(data[[#This Row],[UnitPrice]]&gt;=20, data[[#This Row],[Revenue]]*0.7,
   IF(data[[#This Row],[UnitPrice]]&gt;=10, data[[#This Row],[Revenue]]*0.6,
      data[[#This Row],[Revenue]]*0.5))</f>
        <v>2.9750000000000001</v>
      </c>
      <c r="L4137" s="9">
        <f>data[[#This Row],[Revenue]]*0.75</f>
        <v>4.4625000000000004</v>
      </c>
      <c r="M4137" s="26">
        <f>IF(data[[#This Row],[Cost]]&gt;0, (data[[#This Row],[Profit]]/data[[#This Row],[Cost]]), 0)</f>
        <v>1.5</v>
      </c>
      <c r="N4137" s="17">
        <f t="shared" si="64"/>
        <v>110.13479273909626</v>
      </c>
    </row>
    <row r="4138" spans="1:14" x14ac:dyDescent="0.35">
      <c r="A4138" s="2" t="s">
        <v>7516</v>
      </c>
      <c r="B4138" s="2" t="s">
        <v>439</v>
      </c>
      <c r="C4138" s="14" t="s">
        <v>440</v>
      </c>
      <c r="D4138" s="2">
        <v>2</v>
      </c>
      <c r="E4138" s="3">
        <v>40762.557638888888</v>
      </c>
      <c r="F4138" s="17">
        <v>5.95</v>
      </c>
      <c r="G4138" s="2">
        <v>17965</v>
      </c>
      <c r="H4138" s="2" t="s">
        <v>13</v>
      </c>
      <c r="I4138" s="17">
        <v>11.9</v>
      </c>
      <c r="J4138" s="4">
        <v>40756</v>
      </c>
      <c r="K4138" s="17">
        <f>IF(data[[#This Row],[UnitPrice]]&gt;=20, data[[#This Row],[Revenue]]*0.7,
   IF(data[[#This Row],[UnitPrice]]&gt;=10, data[[#This Row],[Revenue]]*0.6,
      data[[#This Row],[Revenue]]*0.5))</f>
        <v>5.95</v>
      </c>
      <c r="L4138" s="9">
        <f>data[[#This Row],[Revenue]]*0.75</f>
        <v>8.9250000000000007</v>
      </c>
      <c r="M4138" s="26">
        <f>IF(data[[#This Row],[Cost]]&gt;0, (data[[#This Row],[Profit]]/data[[#This Row],[Cost]]), 0)</f>
        <v>1.5</v>
      </c>
      <c r="N4138" s="17">
        <f t="shared" si="64"/>
        <v>110.16302710027217</v>
      </c>
    </row>
    <row r="4139" spans="1:14" x14ac:dyDescent="0.35">
      <c r="A4139" s="2" t="s">
        <v>8478</v>
      </c>
      <c r="B4139" s="2" t="s">
        <v>439</v>
      </c>
      <c r="C4139" s="14" t="s">
        <v>440</v>
      </c>
      <c r="D4139" s="2">
        <v>16</v>
      </c>
      <c r="E4139" s="3">
        <v>40552.734722222223</v>
      </c>
      <c r="F4139" s="17">
        <v>4.95</v>
      </c>
      <c r="G4139" s="2">
        <v>12971</v>
      </c>
      <c r="H4139" s="2" t="s">
        <v>13</v>
      </c>
      <c r="I4139" s="17">
        <v>79.2</v>
      </c>
      <c r="J4139" s="4">
        <v>40544</v>
      </c>
      <c r="K4139" s="17">
        <f>IF(data[[#This Row],[UnitPrice]]&gt;=20, data[[#This Row],[Revenue]]*0.7,
   IF(data[[#This Row],[UnitPrice]]&gt;=10, data[[#This Row],[Revenue]]*0.6,
      data[[#This Row],[Revenue]]*0.5))</f>
        <v>39.6</v>
      </c>
      <c r="L4139" s="9">
        <f>data[[#This Row],[Revenue]]*0.75</f>
        <v>59.400000000000006</v>
      </c>
      <c r="M4139" s="26">
        <f>IF(data[[#This Row],[Cost]]&gt;0, (data[[#This Row],[Profit]]/data[[#This Row],[Cost]]), 0)</f>
        <v>1.5</v>
      </c>
      <c r="N4139" s="17">
        <f t="shared" si="64"/>
        <v>110.18966386554739</v>
      </c>
    </row>
    <row r="4140" spans="1:14" x14ac:dyDescent="0.35">
      <c r="A4140" s="2" t="s">
        <v>9715</v>
      </c>
      <c r="B4140" s="2" t="s">
        <v>439</v>
      </c>
      <c r="C4140" s="14" t="s">
        <v>440</v>
      </c>
      <c r="D4140" s="2">
        <v>16</v>
      </c>
      <c r="E4140" s="3">
        <v>40734.615277777775</v>
      </c>
      <c r="F4140" s="17">
        <v>4.95</v>
      </c>
      <c r="G4140" s="2">
        <v>14029</v>
      </c>
      <c r="H4140" s="2" t="s">
        <v>13</v>
      </c>
      <c r="I4140" s="17">
        <v>79.2</v>
      </c>
      <c r="J4140" s="4">
        <v>40725</v>
      </c>
      <c r="K4140" s="17">
        <f>IF(data[[#This Row],[UnitPrice]]&gt;=20, data[[#This Row],[Revenue]]*0.7,
   IF(data[[#This Row],[UnitPrice]]&gt;=10, data[[#This Row],[Revenue]]*0.6,
      data[[#This Row],[Revenue]]*0.5))</f>
        <v>39.6</v>
      </c>
      <c r="L4140" s="9">
        <f>data[[#This Row],[Revenue]]*0.75</f>
        <v>59.400000000000006</v>
      </c>
      <c r="M4140" s="26">
        <f>IF(data[[#This Row],[Cost]]&gt;0, (data[[#This Row],[Profit]]/data[[#This Row],[Cost]]), 0)</f>
        <v>1.5</v>
      </c>
      <c r="N4140" s="17">
        <f t="shared" si="64"/>
        <v>110.19806670282112</v>
      </c>
    </row>
    <row r="4141" spans="1:14" hidden="1" x14ac:dyDescent="0.35">
      <c r="A4141" s="2" t="s">
        <v>11013</v>
      </c>
      <c r="B4141" s="2" t="s">
        <v>439</v>
      </c>
      <c r="C4141" s="14" t="s">
        <v>440</v>
      </c>
      <c r="D4141" s="2">
        <v>1</v>
      </c>
      <c r="E4141" s="3">
        <v>40827.637499999997</v>
      </c>
      <c r="F4141" s="17">
        <v>5.95</v>
      </c>
      <c r="G4141" s="2">
        <v>0</v>
      </c>
      <c r="H4141" s="2" t="s">
        <v>13</v>
      </c>
      <c r="I4141" s="17">
        <v>5.95</v>
      </c>
      <c r="J4141" s="4">
        <v>40817</v>
      </c>
      <c r="K4141" s="17">
        <f>IF(data[[#This Row],[UnitPrice]]&gt;=20, data[[#This Row],[Revenue]]*0.7,
   IF(data[[#This Row],[UnitPrice]]&gt;=10, data[[#This Row],[Revenue]]*0.6,
      data[[#This Row],[Revenue]]*0.5))</f>
        <v>2.9750000000000001</v>
      </c>
      <c r="L4141" s="9">
        <f>data[[#This Row],[Revenue]]*0.75</f>
        <v>4.4625000000000004</v>
      </c>
      <c r="M4141" s="26">
        <f>IF(data[[#This Row],[Cost]]&gt;0, (data[[#This Row],[Profit]]/data[[#This Row],[Cost]]), 0)</f>
        <v>1.5</v>
      </c>
      <c r="N4141" s="17">
        <f t="shared" si="64"/>
        <v>110.20647409818396</v>
      </c>
    </row>
    <row r="4142" spans="1:14" x14ac:dyDescent="0.35">
      <c r="A4142" s="2" t="s">
        <v>11789</v>
      </c>
      <c r="B4142" s="2" t="s">
        <v>11790</v>
      </c>
      <c r="C4142" s="2" t="s">
        <v>11791</v>
      </c>
      <c r="D4142" s="2">
        <v>3</v>
      </c>
      <c r="E4142" s="3">
        <v>40736.705555555556</v>
      </c>
      <c r="F4142" s="2">
        <v>1.65</v>
      </c>
      <c r="G4142" s="2">
        <v>17449</v>
      </c>
      <c r="H4142" s="2" t="s">
        <v>13</v>
      </c>
      <c r="I4142" s="2">
        <v>4.95</v>
      </c>
      <c r="J4142" s="4">
        <v>40725</v>
      </c>
      <c r="K4142" s="17">
        <f>IF(data[[#This Row],[UnitPrice]]&gt;=20, data[[#This Row],[Revenue]]*0.7,
   IF(data[[#This Row],[UnitPrice]]&gt;=10, data[[#This Row],[Revenue]]*0.6,
      data[[#This Row],[Revenue]]*0.5))</f>
        <v>2.4750000000000001</v>
      </c>
      <c r="L4142" s="9">
        <f>data[[#This Row],[Revenue]]*0.75</f>
        <v>3.7125000000000004</v>
      </c>
      <c r="M4142" s="26">
        <f>IF(data[[#This Row],[Cost]]&gt;0, (data[[#This Row],[Profit]]/data[[#This Row],[Cost]]), 0)</f>
        <v>1.5</v>
      </c>
      <c r="N4142" s="17">
        <f t="shared" si="64"/>
        <v>110.23475854585033</v>
      </c>
    </row>
    <row r="4143" spans="1:14" x14ac:dyDescent="0.35">
      <c r="A4143" s="2" t="s">
        <v>8179</v>
      </c>
      <c r="B4143" s="2" t="s">
        <v>8180</v>
      </c>
      <c r="C4143" s="2" t="s">
        <v>8181</v>
      </c>
      <c r="D4143" s="2">
        <v>3</v>
      </c>
      <c r="E4143" s="3">
        <v>40794.595833333333</v>
      </c>
      <c r="F4143" s="2">
        <v>0.75</v>
      </c>
      <c r="G4143" s="2">
        <v>17634</v>
      </c>
      <c r="H4143" s="2" t="s">
        <v>13</v>
      </c>
      <c r="I4143" s="2">
        <v>2.25</v>
      </c>
      <c r="J4143" s="4">
        <v>40787</v>
      </c>
      <c r="K4143" s="17">
        <f>IF(data[[#This Row],[UnitPrice]]&gt;=20, data[[#This Row],[Revenue]]*0.7,
   IF(data[[#This Row],[UnitPrice]]&gt;=10, data[[#This Row],[Revenue]]*0.6,
      data[[#This Row],[Revenue]]*0.5))</f>
        <v>1.125</v>
      </c>
      <c r="L4143" s="9">
        <f>data[[#This Row],[Revenue]]*0.75</f>
        <v>1.6875</v>
      </c>
      <c r="M4143" s="26">
        <f>IF(data[[#This Row],[Cost]]&gt;0, (data[[#This Row],[Profit]]/data[[#This Row],[Cost]]), 0)</f>
        <v>1.5</v>
      </c>
      <c r="N4143" s="17">
        <f t="shared" si="64"/>
        <v>110.26332971506221</v>
      </c>
    </row>
    <row r="4144" spans="1:14" x14ac:dyDescent="0.35">
      <c r="A4144" s="2" t="s">
        <v>10006</v>
      </c>
      <c r="B4144" s="2" t="s">
        <v>8180</v>
      </c>
      <c r="C4144" s="2" t="s">
        <v>8181</v>
      </c>
      <c r="D4144" s="2">
        <v>1</v>
      </c>
      <c r="E4144" s="3">
        <v>40887.551388888889</v>
      </c>
      <c r="F4144" s="2">
        <v>0.75</v>
      </c>
      <c r="G4144" s="2">
        <v>16753</v>
      </c>
      <c r="H4144" s="2" t="s">
        <v>13</v>
      </c>
      <c r="I4144" s="2">
        <v>0.75</v>
      </c>
      <c r="J4144" s="4">
        <v>40878</v>
      </c>
      <c r="K4144" s="17">
        <f>IF(data[[#This Row],[UnitPrice]]&gt;=20, data[[#This Row],[Revenue]]*0.7,
   IF(data[[#This Row],[UnitPrice]]&gt;=10, data[[#This Row],[Revenue]]*0.6,
      data[[#This Row],[Revenue]]*0.5))</f>
        <v>0.375</v>
      </c>
      <c r="L4144" s="9">
        <f>data[[#This Row],[Revenue]]*0.75</f>
        <v>0.5625</v>
      </c>
      <c r="M4144" s="26">
        <f>IF(data[[#This Row],[Cost]]&gt;0, (data[[#This Row],[Profit]]/data[[#This Row],[Cost]]), 0)</f>
        <v>1.5</v>
      </c>
      <c r="N4144" s="17">
        <f t="shared" si="64"/>
        <v>110.29264929424654</v>
      </c>
    </row>
    <row r="4145" spans="1:14" x14ac:dyDescent="0.35">
      <c r="A4145" s="2" t="s">
        <v>3024</v>
      </c>
      <c r="B4145" s="2" t="s">
        <v>3025</v>
      </c>
      <c r="C4145" s="2" t="s">
        <v>3026</v>
      </c>
      <c r="D4145" s="2">
        <v>3</v>
      </c>
      <c r="E4145" s="3">
        <v>40878.577777777777</v>
      </c>
      <c r="F4145" s="2">
        <v>4.25</v>
      </c>
      <c r="G4145" s="2">
        <v>14185</v>
      </c>
      <c r="H4145" s="2" t="s">
        <v>13</v>
      </c>
      <c r="I4145" s="2">
        <v>12.75</v>
      </c>
      <c r="J4145" s="4">
        <v>40878</v>
      </c>
      <c r="K4145" s="17">
        <f>IF(data[[#This Row],[UnitPrice]]&gt;=20, data[[#This Row],[Revenue]]*0.7,
   IF(data[[#This Row],[UnitPrice]]&gt;=10, data[[#This Row],[Revenue]]*0.6,
      data[[#This Row],[Revenue]]*0.5))</f>
        <v>6.375</v>
      </c>
      <c r="L4145" s="9">
        <f>data[[#This Row],[Revenue]]*0.75</f>
        <v>9.5625</v>
      </c>
      <c r="M4145" s="26">
        <f>IF(data[[#This Row],[Cost]]&gt;0, (data[[#This Row],[Profit]]/data[[#This Row],[Cost]]), 0)</f>
        <v>1.5</v>
      </c>
      <c r="N4145" s="17">
        <f t="shared" si="64"/>
        <v>110.32239207168185</v>
      </c>
    </row>
    <row r="4146" spans="1:14" x14ac:dyDescent="0.35">
      <c r="A4146" s="2" t="s">
        <v>4298</v>
      </c>
      <c r="B4146" s="2" t="s">
        <v>3025</v>
      </c>
      <c r="C4146" s="2" t="s">
        <v>3026</v>
      </c>
      <c r="D4146" s="2">
        <v>3</v>
      </c>
      <c r="E4146" s="3">
        <v>40727.57708333333</v>
      </c>
      <c r="F4146" s="2">
        <v>4.25</v>
      </c>
      <c r="G4146" s="2">
        <v>14817</v>
      </c>
      <c r="H4146" s="2" t="s">
        <v>13</v>
      </c>
      <c r="I4146" s="2">
        <v>12.75</v>
      </c>
      <c r="J4146" s="4">
        <v>40725</v>
      </c>
      <c r="K4146" s="17">
        <f>IF(data[[#This Row],[UnitPrice]]&gt;=20, data[[#This Row],[Revenue]]*0.7,
   IF(data[[#This Row],[UnitPrice]]&gt;=10, data[[#This Row],[Revenue]]*0.6,
      data[[#This Row],[Revenue]]*0.5))</f>
        <v>6.375</v>
      </c>
      <c r="L4146" s="9">
        <f>data[[#This Row],[Revenue]]*0.75</f>
        <v>9.5625</v>
      </c>
      <c r="M4146" s="26">
        <f>IF(data[[#This Row],[Cost]]&gt;0, (data[[#This Row],[Profit]]/data[[#This Row],[Cost]]), 0)</f>
        <v>1.5</v>
      </c>
      <c r="N4146" s="17">
        <f t="shared" si="64"/>
        <v>110.34889190657367</v>
      </c>
    </row>
    <row r="4147" spans="1:14" x14ac:dyDescent="0.35">
      <c r="A4147" s="2" t="s">
        <v>11779</v>
      </c>
      <c r="B4147" s="2" t="s">
        <v>3025</v>
      </c>
      <c r="C4147" s="2" t="s">
        <v>3026</v>
      </c>
      <c r="D4147" s="2">
        <v>2</v>
      </c>
      <c r="E4147" s="3">
        <v>40736.629861111112</v>
      </c>
      <c r="F4147" s="2">
        <v>4.25</v>
      </c>
      <c r="G4147" s="2">
        <v>17870</v>
      </c>
      <c r="H4147" s="2" t="s">
        <v>13</v>
      </c>
      <c r="I4147" s="2">
        <v>8.5</v>
      </c>
      <c r="J4147" s="4">
        <v>40725</v>
      </c>
      <c r="K4147" s="17">
        <f>IF(data[[#This Row],[UnitPrice]]&gt;=20, data[[#This Row],[Revenue]]*0.7,
   IF(data[[#This Row],[UnitPrice]]&gt;=10, data[[#This Row],[Revenue]]*0.6,
      data[[#This Row],[Revenue]]*0.5))</f>
        <v>4.25</v>
      </c>
      <c r="L4147" s="9">
        <f>data[[#This Row],[Revenue]]*0.75</f>
        <v>6.375</v>
      </c>
      <c r="M4147" s="26">
        <f>IF(data[[#This Row],[Cost]]&gt;0, (data[[#This Row],[Profit]]/data[[#This Row],[Cost]]), 0)</f>
        <v>1.5</v>
      </c>
      <c r="N4147" s="17">
        <f t="shared" si="64"/>
        <v>110.37540613963712</v>
      </c>
    </row>
    <row r="4148" spans="1:14" x14ac:dyDescent="0.35">
      <c r="A4148" s="2" t="s">
        <v>4983</v>
      </c>
      <c r="B4148" s="2" t="s">
        <v>4984</v>
      </c>
      <c r="C4148" s="2" t="s">
        <v>4985</v>
      </c>
      <c r="D4148" s="2">
        <v>1</v>
      </c>
      <c r="E4148" s="3">
        <v>40698.421527777777</v>
      </c>
      <c r="F4148" s="2">
        <v>3.75</v>
      </c>
      <c r="G4148" s="2">
        <v>17783</v>
      </c>
      <c r="H4148" s="2" t="s">
        <v>13</v>
      </c>
      <c r="I4148" s="2">
        <v>3.75</v>
      </c>
      <c r="J4148" s="4">
        <v>40695</v>
      </c>
      <c r="K4148" s="17">
        <f>IF(data[[#This Row],[UnitPrice]]&gt;=20, data[[#This Row],[Revenue]]*0.7,
   IF(data[[#This Row],[UnitPrice]]&gt;=10, data[[#This Row],[Revenue]]*0.6,
      data[[#This Row],[Revenue]]*0.5))</f>
        <v>1.875</v>
      </c>
      <c r="L4148" s="9">
        <f>data[[#This Row],[Revenue]]*0.75</f>
        <v>2.8125</v>
      </c>
      <c r="M4148" s="26">
        <f>IF(data[[#This Row],[Cost]]&gt;0, (data[[#This Row],[Profit]]/data[[#This Row],[Cost]]), 0)</f>
        <v>1.5</v>
      </c>
      <c r="N4148" s="17">
        <f t="shared" si="64"/>
        <v>110.4030896739142</v>
      </c>
    </row>
    <row r="4149" spans="1:14" x14ac:dyDescent="0.35">
      <c r="A4149" s="2" t="s">
        <v>5560</v>
      </c>
      <c r="B4149" s="2" t="s">
        <v>4984</v>
      </c>
      <c r="C4149" s="14" t="s">
        <v>4985</v>
      </c>
      <c r="D4149" s="2">
        <v>1</v>
      </c>
      <c r="E4149" s="3">
        <v>40638.466666666667</v>
      </c>
      <c r="F4149" s="17">
        <v>3.75</v>
      </c>
      <c r="G4149" s="2">
        <v>14606</v>
      </c>
      <c r="H4149" s="2" t="s">
        <v>13</v>
      </c>
      <c r="I4149" s="17">
        <v>3.75</v>
      </c>
      <c r="J4149" s="4">
        <v>40634</v>
      </c>
      <c r="K4149" s="17">
        <f>IF(data[[#This Row],[UnitPrice]]&gt;=20, data[[#This Row],[Revenue]]*0.7,
   IF(data[[#This Row],[UnitPrice]]&gt;=10, data[[#This Row],[Revenue]]*0.6,
      data[[#This Row],[Revenue]]*0.5))</f>
        <v>1.875</v>
      </c>
      <c r="L4149" s="9">
        <f>data[[#This Row],[Revenue]]*0.75</f>
        <v>2.8125</v>
      </c>
      <c r="M4149" s="26">
        <f>IF(data[[#This Row],[Cost]]&gt;0, (data[[#This Row],[Profit]]/data[[#This Row],[Cost]]), 0)</f>
        <v>1.5</v>
      </c>
      <c r="N4149" s="17">
        <f t="shared" si="64"/>
        <v>110.43207936939501</v>
      </c>
    </row>
    <row r="4150" spans="1:14" x14ac:dyDescent="0.35">
      <c r="A4150" s="2" t="s">
        <v>11619</v>
      </c>
      <c r="B4150" s="2" t="s">
        <v>7737</v>
      </c>
      <c r="C4150" s="14" t="s">
        <v>7738</v>
      </c>
      <c r="D4150" s="2">
        <v>12</v>
      </c>
      <c r="E4150" s="3">
        <v>40706.479166666664</v>
      </c>
      <c r="F4150" s="17">
        <v>0.75</v>
      </c>
      <c r="G4150" s="2">
        <v>15318</v>
      </c>
      <c r="H4150" s="2" t="s">
        <v>13</v>
      </c>
      <c r="I4150" s="17">
        <v>9</v>
      </c>
      <c r="J4150" s="4">
        <v>40695</v>
      </c>
      <c r="K4150" s="17">
        <f>IF(data[[#This Row],[UnitPrice]]&gt;=20, data[[#This Row],[Revenue]]*0.7,
   IF(data[[#This Row],[UnitPrice]]&gt;=10, data[[#This Row],[Revenue]]*0.6,
      data[[#This Row],[Revenue]]*0.5))</f>
        <v>4.5</v>
      </c>
      <c r="L4150" s="9">
        <f>data[[#This Row],[Revenue]]*0.75</f>
        <v>6.75</v>
      </c>
      <c r="M4150" s="26">
        <f>IF(data[[#This Row],[Cost]]&gt;0, (data[[#This Row],[Profit]]/data[[#This Row],[Cost]]), 0)</f>
        <v>1.5</v>
      </c>
      <c r="N4150" s="17">
        <f t="shared" si="64"/>
        <v>110.46108482871242</v>
      </c>
    </row>
    <row r="4151" spans="1:14" x14ac:dyDescent="0.35">
      <c r="A4151" s="2" t="s">
        <v>7614</v>
      </c>
      <c r="B4151" s="2" t="s">
        <v>7615</v>
      </c>
      <c r="C4151" s="14" t="s">
        <v>7616</v>
      </c>
      <c r="D4151" s="2">
        <v>20</v>
      </c>
      <c r="E4151" s="3">
        <v>40854.545138888891</v>
      </c>
      <c r="F4151" s="17">
        <v>0.75</v>
      </c>
      <c r="G4151" s="2">
        <v>16701</v>
      </c>
      <c r="H4151" s="2" t="s">
        <v>13</v>
      </c>
      <c r="I4151" s="17">
        <v>15</v>
      </c>
      <c r="J4151" s="4">
        <v>40848</v>
      </c>
      <c r="K4151" s="17">
        <f>IF(data[[#This Row],[UnitPrice]]&gt;=20, data[[#This Row],[Revenue]]*0.7,
   IF(data[[#This Row],[UnitPrice]]&gt;=10, data[[#This Row],[Revenue]]*0.6,
      data[[#This Row],[Revenue]]*0.5))</f>
        <v>7.5</v>
      </c>
      <c r="L4151" s="9">
        <f>data[[#This Row],[Revenue]]*0.75</f>
        <v>11.25</v>
      </c>
      <c r="M4151" s="26">
        <f>IF(data[[#This Row],[Cost]]&gt;0, (data[[#This Row],[Profit]]/data[[#This Row],[Cost]]), 0)</f>
        <v>1.5</v>
      </c>
      <c r="N4151" s="17">
        <f t="shared" si="64"/>
        <v>110.48867827033023</v>
      </c>
    </row>
    <row r="4152" spans="1:14" hidden="1" x14ac:dyDescent="0.35">
      <c r="A4152" s="2" t="s">
        <v>266</v>
      </c>
      <c r="B4152" s="2" t="s">
        <v>267</v>
      </c>
      <c r="C4152" s="14" t="s">
        <v>268</v>
      </c>
      <c r="D4152" s="2">
        <v>1</v>
      </c>
      <c r="E4152" s="3">
        <v>40190.635416666664</v>
      </c>
      <c r="F4152" s="17">
        <v>2.95</v>
      </c>
      <c r="G4152" s="2">
        <v>0</v>
      </c>
      <c r="H4152" s="2" t="s">
        <v>13</v>
      </c>
      <c r="I4152" s="17">
        <v>2.95</v>
      </c>
      <c r="J4152" s="4">
        <v>40179</v>
      </c>
      <c r="K4152" s="17">
        <f>IF(data[[#This Row],[UnitPrice]]&gt;=20, data[[#This Row],[Revenue]]*0.7,
   IF(data[[#This Row],[UnitPrice]]&gt;=10, data[[#This Row],[Revenue]]*0.6,
      data[[#This Row],[Revenue]]*0.5))</f>
        <v>1.4750000000000001</v>
      </c>
      <c r="L4152" s="9">
        <f>data[[#This Row],[Revenue]]*0.75</f>
        <v>2.2125000000000004</v>
      </c>
      <c r="M4152" s="26">
        <f>IF(data[[#This Row],[Cost]]&gt;0, (data[[#This Row],[Profit]]/data[[#This Row],[Cost]]), 0)</f>
        <v>1.5000000000000002</v>
      </c>
      <c r="N4152" s="17">
        <f t="shared" si="64"/>
        <v>110.51465451577917</v>
      </c>
    </row>
    <row r="4153" spans="1:14" x14ac:dyDescent="0.35">
      <c r="A4153" s="2" t="s">
        <v>8949</v>
      </c>
      <c r="B4153" s="2" t="s">
        <v>7088</v>
      </c>
      <c r="C4153" s="14" t="s">
        <v>7089</v>
      </c>
      <c r="D4153" s="2">
        <v>6</v>
      </c>
      <c r="E4153" s="3">
        <v>40795.615972222222</v>
      </c>
      <c r="F4153" s="17">
        <v>4.1500000000000004</v>
      </c>
      <c r="G4153" s="2">
        <v>16362</v>
      </c>
      <c r="H4153" s="2" t="s">
        <v>13</v>
      </c>
      <c r="I4153" s="17">
        <v>24.9</v>
      </c>
      <c r="J4153" s="4">
        <v>40787</v>
      </c>
      <c r="K4153" s="17">
        <f>IF(data[[#This Row],[UnitPrice]]&gt;=20, data[[#This Row],[Revenue]]*0.7,
   IF(data[[#This Row],[UnitPrice]]&gt;=10, data[[#This Row],[Revenue]]*0.6,
      data[[#This Row],[Revenue]]*0.5))</f>
        <v>12.45</v>
      </c>
      <c r="L4153" s="9">
        <f>data[[#This Row],[Revenue]]*0.75</f>
        <v>18.674999999999997</v>
      </c>
      <c r="M4153" s="26">
        <f>IF(data[[#This Row],[Cost]]&gt;0, (data[[#This Row],[Profit]]/data[[#This Row],[Cost]]), 0)</f>
        <v>1.4999999999999998</v>
      </c>
      <c r="N4153" s="17">
        <f t="shared" si="64"/>
        <v>110.54392380952496</v>
      </c>
    </row>
    <row r="4154" spans="1:14" x14ac:dyDescent="0.35">
      <c r="A4154" s="2" t="s">
        <v>9807</v>
      </c>
      <c r="B4154" s="2" t="s">
        <v>7088</v>
      </c>
      <c r="C4154" s="14" t="s">
        <v>7089</v>
      </c>
      <c r="D4154" s="2">
        <v>2</v>
      </c>
      <c r="E4154" s="3">
        <v>40826.513194444444</v>
      </c>
      <c r="F4154" s="17">
        <v>4.1500000000000004</v>
      </c>
      <c r="G4154" s="2">
        <v>18126</v>
      </c>
      <c r="H4154" s="2" t="s">
        <v>13</v>
      </c>
      <c r="I4154" s="17">
        <v>8.3000000000000007</v>
      </c>
      <c r="J4154" s="4">
        <v>40817</v>
      </c>
      <c r="K4154" s="17">
        <f>IF(data[[#This Row],[UnitPrice]]&gt;=20, data[[#This Row],[Revenue]]*0.7,
   IF(data[[#This Row],[UnitPrice]]&gt;=10, data[[#This Row],[Revenue]]*0.6,
      data[[#This Row],[Revenue]]*0.5))</f>
        <v>4.1500000000000004</v>
      </c>
      <c r="L4154" s="9">
        <f>data[[#This Row],[Revenue]]*0.75</f>
        <v>6.2250000000000005</v>
      </c>
      <c r="M4154" s="26">
        <f>IF(data[[#This Row],[Cost]]&gt;0, (data[[#This Row],[Profit]]/data[[#This Row],[Cost]]), 0)</f>
        <v>1.5</v>
      </c>
      <c r="N4154" s="17">
        <f t="shared" si="64"/>
        <v>110.5672346216669</v>
      </c>
    </row>
    <row r="4155" spans="1:14" x14ac:dyDescent="0.35">
      <c r="A4155" s="2" t="s">
        <v>8659</v>
      </c>
      <c r="B4155" s="2" t="s">
        <v>6320</v>
      </c>
      <c r="C4155" s="2" t="s">
        <v>8660</v>
      </c>
      <c r="D4155" s="2">
        <v>6</v>
      </c>
      <c r="E4155" s="3">
        <v>40672.576388888891</v>
      </c>
      <c r="F4155" s="2">
        <v>4.1500000000000004</v>
      </c>
      <c r="G4155" s="2">
        <v>16918</v>
      </c>
      <c r="H4155" s="2" t="s">
        <v>13</v>
      </c>
      <c r="I4155" s="2">
        <v>24.9</v>
      </c>
      <c r="J4155" s="4">
        <v>40664</v>
      </c>
      <c r="K4155" s="17">
        <f>IF(data[[#This Row],[UnitPrice]]&gt;=20, data[[#This Row],[Revenue]]*0.7,
   IF(data[[#This Row],[UnitPrice]]&gt;=10, data[[#This Row],[Revenue]]*0.6,
      data[[#This Row],[Revenue]]*0.5))</f>
        <v>12.45</v>
      </c>
      <c r="L4155" s="9">
        <f>data[[#This Row],[Revenue]]*0.75</f>
        <v>18.674999999999997</v>
      </c>
      <c r="M4155" s="26">
        <f>IF(data[[#This Row],[Cost]]&gt;0, (data[[#This Row],[Profit]]/data[[#This Row],[Cost]]), 0)</f>
        <v>1.4999999999999998</v>
      </c>
      <c r="N4155" s="17">
        <f t="shared" si="64"/>
        <v>110.59507759324917</v>
      </c>
    </row>
    <row r="4156" spans="1:14" x14ac:dyDescent="0.35">
      <c r="A4156" s="2" t="s">
        <v>9234</v>
      </c>
      <c r="B4156" s="2" t="s">
        <v>6320</v>
      </c>
      <c r="C4156" s="2" t="s">
        <v>8660</v>
      </c>
      <c r="D4156" s="2">
        <v>6</v>
      </c>
      <c r="E4156" s="3">
        <v>40584.532638888886</v>
      </c>
      <c r="F4156" s="2">
        <v>4.1500000000000004</v>
      </c>
      <c r="G4156" s="2">
        <v>15952</v>
      </c>
      <c r="H4156" s="2" t="s">
        <v>13</v>
      </c>
      <c r="I4156" s="2">
        <v>24.9</v>
      </c>
      <c r="J4156" s="4">
        <v>40575</v>
      </c>
      <c r="K4156" s="17">
        <f>IF(data[[#This Row],[UnitPrice]]&gt;=20, data[[#This Row],[Revenue]]*0.7,
   IF(data[[#This Row],[UnitPrice]]&gt;=10, data[[#This Row],[Revenue]]*0.6,
      data[[#This Row],[Revenue]]*0.5))</f>
        <v>12.45</v>
      </c>
      <c r="L4156" s="9">
        <f>data[[#This Row],[Revenue]]*0.75</f>
        <v>18.674999999999997</v>
      </c>
      <c r="M4156" s="26">
        <f>IF(data[[#This Row],[Cost]]&gt;0, (data[[#This Row],[Profit]]/data[[#This Row],[Cost]]), 0)</f>
        <v>1.4999999999999998</v>
      </c>
      <c r="N4156" s="17">
        <f t="shared" si="64"/>
        <v>110.6184150326809</v>
      </c>
    </row>
    <row r="4157" spans="1:14" x14ac:dyDescent="0.35">
      <c r="A4157" s="2" t="s">
        <v>9383</v>
      </c>
      <c r="B4157" s="2" t="s">
        <v>6320</v>
      </c>
      <c r="C4157" s="2" t="s">
        <v>8660</v>
      </c>
      <c r="D4157" s="2">
        <v>6</v>
      </c>
      <c r="E4157" s="3">
        <v>40643.526388888888</v>
      </c>
      <c r="F4157" s="2">
        <v>4.1500000000000004</v>
      </c>
      <c r="G4157" s="2">
        <v>15046</v>
      </c>
      <c r="H4157" s="2" t="s">
        <v>13</v>
      </c>
      <c r="I4157" s="2">
        <v>24.9</v>
      </c>
      <c r="J4157" s="4">
        <v>40634</v>
      </c>
      <c r="K4157" s="17">
        <f>IF(data[[#This Row],[UnitPrice]]&gt;=20, data[[#This Row],[Revenue]]*0.7,
   IF(data[[#This Row],[UnitPrice]]&gt;=10, data[[#This Row],[Revenue]]*0.6,
      data[[#This Row],[Revenue]]*0.5))</f>
        <v>12.45</v>
      </c>
      <c r="L4157" s="9">
        <f>data[[#This Row],[Revenue]]*0.75</f>
        <v>18.674999999999997</v>
      </c>
      <c r="M4157" s="26">
        <f>IF(data[[#This Row],[Cost]]&gt;0, (data[[#This Row],[Profit]]/data[[#This Row],[Cost]]), 0)</f>
        <v>1.4999999999999998</v>
      </c>
      <c r="N4157" s="17">
        <f t="shared" si="64"/>
        <v>110.6417651865988</v>
      </c>
    </row>
    <row r="4158" spans="1:14" hidden="1" x14ac:dyDescent="0.35">
      <c r="A4158" s="2" t="s">
        <v>3672</v>
      </c>
      <c r="B4158" s="2" t="s">
        <v>3673</v>
      </c>
      <c r="C4158" s="14" t="s">
        <v>3674</v>
      </c>
      <c r="D4158" s="2">
        <v>1</v>
      </c>
      <c r="E4158" s="3">
        <v>40757.607638888891</v>
      </c>
      <c r="F4158" s="17">
        <v>2.46</v>
      </c>
      <c r="G4158" s="2">
        <v>0</v>
      </c>
      <c r="H4158" s="2" t="s">
        <v>13</v>
      </c>
      <c r="I4158" s="17">
        <v>2.46</v>
      </c>
      <c r="J4158" s="4">
        <v>40756</v>
      </c>
      <c r="K4158" s="17">
        <f>IF(data[[#This Row],[UnitPrice]]&gt;=20, data[[#This Row],[Revenue]]*0.7,
   IF(data[[#This Row],[UnitPrice]]&gt;=10, data[[#This Row],[Revenue]]*0.6,
      data[[#This Row],[Revenue]]*0.5))</f>
        <v>1.23</v>
      </c>
      <c r="L4158" s="9">
        <f>data[[#This Row],[Revenue]]*0.75</f>
        <v>1.845</v>
      </c>
      <c r="M4158" s="26">
        <f>IF(data[[#This Row],[Cost]]&gt;0, (data[[#This Row],[Profit]]/data[[#This Row],[Cost]]), 0)</f>
        <v>1.5</v>
      </c>
      <c r="N4158" s="17">
        <f t="shared" si="64"/>
        <v>110.66512806539625</v>
      </c>
    </row>
    <row r="4159" spans="1:14" x14ac:dyDescent="0.35">
      <c r="A4159" s="2" t="s">
        <v>2740</v>
      </c>
      <c r="B4159" s="2" t="s">
        <v>2741</v>
      </c>
      <c r="C4159" s="14" t="s">
        <v>2742</v>
      </c>
      <c r="D4159" s="2">
        <v>2</v>
      </c>
      <c r="E4159" s="3">
        <v>40725.613194444442</v>
      </c>
      <c r="F4159" s="17">
        <v>4.95</v>
      </c>
      <c r="G4159" s="2">
        <v>15311</v>
      </c>
      <c r="H4159" s="2" t="s">
        <v>13</v>
      </c>
      <c r="I4159" s="17">
        <v>9.9</v>
      </c>
      <c r="J4159" s="4">
        <v>40725</v>
      </c>
      <c r="K4159" s="17">
        <f>IF(data[[#This Row],[UnitPrice]]&gt;=20, data[[#This Row],[Revenue]]*0.7,
   IF(data[[#This Row],[UnitPrice]]&gt;=10, data[[#This Row],[Revenue]]*0.6,
      data[[#This Row],[Revenue]]*0.5))</f>
        <v>4.95</v>
      </c>
      <c r="L4159" s="9">
        <f>data[[#This Row],[Revenue]]*0.75</f>
        <v>7.4250000000000007</v>
      </c>
      <c r="M4159" s="26">
        <f>IF(data[[#This Row],[Cost]]&gt;0, (data[[#This Row],[Profit]]/data[[#This Row],[Cost]]), 0)</f>
        <v>1.5</v>
      </c>
      <c r="N4159" s="17">
        <f t="shared" si="64"/>
        <v>110.69461978740917</v>
      </c>
    </row>
    <row r="4160" spans="1:14" x14ac:dyDescent="0.35">
      <c r="A4160" s="2" t="s">
        <v>8121</v>
      </c>
      <c r="B4160" s="2" t="s">
        <v>3164</v>
      </c>
      <c r="C4160" s="14" t="s">
        <v>3165</v>
      </c>
      <c r="D4160" s="2">
        <v>12</v>
      </c>
      <c r="E4160" s="3">
        <v>40763.5</v>
      </c>
      <c r="F4160" s="17">
        <v>1.25</v>
      </c>
      <c r="G4160" s="2">
        <v>16637</v>
      </c>
      <c r="H4160" s="2" t="s">
        <v>13</v>
      </c>
      <c r="I4160" s="17">
        <v>15</v>
      </c>
      <c r="J4160" s="4">
        <v>40756</v>
      </c>
      <c r="K4160" s="17">
        <f>IF(data[[#This Row],[UnitPrice]]&gt;=20, data[[#This Row],[Revenue]]*0.7,
   IF(data[[#This Row],[UnitPrice]]&gt;=10, data[[#This Row],[Revenue]]*0.6,
      data[[#This Row],[Revenue]]*0.5))</f>
        <v>7.5</v>
      </c>
      <c r="L4160" s="9">
        <f>data[[#This Row],[Revenue]]*0.75</f>
        <v>11.25</v>
      </c>
      <c r="M4160" s="26">
        <f>IF(data[[#This Row],[Cost]]&gt;0, (data[[#This Row],[Profit]]/data[[#This Row],[Cost]]), 0)</f>
        <v>1.5</v>
      </c>
      <c r="N4160" s="17">
        <f t="shared" si="64"/>
        <v>110.72209923664238</v>
      </c>
    </row>
    <row r="4161" spans="1:14" hidden="1" x14ac:dyDescent="0.35">
      <c r="A4161" s="2" t="s">
        <v>8155</v>
      </c>
      <c r="B4161" s="2" t="s">
        <v>8156</v>
      </c>
      <c r="C4161" s="14" t="s">
        <v>8157</v>
      </c>
      <c r="D4161" s="2">
        <v>12</v>
      </c>
      <c r="E4161" s="3">
        <v>40794.430555555555</v>
      </c>
      <c r="F4161" s="17">
        <v>1.25</v>
      </c>
      <c r="G4161" s="2">
        <v>14626</v>
      </c>
      <c r="H4161" s="2" t="s">
        <v>13</v>
      </c>
      <c r="I4161" s="17">
        <v>15</v>
      </c>
      <c r="J4161" s="4">
        <v>40787</v>
      </c>
      <c r="K4161" s="17">
        <f>IF(data[[#This Row],[UnitPrice]]&gt;=20, data[[#This Row],[Revenue]]*0.7,
   IF(data[[#This Row],[UnitPrice]]&gt;=10, data[[#This Row],[Revenue]]*0.6,
      data[[#This Row],[Revenue]]*0.5))</f>
        <v>7.5</v>
      </c>
      <c r="L4161" s="9">
        <f>data[[#This Row],[Revenue]]*0.75</f>
        <v>11.25</v>
      </c>
      <c r="M4161" s="26">
        <f>IF(data[[#This Row],[Cost]]&gt;0, (data[[#This Row],[Profit]]/data[[#This Row],[Cost]]), 0)</f>
        <v>1.5</v>
      </c>
      <c r="N4161" s="17">
        <f t="shared" si="64"/>
        <v>110.74820289064746</v>
      </c>
    </row>
    <row r="4162" spans="1:14" hidden="1" x14ac:dyDescent="0.35">
      <c r="A4162" s="2" t="s">
        <v>1841</v>
      </c>
      <c r="B4162" s="2" t="s">
        <v>1842</v>
      </c>
      <c r="C4162" s="14" t="s">
        <v>1843</v>
      </c>
      <c r="D4162" s="2">
        <v>6</v>
      </c>
      <c r="E4162" s="3">
        <v>40433.756249999999</v>
      </c>
      <c r="F4162" s="17">
        <v>1.25</v>
      </c>
      <c r="G4162" s="2">
        <v>17965</v>
      </c>
      <c r="H4162" s="2" t="s">
        <v>13</v>
      </c>
      <c r="I4162" s="17">
        <v>7.5</v>
      </c>
      <c r="J4162" s="4">
        <v>40422</v>
      </c>
      <c r="K4162" s="17">
        <f>IF(data[[#This Row],[UnitPrice]]&gt;=20, data[[#This Row],[Revenue]]*0.7,
   IF(data[[#This Row],[UnitPrice]]&gt;=10, data[[#This Row],[Revenue]]*0.6,
      data[[#This Row],[Revenue]]*0.5))</f>
        <v>3.75</v>
      </c>
      <c r="L4162" s="9">
        <f>data[[#This Row],[Revenue]]*0.75</f>
        <v>5.625</v>
      </c>
      <c r="M4162" s="26">
        <f>IF(data[[#This Row],[Cost]]&gt;0, (data[[#This Row],[Profit]]/data[[#This Row],[Cost]]), 0)</f>
        <v>1.5</v>
      </c>
      <c r="N4162" s="17">
        <f t="shared" ref="N4162:N4225" si="65">SUM(I4162:I11986)/COUNTA(_xlfn.UNIQUE(A4162:A11986))</f>
        <v>110.77432078559853</v>
      </c>
    </row>
    <row r="4163" spans="1:14" hidden="1" x14ac:dyDescent="0.35">
      <c r="A4163" s="2" t="s">
        <v>4382</v>
      </c>
      <c r="B4163" s="2" t="s">
        <v>3067</v>
      </c>
      <c r="C4163" s="14" t="s">
        <v>3068</v>
      </c>
      <c r="D4163" s="2">
        <v>1</v>
      </c>
      <c r="E4163" s="3">
        <v>40758.654861111114</v>
      </c>
      <c r="F4163" s="17">
        <v>3.29</v>
      </c>
      <c r="G4163" s="2">
        <v>0</v>
      </c>
      <c r="H4163" s="2" t="s">
        <v>13</v>
      </c>
      <c r="I4163" s="17">
        <v>3.29</v>
      </c>
      <c r="J4163" s="4">
        <v>40756</v>
      </c>
      <c r="K4163" s="17">
        <f>IF(data[[#This Row],[UnitPrice]]&gt;=20, data[[#This Row],[Revenue]]*0.7,
   IF(data[[#This Row],[UnitPrice]]&gt;=10, data[[#This Row],[Revenue]]*0.6,
      data[[#This Row],[Revenue]]*0.5))</f>
        <v>1.645</v>
      </c>
      <c r="L4163" s="9">
        <f>data[[#This Row],[Revenue]]*0.75</f>
        <v>2.4675000000000002</v>
      </c>
      <c r="M4163" s="26">
        <f>IF(data[[#This Row],[Cost]]&gt;0, (data[[#This Row],[Profit]]/data[[#This Row],[Cost]]), 0)</f>
        <v>1.5000000000000002</v>
      </c>
      <c r="N4163" s="17">
        <f t="shared" si="65"/>
        <v>110.80249931787291</v>
      </c>
    </row>
    <row r="4164" spans="1:14" x14ac:dyDescent="0.35">
      <c r="A4164" s="2" t="s">
        <v>7517</v>
      </c>
      <c r="B4164" s="2" t="s">
        <v>3067</v>
      </c>
      <c r="C4164" s="14" t="s">
        <v>3068</v>
      </c>
      <c r="D4164" s="2">
        <v>24</v>
      </c>
      <c r="E4164" s="3">
        <v>40762.55972222222</v>
      </c>
      <c r="F4164" s="17">
        <v>0.39</v>
      </c>
      <c r="G4164" s="2">
        <v>15157</v>
      </c>
      <c r="H4164" s="2" t="s">
        <v>13</v>
      </c>
      <c r="I4164" s="17">
        <v>9.36</v>
      </c>
      <c r="J4164" s="4">
        <v>40756</v>
      </c>
      <c r="K4164" s="17">
        <f>IF(data[[#This Row],[UnitPrice]]&gt;=20, data[[#This Row],[Revenue]]*0.7,
   IF(data[[#This Row],[UnitPrice]]&gt;=10, data[[#This Row],[Revenue]]*0.6,
      data[[#This Row],[Revenue]]*0.5))</f>
        <v>4.68</v>
      </c>
      <c r="L4164" s="9">
        <f>data[[#This Row],[Revenue]]*0.75</f>
        <v>7.02</v>
      </c>
      <c r="M4164" s="26">
        <f>IF(data[[#This Row],[Cost]]&gt;0, (data[[#This Row],[Profit]]/data[[#This Row],[Cost]]), 0)</f>
        <v>1.5</v>
      </c>
      <c r="N4164" s="17">
        <f t="shared" si="65"/>
        <v>110.83184224890945</v>
      </c>
    </row>
    <row r="4165" spans="1:14" x14ac:dyDescent="0.35">
      <c r="A4165" s="2" t="s">
        <v>1719</v>
      </c>
      <c r="B4165" s="2" t="s">
        <v>1617</v>
      </c>
      <c r="C4165" s="14" t="s">
        <v>1618</v>
      </c>
      <c r="D4165" s="2">
        <v>12</v>
      </c>
      <c r="E4165" s="3">
        <v>40433.558333333334</v>
      </c>
      <c r="F4165" s="17">
        <v>0.85</v>
      </c>
      <c r="G4165" s="2">
        <v>18041</v>
      </c>
      <c r="H4165" s="2" t="s">
        <v>13</v>
      </c>
      <c r="I4165" s="17">
        <v>10.199999999999999</v>
      </c>
      <c r="J4165" s="4">
        <v>40422</v>
      </c>
      <c r="K4165" s="17">
        <f>IF(data[[#This Row],[UnitPrice]]&gt;=20, data[[#This Row],[Revenue]]*0.7,
   IF(data[[#This Row],[UnitPrice]]&gt;=10, data[[#This Row],[Revenue]]*0.6,
      data[[#This Row],[Revenue]]*0.5))</f>
        <v>5.0999999999999996</v>
      </c>
      <c r="L4165" s="9">
        <f>data[[#This Row],[Revenue]]*0.75</f>
        <v>7.6499999999999995</v>
      </c>
      <c r="M4165" s="26">
        <f>IF(data[[#This Row],[Cost]]&gt;0, (data[[#This Row],[Profit]]/data[[#This Row],[Cost]]), 0)</f>
        <v>1.5</v>
      </c>
      <c r="N4165" s="17">
        <f t="shared" si="65"/>
        <v>110.85954408954525</v>
      </c>
    </row>
    <row r="4166" spans="1:14" x14ac:dyDescent="0.35">
      <c r="A4166" s="2" t="s">
        <v>5243</v>
      </c>
      <c r="B4166" s="2" t="s">
        <v>1617</v>
      </c>
      <c r="C4166" s="14" t="s">
        <v>1618</v>
      </c>
      <c r="D4166" s="2">
        <v>12</v>
      </c>
      <c r="E4166" s="3">
        <v>40851.426388888889</v>
      </c>
      <c r="F4166" s="17">
        <v>0.85</v>
      </c>
      <c r="G4166" s="2">
        <v>14311</v>
      </c>
      <c r="H4166" s="2" t="s">
        <v>13</v>
      </c>
      <c r="I4166" s="17">
        <v>10.199999999999999</v>
      </c>
      <c r="J4166" s="4">
        <v>40848</v>
      </c>
      <c r="K4166" s="17">
        <f>IF(data[[#This Row],[UnitPrice]]&gt;=20, data[[#This Row],[Revenue]]*0.7,
   IF(data[[#This Row],[UnitPrice]]&gt;=10, data[[#This Row],[Revenue]]*0.6,
      data[[#This Row],[Revenue]]*0.5))</f>
        <v>5.0999999999999996</v>
      </c>
      <c r="L4166" s="9">
        <f>data[[#This Row],[Revenue]]*0.75</f>
        <v>7.6499999999999995</v>
      </c>
      <c r="M4166" s="26">
        <f>IF(data[[#This Row],[Cost]]&gt;0, (data[[#This Row],[Profit]]/data[[#This Row],[Cost]]), 0)</f>
        <v>1.5</v>
      </c>
      <c r="N4166" s="17">
        <f t="shared" si="65"/>
        <v>110.88703167668056</v>
      </c>
    </row>
    <row r="4167" spans="1:14" x14ac:dyDescent="0.35">
      <c r="A4167" s="2" t="s">
        <v>6708</v>
      </c>
      <c r="B4167" s="2" t="s">
        <v>1617</v>
      </c>
      <c r="C4167" s="14" t="s">
        <v>1618</v>
      </c>
      <c r="D4167" s="2">
        <v>60</v>
      </c>
      <c r="E4167" s="3">
        <v>40730.627083333333</v>
      </c>
      <c r="F4167" s="17">
        <v>0.85</v>
      </c>
      <c r="G4167" s="2">
        <v>17707</v>
      </c>
      <c r="H4167" s="2" t="s">
        <v>13</v>
      </c>
      <c r="I4167" s="17">
        <v>51</v>
      </c>
      <c r="J4167" s="4">
        <v>40725</v>
      </c>
      <c r="K4167" s="17">
        <f>IF(data[[#This Row],[UnitPrice]]&gt;=20, data[[#This Row],[Revenue]]*0.7,
   IF(data[[#This Row],[UnitPrice]]&gt;=10, data[[#This Row],[Revenue]]*0.6,
      data[[#This Row],[Revenue]]*0.5))</f>
        <v>25.5</v>
      </c>
      <c r="L4167" s="9">
        <f>data[[#This Row],[Revenue]]*0.75</f>
        <v>38.25</v>
      </c>
      <c r="M4167" s="26">
        <f>IF(data[[#This Row],[Cost]]&gt;0, (data[[#This Row],[Profit]]/data[[#This Row],[Cost]]), 0)</f>
        <v>1.5</v>
      </c>
      <c r="N4167" s="17">
        <f t="shared" si="65"/>
        <v>110.91453428025245</v>
      </c>
    </row>
    <row r="4168" spans="1:14" x14ac:dyDescent="0.35">
      <c r="A4168" s="2" t="s">
        <v>6835</v>
      </c>
      <c r="B4168" s="2" t="s">
        <v>1617</v>
      </c>
      <c r="C4168" s="14" t="s">
        <v>1618</v>
      </c>
      <c r="D4168" s="2">
        <v>144</v>
      </c>
      <c r="E4168" s="3">
        <v>40792.364583333336</v>
      </c>
      <c r="F4168" s="17">
        <v>0.65</v>
      </c>
      <c r="G4168" s="2">
        <v>13856</v>
      </c>
      <c r="H4168" s="2" t="s">
        <v>13</v>
      </c>
      <c r="I4168" s="17">
        <v>93.6</v>
      </c>
      <c r="J4168" s="4">
        <v>40787</v>
      </c>
      <c r="K4168" s="17">
        <f>IF(data[[#This Row],[UnitPrice]]&gt;=20, data[[#This Row],[Revenue]]*0.7,
   IF(data[[#This Row],[UnitPrice]]&gt;=10, data[[#This Row],[Revenue]]*0.6,
      data[[#This Row],[Revenue]]*0.5))</f>
        <v>46.8</v>
      </c>
      <c r="L4168" s="9">
        <f>data[[#This Row],[Revenue]]*0.75</f>
        <v>70.199999999999989</v>
      </c>
      <c r="M4168" s="26">
        <f>IF(data[[#This Row],[Cost]]&gt;0, (data[[#This Row],[Profit]]/data[[#This Row],[Cost]]), 0)</f>
        <v>1.4999999999999998</v>
      </c>
      <c r="N4168" s="17">
        <f t="shared" si="65"/>
        <v>110.93090437158585</v>
      </c>
    </row>
    <row r="4169" spans="1:14" hidden="1" x14ac:dyDescent="0.35">
      <c r="A4169" s="2" t="s">
        <v>4286</v>
      </c>
      <c r="B4169" s="2" t="s">
        <v>4141</v>
      </c>
      <c r="C4169" s="14" t="s">
        <v>4142</v>
      </c>
      <c r="D4169" s="2">
        <v>1</v>
      </c>
      <c r="E4169" s="3">
        <v>40727.543749999997</v>
      </c>
      <c r="F4169" s="17">
        <v>3.75</v>
      </c>
      <c r="G4169" s="2">
        <v>0</v>
      </c>
      <c r="H4169" s="2" t="s">
        <v>13</v>
      </c>
      <c r="I4169" s="17">
        <v>3.75</v>
      </c>
      <c r="J4169" s="4">
        <v>40725</v>
      </c>
      <c r="K4169" s="17">
        <f>IF(data[[#This Row],[UnitPrice]]&gt;=20, data[[#This Row],[Revenue]]*0.7,
   IF(data[[#This Row],[UnitPrice]]&gt;=10, data[[#This Row],[Revenue]]*0.6,
      data[[#This Row],[Revenue]]*0.5))</f>
        <v>1.875</v>
      </c>
      <c r="L4169" s="9">
        <f>data[[#This Row],[Revenue]]*0.75</f>
        <v>2.8125</v>
      </c>
      <c r="M4169" s="26">
        <f>IF(data[[#This Row],[Cost]]&gt;0, (data[[#This Row],[Profit]]/data[[#This Row],[Cost]]), 0)</f>
        <v>1.5</v>
      </c>
      <c r="N4169" s="17">
        <f t="shared" si="65"/>
        <v>110.93564088548901</v>
      </c>
    </row>
    <row r="4170" spans="1:14" hidden="1" x14ac:dyDescent="0.35">
      <c r="A4170" s="2" t="s">
        <v>4140</v>
      </c>
      <c r="B4170" s="2" t="s">
        <v>4141</v>
      </c>
      <c r="C4170" s="14" t="s">
        <v>4142</v>
      </c>
      <c r="D4170" s="2">
        <v>1</v>
      </c>
      <c r="E4170" s="3">
        <v>40605.626388888886</v>
      </c>
      <c r="F4170" s="17">
        <v>3.75</v>
      </c>
      <c r="G4170" s="2">
        <v>17841</v>
      </c>
      <c r="H4170" s="2" t="s">
        <v>13</v>
      </c>
      <c r="I4170" s="17">
        <v>3.75</v>
      </c>
      <c r="J4170" s="4">
        <v>40603</v>
      </c>
      <c r="K4170" s="17">
        <f>IF(data[[#This Row],[UnitPrice]]&gt;=20, data[[#This Row],[Revenue]]*0.7,
   IF(data[[#This Row],[UnitPrice]]&gt;=10, data[[#This Row],[Revenue]]*0.6,
      data[[#This Row],[Revenue]]*0.5))</f>
        <v>1.875</v>
      </c>
      <c r="L4170" s="9">
        <f>data[[#This Row],[Revenue]]*0.75</f>
        <v>2.8125</v>
      </c>
      <c r="M4170" s="26">
        <f>IF(data[[#This Row],[Cost]]&gt;0, (data[[#This Row],[Profit]]/data[[#This Row],[Cost]]), 0)</f>
        <v>1.5</v>
      </c>
      <c r="N4170" s="17">
        <f t="shared" si="65"/>
        <v>110.96494259158126</v>
      </c>
    </row>
    <row r="4171" spans="1:14" hidden="1" x14ac:dyDescent="0.35">
      <c r="A4171" s="2" t="s">
        <v>4394</v>
      </c>
      <c r="B4171" s="2" t="s">
        <v>4141</v>
      </c>
      <c r="C4171" s="14" t="s">
        <v>4142</v>
      </c>
      <c r="D4171" s="2">
        <v>6</v>
      </c>
      <c r="E4171" s="3">
        <v>40789.356249999997</v>
      </c>
      <c r="F4171" s="17">
        <v>3.75</v>
      </c>
      <c r="G4171" s="2">
        <v>17049</v>
      </c>
      <c r="H4171" s="2" t="s">
        <v>13</v>
      </c>
      <c r="I4171" s="17">
        <v>22.5</v>
      </c>
      <c r="J4171" s="4">
        <v>40787</v>
      </c>
      <c r="K4171" s="17">
        <f>IF(data[[#This Row],[UnitPrice]]&gt;=20, data[[#This Row],[Revenue]]*0.7,
   IF(data[[#This Row],[UnitPrice]]&gt;=10, data[[#This Row],[Revenue]]*0.6,
      data[[#This Row],[Revenue]]*0.5))</f>
        <v>11.25</v>
      </c>
      <c r="L4171" s="9">
        <f>data[[#This Row],[Revenue]]*0.75</f>
        <v>16.875</v>
      </c>
      <c r="M4171" s="26">
        <f>IF(data[[#This Row],[Cost]]&gt;0, (data[[#This Row],[Profit]]/data[[#This Row],[Cost]]), 0)</f>
        <v>1.5</v>
      </c>
      <c r="N4171" s="17">
        <f t="shared" si="65"/>
        <v>110.99426032267002</v>
      </c>
    </row>
    <row r="4172" spans="1:14" hidden="1" x14ac:dyDescent="0.35">
      <c r="A4172" s="2" t="s">
        <v>4930</v>
      </c>
      <c r="B4172" s="2" t="s">
        <v>4141</v>
      </c>
      <c r="C4172" s="14" t="s">
        <v>4142</v>
      </c>
      <c r="D4172" s="2">
        <v>6</v>
      </c>
      <c r="E4172" s="3">
        <v>40667.425694444442</v>
      </c>
      <c r="F4172" s="17">
        <v>3.75</v>
      </c>
      <c r="G4172" s="2">
        <v>16817</v>
      </c>
      <c r="H4172" s="2" t="s">
        <v>13</v>
      </c>
      <c r="I4172" s="17">
        <v>22.5</v>
      </c>
      <c r="J4172" s="4">
        <v>40664</v>
      </c>
      <c r="K4172" s="17">
        <f>IF(data[[#This Row],[UnitPrice]]&gt;=20, data[[#This Row],[Revenue]]*0.7,
   IF(data[[#This Row],[UnitPrice]]&gt;=10, data[[#This Row],[Revenue]]*0.6,
      data[[#This Row],[Revenue]]*0.5))</f>
        <v>11.25</v>
      </c>
      <c r="L4172" s="9">
        <f>data[[#This Row],[Revenue]]*0.75</f>
        <v>16.875</v>
      </c>
      <c r="M4172" s="26">
        <f>IF(data[[#This Row],[Cost]]&gt;0, (data[[#This Row],[Profit]]/data[[#This Row],[Cost]]), 0)</f>
        <v>1.5</v>
      </c>
      <c r="N4172" s="17">
        <f t="shared" si="65"/>
        <v>111.01846553610619</v>
      </c>
    </row>
    <row r="4173" spans="1:14" hidden="1" x14ac:dyDescent="0.35">
      <c r="A4173" s="2" t="s">
        <v>1596</v>
      </c>
      <c r="B4173" s="2" t="s">
        <v>1597</v>
      </c>
      <c r="C4173" s="14" t="s">
        <v>1598</v>
      </c>
      <c r="D4173" s="2">
        <v>1</v>
      </c>
      <c r="E4173" s="3">
        <v>40402.633333333331</v>
      </c>
      <c r="F4173" s="17">
        <v>1.25</v>
      </c>
      <c r="G4173" s="2">
        <v>13140</v>
      </c>
      <c r="H4173" s="2" t="s">
        <v>13</v>
      </c>
      <c r="I4173" s="17">
        <v>1.25</v>
      </c>
      <c r="J4173" s="4">
        <v>40391</v>
      </c>
      <c r="K4173" s="17">
        <f>IF(data[[#This Row],[UnitPrice]]&gt;=20, data[[#This Row],[Revenue]]*0.7,
   IF(data[[#This Row],[UnitPrice]]&gt;=10, data[[#This Row],[Revenue]]*0.6,
      data[[#This Row],[Revenue]]*0.5))</f>
        <v>0.625</v>
      </c>
      <c r="L4173" s="9">
        <f>data[[#This Row],[Revenue]]*0.75</f>
        <v>0.9375</v>
      </c>
      <c r="M4173" s="26">
        <f>IF(data[[#This Row],[Cost]]&gt;0, (data[[#This Row],[Profit]]/data[[#This Row],[Cost]]), 0)</f>
        <v>1.5</v>
      </c>
      <c r="N4173" s="17">
        <f t="shared" si="65"/>
        <v>111.04268399452921</v>
      </c>
    </row>
    <row r="4174" spans="1:14" hidden="1" x14ac:dyDescent="0.35">
      <c r="A4174" s="2" t="s">
        <v>9026</v>
      </c>
      <c r="B4174" s="2" t="s">
        <v>1597</v>
      </c>
      <c r="C4174" s="14" t="s">
        <v>1598</v>
      </c>
      <c r="D4174" s="2">
        <v>3</v>
      </c>
      <c r="E4174" s="3">
        <v>40856.589583333334</v>
      </c>
      <c r="F4174" s="17">
        <v>0.39</v>
      </c>
      <c r="G4174" s="2">
        <v>14432</v>
      </c>
      <c r="H4174" s="2" t="s">
        <v>13</v>
      </c>
      <c r="I4174" s="17">
        <v>1.17</v>
      </c>
      <c r="J4174" s="4">
        <v>40848</v>
      </c>
      <c r="K4174" s="17">
        <f>IF(data[[#This Row],[UnitPrice]]&gt;=20, data[[#This Row],[Revenue]]*0.7,
   IF(data[[#This Row],[UnitPrice]]&gt;=10, data[[#This Row],[Revenue]]*0.6,
      data[[#This Row],[Revenue]]*0.5))</f>
        <v>0.58499999999999996</v>
      </c>
      <c r="L4174" s="9">
        <f>data[[#This Row],[Revenue]]*0.75</f>
        <v>0.87749999999999995</v>
      </c>
      <c r="M4174" s="26">
        <f>IF(data[[#This Row],[Cost]]&gt;0, (data[[#This Row],[Profit]]/data[[#This Row],[Cost]]), 0)</f>
        <v>1.5</v>
      </c>
      <c r="N4174" s="17">
        <f t="shared" si="65"/>
        <v>111.07273125342208</v>
      </c>
    </row>
    <row r="4175" spans="1:14" hidden="1" x14ac:dyDescent="0.35">
      <c r="A4175" s="2" t="s">
        <v>11583</v>
      </c>
      <c r="B4175" s="2" t="s">
        <v>1597</v>
      </c>
      <c r="C4175" s="14" t="s">
        <v>1598</v>
      </c>
      <c r="D4175" s="2">
        <v>36</v>
      </c>
      <c r="E4175" s="3">
        <v>40675.717361111114</v>
      </c>
      <c r="F4175" s="17">
        <v>0.39</v>
      </c>
      <c r="G4175" s="2">
        <v>15932</v>
      </c>
      <c r="H4175" s="2" t="s">
        <v>13</v>
      </c>
      <c r="I4175" s="17">
        <v>14.04</v>
      </c>
      <c r="J4175" s="4">
        <v>40664</v>
      </c>
      <c r="K4175" s="17">
        <f>IF(data[[#This Row],[UnitPrice]]&gt;=20, data[[#This Row],[Revenue]]*0.7,
   IF(data[[#This Row],[UnitPrice]]&gt;=10, data[[#This Row],[Revenue]]*0.6,
      data[[#This Row],[Revenue]]*0.5))</f>
        <v>7.02</v>
      </c>
      <c r="L4175" s="9">
        <f>data[[#This Row],[Revenue]]*0.75</f>
        <v>10.53</v>
      </c>
      <c r="M4175" s="26">
        <f>IF(data[[#This Row],[Cost]]&gt;0, (data[[#This Row],[Profit]]/data[[#This Row],[Cost]]), 0)</f>
        <v>1.5</v>
      </c>
      <c r="N4175" s="17">
        <f t="shared" si="65"/>
        <v>111.1028168628536</v>
      </c>
    </row>
    <row r="4176" spans="1:14" hidden="1" x14ac:dyDescent="0.35">
      <c r="A4176" s="2" t="s">
        <v>1528</v>
      </c>
      <c r="B4176" s="2" t="s">
        <v>1529</v>
      </c>
      <c r="C4176" s="14" t="s">
        <v>1530</v>
      </c>
      <c r="D4176" s="2">
        <v>4</v>
      </c>
      <c r="E4176" s="3">
        <v>40402.549305555556</v>
      </c>
      <c r="F4176" s="17">
        <v>3.75</v>
      </c>
      <c r="G4176" s="2">
        <v>13455</v>
      </c>
      <c r="H4176" s="2" t="s">
        <v>13</v>
      </c>
      <c r="I4176" s="17">
        <v>15</v>
      </c>
      <c r="J4176" s="4">
        <v>40391</v>
      </c>
      <c r="K4176" s="17">
        <f>IF(data[[#This Row],[UnitPrice]]&gt;=20, data[[#This Row],[Revenue]]*0.7,
   IF(data[[#This Row],[UnitPrice]]&gt;=10, data[[#This Row],[Revenue]]*0.6,
      data[[#This Row],[Revenue]]*0.5))</f>
        <v>7.5</v>
      </c>
      <c r="L4176" s="9">
        <f>data[[#This Row],[Revenue]]*0.75</f>
        <v>11.25</v>
      </c>
      <c r="M4176" s="26">
        <f>IF(data[[#This Row],[Cost]]&gt;0, (data[[#This Row],[Profit]]/data[[#This Row],[Cost]]), 0)</f>
        <v>1.5</v>
      </c>
      <c r="N4176" s="17">
        <f t="shared" si="65"/>
        <v>111.12939485213698</v>
      </c>
    </row>
    <row r="4177" spans="1:14" hidden="1" x14ac:dyDescent="0.35">
      <c r="A4177" s="2" t="s">
        <v>4862</v>
      </c>
      <c r="B4177" s="2" t="s">
        <v>1529</v>
      </c>
      <c r="C4177" s="14" t="s">
        <v>1530</v>
      </c>
      <c r="D4177" s="2">
        <v>4</v>
      </c>
      <c r="E4177" s="3">
        <v>40606.659722222219</v>
      </c>
      <c r="F4177" s="17">
        <v>3.75</v>
      </c>
      <c r="G4177" s="2">
        <v>14023</v>
      </c>
      <c r="H4177" s="2" t="s">
        <v>13</v>
      </c>
      <c r="I4177" s="17">
        <v>15</v>
      </c>
      <c r="J4177" s="4">
        <v>40603</v>
      </c>
      <c r="K4177" s="17">
        <f>IF(data[[#This Row],[UnitPrice]]&gt;=20, data[[#This Row],[Revenue]]*0.7,
   IF(data[[#This Row],[UnitPrice]]&gt;=10, data[[#This Row],[Revenue]]*0.6,
      data[[#This Row],[Revenue]]*0.5))</f>
        <v>7.5</v>
      </c>
      <c r="L4177" s="9">
        <f>data[[#This Row],[Revenue]]*0.75</f>
        <v>11.25</v>
      </c>
      <c r="M4177" s="26">
        <f>IF(data[[#This Row],[Cost]]&gt;0, (data[[#This Row],[Profit]]/data[[#This Row],[Cost]]), 0)</f>
        <v>1.5</v>
      </c>
      <c r="N4177" s="17">
        <f t="shared" si="65"/>
        <v>111.15572445905347</v>
      </c>
    </row>
    <row r="4178" spans="1:14" hidden="1" x14ac:dyDescent="0.35">
      <c r="A4178" s="2" t="s">
        <v>10688</v>
      </c>
      <c r="B4178" s="2" t="s">
        <v>3236</v>
      </c>
      <c r="C4178" s="14" t="s">
        <v>10689</v>
      </c>
      <c r="D4178" s="2">
        <v>1</v>
      </c>
      <c r="E4178" s="3">
        <v>40735.719444444447</v>
      </c>
      <c r="F4178" s="17">
        <v>2.5499999999999998</v>
      </c>
      <c r="G4178" s="2">
        <v>17109</v>
      </c>
      <c r="H4178" s="2" t="s">
        <v>13</v>
      </c>
      <c r="I4178" s="17">
        <v>2.5499999999999998</v>
      </c>
      <c r="J4178" s="4">
        <v>40725</v>
      </c>
      <c r="K4178" s="17">
        <f>IF(data[[#This Row],[UnitPrice]]&gt;=20, data[[#This Row],[Revenue]]*0.7,
   IF(data[[#This Row],[UnitPrice]]&gt;=10, data[[#This Row],[Revenue]]*0.6,
      data[[#This Row],[Revenue]]*0.5))</f>
        <v>1.2749999999999999</v>
      </c>
      <c r="L4178" s="9">
        <f>data[[#This Row],[Revenue]]*0.75</f>
        <v>1.9124999999999999</v>
      </c>
      <c r="M4178" s="26">
        <f>IF(data[[#This Row],[Cost]]&gt;0, (data[[#This Row],[Profit]]/data[[#This Row],[Cost]]), 0)</f>
        <v>1.5</v>
      </c>
      <c r="N4178" s="17">
        <f t="shared" si="65"/>
        <v>111.18206849315185</v>
      </c>
    </row>
    <row r="4179" spans="1:14" hidden="1" x14ac:dyDescent="0.35">
      <c r="A4179" s="2" t="s">
        <v>523</v>
      </c>
      <c r="B4179" s="2" t="s">
        <v>524</v>
      </c>
      <c r="C4179" s="14" t="s">
        <v>525</v>
      </c>
      <c r="D4179" s="2">
        <v>12</v>
      </c>
      <c r="E4179" s="3">
        <v>40221.572916666664</v>
      </c>
      <c r="F4179" s="17">
        <v>0.85</v>
      </c>
      <c r="G4179" s="2">
        <v>15107</v>
      </c>
      <c r="H4179" s="2" t="s">
        <v>13</v>
      </c>
      <c r="I4179" s="17">
        <v>10.199999999999999</v>
      </c>
      <c r="J4179" s="4">
        <v>40210</v>
      </c>
      <c r="K4179" s="17">
        <f>IF(data[[#This Row],[UnitPrice]]&gt;=20, data[[#This Row],[Revenue]]*0.7,
   IF(data[[#This Row],[UnitPrice]]&gt;=10, data[[#This Row],[Revenue]]*0.6,
      data[[#This Row],[Revenue]]*0.5))</f>
        <v>5.0999999999999996</v>
      </c>
      <c r="L4179" s="9">
        <f>data[[#This Row],[Revenue]]*0.75</f>
        <v>7.6499999999999995</v>
      </c>
      <c r="M4179" s="26">
        <f>IF(data[[#This Row],[Cost]]&gt;0, (data[[#This Row],[Profit]]/data[[#This Row],[Cost]]), 0)</f>
        <v>1.5</v>
      </c>
      <c r="N4179" s="17">
        <f t="shared" si="65"/>
        <v>111.2118388599628</v>
      </c>
    </row>
    <row r="4180" spans="1:14" hidden="1" x14ac:dyDescent="0.35">
      <c r="A4180" s="2" t="s">
        <v>1464</v>
      </c>
      <c r="B4180" s="2" t="s">
        <v>524</v>
      </c>
      <c r="C4180" s="14" t="s">
        <v>525</v>
      </c>
      <c r="D4180" s="2">
        <v>384</v>
      </c>
      <c r="E4180" s="3">
        <v>40402.45208333333</v>
      </c>
      <c r="F4180" s="17">
        <v>0.72</v>
      </c>
      <c r="G4180" s="2">
        <v>13199</v>
      </c>
      <c r="H4180" s="2" t="s">
        <v>13</v>
      </c>
      <c r="I4180" s="17">
        <v>276.48</v>
      </c>
      <c r="J4180" s="4">
        <v>40391</v>
      </c>
      <c r="K4180" s="17">
        <f>IF(data[[#This Row],[UnitPrice]]&gt;=20, data[[#This Row],[Revenue]]*0.7,
   IF(data[[#This Row],[UnitPrice]]&gt;=10, data[[#This Row],[Revenue]]*0.6,
      data[[#This Row],[Revenue]]*0.5))</f>
        <v>138.24</v>
      </c>
      <c r="L4180" s="9">
        <f>data[[#This Row],[Revenue]]*0.75</f>
        <v>207.36</v>
      </c>
      <c r="M4180" s="26">
        <f>IF(data[[#This Row],[Cost]]&gt;0, (data[[#This Row],[Profit]]/data[[#This Row],[Cost]]), 0)</f>
        <v>1.5</v>
      </c>
      <c r="N4180" s="17">
        <f t="shared" si="65"/>
        <v>111.23952850877309</v>
      </c>
    </row>
    <row r="4181" spans="1:14" hidden="1" x14ac:dyDescent="0.35">
      <c r="A4181" s="2" t="s">
        <v>2556</v>
      </c>
      <c r="B4181" s="2" t="s">
        <v>524</v>
      </c>
      <c r="C4181" s="14" t="s">
        <v>525</v>
      </c>
      <c r="D4181" s="2">
        <v>192</v>
      </c>
      <c r="E4181" s="3">
        <v>40664.54791666667</v>
      </c>
      <c r="F4181" s="17">
        <v>0.72</v>
      </c>
      <c r="G4181" s="2">
        <v>13199</v>
      </c>
      <c r="H4181" s="2" t="s">
        <v>13</v>
      </c>
      <c r="I4181" s="17">
        <v>138.24</v>
      </c>
      <c r="J4181" s="4">
        <v>40664</v>
      </c>
      <c r="K4181" s="17">
        <f>IF(data[[#This Row],[UnitPrice]]&gt;=20, data[[#This Row],[Revenue]]*0.7,
   IF(data[[#This Row],[UnitPrice]]&gt;=10, data[[#This Row],[Revenue]]*0.6,
      data[[#This Row],[Revenue]]*0.5))</f>
        <v>69.12</v>
      </c>
      <c r="L4181" s="9">
        <f>data[[#This Row],[Revenue]]*0.75</f>
        <v>103.68</v>
      </c>
      <c r="M4181" s="26">
        <f>IF(data[[#This Row],[Cost]]&gt;0, (data[[#This Row],[Profit]]/data[[#This Row],[Cost]]), 0)</f>
        <v>1.5</v>
      </c>
      <c r="N4181" s="17">
        <f t="shared" si="65"/>
        <v>111.19421990677384</v>
      </c>
    </row>
    <row r="4182" spans="1:14" hidden="1" x14ac:dyDescent="0.35">
      <c r="A4182" s="2" t="s">
        <v>3337</v>
      </c>
      <c r="B4182" s="2" t="s">
        <v>524</v>
      </c>
      <c r="C4182" s="14" t="s">
        <v>525</v>
      </c>
      <c r="D4182" s="2">
        <v>48</v>
      </c>
      <c r="E4182" s="3">
        <v>40545.615277777775</v>
      </c>
      <c r="F4182" s="17">
        <v>0.85</v>
      </c>
      <c r="G4182" s="2">
        <v>15107</v>
      </c>
      <c r="H4182" s="2" t="s">
        <v>13</v>
      </c>
      <c r="I4182" s="17">
        <v>40.799999999999997</v>
      </c>
      <c r="J4182" s="4">
        <v>40544</v>
      </c>
      <c r="K4182" s="17">
        <f>IF(data[[#This Row],[UnitPrice]]&gt;=20, data[[#This Row],[Revenue]]*0.7,
   IF(data[[#This Row],[UnitPrice]]&gt;=10, data[[#This Row],[Revenue]]*0.6,
      data[[#This Row],[Revenue]]*0.5))</f>
        <v>20.399999999999999</v>
      </c>
      <c r="L4182" s="9">
        <f>data[[#This Row],[Revenue]]*0.75</f>
        <v>30.599999999999998</v>
      </c>
      <c r="M4182" s="26">
        <f>IF(data[[#This Row],[Cost]]&gt;0, (data[[#This Row],[Profit]]/data[[#This Row],[Cost]]), 0)</f>
        <v>1.5</v>
      </c>
      <c r="N4182" s="17">
        <f t="shared" si="65"/>
        <v>111.186801974768</v>
      </c>
    </row>
    <row r="4183" spans="1:14" hidden="1" x14ac:dyDescent="0.35">
      <c r="A4183" s="2" t="s">
        <v>5000</v>
      </c>
      <c r="B4183" s="2" t="s">
        <v>524</v>
      </c>
      <c r="C4183" s="14" t="s">
        <v>525</v>
      </c>
      <c r="D4183" s="2">
        <v>120</v>
      </c>
      <c r="E4183" s="3">
        <v>40698.503472222219</v>
      </c>
      <c r="F4183" s="17">
        <v>0.85</v>
      </c>
      <c r="G4183" s="2">
        <v>17440</v>
      </c>
      <c r="H4183" s="2" t="s">
        <v>13</v>
      </c>
      <c r="I4183" s="17">
        <v>102</v>
      </c>
      <c r="J4183" s="4">
        <v>40695</v>
      </c>
      <c r="K4183" s="17">
        <f>IF(data[[#This Row],[UnitPrice]]&gt;=20, data[[#This Row],[Revenue]]*0.7,
   IF(data[[#This Row],[UnitPrice]]&gt;=10, data[[#This Row],[Revenue]]*0.6,
      data[[#This Row],[Revenue]]*0.5))</f>
        <v>51</v>
      </c>
      <c r="L4183" s="9">
        <f>data[[#This Row],[Revenue]]*0.75</f>
        <v>76.5</v>
      </c>
      <c r="M4183" s="26">
        <f>IF(data[[#This Row],[Cost]]&gt;0, (data[[#This Row],[Profit]]/data[[#This Row],[Cost]]), 0)</f>
        <v>1.5</v>
      </c>
      <c r="N4183" s="17">
        <f t="shared" si="65"/>
        <v>111.20611248285437</v>
      </c>
    </row>
    <row r="4184" spans="1:14" hidden="1" x14ac:dyDescent="0.35">
      <c r="A4184" s="2" t="s">
        <v>5659</v>
      </c>
      <c r="B4184" s="2" t="s">
        <v>524</v>
      </c>
      <c r="C4184" s="14" t="s">
        <v>525</v>
      </c>
      <c r="D4184" s="2">
        <v>384</v>
      </c>
      <c r="E4184" s="3">
        <v>40668.515277777777</v>
      </c>
      <c r="F4184" s="17">
        <v>0.72</v>
      </c>
      <c r="G4184" s="2">
        <v>13199</v>
      </c>
      <c r="H4184" s="2" t="s">
        <v>13</v>
      </c>
      <c r="I4184" s="17">
        <v>276.48</v>
      </c>
      <c r="J4184" s="4">
        <v>40664</v>
      </c>
      <c r="K4184" s="17">
        <f>IF(data[[#This Row],[UnitPrice]]&gt;=20, data[[#This Row],[Revenue]]*0.7,
   IF(data[[#This Row],[UnitPrice]]&gt;=10, data[[#This Row],[Revenue]]*0.6,
      data[[#This Row],[Revenue]]*0.5))</f>
        <v>138.24</v>
      </c>
      <c r="L4184" s="9">
        <f>data[[#This Row],[Revenue]]*0.75</f>
        <v>207.36</v>
      </c>
      <c r="M4184" s="26">
        <f>IF(data[[#This Row],[Cost]]&gt;0, (data[[#This Row],[Profit]]/data[[#This Row],[Cost]]), 0)</f>
        <v>1.5</v>
      </c>
      <c r="N4184" s="17">
        <f t="shared" si="65"/>
        <v>111.2086388583985</v>
      </c>
    </row>
    <row r="4185" spans="1:14" hidden="1" x14ac:dyDescent="0.35">
      <c r="A4185" s="2" t="s">
        <v>6270</v>
      </c>
      <c r="B4185" s="2" t="s">
        <v>524</v>
      </c>
      <c r="C4185" s="14" t="s">
        <v>525</v>
      </c>
      <c r="D4185" s="2">
        <v>72</v>
      </c>
      <c r="E4185" s="3">
        <v>40882.701388888891</v>
      </c>
      <c r="F4185" s="17">
        <v>0.85</v>
      </c>
      <c r="G4185" s="2">
        <v>14000</v>
      </c>
      <c r="H4185" s="2" t="s">
        <v>13</v>
      </c>
      <c r="I4185" s="17">
        <v>61.2</v>
      </c>
      <c r="J4185" s="4">
        <v>40878</v>
      </c>
      <c r="K4185" s="17">
        <f>IF(data[[#This Row],[UnitPrice]]&gt;=20, data[[#This Row],[Revenue]]*0.7,
   IF(data[[#This Row],[UnitPrice]]&gt;=10, data[[#This Row],[Revenue]]*0.6,
      data[[#This Row],[Revenue]]*0.5))</f>
        <v>30.6</v>
      </c>
      <c r="L4185" s="9">
        <f>data[[#This Row],[Revenue]]*0.75</f>
        <v>45.900000000000006</v>
      </c>
      <c r="M4185" s="26">
        <f>IF(data[[#This Row],[Cost]]&gt;0, (data[[#This Row],[Profit]]/data[[#This Row],[Cost]]), 0)</f>
        <v>1.5000000000000002</v>
      </c>
      <c r="N4185" s="17">
        <f t="shared" si="65"/>
        <v>111.16327202854904</v>
      </c>
    </row>
    <row r="4186" spans="1:14" hidden="1" x14ac:dyDescent="0.35">
      <c r="A4186" s="2" t="s">
        <v>6432</v>
      </c>
      <c r="B4186" s="2" t="s">
        <v>524</v>
      </c>
      <c r="C4186" s="14" t="s">
        <v>525</v>
      </c>
      <c r="D4186" s="2">
        <v>12</v>
      </c>
      <c r="E4186" s="3">
        <v>40580.443749999999</v>
      </c>
      <c r="F4186" s="17">
        <v>0.85</v>
      </c>
      <c r="G4186" s="2">
        <v>16484</v>
      </c>
      <c r="H4186" s="2" t="s">
        <v>13</v>
      </c>
      <c r="I4186" s="17">
        <v>10.199999999999999</v>
      </c>
      <c r="J4186" s="4">
        <v>40575</v>
      </c>
      <c r="K4186" s="17">
        <f>IF(data[[#This Row],[UnitPrice]]&gt;=20, data[[#This Row],[Revenue]]*0.7,
   IF(data[[#This Row],[UnitPrice]]&gt;=10, data[[#This Row],[Revenue]]*0.6,
      data[[#This Row],[Revenue]]*0.5))</f>
        <v>5.0999999999999996</v>
      </c>
      <c r="L4186" s="9">
        <f>data[[#This Row],[Revenue]]*0.75</f>
        <v>7.6499999999999995</v>
      </c>
      <c r="M4186" s="26">
        <f>IF(data[[#This Row],[Cost]]&gt;0, (data[[#This Row],[Profit]]/data[[#This Row],[Cost]]), 0)</f>
        <v>1.5</v>
      </c>
      <c r="N4186" s="17">
        <f t="shared" si="65"/>
        <v>111.17699066447122</v>
      </c>
    </row>
    <row r="4187" spans="1:14" hidden="1" x14ac:dyDescent="0.35">
      <c r="A4187" s="2" t="s">
        <v>6807</v>
      </c>
      <c r="B4187" s="2" t="s">
        <v>524</v>
      </c>
      <c r="C4187" s="14" t="s">
        <v>525</v>
      </c>
      <c r="D4187" s="2">
        <v>36</v>
      </c>
      <c r="E4187" s="3">
        <v>40761.640972222223</v>
      </c>
      <c r="F4187" s="17">
        <v>0.85</v>
      </c>
      <c r="G4187" s="2">
        <v>17491</v>
      </c>
      <c r="H4187" s="2" t="s">
        <v>13</v>
      </c>
      <c r="I4187" s="17">
        <v>30.6</v>
      </c>
      <c r="J4187" s="4">
        <v>40756</v>
      </c>
      <c r="K4187" s="17">
        <f>IF(data[[#This Row],[UnitPrice]]&gt;=20, data[[#This Row],[Revenue]]*0.7,
   IF(data[[#This Row],[UnitPrice]]&gt;=10, data[[#This Row],[Revenue]]*0.6,
      data[[#This Row],[Revenue]]*0.5))</f>
        <v>15.3</v>
      </c>
      <c r="L4187" s="9">
        <f>data[[#This Row],[Revenue]]*0.75</f>
        <v>22.950000000000003</v>
      </c>
      <c r="M4187" s="26">
        <f>IF(data[[#This Row],[Cost]]&gt;0, (data[[#This Row],[Profit]]/data[[#This Row],[Cost]]), 0)</f>
        <v>1.5000000000000002</v>
      </c>
      <c r="N4187" s="17">
        <f t="shared" si="65"/>
        <v>111.20472397693055</v>
      </c>
    </row>
    <row r="4188" spans="1:14" hidden="1" x14ac:dyDescent="0.35">
      <c r="A4188" s="2" t="s">
        <v>7477</v>
      </c>
      <c r="B4188" s="2" t="s">
        <v>524</v>
      </c>
      <c r="C4188" s="14" t="s">
        <v>525</v>
      </c>
      <c r="D4188" s="2">
        <v>48</v>
      </c>
      <c r="E4188" s="3">
        <v>40731.707638888889</v>
      </c>
      <c r="F4188" s="17">
        <v>0.85</v>
      </c>
      <c r="G4188" s="2">
        <v>14493</v>
      </c>
      <c r="H4188" s="2" t="s">
        <v>13</v>
      </c>
      <c r="I4188" s="17">
        <v>40.799999999999997</v>
      </c>
      <c r="J4188" s="4">
        <v>40725</v>
      </c>
      <c r="K4188" s="17">
        <f>IF(data[[#This Row],[UnitPrice]]&gt;=20, data[[#This Row],[Revenue]]*0.7,
   IF(data[[#This Row],[UnitPrice]]&gt;=10, data[[#This Row],[Revenue]]*0.6,
      data[[#This Row],[Revenue]]*0.5))</f>
        <v>20.399999999999999</v>
      </c>
      <c r="L4188" s="9">
        <f>data[[#This Row],[Revenue]]*0.75</f>
        <v>30.599999999999998</v>
      </c>
      <c r="M4188" s="26">
        <f>IF(data[[#This Row],[Cost]]&gt;0, (data[[#This Row],[Profit]]/data[[#This Row],[Cost]]), 0)</f>
        <v>1.5</v>
      </c>
      <c r="N4188" s="17">
        <f t="shared" si="65"/>
        <v>111.22686813186928</v>
      </c>
    </row>
    <row r="4189" spans="1:14" hidden="1" x14ac:dyDescent="0.35">
      <c r="A4189" s="2" t="s">
        <v>8091</v>
      </c>
      <c r="B4189" s="2" t="s">
        <v>524</v>
      </c>
      <c r="C4189" s="14" t="s">
        <v>525</v>
      </c>
      <c r="D4189" s="2">
        <v>48</v>
      </c>
      <c r="E4189" s="3">
        <v>40732.594444444447</v>
      </c>
      <c r="F4189" s="17">
        <v>0.85</v>
      </c>
      <c r="G4189" s="2">
        <v>13752</v>
      </c>
      <c r="H4189" s="2" t="s">
        <v>13</v>
      </c>
      <c r="I4189" s="17">
        <v>40.799999999999997</v>
      </c>
      <c r="J4189" s="4">
        <v>40725</v>
      </c>
      <c r="K4189" s="17">
        <f>IF(data[[#This Row],[UnitPrice]]&gt;=20, data[[#This Row],[Revenue]]*0.7,
   IF(data[[#This Row],[UnitPrice]]&gt;=10, data[[#This Row],[Revenue]]*0.6,
      data[[#This Row],[Revenue]]*0.5))</f>
        <v>20.399999999999999</v>
      </c>
      <c r="L4189" s="9">
        <f>data[[#This Row],[Revenue]]*0.75</f>
        <v>30.599999999999998</v>
      </c>
      <c r="M4189" s="26">
        <f>IF(data[[#This Row],[Cost]]&gt;0, (data[[#This Row],[Profit]]/data[[#This Row],[Cost]]), 0)</f>
        <v>1.5</v>
      </c>
      <c r="N4189" s="17">
        <f t="shared" si="65"/>
        <v>111.24622148942132</v>
      </c>
    </row>
    <row r="4190" spans="1:14" hidden="1" x14ac:dyDescent="0.35">
      <c r="A4190" s="2" t="s">
        <v>8158</v>
      </c>
      <c r="B4190" s="2" t="s">
        <v>524</v>
      </c>
      <c r="C4190" s="14" t="s">
        <v>525</v>
      </c>
      <c r="D4190" s="2">
        <v>12</v>
      </c>
      <c r="E4190" s="3">
        <v>40794.449305555558</v>
      </c>
      <c r="F4190" s="17">
        <v>0.85</v>
      </c>
      <c r="G4190" s="2">
        <v>13769</v>
      </c>
      <c r="H4190" s="2" t="s">
        <v>13</v>
      </c>
      <c r="I4190" s="17">
        <v>10.199999999999999</v>
      </c>
      <c r="J4190" s="4">
        <v>40787</v>
      </c>
      <c r="K4190" s="17">
        <f>IF(data[[#This Row],[UnitPrice]]&gt;=20, data[[#This Row],[Revenue]]*0.7,
   IF(data[[#This Row],[UnitPrice]]&gt;=10, data[[#This Row],[Revenue]]*0.6,
      data[[#This Row],[Revenue]]*0.5))</f>
        <v>5.0999999999999996</v>
      </c>
      <c r="L4190" s="9">
        <f>data[[#This Row],[Revenue]]*0.75</f>
        <v>7.6499999999999995</v>
      </c>
      <c r="M4190" s="26">
        <f>IF(data[[#This Row],[Cost]]&gt;0, (data[[#This Row],[Profit]]/data[[#This Row],[Cost]]), 0)</f>
        <v>1.5</v>
      </c>
      <c r="N4190" s="17">
        <f t="shared" si="65"/>
        <v>111.26558548653222</v>
      </c>
    </row>
    <row r="4191" spans="1:14" hidden="1" x14ac:dyDescent="0.35">
      <c r="A4191" s="2" t="s">
        <v>8334</v>
      </c>
      <c r="B4191" s="2" t="s">
        <v>524</v>
      </c>
      <c r="C4191" s="14" t="s">
        <v>525</v>
      </c>
      <c r="D4191" s="2">
        <v>48</v>
      </c>
      <c r="E4191" s="3">
        <v>40885.478472222225</v>
      </c>
      <c r="F4191" s="17">
        <v>0.85</v>
      </c>
      <c r="G4191" s="2">
        <v>13695</v>
      </c>
      <c r="H4191" s="2" t="s">
        <v>13</v>
      </c>
      <c r="I4191" s="17">
        <v>40.799999999999997</v>
      </c>
      <c r="J4191" s="4">
        <v>40878</v>
      </c>
      <c r="K4191" s="17">
        <f>IF(data[[#This Row],[UnitPrice]]&gt;=20, data[[#This Row],[Revenue]]*0.7,
   IF(data[[#This Row],[UnitPrice]]&gt;=10, data[[#This Row],[Revenue]]*0.6,
      data[[#This Row],[Revenue]]*0.5))</f>
        <v>20.399999999999999</v>
      </c>
      <c r="L4191" s="9">
        <f>data[[#This Row],[Revenue]]*0.75</f>
        <v>30.599999999999998</v>
      </c>
      <c r="M4191" s="26">
        <f>IF(data[[#This Row],[Cost]]&gt;0, (data[[#This Row],[Profit]]/data[[#This Row],[Cost]]), 0)</f>
        <v>1.5</v>
      </c>
      <c r="N4191" s="17">
        <f t="shared" si="65"/>
        <v>111.29337365961072</v>
      </c>
    </row>
    <row r="4192" spans="1:14" hidden="1" x14ac:dyDescent="0.35">
      <c r="A4192" s="2" t="s">
        <v>8929</v>
      </c>
      <c r="B4192" s="2" t="s">
        <v>524</v>
      </c>
      <c r="C4192" s="14" t="s">
        <v>525</v>
      </c>
      <c r="D4192" s="2">
        <v>24</v>
      </c>
      <c r="E4192" s="3">
        <v>40795.51666666667</v>
      </c>
      <c r="F4192" s="17">
        <v>0.85</v>
      </c>
      <c r="G4192" s="2">
        <v>17001</v>
      </c>
      <c r="H4192" s="2" t="s">
        <v>13</v>
      </c>
      <c r="I4192" s="17">
        <v>20.399999999999999</v>
      </c>
      <c r="J4192" s="4">
        <v>40787</v>
      </c>
      <c r="K4192" s="17">
        <f>IF(data[[#This Row],[UnitPrice]]&gt;=20, data[[#This Row],[Revenue]]*0.7,
   IF(data[[#This Row],[UnitPrice]]&gt;=10, data[[#This Row],[Revenue]]*0.6,
      data[[#This Row],[Revenue]]*0.5))</f>
        <v>10.199999999999999</v>
      </c>
      <c r="L4192" s="9">
        <f>data[[#This Row],[Revenue]]*0.75</f>
        <v>15.299999999999999</v>
      </c>
      <c r="M4192" s="26">
        <f>IF(data[[#This Row],[Cost]]&gt;0, (data[[#This Row],[Profit]]/data[[#This Row],[Cost]]), 0)</f>
        <v>1.5</v>
      </c>
      <c r="N4192" s="17">
        <f t="shared" si="65"/>
        <v>111.31276127612877</v>
      </c>
    </row>
    <row r="4193" spans="1:14" hidden="1" x14ac:dyDescent="0.35">
      <c r="A4193" s="2" t="s">
        <v>9549</v>
      </c>
      <c r="B4193" s="2" t="s">
        <v>524</v>
      </c>
      <c r="C4193" s="14" t="s">
        <v>525</v>
      </c>
      <c r="D4193" s="2">
        <v>192</v>
      </c>
      <c r="E4193" s="3">
        <v>40704.484722222223</v>
      </c>
      <c r="F4193" s="17">
        <v>0.72</v>
      </c>
      <c r="G4193" s="2">
        <v>13199</v>
      </c>
      <c r="H4193" s="2" t="s">
        <v>13</v>
      </c>
      <c r="I4193" s="17">
        <v>138.24</v>
      </c>
      <c r="J4193" s="4">
        <v>40695</v>
      </c>
      <c r="K4193" s="17">
        <f>IF(data[[#This Row],[UnitPrice]]&gt;=20, data[[#This Row],[Revenue]]*0.7,
   IF(data[[#This Row],[UnitPrice]]&gt;=10, data[[#This Row],[Revenue]]*0.6,
      data[[#This Row],[Revenue]]*0.5))</f>
        <v>69.12</v>
      </c>
      <c r="L4193" s="9">
        <f>data[[#This Row],[Revenue]]*0.75</f>
        <v>103.68</v>
      </c>
      <c r="M4193" s="26">
        <f>IF(data[[#This Row],[Cost]]&gt;0, (data[[#This Row],[Profit]]/data[[#This Row],[Cost]]), 0)</f>
        <v>1.5</v>
      </c>
      <c r="N4193" s="17">
        <f t="shared" si="65"/>
        <v>111.3377716643753</v>
      </c>
    </row>
    <row r="4194" spans="1:14" x14ac:dyDescent="0.35">
      <c r="A4194" s="2" t="s">
        <v>2655</v>
      </c>
      <c r="B4194" s="2" t="s">
        <v>2656</v>
      </c>
      <c r="C4194" s="14" t="s">
        <v>2657</v>
      </c>
      <c r="D4194" s="2">
        <v>12</v>
      </c>
      <c r="E4194" s="3">
        <v>40695.695138888892</v>
      </c>
      <c r="F4194" s="17">
        <v>0.85</v>
      </c>
      <c r="G4194" s="2">
        <v>13081</v>
      </c>
      <c r="H4194" s="2" t="s">
        <v>13</v>
      </c>
      <c r="I4194" s="17">
        <v>10.199999999999999</v>
      </c>
      <c r="J4194" s="4">
        <v>40695</v>
      </c>
      <c r="K4194" s="17">
        <f>IF(data[[#This Row],[UnitPrice]]&gt;=20, data[[#This Row],[Revenue]]*0.7,
   IF(data[[#This Row],[UnitPrice]]&gt;=10, data[[#This Row],[Revenue]]*0.6,
      data[[#This Row],[Revenue]]*0.5))</f>
        <v>5.0999999999999996</v>
      </c>
      <c r="L4194" s="9">
        <f>data[[#This Row],[Revenue]]*0.75</f>
        <v>7.6499999999999995</v>
      </c>
      <c r="M4194" s="26">
        <f>IF(data[[#This Row],[Cost]]&gt;0, (data[[#This Row],[Profit]]/data[[#This Row],[Cost]]), 0)</f>
        <v>1.5</v>
      </c>
      <c r="N4194" s="17">
        <f t="shared" si="65"/>
        <v>111.33036873968194</v>
      </c>
    </row>
    <row r="4195" spans="1:14" hidden="1" x14ac:dyDescent="0.35">
      <c r="A4195" s="2" t="s">
        <v>8194</v>
      </c>
      <c r="B4195" s="2" t="s">
        <v>7707</v>
      </c>
      <c r="C4195" s="14" t="s">
        <v>7708</v>
      </c>
      <c r="D4195" s="2">
        <v>3</v>
      </c>
      <c r="E4195" s="3">
        <v>40794.734027777777</v>
      </c>
      <c r="F4195" s="17">
        <v>4.96</v>
      </c>
      <c r="G4195" s="2">
        <v>0</v>
      </c>
      <c r="H4195" s="2" t="s">
        <v>13</v>
      </c>
      <c r="I4195" s="17">
        <v>14.879999999999999</v>
      </c>
      <c r="J4195" s="4">
        <v>40787</v>
      </c>
      <c r="K4195" s="17">
        <f>IF(data[[#This Row],[UnitPrice]]&gt;=20, data[[#This Row],[Revenue]]*0.7,
   IF(data[[#This Row],[UnitPrice]]&gt;=10, data[[#This Row],[Revenue]]*0.6,
      data[[#This Row],[Revenue]]*0.5))</f>
        <v>7.4399999999999995</v>
      </c>
      <c r="L4195" s="9">
        <f>data[[#This Row],[Revenue]]*0.75</f>
        <v>11.16</v>
      </c>
      <c r="M4195" s="26">
        <f>IF(data[[#This Row],[Cost]]&gt;0, (data[[#This Row],[Profit]]/data[[#This Row],[Cost]]), 0)</f>
        <v>1.5000000000000002</v>
      </c>
      <c r="N4195" s="17">
        <f t="shared" si="65"/>
        <v>111.3582053399406</v>
      </c>
    </row>
    <row r="4196" spans="1:14" hidden="1" x14ac:dyDescent="0.35">
      <c r="A4196" s="2" t="s">
        <v>3617</v>
      </c>
      <c r="B4196" s="2" t="s">
        <v>3618</v>
      </c>
      <c r="C4196" s="14" t="s">
        <v>3619</v>
      </c>
      <c r="D4196" s="2">
        <v>2</v>
      </c>
      <c r="E4196" s="3">
        <v>40726.586111111108</v>
      </c>
      <c r="F4196" s="17">
        <v>3.29</v>
      </c>
      <c r="G4196" s="2">
        <v>0</v>
      </c>
      <c r="H4196" s="2" t="s">
        <v>13</v>
      </c>
      <c r="I4196" s="17">
        <v>6.58</v>
      </c>
      <c r="J4196" s="4">
        <v>40725</v>
      </c>
      <c r="K4196" s="17">
        <f>IF(data[[#This Row],[UnitPrice]]&gt;=20, data[[#This Row],[Revenue]]*0.7,
   IF(data[[#This Row],[UnitPrice]]&gt;=10, data[[#This Row],[Revenue]]*0.6,
      data[[#This Row],[Revenue]]*0.5))</f>
        <v>3.29</v>
      </c>
      <c r="L4196" s="9">
        <f>data[[#This Row],[Revenue]]*0.75</f>
        <v>4.9350000000000005</v>
      </c>
      <c r="M4196" s="26">
        <f>IF(data[[#This Row],[Cost]]&gt;0, (data[[#This Row],[Profit]]/data[[#This Row],[Cost]]), 0)</f>
        <v>1.5000000000000002</v>
      </c>
      <c r="N4196" s="17">
        <f t="shared" si="65"/>
        <v>111.38476872246811</v>
      </c>
    </row>
    <row r="4197" spans="1:14" hidden="1" x14ac:dyDescent="0.35">
      <c r="A4197" s="2" t="s">
        <v>10997</v>
      </c>
      <c r="B4197" s="2" t="s">
        <v>10998</v>
      </c>
      <c r="C4197" s="14" t="s">
        <v>10999</v>
      </c>
      <c r="D4197" s="2">
        <v>1</v>
      </c>
      <c r="E4197" s="3">
        <v>40827.599305555559</v>
      </c>
      <c r="F4197" s="17">
        <v>4.95</v>
      </c>
      <c r="G4197" s="2">
        <v>0</v>
      </c>
      <c r="H4197" s="2" t="s">
        <v>13</v>
      </c>
      <c r="I4197" s="17">
        <v>4.95</v>
      </c>
      <c r="J4197" s="4">
        <v>40817</v>
      </c>
      <c r="K4197" s="17">
        <f>IF(data[[#This Row],[UnitPrice]]&gt;=20, data[[#This Row],[Revenue]]*0.7,
   IF(data[[#This Row],[UnitPrice]]&gt;=10, data[[#This Row],[Revenue]]*0.6,
      data[[#This Row],[Revenue]]*0.5))</f>
        <v>2.4750000000000001</v>
      </c>
      <c r="L4197" s="9">
        <f>data[[#This Row],[Revenue]]*0.75</f>
        <v>3.7125000000000004</v>
      </c>
      <c r="M4197" s="26">
        <f>IF(data[[#This Row],[Cost]]&gt;0, (data[[#This Row],[Profit]]/data[[#This Row],[Cost]]), 0)</f>
        <v>1.5</v>
      </c>
      <c r="N4197" s="17">
        <f t="shared" si="65"/>
        <v>111.41363260809808</v>
      </c>
    </row>
    <row r="4198" spans="1:14" x14ac:dyDescent="0.35">
      <c r="A4198" s="2" t="s">
        <v>11669</v>
      </c>
      <c r="B4198" s="2" t="s">
        <v>3978</v>
      </c>
      <c r="C4198" s="14" t="s">
        <v>3979</v>
      </c>
      <c r="D4198" s="2">
        <v>1</v>
      </c>
      <c r="E4198" s="3">
        <v>40706.604166666664</v>
      </c>
      <c r="F4198" s="17">
        <v>0.28999999999999998</v>
      </c>
      <c r="G4198" s="2">
        <v>17266</v>
      </c>
      <c r="H4198" s="2" t="s">
        <v>13</v>
      </c>
      <c r="I4198" s="17">
        <v>0.28999999999999998</v>
      </c>
      <c r="J4198" s="4">
        <v>40695</v>
      </c>
      <c r="K4198" s="17">
        <f>IF(data[[#This Row],[UnitPrice]]&gt;=20, data[[#This Row],[Revenue]]*0.7,
   IF(data[[#This Row],[UnitPrice]]&gt;=10, data[[#This Row],[Revenue]]*0.6,
      data[[#This Row],[Revenue]]*0.5))</f>
        <v>0.14499999999999999</v>
      </c>
      <c r="L4198" s="9">
        <f>data[[#This Row],[Revenue]]*0.75</f>
        <v>0.21749999999999997</v>
      </c>
      <c r="M4198" s="26">
        <f>IF(data[[#This Row],[Cost]]&gt;0, (data[[#This Row],[Profit]]/data[[#This Row],[Cost]]), 0)</f>
        <v>1.5</v>
      </c>
      <c r="N4198" s="17">
        <f t="shared" si="65"/>
        <v>111.44296143250803</v>
      </c>
    </row>
    <row r="4199" spans="1:14" x14ac:dyDescent="0.35">
      <c r="A4199" s="2" t="s">
        <v>11381</v>
      </c>
      <c r="B4199" s="2" t="s">
        <v>3194</v>
      </c>
      <c r="C4199" s="14" t="s">
        <v>11160</v>
      </c>
      <c r="D4199" s="2">
        <v>12</v>
      </c>
      <c r="E4199" s="3">
        <v>40586.65347222222</v>
      </c>
      <c r="F4199" s="17">
        <v>2.1</v>
      </c>
      <c r="G4199" s="2">
        <v>15078</v>
      </c>
      <c r="H4199" s="2" t="s">
        <v>13</v>
      </c>
      <c r="I4199" s="17">
        <v>25.2</v>
      </c>
      <c r="J4199" s="4">
        <v>40575</v>
      </c>
      <c r="K4199" s="17">
        <f>IF(data[[#This Row],[UnitPrice]]&gt;=20, data[[#This Row],[Revenue]]*0.7,
   IF(data[[#This Row],[UnitPrice]]&gt;=10, data[[#This Row],[Revenue]]*0.6,
      data[[#This Row],[Revenue]]*0.5))</f>
        <v>12.6</v>
      </c>
      <c r="L4199" s="9">
        <f>data[[#This Row],[Revenue]]*0.75</f>
        <v>18.899999999999999</v>
      </c>
      <c r="M4199" s="26">
        <f>IF(data[[#This Row],[Cost]]&gt;0, (data[[#This Row],[Profit]]/data[[#This Row],[Cost]]), 0)</f>
        <v>1.5</v>
      </c>
      <c r="N4199" s="17">
        <f t="shared" si="65"/>
        <v>111.47359052080577</v>
      </c>
    </row>
    <row r="4200" spans="1:14" x14ac:dyDescent="0.35">
      <c r="A4200" s="2" t="s">
        <v>11471</v>
      </c>
      <c r="B4200" s="2" t="s">
        <v>3194</v>
      </c>
      <c r="C4200" s="14" t="s">
        <v>11160</v>
      </c>
      <c r="D4200" s="2">
        <v>24</v>
      </c>
      <c r="E4200" s="3">
        <v>40675.382638888892</v>
      </c>
      <c r="F4200" s="17">
        <v>2.1</v>
      </c>
      <c r="G4200" s="2">
        <v>18223</v>
      </c>
      <c r="H4200" s="2" t="s">
        <v>13</v>
      </c>
      <c r="I4200" s="17">
        <v>50.4</v>
      </c>
      <c r="J4200" s="4">
        <v>40664</v>
      </c>
      <c r="K4200" s="17">
        <f>IF(data[[#This Row],[UnitPrice]]&gt;=20, data[[#This Row],[Revenue]]*0.7,
   IF(data[[#This Row],[UnitPrice]]&gt;=10, data[[#This Row],[Revenue]]*0.6,
      data[[#This Row],[Revenue]]*0.5))</f>
        <v>25.2</v>
      </c>
      <c r="L4200" s="9">
        <f>data[[#This Row],[Revenue]]*0.75</f>
        <v>37.799999999999997</v>
      </c>
      <c r="M4200" s="26">
        <f>IF(data[[#This Row],[Cost]]&gt;0, (data[[#This Row],[Profit]]/data[[#This Row],[Cost]]), 0)</f>
        <v>1.5</v>
      </c>
      <c r="N4200" s="17">
        <f t="shared" si="65"/>
        <v>111.49737045204084</v>
      </c>
    </row>
    <row r="4201" spans="1:14" x14ac:dyDescent="0.35">
      <c r="A4201" s="2" t="s">
        <v>10359</v>
      </c>
      <c r="B4201" s="2" t="s">
        <v>9149</v>
      </c>
      <c r="C4201" s="14" t="s">
        <v>9150</v>
      </c>
      <c r="D4201" s="2">
        <v>24</v>
      </c>
      <c r="E4201" s="3">
        <v>40613.605555555558</v>
      </c>
      <c r="F4201" s="17">
        <v>0.83</v>
      </c>
      <c r="G4201" s="2">
        <v>16500</v>
      </c>
      <c r="H4201" s="2" t="s">
        <v>13</v>
      </c>
      <c r="I4201" s="17">
        <v>19.920000000000002</v>
      </c>
      <c r="J4201" s="4">
        <v>40603</v>
      </c>
      <c r="K4201" s="17">
        <f>IF(data[[#This Row],[UnitPrice]]&gt;=20, data[[#This Row],[Revenue]]*0.7,
   IF(data[[#This Row],[UnitPrice]]&gt;=10, data[[#This Row],[Revenue]]*0.6,
      data[[#This Row],[Revenue]]*0.5))</f>
        <v>9.9600000000000009</v>
      </c>
      <c r="L4201" s="9">
        <f>data[[#This Row],[Revenue]]*0.75</f>
        <v>14.940000000000001</v>
      </c>
      <c r="M4201" s="26">
        <f>IF(data[[#This Row],[Cost]]&gt;0, (data[[#This Row],[Profit]]/data[[#This Row],[Cost]]), 0)</f>
        <v>1.5</v>
      </c>
      <c r="N4201" s="17">
        <f t="shared" si="65"/>
        <v>111.5142156051845</v>
      </c>
    </row>
    <row r="4202" spans="1:14" x14ac:dyDescent="0.35">
      <c r="A4202" s="2" t="s">
        <v>10953</v>
      </c>
      <c r="B4202" s="2" t="s">
        <v>9149</v>
      </c>
      <c r="C4202" s="14" t="s">
        <v>9150</v>
      </c>
      <c r="D4202" s="2">
        <v>12</v>
      </c>
      <c r="E4202" s="3">
        <v>40827.473611111112</v>
      </c>
      <c r="F4202" s="17">
        <v>0.83</v>
      </c>
      <c r="G4202" s="2">
        <v>17521</v>
      </c>
      <c r="H4202" s="2" t="s">
        <v>13</v>
      </c>
      <c r="I4202" s="17">
        <v>9.9600000000000009</v>
      </c>
      <c r="J4202" s="4">
        <v>40817</v>
      </c>
      <c r="K4202" s="17">
        <f>IF(data[[#This Row],[UnitPrice]]&gt;=20, data[[#This Row],[Revenue]]*0.7,
   IF(data[[#This Row],[UnitPrice]]&gt;=10, data[[#This Row],[Revenue]]*0.6,
      data[[#This Row],[Revenue]]*0.5))</f>
        <v>4.9800000000000004</v>
      </c>
      <c r="L4202" s="9">
        <f>data[[#This Row],[Revenue]]*0.75</f>
        <v>7.4700000000000006</v>
      </c>
      <c r="M4202" s="26">
        <f>IF(data[[#This Row],[Cost]]&gt;0, (data[[#This Row],[Profit]]/data[[#This Row],[Cost]]), 0)</f>
        <v>1.5</v>
      </c>
      <c r="N4202" s="17">
        <f t="shared" si="65"/>
        <v>111.53947600662001</v>
      </c>
    </row>
    <row r="4203" spans="1:14" hidden="1" x14ac:dyDescent="0.35">
      <c r="A4203" s="2" t="s">
        <v>7022</v>
      </c>
      <c r="B4203" s="2" t="s">
        <v>2183</v>
      </c>
      <c r="C4203" s="2" t="s">
        <v>2184</v>
      </c>
      <c r="D4203" s="2">
        <v>1</v>
      </c>
      <c r="E4203" s="3">
        <v>40883.693749999999</v>
      </c>
      <c r="F4203" s="2">
        <v>4.95</v>
      </c>
      <c r="G4203" s="2">
        <v>0</v>
      </c>
      <c r="H4203" s="2" t="s">
        <v>13</v>
      </c>
      <c r="I4203" s="2">
        <v>4.95</v>
      </c>
      <c r="J4203" s="4">
        <v>40878</v>
      </c>
      <c r="K4203" s="17">
        <f>IF(data[[#This Row],[UnitPrice]]&gt;=20, data[[#This Row],[Revenue]]*0.7,
   IF(data[[#This Row],[UnitPrice]]&gt;=10, data[[#This Row],[Revenue]]*0.6,
      data[[#This Row],[Revenue]]*0.5))</f>
        <v>2.4750000000000001</v>
      </c>
      <c r="L4203" s="9">
        <f>data[[#This Row],[Revenue]]*0.75</f>
        <v>3.7125000000000004</v>
      </c>
      <c r="M4203" s="26">
        <f>IF(data[[#This Row],[Cost]]&gt;0, (data[[#This Row],[Profit]]/data[[#This Row],[Cost]]), 0)</f>
        <v>1.5</v>
      </c>
      <c r="N4203" s="17">
        <f t="shared" si="65"/>
        <v>111.56749793103563</v>
      </c>
    </row>
    <row r="4204" spans="1:14" x14ac:dyDescent="0.35">
      <c r="A4204" s="2" t="s">
        <v>3013</v>
      </c>
      <c r="B4204" s="2" t="s">
        <v>2183</v>
      </c>
      <c r="C4204" s="14" t="s">
        <v>2184</v>
      </c>
      <c r="D4204" s="2">
        <v>18</v>
      </c>
      <c r="E4204" s="3">
        <v>40878.529861111114</v>
      </c>
      <c r="F4204" s="17">
        <v>4.25</v>
      </c>
      <c r="G4204" s="2">
        <v>15939</v>
      </c>
      <c r="H4204" s="2" t="s">
        <v>13</v>
      </c>
      <c r="I4204" s="17">
        <v>76.5</v>
      </c>
      <c r="J4204" s="4">
        <v>40878</v>
      </c>
      <c r="K4204" s="17">
        <f>IF(data[[#This Row],[UnitPrice]]&gt;=20, data[[#This Row],[Revenue]]*0.7,
   IF(data[[#This Row],[UnitPrice]]&gt;=10, data[[#This Row],[Revenue]]*0.6,
      data[[#This Row],[Revenue]]*0.5))</f>
        <v>38.25</v>
      </c>
      <c r="L4204" s="9">
        <f>data[[#This Row],[Revenue]]*0.75</f>
        <v>57.375</v>
      </c>
      <c r="M4204" s="26">
        <f>IF(data[[#This Row],[Cost]]&gt;0, (data[[#This Row],[Profit]]/data[[#This Row],[Cost]]), 0)</f>
        <v>1.5</v>
      </c>
      <c r="N4204" s="17">
        <f t="shared" si="65"/>
        <v>111.59691777042057</v>
      </c>
    </row>
    <row r="4205" spans="1:14" x14ac:dyDescent="0.35">
      <c r="A4205" s="2" t="s">
        <v>3448</v>
      </c>
      <c r="B4205" s="2" t="s">
        <v>2183</v>
      </c>
      <c r="C4205" s="14" t="s">
        <v>2184</v>
      </c>
      <c r="D4205" s="2">
        <v>1</v>
      </c>
      <c r="E4205" s="3">
        <v>40604.43472222222</v>
      </c>
      <c r="F4205" s="17">
        <v>4.95</v>
      </c>
      <c r="G4205" s="2">
        <v>17362</v>
      </c>
      <c r="H4205" s="2" t="s">
        <v>13</v>
      </c>
      <c r="I4205" s="17">
        <v>4.95</v>
      </c>
      <c r="J4205" s="4">
        <v>40603</v>
      </c>
      <c r="K4205" s="17">
        <f>IF(data[[#This Row],[UnitPrice]]&gt;=20, data[[#This Row],[Revenue]]*0.7,
   IF(data[[#This Row],[UnitPrice]]&gt;=10, data[[#This Row],[Revenue]]*0.6,
      data[[#This Row],[Revenue]]*0.5))</f>
        <v>2.4750000000000001</v>
      </c>
      <c r="L4205" s="9">
        <f>data[[#This Row],[Revenue]]*0.75</f>
        <v>3.7125000000000004</v>
      </c>
      <c r="M4205" s="26">
        <f>IF(data[[#This Row],[Cost]]&gt;0, (data[[#This Row],[Profit]]/data[[#This Row],[Cost]]), 0)</f>
        <v>1.5</v>
      </c>
      <c r="N4205" s="17">
        <f t="shared" si="65"/>
        <v>111.60660502346236</v>
      </c>
    </row>
    <row r="4206" spans="1:14" x14ac:dyDescent="0.35">
      <c r="A4206" s="2" t="s">
        <v>3649</v>
      </c>
      <c r="B4206" s="2" t="s">
        <v>2183</v>
      </c>
      <c r="C4206" s="14" t="s">
        <v>2184</v>
      </c>
      <c r="D4206" s="2">
        <v>2</v>
      </c>
      <c r="E4206" s="3">
        <v>40757.48333333333</v>
      </c>
      <c r="F4206" s="17">
        <v>4.95</v>
      </c>
      <c r="G4206" s="2">
        <v>17787</v>
      </c>
      <c r="H4206" s="2" t="s">
        <v>13</v>
      </c>
      <c r="I4206" s="17">
        <v>9.9</v>
      </c>
      <c r="J4206" s="4">
        <v>40756</v>
      </c>
      <c r="K4206" s="17">
        <f>IF(data[[#This Row],[UnitPrice]]&gt;=20, data[[#This Row],[Revenue]]*0.7,
   IF(data[[#This Row],[UnitPrice]]&gt;=10, data[[#This Row],[Revenue]]*0.6,
      data[[#This Row],[Revenue]]*0.5))</f>
        <v>4.95</v>
      </c>
      <c r="L4206" s="9">
        <f>data[[#This Row],[Revenue]]*0.75</f>
        <v>7.4250000000000007</v>
      </c>
      <c r="M4206" s="26">
        <f>IF(data[[#This Row],[Cost]]&gt;0, (data[[#This Row],[Profit]]/data[[#This Row],[Cost]]), 0)</f>
        <v>1.5</v>
      </c>
      <c r="N4206" s="17">
        <f t="shared" si="65"/>
        <v>111.63605190502599</v>
      </c>
    </row>
    <row r="4207" spans="1:14" x14ac:dyDescent="0.35">
      <c r="A4207" s="2" t="s">
        <v>5077</v>
      </c>
      <c r="B4207" s="2" t="s">
        <v>2183</v>
      </c>
      <c r="C4207" s="14" t="s">
        <v>2184</v>
      </c>
      <c r="D4207" s="2">
        <v>4</v>
      </c>
      <c r="E4207" s="3">
        <v>40728.545138888891</v>
      </c>
      <c r="F4207" s="17">
        <v>4.95</v>
      </c>
      <c r="G4207" s="2">
        <v>13089</v>
      </c>
      <c r="H4207" s="2" t="s">
        <v>13</v>
      </c>
      <c r="I4207" s="17">
        <v>19.8</v>
      </c>
      <c r="J4207" s="4">
        <v>40725</v>
      </c>
      <c r="K4207" s="17">
        <f>IF(data[[#This Row],[UnitPrice]]&gt;=20, data[[#This Row],[Revenue]]*0.7,
   IF(data[[#This Row],[UnitPrice]]&gt;=10, data[[#This Row],[Revenue]]*0.6,
      data[[#This Row],[Revenue]]*0.5))</f>
        <v>9.9</v>
      </c>
      <c r="L4207" s="9">
        <f>data[[#This Row],[Revenue]]*0.75</f>
        <v>14.850000000000001</v>
      </c>
      <c r="M4207" s="26">
        <f>IF(data[[#This Row],[Cost]]&gt;0, (data[[#This Row],[Profit]]/data[[#This Row],[Cost]]), 0)</f>
        <v>1.5</v>
      </c>
      <c r="N4207" s="17">
        <f t="shared" si="65"/>
        <v>111.66414802540851</v>
      </c>
    </row>
    <row r="4208" spans="1:14" x14ac:dyDescent="0.35">
      <c r="A4208" s="2" t="s">
        <v>5345</v>
      </c>
      <c r="B4208" s="2" t="s">
        <v>2183</v>
      </c>
      <c r="C4208" s="14" t="s">
        <v>2184</v>
      </c>
      <c r="D4208" s="2">
        <v>9</v>
      </c>
      <c r="E4208" s="3">
        <v>40881.623611111114</v>
      </c>
      <c r="F4208" s="17">
        <v>4.95</v>
      </c>
      <c r="G4208" s="2">
        <v>16168</v>
      </c>
      <c r="H4208" s="2" t="s">
        <v>13</v>
      </c>
      <c r="I4208" s="17">
        <v>44.55</v>
      </c>
      <c r="J4208" s="4">
        <v>40878</v>
      </c>
      <c r="K4208" s="17">
        <f>IF(data[[#This Row],[UnitPrice]]&gt;=20, data[[#This Row],[Revenue]]*0.7,
   IF(data[[#This Row],[UnitPrice]]&gt;=10, data[[#This Row],[Revenue]]*0.6,
      data[[#This Row],[Revenue]]*0.5))</f>
        <v>22.274999999999999</v>
      </c>
      <c r="L4208" s="9">
        <f>data[[#This Row],[Revenue]]*0.75</f>
        <v>33.412499999999994</v>
      </c>
      <c r="M4208" s="26">
        <f>IF(data[[#This Row],[Cost]]&gt;0, (data[[#This Row],[Profit]]/data[[#This Row],[Cost]]), 0)</f>
        <v>1.4999999999999998</v>
      </c>
      <c r="N4208" s="17">
        <f t="shared" si="65"/>
        <v>111.6895248618796</v>
      </c>
    </row>
    <row r="4209" spans="1:14" x14ac:dyDescent="0.35">
      <c r="A4209" s="2" t="s">
        <v>5519</v>
      </c>
      <c r="B4209" s="2" t="s">
        <v>2183</v>
      </c>
      <c r="C4209" s="14" t="s">
        <v>2184</v>
      </c>
      <c r="D4209" s="2">
        <v>6</v>
      </c>
      <c r="E4209" s="3">
        <v>40607.502083333333</v>
      </c>
      <c r="F4209" s="17">
        <v>4.95</v>
      </c>
      <c r="G4209" s="2">
        <v>13282</v>
      </c>
      <c r="H4209" s="2" t="s">
        <v>13</v>
      </c>
      <c r="I4209" s="17">
        <v>29.7</v>
      </c>
      <c r="J4209" s="4">
        <v>40603</v>
      </c>
      <c r="K4209" s="17">
        <f>IF(data[[#This Row],[UnitPrice]]&gt;=20, data[[#This Row],[Revenue]]*0.7,
   IF(data[[#This Row],[UnitPrice]]&gt;=10, data[[#This Row],[Revenue]]*0.6,
      data[[#This Row],[Revenue]]*0.5))</f>
        <v>14.85</v>
      </c>
      <c r="L4209" s="9">
        <f>data[[#This Row],[Revenue]]*0.75</f>
        <v>22.274999999999999</v>
      </c>
      <c r="M4209" s="26">
        <f>IF(data[[#This Row],[Cost]]&gt;0, (data[[#This Row],[Profit]]/data[[#This Row],[Cost]]), 0)</f>
        <v>1.5</v>
      </c>
      <c r="N4209" s="17">
        <f t="shared" si="65"/>
        <v>111.70807681680137</v>
      </c>
    </row>
    <row r="4210" spans="1:14" x14ac:dyDescent="0.35">
      <c r="A4210" s="2" t="s">
        <v>5534</v>
      </c>
      <c r="B4210" s="2" t="s">
        <v>2183</v>
      </c>
      <c r="C4210" s="14" t="s">
        <v>2184</v>
      </c>
      <c r="D4210" s="2">
        <v>3</v>
      </c>
      <c r="E4210" s="3">
        <v>40607.566666666666</v>
      </c>
      <c r="F4210" s="17">
        <v>4.95</v>
      </c>
      <c r="G4210" s="2">
        <v>15582</v>
      </c>
      <c r="H4210" s="2" t="s">
        <v>13</v>
      </c>
      <c r="I4210" s="17">
        <v>14.85</v>
      </c>
      <c r="J4210" s="4">
        <v>40603</v>
      </c>
      <c r="K4210" s="17">
        <f>IF(data[[#This Row],[UnitPrice]]&gt;=20, data[[#This Row],[Revenue]]*0.7,
   IF(data[[#This Row],[UnitPrice]]&gt;=10, data[[#This Row],[Revenue]]*0.6,
      data[[#This Row],[Revenue]]*0.5))</f>
        <v>7.4249999999999998</v>
      </c>
      <c r="L4210" s="9">
        <f>data[[#This Row],[Revenue]]*0.75</f>
        <v>11.137499999999999</v>
      </c>
      <c r="M4210" s="26">
        <f>IF(data[[#This Row],[Cost]]&gt;0, (data[[#This Row],[Profit]]/data[[#This Row],[Cost]]), 0)</f>
        <v>1.5</v>
      </c>
      <c r="N4210" s="17">
        <f t="shared" si="65"/>
        <v>111.73074350469987</v>
      </c>
    </row>
    <row r="4211" spans="1:14" x14ac:dyDescent="0.35">
      <c r="A4211" s="2" t="s">
        <v>8312</v>
      </c>
      <c r="B4211" s="2" t="s">
        <v>2183</v>
      </c>
      <c r="C4211" s="14" t="s">
        <v>2184</v>
      </c>
      <c r="D4211" s="2">
        <v>6</v>
      </c>
      <c r="E4211" s="3">
        <v>40855.6875</v>
      </c>
      <c r="F4211" s="17">
        <v>4.95</v>
      </c>
      <c r="G4211" s="2">
        <v>15955</v>
      </c>
      <c r="H4211" s="2" t="s">
        <v>13</v>
      </c>
      <c r="I4211" s="17">
        <v>29.7</v>
      </c>
      <c r="J4211" s="4">
        <v>40848</v>
      </c>
      <c r="K4211" s="17">
        <f>IF(data[[#This Row],[UnitPrice]]&gt;=20, data[[#This Row],[Revenue]]*0.7,
   IF(data[[#This Row],[UnitPrice]]&gt;=10, data[[#This Row],[Revenue]]*0.6,
      data[[#This Row],[Revenue]]*0.5))</f>
        <v>14.85</v>
      </c>
      <c r="L4211" s="9">
        <f>data[[#This Row],[Revenue]]*0.75</f>
        <v>22.274999999999999</v>
      </c>
      <c r="M4211" s="26">
        <f>IF(data[[#This Row],[Cost]]&gt;0, (data[[#This Row],[Profit]]/data[[#This Row],[Cost]]), 0)</f>
        <v>1.5</v>
      </c>
      <c r="N4211" s="17">
        <f t="shared" si="65"/>
        <v>111.75752833840315</v>
      </c>
    </row>
    <row r="4212" spans="1:14" x14ac:dyDescent="0.35">
      <c r="A4212" s="2" t="s">
        <v>9713</v>
      </c>
      <c r="B4212" s="2" t="s">
        <v>2183</v>
      </c>
      <c r="C4212" s="14" t="s">
        <v>2184</v>
      </c>
      <c r="D4212" s="2">
        <v>6</v>
      </c>
      <c r="E4212" s="3">
        <v>40734.602777777778</v>
      </c>
      <c r="F4212" s="17">
        <v>4.95</v>
      </c>
      <c r="G4212" s="2">
        <v>16354</v>
      </c>
      <c r="H4212" s="2" t="s">
        <v>13</v>
      </c>
      <c r="I4212" s="17">
        <v>29.7</v>
      </c>
      <c r="J4212" s="4">
        <v>40725</v>
      </c>
      <c r="K4212" s="17">
        <f>IF(data[[#This Row],[UnitPrice]]&gt;=20, data[[#This Row],[Revenue]]*0.7,
   IF(data[[#This Row],[UnitPrice]]&gt;=10, data[[#This Row],[Revenue]]*0.6,
      data[[#This Row],[Revenue]]*0.5))</f>
        <v>14.85</v>
      </c>
      <c r="L4212" s="9">
        <f>data[[#This Row],[Revenue]]*0.75</f>
        <v>22.274999999999999</v>
      </c>
      <c r="M4212" s="26">
        <f>IF(data[[#This Row],[Cost]]&gt;0, (data[[#This Row],[Profit]]/data[[#This Row],[Cost]]), 0)</f>
        <v>1.5</v>
      </c>
      <c r="N4212" s="17">
        <f t="shared" si="65"/>
        <v>111.78022123893921</v>
      </c>
    </row>
    <row r="4213" spans="1:14" x14ac:dyDescent="0.35">
      <c r="A4213" s="2" t="s">
        <v>10682</v>
      </c>
      <c r="B4213" s="2" t="s">
        <v>2183</v>
      </c>
      <c r="C4213" s="14" t="s">
        <v>2184</v>
      </c>
      <c r="D4213" s="2">
        <v>3</v>
      </c>
      <c r="E4213" s="3">
        <v>40735.694444444445</v>
      </c>
      <c r="F4213" s="17">
        <v>4.95</v>
      </c>
      <c r="G4213" s="2">
        <v>17757</v>
      </c>
      <c r="H4213" s="2" t="s">
        <v>13</v>
      </c>
      <c r="I4213" s="17">
        <v>14.85</v>
      </c>
      <c r="J4213" s="4">
        <v>40725</v>
      </c>
      <c r="K4213" s="17">
        <f>IF(data[[#This Row],[UnitPrice]]&gt;=20, data[[#This Row],[Revenue]]*0.7,
   IF(data[[#This Row],[UnitPrice]]&gt;=10, data[[#This Row],[Revenue]]*0.6,
      data[[#This Row],[Revenue]]*0.5))</f>
        <v>7.4249999999999998</v>
      </c>
      <c r="L4213" s="9">
        <f>data[[#This Row],[Revenue]]*0.75</f>
        <v>11.137499999999999</v>
      </c>
      <c r="M4213" s="26">
        <f>IF(data[[#This Row],[Cost]]&gt;0, (data[[#This Row],[Profit]]/data[[#This Row],[Cost]]), 0)</f>
        <v>1.5</v>
      </c>
      <c r="N4213" s="17">
        <f t="shared" si="65"/>
        <v>111.80292669433034</v>
      </c>
    </row>
    <row r="4214" spans="1:14" x14ac:dyDescent="0.35">
      <c r="A4214" s="2" t="s">
        <v>11240</v>
      </c>
      <c r="B4214" s="2" t="s">
        <v>2183</v>
      </c>
      <c r="C4214" s="2" t="s">
        <v>2184</v>
      </c>
      <c r="D4214" s="2">
        <v>1</v>
      </c>
      <c r="E4214" s="3">
        <v>40555.574305555558</v>
      </c>
      <c r="F4214" s="2">
        <v>4.95</v>
      </c>
      <c r="G4214" s="2">
        <v>15060</v>
      </c>
      <c r="H4214" s="2" t="s">
        <v>13</v>
      </c>
      <c r="I4214" s="2">
        <v>4.95</v>
      </c>
      <c r="J4214" s="4">
        <v>40544</v>
      </c>
      <c r="K4214" s="17">
        <f>IF(data[[#This Row],[UnitPrice]]&gt;=20, data[[#This Row],[Revenue]]*0.7,
   IF(data[[#This Row],[UnitPrice]]&gt;=10, data[[#This Row],[Revenue]]*0.6,
      data[[#This Row],[Revenue]]*0.5))</f>
        <v>2.4750000000000001</v>
      </c>
      <c r="L4214" s="9">
        <f>data[[#This Row],[Revenue]]*0.75</f>
        <v>3.7125000000000004</v>
      </c>
      <c r="M4214" s="26">
        <f>IF(data[[#This Row],[Cost]]&gt;0, (data[[#This Row],[Profit]]/data[[#This Row],[Cost]]), 0)</f>
        <v>1.5</v>
      </c>
      <c r="N4214" s="17">
        <f t="shared" si="65"/>
        <v>111.82975373547431</v>
      </c>
    </row>
    <row r="4215" spans="1:14" hidden="1" x14ac:dyDescent="0.35">
      <c r="A4215" s="2" t="s">
        <v>3820</v>
      </c>
      <c r="B4215" s="2" t="s">
        <v>420</v>
      </c>
      <c r="C4215" s="2" t="s">
        <v>421</v>
      </c>
      <c r="D4215" s="2">
        <v>1</v>
      </c>
      <c r="E4215" s="3">
        <v>40849.634722222225</v>
      </c>
      <c r="F4215" s="2">
        <v>2.95</v>
      </c>
      <c r="G4215" s="2">
        <v>0</v>
      </c>
      <c r="H4215" s="2" t="s">
        <v>13</v>
      </c>
      <c r="I4215" s="2">
        <v>2.95</v>
      </c>
      <c r="J4215" s="4">
        <v>40848</v>
      </c>
      <c r="K4215" s="17">
        <f>IF(data[[#This Row],[UnitPrice]]&gt;=20, data[[#This Row],[Revenue]]*0.7,
   IF(data[[#This Row],[UnitPrice]]&gt;=10, data[[#This Row],[Revenue]]*0.6,
      data[[#This Row],[Revenue]]*0.5))</f>
        <v>1.4750000000000001</v>
      </c>
      <c r="L4215" s="9">
        <f>data[[#This Row],[Revenue]]*0.75</f>
        <v>2.2125000000000004</v>
      </c>
      <c r="M4215" s="26">
        <f>IF(data[[#This Row],[Cost]]&gt;0, (data[[#This Row],[Profit]]/data[[#This Row],[Cost]]), 0)</f>
        <v>1.5000000000000002</v>
      </c>
      <c r="N4215" s="17">
        <f t="shared" si="65"/>
        <v>111.85933573207976</v>
      </c>
    </row>
    <row r="4216" spans="1:14" x14ac:dyDescent="0.35">
      <c r="A4216" s="2" t="s">
        <v>419</v>
      </c>
      <c r="B4216" s="2" t="s">
        <v>420</v>
      </c>
      <c r="C4216" s="2" t="s">
        <v>421</v>
      </c>
      <c r="D4216" s="2">
        <v>4</v>
      </c>
      <c r="E4216" s="3">
        <v>40221.472916666666</v>
      </c>
      <c r="F4216" s="2">
        <v>2.95</v>
      </c>
      <c r="G4216" s="2">
        <v>18041</v>
      </c>
      <c r="H4216" s="2" t="s">
        <v>13</v>
      </c>
      <c r="I4216" s="2">
        <v>11.8</v>
      </c>
      <c r="J4216" s="4">
        <v>40210</v>
      </c>
      <c r="K4216" s="17">
        <f>IF(data[[#This Row],[UnitPrice]]&gt;=20, data[[#This Row],[Revenue]]*0.7,
   IF(data[[#This Row],[UnitPrice]]&gt;=10, data[[#This Row],[Revenue]]*0.6,
      data[[#This Row],[Revenue]]*0.5))</f>
        <v>5.9</v>
      </c>
      <c r="L4216" s="9">
        <f>data[[#This Row],[Revenue]]*0.75</f>
        <v>8.8500000000000014</v>
      </c>
      <c r="M4216" s="26">
        <f>IF(data[[#This Row],[Cost]]&gt;0, (data[[#This Row],[Profit]]/data[[#This Row],[Cost]]), 0)</f>
        <v>1.5000000000000002</v>
      </c>
      <c r="N4216" s="17">
        <f t="shared" si="65"/>
        <v>111.88948781838431</v>
      </c>
    </row>
    <row r="4217" spans="1:14" x14ac:dyDescent="0.35">
      <c r="A4217" s="2" t="s">
        <v>2584</v>
      </c>
      <c r="B4217" s="2" t="s">
        <v>420</v>
      </c>
      <c r="C4217" s="14" t="s">
        <v>421</v>
      </c>
      <c r="D4217" s="2">
        <v>6</v>
      </c>
      <c r="E4217" s="3">
        <v>40664.664583333331</v>
      </c>
      <c r="F4217" s="17">
        <v>2.95</v>
      </c>
      <c r="G4217" s="2">
        <v>15034</v>
      </c>
      <c r="H4217" s="2" t="s">
        <v>13</v>
      </c>
      <c r="I4217" s="17">
        <v>17.7</v>
      </c>
      <c r="J4217" s="4">
        <v>40664</v>
      </c>
      <c r="K4217" s="17">
        <f>IF(data[[#This Row],[UnitPrice]]&gt;=20, data[[#This Row],[Revenue]]*0.7,
   IF(data[[#This Row],[UnitPrice]]&gt;=10, data[[#This Row],[Revenue]]*0.6,
      data[[#This Row],[Revenue]]*0.5))</f>
        <v>8.85</v>
      </c>
      <c r="L4217" s="9">
        <f>data[[#This Row],[Revenue]]*0.75</f>
        <v>13.274999999999999</v>
      </c>
      <c r="M4217" s="26">
        <f>IF(data[[#This Row],[Cost]]&gt;0, (data[[#This Row],[Profit]]/data[[#This Row],[Cost]]), 0)</f>
        <v>1.5</v>
      </c>
      <c r="N4217" s="17">
        <f t="shared" si="65"/>
        <v>111.9172057601784</v>
      </c>
    </row>
    <row r="4218" spans="1:14" x14ac:dyDescent="0.35">
      <c r="A4218" s="2" t="s">
        <v>2871</v>
      </c>
      <c r="B4218" s="2" t="s">
        <v>420</v>
      </c>
      <c r="C4218" s="14" t="s">
        <v>421</v>
      </c>
      <c r="D4218" s="2">
        <v>6</v>
      </c>
      <c r="E4218" s="3">
        <v>40817.622916666667</v>
      </c>
      <c r="F4218" s="17">
        <v>2.95</v>
      </c>
      <c r="G4218" s="2">
        <v>17406</v>
      </c>
      <c r="H4218" s="2" t="s">
        <v>13</v>
      </c>
      <c r="I4218" s="17">
        <v>17.7</v>
      </c>
      <c r="J4218" s="4">
        <v>40817</v>
      </c>
      <c r="K4218" s="17">
        <f>IF(data[[#This Row],[UnitPrice]]&gt;=20, data[[#This Row],[Revenue]]*0.7,
   IF(data[[#This Row],[UnitPrice]]&gt;=10, data[[#This Row],[Revenue]]*0.6,
      data[[#This Row],[Revenue]]*0.5))</f>
        <v>8.85</v>
      </c>
      <c r="L4218" s="9">
        <f>data[[#This Row],[Revenue]]*0.75</f>
        <v>13.274999999999999</v>
      </c>
      <c r="M4218" s="26">
        <f>IF(data[[#This Row],[Cost]]&gt;0, (data[[#This Row],[Profit]]/data[[#This Row],[Cost]]), 0)</f>
        <v>1.5</v>
      </c>
      <c r="N4218" s="17">
        <f t="shared" si="65"/>
        <v>111.94330470914244</v>
      </c>
    </row>
    <row r="4219" spans="1:14" x14ac:dyDescent="0.35">
      <c r="A4219" s="2" t="s">
        <v>3336</v>
      </c>
      <c r="B4219" s="2" t="s">
        <v>420</v>
      </c>
      <c r="C4219" s="2" t="s">
        <v>421</v>
      </c>
      <c r="D4219" s="2">
        <v>12</v>
      </c>
      <c r="E4219" s="3">
        <v>40545.613194444442</v>
      </c>
      <c r="F4219" s="2">
        <v>2.95</v>
      </c>
      <c r="G4219" s="2">
        <v>16011</v>
      </c>
      <c r="H4219" s="2" t="s">
        <v>13</v>
      </c>
      <c r="I4219" s="2">
        <v>35.4</v>
      </c>
      <c r="J4219" s="4">
        <v>40544</v>
      </c>
      <c r="K4219" s="17">
        <f>IF(data[[#This Row],[UnitPrice]]&gt;=20, data[[#This Row],[Revenue]]*0.7,
   IF(data[[#This Row],[UnitPrice]]&gt;=10, data[[#This Row],[Revenue]]*0.6,
      data[[#This Row],[Revenue]]*0.5))</f>
        <v>17.7</v>
      </c>
      <c r="L4219" s="9">
        <f>data[[#This Row],[Revenue]]*0.75</f>
        <v>26.549999999999997</v>
      </c>
      <c r="M4219" s="26">
        <f>IF(data[[#This Row],[Cost]]&gt;0, (data[[#This Row],[Profit]]/data[[#This Row],[Cost]]), 0)</f>
        <v>1.5</v>
      </c>
      <c r="N4219" s="17">
        <f t="shared" si="65"/>
        <v>111.96941812136443</v>
      </c>
    </row>
    <row r="4220" spans="1:14" x14ac:dyDescent="0.35">
      <c r="A4220" s="2" t="s">
        <v>3768</v>
      </c>
      <c r="B4220" s="2" t="s">
        <v>420</v>
      </c>
      <c r="C4220" s="14" t="s">
        <v>421</v>
      </c>
      <c r="D4220" s="2">
        <v>4</v>
      </c>
      <c r="E4220" s="3">
        <v>40818.822222222225</v>
      </c>
      <c r="F4220" s="17">
        <v>2.95</v>
      </c>
      <c r="G4220" s="2">
        <v>17790</v>
      </c>
      <c r="H4220" s="2" t="s">
        <v>13</v>
      </c>
      <c r="I4220" s="17">
        <v>11.8</v>
      </c>
      <c r="J4220" s="4">
        <v>40817</v>
      </c>
      <c r="K4220" s="17">
        <f>IF(data[[#This Row],[UnitPrice]]&gt;=20, data[[#This Row],[Revenue]]*0.7,
   IF(data[[#This Row],[UnitPrice]]&gt;=10, data[[#This Row],[Revenue]]*0.6,
      data[[#This Row],[Revenue]]*0.5))</f>
        <v>5.9</v>
      </c>
      <c r="L4220" s="9">
        <f>data[[#This Row],[Revenue]]*0.75</f>
        <v>8.8500000000000014</v>
      </c>
      <c r="M4220" s="26">
        <f>IF(data[[#This Row],[Cost]]&gt;0, (data[[#This Row],[Profit]]/data[[#This Row],[Cost]]), 0)</f>
        <v>1.5000000000000002</v>
      </c>
      <c r="N4220" s="17">
        <f t="shared" si="65"/>
        <v>111.99064024390361</v>
      </c>
    </row>
    <row r="4221" spans="1:14" x14ac:dyDescent="0.35">
      <c r="A4221" s="2" t="s">
        <v>4256</v>
      </c>
      <c r="B4221" s="2" t="s">
        <v>420</v>
      </c>
      <c r="C4221" s="14" t="s">
        <v>421</v>
      </c>
      <c r="D4221" s="2">
        <v>12</v>
      </c>
      <c r="E4221" s="3">
        <v>40727.411111111112</v>
      </c>
      <c r="F4221" s="17">
        <v>2.95</v>
      </c>
      <c r="G4221" s="2">
        <v>16136</v>
      </c>
      <c r="H4221" s="2" t="s">
        <v>13</v>
      </c>
      <c r="I4221" s="17">
        <v>35.4</v>
      </c>
      <c r="J4221" s="4">
        <v>40725</v>
      </c>
      <c r="K4221" s="17">
        <f>IF(data[[#This Row],[UnitPrice]]&gt;=20, data[[#This Row],[Revenue]]*0.7,
   IF(data[[#This Row],[UnitPrice]]&gt;=10, data[[#This Row],[Revenue]]*0.6,
      data[[#This Row],[Revenue]]*0.5))</f>
        <v>17.7</v>
      </c>
      <c r="L4221" s="9">
        <f>data[[#This Row],[Revenue]]*0.75</f>
        <v>26.549999999999997</v>
      </c>
      <c r="M4221" s="26">
        <f>IF(data[[#This Row],[Cost]]&gt;0, (data[[#This Row],[Profit]]/data[[#This Row],[Cost]]), 0)</f>
        <v>1.5</v>
      </c>
      <c r="N4221" s="17">
        <f t="shared" si="65"/>
        <v>112.01841696700976</v>
      </c>
    </row>
    <row r="4222" spans="1:14" x14ac:dyDescent="0.35">
      <c r="A4222" s="2" t="s">
        <v>4468</v>
      </c>
      <c r="B4222" s="2" t="s">
        <v>420</v>
      </c>
      <c r="C4222" s="14" t="s">
        <v>421</v>
      </c>
      <c r="D4222" s="2">
        <v>24</v>
      </c>
      <c r="E4222" s="3">
        <v>40819.419444444444</v>
      </c>
      <c r="F4222" s="17">
        <v>2.95</v>
      </c>
      <c r="G4222" s="2">
        <v>15939</v>
      </c>
      <c r="H4222" s="2" t="s">
        <v>13</v>
      </c>
      <c r="I4222" s="17">
        <v>70.8</v>
      </c>
      <c r="J4222" s="4">
        <v>40817</v>
      </c>
      <c r="K4222" s="17">
        <f>IF(data[[#This Row],[UnitPrice]]&gt;=20, data[[#This Row],[Revenue]]*0.7,
   IF(data[[#This Row],[UnitPrice]]&gt;=10, data[[#This Row],[Revenue]]*0.6,
      data[[#This Row],[Revenue]]*0.5))</f>
        <v>35.4</v>
      </c>
      <c r="L4222" s="9">
        <f>data[[#This Row],[Revenue]]*0.75</f>
        <v>53.099999999999994</v>
      </c>
      <c r="M4222" s="26">
        <f>IF(data[[#This Row],[Cost]]&gt;0, (data[[#This Row],[Profit]]/data[[#This Row],[Cost]]), 0)</f>
        <v>1.5</v>
      </c>
      <c r="N4222" s="17">
        <f t="shared" si="65"/>
        <v>112.03966444814316</v>
      </c>
    </row>
    <row r="4223" spans="1:14" x14ac:dyDescent="0.35">
      <c r="A4223" s="2" t="s">
        <v>4483</v>
      </c>
      <c r="B4223" s="2" t="s">
        <v>420</v>
      </c>
      <c r="C4223" s="14" t="s">
        <v>421</v>
      </c>
      <c r="D4223" s="2">
        <v>24</v>
      </c>
      <c r="E4223" s="3">
        <v>40819.49722222222</v>
      </c>
      <c r="F4223" s="17">
        <v>2.95</v>
      </c>
      <c r="G4223" s="2">
        <v>18173</v>
      </c>
      <c r="H4223" s="2" t="s">
        <v>13</v>
      </c>
      <c r="I4223" s="17">
        <v>70.8</v>
      </c>
      <c r="J4223" s="4">
        <v>40817</v>
      </c>
      <c r="K4223" s="17">
        <f>IF(data[[#This Row],[UnitPrice]]&gt;=20, data[[#This Row],[Revenue]]*0.7,
   IF(data[[#This Row],[UnitPrice]]&gt;=10, data[[#This Row],[Revenue]]*0.6,
      data[[#This Row],[Revenue]]*0.5))</f>
        <v>35.4</v>
      </c>
      <c r="L4223" s="9">
        <f>data[[#This Row],[Revenue]]*0.75</f>
        <v>53.099999999999994</v>
      </c>
      <c r="M4223" s="26">
        <f>IF(data[[#This Row],[Cost]]&gt;0, (data[[#This Row],[Profit]]/data[[#This Row],[Cost]]), 0)</f>
        <v>1.5</v>
      </c>
      <c r="N4223" s="17">
        <f t="shared" si="65"/>
        <v>112.05110402219258</v>
      </c>
    </row>
    <row r="4224" spans="1:14" x14ac:dyDescent="0.35">
      <c r="A4224" s="2" t="s">
        <v>4844</v>
      </c>
      <c r="B4224" s="2" t="s">
        <v>420</v>
      </c>
      <c r="C4224" s="14" t="s">
        <v>421</v>
      </c>
      <c r="D4224" s="2">
        <v>2</v>
      </c>
      <c r="E4224" s="3">
        <v>40606.454861111109</v>
      </c>
      <c r="F4224" s="17">
        <v>2.95</v>
      </c>
      <c r="G4224" s="2">
        <v>18109</v>
      </c>
      <c r="H4224" s="2" t="s">
        <v>13</v>
      </c>
      <c r="I4224" s="17">
        <v>5.9</v>
      </c>
      <c r="J4224" s="4">
        <v>40603</v>
      </c>
      <c r="K4224" s="17">
        <f>IF(data[[#This Row],[UnitPrice]]&gt;=20, data[[#This Row],[Revenue]]*0.7,
   IF(data[[#This Row],[UnitPrice]]&gt;=10, data[[#This Row],[Revenue]]*0.6,
      data[[#This Row],[Revenue]]*0.5))</f>
        <v>2.95</v>
      </c>
      <c r="L4224" s="9">
        <f>data[[#This Row],[Revenue]]*0.75</f>
        <v>4.4250000000000007</v>
      </c>
      <c r="M4224" s="26">
        <f>IF(data[[#This Row],[Cost]]&gt;0, (data[[#This Row],[Profit]]/data[[#This Row],[Cost]]), 0)</f>
        <v>1.5000000000000002</v>
      </c>
      <c r="N4224" s="17">
        <f t="shared" si="65"/>
        <v>112.06254994450727</v>
      </c>
    </row>
    <row r="4225" spans="1:14" x14ac:dyDescent="0.35">
      <c r="A4225" s="2" t="s">
        <v>5097</v>
      </c>
      <c r="B4225" s="2" t="s">
        <v>420</v>
      </c>
      <c r="C4225" s="14" t="s">
        <v>421</v>
      </c>
      <c r="D4225" s="2">
        <v>4</v>
      </c>
      <c r="E4225" s="3">
        <v>40728.756249999999</v>
      </c>
      <c r="F4225" s="17">
        <v>2.95</v>
      </c>
      <c r="G4225" s="2">
        <v>14395</v>
      </c>
      <c r="H4225" s="2" t="s">
        <v>13</v>
      </c>
      <c r="I4225" s="17">
        <v>11.8</v>
      </c>
      <c r="J4225" s="4">
        <v>40725</v>
      </c>
      <c r="K4225" s="17">
        <f>IF(data[[#This Row],[UnitPrice]]&gt;=20, data[[#This Row],[Revenue]]*0.7,
   IF(data[[#This Row],[UnitPrice]]&gt;=10, data[[#This Row],[Revenue]]*0.6,
      data[[#This Row],[Revenue]]*0.5))</f>
        <v>5.9</v>
      </c>
      <c r="L4225" s="9">
        <f>data[[#This Row],[Revenue]]*0.75</f>
        <v>8.8500000000000014</v>
      </c>
      <c r="M4225" s="26">
        <f>IF(data[[#This Row],[Cost]]&gt;0, (data[[#This Row],[Profit]]/data[[#This Row],[Cost]]), 0)</f>
        <v>1.5000000000000002</v>
      </c>
      <c r="N4225" s="17">
        <f t="shared" si="65"/>
        <v>112.09201498751158</v>
      </c>
    </row>
    <row r="4226" spans="1:14" x14ac:dyDescent="0.35">
      <c r="A4226" s="2" t="s">
        <v>5226</v>
      </c>
      <c r="B4226" s="2" t="s">
        <v>420</v>
      </c>
      <c r="C4226" s="14" t="s">
        <v>421</v>
      </c>
      <c r="D4226" s="2">
        <v>6</v>
      </c>
      <c r="E4226" s="3">
        <v>40851.343055555553</v>
      </c>
      <c r="F4226" s="17">
        <v>2.95</v>
      </c>
      <c r="G4226" s="2">
        <v>17069</v>
      </c>
      <c r="H4226" s="2" t="s">
        <v>13</v>
      </c>
      <c r="I4226" s="17">
        <v>17.7</v>
      </c>
      <c r="J4226" s="4">
        <v>40848</v>
      </c>
      <c r="K4226" s="17">
        <f>IF(data[[#This Row],[UnitPrice]]&gt;=20, data[[#This Row],[Revenue]]*0.7,
   IF(data[[#This Row],[UnitPrice]]&gt;=10, data[[#This Row],[Revenue]]*0.6,
      data[[#This Row],[Revenue]]*0.5))</f>
        <v>8.85</v>
      </c>
      <c r="L4226" s="9">
        <f>data[[#This Row],[Revenue]]*0.75</f>
        <v>13.274999999999999</v>
      </c>
      <c r="M4226" s="26">
        <f>IF(data[[#This Row],[Cost]]&gt;0, (data[[#This Row],[Profit]]/data[[#This Row],[Cost]]), 0)</f>
        <v>1.5</v>
      </c>
      <c r="N4226" s="17">
        <f t="shared" ref="N4226:N4289" si="66">SUM(I4226:I12050)/COUNTA(_xlfn.UNIQUE(A4226:A12050))</f>
        <v>112.11985841199451</v>
      </c>
    </row>
    <row r="4227" spans="1:14" x14ac:dyDescent="0.35">
      <c r="A4227" s="2" t="s">
        <v>5836</v>
      </c>
      <c r="B4227" s="2" t="s">
        <v>420</v>
      </c>
      <c r="C4227" s="14" t="s">
        <v>421</v>
      </c>
      <c r="D4227" s="2">
        <v>6</v>
      </c>
      <c r="E4227" s="3">
        <v>40760.446527777778</v>
      </c>
      <c r="F4227" s="17">
        <v>2.95</v>
      </c>
      <c r="G4227" s="2">
        <v>16621</v>
      </c>
      <c r="H4227" s="2" t="s">
        <v>13</v>
      </c>
      <c r="I4227" s="17">
        <v>17.7</v>
      </c>
      <c r="J4227" s="4">
        <v>40756</v>
      </c>
      <c r="K4227" s="17">
        <f>IF(data[[#This Row],[UnitPrice]]&gt;=20, data[[#This Row],[Revenue]]*0.7,
   IF(data[[#This Row],[UnitPrice]]&gt;=10, data[[#This Row],[Revenue]]*0.6,
      data[[#This Row],[Revenue]]*0.5))</f>
        <v>8.85</v>
      </c>
      <c r="L4227" s="9">
        <f>data[[#This Row],[Revenue]]*0.75</f>
        <v>13.274999999999999</v>
      </c>
      <c r="M4227" s="26">
        <f>IF(data[[#This Row],[Cost]]&gt;0, (data[[#This Row],[Profit]]/data[[#This Row],[Cost]]), 0)</f>
        <v>1.5</v>
      </c>
      <c r="N4227" s="17">
        <f t="shared" si="66"/>
        <v>112.14607886698256</v>
      </c>
    </row>
    <row r="4228" spans="1:14" x14ac:dyDescent="0.35">
      <c r="A4228" s="2" t="s">
        <v>6106</v>
      </c>
      <c r="B4228" s="2" t="s">
        <v>420</v>
      </c>
      <c r="C4228" s="14" t="s">
        <v>421</v>
      </c>
      <c r="D4228" s="2">
        <v>6</v>
      </c>
      <c r="E4228" s="3">
        <v>40852.438194444447</v>
      </c>
      <c r="F4228" s="17">
        <v>2.95</v>
      </c>
      <c r="G4228" s="2">
        <v>14920</v>
      </c>
      <c r="H4228" s="2" t="s">
        <v>13</v>
      </c>
      <c r="I4228" s="17">
        <v>17.7</v>
      </c>
      <c r="J4228" s="4">
        <v>40848</v>
      </c>
      <c r="K4228" s="17">
        <f>IF(data[[#This Row],[UnitPrice]]&gt;=20, data[[#This Row],[Revenue]]*0.7,
   IF(data[[#This Row],[UnitPrice]]&gt;=10, data[[#This Row],[Revenue]]*0.6,
      data[[#This Row],[Revenue]]*0.5))</f>
        <v>8.85</v>
      </c>
      <c r="L4228" s="9">
        <f>data[[#This Row],[Revenue]]*0.75</f>
        <v>13.274999999999999</v>
      </c>
      <c r="M4228" s="26">
        <f>IF(data[[#This Row],[Cost]]&gt;0, (data[[#This Row],[Profit]]/data[[#This Row],[Cost]]), 0)</f>
        <v>1.5</v>
      </c>
      <c r="N4228" s="17">
        <f t="shared" si="66"/>
        <v>112.17231388889006</v>
      </c>
    </row>
    <row r="4229" spans="1:14" x14ac:dyDescent="0.35">
      <c r="A4229" s="2" t="s">
        <v>6505</v>
      </c>
      <c r="B4229" s="2" t="s">
        <v>420</v>
      </c>
      <c r="C4229" s="14" t="s">
        <v>421</v>
      </c>
      <c r="D4229" s="2">
        <v>48</v>
      </c>
      <c r="E4229" s="3">
        <v>40608.590277777781</v>
      </c>
      <c r="F4229" s="17">
        <v>2.5499999999999998</v>
      </c>
      <c r="G4229" s="2">
        <v>16525</v>
      </c>
      <c r="H4229" s="2" t="s">
        <v>13</v>
      </c>
      <c r="I4229" s="17">
        <v>122.4</v>
      </c>
      <c r="J4229" s="4">
        <v>40603</v>
      </c>
      <c r="K4229" s="17">
        <f>IF(data[[#This Row],[UnitPrice]]&gt;=20, data[[#This Row],[Revenue]]*0.7,
   IF(data[[#This Row],[UnitPrice]]&gt;=10, data[[#This Row],[Revenue]]*0.6,
      data[[#This Row],[Revenue]]*0.5))</f>
        <v>61.2</v>
      </c>
      <c r="L4229" s="9">
        <f>data[[#This Row],[Revenue]]*0.75</f>
        <v>91.800000000000011</v>
      </c>
      <c r="M4229" s="26">
        <f>IF(data[[#This Row],[Cost]]&gt;0, (data[[#This Row],[Profit]]/data[[#This Row],[Cost]]), 0)</f>
        <v>1.5000000000000002</v>
      </c>
      <c r="N4229" s="17">
        <f t="shared" si="66"/>
        <v>112.19856348985947</v>
      </c>
    </row>
    <row r="4230" spans="1:14" x14ac:dyDescent="0.35">
      <c r="A4230" s="2" t="s">
        <v>6870</v>
      </c>
      <c r="B4230" s="2" t="s">
        <v>420</v>
      </c>
      <c r="C4230" s="14" t="s">
        <v>421</v>
      </c>
      <c r="D4230" s="2">
        <v>6</v>
      </c>
      <c r="E4230" s="3">
        <v>40792.518750000003</v>
      </c>
      <c r="F4230" s="17">
        <v>2.95</v>
      </c>
      <c r="G4230" s="2">
        <v>18065</v>
      </c>
      <c r="H4230" s="2" t="s">
        <v>13</v>
      </c>
      <c r="I4230" s="17">
        <v>17.7</v>
      </c>
      <c r="J4230" s="4">
        <v>40787</v>
      </c>
      <c r="K4230" s="17">
        <f>IF(data[[#This Row],[UnitPrice]]&gt;=20, data[[#This Row],[Revenue]]*0.7,
   IF(data[[#This Row],[UnitPrice]]&gt;=10, data[[#This Row],[Revenue]]*0.6,
      data[[#This Row],[Revenue]]*0.5))</f>
        <v>8.85</v>
      </c>
      <c r="L4230" s="9">
        <f>data[[#This Row],[Revenue]]*0.75</f>
        <v>13.274999999999999</v>
      </c>
      <c r="M4230" s="26">
        <f>IF(data[[#This Row],[Cost]]&gt;0, (data[[#This Row],[Profit]]/data[[#This Row],[Cost]]), 0)</f>
        <v>1.5</v>
      </c>
      <c r="N4230" s="17">
        <f t="shared" si="66"/>
        <v>112.19572818232469</v>
      </c>
    </row>
    <row r="4231" spans="1:14" x14ac:dyDescent="0.35">
      <c r="A4231" s="2" t="s">
        <v>7288</v>
      </c>
      <c r="B4231" s="2" t="s">
        <v>420</v>
      </c>
      <c r="C4231" s="14" t="s">
        <v>421</v>
      </c>
      <c r="D4231" s="2">
        <v>2</v>
      </c>
      <c r="E4231" s="3">
        <v>40670.510416666664</v>
      </c>
      <c r="F4231" s="17">
        <v>2.95</v>
      </c>
      <c r="G4231" s="2">
        <v>14099</v>
      </c>
      <c r="H4231" s="2" t="s">
        <v>13</v>
      </c>
      <c r="I4231" s="17">
        <v>5.9</v>
      </c>
      <c r="J4231" s="4">
        <v>40664</v>
      </c>
      <c r="K4231" s="17">
        <f>IF(data[[#This Row],[UnitPrice]]&gt;=20, data[[#This Row],[Revenue]]*0.7,
   IF(data[[#This Row],[UnitPrice]]&gt;=10, data[[#This Row],[Revenue]]*0.6,
      data[[#This Row],[Revenue]]*0.5))</f>
        <v>2.95</v>
      </c>
      <c r="L4231" s="9">
        <f>data[[#This Row],[Revenue]]*0.75</f>
        <v>4.4250000000000007</v>
      </c>
      <c r="M4231" s="26">
        <f>IF(data[[#This Row],[Cost]]&gt;0, (data[[#This Row],[Profit]]/data[[#This Row],[Cost]]), 0)</f>
        <v>1.5000000000000002</v>
      </c>
      <c r="N4231" s="17">
        <f t="shared" si="66"/>
        <v>112.22199888796337</v>
      </c>
    </row>
    <row r="4232" spans="1:14" x14ac:dyDescent="0.35">
      <c r="A4232" s="2" t="s">
        <v>7449</v>
      </c>
      <c r="B4232" s="2" t="s">
        <v>420</v>
      </c>
      <c r="C4232" s="14" t="s">
        <v>421</v>
      </c>
      <c r="D4232" s="2">
        <v>2</v>
      </c>
      <c r="E4232" s="3">
        <v>40731.585416666669</v>
      </c>
      <c r="F4232" s="17">
        <v>2.95</v>
      </c>
      <c r="G4232" s="2">
        <v>17611</v>
      </c>
      <c r="H4232" s="2" t="s">
        <v>13</v>
      </c>
      <c r="I4232" s="17">
        <v>5.9</v>
      </c>
      <c r="J4232" s="4">
        <v>40725</v>
      </c>
      <c r="K4232" s="17">
        <f>IF(data[[#This Row],[UnitPrice]]&gt;=20, data[[#This Row],[Revenue]]*0.7,
   IF(data[[#This Row],[UnitPrice]]&gt;=10, data[[#This Row],[Revenue]]*0.6,
      data[[#This Row],[Revenue]]*0.5))</f>
        <v>2.95</v>
      </c>
      <c r="L4232" s="9">
        <f>data[[#This Row],[Revenue]]*0.75</f>
        <v>4.4250000000000007</v>
      </c>
      <c r="M4232" s="26">
        <f>IF(data[[#This Row],[Cost]]&gt;0, (data[[#This Row],[Profit]]/data[[#This Row],[Cost]]), 0)</f>
        <v>1.5000000000000002</v>
      </c>
      <c r="N4232" s="17">
        <f t="shared" si="66"/>
        <v>112.25156562847725</v>
      </c>
    </row>
    <row r="4233" spans="1:14" x14ac:dyDescent="0.35">
      <c r="A4233" s="2" t="s">
        <v>8114</v>
      </c>
      <c r="B4233" s="2" t="s">
        <v>420</v>
      </c>
      <c r="C4233" s="14" t="s">
        <v>421</v>
      </c>
      <c r="D4233" s="2">
        <v>6</v>
      </c>
      <c r="E4233" s="3">
        <v>40763.45208333333</v>
      </c>
      <c r="F4233" s="17">
        <v>2.95</v>
      </c>
      <c r="G4233" s="2">
        <v>17611</v>
      </c>
      <c r="H4233" s="2" t="s">
        <v>13</v>
      </c>
      <c r="I4233" s="17">
        <v>17.7</v>
      </c>
      <c r="J4233" s="4">
        <v>40756</v>
      </c>
      <c r="K4233" s="17">
        <f>IF(data[[#This Row],[UnitPrice]]&gt;=20, data[[#This Row],[Revenue]]*0.7,
   IF(data[[#This Row],[UnitPrice]]&gt;=10, data[[#This Row],[Revenue]]*0.6,
      data[[#This Row],[Revenue]]*0.5))</f>
        <v>8.85</v>
      </c>
      <c r="L4233" s="9">
        <f>data[[#This Row],[Revenue]]*0.75</f>
        <v>13.274999999999999</v>
      </c>
      <c r="M4233" s="26">
        <f>IF(data[[#This Row],[Cost]]&gt;0, (data[[#This Row],[Profit]]/data[[#This Row],[Cost]]), 0)</f>
        <v>1.5</v>
      </c>
      <c r="N4233" s="17">
        <f t="shared" si="66"/>
        <v>112.28114881780368</v>
      </c>
    </row>
    <row r="4234" spans="1:14" x14ac:dyDescent="0.35">
      <c r="A4234" s="2" t="s">
        <v>8966</v>
      </c>
      <c r="B4234" s="2" t="s">
        <v>420</v>
      </c>
      <c r="C4234" s="14" t="s">
        <v>421</v>
      </c>
      <c r="D4234" s="2">
        <v>6</v>
      </c>
      <c r="E4234" s="3">
        <v>40856.443749999999</v>
      </c>
      <c r="F4234" s="17">
        <v>2.95</v>
      </c>
      <c r="G4234" s="2">
        <v>15605</v>
      </c>
      <c r="H4234" s="2" t="s">
        <v>13</v>
      </c>
      <c r="I4234" s="17">
        <v>17.7</v>
      </c>
      <c r="J4234" s="4">
        <v>40848</v>
      </c>
      <c r="K4234" s="17">
        <f>IF(data[[#This Row],[UnitPrice]]&gt;=20, data[[#This Row],[Revenue]]*0.7,
   IF(data[[#This Row],[UnitPrice]]&gt;=10, data[[#This Row],[Revenue]]*0.6,
      data[[#This Row],[Revenue]]*0.5))</f>
        <v>8.85</v>
      </c>
      <c r="L4234" s="9">
        <f>data[[#This Row],[Revenue]]*0.75</f>
        <v>13.274999999999999</v>
      </c>
      <c r="M4234" s="26">
        <f>IF(data[[#This Row],[Cost]]&gt;0, (data[[#This Row],[Profit]]/data[[#This Row],[Cost]]), 0)</f>
        <v>1.5</v>
      </c>
      <c r="N4234" s="17">
        <f t="shared" si="66"/>
        <v>112.30746521981197</v>
      </c>
    </row>
    <row r="4235" spans="1:14" x14ac:dyDescent="0.35">
      <c r="A4235" s="2" t="s">
        <v>9478</v>
      </c>
      <c r="B4235" s="2" t="s">
        <v>420</v>
      </c>
      <c r="C4235" s="14" t="s">
        <v>421</v>
      </c>
      <c r="D4235" s="2">
        <v>6</v>
      </c>
      <c r="E4235" s="3">
        <v>40673.548611111109</v>
      </c>
      <c r="F4235" s="17">
        <v>2.95</v>
      </c>
      <c r="G4235" s="2">
        <v>17483</v>
      </c>
      <c r="H4235" s="2" t="s">
        <v>13</v>
      </c>
      <c r="I4235" s="17">
        <v>17.7</v>
      </c>
      <c r="J4235" s="4">
        <v>40664</v>
      </c>
      <c r="K4235" s="17">
        <f>IF(data[[#This Row],[UnitPrice]]&gt;=20, data[[#This Row],[Revenue]]*0.7,
   IF(data[[#This Row],[UnitPrice]]&gt;=10, data[[#This Row],[Revenue]]*0.6,
      data[[#This Row],[Revenue]]*0.5))</f>
        <v>8.85</v>
      </c>
      <c r="L4235" s="9">
        <f>data[[#This Row],[Revenue]]*0.75</f>
        <v>13.274999999999999</v>
      </c>
      <c r="M4235" s="26">
        <f>IF(data[[#This Row],[Cost]]&gt;0, (data[[#This Row],[Profit]]/data[[#This Row],[Cost]]), 0)</f>
        <v>1.5</v>
      </c>
      <c r="N4235" s="17">
        <f t="shared" si="66"/>
        <v>112.33379627052719</v>
      </c>
    </row>
    <row r="4236" spans="1:14" x14ac:dyDescent="0.35">
      <c r="A4236" s="2" t="s">
        <v>9683</v>
      </c>
      <c r="B4236" s="2" t="s">
        <v>420</v>
      </c>
      <c r="C4236" s="14" t="s">
        <v>421</v>
      </c>
      <c r="D4236" s="2">
        <v>12</v>
      </c>
      <c r="E4236" s="3">
        <v>40734.508333333331</v>
      </c>
      <c r="F4236" s="17">
        <v>2.95</v>
      </c>
      <c r="G4236" s="2">
        <v>13695</v>
      </c>
      <c r="H4236" s="2" t="s">
        <v>13</v>
      </c>
      <c r="I4236" s="17">
        <v>35.4</v>
      </c>
      <c r="J4236" s="4">
        <v>40725</v>
      </c>
      <c r="K4236" s="17">
        <f>IF(data[[#This Row],[UnitPrice]]&gt;=20, data[[#This Row],[Revenue]]*0.7,
   IF(data[[#This Row],[UnitPrice]]&gt;=10, data[[#This Row],[Revenue]]*0.6,
      data[[#This Row],[Revenue]]*0.5))</f>
        <v>17.7</v>
      </c>
      <c r="L4236" s="9">
        <f>data[[#This Row],[Revenue]]*0.75</f>
        <v>26.549999999999997</v>
      </c>
      <c r="M4236" s="26">
        <f>IF(data[[#This Row],[Cost]]&gt;0, (data[[#This Row],[Profit]]/data[[#This Row],[Cost]]), 0)</f>
        <v>1.5</v>
      </c>
      <c r="N4236" s="17">
        <f t="shared" si="66"/>
        <v>112.36014198218379</v>
      </c>
    </row>
    <row r="4237" spans="1:14" x14ac:dyDescent="0.35">
      <c r="A4237" s="2" t="s">
        <v>9695</v>
      </c>
      <c r="B4237" s="2" t="s">
        <v>420</v>
      </c>
      <c r="C4237" s="14" t="s">
        <v>421</v>
      </c>
      <c r="D4237" s="2">
        <v>2</v>
      </c>
      <c r="E4237" s="3">
        <v>40734.53125</v>
      </c>
      <c r="F4237" s="17">
        <v>2.95</v>
      </c>
      <c r="G4237" s="2">
        <v>12748</v>
      </c>
      <c r="H4237" s="2" t="s">
        <v>13</v>
      </c>
      <c r="I4237" s="17">
        <v>5.9</v>
      </c>
      <c r="J4237" s="4">
        <v>40725</v>
      </c>
      <c r="K4237" s="17">
        <f>IF(data[[#This Row],[UnitPrice]]&gt;=20, data[[#This Row],[Revenue]]*0.7,
   IF(data[[#This Row],[UnitPrice]]&gt;=10, data[[#This Row],[Revenue]]*0.6,
      data[[#This Row],[Revenue]]*0.5))</f>
        <v>2.95</v>
      </c>
      <c r="L4237" s="9">
        <f>data[[#This Row],[Revenue]]*0.75</f>
        <v>4.4250000000000007</v>
      </c>
      <c r="M4237" s="26">
        <f>IF(data[[#This Row],[Cost]]&gt;0, (data[[#This Row],[Profit]]/data[[#This Row],[Cost]]), 0)</f>
        <v>1.5000000000000002</v>
      </c>
      <c r="N4237" s="17">
        <f t="shared" si="66"/>
        <v>112.38157337789035</v>
      </c>
    </row>
    <row r="4238" spans="1:14" x14ac:dyDescent="0.35">
      <c r="A4238" s="2" t="s">
        <v>10187</v>
      </c>
      <c r="B4238" s="2" t="s">
        <v>420</v>
      </c>
      <c r="C4238" s="14" t="s">
        <v>421</v>
      </c>
      <c r="D4238" s="2">
        <v>6</v>
      </c>
      <c r="E4238" s="3">
        <v>40554.611805555556</v>
      </c>
      <c r="F4238" s="17">
        <v>2.95</v>
      </c>
      <c r="G4238" s="2">
        <v>15847</v>
      </c>
      <c r="H4238" s="2" t="s">
        <v>13</v>
      </c>
      <c r="I4238" s="17">
        <v>17.7</v>
      </c>
      <c r="J4238" s="4">
        <v>40544</v>
      </c>
      <c r="K4238" s="17">
        <f>IF(data[[#This Row],[UnitPrice]]&gt;=20, data[[#This Row],[Revenue]]*0.7,
   IF(data[[#This Row],[UnitPrice]]&gt;=10, data[[#This Row],[Revenue]]*0.6,
      data[[#This Row],[Revenue]]*0.5))</f>
        <v>8.85</v>
      </c>
      <c r="L4238" s="9">
        <f>data[[#This Row],[Revenue]]*0.75</f>
        <v>13.274999999999999</v>
      </c>
      <c r="M4238" s="26">
        <f>IF(data[[#This Row],[Cost]]&gt;0, (data[[#This Row],[Profit]]/data[[#This Row],[Cost]]), 0)</f>
        <v>1.5</v>
      </c>
      <c r="N4238" s="17">
        <f t="shared" si="66"/>
        <v>112.41123398328808</v>
      </c>
    </row>
    <row r="4239" spans="1:14" x14ac:dyDescent="0.35">
      <c r="A4239" s="2" t="s">
        <v>10735</v>
      </c>
      <c r="B4239" s="2" t="s">
        <v>420</v>
      </c>
      <c r="C4239" s="14" t="s">
        <v>421</v>
      </c>
      <c r="D4239" s="2">
        <v>6</v>
      </c>
      <c r="E4239" s="3">
        <v>40766.506249999999</v>
      </c>
      <c r="F4239" s="17">
        <v>2.95</v>
      </c>
      <c r="G4239" s="2">
        <v>14910</v>
      </c>
      <c r="H4239" s="2" t="s">
        <v>13</v>
      </c>
      <c r="I4239" s="17">
        <v>17.7</v>
      </c>
      <c r="J4239" s="4">
        <v>40756</v>
      </c>
      <c r="K4239" s="17">
        <f>IF(data[[#This Row],[UnitPrice]]&gt;=20, data[[#This Row],[Revenue]]*0.7,
   IF(data[[#This Row],[UnitPrice]]&gt;=10, data[[#This Row],[Revenue]]*0.6,
      data[[#This Row],[Revenue]]*0.5))</f>
        <v>8.85</v>
      </c>
      <c r="L4239" s="9">
        <f>data[[#This Row],[Revenue]]*0.75</f>
        <v>13.274999999999999</v>
      </c>
      <c r="M4239" s="26">
        <f>IF(data[[#This Row],[Cost]]&gt;0, (data[[#This Row],[Profit]]/data[[#This Row],[Cost]]), 0)</f>
        <v>1.5</v>
      </c>
      <c r="N4239" s="17">
        <f t="shared" si="66"/>
        <v>112.43762329339766</v>
      </c>
    </row>
    <row r="4240" spans="1:14" x14ac:dyDescent="0.35">
      <c r="A4240" s="2" t="s">
        <v>11851</v>
      </c>
      <c r="B4240" s="2" t="s">
        <v>420</v>
      </c>
      <c r="C4240" s="14" t="s">
        <v>421</v>
      </c>
      <c r="D4240" s="2">
        <v>6</v>
      </c>
      <c r="E4240" s="3">
        <v>40767.539583333331</v>
      </c>
      <c r="F4240" s="17">
        <v>2.95</v>
      </c>
      <c r="G4240" s="2">
        <v>13860</v>
      </c>
      <c r="H4240" s="2" t="s">
        <v>13</v>
      </c>
      <c r="I4240" s="17">
        <v>17.7</v>
      </c>
      <c r="J4240" s="4">
        <v>40756</v>
      </c>
      <c r="K4240" s="17">
        <f>IF(data[[#This Row],[UnitPrice]]&gt;=20, data[[#This Row],[Revenue]]*0.7,
   IF(data[[#This Row],[UnitPrice]]&gt;=10, data[[#This Row],[Revenue]]*0.6,
      data[[#This Row],[Revenue]]*0.5))</f>
        <v>8.85</v>
      </c>
      <c r="L4240" s="9">
        <f>data[[#This Row],[Revenue]]*0.75</f>
        <v>13.274999999999999</v>
      </c>
      <c r="M4240" s="26">
        <f>IF(data[[#This Row],[Cost]]&gt;0, (data[[#This Row],[Profit]]/data[[#This Row],[Cost]]), 0)</f>
        <v>1.5</v>
      </c>
      <c r="N4240" s="17">
        <f t="shared" si="66"/>
        <v>112.46402731326761</v>
      </c>
    </row>
    <row r="4241" spans="1:14" hidden="1" x14ac:dyDescent="0.35">
      <c r="A4241" s="2" t="s">
        <v>5971</v>
      </c>
      <c r="B4241" s="2" t="s">
        <v>3243</v>
      </c>
      <c r="C4241" s="14" t="s">
        <v>3244</v>
      </c>
      <c r="D4241" s="2">
        <v>2</v>
      </c>
      <c r="E4241" s="3">
        <v>40791.69027777778</v>
      </c>
      <c r="F4241" s="17">
        <v>3.29</v>
      </c>
      <c r="G4241" s="2">
        <v>0</v>
      </c>
      <c r="H4241" s="2" t="s">
        <v>13</v>
      </c>
      <c r="I4241" s="17">
        <v>6.58</v>
      </c>
      <c r="J4241" s="4">
        <v>40787</v>
      </c>
      <c r="K4241" s="17">
        <f>IF(data[[#This Row],[UnitPrice]]&gt;=20, data[[#This Row],[Revenue]]*0.7,
   IF(data[[#This Row],[UnitPrice]]&gt;=10, data[[#This Row],[Revenue]]*0.6,
      data[[#This Row],[Revenue]]*0.5))</f>
        <v>3.29</v>
      </c>
      <c r="L4241" s="9">
        <f>data[[#This Row],[Revenue]]*0.75</f>
        <v>4.9350000000000005</v>
      </c>
      <c r="M4241" s="26">
        <f>IF(data[[#This Row],[Cost]]&gt;0, (data[[#This Row],[Profit]]/data[[#This Row],[Cost]]), 0)</f>
        <v>1.5000000000000002</v>
      </c>
      <c r="N4241" s="17">
        <f t="shared" si="66"/>
        <v>112.49044605520049</v>
      </c>
    </row>
    <row r="4242" spans="1:14" x14ac:dyDescent="0.35">
      <c r="A4242" s="2" t="s">
        <v>4790</v>
      </c>
      <c r="B4242" s="2" t="s">
        <v>3243</v>
      </c>
      <c r="C4242" s="2" t="s">
        <v>3244</v>
      </c>
      <c r="D4242" s="2">
        <v>12</v>
      </c>
      <c r="E4242" s="3">
        <v>40547.493055555555</v>
      </c>
      <c r="F4242" s="2">
        <v>1.65</v>
      </c>
      <c r="G4242" s="2">
        <v>16592</v>
      </c>
      <c r="H4242" s="2" t="s">
        <v>13</v>
      </c>
      <c r="I4242" s="2">
        <v>19.8</v>
      </c>
      <c r="J4242" s="4">
        <v>40544</v>
      </c>
      <c r="K4242" s="17">
        <f>IF(data[[#This Row],[UnitPrice]]&gt;=20, data[[#This Row],[Revenue]]*0.7,
   IF(data[[#This Row],[UnitPrice]]&gt;=10, data[[#This Row],[Revenue]]*0.6,
      data[[#This Row],[Revenue]]*0.5))</f>
        <v>9.9</v>
      </c>
      <c r="L4242" s="9">
        <f>data[[#This Row],[Revenue]]*0.75</f>
        <v>14.850000000000001</v>
      </c>
      <c r="M4242" s="26">
        <f>IF(data[[#This Row],[Cost]]&gt;0, (data[[#This Row],[Profit]]/data[[#This Row],[Cost]]), 0)</f>
        <v>1.5</v>
      </c>
      <c r="N4242" s="17">
        <f t="shared" si="66"/>
        <v>112.51998047964423</v>
      </c>
    </row>
    <row r="4243" spans="1:14" x14ac:dyDescent="0.35">
      <c r="A4243" s="2" t="s">
        <v>5726</v>
      </c>
      <c r="B4243" s="2" t="s">
        <v>3243</v>
      </c>
      <c r="C4243" s="14" t="s">
        <v>3244</v>
      </c>
      <c r="D4243" s="2">
        <v>3</v>
      </c>
      <c r="E4243" s="3">
        <v>40668.802777777775</v>
      </c>
      <c r="F4243" s="17">
        <v>1.65</v>
      </c>
      <c r="G4243" s="2">
        <v>12748</v>
      </c>
      <c r="H4243" s="2" t="s">
        <v>13</v>
      </c>
      <c r="I4243" s="17">
        <v>4.95</v>
      </c>
      <c r="J4243" s="4">
        <v>40664</v>
      </c>
      <c r="K4243" s="17">
        <f>IF(data[[#This Row],[UnitPrice]]&gt;=20, data[[#This Row],[Revenue]]*0.7,
   IF(data[[#This Row],[UnitPrice]]&gt;=10, data[[#This Row],[Revenue]]*0.6,
      data[[#This Row],[Revenue]]*0.5))</f>
        <v>2.4750000000000001</v>
      </c>
      <c r="L4243" s="9">
        <f>data[[#This Row],[Revenue]]*0.75</f>
        <v>3.7125000000000004</v>
      </c>
      <c r="M4243" s="26">
        <f>IF(data[[#This Row],[Cost]]&gt;0, (data[[#This Row],[Profit]]/data[[#This Row],[Cost]]), 0)</f>
        <v>1.5</v>
      </c>
      <c r="N4243" s="17">
        <f t="shared" si="66"/>
        <v>112.54584379358556</v>
      </c>
    </row>
    <row r="4244" spans="1:14" x14ac:dyDescent="0.35">
      <c r="A4244" s="2" t="s">
        <v>8677</v>
      </c>
      <c r="B4244" s="2" t="s">
        <v>3243</v>
      </c>
      <c r="C4244" s="14" t="s">
        <v>3244</v>
      </c>
      <c r="D4244" s="2">
        <v>3</v>
      </c>
      <c r="E4244" s="3">
        <v>40672.638888888891</v>
      </c>
      <c r="F4244" s="17">
        <v>1.65</v>
      </c>
      <c r="G4244" s="2">
        <v>17309</v>
      </c>
      <c r="H4244" s="2" t="s">
        <v>13</v>
      </c>
      <c r="I4244" s="17">
        <v>4.95</v>
      </c>
      <c r="J4244" s="4">
        <v>40664</v>
      </c>
      <c r="K4244" s="17">
        <f>IF(data[[#This Row],[UnitPrice]]&gt;=20, data[[#This Row],[Revenue]]*0.7,
   IF(data[[#This Row],[UnitPrice]]&gt;=10, data[[#This Row],[Revenue]]*0.6,
      data[[#This Row],[Revenue]]*0.5))</f>
        <v>2.4750000000000001</v>
      </c>
      <c r="L4244" s="9">
        <f>data[[#This Row],[Revenue]]*0.75</f>
        <v>3.7125000000000004</v>
      </c>
      <c r="M4244" s="26">
        <f>IF(data[[#This Row],[Cost]]&gt;0, (data[[#This Row],[Profit]]/data[[#This Row],[Cost]]), 0)</f>
        <v>1.5</v>
      </c>
      <c r="N4244" s="17">
        <f t="shared" si="66"/>
        <v>112.57586495535831</v>
      </c>
    </row>
    <row r="4245" spans="1:14" x14ac:dyDescent="0.35">
      <c r="A4245" s="2" t="s">
        <v>5190</v>
      </c>
      <c r="B4245" s="2" t="s">
        <v>5191</v>
      </c>
      <c r="C4245" s="14" t="s">
        <v>5192</v>
      </c>
      <c r="D4245" s="2">
        <v>1</v>
      </c>
      <c r="E4245" s="3">
        <v>40820.489583333336</v>
      </c>
      <c r="F4245" s="17">
        <v>8.5</v>
      </c>
      <c r="G4245" s="2">
        <v>15038</v>
      </c>
      <c r="H4245" s="2" t="s">
        <v>13</v>
      </c>
      <c r="I4245" s="17">
        <v>8.5</v>
      </c>
      <c r="J4245" s="4">
        <v>40817</v>
      </c>
      <c r="K4245" s="17">
        <f>IF(data[[#This Row],[UnitPrice]]&gt;=20, data[[#This Row],[Revenue]]*0.7,
   IF(data[[#This Row],[UnitPrice]]&gt;=10, data[[#This Row],[Revenue]]*0.6,
      data[[#This Row],[Revenue]]*0.5))</f>
        <v>4.25</v>
      </c>
      <c r="L4245" s="9">
        <f>data[[#This Row],[Revenue]]*0.75</f>
        <v>6.375</v>
      </c>
      <c r="M4245" s="26">
        <f>IF(data[[#This Row],[Cost]]&gt;0, (data[[#This Row],[Profit]]/data[[#This Row],[Cost]]), 0)</f>
        <v>1.5</v>
      </c>
      <c r="N4245" s="17">
        <f t="shared" si="66"/>
        <v>112.60590287468719</v>
      </c>
    </row>
    <row r="4246" spans="1:14" x14ac:dyDescent="0.35">
      <c r="A4246" s="2" t="s">
        <v>1418</v>
      </c>
      <c r="B4246" s="2" t="s">
        <v>1419</v>
      </c>
      <c r="C4246" s="14" t="s">
        <v>1420</v>
      </c>
      <c r="D4246" s="2">
        <v>23</v>
      </c>
      <c r="E4246" s="3">
        <v>40371.696527777778</v>
      </c>
      <c r="F4246" s="17">
        <v>9.89</v>
      </c>
      <c r="G4246" s="2">
        <v>18102</v>
      </c>
      <c r="H4246" s="2" t="s">
        <v>13</v>
      </c>
      <c r="I4246" s="17">
        <v>227.47</v>
      </c>
      <c r="J4246" s="4">
        <v>40360</v>
      </c>
      <c r="K4246" s="17">
        <f>IF(data[[#This Row],[UnitPrice]]&gt;=20, data[[#This Row],[Revenue]]*0.7,
   IF(data[[#This Row],[UnitPrice]]&gt;=10, data[[#This Row],[Revenue]]*0.6,
      data[[#This Row],[Revenue]]*0.5))</f>
        <v>113.735</v>
      </c>
      <c r="L4246" s="9">
        <f>data[[#This Row],[Revenue]]*0.75</f>
        <v>170.60249999999999</v>
      </c>
      <c r="M4246" s="26">
        <f>IF(data[[#This Row],[Cost]]&gt;0, (data[[#This Row],[Profit]]/data[[#This Row],[Cost]]), 0)</f>
        <v>1.5</v>
      </c>
      <c r="N4246" s="17">
        <f t="shared" si="66"/>
        <v>112.63496649916365</v>
      </c>
    </row>
    <row r="4247" spans="1:14" x14ac:dyDescent="0.35">
      <c r="A4247" s="2" t="s">
        <v>8818</v>
      </c>
      <c r="B4247" s="2" t="s">
        <v>6325</v>
      </c>
      <c r="C4247" s="2" t="s">
        <v>7079</v>
      </c>
      <c r="D4247" s="2">
        <v>1</v>
      </c>
      <c r="E4247" s="3">
        <v>40764.424305555556</v>
      </c>
      <c r="F4247" s="2">
        <v>15</v>
      </c>
      <c r="G4247" s="2">
        <v>15488</v>
      </c>
      <c r="H4247" s="2" t="s">
        <v>13</v>
      </c>
      <c r="I4247" s="2">
        <v>15</v>
      </c>
      <c r="J4247" s="4">
        <v>40756</v>
      </c>
      <c r="K4247" s="17">
        <f>IF(data[[#This Row],[UnitPrice]]&gt;=20, data[[#This Row],[Revenue]]*0.7,
   IF(data[[#This Row],[UnitPrice]]&gt;=10, data[[#This Row],[Revenue]]*0.6,
      data[[#This Row],[Revenue]]*0.5))</f>
        <v>9</v>
      </c>
      <c r="L4247" s="9">
        <f>data[[#This Row],[Revenue]]*0.75</f>
        <v>11.25</v>
      </c>
      <c r="M4247" s="26">
        <f>IF(data[[#This Row],[Cost]]&gt;0, (data[[#This Row],[Profit]]/data[[#This Row],[Cost]]), 0)</f>
        <v>1.25</v>
      </c>
      <c r="N4247" s="17">
        <f t="shared" si="66"/>
        <v>112.60289863166831</v>
      </c>
    </row>
    <row r="4248" spans="1:14" x14ac:dyDescent="0.35">
      <c r="A4248" s="2" t="s">
        <v>10368</v>
      </c>
      <c r="B4248" s="2" t="s">
        <v>6325</v>
      </c>
      <c r="C4248" s="14" t="s">
        <v>7079</v>
      </c>
      <c r="D4248" s="2">
        <v>1</v>
      </c>
      <c r="E4248" s="3">
        <v>40613.619444444441</v>
      </c>
      <c r="F4248" s="17">
        <v>15</v>
      </c>
      <c r="G4248" s="2">
        <v>15612</v>
      </c>
      <c r="H4248" s="2" t="s">
        <v>13</v>
      </c>
      <c r="I4248" s="17">
        <v>15</v>
      </c>
      <c r="J4248" s="4">
        <v>40603</v>
      </c>
      <c r="K4248" s="17">
        <f>IF(data[[#This Row],[UnitPrice]]&gt;=20, data[[#This Row],[Revenue]]*0.7,
   IF(data[[#This Row],[UnitPrice]]&gt;=10, data[[#This Row],[Revenue]]*0.6,
      data[[#This Row],[Revenue]]*0.5))</f>
        <v>9</v>
      </c>
      <c r="L4248" s="9">
        <f>data[[#This Row],[Revenue]]*0.75</f>
        <v>11.25</v>
      </c>
      <c r="M4248" s="26">
        <f>IF(data[[#This Row],[Cost]]&gt;0, (data[[#This Row],[Profit]]/data[[#This Row],[Cost]]), 0)</f>
        <v>1.25</v>
      </c>
      <c r="N4248" s="17">
        <f t="shared" si="66"/>
        <v>112.63016201117435</v>
      </c>
    </row>
    <row r="4249" spans="1:14" x14ac:dyDescent="0.35">
      <c r="A4249" s="2" t="s">
        <v>11806</v>
      </c>
      <c r="B4249" s="2" t="s">
        <v>6325</v>
      </c>
      <c r="C4249" s="14" t="s">
        <v>7079</v>
      </c>
      <c r="D4249" s="2">
        <v>1</v>
      </c>
      <c r="E4249" s="3">
        <v>40767.402777777781</v>
      </c>
      <c r="F4249" s="17">
        <v>15</v>
      </c>
      <c r="G4249" s="2">
        <v>17856</v>
      </c>
      <c r="H4249" s="2" t="s">
        <v>13</v>
      </c>
      <c r="I4249" s="17">
        <v>15</v>
      </c>
      <c r="J4249" s="4">
        <v>40756</v>
      </c>
      <c r="K4249" s="17">
        <f>IF(data[[#This Row],[UnitPrice]]&gt;=20, data[[#This Row],[Revenue]]*0.7,
   IF(data[[#This Row],[UnitPrice]]&gt;=10, data[[#This Row],[Revenue]]*0.6,
      data[[#This Row],[Revenue]]*0.5))</f>
        <v>9</v>
      </c>
      <c r="L4249" s="9">
        <f>data[[#This Row],[Revenue]]*0.75</f>
        <v>11.25</v>
      </c>
      <c r="M4249" s="26">
        <f>IF(data[[#This Row],[Cost]]&gt;0, (data[[#This Row],[Profit]]/data[[#This Row],[Cost]]), 0)</f>
        <v>1.25</v>
      </c>
      <c r="N4249" s="17">
        <f t="shared" si="66"/>
        <v>112.65744062587433</v>
      </c>
    </row>
    <row r="4250" spans="1:14" hidden="1" x14ac:dyDescent="0.35">
      <c r="A4250" s="2" t="s">
        <v>10701</v>
      </c>
      <c r="B4250" s="2" t="s">
        <v>10702</v>
      </c>
      <c r="C4250" s="14" t="s">
        <v>10703</v>
      </c>
      <c r="D4250" s="2">
        <v>1</v>
      </c>
      <c r="E4250" s="3">
        <v>40766.395138888889</v>
      </c>
      <c r="F4250" s="17">
        <v>2.46</v>
      </c>
      <c r="G4250" s="2">
        <v>0</v>
      </c>
      <c r="H4250" s="2" t="s">
        <v>13</v>
      </c>
      <c r="I4250" s="17">
        <v>2.46</v>
      </c>
      <c r="J4250" s="4">
        <v>40756</v>
      </c>
      <c r="K4250" s="17">
        <f>IF(data[[#This Row],[UnitPrice]]&gt;=20, data[[#This Row],[Revenue]]*0.7,
   IF(data[[#This Row],[UnitPrice]]&gt;=10, data[[#This Row],[Revenue]]*0.6,
      data[[#This Row],[Revenue]]*0.5))</f>
        <v>1.23</v>
      </c>
      <c r="L4250" s="9">
        <f>data[[#This Row],[Revenue]]*0.75</f>
        <v>1.845</v>
      </c>
      <c r="M4250" s="26">
        <f>IF(data[[#This Row],[Cost]]&gt;0, (data[[#This Row],[Profit]]/data[[#This Row],[Cost]]), 0)</f>
        <v>1.5</v>
      </c>
      <c r="N4250" s="17">
        <f t="shared" si="66"/>
        <v>112.68473448854226</v>
      </c>
    </row>
    <row r="4251" spans="1:14" x14ac:dyDescent="0.35">
      <c r="A4251" s="2" t="s">
        <v>2034</v>
      </c>
      <c r="B4251" s="2" t="s">
        <v>1149</v>
      </c>
      <c r="C4251" s="14" t="s">
        <v>2035</v>
      </c>
      <c r="D4251" s="2">
        <v>5</v>
      </c>
      <c r="E4251" s="3">
        <v>40524.52847222222</v>
      </c>
      <c r="F4251" s="17">
        <v>1.25</v>
      </c>
      <c r="G4251" s="2">
        <v>13715</v>
      </c>
      <c r="H4251" s="2" t="s">
        <v>13</v>
      </c>
      <c r="I4251" s="17">
        <v>6.25</v>
      </c>
      <c r="J4251" s="4">
        <v>40513</v>
      </c>
      <c r="K4251" s="17">
        <f>IF(data[[#This Row],[UnitPrice]]&gt;=20, data[[#This Row],[Revenue]]*0.7,
   IF(data[[#This Row],[UnitPrice]]&gt;=10, data[[#This Row],[Revenue]]*0.6,
      data[[#This Row],[Revenue]]*0.5))</f>
        <v>3.125</v>
      </c>
      <c r="L4251" s="9">
        <f>data[[#This Row],[Revenue]]*0.75</f>
        <v>4.6875</v>
      </c>
      <c r="M4251" s="26">
        <f>IF(data[[#This Row],[Cost]]&gt;0, (data[[#This Row],[Profit]]/data[[#This Row],[Cost]]), 0)</f>
        <v>1.5</v>
      </c>
      <c r="N4251" s="17">
        <f t="shared" si="66"/>
        <v>112.71554934302604</v>
      </c>
    </row>
    <row r="4252" spans="1:14" x14ac:dyDescent="0.35">
      <c r="A4252" s="2" t="s">
        <v>9045</v>
      </c>
      <c r="B4252" s="2" t="s">
        <v>4666</v>
      </c>
      <c r="C4252" s="14" t="s">
        <v>4667</v>
      </c>
      <c r="D4252" s="2">
        <v>2</v>
      </c>
      <c r="E4252" s="3">
        <v>40856.659722222219</v>
      </c>
      <c r="F4252" s="17">
        <v>0.39</v>
      </c>
      <c r="G4252" s="2">
        <v>16794</v>
      </c>
      <c r="H4252" s="2" t="s">
        <v>13</v>
      </c>
      <c r="I4252" s="17">
        <v>0.78</v>
      </c>
      <c r="J4252" s="4">
        <v>40848</v>
      </c>
      <c r="K4252" s="17">
        <f>IF(data[[#This Row],[UnitPrice]]&gt;=20, data[[#This Row],[Revenue]]*0.7,
   IF(data[[#This Row],[UnitPrice]]&gt;=10, data[[#This Row],[Revenue]]*0.6,
      data[[#This Row],[Revenue]]*0.5))</f>
        <v>0.39</v>
      </c>
      <c r="L4252" s="9">
        <f>data[[#This Row],[Revenue]]*0.75</f>
        <v>0.58499999999999996</v>
      </c>
      <c r="M4252" s="26">
        <f>IF(data[[#This Row],[Cost]]&gt;0, (data[[#This Row],[Profit]]/data[[#This Row],[Cost]]), 0)</f>
        <v>1.4999999999999998</v>
      </c>
      <c r="N4252" s="17">
        <f t="shared" si="66"/>
        <v>112.74532158836806</v>
      </c>
    </row>
    <row r="4253" spans="1:14" hidden="1" x14ac:dyDescent="0.35">
      <c r="A4253" s="2" t="s">
        <v>8779</v>
      </c>
      <c r="B4253" s="2" t="s">
        <v>4666</v>
      </c>
      <c r="C4253" s="14" t="s">
        <v>4667</v>
      </c>
      <c r="D4253" s="2">
        <v>1</v>
      </c>
      <c r="E4253" s="3">
        <v>40733.501388888886</v>
      </c>
      <c r="F4253" s="17">
        <v>1.63</v>
      </c>
      <c r="G4253" s="2">
        <v>0</v>
      </c>
      <c r="H4253" s="2" t="s">
        <v>13</v>
      </c>
      <c r="I4253" s="17">
        <v>1.63</v>
      </c>
      <c r="J4253" s="4">
        <v>40725</v>
      </c>
      <c r="K4253" s="17">
        <f>IF(data[[#This Row],[UnitPrice]]&gt;=20, data[[#This Row],[Revenue]]*0.7,
   IF(data[[#This Row],[UnitPrice]]&gt;=10, data[[#This Row],[Revenue]]*0.6,
      data[[#This Row],[Revenue]]*0.5))</f>
        <v>0.81499999999999995</v>
      </c>
      <c r="L4253" s="9">
        <f>data[[#This Row],[Revenue]]*0.75</f>
        <v>1.2224999999999999</v>
      </c>
      <c r="M4253" s="26">
        <f>IF(data[[#This Row],[Cost]]&gt;0, (data[[#This Row],[Profit]]/data[[#This Row],[Cost]]), 0)</f>
        <v>1.5</v>
      </c>
      <c r="N4253" s="17">
        <f t="shared" si="66"/>
        <v>112.77664055944173</v>
      </c>
    </row>
    <row r="4254" spans="1:14" hidden="1" x14ac:dyDescent="0.35">
      <c r="A4254" s="2" t="s">
        <v>6820</v>
      </c>
      <c r="B4254" s="2" t="s">
        <v>3194</v>
      </c>
      <c r="C4254" s="14" t="s">
        <v>3195</v>
      </c>
      <c r="D4254" s="2">
        <v>1</v>
      </c>
      <c r="E4254" s="3">
        <v>40761.643750000003</v>
      </c>
      <c r="F4254" s="17">
        <v>4.13</v>
      </c>
      <c r="G4254" s="2">
        <v>0</v>
      </c>
      <c r="H4254" s="2" t="s">
        <v>13</v>
      </c>
      <c r="I4254" s="17">
        <v>4.13</v>
      </c>
      <c r="J4254" s="4">
        <v>40756</v>
      </c>
      <c r="K4254" s="17">
        <f>IF(data[[#This Row],[UnitPrice]]&gt;=20, data[[#This Row],[Revenue]]*0.7,
   IF(data[[#This Row],[UnitPrice]]&gt;=10, data[[#This Row],[Revenue]]*0.6,
      data[[#This Row],[Revenue]]*0.5))</f>
        <v>2.0649999999999999</v>
      </c>
      <c r="L4254" s="9">
        <f>data[[#This Row],[Revenue]]*0.75</f>
        <v>3.0975000000000001</v>
      </c>
      <c r="M4254" s="26">
        <f>IF(data[[#This Row],[Cost]]&gt;0, (data[[#This Row],[Profit]]/data[[#This Row],[Cost]]), 0)</f>
        <v>1.5</v>
      </c>
      <c r="N4254" s="17">
        <f t="shared" si="66"/>
        <v>112.80773922775718</v>
      </c>
    </row>
    <row r="4255" spans="1:14" x14ac:dyDescent="0.35">
      <c r="A4255" s="2" t="s">
        <v>3455</v>
      </c>
      <c r="B4255" s="2" t="s">
        <v>3194</v>
      </c>
      <c r="C4255" s="14" t="s">
        <v>3195</v>
      </c>
      <c r="D4255" s="2">
        <v>1</v>
      </c>
      <c r="E4255" s="3">
        <v>40604.48541666667</v>
      </c>
      <c r="F4255" s="17">
        <v>2.1</v>
      </c>
      <c r="G4255" s="2">
        <v>14044</v>
      </c>
      <c r="H4255" s="2" t="s">
        <v>13</v>
      </c>
      <c r="I4255" s="17">
        <v>2.1</v>
      </c>
      <c r="J4255" s="4">
        <v>40603</v>
      </c>
      <c r="K4255" s="17">
        <f>IF(data[[#This Row],[UnitPrice]]&gt;=20, data[[#This Row],[Revenue]]*0.7,
   IF(data[[#This Row],[UnitPrice]]&gt;=10, data[[#This Row],[Revenue]]*0.6,
      data[[#This Row],[Revenue]]*0.5))</f>
        <v>1.05</v>
      </c>
      <c r="L4255" s="9">
        <f>data[[#This Row],[Revenue]]*0.75</f>
        <v>1.5750000000000002</v>
      </c>
      <c r="M4255" s="26">
        <f>IF(data[[#This Row],[Cost]]&gt;0, (data[[#This Row],[Profit]]/data[[#This Row],[Cost]]), 0)</f>
        <v>1.5</v>
      </c>
      <c r="N4255" s="17">
        <f t="shared" si="66"/>
        <v>112.83815561153212</v>
      </c>
    </row>
    <row r="4256" spans="1:14" x14ac:dyDescent="0.35">
      <c r="A4256" s="2" t="s">
        <v>11187</v>
      </c>
      <c r="B4256" s="2" t="s">
        <v>10880</v>
      </c>
      <c r="C4256" s="14" t="s">
        <v>10881</v>
      </c>
      <c r="D4256" s="2">
        <v>24</v>
      </c>
      <c r="E4256" s="3">
        <v>40555.443055555559</v>
      </c>
      <c r="F4256" s="17">
        <v>0.39</v>
      </c>
      <c r="G4256" s="2">
        <v>13040</v>
      </c>
      <c r="H4256" s="2" t="s">
        <v>13</v>
      </c>
      <c r="I4256" s="17">
        <v>9.36</v>
      </c>
      <c r="J4256" s="4">
        <v>40544</v>
      </c>
      <c r="K4256" s="17">
        <f>IF(data[[#This Row],[UnitPrice]]&gt;=20, data[[#This Row],[Revenue]]*0.7,
   IF(data[[#This Row],[UnitPrice]]&gt;=10, data[[#This Row],[Revenue]]*0.6,
      data[[#This Row],[Revenue]]*0.5))</f>
        <v>4.68</v>
      </c>
      <c r="L4256" s="9">
        <f>data[[#This Row],[Revenue]]*0.75</f>
        <v>7.02</v>
      </c>
      <c r="M4256" s="26">
        <f>IF(data[[#This Row],[Cost]]&gt;0, (data[[#This Row],[Profit]]/data[[#This Row],[Cost]]), 0)</f>
        <v>1.5</v>
      </c>
      <c r="N4256" s="17">
        <f t="shared" si="66"/>
        <v>112.86915733482761</v>
      </c>
    </row>
    <row r="4257" spans="1:14" hidden="1" x14ac:dyDescent="0.35">
      <c r="A4257" s="2" t="s">
        <v>10411</v>
      </c>
      <c r="B4257" s="2" t="s">
        <v>9537</v>
      </c>
      <c r="C4257" s="14" t="s">
        <v>9538</v>
      </c>
      <c r="D4257" s="2">
        <v>15</v>
      </c>
      <c r="E4257" s="3">
        <v>40644.397222222222</v>
      </c>
      <c r="F4257" s="17">
        <v>5.45</v>
      </c>
      <c r="G4257" s="2">
        <v>16671</v>
      </c>
      <c r="H4257" s="2" t="s">
        <v>13</v>
      </c>
      <c r="I4257" s="17">
        <v>81.75</v>
      </c>
      <c r="J4257" s="4">
        <v>40634</v>
      </c>
      <c r="K4257" s="17">
        <f>IF(data[[#This Row],[UnitPrice]]&gt;=20, data[[#This Row],[Revenue]]*0.7,
   IF(data[[#This Row],[UnitPrice]]&gt;=10, data[[#This Row],[Revenue]]*0.6,
      data[[#This Row],[Revenue]]*0.5))</f>
        <v>40.875</v>
      </c>
      <c r="L4257" s="9">
        <f>data[[#This Row],[Revenue]]*0.75</f>
        <v>61.3125</v>
      </c>
      <c r="M4257" s="26">
        <f>IF(data[[#This Row],[Cost]]&gt;0, (data[[#This Row],[Profit]]/data[[#This Row],[Cost]]), 0)</f>
        <v>1.5</v>
      </c>
      <c r="N4257" s="17">
        <f t="shared" si="66"/>
        <v>112.89814337720644</v>
      </c>
    </row>
    <row r="4258" spans="1:14" hidden="1" x14ac:dyDescent="0.35">
      <c r="A4258" s="2" t="s">
        <v>10467</v>
      </c>
      <c r="B4258" s="2" t="s">
        <v>9537</v>
      </c>
      <c r="C4258" s="14" t="s">
        <v>9538</v>
      </c>
      <c r="D4258" s="2">
        <v>3</v>
      </c>
      <c r="E4258" s="3">
        <v>40644.55972222222</v>
      </c>
      <c r="F4258" s="17">
        <v>5.95</v>
      </c>
      <c r="G4258" s="2">
        <v>15597</v>
      </c>
      <c r="H4258" s="2" t="s">
        <v>13</v>
      </c>
      <c r="I4258" s="17">
        <v>17.850000000000001</v>
      </c>
      <c r="J4258" s="4">
        <v>40634</v>
      </c>
      <c r="K4258" s="17">
        <f>IF(data[[#This Row],[UnitPrice]]&gt;=20, data[[#This Row],[Revenue]]*0.7,
   IF(data[[#This Row],[UnitPrice]]&gt;=10, data[[#This Row],[Revenue]]*0.6,
      data[[#This Row],[Revenue]]*0.5))</f>
        <v>8.9250000000000007</v>
      </c>
      <c r="L4258" s="9">
        <f>data[[#This Row],[Revenue]]*0.75</f>
        <v>13.387500000000001</v>
      </c>
      <c r="M4258" s="26">
        <f>IF(data[[#This Row],[Cost]]&gt;0, (data[[#This Row],[Profit]]/data[[#This Row],[Cost]]), 0)</f>
        <v>1.5</v>
      </c>
      <c r="N4258" s="17">
        <f t="shared" si="66"/>
        <v>112.90686834734011</v>
      </c>
    </row>
    <row r="4259" spans="1:14" x14ac:dyDescent="0.35">
      <c r="A4259" s="2" t="s">
        <v>920</v>
      </c>
      <c r="B4259" s="2" t="s">
        <v>921</v>
      </c>
      <c r="C4259" s="14" t="s">
        <v>922</v>
      </c>
      <c r="D4259" s="2">
        <v>1</v>
      </c>
      <c r="E4259" s="3">
        <v>40310.510416666664</v>
      </c>
      <c r="F4259" s="17">
        <v>9.9499999999999993</v>
      </c>
      <c r="G4259" s="2">
        <v>12841</v>
      </c>
      <c r="H4259" s="2" t="s">
        <v>13</v>
      </c>
      <c r="I4259" s="17">
        <v>9.9499999999999993</v>
      </c>
      <c r="J4259" s="4">
        <v>40299</v>
      </c>
      <c r="K4259" s="17">
        <f>IF(data[[#This Row],[UnitPrice]]&gt;=20, data[[#This Row],[Revenue]]*0.7,
   IF(data[[#This Row],[UnitPrice]]&gt;=10, data[[#This Row],[Revenue]]*0.6,
      data[[#This Row],[Revenue]]*0.5))</f>
        <v>4.9749999999999996</v>
      </c>
      <c r="L4259" s="9">
        <f>data[[#This Row],[Revenue]]*0.75</f>
        <v>7.4624999999999995</v>
      </c>
      <c r="M4259" s="26">
        <f>IF(data[[#This Row],[Cost]]&gt;0, (data[[#This Row],[Profit]]/data[[#This Row],[Cost]]), 0)</f>
        <v>1.5</v>
      </c>
      <c r="N4259" s="17">
        <f t="shared" si="66"/>
        <v>112.93350238162068</v>
      </c>
    </row>
    <row r="4260" spans="1:14" x14ac:dyDescent="0.35">
      <c r="A4260" s="2" t="s">
        <v>982</v>
      </c>
      <c r="B4260" s="2" t="s">
        <v>921</v>
      </c>
      <c r="C4260" s="14" t="s">
        <v>922</v>
      </c>
      <c r="D4260" s="2">
        <v>1</v>
      </c>
      <c r="E4260" s="3">
        <v>40310.575694444444</v>
      </c>
      <c r="F4260" s="17">
        <v>9.9499999999999993</v>
      </c>
      <c r="G4260" s="2">
        <v>15023</v>
      </c>
      <c r="H4260" s="2" t="s">
        <v>13</v>
      </c>
      <c r="I4260" s="17">
        <v>9.9499999999999993</v>
      </c>
      <c r="J4260" s="4">
        <v>40299</v>
      </c>
      <c r="K4260" s="17">
        <f>IF(data[[#This Row],[UnitPrice]]&gt;=20, data[[#This Row],[Revenue]]*0.7,
   IF(data[[#This Row],[UnitPrice]]&gt;=10, data[[#This Row],[Revenue]]*0.6,
      data[[#This Row],[Revenue]]*0.5))</f>
        <v>4.9749999999999996</v>
      </c>
      <c r="L4260" s="9">
        <f>data[[#This Row],[Revenue]]*0.75</f>
        <v>7.4624999999999995</v>
      </c>
      <c r="M4260" s="26">
        <f>IF(data[[#This Row],[Cost]]&gt;0, (data[[#This Row],[Profit]]/data[[#This Row],[Cost]]), 0)</f>
        <v>1.5</v>
      </c>
      <c r="N4260" s="17">
        <f t="shared" si="66"/>
        <v>112.96236547085319</v>
      </c>
    </row>
    <row r="4261" spans="1:14" x14ac:dyDescent="0.35">
      <c r="A4261" s="2" t="s">
        <v>2900</v>
      </c>
      <c r="B4261" s="2" t="s">
        <v>2901</v>
      </c>
      <c r="C4261" s="14" t="s">
        <v>2902</v>
      </c>
      <c r="D4261" s="2">
        <v>24</v>
      </c>
      <c r="E4261" s="3">
        <v>40848.368055555555</v>
      </c>
      <c r="F4261" s="17">
        <v>2.17</v>
      </c>
      <c r="G4261" s="2">
        <v>17450</v>
      </c>
      <c r="H4261" s="2" t="s">
        <v>13</v>
      </c>
      <c r="I4261" s="17">
        <v>52.08</v>
      </c>
      <c r="J4261" s="4">
        <v>40848</v>
      </c>
      <c r="K4261" s="17">
        <f>IF(data[[#This Row],[UnitPrice]]&gt;=20, data[[#This Row],[Revenue]]*0.7,
   IF(data[[#This Row],[UnitPrice]]&gt;=10, data[[#This Row],[Revenue]]*0.6,
      data[[#This Row],[Revenue]]*0.5))</f>
        <v>26.04</v>
      </c>
      <c r="L4261" s="9">
        <f>data[[#This Row],[Revenue]]*0.75</f>
        <v>39.06</v>
      </c>
      <c r="M4261" s="26">
        <f>IF(data[[#This Row],[Cost]]&gt;0, (data[[#This Row],[Profit]]/data[[#This Row],[Cost]]), 0)</f>
        <v>1.5000000000000002</v>
      </c>
      <c r="N4261" s="17">
        <f t="shared" si="66"/>
        <v>112.99124474348309</v>
      </c>
    </row>
    <row r="4262" spans="1:14" x14ac:dyDescent="0.35">
      <c r="A4262" s="2" t="s">
        <v>3809</v>
      </c>
      <c r="B4262" s="2" t="s">
        <v>3810</v>
      </c>
      <c r="C4262" s="14" t="s">
        <v>3811</v>
      </c>
      <c r="D4262" s="2">
        <v>6</v>
      </c>
      <c r="E4262" s="3">
        <v>40849.57916666667</v>
      </c>
      <c r="F4262" s="17">
        <v>6.75</v>
      </c>
      <c r="G4262" s="2">
        <v>12913</v>
      </c>
      <c r="H4262" s="2" t="s">
        <v>13</v>
      </c>
      <c r="I4262" s="17">
        <v>40.5</v>
      </c>
      <c r="J4262" s="4">
        <v>40848</v>
      </c>
      <c r="K4262" s="17">
        <f>IF(data[[#This Row],[UnitPrice]]&gt;=20, data[[#This Row],[Revenue]]*0.7,
   IF(data[[#This Row],[UnitPrice]]&gt;=10, data[[#This Row],[Revenue]]*0.6,
      data[[#This Row],[Revenue]]*0.5))</f>
        <v>20.25</v>
      </c>
      <c r="L4262" s="9">
        <f>data[[#This Row],[Revenue]]*0.75</f>
        <v>30.375</v>
      </c>
      <c r="M4262" s="26">
        <f>IF(data[[#This Row],[Cost]]&gt;0, (data[[#This Row],[Profit]]/data[[#This Row],[Cost]]), 0)</f>
        <v>1.5</v>
      </c>
      <c r="N4262" s="17">
        <f t="shared" si="66"/>
        <v>113.00832585530124</v>
      </c>
    </row>
    <row r="4263" spans="1:14" x14ac:dyDescent="0.35">
      <c r="A4263" s="2" t="s">
        <v>8336</v>
      </c>
      <c r="B4263" s="2" t="s">
        <v>3810</v>
      </c>
      <c r="C4263" s="14" t="s">
        <v>3811</v>
      </c>
      <c r="D4263" s="2">
        <v>2</v>
      </c>
      <c r="E4263" s="3">
        <v>40885.486805555556</v>
      </c>
      <c r="F4263" s="17">
        <v>6.75</v>
      </c>
      <c r="G4263" s="2">
        <v>15192</v>
      </c>
      <c r="H4263" s="2" t="s">
        <v>13</v>
      </c>
      <c r="I4263" s="17">
        <v>13.5</v>
      </c>
      <c r="J4263" s="4">
        <v>40878</v>
      </c>
      <c r="K4263" s="17">
        <f>IF(data[[#This Row],[UnitPrice]]&gt;=20, data[[#This Row],[Revenue]]*0.7,
   IF(data[[#This Row],[UnitPrice]]&gt;=10, data[[#This Row],[Revenue]]*0.6,
      data[[#This Row],[Revenue]]*0.5))</f>
        <v>6.75</v>
      </c>
      <c r="L4263" s="9">
        <f>data[[#This Row],[Revenue]]*0.75</f>
        <v>10.125</v>
      </c>
      <c r="M4263" s="26">
        <f>IF(data[[#This Row],[Cost]]&gt;0, (data[[#This Row],[Profit]]/data[[#This Row],[Cost]]), 0)</f>
        <v>1.5</v>
      </c>
      <c r="N4263" s="17">
        <f t="shared" si="66"/>
        <v>113.02866479663511</v>
      </c>
    </row>
    <row r="4264" spans="1:14" x14ac:dyDescent="0.35">
      <c r="A4264" s="2" t="s">
        <v>11477</v>
      </c>
      <c r="B4264" s="2" t="s">
        <v>3810</v>
      </c>
      <c r="C4264" s="14" t="s">
        <v>3811</v>
      </c>
      <c r="D4264" s="2">
        <v>24</v>
      </c>
      <c r="E4264" s="3">
        <v>40675.429166666669</v>
      </c>
      <c r="F4264" s="17">
        <v>1.95</v>
      </c>
      <c r="G4264" s="2">
        <v>16513</v>
      </c>
      <c r="H4264" s="2" t="s">
        <v>13</v>
      </c>
      <c r="I4264" s="17">
        <v>46.8</v>
      </c>
      <c r="J4264" s="4">
        <v>40664</v>
      </c>
      <c r="K4264" s="17">
        <f>IF(data[[#This Row],[UnitPrice]]&gt;=20, data[[#This Row],[Revenue]]*0.7,
   IF(data[[#This Row],[UnitPrice]]&gt;=10, data[[#This Row],[Revenue]]*0.6,
      data[[#This Row],[Revenue]]*0.5))</f>
        <v>23.4</v>
      </c>
      <c r="L4264" s="9">
        <f>data[[#This Row],[Revenue]]*0.75</f>
        <v>35.099999999999994</v>
      </c>
      <c r="M4264" s="26">
        <f>IF(data[[#This Row],[Cost]]&gt;0, (data[[#This Row],[Profit]]/data[[#This Row],[Cost]]), 0)</f>
        <v>1.4999999999999998</v>
      </c>
      <c r="N4264" s="17">
        <f t="shared" si="66"/>
        <v>113.05659090909208</v>
      </c>
    </row>
    <row r="4265" spans="1:14" hidden="1" x14ac:dyDescent="0.35">
      <c r="A4265" s="2" t="s">
        <v>737</v>
      </c>
      <c r="B4265" s="2" t="s">
        <v>738</v>
      </c>
      <c r="C4265" s="14" t="s">
        <v>739</v>
      </c>
      <c r="D4265" s="2">
        <v>1</v>
      </c>
      <c r="E4265" s="3">
        <v>40249.477777777778</v>
      </c>
      <c r="F4265" s="17">
        <v>8.4700000000000006</v>
      </c>
      <c r="G4265" s="2">
        <v>0</v>
      </c>
      <c r="H4265" s="2" t="s">
        <v>13</v>
      </c>
      <c r="I4265" s="17">
        <v>8.4700000000000006</v>
      </c>
      <c r="J4265" s="4">
        <v>40238</v>
      </c>
      <c r="K4265" s="17">
        <f>IF(data[[#This Row],[UnitPrice]]&gt;=20, data[[#This Row],[Revenue]]*0.7,
   IF(data[[#This Row],[UnitPrice]]&gt;=10, data[[#This Row],[Revenue]]*0.6,
      data[[#This Row],[Revenue]]*0.5))</f>
        <v>4.2350000000000003</v>
      </c>
      <c r="L4265" s="9">
        <f>data[[#This Row],[Revenue]]*0.75</f>
        <v>6.3525000000000009</v>
      </c>
      <c r="M4265" s="26">
        <f>IF(data[[#This Row],[Cost]]&gt;0, (data[[#This Row],[Profit]]/data[[#This Row],[Cost]]), 0)</f>
        <v>1.5</v>
      </c>
      <c r="N4265" s="17">
        <f t="shared" si="66"/>
        <v>113.07518664047269</v>
      </c>
    </row>
    <row r="4266" spans="1:14" x14ac:dyDescent="0.35">
      <c r="A4266" s="2" t="s">
        <v>1952</v>
      </c>
      <c r="B4266" s="2" t="s">
        <v>1953</v>
      </c>
      <c r="C4266" s="14" t="s">
        <v>1954</v>
      </c>
      <c r="D4266" s="2">
        <v>6</v>
      </c>
      <c r="E4266" s="3">
        <v>40463.603472222225</v>
      </c>
      <c r="F4266" s="17">
        <v>2.95</v>
      </c>
      <c r="G4266" s="2">
        <v>13448</v>
      </c>
      <c r="H4266" s="2" t="s">
        <v>13</v>
      </c>
      <c r="I4266" s="17">
        <v>17.7</v>
      </c>
      <c r="J4266" s="4">
        <v>40452</v>
      </c>
      <c r="K4266" s="17">
        <f>IF(data[[#This Row],[UnitPrice]]&gt;=20, data[[#This Row],[Revenue]]*0.7,
   IF(data[[#This Row],[UnitPrice]]&gt;=10, data[[#This Row],[Revenue]]*0.6,
      data[[#This Row],[Revenue]]*0.5))</f>
        <v>8.85</v>
      </c>
      <c r="L4266" s="9">
        <f>data[[#This Row],[Revenue]]*0.75</f>
        <v>13.274999999999999</v>
      </c>
      <c r="M4266" s="26">
        <f>IF(data[[#This Row],[Cost]]&gt;0, (data[[#This Row],[Profit]]/data[[#This Row],[Cost]]), 0)</f>
        <v>1.5</v>
      </c>
      <c r="N4266" s="17">
        <f t="shared" si="66"/>
        <v>113.1045536215621</v>
      </c>
    </row>
    <row r="4267" spans="1:14" x14ac:dyDescent="0.35">
      <c r="A4267" s="2" t="s">
        <v>4067</v>
      </c>
      <c r="B4267" s="2" t="s">
        <v>1953</v>
      </c>
      <c r="C4267" s="14" t="s">
        <v>1954</v>
      </c>
      <c r="D4267" s="2">
        <v>1</v>
      </c>
      <c r="E4267" s="3">
        <v>40577.480555555558</v>
      </c>
      <c r="F4267" s="17">
        <v>2.95</v>
      </c>
      <c r="G4267" s="2">
        <v>14606</v>
      </c>
      <c r="H4267" s="2" t="s">
        <v>13</v>
      </c>
      <c r="I4267" s="17">
        <v>2.95</v>
      </c>
      <c r="J4267" s="4">
        <v>40575</v>
      </c>
      <c r="K4267" s="17">
        <f>IF(data[[#This Row],[UnitPrice]]&gt;=20, data[[#This Row],[Revenue]]*0.7,
   IF(data[[#This Row],[UnitPrice]]&gt;=10, data[[#This Row],[Revenue]]*0.6,
      data[[#This Row],[Revenue]]*0.5))</f>
        <v>1.4750000000000001</v>
      </c>
      <c r="L4267" s="9">
        <f>data[[#This Row],[Revenue]]*0.75</f>
        <v>2.2125000000000004</v>
      </c>
      <c r="M4267" s="26">
        <f>IF(data[[#This Row],[Cost]]&gt;0, (data[[#This Row],[Profit]]/data[[#This Row],[Cost]]), 0)</f>
        <v>1.5000000000000002</v>
      </c>
      <c r="N4267" s="17">
        <f t="shared" si="66"/>
        <v>113.13134512777428</v>
      </c>
    </row>
    <row r="4268" spans="1:14" x14ac:dyDescent="0.35">
      <c r="A4268" s="2" t="s">
        <v>5891</v>
      </c>
      <c r="B4268" s="2" t="s">
        <v>1953</v>
      </c>
      <c r="C4268" s="14" t="s">
        <v>1954</v>
      </c>
      <c r="D4268" s="2">
        <v>1</v>
      </c>
      <c r="E4268" s="3">
        <v>40760.638888888891</v>
      </c>
      <c r="F4268" s="17">
        <v>2.95</v>
      </c>
      <c r="G4268" s="2">
        <v>12748</v>
      </c>
      <c r="H4268" s="2" t="s">
        <v>13</v>
      </c>
      <c r="I4268" s="17">
        <v>2.95</v>
      </c>
      <c r="J4268" s="4">
        <v>40756</v>
      </c>
      <c r="K4268" s="17">
        <f>IF(data[[#This Row],[UnitPrice]]&gt;=20, data[[#This Row],[Revenue]]*0.7,
   IF(data[[#This Row],[UnitPrice]]&gt;=10, data[[#This Row],[Revenue]]*0.6,
      data[[#This Row],[Revenue]]*0.5))</f>
        <v>1.4750000000000001</v>
      </c>
      <c r="L4268" s="9">
        <f>data[[#This Row],[Revenue]]*0.75</f>
        <v>2.2125000000000004</v>
      </c>
      <c r="M4268" s="26">
        <f>IF(data[[#This Row],[Cost]]&gt;0, (data[[#This Row],[Profit]]/data[[#This Row],[Cost]]), 0)</f>
        <v>1.5000000000000002</v>
      </c>
      <c r="N4268" s="17">
        <f t="shared" si="66"/>
        <v>113.16229494382141</v>
      </c>
    </row>
    <row r="4269" spans="1:14" x14ac:dyDescent="0.35">
      <c r="A4269" s="2" t="s">
        <v>6271</v>
      </c>
      <c r="B4269" s="2" t="s">
        <v>1953</v>
      </c>
      <c r="C4269" s="14" t="s">
        <v>1954</v>
      </c>
      <c r="D4269" s="2">
        <v>2</v>
      </c>
      <c r="E4269" s="3">
        <v>40882.702777777777</v>
      </c>
      <c r="F4269" s="17">
        <v>2.95</v>
      </c>
      <c r="G4269" s="2">
        <v>17315</v>
      </c>
      <c r="H4269" s="2" t="s">
        <v>13</v>
      </c>
      <c r="I4269" s="17">
        <v>5.9</v>
      </c>
      <c r="J4269" s="4">
        <v>40878</v>
      </c>
      <c r="K4269" s="17">
        <f>IF(data[[#This Row],[UnitPrice]]&gt;=20, data[[#This Row],[Revenue]]*0.7,
   IF(data[[#This Row],[UnitPrice]]&gt;=10, data[[#This Row],[Revenue]]*0.6,
      data[[#This Row],[Revenue]]*0.5))</f>
        <v>2.95</v>
      </c>
      <c r="L4269" s="9">
        <f>data[[#This Row],[Revenue]]*0.75</f>
        <v>4.4250000000000007</v>
      </c>
      <c r="M4269" s="26">
        <f>IF(data[[#This Row],[Cost]]&gt;0, (data[[#This Row],[Profit]]/data[[#This Row],[Cost]]), 0)</f>
        <v>1.5000000000000002</v>
      </c>
      <c r="N4269" s="17">
        <f t="shared" si="66"/>
        <v>113.19326215229115</v>
      </c>
    </row>
    <row r="4270" spans="1:14" x14ac:dyDescent="0.35">
      <c r="A4270" s="2" t="s">
        <v>10379</v>
      </c>
      <c r="B4270" s="2" t="s">
        <v>1953</v>
      </c>
      <c r="C4270" s="14" t="s">
        <v>1954</v>
      </c>
      <c r="D4270" s="2">
        <v>198</v>
      </c>
      <c r="E4270" s="3">
        <v>40613.657638888886</v>
      </c>
      <c r="F4270" s="17">
        <v>2.5499999999999998</v>
      </c>
      <c r="G4270" s="2">
        <v>17389</v>
      </c>
      <c r="H4270" s="2" t="s">
        <v>13</v>
      </c>
      <c r="I4270" s="17">
        <v>504.9</v>
      </c>
      <c r="J4270" s="4">
        <v>40603</v>
      </c>
      <c r="K4270" s="17">
        <f>IF(data[[#This Row],[UnitPrice]]&gt;=20, data[[#This Row],[Revenue]]*0.7,
   IF(data[[#This Row],[UnitPrice]]&gt;=10, data[[#This Row],[Revenue]]*0.6,
      data[[#This Row],[Revenue]]*0.5))</f>
        <v>252.45</v>
      </c>
      <c r="L4270" s="9">
        <f>data[[#This Row],[Revenue]]*0.75</f>
        <v>378.67499999999995</v>
      </c>
      <c r="M4270" s="26">
        <f>IF(data[[#This Row],[Cost]]&gt;0, (data[[#This Row],[Profit]]/data[[#This Row],[Cost]]), 0)</f>
        <v>1.4999999999999998</v>
      </c>
      <c r="N4270" s="17">
        <f t="shared" si="66"/>
        <v>113.22341765036656</v>
      </c>
    </row>
    <row r="4271" spans="1:14" x14ac:dyDescent="0.35">
      <c r="A4271" s="2" t="s">
        <v>8057</v>
      </c>
      <c r="B4271" s="2" t="s">
        <v>2320</v>
      </c>
      <c r="C4271" s="14" t="s">
        <v>2321</v>
      </c>
      <c r="D4271" s="2">
        <v>1</v>
      </c>
      <c r="E4271" s="3">
        <v>40671.651388888888</v>
      </c>
      <c r="F4271" s="17">
        <v>2.95</v>
      </c>
      <c r="G4271" s="2">
        <v>17400</v>
      </c>
      <c r="H4271" s="2" t="s">
        <v>13</v>
      </c>
      <c r="I4271" s="17">
        <v>2.95</v>
      </c>
      <c r="J4271" s="4">
        <v>40664</v>
      </c>
      <c r="K4271" s="17">
        <f>IF(data[[#This Row],[UnitPrice]]&gt;=20, data[[#This Row],[Revenue]]*0.7,
   IF(data[[#This Row],[UnitPrice]]&gt;=10, data[[#This Row],[Revenue]]*0.6,
      data[[#This Row],[Revenue]]*0.5))</f>
        <v>1.4750000000000001</v>
      </c>
      <c r="L4271" s="9">
        <f>data[[#This Row],[Revenue]]*0.75</f>
        <v>2.2125000000000004</v>
      </c>
      <c r="M4271" s="26">
        <f>IF(data[[#This Row],[Cost]]&gt;0, (data[[#This Row],[Profit]]/data[[#This Row],[Cost]]), 0)</f>
        <v>1.5000000000000002</v>
      </c>
      <c r="N4271" s="17">
        <f t="shared" si="66"/>
        <v>113.11330334551707</v>
      </c>
    </row>
    <row r="4272" spans="1:14" x14ac:dyDescent="0.35">
      <c r="A4272" s="2" t="s">
        <v>11131</v>
      </c>
      <c r="B4272" s="2" t="s">
        <v>2320</v>
      </c>
      <c r="C4272" s="14" t="s">
        <v>2321</v>
      </c>
      <c r="D4272" s="2">
        <v>6</v>
      </c>
      <c r="E4272" s="3">
        <v>40858.662499999999</v>
      </c>
      <c r="F4272" s="17">
        <v>2.95</v>
      </c>
      <c r="G4272" s="2">
        <v>13091</v>
      </c>
      <c r="H4272" s="2" t="s">
        <v>13</v>
      </c>
      <c r="I4272" s="17">
        <v>17.7</v>
      </c>
      <c r="J4272" s="4">
        <v>40848</v>
      </c>
      <c r="K4272" s="17">
        <f>IF(data[[#This Row],[UnitPrice]]&gt;=20, data[[#This Row],[Revenue]]*0.7,
   IF(data[[#This Row],[UnitPrice]]&gt;=10, data[[#This Row],[Revenue]]*0.6,
      data[[#This Row],[Revenue]]*0.5))</f>
        <v>8.85</v>
      </c>
      <c r="L4272" s="9">
        <f>data[[#This Row],[Revenue]]*0.75</f>
        <v>13.274999999999999</v>
      </c>
      <c r="M4272" s="26">
        <f>IF(data[[#This Row],[Cost]]&gt;0, (data[[#This Row],[Profit]]/data[[#This Row],[Cost]]), 0)</f>
        <v>1.5</v>
      </c>
      <c r="N4272" s="17">
        <f t="shared" si="66"/>
        <v>113.14428290213841</v>
      </c>
    </row>
    <row r="4273" spans="1:14" x14ac:dyDescent="0.35">
      <c r="A4273" s="2" t="s">
        <v>1512</v>
      </c>
      <c r="B4273" s="2" t="s">
        <v>1513</v>
      </c>
      <c r="C4273" s="14" t="s">
        <v>1514</v>
      </c>
      <c r="D4273" s="2">
        <v>12</v>
      </c>
      <c r="E4273" s="3">
        <v>40402.53402777778</v>
      </c>
      <c r="F4273" s="17">
        <v>2.95</v>
      </c>
      <c r="G4273" s="2">
        <v>14051</v>
      </c>
      <c r="H4273" s="2" t="s">
        <v>13</v>
      </c>
      <c r="I4273" s="17">
        <v>35.4</v>
      </c>
      <c r="J4273" s="4">
        <v>40391</v>
      </c>
      <c r="K4273" s="17">
        <f>IF(data[[#This Row],[UnitPrice]]&gt;=20, data[[#This Row],[Revenue]]*0.7,
   IF(data[[#This Row],[UnitPrice]]&gt;=10, data[[#This Row],[Revenue]]*0.6,
      data[[#This Row],[Revenue]]*0.5))</f>
        <v>17.7</v>
      </c>
      <c r="L4273" s="9">
        <f>data[[#This Row],[Revenue]]*0.75</f>
        <v>26.549999999999997</v>
      </c>
      <c r="M4273" s="26">
        <f>IF(data[[#This Row],[Cost]]&gt;0, (data[[#This Row],[Profit]]/data[[#This Row],[Cost]]), 0)</f>
        <v>1.5</v>
      </c>
      <c r="N4273" s="17">
        <f t="shared" si="66"/>
        <v>113.17113080168895</v>
      </c>
    </row>
    <row r="4274" spans="1:14" x14ac:dyDescent="0.35">
      <c r="A4274" s="2" t="s">
        <v>4027</v>
      </c>
      <c r="B4274" s="2" t="s">
        <v>3214</v>
      </c>
      <c r="C4274" s="2" t="s">
        <v>3215</v>
      </c>
      <c r="D4274" s="2">
        <v>1</v>
      </c>
      <c r="E4274" s="3">
        <v>40546.572916666664</v>
      </c>
      <c r="F4274" s="2">
        <v>2.95</v>
      </c>
      <c r="G4274" s="2">
        <v>15456</v>
      </c>
      <c r="H4274" s="2" t="s">
        <v>13</v>
      </c>
      <c r="I4274" s="2">
        <v>2.95</v>
      </c>
      <c r="J4274" s="4">
        <v>40544</v>
      </c>
      <c r="K4274" s="17">
        <f>IF(data[[#This Row],[UnitPrice]]&gt;=20, data[[#This Row],[Revenue]]*0.7,
   IF(data[[#This Row],[UnitPrice]]&gt;=10, data[[#This Row],[Revenue]]*0.6,
      data[[#This Row],[Revenue]]*0.5))</f>
        <v>1.4750000000000001</v>
      </c>
      <c r="L4274" s="9">
        <f>data[[#This Row],[Revenue]]*0.75</f>
        <v>2.2125000000000004</v>
      </c>
      <c r="M4274" s="26">
        <f>IF(data[[#This Row],[Cost]]&gt;0, (data[[#This Row],[Profit]]/data[[#This Row],[Cost]]), 0)</f>
        <v>1.5000000000000002</v>
      </c>
      <c r="N4274" s="17">
        <f t="shared" si="66"/>
        <v>113.19301350591</v>
      </c>
    </row>
    <row r="4275" spans="1:14" x14ac:dyDescent="0.35">
      <c r="A4275" s="2" t="s">
        <v>5156</v>
      </c>
      <c r="B4275" s="2" t="s">
        <v>4708</v>
      </c>
      <c r="C4275" s="14" t="s">
        <v>4709</v>
      </c>
      <c r="D4275" s="2">
        <v>2</v>
      </c>
      <c r="E4275" s="3">
        <v>40759.529861111114</v>
      </c>
      <c r="F4275" s="17">
        <v>4.95</v>
      </c>
      <c r="G4275" s="2">
        <v>17162</v>
      </c>
      <c r="H4275" s="2" t="s">
        <v>13</v>
      </c>
      <c r="I4275" s="17">
        <v>9.9</v>
      </c>
      <c r="J4275" s="4">
        <v>40756</v>
      </c>
      <c r="K4275" s="17">
        <f>IF(data[[#This Row],[UnitPrice]]&gt;=20, data[[#This Row],[Revenue]]*0.7,
   IF(data[[#This Row],[UnitPrice]]&gt;=10, data[[#This Row],[Revenue]]*0.6,
      data[[#This Row],[Revenue]]*0.5))</f>
        <v>4.95</v>
      </c>
      <c r="L4275" s="9">
        <f>data[[#This Row],[Revenue]]*0.75</f>
        <v>7.4250000000000007</v>
      </c>
      <c r="M4275" s="26">
        <f>IF(data[[#This Row],[Cost]]&gt;0, (data[[#This Row],[Profit]]/data[[#This Row],[Cost]]), 0)</f>
        <v>1.5</v>
      </c>
      <c r="N4275" s="17">
        <f t="shared" si="66"/>
        <v>113.22404165494066</v>
      </c>
    </row>
    <row r="4276" spans="1:14" x14ac:dyDescent="0.35">
      <c r="A4276" s="2" t="s">
        <v>5584</v>
      </c>
      <c r="B4276" s="2" t="s">
        <v>4708</v>
      </c>
      <c r="C4276" s="2" t="s">
        <v>4709</v>
      </c>
      <c r="D4276" s="2">
        <v>1</v>
      </c>
      <c r="E4276" s="3">
        <v>40638.520138888889</v>
      </c>
      <c r="F4276" s="2">
        <v>4.95</v>
      </c>
      <c r="G4276" s="2">
        <v>17955</v>
      </c>
      <c r="H4276" s="2" t="s">
        <v>13</v>
      </c>
      <c r="I4276" s="2">
        <v>4.95</v>
      </c>
      <c r="J4276" s="4">
        <v>40634</v>
      </c>
      <c r="K4276" s="17">
        <f>IF(data[[#This Row],[UnitPrice]]&gt;=20, data[[#This Row],[Revenue]]*0.7,
   IF(data[[#This Row],[UnitPrice]]&gt;=10, data[[#This Row],[Revenue]]*0.6,
      data[[#This Row],[Revenue]]*0.5))</f>
        <v>2.4750000000000001</v>
      </c>
      <c r="L4276" s="9">
        <f>data[[#This Row],[Revenue]]*0.75</f>
        <v>3.7125000000000004</v>
      </c>
      <c r="M4276" s="26">
        <f>IF(data[[#This Row],[Cost]]&gt;0, (data[[#This Row],[Profit]]/data[[#This Row],[Cost]]), 0)</f>
        <v>1.5</v>
      </c>
      <c r="N4276" s="17">
        <f t="shared" si="66"/>
        <v>113.25313063063182</v>
      </c>
    </row>
    <row r="4277" spans="1:14" x14ac:dyDescent="0.35">
      <c r="A4277" s="2" t="s">
        <v>6940</v>
      </c>
      <c r="B4277" s="2" t="s">
        <v>4708</v>
      </c>
      <c r="C4277" s="2" t="s">
        <v>4709</v>
      </c>
      <c r="D4277" s="2">
        <v>1</v>
      </c>
      <c r="E4277" s="3">
        <v>40822.472222222219</v>
      </c>
      <c r="F4277" s="2">
        <v>4.95</v>
      </c>
      <c r="G4277" s="2">
        <v>17234</v>
      </c>
      <c r="H4277" s="2" t="s">
        <v>13</v>
      </c>
      <c r="I4277" s="2">
        <v>4.95</v>
      </c>
      <c r="J4277" s="4">
        <v>40817</v>
      </c>
      <c r="K4277" s="17">
        <f>IF(data[[#This Row],[UnitPrice]]&gt;=20, data[[#This Row],[Revenue]]*0.7,
   IF(data[[#This Row],[UnitPrice]]&gt;=10, data[[#This Row],[Revenue]]*0.6,
      data[[#This Row],[Revenue]]*0.5))</f>
        <v>2.4750000000000001</v>
      </c>
      <c r="L4277" s="9">
        <f>data[[#This Row],[Revenue]]*0.75</f>
        <v>3.7125000000000004</v>
      </c>
      <c r="M4277" s="26">
        <f>IF(data[[#This Row],[Cost]]&gt;0, (data[[#This Row],[Profit]]/data[[#This Row],[Cost]]), 0)</f>
        <v>1.5</v>
      </c>
      <c r="N4277" s="17">
        <f t="shared" si="66"/>
        <v>113.28362996339177</v>
      </c>
    </row>
    <row r="4278" spans="1:14" x14ac:dyDescent="0.35">
      <c r="A4278" s="2" t="s">
        <v>6981</v>
      </c>
      <c r="B4278" s="2" t="s">
        <v>4708</v>
      </c>
      <c r="C4278" s="14" t="s">
        <v>4709</v>
      </c>
      <c r="D4278" s="2">
        <v>1</v>
      </c>
      <c r="E4278" s="3">
        <v>40883.448611111111</v>
      </c>
      <c r="F4278" s="17">
        <v>4.95</v>
      </c>
      <c r="G4278" s="2">
        <v>14450</v>
      </c>
      <c r="H4278" s="2" t="s">
        <v>13</v>
      </c>
      <c r="I4278" s="17">
        <v>4.95</v>
      </c>
      <c r="J4278" s="4">
        <v>40878</v>
      </c>
      <c r="K4278" s="17">
        <f>IF(data[[#This Row],[UnitPrice]]&gt;=20, data[[#This Row],[Revenue]]*0.7,
   IF(data[[#This Row],[UnitPrice]]&gt;=10, data[[#This Row],[Revenue]]*0.6,
      data[[#This Row],[Revenue]]*0.5))</f>
        <v>2.4750000000000001</v>
      </c>
      <c r="L4278" s="9">
        <f>data[[#This Row],[Revenue]]*0.75</f>
        <v>3.7125000000000004</v>
      </c>
      <c r="M4278" s="26">
        <f>IF(data[[#This Row],[Cost]]&gt;0, (data[[#This Row],[Profit]]/data[[#This Row],[Cost]]), 0)</f>
        <v>1.5</v>
      </c>
      <c r="N4278" s="17">
        <f t="shared" si="66"/>
        <v>113.31414647887441</v>
      </c>
    </row>
    <row r="4279" spans="1:14" x14ac:dyDescent="0.35">
      <c r="A4279" s="2" t="s">
        <v>7571</v>
      </c>
      <c r="B4279" s="2" t="s">
        <v>4708</v>
      </c>
      <c r="C4279" s="14" t="s">
        <v>4709</v>
      </c>
      <c r="D4279" s="2">
        <v>1</v>
      </c>
      <c r="E4279" s="3">
        <v>40823.519444444442</v>
      </c>
      <c r="F4279" s="17">
        <v>4.95</v>
      </c>
      <c r="G4279" s="2">
        <v>18024</v>
      </c>
      <c r="H4279" s="2" t="s">
        <v>13</v>
      </c>
      <c r="I4279" s="17">
        <v>4.95</v>
      </c>
      <c r="J4279" s="4">
        <v>40817</v>
      </c>
      <c r="K4279" s="17">
        <f>IF(data[[#This Row],[UnitPrice]]&gt;=20, data[[#This Row],[Revenue]]*0.7,
   IF(data[[#This Row],[UnitPrice]]&gt;=10, data[[#This Row],[Revenue]]*0.6,
      data[[#This Row],[Revenue]]*0.5))</f>
        <v>2.4750000000000001</v>
      </c>
      <c r="L4279" s="9">
        <f>data[[#This Row],[Revenue]]*0.75</f>
        <v>3.7125000000000004</v>
      </c>
      <c r="M4279" s="26">
        <f>IF(data[[#This Row],[Cost]]&gt;0, (data[[#This Row],[Profit]]/data[[#This Row],[Cost]]), 0)</f>
        <v>1.5</v>
      </c>
      <c r="N4279" s="17">
        <f t="shared" si="66"/>
        <v>113.34468019160444</v>
      </c>
    </row>
    <row r="4280" spans="1:14" x14ac:dyDescent="0.35">
      <c r="A4280" s="2" t="s">
        <v>8867</v>
      </c>
      <c r="B4280" s="2" t="s">
        <v>4708</v>
      </c>
      <c r="C4280" s="14" t="s">
        <v>4709</v>
      </c>
      <c r="D4280" s="2">
        <v>2</v>
      </c>
      <c r="E4280" s="3">
        <v>40764.568055555559</v>
      </c>
      <c r="F4280" s="17">
        <v>4.95</v>
      </c>
      <c r="G4280" s="2">
        <v>14223</v>
      </c>
      <c r="H4280" s="2" t="s">
        <v>13</v>
      </c>
      <c r="I4280" s="17">
        <v>9.9</v>
      </c>
      <c r="J4280" s="4">
        <v>40756</v>
      </c>
      <c r="K4280" s="17">
        <f>IF(data[[#This Row],[UnitPrice]]&gt;=20, data[[#This Row],[Revenue]]*0.7,
   IF(data[[#This Row],[UnitPrice]]&gt;=10, data[[#This Row],[Revenue]]*0.6,
      data[[#This Row],[Revenue]]*0.5))</f>
        <v>4.95</v>
      </c>
      <c r="L4280" s="9">
        <f>data[[#This Row],[Revenue]]*0.75</f>
        <v>7.4250000000000007</v>
      </c>
      <c r="M4280" s="26">
        <f>IF(data[[#This Row],[Cost]]&gt;0, (data[[#This Row],[Profit]]/data[[#This Row],[Cost]]), 0)</f>
        <v>1.5</v>
      </c>
      <c r="N4280" s="17">
        <f t="shared" si="66"/>
        <v>113.37523111612292</v>
      </c>
    </row>
    <row r="4281" spans="1:14" x14ac:dyDescent="0.35">
      <c r="A4281" s="2" t="s">
        <v>10226</v>
      </c>
      <c r="B4281" s="2" t="s">
        <v>4708</v>
      </c>
      <c r="C4281" s="14" t="s">
        <v>4709</v>
      </c>
      <c r="D4281" s="2">
        <v>2</v>
      </c>
      <c r="E4281" s="3">
        <v>40585.45208333333</v>
      </c>
      <c r="F4281" s="17">
        <v>4.95</v>
      </c>
      <c r="G4281" s="2">
        <v>14216</v>
      </c>
      <c r="H4281" s="2" t="s">
        <v>13</v>
      </c>
      <c r="I4281" s="17">
        <v>9.9</v>
      </c>
      <c r="J4281" s="4">
        <v>40575</v>
      </c>
      <c r="K4281" s="17">
        <f>IF(data[[#This Row],[UnitPrice]]&gt;=20, data[[#This Row],[Revenue]]*0.7,
   IF(data[[#This Row],[UnitPrice]]&gt;=10, data[[#This Row],[Revenue]]*0.6,
      data[[#This Row],[Revenue]]*0.5))</f>
        <v>4.95</v>
      </c>
      <c r="L4281" s="9">
        <f>data[[#This Row],[Revenue]]*0.75</f>
        <v>7.4250000000000007</v>
      </c>
      <c r="M4281" s="26">
        <f>IF(data[[#This Row],[Cost]]&gt;0, (data[[#This Row],[Profit]]/data[[#This Row],[Cost]]), 0)</f>
        <v>1.5</v>
      </c>
      <c r="N4281" s="17">
        <f t="shared" si="66"/>
        <v>113.40440372145592</v>
      </c>
    </row>
    <row r="4282" spans="1:14" x14ac:dyDescent="0.35">
      <c r="A4282" s="2" t="s">
        <v>11549</v>
      </c>
      <c r="B4282" s="2" t="s">
        <v>4708</v>
      </c>
      <c r="C4282" s="14" t="s">
        <v>4709</v>
      </c>
      <c r="D4282" s="2">
        <v>14</v>
      </c>
      <c r="E4282" s="3">
        <v>40675.617361111108</v>
      </c>
      <c r="F4282" s="17">
        <v>4.95</v>
      </c>
      <c r="G4282" s="2">
        <v>18198</v>
      </c>
      <c r="H4282" s="2" t="s">
        <v>13</v>
      </c>
      <c r="I4282" s="17">
        <v>69.3</v>
      </c>
      <c r="J4282" s="4">
        <v>40664</v>
      </c>
      <c r="K4282" s="17">
        <f>IF(data[[#This Row],[UnitPrice]]&gt;=20, data[[#This Row],[Revenue]]*0.7,
   IF(data[[#This Row],[UnitPrice]]&gt;=10, data[[#This Row],[Revenue]]*0.6,
      data[[#This Row],[Revenue]]*0.5))</f>
        <v>34.65</v>
      </c>
      <c r="L4282" s="9">
        <f>data[[#This Row],[Revenue]]*0.75</f>
        <v>51.974999999999994</v>
      </c>
      <c r="M4282" s="26">
        <f>IF(data[[#This Row],[Cost]]&gt;0, (data[[#This Row],[Profit]]/data[[#This Row],[Cost]]), 0)</f>
        <v>1.5</v>
      </c>
      <c r="N4282" s="17">
        <f t="shared" si="66"/>
        <v>113.43359278059903</v>
      </c>
    </row>
    <row r="4283" spans="1:14" x14ac:dyDescent="0.35">
      <c r="A4283" s="2" t="s">
        <v>6215</v>
      </c>
      <c r="B4283" s="2" t="s">
        <v>6216</v>
      </c>
      <c r="C4283" s="14" t="s">
        <v>6217</v>
      </c>
      <c r="D4283" s="2">
        <v>24</v>
      </c>
      <c r="E4283" s="3">
        <v>40882.488888888889</v>
      </c>
      <c r="F4283" s="17">
        <v>0.85</v>
      </c>
      <c r="G4283" s="2">
        <v>15953</v>
      </c>
      <c r="H4283" s="2" t="s">
        <v>13</v>
      </c>
      <c r="I4283" s="17">
        <v>20.399999999999999</v>
      </c>
      <c r="J4283" s="4">
        <v>40878</v>
      </c>
      <c r="K4283" s="17">
        <f>IF(data[[#This Row],[UnitPrice]]&gt;=20, data[[#This Row],[Revenue]]*0.7,
   IF(data[[#This Row],[UnitPrice]]&gt;=10, data[[#This Row],[Revenue]]*0.6,
      data[[#This Row],[Revenue]]*0.5))</f>
        <v>10.199999999999999</v>
      </c>
      <c r="L4283" s="9">
        <f>data[[#This Row],[Revenue]]*0.75</f>
        <v>15.299999999999999</v>
      </c>
      <c r="M4283" s="26">
        <f>IF(data[[#This Row],[Cost]]&gt;0, (data[[#This Row],[Profit]]/data[[#This Row],[Cost]]), 0)</f>
        <v>1.5</v>
      </c>
      <c r="N4283" s="17">
        <f t="shared" si="66"/>
        <v>113.44604231311824</v>
      </c>
    </row>
    <row r="4284" spans="1:14" x14ac:dyDescent="0.35">
      <c r="A4284" s="2" t="s">
        <v>9253</v>
      </c>
      <c r="B4284" s="2" t="s">
        <v>6216</v>
      </c>
      <c r="C4284" s="14" t="s">
        <v>6217</v>
      </c>
      <c r="D4284" s="2">
        <v>5</v>
      </c>
      <c r="E4284" s="3">
        <v>40584.65902777778</v>
      </c>
      <c r="F4284" s="17">
        <v>0.85</v>
      </c>
      <c r="G4284" s="2">
        <v>14432</v>
      </c>
      <c r="H4284" s="2" t="s">
        <v>13</v>
      </c>
      <c r="I4284" s="17">
        <v>4.25</v>
      </c>
      <c r="J4284" s="4">
        <v>40575</v>
      </c>
      <c r="K4284" s="17">
        <f>IF(data[[#This Row],[UnitPrice]]&gt;=20, data[[#This Row],[Revenue]]*0.7,
   IF(data[[#This Row],[UnitPrice]]&gt;=10, data[[#This Row],[Revenue]]*0.6,
      data[[#This Row],[Revenue]]*0.5))</f>
        <v>2.125</v>
      </c>
      <c r="L4284" s="9">
        <f>data[[#This Row],[Revenue]]*0.75</f>
        <v>3.1875</v>
      </c>
      <c r="M4284" s="26">
        <f>IF(data[[#This Row],[Cost]]&gt;0, (data[[#This Row],[Profit]]/data[[#This Row],[Cost]]), 0)</f>
        <v>1.5</v>
      </c>
      <c r="N4284" s="17">
        <f t="shared" si="66"/>
        <v>113.4722968397303</v>
      </c>
    </row>
    <row r="4285" spans="1:14" x14ac:dyDescent="0.35">
      <c r="A4285" s="2" t="s">
        <v>6428</v>
      </c>
      <c r="B4285" s="2" t="s">
        <v>5421</v>
      </c>
      <c r="C4285" s="14" t="s">
        <v>5422</v>
      </c>
      <c r="D4285" s="2">
        <v>186</v>
      </c>
      <c r="E4285" s="3">
        <v>40580.401388888888</v>
      </c>
      <c r="F4285" s="17">
        <v>1.95</v>
      </c>
      <c r="G4285" s="2">
        <v>14298</v>
      </c>
      <c r="H4285" s="2" t="s">
        <v>13</v>
      </c>
      <c r="I4285" s="17">
        <v>362.7</v>
      </c>
      <c r="J4285" s="4">
        <v>40575</v>
      </c>
      <c r="K4285" s="17">
        <f>IF(data[[#This Row],[UnitPrice]]&gt;=20, data[[#This Row],[Revenue]]*0.7,
   IF(data[[#This Row],[UnitPrice]]&gt;=10, data[[#This Row],[Revenue]]*0.6,
      data[[#This Row],[Revenue]]*0.5))</f>
        <v>181.35</v>
      </c>
      <c r="L4285" s="9">
        <f>data[[#This Row],[Revenue]]*0.75</f>
        <v>272.02499999999998</v>
      </c>
      <c r="M4285" s="26">
        <f>IF(data[[#This Row],[Cost]]&gt;0, (data[[#This Row],[Profit]]/data[[#This Row],[Cost]]), 0)</f>
        <v>1.5</v>
      </c>
      <c r="N4285" s="17">
        <f t="shared" si="66"/>
        <v>113.50312447078865</v>
      </c>
    </row>
    <row r="4286" spans="1:14" x14ac:dyDescent="0.35">
      <c r="A4286" s="2" t="s">
        <v>8101</v>
      </c>
      <c r="B4286" s="2" t="s">
        <v>8102</v>
      </c>
      <c r="C4286" s="14" t="s">
        <v>8103</v>
      </c>
      <c r="D4286" s="2">
        <v>48</v>
      </c>
      <c r="E4286" s="3">
        <v>40732.652083333334</v>
      </c>
      <c r="F4286" s="17">
        <v>0.28999999999999998</v>
      </c>
      <c r="G4286" s="2">
        <v>12748</v>
      </c>
      <c r="H4286" s="2" t="s">
        <v>13</v>
      </c>
      <c r="I4286" s="17">
        <v>13.92</v>
      </c>
      <c r="J4286" s="4">
        <v>40725</v>
      </c>
      <c r="K4286" s="17">
        <f>IF(data[[#This Row],[UnitPrice]]&gt;=20, data[[#This Row],[Revenue]]*0.7,
   IF(data[[#This Row],[UnitPrice]]&gt;=10, data[[#This Row],[Revenue]]*0.6,
      data[[#This Row],[Revenue]]*0.5))</f>
        <v>6.96</v>
      </c>
      <c r="L4286" s="9">
        <f>data[[#This Row],[Revenue]]*0.75</f>
        <v>10.44</v>
      </c>
      <c r="M4286" s="26">
        <f>IF(data[[#This Row],[Cost]]&gt;0, (data[[#This Row],[Profit]]/data[[#This Row],[Cost]]), 0)</f>
        <v>1.5</v>
      </c>
      <c r="N4286" s="17">
        <f t="shared" si="66"/>
        <v>113.43276962168385</v>
      </c>
    </row>
    <row r="4287" spans="1:14" x14ac:dyDescent="0.35">
      <c r="A4287" s="2" t="s">
        <v>8104</v>
      </c>
      <c r="B4287" s="2" t="s">
        <v>8102</v>
      </c>
      <c r="C4287" s="14" t="s">
        <v>8103</v>
      </c>
      <c r="D4287" s="2">
        <v>24</v>
      </c>
      <c r="E4287" s="3">
        <v>40732.652777777781</v>
      </c>
      <c r="F4287" s="17">
        <v>0.28999999999999998</v>
      </c>
      <c r="G4287" s="2">
        <v>12748</v>
      </c>
      <c r="H4287" s="2" t="s">
        <v>13</v>
      </c>
      <c r="I4287" s="17">
        <v>6.96</v>
      </c>
      <c r="J4287" s="4">
        <v>40725</v>
      </c>
      <c r="K4287" s="17">
        <f>IF(data[[#This Row],[UnitPrice]]&gt;=20, data[[#This Row],[Revenue]]*0.7,
   IF(data[[#This Row],[UnitPrice]]&gt;=10, data[[#This Row],[Revenue]]*0.6,
      data[[#This Row],[Revenue]]*0.5))</f>
        <v>3.48</v>
      </c>
      <c r="L4287" s="9">
        <f>data[[#This Row],[Revenue]]*0.75</f>
        <v>5.22</v>
      </c>
      <c r="M4287" s="26">
        <f>IF(data[[#This Row],[Cost]]&gt;0, (data[[#This Row],[Profit]]/data[[#This Row],[Cost]]), 0)</f>
        <v>1.5</v>
      </c>
      <c r="N4287" s="17">
        <f t="shared" si="66"/>
        <v>113.46087263485011</v>
      </c>
    </row>
    <row r="4288" spans="1:14" x14ac:dyDescent="0.35">
      <c r="A4288" s="2" t="s">
        <v>2928</v>
      </c>
      <c r="B4288" s="2" t="s">
        <v>1778</v>
      </c>
      <c r="C4288" s="14" t="s">
        <v>1779</v>
      </c>
      <c r="D4288" s="2">
        <v>1</v>
      </c>
      <c r="E4288" s="3">
        <v>40848.503472222219</v>
      </c>
      <c r="F4288" s="17">
        <v>8.5</v>
      </c>
      <c r="G4288" s="2">
        <v>15107</v>
      </c>
      <c r="H4288" s="2" t="s">
        <v>13</v>
      </c>
      <c r="I4288" s="17">
        <v>8.5</v>
      </c>
      <c r="J4288" s="4">
        <v>40848</v>
      </c>
      <c r="K4288" s="17">
        <f>IF(data[[#This Row],[UnitPrice]]&gt;=20, data[[#This Row],[Revenue]]*0.7,
   IF(data[[#This Row],[UnitPrice]]&gt;=10, data[[#This Row],[Revenue]]*0.6,
      data[[#This Row],[Revenue]]*0.5))</f>
        <v>4.25</v>
      </c>
      <c r="L4288" s="9">
        <f>data[[#This Row],[Revenue]]*0.75</f>
        <v>6.375</v>
      </c>
      <c r="M4288" s="26">
        <f>IF(data[[#This Row],[Cost]]&gt;0, (data[[#This Row],[Profit]]/data[[#This Row],[Cost]]), 0)</f>
        <v>1.5</v>
      </c>
      <c r="N4288" s="17">
        <f t="shared" si="66"/>
        <v>113.49095762711983</v>
      </c>
    </row>
    <row r="4289" spans="1:14" x14ac:dyDescent="0.35">
      <c r="A4289" s="2" t="s">
        <v>3310</v>
      </c>
      <c r="B4289" s="2" t="s">
        <v>1778</v>
      </c>
      <c r="C4289" s="14" t="s">
        <v>1779</v>
      </c>
      <c r="D4289" s="2">
        <v>2</v>
      </c>
      <c r="E4289" s="3">
        <v>40545.505555555559</v>
      </c>
      <c r="F4289" s="17">
        <v>8.5</v>
      </c>
      <c r="G4289" s="2">
        <v>12929</v>
      </c>
      <c r="H4289" s="2" t="s">
        <v>13</v>
      </c>
      <c r="I4289" s="17">
        <v>17</v>
      </c>
      <c r="J4289" s="4">
        <v>40544</v>
      </c>
      <c r="K4289" s="17">
        <f>IF(data[[#This Row],[UnitPrice]]&gt;=20, data[[#This Row],[Revenue]]*0.7,
   IF(data[[#This Row],[UnitPrice]]&gt;=10, data[[#This Row],[Revenue]]*0.6,
      data[[#This Row],[Revenue]]*0.5))</f>
        <v>8.5</v>
      </c>
      <c r="L4289" s="9">
        <f>data[[#This Row],[Revenue]]*0.75</f>
        <v>12.75</v>
      </c>
      <c r="M4289" s="26">
        <f>IF(data[[#This Row],[Cost]]&gt;0, (data[[#This Row],[Profit]]/data[[#This Row],[Cost]]), 0)</f>
        <v>1.5</v>
      </c>
      <c r="N4289" s="17">
        <f t="shared" si="66"/>
        <v>113.5206244701905</v>
      </c>
    </row>
    <row r="4290" spans="1:14" x14ac:dyDescent="0.35">
      <c r="A4290" s="2" t="s">
        <v>4226</v>
      </c>
      <c r="B4290" s="2" t="s">
        <v>1778</v>
      </c>
      <c r="C4290" s="14" t="s">
        <v>1779</v>
      </c>
      <c r="D4290" s="2">
        <v>2</v>
      </c>
      <c r="E4290" s="3">
        <v>40697.493055555555</v>
      </c>
      <c r="F4290" s="17">
        <v>8.5</v>
      </c>
      <c r="G4290" s="2">
        <v>14903</v>
      </c>
      <c r="H4290" s="2" t="s">
        <v>13</v>
      </c>
      <c r="I4290" s="17">
        <v>17</v>
      </c>
      <c r="J4290" s="4">
        <v>40695</v>
      </c>
      <c r="K4290" s="17">
        <f>IF(data[[#This Row],[UnitPrice]]&gt;=20, data[[#This Row],[Revenue]]*0.7,
   IF(data[[#This Row],[UnitPrice]]&gt;=10, data[[#This Row],[Revenue]]*0.6,
      data[[#This Row],[Revenue]]*0.5))</f>
        <v>8.5</v>
      </c>
      <c r="L4290" s="9">
        <f>data[[#This Row],[Revenue]]*0.75</f>
        <v>12.75</v>
      </c>
      <c r="M4290" s="26">
        <f>IF(data[[#This Row],[Cost]]&gt;0, (data[[#This Row],[Profit]]/data[[#This Row],[Cost]]), 0)</f>
        <v>1.5</v>
      </c>
      <c r="N4290" s="17">
        <f t="shared" ref="N4290:N4353" si="67">SUM(I4290:I12114)/COUNTA(_xlfn.UNIQUE(A4290:A12114))</f>
        <v>113.54790559638332</v>
      </c>
    </row>
    <row r="4291" spans="1:14" x14ac:dyDescent="0.35">
      <c r="A4291" s="2" t="s">
        <v>10693</v>
      </c>
      <c r="B4291" s="2" t="s">
        <v>10694</v>
      </c>
      <c r="C4291" s="14" t="s">
        <v>10695</v>
      </c>
      <c r="D4291" s="2">
        <v>24</v>
      </c>
      <c r="E4291" s="3">
        <v>40766.327777777777</v>
      </c>
      <c r="F4291" s="17">
        <v>0.85</v>
      </c>
      <c r="G4291" s="2">
        <v>13026</v>
      </c>
      <c r="H4291" s="2" t="s">
        <v>13</v>
      </c>
      <c r="I4291" s="17">
        <v>20.399999999999999</v>
      </c>
      <c r="J4291" s="4">
        <v>40756</v>
      </c>
      <c r="K4291" s="17">
        <f>IF(data[[#This Row],[UnitPrice]]&gt;=20, data[[#This Row],[Revenue]]*0.7,
   IF(data[[#This Row],[UnitPrice]]&gt;=10, data[[#This Row],[Revenue]]*0.6,
      data[[#This Row],[Revenue]]*0.5))</f>
        <v>10.199999999999999</v>
      </c>
      <c r="L4291" s="9">
        <f>data[[#This Row],[Revenue]]*0.75</f>
        <v>15.299999999999999</v>
      </c>
      <c r="M4291" s="26">
        <f>IF(data[[#This Row],[Cost]]&gt;0, (data[[#This Row],[Profit]]/data[[#This Row],[Cost]]), 0)</f>
        <v>1.5</v>
      </c>
      <c r="N4291" s="17">
        <f t="shared" si="67"/>
        <v>113.57520214871478</v>
      </c>
    </row>
    <row r="4292" spans="1:14" x14ac:dyDescent="0.35">
      <c r="A4292" s="2" t="s">
        <v>5005</v>
      </c>
      <c r="B4292" s="2" t="s">
        <v>4693</v>
      </c>
      <c r="C4292" s="14" t="s">
        <v>5006</v>
      </c>
      <c r="D4292" s="2">
        <v>24</v>
      </c>
      <c r="E4292" s="3">
        <v>40698.53402777778</v>
      </c>
      <c r="F4292" s="17">
        <v>0.65</v>
      </c>
      <c r="G4292" s="2">
        <v>16670</v>
      </c>
      <c r="H4292" s="2" t="s">
        <v>13</v>
      </c>
      <c r="I4292" s="17">
        <v>15.6</v>
      </c>
      <c r="J4292" s="4">
        <v>40695</v>
      </c>
      <c r="K4292" s="17">
        <f>IF(data[[#This Row],[UnitPrice]]&gt;=20, data[[#This Row],[Revenue]]*0.7,
   IF(data[[#This Row],[UnitPrice]]&gt;=10, data[[#This Row],[Revenue]]*0.6,
      data[[#This Row],[Revenue]]*0.5))</f>
        <v>7.8</v>
      </c>
      <c r="L4292" s="9">
        <f>data[[#This Row],[Revenue]]*0.75</f>
        <v>11.7</v>
      </c>
      <c r="M4292" s="26">
        <f>IF(data[[#This Row],[Cost]]&gt;0, (data[[#This Row],[Profit]]/data[[#This Row],[Cost]]), 0)</f>
        <v>1.5</v>
      </c>
      <c r="N4292" s="17">
        <f t="shared" si="67"/>
        <v>113.60155260181115</v>
      </c>
    </row>
    <row r="4293" spans="1:14" x14ac:dyDescent="0.35">
      <c r="A4293" s="2" t="s">
        <v>5661</v>
      </c>
      <c r="B4293" s="2" t="s">
        <v>5140</v>
      </c>
      <c r="C4293" s="14" t="s">
        <v>5662</v>
      </c>
      <c r="D4293" s="2">
        <v>12</v>
      </c>
      <c r="E4293" s="3">
        <v>40668.51666666667</v>
      </c>
      <c r="F4293" s="17">
        <v>0.42</v>
      </c>
      <c r="G4293" s="2">
        <v>16949</v>
      </c>
      <c r="H4293" s="2" t="s">
        <v>13</v>
      </c>
      <c r="I4293" s="17">
        <v>5.04</v>
      </c>
      <c r="J4293" s="4">
        <v>40664</v>
      </c>
      <c r="K4293" s="17">
        <f>IF(data[[#This Row],[UnitPrice]]&gt;=20, data[[#This Row],[Revenue]]*0.7,
   IF(data[[#This Row],[UnitPrice]]&gt;=10, data[[#This Row],[Revenue]]*0.6,
      data[[#This Row],[Revenue]]*0.5))</f>
        <v>2.52</v>
      </c>
      <c r="L4293" s="9">
        <f>data[[#This Row],[Revenue]]*0.75</f>
        <v>3.7800000000000002</v>
      </c>
      <c r="M4293" s="26">
        <f>IF(data[[#This Row],[Cost]]&gt;0, (data[[#This Row],[Profit]]/data[[#This Row],[Cost]]), 0)</f>
        <v>1.5</v>
      </c>
      <c r="N4293" s="17">
        <f t="shared" si="67"/>
        <v>113.6292758132968</v>
      </c>
    </row>
    <row r="4294" spans="1:14" x14ac:dyDescent="0.35">
      <c r="A4294" s="2" t="s">
        <v>8924</v>
      </c>
      <c r="B4294" s="2" t="s">
        <v>8925</v>
      </c>
      <c r="C4294" s="14" t="s">
        <v>8926</v>
      </c>
      <c r="D4294" s="2">
        <v>24</v>
      </c>
      <c r="E4294" s="3">
        <v>40795.506249999999</v>
      </c>
      <c r="F4294" s="17">
        <v>0.85</v>
      </c>
      <c r="G4294" s="2">
        <v>14414</v>
      </c>
      <c r="H4294" s="2" t="s">
        <v>13</v>
      </c>
      <c r="I4294" s="17">
        <v>20.399999999999999</v>
      </c>
      <c r="J4294" s="4">
        <v>40787</v>
      </c>
      <c r="K4294" s="17">
        <f>IF(data[[#This Row],[UnitPrice]]&gt;=20, data[[#This Row],[Revenue]]*0.7,
   IF(data[[#This Row],[UnitPrice]]&gt;=10, data[[#This Row],[Revenue]]*0.6,
      data[[#This Row],[Revenue]]*0.5))</f>
        <v>10.199999999999999</v>
      </c>
      <c r="L4294" s="9">
        <f>data[[#This Row],[Revenue]]*0.75</f>
        <v>15.299999999999999</v>
      </c>
      <c r="M4294" s="26">
        <f>IF(data[[#This Row],[Cost]]&gt;0, (data[[#This Row],[Profit]]/data[[#This Row],[Cost]]), 0)</f>
        <v>1.5</v>
      </c>
      <c r="N4294" s="17">
        <f t="shared" si="67"/>
        <v>113.66000282965597</v>
      </c>
    </row>
    <row r="4295" spans="1:14" x14ac:dyDescent="0.35">
      <c r="A4295" s="2" t="s">
        <v>4995</v>
      </c>
      <c r="B4295" s="2" t="s">
        <v>2262</v>
      </c>
      <c r="C4295" s="14" t="s">
        <v>2263</v>
      </c>
      <c r="D4295" s="2">
        <v>1</v>
      </c>
      <c r="E4295" s="3">
        <v>40698.481944444444</v>
      </c>
      <c r="F4295" s="17">
        <v>4.95</v>
      </c>
      <c r="G4295" s="2">
        <v>14606</v>
      </c>
      <c r="H4295" s="2" t="s">
        <v>13</v>
      </c>
      <c r="I4295" s="17">
        <v>4.95</v>
      </c>
      <c r="J4295" s="4">
        <v>40695</v>
      </c>
      <c r="K4295" s="17">
        <f>IF(data[[#This Row],[UnitPrice]]&gt;=20, data[[#This Row],[Revenue]]*0.7,
   IF(data[[#This Row],[UnitPrice]]&gt;=10, data[[#This Row],[Revenue]]*0.6,
      data[[#This Row],[Revenue]]*0.5))</f>
        <v>2.4750000000000001</v>
      </c>
      <c r="L4295" s="9">
        <f>data[[#This Row],[Revenue]]*0.75</f>
        <v>3.7125000000000004</v>
      </c>
      <c r="M4295" s="26">
        <f>IF(data[[#This Row],[Cost]]&gt;0, (data[[#This Row],[Profit]]/data[[#This Row],[Cost]]), 0)</f>
        <v>1.5</v>
      </c>
      <c r="N4295" s="17">
        <f t="shared" si="67"/>
        <v>113.6863996603465</v>
      </c>
    </row>
    <row r="4296" spans="1:14" x14ac:dyDescent="0.35">
      <c r="A4296" s="2" t="s">
        <v>7936</v>
      </c>
      <c r="B4296" s="2" t="s">
        <v>2262</v>
      </c>
      <c r="C4296" s="14" t="s">
        <v>2263</v>
      </c>
      <c r="D4296" s="2">
        <v>3</v>
      </c>
      <c r="E4296" s="3">
        <v>40641.446527777778</v>
      </c>
      <c r="F4296" s="17">
        <v>4.95</v>
      </c>
      <c r="G4296" s="2">
        <v>15249</v>
      </c>
      <c r="H4296" s="2" t="s">
        <v>13</v>
      </c>
      <c r="I4296" s="17">
        <v>14.85</v>
      </c>
      <c r="J4296" s="4">
        <v>40634</v>
      </c>
      <c r="K4296" s="17">
        <f>IF(data[[#This Row],[UnitPrice]]&gt;=20, data[[#This Row],[Revenue]]*0.7,
   IF(data[[#This Row],[UnitPrice]]&gt;=10, data[[#This Row],[Revenue]]*0.6,
      data[[#This Row],[Revenue]]*0.5))</f>
        <v>7.4249999999999998</v>
      </c>
      <c r="L4296" s="9">
        <f>data[[#This Row],[Revenue]]*0.75</f>
        <v>11.137499999999999</v>
      </c>
      <c r="M4296" s="26">
        <f>IF(data[[#This Row],[Cost]]&gt;0, (data[[#This Row],[Profit]]/data[[#This Row],[Cost]]), 0)</f>
        <v>1.5</v>
      </c>
      <c r="N4296" s="17">
        <f t="shared" si="67"/>
        <v>113.71718573046552</v>
      </c>
    </row>
    <row r="4297" spans="1:14" hidden="1" x14ac:dyDescent="0.35">
      <c r="A4297" s="2" t="s">
        <v>6076</v>
      </c>
      <c r="B4297" s="2" t="s">
        <v>548</v>
      </c>
      <c r="C4297" s="14" t="s">
        <v>549</v>
      </c>
      <c r="D4297" s="2">
        <v>1</v>
      </c>
      <c r="E4297" s="3">
        <v>40821.629861111112</v>
      </c>
      <c r="F4297" s="17">
        <v>8.2899999999999991</v>
      </c>
      <c r="G4297" s="2">
        <v>0</v>
      </c>
      <c r="H4297" s="2" t="s">
        <v>13</v>
      </c>
      <c r="I4297" s="17">
        <v>8.2899999999999991</v>
      </c>
      <c r="J4297" s="4">
        <v>40817</v>
      </c>
      <c r="K4297" s="17">
        <f>IF(data[[#This Row],[UnitPrice]]&gt;=20, data[[#This Row],[Revenue]]*0.7,
   IF(data[[#This Row],[UnitPrice]]&gt;=10, data[[#This Row],[Revenue]]*0.6,
      data[[#This Row],[Revenue]]*0.5))</f>
        <v>4.1449999999999996</v>
      </c>
      <c r="L4297" s="9">
        <f>data[[#This Row],[Revenue]]*0.75</f>
        <v>6.2174999999999994</v>
      </c>
      <c r="M4297" s="26">
        <f>IF(data[[#This Row],[Cost]]&gt;0, (data[[#This Row],[Profit]]/data[[#This Row],[Cost]]), 0)</f>
        <v>1.5</v>
      </c>
      <c r="N4297" s="17">
        <f t="shared" si="67"/>
        <v>113.74518549985959</v>
      </c>
    </row>
    <row r="4298" spans="1:14" hidden="1" x14ac:dyDescent="0.35">
      <c r="A4298" s="2" t="s">
        <v>547</v>
      </c>
      <c r="B4298" s="2" t="s">
        <v>548</v>
      </c>
      <c r="C4298" s="14" t="s">
        <v>549</v>
      </c>
      <c r="D4298" s="2">
        <v>3</v>
      </c>
      <c r="E4298" s="3">
        <v>40221.604166666664</v>
      </c>
      <c r="F4298" s="17">
        <v>4.95</v>
      </c>
      <c r="G4298" s="2">
        <v>13491</v>
      </c>
      <c r="H4298" s="2" t="s">
        <v>13</v>
      </c>
      <c r="I4298" s="17">
        <v>14.85</v>
      </c>
      <c r="J4298" s="4">
        <v>40210</v>
      </c>
      <c r="K4298" s="17">
        <f>IF(data[[#This Row],[UnitPrice]]&gt;=20, data[[#This Row],[Revenue]]*0.7,
   IF(data[[#This Row],[UnitPrice]]&gt;=10, data[[#This Row],[Revenue]]*0.6,
      data[[#This Row],[Revenue]]*0.5))</f>
        <v>7.4249999999999998</v>
      </c>
      <c r="L4298" s="9">
        <f>data[[#This Row],[Revenue]]*0.75</f>
        <v>11.137499999999999</v>
      </c>
      <c r="M4298" s="26">
        <f>IF(data[[#This Row],[Cost]]&gt;0, (data[[#This Row],[Profit]]/data[[#This Row],[Cost]]), 0)</f>
        <v>1.5</v>
      </c>
      <c r="N4298" s="17">
        <f t="shared" si="67"/>
        <v>113.77505949008618</v>
      </c>
    </row>
    <row r="4299" spans="1:14" hidden="1" x14ac:dyDescent="0.35">
      <c r="A4299" s="2" t="s">
        <v>4156</v>
      </c>
      <c r="B4299" s="2" t="s">
        <v>548</v>
      </c>
      <c r="C4299" s="14" t="s">
        <v>549</v>
      </c>
      <c r="D4299" s="2">
        <v>6</v>
      </c>
      <c r="E4299" s="3">
        <v>40605.781944444447</v>
      </c>
      <c r="F4299" s="17">
        <v>4.95</v>
      </c>
      <c r="G4299" s="2">
        <v>15611</v>
      </c>
      <c r="H4299" s="2" t="s">
        <v>13</v>
      </c>
      <c r="I4299" s="17">
        <v>29.7</v>
      </c>
      <c r="J4299" s="4">
        <v>40603</v>
      </c>
      <c r="K4299" s="17">
        <f>IF(data[[#This Row],[UnitPrice]]&gt;=20, data[[#This Row],[Revenue]]*0.7,
   IF(data[[#This Row],[UnitPrice]]&gt;=10, data[[#This Row],[Revenue]]*0.6,
      data[[#This Row],[Revenue]]*0.5))</f>
        <v>14.85</v>
      </c>
      <c r="L4299" s="9">
        <f>data[[#This Row],[Revenue]]*0.75</f>
        <v>22.274999999999999</v>
      </c>
      <c r="M4299" s="26">
        <f>IF(data[[#This Row],[Cost]]&gt;0, (data[[#This Row],[Profit]]/data[[#This Row],[Cost]]), 0)</f>
        <v>1.5</v>
      </c>
      <c r="N4299" s="17">
        <f t="shared" si="67"/>
        <v>113.80309152734606</v>
      </c>
    </row>
    <row r="4300" spans="1:14" hidden="1" x14ac:dyDescent="0.35">
      <c r="A4300" s="2" t="s">
        <v>5106</v>
      </c>
      <c r="B4300" s="2" t="s">
        <v>548</v>
      </c>
      <c r="C4300" s="14" t="s">
        <v>549</v>
      </c>
      <c r="D4300" s="2">
        <v>12</v>
      </c>
      <c r="E4300" s="3">
        <v>40759.325694444444</v>
      </c>
      <c r="F4300" s="17">
        <v>4.95</v>
      </c>
      <c r="G4300" s="2">
        <v>18061</v>
      </c>
      <c r="H4300" s="2" t="s">
        <v>13</v>
      </c>
      <c r="I4300" s="17">
        <v>59.4</v>
      </c>
      <c r="J4300" s="4">
        <v>40756</v>
      </c>
      <c r="K4300" s="17">
        <f>IF(data[[#This Row],[UnitPrice]]&gt;=20, data[[#This Row],[Revenue]]*0.7,
   IF(data[[#This Row],[UnitPrice]]&gt;=10, data[[#This Row],[Revenue]]*0.6,
      data[[#This Row],[Revenue]]*0.5))</f>
        <v>29.7</v>
      </c>
      <c r="L4300" s="9">
        <f>data[[#This Row],[Revenue]]*0.75</f>
        <v>44.55</v>
      </c>
      <c r="M4300" s="26">
        <f>IF(data[[#This Row],[Cost]]&gt;0, (data[[#This Row],[Profit]]/data[[#This Row],[Cost]]), 0)</f>
        <v>1.5</v>
      </c>
      <c r="N4300" s="17">
        <f t="shared" si="67"/>
        <v>113.82693027211005</v>
      </c>
    </row>
    <row r="4301" spans="1:14" hidden="1" x14ac:dyDescent="0.35">
      <c r="A4301" s="2" t="s">
        <v>6140</v>
      </c>
      <c r="B4301" s="2" t="s">
        <v>548</v>
      </c>
      <c r="C4301" s="14" t="s">
        <v>549</v>
      </c>
      <c r="D4301" s="2">
        <v>4</v>
      </c>
      <c r="E4301" s="3">
        <v>40852.533333333333</v>
      </c>
      <c r="F4301" s="17">
        <v>4.95</v>
      </c>
      <c r="G4301" s="2">
        <v>17770</v>
      </c>
      <c r="H4301" s="2" t="s">
        <v>13</v>
      </c>
      <c r="I4301" s="17">
        <v>19.8</v>
      </c>
      <c r="J4301" s="4">
        <v>40848</v>
      </c>
      <c r="K4301" s="17">
        <f>IF(data[[#This Row],[UnitPrice]]&gt;=20, data[[#This Row],[Revenue]]*0.7,
   IF(data[[#This Row],[UnitPrice]]&gt;=10, data[[#This Row],[Revenue]]*0.6,
      data[[#This Row],[Revenue]]*0.5))</f>
        <v>9.9</v>
      </c>
      <c r="L4301" s="9">
        <f>data[[#This Row],[Revenue]]*0.75</f>
        <v>14.850000000000001</v>
      </c>
      <c r="M4301" s="26">
        <f>IF(data[[#This Row],[Cost]]&gt;0, (data[[#This Row],[Profit]]/data[[#This Row],[Cost]]), 0)</f>
        <v>1.5</v>
      </c>
      <c r="N4301" s="17">
        <f t="shared" si="67"/>
        <v>113.84236178055123</v>
      </c>
    </row>
    <row r="4302" spans="1:14" hidden="1" x14ac:dyDescent="0.35">
      <c r="A4302" s="2" t="s">
        <v>6965</v>
      </c>
      <c r="B4302" s="2" t="s">
        <v>548</v>
      </c>
      <c r="C4302" s="14" t="s">
        <v>549</v>
      </c>
      <c r="D4302" s="2">
        <v>9</v>
      </c>
      <c r="E4302" s="3">
        <v>40822.615277777775</v>
      </c>
      <c r="F4302" s="17">
        <v>4.95</v>
      </c>
      <c r="G4302" s="2">
        <v>18061</v>
      </c>
      <c r="H4302" s="2" t="s">
        <v>13</v>
      </c>
      <c r="I4302" s="17">
        <v>44.55</v>
      </c>
      <c r="J4302" s="4">
        <v>40817</v>
      </c>
      <c r="K4302" s="17">
        <f>IF(data[[#This Row],[UnitPrice]]&gt;=20, data[[#This Row],[Revenue]]*0.7,
   IF(data[[#This Row],[UnitPrice]]&gt;=10, data[[#This Row],[Revenue]]*0.6,
      data[[#This Row],[Revenue]]*0.5))</f>
        <v>22.274999999999999</v>
      </c>
      <c r="L4302" s="9">
        <f>data[[#This Row],[Revenue]]*0.75</f>
        <v>33.412499999999994</v>
      </c>
      <c r="M4302" s="26">
        <f>IF(data[[#This Row],[Cost]]&gt;0, (data[[#This Row],[Profit]]/data[[#This Row],[Cost]]), 0)</f>
        <v>1.4999999999999998</v>
      </c>
      <c r="N4302" s="17">
        <f t="shared" si="67"/>
        <v>113.86903289846971</v>
      </c>
    </row>
    <row r="4303" spans="1:14" x14ac:dyDescent="0.35">
      <c r="A4303" s="2" t="s">
        <v>764</v>
      </c>
      <c r="B4303" s="2" t="s">
        <v>765</v>
      </c>
      <c r="C4303" s="14" t="s">
        <v>766</v>
      </c>
      <c r="D4303" s="2">
        <v>12</v>
      </c>
      <c r="E4303" s="3">
        <v>40249.519444444442</v>
      </c>
      <c r="F4303" s="17">
        <v>1.95</v>
      </c>
      <c r="G4303" s="2">
        <v>13013</v>
      </c>
      <c r="H4303" s="2" t="s">
        <v>13</v>
      </c>
      <c r="I4303" s="17">
        <v>23.4</v>
      </c>
      <c r="J4303" s="4">
        <v>40238</v>
      </c>
      <c r="K4303" s="17">
        <f>IF(data[[#This Row],[UnitPrice]]&gt;=20, data[[#This Row],[Revenue]]*0.7,
   IF(data[[#This Row],[UnitPrice]]&gt;=10, data[[#This Row],[Revenue]]*0.6,
      data[[#This Row],[Revenue]]*0.5))</f>
        <v>11.7</v>
      </c>
      <c r="L4303" s="9">
        <f>data[[#This Row],[Revenue]]*0.75</f>
        <v>17.549999999999997</v>
      </c>
      <c r="M4303" s="26">
        <f>IF(data[[#This Row],[Cost]]&gt;0, (data[[#This Row],[Profit]]/data[[#This Row],[Cost]]), 0)</f>
        <v>1.4999999999999998</v>
      </c>
      <c r="N4303" s="17">
        <f t="shared" si="67"/>
        <v>113.88869787234162</v>
      </c>
    </row>
    <row r="4304" spans="1:14" hidden="1" x14ac:dyDescent="0.35">
      <c r="A4304" s="2" t="s">
        <v>1728</v>
      </c>
      <c r="B4304" s="2" t="s">
        <v>455</v>
      </c>
      <c r="C4304" s="2" t="s">
        <v>456</v>
      </c>
      <c r="D4304" s="2">
        <v>3</v>
      </c>
      <c r="E4304" s="3">
        <v>40433.568749999999</v>
      </c>
      <c r="F4304" s="2">
        <v>1.95</v>
      </c>
      <c r="G4304" s="2">
        <v>0</v>
      </c>
      <c r="H4304" s="2" t="s">
        <v>13</v>
      </c>
      <c r="I4304" s="2">
        <v>5.85</v>
      </c>
      <c r="J4304" s="4">
        <v>40422</v>
      </c>
      <c r="K4304" s="17">
        <f>IF(data[[#This Row],[UnitPrice]]&gt;=20, data[[#This Row],[Revenue]]*0.7,
   IF(data[[#This Row],[UnitPrice]]&gt;=10, data[[#This Row],[Revenue]]*0.6,
      data[[#This Row],[Revenue]]*0.5))</f>
        <v>2.9249999999999998</v>
      </c>
      <c r="L4304" s="9">
        <f>data[[#This Row],[Revenue]]*0.75</f>
        <v>4.3874999999999993</v>
      </c>
      <c r="M4304" s="26">
        <f>IF(data[[#This Row],[Cost]]&gt;0, (data[[#This Row],[Profit]]/data[[#This Row],[Cost]]), 0)</f>
        <v>1.4999999999999998</v>
      </c>
      <c r="N4304" s="17">
        <f t="shared" si="67"/>
        <v>113.9143757094223</v>
      </c>
    </row>
    <row r="4305" spans="1:14" x14ac:dyDescent="0.35">
      <c r="A4305" s="2" t="s">
        <v>454</v>
      </c>
      <c r="B4305" s="2" t="s">
        <v>455</v>
      </c>
      <c r="C4305" s="14" t="s">
        <v>456</v>
      </c>
      <c r="D4305" s="2">
        <v>24</v>
      </c>
      <c r="E4305" s="3">
        <v>40221.506944444445</v>
      </c>
      <c r="F4305" s="17">
        <v>1.95</v>
      </c>
      <c r="G4305" s="2">
        <v>14491</v>
      </c>
      <c r="H4305" s="2" t="s">
        <v>13</v>
      </c>
      <c r="I4305" s="17">
        <v>46.8</v>
      </c>
      <c r="J4305" s="4">
        <v>40210</v>
      </c>
      <c r="K4305" s="17">
        <f>IF(data[[#This Row],[UnitPrice]]&gt;=20, data[[#This Row],[Revenue]]*0.7,
   IF(data[[#This Row],[UnitPrice]]&gt;=10, data[[#This Row],[Revenue]]*0.6,
      data[[#This Row],[Revenue]]*0.5))</f>
        <v>23.4</v>
      </c>
      <c r="L4305" s="9">
        <f>data[[#This Row],[Revenue]]*0.75</f>
        <v>35.099999999999994</v>
      </c>
      <c r="M4305" s="26">
        <f>IF(data[[#This Row],[Cost]]&gt;0, (data[[#This Row],[Profit]]/data[[#This Row],[Cost]]), 0)</f>
        <v>1.4999999999999998</v>
      </c>
      <c r="N4305" s="17">
        <f t="shared" si="67"/>
        <v>113.94504967357486</v>
      </c>
    </row>
    <row r="4306" spans="1:14" x14ac:dyDescent="0.35">
      <c r="A4306" s="2" t="s">
        <v>8643</v>
      </c>
      <c r="B4306" s="2" t="s">
        <v>455</v>
      </c>
      <c r="C4306" s="14" t="s">
        <v>456</v>
      </c>
      <c r="D4306" s="2">
        <v>12</v>
      </c>
      <c r="E4306" s="3">
        <v>40672.504166666666</v>
      </c>
      <c r="F4306" s="17">
        <v>1.95</v>
      </c>
      <c r="G4306" s="2">
        <v>16820</v>
      </c>
      <c r="H4306" s="2" t="s">
        <v>13</v>
      </c>
      <c r="I4306" s="17">
        <v>23.4</v>
      </c>
      <c r="J4306" s="4">
        <v>40664</v>
      </c>
      <c r="K4306" s="17">
        <f>IF(data[[#This Row],[UnitPrice]]&gt;=20, data[[#This Row],[Revenue]]*0.7,
   IF(data[[#This Row],[UnitPrice]]&gt;=10, data[[#This Row],[Revenue]]*0.6,
      data[[#This Row],[Revenue]]*0.5))</f>
        <v>11.7</v>
      </c>
      <c r="L4306" s="9">
        <f>data[[#This Row],[Revenue]]*0.75</f>
        <v>17.549999999999997</v>
      </c>
      <c r="M4306" s="26">
        <f>IF(data[[#This Row],[Cost]]&gt;0, (data[[#This Row],[Profit]]/data[[#This Row],[Cost]]), 0)</f>
        <v>1.4999999999999998</v>
      </c>
      <c r="N4306" s="17">
        <f t="shared" si="67"/>
        <v>113.96411413969456</v>
      </c>
    </row>
    <row r="4307" spans="1:14" x14ac:dyDescent="0.35">
      <c r="A4307" s="2" t="s">
        <v>9993</v>
      </c>
      <c r="B4307" s="2" t="s">
        <v>455</v>
      </c>
      <c r="C4307" s="14" t="s">
        <v>456</v>
      </c>
      <c r="D4307" s="2">
        <v>24</v>
      </c>
      <c r="E4307" s="3">
        <v>40887.506944444445</v>
      </c>
      <c r="F4307" s="17">
        <v>1.95</v>
      </c>
      <c r="G4307" s="2">
        <v>14761</v>
      </c>
      <c r="H4307" s="2" t="s">
        <v>13</v>
      </c>
      <c r="I4307" s="17">
        <v>46.8</v>
      </c>
      <c r="J4307" s="4">
        <v>40878</v>
      </c>
      <c r="K4307" s="17">
        <f>IF(data[[#This Row],[UnitPrice]]&gt;=20, data[[#This Row],[Revenue]]*0.7,
   IF(data[[#This Row],[UnitPrice]]&gt;=10, data[[#This Row],[Revenue]]*0.6,
      data[[#This Row],[Revenue]]*0.5))</f>
        <v>23.4</v>
      </c>
      <c r="L4307" s="9">
        <f>data[[#This Row],[Revenue]]*0.75</f>
        <v>35.099999999999994</v>
      </c>
      <c r="M4307" s="26">
        <f>IF(data[[#This Row],[Cost]]&gt;0, (data[[#This Row],[Profit]]/data[[#This Row],[Cost]]), 0)</f>
        <v>1.4999999999999998</v>
      </c>
      <c r="N4307" s="17">
        <f t="shared" si="67"/>
        <v>113.98983527407107</v>
      </c>
    </row>
    <row r="4308" spans="1:14" x14ac:dyDescent="0.35">
      <c r="A4308" s="2" t="s">
        <v>7993</v>
      </c>
      <c r="B4308" s="2" t="s">
        <v>4656</v>
      </c>
      <c r="C4308" s="14" t="s">
        <v>4657</v>
      </c>
      <c r="D4308" s="2">
        <v>12</v>
      </c>
      <c r="E4308" s="3">
        <v>40641.707638888889</v>
      </c>
      <c r="F4308" s="17">
        <v>1.25</v>
      </c>
      <c r="G4308" s="2">
        <v>13218</v>
      </c>
      <c r="H4308" s="2" t="s">
        <v>13</v>
      </c>
      <c r="I4308" s="17">
        <v>15</v>
      </c>
      <c r="J4308" s="4">
        <v>40634</v>
      </c>
      <c r="K4308" s="17">
        <f>IF(data[[#This Row],[UnitPrice]]&gt;=20, data[[#This Row],[Revenue]]*0.7,
   IF(data[[#This Row],[UnitPrice]]&gt;=10, data[[#This Row],[Revenue]]*0.6,
      data[[#This Row],[Revenue]]*0.5))</f>
        <v>7.5</v>
      </c>
      <c r="L4308" s="9">
        <f>data[[#This Row],[Revenue]]*0.75</f>
        <v>11.25</v>
      </c>
      <c r="M4308" s="26">
        <f>IF(data[[#This Row],[Cost]]&gt;0, (data[[#This Row],[Profit]]/data[[#This Row],[Cost]]), 0)</f>
        <v>1.5</v>
      </c>
      <c r="N4308" s="17">
        <f t="shared" si="67"/>
        <v>114.00892329545574</v>
      </c>
    </row>
    <row r="4309" spans="1:14" x14ac:dyDescent="0.35">
      <c r="A4309" s="2" t="s">
        <v>8620</v>
      </c>
      <c r="B4309" s="2" t="s">
        <v>8621</v>
      </c>
      <c r="C4309" s="14" t="s">
        <v>8622</v>
      </c>
      <c r="D4309" s="2">
        <v>24</v>
      </c>
      <c r="E4309" s="3">
        <v>40672.40625</v>
      </c>
      <c r="F4309" s="17">
        <v>0.39</v>
      </c>
      <c r="G4309" s="2">
        <v>13748</v>
      </c>
      <c r="H4309" s="2" t="s">
        <v>13</v>
      </c>
      <c r="I4309" s="17">
        <v>9.36</v>
      </c>
      <c r="J4309" s="4">
        <v>40664</v>
      </c>
      <c r="K4309" s="17">
        <f>IF(data[[#This Row],[UnitPrice]]&gt;=20, data[[#This Row],[Revenue]]*0.7,
   IF(data[[#This Row],[UnitPrice]]&gt;=10, data[[#This Row],[Revenue]]*0.6,
      data[[#This Row],[Revenue]]*0.5))</f>
        <v>4.68</v>
      </c>
      <c r="L4309" s="9">
        <f>data[[#This Row],[Revenue]]*0.75</f>
        <v>7.02</v>
      </c>
      <c r="M4309" s="26">
        <f>IF(data[[#This Row],[Cost]]&gt;0, (data[[#This Row],[Profit]]/data[[#This Row],[Cost]]), 0)</f>
        <v>1.5</v>
      </c>
      <c r="N4309" s="17">
        <f t="shared" si="67"/>
        <v>114.03705882353061</v>
      </c>
    </row>
    <row r="4310" spans="1:14" hidden="1" x14ac:dyDescent="0.35">
      <c r="A4310" s="2" t="s">
        <v>5694</v>
      </c>
      <c r="B4310" s="2" t="s">
        <v>5695</v>
      </c>
      <c r="C4310" s="14" t="s">
        <v>5696</v>
      </c>
      <c r="D4310" s="2">
        <v>1</v>
      </c>
      <c r="E4310" s="3">
        <v>40668.657638888886</v>
      </c>
      <c r="F4310" s="17">
        <v>0.83</v>
      </c>
      <c r="G4310" s="2">
        <v>0</v>
      </c>
      <c r="H4310" s="2" t="s">
        <v>13</v>
      </c>
      <c r="I4310" s="17">
        <v>0.83</v>
      </c>
      <c r="J4310" s="4">
        <v>40664</v>
      </c>
      <c r="K4310" s="17">
        <f>IF(data[[#This Row],[UnitPrice]]&gt;=20, data[[#This Row],[Revenue]]*0.7,
   IF(data[[#This Row],[UnitPrice]]&gt;=10, data[[#This Row],[Revenue]]*0.6,
      data[[#This Row],[Revenue]]*0.5))</f>
        <v>0.41499999999999998</v>
      </c>
      <c r="L4310" s="9">
        <f>data[[#This Row],[Revenue]]*0.75</f>
        <v>0.62249999999999994</v>
      </c>
      <c r="M4310" s="26">
        <f>IF(data[[#This Row],[Cost]]&gt;0, (data[[#This Row],[Profit]]/data[[#This Row],[Cost]]), 0)</f>
        <v>1.5</v>
      </c>
      <c r="N4310" s="17">
        <f t="shared" si="67"/>
        <v>114.0668135304162</v>
      </c>
    </row>
    <row r="4311" spans="1:14" x14ac:dyDescent="0.35">
      <c r="A4311" s="2" t="s">
        <v>9981</v>
      </c>
      <c r="B4311" s="2" t="s">
        <v>5695</v>
      </c>
      <c r="C4311" s="14" t="s">
        <v>5696</v>
      </c>
      <c r="D4311" s="2">
        <v>24</v>
      </c>
      <c r="E4311" s="3">
        <v>40887.451388888891</v>
      </c>
      <c r="F4311" s="17">
        <v>0.28999999999999998</v>
      </c>
      <c r="G4311" s="2">
        <v>17934</v>
      </c>
      <c r="H4311" s="2" t="s">
        <v>13</v>
      </c>
      <c r="I4311" s="17">
        <v>6.96</v>
      </c>
      <c r="J4311" s="4">
        <v>40878</v>
      </c>
      <c r="K4311" s="17">
        <f>IF(data[[#This Row],[UnitPrice]]&gt;=20, data[[#This Row],[Revenue]]*0.7,
   IF(data[[#This Row],[UnitPrice]]&gt;=10, data[[#This Row],[Revenue]]*0.6,
      data[[#This Row],[Revenue]]*0.5))</f>
        <v>3.48</v>
      </c>
      <c r="L4311" s="9">
        <f>data[[#This Row],[Revenue]]*0.75</f>
        <v>5.22</v>
      </c>
      <c r="M4311" s="26">
        <f>IF(data[[#This Row],[Cost]]&gt;0, (data[[#This Row],[Profit]]/data[[#This Row],[Cost]]), 0)</f>
        <v>1.5</v>
      </c>
      <c r="N4311" s="17">
        <f t="shared" si="67"/>
        <v>114.09901052033102</v>
      </c>
    </row>
    <row r="4312" spans="1:14" x14ac:dyDescent="0.35">
      <c r="A4312" s="2" t="s">
        <v>1077</v>
      </c>
      <c r="B4312" s="2" t="s">
        <v>1078</v>
      </c>
      <c r="C4312" s="14" t="s">
        <v>1079</v>
      </c>
      <c r="D4312" s="2">
        <v>24</v>
      </c>
      <c r="E4312" s="3">
        <v>40341.429861111108</v>
      </c>
      <c r="F4312" s="17">
        <v>0.28999999999999998</v>
      </c>
      <c r="G4312" s="2">
        <v>14748</v>
      </c>
      <c r="H4312" s="2" t="s">
        <v>13</v>
      </c>
      <c r="I4312" s="17">
        <v>6.96</v>
      </c>
      <c r="J4312" s="4">
        <v>40330</v>
      </c>
      <c r="K4312" s="17">
        <f>IF(data[[#This Row],[UnitPrice]]&gt;=20, data[[#This Row],[Revenue]]*0.7,
   IF(data[[#This Row],[UnitPrice]]&gt;=10, data[[#This Row],[Revenue]]*0.6,
      data[[#This Row],[Revenue]]*0.5))</f>
        <v>3.48</v>
      </c>
      <c r="L4312" s="9">
        <f>data[[#This Row],[Revenue]]*0.75</f>
        <v>5.22</v>
      </c>
      <c r="M4312" s="26">
        <f>IF(data[[#This Row],[Cost]]&gt;0, (data[[#This Row],[Profit]]/data[[#This Row],[Cost]]), 0)</f>
        <v>1.5</v>
      </c>
      <c r="N4312" s="17">
        <f t="shared" si="67"/>
        <v>114.12948236632657</v>
      </c>
    </row>
    <row r="4313" spans="1:14" x14ac:dyDescent="0.35">
      <c r="A4313" s="2" t="s">
        <v>2065</v>
      </c>
      <c r="B4313" s="2" t="s">
        <v>2066</v>
      </c>
      <c r="C4313" s="14" t="s">
        <v>2067</v>
      </c>
      <c r="D4313" s="2">
        <v>6</v>
      </c>
      <c r="E4313" s="3">
        <v>40524.670138888891</v>
      </c>
      <c r="F4313" s="17">
        <v>0.85</v>
      </c>
      <c r="G4313" s="2">
        <v>17618</v>
      </c>
      <c r="H4313" s="2" t="s">
        <v>13</v>
      </c>
      <c r="I4313" s="17">
        <v>5.0999999999999996</v>
      </c>
      <c r="J4313" s="4">
        <v>40513</v>
      </c>
      <c r="K4313" s="17">
        <f>IF(data[[#This Row],[UnitPrice]]&gt;=20, data[[#This Row],[Revenue]]*0.7,
   IF(data[[#This Row],[UnitPrice]]&gt;=10, data[[#This Row],[Revenue]]*0.6,
      data[[#This Row],[Revenue]]*0.5))</f>
        <v>2.5499999999999998</v>
      </c>
      <c r="L4313" s="9">
        <f>data[[#This Row],[Revenue]]*0.75</f>
        <v>3.8249999999999997</v>
      </c>
      <c r="M4313" s="26">
        <f>IF(data[[#This Row],[Cost]]&gt;0, (data[[#This Row],[Profit]]/data[[#This Row],[Cost]]), 0)</f>
        <v>1.5</v>
      </c>
      <c r="N4313" s="17">
        <f t="shared" si="67"/>
        <v>114.15997155049905</v>
      </c>
    </row>
    <row r="4314" spans="1:14" x14ac:dyDescent="0.35">
      <c r="A4314" s="2" t="s">
        <v>5227</v>
      </c>
      <c r="B4314" s="2" t="s">
        <v>2066</v>
      </c>
      <c r="C4314" s="14" t="s">
        <v>2067</v>
      </c>
      <c r="D4314" s="2">
        <v>24</v>
      </c>
      <c r="E4314" s="3">
        <v>40851.344444444447</v>
      </c>
      <c r="F4314" s="17">
        <v>0.85</v>
      </c>
      <c r="G4314" s="2">
        <v>14286</v>
      </c>
      <c r="H4314" s="2" t="s">
        <v>13</v>
      </c>
      <c r="I4314" s="17">
        <v>20.399999999999999</v>
      </c>
      <c r="J4314" s="4">
        <v>40848</v>
      </c>
      <c r="K4314" s="17">
        <f>IF(data[[#This Row],[UnitPrice]]&gt;=20, data[[#This Row],[Revenue]]*0.7,
   IF(data[[#This Row],[UnitPrice]]&gt;=10, data[[#This Row],[Revenue]]*0.6,
      data[[#This Row],[Revenue]]*0.5))</f>
        <v>10.199999999999999</v>
      </c>
      <c r="L4314" s="9">
        <f>data[[#This Row],[Revenue]]*0.75</f>
        <v>15.299999999999999</v>
      </c>
      <c r="M4314" s="26">
        <f>IF(data[[#This Row],[Cost]]&gt;0, (data[[#This Row],[Profit]]/data[[#This Row],[Cost]]), 0)</f>
        <v>1.5</v>
      </c>
      <c r="N4314" s="17">
        <f t="shared" si="67"/>
        <v>114.19100739897672</v>
      </c>
    </row>
    <row r="4315" spans="1:14" x14ac:dyDescent="0.35">
      <c r="A4315" s="2" t="s">
        <v>5518</v>
      </c>
      <c r="B4315" s="2" t="s">
        <v>2066</v>
      </c>
      <c r="C4315" s="14" t="s">
        <v>2067</v>
      </c>
      <c r="D4315" s="2">
        <v>10</v>
      </c>
      <c r="E4315" s="3">
        <v>40607.502083333333</v>
      </c>
      <c r="F4315" s="17">
        <v>0.85</v>
      </c>
      <c r="G4315" s="2">
        <v>14800</v>
      </c>
      <c r="H4315" s="2" t="s">
        <v>13</v>
      </c>
      <c r="I4315" s="17">
        <v>8.5</v>
      </c>
      <c r="J4315" s="4">
        <v>40603</v>
      </c>
      <c r="K4315" s="17">
        <f>IF(data[[#This Row],[UnitPrice]]&gt;=20, data[[#This Row],[Revenue]]*0.7,
   IF(data[[#This Row],[UnitPrice]]&gt;=10, data[[#This Row],[Revenue]]*0.6,
      data[[#This Row],[Revenue]]*0.5))</f>
        <v>4.25</v>
      </c>
      <c r="L4315" s="9">
        <f>data[[#This Row],[Revenue]]*0.75</f>
        <v>6.375</v>
      </c>
      <c r="M4315" s="26">
        <f>IF(data[[#This Row],[Cost]]&gt;0, (data[[#This Row],[Profit]]/data[[#This Row],[Cost]]), 0)</f>
        <v>1.5</v>
      </c>
      <c r="N4315" s="17">
        <f t="shared" si="67"/>
        <v>114.21770566467528</v>
      </c>
    </row>
    <row r="4316" spans="1:14" x14ac:dyDescent="0.35">
      <c r="A4316" s="2" t="s">
        <v>5798</v>
      </c>
      <c r="B4316" s="2" t="s">
        <v>2066</v>
      </c>
      <c r="C4316" s="14" t="s">
        <v>2067</v>
      </c>
      <c r="D4316" s="2">
        <v>12</v>
      </c>
      <c r="E4316" s="3">
        <v>40699.605555555558</v>
      </c>
      <c r="F4316" s="17">
        <v>0.85</v>
      </c>
      <c r="G4316" s="2">
        <v>13743</v>
      </c>
      <c r="H4316" s="2" t="s">
        <v>13</v>
      </c>
      <c r="I4316" s="17">
        <v>10.199999999999999</v>
      </c>
      <c r="J4316" s="4">
        <v>40695</v>
      </c>
      <c r="K4316" s="17">
        <f>IF(data[[#This Row],[UnitPrice]]&gt;=20, data[[#This Row],[Revenue]]*0.7,
   IF(data[[#This Row],[UnitPrice]]&gt;=10, data[[#This Row],[Revenue]]*0.6,
      data[[#This Row],[Revenue]]*0.5))</f>
        <v>5.0999999999999996</v>
      </c>
      <c r="L4316" s="9">
        <f>data[[#This Row],[Revenue]]*0.75</f>
        <v>7.6499999999999995</v>
      </c>
      <c r="M4316" s="26">
        <f>IF(data[[#This Row],[Cost]]&gt;0, (data[[#This Row],[Profit]]/data[[#This Row],[Cost]]), 0)</f>
        <v>1.5</v>
      </c>
      <c r="N4316" s="17">
        <f t="shared" si="67"/>
        <v>114.24780751708549</v>
      </c>
    </row>
    <row r="4317" spans="1:14" x14ac:dyDescent="0.35">
      <c r="A4317" s="2" t="s">
        <v>2535</v>
      </c>
      <c r="B4317" s="2" t="s">
        <v>2536</v>
      </c>
      <c r="C4317" s="14" t="s">
        <v>2537</v>
      </c>
      <c r="D4317" s="2">
        <v>48</v>
      </c>
      <c r="E4317" s="3">
        <v>40664.494444444441</v>
      </c>
      <c r="F4317" s="17">
        <v>0.28999999999999998</v>
      </c>
      <c r="G4317" s="2">
        <v>13089</v>
      </c>
      <c r="H4317" s="2" t="s">
        <v>13</v>
      </c>
      <c r="I4317" s="17">
        <v>13.92</v>
      </c>
      <c r="J4317" s="4">
        <v>40664</v>
      </c>
      <c r="K4317" s="17">
        <f>IF(data[[#This Row],[UnitPrice]]&gt;=20, data[[#This Row],[Revenue]]*0.7,
   IF(data[[#This Row],[UnitPrice]]&gt;=10, data[[#This Row],[Revenue]]*0.6,
      data[[#This Row],[Revenue]]*0.5))</f>
        <v>6.96</v>
      </c>
      <c r="L4317" s="9">
        <f>data[[#This Row],[Revenue]]*0.75</f>
        <v>10.44</v>
      </c>
      <c r="M4317" s="26">
        <f>IF(data[[#This Row],[Cost]]&gt;0, (data[[#This Row],[Profit]]/data[[#This Row],[Cost]]), 0)</f>
        <v>1.5</v>
      </c>
      <c r="N4317" s="17">
        <f t="shared" si="67"/>
        <v>114.27744232412539</v>
      </c>
    </row>
    <row r="4318" spans="1:14" x14ac:dyDescent="0.35">
      <c r="A4318" s="2" t="s">
        <v>3714</v>
      </c>
      <c r="B4318" s="2" t="s">
        <v>2536</v>
      </c>
      <c r="C4318" s="14" t="s">
        <v>2537</v>
      </c>
      <c r="D4318" s="2">
        <v>12</v>
      </c>
      <c r="E4318" s="3">
        <v>40788.647916666669</v>
      </c>
      <c r="F4318" s="17">
        <v>0.28999999999999998</v>
      </c>
      <c r="G4318" s="2">
        <v>17843</v>
      </c>
      <c r="H4318" s="2" t="s">
        <v>13</v>
      </c>
      <c r="I4318" s="17">
        <v>3.48</v>
      </c>
      <c r="J4318" s="4">
        <v>40787</v>
      </c>
      <c r="K4318" s="17">
        <f>IF(data[[#This Row],[UnitPrice]]&gt;=20, data[[#This Row],[Revenue]]*0.7,
   IF(data[[#This Row],[UnitPrice]]&gt;=10, data[[#This Row],[Revenue]]*0.6,
      data[[#This Row],[Revenue]]*0.5))</f>
        <v>1.74</v>
      </c>
      <c r="L4318" s="9">
        <f>data[[#This Row],[Revenue]]*0.75</f>
        <v>2.61</v>
      </c>
      <c r="M4318" s="26">
        <f>IF(data[[#This Row],[Cost]]&gt;0, (data[[#This Row],[Profit]]/data[[#This Row],[Cost]]), 0)</f>
        <v>1.5</v>
      </c>
      <c r="N4318" s="17">
        <f t="shared" si="67"/>
        <v>114.3060341880354</v>
      </c>
    </row>
    <row r="4319" spans="1:14" x14ac:dyDescent="0.35">
      <c r="A4319" s="2" t="s">
        <v>5358</v>
      </c>
      <c r="B4319" s="2" t="s">
        <v>2536</v>
      </c>
      <c r="C4319" s="14" t="s">
        <v>2537</v>
      </c>
      <c r="D4319" s="2">
        <v>12</v>
      </c>
      <c r="E4319" s="3">
        <v>40881.680555555555</v>
      </c>
      <c r="F4319" s="17">
        <v>0.28999999999999998</v>
      </c>
      <c r="G4319" s="2">
        <v>17180</v>
      </c>
      <c r="H4319" s="2" t="s">
        <v>13</v>
      </c>
      <c r="I4319" s="17">
        <v>3.48</v>
      </c>
      <c r="J4319" s="4">
        <v>40878</v>
      </c>
      <c r="K4319" s="17">
        <f>IF(data[[#This Row],[UnitPrice]]&gt;=20, data[[#This Row],[Revenue]]*0.7,
   IF(data[[#This Row],[UnitPrice]]&gt;=10, data[[#This Row],[Revenue]]*0.6,
      data[[#This Row],[Revenue]]*0.5))</f>
        <v>1.74</v>
      </c>
      <c r="L4319" s="9">
        <f>data[[#This Row],[Revenue]]*0.75</f>
        <v>2.61</v>
      </c>
      <c r="M4319" s="26">
        <f>IF(data[[#This Row],[Cost]]&gt;0, (data[[#This Row],[Profit]]/data[[#This Row],[Cost]]), 0)</f>
        <v>1.5</v>
      </c>
      <c r="N4319" s="17">
        <f t="shared" si="67"/>
        <v>114.33761755486015</v>
      </c>
    </row>
    <row r="4320" spans="1:14" x14ac:dyDescent="0.35">
      <c r="A4320" s="2" t="s">
        <v>1262</v>
      </c>
      <c r="B4320" s="2" t="s">
        <v>1263</v>
      </c>
      <c r="C4320" s="14" t="s">
        <v>1264</v>
      </c>
      <c r="D4320" s="2">
        <v>12</v>
      </c>
      <c r="E4320" s="3">
        <v>40341.719444444447</v>
      </c>
      <c r="F4320" s="17">
        <v>0.28999999999999998</v>
      </c>
      <c r="G4320" s="2">
        <v>17869</v>
      </c>
      <c r="H4320" s="2" t="s">
        <v>13</v>
      </c>
      <c r="I4320" s="17">
        <v>3.48</v>
      </c>
      <c r="J4320" s="4">
        <v>40330</v>
      </c>
      <c r="K4320" s="17">
        <f>IF(data[[#This Row],[UnitPrice]]&gt;=20, data[[#This Row],[Revenue]]*0.7,
   IF(data[[#This Row],[UnitPrice]]&gt;=10, data[[#This Row],[Revenue]]*0.6,
      data[[#This Row],[Revenue]]*0.5))</f>
        <v>1.74</v>
      </c>
      <c r="L4320" s="9">
        <f>data[[#This Row],[Revenue]]*0.75</f>
        <v>2.61</v>
      </c>
      <c r="M4320" s="26">
        <f>IF(data[[#This Row],[Cost]]&gt;0, (data[[#This Row],[Profit]]/data[[#This Row],[Cost]]), 0)</f>
        <v>1.5</v>
      </c>
      <c r="N4320" s="17">
        <f t="shared" si="67"/>
        <v>114.3692189281654</v>
      </c>
    </row>
    <row r="4321" spans="1:14" x14ac:dyDescent="0.35">
      <c r="A4321" s="2" t="s">
        <v>3303</v>
      </c>
      <c r="B4321" s="2" t="s">
        <v>1263</v>
      </c>
      <c r="C4321" s="14" t="s">
        <v>1264</v>
      </c>
      <c r="D4321" s="2">
        <v>24</v>
      </c>
      <c r="E4321" s="3">
        <v>40545.486111111109</v>
      </c>
      <c r="F4321" s="17">
        <v>0.28999999999999998</v>
      </c>
      <c r="G4321" s="2">
        <v>17228</v>
      </c>
      <c r="H4321" s="2" t="s">
        <v>13</v>
      </c>
      <c r="I4321" s="17">
        <v>6.96</v>
      </c>
      <c r="J4321" s="4">
        <v>40544</v>
      </c>
      <c r="K4321" s="17">
        <f>IF(data[[#This Row],[UnitPrice]]&gt;=20, data[[#This Row],[Revenue]]*0.7,
   IF(data[[#This Row],[UnitPrice]]&gt;=10, data[[#This Row],[Revenue]]*0.6,
      data[[#This Row],[Revenue]]*0.5))</f>
        <v>3.48</v>
      </c>
      <c r="L4321" s="9">
        <f>data[[#This Row],[Revenue]]*0.75</f>
        <v>5.22</v>
      </c>
      <c r="M4321" s="26">
        <f>IF(data[[#This Row],[Cost]]&gt;0, (data[[#This Row],[Profit]]/data[[#This Row],[Cost]]), 0)</f>
        <v>1.5</v>
      </c>
      <c r="N4321" s="17">
        <f t="shared" si="67"/>
        <v>114.40083832335449</v>
      </c>
    </row>
    <row r="4322" spans="1:14" x14ac:dyDescent="0.35">
      <c r="A4322" s="2" t="s">
        <v>3439</v>
      </c>
      <c r="B4322" s="2" t="s">
        <v>1263</v>
      </c>
      <c r="C4322" s="14" t="s">
        <v>1264</v>
      </c>
      <c r="D4322" s="2">
        <v>12</v>
      </c>
      <c r="E4322" s="3">
        <v>40576.712500000001</v>
      </c>
      <c r="F4322" s="17">
        <v>0.28999999999999998</v>
      </c>
      <c r="G4322" s="2">
        <v>17337</v>
      </c>
      <c r="H4322" s="2" t="s">
        <v>13</v>
      </c>
      <c r="I4322" s="17">
        <v>3.48</v>
      </c>
      <c r="J4322" s="4">
        <v>40575</v>
      </c>
      <c r="K4322" s="17">
        <f>IF(data[[#This Row],[UnitPrice]]&gt;=20, data[[#This Row],[Revenue]]*0.7,
   IF(data[[#This Row],[UnitPrice]]&gt;=10, data[[#This Row],[Revenue]]*0.6,
      data[[#This Row],[Revenue]]*0.5))</f>
        <v>1.74</v>
      </c>
      <c r="L4322" s="9">
        <f>data[[#This Row],[Revenue]]*0.75</f>
        <v>2.61</v>
      </c>
      <c r="M4322" s="26">
        <f>IF(data[[#This Row],[Cost]]&gt;0, (data[[#This Row],[Profit]]/data[[#This Row],[Cost]]), 0)</f>
        <v>1.5</v>
      </c>
      <c r="N4322" s="17">
        <f t="shared" si="67"/>
        <v>114.43148317170684</v>
      </c>
    </row>
    <row r="4323" spans="1:14" x14ac:dyDescent="0.35">
      <c r="A4323" s="2" t="s">
        <v>3723</v>
      </c>
      <c r="B4323" s="2" t="s">
        <v>1263</v>
      </c>
      <c r="C4323" s="14" t="s">
        <v>1264</v>
      </c>
      <c r="D4323" s="2">
        <v>432</v>
      </c>
      <c r="E4323" s="3">
        <v>40818.395138888889</v>
      </c>
      <c r="F4323" s="17">
        <v>0.22</v>
      </c>
      <c r="G4323" s="2">
        <v>17940</v>
      </c>
      <c r="H4323" s="2" t="s">
        <v>13</v>
      </c>
      <c r="I4323" s="17">
        <v>95.04</v>
      </c>
      <c r="J4323" s="4">
        <v>40817</v>
      </c>
      <c r="K4323" s="17">
        <f>IF(data[[#This Row],[UnitPrice]]&gt;=20, data[[#This Row],[Revenue]]*0.7,
   IF(data[[#This Row],[UnitPrice]]&gt;=10, data[[#This Row],[Revenue]]*0.6,
      data[[#This Row],[Revenue]]*0.5))</f>
        <v>47.52</v>
      </c>
      <c r="L4323" s="9">
        <f>data[[#This Row],[Revenue]]*0.75</f>
        <v>71.28</v>
      </c>
      <c r="M4323" s="26">
        <f>IF(data[[#This Row],[Cost]]&gt;0, (data[[#This Row],[Profit]]/data[[#This Row],[Cost]]), 0)</f>
        <v>1.5</v>
      </c>
      <c r="N4323" s="17">
        <f t="shared" si="67"/>
        <v>114.46313837375297</v>
      </c>
    </row>
    <row r="4324" spans="1:14" x14ac:dyDescent="0.35">
      <c r="A4324" s="2" t="s">
        <v>7883</v>
      </c>
      <c r="B4324" s="2" t="s">
        <v>1263</v>
      </c>
      <c r="C4324" s="14" t="s">
        <v>1264</v>
      </c>
      <c r="D4324" s="2">
        <v>216</v>
      </c>
      <c r="E4324" s="3">
        <v>40610.474999999999</v>
      </c>
      <c r="F4324" s="17">
        <v>0.25</v>
      </c>
      <c r="G4324" s="2">
        <v>17940</v>
      </c>
      <c r="H4324" s="2" t="s">
        <v>13</v>
      </c>
      <c r="I4324" s="17">
        <v>54</v>
      </c>
      <c r="J4324" s="4">
        <v>40603</v>
      </c>
      <c r="K4324" s="17">
        <f>IF(data[[#This Row],[UnitPrice]]&gt;=20, data[[#This Row],[Revenue]]*0.7,
   IF(data[[#This Row],[UnitPrice]]&gt;=10, data[[#This Row],[Revenue]]*0.6,
      data[[#This Row],[Revenue]]*0.5))</f>
        <v>27</v>
      </c>
      <c r="L4324" s="9">
        <f>data[[#This Row],[Revenue]]*0.75</f>
        <v>40.5</v>
      </c>
      <c r="M4324" s="26">
        <f>IF(data[[#This Row],[Cost]]&gt;0, (data[[#This Row],[Profit]]/data[[#This Row],[Cost]]), 0)</f>
        <v>1.5</v>
      </c>
      <c r="N4324" s="17">
        <f t="shared" si="67"/>
        <v>114.46868150685053</v>
      </c>
    </row>
    <row r="4325" spans="1:14" x14ac:dyDescent="0.35">
      <c r="A4325" s="2" t="s">
        <v>8459</v>
      </c>
      <c r="B4325" s="2" t="s">
        <v>8460</v>
      </c>
      <c r="C4325" s="2" t="s">
        <v>8461</v>
      </c>
      <c r="D4325" s="2">
        <v>12</v>
      </c>
      <c r="E4325" s="3">
        <v>40552.663888888892</v>
      </c>
      <c r="F4325" s="2">
        <v>0.39</v>
      </c>
      <c r="G4325" s="2">
        <v>17220</v>
      </c>
      <c r="H4325" s="2" t="s">
        <v>13</v>
      </c>
      <c r="I4325" s="2">
        <v>4.68</v>
      </c>
      <c r="J4325" s="4">
        <v>40544</v>
      </c>
      <c r="K4325" s="17">
        <f>IF(data[[#This Row],[UnitPrice]]&gt;=20, data[[#This Row],[Revenue]]*0.7,
   IF(data[[#This Row],[UnitPrice]]&gt;=10, data[[#This Row],[Revenue]]*0.6,
      data[[#This Row],[Revenue]]*0.5))</f>
        <v>2.34</v>
      </c>
      <c r="L4325" s="9">
        <f>data[[#This Row],[Revenue]]*0.75</f>
        <v>3.51</v>
      </c>
      <c r="M4325" s="26">
        <f>IF(data[[#This Row],[Cost]]&gt;0, (data[[#This Row],[Profit]]/data[[#This Row],[Cost]]), 0)</f>
        <v>1.5</v>
      </c>
      <c r="N4325" s="17">
        <f t="shared" si="67"/>
        <v>114.4859434770209</v>
      </c>
    </row>
    <row r="4326" spans="1:14" x14ac:dyDescent="0.35">
      <c r="A4326" s="2" t="s">
        <v>9708</v>
      </c>
      <c r="B4326" s="2" t="s">
        <v>8460</v>
      </c>
      <c r="C4326" s="2" t="s">
        <v>8461</v>
      </c>
      <c r="D4326" s="2">
        <v>1</v>
      </c>
      <c r="E4326" s="3">
        <v>40734.586805555555</v>
      </c>
      <c r="F4326" s="2">
        <v>0.39</v>
      </c>
      <c r="G4326" s="2">
        <v>17596</v>
      </c>
      <c r="H4326" s="2" t="s">
        <v>13</v>
      </c>
      <c r="I4326" s="2">
        <v>0.39</v>
      </c>
      <c r="J4326" s="4">
        <v>40725</v>
      </c>
      <c r="K4326" s="17">
        <f>IF(data[[#This Row],[UnitPrice]]&gt;=20, data[[#This Row],[Revenue]]*0.7,
   IF(data[[#This Row],[UnitPrice]]&gt;=10, data[[#This Row],[Revenue]]*0.6,
      data[[#This Row],[Revenue]]*0.5))</f>
        <v>0.19500000000000001</v>
      </c>
      <c r="L4326" s="9">
        <f>data[[#This Row],[Revenue]]*0.75</f>
        <v>0.29249999999999998</v>
      </c>
      <c r="M4326" s="26">
        <f>IF(data[[#This Row],[Cost]]&gt;0, (data[[#This Row],[Profit]]/data[[#This Row],[Cost]]), 0)</f>
        <v>1.4999999999999998</v>
      </c>
      <c r="N4326" s="17">
        <f t="shared" si="67"/>
        <v>114.51729868646608</v>
      </c>
    </row>
    <row r="4327" spans="1:14" x14ac:dyDescent="0.35">
      <c r="A4327" s="2" t="s">
        <v>9640</v>
      </c>
      <c r="B4327" s="2" t="s">
        <v>7056</v>
      </c>
      <c r="C4327" s="2" t="s">
        <v>7057</v>
      </c>
      <c r="D4327" s="2">
        <v>1</v>
      </c>
      <c r="E4327" s="3">
        <v>40704.755555555559</v>
      </c>
      <c r="F4327" s="2">
        <v>0.39</v>
      </c>
      <c r="G4327" s="2">
        <v>14592</v>
      </c>
      <c r="H4327" s="2" t="s">
        <v>13</v>
      </c>
      <c r="I4327" s="2">
        <v>0.39</v>
      </c>
      <c r="J4327" s="4">
        <v>40695</v>
      </c>
      <c r="K4327" s="17">
        <f>IF(data[[#This Row],[UnitPrice]]&gt;=20, data[[#This Row],[Revenue]]*0.7,
   IF(data[[#This Row],[UnitPrice]]&gt;=10, data[[#This Row],[Revenue]]*0.6,
      data[[#This Row],[Revenue]]*0.5))</f>
        <v>0.19500000000000001</v>
      </c>
      <c r="L4327" s="9">
        <f>data[[#This Row],[Revenue]]*0.75</f>
        <v>0.29249999999999998</v>
      </c>
      <c r="M4327" s="26">
        <f>IF(data[[#This Row],[Cost]]&gt;0, (data[[#This Row],[Profit]]/data[[#This Row],[Cost]]), 0)</f>
        <v>1.4999999999999998</v>
      </c>
      <c r="N4327" s="17">
        <f t="shared" si="67"/>
        <v>114.54989717223771</v>
      </c>
    </row>
    <row r="4328" spans="1:14" x14ac:dyDescent="0.35">
      <c r="A4328" s="2" t="s">
        <v>10222</v>
      </c>
      <c r="B4328" s="2" t="s">
        <v>10223</v>
      </c>
      <c r="C4328" s="2" t="s">
        <v>10224</v>
      </c>
      <c r="D4328" s="2">
        <v>24</v>
      </c>
      <c r="E4328" s="3">
        <v>40585.444444444445</v>
      </c>
      <c r="F4328" s="2">
        <v>0.39</v>
      </c>
      <c r="G4328" s="2">
        <v>15830</v>
      </c>
      <c r="H4328" s="2" t="s">
        <v>13</v>
      </c>
      <c r="I4328" s="2">
        <v>9.36</v>
      </c>
      <c r="J4328" s="4">
        <v>40575</v>
      </c>
      <c r="K4328" s="17">
        <f>IF(data[[#This Row],[UnitPrice]]&gt;=20, data[[#This Row],[Revenue]]*0.7,
   IF(data[[#This Row],[UnitPrice]]&gt;=10, data[[#This Row],[Revenue]]*0.6,
      data[[#This Row],[Revenue]]*0.5))</f>
        <v>4.68</v>
      </c>
      <c r="L4328" s="9">
        <f>data[[#This Row],[Revenue]]*0.75</f>
        <v>7.02</v>
      </c>
      <c r="M4328" s="26">
        <f>IF(data[[#This Row],[Cost]]&gt;0, (data[[#This Row],[Profit]]/data[[#This Row],[Cost]]), 0)</f>
        <v>1.5</v>
      </c>
      <c r="N4328" s="17">
        <f t="shared" si="67"/>
        <v>114.58251428571548</v>
      </c>
    </row>
    <row r="4329" spans="1:14" x14ac:dyDescent="0.35">
      <c r="A4329" s="2" t="s">
        <v>93</v>
      </c>
      <c r="B4329" s="2" t="s">
        <v>94</v>
      </c>
      <c r="C4329" s="2" t="s">
        <v>95</v>
      </c>
      <c r="D4329" s="2">
        <v>24</v>
      </c>
      <c r="E4329" s="3">
        <v>40190.452777777777</v>
      </c>
      <c r="F4329" s="2">
        <v>0.28999999999999998</v>
      </c>
      <c r="G4329" s="2">
        <v>13448</v>
      </c>
      <c r="H4329" s="2" t="s">
        <v>13</v>
      </c>
      <c r="I4329" s="2">
        <v>6.96</v>
      </c>
      <c r="J4329" s="4">
        <v>40179</v>
      </c>
      <c r="K4329" s="17">
        <f>IF(data[[#This Row],[UnitPrice]]&gt;=20, data[[#This Row],[Revenue]]*0.7,
   IF(data[[#This Row],[UnitPrice]]&gt;=10, data[[#This Row],[Revenue]]*0.6,
      data[[#This Row],[Revenue]]*0.5))</f>
        <v>3.48</v>
      </c>
      <c r="L4329" s="9">
        <f>data[[#This Row],[Revenue]]*0.75</f>
        <v>5.22</v>
      </c>
      <c r="M4329" s="26">
        <f>IF(data[[#This Row],[Cost]]&gt;0, (data[[#This Row],[Profit]]/data[[#This Row],[Cost]]), 0)</f>
        <v>1.5</v>
      </c>
      <c r="N4329" s="17">
        <f t="shared" si="67"/>
        <v>114.61258645327356</v>
      </c>
    </row>
    <row r="4330" spans="1:14" x14ac:dyDescent="0.35">
      <c r="A4330" s="2" t="s">
        <v>3458</v>
      </c>
      <c r="B4330" s="2" t="s">
        <v>94</v>
      </c>
      <c r="C4330" s="2" t="s">
        <v>95</v>
      </c>
      <c r="D4330" s="2">
        <v>432</v>
      </c>
      <c r="E4330" s="3">
        <v>40604.5</v>
      </c>
      <c r="F4330" s="2">
        <v>0.25</v>
      </c>
      <c r="G4330" s="2">
        <v>16684</v>
      </c>
      <c r="H4330" s="2" t="s">
        <v>13</v>
      </c>
      <c r="I4330" s="2">
        <v>108</v>
      </c>
      <c r="J4330" s="4">
        <v>40603</v>
      </c>
      <c r="K4330" s="17">
        <f>IF(data[[#This Row],[UnitPrice]]&gt;=20, data[[#This Row],[Revenue]]*0.7,
   IF(data[[#This Row],[UnitPrice]]&gt;=10, data[[#This Row],[Revenue]]*0.6,
      data[[#This Row],[Revenue]]*0.5))</f>
        <v>54</v>
      </c>
      <c r="L4330" s="9">
        <f>data[[#This Row],[Revenue]]*0.75</f>
        <v>81</v>
      </c>
      <c r="M4330" s="26">
        <f>IF(data[[#This Row],[Cost]]&gt;0, (data[[#This Row],[Profit]]/data[[#This Row],[Cost]]), 0)</f>
        <v>1.5</v>
      </c>
      <c r="N4330" s="17">
        <f t="shared" si="67"/>
        <v>114.64336192109899</v>
      </c>
    </row>
    <row r="4331" spans="1:14" x14ac:dyDescent="0.35">
      <c r="A4331" s="2" t="s">
        <v>11906</v>
      </c>
      <c r="B4331" s="2" t="s">
        <v>94</v>
      </c>
      <c r="C4331" s="2" t="s">
        <v>95</v>
      </c>
      <c r="D4331" s="2">
        <v>24</v>
      </c>
      <c r="E4331" s="3">
        <v>40767.760416666664</v>
      </c>
      <c r="F4331" s="2">
        <v>0.39</v>
      </c>
      <c r="G4331" s="2">
        <v>16401</v>
      </c>
      <c r="H4331" s="2" t="s">
        <v>13</v>
      </c>
      <c r="I4331" s="2">
        <v>9.36</v>
      </c>
      <c r="J4331" s="4">
        <v>40756</v>
      </c>
      <c r="K4331" s="17">
        <f>IF(data[[#This Row],[UnitPrice]]&gt;=20, data[[#This Row],[Revenue]]*0.7,
   IF(data[[#This Row],[UnitPrice]]&gt;=10, data[[#This Row],[Revenue]]*0.6,
      data[[#This Row],[Revenue]]*0.5))</f>
        <v>4.68</v>
      </c>
      <c r="L4331" s="9">
        <f>data[[#This Row],[Revenue]]*0.75</f>
        <v>7.02</v>
      </c>
      <c r="M4331" s="26">
        <f>IF(data[[#This Row],[Cost]]&gt;0, (data[[#This Row],[Profit]]/data[[#This Row],[Cost]]), 0)</f>
        <v>1.5</v>
      </c>
      <c r="N4331" s="17">
        <f t="shared" si="67"/>
        <v>114.6452616528465</v>
      </c>
    </row>
    <row r="4332" spans="1:14" x14ac:dyDescent="0.35">
      <c r="A4332" s="2" t="s">
        <v>8613</v>
      </c>
      <c r="B4332" s="2" t="s">
        <v>4134</v>
      </c>
      <c r="C4332" s="2" t="s">
        <v>4135</v>
      </c>
      <c r="D4332" s="2">
        <v>12</v>
      </c>
      <c r="E4332" s="3">
        <v>40642.675000000003</v>
      </c>
      <c r="F4332" s="2">
        <v>0.39</v>
      </c>
      <c r="G4332" s="2">
        <v>16629</v>
      </c>
      <c r="H4332" s="2" t="s">
        <v>13</v>
      </c>
      <c r="I4332" s="2">
        <v>4.68</v>
      </c>
      <c r="J4332" s="4">
        <v>40634</v>
      </c>
      <c r="K4332" s="17">
        <f>IF(data[[#This Row],[UnitPrice]]&gt;=20, data[[#This Row],[Revenue]]*0.7,
   IF(data[[#This Row],[UnitPrice]]&gt;=10, data[[#This Row],[Revenue]]*0.6,
      data[[#This Row],[Revenue]]*0.5))</f>
        <v>2.34</v>
      </c>
      <c r="L4332" s="9">
        <f>data[[#This Row],[Revenue]]*0.75</f>
        <v>3.51</v>
      </c>
      <c r="M4332" s="26">
        <f>IF(data[[#This Row],[Cost]]&gt;0, (data[[#This Row],[Profit]]/data[[#This Row],[Cost]]), 0)</f>
        <v>1.5</v>
      </c>
      <c r="N4332" s="17">
        <f t="shared" si="67"/>
        <v>114.67537757437191</v>
      </c>
    </row>
    <row r="4333" spans="1:14" x14ac:dyDescent="0.35">
      <c r="A4333" s="2" t="s">
        <v>4337</v>
      </c>
      <c r="B4333" s="2" t="s">
        <v>3263</v>
      </c>
      <c r="C4333" s="2" t="s">
        <v>3264</v>
      </c>
      <c r="D4333" s="2">
        <v>12</v>
      </c>
      <c r="E4333" s="3">
        <v>40758.393055555556</v>
      </c>
      <c r="F4333" s="2">
        <v>0.65</v>
      </c>
      <c r="G4333" s="2">
        <v>14709</v>
      </c>
      <c r="H4333" s="2" t="s">
        <v>13</v>
      </c>
      <c r="I4333" s="2">
        <v>7.8</v>
      </c>
      <c r="J4333" s="4">
        <v>40756</v>
      </c>
      <c r="K4333" s="17">
        <f>IF(data[[#This Row],[UnitPrice]]&gt;=20, data[[#This Row],[Revenue]]*0.7,
   IF(data[[#This Row],[UnitPrice]]&gt;=10, data[[#This Row],[Revenue]]*0.6,
      data[[#This Row],[Revenue]]*0.5))</f>
        <v>3.9</v>
      </c>
      <c r="L4333" s="9">
        <f>data[[#This Row],[Revenue]]*0.75</f>
        <v>5.85</v>
      </c>
      <c r="M4333" s="26">
        <f>IF(data[[#This Row],[Cost]]&gt;0, (data[[#This Row],[Profit]]/data[[#This Row],[Cost]]), 0)</f>
        <v>1.5</v>
      </c>
      <c r="N4333" s="17">
        <f t="shared" si="67"/>
        <v>114.70684978540892</v>
      </c>
    </row>
    <row r="4334" spans="1:14" x14ac:dyDescent="0.35">
      <c r="A4334" s="2" t="s">
        <v>4924</v>
      </c>
      <c r="B4334" s="2" t="s">
        <v>4638</v>
      </c>
      <c r="C4334" s="2" t="s">
        <v>4639</v>
      </c>
      <c r="D4334" s="2">
        <v>432</v>
      </c>
      <c r="E4334" s="3">
        <v>40667.368750000001</v>
      </c>
      <c r="F4334" s="2">
        <v>0.2</v>
      </c>
      <c r="G4334" s="2">
        <v>17940</v>
      </c>
      <c r="H4334" s="2" t="s">
        <v>13</v>
      </c>
      <c r="I4334" s="2">
        <v>86.4</v>
      </c>
      <c r="J4334" s="4">
        <v>40664</v>
      </c>
      <c r="K4334" s="17">
        <f>IF(data[[#This Row],[UnitPrice]]&gt;=20, data[[#This Row],[Revenue]]*0.7,
   IF(data[[#This Row],[UnitPrice]]&gt;=10, data[[#This Row],[Revenue]]*0.6,
      data[[#This Row],[Revenue]]*0.5))</f>
        <v>43.2</v>
      </c>
      <c r="L4334" s="9">
        <f>data[[#This Row],[Revenue]]*0.75</f>
        <v>64.800000000000011</v>
      </c>
      <c r="M4334" s="26">
        <f>IF(data[[#This Row],[Cost]]&gt;0, (data[[#This Row],[Profit]]/data[[#This Row],[Cost]]), 0)</f>
        <v>1.5000000000000002</v>
      </c>
      <c r="N4334" s="17">
        <f t="shared" si="67"/>
        <v>114.7374470520905</v>
      </c>
    </row>
    <row r="4335" spans="1:14" x14ac:dyDescent="0.35">
      <c r="A4335" s="2" t="s">
        <v>7779</v>
      </c>
      <c r="B4335" s="2" t="s">
        <v>4638</v>
      </c>
      <c r="C4335" s="2" t="s">
        <v>4639</v>
      </c>
      <c r="D4335" s="2">
        <v>24</v>
      </c>
      <c r="E4335" s="3">
        <v>40551.422222222223</v>
      </c>
      <c r="F4335" s="2">
        <v>0.28999999999999998</v>
      </c>
      <c r="G4335" s="2">
        <v>14060</v>
      </c>
      <c r="H4335" s="2" t="s">
        <v>13</v>
      </c>
      <c r="I4335" s="2">
        <v>6.96</v>
      </c>
      <c r="J4335" s="4">
        <v>40544</v>
      </c>
      <c r="K4335" s="17">
        <f>IF(data[[#This Row],[UnitPrice]]&gt;=20, data[[#This Row],[Revenue]]*0.7,
   IF(data[[#This Row],[UnitPrice]]&gt;=10, data[[#This Row],[Revenue]]*0.6,
      data[[#This Row],[Revenue]]*0.5))</f>
        <v>3.48</v>
      </c>
      <c r="L4335" s="9">
        <f>data[[#This Row],[Revenue]]*0.75</f>
        <v>5.22</v>
      </c>
      <c r="M4335" s="26">
        <f>IF(data[[#This Row],[Cost]]&gt;0, (data[[#This Row],[Profit]]/data[[#This Row],[Cost]]), 0)</f>
        <v>1.5</v>
      </c>
      <c r="N4335" s="17">
        <f t="shared" si="67"/>
        <v>114.74555969081139</v>
      </c>
    </row>
    <row r="4336" spans="1:14" x14ac:dyDescent="0.35">
      <c r="A4336" s="2" t="s">
        <v>11109</v>
      </c>
      <c r="B4336" s="2" t="s">
        <v>4638</v>
      </c>
      <c r="C4336" s="2" t="s">
        <v>4639</v>
      </c>
      <c r="D4336" s="2">
        <v>1</v>
      </c>
      <c r="E4336" s="3">
        <v>40858.561805555553</v>
      </c>
      <c r="F4336" s="2">
        <v>0.39</v>
      </c>
      <c r="G4336" s="2">
        <v>13588</v>
      </c>
      <c r="H4336" s="2" t="s">
        <v>13</v>
      </c>
      <c r="I4336" s="2">
        <v>0.39</v>
      </c>
      <c r="J4336" s="4">
        <v>40848</v>
      </c>
      <c r="K4336" s="17">
        <f>IF(data[[#This Row],[UnitPrice]]&gt;=20, data[[#This Row],[Revenue]]*0.7,
   IF(data[[#This Row],[UnitPrice]]&gt;=10, data[[#This Row],[Revenue]]*0.6,
      data[[#This Row],[Revenue]]*0.5))</f>
        <v>0.19500000000000001</v>
      </c>
      <c r="L4336" s="9">
        <f>data[[#This Row],[Revenue]]*0.75</f>
        <v>0.29249999999999998</v>
      </c>
      <c r="M4336" s="26">
        <f>IF(data[[#This Row],[Cost]]&gt;0, (data[[#This Row],[Profit]]/data[[#This Row],[Cost]]), 0)</f>
        <v>1.4999999999999998</v>
      </c>
      <c r="N4336" s="17">
        <f t="shared" si="67"/>
        <v>114.77642611683967</v>
      </c>
    </row>
    <row r="4337" spans="1:14" hidden="1" x14ac:dyDescent="0.35">
      <c r="A4337" s="2" t="s">
        <v>6727</v>
      </c>
      <c r="B4337" s="2" t="s">
        <v>4737</v>
      </c>
      <c r="C4337" s="14" t="s">
        <v>4738</v>
      </c>
      <c r="D4337" s="2">
        <v>24</v>
      </c>
      <c r="E4337" s="3">
        <v>40730.738194444442</v>
      </c>
      <c r="F4337" s="17">
        <v>0.42</v>
      </c>
      <c r="G4337" s="2">
        <v>0</v>
      </c>
      <c r="H4337" s="2" t="s">
        <v>13</v>
      </c>
      <c r="I4337" s="17">
        <v>10.08</v>
      </c>
      <c r="J4337" s="4">
        <v>40725</v>
      </c>
      <c r="K4337" s="17">
        <f>IF(data[[#This Row],[UnitPrice]]&gt;=20, data[[#This Row],[Revenue]]*0.7,
   IF(data[[#This Row],[UnitPrice]]&gt;=10, data[[#This Row],[Revenue]]*0.6,
      data[[#This Row],[Revenue]]*0.5))</f>
        <v>5.04</v>
      </c>
      <c r="L4337" s="9">
        <f>data[[#This Row],[Revenue]]*0.75</f>
        <v>7.5600000000000005</v>
      </c>
      <c r="M4337" s="26">
        <f>IF(data[[#This Row],[Cost]]&gt;0, (data[[#This Row],[Profit]]/data[[#This Row],[Cost]]), 0)</f>
        <v>1.5</v>
      </c>
      <c r="N4337" s="17">
        <f t="shared" si="67"/>
        <v>114.80919220853744</v>
      </c>
    </row>
    <row r="4338" spans="1:14" x14ac:dyDescent="0.35">
      <c r="A4338" s="2" t="s">
        <v>7309</v>
      </c>
      <c r="B4338" s="2" t="s">
        <v>4737</v>
      </c>
      <c r="C4338" s="14" t="s">
        <v>4738</v>
      </c>
      <c r="D4338" s="2">
        <v>216</v>
      </c>
      <c r="E4338" s="3">
        <v>40670.554861111108</v>
      </c>
      <c r="F4338" s="17">
        <v>0.42</v>
      </c>
      <c r="G4338" s="2">
        <v>18142</v>
      </c>
      <c r="H4338" s="2" t="s">
        <v>13</v>
      </c>
      <c r="I4338" s="17">
        <v>90.72</v>
      </c>
      <c r="J4338" s="4">
        <v>40664</v>
      </c>
      <c r="K4338" s="17">
        <f>IF(data[[#This Row],[UnitPrice]]&gt;=20, data[[#This Row],[Revenue]]*0.7,
   IF(data[[#This Row],[UnitPrice]]&gt;=10, data[[#This Row],[Revenue]]*0.6,
      data[[#This Row],[Revenue]]*0.5))</f>
        <v>45.36</v>
      </c>
      <c r="L4338" s="9">
        <f>data[[#This Row],[Revenue]]*0.75</f>
        <v>68.039999999999992</v>
      </c>
      <c r="M4338" s="26">
        <f>IF(data[[#This Row],[Cost]]&gt;0, (data[[#This Row],[Profit]]/data[[#This Row],[Cost]]), 0)</f>
        <v>1.4999999999999998</v>
      </c>
      <c r="N4338" s="17">
        <f t="shared" si="67"/>
        <v>114.83920057306709</v>
      </c>
    </row>
    <row r="4339" spans="1:14" x14ac:dyDescent="0.35">
      <c r="A4339" s="2" t="s">
        <v>9456</v>
      </c>
      <c r="B4339" s="2" t="s">
        <v>4737</v>
      </c>
      <c r="C4339" s="2" t="s">
        <v>4738</v>
      </c>
      <c r="D4339" s="2">
        <v>24</v>
      </c>
      <c r="E4339" s="3">
        <v>40673.495138888888</v>
      </c>
      <c r="F4339" s="2">
        <v>0.42</v>
      </c>
      <c r="G4339" s="2">
        <v>13483</v>
      </c>
      <c r="H4339" s="2" t="s">
        <v>13</v>
      </c>
      <c r="I4339" s="2">
        <v>10.08</v>
      </c>
      <c r="J4339" s="4">
        <v>40664</v>
      </c>
      <c r="K4339" s="17">
        <f>IF(data[[#This Row],[UnitPrice]]&gt;=20, data[[#This Row],[Revenue]]*0.7,
   IF(data[[#This Row],[UnitPrice]]&gt;=10, data[[#This Row],[Revenue]]*0.6,
      data[[#This Row],[Revenue]]*0.5))</f>
        <v>5.04</v>
      </c>
      <c r="L4339" s="9">
        <f>data[[#This Row],[Revenue]]*0.75</f>
        <v>7.5600000000000005</v>
      </c>
      <c r="M4339" s="26">
        <f>IF(data[[#This Row],[Cost]]&gt;0, (data[[#This Row],[Profit]]/data[[#This Row],[Cost]]), 0)</f>
        <v>1.5</v>
      </c>
      <c r="N4339" s="17">
        <f t="shared" si="67"/>
        <v>114.84611349957127</v>
      </c>
    </row>
    <row r="4340" spans="1:14" x14ac:dyDescent="0.35">
      <c r="A4340" s="2" t="s">
        <v>8973</v>
      </c>
      <c r="B4340" s="2" t="s">
        <v>8974</v>
      </c>
      <c r="C4340" s="14" t="s">
        <v>8975</v>
      </c>
      <c r="D4340" s="2">
        <v>24</v>
      </c>
      <c r="E4340" s="3">
        <v>40856.456944444442</v>
      </c>
      <c r="F4340" s="17">
        <v>0.39</v>
      </c>
      <c r="G4340" s="2">
        <v>14837</v>
      </c>
      <c r="H4340" s="2" t="s">
        <v>13</v>
      </c>
      <c r="I4340" s="17">
        <v>9.36</v>
      </c>
      <c r="J4340" s="4">
        <v>40848</v>
      </c>
      <c r="K4340" s="17">
        <f>IF(data[[#This Row],[UnitPrice]]&gt;=20, data[[#This Row],[Revenue]]*0.7,
   IF(data[[#This Row],[UnitPrice]]&gt;=10, data[[#This Row],[Revenue]]*0.6,
      data[[#This Row],[Revenue]]*0.5))</f>
        <v>4.68</v>
      </c>
      <c r="L4340" s="9">
        <f>data[[#This Row],[Revenue]]*0.75</f>
        <v>7.02</v>
      </c>
      <c r="M4340" s="26">
        <f>IF(data[[#This Row],[Cost]]&gt;0, (data[[#This Row],[Profit]]/data[[#This Row],[Cost]]), 0)</f>
        <v>1.5</v>
      </c>
      <c r="N4340" s="17">
        <f t="shared" si="67"/>
        <v>114.8761496559645</v>
      </c>
    </row>
    <row r="4341" spans="1:14" x14ac:dyDescent="0.35">
      <c r="A4341" s="2" t="s">
        <v>11254</v>
      </c>
      <c r="B4341" s="2" t="s">
        <v>9147</v>
      </c>
      <c r="C4341" s="14" t="s">
        <v>9148</v>
      </c>
      <c r="D4341" s="2">
        <v>12</v>
      </c>
      <c r="E4341" s="3">
        <v>40555.618055555555</v>
      </c>
      <c r="F4341" s="17">
        <v>0.39</v>
      </c>
      <c r="G4341" s="2">
        <v>15904</v>
      </c>
      <c r="H4341" s="2" t="s">
        <v>13</v>
      </c>
      <c r="I4341" s="17">
        <v>4.68</v>
      </c>
      <c r="J4341" s="4">
        <v>40544</v>
      </c>
      <c r="K4341" s="17">
        <f>IF(data[[#This Row],[UnitPrice]]&gt;=20, data[[#This Row],[Revenue]]*0.7,
   IF(data[[#This Row],[UnitPrice]]&gt;=10, data[[#This Row],[Revenue]]*0.6,
      data[[#This Row],[Revenue]]*0.5))</f>
        <v>2.34</v>
      </c>
      <c r="L4341" s="9">
        <f>data[[#This Row],[Revenue]]*0.75</f>
        <v>3.51</v>
      </c>
      <c r="M4341" s="26">
        <f>IF(data[[#This Row],[Cost]]&gt;0, (data[[#This Row],[Profit]]/data[[#This Row],[Cost]]), 0)</f>
        <v>1.5</v>
      </c>
      <c r="N4341" s="17">
        <f t="shared" si="67"/>
        <v>114.90640952107948</v>
      </c>
    </row>
    <row r="4342" spans="1:14" x14ac:dyDescent="0.35">
      <c r="A4342" s="2" t="s">
        <v>4342</v>
      </c>
      <c r="B4342" s="2" t="s">
        <v>2333</v>
      </c>
      <c r="C4342" s="14" t="s">
        <v>2334</v>
      </c>
      <c r="D4342" s="2">
        <v>432</v>
      </c>
      <c r="E4342" s="3">
        <v>40758.425000000003</v>
      </c>
      <c r="F4342" s="17">
        <v>0.21</v>
      </c>
      <c r="G4342" s="2">
        <v>17940</v>
      </c>
      <c r="H4342" s="2" t="s">
        <v>13</v>
      </c>
      <c r="I4342" s="17">
        <v>90.72</v>
      </c>
      <c r="J4342" s="4">
        <v>40756</v>
      </c>
      <c r="K4342" s="17">
        <f>IF(data[[#This Row],[UnitPrice]]&gt;=20, data[[#This Row],[Revenue]]*0.7,
   IF(data[[#This Row],[UnitPrice]]&gt;=10, data[[#This Row],[Revenue]]*0.6,
      data[[#This Row],[Revenue]]*0.5))</f>
        <v>45.36</v>
      </c>
      <c r="L4342" s="9">
        <f>data[[#This Row],[Revenue]]*0.75</f>
        <v>68.039999999999992</v>
      </c>
      <c r="M4342" s="26">
        <f>IF(data[[#This Row],[Cost]]&gt;0, (data[[#This Row],[Profit]]/data[[#This Row],[Cost]]), 0)</f>
        <v>1.4999999999999998</v>
      </c>
      <c r="N4342" s="17">
        <f t="shared" si="67"/>
        <v>114.93802925989793</v>
      </c>
    </row>
    <row r="4343" spans="1:14" x14ac:dyDescent="0.35">
      <c r="A4343" s="2" t="s">
        <v>5716</v>
      </c>
      <c r="B4343" s="2" t="s">
        <v>2333</v>
      </c>
      <c r="C4343" s="14" t="s">
        <v>2334</v>
      </c>
      <c r="D4343" s="2">
        <v>432</v>
      </c>
      <c r="E4343" s="3">
        <v>40668.754166666666</v>
      </c>
      <c r="F4343" s="17">
        <v>0.25</v>
      </c>
      <c r="G4343" s="2">
        <v>17940</v>
      </c>
      <c r="H4343" s="2" t="s">
        <v>13</v>
      </c>
      <c r="I4343" s="17">
        <v>108</v>
      </c>
      <c r="J4343" s="4">
        <v>40664</v>
      </c>
      <c r="K4343" s="17">
        <f>IF(data[[#This Row],[UnitPrice]]&gt;=20, data[[#This Row],[Revenue]]*0.7,
   IF(data[[#This Row],[UnitPrice]]&gt;=10, data[[#This Row],[Revenue]]*0.6,
      data[[#This Row],[Revenue]]*0.5))</f>
        <v>54</v>
      </c>
      <c r="L4343" s="9">
        <f>data[[#This Row],[Revenue]]*0.75</f>
        <v>81</v>
      </c>
      <c r="M4343" s="26">
        <f>IF(data[[#This Row],[Cost]]&gt;0, (data[[#This Row],[Profit]]/data[[#This Row],[Cost]]), 0)</f>
        <v>1.5</v>
      </c>
      <c r="N4343" s="17">
        <f t="shared" si="67"/>
        <v>114.94497847919774</v>
      </c>
    </row>
    <row r="4344" spans="1:14" x14ac:dyDescent="0.35">
      <c r="A4344" s="2" t="s">
        <v>2694</v>
      </c>
      <c r="B4344" s="2" t="s">
        <v>2695</v>
      </c>
      <c r="C4344" s="14" t="s">
        <v>2696</v>
      </c>
      <c r="D4344" s="2">
        <v>12</v>
      </c>
      <c r="E4344" s="3">
        <v>40725.435416666667</v>
      </c>
      <c r="F4344" s="17">
        <v>0.85</v>
      </c>
      <c r="G4344" s="2">
        <v>13842</v>
      </c>
      <c r="H4344" s="2" t="s">
        <v>13</v>
      </c>
      <c r="I4344" s="17">
        <v>10.199999999999999</v>
      </c>
      <c r="J4344" s="4">
        <v>40725</v>
      </c>
      <c r="K4344" s="17">
        <f>IF(data[[#This Row],[UnitPrice]]&gt;=20, data[[#This Row],[Revenue]]*0.7,
   IF(data[[#This Row],[UnitPrice]]&gt;=10, data[[#This Row],[Revenue]]*0.6,
      data[[#This Row],[Revenue]]*0.5))</f>
        <v>5.0999999999999996</v>
      </c>
      <c r="L4344" s="9">
        <f>data[[#This Row],[Revenue]]*0.75</f>
        <v>7.6499999999999995</v>
      </c>
      <c r="M4344" s="26">
        <f>IF(data[[#This Row],[Cost]]&gt;0, (data[[#This Row],[Profit]]/data[[#This Row],[Cost]]), 0)</f>
        <v>1.5</v>
      </c>
      <c r="N4344" s="17">
        <f t="shared" si="67"/>
        <v>114.94697187141335</v>
      </c>
    </row>
    <row r="4345" spans="1:14" x14ac:dyDescent="0.35">
      <c r="A4345" s="2" t="s">
        <v>6929</v>
      </c>
      <c r="B4345" s="2" t="s">
        <v>2695</v>
      </c>
      <c r="C4345" s="14" t="s">
        <v>2696</v>
      </c>
      <c r="D4345" s="2">
        <v>12</v>
      </c>
      <c r="E4345" s="3">
        <v>40822.420138888891</v>
      </c>
      <c r="F4345" s="17">
        <v>0.85</v>
      </c>
      <c r="G4345" s="2">
        <v>16581</v>
      </c>
      <c r="H4345" s="2" t="s">
        <v>13</v>
      </c>
      <c r="I4345" s="17">
        <v>10.199999999999999</v>
      </c>
      <c r="J4345" s="4">
        <v>40817</v>
      </c>
      <c r="K4345" s="17">
        <f>IF(data[[#This Row],[UnitPrice]]&gt;=20, data[[#This Row],[Revenue]]*0.7,
   IF(data[[#This Row],[UnitPrice]]&gt;=10, data[[#This Row],[Revenue]]*0.6,
      data[[#This Row],[Revenue]]*0.5))</f>
        <v>5.0999999999999996</v>
      </c>
      <c r="L4345" s="9">
        <f>data[[#This Row],[Revenue]]*0.75</f>
        <v>7.6499999999999995</v>
      </c>
      <c r="M4345" s="26">
        <f>IF(data[[#This Row],[Cost]]&gt;0, (data[[#This Row],[Profit]]/data[[#This Row],[Cost]]), 0)</f>
        <v>1.5</v>
      </c>
      <c r="N4345" s="17">
        <f t="shared" si="67"/>
        <v>114.97704565030267</v>
      </c>
    </row>
    <row r="4346" spans="1:14" x14ac:dyDescent="0.35">
      <c r="A4346" s="2" t="s">
        <v>1872</v>
      </c>
      <c r="B4346" s="2" t="s">
        <v>1873</v>
      </c>
      <c r="C4346" s="14" t="s">
        <v>1874</v>
      </c>
      <c r="D4346" s="2">
        <v>12</v>
      </c>
      <c r="E4346" s="3">
        <v>40463.431250000001</v>
      </c>
      <c r="F4346" s="17">
        <v>1.25</v>
      </c>
      <c r="G4346" s="2">
        <v>17880</v>
      </c>
      <c r="H4346" s="2" t="s">
        <v>13</v>
      </c>
      <c r="I4346" s="17">
        <v>15</v>
      </c>
      <c r="J4346" s="4">
        <v>40452</v>
      </c>
      <c r="K4346" s="17">
        <f>IF(data[[#This Row],[UnitPrice]]&gt;=20, data[[#This Row],[Revenue]]*0.7,
   IF(data[[#This Row],[UnitPrice]]&gt;=10, data[[#This Row],[Revenue]]*0.6,
      data[[#This Row],[Revenue]]*0.5))</f>
        <v>7.5</v>
      </c>
      <c r="L4346" s="9">
        <f>data[[#This Row],[Revenue]]*0.75</f>
        <v>11.25</v>
      </c>
      <c r="M4346" s="26">
        <f>IF(data[[#This Row],[Cost]]&gt;0, (data[[#This Row],[Profit]]/data[[#This Row],[Cost]]), 0)</f>
        <v>1.5</v>
      </c>
      <c r="N4346" s="17">
        <f t="shared" si="67"/>
        <v>115.00713670304542</v>
      </c>
    </row>
    <row r="4347" spans="1:14" x14ac:dyDescent="0.35">
      <c r="A4347" s="2" t="s">
        <v>4834</v>
      </c>
      <c r="B4347" s="2" t="s">
        <v>1873</v>
      </c>
      <c r="C4347" s="2" t="s">
        <v>1874</v>
      </c>
      <c r="D4347" s="2">
        <v>36</v>
      </c>
      <c r="E4347" s="3">
        <v>40547.634027777778</v>
      </c>
      <c r="F4347" s="2">
        <v>1.25</v>
      </c>
      <c r="G4347" s="2">
        <v>15691</v>
      </c>
      <c r="H4347" s="2" t="s">
        <v>13</v>
      </c>
      <c r="I4347" s="2">
        <v>45</v>
      </c>
      <c r="J4347" s="4">
        <v>40544</v>
      </c>
      <c r="K4347" s="17">
        <f>IF(data[[#This Row],[UnitPrice]]&gt;=20, data[[#This Row],[Revenue]]*0.7,
   IF(data[[#This Row],[UnitPrice]]&gt;=10, data[[#This Row],[Revenue]]*0.6,
      data[[#This Row],[Revenue]]*0.5))</f>
        <v>22.5</v>
      </c>
      <c r="L4347" s="9">
        <f>data[[#This Row],[Revenue]]*0.75</f>
        <v>33.75</v>
      </c>
      <c r="M4347" s="26">
        <f>IF(data[[#This Row],[Cost]]&gt;0, (data[[#This Row],[Profit]]/data[[#This Row],[Cost]]), 0)</f>
        <v>1.5</v>
      </c>
      <c r="N4347" s="17">
        <f t="shared" si="67"/>
        <v>115.03586613042349</v>
      </c>
    </row>
    <row r="4348" spans="1:14" x14ac:dyDescent="0.35">
      <c r="A4348" s="2" t="s">
        <v>9022</v>
      </c>
      <c r="B4348" s="2" t="s">
        <v>7054</v>
      </c>
      <c r="C4348" s="2" t="s">
        <v>7055</v>
      </c>
      <c r="D4348" s="2">
        <v>4</v>
      </c>
      <c r="E4348" s="3">
        <v>40856.581944444442</v>
      </c>
      <c r="F4348" s="2">
        <v>0.42</v>
      </c>
      <c r="G4348" s="2">
        <v>16549</v>
      </c>
      <c r="H4348" s="2" t="s">
        <v>13</v>
      </c>
      <c r="I4348" s="2">
        <v>1.68</v>
      </c>
      <c r="J4348" s="4">
        <v>40848</v>
      </c>
      <c r="K4348" s="17">
        <f>IF(data[[#This Row],[UnitPrice]]&gt;=20, data[[#This Row],[Revenue]]*0.7,
   IF(data[[#This Row],[UnitPrice]]&gt;=10, data[[#This Row],[Revenue]]*0.6,
      data[[#This Row],[Revenue]]*0.5))</f>
        <v>0.84</v>
      </c>
      <c r="L4348" s="9">
        <f>data[[#This Row],[Revenue]]*0.75</f>
        <v>1.26</v>
      </c>
      <c r="M4348" s="26">
        <f>IF(data[[#This Row],[Cost]]&gt;0, (data[[#This Row],[Profit]]/data[[#This Row],[Cost]]), 0)</f>
        <v>1.5</v>
      </c>
      <c r="N4348" s="17">
        <f t="shared" si="67"/>
        <v>115.05599137931154</v>
      </c>
    </row>
    <row r="4349" spans="1:14" x14ac:dyDescent="0.35">
      <c r="A4349" s="2" t="s">
        <v>7385</v>
      </c>
      <c r="B4349" s="2" t="s">
        <v>7092</v>
      </c>
      <c r="C4349" s="14" t="s">
        <v>7093</v>
      </c>
      <c r="D4349" s="2">
        <v>12</v>
      </c>
      <c r="E4349" s="3">
        <v>40701.595138888886</v>
      </c>
      <c r="F4349" s="17">
        <v>0.62</v>
      </c>
      <c r="G4349" s="2">
        <v>12921</v>
      </c>
      <c r="H4349" s="2" t="s">
        <v>13</v>
      </c>
      <c r="I4349" s="17">
        <v>7.44</v>
      </c>
      <c r="J4349" s="4">
        <v>40695</v>
      </c>
      <c r="K4349" s="17">
        <f>IF(data[[#This Row],[UnitPrice]]&gt;=20, data[[#This Row],[Revenue]]*0.7,
   IF(data[[#This Row],[UnitPrice]]&gt;=10, data[[#This Row],[Revenue]]*0.6,
      data[[#This Row],[Revenue]]*0.5))</f>
        <v>3.72</v>
      </c>
      <c r="L4349" s="9">
        <f>data[[#This Row],[Revenue]]*0.75</f>
        <v>5.58</v>
      </c>
      <c r="M4349" s="26">
        <f>IF(data[[#This Row],[Cost]]&gt;0, (data[[#This Row],[Profit]]/data[[#This Row],[Cost]]), 0)</f>
        <v>1.5</v>
      </c>
      <c r="N4349" s="17">
        <f t="shared" si="67"/>
        <v>115.08858005174021</v>
      </c>
    </row>
    <row r="4350" spans="1:14" x14ac:dyDescent="0.35">
      <c r="A4350" s="2" t="s">
        <v>8544</v>
      </c>
      <c r="B4350" s="2" t="s">
        <v>7092</v>
      </c>
      <c r="C4350" s="2" t="s">
        <v>7093</v>
      </c>
      <c r="D4350" s="2">
        <v>12</v>
      </c>
      <c r="E4350" s="3">
        <v>40583.62222222222</v>
      </c>
      <c r="F4350" s="2">
        <v>0.62</v>
      </c>
      <c r="G4350" s="2">
        <v>17091</v>
      </c>
      <c r="H4350" s="2" t="s">
        <v>13</v>
      </c>
      <c r="I4350" s="2">
        <v>7.44</v>
      </c>
      <c r="J4350" s="4">
        <v>40575</v>
      </c>
      <c r="K4350" s="17">
        <f>IF(data[[#This Row],[UnitPrice]]&gt;=20, data[[#This Row],[Revenue]]*0.7,
   IF(data[[#This Row],[UnitPrice]]&gt;=10, data[[#This Row],[Revenue]]*0.6,
      data[[#This Row],[Revenue]]*0.5))</f>
        <v>3.72</v>
      </c>
      <c r="L4350" s="9">
        <f>data[[#This Row],[Revenue]]*0.75</f>
        <v>5.58</v>
      </c>
      <c r="M4350" s="26">
        <f>IF(data[[#This Row],[Cost]]&gt;0, (data[[#This Row],[Profit]]/data[[#This Row],[Cost]]), 0)</f>
        <v>1.5</v>
      </c>
      <c r="N4350" s="17">
        <f t="shared" si="67"/>
        <v>115.11953133985169</v>
      </c>
    </row>
    <row r="4351" spans="1:14" x14ac:dyDescent="0.35">
      <c r="A4351" s="2" t="s">
        <v>9800</v>
      </c>
      <c r="B4351" s="2" t="s">
        <v>7092</v>
      </c>
      <c r="C4351" s="2" t="s">
        <v>7093</v>
      </c>
      <c r="D4351" s="2">
        <v>2</v>
      </c>
      <c r="E4351" s="3">
        <v>40826.490972222222</v>
      </c>
      <c r="F4351" s="2">
        <v>0.62</v>
      </c>
      <c r="G4351" s="2">
        <v>16960</v>
      </c>
      <c r="H4351" s="2" t="s">
        <v>13</v>
      </c>
      <c r="I4351" s="2">
        <v>1.24</v>
      </c>
      <c r="J4351" s="4">
        <v>40817</v>
      </c>
      <c r="K4351" s="17">
        <f>IF(data[[#This Row],[UnitPrice]]&gt;=20, data[[#This Row],[Revenue]]*0.7,
   IF(data[[#This Row],[UnitPrice]]&gt;=10, data[[#This Row],[Revenue]]*0.6,
      data[[#This Row],[Revenue]]*0.5))</f>
        <v>0.62</v>
      </c>
      <c r="L4351" s="9">
        <f>data[[#This Row],[Revenue]]*0.75</f>
        <v>0.92999999999999994</v>
      </c>
      <c r="M4351" s="26">
        <f>IF(data[[#This Row],[Cost]]&gt;0, (data[[#This Row],[Profit]]/data[[#This Row],[Cost]]), 0)</f>
        <v>1.5</v>
      </c>
      <c r="N4351" s="17">
        <f t="shared" si="67"/>
        <v>115.15050043140758</v>
      </c>
    </row>
    <row r="4352" spans="1:14" x14ac:dyDescent="0.35">
      <c r="A4352" s="2" t="s">
        <v>3368</v>
      </c>
      <c r="B4352" s="2" t="s">
        <v>3369</v>
      </c>
      <c r="C4352" s="14" t="s">
        <v>3370</v>
      </c>
      <c r="D4352" s="2">
        <v>30</v>
      </c>
      <c r="E4352" s="3">
        <v>40576.468055555553</v>
      </c>
      <c r="F4352" s="17">
        <v>2.5499999999999998</v>
      </c>
      <c r="G4352" s="2">
        <v>17560</v>
      </c>
      <c r="H4352" s="2" t="s">
        <v>13</v>
      </c>
      <c r="I4352" s="17">
        <v>76.5</v>
      </c>
      <c r="J4352" s="4">
        <v>40575</v>
      </c>
      <c r="K4352" s="17">
        <f>IF(data[[#This Row],[UnitPrice]]&gt;=20, data[[#This Row],[Revenue]]*0.7,
   IF(data[[#This Row],[UnitPrice]]&gt;=10, data[[#This Row],[Revenue]]*0.6,
      data[[#This Row],[Revenue]]*0.5))</f>
        <v>38.25</v>
      </c>
      <c r="L4352" s="9">
        <f>data[[#This Row],[Revenue]]*0.75</f>
        <v>57.375</v>
      </c>
      <c r="M4352" s="26">
        <f>IF(data[[#This Row],[Cost]]&gt;0, (data[[#This Row],[Profit]]/data[[#This Row],[Cost]]), 0)</f>
        <v>1.5</v>
      </c>
      <c r="N4352" s="17">
        <f t="shared" si="67"/>
        <v>115.18327100115195</v>
      </c>
    </row>
    <row r="4353" spans="1:14" x14ac:dyDescent="0.35">
      <c r="A4353" s="2" t="s">
        <v>5113</v>
      </c>
      <c r="B4353" s="2" t="s">
        <v>3369</v>
      </c>
      <c r="C4353" s="2" t="s">
        <v>3370</v>
      </c>
      <c r="D4353" s="2">
        <v>6</v>
      </c>
      <c r="E4353" s="3">
        <v>40759.36041666667</v>
      </c>
      <c r="F4353" s="2">
        <v>2.5499999999999998</v>
      </c>
      <c r="G4353" s="2">
        <v>16133</v>
      </c>
      <c r="H4353" s="2" t="s">
        <v>13</v>
      </c>
      <c r="I4353" s="2">
        <v>15.3</v>
      </c>
      <c r="J4353" s="4">
        <v>40756</v>
      </c>
      <c r="K4353" s="17">
        <f>IF(data[[#This Row],[UnitPrice]]&gt;=20, data[[#This Row],[Revenue]]*0.7,
   IF(data[[#This Row],[UnitPrice]]&gt;=10, data[[#This Row],[Revenue]]*0.6,
      data[[#This Row],[Revenue]]*0.5))</f>
        <v>7.65</v>
      </c>
      <c r="L4353" s="9">
        <f>data[[#This Row],[Revenue]]*0.75</f>
        <v>11.475000000000001</v>
      </c>
      <c r="M4353" s="26">
        <f>IF(data[[#This Row],[Cost]]&gt;0, (data[[#This Row],[Profit]]/data[[#This Row],[Cost]]), 0)</f>
        <v>1.5000000000000002</v>
      </c>
      <c r="N4353" s="17">
        <f t="shared" si="67"/>
        <v>115.19440287769905</v>
      </c>
    </row>
    <row r="4354" spans="1:14" x14ac:dyDescent="0.35">
      <c r="A4354" s="2" t="s">
        <v>4488</v>
      </c>
      <c r="B4354" s="2" t="s">
        <v>3851</v>
      </c>
      <c r="C4354" s="2" t="s">
        <v>3852</v>
      </c>
      <c r="D4354" s="2">
        <v>24</v>
      </c>
      <c r="E4354" s="3">
        <v>40819.515277777777</v>
      </c>
      <c r="F4354" s="2">
        <v>0.85</v>
      </c>
      <c r="G4354" s="2">
        <v>14854</v>
      </c>
      <c r="H4354" s="2" t="s">
        <v>13</v>
      </c>
      <c r="I4354" s="2">
        <v>20.399999999999999</v>
      </c>
      <c r="J4354" s="4">
        <v>40817</v>
      </c>
      <c r="K4354" s="17">
        <f>IF(data[[#This Row],[UnitPrice]]&gt;=20, data[[#This Row],[Revenue]]*0.7,
   IF(data[[#This Row],[UnitPrice]]&gt;=10, data[[#This Row],[Revenue]]*0.6,
      data[[#This Row],[Revenue]]*0.5))</f>
        <v>10.199999999999999</v>
      </c>
      <c r="L4354" s="9">
        <f>data[[#This Row],[Revenue]]*0.75</f>
        <v>15.299999999999999</v>
      </c>
      <c r="M4354" s="26">
        <f>IF(data[[#This Row],[Cost]]&gt;0, (data[[#This Row],[Profit]]/data[[#This Row],[Cost]]), 0)</f>
        <v>1.5</v>
      </c>
      <c r="N4354" s="17">
        <f t="shared" ref="N4354:N4417" si="68">SUM(I4354:I12178)/COUNTA(_xlfn.UNIQUE(A4354:A12178))</f>
        <v>115.22315774323665</v>
      </c>
    </row>
    <row r="4355" spans="1:14" x14ac:dyDescent="0.35">
      <c r="A4355" s="2" t="s">
        <v>4855</v>
      </c>
      <c r="B4355" s="2" t="s">
        <v>3851</v>
      </c>
      <c r="C4355" s="14" t="s">
        <v>3852</v>
      </c>
      <c r="D4355" s="2">
        <v>9</v>
      </c>
      <c r="E4355" s="3">
        <v>40606.52847222222</v>
      </c>
      <c r="F4355" s="17">
        <v>0.85</v>
      </c>
      <c r="G4355" s="2">
        <v>13269</v>
      </c>
      <c r="H4355" s="2" t="s">
        <v>13</v>
      </c>
      <c r="I4355" s="17">
        <v>7.65</v>
      </c>
      <c r="J4355" s="4">
        <v>40603</v>
      </c>
      <c r="K4355" s="17">
        <f>IF(data[[#This Row],[UnitPrice]]&gt;=20, data[[#This Row],[Revenue]]*0.7,
   IF(data[[#This Row],[UnitPrice]]&gt;=10, data[[#This Row],[Revenue]]*0.6,
      data[[#This Row],[Revenue]]*0.5))</f>
        <v>3.8250000000000002</v>
      </c>
      <c r="L4355" s="9">
        <f>data[[#This Row],[Revenue]]*0.75</f>
        <v>5.7375000000000007</v>
      </c>
      <c r="M4355" s="26">
        <f>IF(data[[#This Row],[Cost]]&gt;0, (data[[#This Row],[Profit]]/data[[#This Row],[Cost]]), 0)</f>
        <v>1.5000000000000002</v>
      </c>
      <c r="N4355" s="17">
        <f t="shared" si="68"/>
        <v>115.25046069680512</v>
      </c>
    </row>
    <row r="4356" spans="1:14" x14ac:dyDescent="0.35">
      <c r="A4356" s="2" t="s">
        <v>10215</v>
      </c>
      <c r="B4356" s="2" t="s">
        <v>3851</v>
      </c>
      <c r="C4356" s="14" t="s">
        <v>3852</v>
      </c>
      <c r="D4356" s="2">
        <v>9</v>
      </c>
      <c r="E4356" s="3">
        <v>40585.427083333336</v>
      </c>
      <c r="F4356" s="17">
        <v>0.85</v>
      </c>
      <c r="G4356" s="2">
        <v>17811</v>
      </c>
      <c r="H4356" s="2" t="s">
        <v>13</v>
      </c>
      <c r="I4356" s="17">
        <v>7.65</v>
      </c>
      <c r="J4356" s="4">
        <v>40575</v>
      </c>
      <c r="K4356" s="17">
        <f>IF(data[[#This Row],[UnitPrice]]&gt;=20, data[[#This Row],[Revenue]]*0.7,
   IF(data[[#This Row],[UnitPrice]]&gt;=10, data[[#This Row],[Revenue]]*0.6,
      data[[#This Row],[Revenue]]*0.5))</f>
        <v>3.8250000000000002</v>
      </c>
      <c r="L4356" s="9">
        <f>data[[#This Row],[Revenue]]*0.75</f>
        <v>5.7375000000000007</v>
      </c>
      <c r="M4356" s="26">
        <f>IF(data[[#This Row],[Cost]]&gt;0, (data[[#This Row],[Profit]]/data[[#This Row],[Cost]]), 0)</f>
        <v>1.5000000000000002</v>
      </c>
      <c r="N4356" s="17">
        <f t="shared" si="68"/>
        <v>115.28145161290442</v>
      </c>
    </row>
    <row r="4357" spans="1:14" x14ac:dyDescent="0.35">
      <c r="A4357" s="2" t="s">
        <v>3769</v>
      </c>
      <c r="B4357" s="2" t="s">
        <v>3220</v>
      </c>
      <c r="C4357" s="14" t="s">
        <v>3221</v>
      </c>
      <c r="D4357" s="2">
        <v>4</v>
      </c>
      <c r="E4357" s="3">
        <v>40818.825694444444</v>
      </c>
      <c r="F4357" s="17">
        <v>0.85</v>
      </c>
      <c r="G4357" s="2">
        <v>12841</v>
      </c>
      <c r="H4357" s="2" t="s">
        <v>13</v>
      </c>
      <c r="I4357" s="17">
        <v>3.4</v>
      </c>
      <c r="J4357" s="4">
        <v>40817</v>
      </c>
      <c r="K4357" s="17">
        <f>IF(data[[#This Row],[UnitPrice]]&gt;=20, data[[#This Row],[Revenue]]*0.7,
   IF(data[[#This Row],[UnitPrice]]&gt;=10, data[[#This Row],[Revenue]]*0.6,
      data[[#This Row],[Revenue]]*0.5))</f>
        <v>1.7</v>
      </c>
      <c r="L4357" s="9">
        <f>data[[#This Row],[Revenue]]*0.75</f>
        <v>2.5499999999999998</v>
      </c>
      <c r="M4357" s="26">
        <f>IF(data[[#This Row],[Cost]]&gt;0, (data[[#This Row],[Profit]]/data[[#This Row],[Cost]]), 0)</f>
        <v>1.5</v>
      </c>
      <c r="N4357" s="17">
        <f t="shared" si="68"/>
        <v>115.3124603860571</v>
      </c>
    </row>
    <row r="4358" spans="1:14" x14ac:dyDescent="0.35">
      <c r="A4358" s="2" t="s">
        <v>5556</v>
      </c>
      <c r="B4358" s="2" t="s">
        <v>3220</v>
      </c>
      <c r="C4358" s="14" t="s">
        <v>3221</v>
      </c>
      <c r="D4358" s="2">
        <v>4</v>
      </c>
      <c r="E4358" s="3">
        <v>40638.456944444442</v>
      </c>
      <c r="F4358" s="17">
        <v>0.85</v>
      </c>
      <c r="G4358" s="2">
        <v>18118</v>
      </c>
      <c r="H4358" s="2" t="s">
        <v>13</v>
      </c>
      <c r="I4358" s="17">
        <v>3.4</v>
      </c>
      <c r="J4358" s="4">
        <v>40634</v>
      </c>
      <c r="K4358" s="17">
        <f>IF(data[[#This Row],[UnitPrice]]&gt;=20, data[[#This Row],[Revenue]]*0.7,
   IF(data[[#This Row],[UnitPrice]]&gt;=10, data[[#This Row],[Revenue]]*0.6,
      data[[#This Row],[Revenue]]*0.5))</f>
        <v>1.7</v>
      </c>
      <c r="L4358" s="9">
        <f>data[[#This Row],[Revenue]]*0.75</f>
        <v>2.5499999999999998</v>
      </c>
      <c r="M4358" s="26">
        <f>IF(data[[#This Row],[Cost]]&gt;0, (data[[#This Row],[Profit]]/data[[#This Row],[Cost]]), 0)</f>
        <v>1.5</v>
      </c>
      <c r="N4358" s="17">
        <f t="shared" si="68"/>
        <v>115.34471181556316</v>
      </c>
    </row>
    <row r="4359" spans="1:14" x14ac:dyDescent="0.35">
      <c r="A4359" s="2" t="s">
        <v>6386</v>
      </c>
      <c r="B4359" s="2" t="s">
        <v>3220</v>
      </c>
      <c r="C4359" s="14" t="s">
        <v>3221</v>
      </c>
      <c r="D4359" s="2">
        <v>96</v>
      </c>
      <c r="E4359" s="3">
        <v>40549.467361111114</v>
      </c>
      <c r="F4359" s="17">
        <v>0.64</v>
      </c>
      <c r="G4359" s="2">
        <v>16422</v>
      </c>
      <c r="H4359" s="2" t="s">
        <v>13</v>
      </c>
      <c r="I4359" s="17">
        <v>61.44</v>
      </c>
      <c r="J4359" s="4">
        <v>40544</v>
      </c>
      <c r="K4359" s="17">
        <f>IF(data[[#This Row],[UnitPrice]]&gt;=20, data[[#This Row],[Revenue]]*0.7,
   IF(data[[#This Row],[UnitPrice]]&gt;=10, data[[#This Row],[Revenue]]*0.6,
      data[[#This Row],[Revenue]]*0.5))</f>
        <v>30.72</v>
      </c>
      <c r="L4359" s="9">
        <f>data[[#This Row],[Revenue]]*0.75</f>
        <v>46.08</v>
      </c>
      <c r="M4359" s="26">
        <f>IF(data[[#This Row],[Cost]]&gt;0, (data[[#This Row],[Profit]]/data[[#This Row],[Cost]]), 0)</f>
        <v>1.5</v>
      </c>
      <c r="N4359" s="17">
        <f t="shared" si="68"/>
        <v>115.37698183914792</v>
      </c>
    </row>
    <row r="4360" spans="1:14" x14ac:dyDescent="0.35">
      <c r="A4360" s="2" t="s">
        <v>7332</v>
      </c>
      <c r="B4360" s="2" t="s">
        <v>7048</v>
      </c>
      <c r="C4360" s="14" t="s">
        <v>7049</v>
      </c>
      <c r="D4360" s="2">
        <v>288</v>
      </c>
      <c r="E4360" s="3">
        <v>40670.672222222223</v>
      </c>
      <c r="F4360" s="17">
        <v>0.36</v>
      </c>
      <c r="G4360" s="2">
        <v>13694</v>
      </c>
      <c r="H4360" s="2" t="s">
        <v>13</v>
      </c>
      <c r="I4360" s="17">
        <v>103.68</v>
      </c>
      <c r="J4360" s="4">
        <v>40664</v>
      </c>
      <c r="K4360" s="17">
        <f>IF(data[[#This Row],[UnitPrice]]&gt;=20, data[[#This Row],[Revenue]]*0.7,
   IF(data[[#This Row],[UnitPrice]]&gt;=10, data[[#This Row],[Revenue]]*0.6,
      data[[#This Row],[Revenue]]*0.5))</f>
        <v>51.84</v>
      </c>
      <c r="L4360" s="9">
        <f>data[[#This Row],[Revenue]]*0.75</f>
        <v>77.760000000000005</v>
      </c>
      <c r="M4360" s="26">
        <f>IF(data[[#This Row],[Cost]]&gt;0, (data[[#This Row],[Profit]]/data[[#This Row],[Cost]]), 0)</f>
        <v>1.5</v>
      </c>
      <c r="N4360" s="17">
        <f t="shared" si="68"/>
        <v>115.39253460207732</v>
      </c>
    </row>
    <row r="4361" spans="1:14" x14ac:dyDescent="0.35">
      <c r="A4361" s="2" t="s">
        <v>8005</v>
      </c>
      <c r="B4361" s="2" t="s">
        <v>7048</v>
      </c>
      <c r="C4361" s="14" t="s">
        <v>7049</v>
      </c>
      <c r="D4361" s="2">
        <v>24</v>
      </c>
      <c r="E4361" s="3">
        <v>40641.736111111109</v>
      </c>
      <c r="F4361" s="17">
        <v>0.42</v>
      </c>
      <c r="G4361" s="2">
        <v>17677</v>
      </c>
      <c r="H4361" s="2" t="s">
        <v>13</v>
      </c>
      <c r="I4361" s="17">
        <v>10.08</v>
      </c>
      <c r="J4361" s="4">
        <v>40634</v>
      </c>
      <c r="K4361" s="17">
        <f>IF(data[[#This Row],[UnitPrice]]&gt;=20, data[[#This Row],[Revenue]]*0.7,
   IF(data[[#This Row],[UnitPrice]]&gt;=10, data[[#This Row],[Revenue]]*0.6,
      data[[#This Row],[Revenue]]*0.5))</f>
        <v>5.04</v>
      </c>
      <c r="L4361" s="9">
        <f>data[[#This Row],[Revenue]]*0.75</f>
        <v>7.5600000000000005</v>
      </c>
      <c r="M4361" s="26">
        <f>IF(data[[#This Row],[Cost]]&gt;0, (data[[#This Row],[Profit]]/data[[#This Row],[Cost]]), 0)</f>
        <v>1.5</v>
      </c>
      <c r="N4361" s="17">
        <f t="shared" si="68"/>
        <v>115.39591289299226</v>
      </c>
    </row>
    <row r="4362" spans="1:14" x14ac:dyDescent="0.35">
      <c r="A4362" s="2" t="s">
        <v>6919</v>
      </c>
      <c r="B4362" s="2" t="s">
        <v>4673</v>
      </c>
      <c r="C4362" s="14" t="s">
        <v>4674</v>
      </c>
      <c r="D4362" s="2">
        <v>12</v>
      </c>
      <c r="E4362" s="3">
        <v>40792.819444444445</v>
      </c>
      <c r="F4362" s="17">
        <v>2.5499999999999998</v>
      </c>
      <c r="G4362" s="2">
        <v>17483</v>
      </c>
      <c r="H4362" s="2" t="s">
        <v>13</v>
      </c>
      <c r="I4362" s="17">
        <v>30.6</v>
      </c>
      <c r="J4362" s="4">
        <v>40787</v>
      </c>
      <c r="K4362" s="17">
        <f>IF(data[[#This Row],[UnitPrice]]&gt;=20, data[[#This Row],[Revenue]]*0.7,
   IF(data[[#This Row],[UnitPrice]]&gt;=10, data[[#This Row],[Revenue]]*0.6,
      data[[#This Row],[Revenue]]*0.5))</f>
        <v>15.3</v>
      </c>
      <c r="L4362" s="9">
        <f>data[[#This Row],[Revenue]]*0.75</f>
        <v>22.950000000000003</v>
      </c>
      <c r="M4362" s="26">
        <f>IF(data[[#This Row],[Cost]]&gt;0, (data[[#This Row],[Profit]]/data[[#This Row],[Cost]]), 0)</f>
        <v>1.5000000000000002</v>
      </c>
      <c r="N4362" s="17">
        <f t="shared" si="68"/>
        <v>115.42629832660248</v>
      </c>
    </row>
    <row r="4363" spans="1:14" x14ac:dyDescent="0.35">
      <c r="A4363" s="2" t="s">
        <v>3423</v>
      </c>
      <c r="B4363" s="2" t="s">
        <v>3424</v>
      </c>
      <c r="C4363" s="14" t="s">
        <v>3425</v>
      </c>
      <c r="D4363" s="2">
        <v>24</v>
      </c>
      <c r="E4363" s="3">
        <v>40576.611111111109</v>
      </c>
      <c r="F4363" s="17">
        <v>0.55000000000000004</v>
      </c>
      <c r="G4363" s="2">
        <v>17446</v>
      </c>
      <c r="H4363" s="2" t="s">
        <v>13</v>
      </c>
      <c r="I4363" s="17">
        <v>13.2</v>
      </c>
      <c r="J4363" s="4">
        <v>40575</v>
      </c>
      <c r="K4363" s="17">
        <f>IF(data[[#This Row],[UnitPrice]]&gt;=20, data[[#This Row],[Revenue]]*0.7,
   IF(data[[#This Row],[UnitPrice]]&gt;=10, data[[#This Row],[Revenue]]*0.6,
      data[[#This Row],[Revenue]]*0.5))</f>
        <v>6.6</v>
      </c>
      <c r="L4363" s="9">
        <f>data[[#This Row],[Revenue]]*0.75</f>
        <v>9.8999999999999986</v>
      </c>
      <c r="M4363" s="26">
        <f>IF(data[[#This Row],[Cost]]&gt;0, (data[[#This Row],[Profit]]/data[[#This Row],[Cost]]), 0)</f>
        <v>1.4999999999999998</v>
      </c>
      <c r="N4363" s="17">
        <f t="shared" si="68"/>
        <v>115.45077922078042</v>
      </c>
    </row>
    <row r="4364" spans="1:14" x14ac:dyDescent="0.35">
      <c r="A4364" s="2" t="s">
        <v>3647</v>
      </c>
      <c r="B4364" s="2" t="s">
        <v>3424</v>
      </c>
      <c r="C4364" s="14" t="s">
        <v>3425</v>
      </c>
      <c r="D4364" s="2">
        <v>24</v>
      </c>
      <c r="E4364" s="3">
        <v>40757.477083333331</v>
      </c>
      <c r="F4364" s="17">
        <v>0.55000000000000004</v>
      </c>
      <c r="G4364" s="2">
        <v>14688</v>
      </c>
      <c r="H4364" s="2" t="s">
        <v>13</v>
      </c>
      <c r="I4364" s="17">
        <v>13.2</v>
      </c>
      <c r="J4364" s="4">
        <v>40756</v>
      </c>
      <c r="K4364" s="17">
        <f>IF(data[[#This Row],[UnitPrice]]&gt;=20, data[[#This Row],[Revenue]]*0.7,
   IF(data[[#This Row],[UnitPrice]]&gt;=10, data[[#This Row],[Revenue]]*0.6,
      data[[#This Row],[Revenue]]*0.5))</f>
        <v>6.6</v>
      </c>
      <c r="L4364" s="9">
        <f>data[[#This Row],[Revenue]]*0.75</f>
        <v>9.8999999999999986</v>
      </c>
      <c r="M4364" s="26">
        <f>IF(data[[#This Row],[Cost]]&gt;0, (data[[#This Row],[Profit]]/data[[#This Row],[Cost]]), 0)</f>
        <v>1.4999999999999998</v>
      </c>
      <c r="N4364" s="17">
        <f t="shared" si="68"/>
        <v>115.48029734411205</v>
      </c>
    </row>
    <row r="4365" spans="1:14" x14ac:dyDescent="0.35">
      <c r="A4365" s="2" t="s">
        <v>5773</v>
      </c>
      <c r="B4365" s="2" t="s">
        <v>3424</v>
      </c>
      <c r="C4365" s="14" t="s">
        <v>3425</v>
      </c>
      <c r="D4365" s="2">
        <v>1</v>
      </c>
      <c r="E4365" s="3">
        <v>40699.559027777781</v>
      </c>
      <c r="F4365" s="17">
        <v>0.55000000000000004</v>
      </c>
      <c r="G4365" s="2">
        <v>17516</v>
      </c>
      <c r="H4365" s="2" t="s">
        <v>13</v>
      </c>
      <c r="I4365" s="17">
        <v>0.55000000000000004</v>
      </c>
      <c r="J4365" s="4">
        <v>40695</v>
      </c>
      <c r="K4365" s="17">
        <f>IF(data[[#This Row],[UnitPrice]]&gt;=20, data[[#This Row],[Revenue]]*0.7,
   IF(data[[#This Row],[UnitPrice]]&gt;=10, data[[#This Row],[Revenue]]*0.6,
      data[[#This Row],[Revenue]]*0.5))</f>
        <v>0.27500000000000002</v>
      </c>
      <c r="L4365" s="9">
        <f>data[[#This Row],[Revenue]]*0.75</f>
        <v>0.41250000000000003</v>
      </c>
      <c r="M4365" s="26">
        <f>IF(data[[#This Row],[Cost]]&gt;0, (data[[#This Row],[Profit]]/data[[#This Row],[Cost]]), 0)</f>
        <v>1.5</v>
      </c>
      <c r="N4365" s="17">
        <f t="shared" si="68"/>
        <v>115.50983251516148</v>
      </c>
    </row>
    <row r="4366" spans="1:14" x14ac:dyDescent="0.35">
      <c r="A4366" s="2" t="s">
        <v>8432</v>
      </c>
      <c r="B4366" s="2" t="s">
        <v>3424</v>
      </c>
      <c r="C4366" s="14" t="s">
        <v>3425</v>
      </c>
      <c r="D4366" s="2">
        <v>12</v>
      </c>
      <c r="E4366" s="3">
        <v>40552.491666666669</v>
      </c>
      <c r="F4366" s="17">
        <v>0.55000000000000004</v>
      </c>
      <c r="G4366" s="2">
        <v>13069</v>
      </c>
      <c r="H4366" s="2" t="s">
        <v>13</v>
      </c>
      <c r="I4366" s="17">
        <v>6.6</v>
      </c>
      <c r="J4366" s="4">
        <v>40544</v>
      </c>
      <c r="K4366" s="17">
        <f>IF(data[[#This Row],[UnitPrice]]&gt;=20, data[[#This Row],[Revenue]]*0.7,
   IF(data[[#This Row],[UnitPrice]]&gt;=10, data[[#This Row],[Revenue]]*0.6,
      data[[#This Row],[Revenue]]*0.5))</f>
        <v>3.3</v>
      </c>
      <c r="L4366" s="9">
        <f>data[[#This Row],[Revenue]]*0.75</f>
        <v>4.9499999999999993</v>
      </c>
      <c r="M4366" s="26">
        <f>IF(data[[#This Row],[Cost]]&gt;0, (data[[#This Row],[Profit]]/data[[#This Row],[Cost]]), 0)</f>
        <v>1.4999999999999998</v>
      </c>
      <c r="N4366" s="17">
        <f t="shared" si="68"/>
        <v>115.54303870595152</v>
      </c>
    </row>
    <row r="4367" spans="1:14" hidden="1" x14ac:dyDescent="0.35">
      <c r="A4367" s="2" t="s">
        <v>5236</v>
      </c>
      <c r="B4367" s="2" t="s">
        <v>5237</v>
      </c>
      <c r="C4367" s="14" t="s">
        <v>5238</v>
      </c>
      <c r="D4367" s="2">
        <v>1</v>
      </c>
      <c r="E4367" s="3">
        <v>40851.416666666664</v>
      </c>
      <c r="F4367" s="17">
        <v>2.08</v>
      </c>
      <c r="G4367" s="2">
        <v>0</v>
      </c>
      <c r="H4367" s="2" t="s">
        <v>13</v>
      </c>
      <c r="I4367" s="17">
        <v>2.08</v>
      </c>
      <c r="J4367" s="4">
        <v>40848</v>
      </c>
      <c r="K4367" s="17">
        <f>IF(data[[#This Row],[UnitPrice]]&gt;=20, data[[#This Row],[Revenue]]*0.7,
   IF(data[[#This Row],[UnitPrice]]&gt;=10, data[[#This Row],[Revenue]]*0.6,
      data[[#This Row],[Revenue]]*0.5))</f>
        <v>1.04</v>
      </c>
      <c r="L4367" s="9">
        <f>data[[#This Row],[Revenue]]*0.75</f>
        <v>1.56</v>
      </c>
      <c r="M4367" s="26">
        <f>IF(data[[#This Row],[Cost]]&gt;0, (data[[#This Row],[Profit]]/data[[#This Row],[Cost]]), 0)</f>
        <v>1.5</v>
      </c>
      <c r="N4367" s="17">
        <f t="shared" si="68"/>
        <v>115.57451603582899</v>
      </c>
    </row>
    <row r="4368" spans="1:14" x14ac:dyDescent="0.35">
      <c r="A4368" s="2" t="s">
        <v>6748</v>
      </c>
      <c r="B4368" s="2" t="s">
        <v>5237</v>
      </c>
      <c r="C4368" s="14" t="s">
        <v>5238</v>
      </c>
      <c r="D4368" s="2">
        <v>24</v>
      </c>
      <c r="E4368" s="3">
        <v>40761.49722222222</v>
      </c>
      <c r="F4368" s="17">
        <v>0.55000000000000004</v>
      </c>
      <c r="G4368" s="2">
        <v>15382</v>
      </c>
      <c r="H4368" s="2" t="s">
        <v>13</v>
      </c>
      <c r="I4368" s="17">
        <v>13.2</v>
      </c>
      <c r="J4368" s="4">
        <v>40756</v>
      </c>
      <c r="K4368" s="17">
        <f>IF(data[[#This Row],[UnitPrice]]&gt;=20, data[[#This Row],[Revenue]]*0.7,
   IF(data[[#This Row],[UnitPrice]]&gt;=10, data[[#This Row],[Revenue]]*0.6,
      data[[#This Row],[Revenue]]*0.5))</f>
        <v>6.6</v>
      </c>
      <c r="L4368" s="9">
        <f>data[[#This Row],[Revenue]]*0.75</f>
        <v>9.8999999999999986</v>
      </c>
      <c r="M4368" s="26">
        <f>IF(data[[#This Row],[Cost]]&gt;0, (data[[#This Row],[Profit]]/data[[#This Row],[Cost]]), 0)</f>
        <v>1.4999999999999998</v>
      </c>
      <c r="N4368" s="17">
        <f t="shared" si="68"/>
        <v>115.60731791907634</v>
      </c>
    </row>
    <row r="4369" spans="1:14" x14ac:dyDescent="0.35">
      <c r="A4369" s="2" t="s">
        <v>2857</v>
      </c>
      <c r="B4369" s="2" t="s">
        <v>2568</v>
      </c>
      <c r="C4369" s="14" t="s">
        <v>2569</v>
      </c>
      <c r="D4369" s="2">
        <v>24</v>
      </c>
      <c r="E4369" s="3">
        <v>40817.484722222223</v>
      </c>
      <c r="F4369" s="17">
        <v>0.55000000000000004</v>
      </c>
      <c r="G4369" s="2">
        <v>15326</v>
      </c>
      <c r="H4369" s="2" t="s">
        <v>13</v>
      </c>
      <c r="I4369" s="17">
        <v>13.2</v>
      </c>
      <c r="J4369" s="4">
        <v>40817</v>
      </c>
      <c r="K4369" s="17">
        <f>IF(data[[#This Row],[UnitPrice]]&gt;=20, data[[#This Row],[Revenue]]*0.7,
   IF(data[[#This Row],[UnitPrice]]&gt;=10, data[[#This Row],[Revenue]]*0.6,
      data[[#This Row],[Revenue]]*0.5))</f>
        <v>6.6</v>
      </c>
      <c r="L4369" s="9">
        <f>data[[#This Row],[Revenue]]*0.75</f>
        <v>9.8999999999999986</v>
      </c>
      <c r="M4369" s="26">
        <f>IF(data[[#This Row],[Cost]]&gt;0, (data[[#This Row],[Profit]]/data[[#This Row],[Cost]]), 0)</f>
        <v>1.4999999999999998</v>
      </c>
      <c r="N4369" s="17">
        <f t="shared" si="68"/>
        <v>115.63692396646549</v>
      </c>
    </row>
    <row r="4370" spans="1:14" x14ac:dyDescent="0.35">
      <c r="A4370" s="2" t="s">
        <v>3285</v>
      </c>
      <c r="B4370" s="2" t="s">
        <v>2568</v>
      </c>
      <c r="C4370" s="14" t="s">
        <v>2569</v>
      </c>
      <c r="D4370" s="2">
        <v>48</v>
      </c>
      <c r="E4370" s="3">
        <v>40545.442361111112</v>
      </c>
      <c r="F4370" s="17">
        <v>0.55000000000000004</v>
      </c>
      <c r="G4370" s="2">
        <v>16570</v>
      </c>
      <c r="H4370" s="2" t="s">
        <v>13</v>
      </c>
      <c r="I4370" s="17">
        <v>26.4</v>
      </c>
      <c r="J4370" s="4">
        <v>40544</v>
      </c>
      <c r="K4370" s="17">
        <f>IF(data[[#This Row],[UnitPrice]]&gt;=20, data[[#This Row],[Revenue]]*0.7,
   IF(data[[#This Row],[UnitPrice]]&gt;=10, data[[#This Row],[Revenue]]*0.6,
      data[[#This Row],[Revenue]]*0.5))</f>
        <v>13.2</v>
      </c>
      <c r="L4370" s="9">
        <f>data[[#This Row],[Revenue]]*0.75</f>
        <v>19.799999999999997</v>
      </c>
      <c r="M4370" s="26">
        <f>IF(data[[#This Row],[Cost]]&gt;0, (data[[#This Row],[Profit]]/data[[#This Row],[Cost]]), 0)</f>
        <v>1.4999999999999998</v>
      </c>
      <c r="N4370" s="17">
        <f t="shared" si="68"/>
        <v>115.66654713707466</v>
      </c>
    </row>
    <row r="4371" spans="1:14" x14ac:dyDescent="0.35">
      <c r="A4371" s="2" t="s">
        <v>4519</v>
      </c>
      <c r="B4371" s="2" t="s">
        <v>2568</v>
      </c>
      <c r="C4371" s="14" t="s">
        <v>2569</v>
      </c>
      <c r="D4371" s="2">
        <v>24</v>
      </c>
      <c r="E4371" s="3">
        <v>40819.63958333333</v>
      </c>
      <c r="F4371" s="17">
        <v>0.55000000000000004</v>
      </c>
      <c r="G4371" s="2">
        <v>16778</v>
      </c>
      <c r="H4371" s="2" t="s">
        <v>13</v>
      </c>
      <c r="I4371" s="17">
        <v>13.2</v>
      </c>
      <c r="J4371" s="4">
        <v>40817</v>
      </c>
      <c r="K4371" s="17">
        <f>IF(data[[#This Row],[UnitPrice]]&gt;=20, data[[#This Row],[Revenue]]*0.7,
   IF(data[[#This Row],[UnitPrice]]&gt;=10, data[[#This Row],[Revenue]]*0.6,
      data[[#This Row],[Revenue]]*0.5))</f>
        <v>6.6</v>
      </c>
      <c r="L4371" s="9">
        <f>data[[#This Row],[Revenue]]*0.75</f>
        <v>9.8999999999999986</v>
      </c>
      <c r="M4371" s="26">
        <f>IF(data[[#This Row],[Cost]]&gt;0, (data[[#This Row],[Profit]]/data[[#This Row],[Cost]]), 0)</f>
        <v>1.4999999999999998</v>
      </c>
      <c r="N4371" s="17">
        <f t="shared" si="68"/>
        <v>115.69236910616262</v>
      </c>
    </row>
    <row r="4372" spans="1:14" x14ac:dyDescent="0.35">
      <c r="A4372" s="2" t="s">
        <v>5486</v>
      </c>
      <c r="B4372" s="2" t="s">
        <v>2568</v>
      </c>
      <c r="C4372" s="14" t="s">
        <v>2569</v>
      </c>
      <c r="D4372" s="2">
        <v>24</v>
      </c>
      <c r="E4372" s="3">
        <v>40607.406944444447</v>
      </c>
      <c r="F4372" s="17">
        <v>0.55000000000000004</v>
      </c>
      <c r="G4372" s="2">
        <v>17501</v>
      </c>
      <c r="H4372" s="2" t="s">
        <v>13</v>
      </c>
      <c r="I4372" s="17">
        <v>13.2</v>
      </c>
      <c r="J4372" s="4">
        <v>40603</v>
      </c>
      <c r="K4372" s="17">
        <f>IF(data[[#This Row],[UnitPrice]]&gt;=20, data[[#This Row],[Revenue]]*0.7,
   IF(data[[#This Row],[UnitPrice]]&gt;=10, data[[#This Row],[Revenue]]*0.6,
      data[[#This Row],[Revenue]]*0.5))</f>
        <v>6.6</v>
      </c>
      <c r="L4372" s="9">
        <f>data[[#This Row],[Revenue]]*0.75</f>
        <v>9.8999999999999986</v>
      </c>
      <c r="M4372" s="26">
        <f>IF(data[[#This Row],[Cost]]&gt;0, (data[[#This Row],[Profit]]/data[[#This Row],[Cost]]), 0)</f>
        <v>1.4999999999999998</v>
      </c>
      <c r="N4372" s="17">
        <f t="shared" si="68"/>
        <v>115.72202546296415</v>
      </c>
    </row>
    <row r="4373" spans="1:14" x14ac:dyDescent="0.35">
      <c r="A4373" s="2" t="s">
        <v>7901</v>
      </c>
      <c r="B4373" s="2" t="s">
        <v>2568</v>
      </c>
      <c r="C4373" s="14" t="s">
        <v>2569</v>
      </c>
      <c r="D4373" s="2">
        <v>24</v>
      </c>
      <c r="E4373" s="3">
        <v>40610.548611111109</v>
      </c>
      <c r="F4373" s="17">
        <v>0.55000000000000004</v>
      </c>
      <c r="G4373" s="2">
        <v>13486</v>
      </c>
      <c r="H4373" s="2" t="s">
        <v>13</v>
      </c>
      <c r="I4373" s="17">
        <v>13.2</v>
      </c>
      <c r="J4373" s="4">
        <v>40603</v>
      </c>
      <c r="K4373" s="17">
        <f>IF(data[[#This Row],[UnitPrice]]&gt;=20, data[[#This Row],[Revenue]]*0.7,
   IF(data[[#This Row],[UnitPrice]]&gt;=10, data[[#This Row],[Revenue]]*0.6,
      data[[#This Row],[Revenue]]*0.5))</f>
        <v>6.6</v>
      </c>
      <c r="L4373" s="9">
        <f>data[[#This Row],[Revenue]]*0.75</f>
        <v>9.8999999999999986</v>
      </c>
      <c r="M4373" s="26">
        <f>IF(data[[#This Row],[Cost]]&gt;0, (data[[#This Row],[Profit]]/data[[#This Row],[Cost]]), 0)</f>
        <v>1.4999999999999998</v>
      </c>
      <c r="N4373" s="17">
        <f t="shared" si="68"/>
        <v>115.75169898697659</v>
      </c>
    </row>
    <row r="4374" spans="1:14" x14ac:dyDescent="0.35">
      <c r="A4374" s="2" t="s">
        <v>8452</v>
      </c>
      <c r="B4374" s="2" t="s">
        <v>2568</v>
      </c>
      <c r="C4374" s="14" t="s">
        <v>2569</v>
      </c>
      <c r="D4374" s="2">
        <v>24</v>
      </c>
      <c r="E4374" s="3">
        <v>40552.615972222222</v>
      </c>
      <c r="F4374" s="17">
        <v>0.55000000000000004</v>
      </c>
      <c r="G4374" s="2">
        <v>18241</v>
      </c>
      <c r="H4374" s="2" t="s">
        <v>13</v>
      </c>
      <c r="I4374" s="17">
        <v>13.2</v>
      </c>
      <c r="J4374" s="4">
        <v>40544</v>
      </c>
      <c r="K4374" s="17">
        <f>IF(data[[#This Row],[UnitPrice]]&gt;=20, data[[#This Row],[Revenue]]*0.7,
   IF(data[[#This Row],[UnitPrice]]&gt;=10, data[[#This Row],[Revenue]]*0.6,
      data[[#This Row],[Revenue]]*0.5))</f>
        <v>6.6</v>
      </c>
      <c r="L4374" s="9">
        <f>data[[#This Row],[Revenue]]*0.75</f>
        <v>9.8999999999999986</v>
      </c>
      <c r="M4374" s="26">
        <f>IF(data[[#This Row],[Cost]]&gt;0, (data[[#This Row],[Profit]]/data[[#This Row],[Cost]]), 0)</f>
        <v>1.4999999999999998</v>
      </c>
      <c r="N4374" s="17">
        <f t="shared" si="68"/>
        <v>115.78138969311064</v>
      </c>
    </row>
    <row r="4375" spans="1:14" x14ac:dyDescent="0.35">
      <c r="A4375" s="2" t="s">
        <v>2719</v>
      </c>
      <c r="B4375" s="2" t="s">
        <v>2720</v>
      </c>
      <c r="C4375" s="14" t="s">
        <v>2721</v>
      </c>
      <c r="D4375" s="2">
        <v>24</v>
      </c>
      <c r="E4375" s="3">
        <v>40725.530555555553</v>
      </c>
      <c r="F4375" s="17">
        <v>0.55000000000000004</v>
      </c>
      <c r="G4375" s="2">
        <v>15139</v>
      </c>
      <c r="H4375" s="2" t="s">
        <v>13</v>
      </c>
      <c r="I4375" s="17">
        <v>13.2</v>
      </c>
      <c r="J4375" s="4">
        <v>40725</v>
      </c>
      <c r="K4375" s="17">
        <f>IF(data[[#This Row],[UnitPrice]]&gt;=20, data[[#This Row],[Revenue]]*0.7,
   IF(data[[#This Row],[UnitPrice]]&gt;=10, data[[#This Row],[Revenue]]*0.6,
      data[[#This Row],[Revenue]]*0.5))</f>
        <v>6.6</v>
      </c>
      <c r="L4375" s="9">
        <f>data[[#This Row],[Revenue]]*0.75</f>
        <v>9.8999999999999986</v>
      </c>
      <c r="M4375" s="26">
        <f>IF(data[[#This Row],[Cost]]&gt;0, (data[[#This Row],[Profit]]/data[[#This Row],[Cost]]), 0)</f>
        <v>1.4999999999999998</v>
      </c>
      <c r="N4375" s="17">
        <f t="shared" si="68"/>
        <v>115.81109759629429</v>
      </c>
    </row>
    <row r="4376" spans="1:14" x14ac:dyDescent="0.35">
      <c r="A4376" s="2" t="s">
        <v>8467</v>
      </c>
      <c r="B4376" s="2" t="s">
        <v>2720</v>
      </c>
      <c r="C4376" s="14" t="s">
        <v>2721</v>
      </c>
      <c r="D4376" s="2">
        <v>24</v>
      </c>
      <c r="E4376" s="3">
        <v>40552.695138888892</v>
      </c>
      <c r="F4376" s="17">
        <v>0.55000000000000004</v>
      </c>
      <c r="G4376" s="2">
        <v>14907</v>
      </c>
      <c r="H4376" s="2" t="s">
        <v>13</v>
      </c>
      <c r="I4376" s="17">
        <v>13.2</v>
      </c>
      <c r="J4376" s="4">
        <v>40544</v>
      </c>
      <c r="K4376" s="17">
        <f>IF(data[[#This Row],[UnitPrice]]&gt;=20, data[[#This Row],[Revenue]]*0.7,
   IF(data[[#This Row],[UnitPrice]]&gt;=10, data[[#This Row],[Revenue]]*0.6,
      data[[#This Row],[Revenue]]*0.5))</f>
        <v>6.6</v>
      </c>
      <c r="L4376" s="9">
        <f>data[[#This Row],[Revenue]]*0.75</f>
        <v>9.8999999999999986</v>
      </c>
      <c r="M4376" s="26">
        <f>IF(data[[#This Row],[Cost]]&gt;0, (data[[#This Row],[Profit]]/data[[#This Row],[Cost]]), 0)</f>
        <v>1.4999999999999998</v>
      </c>
      <c r="N4376" s="17">
        <f t="shared" si="68"/>
        <v>115.84082271147281</v>
      </c>
    </row>
    <row r="4377" spans="1:14" x14ac:dyDescent="0.35">
      <c r="A4377" s="2" t="s">
        <v>9257</v>
      </c>
      <c r="B4377" s="2" t="s">
        <v>2720</v>
      </c>
      <c r="C4377" s="14" t="s">
        <v>2721</v>
      </c>
      <c r="D4377" s="2">
        <v>1</v>
      </c>
      <c r="E4377" s="3">
        <v>40584.661111111112</v>
      </c>
      <c r="F4377" s="17">
        <v>0.55000000000000004</v>
      </c>
      <c r="G4377" s="2">
        <v>17954</v>
      </c>
      <c r="H4377" s="2" t="s">
        <v>13</v>
      </c>
      <c r="I4377" s="17">
        <v>0.55000000000000004</v>
      </c>
      <c r="J4377" s="4">
        <v>40575</v>
      </c>
      <c r="K4377" s="17">
        <f>IF(data[[#This Row],[UnitPrice]]&gt;=20, data[[#This Row],[Revenue]]*0.7,
   IF(data[[#This Row],[UnitPrice]]&gt;=10, data[[#This Row],[Revenue]]*0.6,
      data[[#This Row],[Revenue]]*0.5))</f>
        <v>0.27500000000000002</v>
      </c>
      <c r="L4377" s="9">
        <f>data[[#This Row],[Revenue]]*0.75</f>
        <v>0.41250000000000003</v>
      </c>
      <c r="M4377" s="26">
        <f>IF(data[[#This Row],[Cost]]&gt;0, (data[[#This Row],[Profit]]/data[[#This Row],[Cost]]), 0)</f>
        <v>1.5</v>
      </c>
      <c r="N4377" s="17">
        <f t="shared" si="68"/>
        <v>115.87056505360884</v>
      </c>
    </row>
    <row r="4378" spans="1:14" x14ac:dyDescent="0.35">
      <c r="A4378" s="2" t="s">
        <v>9544</v>
      </c>
      <c r="B4378" s="2" t="s">
        <v>2720</v>
      </c>
      <c r="C4378" s="14" t="s">
        <v>2721</v>
      </c>
      <c r="D4378" s="2">
        <v>24</v>
      </c>
      <c r="E4378" s="3">
        <v>40704.474999999999</v>
      </c>
      <c r="F4378" s="17">
        <v>0.55000000000000004</v>
      </c>
      <c r="G4378" s="2">
        <v>14849</v>
      </c>
      <c r="H4378" s="2" t="s">
        <v>13</v>
      </c>
      <c r="I4378" s="17">
        <v>13.2</v>
      </c>
      <c r="J4378" s="4">
        <v>40695</v>
      </c>
      <c r="K4378" s="17">
        <f>IF(data[[#This Row],[UnitPrice]]&gt;=20, data[[#This Row],[Revenue]]*0.7,
   IF(data[[#This Row],[UnitPrice]]&gt;=10, data[[#This Row],[Revenue]]*0.6,
      data[[#This Row],[Revenue]]*0.5))</f>
        <v>6.6</v>
      </c>
      <c r="L4378" s="9">
        <f>data[[#This Row],[Revenue]]*0.75</f>
        <v>9.8999999999999986</v>
      </c>
      <c r="M4378" s="26">
        <f>IF(data[[#This Row],[Cost]]&gt;0, (data[[#This Row],[Profit]]/data[[#This Row],[Cost]]), 0)</f>
        <v>1.4999999999999998</v>
      </c>
      <c r="N4378" s="17">
        <f t="shared" si="68"/>
        <v>115.90399130434903</v>
      </c>
    </row>
    <row r="4379" spans="1:14" hidden="1" x14ac:dyDescent="0.35">
      <c r="A4379" s="2" t="s">
        <v>6725</v>
      </c>
      <c r="B4379" s="2" t="s">
        <v>1979</v>
      </c>
      <c r="C4379" s="14" t="s">
        <v>1980</v>
      </c>
      <c r="D4379" s="2">
        <v>1</v>
      </c>
      <c r="E4379" s="3">
        <v>40730.717361111114</v>
      </c>
      <c r="F4379" s="17">
        <v>1.25</v>
      </c>
      <c r="G4379" s="2">
        <v>0</v>
      </c>
      <c r="H4379" s="2" t="s">
        <v>13</v>
      </c>
      <c r="I4379" s="17">
        <v>1.25</v>
      </c>
      <c r="J4379" s="4">
        <v>40725</v>
      </c>
      <c r="K4379" s="17">
        <f>IF(data[[#This Row],[UnitPrice]]&gt;=20, data[[#This Row],[Revenue]]*0.7,
   IF(data[[#This Row],[UnitPrice]]&gt;=10, data[[#This Row],[Revenue]]*0.6,
      data[[#This Row],[Revenue]]*0.5))</f>
        <v>0.625</v>
      </c>
      <c r="L4379" s="9">
        <f>data[[#This Row],[Revenue]]*0.75</f>
        <v>0.9375</v>
      </c>
      <c r="M4379" s="26">
        <f>IF(data[[#This Row],[Cost]]&gt;0, (data[[#This Row],[Profit]]/data[[#This Row],[Cost]]), 0)</f>
        <v>1.5</v>
      </c>
      <c r="N4379" s="17">
        <f t="shared" si="68"/>
        <v>115.93376920846742</v>
      </c>
    </row>
    <row r="4380" spans="1:14" x14ac:dyDescent="0.35">
      <c r="A4380" s="2" t="s">
        <v>4818</v>
      </c>
      <c r="B4380" s="2" t="s">
        <v>1979</v>
      </c>
      <c r="C4380" s="14" t="s">
        <v>1980</v>
      </c>
      <c r="D4380" s="2">
        <v>24</v>
      </c>
      <c r="E4380" s="3">
        <v>40547.555555555555</v>
      </c>
      <c r="F4380" s="17">
        <v>0.55000000000000004</v>
      </c>
      <c r="G4380" s="2">
        <v>12949</v>
      </c>
      <c r="H4380" s="2" t="s">
        <v>13</v>
      </c>
      <c r="I4380" s="17">
        <v>13.2</v>
      </c>
      <c r="J4380" s="4">
        <v>40544</v>
      </c>
      <c r="K4380" s="17">
        <f>IF(data[[#This Row],[UnitPrice]]&gt;=20, data[[#This Row],[Revenue]]*0.7,
   IF(data[[#This Row],[UnitPrice]]&gt;=10, data[[#This Row],[Revenue]]*0.6,
      data[[#This Row],[Revenue]]*0.5))</f>
        <v>6.6</v>
      </c>
      <c r="L4380" s="9">
        <f>data[[#This Row],[Revenue]]*0.75</f>
        <v>9.8999999999999986</v>
      </c>
      <c r="M4380" s="26">
        <f>IF(data[[#This Row],[Cost]]&gt;0, (data[[#This Row],[Profit]]/data[[#This Row],[Cost]]), 0)</f>
        <v>1.4999999999999998</v>
      </c>
      <c r="N4380" s="17">
        <f t="shared" si="68"/>
        <v>115.96703016241419</v>
      </c>
    </row>
    <row r="4381" spans="1:14" x14ac:dyDescent="0.35">
      <c r="A4381" s="2" t="s">
        <v>5727</v>
      </c>
      <c r="B4381" s="2" t="s">
        <v>1979</v>
      </c>
      <c r="C4381" s="14" t="s">
        <v>1980</v>
      </c>
      <c r="D4381" s="2">
        <v>24</v>
      </c>
      <c r="E4381" s="3">
        <v>40668.824999999997</v>
      </c>
      <c r="F4381" s="17">
        <v>0.55000000000000004</v>
      </c>
      <c r="G4381" s="2">
        <v>13450</v>
      </c>
      <c r="H4381" s="2" t="s">
        <v>13</v>
      </c>
      <c r="I4381" s="17">
        <v>13.2</v>
      </c>
      <c r="J4381" s="4">
        <v>40664</v>
      </c>
      <c r="K4381" s="17">
        <f>IF(data[[#This Row],[UnitPrice]]&gt;=20, data[[#This Row],[Revenue]]*0.7,
   IF(data[[#This Row],[UnitPrice]]&gt;=10, data[[#This Row],[Revenue]]*0.6,
      data[[#This Row],[Revenue]]*0.5))</f>
        <v>6.6</v>
      </c>
      <c r="L4381" s="9">
        <f>data[[#This Row],[Revenue]]*0.75</f>
        <v>9.8999999999999986</v>
      </c>
      <c r="M4381" s="26">
        <f>IF(data[[#This Row],[Cost]]&gt;0, (data[[#This Row],[Profit]]/data[[#This Row],[Cost]]), 0)</f>
        <v>1.4999999999999998</v>
      </c>
      <c r="N4381" s="17">
        <f t="shared" si="68"/>
        <v>115.99684363214509</v>
      </c>
    </row>
    <row r="4382" spans="1:14" x14ac:dyDescent="0.35">
      <c r="A4382" s="2" t="s">
        <v>6161</v>
      </c>
      <c r="B4382" s="2" t="s">
        <v>1979</v>
      </c>
      <c r="C4382" s="14" t="s">
        <v>1980</v>
      </c>
      <c r="D4382" s="2">
        <v>24</v>
      </c>
      <c r="E4382" s="3">
        <v>40852.595138888886</v>
      </c>
      <c r="F4382" s="17">
        <v>0.55000000000000004</v>
      </c>
      <c r="G4382" s="2">
        <v>17664</v>
      </c>
      <c r="H4382" s="2" t="s">
        <v>13</v>
      </c>
      <c r="I4382" s="17">
        <v>13.2</v>
      </c>
      <c r="J4382" s="4">
        <v>40848</v>
      </c>
      <c r="K4382" s="17">
        <f>IF(data[[#This Row],[UnitPrice]]&gt;=20, data[[#This Row],[Revenue]]*0.7,
   IF(data[[#This Row],[UnitPrice]]&gt;=10, data[[#This Row],[Revenue]]*0.6,
      data[[#This Row],[Revenue]]*0.5))</f>
        <v>6.6</v>
      </c>
      <c r="L4382" s="9">
        <f>data[[#This Row],[Revenue]]*0.75</f>
        <v>9.8999999999999986</v>
      </c>
      <c r="M4382" s="26">
        <f>IF(data[[#This Row],[Cost]]&gt;0, (data[[#This Row],[Profit]]/data[[#This Row],[Cost]]), 0)</f>
        <v>1.4999999999999998</v>
      </c>
      <c r="N4382" s="17">
        <f t="shared" si="68"/>
        <v>116.02667440510858</v>
      </c>
    </row>
    <row r="4383" spans="1:14" x14ac:dyDescent="0.35">
      <c r="A4383" s="2" t="s">
        <v>9381</v>
      </c>
      <c r="B4383" s="2" t="s">
        <v>1979</v>
      </c>
      <c r="C4383" s="14" t="s">
        <v>1980</v>
      </c>
      <c r="D4383" s="2">
        <v>4</v>
      </c>
      <c r="E4383" s="3">
        <v>40643.515277777777</v>
      </c>
      <c r="F4383" s="17">
        <v>0.55000000000000004</v>
      </c>
      <c r="G4383" s="2">
        <v>16360</v>
      </c>
      <c r="H4383" s="2" t="s">
        <v>13</v>
      </c>
      <c r="I4383" s="17">
        <v>2.2000000000000002</v>
      </c>
      <c r="J4383" s="4">
        <v>40634</v>
      </c>
      <c r="K4383" s="17">
        <f>IF(data[[#This Row],[UnitPrice]]&gt;=20, data[[#This Row],[Revenue]]*0.7,
   IF(data[[#This Row],[UnitPrice]]&gt;=10, data[[#This Row],[Revenue]]*0.6,
      data[[#This Row],[Revenue]]*0.5))</f>
        <v>1.1000000000000001</v>
      </c>
      <c r="L4383" s="9">
        <f>data[[#This Row],[Revenue]]*0.75</f>
        <v>1.6500000000000001</v>
      </c>
      <c r="M4383" s="26">
        <f>IF(data[[#This Row],[Cost]]&gt;0, (data[[#This Row],[Profit]]/data[[#This Row],[Cost]]), 0)</f>
        <v>1.5</v>
      </c>
      <c r="N4383" s="17">
        <f t="shared" si="68"/>
        <v>116.05652249637276</v>
      </c>
    </row>
    <row r="4384" spans="1:14" x14ac:dyDescent="0.35">
      <c r="A4384" s="2" t="s">
        <v>10161</v>
      </c>
      <c r="B4384" s="2" t="s">
        <v>1979</v>
      </c>
      <c r="C4384" s="2" t="s">
        <v>1980</v>
      </c>
      <c r="D4384" s="2">
        <v>1</v>
      </c>
      <c r="E4384" s="3">
        <v>40554.527083333334</v>
      </c>
      <c r="F4384" s="2">
        <v>0.55000000000000004</v>
      </c>
      <c r="G4384" s="2">
        <v>17346</v>
      </c>
      <c r="H4384" s="2" t="s">
        <v>13</v>
      </c>
      <c r="I4384" s="2">
        <v>0.55000000000000004</v>
      </c>
      <c r="J4384" s="4">
        <v>40544</v>
      </c>
      <c r="K4384" s="17">
        <f>IF(data[[#This Row],[UnitPrice]]&gt;=20, data[[#This Row],[Revenue]]*0.7,
   IF(data[[#This Row],[UnitPrice]]&gt;=10, data[[#This Row],[Revenue]]*0.6,
      data[[#This Row],[Revenue]]*0.5))</f>
        <v>0.27500000000000002</v>
      </c>
      <c r="L4384" s="9">
        <f>data[[#This Row],[Revenue]]*0.75</f>
        <v>0.41250000000000003</v>
      </c>
      <c r="M4384" s="26">
        <f>IF(data[[#This Row],[Cost]]&gt;0, (data[[#This Row],[Profit]]/data[[#This Row],[Cost]]), 0)</f>
        <v>1.5</v>
      </c>
      <c r="N4384" s="17">
        <f t="shared" si="68"/>
        <v>116.0895818815343</v>
      </c>
    </row>
    <row r="4385" spans="1:14" x14ac:dyDescent="0.35">
      <c r="A4385" s="2" t="s">
        <v>5081</v>
      </c>
      <c r="B4385" s="2" t="s">
        <v>3857</v>
      </c>
      <c r="C4385" s="2" t="s">
        <v>3858</v>
      </c>
      <c r="D4385" s="2">
        <v>24</v>
      </c>
      <c r="E4385" s="3">
        <v>40728.549305555556</v>
      </c>
      <c r="F4385" s="2">
        <v>0.55000000000000004</v>
      </c>
      <c r="G4385" s="2">
        <v>16745</v>
      </c>
      <c r="H4385" s="2" t="s">
        <v>13</v>
      </c>
      <c r="I4385" s="2">
        <v>13.2</v>
      </c>
      <c r="J4385" s="4">
        <v>40725</v>
      </c>
      <c r="K4385" s="17">
        <f>IF(data[[#This Row],[UnitPrice]]&gt;=20, data[[#This Row],[Revenue]]*0.7,
   IF(data[[#This Row],[UnitPrice]]&gt;=10, data[[#This Row],[Revenue]]*0.6,
      data[[#This Row],[Revenue]]*0.5))</f>
        <v>6.6</v>
      </c>
      <c r="L4385" s="9">
        <f>data[[#This Row],[Revenue]]*0.75</f>
        <v>9.8999999999999986</v>
      </c>
      <c r="M4385" s="26">
        <f>IF(data[[#This Row],[Cost]]&gt;0, (data[[#This Row],[Profit]]/data[[#This Row],[Cost]]), 0)</f>
        <v>1.4999999999999998</v>
      </c>
      <c r="N4385" s="17">
        <f t="shared" si="68"/>
        <v>116.12313970374794</v>
      </c>
    </row>
    <row r="4386" spans="1:14" x14ac:dyDescent="0.35">
      <c r="A4386" s="2" t="s">
        <v>5835</v>
      </c>
      <c r="B4386" s="2" t="s">
        <v>3857</v>
      </c>
      <c r="C4386" s="2" t="s">
        <v>3858</v>
      </c>
      <c r="D4386" s="2">
        <v>24</v>
      </c>
      <c r="E4386" s="3">
        <v>40760.439583333333</v>
      </c>
      <c r="F4386" s="2">
        <v>0.55000000000000004</v>
      </c>
      <c r="G4386" s="2">
        <v>14005</v>
      </c>
      <c r="H4386" s="2" t="s">
        <v>13</v>
      </c>
      <c r="I4386" s="2">
        <v>13.2</v>
      </c>
      <c r="J4386" s="4">
        <v>40756</v>
      </c>
      <c r="K4386" s="17">
        <f>IF(data[[#This Row],[UnitPrice]]&gt;=20, data[[#This Row],[Revenue]]*0.7,
   IF(data[[#This Row],[UnitPrice]]&gt;=10, data[[#This Row],[Revenue]]*0.6,
      data[[#This Row],[Revenue]]*0.5))</f>
        <v>6.6</v>
      </c>
      <c r="L4386" s="9">
        <f>data[[#This Row],[Revenue]]*0.75</f>
        <v>9.8999999999999986</v>
      </c>
      <c r="M4386" s="26">
        <f>IF(data[[#This Row],[Cost]]&gt;0, (data[[#This Row],[Profit]]/data[[#This Row],[Cost]]), 0)</f>
        <v>1.4999999999999998</v>
      </c>
      <c r="N4386" s="17">
        <f t="shared" si="68"/>
        <v>116.15304183614299</v>
      </c>
    </row>
    <row r="4387" spans="1:14" x14ac:dyDescent="0.35">
      <c r="A4387" s="2" t="s">
        <v>6494</v>
      </c>
      <c r="B4387" s="2" t="s">
        <v>3857</v>
      </c>
      <c r="C4387" s="14" t="s">
        <v>3858</v>
      </c>
      <c r="D4387" s="2">
        <v>120</v>
      </c>
      <c r="E4387" s="3">
        <v>40608.490277777775</v>
      </c>
      <c r="F4387" s="17">
        <v>0.42</v>
      </c>
      <c r="G4387" s="2">
        <v>16701</v>
      </c>
      <c r="H4387" s="2" t="s">
        <v>13</v>
      </c>
      <c r="I4387" s="17">
        <v>50.4</v>
      </c>
      <c r="J4387" s="4">
        <v>40603</v>
      </c>
      <c r="K4387" s="17">
        <f>IF(data[[#This Row],[UnitPrice]]&gt;=20, data[[#This Row],[Revenue]]*0.7,
   IF(data[[#This Row],[UnitPrice]]&gt;=10, data[[#This Row],[Revenue]]*0.6,
      data[[#This Row],[Revenue]]*0.5))</f>
        <v>25.2</v>
      </c>
      <c r="L4387" s="9">
        <f>data[[#This Row],[Revenue]]*0.75</f>
        <v>37.799999999999997</v>
      </c>
      <c r="M4387" s="26">
        <f>IF(data[[#This Row],[Cost]]&gt;0, (data[[#This Row],[Profit]]/data[[#This Row],[Cost]]), 0)</f>
        <v>1.5</v>
      </c>
      <c r="N4387" s="17">
        <f t="shared" si="68"/>
        <v>116.18296134844643</v>
      </c>
    </row>
    <row r="4388" spans="1:14" x14ac:dyDescent="0.35">
      <c r="A4388" s="2" t="s">
        <v>8554</v>
      </c>
      <c r="B4388" s="2" t="s">
        <v>3857</v>
      </c>
      <c r="C4388" s="14" t="s">
        <v>3858</v>
      </c>
      <c r="D4388" s="2">
        <v>120</v>
      </c>
      <c r="E4388" s="3">
        <v>40583.659722222219</v>
      </c>
      <c r="F4388" s="17">
        <v>0.42</v>
      </c>
      <c r="G4388" s="2">
        <v>14560</v>
      </c>
      <c r="H4388" s="2" t="s">
        <v>13</v>
      </c>
      <c r="I4388" s="17">
        <v>50.4</v>
      </c>
      <c r="J4388" s="4">
        <v>40575</v>
      </c>
      <c r="K4388" s="17">
        <f>IF(data[[#This Row],[UnitPrice]]&gt;=20, data[[#This Row],[Revenue]]*0.7,
   IF(data[[#This Row],[UnitPrice]]&gt;=10, data[[#This Row],[Revenue]]*0.6,
      data[[#This Row],[Revenue]]*0.5))</f>
        <v>25.2</v>
      </c>
      <c r="L4388" s="9">
        <f>data[[#This Row],[Revenue]]*0.75</f>
        <v>37.799999999999997</v>
      </c>
      <c r="M4388" s="26">
        <f>IF(data[[#This Row],[Cost]]&gt;0, (data[[#This Row],[Profit]]/data[[#This Row],[Cost]]), 0)</f>
        <v>1.5</v>
      </c>
      <c r="N4388" s="17">
        <f t="shared" si="68"/>
        <v>116.2020843023268</v>
      </c>
    </row>
    <row r="4389" spans="1:14" x14ac:dyDescent="0.35">
      <c r="A4389" s="2" t="s">
        <v>8708</v>
      </c>
      <c r="B4389" s="2" t="s">
        <v>3857</v>
      </c>
      <c r="C4389" s="14" t="s">
        <v>3858</v>
      </c>
      <c r="D4389" s="2">
        <v>240</v>
      </c>
      <c r="E4389" s="3">
        <v>40703.435416666667</v>
      </c>
      <c r="F4389" s="17">
        <v>0.42</v>
      </c>
      <c r="G4389" s="2">
        <v>14560</v>
      </c>
      <c r="H4389" s="2" t="s">
        <v>13</v>
      </c>
      <c r="I4389" s="17">
        <v>100.8</v>
      </c>
      <c r="J4389" s="4">
        <v>40695</v>
      </c>
      <c r="K4389" s="17">
        <f>IF(data[[#This Row],[UnitPrice]]&gt;=20, data[[#This Row],[Revenue]]*0.7,
   IF(data[[#This Row],[UnitPrice]]&gt;=10, data[[#This Row],[Revenue]]*0.6,
      data[[#This Row],[Revenue]]*0.5))</f>
        <v>50.4</v>
      </c>
      <c r="L4389" s="9">
        <f>data[[#This Row],[Revenue]]*0.75</f>
        <v>75.599999999999994</v>
      </c>
      <c r="M4389" s="26">
        <f>IF(data[[#This Row],[Cost]]&gt;0, (data[[#This Row],[Profit]]/data[[#This Row],[Cost]]), 0)</f>
        <v>1.5</v>
      </c>
      <c r="N4389" s="17">
        <f t="shared" si="68"/>
        <v>116.22121837743651</v>
      </c>
    </row>
    <row r="4390" spans="1:14" x14ac:dyDescent="0.35">
      <c r="A4390" s="2" t="s">
        <v>9778</v>
      </c>
      <c r="B4390" s="2" t="s">
        <v>3857</v>
      </c>
      <c r="C4390" s="14" t="s">
        <v>3858</v>
      </c>
      <c r="D4390" s="2">
        <v>24</v>
      </c>
      <c r="E4390" s="3">
        <v>40826.411805555559</v>
      </c>
      <c r="F4390" s="17">
        <v>0.55000000000000004</v>
      </c>
      <c r="G4390" s="2">
        <v>15152</v>
      </c>
      <c r="H4390" s="2" t="s">
        <v>13</v>
      </c>
      <c r="I4390" s="17">
        <v>13.2</v>
      </c>
      <c r="J4390" s="4">
        <v>40817</v>
      </c>
      <c r="K4390" s="17">
        <f>IF(data[[#This Row],[UnitPrice]]&gt;=20, data[[#This Row],[Revenue]]*0.7,
   IF(data[[#This Row],[UnitPrice]]&gt;=10, data[[#This Row],[Revenue]]*0.6,
      data[[#This Row],[Revenue]]*0.5))</f>
        <v>6.6</v>
      </c>
      <c r="L4390" s="9">
        <f>data[[#This Row],[Revenue]]*0.75</f>
        <v>9.8999999999999986</v>
      </c>
      <c r="M4390" s="26">
        <f>IF(data[[#This Row],[Cost]]&gt;0, (data[[#This Row],[Profit]]/data[[#This Row],[Cost]]), 0)</f>
        <v>1.4999999999999998</v>
      </c>
      <c r="N4390" s="17">
        <f t="shared" si="68"/>
        <v>116.2257038976161</v>
      </c>
    </row>
    <row r="4391" spans="1:14" x14ac:dyDescent="0.35">
      <c r="A4391" s="2" t="s">
        <v>11082</v>
      </c>
      <c r="B4391" s="2" t="s">
        <v>3857</v>
      </c>
      <c r="C4391" s="14" t="s">
        <v>3858</v>
      </c>
      <c r="D4391" s="2">
        <v>4</v>
      </c>
      <c r="E4391" s="3">
        <v>40858.49722222222</v>
      </c>
      <c r="F4391" s="17">
        <v>0.55000000000000004</v>
      </c>
      <c r="G4391" s="2">
        <v>13137</v>
      </c>
      <c r="H4391" s="2" t="s">
        <v>13</v>
      </c>
      <c r="I4391" s="17">
        <v>2.2000000000000002</v>
      </c>
      <c r="J4391" s="4">
        <v>40848</v>
      </c>
      <c r="K4391" s="17">
        <f>IF(data[[#This Row],[UnitPrice]]&gt;=20, data[[#This Row],[Revenue]]*0.7,
   IF(data[[#This Row],[UnitPrice]]&gt;=10, data[[#This Row],[Revenue]]*0.6,
      data[[#This Row],[Revenue]]*0.5))</f>
        <v>1.1000000000000001</v>
      </c>
      <c r="L4391" s="9">
        <f>data[[#This Row],[Revenue]]*0.75</f>
        <v>1.6500000000000001</v>
      </c>
      <c r="M4391" s="26">
        <f>IF(data[[#This Row],[Cost]]&gt;0, (data[[#This Row],[Profit]]/data[[#This Row],[Cost]]), 0)</f>
        <v>1.5</v>
      </c>
      <c r="N4391" s="17">
        <f t="shared" si="68"/>
        <v>116.25567937154617</v>
      </c>
    </row>
    <row r="4392" spans="1:14" x14ac:dyDescent="0.35">
      <c r="A4392" s="2" t="s">
        <v>11502</v>
      </c>
      <c r="B4392" s="2" t="s">
        <v>3857</v>
      </c>
      <c r="C4392" s="14" t="s">
        <v>3858</v>
      </c>
      <c r="D4392" s="2">
        <v>2</v>
      </c>
      <c r="E4392" s="3">
        <v>40675.511111111111</v>
      </c>
      <c r="F4392" s="17">
        <v>0.55000000000000004</v>
      </c>
      <c r="G4392" s="2">
        <v>16360</v>
      </c>
      <c r="H4392" s="2" t="s">
        <v>13</v>
      </c>
      <c r="I4392" s="17">
        <v>1.1000000000000001</v>
      </c>
      <c r="J4392" s="4">
        <v>40664</v>
      </c>
      <c r="K4392" s="17">
        <f>IF(data[[#This Row],[UnitPrice]]&gt;=20, data[[#This Row],[Revenue]]*0.7,
   IF(data[[#This Row],[UnitPrice]]&gt;=10, data[[#This Row],[Revenue]]*0.6,
      data[[#This Row],[Revenue]]*0.5))</f>
        <v>0.55000000000000004</v>
      </c>
      <c r="L4392" s="9">
        <f>data[[#This Row],[Revenue]]*0.75</f>
        <v>0.82500000000000007</v>
      </c>
      <c r="M4392" s="26">
        <f>IF(data[[#This Row],[Cost]]&gt;0, (data[[#This Row],[Profit]]/data[[#This Row],[Cost]]), 0)</f>
        <v>1.5</v>
      </c>
      <c r="N4392" s="17">
        <f t="shared" si="68"/>
        <v>116.2888736903388</v>
      </c>
    </row>
    <row r="4393" spans="1:14" x14ac:dyDescent="0.35">
      <c r="A4393" s="2" t="s">
        <v>8188</v>
      </c>
      <c r="B4393" s="2" t="s">
        <v>6143</v>
      </c>
      <c r="C4393" s="14" t="s">
        <v>7742</v>
      </c>
      <c r="D4393" s="2">
        <v>18</v>
      </c>
      <c r="E4393" s="3">
        <v>40794.647222222222</v>
      </c>
      <c r="F4393" s="17">
        <v>2.89</v>
      </c>
      <c r="G4393" s="2">
        <v>13217</v>
      </c>
      <c r="H4393" s="2" t="s">
        <v>13</v>
      </c>
      <c r="I4393" s="17">
        <v>52.02</v>
      </c>
      <c r="J4393" s="4">
        <v>40787</v>
      </c>
      <c r="K4393" s="17">
        <f>IF(data[[#This Row],[UnitPrice]]&gt;=20, data[[#This Row],[Revenue]]*0.7,
   IF(data[[#This Row],[UnitPrice]]&gt;=10, data[[#This Row],[Revenue]]*0.6,
      data[[#This Row],[Revenue]]*0.5))</f>
        <v>26.01</v>
      </c>
      <c r="L4393" s="9">
        <f>data[[#This Row],[Revenue]]*0.75</f>
        <v>39.015000000000001</v>
      </c>
      <c r="M4393" s="26">
        <f>IF(data[[#This Row],[Cost]]&gt;0, (data[[#This Row],[Profit]]/data[[#This Row],[Cost]]), 0)</f>
        <v>1.5</v>
      </c>
      <c r="N4393" s="17">
        <f t="shared" si="68"/>
        <v>116.3224075691424</v>
      </c>
    </row>
    <row r="4394" spans="1:14" x14ac:dyDescent="0.35">
      <c r="A4394" s="2" t="s">
        <v>11009</v>
      </c>
      <c r="B4394" s="2" t="s">
        <v>6143</v>
      </c>
      <c r="C4394" s="14" t="s">
        <v>7742</v>
      </c>
      <c r="D4394" s="2">
        <v>12</v>
      </c>
      <c r="E4394" s="3">
        <v>40827.62777777778</v>
      </c>
      <c r="F4394" s="17">
        <v>2.89</v>
      </c>
      <c r="G4394" s="2">
        <v>14863</v>
      </c>
      <c r="H4394" s="2" t="s">
        <v>13</v>
      </c>
      <c r="I4394" s="17">
        <v>34.68</v>
      </c>
      <c r="J4394" s="4">
        <v>40817</v>
      </c>
      <c r="K4394" s="17">
        <f>IF(data[[#This Row],[UnitPrice]]&gt;=20, data[[#This Row],[Revenue]]*0.7,
   IF(data[[#This Row],[UnitPrice]]&gt;=10, data[[#This Row],[Revenue]]*0.6,
      data[[#This Row],[Revenue]]*0.5))</f>
        <v>17.34</v>
      </c>
      <c r="L4394" s="9">
        <f>data[[#This Row],[Revenue]]*0.75</f>
        <v>26.009999999999998</v>
      </c>
      <c r="M4394" s="26">
        <f>IF(data[[#This Row],[Cost]]&gt;0, (data[[#This Row],[Profit]]/data[[#This Row],[Cost]]), 0)</f>
        <v>1.5</v>
      </c>
      <c r="N4394" s="17">
        <f t="shared" si="68"/>
        <v>116.34113278975077</v>
      </c>
    </row>
    <row r="4395" spans="1:14" x14ac:dyDescent="0.35">
      <c r="A4395" s="2" t="s">
        <v>11750</v>
      </c>
      <c r="B4395" s="2" t="s">
        <v>6143</v>
      </c>
      <c r="C4395" s="14" t="s">
        <v>7742</v>
      </c>
      <c r="D4395" s="2">
        <v>6</v>
      </c>
      <c r="E4395" s="3">
        <v>40736.533333333333</v>
      </c>
      <c r="F4395" s="17">
        <v>2.89</v>
      </c>
      <c r="G4395" s="2">
        <v>15498</v>
      </c>
      <c r="H4395" s="2" t="s">
        <v>13</v>
      </c>
      <c r="I4395" s="17">
        <v>17.34</v>
      </c>
      <c r="J4395" s="4">
        <v>40725</v>
      </c>
      <c r="K4395" s="17">
        <f>IF(data[[#This Row],[UnitPrice]]&gt;=20, data[[#This Row],[Revenue]]*0.7,
   IF(data[[#This Row],[UnitPrice]]&gt;=10, data[[#This Row],[Revenue]]*0.6,
      data[[#This Row],[Revenue]]*0.5))</f>
        <v>8.67</v>
      </c>
      <c r="L4395" s="9">
        <f>data[[#This Row],[Revenue]]*0.75</f>
        <v>13.004999999999999</v>
      </c>
      <c r="M4395" s="26">
        <f>IF(data[[#This Row],[Cost]]&gt;0, (data[[#This Row],[Profit]]/data[[#This Row],[Cost]]), 0)</f>
        <v>1.5</v>
      </c>
      <c r="N4395" s="17">
        <f t="shared" si="68"/>
        <v>116.36491989513667</v>
      </c>
    </row>
    <row r="4396" spans="1:14" x14ac:dyDescent="0.35">
      <c r="A4396" s="2" t="s">
        <v>11850</v>
      </c>
      <c r="B4396" s="2" t="s">
        <v>6143</v>
      </c>
      <c r="C4396" s="14" t="s">
        <v>7742</v>
      </c>
      <c r="D4396" s="2">
        <v>18</v>
      </c>
      <c r="E4396" s="3">
        <v>40767.537499999999</v>
      </c>
      <c r="F4396" s="17">
        <v>2.89</v>
      </c>
      <c r="G4396" s="2">
        <v>16933</v>
      </c>
      <c r="H4396" s="2" t="s">
        <v>13</v>
      </c>
      <c r="I4396" s="17">
        <v>52.02</v>
      </c>
      <c r="J4396" s="4">
        <v>40756</v>
      </c>
      <c r="K4396" s="17">
        <f>IF(data[[#This Row],[UnitPrice]]&gt;=20, data[[#This Row],[Revenue]]*0.7,
   IF(data[[#This Row],[UnitPrice]]&gt;=10, data[[#This Row],[Revenue]]*0.6,
      data[[#This Row],[Revenue]]*0.5))</f>
        <v>26.01</v>
      </c>
      <c r="L4396" s="9">
        <f>data[[#This Row],[Revenue]]*0.75</f>
        <v>39.015000000000001</v>
      </c>
      <c r="M4396" s="26">
        <f>IF(data[[#This Row],[Cost]]&gt;0, (data[[#This Row],[Profit]]/data[[#This Row],[Cost]]), 0)</f>
        <v>1.5</v>
      </c>
      <c r="N4396" s="17">
        <f t="shared" si="68"/>
        <v>116.39377331002451</v>
      </c>
    </row>
    <row r="4397" spans="1:14" x14ac:dyDescent="0.35">
      <c r="A4397" s="2" t="s">
        <v>8085</v>
      </c>
      <c r="B4397" s="2" t="s">
        <v>3098</v>
      </c>
      <c r="C4397" s="14" t="s">
        <v>3099</v>
      </c>
      <c r="D4397" s="2">
        <v>4</v>
      </c>
      <c r="E4397" s="3">
        <v>40732.547222222223</v>
      </c>
      <c r="F4397" s="17">
        <v>1.65</v>
      </c>
      <c r="G4397" s="2">
        <v>15518</v>
      </c>
      <c r="H4397" s="2" t="s">
        <v>13</v>
      </c>
      <c r="I4397" s="17">
        <v>6.6</v>
      </c>
      <c r="J4397" s="4">
        <v>40725</v>
      </c>
      <c r="K4397" s="17">
        <f>IF(data[[#This Row],[UnitPrice]]&gt;=20, data[[#This Row],[Revenue]]*0.7,
   IF(data[[#This Row],[UnitPrice]]&gt;=10, data[[#This Row],[Revenue]]*0.6,
      data[[#This Row],[Revenue]]*0.5))</f>
        <v>3.3</v>
      </c>
      <c r="L4397" s="9">
        <f>data[[#This Row],[Revenue]]*0.75</f>
        <v>4.9499999999999993</v>
      </c>
      <c r="M4397" s="26">
        <f>IF(data[[#This Row],[Cost]]&gt;0, (data[[#This Row],[Profit]]/data[[#This Row],[Cost]]), 0)</f>
        <v>1.4999999999999998</v>
      </c>
      <c r="N4397" s="17">
        <f t="shared" si="68"/>
        <v>116.41253570387764</v>
      </c>
    </row>
    <row r="4398" spans="1:14" x14ac:dyDescent="0.35">
      <c r="A4398" s="2" t="s">
        <v>8462</v>
      </c>
      <c r="B4398" s="2" t="s">
        <v>3098</v>
      </c>
      <c r="C4398" s="14" t="s">
        <v>3099</v>
      </c>
      <c r="D4398" s="2">
        <v>7</v>
      </c>
      <c r="E4398" s="3">
        <v>40552.665972222225</v>
      </c>
      <c r="F4398" s="17">
        <v>1.65</v>
      </c>
      <c r="G4398" s="2">
        <v>17220</v>
      </c>
      <c r="H4398" s="2" t="s">
        <v>13</v>
      </c>
      <c r="I4398" s="17">
        <v>11.55</v>
      </c>
      <c r="J4398" s="4">
        <v>40544</v>
      </c>
      <c r="K4398" s="17">
        <f>IF(data[[#This Row],[UnitPrice]]&gt;=20, data[[#This Row],[Revenue]]*0.7,
   IF(data[[#This Row],[UnitPrice]]&gt;=10, data[[#This Row],[Revenue]]*0.6,
      data[[#This Row],[Revenue]]*0.5))</f>
        <v>5.7750000000000004</v>
      </c>
      <c r="L4398" s="9">
        <f>data[[#This Row],[Revenue]]*0.75</f>
        <v>8.6625000000000014</v>
      </c>
      <c r="M4398" s="26">
        <f>IF(data[[#This Row],[Cost]]&gt;0, (data[[#This Row],[Profit]]/data[[#This Row],[Cost]]), 0)</f>
        <v>1.5000000000000002</v>
      </c>
      <c r="N4398" s="17">
        <f t="shared" si="68"/>
        <v>116.44455102040936</v>
      </c>
    </row>
    <row r="4399" spans="1:14" x14ac:dyDescent="0.35">
      <c r="A4399" s="2" t="s">
        <v>1732</v>
      </c>
      <c r="B4399" s="2" t="s">
        <v>1733</v>
      </c>
      <c r="C4399" s="14" t="s">
        <v>1734</v>
      </c>
      <c r="D4399" s="2">
        <v>2</v>
      </c>
      <c r="E4399" s="3">
        <v>40433.574305555558</v>
      </c>
      <c r="F4399" s="17">
        <v>1.45</v>
      </c>
      <c r="G4399" s="2">
        <v>15271</v>
      </c>
      <c r="H4399" s="2" t="s">
        <v>13</v>
      </c>
      <c r="I4399" s="17">
        <v>2.9</v>
      </c>
      <c r="J4399" s="4">
        <v>40422</v>
      </c>
      <c r="K4399" s="17">
        <f>IF(data[[#This Row],[UnitPrice]]&gt;=20, data[[#This Row],[Revenue]]*0.7,
   IF(data[[#This Row],[UnitPrice]]&gt;=10, data[[#This Row],[Revenue]]*0.6,
      data[[#This Row],[Revenue]]*0.5))</f>
        <v>1.45</v>
      </c>
      <c r="L4399" s="9">
        <f>data[[#This Row],[Revenue]]*0.75</f>
        <v>2.1749999999999998</v>
      </c>
      <c r="M4399" s="26">
        <f>IF(data[[#This Row],[Cost]]&gt;0, (data[[#This Row],[Profit]]/data[[#This Row],[Cost]]), 0)</f>
        <v>1.5</v>
      </c>
      <c r="N4399" s="17">
        <f t="shared" si="68"/>
        <v>116.47514144065445</v>
      </c>
    </row>
    <row r="4400" spans="1:14" x14ac:dyDescent="0.35">
      <c r="A4400" s="2" t="s">
        <v>9805</v>
      </c>
      <c r="B4400" s="2" t="s">
        <v>1733</v>
      </c>
      <c r="C4400" s="14" t="s">
        <v>1734</v>
      </c>
      <c r="D4400" s="2">
        <v>24</v>
      </c>
      <c r="E4400" s="3">
        <v>40826.5</v>
      </c>
      <c r="F4400" s="17">
        <v>0.39</v>
      </c>
      <c r="G4400" s="2">
        <v>14128</v>
      </c>
      <c r="H4400" s="2" t="s">
        <v>13</v>
      </c>
      <c r="I4400" s="17">
        <v>9.36</v>
      </c>
      <c r="J4400" s="4">
        <v>40817</v>
      </c>
      <c r="K4400" s="17">
        <f>IF(data[[#This Row],[UnitPrice]]&gt;=20, data[[#This Row],[Revenue]]*0.7,
   IF(data[[#This Row],[UnitPrice]]&gt;=10, data[[#This Row],[Revenue]]*0.6,
      data[[#This Row],[Revenue]]*0.5))</f>
        <v>4.68</v>
      </c>
      <c r="L4400" s="9">
        <f>data[[#This Row],[Revenue]]*0.75</f>
        <v>7.02</v>
      </c>
      <c r="M4400" s="26">
        <f>IF(data[[#This Row],[Cost]]&gt;0, (data[[#This Row],[Profit]]/data[[#This Row],[Cost]]), 0)</f>
        <v>1.5</v>
      </c>
      <c r="N4400" s="17">
        <f t="shared" si="68"/>
        <v>116.5082730455088</v>
      </c>
    </row>
    <row r="4401" spans="1:14" x14ac:dyDescent="0.35">
      <c r="A4401" s="2" t="s">
        <v>6087</v>
      </c>
      <c r="B4401" s="2" t="s">
        <v>2099</v>
      </c>
      <c r="C4401" s="14" t="s">
        <v>2100</v>
      </c>
      <c r="D4401" s="2">
        <v>8</v>
      </c>
      <c r="E4401" s="3">
        <v>40821.658333333333</v>
      </c>
      <c r="F4401" s="17">
        <v>1.69</v>
      </c>
      <c r="G4401" s="2">
        <v>13592</v>
      </c>
      <c r="H4401" s="2" t="s">
        <v>13</v>
      </c>
      <c r="I4401" s="17">
        <v>13.52</v>
      </c>
      <c r="J4401" s="4">
        <v>40817</v>
      </c>
      <c r="K4401" s="17">
        <f>IF(data[[#This Row],[UnitPrice]]&gt;=20, data[[#This Row],[Revenue]]*0.7,
   IF(data[[#This Row],[UnitPrice]]&gt;=10, data[[#This Row],[Revenue]]*0.6,
      data[[#This Row],[Revenue]]*0.5))</f>
        <v>6.76</v>
      </c>
      <c r="L4401" s="9">
        <f>data[[#This Row],[Revenue]]*0.75</f>
        <v>10.14</v>
      </c>
      <c r="M4401" s="26">
        <f>IF(data[[#This Row],[Cost]]&gt;0, (data[[#This Row],[Profit]]/data[[#This Row],[Cost]]), 0)</f>
        <v>1.5000000000000002</v>
      </c>
      <c r="N4401" s="17">
        <f t="shared" si="68"/>
        <v>116.53953895535574</v>
      </c>
    </row>
    <row r="4402" spans="1:14" x14ac:dyDescent="0.35">
      <c r="A4402" s="2" t="s">
        <v>8881</v>
      </c>
      <c r="B4402" s="2" t="s">
        <v>2099</v>
      </c>
      <c r="C4402" s="14" t="s">
        <v>2100</v>
      </c>
      <c r="D4402" s="2">
        <v>8</v>
      </c>
      <c r="E4402" s="3">
        <v>40764.612500000003</v>
      </c>
      <c r="F4402" s="17">
        <v>1.69</v>
      </c>
      <c r="G4402" s="2">
        <v>15198</v>
      </c>
      <c r="H4402" s="2" t="s">
        <v>13</v>
      </c>
      <c r="I4402" s="17">
        <v>13.52</v>
      </c>
      <c r="J4402" s="4">
        <v>40756</v>
      </c>
      <c r="K4402" s="17">
        <f>IF(data[[#This Row],[UnitPrice]]&gt;=20, data[[#This Row],[Revenue]]*0.7,
   IF(data[[#This Row],[UnitPrice]]&gt;=10, data[[#This Row],[Revenue]]*0.6,
      data[[#This Row],[Revenue]]*0.5))</f>
        <v>6.76</v>
      </c>
      <c r="L4402" s="9">
        <f>data[[#This Row],[Revenue]]*0.75</f>
        <v>10.14</v>
      </c>
      <c r="M4402" s="26">
        <f>IF(data[[#This Row],[Cost]]&gt;0, (data[[#This Row],[Profit]]/data[[#This Row],[Cost]]), 0)</f>
        <v>1.5000000000000002</v>
      </c>
      <c r="N4402" s="17">
        <f t="shared" si="68"/>
        <v>116.56960887332288</v>
      </c>
    </row>
    <row r="4403" spans="1:14" x14ac:dyDescent="0.35">
      <c r="A4403" s="2" t="s">
        <v>9019</v>
      </c>
      <c r="B4403" s="2" t="s">
        <v>9020</v>
      </c>
      <c r="C4403" s="14" t="s">
        <v>9021</v>
      </c>
      <c r="D4403" s="2">
        <v>4</v>
      </c>
      <c r="E4403" s="3">
        <v>40856.581944444442</v>
      </c>
      <c r="F4403" s="17">
        <v>1.45</v>
      </c>
      <c r="G4403" s="2">
        <v>13884</v>
      </c>
      <c r="H4403" s="2" t="s">
        <v>13</v>
      </c>
      <c r="I4403" s="17">
        <v>5.8</v>
      </c>
      <c r="J4403" s="4">
        <v>40848</v>
      </c>
      <c r="K4403" s="17">
        <f>IF(data[[#This Row],[UnitPrice]]&gt;=20, data[[#This Row],[Revenue]]*0.7,
   IF(data[[#This Row],[UnitPrice]]&gt;=10, data[[#This Row],[Revenue]]*0.6,
      data[[#This Row],[Revenue]]*0.5))</f>
        <v>2.9</v>
      </c>
      <c r="L4403" s="9">
        <f>data[[#This Row],[Revenue]]*0.75</f>
        <v>4.3499999999999996</v>
      </c>
      <c r="M4403" s="26">
        <f>IF(data[[#This Row],[Cost]]&gt;0, (data[[#This Row],[Profit]]/data[[#This Row],[Cost]]), 0)</f>
        <v>1.5</v>
      </c>
      <c r="N4403" s="17">
        <f t="shared" si="68"/>
        <v>116.59969635036617</v>
      </c>
    </row>
    <row r="4404" spans="1:14" hidden="1" x14ac:dyDescent="0.35">
      <c r="A4404" s="2" t="s">
        <v>5030</v>
      </c>
      <c r="B4404" s="2" t="s">
        <v>3612</v>
      </c>
      <c r="C4404" s="14" t="s">
        <v>3613</v>
      </c>
      <c r="D4404" s="2">
        <v>6</v>
      </c>
      <c r="E4404" s="3">
        <v>40698.713888888888</v>
      </c>
      <c r="F4404" s="17">
        <v>0.83</v>
      </c>
      <c r="G4404" s="2">
        <v>0</v>
      </c>
      <c r="H4404" s="2" t="s">
        <v>13</v>
      </c>
      <c r="I4404" s="17">
        <v>4.9799999999999995</v>
      </c>
      <c r="J4404" s="4">
        <v>40695</v>
      </c>
      <c r="K4404" s="17">
        <f>IF(data[[#This Row],[UnitPrice]]&gt;=20, data[[#This Row],[Revenue]]*0.7,
   IF(data[[#This Row],[UnitPrice]]&gt;=10, data[[#This Row],[Revenue]]*0.6,
      data[[#This Row],[Revenue]]*0.5))</f>
        <v>2.4899999999999998</v>
      </c>
      <c r="L4404" s="9">
        <f>data[[#This Row],[Revenue]]*0.75</f>
        <v>3.7349999999999994</v>
      </c>
      <c r="M4404" s="26">
        <f>IF(data[[#This Row],[Cost]]&gt;0, (data[[#This Row],[Profit]]/data[[#This Row],[Cost]]), 0)</f>
        <v>1.5</v>
      </c>
      <c r="N4404" s="17">
        <f t="shared" si="68"/>
        <v>116.63205607476758</v>
      </c>
    </row>
    <row r="4405" spans="1:14" x14ac:dyDescent="0.35">
      <c r="A4405" s="2" t="s">
        <v>3611</v>
      </c>
      <c r="B4405" s="2" t="s">
        <v>3612</v>
      </c>
      <c r="C4405" s="14" t="s">
        <v>3613</v>
      </c>
      <c r="D4405" s="2">
        <v>12</v>
      </c>
      <c r="E4405" s="3">
        <v>40726.576388888891</v>
      </c>
      <c r="F4405" s="17">
        <v>0.85</v>
      </c>
      <c r="G4405" s="2">
        <v>13458</v>
      </c>
      <c r="H4405" s="2" t="s">
        <v>13</v>
      </c>
      <c r="I4405" s="17">
        <v>10.199999999999999</v>
      </c>
      <c r="J4405" s="4">
        <v>40725</v>
      </c>
      <c r="K4405" s="17">
        <f>IF(data[[#This Row],[UnitPrice]]&gt;=20, data[[#This Row],[Revenue]]*0.7,
   IF(data[[#This Row],[UnitPrice]]&gt;=10, data[[#This Row],[Revenue]]*0.6,
      data[[#This Row],[Revenue]]*0.5))</f>
        <v>5.0999999999999996</v>
      </c>
      <c r="L4405" s="9">
        <f>data[[#This Row],[Revenue]]*0.75</f>
        <v>7.6499999999999995</v>
      </c>
      <c r="M4405" s="26">
        <f>IF(data[[#This Row],[Cost]]&gt;0, (data[[#This Row],[Profit]]/data[[#This Row],[Cost]]), 0)</f>
        <v>1.5</v>
      </c>
      <c r="N4405" s="17">
        <f t="shared" si="68"/>
        <v>116.66467426234418</v>
      </c>
    </row>
    <row r="4406" spans="1:14" hidden="1" x14ac:dyDescent="0.35">
      <c r="A4406" s="2" t="s">
        <v>7991</v>
      </c>
      <c r="B4406" s="2" t="s">
        <v>3612</v>
      </c>
      <c r="C4406" s="14" t="s">
        <v>3613</v>
      </c>
      <c r="D4406" s="2">
        <v>2</v>
      </c>
      <c r="E4406" s="3">
        <v>40641.693055555559</v>
      </c>
      <c r="F4406" s="17">
        <v>0.83</v>
      </c>
      <c r="G4406" s="2">
        <v>0</v>
      </c>
      <c r="H4406" s="2" t="s">
        <v>13</v>
      </c>
      <c r="I4406" s="17">
        <v>1.66</v>
      </c>
      <c r="J4406" s="4">
        <v>40634</v>
      </c>
      <c r="K4406" s="17">
        <f>IF(data[[#This Row],[UnitPrice]]&gt;=20, data[[#This Row],[Revenue]]*0.7,
   IF(data[[#This Row],[UnitPrice]]&gt;=10, data[[#This Row],[Revenue]]*0.6,
      data[[#This Row],[Revenue]]*0.5))</f>
        <v>0.83</v>
      </c>
      <c r="L4406" s="9">
        <f>data[[#This Row],[Revenue]]*0.75</f>
        <v>1.2449999999999999</v>
      </c>
      <c r="M4406" s="26">
        <f>IF(data[[#This Row],[Cost]]&gt;0, (data[[#This Row],[Profit]]/data[[#This Row],[Cost]]), 0)</f>
        <v>1.5</v>
      </c>
      <c r="N4406" s="17">
        <f t="shared" si="68"/>
        <v>116.69578609000706</v>
      </c>
    </row>
    <row r="4407" spans="1:14" x14ac:dyDescent="0.35">
      <c r="A4407" s="2" t="s">
        <v>6602</v>
      </c>
      <c r="B4407" s="2" t="s">
        <v>6603</v>
      </c>
      <c r="C4407" s="14" t="s">
        <v>6604</v>
      </c>
      <c r="D4407" s="2">
        <v>12</v>
      </c>
      <c r="E4407" s="3">
        <v>40700.48333333333</v>
      </c>
      <c r="F4407" s="17">
        <v>0.79</v>
      </c>
      <c r="G4407" s="2">
        <v>16209</v>
      </c>
      <c r="H4407" s="2" t="s">
        <v>13</v>
      </c>
      <c r="I4407" s="17">
        <v>9.48</v>
      </c>
      <c r="J4407" s="4">
        <v>40695</v>
      </c>
      <c r="K4407" s="17">
        <f>IF(data[[#This Row],[UnitPrice]]&gt;=20, data[[#This Row],[Revenue]]*0.7,
   IF(data[[#This Row],[UnitPrice]]&gt;=10, data[[#This Row],[Revenue]]*0.6,
      data[[#This Row],[Revenue]]*0.5))</f>
        <v>4.74</v>
      </c>
      <c r="L4407" s="9">
        <f>data[[#This Row],[Revenue]]*0.75</f>
        <v>7.11</v>
      </c>
      <c r="M4407" s="26">
        <f>IF(data[[#This Row],[Cost]]&gt;0, (data[[#This Row],[Profit]]/data[[#This Row],[Cost]]), 0)</f>
        <v>1.5</v>
      </c>
      <c r="N4407" s="17">
        <f t="shared" si="68"/>
        <v>116.72941245250048</v>
      </c>
    </row>
    <row r="4408" spans="1:14" hidden="1" x14ac:dyDescent="0.35">
      <c r="A4408" s="2" t="s">
        <v>4165</v>
      </c>
      <c r="B4408" s="2" t="s">
        <v>4166</v>
      </c>
      <c r="C4408" s="14" t="s">
        <v>4167</v>
      </c>
      <c r="D4408" s="2">
        <v>8</v>
      </c>
      <c r="E4408" s="3">
        <v>40636.405555555553</v>
      </c>
      <c r="F4408" s="17">
        <v>0.85</v>
      </c>
      <c r="G4408" s="2">
        <v>0</v>
      </c>
      <c r="H4408" s="2" t="s">
        <v>13</v>
      </c>
      <c r="I4408" s="17">
        <v>6.8</v>
      </c>
      <c r="J4408" s="4">
        <v>40634</v>
      </c>
      <c r="K4408" s="17">
        <f>IF(data[[#This Row],[UnitPrice]]&gt;=20, data[[#This Row],[Revenue]]*0.7,
   IF(data[[#This Row],[UnitPrice]]&gt;=10, data[[#This Row],[Revenue]]*0.6,
      data[[#This Row],[Revenue]]*0.5))</f>
        <v>3.4</v>
      </c>
      <c r="L4408" s="9">
        <f>data[[#This Row],[Revenue]]*0.75</f>
        <v>5.0999999999999996</v>
      </c>
      <c r="M4408" s="26">
        <f>IF(data[[#This Row],[Cost]]&gt;0, (data[[#This Row],[Profit]]/data[[#This Row],[Cost]]), 0)</f>
        <v>1.5</v>
      </c>
      <c r="N4408" s="17">
        <f t="shared" si="68"/>
        <v>116.76077192982578</v>
      </c>
    </row>
    <row r="4409" spans="1:14" hidden="1" x14ac:dyDescent="0.35">
      <c r="A4409" s="2" t="s">
        <v>9988</v>
      </c>
      <c r="B4409" s="2" t="s">
        <v>4754</v>
      </c>
      <c r="C4409" s="14" t="s">
        <v>9989</v>
      </c>
      <c r="D4409" s="2">
        <v>1</v>
      </c>
      <c r="E4409" s="3">
        <v>40887.486805555556</v>
      </c>
      <c r="F4409" s="17">
        <v>3.75</v>
      </c>
      <c r="G4409" s="2">
        <v>0</v>
      </c>
      <c r="H4409" s="2" t="s">
        <v>13</v>
      </c>
      <c r="I4409" s="17">
        <v>3.75</v>
      </c>
      <c r="J4409" s="4">
        <v>40878</v>
      </c>
      <c r="K4409" s="17">
        <f>IF(data[[#This Row],[UnitPrice]]&gt;=20, data[[#This Row],[Revenue]]*0.7,
   IF(data[[#This Row],[UnitPrice]]&gt;=10, data[[#This Row],[Revenue]]*0.6,
      data[[#This Row],[Revenue]]*0.5))</f>
        <v>1.875</v>
      </c>
      <c r="L4409" s="9">
        <f>data[[#This Row],[Revenue]]*0.75</f>
        <v>2.8125</v>
      </c>
      <c r="M4409" s="26">
        <f>IF(data[[#This Row],[Cost]]&gt;0, (data[[#This Row],[Profit]]/data[[#This Row],[Cost]]), 0)</f>
        <v>1.5</v>
      </c>
      <c r="N4409" s="17">
        <f t="shared" si="68"/>
        <v>116.79293360631885</v>
      </c>
    </row>
    <row r="4410" spans="1:14" x14ac:dyDescent="0.35">
      <c r="A4410" s="2" t="s">
        <v>9518</v>
      </c>
      <c r="B4410" s="2" t="s">
        <v>9151</v>
      </c>
      <c r="C4410" s="14" t="s">
        <v>9152</v>
      </c>
      <c r="D4410" s="2">
        <v>6</v>
      </c>
      <c r="E4410" s="3">
        <v>40673.677083333336</v>
      </c>
      <c r="F4410" s="17">
        <v>3.75</v>
      </c>
      <c r="G4410" s="2">
        <v>15762</v>
      </c>
      <c r="H4410" s="2" t="s">
        <v>13</v>
      </c>
      <c r="I4410" s="17">
        <v>22.5</v>
      </c>
      <c r="J4410" s="4">
        <v>40664</v>
      </c>
      <c r="K4410" s="17">
        <f>IF(data[[#This Row],[UnitPrice]]&gt;=20, data[[#This Row],[Revenue]]*0.7,
   IF(data[[#This Row],[UnitPrice]]&gt;=10, data[[#This Row],[Revenue]]*0.6,
      data[[#This Row],[Revenue]]*0.5))</f>
        <v>11.25</v>
      </c>
      <c r="L4410" s="9">
        <f>data[[#This Row],[Revenue]]*0.75</f>
        <v>16.875</v>
      </c>
      <c r="M4410" s="26">
        <f>IF(data[[#This Row],[Cost]]&gt;0, (data[[#This Row],[Profit]]/data[[#This Row],[Cost]]), 0)</f>
        <v>1.5</v>
      </c>
      <c r="N4410" s="17">
        <f t="shared" si="68"/>
        <v>116.82600643651379</v>
      </c>
    </row>
    <row r="4411" spans="1:14" x14ac:dyDescent="0.35">
      <c r="A4411" s="2" t="s">
        <v>9312</v>
      </c>
      <c r="B4411" s="2" t="s">
        <v>7045</v>
      </c>
      <c r="C4411" s="14" t="s">
        <v>9164</v>
      </c>
      <c r="D4411" s="2">
        <v>3</v>
      </c>
      <c r="E4411" s="3">
        <v>40612.621527777781</v>
      </c>
      <c r="F4411" s="17">
        <v>4.95</v>
      </c>
      <c r="G4411" s="2">
        <v>18257</v>
      </c>
      <c r="H4411" s="2" t="s">
        <v>13</v>
      </c>
      <c r="I4411" s="17">
        <v>14.85</v>
      </c>
      <c r="J4411" s="4">
        <v>40603</v>
      </c>
      <c r="K4411" s="17">
        <f>IF(data[[#This Row],[UnitPrice]]&gt;=20, data[[#This Row],[Revenue]]*0.7,
   IF(data[[#This Row],[UnitPrice]]&gt;=10, data[[#This Row],[Revenue]]*0.6,
      data[[#This Row],[Revenue]]*0.5))</f>
        <v>7.4249999999999998</v>
      </c>
      <c r="L4411" s="9">
        <f>data[[#This Row],[Revenue]]*0.75</f>
        <v>11.137499999999999</v>
      </c>
      <c r="M4411" s="26">
        <f>IF(data[[#This Row],[Cost]]&gt;0, (data[[#This Row],[Profit]]/data[[#This Row],[Cost]]), 0)</f>
        <v>1.5</v>
      </c>
      <c r="N4411" s="17">
        <f t="shared" si="68"/>
        <v>116.85361135499097</v>
      </c>
    </row>
    <row r="4412" spans="1:14" x14ac:dyDescent="0.35">
      <c r="A4412" s="2" t="s">
        <v>9464</v>
      </c>
      <c r="B4412" s="2" t="s">
        <v>7045</v>
      </c>
      <c r="C4412" s="14" t="s">
        <v>9164</v>
      </c>
      <c r="D4412" s="2">
        <v>3</v>
      </c>
      <c r="E4412" s="3">
        <v>40673.521527777775</v>
      </c>
      <c r="F4412" s="17">
        <v>4.95</v>
      </c>
      <c r="G4412" s="2">
        <v>15730</v>
      </c>
      <c r="H4412" s="2" t="s">
        <v>13</v>
      </c>
      <c r="I4412" s="17">
        <v>14.85</v>
      </c>
      <c r="J4412" s="4">
        <v>40664</v>
      </c>
      <c r="K4412" s="17">
        <f>IF(data[[#This Row],[UnitPrice]]&gt;=20, data[[#This Row],[Revenue]]*0.7,
   IF(data[[#This Row],[UnitPrice]]&gt;=10, data[[#This Row],[Revenue]]*0.6,
      data[[#This Row],[Revenue]]*0.5))</f>
        <v>7.4249999999999998</v>
      </c>
      <c r="L4412" s="9">
        <f>data[[#This Row],[Revenue]]*0.75</f>
        <v>11.137499999999999</v>
      </c>
      <c r="M4412" s="26">
        <f>IF(data[[#This Row],[Cost]]&gt;0, (data[[#This Row],[Profit]]/data[[#This Row],[Cost]]), 0)</f>
        <v>1.5</v>
      </c>
      <c r="N4412" s="17">
        <f t="shared" si="68"/>
        <v>116.88347189695672</v>
      </c>
    </row>
    <row r="4413" spans="1:14" x14ac:dyDescent="0.35">
      <c r="A4413" s="2" t="s">
        <v>10730</v>
      </c>
      <c r="B4413" s="2" t="s">
        <v>10731</v>
      </c>
      <c r="C4413" s="14" t="s">
        <v>10732</v>
      </c>
      <c r="D4413" s="2">
        <v>12</v>
      </c>
      <c r="E4413" s="3">
        <v>40766.498611111114</v>
      </c>
      <c r="F4413" s="17">
        <v>1.25</v>
      </c>
      <c r="G4413" s="2">
        <v>13381</v>
      </c>
      <c r="H4413" s="2" t="s">
        <v>13</v>
      </c>
      <c r="I4413" s="17">
        <v>15</v>
      </c>
      <c r="J4413" s="4">
        <v>40756</v>
      </c>
      <c r="K4413" s="17">
        <f>IF(data[[#This Row],[UnitPrice]]&gt;=20, data[[#This Row],[Revenue]]*0.7,
   IF(data[[#This Row],[UnitPrice]]&gt;=10, data[[#This Row],[Revenue]]*0.6,
      data[[#This Row],[Revenue]]*0.5))</f>
        <v>7.5</v>
      </c>
      <c r="L4413" s="9">
        <f>data[[#This Row],[Revenue]]*0.75</f>
        <v>11.25</v>
      </c>
      <c r="M4413" s="26">
        <f>IF(data[[#This Row],[Cost]]&gt;0, (data[[#This Row],[Profit]]/data[[#This Row],[Cost]]), 0)</f>
        <v>1.5</v>
      </c>
      <c r="N4413" s="17">
        <f t="shared" si="68"/>
        <v>116.91334992679478</v>
      </c>
    </row>
    <row r="4414" spans="1:14" x14ac:dyDescent="0.35">
      <c r="A4414" s="2" t="s">
        <v>7510</v>
      </c>
      <c r="B4414" s="2" t="s">
        <v>7082</v>
      </c>
      <c r="C4414" s="14" t="s">
        <v>7083</v>
      </c>
      <c r="D4414" s="2">
        <v>12</v>
      </c>
      <c r="E4414" s="3">
        <v>40762.524305555555</v>
      </c>
      <c r="F4414" s="17">
        <v>1.45</v>
      </c>
      <c r="G4414" s="2">
        <v>13018</v>
      </c>
      <c r="H4414" s="2" t="s">
        <v>13</v>
      </c>
      <c r="I4414" s="17">
        <v>17.399999999999999</v>
      </c>
      <c r="J4414" s="4">
        <v>40756</v>
      </c>
      <c r="K4414" s="17">
        <f>IF(data[[#This Row],[UnitPrice]]&gt;=20, data[[#This Row],[Revenue]]*0.7,
   IF(data[[#This Row],[UnitPrice]]&gt;=10, data[[#This Row],[Revenue]]*0.6,
      data[[#This Row],[Revenue]]*0.5))</f>
        <v>8.6999999999999993</v>
      </c>
      <c r="L4414" s="9">
        <f>data[[#This Row],[Revenue]]*0.75</f>
        <v>13.049999999999999</v>
      </c>
      <c r="M4414" s="26">
        <f>IF(data[[#This Row],[Cost]]&gt;0, (data[[#This Row],[Profit]]/data[[#This Row],[Cost]]), 0)</f>
        <v>1.5</v>
      </c>
      <c r="N4414" s="17">
        <f t="shared" si="68"/>
        <v>116.94320152314123</v>
      </c>
    </row>
    <row r="4415" spans="1:14" x14ac:dyDescent="0.35">
      <c r="A4415" s="2" t="s">
        <v>8249</v>
      </c>
      <c r="B4415" s="2" t="s">
        <v>7082</v>
      </c>
      <c r="C4415" s="14" t="s">
        <v>7083</v>
      </c>
      <c r="D4415" s="2">
        <v>12</v>
      </c>
      <c r="E4415" s="3">
        <v>40855.36041666667</v>
      </c>
      <c r="F4415" s="17">
        <v>1.45</v>
      </c>
      <c r="G4415" s="2">
        <v>15498</v>
      </c>
      <c r="H4415" s="2" t="s">
        <v>13</v>
      </c>
      <c r="I4415" s="17">
        <v>17.399999999999999</v>
      </c>
      <c r="J4415" s="4">
        <v>40848</v>
      </c>
      <c r="K4415" s="17">
        <f>IF(data[[#This Row],[UnitPrice]]&gt;=20, data[[#This Row],[Revenue]]*0.7,
   IF(data[[#This Row],[UnitPrice]]&gt;=10, data[[#This Row],[Revenue]]*0.6,
      data[[#This Row],[Revenue]]*0.5))</f>
        <v>8.6999999999999993</v>
      </c>
      <c r="L4415" s="9">
        <f>data[[#This Row],[Revenue]]*0.75</f>
        <v>13.049999999999999</v>
      </c>
      <c r="M4415" s="26">
        <f>IF(data[[#This Row],[Cost]]&gt;0, (data[[#This Row],[Profit]]/data[[#This Row],[Cost]]), 0)</f>
        <v>1.5</v>
      </c>
      <c r="N4415" s="17">
        <f t="shared" si="68"/>
        <v>116.97236741869445</v>
      </c>
    </row>
    <row r="4416" spans="1:14" x14ac:dyDescent="0.35">
      <c r="A4416" s="2" t="s">
        <v>8455</v>
      </c>
      <c r="B4416" s="2" t="s">
        <v>7082</v>
      </c>
      <c r="C4416" s="14" t="s">
        <v>7083</v>
      </c>
      <c r="D4416" s="2">
        <v>12</v>
      </c>
      <c r="E4416" s="3">
        <v>40552.62777777778</v>
      </c>
      <c r="F4416" s="17">
        <v>1.45</v>
      </c>
      <c r="G4416" s="2">
        <v>13045</v>
      </c>
      <c r="H4416" s="2" t="s">
        <v>13</v>
      </c>
      <c r="I4416" s="17">
        <v>17.399999999999999</v>
      </c>
      <c r="J4416" s="4">
        <v>40544</v>
      </c>
      <c r="K4416" s="17">
        <f>IF(data[[#This Row],[UnitPrice]]&gt;=20, data[[#This Row],[Revenue]]*0.7,
   IF(data[[#This Row],[UnitPrice]]&gt;=10, data[[#This Row],[Revenue]]*0.6,
      data[[#This Row],[Revenue]]*0.5))</f>
        <v>8.6999999999999993</v>
      </c>
      <c r="L4416" s="9">
        <f>data[[#This Row],[Revenue]]*0.75</f>
        <v>13.049999999999999</v>
      </c>
      <c r="M4416" s="26">
        <f>IF(data[[#This Row],[Cost]]&gt;0, (data[[#This Row],[Profit]]/data[[#This Row],[Cost]]), 0)</f>
        <v>1.5</v>
      </c>
      <c r="N4416" s="17">
        <f t="shared" si="68"/>
        <v>117.00155041031775</v>
      </c>
    </row>
    <row r="4417" spans="1:14" x14ac:dyDescent="0.35">
      <c r="A4417" s="2" t="s">
        <v>8463</v>
      </c>
      <c r="B4417" s="2" t="s">
        <v>7082</v>
      </c>
      <c r="C4417" s="14" t="s">
        <v>7083</v>
      </c>
      <c r="D4417" s="2">
        <v>12</v>
      </c>
      <c r="E4417" s="3">
        <v>40552.677777777775</v>
      </c>
      <c r="F4417" s="17">
        <v>1.45</v>
      </c>
      <c r="G4417" s="2">
        <v>13376</v>
      </c>
      <c r="H4417" s="2" t="s">
        <v>13</v>
      </c>
      <c r="I4417" s="17">
        <v>17.399999999999999</v>
      </c>
      <c r="J4417" s="4">
        <v>40544</v>
      </c>
      <c r="K4417" s="17">
        <f>IF(data[[#This Row],[UnitPrice]]&gt;=20, data[[#This Row],[Revenue]]*0.7,
   IF(data[[#This Row],[UnitPrice]]&gt;=10, data[[#This Row],[Revenue]]*0.6,
      data[[#This Row],[Revenue]]*0.5))</f>
        <v>8.6999999999999993</v>
      </c>
      <c r="L4417" s="9">
        <f>data[[#This Row],[Revenue]]*0.75</f>
        <v>13.049999999999999</v>
      </c>
      <c r="M4417" s="26">
        <f>IF(data[[#This Row],[Cost]]&gt;0, (data[[#This Row],[Profit]]/data[[#This Row],[Cost]]), 0)</f>
        <v>1.5</v>
      </c>
      <c r="N4417" s="17">
        <f t="shared" si="68"/>
        <v>117.03075051304724</v>
      </c>
    </row>
    <row r="4418" spans="1:14" x14ac:dyDescent="0.35">
      <c r="A4418" s="2" t="s">
        <v>10274</v>
      </c>
      <c r="B4418" s="2" t="s">
        <v>7082</v>
      </c>
      <c r="C4418" s="14" t="s">
        <v>7083</v>
      </c>
      <c r="D4418" s="2">
        <v>4</v>
      </c>
      <c r="E4418" s="3">
        <v>40585.550694444442</v>
      </c>
      <c r="F4418" s="17">
        <v>1.45</v>
      </c>
      <c r="G4418" s="2">
        <v>16367</v>
      </c>
      <c r="H4418" s="2" t="s">
        <v>13</v>
      </c>
      <c r="I4418" s="17">
        <v>5.8</v>
      </c>
      <c r="J4418" s="4">
        <v>40575</v>
      </c>
      <c r="K4418" s="17">
        <f>IF(data[[#This Row],[UnitPrice]]&gt;=20, data[[#This Row],[Revenue]]*0.7,
   IF(data[[#This Row],[UnitPrice]]&gt;=10, data[[#This Row],[Revenue]]*0.6,
      data[[#This Row],[Revenue]]*0.5))</f>
        <v>2.9</v>
      </c>
      <c r="L4418" s="9">
        <f>data[[#This Row],[Revenue]]*0.75</f>
        <v>4.3499999999999996</v>
      </c>
      <c r="M4418" s="26">
        <f>IF(data[[#This Row],[Cost]]&gt;0, (data[[#This Row],[Profit]]/data[[#This Row],[Cost]]), 0)</f>
        <v>1.5</v>
      </c>
      <c r="N4418" s="17">
        <f t="shared" ref="N4418:N4481" si="69">SUM(I4418:I12242)/COUNTA(_xlfn.UNIQUE(A4418:A12242))</f>
        <v>117.05996774193669</v>
      </c>
    </row>
    <row r="4419" spans="1:14" x14ac:dyDescent="0.35">
      <c r="A4419" s="2" t="s">
        <v>6221</v>
      </c>
      <c r="B4419" s="2" t="s">
        <v>4115</v>
      </c>
      <c r="C4419" s="14" t="s">
        <v>4116</v>
      </c>
      <c r="D4419" s="2">
        <v>6</v>
      </c>
      <c r="E4419" s="3">
        <v>40882.499305555553</v>
      </c>
      <c r="F4419" s="17">
        <v>3.75</v>
      </c>
      <c r="G4419" s="2">
        <v>18136</v>
      </c>
      <c r="H4419" s="2" t="s">
        <v>13</v>
      </c>
      <c r="I4419" s="17">
        <v>22.5</v>
      </c>
      <c r="J4419" s="4">
        <v>40878</v>
      </c>
      <c r="K4419" s="17">
        <f>IF(data[[#This Row],[UnitPrice]]&gt;=20, data[[#This Row],[Revenue]]*0.7,
   IF(data[[#This Row],[UnitPrice]]&gt;=10, data[[#This Row],[Revenue]]*0.6,
      data[[#This Row],[Revenue]]*0.5))</f>
        <v>11.25</v>
      </c>
      <c r="L4419" s="9">
        <f>data[[#This Row],[Revenue]]*0.75</f>
        <v>16.875</v>
      </c>
      <c r="M4419" s="26">
        <f>IF(data[[#This Row],[Cost]]&gt;0, (data[[#This Row],[Profit]]/data[[#This Row],[Cost]]), 0)</f>
        <v>1.5</v>
      </c>
      <c r="N4419" s="17">
        <f t="shared" si="69"/>
        <v>117.0926048694644</v>
      </c>
    </row>
    <row r="4420" spans="1:14" x14ac:dyDescent="0.35">
      <c r="A4420" s="2" t="s">
        <v>9889</v>
      </c>
      <c r="B4420" s="2" t="s">
        <v>4115</v>
      </c>
      <c r="C4420" s="14" t="s">
        <v>4116</v>
      </c>
      <c r="D4420" s="2">
        <v>6</v>
      </c>
      <c r="E4420" s="3">
        <v>40857.39166666667</v>
      </c>
      <c r="F4420" s="17">
        <v>3.75</v>
      </c>
      <c r="G4420" s="2">
        <v>14744</v>
      </c>
      <c r="H4420" s="2" t="s">
        <v>13</v>
      </c>
      <c r="I4420" s="17">
        <v>22.5</v>
      </c>
      <c r="J4420" s="4">
        <v>40848</v>
      </c>
      <c r="K4420" s="17">
        <f>IF(data[[#This Row],[UnitPrice]]&gt;=20, data[[#This Row],[Revenue]]*0.7,
   IF(data[[#This Row],[UnitPrice]]&gt;=10, data[[#This Row],[Revenue]]*0.6,
      data[[#This Row],[Revenue]]*0.5))</f>
        <v>11.25</v>
      </c>
      <c r="L4420" s="9">
        <f>data[[#This Row],[Revenue]]*0.75</f>
        <v>16.875</v>
      </c>
      <c r="M4420" s="26">
        <f>IF(data[[#This Row],[Cost]]&gt;0, (data[[#This Row],[Profit]]/data[[#This Row],[Cost]]), 0)</f>
        <v>1.5</v>
      </c>
      <c r="N4420" s="17">
        <f t="shared" si="69"/>
        <v>117.12036091549417</v>
      </c>
    </row>
    <row r="4421" spans="1:14" x14ac:dyDescent="0.35">
      <c r="A4421" s="2" t="s">
        <v>4338</v>
      </c>
      <c r="B4421" s="2" t="s">
        <v>4339</v>
      </c>
      <c r="C4421" s="2" t="s">
        <v>4340</v>
      </c>
      <c r="D4421" s="2">
        <v>12</v>
      </c>
      <c r="E4421" s="3">
        <v>40758.40625</v>
      </c>
      <c r="F4421" s="2">
        <v>1.65</v>
      </c>
      <c r="G4421" s="2">
        <v>15819</v>
      </c>
      <c r="H4421" s="2" t="s">
        <v>13</v>
      </c>
      <c r="I4421" s="2">
        <v>19.8</v>
      </c>
      <c r="J4421" s="4">
        <v>40756</v>
      </c>
      <c r="K4421" s="17">
        <f>IF(data[[#This Row],[UnitPrice]]&gt;=20, data[[#This Row],[Revenue]]*0.7,
   IF(data[[#This Row],[UnitPrice]]&gt;=10, data[[#This Row],[Revenue]]*0.6,
      data[[#This Row],[Revenue]]*0.5))</f>
        <v>9.9</v>
      </c>
      <c r="L4421" s="9">
        <f>data[[#This Row],[Revenue]]*0.75</f>
        <v>14.850000000000001</v>
      </c>
      <c r="M4421" s="26">
        <f>IF(data[[#This Row],[Cost]]&gt;0, (data[[#This Row],[Profit]]/data[[#This Row],[Cost]]), 0)</f>
        <v>1.5</v>
      </c>
      <c r="N4421" s="17">
        <f t="shared" si="69"/>
        <v>117.14813325506432</v>
      </c>
    </row>
    <row r="4422" spans="1:14" x14ac:dyDescent="0.35">
      <c r="A4422" s="2" t="s">
        <v>4592</v>
      </c>
      <c r="B4422" s="2" t="s">
        <v>4339</v>
      </c>
      <c r="C4422" s="14" t="s">
        <v>4340</v>
      </c>
      <c r="D4422" s="2">
        <v>1</v>
      </c>
      <c r="E4422" s="3">
        <v>40850.70416666667</v>
      </c>
      <c r="F4422" s="17">
        <v>1.65</v>
      </c>
      <c r="G4422" s="2">
        <v>17961</v>
      </c>
      <c r="H4422" s="2" t="s">
        <v>13</v>
      </c>
      <c r="I4422" s="17">
        <v>1.65</v>
      </c>
      <c r="J4422" s="4">
        <v>40848</v>
      </c>
      <c r="K4422" s="17">
        <f>IF(data[[#This Row],[UnitPrice]]&gt;=20, data[[#This Row],[Revenue]]*0.7,
   IF(data[[#This Row],[UnitPrice]]&gt;=10, data[[#This Row],[Revenue]]*0.6,
      data[[#This Row],[Revenue]]*0.5))</f>
        <v>0.82499999999999996</v>
      </c>
      <c r="L4422" s="9">
        <f>data[[#This Row],[Revenue]]*0.75</f>
        <v>1.2374999999999998</v>
      </c>
      <c r="M4422" s="26">
        <f>IF(data[[#This Row],[Cost]]&gt;0, (data[[#This Row],[Profit]]/data[[#This Row],[Cost]]), 0)</f>
        <v>1.4999999999999998</v>
      </c>
      <c r="N4422" s="17">
        <f t="shared" si="69"/>
        <v>117.17671462125783</v>
      </c>
    </row>
    <row r="4423" spans="1:14" x14ac:dyDescent="0.35">
      <c r="A4423" s="2" t="s">
        <v>7351</v>
      </c>
      <c r="B4423" s="2" t="s">
        <v>4339</v>
      </c>
      <c r="C4423" s="14" t="s">
        <v>4340</v>
      </c>
      <c r="D4423" s="2">
        <v>1</v>
      </c>
      <c r="E4423" s="3">
        <v>40701.449305555558</v>
      </c>
      <c r="F4423" s="17">
        <v>1.65</v>
      </c>
      <c r="G4423" s="2">
        <v>17905</v>
      </c>
      <c r="H4423" s="2" t="s">
        <v>13</v>
      </c>
      <c r="I4423" s="17">
        <v>1.65</v>
      </c>
      <c r="J4423" s="4">
        <v>40695</v>
      </c>
      <c r="K4423" s="17">
        <f>IF(data[[#This Row],[UnitPrice]]&gt;=20, data[[#This Row],[Revenue]]*0.7,
   IF(data[[#This Row],[UnitPrice]]&gt;=10, data[[#This Row],[Revenue]]*0.6,
      data[[#This Row],[Revenue]]*0.5))</f>
        <v>0.82499999999999996</v>
      </c>
      <c r="L4423" s="9">
        <f>data[[#This Row],[Revenue]]*0.75</f>
        <v>1.2374999999999998</v>
      </c>
      <c r="M4423" s="26">
        <f>IF(data[[#This Row],[Cost]]&gt;0, (data[[#This Row],[Profit]]/data[[#This Row],[Cost]]), 0)</f>
        <v>1.4999999999999998</v>
      </c>
      <c r="N4423" s="17">
        <f t="shared" si="69"/>
        <v>117.21064317180738</v>
      </c>
    </row>
    <row r="4424" spans="1:14" x14ac:dyDescent="0.35">
      <c r="A4424" s="2" t="s">
        <v>6166</v>
      </c>
      <c r="B4424" s="2" t="s">
        <v>4604</v>
      </c>
      <c r="C4424" s="2" t="s">
        <v>4605</v>
      </c>
      <c r="D4424" s="2">
        <v>1</v>
      </c>
      <c r="E4424" s="3">
        <v>40852.603472222225</v>
      </c>
      <c r="F4424" s="2">
        <v>1.45</v>
      </c>
      <c r="G4424" s="2">
        <v>17888</v>
      </c>
      <c r="H4424" s="2" t="s">
        <v>13</v>
      </c>
      <c r="I4424" s="2">
        <v>1.45</v>
      </c>
      <c r="J4424" s="4">
        <v>40848</v>
      </c>
      <c r="K4424" s="17">
        <f>IF(data[[#This Row],[UnitPrice]]&gt;=20, data[[#This Row],[Revenue]]*0.7,
   IF(data[[#This Row],[UnitPrice]]&gt;=10, data[[#This Row],[Revenue]]*0.6,
      data[[#This Row],[Revenue]]*0.5))</f>
        <v>0.72499999999999998</v>
      </c>
      <c r="L4424" s="9">
        <f>data[[#This Row],[Revenue]]*0.75</f>
        <v>1.0874999999999999</v>
      </c>
      <c r="M4424" s="26">
        <f>IF(data[[#This Row],[Cost]]&gt;0, (data[[#This Row],[Profit]]/data[[#This Row],[Cost]]), 0)</f>
        <v>1.5</v>
      </c>
      <c r="N4424" s="17">
        <f t="shared" si="69"/>
        <v>117.24459165687549</v>
      </c>
    </row>
    <row r="4425" spans="1:14" x14ac:dyDescent="0.35">
      <c r="A4425" s="2" t="s">
        <v>6650</v>
      </c>
      <c r="B4425" s="2" t="s">
        <v>4604</v>
      </c>
      <c r="C4425" s="2" t="s">
        <v>4605</v>
      </c>
      <c r="D4425" s="2">
        <v>12</v>
      </c>
      <c r="E4425" s="3">
        <v>40730.388194444444</v>
      </c>
      <c r="F4425" s="2">
        <v>1.45</v>
      </c>
      <c r="G4425" s="2">
        <v>16153</v>
      </c>
      <c r="H4425" s="2" t="s">
        <v>13</v>
      </c>
      <c r="I4425" s="2">
        <v>17.399999999999999</v>
      </c>
      <c r="J4425" s="4">
        <v>40725</v>
      </c>
      <c r="K4425" s="17">
        <f>IF(data[[#This Row],[UnitPrice]]&gt;=20, data[[#This Row],[Revenue]]*0.7,
   IF(data[[#This Row],[UnitPrice]]&gt;=10, data[[#This Row],[Revenue]]*0.6,
      data[[#This Row],[Revenue]]*0.5))</f>
        <v>8.6999999999999993</v>
      </c>
      <c r="L4425" s="9">
        <f>data[[#This Row],[Revenue]]*0.75</f>
        <v>13.049999999999999</v>
      </c>
      <c r="M4425" s="26">
        <f>IF(data[[#This Row],[Cost]]&gt;0, (data[[#This Row],[Profit]]/data[[#This Row],[Cost]]), 0)</f>
        <v>1.5</v>
      </c>
      <c r="N4425" s="17">
        <f t="shared" si="69"/>
        <v>117.27861886570795</v>
      </c>
    </row>
    <row r="4426" spans="1:14" x14ac:dyDescent="0.35">
      <c r="A4426" s="2" t="s">
        <v>8147</v>
      </c>
      <c r="B4426" s="2" t="s">
        <v>4604</v>
      </c>
      <c r="C4426" s="2" t="s">
        <v>4605</v>
      </c>
      <c r="D4426" s="2">
        <v>1</v>
      </c>
      <c r="E4426" s="3">
        <v>40763.677083333336</v>
      </c>
      <c r="F4426" s="2">
        <v>1.45</v>
      </c>
      <c r="G4426" s="2">
        <v>16365</v>
      </c>
      <c r="H4426" s="2" t="s">
        <v>13</v>
      </c>
      <c r="I4426" s="2">
        <v>1.45</v>
      </c>
      <c r="J4426" s="4">
        <v>40756</v>
      </c>
      <c r="K4426" s="17">
        <f>IF(data[[#This Row],[UnitPrice]]&gt;=20, data[[#This Row],[Revenue]]*0.7,
   IF(data[[#This Row],[UnitPrice]]&gt;=10, data[[#This Row],[Revenue]]*0.6,
      data[[#This Row],[Revenue]]*0.5))</f>
        <v>0.72499999999999998</v>
      </c>
      <c r="L4426" s="9">
        <f>data[[#This Row],[Revenue]]*0.75</f>
        <v>1.0874999999999999</v>
      </c>
      <c r="M4426" s="26">
        <f>IF(data[[#This Row],[Cost]]&gt;0, (data[[#This Row],[Profit]]/data[[#This Row],[Cost]]), 0)</f>
        <v>1.5</v>
      </c>
      <c r="N4426" s="17">
        <f t="shared" si="69"/>
        <v>117.30797766020109</v>
      </c>
    </row>
    <row r="4427" spans="1:14" x14ac:dyDescent="0.35">
      <c r="A4427" s="2" t="s">
        <v>11842</v>
      </c>
      <c r="B4427" s="2" t="s">
        <v>4604</v>
      </c>
      <c r="C4427" s="14" t="s">
        <v>4605</v>
      </c>
      <c r="D4427" s="2">
        <v>12</v>
      </c>
      <c r="E4427" s="3">
        <v>40767.520833333336</v>
      </c>
      <c r="F4427" s="17">
        <v>1.45</v>
      </c>
      <c r="G4427" s="2">
        <v>17436</v>
      </c>
      <c r="H4427" s="2" t="s">
        <v>13</v>
      </c>
      <c r="I4427" s="17">
        <v>17.399999999999999</v>
      </c>
      <c r="J4427" s="4">
        <v>40756</v>
      </c>
      <c r="K4427" s="17">
        <f>IF(data[[#This Row],[UnitPrice]]&gt;=20, data[[#This Row],[Revenue]]*0.7,
   IF(data[[#This Row],[UnitPrice]]&gt;=10, data[[#This Row],[Revenue]]*0.6,
      data[[#This Row],[Revenue]]*0.5))</f>
        <v>8.6999999999999993</v>
      </c>
      <c r="L4427" s="9">
        <f>data[[#This Row],[Revenue]]*0.75</f>
        <v>13.049999999999999</v>
      </c>
      <c r="M4427" s="26">
        <f>IF(data[[#This Row],[Cost]]&gt;0, (data[[#This Row],[Profit]]/data[[#This Row],[Cost]]), 0)</f>
        <v>1.5</v>
      </c>
      <c r="N4427" s="17">
        <f t="shared" si="69"/>
        <v>117.34204351661398</v>
      </c>
    </row>
    <row r="4428" spans="1:14" x14ac:dyDescent="0.35">
      <c r="A4428" s="2" t="s">
        <v>2848</v>
      </c>
      <c r="B4428" s="2" t="s">
        <v>2849</v>
      </c>
      <c r="C4428" s="14" t="s">
        <v>2850</v>
      </c>
      <c r="D4428" s="2">
        <v>40</v>
      </c>
      <c r="E4428" s="3">
        <v>40817.447222222225</v>
      </c>
      <c r="F4428" s="17">
        <v>2.5499999999999998</v>
      </c>
      <c r="G4428" s="2">
        <v>16422</v>
      </c>
      <c r="H4428" s="2" t="s">
        <v>13</v>
      </c>
      <c r="I4428" s="17">
        <v>102</v>
      </c>
      <c r="J4428" s="4">
        <v>40817</v>
      </c>
      <c r="K4428" s="17">
        <f>IF(data[[#This Row],[UnitPrice]]&gt;=20, data[[#This Row],[Revenue]]*0.7,
   IF(data[[#This Row],[UnitPrice]]&gt;=10, data[[#This Row],[Revenue]]*0.6,
      data[[#This Row],[Revenue]]*0.5))</f>
        <v>51</v>
      </c>
      <c r="L4428" s="9">
        <f>data[[#This Row],[Revenue]]*0.75</f>
        <v>76.5</v>
      </c>
      <c r="M4428" s="26">
        <f>IF(data[[#This Row],[Cost]]&gt;0, (data[[#This Row],[Profit]]/data[[#This Row],[Cost]]), 0)</f>
        <v>1.5</v>
      </c>
      <c r="N4428" s="17">
        <f t="shared" si="69"/>
        <v>117.37143823529534</v>
      </c>
    </row>
    <row r="4429" spans="1:14" x14ac:dyDescent="0.35">
      <c r="A4429" s="2" t="s">
        <v>5713</v>
      </c>
      <c r="B4429" s="2" t="s">
        <v>2849</v>
      </c>
      <c r="C4429" s="14" t="s">
        <v>2850</v>
      </c>
      <c r="D4429" s="2">
        <v>6</v>
      </c>
      <c r="E4429" s="3">
        <v>40668.737500000003</v>
      </c>
      <c r="F4429" s="17">
        <v>2.95</v>
      </c>
      <c r="G4429" s="2">
        <v>16817</v>
      </c>
      <c r="H4429" s="2" t="s">
        <v>13</v>
      </c>
      <c r="I4429" s="17">
        <v>17.7</v>
      </c>
      <c r="J4429" s="4">
        <v>40664</v>
      </c>
      <c r="K4429" s="17">
        <f>IF(data[[#This Row],[UnitPrice]]&gt;=20, data[[#This Row],[Revenue]]*0.7,
   IF(data[[#This Row],[UnitPrice]]&gt;=10, data[[#This Row],[Revenue]]*0.6,
      data[[#This Row],[Revenue]]*0.5))</f>
        <v>8.85</v>
      </c>
      <c r="L4429" s="9">
        <f>data[[#This Row],[Revenue]]*0.75</f>
        <v>13.274999999999999</v>
      </c>
      <c r="M4429" s="26">
        <f>IF(data[[#This Row],[Cost]]&gt;0, (data[[#This Row],[Profit]]/data[[#This Row],[Cost]]), 0)</f>
        <v>1.5</v>
      </c>
      <c r="N4429" s="17">
        <f t="shared" si="69"/>
        <v>117.3759605766414</v>
      </c>
    </row>
    <row r="4430" spans="1:14" x14ac:dyDescent="0.35">
      <c r="A4430" s="2" t="s">
        <v>5799</v>
      </c>
      <c r="B4430" s="2" t="s">
        <v>2849</v>
      </c>
      <c r="C4430" s="14" t="s">
        <v>2850</v>
      </c>
      <c r="D4430" s="2">
        <v>2</v>
      </c>
      <c r="E4430" s="3">
        <v>40699.615972222222</v>
      </c>
      <c r="F4430" s="17">
        <v>2.95</v>
      </c>
      <c r="G4430" s="2">
        <v>15552</v>
      </c>
      <c r="H4430" s="2" t="s">
        <v>13</v>
      </c>
      <c r="I4430" s="17">
        <v>5.9</v>
      </c>
      <c r="J4430" s="4">
        <v>40695</v>
      </c>
      <c r="K4430" s="17">
        <f>IF(data[[#This Row],[UnitPrice]]&gt;=20, data[[#This Row],[Revenue]]*0.7,
   IF(data[[#This Row],[UnitPrice]]&gt;=10, data[[#This Row],[Revenue]]*0.6,
      data[[#This Row],[Revenue]]*0.5))</f>
        <v>2.95</v>
      </c>
      <c r="L4430" s="9">
        <f>data[[#This Row],[Revenue]]*0.75</f>
        <v>4.4250000000000007</v>
      </c>
      <c r="M4430" s="26">
        <f>IF(data[[#This Row],[Cost]]&gt;0, (data[[#This Row],[Profit]]/data[[#This Row],[Cost]]), 0)</f>
        <v>1.5000000000000002</v>
      </c>
      <c r="N4430" s="17">
        <f t="shared" si="69"/>
        <v>117.40529429076048</v>
      </c>
    </row>
    <row r="4431" spans="1:14" x14ac:dyDescent="0.35">
      <c r="A4431" s="2" t="s">
        <v>5918</v>
      </c>
      <c r="B4431" s="2" t="s">
        <v>2849</v>
      </c>
      <c r="C4431" s="14" t="s">
        <v>2850</v>
      </c>
      <c r="D4431" s="2">
        <v>6</v>
      </c>
      <c r="E4431" s="3">
        <v>40791.476388888892</v>
      </c>
      <c r="F4431" s="17">
        <v>2.95</v>
      </c>
      <c r="G4431" s="2">
        <v>15159</v>
      </c>
      <c r="H4431" s="2" t="s">
        <v>13</v>
      </c>
      <c r="I4431" s="17">
        <v>17.7</v>
      </c>
      <c r="J4431" s="4">
        <v>40787</v>
      </c>
      <c r="K4431" s="17">
        <f>IF(data[[#This Row],[UnitPrice]]&gt;=20, data[[#This Row],[Revenue]]*0.7,
   IF(data[[#This Row],[UnitPrice]]&gt;=10, data[[#This Row],[Revenue]]*0.6,
      data[[#This Row],[Revenue]]*0.5))</f>
        <v>8.85</v>
      </c>
      <c r="L4431" s="9">
        <f>data[[#This Row],[Revenue]]*0.75</f>
        <v>13.274999999999999</v>
      </c>
      <c r="M4431" s="26">
        <f>IF(data[[#This Row],[Cost]]&gt;0, (data[[#This Row],[Profit]]/data[[#This Row],[Cost]]), 0)</f>
        <v>1.5</v>
      </c>
      <c r="N4431" s="17">
        <f t="shared" si="69"/>
        <v>117.43811892846752</v>
      </c>
    </row>
    <row r="4432" spans="1:14" x14ac:dyDescent="0.35">
      <c r="A4432" s="2" t="s">
        <v>6230</v>
      </c>
      <c r="B4432" s="2" t="s">
        <v>2849</v>
      </c>
      <c r="C4432" s="14" t="s">
        <v>2850</v>
      </c>
      <c r="D4432" s="2">
        <v>4</v>
      </c>
      <c r="E4432" s="3">
        <v>40882.520833333336</v>
      </c>
      <c r="F4432" s="17">
        <v>2.95</v>
      </c>
      <c r="G4432" s="2">
        <v>13113</v>
      </c>
      <c r="H4432" s="2" t="s">
        <v>13</v>
      </c>
      <c r="I4432" s="17">
        <v>11.8</v>
      </c>
      <c r="J4432" s="4">
        <v>40878</v>
      </c>
      <c r="K4432" s="17">
        <f>IF(data[[#This Row],[UnitPrice]]&gt;=20, data[[#This Row],[Revenue]]*0.7,
   IF(data[[#This Row],[UnitPrice]]&gt;=10, data[[#This Row],[Revenue]]*0.6,
      data[[#This Row],[Revenue]]*0.5))</f>
        <v>5.9</v>
      </c>
      <c r="L4432" s="9">
        <f>data[[#This Row],[Revenue]]*0.75</f>
        <v>8.8500000000000014</v>
      </c>
      <c r="M4432" s="26">
        <f>IF(data[[#This Row],[Cost]]&gt;0, (data[[#This Row],[Profit]]/data[[#This Row],[Cost]]), 0)</f>
        <v>1.5000000000000002</v>
      </c>
      <c r="N4432" s="17">
        <f t="shared" si="69"/>
        <v>117.4674882214382</v>
      </c>
    </row>
    <row r="4433" spans="1:14" x14ac:dyDescent="0.35">
      <c r="A4433" s="2" t="s">
        <v>3360</v>
      </c>
      <c r="B4433" s="2" t="s">
        <v>3361</v>
      </c>
      <c r="C4433" s="14" t="s">
        <v>3362</v>
      </c>
      <c r="D4433" s="2">
        <v>12</v>
      </c>
      <c r="E4433" s="3">
        <v>40576.45416666667</v>
      </c>
      <c r="F4433" s="17">
        <v>2.95</v>
      </c>
      <c r="G4433" s="2">
        <v>13089</v>
      </c>
      <c r="H4433" s="2" t="s">
        <v>13</v>
      </c>
      <c r="I4433" s="17">
        <v>35.4</v>
      </c>
      <c r="J4433" s="4">
        <v>40575</v>
      </c>
      <c r="K4433" s="17">
        <f>IF(data[[#This Row],[UnitPrice]]&gt;=20, data[[#This Row],[Revenue]]*0.7,
   IF(data[[#This Row],[UnitPrice]]&gt;=10, data[[#This Row],[Revenue]]*0.6,
      data[[#This Row],[Revenue]]*0.5))</f>
        <v>17.7</v>
      </c>
      <c r="L4433" s="9">
        <f>data[[#This Row],[Revenue]]*0.75</f>
        <v>26.549999999999997</v>
      </c>
      <c r="M4433" s="26">
        <f>IF(data[[#This Row],[Cost]]&gt;0, (data[[#This Row],[Profit]]/data[[#This Row],[Cost]]), 0)</f>
        <v>1.5</v>
      </c>
      <c r="N4433" s="17">
        <f t="shared" si="69"/>
        <v>117.49861266568605</v>
      </c>
    </row>
    <row r="4434" spans="1:14" x14ac:dyDescent="0.35">
      <c r="A4434" s="2" t="s">
        <v>5482</v>
      </c>
      <c r="B4434" s="2" t="s">
        <v>3361</v>
      </c>
      <c r="C4434" s="14" t="s">
        <v>3362</v>
      </c>
      <c r="D4434" s="2">
        <v>6</v>
      </c>
      <c r="E4434" s="3">
        <v>40607.398611111108</v>
      </c>
      <c r="F4434" s="17">
        <v>2.95</v>
      </c>
      <c r="G4434" s="2">
        <v>18062</v>
      </c>
      <c r="H4434" s="2" t="s">
        <v>13</v>
      </c>
      <c r="I4434" s="17">
        <v>17.7</v>
      </c>
      <c r="J4434" s="4">
        <v>40603</v>
      </c>
      <c r="K4434" s="17">
        <f>IF(data[[#This Row],[UnitPrice]]&gt;=20, data[[#This Row],[Revenue]]*0.7,
   IF(data[[#This Row],[UnitPrice]]&gt;=10, data[[#This Row],[Revenue]]*0.6,
      data[[#This Row],[Revenue]]*0.5))</f>
        <v>8.85</v>
      </c>
      <c r="L4434" s="9">
        <f>data[[#This Row],[Revenue]]*0.75</f>
        <v>13.274999999999999</v>
      </c>
      <c r="M4434" s="26">
        <f>IF(data[[#This Row],[Cost]]&gt;0, (data[[#This Row],[Profit]]/data[[#This Row],[Cost]]), 0)</f>
        <v>1.5</v>
      </c>
      <c r="N4434" s="17">
        <f t="shared" si="69"/>
        <v>117.52280200353687</v>
      </c>
    </row>
    <row r="4435" spans="1:14" x14ac:dyDescent="0.35">
      <c r="A4435" s="2" t="s">
        <v>5816</v>
      </c>
      <c r="B4435" s="2" t="s">
        <v>3361</v>
      </c>
      <c r="C4435" s="14" t="s">
        <v>3362</v>
      </c>
      <c r="D4435" s="2">
        <v>40</v>
      </c>
      <c r="E4435" s="3">
        <v>40699.686805555553</v>
      </c>
      <c r="F4435" s="17">
        <v>2.5499999999999998</v>
      </c>
      <c r="G4435" s="2">
        <v>16525</v>
      </c>
      <c r="H4435" s="2" t="s">
        <v>13</v>
      </c>
      <c r="I4435" s="17">
        <v>102</v>
      </c>
      <c r="J4435" s="4">
        <v>40695</v>
      </c>
      <c r="K4435" s="17">
        <f>IF(data[[#This Row],[UnitPrice]]&gt;=20, data[[#This Row],[Revenue]]*0.7,
   IF(data[[#This Row],[UnitPrice]]&gt;=10, data[[#This Row],[Revenue]]*0.6,
      data[[#This Row],[Revenue]]*0.5))</f>
        <v>51</v>
      </c>
      <c r="L4435" s="9">
        <f>data[[#This Row],[Revenue]]*0.75</f>
        <v>76.5</v>
      </c>
      <c r="M4435" s="26">
        <f>IF(data[[#This Row],[Cost]]&gt;0, (data[[#This Row],[Profit]]/data[[#This Row],[Cost]]), 0)</f>
        <v>1.5</v>
      </c>
      <c r="N4435" s="17">
        <f t="shared" si="69"/>
        <v>117.55222222222343</v>
      </c>
    </row>
    <row r="4436" spans="1:14" x14ac:dyDescent="0.35">
      <c r="A4436" s="2" t="s">
        <v>6391</v>
      </c>
      <c r="B4436" s="2" t="s">
        <v>3361</v>
      </c>
      <c r="C4436" s="14" t="s">
        <v>3362</v>
      </c>
      <c r="D4436" s="2">
        <v>6</v>
      </c>
      <c r="E4436" s="3">
        <v>40549.506944444445</v>
      </c>
      <c r="F4436" s="17">
        <v>2.95</v>
      </c>
      <c r="G4436" s="2">
        <v>16969</v>
      </c>
      <c r="H4436" s="2" t="s">
        <v>13</v>
      </c>
      <c r="I4436" s="17">
        <v>17.7</v>
      </c>
      <c r="J4436" s="4">
        <v>40544</v>
      </c>
      <c r="K4436" s="17">
        <f>IF(data[[#This Row],[UnitPrice]]&gt;=20, data[[#This Row],[Revenue]]*0.7,
   IF(data[[#This Row],[UnitPrice]]&gt;=10, data[[#This Row],[Revenue]]*0.6,
      data[[#This Row],[Revenue]]*0.5))</f>
        <v>8.85</v>
      </c>
      <c r="L4436" s="9">
        <f>data[[#This Row],[Revenue]]*0.75</f>
        <v>13.274999999999999</v>
      </c>
      <c r="M4436" s="26">
        <f>IF(data[[#This Row],[Cost]]&gt;0, (data[[#This Row],[Profit]]/data[[#This Row],[Cost]]), 0)</f>
        <v>1.5</v>
      </c>
      <c r="N4436" s="17">
        <f t="shared" si="69"/>
        <v>117.55680719339745</v>
      </c>
    </row>
    <row r="4437" spans="1:14" x14ac:dyDescent="0.35">
      <c r="A4437" s="2" t="s">
        <v>11401</v>
      </c>
      <c r="B4437" s="2" t="s">
        <v>3361</v>
      </c>
      <c r="C4437" s="14" t="s">
        <v>3362</v>
      </c>
      <c r="D4437" s="2">
        <v>6</v>
      </c>
      <c r="E4437" s="3">
        <v>40586.712500000001</v>
      </c>
      <c r="F4437" s="17">
        <v>2.95</v>
      </c>
      <c r="G4437" s="2">
        <v>14788</v>
      </c>
      <c r="H4437" s="2" t="s">
        <v>13</v>
      </c>
      <c r="I4437" s="17">
        <v>17.7</v>
      </c>
      <c r="J4437" s="4">
        <v>40575</v>
      </c>
      <c r="K4437" s="17">
        <f>IF(data[[#This Row],[UnitPrice]]&gt;=20, data[[#This Row],[Revenue]]*0.7,
   IF(data[[#This Row],[UnitPrice]]&gt;=10, data[[#This Row],[Revenue]]*0.6,
      data[[#This Row],[Revenue]]*0.5))</f>
        <v>8.85</v>
      </c>
      <c r="L4437" s="9">
        <f>data[[#This Row],[Revenue]]*0.75</f>
        <v>13.274999999999999</v>
      </c>
      <c r="M4437" s="26">
        <f>IF(data[[#This Row],[Cost]]&gt;0, (data[[#This Row],[Profit]]/data[[#This Row],[Cost]]), 0)</f>
        <v>1.5</v>
      </c>
      <c r="N4437" s="17">
        <f t="shared" si="69"/>
        <v>117.58625479209795</v>
      </c>
    </row>
    <row r="4438" spans="1:14" x14ac:dyDescent="0.35">
      <c r="A4438" s="2" t="s">
        <v>6858</v>
      </c>
      <c r="B4438" s="2" t="s">
        <v>3932</v>
      </c>
      <c r="C4438" s="14" t="s">
        <v>3933</v>
      </c>
      <c r="D4438" s="2">
        <v>6</v>
      </c>
      <c r="E4438" s="3">
        <v>40792.490277777775</v>
      </c>
      <c r="F4438" s="17">
        <v>2.95</v>
      </c>
      <c r="G4438" s="2">
        <v>14241</v>
      </c>
      <c r="H4438" s="2" t="s">
        <v>13</v>
      </c>
      <c r="I4438" s="17">
        <v>17.7</v>
      </c>
      <c r="J4438" s="4">
        <v>40787</v>
      </c>
      <c r="K4438" s="17">
        <f>IF(data[[#This Row],[UnitPrice]]&gt;=20, data[[#This Row],[Revenue]]*0.7,
   IF(data[[#This Row],[UnitPrice]]&gt;=10, data[[#This Row],[Revenue]]*0.6,
      data[[#This Row],[Revenue]]*0.5))</f>
        <v>8.85</v>
      </c>
      <c r="L4438" s="9">
        <f>data[[#This Row],[Revenue]]*0.75</f>
        <v>13.274999999999999</v>
      </c>
      <c r="M4438" s="26">
        <f>IF(data[[#This Row],[Cost]]&gt;0, (data[[#This Row],[Profit]]/data[[#This Row],[Cost]]), 0)</f>
        <v>1.5</v>
      </c>
      <c r="N4438" s="17">
        <f t="shared" si="69"/>
        <v>117.61571976401304</v>
      </c>
    </row>
    <row r="4439" spans="1:14" x14ac:dyDescent="0.35">
      <c r="A4439" s="2" t="s">
        <v>7241</v>
      </c>
      <c r="B4439" s="2" t="s">
        <v>3932</v>
      </c>
      <c r="C4439" s="14" t="s">
        <v>3933</v>
      </c>
      <c r="D4439" s="2">
        <v>12</v>
      </c>
      <c r="E4439" s="3">
        <v>40640.651388888888</v>
      </c>
      <c r="F4439" s="17">
        <v>2.95</v>
      </c>
      <c r="G4439" s="2">
        <v>16861</v>
      </c>
      <c r="H4439" s="2" t="s">
        <v>13</v>
      </c>
      <c r="I4439" s="17">
        <v>35.4</v>
      </c>
      <c r="J4439" s="4">
        <v>40634</v>
      </c>
      <c r="K4439" s="17">
        <f>IF(data[[#This Row],[UnitPrice]]&gt;=20, data[[#This Row],[Revenue]]*0.7,
   IF(data[[#This Row],[UnitPrice]]&gt;=10, data[[#This Row],[Revenue]]*0.6,
      data[[#This Row],[Revenue]]*0.5))</f>
        <v>17.7</v>
      </c>
      <c r="L4439" s="9">
        <f>data[[#This Row],[Revenue]]*0.75</f>
        <v>26.549999999999997</v>
      </c>
      <c r="M4439" s="26">
        <f>IF(data[[#This Row],[Cost]]&gt;0, (data[[#This Row],[Profit]]/data[[#This Row],[Cost]]), 0)</f>
        <v>1.5</v>
      </c>
      <c r="N4439" s="17">
        <f t="shared" si="69"/>
        <v>117.64520212452173</v>
      </c>
    </row>
    <row r="4440" spans="1:14" x14ac:dyDescent="0.35">
      <c r="A4440" s="2" t="s">
        <v>2623</v>
      </c>
      <c r="B4440" s="2" t="s">
        <v>2624</v>
      </c>
      <c r="C4440" s="14" t="s">
        <v>2625</v>
      </c>
      <c r="D4440" s="2">
        <v>4</v>
      </c>
      <c r="E4440" s="3">
        <v>40695.580555555556</v>
      </c>
      <c r="F4440" s="17">
        <v>2.95</v>
      </c>
      <c r="G4440" s="2">
        <v>12841</v>
      </c>
      <c r="H4440" s="2" t="s">
        <v>13</v>
      </c>
      <c r="I4440" s="17">
        <v>11.8</v>
      </c>
      <c r="J4440" s="4">
        <v>40695</v>
      </c>
      <c r="K4440" s="17">
        <f>IF(data[[#This Row],[UnitPrice]]&gt;=20, data[[#This Row],[Revenue]]*0.7,
   IF(data[[#This Row],[UnitPrice]]&gt;=10, data[[#This Row],[Revenue]]*0.6,
      data[[#This Row],[Revenue]]*0.5))</f>
        <v>5.9</v>
      </c>
      <c r="L4440" s="9">
        <f>data[[#This Row],[Revenue]]*0.75</f>
        <v>8.8500000000000014</v>
      </c>
      <c r="M4440" s="26">
        <f>IF(data[[#This Row],[Cost]]&gt;0, (data[[#This Row],[Profit]]/data[[#This Row],[Cost]]), 0)</f>
        <v>1.5000000000000002</v>
      </c>
      <c r="N4440" s="17">
        <f t="shared" si="69"/>
        <v>117.66947756788788</v>
      </c>
    </row>
    <row r="4441" spans="1:14" x14ac:dyDescent="0.35">
      <c r="A4441" s="2" t="s">
        <v>2977</v>
      </c>
      <c r="B4441" s="2" t="s">
        <v>2624</v>
      </c>
      <c r="C4441" s="14" t="s">
        <v>2625</v>
      </c>
      <c r="D4441" s="2">
        <v>12</v>
      </c>
      <c r="E4441" s="3">
        <v>40848.683333333334</v>
      </c>
      <c r="F4441" s="17">
        <v>2.95</v>
      </c>
      <c r="G4441" s="2">
        <v>12971</v>
      </c>
      <c r="H4441" s="2" t="s">
        <v>13</v>
      </c>
      <c r="I4441" s="17">
        <v>35.4</v>
      </c>
      <c r="J4441" s="4">
        <v>40848</v>
      </c>
      <c r="K4441" s="17">
        <f>IF(data[[#This Row],[UnitPrice]]&gt;=20, data[[#This Row],[Revenue]]*0.7,
   IF(data[[#This Row],[UnitPrice]]&gt;=10, data[[#This Row],[Revenue]]*0.6,
      data[[#This Row],[Revenue]]*0.5))</f>
        <v>17.7</v>
      </c>
      <c r="L4441" s="9">
        <f>data[[#This Row],[Revenue]]*0.75</f>
        <v>26.549999999999997</v>
      </c>
      <c r="M4441" s="26">
        <f>IF(data[[#This Row],[Cost]]&gt;0, (data[[#This Row],[Profit]]/data[[#This Row],[Cost]]), 0)</f>
        <v>1.5</v>
      </c>
      <c r="N4441" s="17">
        <f t="shared" si="69"/>
        <v>117.70073516386304</v>
      </c>
    </row>
    <row r="4442" spans="1:14" x14ac:dyDescent="0.35">
      <c r="A4442" s="2" t="s">
        <v>3325</v>
      </c>
      <c r="B4442" s="2" t="s">
        <v>2624</v>
      </c>
      <c r="C4442" s="14" t="s">
        <v>2625</v>
      </c>
      <c r="D4442" s="2">
        <v>40</v>
      </c>
      <c r="E4442" s="3">
        <v>40545.559027777781</v>
      </c>
      <c r="F4442" s="17">
        <v>2.5499999999999998</v>
      </c>
      <c r="G4442" s="2">
        <v>15311</v>
      </c>
      <c r="H4442" s="2" t="s">
        <v>13</v>
      </c>
      <c r="I4442" s="17">
        <v>102</v>
      </c>
      <c r="J4442" s="4">
        <v>40544</v>
      </c>
      <c r="K4442" s="17">
        <f>IF(data[[#This Row],[UnitPrice]]&gt;=20, data[[#This Row],[Revenue]]*0.7,
   IF(data[[#This Row],[UnitPrice]]&gt;=10, data[[#This Row],[Revenue]]*0.6,
      data[[#This Row],[Revenue]]*0.5))</f>
        <v>51</v>
      </c>
      <c r="L4442" s="9">
        <f>data[[#This Row],[Revenue]]*0.75</f>
        <v>76.5</v>
      </c>
      <c r="M4442" s="26">
        <f>IF(data[[#This Row],[Cost]]&gt;0, (data[[#This Row],[Profit]]/data[[#This Row],[Cost]]), 0)</f>
        <v>1.5</v>
      </c>
      <c r="N4442" s="17">
        <f t="shared" si="69"/>
        <v>117.72504134672302</v>
      </c>
    </row>
    <row r="4443" spans="1:14" x14ac:dyDescent="0.35">
      <c r="A4443" s="2" t="s">
        <v>3671</v>
      </c>
      <c r="B4443" s="2" t="s">
        <v>2624</v>
      </c>
      <c r="C4443" s="14" t="s">
        <v>2625</v>
      </c>
      <c r="D4443" s="2">
        <v>6</v>
      </c>
      <c r="E4443" s="3">
        <v>40757.606944444444</v>
      </c>
      <c r="F4443" s="17">
        <v>2.95</v>
      </c>
      <c r="G4443" s="2">
        <v>16713</v>
      </c>
      <c r="H4443" s="2" t="s">
        <v>13</v>
      </c>
      <c r="I4443" s="17">
        <v>17.7</v>
      </c>
      <c r="J4443" s="4">
        <v>40756</v>
      </c>
      <c r="K4443" s="17">
        <f>IF(data[[#This Row],[UnitPrice]]&gt;=20, data[[#This Row],[Revenue]]*0.7,
   IF(data[[#This Row],[UnitPrice]]&gt;=10, data[[#This Row],[Revenue]]*0.6,
      data[[#This Row],[Revenue]]*0.5))</f>
        <v>8.85</v>
      </c>
      <c r="L4443" s="9">
        <f>data[[#This Row],[Revenue]]*0.75</f>
        <v>13.274999999999999</v>
      </c>
      <c r="M4443" s="26">
        <f>IF(data[[#This Row],[Cost]]&gt;0, (data[[#This Row],[Profit]]/data[[#This Row],[Cost]]), 0)</f>
        <v>1.5</v>
      </c>
      <c r="N4443" s="17">
        <f t="shared" si="69"/>
        <v>117.72968685376783</v>
      </c>
    </row>
    <row r="4444" spans="1:14" x14ac:dyDescent="0.35">
      <c r="A4444" s="2" t="s">
        <v>4335</v>
      </c>
      <c r="B4444" s="2" t="s">
        <v>2624</v>
      </c>
      <c r="C4444" s="14" t="s">
        <v>2625</v>
      </c>
      <c r="D4444" s="2">
        <v>6</v>
      </c>
      <c r="E4444" s="3">
        <v>40758.390972222223</v>
      </c>
      <c r="F4444" s="17">
        <v>2.95</v>
      </c>
      <c r="G4444" s="2">
        <v>15764</v>
      </c>
      <c r="H4444" s="2" t="s">
        <v>13</v>
      </c>
      <c r="I4444" s="17">
        <v>17.7</v>
      </c>
      <c r="J4444" s="4">
        <v>40756</v>
      </c>
      <c r="K4444" s="17">
        <f>IF(data[[#This Row],[UnitPrice]]&gt;=20, data[[#This Row],[Revenue]]*0.7,
   IF(data[[#This Row],[UnitPrice]]&gt;=10, data[[#This Row],[Revenue]]*0.6,
      data[[#This Row],[Revenue]]*0.5))</f>
        <v>8.85</v>
      </c>
      <c r="L4444" s="9">
        <f>data[[#This Row],[Revenue]]*0.75</f>
        <v>13.274999999999999</v>
      </c>
      <c r="M4444" s="26">
        <f>IF(data[[#This Row],[Cost]]&gt;0, (data[[#This Row],[Profit]]/data[[#This Row],[Cost]]), 0)</f>
        <v>1.5</v>
      </c>
      <c r="N4444" s="17">
        <f t="shared" si="69"/>
        <v>117.75924645390194</v>
      </c>
    </row>
    <row r="4445" spans="1:14" x14ac:dyDescent="0.35">
      <c r="A4445" s="2" t="s">
        <v>5054</v>
      </c>
      <c r="B4445" s="2" t="s">
        <v>2624</v>
      </c>
      <c r="C4445" s="14" t="s">
        <v>2625</v>
      </c>
      <c r="D4445" s="2">
        <v>1</v>
      </c>
      <c r="E4445" s="3">
        <v>40728.484027777777</v>
      </c>
      <c r="F4445" s="17">
        <v>2.95</v>
      </c>
      <c r="G4445" s="2">
        <v>15910</v>
      </c>
      <c r="H4445" s="2" t="s">
        <v>13</v>
      </c>
      <c r="I4445" s="17">
        <v>2.95</v>
      </c>
      <c r="J4445" s="4">
        <v>40725</v>
      </c>
      <c r="K4445" s="17">
        <f>IF(data[[#This Row],[UnitPrice]]&gt;=20, data[[#This Row],[Revenue]]*0.7,
   IF(data[[#This Row],[UnitPrice]]&gt;=10, data[[#This Row],[Revenue]]*0.6,
      data[[#This Row],[Revenue]]*0.5))</f>
        <v>1.4750000000000001</v>
      </c>
      <c r="L4445" s="9">
        <f>data[[#This Row],[Revenue]]*0.75</f>
        <v>2.2125000000000004</v>
      </c>
      <c r="M4445" s="26">
        <f>IF(data[[#This Row],[Cost]]&gt;0, (data[[#This Row],[Profit]]/data[[#This Row],[Cost]]), 0)</f>
        <v>1.5000000000000002</v>
      </c>
      <c r="N4445" s="17">
        <f t="shared" si="69"/>
        <v>117.78882352941299</v>
      </c>
    </row>
    <row r="4446" spans="1:14" x14ac:dyDescent="0.35">
      <c r="A4446" s="2" t="s">
        <v>5058</v>
      </c>
      <c r="B4446" s="2" t="s">
        <v>2624</v>
      </c>
      <c r="C4446" s="14" t="s">
        <v>2625</v>
      </c>
      <c r="D4446" s="2">
        <v>50</v>
      </c>
      <c r="E4446" s="3">
        <v>40728.501388888886</v>
      </c>
      <c r="F4446" s="17">
        <v>2.5499999999999998</v>
      </c>
      <c r="G4446" s="2">
        <v>15939</v>
      </c>
      <c r="H4446" s="2" t="s">
        <v>13</v>
      </c>
      <c r="I4446" s="17">
        <v>127.5</v>
      </c>
      <c r="J4446" s="4">
        <v>40725</v>
      </c>
      <c r="K4446" s="17">
        <f>IF(data[[#This Row],[UnitPrice]]&gt;=20, data[[#This Row],[Revenue]]*0.7,
   IF(data[[#This Row],[UnitPrice]]&gt;=10, data[[#This Row],[Revenue]]*0.6,
      data[[#This Row],[Revenue]]*0.5))</f>
        <v>63.75</v>
      </c>
      <c r="L4446" s="9">
        <f>data[[#This Row],[Revenue]]*0.75</f>
        <v>95.625</v>
      </c>
      <c r="M4446" s="26">
        <f>IF(data[[#This Row],[Cost]]&gt;0, (data[[#This Row],[Profit]]/data[[#This Row],[Cost]]), 0)</f>
        <v>1.5</v>
      </c>
      <c r="N4446" s="17">
        <f t="shared" si="69"/>
        <v>117.8227794204625</v>
      </c>
    </row>
    <row r="4447" spans="1:14" x14ac:dyDescent="0.35">
      <c r="A4447" s="2" t="s">
        <v>5259</v>
      </c>
      <c r="B4447" s="2" t="s">
        <v>2624</v>
      </c>
      <c r="C4447" s="14" t="s">
        <v>2625</v>
      </c>
      <c r="D4447" s="2">
        <v>12</v>
      </c>
      <c r="E4447" s="3">
        <v>40851.53125</v>
      </c>
      <c r="F4447" s="17">
        <v>2.95</v>
      </c>
      <c r="G4447" s="2">
        <v>16168</v>
      </c>
      <c r="H4447" s="2" t="s">
        <v>13</v>
      </c>
      <c r="I4447" s="17">
        <v>35.4</v>
      </c>
      <c r="J4447" s="4">
        <v>40848</v>
      </c>
      <c r="K4447" s="17">
        <f>IF(data[[#This Row],[UnitPrice]]&gt;=20, data[[#This Row],[Revenue]]*0.7,
   IF(data[[#This Row],[UnitPrice]]&gt;=10, data[[#This Row],[Revenue]]*0.6,
      data[[#This Row],[Revenue]]*0.5))</f>
        <v>17.7</v>
      </c>
      <c r="L4447" s="9">
        <f>data[[#This Row],[Revenue]]*0.75</f>
        <v>26.549999999999997</v>
      </c>
      <c r="M4447" s="26">
        <f>IF(data[[#This Row],[Cost]]&gt;0, (data[[#This Row],[Profit]]/data[[#This Row],[Cost]]), 0)</f>
        <v>1.5</v>
      </c>
      <c r="N4447" s="17">
        <f t="shared" si="69"/>
        <v>117.81991718426623</v>
      </c>
    </row>
    <row r="4448" spans="1:14" x14ac:dyDescent="0.35">
      <c r="A4448" s="2" t="s">
        <v>5260</v>
      </c>
      <c r="B4448" s="2" t="s">
        <v>2624</v>
      </c>
      <c r="C4448" s="14" t="s">
        <v>2625</v>
      </c>
      <c r="D4448" s="2">
        <v>40</v>
      </c>
      <c r="E4448" s="3">
        <v>40851.539583333331</v>
      </c>
      <c r="F4448" s="17">
        <v>2.5499999999999998</v>
      </c>
      <c r="G4448" s="2">
        <v>16525</v>
      </c>
      <c r="H4448" s="2" t="s">
        <v>13</v>
      </c>
      <c r="I4448" s="17">
        <v>102</v>
      </c>
      <c r="J4448" s="4">
        <v>40848</v>
      </c>
      <c r="K4448" s="17">
        <f>IF(data[[#This Row],[UnitPrice]]&gt;=20, data[[#This Row],[Revenue]]*0.7,
   IF(data[[#This Row],[UnitPrice]]&gt;=10, data[[#This Row],[Revenue]]*0.6,
      data[[#This Row],[Revenue]]*0.5))</f>
        <v>51</v>
      </c>
      <c r="L4448" s="9">
        <f>data[[#This Row],[Revenue]]*0.75</f>
        <v>76.5</v>
      </c>
      <c r="M4448" s="26">
        <f>IF(data[[#This Row],[Cost]]&gt;0, (data[[#This Row],[Profit]]/data[[#This Row],[Cost]]), 0)</f>
        <v>1.5</v>
      </c>
      <c r="N4448" s="17">
        <f t="shared" si="69"/>
        <v>117.84430177514915</v>
      </c>
    </row>
    <row r="4449" spans="1:14" x14ac:dyDescent="0.35">
      <c r="A4449" s="2" t="s">
        <v>5356</v>
      </c>
      <c r="B4449" s="2" t="s">
        <v>2624</v>
      </c>
      <c r="C4449" s="14" t="s">
        <v>2625</v>
      </c>
      <c r="D4449" s="2">
        <v>6</v>
      </c>
      <c r="E4449" s="3">
        <v>40881.678472222222</v>
      </c>
      <c r="F4449" s="17">
        <v>2.95</v>
      </c>
      <c r="G4449" s="2">
        <v>14006</v>
      </c>
      <c r="H4449" s="2" t="s">
        <v>13</v>
      </c>
      <c r="I4449" s="17">
        <v>17.7</v>
      </c>
      <c r="J4449" s="4">
        <v>40878</v>
      </c>
      <c r="K4449" s="17">
        <f>IF(data[[#This Row],[UnitPrice]]&gt;=20, data[[#This Row],[Revenue]]*0.7,
   IF(data[[#This Row],[UnitPrice]]&gt;=10, data[[#This Row],[Revenue]]*0.6,
      data[[#This Row],[Revenue]]*0.5))</f>
        <v>8.85</v>
      </c>
      <c r="L4449" s="9">
        <f>data[[#This Row],[Revenue]]*0.75</f>
        <v>13.274999999999999</v>
      </c>
      <c r="M4449" s="26">
        <f>IF(data[[#This Row],[Cost]]&gt;0, (data[[#This Row],[Profit]]/data[[#This Row],[Cost]]), 0)</f>
        <v>1.5</v>
      </c>
      <c r="N4449" s="17">
        <f t="shared" si="69"/>
        <v>117.8489908256893</v>
      </c>
    </row>
    <row r="4450" spans="1:14" x14ac:dyDescent="0.35">
      <c r="A4450" s="2" t="s">
        <v>5458</v>
      </c>
      <c r="B4450" s="2" t="s">
        <v>2624</v>
      </c>
      <c r="C4450" s="14" t="s">
        <v>2625</v>
      </c>
      <c r="D4450" s="2">
        <v>18</v>
      </c>
      <c r="E4450" s="3">
        <v>40548.506249999999</v>
      </c>
      <c r="F4450" s="17">
        <v>2.95</v>
      </c>
      <c r="G4450" s="2">
        <v>16634</v>
      </c>
      <c r="H4450" s="2" t="s">
        <v>13</v>
      </c>
      <c r="I4450" s="17">
        <v>53.1</v>
      </c>
      <c r="J4450" s="4">
        <v>40544</v>
      </c>
      <c r="K4450" s="17">
        <f>IF(data[[#This Row],[UnitPrice]]&gt;=20, data[[#This Row],[Revenue]]*0.7,
   IF(data[[#This Row],[UnitPrice]]&gt;=10, data[[#This Row],[Revenue]]*0.6,
      data[[#This Row],[Revenue]]*0.5))</f>
        <v>26.55</v>
      </c>
      <c r="L4450" s="9">
        <f>data[[#This Row],[Revenue]]*0.75</f>
        <v>39.825000000000003</v>
      </c>
      <c r="M4450" s="26">
        <f>IF(data[[#This Row],[Cost]]&gt;0, (data[[#This Row],[Profit]]/data[[#This Row],[Cost]]), 0)</f>
        <v>1.5</v>
      </c>
      <c r="N4450" s="17">
        <f t="shared" si="69"/>
        <v>117.87863824748496</v>
      </c>
    </row>
    <row r="4451" spans="1:14" x14ac:dyDescent="0.35">
      <c r="A4451" s="2" t="s">
        <v>5499</v>
      </c>
      <c r="B4451" s="2" t="s">
        <v>2624</v>
      </c>
      <c r="C4451" s="14" t="s">
        <v>2625</v>
      </c>
      <c r="D4451" s="2">
        <v>40</v>
      </c>
      <c r="E4451" s="3">
        <v>40607.46597222222</v>
      </c>
      <c r="F4451" s="17">
        <v>2.5499999999999998</v>
      </c>
      <c r="G4451" s="2">
        <v>13113</v>
      </c>
      <c r="H4451" s="2" t="s">
        <v>13</v>
      </c>
      <c r="I4451" s="17">
        <v>102</v>
      </c>
      <c r="J4451" s="4">
        <v>40603</v>
      </c>
      <c r="K4451" s="17">
        <f>IF(data[[#This Row],[UnitPrice]]&gt;=20, data[[#This Row],[Revenue]]*0.7,
   IF(data[[#This Row],[UnitPrice]]&gt;=10, data[[#This Row],[Revenue]]*0.6,
      data[[#This Row],[Revenue]]*0.5))</f>
        <v>51</v>
      </c>
      <c r="L4451" s="9">
        <f>data[[#This Row],[Revenue]]*0.75</f>
        <v>76.5</v>
      </c>
      <c r="M4451" s="26">
        <f>IF(data[[#This Row],[Cost]]&gt;0, (data[[#This Row],[Profit]]/data[[#This Row],[Cost]]), 0)</f>
        <v>1.5</v>
      </c>
      <c r="N4451" s="17">
        <f t="shared" si="69"/>
        <v>117.89782055078595</v>
      </c>
    </row>
    <row r="4452" spans="1:14" x14ac:dyDescent="0.35">
      <c r="A4452" s="2" t="s">
        <v>5595</v>
      </c>
      <c r="B4452" s="2" t="s">
        <v>2624</v>
      </c>
      <c r="C4452" s="2" t="s">
        <v>2625</v>
      </c>
      <c r="D4452" s="2">
        <v>160</v>
      </c>
      <c r="E4452" s="3">
        <v>40638.56527777778</v>
      </c>
      <c r="F4452" s="2">
        <v>2.5499999999999998</v>
      </c>
      <c r="G4452" s="2">
        <v>15311</v>
      </c>
      <c r="H4452" s="2" t="s">
        <v>13</v>
      </c>
      <c r="I4452" s="2">
        <v>408</v>
      </c>
      <c r="J4452" s="4">
        <v>40634</v>
      </c>
      <c r="K4452" s="17">
        <f>IF(data[[#This Row],[UnitPrice]]&gt;=20, data[[#This Row],[Revenue]]*0.7,
   IF(data[[#This Row],[UnitPrice]]&gt;=10, data[[#This Row],[Revenue]]*0.6,
      data[[#This Row],[Revenue]]*0.5))</f>
        <v>204</v>
      </c>
      <c r="L4452" s="9">
        <f>data[[#This Row],[Revenue]]*0.75</f>
        <v>306</v>
      </c>
      <c r="M4452" s="26">
        <f>IF(data[[#This Row],[Cost]]&gt;0, (data[[#This Row],[Profit]]/data[[#This Row],[Cost]]), 0)</f>
        <v>1.5</v>
      </c>
      <c r="N4452" s="17">
        <f t="shared" si="69"/>
        <v>117.90252962085431</v>
      </c>
    </row>
    <row r="4453" spans="1:14" x14ac:dyDescent="0.35">
      <c r="A4453" s="2" t="s">
        <v>5640</v>
      </c>
      <c r="B4453" s="2" t="s">
        <v>2624</v>
      </c>
      <c r="C4453" s="2" t="s">
        <v>2625</v>
      </c>
      <c r="D4453" s="2">
        <v>40</v>
      </c>
      <c r="E4453" s="3">
        <v>40668.398611111108</v>
      </c>
      <c r="F4453" s="2">
        <v>2.5499999999999998</v>
      </c>
      <c r="G4453" s="2">
        <v>18198</v>
      </c>
      <c r="H4453" s="2" t="s">
        <v>13</v>
      </c>
      <c r="I4453" s="2">
        <v>102</v>
      </c>
      <c r="J4453" s="4">
        <v>40664</v>
      </c>
      <c r="K4453" s="17">
        <f>IF(data[[#This Row],[UnitPrice]]&gt;=20, data[[#This Row],[Revenue]]*0.7,
   IF(data[[#This Row],[UnitPrice]]&gt;=10, data[[#This Row],[Revenue]]*0.6,
      data[[#This Row],[Revenue]]*0.5))</f>
        <v>51</v>
      </c>
      <c r="L4453" s="9">
        <f>data[[#This Row],[Revenue]]*0.75</f>
        <v>76.5</v>
      </c>
      <c r="M4453" s="26">
        <f>IF(data[[#This Row],[Cost]]&gt;0, (data[[#This Row],[Profit]]/data[[#This Row],[Cost]]), 0)</f>
        <v>1.5</v>
      </c>
      <c r="N4453" s="17">
        <f t="shared" si="69"/>
        <v>117.81657481481605</v>
      </c>
    </row>
    <row r="4454" spans="1:14" x14ac:dyDescent="0.35">
      <c r="A4454" s="2" t="s">
        <v>11923</v>
      </c>
      <c r="B4454" s="2" t="s">
        <v>2624</v>
      </c>
      <c r="C4454" s="2" t="s">
        <v>2625</v>
      </c>
      <c r="D4454" s="2">
        <v>10</v>
      </c>
      <c r="E4454" s="3">
        <v>40798.375</v>
      </c>
      <c r="F4454" s="2">
        <v>2.95</v>
      </c>
      <c r="G4454" s="2">
        <v>17364</v>
      </c>
      <c r="H4454" s="2" t="s">
        <v>13</v>
      </c>
      <c r="I4454" s="2">
        <v>29.5</v>
      </c>
      <c r="J4454" s="4">
        <v>40787</v>
      </c>
      <c r="K4454" s="17">
        <f>IF(data[[#This Row],[UnitPrice]]&gt;=20, data[[#This Row],[Revenue]]*0.7,
   IF(data[[#This Row],[UnitPrice]]&gt;=10, data[[#This Row],[Revenue]]*0.6,
      data[[#This Row],[Revenue]]*0.5))</f>
        <v>14.75</v>
      </c>
      <c r="L4454" s="9">
        <f>data[[#This Row],[Revenue]]*0.75</f>
        <v>22.125</v>
      </c>
      <c r="M4454" s="26">
        <f>IF(data[[#This Row],[Cost]]&gt;0, (data[[#This Row],[Profit]]/data[[#This Row],[Cost]]), 0)</f>
        <v>1.5</v>
      </c>
      <c r="N4454" s="17">
        <f t="shared" si="69"/>
        <v>117.82126259632608</v>
      </c>
    </row>
    <row r="4455" spans="1:14" x14ac:dyDescent="0.35">
      <c r="A4455" s="2" t="s">
        <v>11944</v>
      </c>
      <c r="B4455" s="2" t="s">
        <v>2624</v>
      </c>
      <c r="C4455" s="2" t="s">
        <v>2625</v>
      </c>
      <c r="D4455" s="2">
        <v>6</v>
      </c>
      <c r="E4455" s="3">
        <v>40798.45208333333</v>
      </c>
      <c r="F4455" s="2">
        <v>2.95</v>
      </c>
      <c r="G4455" s="2">
        <v>15910</v>
      </c>
      <c r="H4455" s="2" t="s">
        <v>13</v>
      </c>
      <c r="I4455" s="2">
        <v>17.7</v>
      </c>
      <c r="J4455" s="4">
        <v>40787</v>
      </c>
      <c r="K4455" s="17">
        <f>IF(data[[#This Row],[UnitPrice]]&gt;=20, data[[#This Row],[Revenue]]*0.7,
   IF(data[[#This Row],[UnitPrice]]&gt;=10, data[[#This Row],[Revenue]]*0.6,
      data[[#This Row],[Revenue]]*0.5))</f>
        <v>8.85</v>
      </c>
      <c r="L4455" s="9">
        <f>data[[#This Row],[Revenue]]*0.75</f>
        <v>13.274999999999999</v>
      </c>
      <c r="M4455" s="26">
        <f>IF(data[[#This Row],[Cost]]&gt;0, (data[[#This Row],[Profit]]/data[[#This Row],[Cost]]), 0)</f>
        <v>1.5</v>
      </c>
      <c r="N4455" s="17">
        <f t="shared" si="69"/>
        <v>117.8474473762242</v>
      </c>
    </row>
    <row r="4456" spans="1:14" x14ac:dyDescent="0.35">
      <c r="A4456" s="2" t="s">
        <v>28</v>
      </c>
      <c r="B4456" s="2" t="s">
        <v>29</v>
      </c>
      <c r="C4456" s="2" t="s">
        <v>30</v>
      </c>
      <c r="D4456" s="2">
        <v>80</v>
      </c>
      <c r="E4456" s="3">
        <v>40190.375</v>
      </c>
      <c r="F4456" s="2">
        <v>2.5499999999999998</v>
      </c>
      <c r="G4456" s="2">
        <v>13748</v>
      </c>
      <c r="H4456" s="2" t="s">
        <v>13</v>
      </c>
      <c r="I4456" s="2">
        <v>204</v>
      </c>
      <c r="J4456" s="4">
        <v>40179</v>
      </c>
      <c r="K4456" s="17">
        <f>IF(data[[#This Row],[UnitPrice]]&gt;=20, data[[#This Row],[Revenue]]*0.7,
   IF(data[[#This Row],[UnitPrice]]&gt;=10, data[[#This Row],[Revenue]]*0.6,
      data[[#This Row],[Revenue]]*0.5))</f>
        <v>102</v>
      </c>
      <c r="L4456" s="9">
        <f>data[[#This Row],[Revenue]]*0.75</f>
        <v>153</v>
      </c>
      <c r="M4456" s="26">
        <f>IF(data[[#This Row],[Cost]]&gt;0, (data[[#This Row],[Profit]]/data[[#This Row],[Cost]]), 0)</f>
        <v>1.5</v>
      </c>
      <c r="N4456" s="17">
        <f t="shared" si="69"/>
        <v>117.87714709371417</v>
      </c>
    </row>
    <row r="4457" spans="1:14" x14ac:dyDescent="0.35">
      <c r="A4457" s="2" t="s">
        <v>103</v>
      </c>
      <c r="B4457" s="2" t="s">
        <v>29</v>
      </c>
      <c r="C4457" s="14" t="s">
        <v>30</v>
      </c>
      <c r="D4457" s="2">
        <v>40</v>
      </c>
      <c r="E4457" s="3">
        <v>40190.473611111112</v>
      </c>
      <c r="F4457" s="17">
        <v>2.5499999999999998</v>
      </c>
      <c r="G4457" s="2">
        <v>15513</v>
      </c>
      <c r="H4457" s="2" t="s">
        <v>13</v>
      </c>
      <c r="I4457" s="17">
        <v>102</v>
      </c>
      <c r="J4457" s="4">
        <v>40179</v>
      </c>
      <c r="K4457" s="17">
        <f>IF(data[[#This Row],[UnitPrice]]&gt;=20, data[[#This Row],[Revenue]]*0.7,
   IF(data[[#This Row],[UnitPrice]]&gt;=10, data[[#This Row],[Revenue]]*0.6,
      data[[#This Row],[Revenue]]*0.5))</f>
        <v>51</v>
      </c>
      <c r="L4457" s="9">
        <f>data[[#This Row],[Revenue]]*0.75</f>
        <v>76.5</v>
      </c>
      <c r="M4457" s="26">
        <f>IF(data[[#This Row],[Cost]]&gt;0, (data[[#This Row],[Profit]]/data[[#This Row],[Cost]]), 0)</f>
        <v>1.5</v>
      </c>
      <c r="N4457" s="17">
        <f t="shared" si="69"/>
        <v>117.8515989320689</v>
      </c>
    </row>
    <row r="4458" spans="1:14" x14ac:dyDescent="0.35">
      <c r="A4458" s="2" t="s">
        <v>425</v>
      </c>
      <c r="B4458" s="2" t="s">
        <v>29</v>
      </c>
      <c r="C4458" s="2" t="s">
        <v>30</v>
      </c>
      <c r="D4458" s="2">
        <v>36</v>
      </c>
      <c r="E4458" s="3">
        <v>40221.474305555559</v>
      </c>
      <c r="F4458" s="2">
        <v>2.95</v>
      </c>
      <c r="G4458" s="2">
        <v>15070</v>
      </c>
      <c r="H4458" s="2" t="s">
        <v>13</v>
      </c>
      <c r="I4458" s="2">
        <v>106.2</v>
      </c>
      <c r="J4458" s="4">
        <v>40210</v>
      </c>
      <c r="K4458" s="17">
        <f>IF(data[[#This Row],[UnitPrice]]&gt;=20, data[[#This Row],[Revenue]]*0.7,
   IF(data[[#This Row],[UnitPrice]]&gt;=10, data[[#This Row],[Revenue]]*0.6,
      data[[#This Row],[Revenue]]*0.5))</f>
        <v>53.1</v>
      </c>
      <c r="L4458" s="9">
        <f>data[[#This Row],[Revenue]]*0.75</f>
        <v>79.650000000000006</v>
      </c>
      <c r="M4458" s="26">
        <f>IF(data[[#This Row],[Cost]]&gt;0, (data[[#This Row],[Profit]]/data[[#This Row],[Cost]]), 0)</f>
        <v>1.5</v>
      </c>
      <c r="N4458" s="17">
        <f t="shared" si="69"/>
        <v>117.8563026706244</v>
      </c>
    </row>
    <row r="4459" spans="1:14" x14ac:dyDescent="0.35">
      <c r="A4459" s="2" t="s">
        <v>597</v>
      </c>
      <c r="B4459" s="2" t="s">
        <v>29</v>
      </c>
      <c r="C4459" s="14" t="s">
        <v>30</v>
      </c>
      <c r="D4459" s="2">
        <v>40</v>
      </c>
      <c r="E4459" s="3">
        <v>40221.652777777781</v>
      </c>
      <c r="F4459" s="17">
        <v>2.5499999999999998</v>
      </c>
      <c r="G4459" s="2">
        <v>15640</v>
      </c>
      <c r="H4459" s="2" t="s">
        <v>13</v>
      </c>
      <c r="I4459" s="17">
        <v>102</v>
      </c>
      <c r="J4459" s="4">
        <v>40210</v>
      </c>
      <c r="K4459" s="17">
        <f>IF(data[[#This Row],[UnitPrice]]&gt;=20, data[[#This Row],[Revenue]]*0.7,
   IF(data[[#This Row],[UnitPrice]]&gt;=10, data[[#This Row],[Revenue]]*0.6,
      data[[#This Row],[Revenue]]*0.5))</f>
        <v>51</v>
      </c>
      <c r="L4459" s="9">
        <f>data[[#This Row],[Revenue]]*0.75</f>
        <v>76.5</v>
      </c>
      <c r="M4459" s="26">
        <f>IF(data[[#This Row],[Cost]]&gt;0, (data[[#This Row],[Profit]]/data[[#This Row],[Cost]]), 0)</f>
        <v>1.5</v>
      </c>
      <c r="N4459" s="17">
        <f t="shared" si="69"/>
        <v>117.85976254081456</v>
      </c>
    </row>
    <row r="4460" spans="1:14" x14ac:dyDescent="0.35">
      <c r="A4460" s="2" t="s">
        <v>809</v>
      </c>
      <c r="B4460" s="2" t="s">
        <v>29</v>
      </c>
      <c r="C4460" s="14" t="s">
        <v>30</v>
      </c>
      <c r="D4460" s="2">
        <v>2</v>
      </c>
      <c r="E4460" s="3">
        <v>40249.628472222219</v>
      </c>
      <c r="F4460" s="17">
        <v>2.95</v>
      </c>
      <c r="G4460" s="2">
        <v>17238</v>
      </c>
      <c r="H4460" s="2" t="s">
        <v>13</v>
      </c>
      <c r="I4460" s="17">
        <v>5.9</v>
      </c>
      <c r="J4460" s="4">
        <v>40238</v>
      </c>
      <c r="K4460" s="17">
        <f>IF(data[[#This Row],[UnitPrice]]&gt;=20, data[[#This Row],[Revenue]]*0.7,
   IF(data[[#This Row],[UnitPrice]]&gt;=10, data[[#This Row],[Revenue]]*0.6,
      data[[#This Row],[Revenue]]*0.5))</f>
        <v>2.95</v>
      </c>
      <c r="L4460" s="9">
        <f>data[[#This Row],[Revenue]]*0.75</f>
        <v>4.4250000000000007</v>
      </c>
      <c r="M4460" s="26">
        <f>IF(data[[#This Row],[Cost]]&gt;0, (data[[#This Row],[Profit]]/data[[#This Row],[Cost]]), 0)</f>
        <v>1.5000000000000002</v>
      </c>
      <c r="N4460" s="17">
        <f t="shared" si="69"/>
        <v>117.86447149643833</v>
      </c>
    </row>
    <row r="4461" spans="1:14" x14ac:dyDescent="0.35">
      <c r="A4461" s="2" t="s">
        <v>1144</v>
      </c>
      <c r="B4461" s="2" t="s">
        <v>29</v>
      </c>
      <c r="C4461" s="14" t="s">
        <v>30</v>
      </c>
      <c r="D4461" s="2">
        <v>12</v>
      </c>
      <c r="E4461" s="3">
        <v>40341.520833333336</v>
      </c>
      <c r="F4461" s="17">
        <v>2.95</v>
      </c>
      <c r="G4461" s="2">
        <v>14825</v>
      </c>
      <c r="H4461" s="2" t="s">
        <v>13</v>
      </c>
      <c r="I4461" s="17">
        <v>35.4</v>
      </c>
      <c r="J4461" s="4">
        <v>40330</v>
      </c>
      <c r="K4461" s="17">
        <f>IF(data[[#This Row],[UnitPrice]]&gt;=20, data[[#This Row],[Revenue]]*0.7,
   IF(data[[#This Row],[UnitPrice]]&gt;=10, data[[#This Row],[Revenue]]*0.6,
      data[[#This Row],[Revenue]]*0.5))</f>
        <v>17.7</v>
      </c>
      <c r="L4461" s="9">
        <f>data[[#This Row],[Revenue]]*0.75</f>
        <v>26.549999999999997</v>
      </c>
      <c r="M4461" s="26">
        <f>IF(data[[#This Row],[Cost]]&gt;0, (data[[#This Row],[Profit]]/data[[#This Row],[Cost]]), 0)</f>
        <v>1.5</v>
      </c>
      <c r="N4461" s="17">
        <f t="shared" si="69"/>
        <v>117.89772497772624</v>
      </c>
    </row>
    <row r="4462" spans="1:14" x14ac:dyDescent="0.35">
      <c r="A4462" s="2" t="s">
        <v>1259</v>
      </c>
      <c r="B4462" s="2" t="s">
        <v>29</v>
      </c>
      <c r="C4462" s="14" t="s">
        <v>30</v>
      </c>
      <c r="D4462" s="2">
        <v>80</v>
      </c>
      <c r="E4462" s="3">
        <v>40341.691666666666</v>
      </c>
      <c r="F4462" s="17">
        <v>2.5499999999999998</v>
      </c>
      <c r="G4462" s="2">
        <v>12913</v>
      </c>
      <c r="H4462" s="2" t="s">
        <v>13</v>
      </c>
      <c r="I4462" s="17">
        <v>204</v>
      </c>
      <c r="J4462" s="4">
        <v>40330</v>
      </c>
      <c r="K4462" s="17">
        <f>IF(data[[#This Row],[UnitPrice]]&gt;=20, data[[#This Row],[Revenue]]*0.7,
   IF(data[[#This Row],[UnitPrice]]&gt;=10, data[[#This Row],[Revenue]]*0.6,
      data[[#This Row],[Revenue]]*0.5))</f>
        <v>102</v>
      </c>
      <c r="L4462" s="9">
        <f>data[[#This Row],[Revenue]]*0.75</f>
        <v>153</v>
      </c>
      <c r="M4462" s="26">
        <f>IF(data[[#This Row],[Cost]]&gt;0, (data[[#This Row],[Profit]]/data[[#This Row],[Cost]]), 0)</f>
        <v>1.5</v>
      </c>
      <c r="N4462" s="17">
        <f t="shared" si="69"/>
        <v>117.92223410576477</v>
      </c>
    </row>
    <row r="4463" spans="1:14" x14ac:dyDescent="0.35">
      <c r="A4463" s="2" t="s">
        <v>1297</v>
      </c>
      <c r="B4463" s="2" t="s">
        <v>29</v>
      </c>
      <c r="C4463" s="14" t="s">
        <v>30</v>
      </c>
      <c r="D4463" s="2">
        <v>12</v>
      </c>
      <c r="E4463" s="3">
        <v>40371.46597222222</v>
      </c>
      <c r="F4463" s="17">
        <v>2.95</v>
      </c>
      <c r="G4463" s="2">
        <v>12971</v>
      </c>
      <c r="H4463" s="2" t="s">
        <v>13</v>
      </c>
      <c r="I4463" s="17">
        <v>35.4</v>
      </c>
      <c r="J4463" s="4">
        <v>40360</v>
      </c>
      <c r="K4463" s="17">
        <f>IF(data[[#This Row],[UnitPrice]]&gt;=20, data[[#This Row],[Revenue]]*0.7,
   IF(data[[#This Row],[UnitPrice]]&gt;=10, data[[#This Row],[Revenue]]*0.6,
      data[[#This Row],[Revenue]]*0.5))</f>
        <v>17.7</v>
      </c>
      <c r="L4463" s="9">
        <f>data[[#This Row],[Revenue]]*0.75</f>
        <v>26.549999999999997</v>
      </c>
      <c r="M4463" s="26">
        <f>IF(data[[#This Row],[Cost]]&gt;0, (data[[#This Row],[Profit]]/data[[#This Row],[Cost]]), 0)</f>
        <v>1.5</v>
      </c>
      <c r="N4463" s="17">
        <f t="shared" si="69"/>
        <v>117.89665378900571</v>
      </c>
    </row>
    <row r="4464" spans="1:14" x14ac:dyDescent="0.35">
      <c r="A4464" s="2" t="s">
        <v>1384</v>
      </c>
      <c r="B4464" s="2" t="s">
        <v>29</v>
      </c>
      <c r="C4464" s="14" t="s">
        <v>30</v>
      </c>
      <c r="D4464" s="2">
        <v>18</v>
      </c>
      <c r="E4464" s="3">
        <v>40371.637499999997</v>
      </c>
      <c r="F4464" s="17">
        <v>2.95</v>
      </c>
      <c r="G4464" s="2">
        <v>16306</v>
      </c>
      <c r="H4464" s="2" t="s">
        <v>13</v>
      </c>
      <c r="I4464" s="17">
        <v>53.1</v>
      </c>
      <c r="J4464" s="4">
        <v>40360</v>
      </c>
      <c r="K4464" s="17">
        <f>IF(data[[#This Row],[UnitPrice]]&gt;=20, data[[#This Row],[Revenue]]*0.7,
   IF(data[[#This Row],[UnitPrice]]&gt;=10, data[[#This Row],[Revenue]]*0.6,
      data[[#This Row],[Revenue]]*0.5))</f>
        <v>26.55</v>
      </c>
      <c r="L4464" s="9">
        <f>data[[#This Row],[Revenue]]*0.75</f>
        <v>39.825000000000003</v>
      </c>
      <c r="M4464" s="26">
        <f>IF(data[[#This Row],[Cost]]&gt;0, (data[[#This Row],[Profit]]/data[[#This Row],[Cost]]), 0)</f>
        <v>1.5</v>
      </c>
      <c r="N4464" s="17">
        <f t="shared" si="69"/>
        <v>117.92117717003694</v>
      </c>
    </row>
    <row r="4465" spans="1:14" x14ac:dyDescent="0.35">
      <c r="A4465" s="2" t="s">
        <v>1791</v>
      </c>
      <c r="B4465" s="2" t="s">
        <v>29</v>
      </c>
      <c r="C4465" s="14" t="s">
        <v>30</v>
      </c>
      <c r="D4465" s="2">
        <v>6</v>
      </c>
      <c r="E4465" s="3">
        <v>40433.63958333333</v>
      </c>
      <c r="F4465" s="17">
        <v>2.95</v>
      </c>
      <c r="G4465" s="2">
        <v>12826</v>
      </c>
      <c r="H4465" s="2" t="s">
        <v>13</v>
      </c>
      <c r="I4465" s="17">
        <v>17.7</v>
      </c>
      <c r="J4465" s="4">
        <v>40422</v>
      </c>
      <c r="K4465" s="17">
        <f>IF(data[[#This Row],[UnitPrice]]&gt;=20, data[[#This Row],[Revenue]]*0.7,
   IF(data[[#This Row],[UnitPrice]]&gt;=10, data[[#This Row],[Revenue]]*0.6,
      data[[#This Row],[Revenue]]*0.5))</f>
        <v>8.85</v>
      </c>
      <c r="L4465" s="9">
        <f>data[[#This Row],[Revenue]]*0.75</f>
        <v>13.274999999999999</v>
      </c>
      <c r="M4465" s="26">
        <f>IF(data[[#This Row],[Cost]]&gt;0, (data[[#This Row],[Profit]]/data[[#This Row],[Cost]]), 0)</f>
        <v>1.5</v>
      </c>
      <c r="N4465" s="17">
        <f t="shared" si="69"/>
        <v>117.94045197740239</v>
      </c>
    </row>
    <row r="4466" spans="1:14" x14ac:dyDescent="0.35">
      <c r="A4466" s="2" t="s">
        <v>1844</v>
      </c>
      <c r="B4466" s="2" t="s">
        <v>29</v>
      </c>
      <c r="C4466" s="14" t="s">
        <v>30</v>
      </c>
      <c r="D4466" s="2">
        <v>40</v>
      </c>
      <c r="E4466" s="3">
        <v>40433.790277777778</v>
      </c>
      <c r="F4466" s="17">
        <v>2.5499999999999998</v>
      </c>
      <c r="G4466" s="2">
        <v>14713</v>
      </c>
      <c r="H4466" s="2" t="s">
        <v>13</v>
      </c>
      <c r="I4466" s="17">
        <v>102</v>
      </c>
      <c r="J4466" s="4">
        <v>40422</v>
      </c>
      <c r="K4466" s="17">
        <f>IF(data[[#This Row],[UnitPrice]]&gt;=20, data[[#This Row],[Revenue]]*0.7,
   IF(data[[#This Row],[UnitPrice]]&gt;=10, data[[#This Row],[Revenue]]*0.6,
      data[[#This Row],[Revenue]]*0.5))</f>
        <v>51</v>
      </c>
      <c r="L4466" s="9">
        <f>data[[#This Row],[Revenue]]*0.75</f>
        <v>76.5</v>
      </c>
      <c r="M4466" s="26">
        <f>IF(data[[#This Row],[Cost]]&gt;0, (data[[#This Row],[Profit]]/data[[#This Row],[Cost]]), 0)</f>
        <v>1.5</v>
      </c>
      <c r="N4466" s="17">
        <f t="shared" si="69"/>
        <v>117.97026769780021</v>
      </c>
    </row>
    <row r="4467" spans="1:14" x14ac:dyDescent="0.35">
      <c r="A4467" s="2" t="s">
        <v>6037</v>
      </c>
      <c r="B4467" s="2" t="s">
        <v>29</v>
      </c>
      <c r="C4467" s="14" t="s">
        <v>30</v>
      </c>
      <c r="D4467" s="2">
        <v>12</v>
      </c>
      <c r="E4467" s="3">
        <v>40821.556944444441</v>
      </c>
      <c r="F4467" s="17">
        <v>2.95</v>
      </c>
      <c r="G4467" s="2">
        <v>14288</v>
      </c>
      <c r="H4467" s="2" t="s">
        <v>13</v>
      </c>
      <c r="I4467" s="17">
        <v>35.4</v>
      </c>
      <c r="J4467" s="4">
        <v>40817</v>
      </c>
      <c r="K4467" s="17">
        <f>IF(data[[#This Row],[UnitPrice]]&gt;=20, data[[#This Row],[Revenue]]*0.7,
   IF(data[[#This Row],[UnitPrice]]&gt;=10, data[[#This Row],[Revenue]]*0.6,
      data[[#This Row],[Revenue]]*0.5))</f>
        <v>17.7</v>
      </c>
      <c r="L4467" s="9">
        <f>data[[#This Row],[Revenue]]*0.75</f>
        <v>26.549999999999997</v>
      </c>
      <c r="M4467" s="26">
        <f>IF(data[[#This Row],[Cost]]&gt;0, (data[[#This Row],[Profit]]/data[[#This Row],[Cost]]), 0)</f>
        <v>1.5</v>
      </c>
      <c r="N4467" s="17">
        <f t="shared" si="69"/>
        <v>117.97501933948357</v>
      </c>
    </row>
    <row r="4468" spans="1:14" x14ac:dyDescent="0.35">
      <c r="A4468" s="2" t="s">
        <v>7186</v>
      </c>
      <c r="B4468" s="2" t="s">
        <v>29</v>
      </c>
      <c r="C4468" s="2" t="s">
        <v>30</v>
      </c>
      <c r="D4468" s="2">
        <v>24</v>
      </c>
      <c r="E4468" s="3">
        <v>40609.558333333334</v>
      </c>
      <c r="F4468" s="2">
        <v>2.95</v>
      </c>
      <c r="G4468" s="2">
        <v>14257</v>
      </c>
      <c r="H4468" s="2" t="s">
        <v>13</v>
      </c>
      <c r="I4468" s="2">
        <v>70.8</v>
      </c>
      <c r="J4468" s="4">
        <v>40603</v>
      </c>
      <c r="K4468" s="17">
        <f>IF(data[[#This Row],[UnitPrice]]&gt;=20, data[[#This Row],[Revenue]]*0.7,
   IF(data[[#This Row],[UnitPrice]]&gt;=10, data[[#This Row],[Revenue]]*0.6,
      data[[#This Row],[Revenue]]*0.5))</f>
        <v>35.4</v>
      </c>
      <c r="L4468" s="9">
        <f>data[[#This Row],[Revenue]]*0.75</f>
        <v>53.099999999999994</v>
      </c>
      <c r="M4468" s="26">
        <f>IF(data[[#This Row],[Cost]]&gt;0, (data[[#This Row],[Profit]]/data[[#This Row],[Cost]]), 0)</f>
        <v>1.5</v>
      </c>
      <c r="N4468" s="17">
        <f t="shared" si="69"/>
        <v>117.9995952380965</v>
      </c>
    </row>
    <row r="4469" spans="1:14" x14ac:dyDescent="0.35">
      <c r="A4469" s="2" t="s">
        <v>8426</v>
      </c>
      <c r="B4469" s="2" t="s">
        <v>29</v>
      </c>
      <c r="C4469" s="2" t="s">
        <v>30</v>
      </c>
      <c r="D4469" s="2">
        <v>40</v>
      </c>
      <c r="E4469" s="3">
        <v>40552.479166666664</v>
      </c>
      <c r="F4469" s="2">
        <v>2.5499999999999998</v>
      </c>
      <c r="G4469" s="2">
        <v>13089</v>
      </c>
      <c r="H4469" s="2" t="s">
        <v>13</v>
      </c>
      <c r="I4469" s="2">
        <v>102</v>
      </c>
      <c r="J4469" s="4">
        <v>40544</v>
      </c>
      <c r="K4469" s="17">
        <f>IF(data[[#This Row],[UnitPrice]]&gt;=20, data[[#This Row],[Revenue]]*0.7,
   IF(data[[#This Row],[UnitPrice]]&gt;=10, data[[#This Row],[Revenue]]*0.6,
      data[[#This Row],[Revenue]]*0.5))</f>
        <v>51</v>
      </c>
      <c r="L4469" s="9">
        <f>data[[#This Row],[Revenue]]*0.75</f>
        <v>76.5</v>
      </c>
      <c r="M4469" s="26">
        <f>IF(data[[#This Row],[Cost]]&gt;0, (data[[#This Row],[Profit]]/data[[#This Row],[Cost]]), 0)</f>
        <v>1.5</v>
      </c>
      <c r="N4469" s="17">
        <f t="shared" si="69"/>
        <v>118.01364691872709</v>
      </c>
    </row>
    <row r="4470" spans="1:14" x14ac:dyDescent="0.35">
      <c r="A4470" s="2" t="s">
        <v>9028</v>
      </c>
      <c r="B4470" s="2" t="s">
        <v>29</v>
      </c>
      <c r="C4470" s="14" t="s">
        <v>30</v>
      </c>
      <c r="D4470" s="2">
        <v>40</v>
      </c>
      <c r="E4470" s="3">
        <v>40856.603472222225</v>
      </c>
      <c r="F4470" s="17">
        <v>2.5499999999999998</v>
      </c>
      <c r="G4470" s="2">
        <v>15782</v>
      </c>
      <c r="H4470" s="2" t="s">
        <v>13</v>
      </c>
      <c r="I4470" s="17">
        <v>102</v>
      </c>
      <c r="J4470" s="4">
        <v>40848</v>
      </c>
      <c r="K4470" s="17">
        <f>IF(data[[#This Row],[UnitPrice]]&gt;=20, data[[#This Row],[Revenue]]*0.7,
   IF(data[[#This Row],[UnitPrice]]&gt;=10, data[[#This Row],[Revenue]]*0.6,
      data[[#This Row],[Revenue]]*0.5))</f>
        <v>51</v>
      </c>
      <c r="L4470" s="9">
        <f>data[[#This Row],[Revenue]]*0.75</f>
        <v>76.5</v>
      </c>
      <c r="M4470" s="26">
        <f>IF(data[[#This Row],[Cost]]&gt;0, (data[[#This Row],[Profit]]/data[[#This Row],[Cost]]), 0)</f>
        <v>1.5</v>
      </c>
      <c r="N4470" s="17">
        <f t="shared" si="69"/>
        <v>118.0184157236463</v>
      </c>
    </row>
    <row r="4471" spans="1:14" x14ac:dyDescent="0.35">
      <c r="A4471" s="2" t="s">
        <v>9094</v>
      </c>
      <c r="B4471" s="2" t="s">
        <v>29</v>
      </c>
      <c r="C4471" s="14" t="s">
        <v>30</v>
      </c>
      <c r="D4471" s="2">
        <v>24</v>
      </c>
      <c r="E4471" s="3">
        <v>40886.570138888892</v>
      </c>
      <c r="F4471" s="17">
        <v>2.95</v>
      </c>
      <c r="G4471" s="2">
        <v>17919</v>
      </c>
      <c r="H4471" s="2" t="s">
        <v>13</v>
      </c>
      <c r="I4471" s="17">
        <v>70.8</v>
      </c>
      <c r="J4471" s="4">
        <v>40878</v>
      </c>
      <c r="K4471" s="17">
        <f>IF(data[[#This Row],[UnitPrice]]&gt;=20, data[[#This Row],[Revenue]]*0.7,
   IF(data[[#This Row],[UnitPrice]]&gt;=10, data[[#This Row],[Revenue]]*0.6,
      data[[#This Row],[Revenue]]*0.5))</f>
        <v>35.4</v>
      </c>
      <c r="L4471" s="9">
        <f>data[[#This Row],[Revenue]]*0.75</f>
        <v>53.099999999999994</v>
      </c>
      <c r="M4471" s="26">
        <f>IF(data[[#This Row],[Cost]]&gt;0, (data[[#This Row],[Profit]]/data[[#This Row],[Cost]]), 0)</f>
        <v>1.5</v>
      </c>
      <c r="N4471" s="17">
        <f t="shared" si="69"/>
        <v>118.02318736967658</v>
      </c>
    </row>
    <row r="4472" spans="1:14" x14ac:dyDescent="0.35">
      <c r="A4472" s="2" t="s">
        <v>9110</v>
      </c>
      <c r="B4472" s="2" t="s">
        <v>29</v>
      </c>
      <c r="C4472" s="14" t="s">
        <v>30</v>
      </c>
      <c r="D4472" s="2">
        <v>6</v>
      </c>
      <c r="E4472" s="3">
        <v>40886.61041666667</v>
      </c>
      <c r="F4472" s="17">
        <v>2.95</v>
      </c>
      <c r="G4472" s="2">
        <v>18180</v>
      </c>
      <c r="H4472" s="2" t="s">
        <v>13</v>
      </c>
      <c r="I4472" s="17">
        <v>17.7</v>
      </c>
      <c r="J4472" s="4">
        <v>40878</v>
      </c>
      <c r="K4472" s="17">
        <f>IF(data[[#This Row],[UnitPrice]]&gt;=20, data[[#This Row],[Revenue]]*0.7,
   IF(data[[#This Row],[UnitPrice]]&gt;=10, data[[#This Row],[Revenue]]*0.6,
      data[[#This Row],[Revenue]]*0.5))</f>
        <v>8.85</v>
      </c>
      <c r="L4472" s="9">
        <f>data[[#This Row],[Revenue]]*0.75</f>
        <v>13.274999999999999</v>
      </c>
      <c r="M4472" s="26">
        <f>IF(data[[#This Row],[Cost]]&gt;0, (data[[#This Row],[Profit]]/data[[#This Row],[Cost]]), 0)</f>
        <v>1.5</v>
      </c>
      <c r="N4472" s="17">
        <f t="shared" si="69"/>
        <v>118.03725864124085</v>
      </c>
    </row>
    <row r="4473" spans="1:14" x14ac:dyDescent="0.35">
      <c r="A4473" s="2" t="s">
        <v>9301</v>
      </c>
      <c r="B4473" s="2" t="s">
        <v>29</v>
      </c>
      <c r="C4473" s="14" t="s">
        <v>30</v>
      </c>
      <c r="D4473" s="2">
        <v>12</v>
      </c>
      <c r="E4473" s="3">
        <v>40612.586805555555</v>
      </c>
      <c r="F4473" s="17">
        <v>2.95</v>
      </c>
      <c r="G4473" s="2">
        <v>15088</v>
      </c>
      <c r="H4473" s="2" t="s">
        <v>13</v>
      </c>
      <c r="I4473" s="17">
        <v>35.4</v>
      </c>
      <c r="J4473" s="4">
        <v>40603</v>
      </c>
      <c r="K4473" s="17">
        <f>IF(data[[#This Row],[UnitPrice]]&gt;=20, data[[#This Row],[Revenue]]*0.7,
   IF(data[[#This Row],[UnitPrice]]&gt;=10, data[[#This Row],[Revenue]]*0.6,
      data[[#This Row],[Revenue]]*0.5))</f>
        <v>17.7</v>
      </c>
      <c r="L4473" s="9">
        <f>data[[#This Row],[Revenue]]*0.75</f>
        <v>26.549999999999997</v>
      </c>
      <c r="M4473" s="26">
        <f>IF(data[[#This Row],[Cost]]&gt;0, (data[[#This Row],[Profit]]/data[[#This Row],[Cost]]), 0)</f>
        <v>1.5</v>
      </c>
      <c r="N4473" s="17">
        <f t="shared" si="69"/>
        <v>118.06716542474047</v>
      </c>
    </row>
    <row r="4474" spans="1:14" x14ac:dyDescent="0.35">
      <c r="A4474" s="2" t="s">
        <v>9388</v>
      </c>
      <c r="B4474" s="2" t="s">
        <v>29</v>
      </c>
      <c r="C4474" s="14" t="s">
        <v>30</v>
      </c>
      <c r="D4474" s="2">
        <v>6</v>
      </c>
      <c r="E4474" s="3">
        <v>40643.529861111114</v>
      </c>
      <c r="F4474" s="17">
        <v>2.95</v>
      </c>
      <c r="G4474" s="2">
        <v>15255</v>
      </c>
      <c r="H4474" s="2" t="s">
        <v>13</v>
      </c>
      <c r="I4474" s="17">
        <v>17.7</v>
      </c>
      <c r="J4474" s="4">
        <v>40634</v>
      </c>
      <c r="K4474" s="17">
        <f>IF(data[[#This Row],[UnitPrice]]&gt;=20, data[[#This Row],[Revenue]]*0.7,
   IF(data[[#This Row],[UnitPrice]]&gt;=10, data[[#This Row],[Revenue]]*0.6,
      data[[#This Row],[Revenue]]*0.5))</f>
        <v>8.85</v>
      </c>
      <c r="L4474" s="9">
        <f>data[[#This Row],[Revenue]]*0.75</f>
        <v>13.274999999999999</v>
      </c>
      <c r="M4474" s="26">
        <f>IF(data[[#This Row],[Cost]]&gt;0, (data[[#This Row],[Profit]]/data[[#This Row],[Cost]]), 0)</f>
        <v>1.5</v>
      </c>
      <c r="N4474" s="17">
        <f t="shared" si="69"/>
        <v>118.09181276088381</v>
      </c>
    </row>
    <row r="4475" spans="1:14" x14ac:dyDescent="0.35">
      <c r="A4475" s="2" t="s">
        <v>9398</v>
      </c>
      <c r="B4475" s="2" t="s">
        <v>29</v>
      </c>
      <c r="C4475" s="2" t="s">
        <v>30</v>
      </c>
      <c r="D4475" s="2">
        <v>612</v>
      </c>
      <c r="E4475" s="3">
        <v>40643.5625</v>
      </c>
      <c r="F4475" s="2">
        <v>2.5499999999999998</v>
      </c>
      <c r="G4475" s="2">
        <v>16333</v>
      </c>
      <c r="H4475" s="2" t="s">
        <v>13</v>
      </c>
      <c r="I4475" s="2">
        <v>1560.6</v>
      </c>
      <c r="J4475" s="4">
        <v>40634</v>
      </c>
      <c r="K4475" s="17">
        <f>IF(data[[#This Row],[UnitPrice]]&gt;=20, data[[#This Row],[Revenue]]*0.7,
   IF(data[[#This Row],[UnitPrice]]&gt;=10, data[[#This Row],[Revenue]]*0.6,
      data[[#This Row],[Revenue]]*0.5))</f>
        <v>780.3</v>
      </c>
      <c r="L4475" s="9">
        <f>data[[#This Row],[Revenue]]*0.75</f>
        <v>1170.4499999999998</v>
      </c>
      <c r="M4475" s="26">
        <f>IF(data[[#This Row],[Cost]]&gt;0, (data[[#This Row],[Profit]]/data[[#This Row],[Cost]]), 0)</f>
        <v>1.4999999999999998</v>
      </c>
      <c r="N4475" s="17">
        <f t="shared" si="69"/>
        <v>118.12175365344594</v>
      </c>
    </row>
    <row r="4476" spans="1:14" x14ac:dyDescent="0.35">
      <c r="A4476" s="2" t="s">
        <v>9564</v>
      </c>
      <c r="B4476" s="2" t="s">
        <v>29</v>
      </c>
      <c r="C4476" s="14" t="s">
        <v>30</v>
      </c>
      <c r="D4476" s="2">
        <v>6</v>
      </c>
      <c r="E4476" s="3">
        <v>40704.518055555556</v>
      </c>
      <c r="F4476" s="17">
        <v>2.95</v>
      </c>
      <c r="G4476" s="2">
        <v>13591</v>
      </c>
      <c r="H4476" s="2" t="s">
        <v>13</v>
      </c>
      <c r="I4476" s="17">
        <v>17.7</v>
      </c>
      <c r="J4476" s="4">
        <v>40695</v>
      </c>
      <c r="K4476" s="17">
        <f>IF(data[[#This Row],[UnitPrice]]&gt;=20, data[[#This Row],[Revenue]]*0.7,
   IF(data[[#This Row],[UnitPrice]]&gt;=10, data[[#This Row],[Revenue]]*0.6,
      data[[#This Row],[Revenue]]*0.5))</f>
        <v>8.85</v>
      </c>
      <c r="L4476" s="9">
        <f>data[[#This Row],[Revenue]]*0.75</f>
        <v>13.274999999999999</v>
      </c>
      <c r="M4476" s="26">
        <f>IF(data[[#This Row],[Cost]]&gt;0, (data[[#This Row],[Profit]]/data[[#This Row],[Cost]]), 0)</f>
        <v>1.5</v>
      </c>
      <c r="N4476" s="17">
        <f t="shared" si="69"/>
        <v>117.69142004773398</v>
      </c>
    </row>
    <row r="4477" spans="1:14" x14ac:dyDescent="0.35">
      <c r="A4477" s="2" t="s">
        <v>9849</v>
      </c>
      <c r="B4477" s="2" t="s">
        <v>29</v>
      </c>
      <c r="C4477" s="14" t="s">
        <v>30</v>
      </c>
      <c r="D4477" s="2">
        <v>40</v>
      </c>
      <c r="E4477" s="3">
        <v>40826.609027777777</v>
      </c>
      <c r="F4477" s="17">
        <v>2.5499999999999998</v>
      </c>
      <c r="G4477" s="2">
        <v>15473</v>
      </c>
      <c r="H4477" s="2" t="s">
        <v>13</v>
      </c>
      <c r="I4477" s="17">
        <v>102</v>
      </c>
      <c r="J4477" s="4">
        <v>40817</v>
      </c>
      <c r="K4477" s="17">
        <f>IF(data[[#This Row],[UnitPrice]]&gt;=20, data[[#This Row],[Revenue]]*0.7,
   IF(data[[#This Row],[UnitPrice]]&gt;=10, data[[#This Row],[Revenue]]*0.6,
      data[[#This Row],[Revenue]]*0.5))</f>
        <v>51</v>
      </c>
      <c r="L4477" s="9">
        <f>data[[#This Row],[Revenue]]*0.75</f>
        <v>76.5</v>
      </c>
      <c r="M4477" s="26">
        <f>IF(data[[#This Row],[Cost]]&gt;0, (data[[#This Row],[Profit]]/data[[#This Row],[Cost]]), 0)</f>
        <v>1.5</v>
      </c>
      <c r="N4477" s="17">
        <f t="shared" si="69"/>
        <v>117.72125932557574</v>
      </c>
    </row>
    <row r="4478" spans="1:14" x14ac:dyDescent="0.35">
      <c r="A4478" s="2" t="s">
        <v>9969</v>
      </c>
      <c r="B4478" s="2" t="s">
        <v>29</v>
      </c>
      <c r="C4478" s="14" t="s">
        <v>30</v>
      </c>
      <c r="D4478" s="2">
        <v>6</v>
      </c>
      <c r="E4478" s="3">
        <v>40887.381944444445</v>
      </c>
      <c r="F4478" s="17">
        <v>2.95</v>
      </c>
      <c r="G4478" s="2">
        <v>15281</v>
      </c>
      <c r="H4478" s="2" t="s">
        <v>13</v>
      </c>
      <c r="I4478" s="17">
        <v>17.7</v>
      </c>
      <c r="J4478" s="4">
        <v>40878</v>
      </c>
      <c r="K4478" s="17">
        <f>IF(data[[#This Row],[UnitPrice]]&gt;=20, data[[#This Row],[Revenue]]*0.7,
   IF(data[[#This Row],[UnitPrice]]&gt;=10, data[[#This Row],[Revenue]]*0.6,
      data[[#This Row],[Revenue]]*0.5))</f>
        <v>8.85</v>
      </c>
      <c r="L4478" s="9">
        <f>data[[#This Row],[Revenue]]*0.75</f>
        <v>13.274999999999999</v>
      </c>
      <c r="M4478" s="26">
        <f>IF(data[[#This Row],[Cost]]&gt;0, (data[[#This Row],[Profit]]/data[[#This Row],[Cost]]), 0)</f>
        <v>1.5</v>
      </c>
      <c r="N4478" s="17">
        <f t="shared" si="69"/>
        <v>117.72595223880725</v>
      </c>
    </row>
    <row r="4479" spans="1:14" x14ac:dyDescent="0.35">
      <c r="A4479" s="2" t="s">
        <v>10019</v>
      </c>
      <c r="B4479" s="2" t="s">
        <v>29</v>
      </c>
      <c r="C4479" s="14" t="s">
        <v>30</v>
      </c>
      <c r="D4479" s="2">
        <v>40</v>
      </c>
      <c r="E4479" s="3">
        <v>40887.602777777778</v>
      </c>
      <c r="F4479" s="17">
        <v>2.5499999999999998</v>
      </c>
      <c r="G4479" s="2">
        <v>15473</v>
      </c>
      <c r="H4479" s="2" t="s">
        <v>13</v>
      </c>
      <c r="I4479" s="17">
        <v>102</v>
      </c>
      <c r="J4479" s="4">
        <v>40878</v>
      </c>
      <c r="K4479" s="17">
        <f>IF(data[[#This Row],[UnitPrice]]&gt;=20, data[[#This Row],[Revenue]]*0.7,
   IF(data[[#This Row],[UnitPrice]]&gt;=10, data[[#This Row],[Revenue]]*0.6,
      data[[#This Row],[Revenue]]*0.5))</f>
        <v>51</v>
      </c>
      <c r="L4479" s="9">
        <f>data[[#This Row],[Revenue]]*0.75</f>
        <v>76.5</v>
      </c>
      <c r="M4479" s="26">
        <f>IF(data[[#This Row],[Cost]]&gt;0, (data[[#This Row],[Profit]]/data[[#This Row],[Cost]]), 0)</f>
        <v>1.5</v>
      </c>
      <c r="N4479" s="17">
        <f t="shared" si="69"/>
        <v>117.75581964765732</v>
      </c>
    </row>
    <row r="4480" spans="1:14" x14ac:dyDescent="0.35">
      <c r="A4480" s="2" t="s">
        <v>10024</v>
      </c>
      <c r="B4480" s="2" t="s">
        <v>29</v>
      </c>
      <c r="C4480" s="14" t="s">
        <v>30</v>
      </c>
      <c r="D4480" s="2">
        <v>40</v>
      </c>
      <c r="E4480" s="3">
        <v>40887.612500000003</v>
      </c>
      <c r="F4480" s="17">
        <v>2.5499999999999998</v>
      </c>
      <c r="G4480" s="2">
        <v>15473</v>
      </c>
      <c r="H4480" s="2" t="s">
        <v>13</v>
      </c>
      <c r="I4480" s="17">
        <v>102</v>
      </c>
      <c r="J4480" s="4">
        <v>40878</v>
      </c>
      <c r="K4480" s="17">
        <f>IF(data[[#This Row],[UnitPrice]]&gt;=20, data[[#This Row],[Revenue]]*0.7,
   IF(data[[#This Row],[UnitPrice]]&gt;=10, data[[#This Row],[Revenue]]*0.6,
      data[[#This Row],[Revenue]]*0.5))</f>
        <v>51</v>
      </c>
      <c r="L4480" s="9">
        <f>data[[#This Row],[Revenue]]*0.75</f>
        <v>76.5</v>
      </c>
      <c r="M4480" s="26">
        <f>IF(data[[#This Row],[Cost]]&gt;0, (data[[#This Row],[Profit]]/data[[#This Row],[Cost]]), 0)</f>
        <v>1.5</v>
      </c>
      <c r="N4480" s="17">
        <f t="shared" si="69"/>
        <v>117.7605256869786</v>
      </c>
    </row>
    <row r="4481" spans="1:14" x14ac:dyDescent="0.35">
      <c r="A4481" s="2" t="s">
        <v>10133</v>
      </c>
      <c r="B4481" s="2" t="s">
        <v>29</v>
      </c>
      <c r="C4481" s="14" t="s">
        <v>30</v>
      </c>
      <c r="D4481" s="2">
        <v>40</v>
      </c>
      <c r="E4481" s="3">
        <v>40554.413888888892</v>
      </c>
      <c r="F4481" s="17">
        <v>2.5499999999999998</v>
      </c>
      <c r="G4481" s="2">
        <v>13758</v>
      </c>
      <c r="H4481" s="2" t="s">
        <v>13</v>
      </c>
      <c r="I4481" s="17">
        <v>102</v>
      </c>
      <c r="J4481" s="4">
        <v>40544</v>
      </c>
      <c r="K4481" s="17">
        <f>IF(data[[#This Row],[UnitPrice]]&gt;=20, data[[#This Row],[Revenue]]*0.7,
   IF(data[[#This Row],[UnitPrice]]&gt;=10, data[[#This Row],[Revenue]]*0.6,
      data[[#This Row],[Revenue]]*0.5))</f>
        <v>51</v>
      </c>
      <c r="L4481" s="9">
        <f>data[[#This Row],[Revenue]]*0.75</f>
        <v>76.5</v>
      </c>
      <c r="M4481" s="26">
        <f>IF(data[[#This Row],[Cost]]&gt;0, (data[[#This Row],[Profit]]/data[[#This Row],[Cost]]), 0)</f>
        <v>1.5</v>
      </c>
      <c r="N4481" s="17">
        <f t="shared" si="69"/>
        <v>117.7652345383939</v>
      </c>
    </row>
    <row r="4482" spans="1:14" x14ac:dyDescent="0.35">
      <c r="A4482" s="2" t="s">
        <v>10378</v>
      </c>
      <c r="B4482" s="2" t="s">
        <v>29</v>
      </c>
      <c r="C4482" s="14" t="s">
        <v>30</v>
      </c>
      <c r="D4482" s="2">
        <v>1020</v>
      </c>
      <c r="E4482" s="3">
        <v>40613.657638888886</v>
      </c>
      <c r="F4482" s="17">
        <v>2.5499999999999998</v>
      </c>
      <c r="G4482" s="2">
        <v>16333</v>
      </c>
      <c r="H4482" s="2" t="s">
        <v>13</v>
      </c>
      <c r="I4482" s="17">
        <v>2601</v>
      </c>
      <c r="J4482" s="4">
        <v>40603</v>
      </c>
      <c r="K4482" s="17">
        <f>IF(data[[#This Row],[UnitPrice]]&gt;=20, data[[#This Row],[Revenue]]*0.7,
   IF(data[[#This Row],[UnitPrice]]&gt;=10, data[[#This Row],[Revenue]]*0.6,
      data[[#This Row],[Revenue]]*0.5))</f>
        <v>1300.5</v>
      </c>
      <c r="L4482" s="9">
        <f>data[[#This Row],[Revenue]]*0.75</f>
        <v>1950.75</v>
      </c>
      <c r="M4482" s="26">
        <f>IF(data[[#This Row],[Cost]]&gt;0, (data[[#This Row],[Profit]]/data[[#This Row],[Cost]]), 0)</f>
        <v>1.5</v>
      </c>
      <c r="N4482" s="17">
        <f t="shared" ref="N4482:N4545" si="70">SUM(I4482:I12306)/COUNTA(_xlfn.UNIQUE(A4482:A12306))</f>
        <v>117.76994620442446</v>
      </c>
    </row>
    <row r="4483" spans="1:14" x14ac:dyDescent="0.35">
      <c r="A4483" s="2" t="s">
        <v>10426</v>
      </c>
      <c r="B4483" s="2" t="s">
        <v>29</v>
      </c>
      <c r="C4483" s="14" t="s">
        <v>30</v>
      </c>
      <c r="D4483" s="2">
        <v>1</v>
      </c>
      <c r="E4483" s="3">
        <v>40644.449305555558</v>
      </c>
      <c r="F4483" s="17">
        <v>2.95</v>
      </c>
      <c r="G4483" s="2">
        <v>17203</v>
      </c>
      <c r="H4483" s="2" t="s">
        <v>13</v>
      </c>
      <c r="I4483" s="17">
        <v>2.95</v>
      </c>
      <c r="J4483" s="4">
        <v>40634</v>
      </c>
      <c r="K4483" s="17">
        <f>IF(data[[#This Row],[UnitPrice]]&gt;=20, data[[#This Row],[Revenue]]*0.7,
   IF(data[[#This Row],[UnitPrice]]&gt;=10, data[[#This Row],[Revenue]]*0.6,
      data[[#This Row],[Revenue]]*0.5))</f>
        <v>1.4750000000000001</v>
      </c>
      <c r="L4483" s="9">
        <f>data[[#This Row],[Revenue]]*0.75</f>
        <v>2.2125000000000004</v>
      </c>
      <c r="M4483" s="26">
        <f>IF(data[[#This Row],[Cost]]&gt;0, (data[[#This Row],[Profit]]/data[[#This Row],[Cost]]), 0)</f>
        <v>1.5000000000000002</v>
      </c>
      <c r="N4483" s="17">
        <f t="shared" si="70"/>
        <v>117.02757548580097</v>
      </c>
    </row>
    <row r="4484" spans="1:14" x14ac:dyDescent="0.35">
      <c r="A4484" s="2" t="s">
        <v>10642</v>
      </c>
      <c r="B4484" s="2" t="s">
        <v>29</v>
      </c>
      <c r="C4484" s="14" t="s">
        <v>30</v>
      </c>
      <c r="D4484" s="2">
        <v>12</v>
      </c>
      <c r="E4484" s="3">
        <v>40735.527083333334</v>
      </c>
      <c r="F4484" s="17">
        <v>2.95</v>
      </c>
      <c r="G4484" s="2">
        <v>16817</v>
      </c>
      <c r="H4484" s="2" t="s">
        <v>13</v>
      </c>
      <c r="I4484" s="17">
        <v>35.4</v>
      </c>
      <c r="J4484" s="4">
        <v>40725</v>
      </c>
      <c r="K4484" s="17">
        <f>IF(data[[#This Row],[UnitPrice]]&gt;=20, data[[#This Row],[Revenue]]*0.7,
   IF(data[[#This Row],[UnitPrice]]&gt;=10, data[[#This Row],[Revenue]]*0.6,
      data[[#This Row],[Revenue]]*0.5))</f>
        <v>17.7</v>
      </c>
      <c r="L4484" s="9">
        <f>data[[#This Row],[Revenue]]*0.75</f>
        <v>26.549999999999997</v>
      </c>
      <c r="M4484" s="26">
        <f>IF(data[[#This Row],[Cost]]&gt;0, (data[[#This Row],[Profit]]/data[[#This Row],[Cost]]), 0)</f>
        <v>1.5</v>
      </c>
      <c r="N4484" s="17">
        <f t="shared" si="70"/>
        <v>117.06168959330272</v>
      </c>
    </row>
    <row r="4485" spans="1:14" x14ac:dyDescent="0.35">
      <c r="A4485" s="2" t="s">
        <v>10716</v>
      </c>
      <c r="B4485" s="2" t="s">
        <v>29</v>
      </c>
      <c r="C4485" s="14" t="s">
        <v>30</v>
      </c>
      <c r="D4485" s="2">
        <v>4</v>
      </c>
      <c r="E4485" s="3">
        <v>40766.451388888891</v>
      </c>
      <c r="F4485" s="17">
        <v>2.95</v>
      </c>
      <c r="G4485" s="2">
        <v>14901</v>
      </c>
      <c r="H4485" s="2" t="s">
        <v>13</v>
      </c>
      <c r="I4485" s="17">
        <v>11.8</v>
      </c>
      <c r="J4485" s="4">
        <v>40756</v>
      </c>
      <c r="K4485" s="17">
        <f>IF(data[[#This Row],[UnitPrice]]&gt;=20, data[[#This Row],[Revenue]]*0.7,
   IF(data[[#This Row],[UnitPrice]]&gt;=10, data[[#This Row],[Revenue]]*0.6,
      data[[#This Row],[Revenue]]*0.5))</f>
        <v>5.9</v>
      </c>
      <c r="L4485" s="9">
        <f>data[[#This Row],[Revenue]]*0.75</f>
        <v>8.8500000000000014</v>
      </c>
      <c r="M4485" s="26">
        <f>IF(data[[#This Row],[Cost]]&gt;0, (data[[#This Row],[Profit]]/data[[#This Row],[Cost]]), 0)</f>
        <v>1.5000000000000002</v>
      </c>
      <c r="N4485" s="17">
        <f t="shared" si="70"/>
        <v>117.08611725994743</v>
      </c>
    </row>
    <row r="4486" spans="1:14" x14ac:dyDescent="0.35">
      <c r="A4486" s="2" t="s">
        <v>10904</v>
      </c>
      <c r="B4486" s="2" t="s">
        <v>29</v>
      </c>
      <c r="C4486" s="14" t="s">
        <v>30</v>
      </c>
      <c r="D4486" s="2">
        <v>40</v>
      </c>
      <c r="E4486" s="3">
        <v>40797.631249999999</v>
      </c>
      <c r="F4486" s="17">
        <v>2.5499999999999998</v>
      </c>
      <c r="G4486" s="2">
        <v>16655</v>
      </c>
      <c r="H4486" s="2" t="s">
        <v>13</v>
      </c>
      <c r="I4486" s="17">
        <v>102</v>
      </c>
      <c r="J4486" s="4">
        <v>40787</v>
      </c>
      <c r="K4486" s="17">
        <f>IF(data[[#This Row],[UnitPrice]]&gt;=20, data[[#This Row],[Revenue]]*0.7,
   IF(data[[#This Row],[UnitPrice]]&gt;=10, data[[#This Row],[Revenue]]*0.6,
      data[[#This Row],[Revenue]]*0.5))</f>
        <v>51</v>
      </c>
      <c r="L4486" s="9">
        <f>data[[#This Row],[Revenue]]*0.75</f>
        <v>76.5</v>
      </c>
      <c r="M4486" s="26">
        <f>IF(data[[#This Row],[Cost]]&gt;0, (data[[#This Row],[Profit]]/data[[#This Row],[Cost]]), 0)</f>
        <v>1.5</v>
      </c>
      <c r="N4486" s="17">
        <f t="shared" si="70"/>
        <v>117.11762118492049</v>
      </c>
    </row>
    <row r="4487" spans="1:14" x14ac:dyDescent="0.35">
      <c r="A4487" s="2" t="s">
        <v>10905</v>
      </c>
      <c r="B4487" s="2" t="s">
        <v>29</v>
      </c>
      <c r="C4487" s="14" t="s">
        <v>30</v>
      </c>
      <c r="D4487" s="2">
        <v>6</v>
      </c>
      <c r="E4487" s="3">
        <v>40797.632638888892</v>
      </c>
      <c r="F4487" s="17">
        <v>2.95</v>
      </c>
      <c r="G4487" s="2">
        <v>13522</v>
      </c>
      <c r="H4487" s="2" t="s">
        <v>13</v>
      </c>
      <c r="I4487" s="17">
        <v>17.7</v>
      </c>
      <c r="J4487" s="4">
        <v>40787</v>
      </c>
      <c r="K4487" s="17">
        <f>IF(data[[#This Row],[UnitPrice]]&gt;=20, data[[#This Row],[Revenue]]*0.7,
   IF(data[[#This Row],[UnitPrice]]&gt;=10, data[[#This Row],[Revenue]]*0.6,
      data[[#This Row],[Revenue]]*0.5))</f>
        <v>8.85</v>
      </c>
      <c r="L4487" s="9">
        <f>data[[#This Row],[Revenue]]*0.75</f>
        <v>13.274999999999999</v>
      </c>
      <c r="M4487" s="26">
        <f>IF(data[[#This Row],[Cost]]&gt;0, (data[[#This Row],[Profit]]/data[[#This Row],[Cost]]), 0)</f>
        <v>1.5</v>
      </c>
      <c r="N4487" s="17">
        <f t="shared" si="70"/>
        <v>117.12214606405396</v>
      </c>
    </row>
    <row r="4488" spans="1:14" x14ac:dyDescent="0.35">
      <c r="A4488" s="2" t="s">
        <v>11139</v>
      </c>
      <c r="B4488" s="2" t="s">
        <v>29</v>
      </c>
      <c r="C4488" s="14" t="s">
        <v>30</v>
      </c>
      <c r="D4488" s="2">
        <v>120</v>
      </c>
      <c r="E4488" s="3">
        <v>40858.709027777775</v>
      </c>
      <c r="F4488" s="17">
        <v>2.5499999999999998</v>
      </c>
      <c r="G4488" s="2">
        <v>15473</v>
      </c>
      <c r="H4488" s="2" t="s">
        <v>13</v>
      </c>
      <c r="I4488" s="17">
        <v>306</v>
      </c>
      <c r="J4488" s="4">
        <v>40848</v>
      </c>
      <c r="K4488" s="17">
        <f>IF(data[[#This Row],[UnitPrice]]&gt;=20, data[[#This Row],[Revenue]]*0.7,
   IF(data[[#This Row],[UnitPrice]]&gt;=10, data[[#This Row],[Revenue]]*0.6,
      data[[#This Row],[Revenue]]*0.5))</f>
        <v>153</v>
      </c>
      <c r="L4488" s="9">
        <f>data[[#This Row],[Revenue]]*0.75</f>
        <v>229.5</v>
      </c>
      <c r="M4488" s="26">
        <f>IF(data[[#This Row],[Cost]]&gt;0, (data[[#This Row],[Profit]]/data[[#This Row],[Cost]]), 0)</f>
        <v>1.5</v>
      </c>
      <c r="N4488" s="17">
        <f t="shared" si="70"/>
        <v>117.15191317365397</v>
      </c>
    </row>
    <row r="4489" spans="1:14" x14ac:dyDescent="0.35">
      <c r="A4489" s="2" t="s">
        <v>11229</v>
      </c>
      <c r="B4489" s="2" t="s">
        <v>29</v>
      </c>
      <c r="C4489" s="14" t="s">
        <v>30</v>
      </c>
      <c r="D4489" s="2">
        <v>80</v>
      </c>
      <c r="E4489" s="3">
        <v>40555.554861111108</v>
      </c>
      <c r="F4489" s="17">
        <v>2.5499999999999998</v>
      </c>
      <c r="G4489" s="2">
        <v>14367</v>
      </c>
      <c r="H4489" s="2" t="s">
        <v>13</v>
      </c>
      <c r="I4489" s="17">
        <v>204</v>
      </c>
      <c r="J4489" s="4">
        <v>40544</v>
      </c>
      <c r="K4489" s="17">
        <f>IF(data[[#This Row],[UnitPrice]]&gt;=20, data[[#This Row],[Revenue]]*0.7,
   IF(data[[#This Row],[UnitPrice]]&gt;=10, data[[#This Row],[Revenue]]*0.6,
      data[[#This Row],[Revenue]]*0.5))</f>
        <v>102</v>
      </c>
      <c r="L4489" s="9">
        <f>data[[#This Row],[Revenue]]*0.75</f>
        <v>153</v>
      </c>
      <c r="M4489" s="26">
        <f>IF(data[[#This Row],[Cost]]&gt;0, (data[[#This Row],[Profit]]/data[[#This Row],[Cost]]), 0)</f>
        <v>1.5</v>
      </c>
      <c r="N4489" s="17">
        <f t="shared" si="70"/>
        <v>117.09535489667689</v>
      </c>
    </row>
    <row r="4490" spans="1:14" x14ac:dyDescent="0.35">
      <c r="A4490" s="2" t="s">
        <v>11245</v>
      </c>
      <c r="B4490" s="2" t="s">
        <v>29</v>
      </c>
      <c r="C4490" s="14" t="s">
        <v>30</v>
      </c>
      <c r="D4490" s="2">
        <v>20</v>
      </c>
      <c r="E4490" s="3">
        <v>40555.589583333334</v>
      </c>
      <c r="F4490" s="17">
        <v>2.95</v>
      </c>
      <c r="G4490" s="2">
        <v>17014</v>
      </c>
      <c r="H4490" s="2" t="s">
        <v>13</v>
      </c>
      <c r="I4490" s="17">
        <v>59</v>
      </c>
      <c r="J4490" s="4">
        <v>40544</v>
      </c>
      <c r="K4490" s="17">
        <f>IF(data[[#This Row],[UnitPrice]]&gt;=20, data[[#This Row],[Revenue]]*0.7,
   IF(data[[#This Row],[UnitPrice]]&gt;=10, data[[#This Row],[Revenue]]*0.6,
      data[[#This Row],[Revenue]]*0.5))</f>
        <v>29.5</v>
      </c>
      <c r="L4490" s="9">
        <f>data[[#This Row],[Revenue]]*0.75</f>
        <v>44.25</v>
      </c>
      <c r="M4490" s="26">
        <f>IF(data[[#This Row],[Cost]]&gt;0, (data[[#This Row],[Profit]]/data[[#This Row],[Cost]]), 0)</f>
        <v>1.5</v>
      </c>
      <c r="N4490" s="17">
        <f t="shared" si="70"/>
        <v>117.06931995206835</v>
      </c>
    </row>
    <row r="4491" spans="1:14" x14ac:dyDescent="0.35">
      <c r="A4491" s="2" t="s">
        <v>11372</v>
      </c>
      <c r="B4491" s="2" t="s">
        <v>29</v>
      </c>
      <c r="C4491" s="14" t="s">
        <v>30</v>
      </c>
      <c r="D4491" s="2">
        <v>6</v>
      </c>
      <c r="E4491" s="3">
        <v>40586.615972222222</v>
      </c>
      <c r="F4491" s="17">
        <v>2.95</v>
      </c>
      <c r="G4491" s="2">
        <v>15570</v>
      </c>
      <c r="H4491" s="2" t="s">
        <v>13</v>
      </c>
      <c r="I4491" s="17">
        <v>17.7</v>
      </c>
      <c r="J4491" s="4">
        <v>40575</v>
      </c>
      <c r="K4491" s="17">
        <f>IF(data[[#This Row],[UnitPrice]]&gt;=20, data[[#This Row],[Revenue]]*0.7,
   IF(data[[#This Row],[UnitPrice]]&gt;=10, data[[#This Row],[Revenue]]*0.6,
      data[[#This Row],[Revenue]]*0.5))</f>
        <v>8.85</v>
      </c>
      <c r="L4491" s="9">
        <f>data[[#This Row],[Revenue]]*0.75</f>
        <v>13.274999999999999</v>
      </c>
      <c r="M4491" s="26">
        <f>IF(data[[#This Row],[Cost]]&gt;0, (data[[#This Row],[Profit]]/data[[#This Row],[Cost]]), 0)</f>
        <v>1.5</v>
      </c>
      <c r="N4491" s="17">
        <f t="shared" si="70"/>
        <v>117.08672160623439</v>
      </c>
    </row>
    <row r="4492" spans="1:14" x14ac:dyDescent="0.35">
      <c r="A4492" s="2" t="s">
        <v>11377</v>
      </c>
      <c r="B4492" s="2" t="s">
        <v>29</v>
      </c>
      <c r="C4492" s="14" t="s">
        <v>30</v>
      </c>
      <c r="D4492" s="2">
        <v>24</v>
      </c>
      <c r="E4492" s="3">
        <v>40586.645138888889</v>
      </c>
      <c r="F4492" s="17">
        <v>2.95</v>
      </c>
      <c r="G4492" s="2">
        <v>13458</v>
      </c>
      <c r="H4492" s="2" t="s">
        <v>13</v>
      </c>
      <c r="I4492" s="17">
        <v>70.8</v>
      </c>
      <c r="J4492" s="4">
        <v>40575</v>
      </c>
      <c r="K4492" s="17">
        <f>IF(data[[#This Row],[UnitPrice]]&gt;=20, data[[#This Row],[Revenue]]*0.7,
   IF(data[[#This Row],[UnitPrice]]&gt;=10, data[[#This Row],[Revenue]]*0.6,
      data[[#This Row],[Revenue]]*0.5))</f>
        <v>35.4</v>
      </c>
      <c r="L4492" s="9">
        <f>data[[#This Row],[Revenue]]*0.75</f>
        <v>53.099999999999994</v>
      </c>
      <c r="M4492" s="26">
        <f>IF(data[[#This Row],[Cost]]&gt;0, (data[[#This Row],[Profit]]/data[[#This Row],[Cost]]), 0)</f>
        <v>1.5</v>
      </c>
      <c r="N4492" s="17">
        <f t="shared" si="70"/>
        <v>117.11651378897007</v>
      </c>
    </row>
    <row r="4493" spans="1:14" x14ac:dyDescent="0.35">
      <c r="A4493" s="2" t="s">
        <v>11389</v>
      </c>
      <c r="B4493" s="2" t="s">
        <v>29</v>
      </c>
      <c r="C4493" s="14" t="s">
        <v>30</v>
      </c>
      <c r="D4493" s="2">
        <v>12</v>
      </c>
      <c r="E4493" s="3">
        <v>40586.676388888889</v>
      </c>
      <c r="F4493" s="17">
        <v>2.95</v>
      </c>
      <c r="G4493" s="2">
        <v>14493</v>
      </c>
      <c r="H4493" s="2" t="s">
        <v>13</v>
      </c>
      <c r="I4493" s="17">
        <v>35.4</v>
      </c>
      <c r="J4493" s="4">
        <v>40575</v>
      </c>
      <c r="K4493" s="17">
        <f>IF(data[[#This Row],[UnitPrice]]&gt;=20, data[[#This Row],[Revenue]]*0.7,
   IF(data[[#This Row],[UnitPrice]]&gt;=10, data[[#This Row],[Revenue]]*0.6,
      data[[#This Row],[Revenue]]*0.5))</f>
        <v>17.7</v>
      </c>
      <c r="L4493" s="9">
        <f>data[[#This Row],[Revenue]]*0.75</f>
        <v>26.549999999999997</v>
      </c>
      <c r="M4493" s="26">
        <f>IF(data[[#This Row],[Cost]]&gt;0, (data[[#This Row],[Profit]]/data[[#This Row],[Cost]]), 0)</f>
        <v>1.5</v>
      </c>
      <c r="N4493" s="17">
        <f t="shared" si="70"/>
        <v>117.13040179910169</v>
      </c>
    </row>
    <row r="4494" spans="1:14" x14ac:dyDescent="0.35">
      <c r="A4494" s="2" t="s">
        <v>11484</v>
      </c>
      <c r="B4494" s="2" t="s">
        <v>29</v>
      </c>
      <c r="C4494" s="14" t="s">
        <v>30</v>
      </c>
      <c r="D4494" s="2">
        <v>3</v>
      </c>
      <c r="E4494" s="3">
        <v>40675.467361111114</v>
      </c>
      <c r="F4494" s="17">
        <v>2.95</v>
      </c>
      <c r="G4494" s="2">
        <v>12841</v>
      </c>
      <c r="H4494" s="2" t="s">
        <v>13</v>
      </c>
      <c r="I4494" s="17">
        <v>8.85</v>
      </c>
      <c r="J4494" s="4">
        <v>40664</v>
      </c>
      <c r="K4494" s="17">
        <f>IF(data[[#This Row],[UnitPrice]]&gt;=20, data[[#This Row],[Revenue]]*0.7,
   IF(data[[#This Row],[UnitPrice]]&gt;=10, data[[#This Row],[Revenue]]*0.6,
      data[[#This Row],[Revenue]]*0.5))</f>
        <v>4.4249999999999998</v>
      </c>
      <c r="L4494" s="9">
        <f>data[[#This Row],[Revenue]]*0.75</f>
        <v>6.6374999999999993</v>
      </c>
      <c r="M4494" s="26">
        <f>IF(data[[#This Row],[Cost]]&gt;0, (data[[#This Row],[Profit]]/data[[#This Row],[Cost]]), 0)</f>
        <v>1.5</v>
      </c>
      <c r="N4494" s="17">
        <f t="shared" si="70"/>
        <v>117.1549160167979</v>
      </c>
    </row>
    <row r="4495" spans="1:14" x14ac:dyDescent="0.35">
      <c r="A4495" s="2" t="s">
        <v>11512</v>
      </c>
      <c r="B4495" s="2" t="s">
        <v>29</v>
      </c>
      <c r="C4495" s="14" t="s">
        <v>30</v>
      </c>
      <c r="D4495" s="2">
        <v>10</v>
      </c>
      <c r="E4495" s="3">
        <v>40675.538194444445</v>
      </c>
      <c r="F4495" s="17">
        <v>2.95</v>
      </c>
      <c r="G4495" s="2">
        <v>13311</v>
      </c>
      <c r="H4495" s="2" t="s">
        <v>13</v>
      </c>
      <c r="I4495" s="17">
        <v>29.5</v>
      </c>
      <c r="J4495" s="4">
        <v>40664</v>
      </c>
      <c r="K4495" s="17">
        <f>IF(data[[#This Row],[UnitPrice]]&gt;=20, data[[#This Row],[Revenue]]*0.7,
   IF(data[[#This Row],[UnitPrice]]&gt;=10, data[[#This Row],[Revenue]]*0.6,
      data[[#This Row],[Revenue]]*0.5))</f>
        <v>14.75</v>
      </c>
      <c r="L4495" s="9">
        <f>data[[#This Row],[Revenue]]*0.75</f>
        <v>22.125</v>
      </c>
      <c r="M4495" s="26">
        <f>IF(data[[#This Row],[Cost]]&gt;0, (data[[#This Row],[Profit]]/data[[#This Row],[Cost]]), 0)</f>
        <v>1.5</v>
      </c>
      <c r="N4495" s="17">
        <f t="shared" si="70"/>
        <v>117.18741074107535</v>
      </c>
    </row>
    <row r="4496" spans="1:14" x14ac:dyDescent="0.35">
      <c r="A4496" s="2" t="s">
        <v>11638</v>
      </c>
      <c r="B4496" s="2" t="s">
        <v>29</v>
      </c>
      <c r="C4496" s="14" t="s">
        <v>30</v>
      </c>
      <c r="D4496" s="2">
        <v>24</v>
      </c>
      <c r="E4496" s="3">
        <v>40706.513888888891</v>
      </c>
      <c r="F4496" s="17">
        <v>2.95</v>
      </c>
      <c r="G4496" s="2">
        <v>12971</v>
      </c>
      <c r="H4496" s="2" t="s">
        <v>13</v>
      </c>
      <c r="I4496" s="17">
        <v>70.8</v>
      </c>
      <c r="J4496" s="4">
        <v>40695</v>
      </c>
      <c r="K4496" s="17">
        <f>IF(data[[#This Row],[UnitPrice]]&gt;=20, data[[#This Row],[Revenue]]*0.7,
   IF(data[[#This Row],[UnitPrice]]&gt;=10, data[[#This Row],[Revenue]]*0.6,
      data[[#This Row],[Revenue]]*0.5))</f>
        <v>35.4</v>
      </c>
      <c r="L4496" s="9">
        <f>data[[#This Row],[Revenue]]*0.75</f>
        <v>53.099999999999994</v>
      </c>
      <c r="M4496" s="26">
        <f>IF(data[[#This Row],[Cost]]&gt;0, (data[[#This Row],[Profit]]/data[[#This Row],[Cost]]), 0)</f>
        <v>1.5</v>
      </c>
      <c r="N4496" s="17">
        <f t="shared" si="70"/>
        <v>117.21372749099764</v>
      </c>
    </row>
    <row r="4497" spans="1:14" x14ac:dyDescent="0.35">
      <c r="A4497" s="2" t="s">
        <v>11646</v>
      </c>
      <c r="B4497" s="2" t="s">
        <v>29</v>
      </c>
      <c r="C4497" s="14" t="s">
        <v>30</v>
      </c>
      <c r="D4497" s="2">
        <v>6</v>
      </c>
      <c r="E4497" s="3">
        <v>40706.519444444442</v>
      </c>
      <c r="F4497" s="17">
        <v>2.95</v>
      </c>
      <c r="G4497" s="2">
        <v>17481</v>
      </c>
      <c r="H4497" s="2" t="s">
        <v>13</v>
      </c>
      <c r="I4497" s="17">
        <v>17.7</v>
      </c>
      <c r="J4497" s="4">
        <v>40695</v>
      </c>
      <c r="K4497" s="17">
        <f>IF(data[[#This Row],[UnitPrice]]&gt;=20, data[[#This Row],[Revenue]]*0.7,
   IF(data[[#This Row],[UnitPrice]]&gt;=10, data[[#This Row],[Revenue]]*0.6,
      data[[#This Row],[Revenue]]*0.5))</f>
        <v>8.85</v>
      </c>
      <c r="L4497" s="9">
        <f>data[[#This Row],[Revenue]]*0.75</f>
        <v>13.274999999999999</v>
      </c>
      <c r="M4497" s="26">
        <f>IF(data[[#This Row],[Cost]]&gt;0, (data[[#This Row],[Profit]]/data[[#This Row],[Cost]]), 0)</f>
        <v>1.5</v>
      </c>
      <c r="N4497" s="17">
        <f t="shared" si="70"/>
        <v>117.22766136295532</v>
      </c>
    </row>
    <row r="4498" spans="1:14" x14ac:dyDescent="0.35">
      <c r="A4498" s="2" t="s">
        <v>11720</v>
      </c>
      <c r="B4498" s="2" t="s">
        <v>29</v>
      </c>
      <c r="C4498" s="14" t="s">
        <v>30</v>
      </c>
      <c r="D4498" s="2">
        <v>40</v>
      </c>
      <c r="E4498" s="3">
        <v>40736.449999999997</v>
      </c>
      <c r="F4498" s="17">
        <v>2.5499999999999998</v>
      </c>
      <c r="G4498" s="2">
        <v>17049</v>
      </c>
      <c r="H4498" s="2" t="s">
        <v>13</v>
      </c>
      <c r="I4498" s="17">
        <v>102</v>
      </c>
      <c r="J4498" s="4">
        <v>40725</v>
      </c>
      <c r="K4498" s="17">
        <f>IF(data[[#This Row],[UnitPrice]]&gt;=20, data[[#This Row],[Revenue]]*0.7,
   IF(data[[#This Row],[UnitPrice]]&gt;=10, data[[#This Row],[Revenue]]*0.6,
      data[[#This Row],[Revenue]]*0.5))</f>
        <v>51</v>
      </c>
      <c r="L4498" s="9">
        <f>data[[#This Row],[Revenue]]*0.75</f>
        <v>76.5</v>
      </c>
      <c r="M4498" s="26">
        <f>IF(data[[#This Row],[Cost]]&gt;0, (data[[#This Row],[Profit]]/data[[#This Row],[Cost]]), 0)</f>
        <v>1.5</v>
      </c>
      <c r="N4498" s="17">
        <f t="shared" si="70"/>
        <v>117.25754954955079</v>
      </c>
    </row>
    <row r="4499" spans="1:14" x14ac:dyDescent="0.35">
      <c r="A4499" s="2" t="s">
        <v>11721</v>
      </c>
      <c r="B4499" s="2" t="s">
        <v>29</v>
      </c>
      <c r="C4499" s="14" t="s">
        <v>30</v>
      </c>
      <c r="D4499" s="2">
        <v>12</v>
      </c>
      <c r="E4499" s="3">
        <v>40736.460416666669</v>
      </c>
      <c r="F4499" s="17">
        <v>2.95</v>
      </c>
      <c r="G4499" s="2">
        <v>16817</v>
      </c>
      <c r="H4499" s="2" t="s">
        <v>13</v>
      </c>
      <c r="I4499" s="17">
        <v>35.4</v>
      </c>
      <c r="J4499" s="4">
        <v>40725</v>
      </c>
      <c r="K4499" s="17">
        <f>IF(data[[#This Row],[UnitPrice]]&gt;=20, data[[#This Row],[Revenue]]*0.7,
   IF(data[[#This Row],[UnitPrice]]&gt;=10, data[[#This Row],[Revenue]]*0.6,
      data[[#This Row],[Revenue]]*0.5))</f>
        <v>17.7</v>
      </c>
      <c r="L4499" s="9">
        <f>data[[#This Row],[Revenue]]*0.75</f>
        <v>26.549999999999997</v>
      </c>
      <c r="M4499" s="26">
        <f>IF(data[[#This Row],[Cost]]&gt;0, (data[[#This Row],[Profit]]/data[[#This Row],[Cost]]), 0)</f>
        <v>1.5</v>
      </c>
      <c r="N4499" s="17">
        <f t="shared" si="70"/>
        <v>117.26213277260563</v>
      </c>
    </row>
    <row r="4500" spans="1:14" x14ac:dyDescent="0.35">
      <c r="A4500" s="2" t="s">
        <v>11742</v>
      </c>
      <c r="B4500" s="2" t="s">
        <v>29</v>
      </c>
      <c r="C4500" s="14" t="s">
        <v>30</v>
      </c>
      <c r="D4500" s="2">
        <v>6</v>
      </c>
      <c r="E4500" s="3">
        <v>40736.518055555556</v>
      </c>
      <c r="F4500" s="17">
        <v>2.95</v>
      </c>
      <c r="G4500" s="2">
        <v>15136</v>
      </c>
      <c r="H4500" s="2" t="s">
        <v>13</v>
      </c>
      <c r="I4500" s="17">
        <v>17.7</v>
      </c>
      <c r="J4500" s="4">
        <v>40725</v>
      </c>
      <c r="K4500" s="17">
        <f>IF(data[[#This Row],[UnitPrice]]&gt;=20, data[[#This Row],[Revenue]]*0.7,
   IF(data[[#This Row],[UnitPrice]]&gt;=10, data[[#This Row],[Revenue]]*0.6,
      data[[#This Row],[Revenue]]*0.5))</f>
        <v>8.85</v>
      </c>
      <c r="L4500" s="9">
        <f>data[[#This Row],[Revenue]]*0.75</f>
        <v>13.274999999999999</v>
      </c>
      <c r="M4500" s="26">
        <f>IF(data[[#This Row],[Cost]]&gt;0, (data[[#This Row],[Profit]]/data[[#This Row],[Cost]]), 0)</f>
        <v>1.5</v>
      </c>
      <c r="N4500" s="17">
        <f t="shared" si="70"/>
        <v>117.28673076923202</v>
      </c>
    </row>
    <row r="4501" spans="1:14" x14ac:dyDescent="0.35">
      <c r="A4501" s="2" t="s">
        <v>11825</v>
      </c>
      <c r="B4501" s="2" t="s">
        <v>29</v>
      </c>
      <c r="C4501" s="14" t="s">
        <v>30</v>
      </c>
      <c r="D4501" s="2">
        <v>18</v>
      </c>
      <c r="E4501" s="3">
        <v>40767.48333333333</v>
      </c>
      <c r="F4501" s="17">
        <v>2.95</v>
      </c>
      <c r="G4501" s="2">
        <v>13394</v>
      </c>
      <c r="H4501" s="2" t="s">
        <v>13</v>
      </c>
      <c r="I4501" s="17">
        <v>53.1</v>
      </c>
      <c r="J4501" s="4">
        <v>40756</v>
      </c>
      <c r="K4501" s="17">
        <f>IF(data[[#This Row],[UnitPrice]]&gt;=20, data[[#This Row],[Revenue]]*0.7,
   IF(data[[#This Row],[UnitPrice]]&gt;=10, data[[#This Row],[Revenue]]*0.6,
      data[[#This Row],[Revenue]]*0.5))</f>
        <v>26.55</v>
      </c>
      <c r="L4501" s="9">
        <f>data[[#This Row],[Revenue]]*0.75</f>
        <v>39.825000000000003</v>
      </c>
      <c r="M4501" s="26">
        <f>IF(data[[#This Row],[Cost]]&gt;0, (data[[#This Row],[Profit]]/data[[#This Row],[Cost]]), 0)</f>
        <v>1.5</v>
      </c>
      <c r="N4501" s="17">
        <f t="shared" si="70"/>
        <v>117.31666366095708</v>
      </c>
    </row>
    <row r="4502" spans="1:14" hidden="1" x14ac:dyDescent="0.35">
      <c r="A4502" s="2" t="s">
        <v>8890</v>
      </c>
      <c r="B4502" s="2" t="s">
        <v>29</v>
      </c>
      <c r="C4502" s="14" t="s">
        <v>30</v>
      </c>
      <c r="D4502" s="2">
        <v>1</v>
      </c>
      <c r="E4502" s="3">
        <v>40764.643750000003</v>
      </c>
      <c r="F4502" s="17">
        <v>5.79</v>
      </c>
      <c r="G4502" s="2">
        <v>0</v>
      </c>
      <c r="H4502" s="2" t="s">
        <v>13</v>
      </c>
      <c r="I4502" s="17">
        <v>5.79</v>
      </c>
      <c r="J4502" s="4">
        <v>40756</v>
      </c>
      <c r="K4502" s="17">
        <f>IF(data[[#This Row],[UnitPrice]]&gt;=20, data[[#This Row],[Revenue]]*0.7,
   IF(data[[#This Row],[UnitPrice]]&gt;=10, data[[#This Row],[Revenue]]*0.6,
      data[[#This Row],[Revenue]]*0.5))</f>
        <v>2.895</v>
      </c>
      <c r="L4502" s="9">
        <f>data[[#This Row],[Revenue]]*0.75</f>
        <v>4.3425000000000002</v>
      </c>
      <c r="M4502" s="26">
        <f>IF(data[[#This Row],[Cost]]&gt;0, (data[[#This Row],[Profit]]/data[[#This Row],[Cost]]), 0)</f>
        <v>1.5</v>
      </c>
      <c r="N4502" s="17">
        <f t="shared" si="70"/>
        <v>117.33597113650156</v>
      </c>
    </row>
    <row r="4503" spans="1:14" x14ac:dyDescent="0.35">
      <c r="A4503" s="2" t="s">
        <v>2491</v>
      </c>
      <c r="B4503" s="2" t="s">
        <v>2492</v>
      </c>
      <c r="C4503" s="14" t="s">
        <v>2493</v>
      </c>
      <c r="D4503" s="2">
        <v>2</v>
      </c>
      <c r="E4503" s="3">
        <v>40634.659722222219</v>
      </c>
      <c r="F4503" s="17">
        <v>2.95</v>
      </c>
      <c r="G4503" s="2">
        <v>16241</v>
      </c>
      <c r="H4503" s="2" t="s">
        <v>13</v>
      </c>
      <c r="I4503" s="17">
        <v>5.9</v>
      </c>
      <c r="J4503" s="4">
        <v>40634</v>
      </c>
      <c r="K4503" s="17">
        <f>IF(data[[#This Row],[UnitPrice]]&gt;=20, data[[#This Row],[Revenue]]*0.7,
   IF(data[[#This Row],[UnitPrice]]&gt;=10, data[[#This Row],[Revenue]]*0.6,
      data[[#This Row],[Revenue]]*0.5))</f>
        <v>2.95</v>
      </c>
      <c r="L4503" s="9">
        <f>data[[#This Row],[Revenue]]*0.75</f>
        <v>4.4250000000000007</v>
      </c>
      <c r="M4503" s="26">
        <f>IF(data[[#This Row],[Cost]]&gt;0, (data[[#This Row],[Profit]]/data[[#This Row],[Cost]]), 0)</f>
        <v>1.5000000000000002</v>
      </c>
      <c r="N4503" s="17">
        <f t="shared" si="70"/>
        <v>117.36951879699373</v>
      </c>
    </row>
    <row r="4504" spans="1:14" x14ac:dyDescent="0.35">
      <c r="A4504" s="2" t="s">
        <v>2762</v>
      </c>
      <c r="B4504" s="2" t="s">
        <v>2492</v>
      </c>
      <c r="C4504" s="14" t="s">
        <v>2493</v>
      </c>
      <c r="D4504" s="2">
        <v>40</v>
      </c>
      <c r="E4504" s="3">
        <v>40787.43472222222</v>
      </c>
      <c r="F4504" s="17">
        <v>2.5499999999999998</v>
      </c>
      <c r="G4504" s="2">
        <v>15465</v>
      </c>
      <c r="H4504" s="2" t="s">
        <v>13</v>
      </c>
      <c r="I4504" s="17">
        <v>102</v>
      </c>
      <c r="J4504" s="4">
        <v>40787</v>
      </c>
      <c r="K4504" s="17">
        <f>IF(data[[#This Row],[UnitPrice]]&gt;=20, data[[#This Row],[Revenue]]*0.7,
   IF(data[[#This Row],[UnitPrice]]&gt;=10, data[[#This Row],[Revenue]]*0.6,
      data[[#This Row],[Revenue]]*0.5))</f>
        <v>51</v>
      </c>
      <c r="L4504" s="9">
        <f>data[[#This Row],[Revenue]]*0.75</f>
        <v>76.5</v>
      </c>
      <c r="M4504" s="26">
        <f>IF(data[[#This Row],[Cost]]&gt;0, (data[[#This Row],[Profit]]/data[[#This Row],[Cost]]), 0)</f>
        <v>1.5</v>
      </c>
      <c r="N4504" s="17">
        <f t="shared" si="70"/>
        <v>117.40305354994109</v>
      </c>
    </row>
    <row r="4505" spans="1:14" x14ac:dyDescent="0.35">
      <c r="A4505" s="2" t="s">
        <v>4299</v>
      </c>
      <c r="B4505" s="2" t="s">
        <v>2492</v>
      </c>
      <c r="C4505" s="14" t="s">
        <v>2493</v>
      </c>
      <c r="D4505" s="2">
        <v>12</v>
      </c>
      <c r="E4505" s="3">
        <v>40727.577777777777</v>
      </c>
      <c r="F4505" s="17">
        <v>2.95</v>
      </c>
      <c r="G4505" s="2">
        <v>15290</v>
      </c>
      <c r="H4505" s="2" t="s">
        <v>13</v>
      </c>
      <c r="I4505" s="17">
        <v>35.4</v>
      </c>
      <c r="J4505" s="4">
        <v>40725</v>
      </c>
      <c r="K4505" s="17">
        <f>IF(data[[#This Row],[UnitPrice]]&gt;=20, data[[#This Row],[Revenue]]*0.7,
   IF(data[[#This Row],[UnitPrice]]&gt;=10, data[[#This Row],[Revenue]]*0.6,
      data[[#This Row],[Revenue]]*0.5))</f>
        <v>17.7</v>
      </c>
      <c r="L4505" s="9">
        <f>data[[#This Row],[Revenue]]*0.75</f>
        <v>26.549999999999997</v>
      </c>
      <c r="M4505" s="26">
        <f>IF(data[[#This Row],[Cost]]&gt;0, (data[[#This Row],[Profit]]/data[[#This Row],[Cost]]), 0)</f>
        <v>1.5</v>
      </c>
      <c r="N4505" s="17">
        <f t="shared" si="70"/>
        <v>117.40768883539097</v>
      </c>
    </row>
    <row r="4506" spans="1:14" x14ac:dyDescent="0.35">
      <c r="A4506" s="2" t="s">
        <v>4577</v>
      </c>
      <c r="B4506" s="2" t="s">
        <v>2492</v>
      </c>
      <c r="C4506" s="14" t="s">
        <v>2493</v>
      </c>
      <c r="D4506" s="2">
        <v>24</v>
      </c>
      <c r="E4506" s="3">
        <v>40850.623611111114</v>
      </c>
      <c r="F4506" s="17">
        <v>2.95</v>
      </c>
      <c r="G4506" s="2">
        <v>14352</v>
      </c>
      <c r="H4506" s="2" t="s">
        <v>13</v>
      </c>
      <c r="I4506" s="17">
        <v>70.8</v>
      </c>
      <c r="J4506" s="4">
        <v>40848</v>
      </c>
      <c r="K4506" s="17">
        <f>IF(data[[#This Row],[UnitPrice]]&gt;=20, data[[#This Row],[Revenue]]*0.7,
   IF(data[[#This Row],[UnitPrice]]&gt;=10, data[[#This Row],[Revenue]]*0.6,
      data[[#This Row],[Revenue]]*0.5))</f>
        <v>35.4</v>
      </c>
      <c r="L4506" s="9">
        <f>data[[#This Row],[Revenue]]*0.75</f>
        <v>53.099999999999994</v>
      </c>
      <c r="M4506" s="26">
        <f>IF(data[[#This Row],[Cost]]&gt;0, (data[[#This Row],[Profit]]/data[[#This Row],[Cost]]), 0)</f>
        <v>1.5</v>
      </c>
      <c r="N4506" s="17">
        <f t="shared" si="70"/>
        <v>117.43237507525713</v>
      </c>
    </row>
    <row r="4507" spans="1:14" x14ac:dyDescent="0.35">
      <c r="A4507" s="2" t="s">
        <v>4827</v>
      </c>
      <c r="B4507" s="2" t="s">
        <v>2492</v>
      </c>
      <c r="C4507" s="14" t="s">
        <v>2493</v>
      </c>
      <c r="D4507" s="2">
        <v>40</v>
      </c>
      <c r="E4507" s="3">
        <v>40547.59652777778</v>
      </c>
      <c r="F4507" s="17">
        <v>2.5499999999999998</v>
      </c>
      <c r="G4507" s="2">
        <v>15179</v>
      </c>
      <c r="H4507" s="2" t="s">
        <v>13</v>
      </c>
      <c r="I4507" s="17">
        <v>102</v>
      </c>
      <c r="J4507" s="4">
        <v>40544</v>
      </c>
      <c r="K4507" s="17">
        <f>IF(data[[#This Row],[UnitPrice]]&gt;=20, data[[#This Row],[Revenue]]*0.7,
   IF(data[[#This Row],[UnitPrice]]&gt;=10, data[[#This Row],[Revenue]]*0.6,
      data[[#This Row],[Revenue]]*0.5))</f>
        <v>51</v>
      </c>
      <c r="L4507" s="9">
        <f>data[[#This Row],[Revenue]]*0.75</f>
        <v>76.5</v>
      </c>
      <c r="M4507" s="26">
        <f>IF(data[[#This Row],[Cost]]&gt;0, (data[[#This Row],[Profit]]/data[[#This Row],[Cost]]), 0)</f>
        <v>1.5</v>
      </c>
      <c r="N4507" s="17">
        <f t="shared" si="70"/>
        <v>117.44641674194645</v>
      </c>
    </row>
    <row r="4508" spans="1:14" x14ac:dyDescent="0.35">
      <c r="A4508" s="2" t="s">
        <v>5042</v>
      </c>
      <c r="B4508" s="2" t="s">
        <v>2492</v>
      </c>
      <c r="C4508" s="14" t="s">
        <v>2493</v>
      </c>
      <c r="D4508" s="2">
        <v>24</v>
      </c>
      <c r="E4508" s="3">
        <v>40728.430555555555</v>
      </c>
      <c r="F4508" s="17">
        <v>2.95</v>
      </c>
      <c r="G4508" s="2">
        <v>14961</v>
      </c>
      <c r="H4508" s="2" t="s">
        <v>13</v>
      </c>
      <c r="I4508" s="17">
        <v>70.8</v>
      </c>
      <c r="J4508" s="4">
        <v>40725</v>
      </c>
      <c r="K4508" s="17">
        <f>IF(data[[#This Row],[UnitPrice]]&gt;=20, data[[#This Row],[Revenue]]*0.7,
   IF(data[[#This Row],[UnitPrice]]&gt;=10, data[[#This Row],[Revenue]]*0.6,
      data[[#This Row],[Revenue]]*0.5))</f>
        <v>35.4</v>
      </c>
      <c r="L4508" s="9">
        <f>data[[#This Row],[Revenue]]*0.75</f>
        <v>53.099999999999994</v>
      </c>
      <c r="M4508" s="26">
        <f>IF(data[[#This Row],[Cost]]&gt;0, (data[[#This Row],[Profit]]/data[[#This Row],[Cost]]), 0)</f>
        <v>1.5</v>
      </c>
      <c r="N4508" s="17">
        <f t="shared" si="70"/>
        <v>117.4510692771097</v>
      </c>
    </row>
    <row r="4509" spans="1:14" x14ac:dyDescent="0.35">
      <c r="A4509" s="2" t="s">
        <v>5044</v>
      </c>
      <c r="B4509" s="2" t="s">
        <v>2492</v>
      </c>
      <c r="C4509" s="14" t="s">
        <v>2493</v>
      </c>
      <c r="D4509" s="2">
        <v>48</v>
      </c>
      <c r="E4509" s="3">
        <v>40728.45416666667</v>
      </c>
      <c r="F4509" s="17">
        <v>2.5499999999999998</v>
      </c>
      <c r="G4509" s="2">
        <v>13777</v>
      </c>
      <c r="H4509" s="2" t="s">
        <v>13</v>
      </c>
      <c r="I4509" s="17">
        <v>122.4</v>
      </c>
      <c r="J4509" s="4">
        <v>40725</v>
      </c>
      <c r="K4509" s="17">
        <f>IF(data[[#This Row],[UnitPrice]]&gt;=20, data[[#This Row],[Revenue]]*0.7,
   IF(data[[#This Row],[UnitPrice]]&gt;=10, data[[#This Row],[Revenue]]*0.6,
      data[[#This Row],[Revenue]]*0.5))</f>
        <v>61.2</v>
      </c>
      <c r="L4509" s="9">
        <f>data[[#This Row],[Revenue]]*0.75</f>
        <v>91.800000000000011</v>
      </c>
      <c r="M4509" s="26">
        <f>IF(data[[#This Row],[Cost]]&gt;0, (data[[#This Row],[Profit]]/data[[#This Row],[Cost]]), 0)</f>
        <v>1.5000000000000002</v>
      </c>
      <c r="N4509" s="17">
        <f t="shared" si="70"/>
        <v>117.46512503766321</v>
      </c>
    </row>
    <row r="4510" spans="1:14" x14ac:dyDescent="0.35">
      <c r="A4510" s="2" t="s">
        <v>5107</v>
      </c>
      <c r="B4510" s="2" t="s">
        <v>2492</v>
      </c>
      <c r="C4510" s="2" t="s">
        <v>2493</v>
      </c>
      <c r="D4510" s="2">
        <v>6</v>
      </c>
      <c r="E4510" s="3">
        <v>40759.347222222219</v>
      </c>
      <c r="F4510" s="2">
        <v>2.95</v>
      </c>
      <c r="G4510" s="2">
        <v>13015</v>
      </c>
      <c r="H4510" s="2" t="s">
        <v>13</v>
      </c>
      <c r="I4510" s="2">
        <v>17.7</v>
      </c>
      <c r="J4510" s="4">
        <v>40756</v>
      </c>
      <c r="K4510" s="17">
        <f>IF(data[[#This Row],[UnitPrice]]&gt;=20, data[[#This Row],[Revenue]]*0.7,
   IF(data[[#This Row],[UnitPrice]]&gt;=10, data[[#This Row],[Revenue]]*0.6,
      data[[#This Row],[Revenue]]*0.5))</f>
        <v>8.85</v>
      </c>
      <c r="L4510" s="9">
        <f>data[[#This Row],[Revenue]]*0.75</f>
        <v>13.274999999999999</v>
      </c>
      <c r="M4510" s="26">
        <f>IF(data[[#This Row],[Cost]]&gt;0, (data[[#This Row],[Profit]]/data[[#This Row],[Cost]]), 0)</f>
        <v>1.5</v>
      </c>
      <c r="N4510" s="17">
        <f t="shared" si="70"/>
        <v>117.46363773357569</v>
      </c>
    </row>
    <row r="4511" spans="1:14" x14ac:dyDescent="0.35">
      <c r="A4511" s="2" t="s">
        <v>5242</v>
      </c>
      <c r="B4511" s="2" t="s">
        <v>2492</v>
      </c>
      <c r="C4511" s="14" t="s">
        <v>2493</v>
      </c>
      <c r="D4511" s="2">
        <v>330</v>
      </c>
      <c r="E4511" s="3">
        <v>40851.423611111109</v>
      </c>
      <c r="F4511" s="17">
        <v>2.5499999999999998</v>
      </c>
      <c r="G4511" s="2">
        <v>18080</v>
      </c>
      <c r="H4511" s="2" t="s">
        <v>13</v>
      </c>
      <c r="I4511" s="17">
        <v>841.5</v>
      </c>
      <c r="J4511" s="4">
        <v>40848</v>
      </c>
      <c r="K4511" s="17">
        <f>IF(data[[#This Row],[UnitPrice]]&gt;=20, data[[#This Row],[Revenue]]*0.7,
   IF(data[[#This Row],[UnitPrice]]&gt;=10, data[[#This Row],[Revenue]]*0.6,
      data[[#This Row],[Revenue]]*0.5))</f>
        <v>420.75</v>
      </c>
      <c r="L4511" s="9">
        <f>data[[#This Row],[Revenue]]*0.75</f>
        <v>631.125</v>
      </c>
      <c r="M4511" s="26">
        <f>IF(data[[#This Row],[Cost]]&gt;0, (data[[#This Row],[Profit]]/data[[#This Row],[Cost]]), 0)</f>
        <v>1.5</v>
      </c>
      <c r="N4511" s="17">
        <f t="shared" si="70"/>
        <v>117.49371419957919</v>
      </c>
    </row>
    <row r="4512" spans="1:14" x14ac:dyDescent="0.35">
      <c r="A4512" s="2" t="s">
        <v>5272</v>
      </c>
      <c r="B4512" s="2" t="s">
        <v>2492</v>
      </c>
      <c r="C4512" s="14" t="s">
        <v>2493</v>
      </c>
      <c r="D4512" s="2">
        <v>18</v>
      </c>
      <c r="E4512" s="3">
        <v>40851.588194444441</v>
      </c>
      <c r="F4512" s="17">
        <v>2.95</v>
      </c>
      <c r="G4512" s="2">
        <v>13654</v>
      </c>
      <c r="H4512" s="2" t="s">
        <v>13</v>
      </c>
      <c r="I4512" s="17">
        <v>53.1</v>
      </c>
      <c r="J4512" s="4">
        <v>40848</v>
      </c>
      <c r="K4512" s="17">
        <f>IF(data[[#This Row],[UnitPrice]]&gt;=20, data[[#This Row],[Revenue]]*0.7,
   IF(data[[#This Row],[UnitPrice]]&gt;=10, data[[#This Row],[Revenue]]*0.6,
      data[[#This Row],[Revenue]]*0.5))</f>
        <v>26.55</v>
      </c>
      <c r="L4512" s="9">
        <f>data[[#This Row],[Revenue]]*0.75</f>
        <v>39.825000000000003</v>
      </c>
      <c r="M4512" s="26">
        <f>IF(data[[#This Row],[Cost]]&gt;0, (data[[#This Row],[Profit]]/data[[#This Row],[Cost]]), 0)</f>
        <v>1.5</v>
      </c>
      <c r="N4512" s="17">
        <f t="shared" si="70"/>
        <v>117.27537696019428</v>
      </c>
    </row>
    <row r="4513" spans="1:14" x14ac:dyDescent="0.35">
      <c r="A4513" s="2" t="s">
        <v>5301</v>
      </c>
      <c r="B4513" s="2" t="s">
        <v>2492</v>
      </c>
      <c r="C4513" s="14" t="s">
        <v>2493</v>
      </c>
      <c r="D4513" s="2">
        <v>12</v>
      </c>
      <c r="E4513" s="3">
        <v>40881.4375</v>
      </c>
      <c r="F4513" s="17">
        <v>2.95</v>
      </c>
      <c r="G4513" s="2">
        <v>15240</v>
      </c>
      <c r="H4513" s="2" t="s">
        <v>13</v>
      </c>
      <c r="I4513" s="17">
        <v>35.4</v>
      </c>
      <c r="J4513" s="4">
        <v>40878</v>
      </c>
      <c r="K4513" s="17">
        <f>IF(data[[#This Row],[UnitPrice]]&gt;=20, data[[#This Row],[Revenue]]*0.7,
   IF(data[[#This Row],[UnitPrice]]&gt;=10, data[[#This Row],[Revenue]]*0.6,
      data[[#This Row],[Revenue]]*0.5))</f>
        <v>17.7</v>
      </c>
      <c r="L4513" s="9">
        <f>data[[#This Row],[Revenue]]*0.75</f>
        <v>26.549999999999997</v>
      </c>
      <c r="M4513" s="26">
        <f>IF(data[[#This Row],[Cost]]&gt;0, (data[[#This Row],[Profit]]/data[[#This Row],[Cost]]), 0)</f>
        <v>1.5</v>
      </c>
      <c r="N4513" s="17">
        <f t="shared" si="70"/>
        <v>117.29473604826673</v>
      </c>
    </row>
    <row r="4514" spans="1:14" x14ac:dyDescent="0.35">
      <c r="A4514" s="2" t="s">
        <v>5564</v>
      </c>
      <c r="B4514" s="2" t="s">
        <v>2492</v>
      </c>
      <c r="C4514" s="14" t="s">
        <v>2493</v>
      </c>
      <c r="D4514" s="2">
        <v>40</v>
      </c>
      <c r="E4514" s="3">
        <v>40638.480555555558</v>
      </c>
      <c r="F4514" s="17">
        <v>2.5499999999999998</v>
      </c>
      <c r="G4514" s="2">
        <v>17511</v>
      </c>
      <c r="H4514" s="2" t="s">
        <v>13</v>
      </c>
      <c r="I4514" s="17">
        <v>102</v>
      </c>
      <c r="J4514" s="4">
        <v>40634</v>
      </c>
      <c r="K4514" s="17">
        <f>IF(data[[#This Row],[UnitPrice]]&gt;=20, data[[#This Row],[Revenue]]*0.7,
   IF(data[[#This Row],[UnitPrice]]&gt;=10, data[[#This Row],[Revenue]]*0.6,
      data[[#This Row],[Revenue]]*0.5))</f>
        <v>51</v>
      </c>
      <c r="L4514" s="9">
        <f>data[[#This Row],[Revenue]]*0.75</f>
        <v>76.5</v>
      </c>
      <c r="M4514" s="26">
        <f>IF(data[[#This Row],[Cost]]&gt;0, (data[[#This Row],[Profit]]/data[[#This Row],[Cost]]), 0)</f>
        <v>1.5</v>
      </c>
      <c r="N4514" s="17">
        <f t="shared" si="70"/>
        <v>117.31944779722517</v>
      </c>
    </row>
    <row r="4515" spans="1:14" x14ac:dyDescent="0.35">
      <c r="A4515" s="2" t="s">
        <v>5646</v>
      </c>
      <c r="B4515" s="2" t="s">
        <v>2492</v>
      </c>
      <c r="C4515" s="14" t="s">
        <v>2493</v>
      </c>
      <c r="D4515" s="2">
        <v>12</v>
      </c>
      <c r="E4515" s="3">
        <v>40668.430555555555</v>
      </c>
      <c r="F4515" s="17">
        <v>2.95</v>
      </c>
      <c r="G4515" s="2">
        <v>12971</v>
      </c>
      <c r="H4515" s="2" t="s">
        <v>13</v>
      </c>
      <c r="I4515" s="17">
        <v>35.4</v>
      </c>
      <c r="J4515" s="4">
        <v>40664</v>
      </c>
      <c r="K4515" s="17">
        <f>IF(data[[#This Row],[UnitPrice]]&gt;=20, data[[#This Row],[Revenue]]*0.7,
   IF(data[[#This Row],[UnitPrice]]&gt;=10, data[[#This Row],[Revenue]]*0.6,
      data[[#This Row],[Revenue]]*0.5))</f>
        <v>17.7</v>
      </c>
      <c r="L4515" s="9">
        <f>data[[#This Row],[Revenue]]*0.75</f>
        <v>26.549999999999997</v>
      </c>
      <c r="M4515" s="26">
        <f>IF(data[[#This Row],[Cost]]&gt;0, (data[[#This Row],[Profit]]/data[[#This Row],[Cost]]), 0)</f>
        <v>1.5</v>
      </c>
      <c r="N4515" s="17">
        <f t="shared" si="70"/>
        <v>117.32407183821437</v>
      </c>
    </row>
    <row r="4516" spans="1:14" x14ac:dyDescent="0.35">
      <c r="A4516" s="2" t="s">
        <v>2013</v>
      </c>
      <c r="B4516" s="2" t="s">
        <v>2014</v>
      </c>
      <c r="C4516" s="14" t="s">
        <v>2015</v>
      </c>
      <c r="D4516" s="2">
        <v>3</v>
      </c>
      <c r="E4516" s="3">
        <v>40524.5</v>
      </c>
      <c r="F4516" s="17">
        <v>2.95</v>
      </c>
      <c r="G4516" s="2">
        <v>17372</v>
      </c>
      <c r="H4516" s="2" t="s">
        <v>13</v>
      </c>
      <c r="I4516" s="17">
        <v>8.85</v>
      </c>
      <c r="J4516" s="4">
        <v>40513</v>
      </c>
      <c r="K4516" s="17">
        <f>IF(data[[#This Row],[UnitPrice]]&gt;=20, data[[#This Row],[Revenue]]*0.7,
   IF(data[[#This Row],[UnitPrice]]&gt;=10, data[[#This Row],[Revenue]]*0.6,
      data[[#This Row],[Revenue]]*0.5))</f>
        <v>4.4249999999999998</v>
      </c>
      <c r="L4516" s="9">
        <f>data[[#This Row],[Revenue]]*0.75</f>
        <v>6.6374999999999993</v>
      </c>
      <c r="M4516" s="26">
        <f>IF(data[[#This Row],[Cost]]&gt;0, (data[[#This Row],[Profit]]/data[[#This Row],[Cost]]), 0)</f>
        <v>1.5</v>
      </c>
      <c r="N4516" s="17">
        <f t="shared" si="70"/>
        <v>117.34880736715103</v>
      </c>
    </row>
    <row r="4517" spans="1:14" x14ac:dyDescent="0.35">
      <c r="A4517" s="2" t="s">
        <v>4163</v>
      </c>
      <c r="B4517" s="2" t="s">
        <v>1738</v>
      </c>
      <c r="C4517" s="14" t="s">
        <v>1739</v>
      </c>
      <c r="D4517" s="2">
        <v>40</v>
      </c>
      <c r="E4517" s="3">
        <v>40636.378472222219</v>
      </c>
      <c r="F4517" s="17">
        <v>2.5499999999999998</v>
      </c>
      <c r="G4517" s="2">
        <v>13694</v>
      </c>
      <c r="H4517" s="2" t="s">
        <v>13</v>
      </c>
      <c r="I4517" s="17">
        <v>102</v>
      </c>
      <c r="J4517" s="4">
        <v>40634</v>
      </c>
      <c r="K4517" s="17">
        <f>IF(data[[#This Row],[UnitPrice]]&gt;=20, data[[#This Row],[Revenue]]*0.7,
   IF(data[[#This Row],[UnitPrice]]&gt;=10, data[[#This Row],[Revenue]]*0.6,
      data[[#This Row],[Revenue]]*0.5))</f>
        <v>51</v>
      </c>
      <c r="L4517" s="9">
        <f>data[[#This Row],[Revenue]]*0.75</f>
        <v>76.5</v>
      </c>
      <c r="M4517" s="26">
        <f>IF(data[[#This Row],[Cost]]&gt;0, (data[[#This Row],[Profit]]/data[[#This Row],[Cost]]), 0)</f>
        <v>1.5</v>
      </c>
      <c r="N4517" s="17">
        <f t="shared" si="70"/>
        <v>117.38157656297318</v>
      </c>
    </row>
    <row r="4518" spans="1:14" x14ac:dyDescent="0.35">
      <c r="A4518" s="2" t="s">
        <v>4831</v>
      </c>
      <c r="B4518" s="2" t="s">
        <v>1738</v>
      </c>
      <c r="C4518" s="14" t="s">
        <v>1739</v>
      </c>
      <c r="D4518" s="2">
        <v>40</v>
      </c>
      <c r="E4518" s="3">
        <v>40547.620138888888</v>
      </c>
      <c r="F4518" s="17">
        <v>2.5499999999999998</v>
      </c>
      <c r="G4518" s="2">
        <v>14854</v>
      </c>
      <c r="H4518" s="2" t="s">
        <v>13</v>
      </c>
      <c r="I4518" s="17">
        <v>102</v>
      </c>
      <c r="J4518" s="4">
        <v>40544</v>
      </c>
      <c r="K4518" s="17">
        <f>IF(data[[#This Row],[UnitPrice]]&gt;=20, data[[#This Row],[Revenue]]*0.7,
   IF(data[[#This Row],[UnitPrice]]&gt;=10, data[[#This Row],[Revenue]]*0.6,
      data[[#This Row],[Revenue]]*0.5))</f>
        <v>51</v>
      </c>
      <c r="L4518" s="9">
        <f>data[[#This Row],[Revenue]]*0.75</f>
        <v>76.5</v>
      </c>
      <c r="M4518" s="26">
        <f>IF(data[[#This Row],[Cost]]&gt;0, (data[[#This Row],[Profit]]/data[[#This Row],[Cost]]), 0)</f>
        <v>1.5</v>
      </c>
      <c r="N4518" s="17">
        <f t="shared" si="70"/>
        <v>117.38622356495596</v>
      </c>
    </row>
    <row r="4519" spans="1:14" x14ac:dyDescent="0.35">
      <c r="A4519" s="2" t="s">
        <v>6691</v>
      </c>
      <c r="B4519" s="2" t="s">
        <v>1738</v>
      </c>
      <c r="C4519" s="14" t="s">
        <v>1739</v>
      </c>
      <c r="D4519" s="2">
        <v>1</v>
      </c>
      <c r="E4519" s="3">
        <v>40730.572222222225</v>
      </c>
      <c r="F4519" s="17">
        <v>2.95</v>
      </c>
      <c r="G4519" s="2">
        <v>14375</v>
      </c>
      <c r="H4519" s="2" t="s">
        <v>13</v>
      </c>
      <c r="I4519" s="17">
        <v>2.95</v>
      </c>
      <c r="J4519" s="4">
        <v>40725</v>
      </c>
      <c r="K4519" s="17">
        <f>IF(data[[#This Row],[UnitPrice]]&gt;=20, data[[#This Row],[Revenue]]*0.7,
   IF(data[[#This Row],[UnitPrice]]&gt;=10, data[[#This Row],[Revenue]]*0.6,
      data[[#This Row],[Revenue]]*0.5))</f>
        <v>1.4750000000000001</v>
      </c>
      <c r="L4519" s="9">
        <f>data[[#This Row],[Revenue]]*0.75</f>
        <v>2.2125000000000004</v>
      </c>
      <c r="M4519" s="26">
        <f>IF(data[[#This Row],[Cost]]&gt;0, (data[[#This Row],[Profit]]/data[[#This Row],[Cost]]), 0)</f>
        <v>1.5000000000000002</v>
      </c>
      <c r="N4519" s="17">
        <f t="shared" si="70"/>
        <v>117.39087337564347</v>
      </c>
    </row>
    <row r="4520" spans="1:14" x14ac:dyDescent="0.35">
      <c r="A4520" s="2" t="s">
        <v>704</v>
      </c>
      <c r="B4520" s="2" t="s">
        <v>705</v>
      </c>
      <c r="C4520" s="14" t="s">
        <v>706</v>
      </c>
      <c r="D4520" s="2">
        <v>80</v>
      </c>
      <c r="E4520" s="3">
        <v>40249.402083333334</v>
      </c>
      <c r="F4520" s="17">
        <v>2.5499999999999998</v>
      </c>
      <c r="G4520" s="2">
        <v>13408</v>
      </c>
      <c r="H4520" s="2" t="s">
        <v>13</v>
      </c>
      <c r="I4520" s="17">
        <v>204</v>
      </c>
      <c r="J4520" s="4">
        <v>40238</v>
      </c>
      <c r="K4520" s="17">
        <f>IF(data[[#This Row],[UnitPrice]]&gt;=20, data[[#This Row],[Revenue]]*0.7,
   IF(data[[#This Row],[UnitPrice]]&gt;=10, data[[#This Row],[Revenue]]*0.6,
      data[[#This Row],[Revenue]]*0.5))</f>
        <v>102</v>
      </c>
      <c r="L4520" s="9">
        <f>data[[#This Row],[Revenue]]*0.75</f>
        <v>153</v>
      </c>
      <c r="M4520" s="26">
        <f>IF(data[[#This Row],[Cost]]&gt;0, (data[[#This Row],[Profit]]/data[[#This Row],[Cost]]), 0)</f>
        <v>1.5</v>
      </c>
      <c r="N4520" s="17">
        <f t="shared" si="70"/>
        <v>117.42546856106536</v>
      </c>
    </row>
    <row r="4521" spans="1:14" x14ac:dyDescent="0.35">
      <c r="A4521" s="2" t="s">
        <v>1109</v>
      </c>
      <c r="B4521" s="2" t="s">
        <v>705</v>
      </c>
      <c r="C4521" s="14" t="s">
        <v>706</v>
      </c>
      <c r="D4521" s="2">
        <v>6</v>
      </c>
      <c r="E4521" s="3">
        <v>40341.465277777781</v>
      </c>
      <c r="F4521" s="17">
        <v>2.95</v>
      </c>
      <c r="G4521" s="2">
        <v>17691</v>
      </c>
      <c r="H4521" s="2" t="s">
        <v>13</v>
      </c>
      <c r="I4521" s="17">
        <v>17.7</v>
      </c>
      <c r="J4521" s="4">
        <v>40330</v>
      </c>
      <c r="K4521" s="17">
        <f>IF(data[[#This Row],[UnitPrice]]&gt;=20, data[[#This Row],[Revenue]]*0.7,
   IF(data[[#This Row],[UnitPrice]]&gt;=10, data[[#This Row],[Revenue]]*0.6,
      data[[#This Row],[Revenue]]*0.5))</f>
        <v>8.85</v>
      </c>
      <c r="L4521" s="9">
        <f>data[[#This Row],[Revenue]]*0.75</f>
        <v>13.274999999999999</v>
      </c>
      <c r="M4521" s="26">
        <f>IF(data[[#This Row],[Cost]]&gt;0, (data[[#This Row],[Profit]]/data[[#This Row],[Cost]]), 0)</f>
        <v>1.5</v>
      </c>
      <c r="N4521" s="17">
        <f t="shared" si="70"/>
        <v>117.39928938615186</v>
      </c>
    </row>
    <row r="4522" spans="1:14" x14ac:dyDescent="0.35">
      <c r="A4522" s="2" t="s">
        <v>2617</v>
      </c>
      <c r="B4522" s="2" t="s">
        <v>705</v>
      </c>
      <c r="C4522" s="14" t="s">
        <v>706</v>
      </c>
      <c r="D4522" s="2">
        <v>12</v>
      </c>
      <c r="E4522" s="3">
        <v>40695.522222222222</v>
      </c>
      <c r="F4522" s="17">
        <v>2.95</v>
      </c>
      <c r="G4522" s="2">
        <v>13368</v>
      </c>
      <c r="H4522" s="2" t="s">
        <v>13</v>
      </c>
      <c r="I4522" s="17">
        <v>35.4</v>
      </c>
      <c r="J4522" s="4">
        <v>40695</v>
      </c>
      <c r="K4522" s="17">
        <f>IF(data[[#This Row],[UnitPrice]]&gt;=20, data[[#This Row],[Revenue]]*0.7,
   IF(data[[#This Row],[UnitPrice]]&gt;=10, data[[#This Row],[Revenue]]*0.6,
      data[[#This Row],[Revenue]]*0.5))</f>
        <v>17.7</v>
      </c>
      <c r="L4522" s="9">
        <f>data[[#This Row],[Revenue]]*0.75</f>
        <v>26.549999999999997</v>
      </c>
      <c r="M4522" s="26">
        <f>IF(data[[#This Row],[Cost]]&gt;0, (data[[#This Row],[Profit]]/data[[#This Row],[Cost]]), 0)</f>
        <v>1.5</v>
      </c>
      <c r="N4522" s="17">
        <f t="shared" si="70"/>
        <v>117.42944646098131</v>
      </c>
    </row>
    <row r="4523" spans="1:14" x14ac:dyDescent="0.35">
      <c r="A4523" s="2" t="s">
        <v>9217</v>
      </c>
      <c r="B4523" s="2" t="s">
        <v>705</v>
      </c>
      <c r="C4523" s="14" t="s">
        <v>706</v>
      </c>
      <c r="D4523" s="2">
        <v>2</v>
      </c>
      <c r="E4523" s="3">
        <v>40584.454861111109</v>
      </c>
      <c r="F4523" s="17">
        <v>2.95</v>
      </c>
      <c r="G4523" s="2">
        <v>16923</v>
      </c>
      <c r="H4523" s="2" t="s">
        <v>13</v>
      </c>
      <c r="I4523" s="17">
        <v>5.9</v>
      </c>
      <c r="J4523" s="4">
        <v>40575</v>
      </c>
      <c r="K4523" s="17">
        <f>IF(data[[#This Row],[UnitPrice]]&gt;=20, data[[#This Row],[Revenue]]*0.7,
   IF(data[[#This Row],[UnitPrice]]&gt;=10, data[[#This Row],[Revenue]]*0.6,
      data[[#This Row],[Revenue]]*0.5))</f>
        <v>2.95</v>
      </c>
      <c r="L4523" s="9">
        <f>data[[#This Row],[Revenue]]*0.75</f>
        <v>4.4250000000000007</v>
      </c>
      <c r="M4523" s="26">
        <f>IF(data[[#This Row],[Cost]]&gt;0, (data[[#This Row],[Profit]]/data[[#This Row],[Cost]]), 0)</f>
        <v>1.5000000000000002</v>
      </c>
      <c r="N4523" s="17">
        <f t="shared" si="70"/>
        <v>117.45426626323878</v>
      </c>
    </row>
    <row r="4524" spans="1:14" x14ac:dyDescent="0.35">
      <c r="A4524" s="2" t="s">
        <v>9486</v>
      </c>
      <c r="B4524" s="2" t="s">
        <v>705</v>
      </c>
      <c r="C4524" s="14" t="s">
        <v>706</v>
      </c>
      <c r="D4524" s="2">
        <v>40</v>
      </c>
      <c r="E4524" s="3">
        <v>40673.57916666667</v>
      </c>
      <c r="F4524" s="17">
        <v>2.5499999999999998</v>
      </c>
      <c r="G4524" s="2">
        <v>16020</v>
      </c>
      <c r="H4524" s="2" t="s">
        <v>13</v>
      </c>
      <c r="I4524" s="17">
        <v>102</v>
      </c>
      <c r="J4524" s="4">
        <v>40664</v>
      </c>
      <c r="K4524" s="17">
        <f>IF(data[[#This Row],[UnitPrice]]&gt;=20, data[[#This Row],[Revenue]]*0.7,
   IF(data[[#This Row],[UnitPrice]]&gt;=10, data[[#This Row],[Revenue]]*0.6,
      data[[#This Row],[Revenue]]*0.5))</f>
        <v>51</v>
      </c>
      <c r="L4524" s="9">
        <f>data[[#This Row],[Revenue]]*0.75</f>
        <v>76.5</v>
      </c>
      <c r="M4524" s="26">
        <f>IF(data[[#This Row],[Cost]]&gt;0, (data[[#This Row],[Profit]]/data[[#This Row],[Cost]]), 0)</f>
        <v>1.5</v>
      </c>
      <c r="N4524" s="17">
        <f t="shared" si="70"/>
        <v>117.48802966101822</v>
      </c>
    </row>
    <row r="4525" spans="1:14" x14ac:dyDescent="0.35">
      <c r="A4525" s="2" t="s">
        <v>9795</v>
      </c>
      <c r="B4525" s="2" t="s">
        <v>705</v>
      </c>
      <c r="C4525" s="14" t="s">
        <v>706</v>
      </c>
      <c r="D4525" s="2">
        <v>6</v>
      </c>
      <c r="E4525" s="3">
        <v>40826.480555555558</v>
      </c>
      <c r="F4525" s="17">
        <v>2.95</v>
      </c>
      <c r="G4525" s="2">
        <v>16637</v>
      </c>
      <c r="H4525" s="2" t="s">
        <v>13</v>
      </c>
      <c r="I4525" s="17">
        <v>17.7</v>
      </c>
      <c r="J4525" s="4">
        <v>40817</v>
      </c>
      <c r="K4525" s="17">
        <f>IF(data[[#This Row],[UnitPrice]]&gt;=20, data[[#This Row],[Revenue]]*0.7,
   IF(data[[#This Row],[UnitPrice]]&gt;=10, data[[#This Row],[Revenue]]*0.6,
      data[[#This Row],[Revenue]]*0.5))</f>
        <v>8.85</v>
      </c>
      <c r="L4525" s="9">
        <f>data[[#This Row],[Revenue]]*0.75</f>
        <v>13.274999999999999</v>
      </c>
      <c r="M4525" s="26">
        <f>IF(data[[#This Row],[Cost]]&gt;0, (data[[#This Row],[Profit]]/data[[#This Row],[Cost]]), 0)</f>
        <v>1.5</v>
      </c>
      <c r="N4525" s="17">
        <f t="shared" si="70"/>
        <v>117.49271874054017</v>
      </c>
    </row>
    <row r="4526" spans="1:14" x14ac:dyDescent="0.35">
      <c r="A4526" s="2" t="s">
        <v>9997</v>
      </c>
      <c r="B4526" s="2" t="s">
        <v>705</v>
      </c>
      <c r="C4526" s="14" t="s">
        <v>706</v>
      </c>
      <c r="D4526" s="2">
        <v>6</v>
      </c>
      <c r="E4526" s="3">
        <v>40887.521527777775</v>
      </c>
      <c r="F4526" s="17">
        <v>2.95</v>
      </c>
      <c r="G4526" s="2">
        <v>16203</v>
      </c>
      <c r="H4526" s="2" t="s">
        <v>13</v>
      </c>
      <c r="I4526" s="17">
        <v>17.7</v>
      </c>
      <c r="J4526" s="4">
        <v>40878</v>
      </c>
      <c r="K4526" s="17">
        <f>IF(data[[#This Row],[UnitPrice]]&gt;=20, data[[#This Row],[Revenue]]*0.7,
   IF(data[[#This Row],[UnitPrice]]&gt;=10, data[[#This Row],[Revenue]]*0.6,
      data[[#This Row],[Revenue]]*0.5))</f>
        <v>8.85</v>
      </c>
      <c r="L4526" s="9">
        <f>data[[#This Row],[Revenue]]*0.75</f>
        <v>13.274999999999999</v>
      </c>
      <c r="M4526" s="26">
        <f>IF(data[[#This Row],[Cost]]&gt;0, (data[[#This Row],[Profit]]/data[[#This Row],[Cost]]), 0)</f>
        <v>1.5</v>
      </c>
      <c r="N4526" s="17">
        <f t="shared" si="70"/>
        <v>117.5229406420364</v>
      </c>
    </row>
    <row r="4527" spans="1:14" x14ac:dyDescent="0.35">
      <c r="A4527" s="2" t="s">
        <v>10025</v>
      </c>
      <c r="B4527" s="2" t="s">
        <v>705</v>
      </c>
      <c r="C4527" s="14" t="s">
        <v>706</v>
      </c>
      <c r="D4527" s="2">
        <v>40</v>
      </c>
      <c r="E4527" s="3">
        <v>40887.613194444442</v>
      </c>
      <c r="F4527" s="17">
        <v>2.5499999999999998</v>
      </c>
      <c r="G4527" s="2">
        <v>15473</v>
      </c>
      <c r="H4527" s="2" t="s">
        <v>13</v>
      </c>
      <c r="I4527" s="17">
        <v>102</v>
      </c>
      <c r="J4527" s="4">
        <v>40878</v>
      </c>
      <c r="K4527" s="17">
        <f>IF(data[[#This Row],[UnitPrice]]&gt;=20, data[[#This Row],[Revenue]]*0.7,
   IF(data[[#This Row],[UnitPrice]]&gt;=10, data[[#This Row],[Revenue]]*0.6,
      data[[#This Row],[Revenue]]*0.5))</f>
        <v>51</v>
      </c>
      <c r="L4527" s="9">
        <f>data[[#This Row],[Revenue]]*0.75</f>
        <v>76.5</v>
      </c>
      <c r="M4527" s="26">
        <f>IF(data[[#This Row],[Cost]]&gt;0, (data[[#This Row],[Profit]]/data[[#This Row],[Cost]]), 0)</f>
        <v>1.5</v>
      </c>
      <c r="N4527" s="17">
        <f t="shared" si="70"/>
        <v>117.55318085428785</v>
      </c>
    </row>
    <row r="4528" spans="1:14" x14ac:dyDescent="0.35">
      <c r="A4528" s="2" t="s">
        <v>10520</v>
      </c>
      <c r="B4528" s="2" t="s">
        <v>705</v>
      </c>
      <c r="C4528" s="14" t="s">
        <v>706</v>
      </c>
      <c r="D4528" s="2">
        <v>16</v>
      </c>
      <c r="E4528" s="3">
        <v>40705.488194444442</v>
      </c>
      <c r="F4528" s="17">
        <v>2.95</v>
      </c>
      <c r="G4528" s="2">
        <v>13772</v>
      </c>
      <c r="H4528" s="2" t="s">
        <v>13</v>
      </c>
      <c r="I4528" s="17">
        <v>47.2</v>
      </c>
      <c r="J4528" s="4">
        <v>40695</v>
      </c>
      <c r="K4528" s="17">
        <f>IF(data[[#This Row],[UnitPrice]]&gt;=20, data[[#This Row],[Revenue]]*0.7,
   IF(data[[#This Row],[UnitPrice]]&gt;=10, data[[#This Row],[Revenue]]*0.6,
      data[[#This Row],[Revenue]]*0.5))</f>
        <v>23.6</v>
      </c>
      <c r="L4528" s="9">
        <f>data[[#This Row],[Revenue]]*0.75</f>
        <v>35.400000000000006</v>
      </c>
      <c r="M4528" s="26">
        <f>IF(data[[#This Row],[Cost]]&gt;0, (data[[#This Row],[Profit]]/data[[#This Row],[Cost]]), 0)</f>
        <v>1.5000000000000002</v>
      </c>
      <c r="N4528" s="17">
        <f t="shared" si="70"/>
        <v>117.5578939393952</v>
      </c>
    </row>
    <row r="4529" spans="1:14" x14ac:dyDescent="0.35">
      <c r="A4529" s="2" t="s">
        <v>11578</v>
      </c>
      <c r="B4529" s="2" t="s">
        <v>705</v>
      </c>
      <c r="C4529" s="14" t="s">
        <v>706</v>
      </c>
      <c r="D4529" s="2">
        <v>1</v>
      </c>
      <c r="E4529" s="3">
        <v>40675.704861111109</v>
      </c>
      <c r="F4529" s="17">
        <v>2.95</v>
      </c>
      <c r="G4529" s="2">
        <v>14629</v>
      </c>
      <c r="H4529" s="2" t="s">
        <v>13</v>
      </c>
      <c r="I4529" s="17">
        <v>2.95</v>
      </c>
      <c r="J4529" s="4">
        <v>40664</v>
      </c>
      <c r="K4529" s="17">
        <f>IF(data[[#This Row],[UnitPrice]]&gt;=20, data[[#This Row],[Revenue]]*0.7,
   IF(data[[#This Row],[UnitPrice]]&gt;=10, data[[#This Row],[Revenue]]*0.6,
      data[[#This Row],[Revenue]]*0.5))</f>
        <v>1.4750000000000001</v>
      </c>
      <c r="L4529" s="9">
        <f>data[[#This Row],[Revenue]]*0.75</f>
        <v>2.2125000000000004</v>
      </c>
      <c r="M4529" s="26">
        <f>IF(data[[#This Row],[Cost]]&gt;0, (data[[#This Row],[Profit]]/data[[#This Row],[Cost]]), 0)</f>
        <v>1.5000000000000002</v>
      </c>
      <c r="N4529" s="17">
        <f t="shared" si="70"/>
        <v>117.57922097605461</v>
      </c>
    </row>
    <row r="4530" spans="1:14" x14ac:dyDescent="0.35">
      <c r="A4530" s="2" t="s">
        <v>11933</v>
      </c>
      <c r="B4530" s="2" t="s">
        <v>705</v>
      </c>
      <c r="C4530" s="14" t="s">
        <v>706</v>
      </c>
      <c r="D4530" s="2">
        <v>12</v>
      </c>
      <c r="E4530" s="3">
        <v>40798.401388888888</v>
      </c>
      <c r="F4530" s="17">
        <v>2.95</v>
      </c>
      <c r="G4530" s="2">
        <v>17001</v>
      </c>
      <c r="H4530" s="2" t="s">
        <v>13</v>
      </c>
      <c r="I4530" s="17">
        <v>35.4</v>
      </c>
      <c r="J4530" s="4">
        <v>40787</v>
      </c>
      <c r="K4530" s="17">
        <f>IF(data[[#This Row],[UnitPrice]]&gt;=20, data[[#This Row],[Revenue]]*0.7,
   IF(data[[#This Row],[UnitPrice]]&gt;=10, data[[#This Row],[Revenue]]*0.6,
      data[[#This Row],[Revenue]]*0.5))</f>
        <v>17.7</v>
      </c>
      <c r="L4530" s="9">
        <f>data[[#This Row],[Revenue]]*0.75</f>
        <v>26.549999999999997</v>
      </c>
      <c r="M4530" s="26">
        <f>IF(data[[#This Row],[Cost]]&gt;0, (data[[#This Row],[Profit]]/data[[#This Row],[Cost]]), 0)</f>
        <v>1.5</v>
      </c>
      <c r="N4530" s="17">
        <f t="shared" si="70"/>
        <v>117.6139781685883</v>
      </c>
    </row>
    <row r="4531" spans="1:14" x14ac:dyDescent="0.35">
      <c r="A4531" s="2" t="s">
        <v>11929</v>
      </c>
      <c r="B4531" s="2" t="s">
        <v>11930</v>
      </c>
      <c r="C4531" s="14" t="s">
        <v>11931</v>
      </c>
      <c r="D4531" s="2">
        <v>80995</v>
      </c>
      <c r="E4531" s="3">
        <v>40798.385416666664</v>
      </c>
      <c r="F4531" s="17">
        <v>2.08</v>
      </c>
      <c r="G4531" s="2">
        <v>16446</v>
      </c>
      <c r="H4531" s="2" t="s">
        <v>13</v>
      </c>
      <c r="I4531" s="17">
        <v>168469.6</v>
      </c>
      <c r="J4531" s="4">
        <v>40787</v>
      </c>
      <c r="K4531" s="17">
        <f>IF(data[[#This Row],[UnitPrice]]&gt;=20, data[[#This Row],[Revenue]]*0.7,
   IF(data[[#This Row],[UnitPrice]]&gt;=10, data[[#This Row],[Revenue]]*0.6,
      data[[#This Row],[Revenue]]*0.5))</f>
        <v>84234.8</v>
      </c>
      <c r="L4531" s="9">
        <f>data[[#This Row],[Revenue]]*0.75</f>
        <v>126352.20000000001</v>
      </c>
      <c r="M4531" s="26">
        <f>IF(data[[#This Row],[Cost]]&gt;0, (data[[#This Row],[Profit]]/data[[#This Row],[Cost]]), 0)</f>
        <v>1.5</v>
      </c>
      <c r="N4531" s="17">
        <f t="shared" si="70"/>
        <v>117.63891416439314</v>
      </c>
    </row>
    <row r="4532" spans="1:14" x14ac:dyDescent="0.35">
      <c r="A4532" s="2" t="s">
        <v>7295</v>
      </c>
      <c r="B4532" s="2" t="s">
        <v>7296</v>
      </c>
      <c r="C4532" s="14" t="s">
        <v>7297</v>
      </c>
      <c r="D4532" s="2">
        <v>6</v>
      </c>
      <c r="E4532" s="3">
        <v>40670.532638888886</v>
      </c>
      <c r="F4532" s="17">
        <v>5.75</v>
      </c>
      <c r="G4532" s="2">
        <v>15549</v>
      </c>
      <c r="H4532" s="2" t="s">
        <v>13</v>
      </c>
      <c r="I4532" s="17">
        <v>34.5</v>
      </c>
      <c r="J4532" s="4">
        <v>40664</v>
      </c>
      <c r="K4532" s="17">
        <f>IF(data[[#This Row],[UnitPrice]]&gt;=20, data[[#This Row],[Revenue]]*0.7,
   IF(data[[#This Row],[UnitPrice]]&gt;=10, data[[#This Row],[Revenue]]*0.6,
      data[[#This Row],[Revenue]]*0.5))</f>
        <v>17.25</v>
      </c>
      <c r="L4532" s="9">
        <f>data[[#This Row],[Revenue]]*0.75</f>
        <v>25.875</v>
      </c>
      <c r="M4532" s="26">
        <f>IF(data[[#This Row],[Cost]]&gt;0, (data[[#This Row],[Profit]]/data[[#This Row],[Cost]]), 0)</f>
        <v>1.5</v>
      </c>
      <c r="N4532" s="17">
        <f t="shared" si="70"/>
        <v>66.561256067961139</v>
      </c>
    </row>
    <row r="4533" spans="1:14" x14ac:dyDescent="0.35">
      <c r="A4533" s="2" t="s">
        <v>6903</v>
      </c>
      <c r="B4533" s="2" t="s">
        <v>6904</v>
      </c>
      <c r="C4533" s="14" t="s">
        <v>6905</v>
      </c>
      <c r="D4533" s="2">
        <v>6</v>
      </c>
      <c r="E4533" s="3">
        <v>40792.69027777778</v>
      </c>
      <c r="F4533" s="17">
        <v>4.1500000000000004</v>
      </c>
      <c r="G4533" s="2">
        <v>15681</v>
      </c>
      <c r="H4533" s="2" t="s">
        <v>13</v>
      </c>
      <c r="I4533" s="17">
        <v>24.9</v>
      </c>
      <c r="J4533" s="4">
        <v>40787</v>
      </c>
      <c r="K4533" s="17">
        <f>IF(data[[#This Row],[UnitPrice]]&gt;=20, data[[#This Row],[Revenue]]*0.7,
   IF(data[[#This Row],[UnitPrice]]&gt;=10, data[[#This Row],[Revenue]]*0.6,
      data[[#This Row],[Revenue]]*0.5))</f>
        <v>12.45</v>
      </c>
      <c r="L4533" s="9">
        <f>data[[#This Row],[Revenue]]*0.75</f>
        <v>18.674999999999997</v>
      </c>
      <c r="M4533" s="26">
        <f>IF(data[[#This Row],[Cost]]&gt;0, (data[[#This Row],[Profit]]/data[[#This Row],[Cost]]), 0)</f>
        <v>1.4999999999999998</v>
      </c>
      <c r="N4533" s="17">
        <f t="shared" si="70"/>
        <v>66.570986342943826</v>
      </c>
    </row>
    <row r="4534" spans="1:14" x14ac:dyDescent="0.35">
      <c r="A4534" s="2" t="s">
        <v>8626</v>
      </c>
      <c r="B4534" s="2" t="s">
        <v>6904</v>
      </c>
      <c r="C4534" s="14" t="s">
        <v>6905</v>
      </c>
      <c r="D4534" s="2">
        <v>4</v>
      </c>
      <c r="E4534" s="3">
        <v>40672.40902777778</v>
      </c>
      <c r="F4534" s="17">
        <v>4.1500000000000004</v>
      </c>
      <c r="G4534" s="2">
        <v>14129</v>
      </c>
      <c r="H4534" s="2" t="s">
        <v>13</v>
      </c>
      <c r="I4534" s="17">
        <v>16.600000000000001</v>
      </c>
      <c r="J4534" s="4">
        <v>40664</v>
      </c>
      <c r="K4534" s="17">
        <f>IF(data[[#This Row],[UnitPrice]]&gt;=20, data[[#This Row],[Revenue]]*0.7,
   IF(data[[#This Row],[UnitPrice]]&gt;=10, data[[#This Row],[Revenue]]*0.6,
      data[[#This Row],[Revenue]]*0.5))</f>
        <v>8.3000000000000007</v>
      </c>
      <c r="L4534" s="9">
        <f>data[[#This Row],[Revenue]]*0.75</f>
        <v>12.450000000000001</v>
      </c>
      <c r="M4534" s="26">
        <f>IF(data[[#This Row],[Cost]]&gt;0, (data[[#This Row],[Profit]]/data[[#This Row],[Cost]]), 0)</f>
        <v>1.5</v>
      </c>
      <c r="N4534" s="17">
        <f t="shared" si="70"/>
        <v>66.583636915604117</v>
      </c>
    </row>
    <row r="4535" spans="1:14" hidden="1" x14ac:dyDescent="0.35">
      <c r="A4535" s="2" t="s">
        <v>5975</v>
      </c>
      <c r="B4535" s="2" t="s">
        <v>5976</v>
      </c>
      <c r="C4535" s="14" t="s">
        <v>5977</v>
      </c>
      <c r="D4535" s="2">
        <v>1</v>
      </c>
      <c r="E4535" s="3">
        <v>40791.692361111112</v>
      </c>
      <c r="F4535" s="17">
        <v>6.65</v>
      </c>
      <c r="G4535" s="2">
        <v>0</v>
      </c>
      <c r="H4535" s="2" t="s">
        <v>13</v>
      </c>
      <c r="I4535" s="17">
        <v>6.65</v>
      </c>
      <c r="J4535" s="4">
        <v>40787</v>
      </c>
      <c r="K4535" s="17">
        <f>IF(data[[#This Row],[UnitPrice]]&gt;=20, data[[#This Row],[Revenue]]*0.7,
   IF(data[[#This Row],[UnitPrice]]&gt;=10, data[[#This Row],[Revenue]]*0.6,
      data[[#This Row],[Revenue]]*0.5))</f>
        <v>3.3250000000000002</v>
      </c>
      <c r="L4535" s="9">
        <f>data[[#This Row],[Revenue]]*0.75</f>
        <v>4.9875000000000007</v>
      </c>
      <c r="M4535" s="26">
        <f>IF(data[[#This Row],[Cost]]&gt;0, (data[[#This Row],[Profit]]/data[[#This Row],[Cost]]), 0)</f>
        <v>1.5000000000000002</v>
      </c>
      <c r="N4535" s="17">
        <f t="shared" si="70"/>
        <v>66.59881566960216</v>
      </c>
    </row>
    <row r="4536" spans="1:14" x14ac:dyDescent="0.35">
      <c r="A4536" s="2" t="s">
        <v>5855</v>
      </c>
      <c r="B4536" s="2" t="s">
        <v>5856</v>
      </c>
      <c r="C4536" s="14" t="s">
        <v>5857</v>
      </c>
      <c r="D4536" s="2">
        <v>4</v>
      </c>
      <c r="E4536" s="3">
        <v>40760.520833333336</v>
      </c>
      <c r="F4536" s="17">
        <v>4.1500000000000004</v>
      </c>
      <c r="G4536" s="2">
        <v>16523</v>
      </c>
      <c r="H4536" s="2" t="s">
        <v>13</v>
      </c>
      <c r="I4536" s="17">
        <v>16.600000000000001</v>
      </c>
      <c r="J4536" s="4">
        <v>40756</v>
      </c>
      <c r="K4536" s="17">
        <f>IF(data[[#This Row],[UnitPrice]]&gt;=20, data[[#This Row],[Revenue]]*0.7,
   IF(data[[#This Row],[UnitPrice]]&gt;=10, data[[#This Row],[Revenue]]*0.6,
      data[[#This Row],[Revenue]]*0.5))</f>
        <v>8.3000000000000007</v>
      </c>
      <c r="L4536" s="9">
        <f>data[[#This Row],[Revenue]]*0.75</f>
        <v>12.450000000000001</v>
      </c>
      <c r="M4536" s="26">
        <f>IF(data[[#This Row],[Cost]]&gt;0, (data[[#This Row],[Profit]]/data[[#This Row],[Cost]]), 0)</f>
        <v>1.5</v>
      </c>
      <c r="N4536" s="17">
        <f t="shared" si="70"/>
        <v>66.617026123936796</v>
      </c>
    </row>
    <row r="4537" spans="1:14" x14ac:dyDescent="0.35">
      <c r="A4537" s="2" t="s">
        <v>6770</v>
      </c>
      <c r="B4537" s="2" t="s">
        <v>5856</v>
      </c>
      <c r="C4537" s="14" t="s">
        <v>5857</v>
      </c>
      <c r="D4537" s="2">
        <v>4</v>
      </c>
      <c r="E4537" s="3">
        <v>40761.534722222219</v>
      </c>
      <c r="F4537" s="17">
        <v>4.1500000000000004</v>
      </c>
      <c r="G4537" s="2">
        <v>15764</v>
      </c>
      <c r="H4537" s="2" t="s">
        <v>13</v>
      </c>
      <c r="I4537" s="17">
        <v>16.600000000000001</v>
      </c>
      <c r="J4537" s="4">
        <v>40756</v>
      </c>
      <c r="K4537" s="17">
        <f>IF(data[[#This Row],[UnitPrice]]&gt;=20, data[[#This Row],[Revenue]]*0.7,
   IF(data[[#This Row],[UnitPrice]]&gt;=10, data[[#This Row],[Revenue]]*0.6,
      data[[#This Row],[Revenue]]*0.5))</f>
        <v>8.3000000000000007</v>
      </c>
      <c r="L4537" s="9">
        <f>data[[#This Row],[Revenue]]*0.75</f>
        <v>12.450000000000001</v>
      </c>
      <c r="M4537" s="26">
        <f>IF(data[[#This Row],[Cost]]&gt;0, (data[[#This Row],[Profit]]/data[[#This Row],[Cost]]), 0)</f>
        <v>1.5</v>
      </c>
      <c r="N4537" s="17">
        <f t="shared" si="70"/>
        <v>66.632224247948926</v>
      </c>
    </row>
    <row r="4538" spans="1:14" x14ac:dyDescent="0.35">
      <c r="A4538" s="2" t="s">
        <v>5720</v>
      </c>
      <c r="B4538" s="2" t="s">
        <v>5721</v>
      </c>
      <c r="C4538" s="14" t="s">
        <v>5722</v>
      </c>
      <c r="D4538" s="2">
        <v>3</v>
      </c>
      <c r="E4538" s="3">
        <v>40668.761111111111</v>
      </c>
      <c r="F4538" s="17">
        <v>5.75</v>
      </c>
      <c r="G4538" s="2">
        <v>14393</v>
      </c>
      <c r="H4538" s="2" t="s">
        <v>13</v>
      </c>
      <c r="I4538" s="17">
        <v>17.25</v>
      </c>
      <c r="J4538" s="4">
        <v>40664</v>
      </c>
      <c r="K4538" s="17">
        <f>IF(data[[#This Row],[UnitPrice]]&gt;=20, data[[#This Row],[Revenue]]*0.7,
   IF(data[[#This Row],[UnitPrice]]&gt;=10, data[[#This Row],[Revenue]]*0.6,
      data[[#This Row],[Revenue]]*0.5))</f>
        <v>8.625</v>
      </c>
      <c r="L4538" s="9">
        <f>data[[#This Row],[Revenue]]*0.75</f>
        <v>12.9375</v>
      </c>
      <c r="M4538" s="26">
        <f>IF(data[[#This Row],[Cost]]&gt;0, (data[[#This Row],[Profit]]/data[[#This Row],[Cost]]), 0)</f>
        <v>1.5</v>
      </c>
      <c r="N4538" s="17">
        <f t="shared" si="70"/>
        <v>66.647431610942235</v>
      </c>
    </row>
    <row r="4539" spans="1:14" x14ac:dyDescent="0.35">
      <c r="A4539" s="2" t="s">
        <v>8607</v>
      </c>
      <c r="B4539" s="2" t="s">
        <v>6904</v>
      </c>
      <c r="C4539" s="2" t="s">
        <v>5722</v>
      </c>
      <c r="D4539" s="2">
        <v>24</v>
      </c>
      <c r="E4539" s="3">
        <v>40642.650694444441</v>
      </c>
      <c r="F4539" s="2">
        <v>4.1500000000000004</v>
      </c>
      <c r="G4539" s="2">
        <v>15365</v>
      </c>
      <c r="H4539" s="2" t="s">
        <v>13</v>
      </c>
      <c r="I4539" s="2">
        <v>99.6</v>
      </c>
      <c r="J4539" s="4">
        <v>40634</v>
      </c>
      <c r="K4539" s="17">
        <f>IF(data[[#This Row],[UnitPrice]]&gt;=20, data[[#This Row],[Revenue]]*0.7,
   IF(data[[#This Row],[UnitPrice]]&gt;=10, data[[#This Row],[Revenue]]*0.6,
      data[[#This Row],[Revenue]]*0.5))</f>
        <v>49.8</v>
      </c>
      <c r="L4539" s="9">
        <f>data[[#This Row],[Revenue]]*0.75</f>
        <v>74.699999999999989</v>
      </c>
      <c r="M4539" s="26">
        <f>IF(data[[#This Row],[Cost]]&gt;0, (data[[#This Row],[Profit]]/data[[#This Row],[Cost]]), 0)</f>
        <v>1.4999999999999998</v>
      </c>
      <c r="N4539" s="17">
        <f t="shared" si="70"/>
        <v>66.662450592885349</v>
      </c>
    </row>
    <row r="4540" spans="1:14" x14ac:dyDescent="0.35">
      <c r="A4540" s="2" t="s">
        <v>10180</v>
      </c>
      <c r="B4540" s="2" t="s">
        <v>6904</v>
      </c>
      <c r="C4540" s="14" t="s">
        <v>5722</v>
      </c>
      <c r="D4540" s="2">
        <v>8</v>
      </c>
      <c r="E4540" s="3">
        <v>40554.581250000003</v>
      </c>
      <c r="F4540" s="17">
        <v>4.1500000000000004</v>
      </c>
      <c r="G4540" s="2">
        <v>18270</v>
      </c>
      <c r="H4540" s="2" t="s">
        <v>13</v>
      </c>
      <c r="I4540" s="17">
        <v>33.200000000000003</v>
      </c>
      <c r="J4540" s="4">
        <v>40544</v>
      </c>
      <c r="K4540" s="17">
        <f>IF(data[[#This Row],[UnitPrice]]&gt;=20, data[[#This Row],[Revenue]]*0.7,
   IF(data[[#This Row],[UnitPrice]]&gt;=10, data[[#This Row],[Revenue]]*0.6,
      data[[#This Row],[Revenue]]*0.5))</f>
        <v>16.600000000000001</v>
      </c>
      <c r="L4540" s="9">
        <f>data[[#This Row],[Revenue]]*0.75</f>
        <v>24.900000000000002</v>
      </c>
      <c r="M4540" s="26">
        <f>IF(data[[#This Row],[Cost]]&gt;0, (data[[#This Row],[Profit]]/data[[#This Row],[Cost]]), 0)</f>
        <v>1.5</v>
      </c>
      <c r="N4540" s="17">
        <f t="shared" si="70"/>
        <v>66.652433090024303</v>
      </c>
    </row>
    <row r="4541" spans="1:14" x14ac:dyDescent="0.35">
      <c r="A4541" s="2" t="s">
        <v>6457</v>
      </c>
      <c r="B4541" s="2" t="s">
        <v>5721</v>
      </c>
      <c r="C4541" s="14" t="s">
        <v>6458</v>
      </c>
      <c r="D4541" s="2">
        <v>1</v>
      </c>
      <c r="E4541" s="3">
        <v>40580.59375</v>
      </c>
      <c r="F4541" s="17">
        <v>5.75</v>
      </c>
      <c r="G4541" s="2">
        <v>14453</v>
      </c>
      <c r="H4541" s="2" t="s">
        <v>13</v>
      </c>
      <c r="I4541" s="17">
        <v>5.75</v>
      </c>
      <c r="J4541" s="4">
        <v>40575</v>
      </c>
      <c r="K4541" s="17">
        <f>IF(data[[#This Row],[UnitPrice]]&gt;=20, data[[#This Row],[Revenue]]*0.7,
   IF(data[[#This Row],[UnitPrice]]&gt;=10, data[[#This Row],[Revenue]]*0.6,
      data[[#This Row],[Revenue]]*0.5))</f>
        <v>2.875</v>
      </c>
      <c r="L4541" s="9">
        <f>data[[#This Row],[Revenue]]*0.75</f>
        <v>4.3125</v>
      </c>
      <c r="M4541" s="26">
        <f>IF(data[[#This Row],[Cost]]&gt;0, (data[[#This Row],[Profit]]/data[[#This Row],[Cost]]), 0)</f>
        <v>1.5</v>
      </c>
      <c r="N4541" s="17">
        <f t="shared" si="70"/>
        <v>66.662610282932732</v>
      </c>
    </row>
    <row r="4542" spans="1:14" x14ac:dyDescent="0.35">
      <c r="A4542" s="2" t="s">
        <v>6600</v>
      </c>
      <c r="B4542" s="2" t="s">
        <v>5721</v>
      </c>
      <c r="C4542" s="14" t="s">
        <v>6458</v>
      </c>
      <c r="D4542" s="2">
        <v>10</v>
      </c>
      <c r="E4542" s="3">
        <v>40700.473611111112</v>
      </c>
      <c r="F4542" s="17">
        <v>5.75</v>
      </c>
      <c r="G4542" s="2">
        <v>15852</v>
      </c>
      <c r="H4542" s="2" t="s">
        <v>13</v>
      </c>
      <c r="I4542" s="17">
        <v>57.5</v>
      </c>
      <c r="J4542" s="4">
        <v>40695</v>
      </c>
      <c r="K4542" s="17">
        <f>IF(data[[#This Row],[UnitPrice]]&gt;=20, data[[#This Row],[Revenue]]*0.7,
   IF(data[[#This Row],[UnitPrice]]&gt;=10, data[[#This Row],[Revenue]]*0.6,
      data[[#This Row],[Revenue]]*0.5))</f>
        <v>28.75</v>
      </c>
      <c r="L4542" s="9">
        <f>data[[#This Row],[Revenue]]*0.75</f>
        <v>43.125</v>
      </c>
      <c r="M4542" s="26">
        <f>IF(data[[#This Row],[Cost]]&gt;0, (data[[#This Row],[Profit]]/data[[#This Row],[Cost]]), 0)</f>
        <v>1.5</v>
      </c>
      <c r="N4542" s="17">
        <f t="shared" si="70"/>
        <v>66.681147291539844</v>
      </c>
    </row>
    <row r="4543" spans="1:14" x14ac:dyDescent="0.35">
      <c r="A4543" s="2" t="s">
        <v>3517</v>
      </c>
      <c r="B4543" s="2" t="s">
        <v>3518</v>
      </c>
      <c r="C4543" s="14" t="s">
        <v>3519</v>
      </c>
      <c r="D4543" s="2">
        <v>24</v>
      </c>
      <c r="E4543" s="3">
        <v>40635.494444444441</v>
      </c>
      <c r="F4543" s="17">
        <v>0.14000000000000001</v>
      </c>
      <c r="G4543" s="2">
        <v>17226</v>
      </c>
      <c r="H4543" s="2" t="s">
        <v>13</v>
      </c>
      <c r="I4543" s="17">
        <v>3.36</v>
      </c>
      <c r="J4543" s="4">
        <v>40634</v>
      </c>
      <c r="K4543" s="17">
        <f>IF(data[[#This Row],[UnitPrice]]&gt;=20, data[[#This Row],[Revenue]]*0.7,
   IF(data[[#This Row],[UnitPrice]]&gt;=10, data[[#This Row],[Revenue]]*0.6,
      data[[#This Row],[Revenue]]*0.5))</f>
        <v>1.68</v>
      </c>
      <c r="L4543" s="9">
        <f>data[[#This Row],[Revenue]]*0.75</f>
        <v>2.52</v>
      </c>
      <c r="M4543" s="26">
        <f>IF(data[[#This Row],[Cost]]&gt;0, (data[[#This Row],[Profit]]/data[[#This Row],[Cost]]), 0)</f>
        <v>1.5</v>
      </c>
      <c r="N4543" s="17">
        <f t="shared" si="70"/>
        <v>66.683942161339388</v>
      </c>
    </row>
    <row r="4544" spans="1:14" x14ac:dyDescent="0.35">
      <c r="A4544" s="2" t="s">
        <v>5655</v>
      </c>
      <c r="B4544" s="2" t="s">
        <v>3518</v>
      </c>
      <c r="C4544" s="14" t="s">
        <v>3519</v>
      </c>
      <c r="D4544" s="2">
        <v>300</v>
      </c>
      <c r="E4544" s="3">
        <v>40668.490277777775</v>
      </c>
      <c r="F4544" s="17">
        <v>0.14000000000000001</v>
      </c>
      <c r="G4544" s="2">
        <v>18094</v>
      </c>
      <c r="H4544" s="2" t="s">
        <v>13</v>
      </c>
      <c r="I4544" s="17">
        <v>42</v>
      </c>
      <c r="J4544" s="4">
        <v>40664</v>
      </c>
      <c r="K4544" s="17">
        <f>IF(data[[#This Row],[UnitPrice]]&gt;=20, data[[#This Row],[Revenue]]*0.7,
   IF(data[[#This Row],[UnitPrice]]&gt;=10, data[[#This Row],[Revenue]]*0.6,
      data[[#This Row],[Revenue]]*0.5))</f>
        <v>21</v>
      </c>
      <c r="L4544" s="9">
        <f>data[[#This Row],[Revenue]]*0.75</f>
        <v>31.5</v>
      </c>
      <c r="M4544" s="26">
        <f>IF(data[[#This Row],[Cost]]&gt;0, (data[[#This Row],[Profit]]/data[[#This Row],[Cost]]), 0)</f>
        <v>1.5</v>
      </c>
      <c r="N4544" s="17">
        <f t="shared" si="70"/>
        <v>66.703224725943954</v>
      </c>
    </row>
    <row r="4545" spans="1:14" x14ac:dyDescent="0.35">
      <c r="A4545" s="2" t="s">
        <v>6085</v>
      </c>
      <c r="B4545" s="2" t="s">
        <v>3518</v>
      </c>
      <c r="C4545" s="14" t="s">
        <v>3519</v>
      </c>
      <c r="D4545" s="2">
        <v>12</v>
      </c>
      <c r="E4545" s="3">
        <v>40821.640277777777</v>
      </c>
      <c r="F4545" s="17">
        <v>0.14000000000000001</v>
      </c>
      <c r="G4545" s="2">
        <v>12748</v>
      </c>
      <c r="H4545" s="2" t="s">
        <v>13</v>
      </c>
      <c r="I4545" s="17">
        <v>1.68</v>
      </c>
      <c r="J4545" s="4">
        <v>40817</v>
      </c>
      <c r="K4545" s="17">
        <f>IF(data[[#This Row],[UnitPrice]]&gt;=20, data[[#This Row],[Revenue]]*0.7,
   IF(data[[#This Row],[UnitPrice]]&gt;=10, data[[#This Row],[Revenue]]*0.6,
      data[[#This Row],[Revenue]]*0.5))</f>
        <v>0.84</v>
      </c>
      <c r="L4545" s="9">
        <f>data[[#This Row],[Revenue]]*0.75</f>
        <v>1.26</v>
      </c>
      <c r="M4545" s="26">
        <f>IF(data[[#This Row],[Cost]]&gt;0, (data[[#This Row],[Profit]]/data[[#This Row],[Cost]]), 0)</f>
        <v>1.5</v>
      </c>
      <c r="N4545" s="17">
        <f t="shared" si="70"/>
        <v>66.71074931465121</v>
      </c>
    </row>
    <row r="4546" spans="1:14" x14ac:dyDescent="0.35">
      <c r="A4546" s="2" t="s">
        <v>6700</v>
      </c>
      <c r="B4546" s="2" t="s">
        <v>3518</v>
      </c>
      <c r="C4546" s="2" t="s">
        <v>3519</v>
      </c>
      <c r="D4546" s="2">
        <v>12</v>
      </c>
      <c r="E4546" s="3">
        <v>40730.598611111112</v>
      </c>
      <c r="F4546" s="2">
        <v>0.14000000000000001</v>
      </c>
      <c r="G4546" s="2">
        <v>17987</v>
      </c>
      <c r="H4546" s="2" t="s">
        <v>13</v>
      </c>
      <c r="I4546" s="2">
        <v>1.68</v>
      </c>
      <c r="J4546" s="4">
        <v>40725</v>
      </c>
      <c r="K4546" s="17">
        <f>IF(data[[#This Row],[UnitPrice]]&gt;=20, data[[#This Row],[Revenue]]*0.7,
   IF(data[[#This Row],[UnitPrice]]&gt;=10, data[[#This Row],[Revenue]]*0.6,
      data[[#This Row],[Revenue]]*0.5))</f>
        <v>0.84</v>
      </c>
      <c r="L4546" s="9">
        <f>data[[#This Row],[Revenue]]*0.75</f>
        <v>1.26</v>
      </c>
      <c r="M4546" s="26">
        <f>IF(data[[#This Row],[Cost]]&gt;0, (data[[#This Row],[Profit]]/data[[#This Row],[Cost]]), 0)</f>
        <v>1.5</v>
      </c>
      <c r="N4546" s="17">
        <f t="shared" ref="N4546:N4609" si="71">SUM(I4546:I12370)/COUNTA(_xlfn.UNIQUE(A4546:A12370))</f>
        <v>66.730563680682494</v>
      </c>
    </row>
    <row r="4547" spans="1:14" x14ac:dyDescent="0.35">
      <c r="A4547" s="2" t="s">
        <v>8510</v>
      </c>
      <c r="B4547" s="2" t="s">
        <v>3518</v>
      </c>
      <c r="C4547" s="2" t="s">
        <v>3519</v>
      </c>
      <c r="D4547" s="2">
        <v>12</v>
      </c>
      <c r="E4547" s="3">
        <v>40583.450694444444</v>
      </c>
      <c r="F4547" s="2">
        <v>0.14000000000000001</v>
      </c>
      <c r="G4547" s="2">
        <v>12748</v>
      </c>
      <c r="H4547" s="2" t="s">
        <v>13</v>
      </c>
      <c r="I4547" s="2">
        <v>1.68</v>
      </c>
      <c r="J4547" s="4">
        <v>40575</v>
      </c>
      <c r="K4547" s="17">
        <f>IF(data[[#This Row],[UnitPrice]]&gt;=20, data[[#This Row],[Revenue]]*0.7,
   IF(data[[#This Row],[UnitPrice]]&gt;=10, data[[#This Row],[Revenue]]*0.6,
      data[[#This Row],[Revenue]]*0.5))</f>
        <v>0.84</v>
      </c>
      <c r="L4547" s="9">
        <f>data[[#This Row],[Revenue]]*0.75</f>
        <v>1.26</v>
      </c>
      <c r="M4547" s="26">
        <f>IF(data[[#This Row],[Cost]]&gt;0, (data[[#This Row],[Profit]]/data[[#This Row],[Cost]]), 0)</f>
        <v>1.5</v>
      </c>
      <c r="N4547" s="17">
        <f t="shared" si="71"/>
        <v>66.750390124961882</v>
      </c>
    </row>
    <row r="4548" spans="1:14" hidden="1" x14ac:dyDescent="0.35">
      <c r="A4548" s="2" t="s">
        <v>10806</v>
      </c>
      <c r="B4548" s="2" t="s">
        <v>3518</v>
      </c>
      <c r="C4548" s="14" t="s">
        <v>3519</v>
      </c>
      <c r="D4548" s="2">
        <v>2</v>
      </c>
      <c r="E4548" s="3">
        <v>40766.770138888889</v>
      </c>
      <c r="F4548" s="17">
        <v>0.83</v>
      </c>
      <c r="G4548" s="2">
        <v>0</v>
      </c>
      <c r="H4548" s="2" t="s">
        <v>13</v>
      </c>
      <c r="I4548" s="17">
        <v>1.66</v>
      </c>
      <c r="J4548" s="4">
        <v>40756</v>
      </c>
      <c r="K4548" s="17">
        <f>IF(data[[#This Row],[UnitPrice]]&gt;=20, data[[#This Row],[Revenue]]*0.7,
   IF(data[[#This Row],[UnitPrice]]&gt;=10, data[[#This Row],[Revenue]]*0.6,
      data[[#This Row],[Revenue]]*0.5))</f>
        <v>0.83</v>
      </c>
      <c r="L4548" s="9">
        <f>data[[#This Row],[Revenue]]*0.75</f>
        <v>1.2449999999999999</v>
      </c>
      <c r="M4548" s="26">
        <f>IF(data[[#This Row],[Cost]]&gt;0, (data[[#This Row],[Profit]]/data[[#This Row],[Cost]]), 0)</f>
        <v>1.5</v>
      </c>
      <c r="N4548" s="17">
        <f t="shared" si="71"/>
        <v>66.770228658536567</v>
      </c>
    </row>
    <row r="4549" spans="1:14" x14ac:dyDescent="0.35">
      <c r="A4549" s="2" t="s">
        <v>5466</v>
      </c>
      <c r="B4549" s="2" t="s">
        <v>5467</v>
      </c>
      <c r="C4549" s="14" t="s">
        <v>5468</v>
      </c>
      <c r="D4549" s="2">
        <v>6</v>
      </c>
      <c r="E4549" s="3">
        <v>40548.572916666664</v>
      </c>
      <c r="F4549" s="17">
        <v>2.5499999999999998</v>
      </c>
      <c r="G4549" s="2">
        <v>15376</v>
      </c>
      <c r="H4549" s="2" t="s">
        <v>13</v>
      </c>
      <c r="I4549" s="17">
        <v>15.3</v>
      </c>
      <c r="J4549" s="4">
        <v>40544</v>
      </c>
      <c r="K4549" s="17">
        <f>IF(data[[#This Row],[UnitPrice]]&gt;=20, data[[#This Row],[Revenue]]*0.7,
   IF(data[[#This Row],[UnitPrice]]&gt;=10, data[[#This Row],[Revenue]]*0.6,
      data[[#This Row],[Revenue]]*0.5))</f>
        <v>7.65</v>
      </c>
      <c r="L4549" s="9">
        <f>data[[#This Row],[Revenue]]*0.75</f>
        <v>11.475000000000001</v>
      </c>
      <c r="M4549" s="26">
        <f>IF(data[[#This Row],[Cost]]&gt;0, (data[[#This Row],[Profit]]/data[[#This Row],[Cost]]), 0)</f>
        <v>1.5000000000000002</v>
      </c>
      <c r="N4549" s="17">
        <f t="shared" si="71"/>
        <v>66.790085391887743</v>
      </c>
    </row>
    <row r="4550" spans="1:14" x14ac:dyDescent="0.35">
      <c r="A4550" s="2" t="s">
        <v>4932</v>
      </c>
      <c r="B4550" s="2" t="s">
        <v>2246</v>
      </c>
      <c r="C4550" s="14" t="s">
        <v>2247</v>
      </c>
      <c r="D4550" s="2">
        <v>12</v>
      </c>
      <c r="E4550" s="3">
        <v>40667.429166666669</v>
      </c>
      <c r="F4550" s="17">
        <v>2.5499999999999998</v>
      </c>
      <c r="G4550" s="2">
        <v>13013</v>
      </c>
      <c r="H4550" s="2" t="s">
        <v>13</v>
      </c>
      <c r="I4550" s="17">
        <v>30.6</v>
      </c>
      <c r="J4550" s="4">
        <v>40664</v>
      </c>
      <c r="K4550" s="17">
        <f>IF(data[[#This Row],[UnitPrice]]&gt;=20, data[[#This Row],[Revenue]]*0.7,
   IF(data[[#This Row],[UnitPrice]]&gt;=10, data[[#This Row],[Revenue]]*0.6,
      data[[#This Row],[Revenue]]*0.5))</f>
        <v>15.3</v>
      </c>
      <c r="L4550" s="9">
        <f>data[[#This Row],[Revenue]]*0.75</f>
        <v>22.950000000000003</v>
      </c>
      <c r="M4550" s="26">
        <f>IF(data[[#This Row],[Cost]]&gt;0, (data[[#This Row],[Profit]]/data[[#This Row],[Cost]]), 0)</f>
        <v>1.5000000000000002</v>
      </c>
      <c r="N4550" s="17">
        <f t="shared" si="71"/>
        <v>66.805793166564953</v>
      </c>
    </row>
    <row r="4551" spans="1:14" x14ac:dyDescent="0.35">
      <c r="A4551" s="2" t="s">
        <v>6639</v>
      </c>
      <c r="B4551" s="2" t="s">
        <v>6316</v>
      </c>
      <c r="C4551" s="14" t="s">
        <v>6317</v>
      </c>
      <c r="D4551" s="2">
        <v>2</v>
      </c>
      <c r="E4551" s="3">
        <v>40700.681944444441</v>
      </c>
      <c r="F4551" s="17">
        <v>7.5</v>
      </c>
      <c r="G4551" s="2">
        <v>15737</v>
      </c>
      <c r="H4551" s="2" t="s">
        <v>13</v>
      </c>
      <c r="I4551" s="17">
        <v>15</v>
      </c>
      <c r="J4551" s="4">
        <v>40695</v>
      </c>
      <c r="K4551" s="17">
        <f>IF(data[[#This Row],[UnitPrice]]&gt;=20, data[[#This Row],[Revenue]]*0.7,
   IF(data[[#This Row],[UnitPrice]]&gt;=10, data[[#This Row],[Revenue]]*0.6,
      data[[#This Row],[Revenue]]*0.5))</f>
        <v>7.5</v>
      </c>
      <c r="L4551" s="9">
        <f>data[[#This Row],[Revenue]]*0.75</f>
        <v>11.25</v>
      </c>
      <c r="M4551" s="26">
        <f>IF(data[[#This Row],[Cost]]&gt;0, (data[[#This Row],[Profit]]/data[[#This Row],[Cost]]), 0)</f>
        <v>1.5</v>
      </c>
      <c r="N4551" s="17">
        <f t="shared" si="71"/>
        <v>66.816841623436048</v>
      </c>
    </row>
    <row r="4552" spans="1:14" x14ac:dyDescent="0.35">
      <c r="A4552" s="2" t="s">
        <v>7482</v>
      </c>
      <c r="B4552" s="2" t="s">
        <v>6316</v>
      </c>
      <c r="C4552" s="14" t="s">
        <v>6317</v>
      </c>
      <c r="D4552" s="2">
        <v>4</v>
      </c>
      <c r="E4552" s="3">
        <v>40731.731249999997</v>
      </c>
      <c r="F4552" s="17">
        <v>7.5</v>
      </c>
      <c r="G4552" s="2">
        <v>15150</v>
      </c>
      <c r="H4552" s="2" t="s">
        <v>13</v>
      </c>
      <c r="I4552" s="17">
        <v>30</v>
      </c>
      <c r="J4552" s="4">
        <v>40725</v>
      </c>
      <c r="K4552" s="17">
        <f>IF(data[[#This Row],[UnitPrice]]&gt;=20, data[[#This Row],[Revenue]]*0.7,
   IF(data[[#This Row],[UnitPrice]]&gt;=10, data[[#This Row],[Revenue]]*0.6,
      data[[#This Row],[Revenue]]*0.5))</f>
        <v>15</v>
      </c>
      <c r="L4552" s="9">
        <f>data[[#This Row],[Revenue]]*0.75</f>
        <v>22.5</v>
      </c>
      <c r="M4552" s="26">
        <f>IF(data[[#This Row],[Cost]]&gt;0, (data[[#This Row],[Profit]]/data[[#This Row],[Cost]]), 0)</f>
        <v>1.5</v>
      </c>
      <c r="N4552" s="17">
        <f t="shared" si="71"/>
        <v>66.832658730158713</v>
      </c>
    </row>
    <row r="4553" spans="1:14" x14ac:dyDescent="0.35">
      <c r="A4553" s="2" t="s">
        <v>8328</v>
      </c>
      <c r="B4553" s="2" t="s">
        <v>6316</v>
      </c>
      <c r="C4553" s="14" t="s">
        <v>6317</v>
      </c>
      <c r="D4553" s="2">
        <v>4</v>
      </c>
      <c r="E4553" s="3">
        <v>40885.422222222223</v>
      </c>
      <c r="F4553" s="17">
        <v>7.5</v>
      </c>
      <c r="G4553" s="2">
        <v>13873</v>
      </c>
      <c r="H4553" s="2" t="s">
        <v>13</v>
      </c>
      <c r="I4553" s="17">
        <v>30</v>
      </c>
      <c r="J4553" s="4">
        <v>40878</v>
      </c>
      <c r="K4553" s="17">
        <f>IF(data[[#This Row],[UnitPrice]]&gt;=20, data[[#This Row],[Revenue]]*0.7,
   IF(data[[#This Row],[UnitPrice]]&gt;=10, data[[#This Row],[Revenue]]*0.6,
      data[[#This Row],[Revenue]]*0.5))</f>
        <v>15</v>
      </c>
      <c r="L4553" s="9">
        <f>data[[#This Row],[Revenue]]*0.75</f>
        <v>22.5</v>
      </c>
      <c r="M4553" s="26">
        <f>IF(data[[#This Row],[Cost]]&gt;0, (data[[#This Row],[Profit]]/data[[#This Row],[Cost]]), 0)</f>
        <v>1.5</v>
      </c>
      <c r="N4553" s="17">
        <f t="shared" si="71"/>
        <v>66.843905343511423</v>
      </c>
    </row>
    <row r="4554" spans="1:14" x14ac:dyDescent="0.35">
      <c r="A4554" s="2" t="s">
        <v>11101</v>
      </c>
      <c r="B4554" s="2" t="s">
        <v>6316</v>
      </c>
      <c r="C4554" s="14" t="s">
        <v>6317</v>
      </c>
      <c r="D4554" s="2">
        <v>2</v>
      </c>
      <c r="E4554" s="3">
        <v>40858.530555555553</v>
      </c>
      <c r="F4554" s="17">
        <v>7.5</v>
      </c>
      <c r="G4554" s="2">
        <v>12985</v>
      </c>
      <c r="H4554" s="2" t="s">
        <v>13</v>
      </c>
      <c r="I4554" s="17">
        <v>15</v>
      </c>
      <c r="J4554" s="4">
        <v>40848</v>
      </c>
      <c r="K4554" s="17">
        <f>IF(data[[#This Row],[UnitPrice]]&gt;=20, data[[#This Row],[Revenue]]*0.7,
   IF(data[[#This Row],[UnitPrice]]&gt;=10, data[[#This Row],[Revenue]]*0.6,
      data[[#This Row],[Revenue]]*0.5))</f>
        <v>7.5</v>
      </c>
      <c r="L4554" s="9">
        <f>data[[#This Row],[Revenue]]*0.75</f>
        <v>11.25</v>
      </c>
      <c r="M4554" s="26">
        <f>IF(data[[#This Row],[Cost]]&gt;0, (data[[#This Row],[Profit]]/data[[#This Row],[Cost]]), 0)</f>
        <v>1.5</v>
      </c>
      <c r="N4554" s="17">
        <f t="shared" si="71"/>
        <v>66.855158827122764</v>
      </c>
    </row>
    <row r="4555" spans="1:14" x14ac:dyDescent="0.35">
      <c r="A4555" s="2" t="s">
        <v>11386</v>
      </c>
      <c r="B4555" s="2" t="s">
        <v>6316</v>
      </c>
      <c r="C4555" s="14" t="s">
        <v>6317</v>
      </c>
      <c r="D4555" s="2">
        <v>2</v>
      </c>
      <c r="E4555" s="3">
        <v>40586.67083333333</v>
      </c>
      <c r="F4555" s="17">
        <v>7.5</v>
      </c>
      <c r="G4555" s="2">
        <v>18109</v>
      </c>
      <c r="H4555" s="2" t="s">
        <v>13</v>
      </c>
      <c r="I4555" s="17">
        <v>15</v>
      </c>
      <c r="J4555" s="4">
        <v>40575</v>
      </c>
      <c r="K4555" s="17">
        <f>IF(data[[#This Row],[UnitPrice]]&gt;=20, data[[#This Row],[Revenue]]*0.7,
   IF(data[[#This Row],[UnitPrice]]&gt;=10, data[[#This Row],[Revenue]]*0.6,
      data[[#This Row],[Revenue]]*0.5))</f>
        <v>7.5</v>
      </c>
      <c r="L4555" s="9">
        <f>data[[#This Row],[Revenue]]*0.75</f>
        <v>11.25</v>
      </c>
      <c r="M4555" s="26">
        <f>IF(data[[#This Row],[Cost]]&gt;0, (data[[#This Row],[Profit]]/data[[#This Row],[Cost]]), 0)</f>
        <v>1.5</v>
      </c>
      <c r="N4555" s="17">
        <f t="shared" si="71"/>
        <v>66.871002138710637</v>
      </c>
    </row>
    <row r="4556" spans="1:14" x14ac:dyDescent="0.35">
      <c r="A4556" s="2" t="s">
        <v>6718</v>
      </c>
      <c r="B4556" s="2" t="s">
        <v>6380</v>
      </c>
      <c r="C4556" s="14" t="s">
        <v>6381</v>
      </c>
      <c r="D4556" s="2">
        <v>1</v>
      </c>
      <c r="E4556" s="3">
        <v>40730.677777777775</v>
      </c>
      <c r="F4556" s="17">
        <v>7.5</v>
      </c>
      <c r="G4556" s="2">
        <v>14958</v>
      </c>
      <c r="H4556" s="2" t="s">
        <v>13</v>
      </c>
      <c r="I4556" s="17">
        <v>7.5</v>
      </c>
      <c r="J4556" s="4">
        <v>40725</v>
      </c>
      <c r="K4556" s="17">
        <f>IF(data[[#This Row],[UnitPrice]]&gt;=20, data[[#This Row],[Revenue]]*0.7,
   IF(data[[#This Row],[UnitPrice]]&gt;=10, data[[#This Row],[Revenue]]*0.6,
      data[[#This Row],[Revenue]]*0.5))</f>
        <v>3.75</v>
      </c>
      <c r="L4556" s="9">
        <f>data[[#This Row],[Revenue]]*0.75</f>
        <v>5.625</v>
      </c>
      <c r="M4556" s="26">
        <f>IF(data[[#This Row],[Cost]]&gt;0, (data[[#This Row],[Profit]]/data[[#This Row],[Cost]]), 0)</f>
        <v>1.5</v>
      </c>
      <c r="N4556" s="17">
        <f t="shared" si="71"/>
        <v>66.886855134474303</v>
      </c>
    </row>
    <row r="4557" spans="1:14" x14ac:dyDescent="0.35">
      <c r="A4557" s="2" t="s">
        <v>8617</v>
      </c>
      <c r="B4557" s="2" t="s">
        <v>6380</v>
      </c>
      <c r="C4557" s="2" t="s">
        <v>6381</v>
      </c>
      <c r="D4557" s="2">
        <v>4</v>
      </c>
      <c r="E4557" s="3">
        <v>40672.39166666667</v>
      </c>
      <c r="F4557" s="2">
        <v>7.5</v>
      </c>
      <c r="G4557" s="2">
        <v>16843</v>
      </c>
      <c r="H4557" s="2" t="s">
        <v>13</v>
      </c>
      <c r="I4557" s="2">
        <v>30</v>
      </c>
      <c r="J4557" s="4">
        <v>40664</v>
      </c>
      <c r="K4557" s="17">
        <f>IF(data[[#This Row],[UnitPrice]]&gt;=20, data[[#This Row],[Revenue]]*0.7,
   IF(data[[#This Row],[UnitPrice]]&gt;=10, data[[#This Row],[Revenue]]*0.6,
      data[[#This Row],[Revenue]]*0.5))</f>
        <v>15</v>
      </c>
      <c r="L4557" s="9">
        <f>data[[#This Row],[Revenue]]*0.75</f>
        <v>22.5</v>
      </c>
      <c r="M4557" s="26">
        <f>IF(data[[#This Row],[Cost]]&gt;0, (data[[#This Row],[Profit]]/data[[#This Row],[Cost]]), 0)</f>
        <v>1.5</v>
      </c>
      <c r="N4557" s="17">
        <f t="shared" si="71"/>
        <v>66.905010700091694</v>
      </c>
    </row>
    <row r="4558" spans="1:14" x14ac:dyDescent="0.35">
      <c r="A4558" s="2" t="s">
        <v>11935</v>
      </c>
      <c r="B4558" s="2" t="s">
        <v>6380</v>
      </c>
      <c r="C4558" s="2" t="s">
        <v>6381</v>
      </c>
      <c r="D4558" s="2">
        <v>16</v>
      </c>
      <c r="E4558" s="3">
        <v>40798.40625</v>
      </c>
      <c r="F4558" s="2">
        <v>6.65</v>
      </c>
      <c r="G4558" s="2">
        <v>17428</v>
      </c>
      <c r="H4558" s="2" t="s">
        <v>13</v>
      </c>
      <c r="I4558" s="2">
        <v>106.4</v>
      </c>
      <c r="J4558" s="4">
        <v>40787</v>
      </c>
      <c r="K4558" s="17">
        <f>IF(data[[#This Row],[UnitPrice]]&gt;=20, data[[#This Row],[Revenue]]*0.7,
   IF(data[[#This Row],[UnitPrice]]&gt;=10, data[[#This Row],[Revenue]]*0.6,
      data[[#This Row],[Revenue]]*0.5))</f>
        <v>53.2</v>
      </c>
      <c r="L4558" s="9">
        <f>data[[#This Row],[Revenue]]*0.75</f>
        <v>79.800000000000011</v>
      </c>
      <c r="M4558" s="26">
        <f>IF(data[[#This Row],[Cost]]&gt;0, (data[[#This Row],[Profit]]/data[[#This Row],[Cost]]), 0)</f>
        <v>1.5000000000000002</v>
      </c>
      <c r="N4558" s="17">
        <f t="shared" si="71"/>
        <v>66.916296636085605</v>
      </c>
    </row>
    <row r="4559" spans="1:14" x14ac:dyDescent="0.35">
      <c r="A4559" s="2" t="s">
        <v>6194</v>
      </c>
      <c r="B4559" s="2" t="s">
        <v>6195</v>
      </c>
      <c r="C4559" s="14" t="s">
        <v>6196</v>
      </c>
      <c r="D4559" s="2">
        <v>2</v>
      </c>
      <c r="E4559" s="3">
        <v>40882.382638888892</v>
      </c>
      <c r="F4559" s="17">
        <v>5.75</v>
      </c>
      <c r="G4559" s="2">
        <v>16985</v>
      </c>
      <c r="H4559" s="2" t="s">
        <v>13</v>
      </c>
      <c r="I4559" s="17">
        <v>11.5</v>
      </c>
      <c r="J4559" s="4">
        <v>40878</v>
      </c>
      <c r="K4559" s="17">
        <f>IF(data[[#This Row],[UnitPrice]]&gt;=20, data[[#This Row],[Revenue]]*0.7,
   IF(data[[#This Row],[UnitPrice]]&gt;=10, data[[#This Row],[Revenue]]*0.6,
      data[[#This Row],[Revenue]]*0.5))</f>
        <v>5.75</v>
      </c>
      <c r="L4559" s="9">
        <f>data[[#This Row],[Revenue]]*0.75</f>
        <v>8.625</v>
      </c>
      <c r="M4559" s="26">
        <f>IF(data[[#This Row],[Cost]]&gt;0, (data[[#This Row],[Profit]]/data[[#This Row],[Cost]]), 0)</f>
        <v>1.5</v>
      </c>
      <c r="N4559" s="17">
        <f t="shared" si="71"/>
        <v>66.904218415417532</v>
      </c>
    </row>
    <row r="4560" spans="1:14" x14ac:dyDescent="0.35">
      <c r="A4560" s="2" t="s">
        <v>6512</v>
      </c>
      <c r="B4560" s="2" t="s">
        <v>6195</v>
      </c>
      <c r="C4560" s="14" t="s">
        <v>6196</v>
      </c>
      <c r="D4560" s="2">
        <v>2</v>
      </c>
      <c r="E4560" s="3">
        <v>40608.629861111112</v>
      </c>
      <c r="F4560" s="17">
        <v>5.75</v>
      </c>
      <c r="G4560" s="2">
        <v>13885</v>
      </c>
      <c r="H4560" s="2" t="s">
        <v>13</v>
      </c>
      <c r="I4560" s="17">
        <v>11.5</v>
      </c>
      <c r="J4560" s="4">
        <v>40603</v>
      </c>
      <c r="K4560" s="17">
        <f>IF(data[[#This Row],[UnitPrice]]&gt;=20, data[[#This Row],[Revenue]]*0.7,
   IF(data[[#This Row],[UnitPrice]]&gt;=10, data[[#This Row],[Revenue]]*0.6,
      data[[#This Row],[Revenue]]*0.5))</f>
        <v>5.75</v>
      </c>
      <c r="L4560" s="9">
        <f>data[[#This Row],[Revenue]]*0.75</f>
        <v>8.625</v>
      </c>
      <c r="M4560" s="26">
        <f>IF(data[[#This Row],[Cost]]&gt;0, (data[[#This Row],[Profit]]/data[[#This Row],[Cost]]), 0)</f>
        <v>1.5</v>
      </c>
      <c r="N4560" s="17">
        <f t="shared" si="71"/>
        <v>66.921171970624215</v>
      </c>
    </row>
    <row r="4561" spans="1:14" x14ac:dyDescent="0.35">
      <c r="A4561" s="2" t="s">
        <v>7003</v>
      </c>
      <c r="B4561" s="2" t="s">
        <v>6195</v>
      </c>
      <c r="C4561" s="14" t="s">
        <v>6196</v>
      </c>
      <c r="D4561" s="2">
        <v>1</v>
      </c>
      <c r="E4561" s="3">
        <v>40883.550000000003</v>
      </c>
      <c r="F4561" s="17">
        <v>5.75</v>
      </c>
      <c r="G4561" s="2">
        <v>14823</v>
      </c>
      <c r="H4561" s="2" t="s">
        <v>13</v>
      </c>
      <c r="I4561" s="17">
        <v>5.75</v>
      </c>
      <c r="J4561" s="4">
        <v>40878</v>
      </c>
      <c r="K4561" s="17">
        <f>IF(data[[#This Row],[UnitPrice]]&gt;=20, data[[#This Row],[Revenue]]*0.7,
   IF(data[[#This Row],[UnitPrice]]&gt;=10, data[[#This Row],[Revenue]]*0.6,
      data[[#This Row],[Revenue]]*0.5))</f>
        <v>2.875</v>
      </c>
      <c r="L4561" s="9">
        <f>data[[#This Row],[Revenue]]*0.75</f>
        <v>4.3125</v>
      </c>
      <c r="M4561" s="26">
        <f>IF(data[[#This Row],[Cost]]&gt;0, (data[[#This Row],[Profit]]/data[[#This Row],[Cost]]), 0)</f>
        <v>1.5</v>
      </c>
      <c r="N4561" s="17">
        <f t="shared" si="71"/>
        <v>66.938135904499518</v>
      </c>
    </row>
    <row r="4562" spans="1:14" x14ac:dyDescent="0.35">
      <c r="A4562" s="2" t="s">
        <v>7119</v>
      </c>
      <c r="B4562" s="2" t="s">
        <v>6195</v>
      </c>
      <c r="C4562" s="14" t="s">
        <v>6196</v>
      </c>
      <c r="D4562" s="2">
        <v>2</v>
      </c>
      <c r="E4562" s="3">
        <v>40550.410416666666</v>
      </c>
      <c r="F4562" s="17">
        <v>5.75</v>
      </c>
      <c r="G4562" s="2">
        <v>13534</v>
      </c>
      <c r="H4562" s="2" t="s">
        <v>13</v>
      </c>
      <c r="I4562" s="17">
        <v>11.5</v>
      </c>
      <c r="J4562" s="4">
        <v>40544</v>
      </c>
      <c r="K4562" s="17">
        <f>IF(data[[#This Row],[UnitPrice]]&gt;=20, data[[#This Row],[Revenue]]*0.7,
   IF(data[[#This Row],[UnitPrice]]&gt;=10, data[[#This Row],[Revenue]]*0.6,
      data[[#This Row],[Revenue]]*0.5))</f>
        <v>5.75</v>
      </c>
      <c r="L4562" s="9">
        <f>data[[#This Row],[Revenue]]*0.75</f>
        <v>8.625</v>
      </c>
      <c r="M4562" s="26">
        <f>IF(data[[#This Row],[Cost]]&gt;0, (data[[#This Row],[Profit]]/data[[#This Row],[Cost]]), 0)</f>
        <v>1.5</v>
      </c>
      <c r="N4562" s="17">
        <f t="shared" si="71"/>
        <v>66.956870789957108</v>
      </c>
    </row>
    <row r="4563" spans="1:14" x14ac:dyDescent="0.35">
      <c r="A4563" s="2" t="s">
        <v>8355</v>
      </c>
      <c r="B4563" s="2" t="s">
        <v>6195</v>
      </c>
      <c r="C4563" s="14" t="s">
        <v>6196</v>
      </c>
      <c r="D4563" s="2">
        <v>2</v>
      </c>
      <c r="E4563" s="3">
        <v>40885.605555555558</v>
      </c>
      <c r="F4563" s="17">
        <v>5.75</v>
      </c>
      <c r="G4563" s="2">
        <v>16612</v>
      </c>
      <c r="H4563" s="2" t="s">
        <v>13</v>
      </c>
      <c r="I4563" s="17">
        <v>11.5</v>
      </c>
      <c r="J4563" s="4">
        <v>40878</v>
      </c>
      <c r="K4563" s="17">
        <f>IF(data[[#This Row],[UnitPrice]]&gt;=20, data[[#This Row],[Revenue]]*0.7,
   IF(data[[#This Row],[UnitPrice]]&gt;=10, data[[#This Row],[Revenue]]*0.6,
      data[[#This Row],[Revenue]]*0.5))</f>
        <v>5.75</v>
      </c>
      <c r="L4563" s="9">
        <f>data[[#This Row],[Revenue]]*0.75</f>
        <v>8.625</v>
      </c>
      <c r="M4563" s="26">
        <f>IF(data[[#This Row],[Cost]]&gt;0, (data[[#This Row],[Profit]]/data[[#This Row],[Cost]]), 0)</f>
        <v>1.5</v>
      </c>
      <c r="N4563" s="17">
        <f t="shared" si="71"/>
        <v>66.973856049004567</v>
      </c>
    </row>
    <row r="4564" spans="1:14" x14ac:dyDescent="0.35">
      <c r="A4564" s="2" t="s">
        <v>8772</v>
      </c>
      <c r="B4564" s="2" t="s">
        <v>6195</v>
      </c>
      <c r="C4564" s="14" t="s">
        <v>6196</v>
      </c>
      <c r="D4564" s="2">
        <v>4</v>
      </c>
      <c r="E4564" s="3">
        <v>40733.455555555556</v>
      </c>
      <c r="F4564" s="17">
        <v>5.75</v>
      </c>
      <c r="G4564" s="2">
        <v>16843</v>
      </c>
      <c r="H4564" s="2" t="s">
        <v>13</v>
      </c>
      <c r="I4564" s="17">
        <v>23</v>
      </c>
      <c r="J4564" s="4">
        <v>40725</v>
      </c>
      <c r="K4564" s="17">
        <f>IF(data[[#This Row],[UnitPrice]]&gt;=20, data[[#This Row],[Revenue]]*0.7,
   IF(data[[#This Row],[UnitPrice]]&gt;=10, data[[#This Row],[Revenue]]*0.6,
      data[[#This Row],[Revenue]]*0.5))</f>
        <v>11.5</v>
      </c>
      <c r="L4564" s="9">
        <f>data[[#This Row],[Revenue]]*0.75</f>
        <v>17.25</v>
      </c>
      <c r="M4564" s="26">
        <f>IF(data[[#This Row],[Cost]]&gt;0, (data[[#This Row],[Profit]]/data[[#This Row],[Cost]]), 0)</f>
        <v>1.5</v>
      </c>
      <c r="N4564" s="17">
        <f t="shared" si="71"/>
        <v>66.990851715686247</v>
      </c>
    </row>
    <row r="4565" spans="1:14" x14ac:dyDescent="0.35">
      <c r="A4565" s="2" t="s">
        <v>10809</v>
      </c>
      <c r="B4565" s="2" t="s">
        <v>6195</v>
      </c>
      <c r="C4565" s="14" t="s">
        <v>6196</v>
      </c>
      <c r="D4565" s="2">
        <v>4</v>
      </c>
      <c r="E4565" s="3">
        <v>40797.34097222222</v>
      </c>
      <c r="F4565" s="17">
        <v>5.75</v>
      </c>
      <c r="G4565" s="2">
        <v>14284</v>
      </c>
      <c r="H4565" s="2" t="s">
        <v>13</v>
      </c>
      <c r="I4565" s="17">
        <v>23</v>
      </c>
      <c r="J4565" s="4">
        <v>40787</v>
      </c>
      <c r="K4565" s="17">
        <f>IF(data[[#This Row],[UnitPrice]]&gt;=20, data[[#This Row],[Revenue]]*0.7,
   IF(data[[#This Row],[UnitPrice]]&gt;=10, data[[#This Row],[Revenue]]*0.6,
      data[[#This Row],[Revenue]]*0.5))</f>
        <v>11.5</v>
      </c>
      <c r="L4565" s="9">
        <f>data[[#This Row],[Revenue]]*0.75</f>
        <v>17.25</v>
      </c>
      <c r="M4565" s="26">
        <f>IF(data[[#This Row],[Cost]]&gt;0, (data[[#This Row],[Profit]]/data[[#This Row],[Cost]]), 0)</f>
        <v>1.5</v>
      </c>
      <c r="N4565" s="17">
        <f t="shared" si="71"/>
        <v>67.004333435488789</v>
      </c>
    </row>
    <row r="4566" spans="1:14" x14ac:dyDescent="0.35">
      <c r="A4566" s="2" t="s">
        <v>8078</v>
      </c>
      <c r="B4566" s="2" t="s">
        <v>6286</v>
      </c>
      <c r="C4566" s="14" t="s">
        <v>6287</v>
      </c>
      <c r="D4566" s="2">
        <v>1</v>
      </c>
      <c r="E4566" s="3">
        <v>40732.51458333333</v>
      </c>
      <c r="F4566" s="17">
        <v>12.5</v>
      </c>
      <c r="G4566" s="2">
        <v>13782</v>
      </c>
      <c r="H4566" s="2" t="s">
        <v>13</v>
      </c>
      <c r="I4566" s="17">
        <v>12.5</v>
      </c>
      <c r="J4566" s="4">
        <v>40725</v>
      </c>
      <c r="K4566" s="17">
        <f>IF(data[[#This Row],[UnitPrice]]&gt;=20, data[[#This Row],[Revenue]]*0.7,
   IF(data[[#This Row],[UnitPrice]]&gt;=10, data[[#This Row],[Revenue]]*0.6,
      data[[#This Row],[Revenue]]*0.5))</f>
        <v>7.5</v>
      </c>
      <c r="L4566" s="9">
        <f>data[[#This Row],[Revenue]]*0.75</f>
        <v>9.375</v>
      </c>
      <c r="M4566" s="26">
        <f>IF(data[[#This Row],[Cost]]&gt;0, (data[[#This Row],[Profit]]/data[[#This Row],[Cost]]), 0)</f>
        <v>1.25</v>
      </c>
      <c r="N4566" s="17">
        <f t="shared" si="71"/>
        <v>67.017823421213961</v>
      </c>
    </row>
    <row r="4567" spans="1:14" x14ac:dyDescent="0.35">
      <c r="A4567" s="2" t="s">
        <v>10190</v>
      </c>
      <c r="B4567" s="2" t="s">
        <v>6286</v>
      </c>
      <c r="C4567" s="14" t="s">
        <v>6287</v>
      </c>
      <c r="D4567" s="2">
        <v>8</v>
      </c>
      <c r="E4567" s="3">
        <v>40554.618750000001</v>
      </c>
      <c r="F4567" s="17">
        <v>10.4</v>
      </c>
      <c r="G4567" s="2">
        <v>17428</v>
      </c>
      <c r="H4567" s="2" t="s">
        <v>13</v>
      </c>
      <c r="I4567" s="17">
        <v>83.2</v>
      </c>
      <c r="J4567" s="4">
        <v>40544</v>
      </c>
      <c r="K4567" s="17">
        <f>IF(data[[#This Row],[UnitPrice]]&gt;=20, data[[#This Row],[Revenue]]*0.7,
   IF(data[[#This Row],[UnitPrice]]&gt;=10, data[[#This Row],[Revenue]]*0.6,
      data[[#This Row],[Revenue]]*0.5))</f>
        <v>49.92</v>
      </c>
      <c r="L4567" s="9">
        <f>data[[#This Row],[Revenue]]*0.75</f>
        <v>62.400000000000006</v>
      </c>
      <c r="M4567" s="26">
        <f>IF(data[[#This Row],[Cost]]&gt;0, (data[[#This Row],[Profit]]/data[[#This Row],[Cost]]), 0)</f>
        <v>1.25</v>
      </c>
      <c r="N4567" s="17">
        <f t="shared" si="71"/>
        <v>67.034541551671239</v>
      </c>
    </row>
    <row r="4568" spans="1:14" x14ac:dyDescent="0.35">
      <c r="A4568" s="2" t="s">
        <v>10844</v>
      </c>
      <c r="B4568" s="2" t="s">
        <v>6286</v>
      </c>
      <c r="C4568" s="14" t="s">
        <v>6287</v>
      </c>
      <c r="D4568" s="2">
        <v>2</v>
      </c>
      <c r="E4568" s="3">
        <v>40797.461111111108</v>
      </c>
      <c r="F4568" s="17">
        <v>12.5</v>
      </c>
      <c r="G4568" s="2">
        <v>18109</v>
      </c>
      <c r="H4568" s="2" t="s">
        <v>13</v>
      </c>
      <c r="I4568" s="17">
        <v>25</v>
      </c>
      <c r="J4568" s="4">
        <v>40787</v>
      </c>
      <c r="K4568" s="17">
        <f>IF(data[[#This Row],[UnitPrice]]&gt;=20, data[[#This Row],[Revenue]]*0.7,
   IF(data[[#This Row],[UnitPrice]]&gt;=10, data[[#This Row],[Revenue]]*0.6,
      data[[#This Row],[Revenue]]*0.5))</f>
        <v>15</v>
      </c>
      <c r="L4568" s="9">
        <f>data[[#This Row],[Revenue]]*0.75</f>
        <v>18.75</v>
      </c>
      <c r="M4568" s="26">
        <f>IF(data[[#This Row],[Cost]]&gt;0, (data[[#This Row],[Profit]]/data[[#This Row],[Cost]]), 0)</f>
        <v>1.25</v>
      </c>
      <c r="N4568" s="17">
        <f t="shared" si="71"/>
        <v>67.029582822085857</v>
      </c>
    </row>
    <row r="4569" spans="1:14" x14ac:dyDescent="0.35">
      <c r="A4569" s="2" t="s">
        <v>11824</v>
      </c>
      <c r="B4569" s="2" t="s">
        <v>6286</v>
      </c>
      <c r="C4569" s="14" t="s">
        <v>6287</v>
      </c>
      <c r="D4569" s="2">
        <v>8</v>
      </c>
      <c r="E4569" s="3">
        <v>40767.48333333333</v>
      </c>
      <c r="F4569" s="17">
        <v>10.4</v>
      </c>
      <c r="G4569" s="2">
        <v>18109</v>
      </c>
      <c r="H4569" s="2" t="s">
        <v>13</v>
      </c>
      <c r="I4569" s="17">
        <v>83.2</v>
      </c>
      <c r="J4569" s="4">
        <v>40756</v>
      </c>
      <c r="K4569" s="17">
        <f>IF(data[[#This Row],[UnitPrice]]&gt;=20, data[[#This Row],[Revenue]]*0.7,
   IF(data[[#This Row],[UnitPrice]]&gt;=10, data[[#This Row],[Revenue]]*0.6,
      data[[#This Row],[Revenue]]*0.5))</f>
        <v>49.92</v>
      </c>
      <c r="L4569" s="9">
        <f>data[[#This Row],[Revenue]]*0.75</f>
        <v>62.400000000000006</v>
      </c>
      <c r="M4569" s="26">
        <f>IF(data[[#This Row],[Cost]]&gt;0, (data[[#This Row],[Profit]]/data[[#This Row],[Cost]]), 0)</f>
        <v>1.25</v>
      </c>
      <c r="N4569" s="17">
        <f t="shared" si="71"/>
        <v>67.042479288125151</v>
      </c>
    </row>
    <row r="4570" spans="1:14" x14ac:dyDescent="0.35">
      <c r="A4570" s="2" t="s">
        <v>6383</v>
      </c>
      <c r="B4570" s="2" t="s">
        <v>6328</v>
      </c>
      <c r="C4570" s="14" t="s">
        <v>6329</v>
      </c>
      <c r="D4570" s="2">
        <v>16</v>
      </c>
      <c r="E4570" s="3">
        <v>40549.318055555559</v>
      </c>
      <c r="F4570" s="17">
        <v>4.1500000000000004</v>
      </c>
      <c r="G4570" s="2">
        <v>15643</v>
      </c>
      <c r="H4570" s="2" t="s">
        <v>13</v>
      </c>
      <c r="I4570" s="17">
        <v>66.400000000000006</v>
      </c>
      <c r="J4570" s="4">
        <v>40544</v>
      </c>
      <c r="K4570" s="17">
        <f>IF(data[[#This Row],[UnitPrice]]&gt;=20, data[[#This Row],[Revenue]]*0.7,
   IF(data[[#This Row],[UnitPrice]]&gt;=10, data[[#This Row],[Revenue]]*0.6,
      data[[#This Row],[Revenue]]*0.5))</f>
        <v>33.200000000000003</v>
      </c>
      <c r="L4570" s="9">
        <f>data[[#This Row],[Revenue]]*0.75</f>
        <v>49.800000000000004</v>
      </c>
      <c r="M4570" s="26">
        <f>IF(data[[#This Row],[Cost]]&gt;0, (data[[#This Row],[Profit]]/data[[#This Row],[Cost]]), 0)</f>
        <v>1.5</v>
      </c>
      <c r="N4570" s="17">
        <f t="shared" si="71"/>
        <v>67.037519950890072</v>
      </c>
    </row>
    <row r="4571" spans="1:14" hidden="1" x14ac:dyDescent="0.35">
      <c r="A4571" s="2" t="s">
        <v>10434</v>
      </c>
      <c r="B4571" s="2" t="s">
        <v>6328</v>
      </c>
      <c r="C4571" s="14" t="s">
        <v>6329</v>
      </c>
      <c r="D4571" s="2">
        <v>2</v>
      </c>
      <c r="E4571" s="3">
        <v>40644.476388888892</v>
      </c>
      <c r="F4571" s="17">
        <v>4.1500000000000004</v>
      </c>
      <c r="G4571" s="2">
        <v>0</v>
      </c>
      <c r="H4571" s="2" t="s">
        <v>13</v>
      </c>
      <c r="I4571" s="17">
        <v>8.3000000000000007</v>
      </c>
      <c r="J4571" s="4">
        <v>40634</v>
      </c>
      <c r="K4571" s="17">
        <f>IF(data[[#This Row],[UnitPrice]]&gt;=20, data[[#This Row],[Revenue]]*0.7,
   IF(data[[#This Row],[UnitPrice]]&gt;=10, data[[#This Row],[Revenue]]*0.6,
      data[[#This Row],[Revenue]]*0.5))</f>
        <v>4.1500000000000004</v>
      </c>
      <c r="L4571" s="9">
        <f>data[[#This Row],[Revenue]]*0.75</f>
        <v>6.2250000000000005</v>
      </c>
      <c r="M4571" s="26">
        <f>IF(data[[#This Row],[Cost]]&gt;0, (data[[#This Row],[Profit]]/data[[#This Row],[Cost]]), 0)</f>
        <v>1.5</v>
      </c>
      <c r="N4571" s="17">
        <f t="shared" si="71"/>
        <v>67.037715689284582</v>
      </c>
    </row>
    <row r="4572" spans="1:14" x14ac:dyDescent="0.35">
      <c r="A4572" s="2" t="s">
        <v>2697</v>
      </c>
      <c r="B4572" s="2" t="s">
        <v>2698</v>
      </c>
      <c r="C4572" s="14" t="s">
        <v>2699</v>
      </c>
      <c r="D4572" s="2">
        <v>5</v>
      </c>
      <c r="E4572" s="3">
        <v>40725.436805555553</v>
      </c>
      <c r="F4572" s="17">
        <v>4.6500000000000004</v>
      </c>
      <c r="G4572" s="2">
        <v>15194</v>
      </c>
      <c r="H4572" s="2" t="s">
        <v>13</v>
      </c>
      <c r="I4572" s="17">
        <v>23.25</v>
      </c>
      <c r="J4572" s="4">
        <v>40725</v>
      </c>
      <c r="K4572" s="17">
        <f>IF(data[[#This Row],[UnitPrice]]&gt;=20, data[[#This Row],[Revenue]]*0.7,
   IF(data[[#This Row],[UnitPrice]]&gt;=10, data[[#This Row],[Revenue]]*0.6,
      data[[#This Row],[Revenue]]*0.5))</f>
        <v>11.625</v>
      </c>
      <c r="L4572" s="9">
        <f>data[[#This Row],[Revenue]]*0.75</f>
        <v>17.4375</v>
      </c>
      <c r="M4572" s="26">
        <f>IF(data[[#This Row],[Cost]]&gt;0, (data[[#This Row],[Profit]]/data[[#This Row],[Cost]]), 0)</f>
        <v>1.5</v>
      </c>
      <c r="N4572" s="17">
        <f t="shared" si="71"/>
        <v>67.055755528255489</v>
      </c>
    </row>
    <row r="4573" spans="1:14" x14ac:dyDescent="0.35">
      <c r="A4573" s="2" t="s">
        <v>3286</v>
      </c>
      <c r="B4573" s="2" t="s">
        <v>2698</v>
      </c>
      <c r="C4573" s="14" t="s">
        <v>2699</v>
      </c>
      <c r="D4573" s="2">
        <v>100</v>
      </c>
      <c r="E4573" s="3">
        <v>40545.443055555559</v>
      </c>
      <c r="F4573" s="17">
        <v>3.75</v>
      </c>
      <c r="G4573" s="2">
        <v>17511</v>
      </c>
      <c r="H4573" s="2" t="s">
        <v>13</v>
      </c>
      <c r="I4573" s="17">
        <v>375</v>
      </c>
      <c r="J4573" s="4">
        <v>40544</v>
      </c>
      <c r="K4573" s="17">
        <f>IF(data[[#This Row],[UnitPrice]]&gt;=20, data[[#This Row],[Revenue]]*0.7,
   IF(data[[#This Row],[UnitPrice]]&gt;=10, data[[#This Row],[Revenue]]*0.6,
      data[[#This Row],[Revenue]]*0.5))</f>
        <v>187.5</v>
      </c>
      <c r="L4573" s="9">
        <f>data[[#This Row],[Revenue]]*0.75</f>
        <v>281.25</v>
      </c>
      <c r="M4573" s="26">
        <f>IF(data[[#This Row],[Cost]]&gt;0, (data[[#This Row],[Profit]]/data[[#This Row],[Cost]]), 0)</f>
        <v>1.5</v>
      </c>
      <c r="N4573" s="17">
        <f t="shared" si="71"/>
        <v>67.069213517665091</v>
      </c>
    </row>
    <row r="4574" spans="1:14" x14ac:dyDescent="0.35">
      <c r="A4574" s="2" t="s">
        <v>4059</v>
      </c>
      <c r="B4574" s="2" t="s">
        <v>2698</v>
      </c>
      <c r="C4574" s="14" t="s">
        <v>2699</v>
      </c>
      <c r="D4574" s="2">
        <v>5</v>
      </c>
      <c r="E4574" s="3">
        <v>40577.37777777778</v>
      </c>
      <c r="F4574" s="17">
        <v>4.95</v>
      </c>
      <c r="G4574" s="2">
        <v>13497</v>
      </c>
      <c r="H4574" s="2" t="s">
        <v>13</v>
      </c>
      <c r="I4574" s="17">
        <v>24.75</v>
      </c>
      <c r="J4574" s="4">
        <v>40575</v>
      </c>
      <c r="K4574" s="17">
        <f>IF(data[[#This Row],[UnitPrice]]&gt;=20, data[[#This Row],[Revenue]]*0.7,
   IF(data[[#This Row],[UnitPrice]]&gt;=10, data[[#This Row],[Revenue]]*0.6,
      data[[#This Row],[Revenue]]*0.5))</f>
        <v>12.375</v>
      </c>
      <c r="L4574" s="9">
        <f>data[[#This Row],[Revenue]]*0.75</f>
        <v>18.5625</v>
      </c>
      <c r="M4574" s="26">
        <f>IF(data[[#This Row],[Cost]]&gt;0, (data[[#This Row],[Profit]]/data[[#This Row],[Cost]]), 0)</f>
        <v>1.5</v>
      </c>
      <c r="N4574" s="17">
        <f t="shared" si="71"/>
        <v>66.974582052857983</v>
      </c>
    </row>
    <row r="4575" spans="1:14" x14ac:dyDescent="0.35">
      <c r="A4575" s="2" t="s">
        <v>4094</v>
      </c>
      <c r="B4575" s="2" t="s">
        <v>2698</v>
      </c>
      <c r="C4575" s="14" t="s">
        <v>2699</v>
      </c>
      <c r="D4575" s="2">
        <v>50</v>
      </c>
      <c r="E4575" s="3">
        <v>40577.635416666664</v>
      </c>
      <c r="F4575" s="17">
        <v>4.1500000000000004</v>
      </c>
      <c r="G4575" s="2">
        <v>17923</v>
      </c>
      <c r="H4575" s="2" t="s">
        <v>13</v>
      </c>
      <c r="I4575" s="17">
        <v>207.5</v>
      </c>
      <c r="J4575" s="4">
        <v>40575</v>
      </c>
      <c r="K4575" s="17">
        <f>IF(data[[#This Row],[UnitPrice]]&gt;=20, data[[#This Row],[Revenue]]*0.7,
   IF(data[[#This Row],[UnitPrice]]&gt;=10, data[[#This Row],[Revenue]]*0.6,
      data[[#This Row],[Revenue]]*0.5))</f>
        <v>103.75</v>
      </c>
      <c r="L4575" s="9">
        <f>data[[#This Row],[Revenue]]*0.75</f>
        <v>155.625</v>
      </c>
      <c r="M4575" s="26">
        <f>IF(data[[#This Row],[Cost]]&gt;0, (data[[#This Row],[Profit]]/data[[#This Row],[Cost]]), 0)</f>
        <v>1.5</v>
      </c>
      <c r="N4575" s="17">
        <f t="shared" si="71"/>
        <v>66.987562250230525</v>
      </c>
    </row>
    <row r="4576" spans="1:14" x14ac:dyDescent="0.35">
      <c r="A4576" s="2" t="s">
        <v>4107</v>
      </c>
      <c r="B4576" s="2" t="s">
        <v>2698</v>
      </c>
      <c r="C4576" s="14" t="s">
        <v>2699</v>
      </c>
      <c r="D4576" s="2">
        <v>16</v>
      </c>
      <c r="E4576" s="3">
        <v>40605.392361111109</v>
      </c>
      <c r="F4576" s="17">
        <v>4.95</v>
      </c>
      <c r="G4576" s="2">
        <v>16957</v>
      </c>
      <c r="H4576" s="2" t="s">
        <v>13</v>
      </c>
      <c r="I4576" s="17">
        <v>79.2</v>
      </c>
      <c r="J4576" s="4">
        <v>40603</v>
      </c>
      <c r="K4576" s="17">
        <f>IF(data[[#This Row],[UnitPrice]]&gt;=20, data[[#This Row],[Revenue]]*0.7,
   IF(data[[#This Row],[UnitPrice]]&gt;=10, data[[#This Row],[Revenue]]*0.6,
      data[[#This Row],[Revenue]]*0.5))</f>
        <v>39.6</v>
      </c>
      <c r="L4576" s="9">
        <f>data[[#This Row],[Revenue]]*0.75</f>
        <v>59.400000000000006</v>
      </c>
      <c r="M4576" s="26">
        <f>IF(data[[#This Row],[Cost]]&gt;0, (data[[#This Row],[Profit]]/data[[#This Row],[Cost]]), 0)</f>
        <v>1.5</v>
      </c>
      <c r="N4576" s="17">
        <f t="shared" si="71"/>
        <v>66.944354243542406</v>
      </c>
    </row>
    <row r="4577" spans="1:14" x14ac:dyDescent="0.35">
      <c r="A4577" s="2" t="s">
        <v>4443</v>
      </c>
      <c r="B4577" s="2" t="s">
        <v>2698</v>
      </c>
      <c r="C4577" s="14" t="s">
        <v>2699</v>
      </c>
      <c r="D4577" s="2">
        <v>2</v>
      </c>
      <c r="E4577" s="3">
        <v>40789.605555555558</v>
      </c>
      <c r="F4577" s="17">
        <v>4.95</v>
      </c>
      <c r="G4577" s="2">
        <v>15581</v>
      </c>
      <c r="H4577" s="2" t="s">
        <v>13</v>
      </c>
      <c r="I4577" s="17">
        <v>9.9</v>
      </c>
      <c r="J4577" s="4">
        <v>40787</v>
      </c>
      <c r="K4577" s="17">
        <f>IF(data[[#This Row],[UnitPrice]]&gt;=20, data[[#This Row],[Revenue]]*0.7,
   IF(data[[#This Row],[UnitPrice]]&gt;=10, data[[#This Row],[Revenue]]*0.6,
      data[[#This Row],[Revenue]]*0.5))</f>
        <v>4.95</v>
      </c>
      <c r="L4577" s="9">
        <f>data[[#This Row],[Revenue]]*0.75</f>
        <v>7.4250000000000007</v>
      </c>
      <c r="M4577" s="26">
        <f>IF(data[[#This Row],[Cost]]&gt;0, (data[[#This Row],[Profit]]/data[[#This Row],[Cost]]), 0)</f>
        <v>1.5</v>
      </c>
      <c r="N4577" s="17">
        <f t="shared" si="71"/>
        <v>66.940584435558264</v>
      </c>
    </row>
    <row r="4578" spans="1:14" x14ac:dyDescent="0.35">
      <c r="A4578" s="2" t="s">
        <v>4506</v>
      </c>
      <c r="B4578" s="2" t="s">
        <v>2698</v>
      </c>
      <c r="C4578" s="14" t="s">
        <v>2699</v>
      </c>
      <c r="D4578" s="2">
        <v>4</v>
      </c>
      <c r="E4578" s="3">
        <v>40819.573611111111</v>
      </c>
      <c r="F4578" s="17">
        <v>4.95</v>
      </c>
      <c r="G4578" s="2">
        <v>16477</v>
      </c>
      <c r="H4578" s="2" t="s">
        <v>13</v>
      </c>
      <c r="I4578" s="17">
        <v>19.8</v>
      </c>
      <c r="J4578" s="4">
        <v>40817</v>
      </c>
      <c r="K4578" s="17">
        <f>IF(data[[#This Row],[UnitPrice]]&gt;=20, data[[#This Row],[Revenue]]*0.7,
   IF(data[[#This Row],[UnitPrice]]&gt;=10, data[[#This Row],[Revenue]]*0.6,
      data[[#This Row],[Revenue]]*0.5))</f>
        <v>9.9</v>
      </c>
      <c r="L4578" s="9">
        <f>data[[#This Row],[Revenue]]*0.75</f>
        <v>14.850000000000001</v>
      </c>
      <c r="M4578" s="26">
        <f>IF(data[[#This Row],[Cost]]&gt;0, (data[[#This Row],[Profit]]/data[[#This Row],[Cost]]), 0)</f>
        <v>1.5</v>
      </c>
      <c r="N4578" s="17">
        <f t="shared" si="71"/>
        <v>66.958135384615346</v>
      </c>
    </row>
    <row r="4579" spans="1:14" x14ac:dyDescent="0.35">
      <c r="A4579" s="2" t="s">
        <v>4775</v>
      </c>
      <c r="B4579" s="2" t="s">
        <v>2698</v>
      </c>
      <c r="C4579" s="14" t="s">
        <v>2699</v>
      </c>
      <c r="D4579" s="2">
        <v>12</v>
      </c>
      <c r="E4579" s="3">
        <v>40547.432638888888</v>
      </c>
      <c r="F4579" s="17">
        <v>4.95</v>
      </c>
      <c r="G4579" s="2">
        <v>16180</v>
      </c>
      <c r="H4579" s="2" t="s">
        <v>13</v>
      </c>
      <c r="I4579" s="17">
        <v>59.4</v>
      </c>
      <c r="J4579" s="4">
        <v>40544</v>
      </c>
      <c r="K4579" s="17">
        <f>IF(data[[#This Row],[UnitPrice]]&gt;=20, data[[#This Row],[Revenue]]*0.7,
   IF(data[[#This Row],[UnitPrice]]&gt;=10, data[[#This Row],[Revenue]]*0.6,
      data[[#This Row],[Revenue]]*0.5))</f>
        <v>29.7</v>
      </c>
      <c r="L4579" s="9">
        <f>data[[#This Row],[Revenue]]*0.75</f>
        <v>44.55</v>
      </c>
      <c r="M4579" s="26">
        <f>IF(data[[#This Row],[Cost]]&gt;0, (data[[#This Row],[Profit]]/data[[#This Row],[Cost]]), 0)</f>
        <v>1.5</v>
      </c>
      <c r="N4579" s="17">
        <f t="shared" si="71"/>
        <v>66.972650046168013</v>
      </c>
    </row>
    <row r="4580" spans="1:14" x14ac:dyDescent="0.35">
      <c r="A4580" s="2" t="s">
        <v>4867</v>
      </c>
      <c r="B4580" s="2" t="s">
        <v>2698</v>
      </c>
      <c r="C4580" s="14" t="s">
        <v>2699</v>
      </c>
      <c r="D4580" s="2">
        <v>4</v>
      </c>
      <c r="E4580" s="3">
        <v>40637.427777777775</v>
      </c>
      <c r="F4580" s="17">
        <v>4.95</v>
      </c>
      <c r="G4580" s="2">
        <v>16142</v>
      </c>
      <c r="H4580" s="2" t="s">
        <v>13</v>
      </c>
      <c r="I4580" s="17">
        <v>19.8</v>
      </c>
      <c r="J4580" s="4">
        <v>40634</v>
      </c>
      <c r="K4580" s="17">
        <f>IF(data[[#This Row],[UnitPrice]]&gt;=20, data[[#This Row],[Revenue]]*0.7,
   IF(data[[#This Row],[UnitPrice]]&gt;=10, data[[#This Row],[Revenue]]*0.6,
      data[[#This Row],[Revenue]]*0.5))</f>
        <v>9.9</v>
      </c>
      <c r="L4580" s="9">
        <f>data[[#This Row],[Revenue]]*0.75</f>
        <v>14.850000000000001</v>
      </c>
      <c r="M4580" s="26">
        <f>IF(data[[#This Row],[Cost]]&gt;0, (data[[#This Row],[Profit]]/data[[#This Row],[Cost]]), 0)</f>
        <v>1.5</v>
      </c>
      <c r="N4580" s="17">
        <f t="shared" si="71"/>
        <v>66.974981527093561</v>
      </c>
    </row>
    <row r="4581" spans="1:14" x14ac:dyDescent="0.35">
      <c r="A4581" s="2" t="s">
        <v>4876</v>
      </c>
      <c r="B4581" s="2" t="s">
        <v>2698</v>
      </c>
      <c r="C4581" s="14" t="s">
        <v>2699</v>
      </c>
      <c r="D4581" s="2">
        <v>12</v>
      </c>
      <c r="E4581" s="3">
        <v>40637.481944444444</v>
      </c>
      <c r="F4581" s="17">
        <v>4.95</v>
      </c>
      <c r="G4581" s="2">
        <v>13319</v>
      </c>
      <c r="H4581" s="2" t="s">
        <v>13</v>
      </c>
      <c r="I4581" s="17">
        <v>59.4</v>
      </c>
      <c r="J4581" s="4">
        <v>40634</v>
      </c>
      <c r="K4581" s="17">
        <f>IF(data[[#This Row],[UnitPrice]]&gt;=20, data[[#This Row],[Revenue]]*0.7,
   IF(data[[#This Row],[UnitPrice]]&gt;=10, data[[#This Row],[Revenue]]*0.6,
      data[[#This Row],[Revenue]]*0.5))</f>
        <v>29.7</v>
      </c>
      <c r="L4581" s="9">
        <f>data[[#This Row],[Revenue]]*0.75</f>
        <v>44.55</v>
      </c>
      <c r="M4581" s="26">
        <f>IF(data[[#This Row],[Cost]]&gt;0, (data[[#This Row],[Profit]]/data[[#This Row],[Cost]]), 0)</f>
        <v>1.5</v>
      </c>
      <c r="N4581" s="17">
        <f t="shared" si="71"/>
        <v>66.98951031721586</v>
      </c>
    </row>
    <row r="4582" spans="1:14" x14ac:dyDescent="0.35">
      <c r="A4582" s="2" t="s">
        <v>5076</v>
      </c>
      <c r="B4582" s="2" t="s">
        <v>2698</v>
      </c>
      <c r="C4582" s="14" t="s">
        <v>2699</v>
      </c>
      <c r="D4582" s="2">
        <v>50</v>
      </c>
      <c r="E4582" s="3">
        <v>40728.540972222225</v>
      </c>
      <c r="F4582" s="17">
        <v>4.1500000000000004</v>
      </c>
      <c r="G4582" s="2">
        <v>17133</v>
      </c>
      <c r="H4582" s="2" t="s">
        <v>13</v>
      </c>
      <c r="I4582" s="17">
        <v>207.5</v>
      </c>
      <c r="J4582" s="4">
        <v>40725</v>
      </c>
      <c r="K4582" s="17">
        <f>IF(data[[#This Row],[UnitPrice]]&gt;=20, data[[#This Row],[Revenue]]*0.7,
   IF(data[[#This Row],[UnitPrice]]&gt;=10, data[[#This Row],[Revenue]]*0.6,
      data[[#This Row],[Revenue]]*0.5))</f>
        <v>103.75</v>
      </c>
      <c r="L4582" s="9">
        <f>data[[#This Row],[Revenue]]*0.75</f>
        <v>155.625</v>
      </c>
      <c r="M4582" s="26">
        <f>IF(data[[#This Row],[Cost]]&gt;0, (data[[#This Row],[Profit]]/data[[#This Row],[Cost]]), 0)</f>
        <v>1.5</v>
      </c>
      <c r="N4582" s="17">
        <f t="shared" si="71"/>
        <v>66.991848428835453</v>
      </c>
    </row>
    <row r="4583" spans="1:14" x14ac:dyDescent="0.35">
      <c r="A4583" s="2" t="s">
        <v>5151</v>
      </c>
      <c r="B4583" s="2" t="s">
        <v>2698</v>
      </c>
      <c r="C4583" s="14" t="s">
        <v>2699</v>
      </c>
      <c r="D4583" s="2">
        <v>4</v>
      </c>
      <c r="E4583" s="3">
        <v>40759.513888888891</v>
      </c>
      <c r="F4583" s="17">
        <v>4.95</v>
      </c>
      <c r="G4583" s="2">
        <v>14264</v>
      </c>
      <c r="H4583" s="2" t="s">
        <v>13</v>
      </c>
      <c r="I4583" s="17">
        <v>19.8</v>
      </c>
      <c r="J4583" s="4">
        <v>40756</v>
      </c>
      <c r="K4583" s="17">
        <f>IF(data[[#This Row],[UnitPrice]]&gt;=20, data[[#This Row],[Revenue]]*0.7,
   IF(data[[#This Row],[UnitPrice]]&gt;=10, data[[#This Row],[Revenue]]*0.6,
      data[[#This Row],[Revenue]]*0.5))</f>
        <v>9.9</v>
      </c>
      <c r="L4583" s="9">
        <f>data[[#This Row],[Revenue]]*0.75</f>
        <v>14.850000000000001</v>
      </c>
      <c r="M4583" s="26">
        <f>IF(data[[#This Row],[Cost]]&gt;0, (data[[#This Row],[Profit]]/data[[#This Row],[Cost]]), 0)</f>
        <v>1.5</v>
      </c>
      <c r="N4583" s="17">
        <f t="shared" si="71"/>
        <v>66.948548536209515</v>
      </c>
    </row>
    <row r="4584" spans="1:14" x14ac:dyDescent="0.35">
      <c r="A4584" s="2" t="s">
        <v>5157</v>
      </c>
      <c r="B4584" s="2" t="s">
        <v>2698</v>
      </c>
      <c r="C4584" s="14" t="s">
        <v>2699</v>
      </c>
      <c r="D4584" s="2">
        <v>16</v>
      </c>
      <c r="E4584" s="3">
        <v>40759.538888888892</v>
      </c>
      <c r="F4584" s="17">
        <v>4.95</v>
      </c>
      <c r="G4584" s="2">
        <v>16996</v>
      </c>
      <c r="H4584" s="2" t="s">
        <v>13</v>
      </c>
      <c r="I4584" s="17">
        <v>79.2</v>
      </c>
      <c r="J4584" s="4">
        <v>40756</v>
      </c>
      <c r="K4584" s="17">
        <f>IF(data[[#This Row],[UnitPrice]]&gt;=20, data[[#This Row],[Revenue]]*0.7,
   IF(data[[#This Row],[UnitPrice]]&gt;=10, data[[#This Row],[Revenue]]*0.6,
      data[[#This Row],[Revenue]]*0.5))</f>
        <v>39.6</v>
      </c>
      <c r="L4584" s="9">
        <f>data[[#This Row],[Revenue]]*0.75</f>
        <v>59.400000000000006</v>
      </c>
      <c r="M4584" s="26">
        <f>IF(data[[#This Row],[Cost]]&gt;0, (data[[#This Row],[Profit]]/data[[#This Row],[Cost]]), 0)</f>
        <v>1.5</v>
      </c>
      <c r="N4584" s="17">
        <f t="shared" si="71"/>
        <v>66.963082614056688</v>
      </c>
    </row>
    <row r="4585" spans="1:14" x14ac:dyDescent="0.35">
      <c r="A4585" s="2" t="s">
        <v>5159</v>
      </c>
      <c r="B4585" s="2" t="s">
        <v>2698</v>
      </c>
      <c r="C4585" s="14" t="s">
        <v>2699</v>
      </c>
      <c r="D4585" s="2">
        <v>100</v>
      </c>
      <c r="E4585" s="3">
        <v>40759.541666666664</v>
      </c>
      <c r="F4585" s="17">
        <v>3.75</v>
      </c>
      <c r="G4585" s="2">
        <v>16013</v>
      </c>
      <c r="H4585" s="2" t="s">
        <v>13</v>
      </c>
      <c r="I4585" s="17">
        <v>375</v>
      </c>
      <c r="J4585" s="4">
        <v>40756</v>
      </c>
      <c r="K4585" s="17">
        <f>IF(data[[#This Row],[UnitPrice]]&gt;=20, data[[#This Row],[Revenue]]*0.7,
   IF(data[[#This Row],[UnitPrice]]&gt;=10, data[[#This Row],[Revenue]]*0.6,
      data[[#This Row],[Revenue]]*0.5))</f>
        <v>187.5</v>
      </c>
      <c r="L4585" s="9">
        <f>data[[#This Row],[Revenue]]*0.75</f>
        <v>281.25</v>
      </c>
      <c r="M4585" s="26">
        <f>IF(data[[#This Row],[Cost]]&gt;0, (data[[#This Row],[Profit]]/data[[#This Row],[Cost]]), 0)</f>
        <v>1.5</v>
      </c>
      <c r="N4585" s="17">
        <f t="shared" si="71"/>
        <v>66.959309281529414</v>
      </c>
    </row>
    <row r="4586" spans="1:14" x14ac:dyDescent="0.35">
      <c r="A4586" s="2" t="s">
        <v>5645</v>
      </c>
      <c r="B4586" s="2" t="s">
        <v>2698</v>
      </c>
      <c r="C4586" s="14" t="s">
        <v>2699</v>
      </c>
      <c r="D4586" s="2">
        <v>12</v>
      </c>
      <c r="E4586" s="3">
        <v>40668.421527777777</v>
      </c>
      <c r="F4586" s="17">
        <v>4.95</v>
      </c>
      <c r="G4586" s="2">
        <v>17675</v>
      </c>
      <c r="H4586" s="2" t="s">
        <v>13</v>
      </c>
      <c r="I4586" s="17">
        <v>59.4</v>
      </c>
      <c r="J4586" s="4">
        <v>40664</v>
      </c>
      <c r="K4586" s="17">
        <f>IF(data[[#This Row],[UnitPrice]]&gt;=20, data[[#This Row],[Revenue]]*0.7,
   IF(data[[#This Row],[UnitPrice]]&gt;=10, data[[#This Row],[Revenue]]*0.6,
      data[[#This Row],[Revenue]]*0.5))</f>
        <v>29.7</v>
      </c>
      <c r="L4586" s="9">
        <f>data[[#This Row],[Revenue]]*0.75</f>
        <v>44.55</v>
      </c>
      <c r="M4586" s="26">
        <f>IF(data[[#This Row],[Cost]]&gt;0, (data[[#This Row],[Profit]]/data[[#This Row],[Cost]]), 0)</f>
        <v>1.5</v>
      </c>
      <c r="N4586" s="17">
        <f t="shared" si="71"/>
        <v>66.864293645897547</v>
      </c>
    </row>
    <row r="4587" spans="1:14" x14ac:dyDescent="0.35">
      <c r="A4587" s="2" t="s">
        <v>5955</v>
      </c>
      <c r="B4587" s="2" t="s">
        <v>2698</v>
      </c>
      <c r="C4587" s="14" t="s">
        <v>2699</v>
      </c>
      <c r="D4587" s="2">
        <v>50</v>
      </c>
      <c r="E4587" s="3">
        <v>40791.613888888889</v>
      </c>
      <c r="F4587" s="17">
        <v>4.1500000000000004</v>
      </c>
      <c r="G4587" s="2">
        <v>17723</v>
      </c>
      <c r="H4587" s="2" t="s">
        <v>13</v>
      </c>
      <c r="I4587" s="17">
        <v>207.5</v>
      </c>
      <c r="J4587" s="4">
        <v>40787</v>
      </c>
      <c r="K4587" s="17">
        <f>IF(data[[#This Row],[UnitPrice]]&gt;=20, data[[#This Row],[Revenue]]*0.7,
   IF(data[[#This Row],[UnitPrice]]&gt;=10, data[[#This Row],[Revenue]]*0.6,
      data[[#This Row],[Revenue]]*0.5))</f>
        <v>103.75</v>
      </c>
      <c r="L4587" s="9">
        <f>data[[#This Row],[Revenue]]*0.75</f>
        <v>155.625</v>
      </c>
      <c r="M4587" s="26">
        <f>IF(data[[#This Row],[Cost]]&gt;0, (data[[#This Row],[Profit]]/data[[#This Row],[Cost]]), 0)</f>
        <v>1.5</v>
      </c>
      <c r="N4587" s="17">
        <f t="shared" si="71"/>
        <v>66.866596729404449</v>
      </c>
    </row>
    <row r="4588" spans="1:14" x14ac:dyDescent="0.35">
      <c r="A4588" s="2" t="s">
        <v>5961</v>
      </c>
      <c r="B4588" s="2" t="s">
        <v>2698</v>
      </c>
      <c r="C4588" s="14" t="s">
        <v>2699</v>
      </c>
      <c r="D4588" s="2">
        <v>12</v>
      </c>
      <c r="E4588" s="3">
        <v>40791.645138888889</v>
      </c>
      <c r="F4588" s="17">
        <v>4.95</v>
      </c>
      <c r="G4588" s="2">
        <v>15249</v>
      </c>
      <c r="H4588" s="2" t="s">
        <v>13</v>
      </c>
      <c r="I4588" s="17">
        <v>59.4</v>
      </c>
      <c r="J4588" s="4">
        <v>40787</v>
      </c>
      <c r="K4588" s="17">
        <f>IF(data[[#This Row],[UnitPrice]]&gt;=20, data[[#This Row],[Revenue]]*0.7,
   IF(data[[#This Row],[UnitPrice]]&gt;=10, data[[#This Row],[Revenue]]*0.6,
      data[[#This Row],[Revenue]]*0.5))</f>
        <v>29.7</v>
      </c>
      <c r="L4588" s="9">
        <f>data[[#This Row],[Revenue]]*0.75</f>
        <v>44.55</v>
      </c>
      <c r="M4588" s="26">
        <f>IF(data[[#This Row],[Cost]]&gt;0, (data[[#This Row],[Profit]]/data[[#This Row],[Cost]]), 0)</f>
        <v>1.5</v>
      </c>
      <c r="N4588" s="17">
        <f t="shared" si="71"/>
        <v>66.823191358024644</v>
      </c>
    </row>
    <row r="4589" spans="1:14" x14ac:dyDescent="0.35">
      <c r="A4589" s="2" t="s">
        <v>6088</v>
      </c>
      <c r="B4589" s="2" t="s">
        <v>2698</v>
      </c>
      <c r="C4589" s="14" t="s">
        <v>2699</v>
      </c>
      <c r="D4589" s="2">
        <v>8</v>
      </c>
      <c r="E4589" s="3">
        <v>40821.65902777778</v>
      </c>
      <c r="F4589" s="17">
        <v>4.95</v>
      </c>
      <c r="G4589" s="2">
        <v>13695</v>
      </c>
      <c r="H4589" s="2" t="s">
        <v>13</v>
      </c>
      <c r="I4589" s="17">
        <v>39.6</v>
      </c>
      <c r="J4589" s="4">
        <v>40817</v>
      </c>
      <c r="K4589" s="17">
        <f>IF(data[[#This Row],[UnitPrice]]&gt;=20, data[[#This Row],[Revenue]]*0.7,
   IF(data[[#This Row],[UnitPrice]]&gt;=10, data[[#This Row],[Revenue]]*0.6,
      data[[#This Row],[Revenue]]*0.5))</f>
        <v>19.8</v>
      </c>
      <c r="L4589" s="9">
        <f>data[[#This Row],[Revenue]]*0.75</f>
        <v>29.700000000000003</v>
      </c>
      <c r="M4589" s="26">
        <f>IF(data[[#This Row],[Cost]]&gt;0, (data[[#This Row],[Profit]]/data[[#This Row],[Cost]]), 0)</f>
        <v>1.5</v>
      </c>
      <c r="N4589" s="17">
        <f t="shared" si="71"/>
        <v>66.825483173819023</v>
      </c>
    </row>
    <row r="4590" spans="1:14" x14ac:dyDescent="0.35">
      <c r="A4590" s="2" t="s">
        <v>6103</v>
      </c>
      <c r="B4590" s="2" t="s">
        <v>2698</v>
      </c>
      <c r="C4590" s="14" t="s">
        <v>2699</v>
      </c>
      <c r="D4590" s="2">
        <v>12</v>
      </c>
      <c r="E4590" s="3">
        <v>40852.429166666669</v>
      </c>
      <c r="F4590" s="17">
        <v>4.95</v>
      </c>
      <c r="G4590" s="2">
        <v>16229</v>
      </c>
      <c r="H4590" s="2" t="s">
        <v>13</v>
      </c>
      <c r="I4590" s="17">
        <v>59.4</v>
      </c>
      <c r="J4590" s="4">
        <v>40848</v>
      </c>
      <c r="K4590" s="17">
        <f>IF(data[[#This Row],[UnitPrice]]&gt;=20, data[[#This Row],[Revenue]]*0.7,
   IF(data[[#This Row],[UnitPrice]]&gt;=10, data[[#This Row],[Revenue]]*0.6,
      data[[#This Row],[Revenue]]*0.5))</f>
        <v>29.7</v>
      </c>
      <c r="L4590" s="9">
        <f>data[[#This Row],[Revenue]]*0.75</f>
        <v>44.55</v>
      </c>
      <c r="M4590" s="26">
        <f>IF(data[[#This Row],[Cost]]&gt;0, (data[[#This Row],[Profit]]/data[[#This Row],[Cost]]), 0)</f>
        <v>1.5</v>
      </c>
      <c r="N4590" s="17">
        <f t="shared" si="71"/>
        <v>66.833891290920263</v>
      </c>
    </row>
    <row r="4591" spans="1:14" x14ac:dyDescent="0.35">
      <c r="A4591" s="2" t="s">
        <v>6198</v>
      </c>
      <c r="B4591" s="2" t="s">
        <v>2698</v>
      </c>
      <c r="C4591" s="14" t="s">
        <v>2699</v>
      </c>
      <c r="D4591" s="2">
        <v>4</v>
      </c>
      <c r="E4591" s="3">
        <v>40882.413194444445</v>
      </c>
      <c r="F4591" s="17">
        <v>4.95</v>
      </c>
      <c r="G4591" s="2">
        <v>12976</v>
      </c>
      <c r="H4591" s="2" t="s">
        <v>13</v>
      </c>
      <c r="I4591" s="17">
        <v>19.8</v>
      </c>
      <c r="J4591" s="4">
        <v>40878</v>
      </c>
      <c r="K4591" s="17">
        <f>IF(data[[#This Row],[UnitPrice]]&gt;=20, data[[#This Row],[Revenue]]*0.7,
   IF(data[[#This Row],[UnitPrice]]&gt;=10, data[[#This Row],[Revenue]]*0.6,
      data[[#This Row],[Revenue]]*0.5))</f>
        <v>9.9</v>
      </c>
      <c r="L4591" s="9">
        <f>data[[#This Row],[Revenue]]*0.75</f>
        <v>14.850000000000001</v>
      </c>
      <c r="M4591" s="26">
        <f>IF(data[[#This Row],[Cost]]&gt;0, (data[[#This Row],[Profit]]/data[[#This Row],[Cost]]), 0)</f>
        <v>1.5</v>
      </c>
      <c r="N4591" s="17">
        <f t="shared" si="71"/>
        <v>66.836187828235964</v>
      </c>
    </row>
    <row r="4592" spans="1:14" x14ac:dyDescent="0.35">
      <c r="A4592" s="2" t="s">
        <v>6255</v>
      </c>
      <c r="B4592" s="2" t="s">
        <v>2698</v>
      </c>
      <c r="C4592" s="2" t="s">
        <v>2699</v>
      </c>
      <c r="D4592" s="2">
        <v>4</v>
      </c>
      <c r="E4592" s="3">
        <v>40882.592361111114</v>
      </c>
      <c r="F4592" s="2">
        <v>4.95</v>
      </c>
      <c r="G4592" s="2">
        <v>18221</v>
      </c>
      <c r="H4592" s="2" t="s">
        <v>13</v>
      </c>
      <c r="I4592" s="2">
        <v>19.8</v>
      </c>
      <c r="J4592" s="4">
        <v>40878</v>
      </c>
      <c r="K4592" s="17">
        <f>IF(data[[#This Row],[UnitPrice]]&gt;=20, data[[#This Row],[Revenue]]*0.7,
   IF(data[[#This Row],[UnitPrice]]&gt;=10, data[[#This Row],[Revenue]]*0.6,
      data[[#This Row],[Revenue]]*0.5))</f>
        <v>9.9</v>
      </c>
      <c r="L4592" s="9">
        <f>data[[#This Row],[Revenue]]*0.75</f>
        <v>14.850000000000001</v>
      </c>
      <c r="M4592" s="26">
        <f>IF(data[[#This Row],[Cost]]&gt;0, (data[[#This Row],[Profit]]/data[[#This Row],[Cost]]), 0)</f>
        <v>1.5</v>
      </c>
      <c r="N4592" s="17">
        <f t="shared" si="71"/>
        <v>66.850723114956679</v>
      </c>
    </row>
    <row r="4593" spans="1:14" x14ac:dyDescent="0.35">
      <c r="A4593" s="2" t="s">
        <v>6418</v>
      </c>
      <c r="B4593" s="2" t="s">
        <v>2698</v>
      </c>
      <c r="C4593" s="14" t="s">
        <v>2699</v>
      </c>
      <c r="D4593" s="2">
        <v>100</v>
      </c>
      <c r="E4593" s="3">
        <v>40549.682638888888</v>
      </c>
      <c r="F4593" s="17">
        <v>4.1500000000000004</v>
      </c>
      <c r="G4593" s="2">
        <v>17723</v>
      </c>
      <c r="H4593" s="2" t="s">
        <v>13</v>
      </c>
      <c r="I4593" s="17">
        <v>415</v>
      </c>
      <c r="J4593" s="4">
        <v>40544</v>
      </c>
      <c r="K4593" s="17">
        <f>IF(data[[#This Row],[UnitPrice]]&gt;=20, data[[#This Row],[Revenue]]*0.7,
   IF(data[[#This Row],[UnitPrice]]&gt;=10, data[[#This Row],[Revenue]]*0.6,
      data[[#This Row],[Revenue]]*0.5))</f>
        <v>207.5</v>
      </c>
      <c r="L4593" s="9">
        <f>data[[#This Row],[Revenue]]*0.75</f>
        <v>311.25</v>
      </c>
      <c r="M4593" s="26">
        <f>IF(data[[#This Row],[Cost]]&gt;0, (data[[#This Row],[Profit]]/data[[#This Row],[Cost]]), 0)</f>
        <v>1.5</v>
      </c>
      <c r="N4593" s="17">
        <f t="shared" si="71"/>
        <v>66.8652673879443</v>
      </c>
    </row>
    <row r="4594" spans="1:14" x14ac:dyDescent="0.35">
      <c r="A4594" s="2" t="s">
        <v>6447</v>
      </c>
      <c r="B4594" s="2" t="s">
        <v>2698</v>
      </c>
      <c r="C4594" s="14" t="s">
        <v>2699</v>
      </c>
      <c r="D4594" s="2">
        <v>3</v>
      </c>
      <c r="E4594" s="3">
        <v>40580.505555555559</v>
      </c>
      <c r="F4594" s="17">
        <v>4.95</v>
      </c>
      <c r="G4594" s="2">
        <v>16729</v>
      </c>
      <c r="H4594" s="2" t="s">
        <v>13</v>
      </c>
      <c r="I4594" s="17">
        <v>14.85</v>
      </c>
      <c r="J4594" s="4">
        <v>40575</v>
      </c>
      <c r="K4594" s="17">
        <f>IF(data[[#This Row],[UnitPrice]]&gt;=20, data[[#This Row],[Revenue]]*0.7,
   IF(data[[#This Row],[UnitPrice]]&gt;=10, data[[#This Row],[Revenue]]*0.6,
      data[[#This Row],[Revenue]]*0.5))</f>
        <v>7.4249999999999998</v>
      </c>
      <c r="L4594" s="9">
        <f>data[[#This Row],[Revenue]]*0.75</f>
        <v>11.137499999999999</v>
      </c>
      <c r="M4594" s="26">
        <f>IF(data[[#This Row],[Cost]]&gt;0, (data[[#This Row],[Profit]]/data[[#This Row],[Cost]]), 0)</f>
        <v>1.5</v>
      </c>
      <c r="N4594" s="17">
        <f t="shared" si="71"/>
        <v>66.757619047618974</v>
      </c>
    </row>
    <row r="4595" spans="1:14" x14ac:dyDescent="0.35">
      <c r="A4595" s="2" t="s">
        <v>6533</v>
      </c>
      <c r="B4595" s="2" t="s">
        <v>2698</v>
      </c>
      <c r="C4595" s="14" t="s">
        <v>2699</v>
      </c>
      <c r="D4595" s="2">
        <v>1</v>
      </c>
      <c r="E4595" s="3">
        <v>40669.468055555553</v>
      </c>
      <c r="F4595" s="17">
        <v>4.95</v>
      </c>
      <c r="G4595" s="2">
        <v>15038</v>
      </c>
      <c r="H4595" s="2" t="s">
        <v>13</v>
      </c>
      <c r="I4595" s="17">
        <v>4.95</v>
      </c>
      <c r="J4595" s="4">
        <v>40664</v>
      </c>
      <c r="K4595" s="17">
        <f>IF(data[[#This Row],[UnitPrice]]&gt;=20, data[[#This Row],[Revenue]]*0.7,
   IF(data[[#This Row],[UnitPrice]]&gt;=10, data[[#This Row],[Revenue]]*0.6,
      data[[#This Row],[Revenue]]*0.5))</f>
        <v>2.4750000000000001</v>
      </c>
      <c r="L4595" s="9">
        <f>data[[#This Row],[Revenue]]*0.75</f>
        <v>3.7125000000000004</v>
      </c>
      <c r="M4595" s="26">
        <f>IF(data[[#This Row],[Cost]]&gt;0, (data[[#This Row],[Profit]]/data[[#This Row],[Cost]]), 0)</f>
        <v>1.5</v>
      </c>
      <c r="N4595" s="17">
        <f t="shared" si="71"/>
        <v>66.773674605629381</v>
      </c>
    </row>
    <row r="4596" spans="1:14" x14ac:dyDescent="0.35">
      <c r="A4596" s="2" t="s">
        <v>6599</v>
      </c>
      <c r="B4596" s="2" t="s">
        <v>2698</v>
      </c>
      <c r="C4596" s="14" t="s">
        <v>2699</v>
      </c>
      <c r="D4596" s="2">
        <v>8</v>
      </c>
      <c r="E4596" s="3">
        <v>40700.42291666667</v>
      </c>
      <c r="F4596" s="17">
        <v>4.95</v>
      </c>
      <c r="G4596" s="2">
        <v>13880</v>
      </c>
      <c r="H4596" s="2" t="s">
        <v>13</v>
      </c>
      <c r="I4596" s="17">
        <v>39.6</v>
      </c>
      <c r="J4596" s="4">
        <v>40695</v>
      </c>
      <c r="K4596" s="17">
        <f>IF(data[[#This Row],[UnitPrice]]&gt;=20, data[[#This Row],[Revenue]]*0.7,
   IF(data[[#This Row],[UnitPrice]]&gt;=10, data[[#This Row],[Revenue]]*0.6,
      data[[#This Row],[Revenue]]*0.5))</f>
        <v>19.8</v>
      </c>
      <c r="L4596" s="9">
        <f>data[[#This Row],[Revenue]]*0.75</f>
        <v>29.700000000000003</v>
      </c>
      <c r="M4596" s="26">
        <f>IF(data[[#This Row],[Cost]]&gt;0, (data[[#This Row],[Profit]]/data[[#This Row],[Cost]]), 0)</f>
        <v>1.5</v>
      </c>
      <c r="N4596" s="17">
        <f t="shared" si="71"/>
        <v>66.792803217821714</v>
      </c>
    </row>
    <row r="4597" spans="1:14" x14ac:dyDescent="0.35">
      <c r="A4597" s="2" t="s">
        <v>6763</v>
      </c>
      <c r="B4597" s="2" t="s">
        <v>2698</v>
      </c>
      <c r="C4597" s="14" t="s">
        <v>2699</v>
      </c>
      <c r="D4597" s="2">
        <v>50</v>
      </c>
      <c r="E4597" s="3">
        <v>40761.527777777781</v>
      </c>
      <c r="F4597" s="17">
        <v>4.1500000000000004</v>
      </c>
      <c r="G4597" s="2">
        <v>13001</v>
      </c>
      <c r="H4597" s="2" t="s">
        <v>13</v>
      </c>
      <c r="I4597" s="17">
        <v>207.5</v>
      </c>
      <c r="J4597" s="4">
        <v>40756</v>
      </c>
      <c r="K4597" s="17">
        <f>IF(data[[#This Row],[UnitPrice]]&gt;=20, data[[#This Row],[Revenue]]*0.7,
   IF(data[[#This Row],[UnitPrice]]&gt;=10, data[[#This Row],[Revenue]]*0.6,
      data[[#This Row],[Revenue]]*0.5))</f>
        <v>103.75</v>
      </c>
      <c r="L4597" s="9">
        <f>data[[#This Row],[Revenue]]*0.75</f>
        <v>155.625</v>
      </c>
      <c r="M4597" s="26">
        <f>IF(data[[#This Row],[Cost]]&gt;0, (data[[#This Row],[Profit]]/data[[#This Row],[Cost]]), 0)</f>
        <v>1.5</v>
      </c>
      <c r="N4597" s="17">
        <f t="shared" si="71"/>
        <v>66.80121943670683</v>
      </c>
    </row>
    <row r="4598" spans="1:14" x14ac:dyDescent="0.35">
      <c r="A4598" s="2" t="s">
        <v>6773</v>
      </c>
      <c r="B4598" s="2" t="s">
        <v>2698</v>
      </c>
      <c r="C4598" s="14" t="s">
        <v>2699</v>
      </c>
      <c r="D4598" s="2">
        <v>4</v>
      </c>
      <c r="E4598" s="3">
        <v>40761.541666666664</v>
      </c>
      <c r="F4598" s="17">
        <v>4.95</v>
      </c>
      <c r="G4598" s="2">
        <v>15609</v>
      </c>
      <c r="H4598" s="2" t="s">
        <v>13</v>
      </c>
      <c r="I4598" s="17">
        <v>19.8</v>
      </c>
      <c r="J4598" s="4">
        <v>40756</v>
      </c>
      <c r="K4598" s="17">
        <f>IF(data[[#This Row],[UnitPrice]]&gt;=20, data[[#This Row],[Revenue]]*0.7,
   IF(data[[#This Row],[UnitPrice]]&gt;=10, data[[#This Row],[Revenue]]*0.6,
      data[[#This Row],[Revenue]]*0.5))</f>
        <v>9.9</v>
      </c>
      <c r="L4598" s="9">
        <f>data[[#This Row],[Revenue]]*0.75</f>
        <v>14.850000000000001</v>
      </c>
      <c r="M4598" s="26">
        <f>IF(data[[#This Row],[Cost]]&gt;0, (data[[#This Row],[Profit]]/data[[#This Row],[Cost]]), 0)</f>
        <v>1.5</v>
      </c>
      <c r="N4598" s="17">
        <f t="shared" si="71"/>
        <v>66.757659442724389</v>
      </c>
    </row>
    <row r="4599" spans="1:14" x14ac:dyDescent="0.35">
      <c r="A4599" s="2" t="s">
        <v>6881</v>
      </c>
      <c r="B4599" s="2" t="s">
        <v>2698</v>
      </c>
      <c r="C4599" s="14" t="s">
        <v>2699</v>
      </c>
      <c r="D4599" s="2">
        <v>8</v>
      </c>
      <c r="E4599" s="3">
        <v>40792.59652777778</v>
      </c>
      <c r="F4599" s="17">
        <v>4.95</v>
      </c>
      <c r="G4599" s="2">
        <v>17731</v>
      </c>
      <c r="H4599" s="2" t="s">
        <v>13</v>
      </c>
      <c r="I4599" s="17">
        <v>39.6</v>
      </c>
      <c r="J4599" s="4">
        <v>40787</v>
      </c>
      <c r="K4599" s="17">
        <f>IF(data[[#This Row],[UnitPrice]]&gt;=20, data[[#This Row],[Revenue]]*0.7,
   IF(data[[#This Row],[UnitPrice]]&gt;=10, data[[#This Row],[Revenue]]*0.6,
      data[[#This Row],[Revenue]]*0.5))</f>
        <v>19.8</v>
      </c>
      <c r="L4599" s="9">
        <f>data[[#This Row],[Revenue]]*0.75</f>
        <v>29.700000000000003</v>
      </c>
      <c r="M4599" s="26">
        <f>IF(data[[#This Row],[Cost]]&gt;0, (data[[#This Row],[Profit]]/data[[#This Row],[Cost]]), 0)</f>
        <v>1.5</v>
      </c>
      <c r="N4599" s="17">
        <f t="shared" si="71"/>
        <v>66.772201920099036</v>
      </c>
    </row>
    <row r="4600" spans="1:14" x14ac:dyDescent="0.35">
      <c r="A4600" s="2" t="s">
        <v>6916</v>
      </c>
      <c r="B4600" s="2" t="s">
        <v>2698</v>
      </c>
      <c r="C4600" s="2" t="s">
        <v>2699</v>
      </c>
      <c r="D4600" s="2">
        <v>12</v>
      </c>
      <c r="E4600" s="3">
        <v>40792.779166666667</v>
      </c>
      <c r="F4600" s="2">
        <v>4.95</v>
      </c>
      <c r="G4600" s="2">
        <v>16107</v>
      </c>
      <c r="H4600" s="2" t="s">
        <v>13</v>
      </c>
      <c r="I4600" s="2">
        <v>59.4</v>
      </c>
      <c r="J4600" s="4">
        <v>40787</v>
      </c>
      <c r="K4600" s="17">
        <f>IF(data[[#This Row],[UnitPrice]]&gt;=20, data[[#This Row],[Revenue]]*0.7,
   IF(data[[#This Row],[UnitPrice]]&gt;=10, data[[#This Row],[Revenue]]*0.6,
      data[[#This Row],[Revenue]]*0.5))</f>
        <v>29.7</v>
      </c>
      <c r="L4600" s="9">
        <f>data[[#This Row],[Revenue]]*0.75</f>
        <v>44.55</v>
      </c>
      <c r="M4600" s="26">
        <f>IF(data[[#This Row],[Cost]]&gt;0, (data[[#This Row],[Profit]]/data[[#This Row],[Cost]]), 0)</f>
        <v>1.5</v>
      </c>
      <c r="N4600" s="17">
        <f t="shared" si="71"/>
        <v>66.780619578686427</v>
      </c>
    </row>
    <row r="4601" spans="1:14" x14ac:dyDescent="0.35">
      <c r="A4601" s="2" t="s">
        <v>7143</v>
      </c>
      <c r="B4601" s="2" t="s">
        <v>2698</v>
      </c>
      <c r="C4601" s="14" t="s">
        <v>2699</v>
      </c>
      <c r="D4601" s="2">
        <v>1</v>
      </c>
      <c r="E4601" s="3">
        <v>40550.536111111112</v>
      </c>
      <c r="F4601" s="17">
        <v>4.95</v>
      </c>
      <c r="G4601" s="2">
        <v>12748</v>
      </c>
      <c r="H4601" s="2" t="s">
        <v>13</v>
      </c>
      <c r="I4601" s="17">
        <v>4.95</v>
      </c>
      <c r="J4601" s="4">
        <v>40544</v>
      </c>
      <c r="K4601" s="17">
        <f>IF(data[[#This Row],[UnitPrice]]&gt;=20, data[[#This Row],[Revenue]]*0.7,
   IF(data[[#This Row],[UnitPrice]]&gt;=10, data[[#This Row],[Revenue]]*0.6,
      data[[#This Row],[Revenue]]*0.5))</f>
        <v>2.4750000000000001</v>
      </c>
      <c r="L4601" s="9">
        <f>data[[#This Row],[Revenue]]*0.75</f>
        <v>3.7125000000000004</v>
      </c>
      <c r="M4601" s="26">
        <f>IF(data[[#This Row],[Cost]]&gt;0, (data[[#This Row],[Profit]]/data[[#This Row],[Cost]]), 0)</f>
        <v>1.5</v>
      </c>
      <c r="N4601" s="17">
        <f t="shared" si="71"/>
        <v>66.782906724511861</v>
      </c>
    </row>
    <row r="4602" spans="1:14" x14ac:dyDescent="0.35">
      <c r="A4602" s="2" t="s">
        <v>7239</v>
      </c>
      <c r="B4602" s="2" t="s">
        <v>2698</v>
      </c>
      <c r="C4602" s="14" t="s">
        <v>2699</v>
      </c>
      <c r="D4602" s="2">
        <v>4</v>
      </c>
      <c r="E4602" s="3">
        <v>40640.643055555556</v>
      </c>
      <c r="F4602" s="17">
        <v>4.95</v>
      </c>
      <c r="G4602" s="2">
        <v>18265</v>
      </c>
      <c r="H4602" s="2" t="s">
        <v>13</v>
      </c>
      <c r="I4602" s="17">
        <v>19.8</v>
      </c>
      <c r="J4602" s="4">
        <v>40634</v>
      </c>
      <c r="K4602" s="17">
        <f>IF(data[[#This Row],[UnitPrice]]&gt;=20, data[[#This Row],[Revenue]]*0.7,
   IF(data[[#This Row],[UnitPrice]]&gt;=10, data[[#This Row],[Revenue]]*0.6,
      data[[#This Row],[Revenue]]*0.5))</f>
        <v>9.9</v>
      </c>
      <c r="L4602" s="9">
        <f>data[[#This Row],[Revenue]]*0.75</f>
        <v>14.850000000000001</v>
      </c>
      <c r="M4602" s="26">
        <f>IF(data[[#This Row],[Cost]]&gt;0, (data[[#This Row],[Profit]]/data[[#This Row],[Cost]]), 0)</f>
        <v>1.5</v>
      </c>
      <c r="N4602" s="17">
        <f t="shared" si="71"/>
        <v>66.802073775573405</v>
      </c>
    </row>
    <row r="4603" spans="1:14" x14ac:dyDescent="0.35">
      <c r="A4603" s="2" t="s">
        <v>7249</v>
      </c>
      <c r="B4603" s="2" t="s">
        <v>2698</v>
      </c>
      <c r="C4603" s="14" t="s">
        <v>2699</v>
      </c>
      <c r="D4603" s="2">
        <v>50</v>
      </c>
      <c r="E4603" s="3">
        <v>40640.672222222223</v>
      </c>
      <c r="F4603" s="17">
        <v>4.1500000000000004</v>
      </c>
      <c r="G4603" s="2">
        <v>13001</v>
      </c>
      <c r="H4603" s="2" t="s">
        <v>13</v>
      </c>
      <c r="I4603" s="17">
        <v>207.5</v>
      </c>
      <c r="J4603" s="4">
        <v>40634</v>
      </c>
      <c r="K4603" s="17">
        <f>IF(data[[#This Row],[UnitPrice]]&gt;=20, data[[#This Row],[Revenue]]*0.7,
   IF(data[[#This Row],[UnitPrice]]&gt;=10, data[[#This Row],[Revenue]]*0.6,
      data[[#This Row],[Revenue]]*0.5))</f>
        <v>103.75</v>
      </c>
      <c r="L4603" s="9">
        <f>data[[#This Row],[Revenue]]*0.75</f>
        <v>155.625</v>
      </c>
      <c r="M4603" s="26">
        <f>IF(data[[#This Row],[Cost]]&gt;0, (data[[#This Row],[Profit]]/data[[#This Row],[Cost]]), 0)</f>
        <v>1.5</v>
      </c>
      <c r="N4603" s="17">
        <f t="shared" si="71"/>
        <v>66.816648062015432</v>
      </c>
    </row>
    <row r="4604" spans="1:14" x14ac:dyDescent="0.35">
      <c r="A4604" s="2" t="s">
        <v>7282</v>
      </c>
      <c r="B4604" s="2" t="s">
        <v>2698</v>
      </c>
      <c r="C4604" s="14" t="s">
        <v>2699</v>
      </c>
      <c r="D4604" s="2">
        <v>50</v>
      </c>
      <c r="E4604" s="3">
        <v>40670.498611111114</v>
      </c>
      <c r="F4604" s="17">
        <v>4.1500000000000004</v>
      </c>
      <c r="G4604" s="2">
        <v>13854</v>
      </c>
      <c r="H4604" s="2" t="s">
        <v>13</v>
      </c>
      <c r="I4604" s="17">
        <v>207.5</v>
      </c>
      <c r="J4604" s="4">
        <v>40664</v>
      </c>
      <c r="K4604" s="17">
        <f>IF(data[[#This Row],[UnitPrice]]&gt;=20, data[[#This Row],[Revenue]]*0.7,
   IF(data[[#This Row],[UnitPrice]]&gt;=10, data[[#This Row],[Revenue]]*0.6,
      data[[#This Row],[Revenue]]*0.5))</f>
        <v>103.75</v>
      </c>
      <c r="L4604" s="9">
        <f>data[[#This Row],[Revenue]]*0.75</f>
        <v>155.625</v>
      </c>
      <c r="M4604" s="26">
        <f>IF(data[[#This Row],[Cost]]&gt;0, (data[[#This Row],[Profit]]/data[[#This Row],[Cost]]), 0)</f>
        <v>1.5</v>
      </c>
      <c r="N4604" s="17">
        <f t="shared" si="71"/>
        <v>66.773011786600421</v>
      </c>
    </row>
    <row r="4605" spans="1:14" x14ac:dyDescent="0.35">
      <c r="A4605" s="2" t="s">
        <v>7320</v>
      </c>
      <c r="B4605" s="2" t="s">
        <v>2698</v>
      </c>
      <c r="C4605" s="14" t="s">
        <v>2699</v>
      </c>
      <c r="D4605" s="2">
        <v>8</v>
      </c>
      <c r="E4605" s="3">
        <v>40670.633333333331</v>
      </c>
      <c r="F4605" s="17">
        <v>4.95</v>
      </c>
      <c r="G4605" s="2">
        <v>13695</v>
      </c>
      <c r="H4605" s="2" t="s">
        <v>13</v>
      </c>
      <c r="I4605" s="17">
        <v>39.6</v>
      </c>
      <c r="J4605" s="4">
        <v>40664</v>
      </c>
      <c r="K4605" s="17">
        <f>IF(data[[#This Row],[UnitPrice]]&gt;=20, data[[#This Row],[Revenue]]*0.7,
   IF(data[[#This Row],[UnitPrice]]&gt;=10, data[[#This Row],[Revenue]]*0.6,
      data[[#This Row],[Revenue]]*0.5))</f>
        <v>19.8</v>
      </c>
      <c r="L4605" s="9">
        <f>data[[#This Row],[Revenue]]*0.75</f>
        <v>29.700000000000003</v>
      </c>
      <c r="M4605" s="26">
        <f>IF(data[[#This Row],[Cost]]&gt;0, (data[[#This Row],[Profit]]/data[[#This Row],[Cost]]), 0)</f>
        <v>1.5</v>
      </c>
      <c r="N4605" s="17">
        <f t="shared" si="71"/>
        <v>66.729348433136764</v>
      </c>
    </row>
    <row r="4606" spans="1:14" x14ac:dyDescent="0.35">
      <c r="A4606" s="2" t="s">
        <v>7363</v>
      </c>
      <c r="B4606" s="2" t="s">
        <v>2698</v>
      </c>
      <c r="C4606" s="14" t="s">
        <v>2699</v>
      </c>
      <c r="D4606" s="2">
        <v>2</v>
      </c>
      <c r="E4606" s="3">
        <v>40701.499305555553</v>
      </c>
      <c r="F4606" s="17">
        <v>4.95</v>
      </c>
      <c r="G4606" s="2">
        <v>17315</v>
      </c>
      <c r="H4606" s="2" t="s">
        <v>13</v>
      </c>
      <c r="I4606" s="17">
        <v>9.9</v>
      </c>
      <c r="J4606" s="4">
        <v>40695</v>
      </c>
      <c r="K4606" s="17">
        <f>IF(data[[#This Row],[UnitPrice]]&gt;=20, data[[#This Row],[Revenue]]*0.7,
   IF(data[[#This Row],[UnitPrice]]&gt;=10, data[[#This Row],[Revenue]]*0.6,
      data[[#This Row],[Revenue]]*0.5))</f>
        <v>4.95</v>
      </c>
      <c r="L4606" s="9">
        <f>data[[#This Row],[Revenue]]*0.75</f>
        <v>7.4250000000000007</v>
      </c>
      <c r="M4606" s="26">
        <f>IF(data[[#This Row],[Cost]]&gt;0, (data[[#This Row],[Profit]]/data[[#This Row],[Cost]]), 0)</f>
        <v>1.5</v>
      </c>
      <c r="N4606" s="17">
        <f t="shared" si="71"/>
        <v>66.73776846679074</v>
      </c>
    </row>
    <row r="4607" spans="1:14" x14ac:dyDescent="0.35">
      <c r="A4607" s="2" t="s">
        <v>7415</v>
      </c>
      <c r="B4607" s="2" t="s">
        <v>2698</v>
      </c>
      <c r="C4607" s="14" t="s">
        <v>2699</v>
      </c>
      <c r="D4607" s="2">
        <v>200</v>
      </c>
      <c r="E4607" s="3">
        <v>40731.446527777778</v>
      </c>
      <c r="F4607" s="17">
        <v>4.1500000000000004</v>
      </c>
      <c r="G4607" s="2">
        <v>17723</v>
      </c>
      <c r="H4607" s="2" t="s">
        <v>13</v>
      </c>
      <c r="I4607" s="17">
        <v>830</v>
      </c>
      <c r="J4607" s="4">
        <v>40725</v>
      </c>
      <c r="K4607" s="17">
        <f>IF(data[[#This Row],[UnitPrice]]&gt;=20, data[[#This Row],[Revenue]]*0.7,
   IF(data[[#This Row],[UnitPrice]]&gt;=10, data[[#This Row],[Revenue]]*0.6,
      data[[#This Row],[Revenue]]*0.5))</f>
        <v>415</v>
      </c>
      <c r="L4607" s="9">
        <f>data[[#This Row],[Revenue]]*0.75</f>
        <v>622.5</v>
      </c>
      <c r="M4607" s="26">
        <f>IF(data[[#This Row],[Cost]]&gt;0, (data[[#This Row],[Profit]]/data[[#This Row],[Cost]]), 0)</f>
        <v>1.5</v>
      </c>
      <c r="N4607" s="17">
        <f t="shared" si="71"/>
        <v>66.755414467556591</v>
      </c>
    </row>
    <row r="4608" spans="1:14" x14ac:dyDescent="0.35">
      <c r="A4608" s="2" t="s">
        <v>7448</v>
      </c>
      <c r="B4608" s="2" t="s">
        <v>2698</v>
      </c>
      <c r="C4608" s="14" t="s">
        <v>2699</v>
      </c>
      <c r="D4608" s="2">
        <v>50</v>
      </c>
      <c r="E4608" s="3">
        <v>40731.577777777777</v>
      </c>
      <c r="F4608" s="17">
        <v>4.1500000000000004</v>
      </c>
      <c r="G4608" s="2">
        <v>13456</v>
      </c>
      <c r="H4608" s="2" t="s">
        <v>13</v>
      </c>
      <c r="I4608" s="17">
        <v>207.5</v>
      </c>
      <c r="J4608" s="4">
        <v>40725</v>
      </c>
      <c r="K4608" s="17">
        <f>IF(data[[#This Row],[UnitPrice]]&gt;=20, data[[#This Row],[Revenue]]*0.7,
   IF(data[[#This Row],[UnitPrice]]&gt;=10, data[[#This Row],[Revenue]]*0.6,
      data[[#This Row],[Revenue]]*0.5))</f>
        <v>103.75</v>
      </c>
      <c r="L4608" s="9">
        <f>data[[#This Row],[Revenue]]*0.75</f>
        <v>155.625</v>
      </c>
      <c r="M4608" s="26">
        <f>IF(data[[#This Row],[Cost]]&gt;0, (data[[#This Row],[Profit]]/data[[#This Row],[Cost]]), 0)</f>
        <v>1.5</v>
      </c>
      <c r="N4608" s="17">
        <f t="shared" si="71"/>
        <v>66.518381987577513</v>
      </c>
    </row>
    <row r="4609" spans="1:14" x14ac:dyDescent="0.35">
      <c r="A4609" s="2" t="s">
        <v>7488</v>
      </c>
      <c r="B4609" s="2" t="s">
        <v>2698</v>
      </c>
      <c r="C4609" s="14" t="s">
        <v>2699</v>
      </c>
      <c r="D4609" s="2">
        <v>4</v>
      </c>
      <c r="E4609" s="3">
        <v>40731.751388888886</v>
      </c>
      <c r="F4609" s="17">
        <v>4.95</v>
      </c>
      <c r="G4609" s="2">
        <v>16012</v>
      </c>
      <c r="H4609" s="2" t="s">
        <v>13</v>
      </c>
      <c r="I4609" s="17">
        <v>19.8</v>
      </c>
      <c r="J4609" s="4">
        <v>40725</v>
      </c>
      <c r="K4609" s="17">
        <f>IF(data[[#This Row],[UnitPrice]]&gt;=20, data[[#This Row],[Revenue]]*0.7,
   IF(data[[#This Row],[UnitPrice]]&gt;=10, data[[#This Row],[Revenue]]*0.6,
      data[[#This Row],[Revenue]]*0.5))</f>
        <v>9.9</v>
      </c>
      <c r="L4609" s="9">
        <f>data[[#This Row],[Revenue]]*0.75</f>
        <v>14.850000000000001</v>
      </c>
      <c r="M4609" s="26">
        <f>IF(data[[#This Row],[Cost]]&gt;0, (data[[#This Row],[Profit]]/data[[#This Row],[Cost]]), 0)</f>
        <v>1.5</v>
      </c>
      <c r="N4609" s="17">
        <f t="shared" si="71"/>
        <v>66.474585274929993</v>
      </c>
    </row>
    <row r="4610" spans="1:14" x14ac:dyDescent="0.35">
      <c r="A4610" s="2" t="s">
        <v>7636</v>
      </c>
      <c r="B4610" s="2" t="s">
        <v>2698</v>
      </c>
      <c r="C4610" s="14" t="s">
        <v>2699</v>
      </c>
      <c r="D4610" s="2">
        <v>8</v>
      </c>
      <c r="E4610" s="3">
        <v>40854.628472222219</v>
      </c>
      <c r="F4610" s="17">
        <v>4.95</v>
      </c>
      <c r="G4610" s="2">
        <v>14367</v>
      </c>
      <c r="H4610" s="2" t="s">
        <v>13</v>
      </c>
      <c r="I4610" s="17">
        <v>39.6</v>
      </c>
      <c r="J4610" s="4">
        <v>40848</v>
      </c>
      <c r="K4610" s="17">
        <f>IF(data[[#This Row],[UnitPrice]]&gt;=20, data[[#This Row],[Revenue]]*0.7,
   IF(data[[#This Row],[UnitPrice]]&gt;=10, data[[#This Row],[Revenue]]*0.6,
      data[[#This Row],[Revenue]]*0.5))</f>
        <v>19.8</v>
      </c>
      <c r="L4610" s="9">
        <f>data[[#This Row],[Revenue]]*0.75</f>
        <v>29.700000000000003</v>
      </c>
      <c r="M4610" s="26">
        <f>IF(data[[#This Row],[Cost]]&gt;0, (data[[#This Row],[Profit]]/data[[#This Row],[Cost]]), 0)</f>
        <v>1.5</v>
      </c>
      <c r="N4610" s="17">
        <f t="shared" ref="N4610:N4673" si="72">SUM(I4610:I12434)/COUNTA(_xlfn.UNIQUE(A4610:A12434))</f>
        <v>66.489089496581613</v>
      </c>
    </row>
    <row r="4611" spans="1:14" x14ac:dyDescent="0.35">
      <c r="A4611" s="2" t="s">
        <v>7811</v>
      </c>
      <c r="B4611" s="2" t="s">
        <v>2698</v>
      </c>
      <c r="C4611" s="2" t="s">
        <v>2699</v>
      </c>
      <c r="D4611" s="2">
        <v>12</v>
      </c>
      <c r="E4611" s="3">
        <v>40551.650694444441</v>
      </c>
      <c r="F4611" s="2">
        <v>4.95</v>
      </c>
      <c r="G4611" s="2">
        <v>16172</v>
      </c>
      <c r="H4611" s="2" t="s">
        <v>13</v>
      </c>
      <c r="I4611" s="2">
        <v>59.4</v>
      </c>
      <c r="J4611" s="4">
        <v>40544</v>
      </c>
      <c r="K4611" s="17">
        <f>IF(data[[#This Row],[UnitPrice]]&gt;=20, data[[#This Row],[Revenue]]*0.7,
   IF(data[[#This Row],[UnitPrice]]&gt;=10, data[[#This Row],[Revenue]]*0.6,
      data[[#This Row],[Revenue]]*0.5))</f>
        <v>29.7</v>
      </c>
      <c r="L4611" s="9">
        <f>data[[#This Row],[Revenue]]*0.75</f>
        <v>44.55</v>
      </c>
      <c r="M4611" s="26">
        <f>IF(data[[#This Row],[Cost]]&gt;0, (data[[#This Row],[Profit]]/data[[#This Row],[Cost]]), 0)</f>
        <v>1.5</v>
      </c>
      <c r="N4611" s="17">
        <f t="shared" si="72"/>
        <v>66.497447932856588</v>
      </c>
    </row>
    <row r="4612" spans="1:14" x14ac:dyDescent="0.35">
      <c r="A4612" s="2" t="s">
        <v>7861</v>
      </c>
      <c r="B4612" s="2" t="s">
        <v>2698</v>
      </c>
      <c r="C4612" s="14" t="s">
        <v>2699</v>
      </c>
      <c r="D4612" s="2">
        <v>8</v>
      </c>
      <c r="E4612" s="3">
        <v>40582.711111111108</v>
      </c>
      <c r="F4612" s="17">
        <v>4.95</v>
      </c>
      <c r="G4612" s="2">
        <v>13756</v>
      </c>
      <c r="H4612" s="2" t="s">
        <v>13</v>
      </c>
      <c r="I4612" s="17">
        <v>39.6</v>
      </c>
      <c r="J4612" s="4">
        <v>40575</v>
      </c>
      <c r="K4612" s="17">
        <f>IF(data[[#This Row],[UnitPrice]]&gt;=20, data[[#This Row],[Revenue]]*0.7,
   IF(data[[#This Row],[UnitPrice]]&gt;=10, data[[#This Row],[Revenue]]*0.6,
      data[[#This Row],[Revenue]]*0.5))</f>
        <v>19.8</v>
      </c>
      <c r="L4612" s="9">
        <f>data[[#This Row],[Revenue]]*0.75</f>
        <v>29.700000000000003</v>
      </c>
      <c r="M4612" s="26">
        <f>IF(data[[#This Row],[Cost]]&gt;0, (data[[#This Row],[Profit]]/data[[#This Row],[Cost]]), 0)</f>
        <v>1.5</v>
      </c>
      <c r="N4612" s="17">
        <f t="shared" si="72"/>
        <v>66.499654850746154</v>
      </c>
    </row>
    <row r="4613" spans="1:14" x14ac:dyDescent="0.35">
      <c r="A4613" s="2" t="s">
        <v>7865</v>
      </c>
      <c r="B4613" s="2" t="s">
        <v>2698</v>
      </c>
      <c r="C4613" s="14" t="s">
        <v>2699</v>
      </c>
      <c r="D4613" s="2">
        <v>4</v>
      </c>
      <c r="E4613" s="3">
        <v>40610.379166666666</v>
      </c>
      <c r="F4613" s="17">
        <v>4.95</v>
      </c>
      <c r="G4613" s="2">
        <v>16150</v>
      </c>
      <c r="H4613" s="2" t="s">
        <v>13</v>
      </c>
      <c r="I4613" s="17">
        <v>19.8</v>
      </c>
      <c r="J4613" s="4">
        <v>40603</v>
      </c>
      <c r="K4613" s="17">
        <f>IF(data[[#This Row],[UnitPrice]]&gt;=20, data[[#This Row],[Revenue]]*0.7,
   IF(data[[#This Row],[UnitPrice]]&gt;=10, data[[#This Row],[Revenue]]*0.6,
      data[[#This Row],[Revenue]]*0.5))</f>
        <v>9.9</v>
      </c>
      <c r="L4613" s="9">
        <f>data[[#This Row],[Revenue]]*0.75</f>
        <v>14.850000000000001</v>
      </c>
      <c r="M4613" s="26">
        <f>IF(data[[#This Row],[Cost]]&gt;0, (data[[#This Row],[Profit]]/data[[#This Row],[Cost]]), 0)</f>
        <v>1.5</v>
      </c>
      <c r="N4613" s="17">
        <f t="shared" si="72"/>
        <v>66.50802177293923</v>
      </c>
    </row>
    <row r="4614" spans="1:14" x14ac:dyDescent="0.35">
      <c r="A4614" s="2" t="s">
        <v>7888</v>
      </c>
      <c r="B4614" s="2" t="s">
        <v>2698</v>
      </c>
      <c r="C4614" s="14" t="s">
        <v>2699</v>
      </c>
      <c r="D4614" s="2">
        <v>12</v>
      </c>
      <c r="E4614" s="3">
        <v>40610.502083333333</v>
      </c>
      <c r="F4614" s="17">
        <v>4.95</v>
      </c>
      <c r="G4614" s="2">
        <v>12841</v>
      </c>
      <c r="H4614" s="2" t="s">
        <v>13</v>
      </c>
      <c r="I4614" s="17">
        <v>59.4</v>
      </c>
      <c r="J4614" s="4">
        <v>40603</v>
      </c>
      <c r="K4614" s="17">
        <f>IF(data[[#This Row],[UnitPrice]]&gt;=20, data[[#This Row],[Revenue]]*0.7,
   IF(data[[#This Row],[UnitPrice]]&gt;=10, data[[#This Row],[Revenue]]*0.6,
      data[[#This Row],[Revenue]]*0.5))</f>
        <v>29.7</v>
      </c>
      <c r="L4614" s="9">
        <f>data[[#This Row],[Revenue]]*0.75</f>
        <v>44.55</v>
      </c>
      <c r="M4614" s="26">
        <f>IF(data[[#This Row],[Cost]]&gt;0, (data[[#This Row],[Profit]]/data[[#This Row],[Cost]]), 0)</f>
        <v>1.5</v>
      </c>
      <c r="N4614" s="17">
        <f t="shared" si="72"/>
        <v>66.522554449284272</v>
      </c>
    </row>
    <row r="4615" spans="1:14" x14ac:dyDescent="0.35">
      <c r="A4615" s="2" t="s">
        <v>7967</v>
      </c>
      <c r="B4615" s="2" t="s">
        <v>2698</v>
      </c>
      <c r="C4615" s="14" t="s">
        <v>2699</v>
      </c>
      <c r="D4615" s="2">
        <v>50</v>
      </c>
      <c r="E4615" s="3">
        <v>40641.606249999997</v>
      </c>
      <c r="F4615" s="17">
        <v>4.1500000000000004</v>
      </c>
      <c r="G4615" s="2">
        <v>16258</v>
      </c>
      <c r="H4615" s="2" t="s">
        <v>13</v>
      </c>
      <c r="I4615" s="17">
        <v>207.5</v>
      </c>
      <c r="J4615" s="4">
        <v>40634</v>
      </c>
      <c r="K4615" s="17">
        <f>IF(data[[#This Row],[UnitPrice]]&gt;=20, data[[#This Row],[Revenue]]*0.7,
   IF(data[[#This Row],[UnitPrice]]&gt;=10, data[[#This Row],[Revenue]]*0.6,
      data[[#This Row],[Revenue]]*0.5))</f>
        <v>103.75</v>
      </c>
      <c r="L4615" s="9">
        <f>data[[#This Row],[Revenue]]*0.75</f>
        <v>155.625</v>
      </c>
      <c r="M4615" s="26">
        <f>IF(data[[#This Row],[Cost]]&gt;0, (data[[#This Row],[Profit]]/data[[#This Row],[Cost]]), 0)</f>
        <v>1.5</v>
      </c>
      <c r="N4615" s="17">
        <f t="shared" si="72"/>
        <v>66.524771241829953</v>
      </c>
    </row>
    <row r="4616" spans="1:14" x14ac:dyDescent="0.35">
      <c r="A4616" s="2" t="s">
        <v>8013</v>
      </c>
      <c r="B4616" s="2" t="s">
        <v>2698</v>
      </c>
      <c r="C4616" s="14" t="s">
        <v>2699</v>
      </c>
      <c r="D4616" s="2">
        <v>150</v>
      </c>
      <c r="E4616" s="3">
        <v>40641.775694444441</v>
      </c>
      <c r="F4616" s="17">
        <v>4.1500000000000004</v>
      </c>
      <c r="G4616" s="2">
        <v>17723</v>
      </c>
      <c r="H4616" s="2" t="s">
        <v>13</v>
      </c>
      <c r="I4616" s="17">
        <v>622.5</v>
      </c>
      <c r="J4616" s="4">
        <v>40634</v>
      </c>
      <c r="K4616" s="17">
        <f>IF(data[[#This Row],[UnitPrice]]&gt;=20, data[[#This Row],[Revenue]]*0.7,
   IF(data[[#This Row],[UnitPrice]]&gt;=10, data[[#This Row],[Revenue]]*0.6,
      data[[#This Row],[Revenue]]*0.5))</f>
        <v>311.25</v>
      </c>
      <c r="L4616" s="9">
        <f>data[[#This Row],[Revenue]]*0.75</f>
        <v>466.875</v>
      </c>
      <c r="M4616" s="26">
        <f>IF(data[[#This Row],[Cost]]&gt;0, (data[[#This Row],[Profit]]/data[[#This Row],[Cost]]), 0)</f>
        <v>1.5</v>
      </c>
      <c r="N4616" s="17">
        <f t="shared" si="72"/>
        <v>66.480881070983685</v>
      </c>
    </row>
    <row r="4617" spans="1:14" x14ac:dyDescent="0.35">
      <c r="A4617" s="2" t="s">
        <v>8100</v>
      </c>
      <c r="B4617" s="2" t="s">
        <v>2698</v>
      </c>
      <c r="C4617" s="14" t="s">
        <v>2699</v>
      </c>
      <c r="D4617" s="2">
        <v>4</v>
      </c>
      <c r="E4617" s="3">
        <v>40732.636111111111</v>
      </c>
      <c r="F4617" s="17">
        <v>4.95</v>
      </c>
      <c r="G4617" s="2">
        <v>15198</v>
      </c>
      <c r="H4617" s="2" t="s">
        <v>13</v>
      </c>
      <c r="I4617" s="17">
        <v>19.8</v>
      </c>
      <c r="J4617" s="4">
        <v>40725</v>
      </c>
      <c r="K4617" s="17">
        <f>IF(data[[#This Row],[UnitPrice]]&gt;=20, data[[#This Row],[Revenue]]*0.7,
   IF(data[[#This Row],[UnitPrice]]&gt;=10, data[[#This Row],[Revenue]]*0.6,
      data[[#This Row],[Revenue]]*0.5))</f>
        <v>9.9</v>
      </c>
      <c r="L4617" s="9">
        <f>data[[#This Row],[Revenue]]*0.75</f>
        <v>14.850000000000001</v>
      </c>
      <c r="M4617" s="26">
        <f>IF(data[[#This Row],[Cost]]&gt;0, (data[[#This Row],[Profit]]/data[[#This Row],[Cost]]), 0)</f>
        <v>1.5</v>
      </c>
      <c r="N4617" s="17">
        <f t="shared" si="72"/>
        <v>66.307720336343721</v>
      </c>
    </row>
    <row r="4618" spans="1:14" x14ac:dyDescent="0.35">
      <c r="A4618" s="2" t="s">
        <v>8128</v>
      </c>
      <c r="B4618" s="2" t="s">
        <v>2698</v>
      </c>
      <c r="C4618" s="14" t="s">
        <v>2699</v>
      </c>
      <c r="D4618" s="2">
        <v>8</v>
      </c>
      <c r="E4618" s="3">
        <v>40763.56527777778</v>
      </c>
      <c r="F4618" s="17">
        <v>4.95</v>
      </c>
      <c r="G4618" s="2">
        <v>14844</v>
      </c>
      <c r="H4618" s="2" t="s">
        <v>13</v>
      </c>
      <c r="I4618" s="17">
        <v>39.6</v>
      </c>
      <c r="J4618" s="4">
        <v>40756</v>
      </c>
      <c r="K4618" s="17">
        <f>IF(data[[#This Row],[UnitPrice]]&gt;=20, data[[#This Row],[Revenue]]*0.7,
   IF(data[[#This Row],[UnitPrice]]&gt;=10, data[[#This Row],[Revenue]]*0.6,
      data[[#This Row],[Revenue]]*0.5))</f>
        <v>19.8</v>
      </c>
      <c r="L4618" s="9">
        <f>data[[#This Row],[Revenue]]*0.75</f>
        <v>29.700000000000003</v>
      </c>
      <c r="M4618" s="26">
        <f>IF(data[[#This Row],[Cost]]&gt;0, (data[[#This Row],[Profit]]/data[[#This Row],[Cost]]), 0)</f>
        <v>1.5</v>
      </c>
      <c r="N4618" s="17">
        <f t="shared" si="72"/>
        <v>66.322208722741337</v>
      </c>
    </row>
    <row r="4619" spans="1:14" x14ac:dyDescent="0.35">
      <c r="A4619" s="2" t="s">
        <v>8539</v>
      </c>
      <c r="B4619" s="2" t="s">
        <v>2698</v>
      </c>
      <c r="C4619" s="14" t="s">
        <v>2699</v>
      </c>
      <c r="D4619" s="2">
        <v>8</v>
      </c>
      <c r="E4619" s="3">
        <v>40583.589583333334</v>
      </c>
      <c r="F4619" s="17">
        <v>4.95</v>
      </c>
      <c r="G4619" s="2">
        <v>13695</v>
      </c>
      <c r="H4619" s="2" t="s">
        <v>13</v>
      </c>
      <c r="I4619" s="17">
        <v>39.6</v>
      </c>
      <c r="J4619" s="4">
        <v>40575</v>
      </c>
      <c r="K4619" s="17">
        <f>IF(data[[#This Row],[UnitPrice]]&gt;=20, data[[#This Row],[Revenue]]*0.7,
   IF(data[[#This Row],[UnitPrice]]&gt;=10, data[[#This Row],[Revenue]]*0.6,
      data[[#This Row],[Revenue]]*0.5))</f>
        <v>19.8</v>
      </c>
      <c r="L4619" s="9">
        <f>data[[#This Row],[Revenue]]*0.75</f>
        <v>29.700000000000003</v>
      </c>
      <c r="M4619" s="26">
        <f>IF(data[[#This Row],[Cost]]&gt;0, (data[[#This Row],[Profit]]/data[[#This Row],[Cost]]), 0)</f>
        <v>1.5</v>
      </c>
      <c r="N4619" s="17">
        <f t="shared" si="72"/>
        <v>66.330535992520936</v>
      </c>
    </row>
    <row r="4620" spans="1:14" x14ac:dyDescent="0.35">
      <c r="A4620" s="2" t="s">
        <v>9084</v>
      </c>
      <c r="B4620" s="2" t="s">
        <v>2698</v>
      </c>
      <c r="C4620" s="14" t="s">
        <v>2699</v>
      </c>
      <c r="D4620" s="2">
        <v>10</v>
      </c>
      <c r="E4620" s="3">
        <v>40886.53125</v>
      </c>
      <c r="F4620" s="17">
        <v>4.95</v>
      </c>
      <c r="G4620" s="2">
        <v>13269</v>
      </c>
      <c r="H4620" s="2" t="s">
        <v>13</v>
      </c>
      <c r="I4620" s="17">
        <v>49.5</v>
      </c>
      <c r="J4620" s="4">
        <v>40878</v>
      </c>
      <c r="K4620" s="17">
        <f>IF(data[[#This Row],[UnitPrice]]&gt;=20, data[[#This Row],[Revenue]]*0.7,
   IF(data[[#This Row],[UnitPrice]]&gt;=10, data[[#This Row],[Revenue]]*0.6,
      data[[#This Row],[Revenue]]*0.5))</f>
        <v>24.75</v>
      </c>
      <c r="L4620" s="9">
        <f>data[[#This Row],[Revenue]]*0.75</f>
        <v>37.125</v>
      </c>
      <c r="M4620" s="26">
        <f>IF(data[[#This Row],[Cost]]&gt;0, (data[[#This Row],[Profit]]/data[[#This Row],[Cost]]), 0)</f>
        <v>1.5</v>
      </c>
      <c r="N4620" s="17">
        <f t="shared" si="72"/>
        <v>66.338868453865231</v>
      </c>
    </row>
    <row r="4621" spans="1:14" x14ac:dyDescent="0.35">
      <c r="A4621" s="2" t="s">
        <v>9421</v>
      </c>
      <c r="B4621" s="2" t="s">
        <v>2698</v>
      </c>
      <c r="C4621" s="14" t="s">
        <v>2699</v>
      </c>
      <c r="D4621" s="2">
        <v>4</v>
      </c>
      <c r="E4621" s="3">
        <v>40643.655555555553</v>
      </c>
      <c r="F4621" s="17">
        <v>4.95</v>
      </c>
      <c r="G4621" s="2">
        <v>13269</v>
      </c>
      <c r="H4621" s="2" t="s">
        <v>13</v>
      </c>
      <c r="I4621" s="17">
        <v>19.8</v>
      </c>
      <c r="J4621" s="4">
        <v>40634</v>
      </c>
      <c r="K4621" s="17">
        <f>IF(data[[#This Row],[UnitPrice]]&gt;=20, data[[#This Row],[Revenue]]*0.7,
   IF(data[[#This Row],[UnitPrice]]&gt;=10, data[[#This Row],[Revenue]]*0.6,
      data[[#This Row],[Revenue]]*0.5))</f>
        <v>9.9</v>
      </c>
      <c r="L4621" s="9">
        <f>data[[#This Row],[Revenue]]*0.75</f>
        <v>14.850000000000001</v>
      </c>
      <c r="M4621" s="26">
        <f>IF(data[[#This Row],[Cost]]&gt;0, (data[[#This Row],[Profit]]/data[[#This Row],[Cost]]), 0)</f>
        <v>1.5</v>
      </c>
      <c r="N4621" s="17">
        <f t="shared" si="72"/>
        <v>66.344119114437063</v>
      </c>
    </row>
    <row r="4622" spans="1:14" x14ac:dyDescent="0.35">
      <c r="A4622" s="2" t="s">
        <v>9983</v>
      </c>
      <c r="B4622" s="2" t="s">
        <v>2698</v>
      </c>
      <c r="C4622" s="14" t="s">
        <v>2699</v>
      </c>
      <c r="D4622" s="2">
        <v>4</v>
      </c>
      <c r="E4622" s="3">
        <v>40887.463888888888</v>
      </c>
      <c r="F4622" s="17">
        <v>4.95</v>
      </c>
      <c r="G4622" s="2">
        <v>14642</v>
      </c>
      <c r="H4622" s="2" t="s">
        <v>13</v>
      </c>
      <c r="I4622" s="17">
        <v>19.8</v>
      </c>
      <c r="J4622" s="4">
        <v>40878</v>
      </c>
      <c r="K4622" s="17">
        <f>IF(data[[#This Row],[UnitPrice]]&gt;=20, data[[#This Row],[Revenue]]*0.7,
   IF(data[[#This Row],[UnitPrice]]&gt;=10, data[[#This Row],[Revenue]]*0.6,
      data[[#This Row],[Revenue]]*0.5))</f>
        <v>9.9</v>
      </c>
      <c r="L4622" s="9">
        <f>data[[#This Row],[Revenue]]*0.75</f>
        <v>14.850000000000001</v>
      </c>
      <c r="M4622" s="26">
        <f>IF(data[[#This Row],[Cost]]&gt;0, (data[[#This Row],[Profit]]/data[[#This Row],[Cost]]), 0)</f>
        <v>1.5</v>
      </c>
      <c r="N4622" s="17">
        <f t="shared" si="72"/>
        <v>66.358636930754741</v>
      </c>
    </row>
    <row r="4623" spans="1:14" x14ac:dyDescent="0.35">
      <c r="A4623" s="2" t="s">
        <v>10603</v>
      </c>
      <c r="B4623" s="2" t="s">
        <v>2698</v>
      </c>
      <c r="C4623" s="14" t="s">
        <v>2699</v>
      </c>
      <c r="D4623" s="2">
        <v>1</v>
      </c>
      <c r="E4623" s="3">
        <v>40705.675694444442</v>
      </c>
      <c r="F4623" s="17">
        <v>4.95</v>
      </c>
      <c r="G4623" s="2">
        <v>15993</v>
      </c>
      <c r="H4623" s="2" t="s">
        <v>13</v>
      </c>
      <c r="I4623" s="17">
        <v>4.95</v>
      </c>
      <c r="J4623" s="4">
        <v>40695</v>
      </c>
      <c r="K4623" s="17">
        <f>IF(data[[#This Row],[UnitPrice]]&gt;=20, data[[#This Row],[Revenue]]*0.7,
   IF(data[[#This Row],[UnitPrice]]&gt;=10, data[[#This Row],[Revenue]]*0.6,
      data[[#This Row],[Revenue]]*0.5))</f>
        <v>2.4750000000000001</v>
      </c>
      <c r="L4623" s="9">
        <f>data[[#This Row],[Revenue]]*0.75</f>
        <v>3.7125000000000004</v>
      </c>
      <c r="M4623" s="26">
        <f>IF(data[[#This Row],[Cost]]&gt;0, (data[[#This Row],[Profit]]/data[[#This Row],[Cost]]), 0)</f>
        <v>1.5</v>
      </c>
      <c r="N4623" s="17">
        <f t="shared" si="72"/>
        <v>66.373163806552171</v>
      </c>
    </row>
    <row r="4624" spans="1:14" x14ac:dyDescent="0.35">
      <c r="A4624" s="2" t="s">
        <v>10874</v>
      </c>
      <c r="B4624" s="2" t="s">
        <v>2698</v>
      </c>
      <c r="C4624" s="14" t="s">
        <v>2699</v>
      </c>
      <c r="D4624" s="2">
        <v>4</v>
      </c>
      <c r="E4624" s="3">
        <v>40797.5625</v>
      </c>
      <c r="F4624" s="17">
        <v>4.95</v>
      </c>
      <c r="G4624" s="2">
        <v>17011</v>
      </c>
      <c r="H4624" s="2" t="s">
        <v>13</v>
      </c>
      <c r="I4624" s="17">
        <v>19.8</v>
      </c>
      <c r="J4624" s="4">
        <v>40787</v>
      </c>
      <c r="K4624" s="17">
        <f>IF(data[[#This Row],[UnitPrice]]&gt;=20, data[[#This Row],[Revenue]]*0.7,
   IF(data[[#This Row],[UnitPrice]]&gt;=10, data[[#This Row],[Revenue]]*0.6,
      data[[#This Row],[Revenue]]*0.5))</f>
        <v>9.9</v>
      </c>
      <c r="L4624" s="9">
        <f>data[[#This Row],[Revenue]]*0.75</f>
        <v>14.850000000000001</v>
      </c>
      <c r="M4624" s="26">
        <f>IF(data[[#This Row],[Cost]]&gt;0, (data[[#This Row],[Profit]]/data[[#This Row],[Cost]]), 0)</f>
        <v>1.5</v>
      </c>
      <c r="N4624" s="17">
        <f t="shared" si="72"/>
        <v>66.392334581772687</v>
      </c>
    </row>
    <row r="4625" spans="1:14" x14ac:dyDescent="0.35">
      <c r="A4625" s="2" t="s">
        <v>10958</v>
      </c>
      <c r="B4625" s="2" t="s">
        <v>2698</v>
      </c>
      <c r="C4625" s="14" t="s">
        <v>2699</v>
      </c>
      <c r="D4625" s="2">
        <v>4</v>
      </c>
      <c r="E4625" s="3">
        <v>40827.496527777781</v>
      </c>
      <c r="F4625" s="17">
        <v>4.95</v>
      </c>
      <c r="G4625" s="2">
        <v>14456</v>
      </c>
      <c r="H4625" s="2" t="s">
        <v>13</v>
      </c>
      <c r="I4625" s="17">
        <v>19.8</v>
      </c>
      <c r="J4625" s="4">
        <v>40817</v>
      </c>
      <c r="K4625" s="17">
        <f>IF(data[[#This Row],[UnitPrice]]&gt;=20, data[[#This Row],[Revenue]]*0.7,
   IF(data[[#This Row],[UnitPrice]]&gt;=10, data[[#This Row],[Revenue]]*0.6,
      data[[#This Row],[Revenue]]*0.5))</f>
        <v>9.9</v>
      </c>
      <c r="L4625" s="9">
        <f>data[[#This Row],[Revenue]]*0.75</f>
        <v>14.850000000000001</v>
      </c>
      <c r="M4625" s="26">
        <f>IF(data[[#This Row],[Cost]]&gt;0, (data[[#This Row],[Profit]]/data[[#This Row],[Cost]]), 0)</f>
        <v>1.5</v>
      </c>
      <c r="N4625" s="17">
        <f t="shared" si="72"/>
        <v>66.406881049016448</v>
      </c>
    </row>
    <row r="4626" spans="1:14" x14ac:dyDescent="0.35">
      <c r="A4626" s="2" t="s">
        <v>11838</v>
      </c>
      <c r="B4626" s="2" t="s">
        <v>2698</v>
      </c>
      <c r="C4626" s="14" t="s">
        <v>2699</v>
      </c>
      <c r="D4626" s="2">
        <v>5</v>
      </c>
      <c r="E4626" s="3">
        <v>40767.510416666664</v>
      </c>
      <c r="F4626" s="17">
        <v>4.95</v>
      </c>
      <c r="G4626" s="2">
        <v>17315</v>
      </c>
      <c r="H4626" s="2" t="s">
        <v>13</v>
      </c>
      <c r="I4626" s="17">
        <v>24.75</v>
      </c>
      <c r="J4626" s="4">
        <v>40756</v>
      </c>
      <c r="K4626" s="17">
        <f>IF(data[[#This Row],[UnitPrice]]&gt;=20, data[[#This Row],[Revenue]]*0.7,
   IF(data[[#This Row],[UnitPrice]]&gt;=10, data[[#This Row],[Revenue]]*0.6,
      data[[#This Row],[Revenue]]*0.5))</f>
        <v>12.375</v>
      </c>
      <c r="L4626" s="9">
        <f>data[[#This Row],[Revenue]]*0.75</f>
        <v>18.5625</v>
      </c>
      <c r="M4626" s="26">
        <f>IF(data[[#This Row],[Cost]]&gt;0, (data[[#This Row],[Profit]]/data[[#This Row],[Cost]]), 0)</f>
        <v>1.5</v>
      </c>
      <c r="N4626" s="17">
        <f t="shared" si="72"/>
        <v>66.421436602123578</v>
      </c>
    </row>
    <row r="4627" spans="1:14" x14ac:dyDescent="0.35">
      <c r="A4627" s="2" t="s">
        <v>7317</v>
      </c>
      <c r="B4627" s="2" t="s">
        <v>7052</v>
      </c>
      <c r="C4627" s="14" t="s">
        <v>7053</v>
      </c>
      <c r="D4627" s="2">
        <v>12</v>
      </c>
      <c r="E4627" s="3">
        <v>40670.612500000003</v>
      </c>
      <c r="F4627" s="17">
        <v>0.83</v>
      </c>
      <c r="G4627" s="2">
        <v>16316</v>
      </c>
      <c r="H4627" s="2" t="s">
        <v>13</v>
      </c>
      <c r="I4627" s="17">
        <v>9.9600000000000009</v>
      </c>
      <c r="J4627" s="4">
        <v>40664</v>
      </c>
      <c r="K4627" s="17">
        <f>IF(data[[#This Row],[UnitPrice]]&gt;=20, data[[#This Row],[Revenue]]*0.7,
   IF(data[[#This Row],[UnitPrice]]&gt;=10, data[[#This Row],[Revenue]]*0.6,
      data[[#This Row],[Revenue]]*0.5))</f>
        <v>4.9800000000000004</v>
      </c>
      <c r="L4627" s="9">
        <f>data[[#This Row],[Revenue]]*0.75</f>
        <v>7.4700000000000006</v>
      </c>
      <c r="M4627" s="26">
        <f>IF(data[[#This Row],[Cost]]&gt;0, (data[[#This Row],[Profit]]/data[[#This Row],[Cost]]), 0)</f>
        <v>1.5</v>
      </c>
      <c r="N4627" s="17">
        <f t="shared" si="72"/>
        <v>66.434454857856835</v>
      </c>
    </row>
    <row r="4628" spans="1:14" x14ac:dyDescent="0.35">
      <c r="A4628" s="2" t="s">
        <v>8906</v>
      </c>
      <c r="B4628" s="2" t="s">
        <v>7052</v>
      </c>
      <c r="C4628" s="14" t="s">
        <v>7053</v>
      </c>
      <c r="D4628" s="2">
        <v>12</v>
      </c>
      <c r="E4628" s="3">
        <v>40795.42291666667</v>
      </c>
      <c r="F4628" s="17">
        <v>0.83</v>
      </c>
      <c r="G4628" s="2">
        <v>16293</v>
      </c>
      <c r="H4628" s="2" t="s">
        <v>13</v>
      </c>
      <c r="I4628" s="17">
        <v>9.9600000000000009</v>
      </c>
      <c r="J4628" s="4">
        <v>40787</v>
      </c>
      <c r="K4628" s="17">
        <f>IF(data[[#This Row],[UnitPrice]]&gt;=20, data[[#This Row],[Revenue]]*0.7,
   IF(data[[#This Row],[UnitPrice]]&gt;=10, data[[#This Row],[Revenue]]*0.6,
      data[[#This Row],[Revenue]]*0.5))</f>
        <v>4.9800000000000004</v>
      </c>
      <c r="L4628" s="9">
        <f>data[[#This Row],[Revenue]]*0.75</f>
        <v>7.4700000000000006</v>
      </c>
      <c r="M4628" s="26">
        <f>IF(data[[#This Row],[Cost]]&gt;0, (data[[#This Row],[Profit]]/data[[#This Row],[Cost]]), 0)</f>
        <v>1.5</v>
      </c>
      <c r="N4628" s="17">
        <f t="shared" si="72"/>
        <v>66.452103124999908</v>
      </c>
    </row>
    <row r="4629" spans="1:14" x14ac:dyDescent="0.35">
      <c r="A4629" s="2" t="s">
        <v>9505</v>
      </c>
      <c r="B4629" s="2" t="s">
        <v>7052</v>
      </c>
      <c r="C4629" s="14" t="s">
        <v>7053</v>
      </c>
      <c r="D4629" s="2">
        <v>12</v>
      </c>
      <c r="E4629" s="3">
        <v>40673.631249999999</v>
      </c>
      <c r="F4629" s="17">
        <v>0.83</v>
      </c>
      <c r="G4629" s="2">
        <v>18223</v>
      </c>
      <c r="H4629" s="2" t="s">
        <v>13</v>
      </c>
      <c r="I4629" s="17">
        <v>9.9600000000000009</v>
      </c>
      <c r="J4629" s="4">
        <v>40664</v>
      </c>
      <c r="K4629" s="17">
        <f>IF(data[[#This Row],[UnitPrice]]&gt;=20, data[[#This Row],[Revenue]]*0.7,
   IF(data[[#This Row],[UnitPrice]]&gt;=10, data[[#This Row],[Revenue]]*0.6,
      data[[#This Row],[Revenue]]*0.5))</f>
        <v>4.9800000000000004</v>
      </c>
      <c r="L4629" s="9">
        <f>data[[#This Row],[Revenue]]*0.75</f>
        <v>7.4700000000000006</v>
      </c>
      <c r="M4629" s="26">
        <f>IF(data[[#This Row],[Cost]]&gt;0, (data[[#This Row],[Profit]]/data[[#This Row],[Cost]]), 0)</f>
        <v>1.5</v>
      </c>
      <c r="N4629" s="17">
        <f t="shared" si="72"/>
        <v>66.469762425757949</v>
      </c>
    </row>
    <row r="4630" spans="1:14" x14ac:dyDescent="0.35">
      <c r="A4630" s="2" t="s">
        <v>11525</v>
      </c>
      <c r="B4630" s="2" t="s">
        <v>2077</v>
      </c>
      <c r="C4630" s="14" t="s">
        <v>2078</v>
      </c>
      <c r="D4630" s="2">
        <v>12</v>
      </c>
      <c r="E4630" s="3">
        <v>40675.568749999999</v>
      </c>
      <c r="F4630" s="17">
        <v>0.85</v>
      </c>
      <c r="G4630" s="2">
        <v>15854</v>
      </c>
      <c r="H4630" s="2" t="s">
        <v>13</v>
      </c>
      <c r="I4630" s="17">
        <v>10.199999999999999</v>
      </c>
      <c r="J4630" s="4">
        <v>40664</v>
      </c>
      <c r="K4630" s="17">
        <f>IF(data[[#This Row],[UnitPrice]]&gt;=20, data[[#This Row],[Revenue]]*0.7,
   IF(data[[#This Row],[UnitPrice]]&gt;=10, data[[#This Row],[Revenue]]*0.6,
      data[[#This Row],[Revenue]]*0.5))</f>
        <v>5.0999999999999996</v>
      </c>
      <c r="L4630" s="9">
        <f>data[[#This Row],[Revenue]]*0.75</f>
        <v>7.6499999999999995</v>
      </c>
      <c r="M4630" s="26">
        <f>IF(data[[#This Row],[Cost]]&gt;0, (data[[#This Row],[Profit]]/data[[#This Row],[Cost]]), 0)</f>
        <v>1.5</v>
      </c>
      <c r="N4630" s="17">
        <f t="shared" si="72"/>
        <v>66.487432770481448</v>
      </c>
    </row>
    <row r="4631" spans="1:14" x14ac:dyDescent="0.35">
      <c r="A4631" s="2" t="s">
        <v>4341</v>
      </c>
      <c r="B4631" s="2" t="s">
        <v>3922</v>
      </c>
      <c r="C4631" s="14" t="s">
        <v>3923</v>
      </c>
      <c r="D4631" s="2">
        <v>12</v>
      </c>
      <c r="E4631" s="3">
        <v>40758.419444444444</v>
      </c>
      <c r="F4631" s="17">
        <v>1.25</v>
      </c>
      <c r="G4631" s="2">
        <v>14586</v>
      </c>
      <c r="H4631" s="2" t="s">
        <v>13</v>
      </c>
      <c r="I4631" s="17">
        <v>15</v>
      </c>
      <c r="J4631" s="4">
        <v>40756</v>
      </c>
      <c r="K4631" s="17">
        <f>IF(data[[#This Row],[UnitPrice]]&gt;=20, data[[#This Row],[Revenue]]*0.7,
   IF(data[[#This Row],[UnitPrice]]&gt;=10, data[[#This Row],[Revenue]]*0.6,
      data[[#This Row],[Revenue]]*0.5))</f>
        <v>7.5</v>
      </c>
      <c r="L4631" s="9">
        <f>data[[#This Row],[Revenue]]*0.75</f>
        <v>11.25</v>
      </c>
      <c r="M4631" s="26">
        <f>IF(data[[#This Row],[Cost]]&gt;0, (data[[#This Row],[Profit]]/data[[#This Row],[Cost]]), 0)</f>
        <v>1.5</v>
      </c>
      <c r="N4631" s="17">
        <f t="shared" si="72"/>
        <v>66.505039099155368</v>
      </c>
    </row>
    <row r="4632" spans="1:14" x14ac:dyDescent="0.35">
      <c r="A4632" s="2" t="s">
        <v>4581</v>
      </c>
      <c r="B4632" s="2" t="s">
        <v>3922</v>
      </c>
      <c r="C4632" s="14" t="s">
        <v>3923</v>
      </c>
      <c r="D4632" s="2">
        <v>120</v>
      </c>
      <c r="E4632" s="3">
        <v>40850.654166666667</v>
      </c>
      <c r="F4632" s="17">
        <v>1.06</v>
      </c>
      <c r="G4632" s="2">
        <v>13509</v>
      </c>
      <c r="H4632" s="2" t="s">
        <v>13</v>
      </c>
      <c r="I4632" s="17">
        <v>127.2</v>
      </c>
      <c r="J4632" s="4">
        <v>40848</v>
      </c>
      <c r="K4632" s="17">
        <f>IF(data[[#This Row],[UnitPrice]]&gt;=20, data[[#This Row],[Revenue]]*0.7,
   IF(data[[#This Row],[UnitPrice]]&gt;=10, data[[#This Row],[Revenue]]*0.6,
      data[[#This Row],[Revenue]]*0.5))</f>
        <v>63.6</v>
      </c>
      <c r="L4632" s="9">
        <f>data[[#This Row],[Revenue]]*0.75</f>
        <v>95.4</v>
      </c>
      <c r="M4632" s="26">
        <f>IF(data[[#This Row],[Cost]]&gt;0, (data[[#This Row],[Profit]]/data[[#This Row],[Cost]]), 0)</f>
        <v>1.5</v>
      </c>
      <c r="N4632" s="17">
        <f t="shared" si="72"/>
        <v>66.521154568210164</v>
      </c>
    </row>
    <row r="4633" spans="1:14" x14ac:dyDescent="0.35">
      <c r="A4633" s="2" t="s">
        <v>5026</v>
      </c>
      <c r="B4633" s="2" t="s">
        <v>3922</v>
      </c>
      <c r="C4633" s="14" t="s">
        <v>3923</v>
      </c>
      <c r="D4633" s="2">
        <v>12</v>
      </c>
      <c r="E4633" s="3">
        <v>40698.629861111112</v>
      </c>
      <c r="F4633" s="17">
        <v>1.25</v>
      </c>
      <c r="G4633" s="2">
        <v>16378</v>
      </c>
      <c r="H4633" s="2" t="s">
        <v>13</v>
      </c>
      <c r="I4633" s="17">
        <v>15</v>
      </c>
      <c r="J4633" s="4">
        <v>40695</v>
      </c>
      <c r="K4633" s="17">
        <f>IF(data[[#This Row],[UnitPrice]]&gt;=20, data[[#This Row],[Revenue]]*0.7,
   IF(data[[#This Row],[UnitPrice]]&gt;=10, data[[#This Row],[Revenue]]*0.6,
      data[[#This Row],[Revenue]]*0.5))</f>
        <v>7.5</v>
      </c>
      <c r="L4633" s="9">
        <f>data[[#This Row],[Revenue]]*0.75</f>
        <v>11.25</v>
      </c>
      <c r="M4633" s="26">
        <f>IF(data[[#This Row],[Cost]]&gt;0, (data[[#This Row],[Profit]]/data[[#This Row],[Cost]]), 0)</f>
        <v>1.5</v>
      </c>
      <c r="N4633" s="17">
        <f t="shared" si="72"/>
        <v>66.502162754303498</v>
      </c>
    </row>
    <row r="4634" spans="1:14" x14ac:dyDescent="0.35">
      <c r="A4634" s="2" t="s">
        <v>3522</v>
      </c>
      <c r="B4634" s="2" t="s">
        <v>3523</v>
      </c>
      <c r="C4634" s="14" t="s">
        <v>3524</v>
      </c>
      <c r="D4634" s="2">
        <v>10</v>
      </c>
      <c r="E4634" s="3">
        <v>40635.512499999997</v>
      </c>
      <c r="F4634" s="17">
        <v>1.25</v>
      </c>
      <c r="G4634" s="2">
        <v>13725</v>
      </c>
      <c r="H4634" s="2" t="s">
        <v>13</v>
      </c>
      <c r="I4634" s="17">
        <v>12.5</v>
      </c>
      <c r="J4634" s="4">
        <v>40634</v>
      </c>
      <c r="K4634" s="17">
        <f>IF(data[[#This Row],[UnitPrice]]&gt;=20, data[[#This Row],[Revenue]]*0.7,
   IF(data[[#This Row],[UnitPrice]]&gt;=10, data[[#This Row],[Revenue]]*0.6,
      data[[#This Row],[Revenue]]*0.5))</f>
        <v>6.25</v>
      </c>
      <c r="L4634" s="9">
        <f>data[[#This Row],[Revenue]]*0.75</f>
        <v>9.375</v>
      </c>
      <c r="M4634" s="26">
        <f>IF(data[[#This Row],[Cost]]&gt;0, (data[[#This Row],[Profit]]/data[[#This Row],[Cost]]), 0)</f>
        <v>1.5</v>
      </c>
      <c r="N4634" s="17">
        <f t="shared" si="72"/>
        <v>66.518287413900964</v>
      </c>
    </row>
    <row r="4635" spans="1:14" x14ac:dyDescent="0.35">
      <c r="A4635" s="2" t="s">
        <v>10164</v>
      </c>
      <c r="B4635" s="2" t="s">
        <v>8527</v>
      </c>
      <c r="C4635" s="14" t="s">
        <v>8528</v>
      </c>
      <c r="D4635" s="2">
        <v>1</v>
      </c>
      <c r="E4635" s="3">
        <v>40554.533333333333</v>
      </c>
      <c r="F4635" s="17">
        <v>0.85</v>
      </c>
      <c r="G4635" s="2">
        <v>16360</v>
      </c>
      <c r="H4635" s="2" t="s">
        <v>13</v>
      </c>
      <c r="I4635" s="17">
        <v>0.85</v>
      </c>
      <c r="J4635" s="4">
        <v>40544</v>
      </c>
      <c r="K4635" s="17">
        <f>IF(data[[#This Row],[UnitPrice]]&gt;=20, data[[#This Row],[Revenue]]*0.7,
   IF(data[[#This Row],[UnitPrice]]&gt;=10, data[[#This Row],[Revenue]]*0.6,
      data[[#This Row],[Revenue]]*0.5))</f>
        <v>0.42499999999999999</v>
      </c>
      <c r="L4635" s="9">
        <f>data[[#This Row],[Revenue]]*0.75</f>
        <v>0.63749999999999996</v>
      </c>
      <c r="M4635" s="26">
        <f>IF(data[[#This Row],[Cost]]&gt;0, (data[[#This Row],[Profit]]/data[[#This Row],[Cost]]), 0)</f>
        <v>1.5</v>
      </c>
      <c r="N4635" s="17">
        <f t="shared" si="72"/>
        <v>66.535205136235419</v>
      </c>
    </row>
    <row r="4636" spans="1:14" hidden="1" x14ac:dyDescent="0.35">
      <c r="A4636" s="2" t="s">
        <v>11598</v>
      </c>
      <c r="B4636" s="2" t="s">
        <v>8527</v>
      </c>
      <c r="C4636" s="2" t="s">
        <v>8528</v>
      </c>
      <c r="D4636" s="2">
        <v>1</v>
      </c>
      <c r="E4636" s="3">
        <v>40706.408333333333</v>
      </c>
      <c r="F4636" s="2">
        <v>0.85</v>
      </c>
      <c r="G4636" s="2">
        <v>0</v>
      </c>
      <c r="H4636" s="2" t="s">
        <v>13</v>
      </c>
      <c r="I4636" s="2">
        <v>0.85</v>
      </c>
      <c r="J4636" s="4">
        <v>40695</v>
      </c>
      <c r="K4636" s="17">
        <f>IF(data[[#This Row],[UnitPrice]]&gt;=20, data[[#This Row],[Revenue]]*0.7,
   IF(data[[#This Row],[UnitPrice]]&gt;=10, data[[#This Row],[Revenue]]*0.6,
      data[[#This Row],[Revenue]]*0.5))</f>
        <v>0.42499999999999999</v>
      </c>
      <c r="L4636" s="9">
        <f>data[[#This Row],[Revenue]]*0.75</f>
        <v>0.63749999999999996</v>
      </c>
      <c r="M4636" s="26">
        <f>IF(data[[#This Row],[Cost]]&gt;0, (data[[#This Row],[Profit]]/data[[#This Row],[Cost]]), 0)</f>
        <v>1.5</v>
      </c>
      <c r="N4636" s="17">
        <f t="shared" si="72"/>
        <v>66.55578320801996</v>
      </c>
    </row>
    <row r="4637" spans="1:14" x14ac:dyDescent="0.35">
      <c r="A4637" s="2" t="s">
        <v>4238</v>
      </c>
      <c r="B4637" s="2" t="s">
        <v>829</v>
      </c>
      <c r="C4637" s="14" t="s">
        <v>4239</v>
      </c>
      <c r="D4637" s="2">
        <v>96</v>
      </c>
      <c r="E4637" s="3">
        <v>40697.590277777781</v>
      </c>
      <c r="F4637" s="17">
        <v>1.25</v>
      </c>
      <c r="G4637" s="2">
        <v>16422</v>
      </c>
      <c r="H4637" s="2" t="s">
        <v>13</v>
      </c>
      <c r="I4637" s="17">
        <v>120</v>
      </c>
      <c r="J4637" s="4">
        <v>40695</v>
      </c>
      <c r="K4637" s="17">
        <f>IF(data[[#This Row],[UnitPrice]]&gt;=20, data[[#This Row],[Revenue]]*0.7,
   IF(data[[#This Row],[UnitPrice]]&gt;=10, data[[#This Row],[Revenue]]*0.6,
      data[[#This Row],[Revenue]]*0.5))</f>
        <v>60</v>
      </c>
      <c r="L4637" s="9">
        <f>data[[#This Row],[Revenue]]*0.75</f>
        <v>90</v>
      </c>
      <c r="M4637" s="26">
        <f>IF(data[[#This Row],[Cost]]&gt;0, (data[[#This Row],[Profit]]/data[[#This Row],[Cost]]), 0)</f>
        <v>1.5</v>
      </c>
      <c r="N4637" s="17">
        <f t="shared" si="72"/>
        <v>66.576374177373765</v>
      </c>
    </row>
    <row r="4638" spans="1:14" x14ac:dyDescent="0.35">
      <c r="A4638" s="2" t="s">
        <v>5035</v>
      </c>
      <c r="B4638" s="2" t="s">
        <v>829</v>
      </c>
      <c r="C4638" s="14" t="s">
        <v>4239</v>
      </c>
      <c r="D4638" s="2">
        <v>12</v>
      </c>
      <c r="E4638" s="3">
        <v>40728.386111111111</v>
      </c>
      <c r="F4638" s="17">
        <v>1.45</v>
      </c>
      <c r="G4638" s="2">
        <v>14239</v>
      </c>
      <c r="H4638" s="2" t="s">
        <v>13</v>
      </c>
      <c r="I4638" s="17">
        <v>17.399999999999999</v>
      </c>
      <c r="J4638" s="4">
        <v>40725</v>
      </c>
      <c r="K4638" s="17">
        <f>IF(data[[#This Row],[UnitPrice]]&gt;=20, data[[#This Row],[Revenue]]*0.7,
   IF(data[[#This Row],[UnitPrice]]&gt;=10, data[[#This Row],[Revenue]]*0.6,
      data[[#This Row],[Revenue]]*0.5))</f>
        <v>8.6999999999999993</v>
      </c>
      <c r="L4638" s="9">
        <f>data[[#This Row],[Revenue]]*0.75</f>
        <v>13.049999999999999</v>
      </c>
      <c r="M4638" s="26">
        <f>IF(data[[#This Row],[Cost]]&gt;0, (data[[#This Row],[Profit]]/data[[#This Row],[Cost]]), 0)</f>
        <v>1.5</v>
      </c>
      <c r="N4638" s="17">
        <f t="shared" si="72"/>
        <v>66.559626959247552</v>
      </c>
    </row>
    <row r="4639" spans="1:14" x14ac:dyDescent="0.35">
      <c r="A4639" s="2" t="s">
        <v>6745</v>
      </c>
      <c r="B4639" s="2" t="s">
        <v>829</v>
      </c>
      <c r="C4639" s="14" t="s">
        <v>4239</v>
      </c>
      <c r="D4639" s="2">
        <v>12</v>
      </c>
      <c r="E4639" s="3">
        <v>40761.484027777777</v>
      </c>
      <c r="F4639" s="17">
        <v>1.45</v>
      </c>
      <c r="G4639" s="2">
        <v>18221</v>
      </c>
      <c r="H4639" s="2" t="s">
        <v>13</v>
      </c>
      <c r="I4639" s="17">
        <v>17.399999999999999</v>
      </c>
      <c r="J4639" s="4">
        <v>40756</v>
      </c>
      <c r="K4639" s="17">
        <f>IF(data[[#This Row],[UnitPrice]]&gt;=20, data[[#This Row],[Revenue]]*0.7,
   IF(data[[#This Row],[UnitPrice]]&gt;=10, data[[#This Row],[Revenue]]*0.6,
      data[[#This Row],[Revenue]]*0.5))</f>
        <v>8.6999999999999993</v>
      </c>
      <c r="L4639" s="9">
        <f>data[[#This Row],[Revenue]]*0.75</f>
        <v>13.049999999999999</v>
      </c>
      <c r="M4639" s="26">
        <f>IF(data[[#This Row],[Cost]]&gt;0, (data[[#This Row],[Profit]]/data[[#This Row],[Cost]]), 0)</f>
        <v>1.5</v>
      </c>
      <c r="N4639" s="17">
        <f t="shared" si="72"/>
        <v>66.575042333019667</v>
      </c>
    </row>
    <row r="4640" spans="1:14" x14ac:dyDescent="0.35">
      <c r="A4640" s="2" t="s">
        <v>9553</v>
      </c>
      <c r="B4640" s="2" t="s">
        <v>829</v>
      </c>
      <c r="C4640" s="14" t="s">
        <v>4239</v>
      </c>
      <c r="D4640" s="2">
        <v>12</v>
      </c>
      <c r="E4640" s="3">
        <v>40704.491666666669</v>
      </c>
      <c r="F4640" s="17">
        <v>1.45</v>
      </c>
      <c r="G4640" s="2">
        <v>13090</v>
      </c>
      <c r="H4640" s="2" t="s">
        <v>13</v>
      </c>
      <c r="I4640" s="17">
        <v>17.399999999999999</v>
      </c>
      <c r="J4640" s="4">
        <v>40695</v>
      </c>
      <c r="K4640" s="17">
        <f>IF(data[[#This Row],[UnitPrice]]&gt;=20, data[[#This Row],[Revenue]]*0.7,
   IF(data[[#This Row],[UnitPrice]]&gt;=10, data[[#This Row],[Revenue]]*0.6,
      data[[#This Row],[Revenue]]*0.5))</f>
        <v>8.6999999999999993</v>
      </c>
      <c r="L4640" s="9">
        <f>data[[#This Row],[Revenue]]*0.75</f>
        <v>13.049999999999999</v>
      </c>
      <c r="M4640" s="26">
        <f>IF(data[[#This Row],[Cost]]&gt;0, (data[[#This Row],[Profit]]/data[[#This Row],[Cost]]), 0)</f>
        <v>1.5</v>
      </c>
      <c r="N4640" s="17">
        <f t="shared" si="72"/>
        <v>66.590467377666144</v>
      </c>
    </row>
    <row r="4641" spans="1:14" x14ac:dyDescent="0.35">
      <c r="A4641" s="2" t="s">
        <v>11767</v>
      </c>
      <c r="B4641" s="2" t="s">
        <v>829</v>
      </c>
      <c r="C4641" s="14" t="s">
        <v>4239</v>
      </c>
      <c r="D4641" s="2">
        <v>2</v>
      </c>
      <c r="E4641" s="3">
        <v>40736.584027777775</v>
      </c>
      <c r="F4641" s="17">
        <v>1.45</v>
      </c>
      <c r="G4641" s="2">
        <v>16426</v>
      </c>
      <c r="H4641" s="2" t="s">
        <v>13</v>
      </c>
      <c r="I4641" s="17">
        <v>2.9</v>
      </c>
      <c r="J4641" s="4">
        <v>40725</v>
      </c>
      <c r="K4641" s="17">
        <f>IF(data[[#This Row],[UnitPrice]]&gt;=20, data[[#This Row],[Revenue]]*0.7,
   IF(data[[#This Row],[UnitPrice]]&gt;=10, data[[#This Row],[Revenue]]*0.6,
      data[[#This Row],[Revenue]]*0.5))</f>
        <v>1.45</v>
      </c>
      <c r="L4641" s="9">
        <f>data[[#This Row],[Revenue]]*0.75</f>
        <v>2.1749999999999998</v>
      </c>
      <c r="M4641" s="26">
        <f>IF(data[[#This Row],[Cost]]&gt;0, (data[[#This Row],[Profit]]/data[[#This Row],[Cost]]), 0)</f>
        <v>1.5</v>
      </c>
      <c r="N4641" s="17">
        <f t="shared" si="72"/>
        <v>66.605902102290457</v>
      </c>
    </row>
    <row r="4642" spans="1:14" hidden="1" x14ac:dyDescent="0.35">
      <c r="A4642" s="2" t="s">
        <v>9618</v>
      </c>
      <c r="B4642" s="2" t="s">
        <v>829</v>
      </c>
      <c r="C4642" s="14" t="s">
        <v>4239</v>
      </c>
      <c r="D4642" s="2">
        <v>2</v>
      </c>
      <c r="E4642" s="3">
        <v>40704.672222222223</v>
      </c>
      <c r="F4642" s="17">
        <v>4.13</v>
      </c>
      <c r="G4642" s="2">
        <v>0</v>
      </c>
      <c r="H4642" s="2" t="s">
        <v>13</v>
      </c>
      <c r="I4642" s="17">
        <v>8.26</v>
      </c>
      <c r="J4642" s="4">
        <v>40695</v>
      </c>
      <c r="K4642" s="17">
        <f>IF(data[[#This Row],[UnitPrice]]&gt;=20, data[[#This Row],[Revenue]]*0.7,
   IF(data[[#This Row],[UnitPrice]]&gt;=10, data[[#This Row],[Revenue]]*0.6,
      data[[#This Row],[Revenue]]*0.5))</f>
        <v>4.13</v>
      </c>
      <c r="L4642" s="9">
        <f>data[[#This Row],[Revenue]]*0.75</f>
        <v>6.1950000000000003</v>
      </c>
      <c r="M4642" s="26">
        <f>IF(data[[#This Row],[Cost]]&gt;0, (data[[#This Row],[Profit]]/data[[#This Row],[Cost]]), 0)</f>
        <v>1.5</v>
      </c>
      <c r="N4642" s="17">
        <f t="shared" si="72"/>
        <v>66.625897677338259</v>
      </c>
    </row>
    <row r="4643" spans="1:14" hidden="1" x14ac:dyDescent="0.35">
      <c r="A4643" s="2" t="s">
        <v>2888</v>
      </c>
      <c r="B4643" s="2" t="s">
        <v>2889</v>
      </c>
      <c r="C4643" s="14" t="s">
        <v>2890</v>
      </c>
      <c r="D4643" s="2">
        <v>4</v>
      </c>
      <c r="E4643" s="3">
        <v>40817.684027777781</v>
      </c>
      <c r="F4643" s="17">
        <v>0.43</v>
      </c>
      <c r="G4643" s="2">
        <v>0</v>
      </c>
      <c r="H4643" s="2" t="s">
        <v>13</v>
      </c>
      <c r="I4643" s="17">
        <v>1.72</v>
      </c>
      <c r="J4643" s="4">
        <v>40817</v>
      </c>
      <c r="K4643" s="17">
        <f>IF(data[[#This Row],[UnitPrice]]&gt;=20, data[[#This Row],[Revenue]]*0.7,
   IF(data[[#This Row],[UnitPrice]]&gt;=10, data[[#This Row],[Revenue]]*0.6,
      data[[#This Row],[Revenue]]*0.5))</f>
        <v>0.86</v>
      </c>
      <c r="L4643" s="9">
        <f>data[[#This Row],[Revenue]]*0.75</f>
        <v>1.29</v>
      </c>
      <c r="M4643" s="26">
        <f>IF(data[[#This Row],[Cost]]&gt;0, (data[[#This Row],[Profit]]/data[[#This Row],[Cost]]), 0)</f>
        <v>1.5</v>
      </c>
      <c r="N4643" s="17">
        <f t="shared" si="72"/>
        <v>66.644222919937107</v>
      </c>
    </row>
    <row r="4644" spans="1:14" x14ac:dyDescent="0.35">
      <c r="A4644" s="2" t="s">
        <v>6232</v>
      </c>
      <c r="B4644" s="2" t="s">
        <v>2889</v>
      </c>
      <c r="C4644" s="14" t="s">
        <v>2890</v>
      </c>
      <c r="D4644" s="2">
        <v>6</v>
      </c>
      <c r="E4644" s="3">
        <v>40882.536805555559</v>
      </c>
      <c r="F4644" s="17">
        <v>0.85</v>
      </c>
      <c r="G4644" s="2">
        <v>12748</v>
      </c>
      <c r="H4644" s="2" t="s">
        <v>13</v>
      </c>
      <c r="I4644" s="17">
        <v>5.0999999999999996</v>
      </c>
      <c r="J4644" s="4">
        <v>40878</v>
      </c>
      <c r="K4644" s="17">
        <f>IF(data[[#This Row],[UnitPrice]]&gt;=20, data[[#This Row],[Revenue]]*0.7,
   IF(data[[#This Row],[UnitPrice]]&gt;=10, data[[#This Row],[Revenue]]*0.6,
      data[[#This Row],[Revenue]]*0.5))</f>
        <v>2.5499999999999998</v>
      </c>
      <c r="L4644" s="9">
        <f>data[[#This Row],[Revenue]]*0.75</f>
        <v>3.8249999999999997</v>
      </c>
      <c r="M4644" s="26">
        <f>IF(data[[#This Row],[Cost]]&gt;0, (data[[#This Row],[Profit]]/data[[#This Row],[Cost]]), 0)</f>
        <v>1.5</v>
      </c>
      <c r="N4644" s="17">
        <f t="shared" si="72"/>
        <v>66.664613693467231</v>
      </c>
    </row>
    <row r="4645" spans="1:14" x14ac:dyDescent="0.35">
      <c r="A4645" s="2" t="s">
        <v>2763</v>
      </c>
      <c r="B4645" s="2" t="s">
        <v>2764</v>
      </c>
      <c r="C4645" s="14" t="s">
        <v>2765</v>
      </c>
      <c r="D4645" s="2">
        <v>24</v>
      </c>
      <c r="E4645" s="3">
        <v>40787.446527777778</v>
      </c>
      <c r="F4645" s="17">
        <v>0.21</v>
      </c>
      <c r="G4645" s="2">
        <v>13162</v>
      </c>
      <c r="H4645" s="2" t="s">
        <v>13</v>
      </c>
      <c r="I4645" s="17">
        <v>5.04</v>
      </c>
      <c r="J4645" s="4">
        <v>40787</v>
      </c>
      <c r="K4645" s="17">
        <f>IF(data[[#This Row],[UnitPrice]]&gt;=20, data[[#This Row],[Revenue]]*0.7,
   IF(data[[#This Row],[UnitPrice]]&gt;=10, data[[#This Row],[Revenue]]*0.6,
      data[[#This Row],[Revenue]]*0.5))</f>
        <v>2.52</v>
      </c>
      <c r="L4645" s="9">
        <f>data[[#This Row],[Revenue]]*0.75</f>
        <v>3.7800000000000002</v>
      </c>
      <c r="M4645" s="26">
        <f>IF(data[[#This Row],[Cost]]&gt;0, (data[[#This Row],[Profit]]/data[[#This Row],[Cost]]), 0)</f>
        <v>1.5</v>
      </c>
      <c r="N4645" s="17">
        <f t="shared" si="72"/>
        <v>66.683955387998637</v>
      </c>
    </row>
    <row r="4646" spans="1:14" x14ac:dyDescent="0.35">
      <c r="A4646" s="2" t="s">
        <v>2844</v>
      </c>
      <c r="B4646" s="2" t="s">
        <v>2845</v>
      </c>
      <c r="C4646" s="14" t="s">
        <v>2846</v>
      </c>
      <c r="D4646" s="2">
        <v>24</v>
      </c>
      <c r="E4646" s="3">
        <v>40817.438888888886</v>
      </c>
      <c r="F4646" s="17">
        <v>0.21</v>
      </c>
      <c r="G4646" s="2">
        <v>13004</v>
      </c>
      <c r="H4646" s="2" t="s">
        <v>13</v>
      </c>
      <c r="I4646" s="17">
        <v>5.04</v>
      </c>
      <c r="J4646" s="4">
        <v>40817</v>
      </c>
      <c r="K4646" s="17">
        <f>IF(data[[#This Row],[UnitPrice]]&gt;=20, data[[#This Row],[Revenue]]*0.7,
   IF(data[[#This Row],[UnitPrice]]&gt;=10, data[[#This Row],[Revenue]]*0.6,
      data[[#This Row],[Revenue]]*0.5))</f>
        <v>2.52</v>
      </c>
      <c r="L4646" s="9">
        <f>data[[#This Row],[Revenue]]*0.75</f>
        <v>3.7800000000000002</v>
      </c>
      <c r="M4646" s="26">
        <f>IF(data[[#This Row],[Cost]]&gt;0, (data[[#This Row],[Profit]]/data[[#This Row],[Cost]]), 0)</f>
        <v>1.5</v>
      </c>
      <c r="N4646" s="17">
        <f t="shared" si="72"/>
        <v>66.703328095537302</v>
      </c>
    </row>
    <row r="4647" spans="1:14" x14ac:dyDescent="0.35">
      <c r="A4647" s="2" t="s">
        <v>4490</v>
      </c>
      <c r="B4647" s="2" t="s">
        <v>4491</v>
      </c>
      <c r="C4647" s="14" t="s">
        <v>4492</v>
      </c>
      <c r="D4647" s="2">
        <v>1</v>
      </c>
      <c r="E4647" s="3">
        <v>40819.529166666667</v>
      </c>
      <c r="F4647" s="17">
        <v>0.85</v>
      </c>
      <c r="G4647" s="2">
        <v>14976</v>
      </c>
      <c r="H4647" s="2" t="s">
        <v>13</v>
      </c>
      <c r="I4647" s="17">
        <v>0.85</v>
      </c>
      <c r="J4647" s="4">
        <v>40817</v>
      </c>
      <c r="K4647" s="17">
        <f>IF(data[[#This Row],[UnitPrice]]&gt;=20, data[[#This Row],[Revenue]]*0.7,
   IF(data[[#This Row],[UnitPrice]]&gt;=10, data[[#This Row],[Revenue]]*0.6,
      data[[#This Row],[Revenue]]*0.5))</f>
        <v>0.42499999999999999</v>
      </c>
      <c r="L4647" s="9">
        <f>data[[#This Row],[Revenue]]*0.75</f>
        <v>0.63749999999999996</v>
      </c>
      <c r="M4647" s="26">
        <f>IF(data[[#This Row],[Cost]]&gt;0, (data[[#This Row],[Profit]]/data[[#This Row],[Cost]]), 0)</f>
        <v>1.5</v>
      </c>
      <c r="N4647" s="17">
        <f t="shared" si="72"/>
        <v>66.722712983338482</v>
      </c>
    </row>
    <row r="4648" spans="1:14" x14ac:dyDescent="0.35">
      <c r="A4648" s="2" t="s">
        <v>11827</v>
      </c>
      <c r="B4648" s="2" t="s">
        <v>3843</v>
      </c>
      <c r="C4648" s="14" t="s">
        <v>3844</v>
      </c>
      <c r="D4648" s="2">
        <v>1</v>
      </c>
      <c r="E4648" s="3">
        <v>40767.488194444442</v>
      </c>
      <c r="F4648" s="17">
        <v>0.21</v>
      </c>
      <c r="G4648" s="2">
        <v>16442</v>
      </c>
      <c r="H4648" s="2" t="s">
        <v>13</v>
      </c>
      <c r="I4648" s="17">
        <v>0.21</v>
      </c>
      <c r="J4648" s="4">
        <v>40756</v>
      </c>
      <c r="K4648" s="17">
        <f>IF(data[[#This Row],[UnitPrice]]&gt;=20, data[[#This Row],[Revenue]]*0.7,
   IF(data[[#This Row],[UnitPrice]]&gt;=10, data[[#This Row],[Revenue]]*0.6,
      data[[#This Row],[Revenue]]*0.5))</f>
        <v>0.105</v>
      </c>
      <c r="L4648" s="9">
        <f>data[[#This Row],[Revenue]]*0.75</f>
        <v>0.1575</v>
      </c>
      <c r="M4648" s="26">
        <f>IF(data[[#This Row],[Cost]]&gt;0, (data[[#This Row],[Profit]]/data[[#This Row],[Cost]]), 0)</f>
        <v>1.5</v>
      </c>
      <c r="N4648" s="17">
        <f t="shared" si="72"/>
        <v>66.743427672955875</v>
      </c>
    </row>
    <row r="4649" spans="1:14" x14ac:dyDescent="0.35">
      <c r="A4649" s="2" t="s">
        <v>7519</v>
      </c>
      <c r="B4649" s="2" t="s">
        <v>7520</v>
      </c>
      <c r="C4649" s="14" t="s">
        <v>7521</v>
      </c>
      <c r="D4649" s="2">
        <v>24</v>
      </c>
      <c r="E4649" s="3">
        <v>40762.563194444447</v>
      </c>
      <c r="F4649" s="17">
        <v>0.39</v>
      </c>
      <c r="G4649" s="2">
        <v>15679</v>
      </c>
      <c r="H4649" s="2" t="s">
        <v>13</v>
      </c>
      <c r="I4649" s="17">
        <v>9.36</v>
      </c>
      <c r="J4649" s="4">
        <v>40756</v>
      </c>
      <c r="K4649" s="17">
        <f>IF(data[[#This Row],[UnitPrice]]&gt;=20, data[[#This Row],[Revenue]]*0.7,
   IF(data[[#This Row],[UnitPrice]]&gt;=10, data[[#This Row],[Revenue]]*0.6,
      data[[#This Row],[Revenue]]*0.5))</f>
        <v>4.68</v>
      </c>
      <c r="L4649" s="9">
        <f>data[[#This Row],[Revenue]]*0.75</f>
        <v>7.02</v>
      </c>
      <c r="M4649" s="26">
        <f>IF(data[[#This Row],[Cost]]&gt;0, (data[[#This Row],[Profit]]/data[[#This Row],[Cost]]), 0)</f>
        <v>1.5</v>
      </c>
      <c r="N4649" s="17">
        <f t="shared" si="72"/>
        <v>66.76435671594831</v>
      </c>
    </row>
    <row r="4650" spans="1:14" x14ac:dyDescent="0.35">
      <c r="A4650" s="2" t="s">
        <v>8339</v>
      </c>
      <c r="B4650" s="2" t="s">
        <v>7520</v>
      </c>
      <c r="C4650" s="14" t="s">
        <v>7521</v>
      </c>
      <c r="D4650" s="2">
        <v>12</v>
      </c>
      <c r="E4650" s="3">
        <v>40885.510416666664</v>
      </c>
      <c r="F4650" s="17">
        <v>0.39</v>
      </c>
      <c r="G4650" s="2">
        <v>14790</v>
      </c>
      <c r="H4650" s="2" t="s">
        <v>13</v>
      </c>
      <c r="I4650" s="17">
        <v>4.68</v>
      </c>
      <c r="J4650" s="4">
        <v>40878</v>
      </c>
      <c r="K4650" s="17">
        <f>IF(data[[#This Row],[UnitPrice]]&gt;=20, data[[#This Row],[Revenue]]*0.7,
   IF(data[[#This Row],[UnitPrice]]&gt;=10, data[[#This Row],[Revenue]]*0.6,
      data[[#This Row],[Revenue]]*0.5))</f>
        <v>2.34</v>
      </c>
      <c r="L4650" s="9">
        <f>data[[#This Row],[Revenue]]*0.75</f>
        <v>3.51</v>
      </c>
      <c r="M4650" s="26">
        <f>IF(data[[#This Row],[Cost]]&gt;0, (data[[#This Row],[Profit]]/data[[#This Row],[Cost]]), 0)</f>
        <v>1.5</v>
      </c>
      <c r="N4650" s="17">
        <f t="shared" si="72"/>
        <v>66.782419760855788</v>
      </c>
    </row>
    <row r="4651" spans="1:14" x14ac:dyDescent="0.35">
      <c r="A4651" s="2" t="s">
        <v>11089</v>
      </c>
      <c r="B4651" s="2" t="s">
        <v>7520</v>
      </c>
      <c r="C4651" s="14" t="s">
        <v>7521</v>
      </c>
      <c r="D4651" s="2">
        <v>36</v>
      </c>
      <c r="E4651" s="3">
        <v>40858.507638888892</v>
      </c>
      <c r="F4651" s="17">
        <v>0.39</v>
      </c>
      <c r="G4651" s="2">
        <v>14790</v>
      </c>
      <c r="H4651" s="2" t="s">
        <v>13</v>
      </c>
      <c r="I4651" s="17">
        <v>14.04</v>
      </c>
      <c r="J4651" s="4">
        <v>40848</v>
      </c>
      <c r="K4651" s="17">
        <f>IF(data[[#This Row],[UnitPrice]]&gt;=20, data[[#This Row],[Revenue]]*0.7,
   IF(data[[#This Row],[UnitPrice]]&gt;=10, data[[#This Row],[Revenue]]*0.6,
      data[[#This Row],[Revenue]]*0.5))</f>
        <v>7.02</v>
      </c>
      <c r="L4651" s="9">
        <f>data[[#This Row],[Revenue]]*0.75</f>
        <v>10.53</v>
      </c>
      <c r="M4651" s="26">
        <f>IF(data[[#This Row],[Cost]]&gt;0, (data[[#This Row],[Profit]]/data[[#This Row],[Cost]]), 0)</f>
        <v>1.5</v>
      </c>
      <c r="N4651" s="17">
        <f t="shared" si="72"/>
        <v>66.801967264715046</v>
      </c>
    </row>
    <row r="4652" spans="1:14" x14ac:dyDescent="0.35">
      <c r="A4652" s="2" t="s">
        <v>361</v>
      </c>
      <c r="B4652" s="2" t="s">
        <v>362</v>
      </c>
      <c r="C4652" s="14" t="s">
        <v>363</v>
      </c>
      <c r="D4652" s="2">
        <v>2</v>
      </c>
      <c r="E4652" s="3">
        <v>40221.369444444441</v>
      </c>
      <c r="F4652" s="17">
        <v>6.75</v>
      </c>
      <c r="G4652" s="2">
        <v>13715</v>
      </c>
      <c r="H4652" s="2" t="s">
        <v>13</v>
      </c>
      <c r="I4652" s="17">
        <v>13.5</v>
      </c>
      <c r="J4652" s="4">
        <v>40210</v>
      </c>
      <c r="K4652" s="17">
        <f>IF(data[[#This Row],[UnitPrice]]&gt;=20, data[[#This Row],[Revenue]]*0.7,
   IF(data[[#This Row],[UnitPrice]]&gt;=10, data[[#This Row],[Revenue]]*0.6,
      data[[#This Row],[Revenue]]*0.5))</f>
        <v>6.75</v>
      </c>
      <c r="L4652" s="9">
        <f>data[[#This Row],[Revenue]]*0.75</f>
        <v>10.125</v>
      </c>
      <c r="M4652" s="26">
        <f>IF(data[[#This Row],[Cost]]&gt;0, (data[[#This Row],[Profit]]/data[[#This Row],[Cost]]), 0)</f>
        <v>1.5</v>
      </c>
      <c r="N4652" s="17">
        <f t="shared" si="72"/>
        <v>66.818579974810987</v>
      </c>
    </row>
    <row r="4653" spans="1:14" hidden="1" x14ac:dyDescent="0.35">
      <c r="A4653" s="2" t="s">
        <v>4913</v>
      </c>
      <c r="B4653" s="2" t="s">
        <v>4621</v>
      </c>
      <c r="C4653" s="14" t="s">
        <v>4622</v>
      </c>
      <c r="D4653" s="2">
        <v>9</v>
      </c>
      <c r="E4653" s="3">
        <v>40637.662499999999</v>
      </c>
      <c r="F4653" s="17">
        <v>0.83</v>
      </c>
      <c r="G4653" s="2">
        <v>0</v>
      </c>
      <c r="H4653" s="2" t="s">
        <v>13</v>
      </c>
      <c r="I4653" s="17">
        <v>7.47</v>
      </c>
      <c r="J4653" s="4">
        <v>40634</v>
      </c>
      <c r="K4653" s="17">
        <f>IF(data[[#This Row],[UnitPrice]]&gt;=20, data[[#This Row],[Revenue]]*0.7,
   IF(data[[#This Row],[UnitPrice]]&gt;=10, data[[#This Row],[Revenue]]*0.6,
      data[[#This Row],[Revenue]]*0.5))</f>
        <v>3.7349999999999999</v>
      </c>
      <c r="L4653" s="9">
        <f>data[[#This Row],[Revenue]]*0.75</f>
        <v>5.6025</v>
      </c>
      <c r="M4653" s="26">
        <f>IF(data[[#This Row],[Cost]]&gt;0, (data[[#This Row],[Profit]]/data[[#This Row],[Cost]]), 0)</f>
        <v>1.5</v>
      </c>
      <c r="N4653" s="17">
        <f t="shared" si="72"/>
        <v>66.83537322834637</v>
      </c>
    </row>
    <row r="4654" spans="1:14" x14ac:dyDescent="0.35">
      <c r="A4654" s="2" t="s">
        <v>4897</v>
      </c>
      <c r="B4654" s="2" t="s">
        <v>4606</v>
      </c>
      <c r="C4654" s="14" t="s">
        <v>4607</v>
      </c>
      <c r="D4654" s="2">
        <v>6</v>
      </c>
      <c r="E4654" s="3">
        <v>40637.563888888886</v>
      </c>
      <c r="F4654" s="17">
        <v>1.65</v>
      </c>
      <c r="G4654" s="2">
        <v>13668</v>
      </c>
      <c r="H4654" s="2" t="s">
        <v>13</v>
      </c>
      <c r="I4654" s="17">
        <v>9.9</v>
      </c>
      <c r="J4654" s="4">
        <v>40634</v>
      </c>
      <c r="K4654" s="17">
        <f>IF(data[[#This Row],[UnitPrice]]&gt;=20, data[[#This Row],[Revenue]]*0.7,
   IF(data[[#This Row],[UnitPrice]]&gt;=10, data[[#This Row],[Revenue]]*0.6,
      data[[#This Row],[Revenue]]*0.5))</f>
        <v>4.95</v>
      </c>
      <c r="L4654" s="9">
        <f>data[[#This Row],[Revenue]]*0.75</f>
        <v>7.4250000000000007</v>
      </c>
      <c r="M4654" s="26">
        <f>IF(data[[#This Row],[Cost]]&gt;0, (data[[#This Row],[Profit]]/data[[#This Row],[Cost]]), 0)</f>
        <v>1.5</v>
      </c>
      <c r="N4654" s="17">
        <f t="shared" si="72"/>
        <v>66.854076874606079</v>
      </c>
    </row>
    <row r="4655" spans="1:14" x14ac:dyDescent="0.35">
      <c r="A4655" s="2" t="s">
        <v>11204</v>
      </c>
      <c r="B4655" s="2" t="s">
        <v>11205</v>
      </c>
      <c r="C4655" s="14" t="s">
        <v>11206</v>
      </c>
      <c r="D4655" s="2">
        <v>4</v>
      </c>
      <c r="E4655" s="3">
        <v>40555.495138888888</v>
      </c>
      <c r="F4655" s="17">
        <v>1.65</v>
      </c>
      <c r="G4655" s="2">
        <v>15021</v>
      </c>
      <c r="H4655" s="2" t="s">
        <v>13</v>
      </c>
      <c r="I4655" s="17">
        <v>6.6</v>
      </c>
      <c r="J4655" s="4">
        <v>40544</v>
      </c>
      <c r="K4655" s="17">
        <f>IF(data[[#This Row],[UnitPrice]]&gt;=20, data[[#This Row],[Revenue]]*0.7,
   IF(data[[#This Row],[UnitPrice]]&gt;=10, data[[#This Row],[Revenue]]*0.6,
      data[[#This Row],[Revenue]]*0.5))</f>
        <v>3.3</v>
      </c>
      <c r="L4655" s="9">
        <f>data[[#This Row],[Revenue]]*0.75</f>
        <v>4.9499999999999993</v>
      </c>
      <c r="M4655" s="26">
        <f>IF(data[[#This Row],[Cost]]&gt;0, (data[[#This Row],[Profit]]/data[[#This Row],[Cost]]), 0)</f>
        <v>1.4999999999999998</v>
      </c>
      <c r="N4655" s="17">
        <f t="shared" si="72"/>
        <v>66.872026473368948</v>
      </c>
    </row>
    <row r="4656" spans="1:14" x14ac:dyDescent="0.35">
      <c r="A4656" s="2" t="s">
        <v>5068</v>
      </c>
      <c r="B4656" s="2" t="s">
        <v>5069</v>
      </c>
      <c r="C4656" s="14" t="s">
        <v>5070</v>
      </c>
      <c r="D4656" s="2">
        <v>12</v>
      </c>
      <c r="E4656" s="3">
        <v>40728.520833333336</v>
      </c>
      <c r="F4656" s="17">
        <v>2.5499999999999998</v>
      </c>
      <c r="G4656" s="2">
        <v>13102</v>
      </c>
      <c r="H4656" s="2" t="s">
        <v>13</v>
      </c>
      <c r="I4656" s="17">
        <v>30.6</v>
      </c>
      <c r="J4656" s="4">
        <v>40725</v>
      </c>
      <c r="K4656" s="17">
        <f>IF(data[[#This Row],[UnitPrice]]&gt;=20, data[[#This Row],[Revenue]]*0.7,
   IF(data[[#This Row],[UnitPrice]]&gt;=10, data[[#This Row],[Revenue]]*0.6,
      data[[#This Row],[Revenue]]*0.5))</f>
        <v>15.3</v>
      </c>
      <c r="L4656" s="9">
        <f>data[[#This Row],[Revenue]]*0.75</f>
        <v>22.950000000000003</v>
      </c>
      <c r="M4656" s="26">
        <f>IF(data[[#This Row],[Cost]]&gt;0, (data[[#This Row],[Profit]]/data[[#This Row],[Cost]]), 0)</f>
        <v>1.5000000000000002</v>
      </c>
      <c r="N4656" s="17">
        <f t="shared" si="72"/>
        <v>66.891027742748946</v>
      </c>
    </row>
    <row r="4657" spans="1:14" x14ac:dyDescent="0.35">
      <c r="A4657" s="2" t="s">
        <v>11775</v>
      </c>
      <c r="B4657" s="2" t="s">
        <v>5069</v>
      </c>
      <c r="C4657" s="14" t="s">
        <v>5070</v>
      </c>
      <c r="D4657" s="2">
        <v>6</v>
      </c>
      <c r="E4657" s="3">
        <v>40736.619444444441</v>
      </c>
      <c r="F4657" s="17">
        <v>2.5499999999999998</v>
      </c>
      <c r="G4657" s="2">
        <v>16779</v>
      </c>
      <c r="H4657" s="2" t="s">
        <v>13</v>
      </c>
      <c r="I4657" s="17">
        <v>15.3</v>
      </c>
      <c r="J4657" s="4">
        <v>40725</v>
      </c>
      <c r="K4657" s="17">
        <f>IF(data[[#This Row],[UnitPrice]]&gt;=20, data[[#This Row],[Revenue]]*0.7,
   IF(data[[#This Row],[UnitPrice]]&gt;=10, data[[#This Row],[Revenue]]*0.6,
      data[[#This Row],[Revenue]]*0.5))</f>
        <v>7.65</v>
      </c>
      <c r="L4657" s="9">
        <f>data[[#This Row],[Revenue]]*0.75</f>
        <v>11.475000000000001</v>
      </c>
      <c r="M4657" s="26">
        <f>IF(data[[#This Row],[Cost]]&gt;0, (data[[#This Row],[Profit]]/data[[#This Row],[Cost]]), 0)</f>
        <v>1.5000000000000002</v>
      </c>
      <c r="N4657" s="17">
        <f t="shared" si="72"/>
        <v>66.90247240618092</v>
      </c>
    </row>
    <row r="4658" spans="1:14" x14ac:dyDescent="0.35">
      <c r="A4658" s="2" t="s">
        <v>1833</v>
      </c>
      <c r="B4658" s="2" t="s">
        <v>1834</v>
      </c>
      <c r="C4658" s="14" t="s">
        <v>1835</v>
      </c>
      <c r="D4658" s="2">
        <v>5</v>
      </c>
      <c r="E4658" s="3">
        <v>40433.706250000003</v>
      </c>
      <c r="F4658" s="17">
        <v>2.95</v>
      </c>
      <c r="G4658" s="2">
        <v>17576</v>
      </c>
      <c r="H4658" s="2" t="s">
        <v>13</v>
      </c>
      <c r="I4658" s="17">
        <v>14.75</v>
      </c>
      <c r="J4658" s="4">
        <v>40422</v>
      </c>
      <c r="K4658" s="17">
        <f>IF(data[[#This Row],[UnitPrice]]&gt;=20, data[[#This Row],[Revenue]]*0.7,
   IF(data[[#This Row],[UnitPrice]]&gt;=10, data[[#This Row],[Revenue]]*0.6,
      data[[#This Row],[Revenue]]*0.5))</f>
        <v>7.375</v>
      </c>
      <c r="L4658" s="9">
        <f>data[[#This Row],[Revenue]]*0.75</f>
        <v>11.0625</v>
      </c>
      <c r="M4658" s="26">
        <f>IF(data[[#This Row],[Cost]]&gt;0, (data[[#This Row],[Profit]]/data[[#This Row],[Cost]]), 0)</f>
        <v>1.5</v>
      </c>
      <c r="N4658" s="17">
        <f t="shared" si="72"/>
        <v>66.918750788643436</v>
      </c>
    </row>
    <row r="4659" spans="1:14" x14ac:dyDescent="0.35">
      <c r="A4659" s="2" t="s">
        <v>10421</v>
      </c>
      <c r="B4659" s="2" t="s">
        <v>826</v>
      </c>
      <c r="C4659" s="14" t="s">
        <v>3100</v>
      </c>
      <c r="D4659" s="2">
        <v>60</v>
      </c>
      <c r="E4659" s="3">
        <v>40644.436111111114</v>
      </c>
      <c r="F4659" s="17">
        <v>0.42</v>
      </c>
      <c r="G4659" s="2">
        <v>13756</v>
      </c>
      <c r="H4659" s="2" t="s">
        <v>13</v>
      </c>
      <c r="I4659" s="17">
        <v>25.2</v>
      </c>
      <c r="J4659" s="4">
        <v>40634</v>
      </c>
      <c r="K4659" s="17">
        <f>IF(data[[#This Row],[UnitPrice]]&gt;=20, data[[#This Row],[Revenue]]*0.7,
   IF(data[[#This Row],[UnitPrice]]&gt;=10, data[[#This Row],[Revenue]]*0.6,
      data[[#This Row],[Revenue]]*0.5))</f>
        <v>12.6</v>
      </c>
      <c r="L4659" s="9">
        <f>data[[#This Row],[Revenue]]*0.75</f>
        <v>18.899999999999999</v>
      </c>
      <c r="M4659" s="26">
        <f>IF(data[[#This Row],[Cost]]&gt;0, (data[[#This Row],[Profit]]/data[[#This Row],[Cost]]), 0)</f>
        <v>1.5</v>
      </c>
      <c r="N4659" s="17">
        <f t="shared" si="72"/>
        <v>66.935213000946575</v>
      </c>
    </row>
    <row r="4660" spans="1:14" x14ac:dyDescent="0.35">
      <c r="A4660" s="2" t="s">
        <v>8594</v>
      </c>
      <c r="B4660" s="2" t="s">
        <v>7066</v>
      </c>
      <c r="C4660" s="2" t="s">
        <v>7067</v>
      </c>
      <c r="D4660" s="2">
        <v>36</v>
      </c>
      <c r="E4660" s="3">
        <v>40642.572916666664</v>
      </c>
      <c r="F4660" s="2">
        <v>0.19</v>
      </c>
      <c r="G4660" s="2">
        <v>14189</v>
      </c>
      <c r="H4660" s="2" t="s">
        <v>13</v>
      </c>
      <c r="I4660" s="2">
        <v>6.84</v>
      </c>
      <c r="J4660" s="4">
        <v>40634</v>
      </c>
      <c r="K4660" s="17">
        <f>IF(data[[#This Row],[UnitPrice]]&gt;=20, data[[#This Row],[Revenue]]*0.7,
   IF(data[[#This Row],[UnitPrice]]&gt;=10, data[[#This Row],[Revenue]]*0.6,
      data[[#This Row],[Revenue]]*0.5))</f>
        <v>3.42</v>
      </c>
      <c r="L4660" s="9">
        <f>data[[#This Row],[Revenue]]*0.75</f>
        <v>5.13</v>
      </c>
      <c r="M4660" s="26">
        <f>IF(data[[#This Row],[Cost]]&gt;0, (data[[#This Row],[Profit]]/data[[#This Row],[Cost]]), 0)</f>
        <v>1.5</v>
      </c>
      <c r="N4660" s="17">
        <f t="shared" si="72"/>
        <v>66.948386994949402</v>
      </c>
    </row>
    <row r="4661" spans="1:14" x14ac:dyDescent="0.35">
      <c r="A4661" s="2" t="s">
        <v>10977</v>
      </c>
      <c r="B4661" s="2" t="s">
        <v>7066</v>
      </c>
      <c r="C4661" s="14" t="s">
        <v>7067</v>
      </c>
      <c r="D4661" s="2">
        <v>36</v>
      </c>
      <c r="E4661" s="3">
        <v>40827.539583333331</v>
      </c>
      <c r="F4661" s="17">
        <v>0.19</v>
      </c>
      <c r="G4661" s="2">
        <v>15463</v>
      </c>
      <c r="H4661" s="2" t="s">
        <v>13</v>
      </c>
      <c r="I4661" s="17">
        <v>6.84</v>
      </c>
      <c r="J4661" s="4">
        <v>40817</v>
      </c>
      <c r="K4661" s="17">
        <f>IF(data[[#This Row],[UnitPrice]]&gt;=20, data[[#This Row],[Revenue]]*0.7,
   IF(data[[#This Row],[UnitPrice]]&gt;=10, data[[#This Row],[Revenue]]*0.6,
      data[[#This Row],[Revenue]]*0.5))</f>
        <v>3.42</v>
      </c>
      <c r="L4661" s="9">
        <f>data[[#This Row],[Revenue]]*0.75</f>
        <v>5.13</v>
      </c>
      <c r="M4661" s="26">
        <f>IF(data[[#This Row],[Cost]]&gt;0, (data[[#This Row],[Profit]]/data[[#This Row],[Cost]]), 0)</f>
        <v>1.5</v>
      </c>
      <c r="N4661" s="17">
        <f t="shared" si="72"/>
        <v>66.967366592990118</v>
      </c>
    </row>
    <row r="4662" spans="1:14" x14ac:dyDescent="0.35">
      <c r="A4662" s="2" t="s">
        <v>10452</v>
      </c>
      <c r="B4662" s="2" t="s">
        <v>2300</v>
      </c>
      <c r="C4662" s="14" t="s">
        <v>2301</v>
      </c>
      <c r="D4662" s="2">
        <v>36</v>
      </c>
      <c r="E4662" s="3">
        <v>40644.518750000003</v>
      </c>
      <c r="F4662" s="17">
        <v>0.19</v>
      </c>
      <c r="G4662" s="2">
        <v>17203</v>
      </c>
      <c r="H4662" s="2" t="s">
        <v>13</v>
      </c>
      <c r="I4662" s="17">
        <v>6.84</v>
      </c>
      <c r="J4662" s="4">
        <v>40634</v>
      </c>
      <c r="K4662" s="17">
        <f>IF(data[[#This Row],[UnitPrice]]&gt;=20, data[[#This Row],[Revenue]]*0.7,
   IF(data[[#This Row],[UnitPrice]]&gt;=10, data[[#This Row],[Revenue]]*0.6,
      data[[#This Row],[Revenue]]*0.5))</f>
        <v>3.42</v>
      </c>
      <c r="L4662" s="9">
        <f>data[[#This Row],[Revenue]]*0.75</f>
        <v>5.13</v>
      </c>
      <c r="M4662" s="26">
        <f>IF(data[[#This Row],[Cost]]&gt;0, (data[[#This Row],[Profit]]/data[[#This Row],[Cost]]), 0)</f>
        <v>1.5</v>
      </c>
      <c r="N4662" s="17">
        <f t="shared" si="72"/>
        <v>66.986358180669527</v>
      </c>
    </row>
    <row r="4663" spans="1:14" x14ac:dyDescent="0.35">
      <c r="A4663" s="2" t="s">
        <v>3584</v>
      </c>
      <c r="B4663" s="2" t="s">
        <v>3585</v>
      </c>
      <c r="C4663" s="2" t="s">
        <v>3586</v>
      </c>
      <c r="D4663" s="2">
        <v>36</v>
      </c>
      <c r="E4663" s="3">
        <v>40726.46875</v>
      </c>
      <c r="F4663" s="2">
        <v>0.85</v>
      </c>
      <c r="G4663" s="2">
        <v>14534</v>
      </c>
      <c r="H4663" s="2" t="s">
        <v>13</v>
      </c>
      <c r="I4663" s="2">
        <v>30.6</v>
      </c>
      <c r="J4663" s="4">
        <v>40725</v>
      </c>
      <c r="K4663" s="17">
        <f>IF(data[[#This Row],[UnitPrice]]&gt;=20, data[[#This Row],[Revenue]]*0.7,
   IF(data[[#This Row],[UnitPrice]]&gt;=10, data[[#This Row],[Revenue]]*0.6,
      data[[#This Row],[Revenue]]*0.5))</f>
        <v>15.3</v>
      </c>
      <c r="L4663" s="9">
        <f>data[[#This Row],[Revenue]]*0.75</f>
        <v>22.950000000000003</v>
      </c>
      <c r="M4663" s="26">
        <f>IF(data[[#This Row],[Cost]]&gt;0, (data[[#This Row],[Profit]]/data[[#This Row],[Cost]]), 0)</f>
        <v>1.5000000000000002</v>
      </c>
      <c r="N4663" s="17">
        <f t="shared" si="72"/>
        <v>67.005361769352191</v>
      </c>
    </row>
    <row r="4664" spans="1:14" x14ac:dyDescent="0.35">
      <c r="A4664" s="2" t="s">
        <v>8413</v>
      </c>
      <c r="B4664" s="2" t="s">
        <v>3585</v>
      </c>
      <c r="C4664" s="14" t="s">
        <v>3586</v>
      </c>
      <c r="D4664" s="2">
        <v>36</v>
      </c>
      <c r="E4664" s="3">
        <v>40552.388194444444</v>
      </c>
      <c r="F4664" s="17">
        <v>0.19</v>
      </c>
      <c r="G4664" s="2">
        <v>16187</v>
      </c>
      <c r="H4664" s="2" t="s">
        <v>13</v>
      </c>
      <c r="I4664" s="17">
        <v>6.84</v>
      </c>
      <c r="J4664" s="4">
        <v>40544</v>
      </c>
      <c r="K4664" s="17">
        <f>IF(data[[#This Row],[UnitPrice]]&gt;=20, data[[#This Row],[Revenue]]*0.7,
   IF(data[[#This Row],[UnitPrice]]&gt;=10, data[[#This Row],[Revenue]]*0.6,
      data[[#This Row],[Revenue]]*0.5))</f>
        <v>3.42</v>
      </c>
      <c r="L4664" s="9">
        <f>data[[#This Row],[Revenue]]*0.75</f>
        <v>5.13</v>
      </c>
      <c r="M4664" s="26">
        <f>IF(data[[#This Row],[Cost]]&gt;0, (data[[#This Row],[Profit]]/data[[#This Row],[Cost]]), 0)</f>
        <v>1.5</v>
      </c>
      <c r="N4664" s="17">
        <f t="shared" si="72"/>
        <v>67.016867888748322</v>
      </c>
    </row>
    <row r="4665" spans="1:14" hidden="1" x14ac:dyDescent="0.35">
      <c r="A4665" s="2" t="s">
        <v>1085</v>
      </c>
      <c r="B4665" s="2" t="s">
        <v>1086</v>
      </c>
      <c r="C4665" s="14" t="s">
        <v>1087</v>
      </c>
      <c r="D4665" s="2">
        <v>48</v>
      </c>
      <c r="E4665" s="3">
        <v>40341.44027777778</v>
      </c>
      <c r="F4665" s="17">
        <v>1.48</v>
      </c>
      <c r="G4665" s="2">
        <v>13094</v>
      </c>
      <c r="H4665" s="2" t="s">
        <v>13</v>
      </c>
      <c r="I4665" s="17">
        <v>71.040000000000006</v>
      </c>
      <c r="J4665" s="4">
        <v>40330</v>
      </c>
      <c r="K4665" s="17">
        <f>IF(data[[#This Row],[UnitPrice]]&gt;=20, data[[#This Row],[Revenue]]*0.7,
   IF(data[[#This Row],[UnitPrice]]&gt;=10, data[[#This Row],[Revenue]]*0.6,
      data[[#This Row],[Revenue]]*0.5))</f>
        <v>35.520000000000003</v>
      </c>
      <c r="L4665" s="9">
        <f>data[[#This Row],[Revenue]]*0.75</f>
        <v>53.28</v>
      </c>
      <c r="M4665" s="26">
        <f>IF(data[[#This Row],[Cost]]&gt;0, (data[[#This Row],[Profit]]/data[[#This Row],[Cost]]), 0)</f>
        <v>1.5</v>
      </c>
      <c r="N4665" s="17">
        <f t="shared" si="72"/>
        <v>67.035893139424502</v>
      </c>
    </row>
    <row r="4666" spans="1:14" hidden="1" x14ac:dyDescent="0.35">
      <c r="A4666" s="2" t="s">
        <v>7359</v>
      </c>
      <c r="B4666" s="2" t="s">
        <v>1086</v>
      </c>
      <c r="C4666" s="14" t="s">
        <v>1087</v>
      </c>
      <c r="D4666" s="2">
        <v>48</v>
      </c>
      <c r="E4666" s="3">
        <v>40701.487500000003</v>
      </c>
      <c r="F4666" s="17">
        <v>1.48</v>
      </c>
      <c r="G4666" s="2">
        <v>13094</v>
      </c>
      <c r="H4666" s="2" t="s">
        <v>13</v>
      </c>
      <c r="I4666" s="17">
        <v>71.040000000000006</v>
      </c>
      <c r="J4666" s="4">
        <v>40695</v>
      </c>
      <c r="K4666" s="17">
        <f>IF(data[[#This Row],[UnitPrice]]&gt;=20, data[[#This Row],[Revenue]]*0.7,
   IF(data[[#This Row],[UnitPrice]]&gt;=10, data[[#This Row],[Revenue]]*0.6,
      data[[#This Row],[Revenue]]*0.5))</f>
        <v>35.520000000000003</v>
      </c>
      <c r="L4666" s="9">
        <f>data[[#This Row],[Revenue]]*0.75</f>
        <v>53.28</v>
      </c>
      <c r="M4666" s="26">
        <f>IF(data[[#This Row],[Cost]]&gt;0, (data[[#This Row],[Profit]]/data[[#This Row],[Cost]]), 0)</f>
        <v>1.5</v>
      </c>
      <c r="N4666" s="17">
        <f t="shared" si="72"/>
        <v>67.034626818469221</v>
      </c>
    </row>
    <row r="4667" spans="1:14" x14ac:dyDescent="0.35">
      <c r="A4667" s="2" t="s">
        <v>3046</v>
      </c>
      <c r="B4667" s="2" t="s">
        <v>2187</v>
      </c>
      <c r="C4667" s="14" t="s">
        <v>2188</v>
      </c>
      <c r="D4667" s="2">
        <v>2</v>
      </c>
      <c r="E4667" s="3">
        <v>40878.706250000003</v>
      </c>
      <c r="F4667" s="17">
        <v>9.9499999999999993</v>
      </c>
      <c r="G4667" s="2">
        <v>17364</v>
      </c>
      <c r="H4667" s="2" t="s">
        <v>13</v>
      </c>
      <c r="I4667" s="17">
        <v>19.899999999999999</v>
      </c>
      <c r="J4667" s="4">
        <v>40878</v>
      </c>
      <c r="K4667" s="17">
        <f>IF(data[[#This Row],[UnitPrice]]&gt;=20, data[[#This Row],[Revenue]]*0.7,
   IF(data[[#This Row],[UnitPrice]]&gt;=10, data[[#This Row],[Revenue]]*0.6,
      data[[#This Row],[Revenue]]*0.5))</f>
        <v>9.9499999999999993</v>
      </c>
      <c r="L4667" s="9">
        <f>data[[#This Row],[Revenue]]*0.75</f>
        <v>14.924999999999999</v>
      </c>
      <c r="M4667" s="26">
        <f>IF(data[[#This Row],[Cost]]&gt;0, (data[[#This Row],[Profit]]/data[[#This Row],[Cost]]), 0)</f>
        <v>1.5</v>
      </c>
      <c r="N4667" s="17">
        <f t="shared" si="72"/>
        <v>67.033359696298547</v>
      </c>
    </row>
    <row r="4668" spans="1:14" x14ac:dyDescent="0.35">
      <c r="A4668" s="2" t="s">
        <v>4378</v>
      </c>
      <c r="B4668" s="2" t="s">
        <v>2187</v>
      </c>
      <c r="C4668" s="14" t="s">
        <v>2188</v>
      </c>
      <c r="D4668" s="2">
        <v>2</v>
      </c>
      <c r="E4668" s="3">
        <v>40758.640277777777</v>
      </c>
      <c r="F4668" s="17">
        <v>9.9499999999999993</v>
      </c>
      <c r="G4668" s="2">
        <v>17639</v>
      </c>
      <c r="H4668" s="2" t="s">
        <v>13</v>
      </c>
      <c r="I4668" s="17">
        <v>19.899999999999999</v>
      </c>
      <c r="J4668" s="4">
        <v>40756</v>
      </c>
      <c r="K4668" s="17">
        <f>IF(data[[#This Row],[UnitPrice]]&gt;=20, data[[#This Row],[Revenue]]*0.7,
   IF(data[[#This Row],[UnitPrice]]&gt;=10, data[[#This Row],[Revenue]]*0.6,
      data[[#This Row],[Revenue]]*0.5))</f>
        <v>9.9499999999999993</v>
      </c>
      <c r="L4668" s="9">
        <f>data[[#This Row],[Revenue]]*0.75</f>
        <v>14.924999999999999</v>
      </c>
      <c r="M4668" s="26">
        <f>IF(data[[#This Row],[Cost]]&gt;0, (data[[#This Row],[Profit]]/data[[#This Row],[Cost]]), 0)</f>
        <v>1.5</v>
      </c>
      <c r="N4668" s="17">
        <f t="shared" si="72"/>
        <v>67.048275316455587</v>
      </c>
    </row>
    <row r="4669" spans="1:14" x14ac:dyDescent="0.35">
      <c r="A4669" s="2" t="s">
        <v>4906</v>
      </c>
      <c r="B4669" s="2" t="s">
        <v>2187</v>
      </c>
      <c r="C4669" s="14" t="s">
        <v>2188</v>
      </c>
      <c r="D4669" s="2">
        <v>1</v>
      </c>
      <c r="E4669" s="3">
        <v>40637.604861111111</v>
      </c>
      <c r="F4669" s="17">
        <v>9.9499999999999993</v>
      </c>
      <c r="G4669" s="2">
        <v>17114</v>
      </c>
      <c r="H4669" s="2" t="s">
        <v>13</v>
      </c>
      <c r="I4669" s="17">
        <v>9.9499999999999993</v>
      </c>
      <c r="J4669" s="4">
        <v>40634</v>
      </c>
      <c r="K4669" s="17">
        <f>IF(data[[#This Row],[UnitPrice]]&gt;=20, data[[#This Row],[Revenue]]*0.7,
   IF(data[[#This Row],[UnitPrice]]&gt;=10, data[[#This Row],[Revenue]]*0.6,
      data[[#This Row],[Revenue]]*0.5))</f>
        <v>4.9749999999999996</v>
      </c>
      <c r="L4669" s="9">
        <f>data[[#This Row],[Revenue]]*0.75</f>
        <v>7.4624999999999995</v>
      </c>
      <c r="M4669" s="26">
        <f>IF(data[[#This Row],[Cost]]&gt;0, (data[[#This Row],[Profit]]/data[[#This Row],[Cost]]), 0)</f>
        <v>1.5</v>
      </c>
      <c r="N4669" s="17">
        <f t="shared" si="72"/>
        <v>67.063200379866942</v>
      </c>
    </row>
    <row r="4670" spans="1:14" x14ac:dyDescent="0.35">
      <c r="A4670" s="2" t="s">
        <v>5351</v>
      </c>
      <c r="B4670" s="2" t="s">
        <v>2187</v>
      </c>
      <c r="C4670" s="14" t="s">
        <v>2188</v>
      </c>
      <c r="D4670" s="2">
        <v>6</v>
      </c>
      <c r="E4670" s="3">
        <v>40881.647222222222</v>
      </c>
      <c r="F4670" s="17">
        <v>9.9499999999999993</v>
      </c>
      <c r="G4670" s="2">
        <v>17204</v>
      </c>
      <c r="H4670" s="2" t="s">
        <v>13</v>
      </c>
      <c r="I4670" s="17">
        <v>59.7</v>
      </c>
      <c r="J4670" s="4">
        <v>40878</v>
      </c>
      <c r="K4670" s="17">
        <f>IF(data[[#This Row],[UnitPrice]]&gt;=20, data[[#This Row],[Revenue]]*0.7,
   IF(data[[#This Row],[UnitPrice]]&gt;=10, data[[#This Row],[Revenue]]*0.6,
      data[[#This Row],[Revenue]]*0.5))</f>
        <v>29.85</v>
      </c>
      <c r="L4670" s="9">
        <f>data[[#This Row],[Revenue]]*0.75</f>
        <v>44.775000000000006</v>
      </c>
      <c r="M4670" s="26">
        <f>IF(data[[#This Row],[Cost]]&gt;0, (data[[#This Row],[Profit]]/data[[#This Row],[Cost]]), 0)</f>
        <v>1.5000000000000002</v>
      </c>
      <c r="N4670" s="17">
        <f t="shared" si="72"/>
        <v>67.081285623812448</v>
      </c>
    </row>
    <row r="4671" spans="1:14" x14ac:dyDescent="0.35">
      <c r="A4671" s="2" t="s">
        <v>6674</v>
      </c>
      <c r="B4671" s="2" t="s">
        <v>2187</v>
      </c>
      <c r="C4671" s="14" t="s">
        <v>2188</v>
      </c>
      <c r="D4671" s="2">
        <v>1</v>
      </c>
      <c r="E4671" s="3">
        <v>40730.523611111108</v>
      </c>
      <c r="F4671" s="17">
        <v>9.9499999999999993</v>
      </c>
      <c r="G4671" s="2">
        <v>14525</v>
      </c>
      <c r="H4671" s="2" t="s">
        <v>13</v>
      </c>
      <c r="I4671" s="17">
        <v>9.9499999999999993</v>
      </c>
      <c r="J4671" s="4">
        <v>40725</v>
      </c>
      <c r="K4671" s="17">
        <f>IF(data[[#This Row],[UnitPrice]]&gt;=20, data[[#This Row],[Revenue]]*0.7,
   IF(data[[#This Row],[UnitPrice]]&gt;=10, data[[#This Row],[Revenue]]*0.6,
      data[[#This Row],[Revenue]]*0.5))</f>
        <v>4.9749999999999996</v>
      </c>
      <c r="L4671" s="9">
        <f>data[[#This Row],[Revenue]]*0.75</f>
        <v>7.4624999999999995</v>
      </c>
      <c r="M4671" s="26">
        <f>IF(data[[#This Row],[Cost]]&gt;0, (data[[#This Row],[Profit]]/data[[#This Row],[Cost]]), 0)</f>
        <v>1.5</v>
      </c>
      <c r="N4671" s="17">
        <f t="shared" si="72"/>
        <v>67.083623693379693</v>
      </c>
    </row>
    <row r="4672" spans="1:14" x14ac:dyDescent="0.35">
      <c r="A4672" s="2" t="s">
        <v>10338</v>
      </c>
      <c r="B4672" s="2" t="s">
        <v>2187</v>
      </c>
      <c r="C4672" s="14" t="s">
        <v>2188</v>
      </c>
      <c r="D4672" s="2">
        <v>2</v>
      </c>
      <c r="E4672" s="3">
        <v>40613.525694444441</v>
      </c>
      <c r="F4672" s="17">
        <v>9.9499999999999993</v>
      </c>
      <c r="G4672" s="2">
        <v>15551</v>
      </c>
      <c r="H4672" s="2" t="s">
        <v>13</v>
      </c>
      <c r="I4672" s="17">
        <v>19.899999999999999</v>
      </c>
      <c r="J4672" s="4">
        <v>40603</v>
      </c>
      <c r="K4672" s="17">
        <f>IF(data[[#This Row],[UnitPrice]]&gt;=20, data[[#This Row],[Revenue]]*0.7,
   IF(data[[#This Row],[UnitPrice]]&gt;=10, data[[#This Row],[Revenue]]*0.6,
      data[[#This Row],[Revenue]]*0.5))</f>
        <v>9.9499999999999993</v>
      </c>
      <c r="L4672" s="9">
        <f>data[[#This Row],[Revenue]]*0.75</f>
        <v>14.924999999999999</v>
      </c>
      <c r="M4672" s="26">
        <f>IF(data[[#This Row],[Cost]]&gt;0, (data[[#This Row],[Profit]]/data[[#This Row],[Cost]]), 0)</f>
        <v>1.5</v>
      </c>
      <c r="N4672" s="17">
        <f t="shared" si="72"/>
        <v>67.101726869454907</v>
      </c>
    </row>
    <row r="4673" spans="1:14" x14ac:dyDescent="0.35">
      <c r="A4673" s="2" t="s">
        <v>687</v>
      </c>
      <c r="B4673" s="2" t="s">
        <v>688</v>
      </c>
      <c r="C4673" s="14" t="s">
        <v>689</v>
      </c>
      <c r="D4673" s="2">
        <v>8</v>
      </c>
      <c r="E4673" s="3">
        <v>40221.768750000003</v>
      </c>
      <c r="F4673" s="17">
        <v>2.95</v>
      </c>
      <c r="G4673" s="2">
        <v>16150</v>
      </c>
      <c r="H4673" s="2" t="s">
        <v>13</v>
      </c>
      <c r="I4673" s="17">
        <v>23.6</v>
      </c>
      <c r="J4673" s="4">
        <v>40210</v>
      </c>
      <c r="K4673" s="17">
        <f>IF(data[[#This Row],[UnitPrice]]&gt;=20, data[[#This Row],[Revenue]]*0.7,
   IF(data[[#This Row],[UnitPrice]]&gt;=10, data[[#This Row],[Revenue]]*0.6,
      data[[#This Row],[Revenue]]*0.5))</f>
        <v>11.8</v>
      </c>
      <c r="L4673" s="9">
        <f>data[[#This Row],[Revenue]]*0.75</f>
        <v>17.700000000000003</v>
      </c>
      <c r="M4673" s="26">
        <f>IF(data[[#This Row],[Cost]]&gt;0, (data[[#This Row],[Profit]]/data[[#This Row],[Cost]]), 0)</f>
        <v>1.5000000000000002</v>
      </c>
      <c r="N4673" s="17">
        <f t="shared" si="72"/>
        <v>67.116687797147279</v>
      </c>
    </row>
    <row r="4674" spans="1:14" x14ac:dyDescent="0.35">
      <c r="A4674" s="2" t="s">
        <v>4296</v>
      </c>
      <c r="B4674" s="2" t="s">
        <v>688</v>
      </c>
      <c r="C4674" s="14" t="s">
        <v>689</v>
      </c>
      <c r="D4674" s="2">
        <v>1</v>
      </c>
      <c r="E4674" s="3">
        <v>40727.572916666664</v>
      </c>
      <c r="F4674" s="17">
        <v>2.95</v>
      </c>
      <c r="G4674" s="2">
        <v>15026</v>
      </c>
      <c r="H4674" s="2" t="s">
        <v>13</v>
      </c>
      <c r="I4674" s="17">
        <v>2.95</v>
      </c>
      <c r="J4674" s="4">
        <v>40725</v>
      </c>
      <c r="K4674" s="17">
        <f>IF(data[[#This Row],[UnitPrice]]&gt;=20, data[[#This Row],[Revenue]]*0.7,
   IF(data[[#This Row],[UnitPrice]]&gt;=10, data[[#This Row],[Revenue]]*0.6,
      data[[#This Row],[Revenue]]*0.5))</f>
        <v>1.4750000000000001</v>
      </c>
      <c r="L4674" s="9">
        <f>data[[#This Row],[Revenue]]*0.75</f>
        <v>2.2125000000000004</v>
      </c>
      <c r="M4674" s="26">
        <f>IF(data[[#This Row],[Cost]]&gt;0, (data[[#This Row],[Profit]]/data[[#This Row],[Cost]]), 0)</f>
        <v>1.5000000000000002</v>
      </c>
      <c r="N4674" s="17">
        <f t="shared" ref="N4674:N4737" si="73">SUM(I4674:I12498)/COUNTA(_xlfn.UNIQUE(A4674:A12498))</f>
        <v>67.130485098287778</v>
      </c>
    </row>
    <row r="4675" spans="1:14" x14ac:dyDescent="0.35">
      <c r="A4675" s="2" t="s">
        <v>9920</v>
      </c>
      <c r="B4675" s="2" t="s">
        <v>688</v>
      </c>
      <c r="C4675" s="14" t="s">
        <v>689</v>
      </c>
      <c r="D4675" s="2">
        <v>4</v>
      </c>
      <c r="E4675" s="3">
        <v>40857.518750000003</v>
      </c>
      <c r="F4675" s="17">
        <v>2.95</v>
      </c>
      <c r="G4675" s="2">
        <v>15024</v>
      </c>
      <c r="H4675" s="2" t="s">
        <v>13</v>
      </c>
      <c r="I4675" s="17">
        <v>11.8</v>
      </c>
      <c r="J4675" s="4">
        <v>40848</v>
      </c>
      <c r="K4675" s="17">
        <f>IF(data[[#This Row],[UnitPrice]]&gt;=20, data[[#This Row],[Revenue]]*0.7,
   IF(data[[#This Row],[UnitPrice]]&gt;=10, data[[#This Row],[Revenue]]*0.6,
      data[[#This Row],[Revenue]]*0.5))</f>
        <v>5.9</v>
      </c>
      <c r="L4675" s="9">
        <f>data[[#This Row],[Revenue]]*0.75</f>
        <v>8.8500000000000014</v>
      </c>
      <c r="M4675" s="26">
        <f>IF(data[[#This Row],[Cost]]&gt;0, (data[[#This Row],[Profit]]/data[[#This Row],[Cost]]), 0)</f>
        <v>1.5000000000000002</v>
      </c>
      <c r="N4675" s="17">
        <f t="shared" si="73"/>
        <v>67.150840469394126</v>
      </c>
    </row>
    <row r="4676" spans="1:14" x14ac:dyDescent="0.35">
      <c r="A4676" s="2" t="s">
        <v>9514</v>
      </c>
      <c r="B4676" s="2" t="s">
        <v>9211</v>
      </c>
      <c r="C4676" s="14" t="s">
        <v>9212</v>
      </c>
      <c r="D4676" s="2">
        <v>6</v>
      </c>
      <c r="E4676" s="3">
        <v>40673.651388888888</v>
      </c>
      <c r="F4676" s="17">
        <v>3.75</v>
      </c>
      <c r="G4676" s="2">
        <v>17647</v>
      </c>
      <c r="H4676" s="2" t="s">
        <v>13</v>
      </c>
      <c r="I4676" s="17">
        <v>22.5</v>
      </c>
      <c r="J4676" s="4">
        <v>40664</v>
      </c>
      <c r="K4676" s="17">
        <f>IF(data[[#This Row],[UnitPrice]]&gt;=20, data[[#This Row],[Revenue]]*0.7,
   IF(data[[#This Row],[UnitPrice]]&gt;=10, data[[#This Row],[Revenue]]*0.6,
      data[[#This Row],[Revenue]]*0.5))</f>
        <v>11.25</v>
      </c>
      <c r="L4676" s="9">
        <f>data[[#This Row],[Revenue]]*0.75</f>
        <v>16.875</v>
      </c>
      <c r="M4676" s="26">
        <f>IF(data[[#This Row],[Cost]]&gt;0, (data[[#This Row],[Profit]]/data[[#This Row],[Cost]]), 0)</f>
        <v>1.5</v>
      </c>
      <c r="N4676" s="17">
        <f t="shared" si="73"/>
        <v>67.168401015228326</v>
      </c>
    </row>
    <row r="4677" spans="1:14" x14ac:dyDescent="0.35">
      <c r="A4677" s="2" t="s">
        <v>6969</v>
      </c>
      <c r="B4677" s="2" t="s">
        <v>695</v>
      </c>
      <c r="C4677" s="14" t="s">
        <v>6970</v>
      </c>
      <c r="D4677" s="2">
        <v>60</v>
      </c>
      <c r="E4677" s="3">
        <v>40822.644444444442</v>
      </c>
      <c r="F4677" s="17">
        <v>649.5</v>
      </c>
      <c r="G4677" s="2">
        <v>15098</v>
      </c>
      <c r="H4677" s="2" t="s">
        <v>13</v>
      </c>
      <c r="I4677" s="17">
        <v>38970</v>
      </c>
      <c r="J4677" s="4">
        <v>40817</v>
      </c>
      <c r="K4677" s="17">
        <f>IF(data[[#This Row],[UnitPrice]]&gt;=20, data[[#This Row],[Revenue]]*0.7,
   IF(data[[#This Row],[UnitPrice]]&gt;=10, data[[#This Row],[Revenue]]*0.6,
      data[[#This Row],[Revenue]]*0.5))</f>
        <v>27279</v>
      </c>
      <c r="L4677" s="9">
        <f>data[[#This Row],[Revenue]]*0.75</f>
        <v>29227.5</v>
      </c>
      <c r="M4677" s="26">
        <f>IF(data[[#This Row],[Cost]]&gt;0, (data[[#This Row],[Profit]]/data[[#This Row],[Cost]]), 0)</f>
        <v>1.0714285714285714</v>
      </c>
      <c r="N4677" s="17">
        <f t="shared" si="73"/>
        <v>67.182576959695226</v>
      </c>
    </row>
    <row r="4678" spans="1:14" x14ac:dyDescent="0.35">
      <c r="A4678" s="2" t="s">
        <v>6971</v>
      </c>
      <c r="B4678" s="2" t="s">
        <v>695</v>
      </c>
      <c r="C4678" s="14" t="s">
        <v>6970</v>
      </c>
      <c r="D4678" s="2">
        <v>1</v>
      </c>
      <c r="E4678" s="3">
        <v>40822.647916666669</v>
      </c>
      <c r="F4678" s="17">
        <v>649.5</v>
      </c>
      <c r="G4678" s="2">
        <v>15098</v>
      </c>
      <c r="H4678" s="2" t="s">
        <v>13</v>
      </c>
      <c r="I4678" s="17">
        <v>649.5</v>
      </c>
      <c r="J4678" s="4">
        <v>40817</v>
      </c>
      <c r="K4678" s="17">
        <f>IF(data[[#This Row],[UnitPrice]]&gt;=20, data[[#This Row],[Revenue]]*0.7,
   IF(data[[#This Row],[UnitPrice]]&gt;=10, data[[#This Row],[Revenue]]*0.6,
      data[[#This Row],[Revenue]]*0.5))</f>
        <v>454.65</v>
      </c>
      <c r="L4678" s="9">
        <f>data[[#This Row],[Revenue]]*0.75</f>
        <v>487.125</v>
      </c>
      <c r="M4678" s="26">
        <f>IF(data[[#This Row],[Cost]]&gt;0, (data[[#This Row],[Profit]]/data[[#This Row],[Cost]]), 0)</f>
        <v>1.0714285714285714</v>
      </c>
      <c r="N4678" s="17">
        <f t="shared" si="73"/>
        <v>54.832476190476143</v>
      </c>
    </row>
    <row r="4679" spans="1:14" x14ac:dyDescent="0.35">
      <c r="A4679" s="2" t="s">
        <v>3491</v>
      </c>
      <c r="B4679" s="2" t="s">
        <v>626</v>
      </c>
      <c r="C4679" s="14" t="s">
        <v>627</v>
      </c>
      <c r="D4679" s="2">
        <v>1</v>
      </c>
      <c r="E4679" s="3">
        <v>40604.755555555559</v>
      </c>
      <c r="F4679" s="17">
        <v>9.9499999999999993</v>
      </c>
      <c r="G4679" s="2">
        <v>17507</v>
      </c>
      <c r="H4679" s="2" t="s">
        <v>13</v>
      </c>
      <c r="I4679" s="17">
        <v>9.9499999999999993</v>
      </c>
      <c r="J4679" s="4">
        <v>40603</v>
      </c>
      <c r="K4679" s="17">
        <f>IF(data[[#This Row],[UnitPrice]]&gt;=20, data[[#This Row],[Revenue]]*0.7,
   IF(data[[#This Row],[UnitPrice]]&gt;=10, data[[#This Row],[Revenue]]*0.6,
      data[[#This Row],[Revenue]]*0.5))</f>
        <v>4.9749999999999996</v>
      </c>
      <c r="L4679" s="9">
        <f>data[[#This Row],[Revenue]]*0.75</f>
        <v>7.4624999999999995</v>
      </c>
      <c r="M4679" s="26">
        <f>IF(data[[#This Row],[Cost]]&gt;0, (data[[#This Row],[Profit]]/data[[#This Row],[Cost]]), 0)</f>
        <v>1.5</v>
      </c>
      <c r="N4679" s="17">
        <f t="shared" si="73"/>
        <v>54.643632899333063</v>
      </c>
    </row>
    <row r="4680" spans="1:14" x14ac:dyDescent="0.35">
      <c r="A4680" s="2" t="s">
        <v>4412</v>
      </c>
      <c r="B4680" s="2" t="s">
        <v>626</v>
      </c>
      <c r="C4680" s="14" t="s">
        <v>627</v>
      </c>
      <c r="D4680" s="2">
        <v>2</v>
      </c>
      <c r="E4680" s="3">
        <v>40789.477777777778</v>
      </c>
      <c r="F4680" s="17">
        <v>9.9499999999999993</v>
      </c>
      <c r="G4680" s="2">
        <v>14112</v>
      </c>
      <c r="H4680" s="2" t="s">
        <v>13</v>
      </c>
      <c r="I4680" s="17">
        <v>19.899999999999999</v>
      </c>
      <c r="J4680" s="4">
        <v>40787</v>
      </c>
      <c r="K4680" s="17">
        <f>IF(data[[#This Row],[UnitPrice]]&gt;=20, data[[#This Row],[Revenue]]*0.7,
   IF(data[[#This Row],[UnitPrice]]&gt;=10, data[[#This Row],[Revenue]]*0.6,
      data[[#This Row],[Revenue]]*0.5))</f>
        <v>9.9499999999999993</v>
      </c>
      <c r="L4680" s="9">
        <f>data[[#This Row],[Revenue]]*0.75</f>
        <v>14.924999999999999</v>
      </c>
      <c r="M4680" s="26">
        <f>IF(data[[#This Row],[Cost]]&gt;0, (data[[#This Row],[Profit]]/data[[#This Row],[Cost]]), 0)</f>
        <v>1.5</v>
      </c>
      <c r="N4680" s="17">
        <f t="shared" si="73"/>
        <v>54.657830368487872</v>
      </c>
    </row>
    <row r="4681" spans="1:14" x14ac:dyDescent="0.35">
      <c r="A4681" s="2" t="s">
        <v>4498</v>
      </c>
      <c r="B4681" s="2" t="s">
        <v>626</v>
      </c>
      <c r="C4681" s="14" t="s">
        <v>627</v>
      </c>
      <c r="D4681" s="2">
        <v>2</v>
      </c>
      <c r="E4681" s="3">
        <v>40819.547222222223</v>
      </c>
      <c r="F4681" s="17">
        <v>9.9499999999999993</v>
      </c>
      <c r="G4681" s="2">
        <v>15308</v>
      </c>
      <c r="H4681" s="2" t="s">
        <v>13</v>
      </c>
      <c r="I4681" s="17">
        <v>19.899999999999999</v>
      </c>
      <c r="J4681" s="4">
        <v>40817</v>
      </c>
      <c r="K4681" s="17">
        <f>IF(data[[#This Row],[UnitPrice]]&gt;=20, data[[#This Row],[Revenue]]*0.7,
   IF(data[[#This Row],[UnitPrice]]&gt;=10, data[[#This Row],[Revenue]]*0.6,
      data[[#This Row],[Revenue]]*0.5))</f>
        <v>9.9499999999999993</v>
      </c>
      <c r="L4681" s="9">
        <f>data[[#This Row],[Revenue]]*0.75</f>
        <v>14.924999999999999</v>
      </c>
      <c r="M4681" s="26">
        <f>IF(data[[#This Row],[Cost]]&gt;0, (data[[#This Row],[Profit]]/data[[#This Row],[Cost]]), 0)</f>
        <v>1.5</v>
      </c>
      <c r="N4681" s="17">
        <f t="shared" si="73"/>
        <v>54.668875119161051</v>
      </c>
    </row>
    <row r="4682" spans="1:14" x14ac:dyDescent="0.35">
      <c r="A4682" s="2" t="s">
        <v>5594</v>
      </c>
      <c r="B4682" s="2" t="s">
        <v>626</v>
      </c>
      <c r="C4682" s="14" t="s">
        <v>627</v>
      </c>
      <c r="D4682" s="2">
        <v>1</v>
      </c>
      <c r="E4682" s="3">
        <v>40638.556944444441</v>
      </c>
      <c r="F4682" s="17">
        <v>9.9499999999999993</v>
      </c>
      <c r="G4682" s="2">
        <v>17394</v>
      </c>
      <c r="H4682" s="2" t="s">
        <v>13</v>
      </c>
      <c r="I4682" s="17">
        <v>9.9499999999999993</v>
      </c>
      <c r="J4682" s="4">
        <v>40634</v>
      </c>
      <c r="K4682" s="17">
        <f>IF(data[[#This Row],[UnitPrice]]&gt;=20, data[[#This Row],[Revenue]]*0.7,
   IF(data[[#This Row],[UnitPrice]]&gt;=10, data[[#This Row],[Revenue]]*0.6,
      data[[#This Row],[Revenue]]*0.5))</f>
        <v>4.9749999999999996</v>
      </c>
      <c r="L4682" s="9">
        <f>data[[#This Row],[Revenue]]*0.75</f>
        <v>7.4624999999999995</v>
      </c>
      <c r="M4682" s="26">
        <f>IF(data[[#This Row],[Cost]]&gt;0, (data[[#This Row],[Profit]]/data[[#This Row],[Cost]]), 0)</f>
        <v>1.5</v>
      </c>
      <c r="N4682" s="17">
        <f t="shared" si="73"/>
        <v>54.679926891290478</v>
      </c>
    </row>
    <row r="4683" spans="1:14" x14ac:dyDescent="0.35">
      <c r="A4683" s="2" t="s">
        <v>5680</v>
      </c>
      <c r="B4683" s="2" t="s">
        <v>626</v>
      </c>
      <c r="C4683" s="14" t="s">
        <v>627</v>
      </c>
      <c r="D4683" s="2">
        <v>2</v>
      </c>
      <c r="E4683" s="3">
        <v>40668.605555555558</v>
      </c>
      <c r="F4683" s="17">
        <v>9.9499999999999993</v>
      </c>
      <c r="G4683" s="2">
        <v>17735</v>
      </c>
      <c r="H4683" s="2" t="s">
        <v>13</v>
      </c>
      <c r="I4683" s="17">
        <v>19.899999999999999</v>
      </c>
      <c r="J4683" s="4">
        <v>40664</v>
      </c>
      <c r="K4683" s="17">
        <f>IF(data[[#This Row],[UnitPrice]]&gt;=20, data[[#This Row],[Revenue]]*0.7,
   IF(data[[#This Row],[UnitPrice]]&gt;=10, data[[#This Row],[Revenue]]*0.6,
      data[[#This Row],[Revenue]]*0.5))</f>
        <v>9.9499999999999993</v>
      </c>
      <c r="L4683" s="9">
        <f>data[[#This Row],[Revenue]]*0.75</f>
        <v>14.924999999999999</v>
      </c>
      <c r="M4683" s="26">
        <f>IF(data[[#This Row],[Cost]]&gt;0, (data[[#This Row],[Profit]]/data[[#This Row],[Cost]]), 0)</f>
        <v>1.5</v>
      </c>
      <c r="N4683" s="17">
        <f t="shared" si="73"/>
        <v>54.694149443561166</v>
      </c>
    </row>
    <row r="4684" spans="1:14" x14ac:dyDescent="0.35">
      <c r="A4684" s="2" t="s">
        <v>6112</v>
      </c>
      <c r="B4684" s="2" t="s">
        <v>626</v>
      </c>
      <c r="C4684" s="14" t="s">
        <v>627</v>
      </c>
      <c r="D4684" s="2">
        <v>4</v>
      </c>
      <c r="E4684" s="3">
        <v>40852.445833333331</v>
      </c>
      <c r="F4684" s="17">
        <v>9.9499999999999993</v>
      </c>
      <c r="G4684" s="2">
        <v>16837</v>
      </c>
      <c r="H4684" s="2" t="s">
        <v>13</v>
      </c>
      <c r="I4684" s="17">
        <v>39.799999999999997</v>
      </c>
      <c r="J4684" s="4">
        <v>40848</v>
      </c>
      <c r="K4684" s="17">
        <f>IF(data[[#This Row],[UnitPrice]]&gt;=20, data[[#This Row],[Revenue]]*0.7,
   IF(data[[#This Row],[UnitPrice]]&gt;=10, data[[#This Row],[Revenue]]*0.6,
      data[[#This Row],[Revenue]]*0.5))</f>
        <v>19.899999999999999</v>
      </c>
      <c r="L4684" s="9">
        <f>data[[#This Row],[Revenue]]*0.75</f>
        <v>29.849999999999998</v>
      </c>
      <c r="M4684" s="26">
        <f>IF(data[[#This Row],[Cost]]&gt;0, (data[[#This Row],[Profit]]/data[[#This Row],[Cost]]), 0)</f>
        <v>1.5</v>
      </c>
      <c r="N4684" s="17">
        <f t="shared" si="73"/>
        <v>54.705216284987237</v>
      </c>
    </row>
    <row r="4685" spans="1:14" x14ac:dyDescent="0.35">
      <c r="A4685" s="2" t="s">
        <v>7548</v>
      </c>
      <c r="B4685" s="2" t="s">
        <v>626</v>
      </c>
      <c r="C4685" s="14" t="s">
        <v>627</v>
      </c>
      <c r="D4685" s="2">
        <v>1</v>
      </c>
      <c r="E4685" s="3">
        <v>40762.663888888892</v>
      </c>
      <c r="F4685" s="17">
        <v>9.9499999999999993</v>
      </c>
      <c r="G4685" s="2">
        <v>14534</v>
      </c>
      <c r="H4685" s="2" t="s">
        <v>13</v>
      </c>
      <c r="I4685" s="17">
        <v>9.9499999999999993</v>
      </c>
      <c r="J4685" s="4">
        <v>40756</v>
      </c>
      <c r="K4685" s="17">
        <f>IF(data[[#This Row],[UnitPrice]]&gt;=20, data[[#This Row],[Revenue]]*0.7,
   IF(data[[#This Row],[UnitPrice]]&gt;=10, data[[#This Row],[Revenue]]*0.6,
      data[[#This Row],[Revenue]]*0.5))</f>
        <v>4.9749999999999996</v>
      </c>
      <c r="L4685" s="9">
        <f>data[[#This Row],[Revenue]]*0.75</f>
        <v>7.4624999999999995</v>
      </c>
      <c r="M4685" s="26">
        <f>IF(data[[#This Row],[Cost]]&gt;0, (data[[#This Row],[Profit]]/data[[#This Row],[Cost]]), 0)</f>
        <v>1.5</v>
      </c>
      <c r="N4685" s="17">
        <f t="shared" si="73"/>
        <v>54.70995863824367</v>
      </c>
    </row>
    <row r="4686" spans="1:14" x14ac:dyDescent="0.35">
      <c r="A4686" s="2" t="s">
        <v>10590</v>
      </c>
      <c r="B4686" s="2" t="s">
        <v>626</v>
      </c>
      <c r="C4686" s="14" t="s">
        <v>627</v>
      </c>
      <c r="D4686" s="2">
        <v>12</v>
      </c>
      <c r="E4686" s="3">
        <v>40705.625694444447</v>
      </c>
      <c r="F4686" s="17">
        <v>9.9499999999999993</v>
      </c>
      <c r="G4686" s="2">
        <v>15526</v>
      </c>
      <c r="H4686" s="2" t="s">
        <v>13</v>
      </c>
      <c r="I4686" s="17">
        <v>119.4</v>
      </c>
      <c r="J4686" s="4">
        <v>40695</v>
      </c>
      <c r="K4686" s="17">
        <f>IF(data[[#This Row],[UnitPrice]]&gt;=20, data[[#This Row],[Revenue]]*0.7,
   IF(data[[#This Row],[UnitPrice]]&gt;=10, data[[#This Row],[Revenue]]*0.6,
      data[[#This Row],[Revenue]]*0.5))</f>
        <v>59.7</v>
      </c>
      <c r="L4686" s="9">
        <f>data[[#This Row],[Revenue]]*0.75</f>
        <v>89.550000000000011</v>
      </c>
      <c r="M4686" s="26">
        <f>IF(data[[#This Row],[Cost]]&gt;0, (data[[#This Row],[Profit]]/data[[#This Row],[Cost]]), 0)</f>
        <v>1.5000000000000002</v>
      </c>
      <c r="N4686" s="17">
        <f t="shared" si="73"/>
        <v>54.724204328453169</v>
      </c>
    </row>
    <row r="4687" spans="1:14" x14ac:dyDescent="0.35">
      <c r="A4687" s="2" t="s">
        <v>694</v>
      </c>
      <c r="B4687" s="2" t="s">
        <v>695</v>
      </c>
      <c r="C4687" s="14" t="s">
        <v>696</v>
      </c>
      <c r="D4687" s="2">
        <v>32</v>
      </c>
      <c r="E4687" s="3">
        <v>40221.78402777778</v>
      </c>
      <c r="F4687" s="17">
        <v>4.95</v>
      </c>
      <c r="G4687" s="2">
        <v>14236</v>
      </c>
      <c r="H4687" s="2" t="s">
        <v>13</v>
      </c>
      <c r="I4687" s="17">
        <v>158.4</v>
      </c>
      <c r="J4687" s="4">
        <v>40210</v>
      </c>
      <c r="K4687" s="17">
        <f>IF(data[[#This Row],[UnitPrice]]&gt;=20, data[[#This Row],[Revenue]]*0.7,
   IF(data[[#This Row],[UnitPrice]]&gt;=10, data[[#This Row],[Revenue]]*0.6,
      data[[#This Row],[Revenue]]*0.5))</f>
        <v>79.2</v>
      </c>
      <c r="L4687" s="9">
        <f>data[[#This Row],[Revenue]]*0.75</f>
        <v>118.80000000000001</v>
      </c>
      <c r="M4687" s="26">
        <f>IF(data[[#This Row],[Cost]]&gt;0, (data[[#This Row],[Profit]]/data[[#This Row],[Cost]]), 0)</f>
        <v>1.5</v>
      </c>
      <c r="N4687" s="17">
        <f t="shared" si="73"/>
        <v>54.703613498885652</v>
      </c>
    </row>
    <row r="4688" spans="1:14" x14ac:dyDescent="0.35">
      <c r="A4688" s="2" t="s">
        <v>2981</v>
      </c>
      <c r="B4688" s="2" t="s">
        <v>695</v>
      </c>
      <c r="C4688" s="14" t="s">
        <v>696</v>
      </c>
      <c r="D4688" s="2">
        <v>4</v>
      </c>
      <c r="E4688" s="3">
        <v>40878.397916666669</v>
      </c>
      <c r="F4688" s="17">
        <v>5.95</v>
      </c>
      <c r="G4688" s="2">
        <v>14270</v>
      </c>
      <c r="H4688" s="2" t="s">
        <v>13</v>
      </c>
      <c r="I4688" s="17">
        <v>23.8</v>
      </c>
      <c r="J4688" s="4">
        <v>40878</v>
      </c>
      <c r="K4688" s="17">
        <f>IF(data[[#This Row],[UnitPrice]]&gt;=20, data[[#This Row],[Revenue]]*0.7,
   IF(data[[#This Row],[UnitPrice]]&gt;=10, data[[#This Row],[Revenue]]*0.6,
      data[[#This Row],[Revenue]]*0.5))</f>
        <v>11.9</v>
      </c>
      <c r="L4688" s="9">
        <f>data[[#This Row],[Revenue]]*0.75</f>
        <v>17.850000000000001</v>
      </c>
      <c r="M4688" s="26">
        <f>IF(data[[#This Row],[Cost]]&gt;0, (data[[#This Row],[Profit]]/data[[#This Row],[Cost]]), 0)</f>
        <v>1.5</v>
      </c>
      <c r="N4688" s="17">
        <f t="shared" si="73"/>
        <v>54.670589171974484</v>
      </c>
    </row>
    <row r="4689" spans="1:14" x14ac:dyDescent="0.35">
      <c r="A4689" s="2" t="s">
        <v>3990</v>
      </c>
      <c r="B4689" s="2" t="s">
        <v>695</v>
      </c>
      <c r="C4689" s="14" t="s">
        <v>696</v>
      </c>
      <c r="D4689" s="2">
        <v>16</v>
      </c>
      <c r="E4689" s="3">
        <v>40546.407638888886</v>
      </c>
      <c r="F4689" s="17">
        <v>4.95</v>
      </c>
      <c r="G4689" s="2">
        <v>16078</v>
      </c>
      <c r="H4689" s="2" t="s">
        <v>13</v>
      </c>
      <c r="I4689" s="17">
        <v>79.2</v>
      </c>
      <c r="J4689" s="4">
        <v>40544</v>
      </c>
      <c r="K4689" s="17">
        <f>IF(data[[#This Row],[UnitPrice]]&gt;=20, data[[#This Row],[Revenue]]*0.7,
   IF(data[[#This Row],[UnitPrice]]&gt;=10, data[[#This Row],[Revenue]]*0.6,
      data[[#This Row],[Revenue]]*0.5))</f>
        <v>39.6</v>
      </c>
      <c r="L4689" s="9">
        <f>data[[#This Row],[Revenue]]*0.75</f>
        <v>59.400000000000006</v>
      </c>
      <c r="M4689" s="26">
        <f>IF(data[[#This Row],[Cost]]&gt;0, (data[[#This Row],[Profit]]/data[[#This Row],[Cost]]), 0)</f>
        <v>1.5</v>
      </c>
      <c r="N4689" s="17">
        <f t="shared" si="73"/>
        <v>54.680423701815819</v>
      </c>
    </row>
    <row r="4690" spans="1:14" x14ac:dyDescent="0.35">
      <c r="A4690" s="2" t="s">
        <v>4449</v>
      </c>
      <c r="B4690" s="2" t="s">
        <v>695</v>
      </c>
      <c r="C4690" s="14" t="s">
        <v>696</v>
      </c>
      <c r="D4690" s="2">
        <v>4</v>
      </c>
      <c r="E4690" s="3">
        <v>40789.638888888891</v>
      </c>
      <c r="F4690" s="17">
        <v>5.95</v>
      </c>
      <c r="G4690" s="2">
        <v>14291</v>
      </c>
      <c r="H4690" s="2" t="s">
        <v>13</v>
      </c>
      <c r="I4690" s="17">
        <v>23.8</v>
      </c>
      <c r="J4690" s="4">
        <v>40787</v>
      </c>
      <c r="K4690" s="17">
        <f>IF(data[[#This Row],[UnitPrice]]&gt;=20, data[[#This Row],[Revenue]]*0.7,
   IF(data[[#This Row],[UnitPrice]]&gt;=10, data[[#This Row],[Revenue]]*0.6,
      data[[#This Row],[Revenue]]*0.5))</f>
        <v>11.9</v>
      </c>
      <c r="L4690" s="9">
        <f>data[[#This Row],[Revenue]]*0.75</f>
        <v>17.850000000000001</v>
      </c>
      <c r="M4690" s="26">
        <f>IF(data[[#This Row],[Cost]]&gt;0, (data[[#This Row],[Profit]]/data[[#This Row],[Cost]]), 0)</f>
        <v>1.5</v>
      </c>
      <c r="N4690" s="17">
        <f t="shared" si="73"/>
        <v>54.672609942638594</v>
      </c>
    </row>
    <row r="4691" spans="1:14" x14ac:dyDescent="0.35">
      <c r="A4691" s="2" t="s">
        <v>5235</v>
      </c>
      <c r="B4691" s="2" t="s">
        <v>695</v>
      </c>
      <c r="C4691" s="14" t="s">
        <v>696</v>
      </c>
      <c r="D4691" s="2">
        <v>32</v>
      </c>
      <c r="E4691" s="3">
        <v>40851.412499999999</v>
      </c>
      <c r="F4691" s="17">
        <v>4.95</v>
      </c>
      <c r="G4691" s="2">
        <v>14616</v>
      </c>
      <c r="H4691" s="2" t="s">
        <v>13</v>
      </c>
      <c r="I4691" s="17">
        <v>158.4</v>
      </c>
      <c r="J4691" s="4">
        <v>40848</v>
      </c>
      <c r="K4691" s="17">
        <f>IF(data[[#This Row],[UnitPrice]]&gt;=20, data[[#This Row],[Revenue]]*0.7,
   IF(data[[#This Row],[UnitPrice]]&gt;=10, data[[#This Row],[Revenue]]*0.6,
      data[[#This Row],[Revenue]]*0.5))</f>
        <v>79.2</v>
      </c>
      <c r="L4691" s="9">
        <f>data[[#This Row],[Revenue]]*0.75</f>
        <v>118.80000000000001</v>
      </c>
      <c r="M4691" s="26">
        <f>IF(data[[#This Row],[Cost]]&gt;0, (data[[#This Row],[Profit]]/data[[#This Row],[Cost]]), 0)</f>
        <v>1.5</v>
      </c>
      <c r="N4691" s="17">
        <f t="shared" si="73"/>
        <v>54.682451386675133</v>
      </c>
    </row>
    <row r="4692" spans="1:14" x14ac:dyDescent="0.35">
      <c r="A4692" s="2" t="s">
        <v>5271</v>
      </c>
      <c r="B4692" s="2" t="s">
        <v>695</v>
      </c>
      <c r="C4692" s="14" t="s">
        <v>696</v>
      </c>
      <c r="D4692" s="2">
        <v>1</v>
      </c>
      <c r="E4692" s="3">
        <v>40851.583333333336</v>
      </c>
      <c r="F4692" s="17">
        <v>5.95</v>
      </c>
      <c r="G4692" s="2">
        <v>13668</v>
      </c>
      <c r="H4692" s="2" t="s">
        <v>13</v>
      </c>
      <c r="I4692" s="17">
        <v>5.95</v>
      </c>
      <c r="J4692" s="4">
        <v>40848</v>
      </c>
      <c r="K4692" s="17">
        <f>IF(data[[#This Row],[UnitPrice]]&gt;=20, data[[#This Row],[Revenue]]*0.7,
   IF(data[[#This Row],[UnitPrice]]&gt;=10, data[[#This Row],[Revenue]]*0.6,
      data[[#This Row],[Revenue]]*0.5))</f>
        <v>2.9750000000000001</v>
      </c>
      <c r="L4692" s="9">
        <f>data[[#This Row],[Revenue]]*0.75</f>
        <v>4.4625000000000004</v>
      </c>
      <c r="M4692" s="26">
        <f>IF(data[[#This Row],[Cost]]&gt;0, (data[[#This Row],[Profit]]/data[[#This Row],[Cost]]), 0)</f>
        <v>1.5</v>
      </c>
      <c r="N4692" s="17">
        <f t="shared" si="73"/>
        <v>54.649378188775465</v>
      </c>
    </row>
    <row r="4693" spans="1:14" x14ac:dyDescent="0.35">
      <c r="A4693" s="2" t="s">
        <v>5647</v>
      </c>
      <c r="B4693" s="2" t="s">
        <v>695</v>
      </c>
      <c r="C4693" s="14" t="s">
        <v>696</v>
      </c>
      <c r="D4693" s="2">
        <v>16</v>
      </c>
      <c r="E4693" s="3">
        <v>40668.431944444441</v>
      </c>
      <c r="F4693" s="17">
        <v>4.95</v>
      </c>
      <c r="G4693" s="2">
        <v>12877</v>
      </c>
      <c r="H4693" s="2" t="s">
        <v>13</v>
      </c>
      <c r="I4693" s="17">
        <v>79.2</v>
      </c>
      <c r="J4693" s="4">
        <v>40664</v>
      </c>
      <c r="K4693" s="17">
        <f>IF(data[[#This Row],[UnitPrice]]&gt;=20, data[[#This Row],[Revenue]]*0.7,
   IF(data[[#This Row],[UnitPrice]]&gt;=10, data[[#This Row],[Revenue]]*0.6,
      data[[#This Row],[Revenue]]*0.5))</f>
        <v>39.6</v>
      </c>
      <c r="L4693" s="9">
        <f>data[[#This Row],[Revenue]]*0.75</f>
        <v>59.400000000000006</v>
      </c>
      <c r="M4693" s="26">
        <f>IF(data[[#This Row],[Cost]]&gt;0, (data[[#This Row],[Profit]]/data[[#This Row],[Cost]]), 0)</f>
        <v>1.5</v>
      </c>
      <c r="N4693" s="17">
        <f t="shared" si="73"/>
        <v>54.664912280701721</v>
      </c>
    </row>
    <row r="4694" spans="1:14" x14ac:dyDescent="0.35">
      <c r="A4694" s="2" t="s">
        <v>5922</v>
      </c>
      <c r="B4694" s="2" t="s">
        <v>695</v>
      </c>
      <c r="C4694" s="14" t="s">
        <v>696</v>
      </c>
      <c r="D4694" s="2">
        <v>96</v>
      </c>
      <c r="E4694" s="3">
        <v>40791.504861111112</v>
      </c>
      <c r="F4694" s="17">
        <v>4.95</v>
      </c>
      <c r="G4694" s="2">
        <v>17949</v>
      </c>
      <c r="H4694" s="2" t="s">
        <v>13</v>
      </c>
      <c r="I4694" s="17">
        <v>475.2</v>
      </c>
      <c r="J4694" s="4">
        <v>40787</v>
      </c>
      <c r="K4694" s="17">
        <f>IF(data[[#This Row],[UnitPrice]]&gt;=20, data[[#This Row],[Revenue]]*0.7,
   IF(data[[#This Row],[UnitPrice]]&gt;=10, data[[#This Row],[Revenue]]*0.6,
      data[[#This Row],[Revenue]]*0.5))</f>
        <v>237.6</v>
      </c>
      <c r="L4694" s="9">
        <f>data[[#This Row],[Revenue]]*0.75</f>
        <v>356.4</v>
      </c>
      <c r="M4694" s="26">
        <f>IF(data[[#This Row],[Cost]]&gt;0, (data[[#This Row],[Profit]]/data[[#This Row],[Cost]]), 0)</f>
        <v>1.5</v>
      </c>
      <c r="N4694" s="17">
        <f t="shared" si="73"/>
        <v>54.657083599234149</v>
      </c>
    </row>
    <row r="4695" spans="1:14" x14ac:dyDescent="0.35">
      <c r="A4695" s="2" t="s">
        <v>6968</v>
      </c>
      <c r="B4695" s="2" t="s">
        <v>695</v>
      </c>
      <c r="C4695" s="14" t="s">
        <v>696</v>
      </c>
      <c r="D4695" s="2">
        <v>60</v>
      </c>
      <c r="E4695" s="3">
        <v>40822.640277777777</v>
      </c>
      <c r="F4695" s="17">
        <v>4.95</v>
      </c>
      <c r="G4695" s="2">
        <v>15098</v>
      </c>
      <c r="H4695" s="2" t="s">
        <v>13</v>
      </c>
      <c r="I4695" s="17">
        <v>297</v>
      </c>
      <c r="J4695" s="4">
        <v>40817</v>
      </c>
      <c r="K4695" s="17">
        <f>IF(data[[#This Row],[UnitPrice]]&gt;=20, data[[#This Row],[Revenue]]*0.7,
   IF(data[[#This Row],[UnitPrice]]&gt;=10, data[[#This Row],[Revenue]]*0.6,
      data[[#This Row],[Revenue]]*0.5))</f>
        <v>148.5</v>
      </c>
      <c r="L4695" s="9">
        <f>data[[#This Row],[Revenue]]*0.75</f>
        <v>222.75</v>
      </c>
      <c r="M4695" s="26">
        <f>IF(data[[#This Row],[Cost]]&gt;0, (data[[#This Row],[Profit]]/data[[#This Row],[Cost]]), 0)</f>
        <v>1.5</v>
      </c>
      <c r="N4695" s="17">
        <f t="shared" si="73"/>
        <v>54.522853495052608</v>
      </c>
    </row>
    <row r="4696" spans="1:14" hidden="1" x14ac:dyDescent="0.35">
      <c r="A4696" s="2" t="s">
        <v>4823</v>
      </c>
      <c r="B4696" s="2" t="s">
        <v>3176</v>
      </c>
      <c r="C4696" s="14" t="s">
        <v>3177</v>
      </c>
      <c r="D4696" s="2">
        <v>1</v>
      </c>
      <c r="E4696" s="3">
        <v>40547.573611111111</v>
      </c>
      <c r="F4696" s="17">
        <v>4.95</v>
      </c>
      <c r="G4696" s="2">
        <v>0</v>
      </c>
      <c r="H4696" s="2" t="s">
        <v>13</v>
      </c>
      <c r="I4696" s="17">
        <v>4.95</v>
      </c>
      <c r="J4696" s="4">
        <v>40544</v>
      </c>
      <c r="K4696" s="17">
        <f>IF(data[[#This Row],[UnitPrice]]&gt;=20, data[[#This Row],[Revenue]]*0.7,
   IF(data[[#This Row],[UnitPrice]]&gt;=10, data[[#This Row],[Revenue]]*0.6,
      data[[#This Row],[Revenue]]*0.5))</f>
        <v>2.4750000000000001</v>
      </c>
      <c r="L4696" s="9">
        <f>data[[#This Row],[Revenue]]*0.75</f>
        <v>3.7125000000000004</v>
      </c>
      <c r="M4696" s="26">
        <f>IF(data[[#This Row],[Cost]]&gt;0, (data[[#This Row],[Profit]]/data[[#This Row],[Cost]]), 0)</f>
        <v>1.5</v>
      </c>
      <c r="N4696" s="17">
        <f t="shared" si="73"/>
        <v>54.445434227330715</v>
      </c>
    </row>
    <row r="4697" spans="1:14" hidden="1" x14ac:dyDescent="0.35">
      <c r="A4697" s="2" t="s">
        <v>5623</v>
      </c>
      <c r="B4697" s="2" t="s">
        <v>3176</v>
      </c>
      <c r="C4697" s="14" t="s">
        <v>3177</v>
      </c>
      <c r="D4697" s="2">
        <v>3</v>
      </c>
      <c r="E4697" s="3">
        <v>40638.70208333333</v>
      </c>
      <c r="F4697" s="17">
        <v>4.95</v>
      </c>
      <c r="G4697" s="2">
        <v>17811</v>
      </c>
      <c r="H4697" s="2" t="s">
        <v>13</v>
      </c>
      <c r="I4697" s="17">
        <v>14.85</v>
      </c>
      <c r="J4697" s="4">
        <v>40634</v>
      </c>
      <c r="K4697" s="17">
        <f>IF(data[[#This Row],[UnitPrice]]&gt;=20, data[[#This Row],[Revenue]]*0.7,
   IF(data[[#This Row],[UnitPrice]]&gt;=10, data[[#This Row],[Revenue]]*0.6,
      data[[#This Row],[Revenue]]*0.5))</f>
        <v>7.4249999999999998</v>
      </c>
      <c r="L4697" s="9">
        <f>data[[#This Row],[Revenue]]*0.75</f>
        <v>11.137499999999999</v>
      </c>
      <c r="M4697" s="26">
        <f>IF(data[[#This Row],[Cost]]&gt;0, (data[[#This Row],[Profit]]/data[[#This Row],[Cost]]), 0)</f>
        <v>1.5</v>
      </c>
      <c r="N4697" s="17">
        <f t="shared" si="73"/>
        <v>54.461242414563976</v>
      </c>
    </row>
    <row r="4698" spans="1:14" hidden="1" x14ac:dyDescent="0.35">
      <c r="A4698" s="2" t="s">
        <v>5948</v>
      </c>
      <c r="B4698" s="2" t="s">
        <v>3176</v>
      </c>
      <c r="C4698" s="14" t="s">
        <v>3177</v>
      </c>
      <c r="D4698" s="2">
        <v>20</v>
      </c>
      <c r="E4698" s="3">
        <v>40791.582638888889</v>
      </c>
      <c r="F4698" s="17">
        <v>4.95</v>
      </c>
      <c r="G4698" s="2">
        <v>14543</v>
      </c>
      <c r="H4698" s="2" t="s">
        <v>13</v>
      </c>
      <c r="I4698" s="17">
        <v>99</v>
      </c>
      <c r="J4698" s="4">
        <v>40787</v>
      </c>
      <c r="K4698" s="17">
        <f>IF(data[[#This Row],[UnitPrice]]&gt;=20, data[[#This Row],[Revenue]]*0.7,
   IF(data[[#This Row],[UnitPrice]]&gt;=10, data[[#This Row],[Revenue]]*0.6,
      data[[#This Row],[Revenue]]*0.5))</f>
        <v>49.5</v>
      </c>
      <c r="L4698" s="9">
        <f>data[[#This Row],[Revenue]]*0.75</f>
        <v>74.25</v>
      </c>
      <c r="M4698" s="26">
        <f>IF(data[[#This Row],[Cost]]&gt;0, (data[[#This Row],[Profit]]/data[[#This Row],[Cost]]), 0)</f>
        <v>1.5</v>
      </c>
      <c r="N4698" s="17">
        <f t="shared" si="73"/>
        <v>54.473897763578215</v>
      </c>
    </row>
    <row r="4699" spans="1:14" hidden="1" x14ac:dyDescent="0.35">
      <c r="A4699" s="2" t="s">
        <v>394</v>
      </c>
      <c r="B4699" s="2" t="s">
        <v>395</v>
      </c>
      <c r="C4699" s="14" t="s">
        <v>396</v>
      </c>
      <c r="D4699" s="2">
        <v>24</v>
      </c>
      <c r="E4699" s="3">
        <v>40221.440972222219</v>
      </c>
      <c r="F4699" s="17">
        <v>1.45</v>
      </c>
      <c r="G4699" s="2">
        <v>13108</v>
      </c>
      <c r="H4699" s="2" t="s">
        <v>13</v>
      </c>
      <c r="I4699" s="17">
        <v>34.799999999999997</v>
      </c>
      <c r="J4699" s="4">
        <v>40210</v>
      </c>
      <c r="K4699" s="17">
        <f>IF(data[[#This Row],[UnitPrice]]&gt;=20, data[[#This Row],[Revenue]]*0.7,
   IF(data[[#This Row],[UnitPrice]]&gt;=10, data[[#This Row],[Revenue]]*0.6,
      data[[#This Row],[Revenue]]*0.5))</f>
        <v>17.399999999999999</v>
      </c>
      <c r="L4699" s="9">
        <f>data[[#This Row],[Revenue]]*0.75</f>
        <v>26.099999999999998</v>
      </c>
      <c r="M4699" s="26">
        <f>IF(data[[#This Row],[Cost]]&gt;0, (data[[#This Row],[Profit]]/data[[#This Row],[Cost]]), 0)</f>
        <v>1.5</v>
      </c>
      <c r="N4699" s="17">
        <f t="shared" si="73"/>
        <v>54.45966762543938</v>
      </c>
    </row>
    <row r="4700" spans="1:14" hidden="1" x14ac:dyDescent="0.35">
      <c r="A4700" s="2" t="s">
        <v>1162</v>
      </c>
      <c r="B4700" s="2" t="s">
        <v>395</v>
      </c>
      <c r="C4700" s="14" t="s">
        <v>396</v>
      </c>
      <c r="D4700" s="2">
        <v>1</v>
      </c>
      <c r="E4700" s="3">
        <v>40341.530555555553</v>
      </c>
      <c r="F4700" s="17">
        <v>1.45</v>
      </c>
      <c r="G4700" s="2">
        <v>13155</v>
      </c>
      <c r="H4700" s="2" t="s">
        <v>13</v>
      </c>
      <c r="I4700" s="17">
        <v>1.45</v>
      </c>
      <c r="J4700" s="4">
        <v>40330</v>
      </c>
      <c r="K4700" s="17">
        <f>IF(data[[#This Row],[UnitPrice]]&gt;=20, data[[#This Row],[Revenue]]*0.7,
   IF(data[[#This Row],[UnitPrice]]&gt;=10, data[[#This Row],[Revenue]]*0.6,
      data[[#This Row],[Revenue]]*0.5))</f>
        <v>0.72499999999999998</v>
      </c>
      <c r="L4700" s="9">
        <f>data[[#This Row],[Revenue]]*0.75</f>
        <v>1.0874999999999999</v>
      </c>
      <c r="M4700" s="26">
        <f>IF(data[[#This Row],[Cost]]&gt;0, (data[[#This Row],[Profit]]/data[[#This Row],[Cost]]), 0)</f>
        <v>1.5</v>
      </c>
      <c r="N4700" s="17">
        <f t="shared" si="73"/>
        <v>54.465952685421939</v>
      </c>
    </row>
    <row r="4701" spans="1:14" hidden="1" x14ac:dyDescent="0.35">
      <c r="A4701" s="2" t="s">
        <v>9274</v>
      </c>
      <c r="B4701" s="2" t="s">
        <v>395</v>
      </c>
      <c r="C4701" s="14" t="s">
        <v>396</v>
      </c>
      <c r="D4701" s="2">
        <v>12</v>
      </c>
      <c r="E4701" s="3">
        <v>40612.454861111109</v>
      </c>
      <c r="F4701" s="17">
        <v>1.45</v>
      </c>
      <c r="G4701" s="2">
        <v>13635</v>
      </c>
      <c r="H4701" s="2" t="s">
        <v>13</v>
      </c>
      <c r="I4701" s="17">
        <v>17.399999999999999</v>
      </c>
      <c r="J4701" s="4">
        <v>40603</v>
      </c>
      <c r="K4701" s="17">
        <f>IF(data[[#This Row],[UnitPrice]]&gt;=20, data[[#This Row],[Revenue]]*0.7,
   IF(data[[#This Row],[UnitPrice]]&gt;=10, data[[#This Row],[Revenue]]*0.6,
      data[[#This Row],[Revenue]]*0.5))</f>
        <v>8.6999999999999993</v>
      </c>
      <c r="L4701" s="9">
        <f>data[[#This Row],[Revenue]]*0.75</f>
        <v>13.049999999999999</v>
      </c>
      <c r="M4701" s="26">
        <f>IF(data[[#This Row],[Cost]]&gt;0, (data[[#This Row],[Profit]]/data[[#This Row],[Cost]]), 0)</f>
        <v>1.5</v>
      </c>
      <c r="N4701" s="17">
        <f t="shared" si="73"/>
        <v>54.482906939558625</v>
      </c>
    </row>
    <row r="4702" spans="1:14" hidden="1" x14ac:dyDescent="0.35">
      <c r="A4702" s="2" t="s">
        <v>9376</v>
      </c>
      <c r="B4702" s="2" t="s">
        <v>395</v>
      </c>
      <c r="C4702" s="14" t="s">
        <v>396</v>
      </c>
      <c r="D4702" s="2">
        <v>6</v>
      </c>
      <c r="E4702" s="3">
        <v>40643.48333333333</v>
      </c>
      <c r="F4702" s="17">
        <v>1.45</v>
      </c>
      <c r="G4702" s="2">
        <v>17014</v>
      </c>
      <c r="H4702" s="2" t="s">
        <v>13</v>
      </c>
      <c r="I4702" s="17">
        <v>8.6999999999999993</v>
      </c>
      <c r="J4702" s="4">
        <v>40634</v>
      </c>
      <c r="K4702" s="17">
        <f>IF(data[[#This Row],[UnitPrice]]&gt;=20, data[[#This Row],[Revenue]]*0.7,
   IF(data[[#This Row],[UnitPrice]]&gt;=10, data[[#This Row],[Revenue]]*0.6,
      data[[#This Row],[Revenue]]*0.5))</f>
        <v>4.3499999999999996</v>
      </c>
      <c r="L4702" s="9">
        <f>data[[#This Row],[Revenue]]*0.75</f>
        <v>6.5249999999999995</v>
      </c>
      <c r="M4702" s="26">
        <f>IF(data[[#This Row],[Cost]]&gt;0, (data[[#This Row],[Profit]]/data[[#This Row],[Cost]]), 0)</f>
        <v>1.5</v>
      </c>
      <c r="N4702" s="17">
        <f t="shared" si="73"/>
        <v>54.494769673704347</v>
      </c>
    </row>
    <row r="4703" spans="1:14" hidden="1" x14ac:dyDescent="0.35">
      <c r="A4703" s="2" t="s">
        <v>10388</v>
      </c>
      <c r="B4703" s="2" t="s">
        <v>395</v>
      </c>
      <c r="C4703" s="14" t="s">
        <v>396</v>
      </c>
      <c r="D4703" s="2">
        <v>12</v>
      </c>
      <c r="E4703" s="3">
        <v>40613.692361111112</v>
      </c>
      <c r="F4703" s="17">
        <v>1.45</v>
      </c>
      <c r="G4703" s="2">
        <v>17481</v>
      </c>
      <c r="H4703" s="2" t="s">
        <v>13</v>
      </c>
      <c r="I4703" s="17">
        <v>17.399999999999999</v>
      </c>
      <c r="J4703" s="4">
        <v>40603</v>
      </c>
      <c r="K4703" s="17">
        <f>IF(data[[#This Row],[UnitPrice]]&gt;=20, data[[#This Row],[Revenue]]*0.7,
   IF(data[[#This Row],[UnitPrice]]&gt;=10, data[[#This Row],[Revenue]]*0.6,
      data[[#This Row],[Revenue]]*0.5))</f>
        <v>8.6999999999999993</v>
      </c>
      <c r="L4703" s="9">
        <f>data[[#This Row],[Revenue]]*0.75</f>
        <v>13.049999999999999</v>
      </c>
      <c r="M4703" s="26">
        <f>IF(data[[#This Row],[Cost]]&gt;0, (data[[#This Row],[Profit]]/data[[#This Row],[Cost]]), 0)</f>
        <v>1.5</v>
      </c>
      <c r="N4703" s="17">
        <f t="shared" si="73"/>
        <v>54.509423999999939</v>
      </c>
    </row>
    <row r="4704" spans="1:14" x14ac:dyDescent="0.35">
      <c r="A4704" s="2" t="s">
        <v>4276</v>
      </c>
      <c r="B4704" s="2" t="s">
        <v>3127</v>
      </c>
      <c r="C4704" s="14" t="s">
        <v>3128</v>
      </c>
      <c r="D4704" s="2">
        <v>1</v>
      </c>
      <c r="E4704" s="3">
        <v>40727.511805555558</v>
      </c>
      <c r="F4704" s="17">
        <v>6.75</v>
      </c>
      <c r="G4704" s="2">
        <v>16225</v>
      </c>
      <c r="H4704" s="2" t="s">
        <v>13</v>
      </c>
      <c r="I4704" s="17">
        <v>6.75</v>
      </c>
      <c r="J4704" s="4">
        <v>40725</v>
      </c>
      <c r="K4704" s="17">
        <f>IF(data[[#This Row],[UnitPrice]]&gt;=20, data[[#This Row],[Revenue]]*0.7,
   IF(data[[#This Row],[UnitPrice]]&gt;=10, data[[#This Row],[Revenue]]*0.6,
      data[[#This Row],[Revenue]]*0.5))</f>
        <v>3.375</v>
      </c>
      <c r="L4704" s="9">
        <f>data[[#This Row],[Revenue]]*0.75</f>
        <v>5.0625</v>
      </c>
      <c r="M4704" s="26">
        <f>IF(data[[#This Row],[Cost]]&gt;0, (data[[#This Row],[Profit]]/data[[#This Row],[Cost]]), 0)</f>
        <v>1.5</v>
      </c>
      <c r="N4704" s="17">
        <f t="shared" si="73"/>
        <v>54.521302816901347</v>
      </c>
    </row>
    <row r="4705" spans="1:14" x14ac:dyDescent="0.35">
      <c r="A4705" s="2" t="s">
        <v>5083</v>
      </c>
      <c r="B4705" s="2" t="s">
        <v>3127</v>
      </c>
      <c r="C4705" s="14" t="s">
        <v>3128</v>
      </c>
      <c r="D4705" s="2">
        <v>2</v>
      </c>
      <c r="E4705" s="3">
        <v>40728.552777777775</v>
      </c>
      <c r="F4705" s="17">
        <v>6.75</v>
      </c>
      <c r="G4705" s="2">
        <v>16255</v>
      </c>
      <c r="H4705" s="2" t="s">
        <v>13</v>
      </c>
      <c r="I4705" s="17">
        <v>13.5</v>
      </c>
      <c r="J4705" s="4">
        <v>40725</v>
      </c>
      <c r="K4705" s="17">
        <f>IF(data[[#This Row],[UnitPrice]]&gt;=20, data[[#This Row],[Revenue]]*0.7,
   IF(data[[#This Row],[UnitPrice]]&gt;=10, data[[#This Row],[Revenue]]*0.6,
      data[[#This Row],[Revenue]]*0.5))</f>
        <v>6.75</v>
      </c>
      <c r="L4705" s="9">
        <f>data[[#This Row],[Revenue]]*0.75</f>
        <v>10.125</v>
      </c>
      <c r="M4705" s="26">
        <f>IF(data[[#This Row],[Cost]]&gt;0, (data[[#This Row],[Profit]]/data[[#This Row],[Cost]]), 0)</f>
        <v>1.5</v>
      </c>
      <c r="N4705" s="17">
        <f t="shared" si="73"/>
        <v>54.536599423631067</v>
      </c>
    </row>
    <row r="4706" spans="1:14" x14ac:dyDescent="0.35">
      <c r="A4706" s="2" t="s">
        <v>5641</v>
      </c>
      <c r="B4706" s="2" t="s">
        <v>3127</v>
      </c>
      <c r="C4706" s="14" t="s">
        <v>3128</v>
      </c>
      <c r="D4706" s="2">
        <v>4</v>
      </c>
      <c r="E4706" s="3">
        <v>40668.405555555553</v>
      </c>
      <c r="F4706" s="17">
        <v>6.75</v>
      </c>
      <c r="G4706" s="2">
        <v>14340</v>
      </c>
      <c r="H4706" s="2" t="s">
        <v>13</v>
      </c>
      <c r="I4706" s="17">
        <v>27</v>
      </c>
      <c r="J4706" s="4">
        <v>40664</v>
      </c>
      <c r="K4706" s="17">
        <f>IF(data[[#This Row],[UnitPrice]]&gt;=20, data[[#This Row],[Revenue]]*0.7,
   IF(data[[#This Row],[UnitPrice]]&gt;=10, data[[#This Row],[Revenue]]*0.6,
      data[[#This Row],[Revenue]]*0.5))</f>
        <v>13.5</v>
      </c>
      <c r="L4706" s="9">
        <f>data[[#This Row],[Revenue]]*0.75</f>
        <v>20.25</v>
      </c>
      <c r="M4706" s="26">
        <f>IF(data[[#This Row],[Cost]]&gt;0, (data[[#This Row],[Profit]]/data[[#This Row],[Cost]]), 0)</f>
        <v>1.5</v>
      </c>
      <c r="N4706" s="17">
        <f t="shared" si="73"/>
        <v>54.549743754003785</v>
      </c>
    </row>
    <row r="4707" spans="1:14" x14ac:dyDescent="0.35">
      <c r="A4707" s="2" t="s">
        <v>8174</v>
      </c>
      <c r="B4707" s="2" t="s">
        <v>3127</v>
      </c>
      <c r="C4707" s="14" t="s">
        <v>3128</v>
      </c>
      <c r="D4707" s="2">
        <v>1</v>
      </c>
      <c r="E4707" s="3">
        <v>40794.556944444441</v>
      </c>
      <c r="F4707" s="17">
        <v>6.75</v>
      </c>
      <c r="G4707" s="2">
        <v>16791</v>
      </c>
      <c r="H4707" s="2" t="s">
        <v>13</v>
      </c>
      <c r="I4707" s="17">
        <v>6.75</v>
      </c>
      <c r="J4707" s="4">
        <v>40787</v>
      </c>
      <c r="K4707" s="17">
        <f>IF(data[[#This Row],[UnitPrice]]&gt;=20, data[[#This Row],[Revenue]]*0.7,
   IF(data[[#This Row],[UnitPrice]]&gt;=10, data[[#This Row],[Revenue]]*0.6,
      data[[#This Row],[Revenue]]*0.5))</f>
        <v>3.375</v>
      </c>
      <c r="L4707" s="9">
        <f>data[[#This Row],[Revenue]]*0.75</f>
        <v>5.0625</v>
      </c>
      <c r="M4707" s="26">
        <f>IF(data[[#This Row],[Cost]]&gt;0, (data[[#This Row],[Profit]]/data[[#This Row],[Cost]]), 0)</f>
        <v>1.5</v>
      </c>
      <c r="N4707" s="17">
        <f t="shared" si="73"/>
        <v>54.558570970842617</v>
      </c>
    </row>
    <row r="4708" spans="1:14" x14ac:dyDescent="0.35">
      <c r="A4708" s="2" t="s">
        <v>1385</v>
      </c>
      <c r="B4708" s="2" t="s">
        <v>1386</v>
      </c>
      <c r="C4708" s="14" t="s">
        <v>1387</v>
      </c>
      <c r="D4708" s="2">
        <v>16</v>
      </c>
      <c r="E4708" s="3">
        <v>40371.638888888891</v>
      </c>
      <c r="F4708" s="17">
        <v>2.5499999999999998</v>
      </c>
      <c r="G4708" s="2">
        <v>16950</v>
      </c>
      <c r="H4708" s="2" t="s">
        <v>13</v>
      </c>
      <c r="I4708" s="17">
        <v>40.799999999999997</v>
      </c>
      <c r="J4708" s="4">
        <v>40360</v>
      </c>
      <c r="K4708" s="17">
        <f>IF(data[[#This Row],[UnitPrice]]&gt;=20, data[[#This Row],[Revenue]]*0.7,
   IF(data[[#This Row],[UnitPrice]]&gt;=10, data[[#This Row],[Revenue]]*0.6,
      data[[#This Row],[Revenue]]*0.5))</f>
        <v>20.399999999999999</v>
      </c>
      <c r="L4708" s="9">
        <f>data[[#This Row],[Revenue]]*0.75</f>
        <v>30.599999999999998</v>
      </c>
      <c r="M4708" s="26">
        <f>IF(data[[#This Row],[Cost]]&gt;0, (data[[#This Row],[Profit]]/data[[#This Row],[Cost]]), 0)</f>
        <v>1.5</v>
      </c>
      <c r="N4708" s="17">
        <f t="shared" si="73"/>
        <v>54.57389423076917</v>
      </c>
    </row>
    <row r="4709" spans="1:14" x14ac:dyDescent="0.35">
      <c r="A4709" s="2" t="s">
        <v>4029</v>
      </c>
      <c r="B4709" s="2" t="s">
        <v>1386</v>
      </c>
      <c r="C4709" s="14" t="s">
        <v>1387</v>
      </c>
      <c r="D4709" s="2">
        <v>2</v>
      </c>
      <c r="E4709" s="3">
        <v>40546.57708333333</v>
      </c>
      <c r="F4709" s="17">
        <v>2.5499999999999998</v>
      </c>
      <c r="G4709" s="2">
        <v>15456</v>
      </c>
      <c r="H4709" s="2" t="s">
        <v>13</v>
      </c>
      <c r="I4709" s="17">
        <v>5.0999999999999996</v>
      </c>
      <c r="J4709" s="4">
        <v>40544</v>
      </c>
      <c r="K4709" s="17">
        <f>IF(data[[#This Row],[UnitPrice]]&gt;=20, data[[#This Row],[Revenue]]*0.7,
   IF(data[[#This Row],[UnitPrice]]&gt;=10, data[[#This Row],[Revenue]]*0.6,
      data[[#This Row],[Revenue]]*0.5))</f>
        <v>2.5499999999999998</v>
      </c>
      <c r="L4709" s="9">
        <f>data[[#This Row],[Revenue]]*0.75</f>
        <v>3.8249999999999997</v>
      </c>
      <c r="M4709" s="26">
        <f>IF(data[[#This Row],[Cost]]&gt;0, (data[[#This Row],[Profit]]/data[[#This Row],[Cost]]), 0)</f>
        <v>1.5</v>
      </c>
      <c r="N4709" s="17">
        <f t="shared" si="73"/>
        <v>54.578310355883239</v>
      </c>
    </row>
    <row r="4710" spans="1:14" x14ac:dyDescent="0.35">
      <c r="A4710" s="2" t="s">
        <v>6024</v>
      </c>
      <c r="B4710" s="2" t="s">
        <v>1386</v>
      </c>
      <c r="C4710" s="14" t="s">
        <v>1387</v>
      </c>
      <c r="D4710" s="2">
        <v>4</v>
      </c>
      <c r="E4710" s="3">
        <v>40821.508333333331</v>
      </c>
      <c r="F4710" s="17">
        <v>2.5499999999999998</v>
      </c>
      <c r="G4710" s="2">
        <v>16306</v>
      </c>
      <c r="H4710" s="2" t="s">
        <v>13</v>
      </c>
      <c r="I4710" s="17">
        <v>10.199999999999999</v>
      </c>
      <c r="J4710" s="4">
        <v>40817</v>
      </c>
      <c r="K4710" s="17">
        <f>IF(data[[#This Row],[UnitPrice]]&gt;=20, data[[#This Row],[Revenue]]*0.7,
   IF(data[[#This Row],[UnitPrice]]&gt;=10, data[[#This Row],[Revenue]]*0.6,
      data[[#This Row],[Revenue]]*0.5))</f>
        <v>5.0999999999999996</v>
      </c>
      <c r="L4710" s="9">
        <f>data[[#This Row],[Revenue]]*0.75</f>
        <v>7.6499999999999995</v>
      </c>
      <c r="M4710" s="26">
        <f>IF(data[[#This Row],[Cost]]&gt;0, (data[[#This Row],[Profit]]/data[[#This Row],[Cost]]), 0)</f>
        <v>1.5</v>
      </c>
      <c r="N4710" s="17">
        <f t="shared" si="73"/>
        <v>54.594178960872298</v>
      </c>
    </row>
    <row r="4711" spans="1:14" x14ac:dyDescent="0.35">
      <c r="A4711" s="2" t="s">
        <v>8222</v>
      </c>
      <c r="B4711" s="2" t="s">
        <v>1386</v>
      </c>
      <c r="C4711" s="14" t="s">
        <v>1387</v>
      </c>
      <c r="D4711" s="2">
        <v>4</v>
      </c>
      <c r="E4711" s="3">
        <v>40824.554861111108</v>
      </c>
      <c r="F4711" s="17">
        <v>2.5499999999999998</v>
      </c>
      <c r="G4711" s="2">
        <v>17042</v>
      </c>
      <c r="H4711" s="2" t="s">
        <v>13</v>
      </c>
      <c r="I4711" s="17">
        <v>10.199999999999999</v>
      </c>
      <c r="J4711" s="4">
        <v>40817</v>
      </c>
      <c r="K4711" s="17">
        <f>IF(data[[#This Row],[UnitPrice]]&gt;=20, data[[#This Row],[Revenue]]*0.7,
   IF(data[[#This Row],[UnitPrice]]&gt;=10, data[[#This Row],[Revenue]]*0.6,
      data[[#This Row],[Revenue]]*0.5))</f>
        <v>5.0999999999999996</v>
      </c>
      <c r="L4711" s="9">
        <f>data[[#This Row],[Revenue]]*0.75</f>
        <v>7.6499999999999995</v>
      </c>
      <c r="M4711" s="26">
        <f>IF(data[[#This Row],[Cost]]&gt;0, (data[[#This Row],[Profit]]/data[[#This Row],[Cost]]), 0)</f>
        <v>1.5</v>
      </c>
      <c r="N4711" s="17">
        <f t="shared" si="73"/>
        <v>54.60842155919147</v>
      </c>
    </row>
    <row r="4712" spans="1:14" x14ac:dyDescent="0.35">
      <c r="A4712" s="2" t="s">
        <v>8568</v>
      </c>
      <c r="B4712" s="2" t="s">
        <v>1386</v>
      </c>
      <c r="C4712" s="14" t="s">
        <v>1387</v>
      </c>
      <c r="D4712" s="2">
        <v>2</v>
      </c>
      <c r="E4712" s="3">
        <v>40642.466666666667</v>
      </c>
      <c r="F4712" s="17">
        <v>2.5499999999999998</v>
      </c>
      <c r="G4712" s="2">
        <v>16813</v>
      </c>
      <c r="H4712" s="2" t="s">
        <v>13</v>
      </c>
      <c r="I4712" s="17">
        <v>5.0999999999999996</v>
      </c>
      <c r="J4712" s="4">
        <v>40634</v>
      </c>
      <c r="K4712" s="17">
        <f>IF(data[[#This Row],[UnitPrice]]&gt;=20, data[[#This Row],[Revenue]]*0.7,
   IF(data[[#This Row],[UnitPrice]]&gt;=10, data[[#This Row],[Revenue]]*0.6,
      data[[#This Row],[Revenue]]*0.5))</f>
        <v>2.5499999999999998</v>
      </c>
      <c r="L4712" s="9">
        <f>data[[#This Row],[Revenue]]*0.75</f>
        <v>3.8249999999999997</v>
      </c>
      <c r="M4712" s="26">
        <f>IF(data[[#This Row],[Cost]]&gt;0, (data[[#This Row],[Profit]]/data[[#This Row],[Cost]]), 0)</f>
        <v>1.5</v>
      </c>
      <c r="N4712" s="17">
        <f t="shared" si="73"/>
        <v>54.622673299101358</v>
      </c>
    </row>
    <row r="4713" spans="1:14" x14ac:dyDescent="0.35">
      <c r="A4713" s="2" t="s">
        <v>10369</v>
      </c>
      <c r="B4713" s="2" t="s">
        <v>1386</v>
      </c>
      <c r="C4713" s="14" t="s">
        <v>1387</v>
      </c>
      <c r="D4713" s="2">
        <v>4</v>
      </c>
      <c r="E4713" s="3">
        <v>40613.620138888888</v>
      </c>
      <c r="F4713" s="17">
        <v>2.5499999999999998</v>
      </c>
      <c r="G4713" s="2">
        <v>14856</v>
      </c>
      <c r="H4713" s="2" t="s">
        <v>13</v>
      </c>
      <c r="I4713" s="17">
        <v>10.199999999999999</v>
      </c>
      <c r="J4713" s="4">
        <v>40603</v>
      </c>
      <c r="K4713" s="17">
        <f>IF(data[[#This Row],[UnitPrice]]&gt;=20, data[[#This Row],[Revenue]]*0.7,
   IF(data[[#This Row],[UnitPrice]]&gt;=10, data[[#This Row],[Revenue]]*0.6,
      data[[#This Row],[Revenue]]*0.5))</f>
        <v>5.0999999999999996</v>
      </c>
      <c r="L4713" s="9">
        <f>data[[#This Row],[Revenue]]*0.75</f>
        <v>7.6499999999999995</v>
      </c>
      <c r="M4713" s="26">
        <f>IF(data[[#This Row],[Cost]]&gt;0, (data[[#This Row],[Profit]]/data[[#This Row],[Cost]]), 0)</f>
        <v>1.5</v>
      </c>
      <c r="N4713" s="17">
        <f t="shared" si="73"/>
        <v>54.638571428571368</v>
      </c>
    </row>
    <row r="4714" spans="1:14" x14ac:dyDescent="0.35">
      <c r="A4714" s="2" t="s">
        <v>4030</v>
      </c>
      <c r="B4714" s="2" t="s">
        <v>4031</v>
      </c>
      <c r="C4714" s="2" t="s">
        <v>4032</v>
      </c>
      <c r="D4714" s="2">
        <v>1</v>
      </c>
      <c r="E4714" s="3">
        <v>40546.579861111109</v>
      </c>
      <c r="F4714" s="2">
        <v>2.95</v>
      </c>
      <c r="G4714" s="2">
        <v>15953</v>
      </c>
      <c r="H4714" s="2" t="s">
        <v>13</v>
      </c>
      <c r="I4714" s="2">
        <v>2.95</v>
      </c>
      <c r="J4714" s="4">
        <v>40544</v>
      </c>
      <c r="K4714" s="17">
        <f>IF(data[[#This Row],[UnitPrice]]&gt;=20, data[[#This Row],[Revenue]]*0.7,
   IF(data[[#This Row],[UnitPrice]]&gt;=10, data[[#This Row],[Revenue]]*0.6,
      data[[#This Row],[Revenue]]*0.5))</f>
        <v>1.4750000000000001</v>
      </c>
      <c r="L4714" s="9">
        <f>data[[#This Row],[Revenue]]*0.75</f>
        <v>2.2125000000000004</v>
      </c>
      <c r="M4714" s="26">
        <f>IF(data[[#This Row],[Cost]]&gt;0, (data[[#This Row],[Profit]]/data[[#This Row],[Cost]]), 0)</f>
        <v>1.5000000000000002</v>
      </c>
      <c r="N4714" s="17">
        <f t="shared" si="73"/>
        <v>54.6528420038535</v>
      </c>
    </row>
    <row r="4715" spans="1:14" x14ac:dyDescent="0.35">
      <c r="A4715" s="2" t="s">
        <v>7197</v>
      </c>
      <c r="B4715" s="2" t="s">
        <v>4031</v>
      </c>
      <c r="C4715" s="14" t="s">
        <v>4032</v>
      </c>
      <c r="D4715" s="2">
        <v>1</v>
      </c>
      <c r="E4715" s="3">
        <v>40609.666666666664</v>
      </c>
      <c r="F4715" s="17">
        <v>2.95</v>
      </c>
      <c r="G4715" s="2">
        <v>17781</v>
      </c>
      <c r="H4715" s="2" t="s">
        <v>13</v>
      </c>
      <c r="I4715" s="17">
        <v>2.95</v>
      </c>
      <c r="J4715" s="4">
        <v>40603</v>
      </c>
      <c r="K4715" s="17">
        <f>IF(data[[#This Row],[UnitPrice]]&gt;=20, data[[#This Row],[Revenue]]*0.7,
   IF(data[[#This Row],[UnitPrice]]&gt;=10, data[[#This Row],[Revenue]]*0.6,
      data[[#This Row],[Revenue]]*0.5))</f>
        <v>1.4750000000000001</v>
      </c>
      <c r="L4715" s="9">
        <f>data[[#This Row],[Revenue]]*0.75</f>
        <v>2.2125000000000004</v>
      </c>
      <c r="M4715" s="26">
        <f>IF(data[[#This Row],[Cost]]&gt;0, (data[[#This Row],[Profit]]/data[[#This Row],[Cost]]), 0)</f>
        <v>1.5000000000000002</v>
      </c>
      <c r="N4715" s="17">
        <f t="shared" si="73"/>
        <v>54.669450690652049</v>
      </c>
    </row>
    <row r="4716" spans="1:14" x14ac:dyDescent="0.35">
      <c r="A4716" s="2" t="s">
        <v>11541</v>
      </c>
      <c r="B4716" s="2" t="s">
        <v>4031</v>
      </c>
      <c r="C4716" s="14" t="s">
        <v>4032</v>
      </c>
      <c r="D4716" s="2">
        <v>24</v>
      </c>
      <c r="E4716" s="3">
        <v>40675.601388888892</v>
      </c>
      <c r="F4716" s="17">
        <v>0.79</v>
      </c>
      <c r="G4716" s="2">
        <v>15159</v>
      </c>
      <c r="H4716" s="2" t="s">
        <v>13</v>
      </c>
      <c r="I4716" s="17">
        <v>18.96</v>
      </c>
      <c r="J4716" s="4">
        <v>40664</v>
      </c>
      <c r="K4716" s="17">
        <f>IF(data[[#This Row],[UnitPrice]]&gt;=20, data[[#This Row],[Revenue]]*0.7,
   IF(data[[#This Row],[UnitPrice]]&gt;=10, data[[#This Row],[Revenue]]*0.6,
      data[[#This Row],[Revenue]]*0.5))</f>
        <v>9.48</v>
      </c>
      <c r="L4716" s="9">
        <f>data[[#This Row],[Revenue]]*0.75</f>
        <v>14.22</v>
      </c>
      <c r="M4716" s="26">
        <f>IF(data[[#This Row],[Cost]]&gt;0, (data[[#This Row],[Profit]]/data[[#This Row],[Cost]]), 0)</f>
        <v>1.5</v>
      </c>
      <c r="N4716" s="17">
        <f t="shared" si="73"/>
        <v>54.686070051413822</v>
      </c>
    </row>
    <row r="4717" spans="1:14" hidden="1" x14ac:dyDescent="0.35">
      <c r="A4717" s="2" t="s">
        <v>4258</v>
      </c>
      <c r="B4717" s="2" t="s">
        <v>2993</v>
      </c>
      <c r="C4717" s="14" t="s">
        <v>2994</v>
      </c>
      <c r="D4717" s="2">
        <v>15</v>
      </c>
      <c r="E4717" s="3">
        <v>40727.424305555556</v>
      </c>
      <c r="F4717" s="17">
        <v>1.63</v>
      </c>
      <c r="G4717" s="2">
        <v>0</v>
      </c>
      <c r="H4717" s="2" t="s">
        <v>13</v>
      </c>
      <c r="I4717" s="17">
        <v>24.45</v>
      </c>
      <c r="J4717" s="4">
        <v>40725</v>
      </c>
      <c r="K4717" s="17">
        <f>IF(data[[#This Row],[UnitPrice]]&gt;=20, data[[#This Row],[Revenue]]*0.7,
   IF(data[[#This Row],[UnitPrice]]&gt;=10, data[[#This Row],[Revenue]]*0.6,
      data[[#This Row],[Revenue]]*0.5))</f>
        <v>12.225</v>
      </c>
      <c r="L4717" s="9">
        <f>data[[#This Row],[Revenue]]*0.75</f>
        <v>18.337499999999999</v>
      </c>
      <c r="M4717" s="26">
        <f>IF(data[[#This Row],[Cost]]&gt;0, (data[[#This Row],[Profit]]/data[[#This Row],[Cost]]), 0)</f>
        <v>1.5</v>
      </c>
      <c r="N4717" s="17">
        <f t="shared" si="73"/>
        <v>54.697553841208546</v>
      </c>
    </row>
    <row r="4718" spans="1:14" x14ac:dyDescent="0.35">
      <c r="A4718" s="2" t="s">
        <v>2992</v>
      </c>
      <c r="B4718" s="2" t="s">
        <v>2993</v>
      </c>
      <c r="C4718" s="14" t="s">
        <v>2994</v>
      </c>
      <c r="D4718" s="2">
        <v>8</v>
      </c>
      <c r="E4718" s="3">
        <v>40878.456944444442</v>
      </c>
      <c r="F4718" s="17">
        <v>0.85</v>
      </c>
      <c r="G4718" s="2">
        <v>17965</v>
      </c>
      <c r="H4718" s="2" t="s">
        <v>13</v>
      </c>
      <c r="I4718" s="17">
        <v>6.8</v>
      </c>
      <c r="J4718" s="4">
        <v>40878</v>
      </c>
      <c r="K4718" s="17">
        <f>IF(data[[#This Row],[UnitPrice]]&gt;=20, data[[#This Row],[Revenue]]*0.7,
   IF(data[[#This Row],[UnitPrice]]&gt;=10, data[[#This Row],[Revenue]]*0.6,
      data[[#This Row],[Revenue]]*0.5))</f>
        <v>3.4</v>
      </c>
      <c r="L4718" s="9">
        <f>data[[#This Row],[Revenue]]*0.75</f>
        <v>5.0999999999999996</v>
      </c>
      <c r="M4718" s="26">
        <f>IF(data[[#This Row],[Cost]]&gt;0, (data[[#This Row],[Profit]]/data[[#This Row],[Cost]]), 0)</f>
        <v>1.5</v>
      </c>
      <c r="N4718" s="17">
        <f t="shared" si="73"/>
        <v>54.707279742765209</v>
      </c>
    </row>
    <row r="4719" spans="1:14" x14ac:dyDescent="0.35">
      <c r="A4719" s="2" t="s">
        <v>4004</v>
      </c>
      <c r="B4719" s="2" t="s">
        <v>2993</v>
      </c>
      <c r="C4719" s="14" t="s">
        <v>2994</v>
      </c>
      <c r="D4719" s="2">
        <v>16</v>
      </c>
      <c r="E4719" s="3">
        <v>40546.48333333333</v>
      </c>
      <c r="F4719" s="17">
        <v>0.85</v>
      </c>
      <c r="G4719" s="2">
        <v>17811</v>
      </c>
      <c r="H4719" s="2" t="s">
        <v>13</v>
      </c>
      <c r="I4719" s="17">
        <v>13.6</v>
      </c>
      <c r="J4719" s="4">
        <v>40544</v>
      </c>
      <c r="K4719" s="17">
        <f>IF(data[[#This Row],[UnitPrice]]&gt;=20, data[[#This Row],[Revenue]]*0.7,
   IF(data[[#This Row],[UnitPrice]]&gt;=10, data[[#This Row],[Revenue]]*0.6,
      data[[#This Row],[Revenue]]*0.5))</f>
        <v>6.8</v>
      </c>
      <c r="L4719" s="9">
        <f>data[[#This Row],[Revenue]]*0.75</f>
        <v>10.199999999999999</v>
      </c>
      <c r="M4719" s="26">
        <f>IF(data[[#This Row],[Cost]]&gt;0, (data[[#This Row],[Profit]]/data[[#This Row],[Cost]]), 0)</f>
        <v>1.5</v>
      </c>
      <c r="N4719" s="17">
        <f t="shared" si="73"/>
        <v>54.722688967513605</v>
      </c>
    </row>
    <row r="4720" spans="1:14" x14ac:dyDescent="0.35">
      <c r="A4720" s="2" t="s">
        <v>7611</v>
      </c>
      <c r="B4720" s="2" t="s">
        <v>7070</v>
      </c>
      <c r="C4720" s="2" t="s">
        <v>7071</v>
      </c>
      <c r="D4720" s="2">
        <v>2</v>
      </c>
      <c r="E4720" s="3">
        <v>40854.53402777778</v>
      </c>
      <c r="F4720" s="2">
        <v>1.69</v>
      </c>
      <c r="G4720" s="2">
        <v>14552</v>
      </c>
      <c r="H4720" s="2" t="s">
        <v>13</v>
      </c>
      <c r="I4720" s="2">
        <v>3.38</v>
      </c>
      <c r="J4720" s="4">
        <v>40848</v>
      </c>
      <c r="K4720" s="17">
        <f>IF(data[[#This Row],[UnitPrice]]&gt;=20, data[[#This Row],[Revenue]]*0.7,
   IF(data[[#This Row],[UnitPrice]]&gt;=10, data[[#This Row],[Revenue]]*0.6,
      data[[#This Row],[Revenue]]*0.5))</f>
        <v>1.69</v>
      </c>
      <c r="L4720" s="9">
        <f>data[[#This Row],[Revenue]]*0.75</f>
        <v>2.5350000000000001</v>
      </c>
      <c r="M4720" s="26">
        <f>IF(data[[#This Row],[Cost]]&gt;0, (data[[#This Row],[Profit]]/data[[#This Row],[Cost]]), 0)</f>
        <v>1.5000000000000002</v>
      </c>
      <c r="N4720" s="17">
        <f t="shared" si="73"/>
        <v>54.735920205920145</v>
      </c>
    </row>
    <row r="4721" spans="1:14" x14ac:dyDescent="0.35">
      <c r="A4721" s="2" t="s">
        <v>8575</v>
      </c>
      <c r="B4721" s="2" t="s">
        <v>7070</v>
      </c>
      <c r="C4721" s="14" t="s">
        <v>7071</v>
      </c>
      <c r="D4721" s="2">
        <v>8</v>
      </c>
      <c r="E4721" s="3">
        <v>40642.50277777778</v>
      </c>
      <c r="F4721" s="17">
        <v>1.69</v>
      </c>
      <c r="G4721" s="2">
        <v>15738</v>
      </c>
      <c r="H4721" s="2" t="s">
        <v>13</v>
      </c>
      <c r="I4721" s="17">
        <v>13.52</v>
      </c>
      <c r="J4721" s="4">
        <v>40634</v>
      </c>
      <c r="K4721" s="17">
        <f>IF(data[[#This Row],[UnitPrice]]&gt;=20, data[[#This Row],[Revenue]]*0.7,
   IF(data[[#This Row],[UnitPrice]]&gt;=10, data[[#This Row],[Revenue]]*0.6,
      data[[#This Row],[Revenue]]*0.5))</f>
        <v>6.76</v>
      </c>
      <c r="L4721" s="9">
        <f>data[[#This Row],[Revenue]]*0.75</f>
        <v>10.14</v>
      </c>
      <c r="M4721" s="26">
        <f>IF(data[[#This Row],[Cost]]&gt;0, (data[[#This Row],[Profit]]/data[[#This Row],[Cost]]), 0)</f>
        <v>1.5000000000000002</v>
      </c>
      <c r="N4721" s="17">
        <f t="shared" si="73"/>
        <v>54.7524493080141</v>
      </c>
    </row>
    <row r="4722" spans="1:14" hidden="1" x14ac:dyDescent="0.35">
      <c r="A4722" s="2" t="s">
        <v>4152</v>
      </c>
      <c r="B4722" s="2" t="s">
        <v>4153</v>
      </c>
      <c r="C4722" s="14" t="s">
        <v>4154</v>
      </c>
      <c r="D4722" s="2">
        <v>2</v>
      </c>
      <c r="E4722" s="3">
        <v>40605.761111111111</v>
      </c>
      <c r="F4722" s="17">
        <v>4.25</v>
      </c>
      <c r="G4722" s="2">
        <v>13959</v>
      </c>
      <c r="H4722" s="2" t="s">
        <v>13</v>
      </c>
      <c r="I4722" s="17">
        <v>8.5</v>
      </c>
      <c r="J4722" s="4">
        <v>40603</v>
      </c>
      <c r="K4722" s="17">
        <f>IF(data[[#This Row],[UnitPrice]]&gt;=20, data[[#This Row],[Revenue]]*0.7,
   IF(data[[#This Row],[UnitPrice]]&gt;=10, data[[#This Row],[Revenue]]*0.6,
      data[[#This Row],[Revenue]]*0.5))</f>
        <v>4.25</v>
      </c>
      <c r="L4722" s="9">
        <f>data[[#This Row],[Revenue]]*0.75</f>
        <v>6.375</v>
      </c>
      <c r="M4722" s="26">
        <f>IF(data[[#This Row],[Cost]]&gt;0, (data[[#This Row],[Profit]]/data[[#This Row],[Cost]]), 0)</f>
        <v>1.5</v>
      </c>
      <c r="N4722" s="17">
        <f t="shared" si="73"/>
        <v>54.765724404378552</v>
      </c>
    </row>
    <row r="4723" spans="1:14" x14ac:dyDescent="0.35">
      <c r="A4723" s="2" t="s">
        <v>176</v>
      </c>
      <c r="B4723" s="2" t="s">
        <v>177</v>
      </c>
      <c r="C4723" s="14" t="s">
        <v>178</v>
      </c>
      <c r="D4723" s="2">
        <v>1</v>
      </c>
      <c r="E4723" s="3">
        <v>40190.53402777778</v>
      </c>
      <c r="F4723" s="17">
        <v>3.75</v>
      </c>
      <c r="G4723" s="2">
        <v>15012</v>
      </c>
      <c r="H4723" s="2" t="s">
        <v>13</v>
      </c>
      <c r="I4723" s="17">
        <v>3.75</v>
      </c>
      <c r="J4723" s="4">
        <v>40179</v>
      </c>
      <c r="K4723" s="17">
        <f>IF(data[[#This Row],[UnitPrice]]&gt;=20, data[[#This Row],[Revenue]]*0.7,
   IF(data[[#This Row],[UnitPrice]]&gt;=10, data[[#This Row],[Revenue]]*0.6,
      data[[#This Row],[Revenue]]*0.5))</f>
        <v>1.875</v>
      </c>
      <c r="L4723" s="9">
        <f>data[[#This Row],[Revenue]]*0.75</f>
        <v>2.8125</v>
      </c>
      <c r="M4723" s="26">
        <f>IF(data[[#This Row],[Cost]]&gt;0, (data[[#This Row],[Profit]]/data[[#This Row],[Cost]]), 0)</f>
        <v>1.5</v>
      </c>
      <c r="N4723" s="17">
        <f t="shared" si="73"/>
        <v>54.780624798711692</v>
      </c>
    </row>
    <row r="4724" spans="1:14" x14ac:dyDescent="0.35">
      <c r="A4724" s="2" t="s">
        <v>4136</v>
      </c>
      <c r="B4724" s="2" t="s">
        <v>3140</v>
      </c>
      <c r="C4724" s="14" t="s">
        <v>3141</v>
      </c>
      <c r="D4724" s="2">
        <v>5</v>
      </c>
      <c r="E4724" s="3">
        <v>40605.586805555555</v>
      </c>
      <c r="F4724" s="17">
        <v>2.95</v>
      </c>
      <c r="G4724" s="2">
        <v>17652</v>
      </c>
      <c r="H4724" s="2" t="s">
        <v>13</v>
      </c>
      <c r="I4724" s="17">
        <v>14.75</v>
      </c>
      <c r="J4724" s="4">
        <v>40603</v>
      </c>
      <c r="K4724" s="17">
        <f>IF(data[[#This Row],[UnitPrice]]&gt;=20, data[[#This Row],[Revenue]]*0.7,
   IF(data[[#This Row],[UnitPrice]]&gt;=10, data[[#This Row],[Revenue]]*0.6,
      data[[#This Row],[Revenue]]*0.5))</f>
        <v>7.375</v>
      </c>
      <c r="L4724" s="9">
        <f>data[[#This Row],[Revenue]]*0.75</f>
        <v>11.0625</v>
      </c>
      <c r="M4724" s="26">
        <f>IF(data[[#This Row],[Cost]]&gt;0, (data[[#This Row],[Profit]]/data[[#This Row],[Cost]]), 0)</f>
        <v>1.5</v>
      </c>
      <c r="N4724" s="17">
        <f t="shared" si="73"/>
        <v>54.797065077319523</v>
      </c>
    </row>
    <row r="4725" spans="1:14" x14ac:dyDescent="0.35">
      <c r="A4725" s="2" t="s">
        <v>6401</v>
      </c>
      <c r="B4725" s="2" t="s">
        <v>3140</v>
      </c>
      <c r="C4725" s="14" t="s">
        <v>3141</v>
      </c>
      <c r="D4725" s="2">
        <v>5</v>
      </c>
      <c r="E4725" s="3">
        <v>40549.546527777777</v>
      </c>
      <c r="F4725" s="17">
        <v>2.95</v>
      </c>
      <c r="G4725" s="2">
        <v>15039</v>
      </c>
      <c r="H4725" s="2" t="s">
        <v>13</v>
      </c>
      <c r="I4725" s="17">
        <v>14.75</v>
      </c>
      <c r="J4725" s="4">
        <v>40544</v>
      </c>
      <c r="K4725" s="17">
        <f>IF(data[[#This Row],[UnitPrice]]&gt;=20, data[[#This Row],[Revenue]]*0.7,
   IF(data[[#This Row],[UnitPrice]]&gt;=10, data[[#This Row],[Revenue]]*0.6,
      data[[#This Row],[Revenue]]*0.5))</f>
        <v>7.375</v>
      </c>
      <c r="L4725" s="9">
        <f>data[[#This Row],[Revenue]]*0.75</f>
        <v>11.0625</v>
      </c>
      <c r="M4725" s="26">
        <f>IF(data[[#This Row],[Cost]]&gt;0, (data[[#This Row],[Profit]]/data[[#This Row],[Cost]]), 0)</f>
        <v>1.5</v>
      </c>
      <c r="N4725" s="17">
        <f t="shared" si="73"/>
        <v>54.809970995810438</v>
      </c>
    </row>
    <row r="4726" spans="1:14" x14ac:dyDescent="0.35">
      <c r="A4726" s="2" t="s">
        <v>8542</v>
      </c>
      <c r="B4726" s="2" t="s">
        <v>3140</v>
      </c>
      <c r="C4726" s="14" t="s">
        <v>3141</v>
      </c>
      <c r="D4726" s="2">
        <v>3</v>
      </c>
      <c r="E4726" s="3">
        <v>40583.612500000003</v>
      </c>
      <c r="F4726" s="17">
        <v>2.95</v>
      </c>
      <c r="G4726" s="2">
        <v>14178</v>
      </c>
      <c r="H4726" s="2" t="s">
        <v>13</v>
      </c>
      <c r="I4726" s="17">
        <v>8.85</v>
      </c>
      <c r="J4726" s="4">
        <v>40575</v>
      </c>
      <c r="K4726" s="17">
        <f>IF(data[[#This Row],[UnitPrice]]&gt;=20, data[[#This Row],[Revenue]]*0.7,
   IF(data[[#This Row],[UnitPrice]]&gt;=10, data[[#This Row],[Revenue]]*0.6,
      data[[#This Row],[Revenue]]*0.5))</f>
        <v>4.4249999999999998</v>
      </c>
      <c r="L4726" s="9">
        <f>data[[#This Row],[Revenue]]*0.75</f>
        <v>6.6374999999999993</v>
      </c>
      <c r="M4726" s="26">
        <f>IF(data[[#This Row],[Cost]]&gt;0, (data[[#This Row],[Profit]]/data[[#This Row],[Cost]]), 0)</f>
        <v>1.5</v>
      </c>
      <c r="N4726" s="17">
        <f t="shared" si="73"/>
        <v>54.822885235331974</v>
      </c>
    </row>
    <row r="4727" spans="1:14" x14ac:dyDescent="0.35">
      <c r="A4727" s="2" t="s">
        <v>5739</v>
      </c>
      <c r="B4727" s="2" t="s">
        <v>3148</v>
      </c>
      <c r="C4727" s="14" t="s">
        <v>3149</v>
      </c>
      <c r="D4727" s="2">
        <v>12</v>
      </c>
      <c r="E4727" s="3">
        <v>40699.429861111108</v>
      </c>
      <c r="F4727" s="17">
        <v>1.25</v>
      </c>
      <c r="G4727" s="2">
        <v>15062</v>
      </c>
      <c r="H4727" s="2" t="s">
        <v>13</v>
      </c>
      <c r="I4727" s="17">
        <v>15</v>
      </c>
      <c r="J4727" s="4">
        <v>40695</v>
      </c>
      <c r="K4727" s="17">
        <f>IF(data[[#This Row],[UnitPrice]]&gt;=20, data[[#This Row],[Revenue]]*0.7,
   IF(data[[#This Row],[UnitPrice]]&gt;=10, data[[#This Row],[Revenue]]*0.6,
      data[[#This Row],[Revenue]]*0.5))</f>
        <v>7.5</v>
      </c>
      <c r="L4727" s="9">
        <f>data[[#This Row],[Revenue]]*0.75</f>
        <v>11.25</v>
      </c>
      <c r="M4727" s="26">
        <f>IF(data[[#This Row],[Cost]]&gt;0, (data[[#This Row],[Profit]]/data[[#This Row],[Cost]]), 0)</f>
        <v>1.5</v>
      </c>
      <c r="N4727" s="17">
        <f t="shared" si="73"/>
        <v>54.837710415994778</v>
      </c>
    </row>
    <row r="4728" spans="1:14" x14ac:dyDescent="0.35">
      <c r="A4728" s="2" t="s">
        <v>9620</v>
      </c>
      <c r="B4728" s="2" t="s">
        <v>3148</v>
      </c>
      <c r="C4728" s="14" t="s">
        <v>3149</v>
      </c>
      <c r="D4728" s="2">
        <v>12</v>
      </c>
      <c r="E4728" s="3">
        <v>40704.678472222222</v>
      </c>
      <c r="F4728" s="17">
        <v>1.25</v>
      </c>
      <c r="G4728" s="2">
        <v>17651</v>
      </c>
      <c r="H4728" s="2" t="s">
        <v>13</v>
      </c>
      <c r="I4728" s="17">
        <v>15</v>
      </c>
      <c r="J4728" s="4">
        <v>40695</v>
      </c>
      <c r="K4728" s="17">
        <f>IF(data[[#This Row],[UnitPrice]]&gt;=20, data[[#This Row],[Revenue]]*0.7,
   IF(data[[#This Row],[UnitPrice]]&gt;=10, data[[#This Row],[Revenue]]*0.6,
      data[[#This Row],[Revenue]]*0.5))</f>
        <v>7.5</v>
      </c>
      <c r="L4728" s="9">
        <f>data[[#This Row],[Revenue]]*0.75</f>
        <v>11.25</v>
      </c>
      <c r="M4728" s="26">
        <f>IF(data[[#This Row],[Cost]]&gt;0, (data[[#This Row],[Profit]]/data[[#This Row],[Cost]]), 0)</f>
        <v>1.5</v>
      </c>
      <c r="N4728" s="17">
        <f t="shared" si="73"/>
        <v>54.850561290322524</v>
      </c>
    </row>
    <row r="4729" spans="1:14" x14ac:dyDescent="0.35">
      <c r="A4729" s="2" t="s">
        <v>11024</v>
      </c>
      <c r="B4729" s="2" t="s">
        <v>3148</v>
      </c>
      <c r="C4729" s="14" t="s">
        <v>3149</v>
      </c>
      <c r="D4729" s="2">
        <v>72</v>
      </c>
      <c r="E4729" s="3">
        <v>40827.668749999997</v>
      </c>
      <c r="F4729" s="17">
        <v>1.25</v>
      </c>
      <c r="G4729" s="2">
        <v>16126</v>
      </c>
      <c r="H4729" s="2" t="s">
        <v>13</v>
      </c>
      <c r="I4729" s="17">
        <v>90</v>
      </c>
      <c r="J4729" s="4">
        <v>40817</v>
      </c>
      <c r="K4729" s="17">
        <f>IF(data[[#This Row],[UnitPrice]]&gt;=20, data[[#This Row],[Revenue]]*0.7,
   IF(data[[#This Row],[UnitPrice]]&gt;=10, data[[#This Row],[Revenue]]*0.6,
      data[[#This Row],[Revenue]]*0.5))</f>
        <v>45</v>
      </c>
      <c r="L4729" s="9">
        <f>data[[#This Row],[Revenue]]*0.75</f>
        <v>67.5</v>
      </c>
      <c r="M4729" s="26">
        <f>IF(data[[#This Row],[Cost]]&gt;0, (data[[#This Row],[Profit]]/data[[#This Row],[Cost]]), 0)</f>
        <v>1.5</v>
      </c>
      <c r="N4729" s="17">
        <f t="shared" si="73"/>
        <v>54.863420458212268</v>
      </c>
    </row>
    <row r="4730" spans="1:14" hidden="1" x14ac:dyDescent="0.35">
      <c r="A4730" s="2" t="s">
        <v>10923</v>
      </c>
      <c r="B4730" s="2" t="s">
        <v>3148</v>
      </c>
      <c r="C4730" s="14" t="s">
        <v>3149</v>
      </c>
      <c r="D4730" s="2">
        <v>1</v>
      </c>
      <c r="E4730" s="3">
        <v>40797.676388888889</v>
      </c>
      <c r="F4730" s="17">
        <v>2.46</v>
      </c>
      <c r="G4730" s="2">
        <v>0</v>
      </c>
      <c r="H4730" s="2" t="s">
        <v>13</v>
      </c>
      <c r="I4730" s="17">
        <v>2.46</v>
      </c>
      <c r="J4730" s="4">
        <v>40787</v>
      </c>
      <c r="K4730" s="17">
        <f>IF(data[[#This Row],[UnitPrice]]&gt;=20, data[[#This Row],[Revenue]]*0.7,
   IF(data[[#This Row],[UnitPrice]]&gt;=10, data[[#This Row],[Revenue]]*0.6,
      data[[#This Row],[Revenue]]*0.5))</f>
        <v>1.23</v>
      </c>
      <c r="L4730" s="9">
        <f>data[[#This Row],[Revenue]]*0.75</f>
        <v>1.845</v>
      </c>
      <c r="M4730" s="26">
        <f>IF(data[[#This Row],[Cost]]&gt;0, (data[[#This Row],[Profit]]/data[[#This Row],[Cost]]), 0)</f>
        <v>1.5</v>
      </c>
      <c r="N4730" s="17">
        <f t="shared" si="73"/>
        <v>54.852078760490578</v>
      </c>
    </row>
    <row r="4731" spans="1:14" hidden="1" x14ac:dyDescent="0.35">
      <c r="A4731" s="2" t="s">
        <v>2954</v>
      </c>
      <c r="B4731" s="2" t="s">
        <v>2955</v>
      </c>
      <c r="C4731" s="14" t="s">
        <v>2956</v>
      </c>
      <c r="D4731" s="2">
        <v>4</v>
      </c>
      <c r="E4731" s="3">
        <v>40848.57916666667</v>
      </c>
      <c r="F4731" s="17">
        <v>6.75</v>
      </c>
      <c r="G4731" s="2">
        <v>13672</v>
      </c>
      <c r="H4731" s="2" t="s">
        <v>13</v>
      </c>
      <c r="I4731" s="17">
        <v>27</v>
      </c>
      <c r="J4731" s="4">
        <v>40848</v>
      </c>
      <c r="K4731" s="17">
        <f>IF(data[[#This Row],[UnitPrice]]&gt;=20, data[[#This Row],[Revenue]]*0.7,
   IF(data[[#This Row],[UnitPrice]]&gt;=10, data[[#This Row],[Revenue]]*0.6,
      data[[#This Row],[Revenue]]*0.5))</f>
        <v>13.5</v>
      </c>
      <c r="L4731" s="9">
        <f>data[[#This Row],[Revenue]]*0.75</f>
        <v>20.25</v>
      </c>
      <c r="M4731" s="26">
        <f>IF(data[[#This Row],[Cost]]&gt;0, (data[[#This Row],[Profit]]/data[[#This Row],[Cost]]), 0)</f>
        <v>1.5</v>
      </c>
      <c r="N4731" s="17">
        <f t="shared" si="73"/>
        <v>54.868995802389342</v>
      </c>
    </row>
    <row r="4732" spans="1:14" x14ac:dyDescent="0.35">
      <c r="A4732" s="2" t="s">
        <v>4991</v>
      </c>
      <c r="B4732" s="2" t="s">
        <v>4670</v>
      </c>
      <c r="C4732" s="2" t="s">
        <v>4671</v>
      </c>
      <c r="D4732" s="2">
        <v>12</v>
      </c>
      <c r="E4732" s="3">
        <v>40698.444444444445</v>
      </c>
      <c r="F4732" s="2">
        <v>0.85</v>
      </c>
      <c r="G4732" s="2">
        <v>15917</v>
      </c>
      <c r="H4732" s="2" t="s">
        <v>13</v>
      </c>
      <c r="I4732" s="2">
        <v>10.199999999999999</v>
      </c>
      <c r="J4732" s="4">
        <v>40695</v>
      </c>
      <c r="K4732" s="17">
        <f>IF(data[[#This Row],[UnitPrice]]&gt;=20, data[[#This Row],[Revenue]]*0.7,
   IF(data[[#This Row],[UnitPrice]]&gt;=10, data[[#This Row],[Revenue]]*0.6,
      data[[#This Row],[Revenue]]*0.5))</f>
        <v>5.0999999999999996</v>
      </c>
      <c r="L4732" s="9">
        <f>data[[#This Row],[Revenue]]*0.75</f>
        <v>7.6499999999999995</v>
      </c>
      <c r="M4732" s="26">
        <f>IF(data[[#This Row],[Cost]]&gt;0, (data[[#This Row],[Profit]]/data[[#This Row],[Cost]]), 0)</f>
        <v>1.5</v>
      </c>
      <c r="N4732" s="17">
        <f t="shared" si="73"/>
        <v>54.877997416020605</v>
      </c>
    </row>
    <row r="4733" spans="1:14" x14ac:dyDescent="0.35">
      <c r="A4733" s="2" t="s">
        <v>550</v>
      </c>
      <c r="B4733" s="2" t="s">
        <v>551</v>
      </c>
      <c r="C4733" s="14" t="s">
        <v>552</v>
      </c>
      <c r="D4733" s="2">
        <v>12</v>
      </c>
      <c r="E4733" s="3">
        <v>40221.611111111109</v>
      </c>
      <c r="F4733" s="17">
        <v>1.25</v>
      </c>
      <c r="G4733" s="2">
        <v>16186</v>
      </c>
      <c r="H4733" s="2" t="s">
        <v>13</v>
      </c>
      <c r="I4733" s="17">
        <v>15</v>
      </c>
      <c r="J4733" s="4">
        <v>40210</v>
      </c>
      <c r="K4733" s="17">
        <f>IF(data[[#This Row],[UnitPrice]]&gt;=20, data[[#This Row],[Revenue]]*0.7,
   IF(data[[#This Row],[UnitPrice]]&gt;=10, data[[#This Row],[Revenue]]*0.6,
      data[[#This Row],[Revenue]]*0.5))</f>
        <v>7.5</v>
      </c>
      <c r="L4733" s="9">
        <f>data[[#This Row],[Revenue]]*0.75</f>
        <v>11.25</v>
      </c>
      <c r="M4733" s="26">
        <f>IF(data[[#This Row],[Cost]]&gt;0, (data[[#This Row],[Profit]]/data[[#This Row],[Cost]]), 0)</f>
        <v>1.5</v>
      </c>
      <c r="N4733" s="17">
        <f t="shared" si="73"/>
        <v>54.892432956381199</v>
      </c>
    </row>
    <row r="4734" spans="1:14" x14ac:dyDescent="0.35">
      <c r="A4734" s="2" t="s">
        <v>1353</v>
      </c>
      <c r="B4734" s="2" t="s">
        <v>551</v>
      </c>
      <c r="C4734" s="14" t="s">
        <v>552</v>
      </c>
      <c r="D4734" s="2">
        <v>12</v>
      </c>
      <c r="E4734" s="3">
        <v>40371.572916666664</v>
      </c>
      <c r="F4734" s="17">
        <v>1.25</v>
      </c>
      <c r="G4734" s="2">
        <v>16086</v>
      </c>
      <c r="H4734" s="2" t="s">
        <v>13</v>
      </c>
      <c r="I4734" s="17">
        <v>15</v>
      </c>
      <c r="J4734" s="4">
        <v>40360</v>
      </c>
      <c r="K4734" s="17">
        <f>IF(data[[#This Row],[UnitPrice]]&gt;=20, data[[#This Row],[Revenue]]*0.7,
   IF(data[[#This Row],[UnitPrice]]&gt;=10, data[[#This Row],[Revenue]]*0.6,
      data[[#This Row],[Revenue]]*0.5))</f>
        <v>7.5</v>
      </c>
      <c r="L4734" s="9">
        <f>data[[#This Row],[Revenue]]*0.75</f>
        <v>11.25</v>
      </c>
      <c r="M4734" s="26">
        <f>IF(data[[#This Row],[Cost]]&gt;0, (data[[#This Row],[Profit]]/data[[#This Row],[Cost]]), 0)</f>
        <v>1.5</v>
      </c>
      <c r="N4734" s="17">
        <f t="shared" si="73"/>
        <v>54.905326438267551</v>
      </c>
    </row>
    <row r="4735" spans="1:14" x14ac:dyDescent="0.35">
      <c r="A4735" s="2" t="s">
        <v>1481</v>
      </c>
      <c r="B4735" s="2" t="s">
        <v>551</v>
      </c>
      <c r="C4735" s="14" t="s">
        <v>552</v>
      </c>
      <c r="D4735" s="2">
        <v>12</v>
      </c>
      <c r="E4735" s="3">
        <v>40402.486805555556</v>
      </c>
      <c r="F4735" s="17">
        <v>1.25</v>
      </c>
      <c r="G4735" s="2">
        <v>16122</v>
      </c>
      <c r="H4735" s="2" t="s">
        <v>13</v>
      </c>
      <c r="I4735" s="17">
        <v>15</v>
      </c>
      <c r="J4735" s="4">
        <v>40391</v>
      </c>
      <c r="K4735" s="17">
        <f>IF(data[[#This Row],[UnitPrice]]&gt;=20, data[[#This Row],[Revenue]]*0.7,
   IF(data[[#This Row],[UnitPrice]]&gt;=10, data[[#This Row],[Revenue]]*0.6,
      data[[#This Row],[Revenue]]*0.5))</f>
        <v>7.5</v>
      </c>
      <c r="L4735" s="9">
        <f>data[[#This Row],[Revenue]]*0.75</f>
        <v>11.25</v>
      </c>
      <c r="M4735" s="26">
        <f>IF(data[[#This Row],[Cost]]&gt;0, (data[[#This Row],[Profit]]/data[[#This Row],[Cost]]), 0)</f>
        <v>1.5</v>
      </c>
      <c r="N4735" s="17">
        <f t="shared" si="73"/>
        <v>54.91822825735526</v>
      </c>
    </row>
    <row r="4736" spans="1:14" x14ac:dyDescent="0.35">
      <c r="A4736" s="2" t="s">
        <v>3350</v>
      </c>
      <c r="B4736" s="2" t="s">
        <v>551</v>
      </c>
      <c r="C4736" s="14" t="s">
        <v>552</v>
      </c>
      <c r="D4736" s="2">
        <v>36</v>
      </c>
      <c r="E4736" s="3">
        <v>40576.402083333334</v>
      </c>
      <c r="F4736" s="17">
        <v>1.25</v>
      </c>
      <c r="G4736" s="2">
        <v>14457</v>
      </c>
      <c r="H4736" s="2" t="s">
        <v>13</v>
      </c>
      <c r="I4736" s="17">
        <v>45</v>
      </c>
      <c r="J4736" s="4">
        <v>40575</v>
      </c>
      <c r="K4736" s="17">
        <f>IF(data[[#This Row],[UnitPrice]]&gt;=20, data[[#This Row],[Revenue]]*0.7,
   IF(data[[#This Row],[UnitPrice]]&gt;=10, data[[#This Row],[Revenue]]*0.6,
      data[[#This Row],[Revenue]]*0.5))</f>
        <v>22.5</v>
      </c>
      <c r="L4736" s="9">
        <f>data[[#This Row],[Revenue]]*0.75</f>
        <v>33.75</v>
      </c>
      <c r="M4736" s="26">
        <f>IF(data[[#This Row],[Cost]]&gt;0, (data[[#This Row],[Profit]]/data[[#This Row],[Cost]]), 0)</f>
        <v>1.5</v>
      </c>
      <c r="N4736" s="17">
        <f t="shared" si="73"/>
        <v>54.931138421733444</v>
      </c>
    </row>
    <row r="4737" spans="1:14" x14ac:dyDescent="0.35">
      <c r="A4737" s="2" t="s">
        <v>7833</v>
      </c>
      <c r="B4737" s="2" t="s">
        <v>551</v>
      </c>
      <c r="C4737" s="14" t="s">
        <v>552</v>
      </c>
      <c r="D4737" s="2">
        <v>12</v>
      </c>
      <c r="E4737" s="3">
        <v>40582.538194444445</v>
      </c>
      <c r="F4737" s="17">
        <v>1.25</v>
      </c>
      <c r="G4737" s="2">
        <v>16133</v>
      </c>
      <c r="H4737" s="2" t="s">
        <v>13</v>
      </c>
      <c r="I4737" s="17">
        <v>15</v>
      </c>
      <c r="J4737" s="4">
        <v>40575</v>
      </c>
      <c r="K4737" s="17">
        <f>IF(data[[#This Row],[UnitPrice]]&gt;=20, data[[#This Row],[Revenue]]*0.7,
   IF(data[[#This Row],[UnitPrice]]&gt;=10, data[[#This Row],[Revenue]]*0.6,
      data[[#This Row],[Revenue]]*0.5))</f>
        <v>7.5</v>
      </c>
      <c r="L4737" s="9">
        <f>data[[#This Row],[Revenue]]*0.75</f>
        <v>11.25</v>
      </c>
      <c r="M4737" s="26">
        <f>IF(data[[#This Row],[Cost]]&gt;0, (data[[#This Row],[Profit]]/data[[#This Row],[Cost]]), 0)</f>
        <v>1.5</v>
      </c>
      <c r="N4737" s="17">
        <f t="shared" si="73"/>
        <v>54.934351342607506</v>
      </c>
    </row>
    <row r="4738" spans="1:14" x14ac:dyDescent="0.35">
      <c r="A4738" s="2" t="s">
        <v>8710</v>
      </c>
      <c r="B4738" s="2" t="s">
        <v>551</v>
      </c>
      <c r="C4738" s="14" t="s">
        <v>552</v>
      </c>
      <c r="D4738" s="2">
        <v>24</v>
      </c>
      <c r="E4738" s="3">
        <v>40703.448611111111</v>
      </c>
      <c r="F4738" s="17">
        <v>1.25</v>
      </c>
      <c r="G4738" s="2">
        <v>16455</v>
      </c>
      <c r="H4738" s="2" t="s">
        <v>13</v>
      </c>
      <c r="I4738" s="17">
        <v>30</v>
      </c>
      <c r="J4738" s="4">
        <v>40695</v>
      </c>
      <c r="K4738" s="17">
        <f>IF(data[[#This Row],[UnitPrice]]&gt;=20, data[[#This Row],[Revenue]]*0.7,
   IF(data[[#This Row],[UnitPrice]]&gt;=10, data[[#This Row],[Revenue]]*0.6,
      data[[#This Row],[Revenue]]*0.5))</f>
        <v>15</v>
      </c>
      <c r="L4738" s="9">
        <f>data[[#This Row],[Revenue]]*0.75</f>
        <v>22.5</v>
      </c>
      <c r="M4738" s="26">
        <f>IF(data[[#This Row],[Cost]]&gt;0, (data[[#This Row],[Profit]]/data[[#This Row],[Cost]]), 0)</f>
        <v>1.5</v>
      </c>
      <c r="N4738" s="17">
        <f t="shared" ref="N4738:N4801" si="74">SUM(I4738:I12562)/COUNTA(_xlfn.UNIQUE(A4738:A12562))</f>
        <v>54.947275080906088</v>
      </c>
    </row>
    <row r="4739" spans="1:14" x14ac:dyDescent="0.35">
      <c r="A4739" s="2" t="s">
        <v>8797</v>
      </c>
      <c r="B4739" s="2" t="s">
        <v>551</v>
      </c>
      <c r="C4739" s="14" t="s">
        <v>552</v>
      </c>
      <c r="D4739" s="2">
        <v>48</v>
      </c>
      <c r="E4739" s="3">
        <v>40733.625</v>
      </c>
      <c r="F4739" s="17">
        <v>1.25</v>
      </c>
      <c r="G4739" s="2">
        <v>17422</v>
      </c>
      <c r="H4739" s="2" t="s">
        <v>13</v>
      </c>
      <c r="I4739" s="17">
        <v>60</v>
      </c>
      <c r="J4739" s="4">
        <v>40725</v>
      </c>
      <c r="K4739" s="17">
        <f>IF(data[[#This Row],[UnitPrice]]&gt;=20, data[[#This Row],[Revenue]]*0.7,
   IF(data[[#This Row],[UnitPrice]]&gt;=10, data[[#This Row],[Revenue]]*0.6,
      data[[#This Row],[Revenue]]*0.5))</f>
        <v>30</v>
      </c>
      <c r="L4739" s="9">
        <f>data[[#This Row],[Revenue]]*0.75</f>
        <v>45</v>
      </c>
      <c r="M4739" s="26">
        <f>IF(data[[#This Row],[Cost]]&gt;0, (data[[#This Row],[Profit]]/data[[#This Row],[Cost]]), 0)</f>
        <v>1.5</v>
      </c>
      <c r="N4739" s="17">
        <f t="shared" si="74"/>
        <v>54.955351246357985</v>
      </c>
    </row>
    <row r="4740" spans="1:14" x14ac:dyDescent="0.35">
      <c r="A4740" s="2" t="s">
        <v>9437</v>
      </c>
      <c r="B4740" s="2" t="s">
        <v>551</v>
      </c>
      <c r="C4740" s="14" t="s">
        <v>552</v>
      </c>
      <c r="D4740" s="2">
        <v>12</v>
      </c>
      <c r="E4740" s="3">
        <v>40673.413888888892</v>
      </c>
      <c r="F4740" s="17">
        <v>1.25</v>
      </c>
      <c r="G4740" s="2">
        <v>16059</v>
      </c>
      <c r="H4740" s="2" t="s">
        <v>13</v>
      </c>
      <c r="I4740" s="17">
        <v>15</v>
      </c>
      <c r="J4740" s="4">
        <v>40664</v>
      </c>
      <c r="K4740" s="17">
        <f>IF(data[[#This Row],[UnitPrice]]&gt;=20, data[[#This Row],[Revenue]]*0.7,
   IF(data[[#This Row],[UnitPrice]]&gt;=10, data[[#This Row],[Revenue]]*0.6,
      data[[#This Row],[Revenue]]*0.5))</f>
        <v>7.5</v>
      </c>
      <c r="L4740" s="9">
        <f>data[[#This Row],[Revenue]]*0.75</f>
        <v>11.25</v>
      </c>
      <c r="M4740" s="26">
        <f>IF(data[[#This Row],[Cost]]&gt;0, (data[[#This Row],[Profit]]/data[[#This Row],[Cost]]), 0)</f>
        <v>1.5</v>
      </c>
      <c r="N4740" s="17">
        <f t="shared" si="74"/>
        <v>54.953717616580249</v>
      </c>
    </row>
    <row r="4741" spans="1:14" x14ac:dyDescent="0.35">
      <c r="A4741" s="2" t="s">
        <v>10850</v>
      </c>
      <c r="B4741" s="2" t="s">
        <v>551</v>
      </c>
      <c r="C4741" s="14" t="s">
        <v>552</v>
      </c>
      <c r="D4741" s="2">
        <v>12</v>
      </c>
      <c r="E4741" s="3">
        <v>40797.475694444445</v>
      </c>
      <c r="F4741" s="17">
        <v>1.25</v>
      </c>
      <c r="G4741" s="2">
        <v>12949</v>
      </c>
      <c r="H4741" s="2" t="s">
        <v>13</v>
      </c>
      <c r="I4741" s="17">
        <v>15</v>
      </c>
      <c r="J4741" s="4">
        <v>40787</v>
      </c>
      <c r="K4741" s="17">
        <f>IF(data[[#This Row],[UnitPrice]]&gt;=20, data[[#This Row],[Revenue]]*0.7,
   IF(data[[#This Row],[UnitPrice]]&gt;=10, data[[#This Row],[Revenue]]*0.6,
      data[[#This Row],[Revenue]]*0.5))</f>
        <v>7.5</v>
      </c>
      <c r="L4741" s="9">
        <f>data[[#This Row],[Revenue]]*0.75</f>
        <v>11.25</v>
      </c>
      <c r="M4741" s="26">
        <f>IF(data[[#This Row],[Cost]]&gt;0, (data[[#This Row],[Profit]]/data[[#This Row],[Cost]]), 0)</f>
        <v>1.5</v>
      </c>
      <c r="N4741" s="17">
        <f t="shared" si="74"/>
        <v>54.966660187884614</v>
      </c>
    </row>
    <row r="4742" spans="1:14" x14ac:dyDescent="0.35">
      <c r="A4742" s="2" t="s">
        <v>10994</v>
      </c>
      <c r="B4742" s="2" t="s">
        <v>551</v>
      </c>
      <c r="C4742" s="14" t="s">
        <v>552</v>
      </c>
      <c r="D4742" s="2">
        <v>12</v>
      </c>
      <c r="E4742" s="3">
        <v>40827.588194444441</v>
      </c>
      <c r="F4742" s="17">
        <v>1.25</v>
      </c>
      <c r="G4742" s="2">
        <v>14466</v>
      </c>
      <c r="H4742" s="2" t="s">
        <v>13</v>
      </c>
      <c r="I4742" s="17">
        <v>15</v>
      </c>
      <c r="J4742" s="4">
        <v>40817</v>
      </c>
      <c r="K4742" s="17">
        <f>IF(data[[#This Row],[UnitPrice]]&gt;=20, data[[#This Row],[Revenue]]*0.7,
   IF(data[[#This Row],[UnitPrice]]&gt;=10, data[[#This Row],[Revenue]]*0.6,
      data[[#This Row],[Revenue]]*0.5))</f>
        <v>7.5</v>
      </c>
      <c r="L4742" s="9">
        <f>data[[#This Row],[Revenue]]*0.75</f>
        <v>11.25</v>
      </c>
      <c r="M4742" s="26">
        <f>IF(data[[#This Row],[Cost]]&gt;0, (data[[#This Row],[Profit]]/data[[#This Row],[Cost]]), 0)</f>
        <v>1.5</v>
      </c>
      <c r="N4742" s="17">
        <f t="shared" si="74"/>
        <v>54.979611147115946</v>
      </c>
    </row>
    <row r="4743" spans="1:14" x14ac:dyDescent="0.35">
      <c r="A4743" s="2" t="s">
        <v>11678</v>
      </c>
      <c r="B4743" s="2" t="s">
        <v>551</v>
      </c>
      <c r="C4743" s="14" t="s">
        <v>552</v>
      </c>
      <c r="D4743" s="2">
        <v>12</v>
      </c>
      <c r="E4743" s="3">
        <v>40706.631944444445</v>
      </c>
      <c r="F4743" s="17">
        <v>1.25</v>
      </c>
      <c r="G4743" s="2">
        <v>15194</v>
      </c>
      <c r="H4743" s="2" t="s">
        <v>13</v>
      </c>
      <c r="I4743" s="17">
        <v>15</v>
      </c>
      <c r="J4743" s="4">
        <v>40695</v>
      </c>
      <c r="K4743" s="17">
        <f>IF(data[[#This Row],[UnitPrice]]&gt;=20, data[[#This Row],[Revenue]]*0.7,
   IF(data[[#This Row],[UnitPrice]]&gt;=10, data[[#This Row],[Revenue]]*0.6,
      data[[#This Row],[Revenue]]*0.5))</f>
        <v>7.5</v>
      </c>
      <c r="L4743" s="9">
        <f>data[[#This Row],[Revenue]]*0.75</f>
        <v>11.25</v>
      </c>
      <c r="M4743" s="26">
        <f>IF(data[[#This Row],[Cost]]&gt;0, (data[[#This Row],[Profit]]/data[[#This Row],[Cost]]), 0)</f>
        <v>1.5</v>
      </c>
      <c r="N4743" s="17">
        <f t="shared" si="74"/>
        <v>54.992570502431057</v>
      </c>
    </row>
    <row r="4744" spans="1:14" hidden="1" x14ac:dyDescent="0.35">
      <c r="A4744" s="2" t="s">
        <v>7555</v>
      </c>
      <c r="B4744" s="2" t="s">
        <v>7556</v>
      </c>
      <c r="C4744" s="14" t="s">
        <v>7557</v>
      </c>
      <c r="D4744" s="2">
        <v>1</v>
      </c>
      <c r="E4744" s="3">
        <v>40762.68472222222</v>
      </c>
      <c r="F4744" s="17">
        <v>4.95</v>
      </c>
      <c r="G4744" s="2">
        <v>0</v>
      </c>
      <c r="H4744" s="2" t="s">
        <v>13</v>
      </c>
      <c r="I4744" s="17">
        <v>4.95</v>
      </c>
      <c r="J4744" s="4">
        <v>40756</v>
      </c>
      <c r="K4744" s="17">
        <f>IF(data[[#This Row],[UnitPrice]]&gt;=20, data[[#This Row],[Revenue]]*0.7,
   IF(data[[#This Row],[UnitPrice]]&gt;=10, data[[#This Row],[Revenue]]*0.6,
      data[[#This Row],[Revenue]]*0.5))</f>
        <v>2.4750000000000001</v>
      </c>
      <c r="L4744" s="9">
        <f>data[[#This Row],[Revenue]]*0.75</f>
        <v>3.7125000000000004</v>
      </c>
      <c r="M4744" s="26">
        <f>IF(data[[#This Row],[Cost]]&gt;0, (data[[#This Row],[Profit]]/data[[#This Row],[Cost]]), 0)</f>
        <v>1.5</v>
      </c>
      <c r="N4744" s="17">
        <f t="shared" si="74"/>
        <v>55.005538261997344</v>
      </c>
    </row>
    <row r="4745" spans="1:14" x14ac:dyDescent="0.35">
      <c r="A4745" s="2" t="s">
        <v>8163</v>
      </c>
      <c r="B4745" s="2" t="s">
        <v>7291</v>
      </c>
      <c r="C4745" s="14" t="s">
        <v>7292</v>
      </c>
      <c r="D4745" s="2">
        <v>2</v>
      </c>
      <c r="E4745" s="3">
        <v>40794.504861111112</v>
      </c>
      <c r="F4745" s="17">
        <v>8.5</v>
      </c>
      <c r="G4745" s="2">
        <v>13097</v>
      </c>
      <c r="H4745" s="2" t="s">
        <v>13</v>
      </c>
      <c r="I4745" s="17">
        <v>17</v>
      </c>
      <c r="J4745" s="4">
        <v>40787</v>
      </c>
      <c r="K4745" s="17">
        <f>IF(data[[#This Row],[UnitPrice]]&gt;=20, data[[#This Row],[Revenue]]*0.7,
   IF(data[[#This Row],[UnitPrice]]&gt;=10, data[[#This Row],[Revenue]]*0.6,
      data[[#This Row],[Revenue]]*0.5))</f>
        <v>8.5</v>
      </c>
      <c r="L4745" s="9">
        <f>data[[#This Row],[Revenue]]*0.75</f>
        <v>12.75</v>
      </c>
      <c r="M4745" s="26">
        <f>IF(data[[#This Row],[Cost]]&gt;0, (data[[#This Row],[Profit]]/data[[#This Row],[Cost]]), 0)</f>
        <v>1.5</v>
      </c>
      <c r="N4745" s="17">
        <f t="shared" si="74"/>
        <v>55.021774245864364</v>
      </c>
    </row>
    <row r="4746" spans="1:14" hidden="1" x14ac:dyDescent="0.35">
      <c r="A4746" s="2" t="s">
        <v>11632</v>
      </c>
      <c r="B4746" s="2" t="s">
        <v>2165</v>
      </c>
      <c r="C4746" s="14" t="s">
        <v>2166</v>
      </c>
      <c r="D4746" s="2">
        <v>1</v>
      </c>
      <c r="E4746" s="3">
        <v>40706.508333333331</v>
      </c>
      <c r="F4746" s="17">
        <v>0.79</v>
      </c>
      <c r="G4746" s="2">
        <v>14071</v>
      </c>
      <c r="H4746" s="2" t="s">
        <v>13</v>
      </c>
      <c r="I4746" s="17">
        <v>0.79</v>
      </c>
      <c r="J4746" s="4">
        <v>40695</v>
      </c>
      <c r="K4746" s="17">
        <f>IF(data[[#This Row],[UnitPrice]]&gt;=20, data[[#This Row],[Revenue]]*0.7,
   IF(data[[#This Row],[UnitPrice]]&gt;=10, data[[#This Row],[Revenue]]*0.6,
      data[[#This Row],[Revenue]]*0.5))</f>
        <v>0.39500000000000002</v>
      </c>
      <c r="L4746" s="9">
        <f>data[[#This Row],[Revenue]]*0.75</f>
        <v>0.59250000000000003</v>
      </c>
      <c r="M4746" s="26">
        <f>IF(data[[#This Row],[Cost]]&gt;0, (data[[#This Row],[Profit]]/data[[#This Row],[Cost]]), 0)</f>
        <v>1.5</v>
      </c>
      <c r="N4746" s="17">
        <f t="shared" si="74"/>
        <v>55.034110966904549</v>
      </c>
    </row>
    <row r="4747" spans="1:14" hidden="1" x14ac:dyDescent="0.35">
      <c r="A4747" s="2" t="s">
        <v>5186</v>
      </c>
      <c r="B4747" s="2" t="s">
        <v>4283</v>
      </c>
      <c r="C4747" s="14" t="s">
        <v>4284</v>
      </c>
      <c r="D4747" s="2">
        <v>2</v>
      </c>
      <c r="E4747" s="3">
        <v>40820.468055555553</v>
      </c>
      <c r="F4747" s="17">
        <v>1.65</v>
      </c>
      <c r="G4747" s="2">
        <v>18118</v>
      </c>
      <c r="H4747" s="2" t="s">
        <v>13</v>
      </c>
      <c r="I4747" s="17">
        <v>3.3</v>
      </c>
      <c r="J4747" s="4">
        <v>40817</v>
      </c>
      <c r="K4747" s="17">
        <f>IF(data[[#This Row],[UnitPrice]]&gt;=20, data[[#This Row],[Revenue]]*0.7,
   IF(data[[#This Row],[UnitPrice]]&gt;=10, data[[#This Row],[Revenue]]*0.6,
      data[[#This Row],[Revenue]]*0.5))</f>
        <v>1.65</v>
      </c>
      <c r="L4747" s="9">
        <f>data[[#This Row],[Revenue]]*0.75</f>
        <v>2.4749999999999996</v>
      </c>
      <c r="M4747" s="26">
        <f>IF(data[[#This Row],[Cost]]&gt;0, (data[[#This Row],[Profit]]/data[[#This Row],[Cost]]), 0)</f>
        <v>1.4999999999999998</v>
      </c>
      <c r="N4747" s="17">
        <f t="shared" si="74"/>
        <v>55.051716975008048</v>
      </c>
    </row>
    <row r="4748" spans="1:14" hidden="1" x14ac:dyDescent="0.35">
      <c r="A4748" s="2" t="s">
        <v>11582</v>
      </c>
      <c r="B4748" s="2" t="s">
        <v>4283</v>
      </c>
      <c r="C4748" s="14" t="s">
        <v>4284</v>
      </c>
      <c r="D4748" s="2">
        <v>1</v>
      </c>
      <c r="E4748" s="3">
        <v>40675.714583333334</v>
      </c>
      <c r="F4748" s="17">
        <v>0.39</v>
      </c>
      <c r="G4748" s="2">
        <v>0</v>
      </c>
      <c r="H4748" s="2" t="s">
        <v>13</v>
      </c>
      <c r="I4748" s="17">
        <v>0.39</v>
      </c>
      <c r="J4748" s="4">
        <v>40664</v>
      </c>
      <c r="K4748" s="17">
        <f>IF(data[[#This Row],[UnitPrice]]&gt;=20, data[[#This Row],[Revenue]]*0.7,
   IF(data[[#This Row],[UnitPrice]]&gt;=10, data[[#This Row],[Revenue]]*0.6,
      data[[#This Row],[Revenue]]*0.5))</f>
        <v>0.19500000000000001</v>
      </c>
      <c r="L4748" s="9">
        <f>data[[#This Row],[Revenue]]*0.75</f>
        <v>0.29249999999999998</v>
      </c>
      <c r="M4748" s="26">
        <f>IF(data[[#This Row],[Cost]]&gt;0, (data[[#This Row],[Profit]]/data[[#This Row],[Cost]]), 0)</f>
        <v>1.4999999999999998</v>
      </c>
      <c r="N4748" s="17">
        <f t="shared" si="74"/>
        <v>55.06851948051942</v>
      </c>
    </row>
    <row r="4749" spans="1:14" x14ac:dyDescent="0.35">
      <c r="A4749" s="2" t="s">
        <v>1808</v>
      </c>
      <c r="B4749" s="2" t="s">
        <v>1809</v>
      </c>
      <c r="C4749" s="14" t="s">
        <v>1810</v>
      </c>
      <c r="D4749" s="2">
        <v>12</v>
      </c>
      <c r="E4749" s="3">
        <v>40433.656944444447</v>
      </c>
      <c r="F4749" s="17">
        <v>1.25</v>
      </c>
      <c r="G4749" s="2">
        <v>18225</v>
      </c>
      <c r="H4749" s="2" t="s">
        <v>13</v>
      </c>
      <c r="I4749" s="17">
        <v>15</v>
      </c>
      <c r="J4749" s="4">
        <v>40422</v>
      </c>
      <c r="K4749" s="17">
        <f>IF(data[[#This Row],[UnitPrice]]&gt;=20, data[[#This Row],[Revenue]]*0.7,
   IF(data[[#This Row],[UnitPrice]]&gt;=10, data[[#This Row],[Revenue]]*0.6,
      data[[#This Row],[Revenue]]*0.5))</f>
        <v>7.5</v>
      </c>
      <c r="L4749" s="9">
        <f>data[[#This Row],[Revenue]]*0.75</f>
        <v>11.25</v>
      </c>
      <c r="M4749" s="26">
        <f>IF(data[[#This Row],[Cost]]&gt;0, (data[[#This Row],[Profit]]/data[[#This Row],[Cost]]), 0)</f>
        <v>1.5</v>
      </c>
      <c r="N4749" s="17">
        <f t="shared" si="74"/>
        <v>55.086278012341602</v>
      </c>
    </row>
    <row r="4750" spans="1:14" x14ac:dyDescent="0.35">
      <c r="A4750" s="2" t="s">
        <v>3658</v>
      </c>
      <c r="B4750" s="2" t="s">
        <v>1809</v>
      </c>
      <c r="C4750" s="14" t="s">
        <v>1810</v>
      </c>
      <c r="D4750" s="2">
        <v>192</v>
      </c>
      <c r="E4750" s="3">
        <v>40757.526388888888</v>
      </c>
      <c r="F4750" s="17">
        <v>0.85</v>
      </c>
      <c r="G4750" s="2">
        <v>17858</v>
      </c>
      <c r="H4750" s="2" t="s">
        <v>13</v>
      </c>
      <c r="I4750" s="17">
        <v>163.19999999999999</v>
      </c>
      <c r="J4750" s="4">
        <v>40756</v>
      </c>
      <c r="K4750" s="17">
        <f>IF(data[[#This Row],[UnitPrice]]&gt;=20, data[[#This Row],[Revenue]]*0.7,
   IF(data[[#This Row],[UnitPrice]]&gt;=10, data[[#This Row],[Revenue]]*0.6,
      data[[#This Row],[Revenue]]*0.5))</f>
        <v>81.599999999999994</v>
      </c>
      <c r="L4750" s="9">
        <f>data[[#This Row],[Revenue]]*0.75</f>
        <v>122.39999999999999</v>
      </c>
      <c r="M4750" s="26">
        <f>IF(data[[#This Row],[Cost]]&gt;0, (data[[#This Row],[Profit]]/data[[#This Row],[Cost]]), 0)</f>
        <v>1.5</v>
      </c>
      <c r="N4750" s="17">
        <f t="shared" si="74"/>
        <v>55.099301494476862</v>
      </c>
    </row>
    <row r="4751" spans="1:14" x14ac:dyDescent="0.35">
      <c r="A4751" s="2" t="s">
        <v>4822</v>
      </c>
      <c r="B4751" s="2" t="s">
        <v>1809</v>
      </c>
      <c r="C4751" s="14" t="s">
        <v>1810</v>
      </c>
      <c r="D4751" s="2">
        <v>12</v>
      </c>
      <c r="E4751" s="3">
        <v>40547.56527777778</v>
      </c>
      <c r="F4751" s="17">
        <v>1.25</v>
      </c>
      <c r="G4751" s="2">
        <v>16928</v>
      </c>
      <c r="H4751" s="2" t="s">
        <v>13</v>
      </c>
      <c r="I4751" s="17">
        <v>15</v>
      </c>
      <c r="J4751" s="4">
        <v>40544</v>
      </c>
      <c r="K4751" s="17">
        <f>IF(data[[#This Row],[UnitPrice]]&gt;=20, data[[#This Row],[Revenue]]*0.7,
   IF(data[[#This Row],[UnitPrice]]&gt;=10, data[[#This Row],[Revenue]]*0.6,
      data[[#This Row],[Revenue]]*0.5))</f>
        <v>7.5</v>
      </c>
      <c r="L4751" s="9">
        <f>data[[#This Row],[Revenue]]*0.75</f>
        <v>11.25</v>
      </c>
      <c r="M4751" s="26">
        <f>IF(data[[#This Row],[Cost]]&gt;0, (data[[#This Row],[Profit]]/data[[#This Row],[Cost]]), 0)</f>
        <v>1.5</v>
      </c>
      <c r="N4751" s="17">
        <f t="shared" si="74"/>
        <v>55.064169645758795</v>
      </c>
    </row>
    <row r="4752" spans="1:14" x14ac:dyDescent="0.35">
      <c r="A4752" s="2" t="s">
        <v>5261</v>
      </c>
      <c r="B4752" s="2" t="s">
        <v>1809</v>
      </c>
      <c r="C4752" s="14" t="s">
        <v>1810</v>
      </c>
      <c r="D4752" s="2">
        <v>12</v>
      </c>
      <c r="E4752" s="3">
        <v>40851.540972222225</v>
      </c>
      <c r="F4752" s="17">
        <v>1.25</v>
      </c>
      <c r="G4752" s="2">
        <v>16407</v>
      </c>
      <c r="H4752" s="2" t="s">
        <v>13</v>
      </c>
      <c r="I4752" s="17">
        <v>15</v>
      </c>
      <c r="J4752" s="4">
        <v>40848</v>
      </c>
      <c r="K4752" s="17">
        <f>IF(data[[#This Row],[UnitPrice]]&gt;=20, data[[#This Row],[Revenue]]*0.7,
   IF(data[[#This Row],[UnitPrice]]&gt;=10, data[[#This Row],[Revenue]]*0.6,
      data[[#This Row],[Revenue]]*0.5))</f>
        <v>7.5</v>
      </c>
      <c r="L4752" s="9">
        <f>data[[#This Row],[Revenue]]*0.75</f>
        <v>11.25</v>
      </c>
      <c r="M4752" s="26">
        <f>IF(data[[#This Row],[Cost]]&gt;0, (data[[#This Row],[Profit]]/data[[#This Row],[Cost]]), 0)</f>
        <v>1.5</v>
      </c>
      <c r="N4752" s="17">
        <f t="shared" si="74"/>
        <v>55.077194408322434</v>
      </c>
    </row>
    <row r="4753" spans="1:14" x14ac:dyDescent="0.35">
      <c r="A4753" s="2" t="s">
        <v>7196</v>
      </c>
      <c r="B4753" s="2" t="s">
        <v>1809</v>
      </c>
      <c r="C4753" s="14" t="s">
        <v>1810</v>
      </c>
      <c r="D4753" s="2">
        <v>12</v>
      </c>
      <c r="E4753" s="3">
        <v>40609.666666666664</v>
      </c>
      <c r="F4753" s="17">
        <v>1.25</v>
      </c>
      <c r="G4753" s="2">
        <v>15007</v>
      </c>
      <c r="H4753" s="2" t="s">
        <v>13</v>
      </c>
      <c r="I4753" s="17">
        <v>15</v>
      </c>
      <c r="J4753" s="4">
        <v>40603</v>
      </c>
      <c r="K4753" s="17">
        <f>IF(data[[#This Row],[UnitPrice]]&gt;=20, data[[#This Row],[Revenue]]*0.7,
   IF(data[[#This Row],[UnitPrice]]&gt;=10, data[[#This Row],[Revenue]]*0.6,
      data[[#This Row],[Revenue]]*0.5))</f>
        <v>7.5</v>
      </c>
      <c r="L4753" s="9">
        <f>data[[#This Row],[Revenue]]*0.75</f>
        <v>11.25</v>
      </c>
      <c r="M4753" s="26">
        <f>IF(data[[#This Row],[Cost]]&gt;0, (data[[#This Row],[Profit]]/data[[#This Row],[Cost]]), 0)</f>
        <v>1.5</v>
      </c>
      <c r="N4753" s="17">
        <f t="shared" si="74"/>
        <v>55.090227642276361</v>
      </c>
    </row>
    <row r="4754" spans="1:14" hidden="1" x14ac:dyDescent="0.35">
      <c r="A4754" s="2" t="s">
        <v>9601</v>
      </c>
      <c r="B4754" s="2" t="s">
        <v>1809</v>
      </c>
      <c r="C4754" s="14" t="s">
        <v>1810</v>
      </c>
      <c r="D4754" s="2">
        <v>36</v>
      </c>
      <c r="E4754" s="3">
        <v>40704.624305555553</v>
      </c>
      <c r="F4754" s="17">
        <v>1.25</v>
      </c>
      <c r="G4754" s="2">
        <v>0</v>
      </c>
      <c r="H4754" s="2" t="s">
        <v>13</v>
      </c>
      <c r="I4754" s="17">
        <v>45</v>
      </c>
      <c r="J4754" s="4">
        <v>40695</v>
      </c>
      <c r="K4754" s="17">
        <f>IF(data[[#This Row],[UnitPrice]]&gt;=20, data[[#This Row],[Revenue]]*0.7,
   IF(data[[#This Row],[UnitPrice]]&gt;=10, data[[#This Row],[Revenue]]*0.6,
      data[[#This Row],[Revenue]]*0.5))</f>
        <v>22.5</v>
      </c>
      <c r="L4754" s="9">
        <f>data[[#This Row],[Revenue]]*0.75</f>
        <v>33.75</v>
      </c>
      <c r="M4754" s="26">
        <f>IF(data[[#This Row],[Cost]]&gt;0, (data[[#This Row],[Profit]]/data[[#This Row],[Cost]]), 0)</f>
        <v>1.5</v>
      </c>
      <c r="N4754" s="17">
        <f t="shared" si="74"/>
        <v>55.103269355888031</v>
      </c>
    </row>
    <row r="4755" spans="1:14" x14ac:dyDescent="0.35">
      <c r="A4755" s="2" t="s">
        <v>2480</v>
      </c>
      <c r="B4755" s="2" t="s">
        <v>2127</v>
      </c>
      <c r="C4755" s="14" t="s">
        <v>2128</v>
      </c>
      <c r="D4755" s="2">
        <v>25</v>
      </c>
      <c r="E4755" s="3">
        <v>40634.591666666667</v>
      </c>
      <c r="F4755" s="17">
        <v>1.65</v>
      </c>
      <c r="G4755" s="2">
        <v>13680</v>
      </c>
      <c r="H4755" s="2" t="s">
        <v>13</v>
      </c>
      <c r="I4755" s="17">
        <v>41.25</v>
      </c>
      <c r="J4755" s="4">
        <v>40634</v>
      </c>
      <c r="K4755" s="17">
        <f>IF(data[[#This Row],[UnitPrice]]&gt;=20, data[[#This Row],[Revenue]]*0.7,
   IF(data[[#This Row],[UnitPrice]]&gt;=10, data[[#This Row],[Revenue]]*0.6,
      data[[#This Row],[Revenue]]*0.5))</f>
        <v>20.625</v>
      </c>
      <c r="L4755" s="9">
        <f>data[[#This Row],[Revenue]]*0.75</f>
        <v>30.9375</v>
      </c>
      <c r="M4755" s="26">
        <f>IF(data[[#This Row],[Cost]]&gt;0, (data[[#This Row],[Profit]]/data[[#This Row],[Cost]]), 0)</f>
        <v>1.5</v>
      </c>
      <c r="N4755" s="17">
        <f t="shared" si="74"/>
        <v>55.106557110315599</v>
      </c>
    </row>
    <row r="4756" spans="1:14" x14ac:dyDescent="0.35">
      <c r="A4756" s="2" t="s">
        <v>2601</v>
      </c>
      <c r="B4756" s="2" t="s">
        <v>2127</v>
      </c>
      <c r="C4756" s="14" t="s">
        <v>2128</v>
      </c>
      <c r="D4756" s="2">
        <v>147</v>
      </c>
      <c r="E4756" s="3">
        <v>40695.417361111111</v>
      </c>
      <c r="F4756" s="17">
        <v>1.65</v>
      </c>
      <c r="G4756" s="2">
        <v>14045</v>
      </c>
      <c r="H4756" s="2" t="s">
        <v>13</v>
      </c>
      <c r="I4756" s="17">
        <v>242.55</v>
      </c>
      <c r="J4756" s="4">
        <v>40695</v>
      </c>
      <c r="K4756" s="17">
        <f>IF(data[[#This Row],[UnitPrice]]&gt;=20, data[[#This Row],[Revenue]]*0.7,
   IF(data[[#This Row],[UnitPrice]]&gt;=10, data[[#This Row],[Revenue]]*0.6,
      data[[#This Row],[Revenue]]*0.5))</f>
        <v>121.27500000000001</v>
      </c>
      <c r="L4756" s="9">
        <f>data[[#This Row],[Revenue]]*0.75</f>
        <v>181.91250000000002</v>
      </c>
      <c r="M4756" s="26">
        <f>IF(data[[#This Row],[Cost]]&gt;0, (data[[#This Row],[Profit]]/data[[#This Row],[Cost]]), 0)</f>
        <v>1.5000000000000002</v>
      </c>
      <c r="N4756" s="17">
        <f t="shared" si="74"/>
        <v>55.11106770833328</v>
      </c>
    </row>
    <row r="4757" spans="1:14" x14ac:dyDescent="0.35">
      <c r="A4757" s="2" t="s">
        <v>4184</v>
      </c>
      <c r="B4757" s="2" t="s">
        <v>2127</v>
      </c>
      <c r="C4757" s="14" t="s">
        <v>2128</v>
      </c>
      <c r="D4757" s="2">
        <v>8</v>
      </c>
      <c r="E4757" s="3">
        <v>40636.492361111108</v>
      </c>
      <c r="F4757" s="17">
        <v>1.95</v>
      </c>
      <c r="G4757" s="2">
        <v>15827</v>
      </c>
      <c r="H4757" s="2" t="s">
        <v>13</v>
      </c>
      <c r="I4757" s="17">
        <v>15.6</v>
      </c>
      <c r="J4757" s="4">
        <v>40634</v>
      </c>
      <c r="K4757" s="17">
        <f>IF(data[[#This Row],[UnitPrice]]&gt;=20, data[[#This Row],[Revenue]]*0.7,
   IF(data[[#This Row],[UnitPrice]]&gt;=10, data[[#This Row],[Revenue]]*0.6,
      data[[#This Row],[Revenue]]*0.5))</f>
        <v>7.8</v>
      </c>
      <c r="L4757" s="9">
        <f>data[[#This Row],[Revenue]]*0.75</f>
        <v>11.7</v>
      </c>
      <c r="M4757" s="26">
        <f>IF(data[[#This Row],[Cost]]&gt;0, (data[[#This Row],[Profit]]/data[[#This Row],[Cost]]), 0)</f>
        <v>1.5</v>
      </c>
      <c r="N4757" s="17">
        <f t="shared" si="74"/>
        <v>55.0500325626831</v>
      </c>
    </row>
    <row r="4758" spans="1:14" x14ac:dyDescent="0.35">
      <c r="A4758" s="2" t="s">
        <v>4437</v>
      </c>
      <c r="B4758" s="2" t="s">
        <v>2127</v>
      </c>
      <c r="C4758" s="2" t="s">
        <v>2128</v>
      </c>
      <c r="D4758" s="2">
        <v>8</v>
      </c>
      <c r="E4758" s="3">
        <v>40789.578472222223</v>
      </c>
      <c r="F4758" s="2">
        <v>1.95</v>
      </c>
      <c r="G4758" s="2">
        <v>15367</v>
      </c>
      <c r="H4758" s="2" t="s">
        <v>13</v>
      </c>
      <c r="I4758" s="2">
        <v>15.6</v>
      </c>
      <c r="J4758" s="4">
        <v>40787</v>
      </c>
      <c r="K4758" s="17">
        <f>IF(data[[#This Row],[UnitPrice]]&gt;=20, data[[#This Row],[Revenue]]*0.7,
   IF(data[[#This Row],[UnitPrice]]&gt;=10, data[[#This Row],[Revenue]]*0.6,
      data[[#This Row],[Revenue]]*0.5))</f>
        <v>7.8</v>
      </c>
      <c r="L4758" s="9">
        <f>data[[#This Row],[Revenue]]*0.75</f>
        <v>11.7</v>
      </c>
      <c r="M4758" s="26">
        <f>IF(data[[#This Row],[Cost]]&gt;0, (data[[#This Row],[Profit]]/data[[#This Row],[Cost]]), 0)</f>
        <v>1.5</v>
      </c>
      <c r="N4758" s="17">
        <f t="shared" si="74"/>
        <v>55.06288273615629</v>
      </c>
    </row>
    <row r="4759" spans="1:14" x14ac:dyDescent="0.35">
      <c r="A4759" s="2" t="s">
        <v>10754</v>
      </c>
      <c r="B4759" s="2" t="s">
        <v>2127</v>
      </c>
      <c r="C4759" s="14" t="s">
        <v>2128</v>
      </c>
      <c r="D4759" s="2">
        <v>8</v>
      </c>
      <c r="E4759" s="3">
        <v>40766.548611111109</v>
      </c>
      <c r="F4759" s="17">
        <v>1.95</v>
      </c>
      <c r="G4759" s="2">
        <v>14560</v>
      </c>
      <c r="H4759" s="2" t="s">
        <v>13</v>
      </c>
      <c r="I4759" s="17">
        <v>15.6</v>
      </c>
      <c r="J4759" s="4">
        <v>40756</v>
      </c>
      <c r="K4759" s="17">
        <f>IF(data[[#This Row],[UnitPrice]]&gt;=20, data[[#This Row],[Revenue]]*0.7,
   IF(data[[#This Row],[UnitPrice]]&gt;=10, data[[#This Row],[Revenue]]*0.6,
      data[[#This Row],[Revenue]]*0.5))</f>
        <v>7.8</v>
      </c>
      <c r="L4759" s="9">
        <f>data[[#This Row],[Revenue]]*0.75</f>
        <v>11.7</v>
      </c>
      <c r="M4759" s="26">
        <f>IF(data[[#This Row],[Cost]]&gt;0, (data[[#This Row],[Profit]]/data[[#This Row],[Cost]]), 0)</f>
        <v>1.5</v>
      </c>
      <c r="N4759" s="17">
        <f t="shared" si="74"/>
        <v>55.075741283805741</v>
      </c>
    </row>
    <row r="4760" spans="1:14" x14ac:dyDescent="0.35">
      <c r="A4760" s="2" t="s">
        <v>9953</v>
      </c>
      <c r="B4760" s="2" t="s">
        <v>9954</v>
      </c>
      <c r="C4760" s="14" t="s">
        <v>9955</v>
      </c>
      <c r="D4760" s="2">
        <v>4</v>
      </c>
      <c r="E4760" s="3">
        <v>40857.643055555556</v>
      </c>
      <c r="F4760" s="17">
        <v>3.75</v>
      </c>
      <c r="G4760" s="2">
        <v>17769</v>
      </c>
      <c r="H4760" s="2" t="s">
        <v>13</v>
      </c>
      <c r="I4760" s="17">
        <v>15</v>
      </c>
      <c r="J4760" s="4">
        <v>40848</v>
      </c>
      <c r="K4760" s="17">
        <f>IF(data[[#This Row],[UnitPrice]]&gt;=20, data[[#This Row],[Revenue]]*0.7,
   IF(data[[#This Row],[UnitPrice]]&gt;=10, data[[#This Row],[Revenue]]*0.6,
      data[[#This Row],[Revenue]]*0.5))</f>
        <v>7.5</v>
      </c>
      <c r="L4760" s="9">
        <f>data[[#This Row],[Revenue]]*0.75</f>
        <v>11.25</v>
      </c>
      <c r="M4760" s="26">
        <f>IF(data[[#This Row],[Cost]]&gt;0, (data[[#This Row],[Profit]]/data[[#This Row],[Cost]]), 0)</f>
        <v>1.5</v>
      </c>
      <c r="N4760" s="17">
        <f t="shared" si="74"/>
        <v>55.088608213820017</v>
      </c>
    </row>
    <row r="4761" spans="1:14" x14ac:dyDescent="0.35">
      <c r="A4761" s="2" t="s">
        <v>3577</v>
      </c>
      <c r="B4761" s="2" t="s">
        <v>2291</v>
      </c>
      <c r="C4761" s="14" t="s">
        <v>2292</v>
      </c>
      <c r="D4761" s="2">
        <v>4</v>
      </c>
      <c r="E4761" s="3">
        <v>40726.408333333333</v>
      </c>
      <c r="F4761" s="17">
        <v>3.75</v>
      </c>
      <c r="G4761" s="2">
        <v>14600</v>
      </c>
      <c r="H4761" s="2" t="s">
        <v>13</v>
      </c>
      <c r="I4761" s="17">
        <v>15</v>
      </c>
      <c r="J4761" s="4">
        <v>40725</v>
      </c>
      <c r="K4761" s="17">
        <f>IF(data[[#This Row],[UnitPrice]]&gt;=20, data[[#This Row],[Revenue]]*0.7,
   IF(data[[#This Row],[UnitPrice]]&gt;=10, data[[#This Row],[Revenue]]*0.6,
      data[[#This Row],[Revenue]]*0.5))</f>
        <v>7.5</v>
      </c>
      <c r="L4761" s="9">
        <f>data[[#This Row],[Revenue]]*0.75</f>
        <v>11.25</v>
      </c>
      <c r="M4761" s="26">
        <f>IF(data[[#This Row],[Cost]]&gt;0, (data[[#This Row],[Profit]]/data[[#This Row],[Cost]]), 0)</f>
        <v>1.5</v>
      </c>
      <c r="N4761" s="17">
        <f t="shared" si="74"/>
        <v>55.101679165308056</v>
      </c>
    </row>
    <row r="4762" spans="1:14" x14ac:dyDescent="0.35">
      <c r="A4762" s="2" t="s">
        <v>6278</v>
      </c>
      <c r="B4762" s="2" t="s">
        <v>2291</v>
      </c>
      <c r="C4762" s="14" t="s">
        <v>2292</v>
      </c>
      <c r="D4762" s="2">
        <v>2</v>
      </c>
      <c r="E4762" s="3">
        <v>40882.790277777778</v>
      </c>
      <c r="F4762" s="17">
        <v>3.75</v>
      </c>
      <c r="G4762" s="2">
        <v>12748</v>
      </c>
      <c r="H4762" s="2" t="s">
        <v>13</v>
      </c>
      <c r="I4762" s="17">
        <v>7.5</v>
      </c>
      <c r="J4762" s="4">
        <v>40878</v>
      </c>
      <c r="K4762" s="17">
        <f>IF(data[[#This Row],[UnitPrice]]&gt;=20, data[[#This Row],[Revenue]]*0.7,
   IF(data[[#This Row],[UnitPrice]]&gt;=10, data[[#This Row],[Revenue]]*0.6,
      data[[#This Row],[Revenue]]*0.5))</f>
        <v>3.75</v>
      </c>
      <c r="L4762" s="9">
        <f>data[[#This Row],[Revenue]]*0.75</f>
        <v>5.625</v>
      </c>
      <c r="M4762" s="26">
        <f>IF(data[[#This Row],[Cost]]&gt;0, (data[[#This Row],[Profit]]/data[[#This Row],[Cost]]), 0)</f>
        <v>1.5</v>
      </c>
      <c r="N4762" s="17">
        <f t="shared" si="74"/>
        <v>55.114758643183237</v>
      </c>
    </row>
    <row r="4763" spans="1:14" x14ac:dyDescent="0.35">
      <c r="A4763" s="2" t="s">
        <v>9755</v>
      </c>
      <c r="B4763" s="2" t="s">
        <v>2291</v>
      </c>
      <c r="C4763" s="14" t="s">
        <v>2292</v>
      </c>
      <c r="D4763" s="2">
        <v>4</v>
      </c>
      <c r="E4763" s="3">
        <v>40796.581944444442</v>
      </c>
      <c r="F4763" s="17">
        <v>3.75</v>
      </c>
      <c r="G4763" s="2">
        <v>14040</v>
      </c>
      <c r="H4763" s="2" t="s">
        <v>13</v>
      </c>
      <c r="I4763" s="17">
        <v>15</v>
      </c>
      <c r="J4763" s="4">
        <v>40787</v>
      </c>
      <c r="K4763" s="17">
        <f>IF(data[[#This Row],[UnitPrice]]&gt;=20, data[[#This Row],[Revenue]]*0.7,
   IF(data[[#This Row],[UnitPrice]]&gt;=10, data[[#This Row],[Revenue]]*0.6,
      data[[#This Row],[Revenue]]*0.5))</f>
        <v>7.5</v>
      </c>
      <c r="L4763" s="9">
        <f>data[[#This Row],[Revenue]]*0.75</f>
        <v>11.25</v>
      </c>
      <c r="M4763" s="26">
        <f>IF(data[[#This Row],[Cost]]&gt;0, (data[[#This Row],[Profit]]/data[[#This Row],[Cost]]), 0)</f>
        <v>1.5</v>
      </c>
      <c r="N4763" s="17">
        <f t="shared" si="74"/>
        <v>55.130293637846592</v>
      </c>
    </row>
    <row r="4764" spans="1:14" hidden="1" x14ac:dyDescent="0.35">
      <c r="A4764" s="2" t="s">
        <v>5573</v>
      </c>
      <c r="B4764" s="2" t="s">
        <v>5574</v>
      </c>
      <c r="C4764" s="14" t="s">
        <v>5575</v>
      </c>
      <c r="D4764" s="2">
        <v>1</v>
      </c>
      <c r="E4764" s="3">
        <v>40638.493055555555</v>
      </c>
      <c r="F4764" s="17">
        <v>3.75</v>
      </c>
      <c r="G4764" s="2">
        <v>15906</v>
      </c>
      <c r="H4764" s="2" t="s">
        <v>13</v>
      </c>
      <c r="I4764" s="17">
        <v>3.75</v>
      </c>
      <c r="J4764" s="4">
        <v>40634</v>
      </c>
      <c r="K4764" s="17">
        <f>IF(data[[#This Row],[UnitPrice]]&gt;=20, data[[#This Row],[Revenue]]*0.7,
   IF(data[[#This Row],[UnitPrice]]&gt;=10, data[[#This Row],[Revenue]]*0.6,
      data[[#This Row],[Revenue]]*0.5))</f>
        <v>1.875</v>
      </c>
      <c r="L4764" s="9">
        <f>data[[#This Row],[Revenue]]*0.75</f>
        <v>2.8125</v>
      </c>
      <c r="M4764" s="26">
        <f>IF(data[[#This Row],[Cost]]&gt;0, (data[[#This Row],[Profit]]/data[[#This Row],[Cost]]), 0)</f>
        <v>1.5</v>
      </c>
      <c r="N4764" s="17">
        <f t="shared" si="74"/>
        <v>55.143390992167035</v>
      </c>
    </row>
    <row r="4765" spans="1:14" hidden="1" x14ac:dyDescent="0.35">
      <c r="A4765" s="2" t="s">
        <v>5275</v>
      </c>
      <c r="B4765" s="2" t="s">
        <v>5276</v>
      </c>
      <c r="C4765" s="14" t="s">
        <v>5277</v>
      </c>
      <c r="D4765" s="2">
        <v>1</v>
      </c>
      <c r="E4765" s="3">
        <v>40851.592361111114</v>
      </c>
      <c r="F4765" s="17">
        <v>0.65</v>
      </c>
      <c r="G4765" s="2">
        <v>0</v>
      </c>
      <c r="H4765" s="2" t="s">
        <v>13</v>
      </c>
      <c r="I4765" s="17">
        <v>0.65</v>
      </c>
      <c r="J4765" s="4">
        <v>40848</v>
      </c>
      <c r="K4765" s="17">
        <f>IF(data[[#This Row],[UnitPrice]]&gt;=20, data[[#This Row],[Revenue]]*0.7,
   IF(data[[#This Row],[UnitPrice]]&gt;=10, data[[#This Row],[Revenue]]*0.6,
      data[[#This Row],[Revenue]]*0.5))</f>
        <v>0.32500000000000001</v>
      </c>
      <c r="L4765" s="9">
        <f>data[[#This Row],[Revenue]]*0.75</f>
        <v>0.48750000000000004</v>
      </c>
      <c r="M4765" s="26">
        <f>IF(data[[#This Row],[Cost]]&gt;0, (data[[#This Row],[Profit]]/data[[#This Row],[Cost]]), 0)</f>
        <v>1.5</v>
      </c>
      <c r="N4765" s="17">
        <f t="shared" si="74"/>
        <v>55.160169768201044</v>
      </c>
    </row>
    <row r="4766" spans="1:14" x14ac:dyDescent="0.35">
      <c r="A4766" s="2" t="s">
        <v>8668</v>
      </c>
      <c r="B4766" s="2" t="s">
        <v>5276</v>
      </c>
      <c r="C4766" s="14" t="s">
        <v>5277</v>
      </c>
      <c r="D4766" s="2">
        <v>1</v>
      </c>
      <c r="E4766" s="3">
        <v>40672.602083333331</v>
      </c>
      <c r="F4766" s="17">
        <v>0.65</v>
      </c>
      <c r="G4766" s="2">
        <v>16444</v>
      </c>
      <c r="H4766" s="2" t="s">
        <v>13</v>
      </c>
      <c r="I4766" s="17">
        <v>0.65</v>
      </c>
      <c r="J4766" s="4">
        <v>40664</v>
      </c>
      <c r="K4766" s="17">
        <f>IF(data[[#This Row],[UnitPrice]]&gt;=20, data[[#This Row],[Revenue]]*0.7,
   IF(data[[#This Row],[UnitPrice]]&gt;=10, data[[#This Row],[Revenue]]*0.6,
      data[[#This Row],[Revenue]]*0.5))</f>
        <v>0.32500000000000001</v>
      </c>
      <c r="L4766" s="9">
        <f>data[[#This Row],[Revenue]]*0.75</f>
        <v>0.48750000000000004</v>
      </c>
      <c r="M4766" s="26">
        <f>IF(data[[#This Row],[Cost]]&gt;0, (data[[#This Row],[Profit]]/data[[#This Row],[Cost]]), 0)</f>
        <v>1.5</v>
      </c>
      <c r="N4766" s="17">
        <f t="shared" si="74"/>
        <v>55.177971913781768</v>
      </c>
    </row>
    <row r="4767" spans="1:14" x14ac:dyDescent="0.35">
      <c r="A4767" s="2" t="s">
        <v>5180</v>
      </c>
      <c r="B4767" s="2" t="s">
        <v>5181</v>
      </c>
      <c r="C4767" s="14" t="s">
        <v>5182</v>
      </c>
      <c r="D4767" s="2">
        <v>1</v>
      </c>
      <c r="E4767" s="3">
        <v>40759.725694444445</v>
      </c>
      <c r="F4767" s="17">
        <v>2.5499999999999998</v>
      </c>
      <c r="G4767" s="2">
        <v>17961</v>
      </c>
      <c r="H4767" s="2" t="s">
        <v>13</v>
      </c>
      <c r="I4767" s="17">
        <v>2.5499999999999998</v>
      </c>
      <c r="J4767" s="4">
        <v>40756</v>
      </c>
      <c r="K4767" s="17">
        <f>IF(data[[#This Row],[UnitPrice]]&gt;=20, data[[#This Row],[Revenue]]*0.7,
   IF(data[[#This Row],[UnitPrice]]&gt;=10, data[[#This Row],[Revenue]]*0.6,
      data[[#This Row],[Revenue]]*0.5))</f>
        <v>1.2749999999999999</v>
      </c>
      <c r="L4767" s="9">
        <f>data[[#This Row],[Revenue]]*0.75</f>
        <v>1.9124999999999999</v>
      </c>
      <c r="M4767" s="26">
        <f>IF(data[[#This Row],[Cost]]&gt;0, (data[[#This Row],[Profit]]/data[[#This Row],[Cost]]), 0)</f>
        <v>1.5</v>
      </c>
      <c r="N4767" s="17">
        <f t="shared" si="74"/>
        <v>55.195785690950608</v>
      </c>
    </row>
    <row r="4768" spans="1:14" hidden="1" x14ac:dyDescent="0.35">
      <c r="A4768" s="2" t="s">
        <v>10499</v>
      </c>
      <c r="B4768" s="2" t="s">
        <v>10500</v>
      </c>
      <c r="C4768" s="14" t="s">
        <v>10501</v>
      </c>
      <c r="D4768" s="2">
        <v>1</v>
      </c>
      <c r="E4768" s="3">
        <v>40644.695833333331</v>
      </c>
      <c r="F4768" s="17">
        <v>8.9499999999999993</v>
      </c>
      <c r="G4768" s="2">
        <v>0</v>
      </c>
      <c r="H4768" s="2" t="s">
        <v>13</v>
      </c>
      <c r="I4768" s="17">
        <v>8.9499999999999993</v>
      </c>
      <c r="J4768" s="4">
        <v>40634</v>
      </c>
      <c r="K4768" s="17">
        <f>IF(data[[#This Row],[UnitPrice]]&gt;=20, data[[#This Row],[Revenue]]*0.7,
   IF(data[[#This Row],[UnitPrice]]&gt;=10, data[[#This Row],[Revenue]]*0.6,
      data[[#This Row],[Revenue]]*0.5))</f>
        <v>4.4749999999999996</v>
      </c>
      <c r="L4768" s="9">
        <f>data[[#This Row],[Revenue]]*0.75</f>
        <v>6.7124999999999995</v>
      </c>
      <c r="M4768" s="26">
        <f>IF(data[[#This Row],[Cost]]&gt;0, (data[[#This Row],[Profit]]/data[[#This Row],[Cost]]), 0)</f>
        <v>1.5</v>
      </c>
      <c r="N4768" s="17">
        <f t="shared" si="74"/>
        <v>55.212990196078366</v>
      </c>
    </row>
    <row r="4769" spans="1:14" x14ac:dyDescent="0.35">
      <c r="A4769" s="2" t="s">
        <v>9259</v>
      </c>
      <c r="B4769" s="2" t="s">
        <v>9260</v>
      </c>
      <c r="C4769" s="14" t="s">
        <v>9261</v>
      </c>
      <c r="D4769" s="2">
        <v>12</v>
      </c>
      <c r="E4769" s="3">
        <v>40612.395833333336</v>
      </c>
      <c r="F4769" s="17">
        <v>1.95</v>
      </c>
      <c r="G4769" s="2">
        <v>18059</v>
      </c>
      <c r="H4769" s="2" t="s">
        <v>13</v>
      </c>
      <c r="I4769" s="17">
        <v>23.4</v>
      </c>
      <c r="J4769" s="4">
        <v>40603</v>
      </c>
      <c r="K4769" s="17">
        <f>IF(data[[#This Row],[UnitPrice]]&gt;=20, data[[#This Row],[Revenue]]*0.7,
   IF(data[[#This Row],[UnitPrice]]&gt;=10, data[[#This Row],[Revenue]]*0.6,
      data[[#This Row],[Revenue]]*0.5))</f>
        <v>11.7</v>
      </c>
      <c r="L4769" s="9">
        <f>data[[#This Row],[Revenue]]*0.75</f>
        <v>17.549999999999997</v>
      </c>
      <c r="M4769" s="26">
        <f>IF(data[[#This Row],[Cost]]&gt;0, (data[[#This Row],[Profit]]/data[[#This Row],[Cost]]), 0)</f>
        <v>1.4999999999999998</v>
      </c>
      <c r="N4769" s="17">
        <f t="shared" si="74"/>
        <v>55.228113762667476</v>
      </c>
    </row>
    <row r="4770" spans="1:14" x14ac:dyDescent="0.35">
      <c r="A4770" s="2" t="s">
        <v>2487</v>
      </c>
      <c r="B4770" s="2" t="s">
        <v>2488</v>
      </c>
      <c r="C4770" s="14" t="s">
        <v>2489</v>
      </c>
      <c r="D4770" s="2">
        <v>2</v>
      </c>
      <c r="E4770" s="3">
        <v>40634.652777777781</v>
      </c>
      <c r="F4770" s="17">
        <v>5.45</v>
      </c>
      <c r="G4770" s="2">
        <v>14553</v>
      </c>
      <c r="H4770" s="2" t="s">
        <v>13</v>
      </c>
      <c r="I4770" s="17">
        <v>10.9</v>
      </c>
      <c r="J4770" s="4">
        <v>40634</v>
      </c>
      <c r="K4770" s="17">
        <f>IF(data[[#This Row],[UnitPrice]]&gt;=20, data[[#This Row],[Revenue]]*0.7,
   IF(data[[#This Row],[UnitPrice]]&gt;=10, data[[#This Row],[Revenue]]*0.6,
      data[[#This Row],[Revenue]]*0.5))</f>
        <v>5.45</v>
      </c>
      <c r="L4770" s="9">
        <f>data[[#This Row],[Revenue]]*0.75</f>
        <v>8.1750000000000007</v>
      </c>
      <c r="M4770" s="26">
        <f>IF(data[[#This Row],[Cost]]&gt;0, (data[[#This Row],[Profit]]/data[[#This Row],[Cost]]), 0)</f>
        <v>1.5</v>
      </c>
      <c r="N4770" s="17">
        <f t="shared" si="74"/>
        <v>55.238521909744861</v>
      </c>
    </row>
    <row r="4771" spans="1:14" x14ac:dyDescent="0.35">
      <c r="A4771" s="2" t="s">
        <v>2663</v>
      </c>
      <c r="B4771" s="2" t="s">
        <v>2488</v>
      </c>
      <c r="C4771" s="14" t="s">
        <v>2489</v>
      </c>
      <c r="D4771" s="2">
        <v>50</v>
      </c>
      <c r="E4771" s="3">
        <v>40695.740972222222</v>
      </c>
      <c r="F4771" s="17">
        <v>4.6500000000000004</v>
      </c>
      <c r="G4771" s="2">
        <v>16422</v>
      </c>
      <c r="H4771" s="2" t="s">
        <v>13</v>
      </c>
      <c r="I4771" s="17">
        <v>232.5</v>
      </c>
      <c r="J4771" s="4">
        <v>40695</v>
      </c>
      <c r="K4771" s="17">
        <f>IF(data[[#This Row],[UnitPrice]]&gt;=20, data[[#This Row],[Revenue]]*0.7,
   IF(data[[#This Row],[UnitPrice]]&gt;=10, data[[#This Row],[Revenue]]*0.6,
      data[[#This Row],[Revenue]]*0.5))</f>
        <v>116.25</v>
      </c>
      <c r="L4771" s="9">
        <f>data[[#This Row],[Revenue]]*0.75</f>
        <v>174.375</v>
      </c>
      <c r="M4771" s="26">
        <f>IF(data[[#This Row],[Cost]]&gt;0, (data[[#This Row],[Profit]]/data[[#This Row],[Cost]]), 0)</f>
        <v>1.5</v>
      </c>
      <c r="N4771" s="17">
        <f t="shared" si="74"/>
        <v>55.253025842329016</v>
      </c>
    </row>
    <row r="4772" spans="1:14" x14ac:dyDescent="0.35">
      <c r="A4772" s="2" t="s">
        <v>3543</v>
      </c>
      <c r="B4772" s="2" t="s">
        <v>2488</v>
      </c>
      <c r="C4772" s="14" t="s">
        <v>2489</v>
      </c>
      <c r="D4772" s="2">
        <v>6</v>
      </c>
      <c r="E4772" s="3">
        <v>40635.586111111108</v>
      </c>
      <c r="F4772" s="17">
        <v>5.45</v>
      </c>
      <c r="G4772" s="2">
        <v>15199</v>
      </c>
      <c r="H4772" s="2" t="s">
        <v>13</v>
      </c>
      <c r="I4772" s="17">
        <v>32.700000000000003</v>
      </c>
      <c r="J4772" s="4">
        <v>40634</v>
      </c>
      <c r="K4772" s="17">
        <f>IF(data[[#This Row],[UnitPrice]]&gt;=20, data[[#This Row],[Revenue]]*0.7,
   IF(data[[#This Row],[UnitPrice]]&gt;=10, data[[#This Row],[Revenue]]*0.6,
      data[[#This Row],[Revenue]]*0.5))</f>
        <v>16.350000000000001</v>
      </c>
      <c r="L4772" s="9">
        <f>data[[#This Row],[Revenue]]*0.75</f>
        <v>24.525000000000002</v>
      </c>
      <c r="M4772" s="26">
        <f>IF(data[[#This Row],[Cost]]&gt;0, (data[[#This Row],[Profit]]/data[[#This Row],[Cost]]), 0)</f>
        <v>1.5</v>
      </c>
      <c r="N4772" s="17">
        <f t="shared" si="74"/>
        <v>55.195026178010416</v>
      </c>
    </row>
    <row r="4773" spans="1:14" x14ac:dyDescent="0.35">
      <c r="A4773" s="2" t="s">
        <v>6738</v>
      </c>
      <c r="B4773" s="2" t="s">
        <v>2488</v>
      </c>
      <c r="C4773" s="14" t="s">
        <v>2489</v>
      </c>
      <c r="D4773" s="2">
        <v>3</v>
      </c>
      <c r="E4773" s="3">
        <v>40761.441666666666</v>
      </c>
      <c r="F4773" s="17">
        <v>5.45</v>
      </c>
      <c r="G4773" s="2">
        <v>16955</v>
      </c>
      <c r="H4773" s="2" t="s">
        <v>13</v>
      </c>
      <c r="I4773" s="17">
        <v>16.350000000000001</v>
      </c>
      <c r="J4773" s="4">
        <v>40756</v>
      </c>
      <c r="K4773" s="17">
        <f>IF(data[[#This Row],[UnitPrice]]&gt;=20, data[[#This Row],[Revenue]]*0.7,
   IF(data[[#This Row],[UnitPrice]]&gt;=10, data[[#This Row],[Revenue]]*0.6,
      data[[#This Row],[Revenue]]*0.5))</f>
        <v>8.1750000000000007</v>
      </c>
      <c r="L4773" s="9">
        <f>data[[#This Row],[Revenue]]*0.75</f>
        <v>12.262500000000001</v>
      </c>
      <c r="M4773" s="26">
        <f>IF(data[[#This Row],[Cost]]&gt;0, (data[[#This Row],[Profit]]/data[[#This Row],[Cost]]), 0)</f>
        <v>1.5</v>
      </c>
      <c r="N4773" s="17">
        <f t="shared" si="74"/>
        <v>55.20238952536819</v>
      </c>
    </row>
    <row r="4774" spans="1:14" x14ac:dyDescent="0.35">
      <c r="A4774" s="2" t="s">
        <v>7287</v>
      </c>
      <c r="B4774" s="2" t="s">
        <v>2488</v>
      </c>
      <c r="C4774" s="14" t="s">
        <v>2489</v>
      </c>
      <c r="D4774" s="2">
        <v>3</v>
      </c>
      <c r="E4774" s="3">
        <v>40670.510416666664</v>
      </c>
      <c r="F4774" s="17">
        <v>5.45</v>
      </c>
      <c r="G4774" s="2">
        <v>15806</v>
      </c>
      <c r="H4774" s="2" t="s">
        <v>13</v>
      </c>
      <c r="I4774" s="17">
        <v>16.350000000000001</v>
      </c>
      <c r="J4774" s="4">
        <v>40664</v>
      </c>
      <c r="K4774" s="17">
        <f>IF(data[[#This Row],[UnitPrice]]&gt;=20, data[[#This Row],[Revenue]]*0.7,
   IF(data[[#This Row],[UnitPrice]]&gt;=10, data[[#This Row],[Revenue]]*0.6,
      data[[#This Row],[Revenue]]*0.5))</f>
        <v>8.1750000000000007</v>
      </c>
      <c r="L4774" s="9">
        <f>data[[#This Row],[Revenue]]*0.75</f>
        <v>12.262500000000001</v>
      </c>
      <c r="M4774" s="26">
        <f>IF(data[[#This Row],[Cost]]&gt;0, (data[[#This Row],[Profit]]/data[[#This Row],[Cost]]), 0)</f>
        <v>1.5</v>
      </c>
      <c r="N4774" s="17">
        <f t="shared" si="74"/>
        <v>55.215111329403996</v>
      </c>
    </row>
    <row r="4775" spans="1:14" x14ac:dyDescent="0.35">
      <c r="A4775" s="2" t="s">
        <v>7602</v>
      </c>
      <c r="B4775" s="2" t="s">
        <v>2488</v>
      </c>
      <c r="C4775" s="14" t="s">
        <v>2489</v>
      </c>
      <c r="D4775" s="2">
        <v>3</v>
      </c>
      <c r="E4775" s="3">
        <v>40854.500694444447</v>
      </c>
      <c r="F4775" s="17">
        <v>5.45</v>
      </c>
      <c r="G4775" s="2">
        <v>13058</v>
      </c>
      <c r="H4775" s="2" t="s">
        <v>13</v>
      </c>
      <c r="I4775" s="17">
        <v>16.350000000000001</v>
      </c>
      <c r="J4775" s="4">
        <v>40848</v>
      </c>
      <c r="K4775" s="17">
        <f>IF(data[[#This Row],[UnitPrice]]&gt;=20, data[[#This Row],[Revenue]]*0.7,
   IF(data[[#This Row],[UnitPrice]]&gt;=10, data[[#This Row],[Revenue]]*0.6,
      data[[#This Row],[Revenue]]*0.5))</f>
        <v>8.1750000000000007</v>
      </c>
      <c r="L4775" s="9">
        <f>data[[#This Row],[Revenue]]*0.75</f>
        <v>12.262500000000001</v>
      </c>
      <c r="M4775" s="26">
        <f>IF(data[[#This Row],[Cost]]&gt;0, (data[[#This Row],[Profit]]/data[[#This Row],[Cost]]), 0)</f>
        <v>1.5</v>
      </c>
      <c r="N4775" s="17">
        <f t="shared" si="74"/>
        <v>55.227841467409043</v>
      </c>
    </row>
    <row r="4776" spans="1:14" x14ac:dyDescent="0.35">
      <c r="A4776" s="2" t="s">
        <v>11277</v>
      </c>
      <c r="B4776" s="2" t="s">
        <v>2488</v>
      </c>
      <c r="C4776" s="14" t="s">
        <v>2489</v>
      </c>
      <c r="D4776" s="2">
        <v>3</v>
      </c>
      <c r="E4776" s="3">
        <v>40555.686111111114</v>
      </c>
      <c r="F4776" s="17">
        <v>5.45</v>
      </c>
      <c r="G4776" s="2">
        <v>14655</v>
      </c>
      <c r="H4776" s="2" t="s">
        <v>13</v>
      </c>
      <c r="I4776" s="17">
        <v>16.350000000000001</v>
      </c>
      <c r="J4776" s="4">
        <v>40544</v>
      </c>
      <c r="K4776" s="17">
        <f>IF(data[[#This Row],[UnitPrice]]&gt;=20, data[[#This Row],[Revenue]]*0.7,
   IF(data[[#This Row],[UnitPrice]]&gt;=10, data[[#This Row],[Revenue]]*0.6,
      data[[#This Row],[Revenue]]*0.5))</f>
        <v>8.1750000000000007</v>
      </c>
      <c r="L4776" s="9">
        <f>data[[#This Row],[Revenue]]*0.75</f>
        <v>12.262500000000001</v>
      </c>
      <c r="M4776" s="26">
        <f>IF(data[[#This Row],[Cost]]&gt;0, (data[[#This Row],[Profit]]/data[[#This Row],[Cost]]), 0)</f>
        <v>1.5</v>
      </c>
      <c r="N4776" s="17">
        <f t="shared" si="74"/>
        <v>55.240579947575306</v>
      </c>
    </row>
    <row r="4777" spans="1:14" x14ac:dyDescent="0.35">
      <c r="A4777" s="2" t="s">
        <v>2941</v>
      </c>
      <c r="B4777" s="2" t="s">
        <v>2942</v>
      </c>
      <c r="C4777" s="14" t="s">
        <v>2943</v>
      </c>
      <c r="D4777" s="2">
        <v>2</v>
      </c>
      <c r="E4777" s="3">
        <v>40848.52847222222</v>
      </c>
      <c r="F4777" s="17">
        <v>2.95</v>
      </c>
      <c r="G4777" s="2">
        <v>14669</v>
      </c>
      <c r="H4777" s="2" t="s">
        <v>13</v>
      </c>
      <c r="I4777" s="17">
        <v>5.9</v>
      </c>
      <c r="J4777" s="4">
        <v>40848</v>
      </c>
      <c r="K4777" s="17">
        <f>IF(data[[#This Row],[UnitPrice]]&gt;=20, data[[#This Row],[Revenue]]*0.7,
   IF(data[[#This Row],[UnitPrice]]&gt;=10, data[[#This Row],[Revenue]]*0.6,
      data[[#This Row],[Revenue]]*0.5))</f>
        <v>2.95</v>
      </c>
      <c r="L4777" s="9">
        <f>data[[#This Row],[Revenue]]*0.75</f>
        <v>4.4250000000000007</v>
      </c>
      <c r="M4777" s="26">
        <f>IF(data[[#This Row],[Cost]]&gt;0, (data[[#This Row],[Profit]]/data[[#This Row],[Cost]]), 0)</f>
        <v>1.5000000000000002</v>
      </c>
      <c r="N4777" s="17">
        <f t="shared" si="74"/>
        <v>55.253326778105482</v>
      </c>
    </row>
    <row r="4778" spans="1:14" x14ac:dyDescent="0.35">
      <c r="A4778" s="2" t="s">
        <v>1606</v>
      </c>
      <c r="B4778" s="2" t="s">
        <v>1607</v>
      </c>
      <c r="C4778" s="14" t="s">
        <v>1608</v>
      </c>
      <c r="D4778" s="2">
        <v>144</v>
      </c>
      <c r="E4778" s="3">
        <v>40402.649305555555</v>
      </c>
      <c r="F4778" s="17">
        <v>1.25</v>
      </c>
      <c r="G4778" s="2">
        <v>13777</v>
      </c>
      <c r="H4778" s="2" t="s">
        <v>13</v>
      </c>
      <c r="I4778" s="17">
        <v>180</v>
      </c>
      <c r="J4778" s="4">
        <v>40391</v>
      </c>
      <c r="K4778" s="17">
        <f>IF(data[[#This Row],[UnitPrice]]&gt;=20, data[[#This Row],[Revenue]]*0.7,
   IF(data[[#This Row],[UnitPrice]]&gt;=10, data[[#This Row],[Revenue]]*0.6,
      data[[#This Row],[Revenue]]*0.5))</f>
        <v>90</v>
      </c>
      <c r="L4778" s="9">
        <f>data[[#This Row],[Revenue]]*0.75</f>
        <v>135</v>
      </c>
      <c r="M4778" s="26">
        <f>IF(data[[#This Row],[Cost]]&gt;0, (data[[#This Row],[Profit]]/data[[#This Row],[Cost]]), 0)</f>
        <v>1.5</v>
      </c>
      <c r="N4778" s="17">
        <f t="shared" si="74"/>
        <v>55.269508196721254</v>
      </c>
    </row>
    <row r="4779" spans="1:14" x14ac:dyDescent="0.35">
      <c r="A4779" s="2" t="s">
        <v>2793</v>
      </c>
      <c r="B4779" s="2" t="s">
        <v>1607</v>
      </c>
      <c r="C4779" s="14" t="s">
        <v>1608</v>
      </c>
      <c r="D4779" s="2">
        <v>6</v>
      </c>
      <c r="E4779" s="3">
        <v>40787.502083333333</v>
      </c>
      <c r="F4779" s="17">
        <v>1.65</v>
      </c>
      <c r="G4779" s="2">
        <v>14761</v>
      </c>
      <c r="H4779" s="2" t="s">
        <v>13</v>
      </c>
      <c r="I4779" s="17">
        <v>9.9</v>
      </c>
      <c r="J4779" s="4">
        <v>40787</v>
      </c>
      <c r="K4779" s="17">
        <f>IF(data[[#This Row],[UnitPrice]]&gt;=20, data[[#This Row],[Revenue]]*0.7,
   IF(data[[#This Row],[UnitPrice]]&gt;=10, data[[#This Row],[Revenue]]*0.6,
      data[[#This Row],[Revenue]]*0.5))</f>
        <v>4.95</v>
      </c>
      <c r="L4779" s="9">
        <f>data[[#This Row],[Revenue]]*0.75</f>
        <v>7.4250000000000007</v>
      </c>
      <c r="M4779" s="26">
        <f>IF(data[[#This Row],[Cost]]&gt;0, (data[[#This Row],[Profit]]/data[[#This Row],[Cost]]), 0)</f>
        <v>1.5</v>
      </c>
      <c r="N4779" s="17">
        <f t="shared" si="74"/>
        <v>55.228599540832981</v>
      </c>
    </row>
    <row r="4780" spans="1:14" x14ac:dyDescent="0.35">
      <c r="A4780" s="2" t="s">
        <v>9363</v>
      </c>
      <c r="B4780" s="2" t="s">
        <v>1607</v>
      </c>
      <c r="C4780" s="14" t="s">
        <v>1608</v>
      </c>
      <c r="D4780" s="2">
        <v>24</v>
      </c>
      <c r="E4780" s="3">
        <v>40643.436805555553</v>
      </c>
      <c r="F4780" s="17">
        <v>1.65</v>
      </c>
      <c r="G4780" s="2">
        <v>17629</v>
      </c>
      <c r="H4780" s="2" t="s">
        <v>13</v>
      </c>
      <c r="I4780" s="17">
        <v>39.6</v>
      </c>
      <c r="J4780" s="4">
        <v>40634</v>
      </c>
      <c r="K4780" s="17">
        <f>IF(data[[#This Row],[UnitPrice]]&gt;=20, data[[#This Row],[Revenue]]*0.7,
   IF(data[[#This Row],[UnitPrice]]&gt;=10, data[[#This Row],[Revenue]]*0.6,
      data[[#This Row],[Revenue]]*0.5))</f>
        <v>19.8</v>
      </c>
      <c r="L4780" s="9">
        <f>data[[#This Row],[Revenue]]*0.75</f>
        <v>29.700000000000003</v>
      </c>
      <c r="M4780" s="26">
        <f>IF(data[[#This Row],[Cost]]&gt;0, (data[[#This Row],[Profit]]/data[[#This Row],[Cost]]), 0)</f>
        <v>1.5</v>
      </c>
      <c r="N4780" s="17">
        <f t="shared" si="74"/>
        <v>55.243471128608839</v>
      </c>
    </row>
    <row r="4781" spans="1:14" hidden="1" x14ac:dyDescent="0.35">
      <c r="A4781" s="2" t="s">
        <v>8936</v>
      </c>
      <c r="B4781" s="2" t="s">
        <v>4499</v>
      </c>
      <c r="C4781" s="14" t="s">
        <v>8937</v>
      </c>
      <c r="D4781" s="2">
        <v>4</v>
      </c>
      <c r="E4781" s="3">
        <v>40795.554861111108</v>
      </c>
      <c r="F4781" s="17">
        <v>2.95</v>
      </c>
      <c r="G4781" s="2">
        <v>17800</v>
      </c>
      <c r="H4781" s="2" t="s">
        <v>13</v>
      </c>
      <c r="I4781" s="17">
        <v>11.8</v>
      </c>
      <c r="J4781" s="4">
        <v>40787</v>
      </c>
      <c r="K4781" s="17">
        <f>IF(data[[#This Row],[UnitPrice]]&gt;=20, data[[#This Row],[Revenue]]*0.7,
   IF(data[[#This Row],[UnitPrice]]&gt;=10, data[[#This Row],[Revenue]]*0.6,
      data[[#This Row],[Revenue]]*0.5))</f>
        <v>5.9</v>
      </c>
      <c r="L4781" s="9">
        <f>data[[#This Row],[Revenue]]*0.75</f>
        <v>8.8500000000000014</v>
      </c>
      <c r="M4781" s="26">
        <f>IF(data[[#This Row],[Cost]]&gt;0, (data[[#This Row],[Profit]]/data[[#This Row],[Cost]]), 0)</f>
        <v>1.5000000000000002</v>
      </c>
      <c r="N4781" s="17">
        <f t="shared" si="74"/>
        <v>55.248605185428211</v>
      </c>
    </row>
    <row r="4782" spans="1:14" hidden="1" x14ac:dyDescent="0.35">
      <c r="A4782" s="2" t="s">
        <v>9998</v>
      </c>
      <c r="B4782" s="2" t="s">
        <v>4499</v>
      </c>
      <c r="C4782" s="14" t="s">
        <v>9999</v>
      </c>
      <c r="D4782" s="2">
        <v>6</v>
      </c>
      <c r="E4782" s="3">
        <v>40887.529166666667</v>
      </c>
      <c r="F4782" s="17">
        <v>2.95</v>
      </c>
      <c r="G4782" s="2">
        <v>13115</v>
      </c>
      <c r="H4782" s="2" t="s">
        <v>13</v>
      </c>
      <c r="I4782" s="17">
        <v>17.7</v>
      </c>
      <c r="J4782" s="4">
        <v>40878</v>
      </c>
      <c r="K4782" s="17">
        <f>IF(data[[#This Row],[UnitPrice]]&gt;=20, data[[#This Row],[Revenue]]*0.7,
   IF(data[[#This Row],[UnitPrice]]&gt;=10, data[[#This Row],[Revenue]]*0.6,
      data[[#This Row],[Revenue]]*0.5))</f>
        <v>8.85</v>
      </c>
      <c r="L4782" s="9">
        <f>data[[#This Row],[Revenue]]*0.75</f>
        <v>13.274999999999999</v>
      </c>
      <c r="M4782" s="26">
        <f>IF(data[[#This Row],[Cost]]&gt;0, (data[[#This Row],[Profit]]/data[[#This Row],[Cost]]), 0)</f>
        <v>1.5</v>
      </c>
      <c r="N4782" s="17">
        <f t="shared" si="74"/>
        <v>55.262869336835109</v>
      </c>
    </row>
    <row r="4783" spans="1:14" x14ac:dyDescent="0.35">
      <c r="A4783" s="2" t="s">
        <v>3731</v>
      </c>
      <c r="B4783" s="2" t="s">
        <v>3732</v>
      </c>
      <c r="C4783" s="14" t="s">
        <v>3733</v>
      </c>
      <c r="D4783" s="2">
        <v>6</v>
      </c>
      <c r="E4783" s="3">
        <v>40818.488888888889</v>
      </c>
      <c r="F4783" s="17">
        <v>2.1</v>
      </c>
      <c r="G4783" s="2">
        <v>17377</v>
      </c>
      <c r="H4783" s="2" t="s">
        <v>13</v>
      </c>
      <c r="I4783" s="17">
        <v>12.6</v>
      </c>
      <c r="J4783" s="4">
        <v>40817</v>
      </c>
      <c r="K4783" s="17">
        <f>IF(data[[#This Row],[UnitPrice]]&gt;=20, data[[#This Row],[Revenue]]*0.7,
   IF(data[[#This Row],[UnitPrice]]&gt;=10, data[[#This Row],[Revenue]]*0.6,
      data[[#This Row],[Revenue]]*0.5))</f>
        <v>6.3</v>
      </c>
      <c r="L4783" s="9">
        <f>data[[#This Row],[Revenue]]*0.75</f>
        <v>9.4499999999999993</v>
      </c>
      <c r="M4783" s="26">
        <f>IF(data[[#This Row],[Cost]]&gt;0, (data[[#This Row],[Profit]]/data[[#This Row],[Cost]]), 0)</f>
        <v>1.5</v>
      </c>
      <c r="N4783" s="17">
        <f t="shared" si="74"/>
        <v>55.275205254515519</v>
      </c>
    </row>
    <row r="4784" spans="1:14" hidden="1" x14ac:dyDescent="0.35">
      <c r="A4784" s="2" t="s">
        <v>5231</v>
      </c>
      <c r="B4784" s="2" t="s">
        <v>5232</v>
      </c>
      <c r="C4784" s="14" t="s">
        <v>5233</v>
      </c>
      <c r="D4784" s="2">
        <v>12</v>
      </c>
      <c r="E4784" s="3">
        <v>40851.406944444447</v>
      </c>
      <c r="F4784" s="17">
        <v>0.39</v>
      </c>
      <c r="G4784" s="2">
        <v>15214</v>
      </c>
      <c r="H4784" s="2" t="s">
        <v>13</v>
      </c>
      <c r="I4784" s="17">
        <v>4.68</v>
      </c>
      <c r="J4784" s="4">
        <v>40848</v>
      </c>
      <c r="K4784" s="17">
        <f>IF(data[[#This Row],[UnitPrice]]&gt;=20, data[[#This Row],[Revenue]]*0.7,
   IF(data[[#This Row],[UnitPrice]]&gt;=10, data[[#This Row],[Revenue]]*0.6,
      data[[#This Row],[Revenue]]*0.5))</f>
        <v>2.34</v>
      </c>
      <c r="L4784" s="9">
        <f>data[[#This Row],[Revenue]]*0.75</f>
        <v>3.51</v>
      </c>
      <c r="M4784" s="26">
        <f>IF(data[[#This Row],[Cost]]&gt;0, (data[[#This Row],[Profit]]/data[[#This Row],[Cost]]), 0)</f>
        <v>1.5</v>
      </c>
      <c r="N4784" s="17">
        <f t="shared" si="74"/>
        <v>55.28922470433632</v>
      </c>
    </row>
    <row r="4785" spans="1:14" x14ac:dyDescent="0.35">
      <c r="A4785" s="2" t="s">
        <v>4252</v>
      </c>
      <c r="B4785" s="2" t="s">
        <v>4253</v>
      </c>
      <c r="C4785" s="14" t="s">
        <v>4254</v>
      </c>
      <c r="D4785" s="2">
        <v>12</v>
      </c>
      <c r="E4785" s="3">
        <v>40727.402083333334</v>
      </c>
      <c r="F4785" s="17">
        <v>1.49</v>
      </c>
      <c r="G4785" s="2">
        <v>14915</v>
      </c>
      <c r="H4785" s="2" t="s">
        <v>13</v>
      </c>
      <c r="I4785" s="17">
        <v>17.88</v>
      </c>
      <c r="J4785" s="4">
        <v>40725</v>
      </c>
      <c r="K4785" s="17">
        <f>IF(data[[#This Row],[UnitPrice]]&gt;=20, data[[#This Row],[Revenue]]*0.7,
   IF(data[[#This Row],[UnitPrice]]&gt;=10, data[[#This Row],[Revenue]]*0.6,
      data[[#This Row],[Revenue]]*0.5))</f>
        <v>8.94</v>
      </c>
      <c r="L4785" s="9">
        <f>data[[#This Row],[Revenue]]*0.75</f>
        <v>13.41</v>
      </c>
      <c r="M4785" s="26">
        <f>IF(data[[#This Row],[Cost]]&gt;0, (data[[#This Row],[Profit]]/data[[#This Row],[Cost]]), 0)</f>
        <v>1.5</v>
      </c>
      <c r="N4785" s="17">
        <f t="shared" si="74"/>
        <v>55.305856063095554</v>
      </c>
    </row>
    <row r="4786" spans="1:14" hidden="1" x14ac:dyDescent="0.35">
      <c r="A4786" s="2" t="s">
        <v>2668</v>
      </c>
      <c r="B4786" s="2" t="s">
        <v>545</v>
      </c>
      <c r="C4786" s="14" t="s">
        <v>546</v>
      </c>
      <c r="D4786" s="2">
        <v>6</v>
      </c>
      <c r="E4786" s="3">
        <v>40695.748611111114</v>
      </c>
      <c r="F4786" s="17">
        <v>2.95</v>
      </c>
      <c r="G4786" s="2">
        <v>16306</v>
      </c>
      <c r="H4786" s="2" t="s">
        <v>13</v>
      </c>
      <c r="I4786" s="17">
        <v>17.7</v>
      </c>
      <c r="J4786" s="4">
        <v>40695</v>
      </c>
      <c r="K4786" s="17">
        <f>IF(data[[#This Row],[UnitPrice]]&gt;=20, data[[#This Row],[Revenue]]*0.7,
   IF(data[[#This Row],[UnitPrice]]&gt;=10, data[[#This Row],[Revenue]]*0.6,
      data[[#This Row],[Revenue]]*0.5))</f>
        <v>8.85</v>
      </c>
      <c r="L4786" s="9">
        <f>data[[#This Row],[Revenue]]*0.75</f>
        <v>13.274999999999999</v>
      </c>
      <c r="M4786" s="26">
        <f>IF(data[[#This Row],[Cost]]&gt;0, (data[[#This Row],[Profit]]/data[[#This Row],[Cost]]), 0)</f>
        <v>1.5</v>
      </c>
      <c r="N4786" s="17">
        <f t="shared" si="74"/>
        <v>55.318159105851329</v>
      </c>
    </row>
    <row r="4787" spans="1:14" hidden="1" x14ac:dyDescent="0.35">
      <c r="A4787" s="2" t="s">
        <v>4148</v>
      </c>
      <c r="B4787" s="2" t="s">
        <v>545</v>
      </c>
      <c r="C4787" s="14" t="s">
        <v>546</v>
      </c>
      <c r="D4787" s="2">
        <v>2</v>
      </c>
      <c r="E4787" s="3">
        <v>40605.646527777775</v>
      </c>
      <c r="F4787" s="17">
        <v>2.95</v>
      </c>
      <c r="G4787" s="2">
        <v>15005</v>
      </c>
      <c r="H4787" s="2" t="s">
        <v>13</v>
      </c>
      <c r="I4787" s="17">
        <v>5.9</v>
      </c>
      <c r="J4787" s="4">
        <v>40603</v>
      </c>
      <c r="K4787" s="17">
        <f>IF(data[[#This Row],[UnitPrice]]&gt;=20, data[[#This Row],[Revenue]]*0.7,
   IF(data[[#This Row],[UnitPrice]]&gt;=10, data[[#This Row],[Revenue]]*0.6,
      data[[#This Row],[Revenue]]*0.5))</f>
        <v>2.95</v>
      </c>
      <c r="L4787" s="9">
        <f>data[[#This Row],[Revenue]]*0.75</f>
        <v>4.4250000000000007</v>
      </c>
      <c r="M4787" s="26">
        <f>IF(data[[#This Row],[Cost]]&gt;0, (data[[#This Row],[Profit]]/data[[#This Row],[Cost]]), 0)</f>
        <v>1.5000000000000002</v>
      </c>
      <c r="N4787" s="17">
        <f t="shared" si="74"/>
        <v>55.330529431108104</v>
      </c>
    </row>
    <row r="4788" spans="1:14" hidden="1" x14ac:dyDescent="0.35">
      <c r="A4788" s="2" t="s">
        <v>4300</v>
      </c>
      <c r="B4788" s="2" t="s">
        <v>545</v>
      </c>
      <c r="C4788" s="14" t="s">
        <v>546</v>
      </c>
      <c r="D4788" s="2">
        <v>6</v>
      </c>
      <c r="E4788" s="3">
        <v>40727.57916666667</v>
      </c>
      <c r="F4788" s="17">
        <v>2.95</v>
      </c>
      <c r="G4788" s="2">
        <v>16225</v>
      </c>
      <c r="H4788" s="2" t="s">
        <v>13</v>
      </c>
      <c r="I4788" s="17">
        <v>17.7</v>
      </c>
      <c r="J4788" s="4">
        <v>40725</v>
      </c>
      <c r="K4788" s="17">
        <f>IF(data[[#This Row],[UnitPrice]]&gt;=20, data[[#This Row],[Revenue]]*0.7,
   IF(data[[#This Row],[UnitPrice]]&gt;=10, data[[#This Row],[Revenue]]*0.6,
      data[[#This Row],[Revenue]]*0.5))</f>
        <v>8.85</v>
      </c>
      <c r="L4788" s="9">
        <f>data[[#This Row],[Revenue]]*0.75</f>
        <v>13.274999999999999</v>
      </c>
      <c r="M4788" s="26">
        <f>IF(data[[#This Row],[Cost]]&gt;0, (data[[#This Row],[Profit]]/data[[#This Row],[Cost]]), 0)</f>
        <v>1.5</v>
      </c>
      <c r="N4788" s="17">
        <f t="shared" si="74"/>
        <v>55.346789473684119</v>
      </c>
    </row>
    <row r="4789" spans="1:14" hidden="1" x14ac:dyDescent="0.35">
      <c r="A4789" s="2" t="s">
        <v>5485</v>
      </c>
      <c r="B4789" s="2" t="s">
        <v>545</v>
      </c>
      <c r="C4789" s="14" t="s">
        <v>546</v>
      </c>
      <c r="D4789" s="2">
        <v>6</v>
      </c>
      <c r="E4789" s="3">
        <v>40607.405555555553</v>
      </c>
      <c r="F4789" s="17">
        <v>2.95</v>
      </c>
      <c r="G4789" s="2">
        <v>14149</v>
      </c>
      <c r="H4789" s="2" t="s">
        <v>13</v>
      </c>
      <c r="I4789" s="17">
        <v>17.7</v>
      </c>
      <c r="J4789" s="4">
        <v>40603</v>
      </c>
      <c r="K4789" s="17">
        <f>IF(data[[#This Row],[UnitPrice]]&gt;=20, data[[#This Row],[Revenue]]*0.7,
   IF(data[[#This Row],[UnitPrice]]&gt;=10, data[[#This Row],[Revenue]]*0.6,
      data[[#This Row],[Revenue]]*0.5))</f>
        <v>8.85</v>
      </c>
      <c r="L4789" s="9">
        <f>data[[#This Row],[Revenue]]*0.75</f>
        <v>13.274999999999999</v>
      </c>
      <c r="M4789" s="26">
        <f>IF(data[[#This Row],[Cost]]&gt;0, (data[[#This Row],[Profit]]/data[[#This Row],[Cost]]), 0)</f>
        <v>1.5</v>
      </c>
      <c r="N4789" s="17">
        <f t="shared" si="74"/>
        <v>55.359177360973923</v>
      </c>
    </row>
    <row r="4790" spans="1:14" hidden="1" x14ac:dyDescent="0.35">
      <c r="A4790" s="2" t="s">
        <v>8695</v>
      </c>
      <c r="B4790" s="2" t="s">
        <v>545</v>
      </c>
      <c r="C4790" s="14" t="s">
        <v>546</v>
      </c>
      <c r="D4790" s="2">
        <v>6</v>
      </c>
      <c r="E4790" s="3">
        <v>40703.390972222223</v>
      </c>
      <c r="F4790" s="17">
        <v>2.95</v>
      </c>
      <c r="G4790" s="2">
        <v>14944</v>
      </c>
      <c r="H4790" s="2" t="s">
        <v>13</v>
      </c>
      <c r="I4790" s="17">
        <v>17.7</v>
      </c>
      <c r="J4790" s="4">
        <v>40695</v>
      </c>
      <c r="K4790" s="17">
        <f>IF(data[[#This Row],[UnitPrice]]&gt;=20, data[[#This Row],[Revenue]]*0.7,
   IF(data[[#This Row],[UnitPrice]]&gt;=10, data[[#This Row],[Revenue]]*0.6,
      data[[#This Row],[Revenue]]*0.5))</f>
        <v>8.85</v>
      </c>
      <c r="L4790" s="9">
        <f>data[[#This Row],[Revenue]]*0.75</f>
        <v>13.274999999999999</v>
      </c>
      <c r="M4790" s="26">
        <f>IF(data[[#This Row],[Cost]]&gt;0, (data[[#This Row],[Profit]]/data[[#This Row],[Cost]]), 0)</f>
        <v>1.5</v>
      </c>
      <c r="N4790" s="17">
        <f t="shared" si="74"/>
        <v>55.371573403554883</v>
      </c>
    </row>
    <row r="4791" spans="1:14" x14ac:dyDescent="0.35">
      <c r="A4791" s="2" t="s">
        <v>9877</v>
      </c>
      <c r="B4791" s="2" t="s">
        <v>3281</v>
      </c>
      <c r="C4791" s="14" t="s">
        <v>3282</v>
      </c>
      <c r="D4791" s="2">
        <v>1</v>
      </c>
      <c r="E4791" s="3">
        <v>40826.726388888892</v>
      </c>
      <c r="F4791" s="17">
        <v>4.25</v>
      </c>
      <c r="G4791" s="2">
        <v>14395</v>
      </c>
      <c r="H4791" s="2" t="s">
        <v>13</v>
      </c>
      <c r="I4791" s="17">
        <v>4.25</v>
      </c>
      <c r="J4791" s="4">
        <v>40817</v>
      </c>
      <c r="K4791" s="17">
        <f>IF(data[[#This Row],[UnitPrice]]&gt;=20, data[[#This Row],[Revenue]]*0.7,
   IF(data[[#This Row],[UnitPrice]]&gt;=10, data[[#This Row],[Revenue]]*0.6,
      data[[#This Row],[Revenue]]*0.5))</f>
        <v>2.125</v>
      </c>
      <c r="L4791" s="9">
        <f>data[[#This Row],[Revenue]]*0.75</f>
        <v>3.1875</v>
      </c>
      <c r="M4791" s="26">
        <f>IF(data[[#This Row],[Cost]]&gt;0, (data[[#This Row],[Profit]]/data[[#This Row],[Cost]]), 0)</f>
        <v>1.5</v>
      </c>
      <c r="N4791" s="17">
        <f t="shared" si="74"/>
        <v>55.383977609482962</v>
      </c>
    </row>
    <row r="4792" spans="1:14" hidden="1" x14ac:dyDescent="0.35">
      <c r="A4792" s="2" t="s">
        <v>5544</v>
      </c>
      <c r="B4792" s="2" t="s">
        <v>3184</v>
      </c>
      <c r="C4792" s="2" t="s">
        <v>3185</v>
      </c>
      <c r="D4792" s="2">
        <v>1</v>
      </c>
      <c r="E4792" s="3">
        <v>40607.67083333333</v>
      </c>
      <c r="F4792" s="2">
        <v>5.79</v>
      </c>
      <c r="G4792" s="2">
        <v>0</v>
      </c>
      <c r="H4792" s="2" t="s">
        <v>13</v>
      </c>
      <c r="I4792" s="2">
        <v>5.79</v>
      </c>
      <c r="J4792" s="4">
        <v>40603</v>
      </c>
      <c r="K4792" s="17">
        <f>IF(data[[#This Row],[UnitPrice]]&gt;=20, data[[#This Row],[Revenue]]*0.7,
   IF(data[[#This Row],[UnitPrice]]&gt;=10, data[[#This Row],[Revenue]]*0.6,
      data[[#This Row],[Revenue]]*0.5))</f>
        <v>2.895</v>
      </c>
      <c r="L4792" s="9">
        <f>data[[#This Row],[Revenue]]*0.75</f>
        <v>4.3425000000000002</v>
      </c>
      <c r="M4792" s="26">
        <f>IF(data[[#This Row],[Cost]]&gt;0, (data[[#This Row],[Profit]]/data[[#This Row],[Cost]]), 0)</f>
        <v>1.5</v>
      </c>
      <c r="N4792" s="17">
        <f t="shared" si="74"/>
        <v>55.400820158102682</v>
      </c>
    </row>
    <row r="4793" spans="1:14" x14ac:dyDescent="0.35">
      <c r="A4793" s="2" t="s">
        <v>6830</v>
      </c>
      <c r="B4793" s="2" t="s">
        <v>3184</v>
      </c>
      <c r="C4793" s="2" t="s">
        <v>3185</v>
      </c>
      <c r="D4793" s="2">
        <v>6</v>
      </c>
      <c r="E4793" s="3">
        <v>40761.693749999999</v>
      </c>
      <c r="F4793" s="2">
        <v>2.95</v>
      </c>
      <c r="G4793" s="2">
        <v>13466</v>
      </c>
      <c r="H4793" s="2" t="s">
        <v>13</v>
      </c>
      <c r="I4793" s="2">
        <v>17.7</v>
      </c>
      <c r="J4793" s="4">
        <v>40756</v>
      </c>
      <c r="K4793" s="17">
        <f>IF(data[[#This Row],[UnitPrice]]&gt;=20, data[[#This Row],[Revenue]]*0.7,
   IF(data[[#This Row],[UnitPrice]]&gt;=10, data[[#This Row],[Revenue]]*0.6,
      data[[#This Row],[Revenue]]*0.5))</f>
        <v>8.85</v>
      </c>
      <c r="L4793" s="9">
        <f>data[[#This Row],[Revenue]]*0.75</f>
        <v>13.274999999999999</v>
      </c>
      <c r="M4793" s="26">
        <f>IF(data[[#This Row],[Cost]]&gt;0, (data[[#This Row],[Profit]]/data[[#This Row],[Cost]]), 0)</f>
        <v>1.5</v>
      </c>
      <c r="N4793" s="17">
        <f t="shared" si="74"/>
        <v>55.41716639209217</v>
      </c>
    </row>
    <row r="4794" spans="1:14" x14ac:dyDescent="0.35">
      <c r="A4794" s="2" t="s">
        <v>6922</v>
      </c>
      <c r="B4794" s="2" t="s">
        <v>3184</v>
      </c>
      <c r="C4794" s="14" t="s">
        <v>3185</v>
      </c>
      <c r="D4794" s="2">
        <v>6</v>
      </c>
      <c r="E4794" s="3">
        <v>40822.35</v>
      </c>
      <c r="F4794" s="17">
        <v>2.95</v>
      </c>
      <c r="G4794" s="2">
        <v>15679</v>
      </c>
      <c r="H4794" s="2" t="s">
        <v>13</v>
      </c>
      <c r="I4794" s="17">
        <v>17.7</v>
      </c>
      <c r="J4794" s="4">
        <v>40817</v>
      </c>
      <c r="K4794" s="17">
        <f>IF(data[[#This Row],[UnitPrice]]&gt;=20, data[[#This Row],[Revenue]]*0.7,
   IF(data[[#This Row],[UnitPrice]]&gt;=10, data[[#This Row],[Revenue]]*0.6,
      data[[#This Row],[Revenue]]*0.5))</f>
        <v>8.85</v>
      </c>
      <c r="L4794" s="9">
        <f>data[[#This Row],[Revenue]]*0.75</f>
        <v>13.274999999999999</v>
      </c>
      <c r="M4794" s="26">
        <f>IF(data[[#This Row],[Cost]]&gt;0, (data[[#This Row],[Profit]]/data[[#This Row],[Cost]]), 0)</f>
        <v>1.5</v>
      </c>
      <c r="N4794" s="17">
        <f t="shared" si="74"/>
        <v>55.429597890573412</v>
      </c>
    </row>
    <row r="4795" spans="1:14" hidden="1" x14ac:dyDescent="0.35">
      <c r="A4795" s="2" t="s">
        <v>8679</v>
      </c>
      <c r="B4795" s="2" t="s">
        <v>3184</v>
      </c>
      <c r="C4795" s="2" t="s">
        <v>3185</v>
      </c>
      <c r="D4795" s="2">
        <v>2</v>
      </c>
      <c r="E4795" s="3">
        <v>40672.645833333336</v>
      </c>
      <c r="F4795" s="2">
        <v>5.79</v>
      </c>
      <c r="G4795" s="2">
        <v>0</v>
      </c>
      <c r="H4795" s="2" t="s">
        <v>13</v>
      </c>
      <c r="I4795" s="2">
        <v>11.58</v>
      </c>
      <c r="J4795" s="4">
        <v>40664</v>
      </c>
      <c r="K4795" s="17">
        <f>IF(data[[#This Row],[UnitPrice]]&gt;=20, data[[#This Row],[Revenue]]*0.7,
   IF(data[[#This Row],[UnitPrice]]&gt;=10, data[[#This Row],[Revenue]]*0.6,
      data[[#This Row],[Revenue]]*0.5))</f>
        <v>5.79</v>
      </c>
      <c r="L4795" s="9">
        <f>data[[#This Row],[Revenue]]*0.75</f>
        <v>8.6850000000000005</v>
      </c>
      <c r="M4795" s="26">
        <f>IF(data[[#This Row],[Cost]]&gt;0, (data[[#This Row],[Profit]]/data[[#This Row],[Cost]]), 0)</f>
        <v>1.5</v>
      </c>
      <c r="N4795" s="17">
        <f t="shared" si="74"/>
        <v>55.44203758654789</v>
      </c>
    </row>
    <row r="4796" spans="1:14" x14ac:dyDescent="0.35">
      <c r="A4796" s="2" t="s">
        <v>6865</v>
      </c>
      <c r="B4796" s="2" t="s">
        <v>4716</v>
      </c>
      <c r="C4796" s="14" t="s">
        <v>4717</v>
      </c>
      <c r="D4796" s="2">
        <v>6</v>
      </c>
      <c r="E4796" s="3">
        <v>40792.50277777778</v>
      </c>
      <c r="F4796" s="17">
        <v>2.1</v>
      </c>
      <c r="G4796" s="2">
        <v>14132</v>
      </c>
      <c r="H4796" s="2" t="s">
        <v>13</v>
      </c>
      <c r="I4796" s="17">
        <v>12.6</v>
      </c>
      <c r="J4796" s="4">
        <v>40787</v>
      </c>
      <c r="K4796" s="17">
        <f>IF(data[[#This Row],[UnitPrice]]&gt;=20, data[[#This Row],[Revenue]]*0.7,
   IF(data[[#This Row],[UnitPrice]]&gt;=10, data[[#This Row],[Revenue]]*0.6,
      data[[#This Row],[Revenue]]*0.5))</f>
        <v>6.3</v>
      </c>
      <c r="L4796" s="9">
        <f>data[[#This Row],[Revenue]]*0.75</f>
        <v>9.4499999999999993</v>
      </c>
      <c r="M4796" s="26">
        <f>IF(data[[#This Row],[Cost]]&gt;0, (data[[#This Row],[Profit]]/data[[#This Row],[Cost]]), 0)</f>
        <v>1.5</v>
      </c>
      <c r="N4796" s="17">
        <f t="shared" si="74"/>
        <v>55.456503957783553</v>
      </c>
    </row>
    <row r="4797" spans="1:14" x14ac:dyDescent="0.35">
      <c r="A4797" s="2" t="s">
        <v>7459</v>
      </c>
      <c r="B4797" s="2" t="s">
        <v>4716</v>
      </c>
      <c r="C4797" s="14" t="s">
        <v>4717</v>
      </c>
      <c r="D4797" s="2">
        <v>18</v>
      </c>
      <c r="E4797" s="3">
        <v>40731.629166666666</v>
      </c>
      <c r="F4797" s="17">
        <v>2.1</v>
      </c>
      <c r="G4797" s="2">
        <v>17560</v>
      </c>
      <c r="H4797" s="2" t="s">
        <v>13</v>
      </c>
      <c r="I4797" s="17">
        <v>37.799999999999997</v>
      </c>
      <c r="J4797" s="4">
        <v>40725</v>
      </c>
      <c r="K4797" s="17">
        <f>IF(data[[#This Row],[UnitPrice]]&gt;=20, data[[#This Row],[Revenue]]*0.7,
   IF(data[[#This Row],[UnitPrice]]&gt;=10, data[[#This Row],[Revenue]]*0.6,
      data[[#This Row],[Revenue]]*0.5))</f>
        <v>18.899999999999999</v>
      </c>
      <c r="L4797" s="9">
        <f>data[[#This Row],[Revenue]]*0.75</f>
        <v>28.349999999999998</v>
      </c>
      <c r="M4797" s="26">
        <f>IF(data[[#This Row],[Cost]]&gt;0, (data[[#This Row],[Profit]]/data[[#This Row],[Cost]]), 0)</f>
        <v>1.5</v>
      </c>
      <c r="N4797" s="17">
        <f t="shared" si="74"/>
        <v>55.470643352028951</v>
      </c>
    </row>
    <row r="4798" spans="1:14" x14ac:dyDescent="0.35">
      <c r="A4798" s="2" t="s">
        <v>7851</v>
      </c>
      <c r="B4798" s="2" t="s">
        <v>4716</v>
      </c>
      <c r="C4798" s="14" t="s">
        <v>4717</v>
      </c>
      <c r="D4798" s="2">
        <v>100</v>
      </c>
      <c r="E4798" s="3">
        <v>40582.645138888889</v>
      </c>
      <c r="F4798" s="17">
        <v>1.69</v>
      </c>
      <c r="G4798" s="2">
        <v>13805</v>
      </c>
      <c r="H4798" s="2" t="s">
        <v>13</v>
      </c>
      <c r="I4798" s="17">
        <v>169</v>
      </c>
      <c r="J4798" s="4">
        <v>40575</v>
      </c>
      <c r="K4798" s="17">
        <f>IF(data[[#This Row],[UnitPrice]]&gt;=20, data[[#This Row],[Revenue]]*0.7,
   IF(data[[#This Row],[UnitPrice]]&gt;=10, data[[#This Row],[Revenue]]*0.6,
      data[[#This Row],[Revenue]]*0.5))</f>
        <v>84.5</v>
      </c>
      <c r="L4798" s="9">
        <f>data[[#This Row],[Revenue]]*0.75</f>
        <v>126.75</v>
      </c>
      <c r="M4798" s="26">
        <f>IF(data[[#This Row],[Cost]]&gt;0, (data[[#This Row],[Profit]]/data[[#This Row],[Cost]]), 0)</f>
        <v>1.5</v>
      </c>
      <c r="N4798" s="17">
        <f t="shared" si="74"/>
        <v>55.476475247524668</v>
      </c>
    </row>
    <row r="4799" spans="1:14" hidden="1" x14ac:dyDescent="0.35">
      <c r="A4799" s="2" t="s">
        <v>5124</v>
      </c>
      <c r="B4799" s="2" t="s">
        <v>5032</v>
      </c>
      <c r="C4799" s="14" t="s">
        <v>5125</v>
      </c>
      <c r="D4799" s="2">
        <v>1</v>
      </c>
      <c r="E4799" s="3">
        <v>40759.409722222219</v>
      </c>
      <c r="F4799" s="17">
        <v>1.95</v>
      </c>
      <c r="G4799" s="2">
        <v>0</v>
      </c>
      <c r="H4799" s="2" t="s">
        <v>13</v>
      </c>
      <c r="I4799" s="17">
        <v>1.95</v>
      </c>
      <c r="J4799" s="4">
        <v>40756</v>
      </c>
      <c r="K4799" s="17">
        <f>IF(data[[#This Row],[UnitPrice]]&gt;=20, data[[#This Row],[Revenue]]*0.7,
   IF(data[[#This Row],[UnitPrice]]&gt;=10, data[[#This Row],[Revenue]]*0.6,
      data[[#This Row],[Revenue]]*0.5))</f>
        <v>0.97499999999999998</v>
      </c>
      <c r="L4799" s="9">
        <f>data[[#This Row],[Revenue]]*0.75</f>
        <v>1.4624999999999999</v>
      </c>
      <c r="M4799" s="26">
        <f>IF(data[[#This Row],[Cost]]&gt;0, (data[[#This Row],[Profit]]/data[[#This Row],[Cost]]), 0)</f>
        <v>1.5</v>
      </c>
      <c r="N4799" s="17">
        <f t="shared" si="74"/>
        <v>55.43899636843836</v>
      </c>
    </row>
    <row r="4800" spans="1:14" hidden="1" x14ac:dyDescent="0.35">
      <c r="A4800" s="2" t="s">
        <v>6959</v>
      </c>
      <c r="B4800" s="2" t="s">
        <v>2341</v>
      </c>
      <c r="C4800" s="14" t="s">
        <v>2342</v>
      </c>
      <c r="D4800" s="2">
        <v>4</v>
      </c>
      <c r="E4800" s="3">
        <v>40822.584027777775</v>
      </c>
      <c r="F4800" s="17">
        <v>2.46</v>
      </c>
      <c r="G4800" s="2">
        <v>0</v>
      </c>
      <c r="H4800" s="2" t="s">
        <v>13</v>
      </c>
      <c r="I4800" s="17">
        <v>9.84</v>
      </c>
      <c r="J4800" s="4">
        <v>40817</v>
      </c>
      <c r="K4800" s="17">
        <f>IF(data[[#This Row],[UnitPrice]]&gt;=20, data[[#This Row],[Revenue]]*0.7,
   IF(data[[#This Row],[UnitPrice]]&gt;=10, data[[#This Row],[Revenue]]*0.6,
      data[[#This Row],[Revenue]]*0.5))</f>
        <v>4.92</v>
      </c>
      <c r="L4800" s="9">
        <f>data[[#This Row],[Revenue]]*0.75</f>
        <v>7.38</v>
      </c>
      <c r="M4800" s="26">
        <f>IF(data[[#This Row],[Cost]]&gt;0, (data[[#This Row],[Profit]]/data[[#This Row],[Cost]]), 0)</f>
        <v>1.5</v>
      </c>
      <c r="N4800" s="17">
        <f t="shared" si="74"/>
        <v>55.456661162483414</v>
      </c>
    </row>
    <row r="4801" spans="1:14" hidden="1" x14ac:dyDescent="0.35">
      <c r="A4801" s="2" t="s">
        <v>7535</v>
      </c>
      <c r="B4801" s="2" t="s">
        <v>2341</v>
      </c>
      <c r="C4801" s="14" t="s">
        <v>2342</v>
      </c>
      <c r="D4801" s="2">
        <v>1</v>
      </c>
      <c r="E4801" s="3">
        <v>40762.598611111112</v>
      </c>
      <c r="F4801" s="17">
        <v>2.46</v>
      </c>
      <c r="G4801" s="2">
        <v>0</v>
      </c>
      <c r="H4801" s="2" t="s">
        <v>13</v>
      </c>
      <c r="I4801" s="17">
        <v>2.46</v>
      </c>
      <c r="J4801" s="4">
        <v>40756</v>
      </c>
      <c r="K4801" s="17">
        <f>IF(data[[#This Row],[UnitPrice]]&gt;=20, data[[#This Row],[Revenue]]*0.7,
   IF(data[[#This Row],[UnitPrice]]&gt;=10, data[[#This Row],[Revenue]]*0.6,
      data[[#This Row],[Revenue]]*0.5))</f>
        <v>1.23</v>
      </c>
      <c r="L4801" s="9">
        <f>data[[#This Row],[Revenue]]*0.75</f>
        <v>1.845</v>
      </c>
      <c r="M4801" s="26">
        <f>IF(data[[#This Row],[Cost]]&gt;0, (data[[#This Row],[Profit]]/data[[#This Row],[Cost]]), 0)</f>
        <v>1.5</v>
      </c>
      <c r="N4801" s="17">
        <f t="shared" si="74"/>
        <v>55.471731086884631</v>
      </c>
    </row>
    <row r="4802" spans="1:14" x14ac:dyDescent="0.35">
      <c r="A4802" s="2" t="s">
        <v>2747</v>
      </c>
      <c r="B4802" s="2" t="s">
        <v>2341</v>
      </c>
      <c r="C4802" s="14" t="s">
        <v>2342</v>
      </c>
      <c r="D4802" s="2">
        <v>24</v>
      </c>
      <c r="E4802" s="3">
        <v>40725.654166666667</v>
      </c>
      <c r="F4802" s="17">
        <v>1.25</v>
      </c>
      <c r="G4802" s="2">
        <v>16955</v>
      </c>
      <c r="H4802" s="2" t="s">
        <v>13</v>
      </c>
      <c r="I4802" s="17">
        <v>30</v>
      </c>
      <c r="J4802" s="4">
        <v>40725</v>
      </c>
      <c r="K4802" s="17">
        <f>IF(data[[#This Row],[UnitPrice]]&gt;=20, data[[#This Row],[Revenue]]*0.7,
   IF(data[[#This Row],[UnitPrice]]&gt;=10, data[[#This Row],[Revenue]]*0.6,
      data[[#This Row],[Revenue]]*0.5))</f>
        <v>15</v>
      </c>
      <c r="L4802" s="9">
        <f>data[[#This Row],[Revenue]]*0.75</f>
        <v>22.5</v>
      </c>
      <c r="M4802" s="26">
        <f>IF(data[[#This Row],[Cost]]&gt;0, (data[[#This Row],[Profit]]/data[[#This Row],[Cost]]), 0)</f>
        <v>1.5</v>
      </c>
      <c r="N4802" s="17">
        <f t="shared" ref="N4802:N4865" si="75">SUM(I4802:I12626)/COUNTA(_xlfn.UNIQUE(A4802:A12626))</f>
        <v>55.489249834765303</v>
      </c>
    </row>
    <row r="4803" spans="1:14" x14ac:dyDescent="0.35">
      <c r="A4803" s="2" t="s">
        <v>5566</v>
      </c>
      <c r="B4803" s="2" t="s">
        <v>2341</v>
      </c>
      <c r="C4803" s="14" t="s">
        <v>2342</v>
      </c>
      <c r="D4803" s="2">
        <v>8</v>
      </c>
      <c r="E4803" s="3">
        <v>40638.484027777777</v>
      </c>
      <c r="F4803" s="17">
        <v>1.25</v>
      </c>
      <c r="G4803" s="2">
        <v>15039</v>
      </c>
      <c r="H4803" s="2" t="s">
        <v>13</v>
      </c>
      <c r="I4803" s="17">
        <v>10</v>
      </c>
      <c r="J4803" s="4">
        <v>40634</v>
      </c>
      <c r="K4803" s="17">
        <f>IF(data[[#This Row],[UnitPrice]]&gt;=20, data[[#This Row],[Revenue]]*0.7,
   IF(data[[#This Row],[UnitPrice]]&gt;=10, data[[#This Row],[Revenue]]*0.6,
      data[[#This Row],[Revenue]]*0.5))</f>
        <v>5</v>
      </c>
      <c r="L4803" s="9">
        <f>data[[#This Row],[Revenue]]*0.75</f>
        <v>7.5</v>
      </c>
      <c r="M4803" s="26">
        <f>IF(data[[#This Row],[Cost]]&gt;0, (data[[#This Row],[Profit]]/data[[#This Row],[Cost]]), 0)</f>
        <v>1.5</v>
      </c>
      <c r="N4803" s="17">
        <f t="shared" si="75"/>
        <v>55.497676033057786</v>
      </c>
    </row>
    <row r="4804" spans="1:14" x14ac:dyDescent="0.35">
      <c r="A4804" s="2" t="s">
        <v>8265</v>
      </c>
      <c r="B4804" s="2" t="s">
        <v>2341</v>
      </c>
      <c r="C4804" s="14" t="s">
        <v>2342</v>
      </c>
      <c r="D4804" s="2">
        <v>72</v>
      </c>
      <c r="E4804" s="3">
        <v>40855.45416666667</v>
      </c>
      <c r="F4804" s="17">
        <v>1.06</v>
      </c>
      <c r="G4804" s="2">
        <v>16422</v>
      </c>
      <c r="H4804" s="2" t="s">
        <v>13</v>
      </c>
      <c r="I4804" s="17">
        <v>76.319999999999993</v>
      </c>
      <c r="J4804" s="4">
        <v>40848</v>
      </c>
      <c r="K4804" s="17">
        <f>IF(data[[#This Row],[UnitPrice]]&gt;=20, data[[#This Row],[Revenue]]*0.7,
   IF(data[[#This Row],[UnitPrice]]&gt;=10, data[[#This Row],[Revenue]]*0.6,
      data[[#This Row],[Revenue]]*0.5))</f>
        <v>38.159999999999997</v>
      </c>
      <c r="L4804" s="9">
        <f>data[[#This Row],[Revenue]]*0.75</f>
        <v>57.239999999999995</v>
      </c>
      <c r="M4804" s="26">
        <f>IF(data[[#This Row],[Cost]]&gt;0, (data[[#This Row],[Profit]]/data[[#This Row],[Cost]]), 0)</f>
        <v>1.5</v>
      </c>
      <c r="N4804" s="17">
        <f t="shared" si="75"/>
        <v>55.512721560846494</v>
      </c>
    </row>
    <row r="4805" spans="1:14" x14ac:dyDescent="0.35">
      <c r="A4805" s="2" t="s">
        <v>8325</v>
      </c>
      <c r="B4805" s="2" t="s">
        <v>2341</v>
      </c>
      <c r="C4805" s="14" t="s">
        <v>2342</v>
      </c>
      <c r="D4805" s="2">
        <v>8</v>
      </c>
      <c r="E4805" s="3">
        <v>40885.381944444445</v>
      </c>
      <c r="F4805" s="17">
        <v>1.25</v>
      </c>
      <c r="G4805" s="2">
        <v>15544</v>
      </c>
      <c r="H4805" s="2" t="s">
        <v>13</v>
      </c>
      <c r="I4805" s="17">
        <v>10</v>
      </c>
      <c r="J4805" s="4">
        <v>40878</v>
      </c>
      <c r="K4805" s="17">
        <f>IF(data[[#This Row],[UnitPrice]]&gt;=20, data[[#This Row],[Revenue]]*0.7,
   IF(data[[#This Row],[UnitPrice]]&gt;=10, data[[#This Row],[Revenue]]*0.6,
      data[[#This Row],[Revenue]]*0.5))</f>
        <v>5</v>
      </c>
      <c r="L4805" s="9">
        <f>data[[#This Row],[Revenue]]*0.75</f>
        <v>7.5</v>
      </c>
      <c r="M4805" s="26">
        <f>IF(data[[#This Row],[Cost]]&gt;0, (data[[#This Row],[Profit]]/data[[#This Row],[Cost]]), 0)</f>
        <v>1.5</v>
      </c>
      <c r="N4805" s="17">
        <f t="shared" si="75"/>
        <v>55.505838570955937</v>
      </c>
    </row>
    <row r="4806" spans="1:14" x14ac:dyDescent="0.35">
      <c r="A4806" s="2" t="s">
        <v>8411</v>
      </c>
      <c r="B4806" s="2" t="s">
        <v>2341</v>
      </c>
      <c r="C4806" s="14" t="s">
        <v>2342</v>
      </c>
      <c r="D4806" s="2">
        <v>8</v>
      </c>
      <c r="E4806" s="3">
        <v>40552.350694444445</v>
      </c>
      <c r="F4806" s="17">
        <v>1.25</v>
      </c>
      <c r="G4806" s="2">
        <v>13509</v>
      </c>
      <c r="H4806" s="2" t="s">
        <v>13</v>
      </c>
      <c r="I4806" s="17">
        <v>10</v>
      </c>
      <c r="J4806" s="4">
        <v>40544</v>
      </c>
      <c r="K4806" s="17">
        <f>IF(data[[#This Row],[UnitPrice]]&gt;=20, data[[#This Row],[Revenue]]*0.7,
   IF(data[[#This Row],[UnitPrice]]&gt;=10, data[[#This Row],[Revenue]]*0.6,
      data[[#This Row],[Revenue]]*0.5))</f>
        <v>5</v>
      </c>
      <c r="L4806" s="9">
        <f>data[[#This Row],[Revenue]]*0.75</f>
        <v>7.5</v>
      </c>
      <c r="M4806" s="26">
        <f>IF(data[[#This Row],[Cost]]&gt;0, (data[[#This Row],[Profit]]/data[[#This Row],[Cost]]), 0)</f>
        <v>1.5</v>
      </c>
      <c r="N4806" s="17">
        <f t="shared" si="75"/>
        <v>55.520896757114421</v>
      </c>
    </row>
    <row r="4807" spans="1:14" hidden="1" x14ac:dyDescent="0.35">
      <c r="A4807" s="2" t="s">
        <v>4259</v>
      </c>
      <c r="B4807" s="2" t="s">
        <v>3069</v>
      </c>
      <c r="C4807" s="14" t="s">
        <v>3070</v>
      </c>
      <c r="D4807" s="2">
        <v>1</v>
      </c>
      <c r="E4807" s="3">
        <v>40727.425000000003</v>
      </c>
      <c r="F4807" s="17">
        <v>6.63</v>
      </c>
      <c r="G4807" s="2">
        <v>0</v>
      </c>
      <c r="H4807" s="2" t="s">
        <v>13</v>
      </c>
      <c r="I4807" s="17">
        <v>6.63</v>
      </c>
      <c r="J4807" s="4">
        <v>40725</v>
      </c>
      <c r="K4807" s="17">
        <f>IF(data[[#This Row],[UnitPrice]]&gt;=20, data[[#This Row],[Revenue]]*0.7,
   IF(data[[#This Row],[UnitPrice]]&gt;=10, data[[#This Row],[Revenue]]*0.6,
      data[[#This Row],[Revenue]]*0.5))</f>
        <v>3.3149999999999999</v>
      </c>
      <c r="L4807" s="9">
        <f>data[[#This Row],[Revenue]]*0.75</f>
        <v>4.9725000000000001</v>
      </c>
      <c r="M4807" s="26">
        <f>IF(data[[#This Row],[Cost]]&gt;0, (data[[#This Row],[Profit]]/data[[#This Row],[Cost]]), 0)</f>
        <v>1.5</v>
      </c>
      <c r="N4807" s="17">
        <f t="shared" si="75"/>
        <v>55.535964912280633</v>
      </c>
    </row>
    <row r="4808" spans="1:14" x14ac:dyDescent="0.35">
      <c r="A4808" s="2" t="s">
        <v>6147</v>
      </c>
      <c r="B4808" s="2" t="s">
        <v>4143</v>
      </c>
      <c r="C4808" s="14" t="s">
        <v>6148</v>
      </c>
      <c r="D4808" s="2">
        <v>1</v>
      </c>
      <c r="E4808" s="3">
        <v>40852.54583333333</v>
      </c>
      <c r="F4808" s="17">
        <v>7.95</v>
      </c>
      <c r="G4808" s="2">
        <v>14731</v>
      </c>
      <c r="H4808" s="2" t="s">
        <v>13</v>
      </c>
      <c r="I4808" s="17">
        <v>7.95</v>
      </c>
      <c r="J4808" s="4">
        <v>40848</v>
      </c>
      <c r="K4808" s="17">
        <f>IF(data[[#This Row],[UnitPrice]]&gt;=20, data[[#This Row],[Revenue]]*0.7,
   IF(data[[#This Row],[UnitPrice]]&gt;=10, data[[#This Row],[Revenue]]*0.6,
      data[[#This Row],[Revenue]]*0.5))</f>
        <v>3.9750000000000001</v>
      </c>
      <c r="L4808" s="9">
        <f>data[[#This Row],[Revenue]]*0.75</f>
        <v>5.9625000000000004</v>
      </c>
      <c r="M4808" s="26">
        <f>IF(data[[#This Row],[Cost]]&gt;0, (data[[#This Row],[Profit]]/data[[#This Row],[Cost]]), 0)</f>
        <v>1.5</v>
      </c>
      <c r="N4808" s="17">
        <f t="shared" si="75"/>
        <v>55.552158940397277</v>
      </c>
    </row>
    <row r="4809" spans="1:14" x14ac:dyDescent="0.35">
      <c r="A4809" s="2" t="s">
        <v>7942</v>
      </c>
      <c r="B4809" s="2" t="s">
        <v>4143</v>
      </c>
      <c r="C4809" s="14" t="s">
        <v>6148</v>
      </c>
      <c r="D4809" s="2">
        <v>1</v>
      </c>
      <c r="E4809" s="3">
        <v>40641.499305555553</v>
      </c>
      <c r="F4809" s="17">
        <v>7.95</v>
      </c>
      <c r="G4809" s="2">
        <v>13571</v>
      </c>
      <c r="H4809" s="2" t="s">
        <v>13</v>
      </c>
      <c r="I4809" s="17">
        <v>7.95</v>
      </c>
      <c r="J4809" s="4">
        <v>40634</v>
      </c>
      <c r="K4809" s="17">
        <f>IF(data[[#This Row],[UnitPrice]]&gt;=20, data[[#This Row],[Revenue]]*0.7,
   IF(data[[#This Row],[UnitPrice]]&gt;=10, data[[#This Row],[Revenue]]*0.6,
      data[[#This Row],[Revenue]]*0.5))</f>
        <v>3.9750000000000001</v>
      </c>
      <c r="L4809" s="9">
        <f>data[[#This Row],[Revenue]]*0.75</f>
        <v>5.9625000000000004</v>
      </c>
      <c r="M4809" s="26">
        <f>IF(data[[#This Row],[Cost]]&gt;0, (data[[#This Row],[Profit]]/data[[#This Row],[Cost]]), 0)</f>
        <v>1.5</v>
      </c>
      <c r="N4809" s="17">
        <f t="shared" si="75"/>
        <v>55.567926465717051</v>
      </c>
    </row>
    <row r="4810" spans="1:14" x14ac:dyDescent="0.35">
      <c r="A4810" s="2" t="s">
        <v>9042</v>
      </c>
      <c r="B4810" s="2" t="s">
        <v>4143</v>
      </c>
      <c r="C4810" s="14" t="s">
        <v>6148</v>
      </c>
      <c r="D4810" s="2">
        <v>1</v>
      </c>
      <c r="E4810" s="3">
        <v>40856.65347222222</v>
      </c>
      <c r="F4810" s="17">
        <v>7.95</v>
      </c>
      <c r="G4810" s="2">
        <v>15533</v>
      </c>
      <c r="H4810" s="2" t="s">
        <v>13</v>
      </c>
      <c r="I4810" s="17">
        <v>7.95</v>
      </c>
      <c r="J4810" s="4">
        <v>40848</v>
      </c>
      <c r="K4810" s="17">
        <f>IF(data[[#This Row],[UnitPrice]]&gt;=20, data[[#This Row],[Revenue]]*0.7,
   IF(data[[#This Row],[UnitPrice]]&gt;=10, data[[#This Row],[Revenue]]*0.6,
      data[[#This Row],[Revenue]]*0.5))</f>
        <v>3.9750000000000001</v>
      </c>
      <c r="L4810" s="9">
        <f>data[[#This Row],[Revenue]]*0.75</f>
        <v>5.9625000000000004</v>
      </c>
      <c r="M4810" s="26">
        <f>IF(data[[#This Row],[Cost]]&gt;0, (data[[#This Row],[Profit]]/data[[#This Row],[Cost]]), 0)</f>
        <v>1.5</v>
      </c>
      <c r="N4810" s="17">
        <f t="shared" si="75"/>
        <v>55.583704440026438</v>
      </c>
    </row>
    <row r="4811" spans="1:14" x14ac:dyDescent="0.35">
      <c r="A4811" s="2" t="s">
        <v>3018</v>
      </c>
      <c r="B4811" s="2" t="s">
        <v>3019</v>
      </c>
      <c r="C4811" s="14" t="s">
        <v>3020</v>
      </c>
      <c r="D4811" s="2">
        <v>1</v>
      </c>
      <c r="E4811" s="3">
        <v>40878.554861111108</v>
      </c>
      <c r="F4811" s="17">
        <v>1.95</v>
      </c>
      <c r="G4811" s="2">
        <v>14606</v>
      </c>
      <c r="H4811" s="2" t="s">
        <v>13</v>
      </c>
      <c r="I4811" s="17">
        <v>1.95</v>
      </c>
      <c r="J4811" s="4">
        <v>40878</v>
      </c>
      <c r="K4811" s="17">
        <f>IF(data[[#This Row],[UnitPrice]]&gt;=20, data[[#This Row],[Revenue]]*0.7,
   IF(data[[#This Row],[UnitPrice]]&gt;=10, data[[#This Row],[Revenue]]*0.6,
      data[[#This Row],[Revenue]]*0.5))</f>
        <v>0.97499999999999998</v>
      </c>
      <c r="L4811" s="9">
        <f>data[[#This Row],[Revenue]]*0.75</f>
        <v>1.4624999999999999</v>
      </c>
      <c r="M4811" s="26">
        <f>IF(data[[#This Row],[Cost]]&gt;0, (data[[#This Row],[Profit]]/data[[#This Row],[Cost]]), 0)</f>
        <v>1.5</v>
      </c>
      <c r="N4811" s="17">
        <f t="shared" si="75"/>
        <v>55.599492873715548</v>
      </c>
    </row>
    <row r="4812" spans="1:14" x14ac:dyDescent="0.35">
      <c r="A4812" s="2" t="s">
        <v>2632</v>
      </c>
      <c r="B4812" s="2" t="s">
        <v>2633</v>
      </c>
      <c r="C4812" s="14" t="s">
        <v>2634</v>
      </c>
      <c r="D4812" s="2">
        <v>25</v>
      </c>
      <c r="E4812" s="3">
        <v>40695.620138888888</v>
      </c>
      <c r="F4812" s="17">
        <v>0.42</v>
      </c>
      <c r="G4812" s="2">
        <v>13764</v>
      </c>
      <c r="H4812" s="2" t="s">
        <v>13</v>
      </c>
      <c r="I4812" s="17">
        <v>10.5</v>
      </c>
      <c r="J4812" s="4">
        <v>40695</v>
      </c>
      <c r="K4812" s="17">
        <f>IF(data[[#This Row],[UnitPrice]]&gt;=20, data[[#This Row],[Revenue]]*0.7,
   IF(data[[#This Row],[UnitPrice]]&gt;=10, data[[#This Row],[Revenue]]*0.6,
      data[[#This Row],[Revenue]]*0.5))</f>
        <v>5.25</v>
      </c>
      <c r="L4812" s="9">
        <f>data[[#This Row],[Revenue]]*0.75</f>
        <v>7.875</v>
      </c>
      <c r="M4812" s="26">
        <f>IF(data[[#This Row],[Cost]]&gt;0, (data[[#This Row],[Profit]]/data[[#This Row],[Cost]]), 0)</f>
        <v>1.5</v>
      </c>
      <c r="N4812" s="17">
        <f t="shared" si="75"/>
        <v>55.617281167108686</v>
      </c>
    </row>
    <row r="4813" spans="1:14" x14ac:dyDescent="0.35">
      <c r="A4813" s="2" t="s">
        <v>2897</v>
      </c>
      <c r="B4813" s="2" t="s">
        <v>2633</v>
      </c>
      <c r="C4813" s="14" t="s">
        <v>2634</v>
      </c>
      <c r="D4813" s="2">
        <v>25</v>
      </c>
      <c r="E4813" s="3">
        <v>40817.720833333333</v>
      </c>
      <c r="F4813" s="17">
        <v>0.42</v>
      </c>
      <c r="G4813" s="2">
        <v>15867</v>
      </c>
      <c r="H4813" s="2" t="s">
        <v>13</v>
      </c>
      <c r="I4813" s="17">
        <v>10.5</v>
      </c>
      <c r="J4813" s="4">
        <v>40817</v>
      </c>
      <c r="K4813" s="17">
        <f>IF(data[[#This Row],[UnitPrice]]&gt;=20, data[[#This Row],[Revenue]]*0.7,
   IF(data[[#This Row],[UnitPrice]]&gt;=10, data[[#This Row],[Revenue]]*0.6,
      data[[#This Row],[Revenue]]*0.5))</f>
        <v>5.25</v>
      </c>
      <c r="L4813" s="9">
        <f>data[[#This Row],[Revenue]]*0.75</f>
        <v>7.875</v>
      </c>
      <c r="M4813" s="26">
        <f>IF(data[[#This Row],[Cost]]&gt;0, (data[[#This Row],[Profit]]/data[[#This Row],[Cost]]), 0)</f>
        <v>1.5</v>
      </c>
      <c r="N4813" s="17">
        <f t="shared" si="75"/>
        <v>55.632245439469251</v>
      </c>
    </row>
    <row r="4814" spans="1:14" x14ac:dyDescent="0.35">
      <c r="A4814" s="2" t="s">
        <v>4076</v>
      </c>
      <c r="B4814" s="2" t="s">
        <v>2633</v>
      </c>
      <c r="C4814" s="14" t="s">
        <v>2634</v>
      </c>
      <c r="D4814" s="2">
        <v>250</v>
      </c>
      <c r="E4814" s="3">
        <v>40577.51666666667</v>
      </c>
      <c r="F4814" s="17">
        <v>0.34</v>
      </c>
      <c r="G4814" s="2">
        <v>15061</v>
      </c>
      <c r="H4814" s="2" t="s">
        <v>13</v>
      </c>
      <c r="I4814" s="17">
        <v>85</v>
      </c>
      <c r="J4814" s="4">
        <v>40575</v>
      </c>
      <c r="K4814" s="17">
        <f>IF(data[[#This Row],[UnitPrice]]&gt;=20, data[[#This Row],[Revenue]]*0.7,
   IF(data[[#This Row],[UnitPrice]]&gt;=10, data[[#This Row],[Revenue]]*0.6,
      data[[#This Row],[Revenue]]*0.5))</f>
        <v>42.5</v>
      </c>
      <c r="L4814" s="9">
        <f>data[[#This Row],[Revenue]]*0.75</f>
        <v>63.75</v>
      </c>
      <c r="M4814" s="26">
        <f>IF(data[[#This Row],[Cost]]&gt;0, (data[[#This Row],[Profit]]/data[[#This Row],[Cost]]), 0)</f>
        <v>1.5</v>
      </c>
      <c r="N4814" s="17">
        <f t="shared" si="75"/>
        <v>55.647219641672137</v>
      </c>
    </row>
    <row r="4815" spans="1:14" hidden="1" x14ac:dyDescent="0.35">
      <c r="A4815" s="2" t="s">
        <v>4050</v>
      </c>
      <c r="B4815" s="2" t="s">
        <v>3442</v>
      </c>
      <c r="C4815" s="14" t="s">
        <v>3443</v>
      </c>
      <c r="D4815" s="2">
        <v>5</v>
      </c>
      <c r="E4815" s="3">
        <v>40546.681944444441</v>
      </c>
      <c r="F4815" s="17">
        <v>5.79</v>
      </c>
      <c r="G4815" s="2">
        <v>0</v>
      </c>
      <c r="H4815" s="2" t="s">
        <v>13</v>
      </c>
      <c r="I4815" s="17">
        <v>28.95</v>
      </c>
      <c r="J4815" s="4">
        <v>40544</v>
      </c>
      <c r="K4815" s="17">
        <f>IF(data[[#This Row],[UnitPrice]]&gt;=20, data[[#This Row],[Revenue]]*0.7,
   IF(data[[#This Row],[UnitPrice]]&gt;=10, data[[#This Row],[Revenue]]*0.6,
      data[[#This Row],[Revenue]]*0.5))</f>
        <v>14.475</v>
      </c>
      <c r="L4815" s="9">
        <f>data[[#This Row],[Revenue]]*0.75</f>
        <v>21.712499999999999</v>
      </c>
      <c r="M4815" s="26">
        <f>IF(data[[#This Row],[Cost]]&gt;0, (data[[#This Row],[Profit]]/data[[#This Row],[Cost]]), 0)</f>
        <v>1.5</v>
      </c>
      <c r="N4815" s="17">
        <f t="shared" si="75"/>
        <v>55.637477597079268</v>
      </c>
    </row>
    <row r="4816" spans="1:14" hidden="1" x14ac:dyDescent="0.35">
      <c r="A4816" s="2" t="s">
        <v>6724</v>
      </c>
      <c r="B4816" s="2" t="s">
        <v>3442</v>
      </c>
      <c r="C4816" s="14" t="s">
        <v>3443</v>
      </c>
      <c r="D4816" s="2">
        <v>2</v>
      </c>
      <c r="E4816" s="3">
        <v>40730.716666666667</v>
      </c>
      <c r="F4816" s="17">
        <v>5.79</v>
      </c>
      <c r="G4816" s="2">
        <v>0</v>
      </c>
      <c r="H4816" s="2" t="s">
        <v>13</v>
      </c>
      <c r="I4816" s="17">
        <v>11.58</v>
      </c>
      <c r="J4816" s="4">
        <v>40725</v>
      </c>
      <c r="K4816" s="17">
        <f>IF(data[[#This Row],[UnitPrice]]&gt;=20, data[[#This Row],[Revenue]]*0.7,
   IF(data[[#This Row],[UnitPrice]]&gt;=10, data[[#This Row],[Revenue]]*0.6,
      data[[#This Row],[Revenue]]*0.5))</f>
        <v>5.79</v>
      </c>
      <c r="L4816" s="9">
        <f>data[[#This Row],[Revenue]]*0.75</f>
        <v>8.6850000000000005</v>
      </c>
      <c r="M4816" s="26">
        <f>IF(data[[#This Row],[Cost]]&gt;0, (data[[#This Row],[Profit]]/data[[#This Row],[Cost]]), 0)</f>
        <v>1.5</v>
      </c>
      <c r="N4816" s="17">
        <f t="shared" si="75"/>
        <v>55.64633798140764</v>
      </c>
    </row>
    <row r="4817" spans="1:14" x14ac:dyDescent="0.35">
      <c r="A4817" s="2" t="s">
        <v>3441</v>
      </c>
      <c r="B4817" s="2" t="s">
        <v>3442</v>
      </c>
      <c r="C4817" s="14" t="s">
        <v>3443</v>
      </c>
      <c r="D4817" s="2">
        <v>10</v>
      </c>
      <c r="E4817" s="3">
        <v>40576.71875</v>
      </c>
      <c r="F4817" s="17">
        <v>2.95</v>
      </c>
      <c r="G4817" s="2">
        <v>17848</v>
      </c>
      <c r="H4817" s="2" t="s">
        <v>13</v>
      </c>
      <c r="I4817" s="17">
        <v>29.5</v>
      </c>
      <c r="J4817" s="4">
        <v>40575</v>
      </c>
      <c r="K4817" s="17">
        <f>IF(data[[#This Row],[UnitPrice]]&gt;=20, data[[#This Row],[Revenue]]*0.7,
   IF(data[[#This Row],[UnitPrice]]&gt;=10, data[[#This Row],[Revenue]]*0.6,
      data[[#This Row],[Revenue]]*0.5))</f>
        <v>14.75</v>
      </c>
      <c r="L4817" s="9">
        <f>data[[#This Row],[Revenue]]*0.75</f>
        <v>22.125</v>
      </c>
      <c r="M4817" s="26">
        <f>IF(data[[#This Row],[Cost]]&gt;0, (data[[#This Row],[Profit]]/data[[#This Row],[Cost]]), 0)</f>
        <v>1.5</v>
      </c>
      <c r="N4817" s="17">
        <f t="shared" si="75"/>
        <v>55.660973098638266</v>
      </c>
    </row>
    <row r="4818" spans="1:14" x14ac:dyDescent="0.35">
      <c r="A4818" s="2" t="s">
        <v>4395</v>
      </c>
      <c r="B4818" s="2" t="s">
        <v>3442</v>
      </c>
      <c r="C4818" s="14" t="s">
        <v>3443</v>
      </c>
      <c r="D4818" s="2">
        <v>6</v>
      </c>
      <c r="E4818" s="3">
        <v>40789.374305555553</v>
      </c>
      <c r="F4818" s="17">
        <v>2.95</v>
      </c>
      <c r="G4818" s="2">
        <v>15206</v>
      </c>
      <c r="H4818" s="2" t="s">
        <v>13</v>
      </c>
      <c r="I4818" s="17">
        <v>17.7</v>
      </c>
      <c r="J4818" s="4">
        <v>40787</v>
      </c>
      <c r="K4818" s="17">
        <f>IF(data[[#This Row],[UnitPrice]]&gt;=20, data[[#This Row],[Revenue]]*0.7,
   IF(data[[#This Row],[UnitPrice]]&gt;=10, data[[#This Row],[Revenue]]*0.6,
      data[[#This Row],[Revenue]]*0.5))</f>
        <v>8.85</v>
      </c>
      <c r="L4818" s="9">
        <f>data[[#This Row],[Revenue]]*0.75</f>
        <v>13.274999999999999</v>
      </c>
      <c r="M4818" s="26">
        <f>IF(data[[#This Row],[Cost]]&gt;0, (data[[#This Row],[Profit]]/data[[#This Row],[Cost]]), 0)</f>
        <v>1.5</v>
      </c>
      <c r="N4818" s="17">
        <f t="shared" si="75"/>
        <v>55.669664451827188</v>
      </c>
    </row>
    <row r="4819" spans="1:14" x14ac:dyDescent="0.35">
      <c r="A4819" s="2" t="s">
        <v>5652</v>
      </c>
      <c r="B4819" s="2" t="s">
        <v>3442</v>
      </c>
      <c r="C4819" s="14" t="s">
        <v>3443</v>
      </c>
      <c r="D4819" s="2">
        <v>2</v>
      </c>
      <c r="E4819" s="3">
        <v>40668.463888888888</v>
      </c>
      <c r="F4819" s="17">
        <v>2.95</v>
      </c>
      <c r="G4819" s="2">
        <v>14553</v>
      </c>
      <c r="H4819" s="2" t="s">
        <v>13</v>
      </c>
      <c r="I4819" s="17">
        <v>5.9</v>
      </c>
      <c r="J4819" s="4">
        <v>40664</v>
      </c>
      <c r="K4819" s="17">
        <f>IF(data[[#This Row],[UnitPrice]]&gt;=20, data[[#This Row],[Revenue]]*0.7,
   IF(data[[#This Row],[UnitPrice]]&gt;=10, data[[#This Row],[Revenue]]*0.6,
      data[[#This Row],[Revenue]]*0.5))</f>
        <v>2.95</v>
      </c>
      <c r="L4819" s="9">
        <f>data[[#This Row],[Revenue]]*0.75</f>
        <v>4.4250000000000007</v>
      </c>
      <c r="M4819" s="26">
        <f>IF(data[[#This Row],[Cost]]&gt;0, (data[[#This Row],[Profit]]/data[[#This Row],[Cost]]), 0)</f>
        <v>1.5000000000000002</v>
      </c>
      <c r="N4819" s="17">
        <f t="shared" si="75"/>
        <v>55.682283150548294</v>
      </c>
    </row>
    <row r="4820" spans="1:14" x14ac:dyDescent="0.35">
      <c r="A4820" s="2" t="s">
        <v>5851</v>
      </c>
      <c r="B4820" s="2" t="s">
        <v>3442</v>
      </c>
      <c r="C4820" s="14" t="s">
        <v>3443</v>
      </c>
      <c r="D4820" s="2">
        <v>1</v>
      </c>
      <c r="E4820" s="3">
        <v>40760.49722222222</v>
      </c>
      <c r="F4820" s="17">
        <v>2.95</v>
      </c>
      <c r="G4820" s="2">
        <v>16928</v>
      </c>
      <c r="H4820" s="2" t="s">
        <v>13</v>
      </c>
      <c r="I4820" s="17">
        <v>2.95</v>
      </c>
      <c r="J4820" s="4">
        <v>40756</v>
      </c>
      <c r="K4820" s="17">
        <f>IF(data[[#This Row],[UnitPrice]]&gt;=20, data[[#This Row],[Revenue]]*0.7,
   IF(data[[#This Row],[UnitPrice]]&gt;=10, data[[#This Row],[Revenue]]*0.6,
      data[[#This Row],[Revenue]]*0.5))</f>
        <v>1.4750000000000001</v>
      </c>
      <c r="L4820" s="9">
        <f>data[[#This Row],[Revenue]]*0.75</f>
        <v>2.2125000000000004</v>
      </c>
      <c r="M4820" s="26">
        <f>IF(data[[#This Row],[Cost]]&gt;0, (data[[#This Row],[Profit]]/data[[#This Row],[Cost]]), 0)</f>
        <v>1.5000000000000002</v>
      </c>
      <c r="N4820" s="17">
        <f t="shared" si="75"/>
        <v>55.698833111702065</v>
      </c>
    </row>
    <row r="4821" spans="1:14" x14ac:dyDescent="0.35">
      <c r="A4821" s="2" t="s">
        <v>6029</v>
      </c>
      <c r="B4821" s="2" t="s">
        <v>3442</v>
      </c>
      <c r="C4821" s="14" t="s">
        <v>3443</v>
      </c>
      <c r="D4821" s="2">
        <v>6</v>
      </c>
      <c r="E4821" s="3">
        <v>40821.535416666666</v>
      </c>
      <c r="F4821" s="17">
        <v>2.95</v>
      </c>
      <c r="G4821" s="2">
        <v>14849</v>
      </c>
      <c r="H4821" s="2" t="s">
        <v>13</v>
      </c>
      <c r="I4821" s="17">
        <v>17.7</v>
      </c>
      <c r="J4821" s="4">
        <v>40817</v>
      </c>
      <c r="K4821" s="17">
        <f>IF(data[[#This Row],[UnitPrice]]&gt;=20, data[[#This Row],[Revenue]]*0.7,
   IF(data[[#This Row],[UnitPrice]]&gt;=10, data[[#This Row],[Revenue]]*0.6,
      data[[#This Row],[Revenue]]*0.5))</f>
        <v>8.85</v>
      </c>
      <c r="L4821" s="9">
        <f>data[[#This Row],[Revenue]]*0.75</f>
        <v>13.274999999999999</v>
      </c>
      <c r="M4821" s="26">
        <f>IF(data[[#This Row],[Cost]]&gt;0, (data[[#This Row],[Profit]]/data[[#This Row],[Cost]]), 0)</f>
        <v>1.5</v>
      </c>
      <c r="N4821" s="17">
        <f t="shared" si="75"/>
        <v>55.716375124708946</v>
      </c>
    </row>
    <row r="4822" spans="1:14" x14ac:dyDescent="0.35">
      <c r="A4822" s="2" t="s">
        <v>6541</v>
      </c>
      <c r="B4822" s="2" t="s">
        <v>3442</v>
      </c>
      <c r="C4822" s="14" t="s">
        <v>3443</v>
      </c>
      <c r="D4822" s="2">
        <v>24</v>
      </c>
      <c r="E4822" s="3">
        <v>40669.490277777775</v>
      </c>
      <c r="F4822" s="17">
        <v>2.5499999999999998</v>
      </c>
      <c r="G4822" s="2">
        <v>16923</v>
      </c>
      <c r="H4822" s="2" t="s">
        <v>13</v>
      </c>
      <c r="I4822" s="17">
        <v>61.2</v>
      </c>
      <c r="J4822" s="4">
        <v>40664</v>
      </c>
      <c r="K4822" s="17">
        <f>IF(data[[#This Row],[UnitPrice]]&gt;=20, data[[#This Row],[Revenue]]*0.7,
   IF(data[[#This Row],[UnitPrice]]&gt;=10, data[[#This Row],[Revenue]]*0.6,
      data[[#This Row],[Revenue]]*0.5))</f>
        <v>30.6</v>
      </c>
      <c r="L4822" s="9">
        <f>data[[#This Row],[Revenue]]*0.75</f>
        <v>45.900000000000006</v>
      </c>
      <c r="M4822" s="26">
        <f>IF(data[[#This Row],[Cost]]&gt;0, (data[[#This Row],[Profit]]/data[[#This Row],[Cost]]), 0)</f>
        <v>1.5000000000000002</v>
      </c>
      <c r="N4822" s="17">
        <f t="shared" si="75"/>
        <v>55.729021956087756</v>
      </c>
    </row>
    <row r="4823" spans="1:14" x14ac:dyDescent="0.35">
      <c r="A4823" s="2" t="s">
        <v>8979</v>
      </c>
      <c r="B4823" s="2" t="s">
        <v>3442</v>
      </c>
      <c r="C4823" s="14" t="s">
        <v>3443</v>
      </c>
      <c r="D4823" s="2">
        <v>6</v>
      </c>
      <c r="E4823" s="3">
        <v>40856.47152777778</v>
      </c>
      <c r="F4823" s="17">
        <v>2.95</v>
      </c>
      <c r="G4823" s="2">
        <v>16384</v>
      </c>
      <c r="H4823" s="2" t="s">
        <v>13</v>
      </c>
      <c r="I4823" s="17">
        <v>17.7</v>
      </c>
      <c r="J4823" s="4">
        <v>40848</v>
      </c>
      <c r="K4823" s="17">
        <f>IF(data[[#This Row],[UnitPrice]]&gt;=20, data[[#This Row],[Revenue]]*0.7,
   IF(data[[#This Row],[UnitPrice]]&gt;=10, data[[#This Row],[Revenue]]*0.6,
      data[[#This Row],[Revenue]]*0.5))</f>
        <v>8.85</v>
      </c>
      <c r="L4823" s="9">
        <f>data[[#This Row],[Revenue]]*0.75</f>
        <v>13.274999999999999</v>
      </c>
      <c r="M4823" s="26">
        <f>IF(data[[#This Row],[Cost]]&gt;0, (data[[#This Row],[Profit]]/data[[#This Row],[Cost]]), 0)</f>
        <v>1.5</v>
      </c>
      <c r="N4823" s="17">
        <f t="shared" si="75"/>
        <v>55.727201331114749</v>
      </c>
    </row>
    <row r="4824" spans="1:14" x14ac:dyDescent="0.35">
      <c r="A4824" s="2" t="s">
        <v>10199</v>
      </c>
      <c r="B4824" s="2" t="s">
        <v>3442</v>
      </c>
      <c r="C4824" s="14" t="s">
        <v>3443</v>
      </c>
      <c r="D4824" s="2">
        <v>24</v>
      </c>
      <c r="E4824" s="3">
        <v>40554.652777777781</v>
      </c>
      <c r="F4824" s="17">
        <v>2.5499999999999998</v>
      </c>
      <c r="G4824" s="2">
        <v>17315</v>
      </c>
      <c r="H4824" s="2" t="s">
        <v>13</v>
      </c>
      <c r="I4824" s="17">
        <v>61.2</v>
      </c>
      <c r="J4824" s="4">
        <v>40544</v>
      </c>
      <c r="K4824" s="17">
        <f>IF(data[[#This Row],[UnitPrice]]&gt;=20, data[[#This Row],[Revenue]]*0.7,
   IF(data[[#This Row],[UnitPrice]]&gt;=10, data[[#This Row],[Revenue]]*0.6,
      data[[#This Row],[Revenue]]*0.5))</f>
        <v>30.6</v>
      </c>
      <c r="L4824" s="9">
        <f>data[[#This Row],[Revenue]]*0.75</f>
        <v>45.900000000000006</v>
      </c>
      <c r="M4824" s="26">
        <f>IF(data[[#This Row],[Cost]]&gt;0, (data[[#This Row],[Profit]]/data[[#This Row],[Cost]]), 0)</f>
        <v>1.5000000000000002</v>
      </c>
      <c r="N4824" s="17">
        <f t="shared" si="75"/>
        <v>55.739860186418042</v>
      </c>
    </row>
    <row r="4825" spans="1:14" x14ac:dyDescent="0.35">
      <c r="A4825" s="2" t="s">
        <v>10594</v>
      </c>
      <c r="B4825" s="2" t="s">
        <v>3442</v>
      </c>
      <c r="C4825" s="14" t="s">
        <v>3443</v>
      </c>
      <c r="D4825" s="2">
        <v>6</v>
      </c>
      <c r="E4825" s="3">
        <v>40705.631249999999</v>
      </c>
      <c r="F4825" s="17">
        <v>2.95</v>
      </c>
      <c r="G4825" s="2">
        <v>17831</v>
      </c>
      <c r="H4825" s="2" t="s">
        <v>13</v>
      </c>
      <c r="I4825" s="17">
        <v>17.7</v>
      </c>
      <c r="J4825" s="4">
        <v>40695</v>
      </c>
      <c r="K4825" s="17">
        <f>IF(data[[#This Row],[UnitPrice]]&gt;=20, data[[#This Row],[Revenue]]*0.7,
   IF(data[[#This Row],[UnitPrice]]&gt;=10, data[[#This Row],[Revenue]]*0.6,
      data[[#This Row],[Revenue]]*0.5))</f>
        <v>8.85</v>
      </c>
      <c r="L4825" s="9">
        <f>data[[#This Row],[Revenue]]*0.75</f>
        <v>13.274999999999999</v>
      </c>
      <c r="M4825" s="26">
        <f>IF(data[[#This Row],[Cost]]&gt;0, (data[[#This Row],[Profit]]/data[[#This Row],[Cost]]), 0)</f>
        <v>1.5</v>
      </c>
      <c r="N4825" s="17">
        <f t="shared" si="75"/>
        <v>55.73804195804189</v>
      </c>
    </row>
    <row r="4826" spans="1:14" x14ac:dyDescent="0.35">
      <c r="A4826" s="2" t="s">
        <v>11292</v>
      </c>
      <c r="B4826" s="2" t="s">
        <v>3442</v>
      </c>
      <c r="C4826" s="14" t="s">
        <v>3443</v>
      </c>
      <c r="D4826" s="2">
        <v>6</v>
      </c>
      <c r="E4826" s="3">
        <v>40586.388194444444</v>
      </c>
      <c r="F4826" s="17">
        <v>2.95</v>
      </c>
      <c r="G4826" s="2">
        <v>14895</v>
      </c>
      <c r="H4826" s="2" t="s">
        <v>13</v>
      </c>
      <c r="I4826" s="17">
        <v>17.7</v>
      </c>
      <c r="J4826" s="4">
        <v>40575</v>
      </c>
      <c r="K4826" s="17">
        <f>IF(data[[#This Row],[UnitPrice]]&gt;=20, data[[#This Row],[Revenue]]*0.7,
   IF(data[[#This Row],[UnitPrice]]&gt;=10, data[[#This Row],[Revenue]]*0.6,
      data[[#This Row],[Revenue]]*0.5))</f>
        <v>8.85</v>
      </c>
      <c r="L4826" s="9">
        <f>data[[#This Row],[Revenue]]*0.75</f>
        <v>13.274999999999999</v>
      </c>
      <c r="M4826" s="26">
        <f>IF(data[[#This Row],[Cost]]&gt;0, (data[[#This Row],[Profit]]/data[[#This Row],[Cost]]), 0)</f>
        <v>1.5</v>
      </c>
      <c r="N4826" s="17">
        <f t="shared" si="75"/>
        <v>55.750712858094531</v>
      </c>
    </row>
    <row r="4827" spans="1:14" x14ac:dyDescent="0.35">
      <c r="A4827" s="2" t="s">
        <v>6790</v>
      </c>
      <c r="B4827" s="2" t="s">
        <v>6791</v>
      </c>
      <c r="C4827" s="14" t="s">
        <v>6792</v>
      </c>
      <c r="D4827" s="2">
        <v>6</v>
      </c>
      <c r="E4827" s="3">
        <v>40761.603472222225</v>
      </c>
      <c r="F4827" s="17">
        <v>1.95</v>
      </c>
      <c r="G4827" s="2">
        <v>14829</v>
      </c>
      <c r="H4827" s="2" t="s">
        <v>13</v>
      </c>
      <c r="I4827" s="17">
        <v>11.7</v>
      </c>
      <c r="J4827" s="4">
        <v>40756</v>
      </c>
      <c r="K4827" s="17">
        <f>IF(data[[#This Row],[UnitPrice]]&gt;=20, data[[#This Row],[Revenue]]*0.7,
   IF(data[[#This Row],[UnitPrice]]&gt;=10, data[[#This Row],[Revenue]]*0.6,
      data[[#This Row],[Revenue]]*0.5))</f>
        <v>5.85</v>
      </c>
      <c r="L4827" s="9">
        <f>data[[#This Row],[Revenue]]*0.75</f>
        <v>8.7749999999999986</v>
      </c>
      <c r="M4827" s="26">
        <f>IF(data[[#This Row],[Cost]]&gt;0, (data[[#This Row],[Profit]]/data[[#This Row],[Cost]]), 0)</f>
        <v>1.4999999999999998</v>
      </c>
      <c r="N4827" s="17">
        <f t="shared" si="75"/>
        <v>55.763392202599064</v>
      </c>
    </row>
    <row r="4828" spans="1:14" hidden="1" x14ac:dyDescent="0.35">
      <c r="A4828" s="2" t="s">
        <v>2731</v>
      </c>
      <c r="B4828" s="2" t="s">
        <v>2732</v>
      </c>
      <c r="C4828" s="2" t="s">
        <v>2733</v>
      </c>
      <c r="D4828" s="2">
        <v>1</v>
      </c>
      <c r="E4828" s="3">
        <v>40725.579861111109</v>
      </c>
      <c r="F4828" s="2">
        <v>0.85</v>
      </c>
      <c r="G4828" s="2">
        <v>0</v>
      </c>
      <c r="H4828" s="2" t="s">
        <v>13</v>
      </c>
      <c r="I4828" s="2">
        <v>0.85</v>
      </c>
      <c r="J4828" s="4">
        <v>40725</v>
      </c>
      <c r="K4828" s="17">
        <f>IF(data[[#This Row],[UnitPrice]]&gt;=20, data[[#This Row],[Revenue]]*0.7,
   IF(data[[#This Row],[UnitPrice]]&gt;=10, data[[#This Row],[Revenue]]*0.6,
      data[[#This Row],[Revenue]]*0.5))</f>
        <v>0.42499999999999999</v>
      </c>
      <c r="L4828" s="9">
        <f>data[[#This Row],[Revenue]]*0.75</f>
        <v>0.63749999999999996</v>
      </c>
      <c r="M4828" s="26">
        <f>IF(data[[#This Row],[Cost]]&gt;0, (data[[#This Row],[Profit]]/data[[#This Row],[Cost]]), 0)</f>
        <v>1.5</v>
      </c>
      <c r="N4828" s="17">
        <f t="shared" si="75"/>
        <v>55.778079999999932</v>
      </c>
    </row>
    <row r="4829" spans="1:14" x14ac:dyDescent="0.35">
      <c r="A4829" s="2" t="s">
        <v>8521</v>
      </c>
      <c r="B4829" s="2" t="s">
        <v>4746</v>
      </c>
      <c r="C4829" s="14" t="s">
        <v>3071</v>
      </c>
      <c r="D4829" s="2">
        <v>22</v>
      </c>
      <c r="E4829" s="3">
        <v>40583.525694444441</v>
      </c>
      <c r="F4829" s="17">
        <v>0.79</v>
      </c>
      <c r="G4829" s="2">
        <v>14527</v>
      </c>
      <c r="H4829" s="2" t="s">
        <v>13</v>
      </c>
      <c r="I4829" s="17">
        <v>17.38</v>
      </c>
      <c r="J4829" s="4">
        <v>40575</v>
      </c>
      <c r="K4829" s="17">
        <f>IF(data[[#This Row],[UnitPrice]]&gt;=20, data[[#This Row],[Revenue]]*0.7,
   IF(data[[#This Row],[UnitPrice]]&gt;=10, data[[#This Row],[Revenue]]*0.6,
      data[[#This Row],[Revenue]]*0.5))</f>
        <v>8.69</v>
      </c>
      <c r="L4829" s="9">
        <f>data[[#This Row],[Revenue]]*0.75</f>
        <v>13.035</v>
      </c>
      <c r="M4829" s="26">
        <f>IF(data[[#This Row],[Cost]]&gt;0, (data[[#This Row],[Profit]]/data[[#This Row],[Cost]]), 0)</f>
        <v>1.5</v>
      </c>
      <c r="N4829" s="17">
        <f t="shared" si="75"/>
        <v>55.79639546515498</v>
      </c>
    </row>
    <row r="4830" spans="1:14" x14ac:dyDescent="0.35">
      <c r="A4830" s="2" t="s">
        <v>10535</v>
      </c>
      <c r="B4830" s="2" t="s">
        <v>9781</v>
      </c>
      <c r="C4830" s="14" t="s">
        <v>10536</v>
      </c>
      <c r="D4830" s="2">
        <v>9</v>
      </c>
      <c r="E4830" s="3">
        <v>40705.518055555556</v>
      </c>
      <c r="F4830" s="17">
        <v>0.38</v>
      </c>
      <c r="G4830" s="2">
        <v>15555</v>
      </c>
      <c r="H4830" s="2" t="s">
        <v>13</v>
      </c>
      <c r="I4830" s="17">
        <v>3.42</v>
      </c>
      <c r="J4830" s="4">
        <v>40695</v>
      </c>
      <c r="K4830" s="17">
        <f>IF(data[[#This Row],[UnitPrice]]&gt;=20, data[[#This Row],[Revenue]]*0.7,
   IF(data[[#This Row],[UnitPrice]]&gt;=10, data[[#This Row],[Revenue]]*0.6,
      data[[#This Row],[Revenue]]*0.5))</f>
        <v>1.71</v>
      </c>
      <c r="L4830" s="9">
        <f>data[[#This Row],[Revenue]]*0.75</f>
        <v>2.5649999999999999</v>
      </c>
      <c r="M4830" s="26">
        <f>IF(data[[#This Row],[Cost]]&gt;0, (data[[#This Row],[Profit]]/data[[#This Row],[Cost]]), 0)</f>
        <v>1.5</v>
      </c>
      <c r="N4830" s="17">
        <f t="shared" si="75"/>
        <v>55.809209472981927</v>
      </c>
    </row>
    <row r="4831" spans="1:14" x14ac:dyDescent="0.35">
      <c r="A4831" s="2" t="s">
        <v>5950</v>
      </c>
      <c r="B4831" s="2" t="s">
        <v>5427</v>
      </c>
      <c r="C4831" s="14" t="s">
        <v>5428</v>
      </c>
      <c r="D4831" s="2">
        <v>20</v>
      </c>
      <c r="E4831" s="3">
        <v>40791.590277777781</v>
      </c>
      <c r="F4831" s="17">
        <v>1.65</v>
      </c>
      <c r="G4831" s="2">
        <v>12840</v>
      </c>
      <c r="H4831" s="2" t="s">
        <v>13</v>
      </c>
      <c r="I4831" s="17">
        <v>33</v>
      </c>
      <c r="J4831" s="4">
        <v>40787</v>
      </c>
      <c r="K4831" s="17">
        <f>IF(data[[#This Row],[UnitPrice]]&gt;=20, data[[#This Row],[Revenue]]*0.7,
   IF(data[[#This Row],[UnitPrice]]&gt;=10, data[[#This Row],[Revenue]]*0.6,
      data[[#This Row],[Revenue]]*0.5))</f>
        <v>16.5</v>
      </c>
      <c r="L4831" s="9">
        <f>data[[#This Row],[Revenue]]*0.75</f>
        <v>24.75</v>
      </c>
      <c r="M4831" s="26">
        <f>IF(data[[#This Row],[Cost]]&gt;0, (data[[#This Row],[Profit]]/data[[#This Row],[Cost]]), 0)</f>
        <v>1.5</v>
      </c>
      <c r="N4831" s="17">
        <f t="shared" si="75"/>
        <v>55.826690023356619</v>
      </c>
    </row>
    <row r="4832" spans="1:14" x14ac:dyDescent="0.35">
      <c r="A4832" s="2" t="s">
        <v>6840</v>
      </c>
      <c r="B4832" s="2" t="s">
        <v>5427</v>
      </c>
      <c r="C4832" s="14" t="s">
        <v>5428</v>
      </c>
      <c r="D4832" s="2">
        <v>10</v>
      </c>
      <c r="E4832" s="3">
        <v>40792.405555555553</v>
      </c>
      <c r="F4832" s="17">
        <v>1.65</v>
      </c>
      <c r="G4832" s="2">
        <v>15214</v>
      </c>
      <c r="H4832" s="2" t="s">
        <v>13</v>
      </c>
      <c r="I4832" s="17">
        <v>16.5</v>
      </c>
      <c r="J4832" s="4">
        <v>40787</v>
      </c>
      <c r="K4832" s="17">
        <f>IF(data[[#This Row],[UnitPrice]]&gt;=20, data[[#This Row],[Revenue]]*0.7,
   IF(data[[#This Row],[UnitPrice]]&gt;=10, data[[#This Row],[Revenue]]*0.6,
      data[[#This Row],[Revenue]]*0.5))</f>
        <v>8.25</v>
      </c>
      <c r="L4832" s="9">
        <f>data[[#This Row],[Revenue]]*0.75</f>
        <v>12.375</v>
      </c>
      <c r="M4832" s="26">
        <f>IF(data[[#This Row],[Cost]]&gt;0, (data[[#This Row],[Profit]]/data[[#This Row],[Cost]]), 0)</f>
        <v>1.5</v>
      </c>
      <c r="N4832" s="17">
        <f t="shared" si="75"/>
        <v>55.834309078771625</v>
      </c>
    </row>
    <row r="4833" spans="1:14" x14ac:dyDescent="0.35">
      <c r="A4833" s="2" t="s">
        <v>7171</v>
      </c>
      <c r="B4833" s="2" t="s">
        <v>5427</v>
      </c>
      <c r="C4833" s="14" t="s">
        <v>5428</v>
      </c>
      <c r="D4833" s="2">
        <v>10</v>
      </c>
      <c r="E4833" s="3">
        <v>40609.449305555558</v>
      </c>
      <c r="F4833" s="17">
        <v>1.65</v>
      </c>
      <c r="G4833" s="2">
        <v>18226</v>
      </c>
      <c r="H4833" s="2" t="s">
        <v>13</v>
      </c>
      <c r="I4833" s="17">
        <v>16.5</v>
      </c>
      <c r="J4833" s="4">
        <v>40603</v>
      </c>
      <c r="K4833" s="17">
        <f>IF(data[[#This Row],[UnitPrice]]&gt;=20, data[[#This Row],[Revenue]]*0.7,
   IF(data[[#This Row],[UnitPrice]]&gt;=10, data[[#This Row],[Revenue]]*0.6,
      data[[#This Row],[Revenue]]*0.5))</f>
        <v>8.25</v>
      </c>
      <c r="L4833" s="9">
        <f>data[[#This Row],[Revenue]]*0.75</f>
        <v>12.375</v>
      </c>
      <c r="M4833" s="26">
        <f>IF(data[[#This Row],[Cost]]&gt;0, (data[[#This Row],[Profit]]/data[[#This Row],[Cost]]), 0)</f>
        <v>1.5</v>
      </c>
      <c r="N4833" s="17">
        <f t="shared" si="75"/>
        <v>55.847442404006607</v>
      </c>
    </row>
    <row r="4834" spans="1:14" x14ac:dyDescent="0.35">
      <c r="A4834" s="2" t="s">
        <v>8293</v>
      </c>
      <c r="B4834" s="2" t="s">
        <v>5427</v>
      </c>
      <c r="C4834" s="14" t="s">
        <v>5428</v>
      </c>
      <c r="D4834" s="2">
        <v>2</v>
      </c>
      <c r="E4834" s="3">
        <v>40855.609722222223</v>
      </c>
      <c r="F4834" s="17">
        <v>1.65</v>
      </c>
      <c r="G4834" s="2">
        <v>13263</v>
      </c>
      <c r="H4834" s="2" t="s">
        <v>13</v>
      </c>
      <c r="I4834" s="17">
        <v>3.3</v>
      </c>
      <c r="J4834" s="4">
        <v>40848</v>
      </c>
      <c r="K4834" s="17">
        <f>IF(data[[#This Row],[UnitPrice]]&gt;=20, data[[#This Row],[Revenue]]*0.7,
   IF(data[[#This Row],[UnitPrice]]&gt;=10, data[[#This Row],[Revenue]]*0.6,
      data[[#This Row],[Revenue]]*0.5))</f>
        <v>1.65</v>
      </c>
      <c r="L4834" s="9">
        <f>data[[#This Row],[Revenue]]*0.75</f>
        <v>2.4749999999999996</v>
      </c>
      <c r="M4834" s="26">
        <f>IF(data[[#This Row],[Cost]]&gt;0, (data[[#This Row],[Profit]]/data[[#This Row],[Cost]]), 0)</f>
        <v>1.4999999999999998</v>
      </c>
      <c r="N4834" s="17">
        <f t="shared" si="75"/>
        <v>55.860584502337943</v>
      </c>
    </row>
    <row r="4835" spans="1:14" x14ac:dyDescent="0.35">
      <c r="A4835" s="2" t="s">
        <v>10367</v>
      </c>
      <c r="B4835" s="2" t="s">
        <v>5427</v>
      </c>
      <c r="C4835" s="14" t="s">
        <v>5428</v>
      </c>
      <c r="D4835" s="2">
        <v>10</v>
      </c>
      <c r="E4835" s="3">
        <v>40613.615972222222</v>
      </c>
      <c r="F4835" s="17">
        <v>1.65</v>
      </c>
      <c r="G4835" s="2">
        <v>14856</v>
      </c>
      <c r="H4835" s="2" t="s">
        <v>13</v>
      </c>
      <c r="I4835" s="17">
        <v>16.5</v>
      </c>
      <c r="J4835" s="4">
        <v>40603</v>
      </c>
      <c r="K4835" s="17">
        <f>IF(data[[#This Row],[UnitPrice]]&gt;=20, data[[#This Row],[Revenue]]*0.7,
   IF(data[[#This Row],[UnitPrice]]&gt;=10, data[[#This Row],[Revenue]]*0.6,
      data[[#This Row],[Revenue]]*0.5))</f>
        <v>8.25</v>
      </c>
      <c r="L4835" s="9">
        <f>data[[#This Row],[Revenue]]*0.75</f>
        <v>12.375</v>
      </c>
      <c r="M4835" s="26">
        <f>IF(data[[#This Row],[Cost]]&gt;0, (data[[#This Row],[Profit]]/data[[#This Row],[Cost]]), 0)</f>
        <v>1.5</v>
      </c>
      <c r="N4835" s="17">
        <f t="shared" si="75"/>
        <v>55.878145673237491</v>
      </c>
    </row>
    <row r="4836" spans="1:14" hidden="1" x14ac:dyDescent="0.35">
      <c r="A4836" s="2" t="s">
        <v>10965</v>
      </c>
      <c r="B4836" s="2" t="s">
        <v>10966</v>
      </c>
      <c r="C4836" s="14" t="s">
        <v>10967</v>
      </c>
      <c r="D4836" s="2">
        <v>1</v>
      </c>
      <c r="E4836" s="3">
        <v>40827.511111111111</v>
      </c>
      <c r="F4836" s="17">
        <v>0.85</v>
      </c>
      <c r="G4836" s="2">
        <v>0</v>
      </c>
      <c r="H4836" s="2" t="s">
        <v>13</v>
      </c>
      <c r="I4836" s="17">
        <v>0.85</v>
      </c>
      <c r="J4836" s="4">
        <v>40817</v>
      </c>
      <c r="K4836" s="17">
        <f>IF(data[[#This Row],[UnitPrice]]&gt;=20, data[[#This Row],[Revenue]]*0.7,
   IF(data[[#This Row],[UnitPrice]]&gt;=10, data[[#This Row],[Revenue]]*0.6,
      data[[#This Row],[Revenue]]*0.5))</f>
        <v>0.42499999999999999</v>
      </c>
      <c r="L4836" s="9">
        <f>data[[#This Row],[Revenue]]*0.75</f>
        <v>0.63749999999999996</v>
      </c>
      <c r="M4836" s="26">
        <f>IF(data[[#This Row],[Cost]]&gt;0, (data[[#This Row],[Profit]]/data[[#This Row],[Cost]]), 0)</f>
        <v>1.5</v>
      </c>
      <c r="N4836" s="17">
        <f t="shared" si="75"/>
        <v>55.891306818181754</v>
      </c>
    </row>
    <row r="4837" spans="1:14" x14ac:dyDescent="0.35">
      <c r="A4837" s="2" t="s">
        <v>7581</v>
      </c>
      <c r="B4837" s="2" t="s">
        <v>7582</v>
      </c>
      <c r="C4837" s="14" t="s">
        <v>7583</v>
      </c>
      <c r="D4837" s="2">
        <v>6</v>
      </c>
      <c r="E4837" s="3">
        <v>40823.636805555558</v>
      </c>
      <c r="F4837" s="17">
        <v>0.79</v>
      </c>
      <c r="G4837" s="2">
        <v>17997</v>
      </c>
      <c r="H4837" s="2" t="s">
        <v>13</v>
      </c>
      <c r="I4837" s="17">
        <v>4.74</v>
      </c>
      <c r="J4837" s="4">
        <v>40817</v>
      </c>
      <c r="K4837" s="17">
        <f>IF(data[[#This Row],[UnitPrice]]&gt;=20, data[[#This Row],[Revenue]]*0.7,
   IF(data[[#This Row],[UnitPrice]]&gt;=10, data[[#This Row],[Revenue]]*0.6,
      data[[#This Row],[Revenue]]*0.5))</f>
        <v>2.37</v>
      </c>
      <c r="L4837" s="9">
        <f>data[[#This Row],[Revenue]]*0.75</f>
        <v>3.5550000000000002</v>
      </c>
      <c r="M4837" s="26">
        <f>IF(data[[#This Row],[Cost]]&gt;0, (data[[#This Row],[Profit]]/data[[#This Row],[Cost]]), 0)</f>
        <v>1.5</v>
      </c>
      <c r="N4837" s="17">
        <f t="shared" si="75"/>
        <v>55.909709127382079</v>
      </c>
    </row>
    <row r="4838" spans="1:14" x14ac:dyDescent="0.35">
      <c r="A4838" s="2" t="s">
        <v>3318</v>
      </c>
      <c r="B4838" s="2" t="s">
        <v>2123</v>
      </c>
      <c r="C4838" s="14" t="s">
        <v>2124</v>
      </c>
      <c r="D4838" s="2">
        <v>72</v>
      </c>
      <c r="E4838" s="3">
        <v>40545.529166666667</v>
      </c>
      <c r="F4838" s="17">
        <v>0.42</v>
      </c>
      <c r="G4838" s="2">
        <v>15939</v>
      </c>
      <c r="H4838" s="2" t="s">
        <v>13</v>
      </c>
      <c r="I4838" s="17">
        <v>30.24</v>
      </c>
      <c r="J4838" s="4">
        <v>40544</v>
      </c>
      <c r="K4838" s="17">
        <f>IF(data[[#This Row],[UnitPrice]]&gt;=20, data[[#This Row],[Revenue]]*0.7,
   IF(data[[#This Row],[UnitPrice]]&gt;=10, data[[#This Row],[Revenue]]*0.6,
      data[[#This Row],[Revenue]]*0.5))</f>
        <v>15.12</v>
      </c>
      <c r="L4838" s="9">
        <f>data[[#This Row],[Revenue]]*0.75</f>
        <v>22.68</v>
      </c>
      <c r="M4838" s="26">
        <f>IF(data[[#This Row],[Cost]]&gt;0, (data[[#This Row],[Profit]]/data[[#This Row],[Cost]]), 0)</f>
        <v>1.5</v>
      </c>
      <c r="N4838" s="17">
        <f t="shared" si="75"/>
        <v>55.92682274247484</v>
      </c>
    </row>
    <row r="4839" spans="1:14" x14ac:dyDescent="0.35">
      <c r="A4839" s="2" t="s">
        <v>3327</v>
      </c>
      <c r="B4839" s="2" t="s">
        <v>2123</v>
      </c>
      <c r="C4839" s="2" t="s">
        <v>2124</v>
      </c>
      <c r="D4839" s="2">
        <v>432</v>
      </c>
      <c r="E4839" s="3">
        <v>40545.561111111114</v>
      </c>
      <c r="F4839" s="2">
        <v>0.36</v>
      </c>
      <c r="G4839" s="2">
        <v>13784</v>
      </c>
      <c r="H4839" s="2" t="s">
        <v>13</v>
      </c>
      <c r="I4839" s="2">
        <v>155.52000000000001</v>
      </c>
      <c r="J4839" s="4">
        <v>40544</v>
      </c>
      <c r="K4839" s="17">
        <f>IF(data[[#This Row],[UnitPrice]]&gt;=20, data[[#This Row],[Revenue]]*0.7,
   IF(data[[#This Row],[UnitPrice]]&gt;=10, data[[#This Row],[Revenue]]*0.6,
      data[[#This Row],[Revenue]]*0.5))</f>
        <v>77.760000000000005</v>
      </c>
      <c r="L4839" s="9">
        <f>data[[#This Row],[Revenue]]*0.75</f>
        <v>116.64000000000001</v>
      </c>
      <c r="M4839" s="26">
        <f>IF(data[[#This Row],[Cost]]&gt;0, (data[[#This Row],[Profit]]/data[[#This Row],[Cost]]), 0)</f>
        <v>1.5</v>
      </c>
      <c r="N4839" s="17">
        <f t="shared" si="75"/>
        <v>55.935416527266575</v>
      </c>
    </row>
    <row r="4840" spans="1:14" x14ac:dyDescent="0.35">
      <c r="A4840" s="2" t="s">
        <v>3493</v>
      </c>
      <c r="B4840" s="2" t="s">
        <v>2123</v>
      </c>
      <c r="C4840" s="2" t="s">
        <v>2124</v>
      </c>
      <c r="D4840" s="2">
        <v>2</v>
      </c>
      <c r="E4840" s="3">
        <v>40604.813888888886</v>
      </c>
      <c r="F4840" s="2">
        <v>0.42</v>
      </c>
      <c r="G4840" s="2">
        <v>13208</v>
      </c>
      <c r="H4840" s="2" t="s">
        <v>13</v>
      </c>
      <c r="I4840" s="2">
        <v>0.84</v>
      </c>
      <c r="J4840" s="4">
        <v>40603</v>
      </c>
      <c r="K4840" s="17">
        <f>IF(data[[#This Row],[UnitPrice]]&gt;=20, data[[#This Row],[Revenue]]*0.7,
   IF(data[[#This Row],[UnitPrice]]&gt;=10, data[[#This Row],[Revenue]]*0.6,
      data[[#This Row],[Revenue]]*0.5))</f>
        <v>0.42</v>
      </c>
      <c r="L4840" s="9">
        <f>data[[#This Row],[Revenue]]*0.75</f>
        <v>0.63</v>
      </c>
      <c r="M4840" s="26">
        <f>IF(data[[#This Row],[Cost]]&gt;0, (data[[#This Row],[Profit]]/data[[#This Row],[Cost]]), 0)</f>
        <v>1.5</v>
      </c>
      <c r="N4840" s="17">
        <f t="shared" si="75"/>
        <v>55.902088353413603</v>
      </c>
    </row>
    <row r="4841" spans="1:14" x14ac:dyDescent="0.35">
      <c r="A4841" s="2" t="s">
        <v>4053</v>
      </c>
      <c r="B4841" s="2" t="s">
        <v>2123</v>
      </c>
      <c r="C4841" s="14" t="s">
        <v>2124</v>
      </c>
      <c r="D4841" s="2">
        <v>8</v>
      </c>
      <c r="E4841" s="3">
        <v>40546.730555555558</v>
      </c>
      <c r="F4841" s="17">
        <v>0.42</v>
      </c>
      <c r="G4841" s="2">
        <v>17449</v>
      </c>
      <c r="H4841" s="2" t="s">
        <v>13</v>
      </c>
      <c r="I4841" s="17">
        <v>3.36</v>
      </c>
      <c r="J4841" s="4">
        <v>40544</v>
      </c>
      <c r="K4841" s="17">
        <f>IF(data[[#This Row],[UnitPrice]]&gt;=20, data[[#This Row],[Revenue]]*0.7,
   IF(data[[#This Row],[UnitPrice]]&gt;=10, data[[#This Row],[Revenue]]*0.6,
      data[[#This Row],[Revenue]]*0.5))</f>
        <v>1.68</v>
      </c>
      <c r="L4841" s="9">
        <f>data[[#This Row],[Revenue]]*0.75</f>
        <v>2.52</v>
      </c>
      <c r="M4841" s="26">
        <f>IF(data[[#This Row],[Cost]]&gt;0, (data[[#This Row],[Profit]]/data[[#This Row],[Cost]]), 0)</f>
        <v>1.5</v>
      </c>
      <c r="N4841" s="17">
        <f t="shared" si="75"/>
        <v>55.920522263140228</v>
      </c>
    </row>
    <row r="4842" spans="1:14" x14ac:dyDescent="0.35">
      <c r="A4842" s="2" t="s">
        <v>5801</v>
      </c>
      <c r="B4842" s="2" t="s">
        <v>2123</v>
      </c>
      <c r="C4842" s="14" t="s">
        <v>2124</v>
      </c>
      <c r="D4842" s="2">
        <v>24</v>
      </c>
      <c r="E4842" s="3">
        <v>40699.634027777778</v>
      </c>
      <c r="F4842" s="17">
        <v>0.42</v>
      </c>
      <c r="G4842" s="2">
        <v>18170</v>
      </c>
      <c r="H4842" s="2" t="s">
        <v>13</v>
      </c>
      <c r="I4842" s="17">
        <v>10.08</v>
      </c>
      <c r="J4842" s="4">
        <v>40695</v>
      </c>
      <c r="K4842" s="17">
        <f>IF(data[[#This Row],[UnitPrice]]&gt;=20, data[[#This Row],[Revenue]]*0.7,
   IF(data[[#This Row],[UnitPrice]]&gt;=10, data[[#This Row],[Revenue]]*0.6,
      data[[#This Row],[Revenue]]*0.5))</f>
        <v>5.04</v>
      </c>
      <c r="L4842" s="9">
        <f>data[[#This Row],[Revenue]]*0.75</f>
        <v>7.5600000000000005</v>
      </c>
      <c r="M4842" s="26">
        <f>IF(data[[#This Row],[Cost]]&gt;0, (data[[#This Row],[Profit]]/data[[#This Row],[Cost]]), 0)</f>
        <v>1.5</v>
      </c>
      <c r="N4842" s="17">
        <f t="shared" si="75"/>
        <v>55.938124581379732</v>
      </c>
    </row>
    <row r="4843" spans="1:14" x14ac:dyDescent="0.35">
      <c r="A4843" s="2" t="s">
        <v>7934</v>
      </c>
      <c r="B4843" s="2" t="s">
        <v>2123</v>
      </c>
      <c r="C4843" s="14" t="s">
        <v>2124</v>
      </c>
      <c r="D4843" s="2">
        <v>432</v>
      </c>
      <c r="E4843" s="3">
        <v>40641.433333333334</v>
      </c>
      <c r="F4843" s="17">
        <v>0.36</v>
      </c>
      <c r="G4843" s="2">
        <v>17315</v>
      </c>
      <c r="H4843" s="2" t="s">
        <v>13</v>
      </c>
      <c r="I4843" s="17">
        <v>155.52000000000001</v>
      </c>
      <c r="J4843" s="4">
        <v>40634</v>
      </c>
      <c r="K4843" s="17">
        <f>IF(data[[#This Row],[UnitPrice]]&gt;=20, data[[#This Row],[Revenue]]*0.7,
   IF(data[[#This Row],[UnitPrice]]&gt;=10, data[[#This Row],[Revenue]]*0.6,
      data[[#This Row],[Revenue]]*0.5))</f>
        <v>77.760000000000005</v>
      </c>
      <c r="L4843" s="9">
        <f>data[[#This Row],[Revenue]]*0.75</f>
        <v>116.64000000000001</v>
      </c>
      <c r="M4843" s="26">
        <f>IF(data[[#This Row],[Cost]]&gt;0, (data[[#This Row],[Profit]]/data[[#This Row],[Cost]]), 0)</f>
        <v>1.5</v>
      </c>
      <c r="N4843" s="17">
        <f t="shared" si="75"/>
        <v>55.953487437185885</v>
      </c>
    </row>
    <row r="4844" spans="1:14" x14ac:dyDescent="0.35">
      <c r="A4844" s="2" t="s">
        <v>8023</v>
      </c>
      <c r="B4844" s="2" t="s">
        <v>2123</v>
      </c>
      <c r="C4844" s="14" t="s">
        <v>2124</v>
      </c>
      <c r="D4844" s="2">
        <v>24</v>
      </c>
      <c r="E4844" s="3">
        <v>40671.438888888886</v>
      </c>
      <c r="F4844" s="17">
        <v>0.42</v>
      </c>
      <c r="G4844" s="2">
        <v>18097</v>
      </c>
      <c r="H4844" s="2" t="s">
        <v>13</v>
      </c>
      <c r="I4844" s="17">
        <v>10.08</v>
      </c>
      <c r="J4844" s="4">
        <v>40664</v>
      </c>
      <c r="K4844" s="17">
        <f>IF(data[[#This Row],[UnitPrice]]&gt;=20, data[[#This Row],[Revenue]]*0.7,
   IF(data[[#This Row],[UnitPrice]]&gt;=10, data[[#This Row],[Revenue]]*0.6,
      data[[#This Row],[Revenue]]*0.5))</f>
        <v>5.04</v>
      </c>
      <c r="L4844" s="9">
        <f>data[[#This Row],[Revenue]]*0.75</f>
        <v>7.5600000000000005</v>
      </c>
      <c r="M4844" s="26">
        <f>IF(data[[#This Row],[Cost]]&gt;0, (data[[#This Row],[Profit]]/data[[#This Row],[Cost]]), 0)</f>
        <v>1.5</v>
      </c>
      <c r="N4844" s="17">
        <f t="shared" si="75"/>
        <v>55.920120643431588</v>
      </c>
    </row>
    <row r="4845" spans="1:14" x14ac:dyDescent="0.35">
      <c r="A4845" s="2" t="s">
        <v>8728</v>
      </c>
      <c r="B4845" s="2" t="s">
        <v>2123</v>
      </c>
      <c r="C4845" s="14" t="s">
        <v>2124</v>
      </c>
      <c r="D4845" s="2">
        <v>432</v>
      </c>
      <c r="E4845" s="3">
        <v>40703.518750000003</v>
      </c>
      <c r="F4845" s="17">
        <v>0.36</v>
      </c>
      <c r="G4845" s="2">
        <v>13784</v>
      </c>
      <c r="H4845" s="2" t="s">
        <v>13</v>
      </c>
      <c r="I4845" s="17">
        <v>155.52000000000001</v>
      </c>
      <c r="J4845" s="4">
        <v>40695</v>
      </c>
      <c r="K4845" s="17">
        <f>IF(data[[#This Row],[UnitPrice]]&gt;=20, data[[#This Row],[Revenue]]*0.7,
   IF(data[[#This Row],[UnitPrice]]&gt;=10, data[[#This Row],[Revenue]]*0.6,
      data[[#This Row],[Revenue]]*0.5))</f>
        <v>77.760000000000005</v>
      </c>
      <c r="L4845" s="9">
        <f>data[[#This Row],[Revenue]]*0.75</f>
        <v>116.64000000000001</v>
      </c>
      <c r="M4845" s="26">
        <f>IF(data[[#This Row],[Cost]]&gt;0, (data[[#This Row],[Profit]]/data[[#This Row],[Cost]]), 0)</f>
        <v>1.5</v>
      </c>
      <c r="N4845" s="17">
        <f t="shared" si="75"/>
        <v>55.93548776399593</v>
      </c>
    </row>
    <row r="4846" spans="1:14" x14ac:dyDescent="0.35">
      <c r="A4846" s="2" t="s">
        <v>1628</v>
      </c>
      <c r="B4846" s="2" t="s">
        <v>1629</v>
      </c>
      <c r="C4846" s="14" t="s">
        <v>1630</v>
      </c>
      <c r="D4846" s="2">
        <v>24</v>
      </c>
      <c r="E4846" s="3">
        <v>40402.681250000001</v>
      </c>
      <c r="F4846" s="17">
        <v>0.42</v>
      </c>
      <c r="G4846" s="2">
        <v>12971</v>
      </c>
      <c r="H4846" s="2" t="s">
        <v>13</v>
      </c>
      <c r="I4846" s="17">
        <v>10.08</v>
      </c>
      <c r="J4846" s="4">
        <v>40391</v>
      </c>
      <c r="K4846" s="17">
        <f>IF(data[[#This Row],[UnitPrice]]&gt;=20, data[[#This Row],[Revenue]]*0.7,
   IF(data[[#This Row],[UnitPrice]]&gt;=10, data[[#This Row],[Revenue]]*0.6,
      data[[#This Row],[Revenue]]*0.5))</f>
        <v>5.04</v>
      </c>
      <c r="L4846" s="9">
        <f>data[[#This Row],[Revenue]]*0.75</f>
        <v>7.5600000000000005</v>
      </c>
      <c r="M4846" s="26">
        <f>IF(data[[#This Row],[Cost]]&gt;0, (data[[#This Row],[Profit]]/data[[#This Row],[Cost]]), 0)</f>
        <v>1.5</v>
      </c>
      <c r="N4846" s="17">
        <f t="shared" si="75"/>
        <v>55.902092555331947</v>
      </c>
    </row>
    <row r="4847" spans="1:14" x14ac:dyDescent="0.35">
      <c r="A4847" s="2" t="s">
        <v>3032</v>
      </c>
      <c r="B4847" s="2" t="s">
        <v>1629</v>
      </c>
      <c r="C4847" s="14" t="s">
        <v>1630</v>
      </c>
      <c r="D4847" s="2">
        <v>24</v>
      </c>
      <c r="E4847" s="3">
        <v>40878.613194444442</v>
      </c>
      <c r="F4847" s="17">
        <v>0.42</v>
      </c>
      <c r="G4847" s="2">
        <v>12971</v>
      </c>
      <c r="H4847" s="2" t="s">
        <v>13</v>
      </c>
      <c r="I4847" s="17">
        <v>10.08</v>
      </c>
      <c r="J4847" s="4">
        <v>40878</v>
      </c>
      <c r="K4847" s="17">
        <f>IF(data[[#This Row],[UnitPrice]]&gt;=20, data[[#This Row],[Revenue]]*0.7,
   IF(data[[#This Row],[UnitPrice]]&gt;=10, data[[#This Row],[Revenue]]*0.6,
      data[[#This Row],[Revenue]]*0.5))</f>
        <v>5.04</v>
      </c>
      <c r="L4847" s="9">
        <f>data[[#This Row],[Revenue]]*0.75</f>
        <v>7.5600000000000005</v>
      </c>
      <c r="M4847" s="26">
        <f>IF(data[[#This Row],[Cost]]&gt;0, (data[[#This Row],[Profit]]/data[[#This Row],[Cost]]), 0)</f>
        <v>1.5</v>
      </c>
      <c r="N4847" s="17">
        <f t="shared" si="75"/>
        <v>55.917463938275702</v>
      </c>
    </row>
    <row r="4848" spans="1:14" x14ac:dyDescent="0.35">
      <c r="A4848" s="2" t="s">
        <v>10336</v>
      </c>
      <c r="B4848" s="2" t="s">
        <v>1629</v>
      </c>
      <c r="C4848" s="14" t="s">
        <v>1630</v>
      </c>
      <c r="D4848" s="2">
        <v>24</v>
      </c>
      <c r="E4848" s="3">
        <v>40613.51458333333</v>
      </c>
      <c r="F4848" s="17">
        <v>0.42</v>
      </c>
      <c r="G4848" s="2">
        <v>16929</v>
      </c>
      <c r="H4848" s="2" t="s">
        <v>13</v>
      </c>
      <c r="I4848" s="17">
        <v>10.08</v>
      </c>
      <c r="J4848" s="4">
        <v>40603</v>
      </c>
      <c r="K4848" s="17">
        <f>IF(data[[#This Row],[UnitPrice]]&gt;=20, data[[#This Row],[Revenue]]*0.7,
   IF(data[[#This Row],[UnitPrice]]&gt;=10, data[[#This Row],[Revenue]]*0.6,
      data[[#This Row],[Revenue]]*0.5))</f>
        <v>5.04</v>
      </c>
      <c r="L4848" s="9">
        <f>data[[#This Row],[Revenue]]*0.75</f>
        <v>7.5600000000000005</v>
      </c>
      <c r="M4848" s="26">
        <f>IF(data[[#This Row],[Cost]]&gt;0, (data[[#This Row],[Profit]]/data[[#This Row],[Cost]]), 0)</f>
        <v>1.5</v>
      </c>
      <c r="N4848" s="17">
        <f t="shared" si="75"/>
        <v>55.932845637583846</v>
      </c>
    </row>
    <row r="4849" spans="1:14" x14ac:dyDescent="0.35">
      <c r="A4849" s="2" t="s">
        <v>11487</v>
      </c>
      <c r="B4849" s="2" t="s">
        <v>5352</v>
      </c>
      <c r="C4849" s="14" t="s">
        <v>5353</v>
      </c>
      <c r="D4849" s="2">
        <v>12</v>
      </c>
      <c r="E4849" s="3">
        <v>40675.479861111111</v>
      </c>
      <c r="F4849" s="17">
        <v>3.95</v>
      </c>
      <c r="G4849" s="2">
        <v>16642</v>
      </c>
      <c r="H4849" s="2" t="s">
        <v>13</v>
      </c>
      <c r="I4849" s="17">
        <v>47.4</v>
      </c>
      <c r="J4849" s="4">
        <v>40664</v>
      </c>
      <c r="K4849" s="17">
        <f>IF(data[[#This Row],[UnitPrice]]&gt;=20, data[[#This Row],[Revenue]]*0.7,
   IF(data[[#This Row],[UnitPrice]]&gt;=10, data[[#This Row],[Revenue]]*0.6,
      data[[#This Row],[Revenue]]*0.5))</f>
        <v>23.7</v>
      </c>
      <c r="L4849" s="9">
        <f>data[[#This Row],[Revenue]]*0.75</f>
        <v>35.549999999999997</v>
      </c>
      <c r="M4849" s="26">
        <f>IF(data[[#This Row],[Cost]]&gt;0, (data[[#This Row],[Profit]]/data[[#This Row],[Cost]]), 0)</f>
        <v>1.5</v>
      </c>
      <c r="N4849" s="17">
        <f t="shared" si="75"/>
        <v>55.948237663645479</v>
      </c>
    </row>
    <row r="4850" spans="1:14" x14ac:dyDescent="0.35">
      <c r="A4850" s="2" t="s">
        <v>977</v>
      </c>
      <c r="B4850" s="2" t="s">
        <v>75</v>
      </c>
      <c r="C4850" s="14" t="s">
        <v>76</v>
      </c>
      <c r="D4850" s="2">
        <v>2</v>
      </c>
      <c r="E4850" s="3">
        <v>40310.55972222222</v>
      </c>
      <c r="F4850" s="17">
        <v>1.65</v>
      </c>
      <c r="G4850" s="2">
        <v>16411</v>
      </c>
      <c r="H4850" s="2" t="s">
        <v>13</v>
      </c>
      <c r="I4850" s="17">
        <v>3.3</v>
      </c>
      <c r="J4850" s="4">
        <v>40299</v>
      </c>
      <c r="K4850" s="17">
        <f>IF(data[[#This Row],[UnitPrice]]&gt;=20, data[[#This Row],[Revenue]]*0.7,
   IF(data[[#This Row],[UnitPrice]]&gt;=10, data[[#This Row],[Revenue]]*0.6,
      data[[#This Row],[Revenue]]*0.5))</f>
        <v>1.65</v>
      </c>
      <c r="L4850" s="9">
        <f>data[[#This Row],[Revenue]]*0.75</f>
        <v>2.4749999999999996</v>
      </c>
      <c r="M4850" s="26">
        <f>IF(data[[#This Row],[Cost]]&gt;0, (data[[#This Row],[Profit]]/data[[#This Row],[Cost]]), 0)</f>
        <v>1.4999999999999998</v>
      </c>
      <c r="N4850" s="17">
        <f t="shared" si="75"/>
        <v>55.951108126259193</v>
      </c>
    </row>
    <row r="4851" spans="1:14" hidden="1" x14ac:dyDescent="0.35">
      <c r="A4851" s="2" t="s">
        <v>9759</v>
      </c>
      <c r="B4851" s="2" t="s">
        <v>75</v>
      </c>
      <c r="C4851" s="14" t="s">
        <v>76</v>
      </c>
      <c r="D4851" s="2">
        <v>1</v>
      </c>
      <c r="E4851" s="3">
        <v>40796.614583333336</v>
      </c>
      <c r="F4851" s="17">
        <v>1.65</v>
      </c>
      <c r="G4851" s="2">
        <v>0</v>
      </c>
      <c r="H4851" s="2" t="s">
        <v>13</v>
      </c>
      <c r="I4851" s="17">
        <v>1.65</v>
      </c>
      <c r="J4851" s="4">
        <v>40787</v>
      </c>
      <c r="K4851" s="17">
        <f>IF(data[[#This Row],[UnitPrice]]&gt;=20, data[[#This Row],[Revenue]]*0.7,
   IF(data[[#This Row],[UnitPrice]]&gt;=10, data[[#This Row],[Revenue]]*0.6,
      data[[#This Row],[Revenue]]*0.5))</f>
        <v>0.82499999999999996</v>
      </c>
      <c r="L4851" s="9">
        <f>data[[#This Row],[Revenue]]*0.75</f>
        <v>1.2374999999999998</v>
      </c>
      <c r="M4851" s="26">
        <f>IF(data[[#This Row],[Cost]]&gt;0, (data[[#This Row],[Profit]]/data[[#This Row],[Cost]]), 0)</f>
        <v>1.4999999999999998</v>
      </c>
      <c r="N4851" s="17">
        <f t="shared" si="75"/>
        <v>55.968794088008018</v>
      </c>
    </row>
    <row r="4852" spans="1:14" x14ac:dyDescent="0.35">
      <c r="A4852" s="2" t="s">
        <v>1984</v>
      </c>
      <c r="B4852" s="2" t="s">
        <v>1985</v>
      </c>
      <c r="C4852" s="14" t="s">
        <v>1986</v>
      </c>
      <c r="D4852" s="2">
        <v>2</v>
      </c>
      <c r="E4852" s="3">
        <v>40463.726388888892</v>
      </c>
      <c r="F4852" s="17">
        <v>1.65</v>
      </c>
      <c r="G4852" s="2">
        <v>14448</v>
      </c>
      <c r="H4852" s="2" t="s">
        <v>13</v>
      </c>
      <c r="I4852" s="17">
        <v>3.3</v>
      </c>
      <c r="J4852" s="4">
        <v>40452</v>
      </c>
      <c r="K4852" s="17">
        <f>IF(data[[#This Row],[UnitPrice]]&gt;=20, data[[#This Row],[Revenue]]*0.7,
   IF(data[[#This Row],[UnitPrice]]&gt;=10, data[[#This Row],[Revenue]]*0.6,
      data[[#This Row],[Revenue]]*0.5))</f>
        <v>1.65</v>
      </c>
      <c r="L4852" s="9">
        <f>data[[#This Row],[Revenue]]*0.75</f>
        <v>2.4749999999999996</v>
      </c>
      <c r="M4852" s="26">
        <f>IF(data[[#This Row],[Cost]]&gt;0, (data[[#This Row],[Profit]]/data[[#This Row],[Cost]]), 0)</f>
        <v>1.4999999999999998</v>
      </c>
      <c r="N4852" s="17">
        <f t="shared" si="75"/>
        <v>55.987046370967697</v>
      </c>
    </row>
    <row r="4853" spans="1:14" x14ac:dyDescent="0.35">
      <c r="A4853" s="2" t="s">
        <v>2866</v>
      </c>
      <c r="B4853" s="2" t="s">
        <v>1985</v>
      </c>
      <c r="C4853" s="14" t="s">
        <v>1986</v>
      </c>
      <c r="D4853" s="2">
        <v>12</v>
      </c>
      <c r="E4853" s="3">
        <v>40817.594444444447</v>
      </c>
      <c r="F4853" s="17">
        <v>1.65</v>
      </c>
      <c r="G4853" s="2">
        <v>16303</v>
      </c>
      <c r="H4853" s="2" t="s">
        <v>13</v>
      </c>
      <c r="I4853" s="17">
        <v>19.8</v>
      </c>
      <c r="J4853" s="4">
        <v>40817</v>
      </c>
      <c r="K4853" s="17">
        <f>IF(data[[#This Row],[UnitPrice]]&gt;=20, data[[#This Row],[Revenue]]*0.7,
   IF(data[[#This Row],[UnitPrice]]&gt;=10, data[[#This Row],[Revenue]]*0.6,
      data[[#This Row],[Revenue]]*0.5))</f>
        <v>9.9</v>
      </c>
      <c r="L4853" s="9">
        <f>data[[#This Row],[Revenue]]*0.75</f>
        <v>14.850000000000001</v>
      </c>
      <c r="M4853" s="26">
        <f>IF(data[[#This Row],[Cost]]&gt;0, (data[[#This Row],[Profit]]/data[[#This Row],[Cost]]), 0)</f>
        <v>1.5</v>
      </c>
      <c r="N4853" s="17">
        <f t="shared" si="75"/>
        <v>56.004756302520967</v>
      </c>
    </row>
    <row r="4854" spans="1:14" x14ac:dyDescent="0.35">
      <c r="A4854" s="2" t="s">
        <v>5050</v>
      </c>
      <c r="B4854" s="2" t="s">
        <v>1985</v>
      </c>
      <c r="C4854" s="14" t="s">
        <v>1986</v>
      </c>
      <c r="D4854" s="2">
        <v>12</v>
      </c>
      <c r="E4854" s="3">
        <v>40728.478472222225</v>
      </c>
      <c r="F4854" s="17">
        <v>1.65</v>
      </c>
      <c r="G4854" s="2">
        <v>13950</v>
      </c>
      <c r="H4854" s="2" t="s">
        <v>13</v>
      </c>
      <c r="I4854" s="17">
        <v>19.8</v>
      </c>
      <c r="J4854" s="4">
        <v>40725</v>
      </c>
      <c r="K4854" s="17">
        <f>IF(data[[#This Row],[UnitPrice]]&gt;=20, data[[#This Row],[Revenue]]*0.7,
   IF(data[[#This Row],[UnitPrice]]&gt;=10, data[[#This Row],[Revenue]]*0.6,
      data[[#This Row],[Revenue]]*0.5))</f>
        <v>9.9</v>
      </c>
      <c r="L4854" s="9">
        <f>data[[#This Row],[Revenue]]*0.75</f>
        <v>14.850000000000001</v>
      </c>
      <c r="M4854" s="26">
        <f>IF(data[[#This Row],[Cost]]&gt;0, (data[[#This Row],[Profit]]/data[[#This Row],[Cost]]), 0)</f>
        <v>1.5</v>
      </c>
      <c r="N4854" s="17">
        <f t="shared" si="75"/>
        <v>56.016930060524501</v>
      </c>
    </row>
    <row r="4855" spans="1:14" x14ac:dyDescent="0.35">
      <c r="A4855" s="2" t="s">
        <v>8207</v>
      </c>
      <c r="B4855" s="2" t="s">
        <v>1985</v>
      </c>
      <c r="C4855" s="14" t="s">
        <v>1986</v>
      </c>
      <c r="D4855" s="2">
        <v>24</v>
      </c>
      <c r="E4855" s="3">
        <v>40824.456250000003</v>
      </c>
      <c r="F4855" s="17">
        <v>1.65</v>
      </c>
      <c r="G4855" s="2">
        <v>15632</v>
      </c>
      <c r="H4855" s="2" t="s">
        <v>13</v>
      </c>
      <c r="I4855" s="17">
        <v>39.6</v>
      </c>
      <c r="J4855" s="4">
        <v>40817</v>
      </c>
      <c r="K4855" s="17">
        <f>IF(data[[#This Row],[UnitPrice]]&gt;=20, data[[#This Row],[Revenue]]*0.7,
   IF(data[[#This Row],[UnitPrice]]&gt;=10, data[[#This Row],[Revenue]]*0.6,
      data[[#This Row],[Revenue]]*0.5))</f>
        <v>19.8</v>
      </c>
      <c r="L4855" s="9">
        <f>data[[#This Row],[Revenue]]*0.75</f>
        <v>29.700000000000003</v>
      </c>
      <c r="M4855" s="26">
        <f>IF(data[[#This Row],[Cost]]&gt;0, (data[[#This Row],[Profit]]/data[[#This Row],[Cost]]), 0)</f>
        <v>1.5</v>
      </c>
      <c r="N4855" s="17">
        <f t="shared" si="75"/>
        <v>56.029112008072609</v>
      </c>
    </row>
    <row r="4856" spans="1:14" x14ac:dyDescent="0.35">
      <c r="A4856" s="2" t="s">
        <v>9069</v>
      </c>
      <c r="B4856" s="2" t="s">
        <v>1985</v>
      </c>
      <c r="C4856" s="14" t="s">
        <v>1986</v>
      </c>
      <c r="D4856" s="2">
        <v>6</v>
      </c>
      <c r="E4856" s="3">
        <v>40886.486805555556</v>
      </c>
      <c r="F4856" s="17">
        <v>1.65</v>
      </c>
      <c r="G4856" s="2">
        <v>13983</v>
      </c>
      <c r="H4856" s="2" t="s">
        <v>13</v>
      </c>
      <c r="I4856" s="17">
        <v>9.9</v>
      </c>
      <c r="J4856" s="4">
        <v>40878</v>
      </c>
      <c r="K4856" s="17">
        <f>IF(data[[#This Row],[UnitPrice]]&gt;=20, data[[#This Row],[Revenue]]*0.7,
   IF(data[[#This Row],[UnitPrice]]&gt;=10, data[[#This Row],[Revenue]]*0.6,
      data[[#This Row],[Revenue]]*0.5))</f>
        <v>4.95</v>
      </c>
      <c r="L4856" s="9">
        <f>data[[#This Row],[Revenue]]*0.75</f>
        <v>7.4250000000000007</v>
      </c>
      <c r="M4856" s="26">
        <f>IF(data[[#This Row],[Cost]]&gt;0, (data[[#This Row],[Profit]]/data[[#This Row],[Cost]]), 0)</f>
        <v>1.5</v>
      </c>
      <c r="N4856" s="17">
        <f t="shared" si="75"/>
        <v>56.034639973082058</v>
      </c>
    </row>
    <row r="4857" spans="1:14" x14ac:dyDescent="0.35">
      <c r="A4857" s="2" t="s">
        <v>10981</v>
      </c>
      <c r="B4857" s="2" t="s">
        <v>1985</v>
      </c>
      <c r="C4857" s="14" t="s">
        <v>1986</v>
      </c>
      <c r="D4857" s="2">
        <v>5</v>
      </c>
      <c r="E4857" s="3">
        <v>40827.550694444442</v>
      </c>
      <c r="F4857" s="17">
        <v>1.65</v>
      </c>
      <c r="G4857" s="2">
        <v>16743</v>
      </c>
      <c r="H4857" s="2" t="s">
        <v>13</v>
      </c>
      <c r="I4857" s="17">
        <v>8.25</v>
      </c>
      <c r="J4857" s="4">
        <v>40817</v>
      </c>
      <c r="K4857" s="17">
        <f>IF(data[[#This Row],[UnitPrice]]&gt;=20, data[[#This Row],[Revenue]]*0.7,
   IF(data[[#This Row],[UnitPrice]]&gt;=10, data[[#This Row],[Revenue]]*0.6,
      data[[#This Row],[Revenue]]*0.5))</f>
        <v>4.125</v>
      </c>
      <c r="L4857" s="9">
        <f>data[[#This Row],[Revenue]]*0.75</f>
        <v>6.1875</v>
      </c>
      <c r="M4857" s="26">
        <f>IF(data[[#This Row],[Cost]]&gt;0, (data[[#This Row],[Profit]]/data[[#This Row],[Cost]]), 0)</f>
        <v>1.5</v>
      </c>
      <c r="N4857" s="17">
        <f t="shared" si="75"/>
        <v>56.05016829350383</v>
      </c>
    </row>
    <row r="4858" spans="1:14" x14ac:dyDescent="0.35">
      <c r="A4858" s="2" t="s">
        <v>11556</v>
      </c>
      <c r="B4858" s="2" t="s">
        <v>1985</v>
      </c>
      <c r="C4858" s="14" t="s">
        <v>1986</v>
      </c>
      <c r="D4858" s="2">
        <v>24</v>
      </c>
      <c r="E4858" s="3">
        <v>40675.651388888888</v>
      </c>
      <c r="F4858" s="17">
        <v>1.65</v>
      </c>
      <c r="G4858" s="2">
        <v>16379</v>
      </c>
      <c r="H4858" s="2" t="s">
        <v>13</v>
      </c>
      <c r="I4858" s="17">
        <v>39.6</v>
      </c>
      <c r="J4858" s="4">
        <v>40664</v>
      </c>
      <c r="K4858" s="17">
        <f>IF(data[[#This Row],[UnitPrice]]&gt;=20, data[[#This Row],[Revenue]]*0.7,
   IF(data[[#This Row],[UnitPrice]]&gt;=10, data[[#This Row],[Revenue]]*0.6,
      data[[#This Row],[Revenue]]*0.5))</f>
        <v>19.8</v>
      </c>
      <c r="L4858" s="9">
        <f>data[[#This Row],[Revenue]]*0.75</f>
        <v>29.700000000000003</v>
      </c>
      <c r="M4858" s="26">
        <f>IF(data[[#This Row],[Cost]]&gt;0, (data[[#This Row],[Profit]]/data[[#This Row],[Cost]]), 0)</f>
        <v>1.5</v>
      </c>
      <c r="N4858" s="17">
        <f t="shared" si="75"/>
        <v>56.066262626262585</v>
      </c>
    </row>
    <row r="4859" spans="1:14" x14ac:dyDescent="0.35">
      <c r="A4859" s="2" t="s">
        <v>4968</v>
      </c>
      <c r="B4859" s="2" t="s">
        <v>3226</v>
      </c>
      <c r="C4859" s="14" t="s">
        <v>3227</v>
      </c>
      <c r="D4859" s="2">
        <v>12</v>
      </c>
      <c r="E4859" s="3">
        <v>40667.633333333331</v>
      </c>
      <c r="F4859" s="17">
        <v>1.65</v>
      </c>
      <c r="G4859" s="2">
        <v>15244</v>
      </c>
      <c r="H4859" s="2" t="s">
        <v>13</v>
      </c>
      <c r="I4859" s="17">
        <v>19.8</v>
      </c>
      <c r="J4859" s="4">
        <v>40664</v>
      </c>
      <c r="K4859" s="17">
        <f>IF(data[[#This Row],[UnitPrice]]&gt;=20, data[[#This Row],[Revenue]]*0.7,
   IF(data[[#This Row],[UnitPrice]]&gt;=10, data[[#This Row],[Revenue]]*0.6,
      data[[#This Row],[Revenue]]*0.5))</f>
        <v>9.9</v>
      </c>
      <c r="L4859" s="9">
        <f>data[[#This Row],[Revenue]]*0.75</f>
        <v>14.850000000000001</v>
      </c>
      <c r="M4859" s="26">
        <f>IF(data[[#This Row],[Cost]]&gt;0, (data[[#This Row],[Profit]]/data[[#This Row],[Cost]]), 0)</f>
        <v>1.5</v>
      </c>
      <c r="N4859" s="17">
        <f t="shared" si="75"/>
        <v>56.071808689794501</v>
      </c>
    </row>
    <row r="4860" spans="1:14" x14ac:dyDescent="0.35">
      <c r="A4860" s="2" t="s">
        <v>9570</v>
      </c>
      <c r="B4860" s="2" t="s">
        <v>3226</v>
      </c>
      <c r="C4860" s="14" t="s">
        <v>3227</v>
      </c>
      <c r="D4860" s="2">
        <v>12</v>
      </c>
      <c r="E4860" s="3">
        <v>40704.541666666664</v>
      </c>
      <c r="F4860" s="17">
        <v>1.65</v>
      </c>
      <c r="G4860" s="2">
        <v>14383</v>
      </c>
      <c r="H4860" s="2" t="s">
        <v>13</v>
      </c>
      <c r="I4860" s="17">
        <v>19.8</v>
      </c>
      <c r="J4860" s="4">
        <v>40695</v>
      </c>
      <c r="K4860" s="17">
        <f>IF(data[[#This Row],[UnitPrice]]&gt;=20, data[[#This Row],[Revenue]]*0.7,
   IF(data[[#This Row],[UnitPrice]]&gt;=10, data[[#This Row],[Revenue]]*0.6,
      data[[#This Row],[Revenue]]*0.5))</f>
        <v>9.9</v>
      </c>
      <c r="L4860" s="9">
        <f>data[[#This Row],[Revenue]]*0.75</f>
        <v>14.850000000000001</v>
      </c>
      <c r="M4860" s="26">
        <f>IF(data[[#This Row],[Cost]]&gt;0, (data[[#This Row],[Profit]]/data[[#This Row],[Cost]]), 0)</f>
        <v>1.5</v>
      </c>
      <c r="N4860" s="17">
        <f t="shared" si="75"/>
        <v>56.084029649595649</v>
      </c>
    </row>
    <row r="4861" spans="1:14" x14ac:dyDescent="0.35">
      <c r="A4861" s="2" t="s">
        <v>11307</v>
      </c>
      <c r="B4861" s="2" t="s">
        <v>3226</v>
      </c>
      <c r="C4861" s="14" t="s">
        <v>3227</v>
      </c>
      <c r="D4861" s="2">
        <v>2</v>
      </c>
      <c r="E4861" s="3">
        <v>40586.452777777777</v>
      </c>
      <c r="F4861" s="17">
        <v>1.65</v>
      </c>
      <c r="G4861" s="2">
        <v>12856</v>
      </c>
      <c r="H4861" s="2" t="s">
        <v>13</v>
      </c>
      <c r="I4861" s="17">
        <v>3.3</v>
      </c>
      <c r="J4861" s="4">
        <v>40575</v>
      </c>
      <c r="K4861" s="17">
        <f>IF(data[[#This Row],[UnitPrice]]&gt;=20, data[[#This Row],[Revenue]]*0.7,
   IF(data[[#This Row],[UnitPrice]]&gt;=10, data[[#This Row],[Revenue]]*0.6,
      data[[#This Row],[Revenue]]*0.5))</f>
        <v>1.65</v>
      </c>
      <c r="L4861" s="9">
        <f>data[[#This Row],[Revenue]]*0.75</f>
        <v>2.4749999999999996</v>
      </c>
      <c r="M4861" s="26">
        <f>IF(data[[#This Row],[Cost]]&gt;0, (data[[#This Row],[Profit]]/data[[#This Row],[Cost]]), 0)</f>
        <v>1.4999999999999998</v>
      </c>
      <c r="N4861" s="17">
        <f t="shared" si="75"/>
        <v>56.096258847320478</v>
      </c>
    </row>
    <row r="4862" spans="1:14" x14ac:dyDescent="0.35">
      <c r="A4862" s="2" t="s">
        <v>4771</v>
      </c>
      <c r="B4862" s="2" t="s">
        <v>4772</v>
      </c>
      <c r="C4862" s="14" t="s">
        <v>4773</v>
      </c>
      <c r="D4862" s="2">
        <v>12</v>
      </c>
      <c r="E4862" s="3">
        <v>40547.424305555556</v>
      </c>
      <c r="F4862" s="17">
        <v>1.65</v>
      </c>
      <c r="G4862" s="2">
        <v>16609</v>
      </c>
      <c r="H4862" s="2" t="s">
        <v>13</v>
      </c>
      <c r="I4862" s="17">
        <v>19.8</v>
      </c>
      <c r="J4862" s="4">
        <v>40544</v>
      </c>
      <c r="K4862" s="17">
        <f>IF(data[[#This Row],[UnitPrice]]&gt;=20, data[[#This Row],[Revenue]]*0.7,
   IF(data[[#This Row],[UnitPrice]]&gt;=10, data[[#This Row],[Revenue]]*0.6,
      data[[#This Row],[Revenue]]*0.5))</f>
        <v>9.9</v>
      </c>
      <c r="L4862" s="9">
        <f>data[[#This Row],[Revenue]]*0.75</f>
        <v>14.850000000000001</v>
      </c>
      <c r="M4862" s="26">
        <f>IF(data[[#This Row],[Cost]]&gt;0, (data[[#This Row],[Profit]]/data[[#This Row],[Cost]]), 0)</f>
        <v>1.5</v>
      </c>
      <c r="N4862" s="17">
        <f t="shared" si="75"/>
        <v>56.114059339177302</v>
      </c>
    </row>
    <row r="4863" spans="1:14" x14ac:dyDescent="0.35">
      <c r="A4863" s="2" t="s">
        <v>9420</v>
      </c>
      <c r="B4863" s="2" t="s">
        <v>4772</v>
      </c>
      <c r="C4863" s="14" t="s">
        <v>4773</v>
      </c>
      <c r="D4863" s="2">
        <v>3</v>
      </c>
      <c r="E4863" s="3">
        <v>40643.65347222222</v>
      </c>
      <c r="F4863" s="17">
        <v>1.65</v>
      </c>
      <c r="G4863" s="2">
        <v>15044</v>
      </c>
      <c r="H4863" s="2" t="s">
        <v>13</v>
      </c>
      <c r="I4863" s="17">
        <v>4.95</v>
      </c>
      <c r="J4863" s="4">
        <v>40634</v>
      </c>
      <c r="K4863" s="17">
        <f>IF(data[[#This Row],[UnitPrice]]&gt;=20, data[[#This Row],[Revenue]]*0.7,
   IF(data[[#This Row],[UnitPrice]]&gt;=10, data[[#This Row],[Revenue]]*0.6,
      data[[#This Row],[Revenue]]*0.5))</f>
        <v>2.4750000000000001</v>
      </c>
      <c r="L4863" s="9">
        <f>data[[#This Row],[Revenue]]*0.75</f>
        <v>3.7125000000000004</v>
      </c>
      <c r="M4863" s="26">
        <f>IF(data[[#This Row],[Cost]]&gt;0, (data[[#This Row],[Profit]]/data[[#This Row],[Cost]]), 0)</f>
        <v>1.5</v>
      </c>
      <c r="N4863" s="17">
        <f t="shared" si="75"/>
        <v>56.126306913996586</v>
      </c>
    </row>
    <row r="4864" spans="1:14" x14ac:dyDescent="0.35">
      <c r="A4864" s="2" t="s">
        <v>11221</v>
      </c>
      <c r="B4864" s="2" t="s">
        <v>4772</v>
      </c>
      <c r="C4864" s="14" t="s">
        <v>4773</v>
      </c>
      <c r="D4864" s="2">
        <v>12</v>
      </c>
      <c r="E4864" s="3">
        <v>40555.537499999999</v>
      </c>
      <c r="F4864" s="17">
        <v>1.65</v>
      </c>
      <c r="G4864" s="2">
        <v>13599</v>
      </c>
      <c r="H4864" s="2" t="s">
        <v>13</v>
      </c>
      <c r="I4864" s="17">
        <v>19.8</v>
      </c>
      <c r="J4864" s="4">
        <v>40544</v>
      </c>
      <c r="K4864" s="17">
        <f>IF(data[[#This Row],[UnitPrice]]&gt;=20, data[[#This Row],[Revenue]]*0.7,
   IF(data[[#This Row],[UnitPrice]]&gt;=10, data[[#This Row],[Revenue]]*0.6,
      data[[#This Row],[Revenue]]*0.5))</f>
        <v>9.9</v>
      </c>
      <c r="L4864" s="9">
        <f>data[[#This Row],[Revenue]]*0.75</f>
        <v>14.850000000000001</v>
      </c>
      <c r="M4864" s="26">
        <f>IF(data[[#This Row],[Cost]]&gt;0, (data[[#This Row],[Profit]]/data[[#This Row],[Cost]]), 0)</f>
        <v>1.5</v>
      </c>
      <c r="N4864" s="17">
        <f t="shared" si="75"/>
        <v>56.143572874493884</v>
      </c>
    </row>
    <row r="4865" spans="1:14" hidden="1" x14ac:dyDescent="0.35">
      <c r="A4865" s="2" t="s">
        <v>9616</v>
      </c>
      <c r="B4865" s="2" t="s">
        <v>4772</v>
      </c>
      <c r="C4865" s="2" t="s">
        <v>4773</v>
      </c>
      <c r="D4865" s="2">
        <v>1</v>
      </c>
      <c r="E4865" s="3">
        <v>40704.665277777778</v>
      </c>
      <c r="F4865" s="2">
        <v>1.65</v>
      </c>
      <c r="G4865" s="2">
        <v>0</v>
      </c>
      <c r="H4865" s="2" t="s">
        <v>13</v>
      </c>
      <c r="I4865" s="2">
        <v>1.65</v>
      </c>
      <c r="J4865" s="4">
        <v>40695</v>
      </c>
      <c r="K4865" s="17">
        <f>IF(data[[#This Row],[UnitPrice]]&gt;=20, data[[#This Row],[Revenue]]*0.7,
   IF(data[[#This Row],[UnitPrice]]&gt;=10, data[[#This Row],[Revenue]]*0.6,
      data[[#This Row],[Revenue]]*0.5))</f>
        <v>0.82499999999999996</v>
      </c>
      <c r="L4865" s="9">
        <f>data[[#This Row],[Revenue]]*0.75</f>
        <v>1.2374999999999998</v>
      </c>
      <c r="M4865" s="26">
        <f>IF(data[[#This Row],[Cost]]&gt;0, (data[[#This Row],[Profit]]/data[[#This Row],[Cost]]), 0)</f>
        <v>1.4999999999999998</v>
      </c>
      <c r="N4865" s="17">
        <f t="shared" si="75"/>
        <v>56.155838677016497</v>
      </c>
    </row>
    <row r="4866" spans="1:14" hidden="1" x14ac:dyDescent="0.35">
      <c r="A4866" s="2" t="s">
        <v>4547</v>
      </c>
      <c r="B4866" s="2" t="s">
        <v>3090</v>
      </c>
      <c r="C4866" s="14" t="s">
        <v>3091</v>
      </c>
      <c r="D4866" s="2">
        <v>1</v>
      </c>
      <c r="E4866" s="3">
        <v>40850.481249999997</v>
      </c>
      <c r="F4866" s="17">
        <v>1.65</v>
      </c>
      <c r="G4866" s="2">
        <v>0</v>
      </c>
      <c r="H4866" s="2" t="s">
        <v>13</v>
      </c>
      <c r="I4866" s="17">
        <v>1.65</v>
      </c>
      <c r="J4866" s="4">
        <v>40848</v>
      </c>
      <c r="K4866" s="17">
        <f>IF(data[[#This Row],[UnitPrice]]&gt;=20, data[[#This Row],[Revenue]]*0.7,
   IF(data[[#This Row],[UnitPrice]]&gt;=10, data[[#This Row],[Revenue]]*0.6,
      data[[#This Row],[Revenue]]*0.5))</f>
        <v>0.82499999999999996</v>
      </c>
      <c r="L4866" s="9">
        <f>data[[#This Row],[Revenue]]*0.75</f>
        <v>1.2374999999999998</v>
      </c>
      <c r="M4866" s="26">
        <f>IF(data[[#This Row],[Cost]]&gt;0, (data[[#This Row],[Profit]]/data[[#This Row],[Cost]]), 0)</f>
        <v>1.4999999999999998</v>
      </c>
      <c r="N4866" s="17">
        <f t="shared" ref="N4866:N4929" si="76">SUM(I4866:I12690)/COUNTA(_xlfn.UNIQUE(A4866:A12690))</f>
        <v>56.174240378122846</v>
      </c>
    </row>
    <row r="4867" spans="1:14" hidden="1" x14ac:dyDescent="0.35">
      <c r="A4867" s="2" t="s">
        <v>4552</v>
      </c>
      <c r="B4867" s="2" t="s">
        <v>3090</v>
      </c>
      <c r="C4867" s="14" t="s">
        <v>3091</v>
      </c>
      <c r="D4867" s="2">
        <v>1</v>
      </c>
      <c r="E4867" s="3">
        <v>40850.484722222223</v>
      </c>
      <c r="F4867" s="17">
        <v>1.65</v>
      </c>
      <c r="G4867" s="2">
        <v>0</v>
      </c>
      <c r="H4867" s="2" t="s">
        <v>13</v>
      </c>
      <c r="I4867" s="17">
        <v>1.65</v>
      </c>
      <c r="J4867" s="4">
        <v>40848</v>
      </c>
      <c r="K4867" s="17">
        <f>IF(data[[#This Row],[UnitPrice]]&gt;=20, data[[#This Row],[Revenue]]*0.7,
   IF(data[[#This Row],[UnitPrice]]&gt;=10, data[[#This Row],[Revenue]]*0.6,
      data[[#This Row],[Revenue]]*0.5))</f>
        <v>0.82499999999999996</v>
      </c>
      <c r="L4867" s="9">
        <f>data[[#This Row],[Revenue]]*0.75</f>
        <v>1.2374999999999998</v>
      </c>
      <c r="M4867" s="26">
        <f>IF(data[[#This Row],[Cost]]&gt;0, (data[[#This Row],[Profit]]/data[[#This Row],[Cost]]), 0)</f>
        <v>1.4999999999999998</v>
      </c>
      <c r="N4867" s="17">
        <f t="shared" si="76"/>
        <v>56.192654508611909</v>
      </c>
    </row>
    <row r="4868" spans="1:14" x14ac:dyDescent="0.35">
      <c r="A4868" s="2" t="s">
        <v>1866</v>
      </c>
      <c r="B4868" s="2" t="s">
        <v>1867</v>
      </c>
      <c r="C4868" s="14" t="s">
        <v>1868</v>
      </c>
      <c r="D4868" s="2">
        <v>24</v>
      </c>
      <c r="E4868" s="3">
        <v>40463.411805555559</v>
      </c>
      <c r="F4868" s="17">
        <v>1.65</v>
      </c>
      <c r="G4868" s="2">
        <v>13418</v>
      </c>
      <c r="H4868" s="2" t="s">
        <v>13</v>
      </c>
      <c r="I4868" s="17">
        <v>39.6</v>
      </c>
      <c r="J4868" s="4">
        <v>40452</v>
      </c>
      <c r="K4868" s="17">
        <f>IF(data[[#This Row],[UnitPrice]]&gt;=20, data[[#This Row],[Revenue]]*0.7,
   IF(data[[#This Row],[UnitPrice]]&gt;=10, data[[#This Row],[Revenue]]*0.6,
      data[[#This Row],[Revenue]]*0.5))</f>
        <v>19.8</v>
      </c>
      <c r="L4868" s="9">
        <f>data[[#This Row],[Revenue]]*0.75</f>
        <v>29.700000000000003</v>
      </c>
      <c r="M4868" s="26">
        <f>IF(data[[#This Row],[Cost]]&gt;0, (data[[#This Row],[Profit]]/data[[#This Row],[Cost]]), 0)</f>
        <v>1.5</v>
      </c>
      <c r="N4868" s="17">
        <f t="shared" si="76"/>
        <v>56.211081081081041</v>
      </c>
    </row>
    <row r="4869" spans="1:14" x14ac:dyDescent="0.35">
      <c r="A4869" s="2" t="s">
        <v>4428</v>
      </c>
      <c r="B4869" s="2" t="s">
        <v>1867</v>
      </c>
      <c r="C4869" s="14" t="s">
        <v>1868</v>
      </c>
      <c r="D4869" s="2">
        <v>2</v>
      </c>
      <c r="E4869" s="3">
        <v>40789.524305555555</v>
      </c>
      <c r="F4869" s="17">
        <v>1.65</v>
      </c>
      <c r="G4869" s="2">
        <v>15529</v>
      </c>
      <c r="H4869" s="2" t="s">
        <v>13</v>
      </c>
      <c r="I4869" s="17">
        <v>3.3</v>
      </c>
      <c r="J4869" s="4">
        <v>40787</v>
      </c>
      <c r="K4869" s="17">
        <f>IF(data[[#This Row],[UnitPrice]]&gt;=20, data[[#This Row],[Revenue]]*0.7,
   IF(data[[#This Row],[UnitPrice]]&gt;=10, data[[#This Row],[Revenue]]*0.6,
      data[[#This Row],[Revenue]]*0.5))</f>
        <v>1.65</v>
      </c>
      <c r="L4869" s="9">
        <f>data[[#This Row],[Revenue]]*0.75</f>
        <v>2.4749999999999996</v>
      </c>
      <c r="M4869" s="26">
        <f>IF(data[[#This Row],[Cost]]&gt;0, (data[[#This Row],[Profit]]/data[[#This Row],[Cost]]), 0)</f>
        <v>1.4999999999999998</v>
      </c>
      <c r="N4869" s="17">
        <f t="shared" si="76"/>
        <v>56.216694829334187</v>
      </c>
    </row>
    <row r="4870" spans="1:14" x14ac:dyDescent="0.35">
      <c r="A4870" s="2" t="s">
        <v>5794</v>
      </c>
      <c r="B4870" s="2" t="s">
        <v>1867</v>
      </c>
      <c r="C4870" s="14" t="s">
        <v>1868</v>
      </c>
      <c r="D4870" s="2">
        <v>24</v>
      </c>
      <c r="E4870" s="3">
        <v>40699.598611111112</v>
      </c>
      <c r="F4870" s="17">
        <v>1.65</v>
      </c>
      <c r="G4870" s="2">
        <v>15114</v>
      </c>
      <c r="H4870" s="2" t="s">
        <v>13</v>
      </c>
      <c r="I4870" s="17">
        <v>39.6</v>
      </c>
      <c r="J4870" s="4">
        <v>40695</v>
      </c>
      <c r="K4870" s="17">
        <f>IF(data[[#This Row],[UnitPrice]]&gt;=20, data[[#This Row],[Revenue]]*0.7,
   IF(data[[#This Row],[UnitPrice]]&gt;=10, data[[#This Row],[Revenue]]*0.6,
      data[[#This Row],[Revenue]]*0.5))</f>
        <v>19.8</v>
      </c>
      <c r="L4870" s="9">
        <f>data[[#This Row],[Revenue]]*0.75</f>
        <v>29.700000000000003</v>
      </c>
      <c r="M4870" s="26">
        <f>IF(data[[#This Row],[Cost]]&gt;0, (data[[#This Row],[Profit]]/data[[#This Row],[Cost]]), 0)</f>
        <v>1.5</v>
      </c>
      <c r="N4870" s="17">
        <f t="shared" si="76"/>
        <v>56.234584178498942</v>
      </c>
    </row>
    <row r="4871" spans="1:14" x14ac:dyDescent="0.35">
      <c r="A4871" s="2" t="s">
        <v>10533</v>
      </c>
      <c r="B4871" s="2" t="s">
        <v>1867</v>
      </c>
      <c r="C4871" s="14" t="s">
        <v>1868</v>
      </c>
      <c r="D4871" s="2">
        <v>1</v>
      </c>
      <c r="E4871" s="3">
        <v>40705.515972222223</v>
      </c>
      <c r="F4871" s="17">
        <v>1.65</v>
      </c>
      <c r="G4871" s="2">
        <v>16744</v>
      </c>
      <c r="H4871" s="2" t="s">
        <v>13</v>
      </c>
      <c r="I4871" s="17">
        <v>1.65</v>
      </c>
      <c r="J4871" s="4">
        <v>40695</v>
      </c>
      <c r="K4871" s="17">
        <f>IF(data[[#This Row],[UnitPrice]]&gt;=20, data[[#This Row],[Revenue]]*0.7,
   IF(data[[#This Row],[UnitPrice]]&gt;=10, data[[#This Row],[Revenue]]*0.6,
      data[[#This Row],[Revenue]]*0.5))</f>
        <v>0.82499999999999996</v>
      </c>
      <c r="L4871" s="9">
        <f>data[[#This Row],[Revenue]]*0.75</f>
        <v>1.2374999999999998</v>
      </c>
      <c r="M4871" s="26">
        <f>IF(data[[#This Row],[Cost]]&gt;0, (data[[#This Row],[Profit]]/data[[#This Row],[Cost]]), 0)</f>
        <v>1.4999999999999998</v>
      </c>
      <c r="N4871" s="17">
        <f t="shared" si="76"/>
        <v>56.240209671964784</v>
      </c>
    </row>
    <row r="4872" spans="1:14" x14ac:dyDescent="0.35">
      <c r="A4872" s="2" t="s">
        <v>10959</v>
      </c>
      <c r="B4872" s="2" t="s">
        <v>1867</v>
      </c>
      <c r="C4872" s="14" t="s">
        <v>1868</v>
      </c>
      <c r="D4872" s="2">
        <v>12</v>
      </c>
      <c r="E4872" s="3">
        <v>40827.5</v>
      </c>
      <c r="F4872" s="17">
        <v>1.65</v>
      </c>
      <c r="G4872" s="2">
        <v>12981</v>
      </c>
      <c r="H4872" s="2" t="s">
        <v>13</v>
      </c>
      <c r="I4872" s="17">
        <v>19.8</v>
      </c>
      <c r="J4872" s="4">
        <v>40817</v>
      </c>
      <c r="K4872" s="17">
        <f>IF(data[[#This Row],[UnitPrice]]&gt;=20, data[[#This Row],[Revenue]]*0.7,
   IF(data[[#This Row],[UnitPrice]]&gt;=10, data[[#This Row],[Revenue]]*0.6,
      data[[#This Row],[Revenue]]*0.5))</f>
        <v>9.9</v>
      </c>
      <c r="L4872" s="9">
        <f>data[[#This Row],[Revenue]]*0.75</f>
        <v>14.850000000000001</v>
      </c>
      <c r="M4872" s="26">
        <f>IF(data[[#This Row],[Cost]]&gt;0, (data[[#This Row],[Profit]]/data[[#This Row],[Cost]]), 0)</f>
        <v>1.5</v>
      </c>
      <c r="N4872" s="17">
        <f t="shared" si="76"/>
        <v>56.258677266576413</v>
      </c>
    </row>
    <row r="4873" spans="1:14" x14ac:dyDescent="0.35">
      <c r="A4873" s="2" t="s">
        <v>11049</v>
      </c>
      <c r="B4873" s="2" t="s">
        <v>1867</v>
      </c>
      <c r="C4873" s="14" t="s">
        <v>1868</v>
      </c>
      <c r="D4873" s="2">
        <v>12</v>
      </c>
      <c r="E4873" s="3">
        <v>40827.772916666669</v>
      </c>
      <c r="F4873" s="17">
        <v>1.65</v>
      </c>
      <c r="G4873" s="2">
        <v>14748</v>
      </c>
      <c r="H4873" s="2" t="s">
        <v>13</v>
      </c>
      <c r="I4873" s="17">
        <v>19.8</v>
      </c>
      <c r="J4873" s="4">
        <v>40817</v>
      </c>
      <c r="K4873" s="17">
        <f>IF(data[[#This Row],[UnitPrice]]&gt;=20, data[[#This Row],[Revenue]]*0.7,
   IF(data[[#This Row],[UnitPrice]]&gt;=10, data[[#This Row],[Revenue]]*0.6,
      data[[#This Row],[Revenue]]*0.5))</f>
        <v>9.9</v>
      </c>
      <c r="L4873" s="9">
        <f>data[[#This Row],[Revenue]]*0.75</f>
        <v>14.850000000000001</v>
      </c>
      <c r="M4873" s="26">
        <f>IF(data[[#This Row],[Cost]]&gt;0, (data[[#This Row],[Profit]]/data[[#This Row],[Cost]]), 0)</f>
        <v>1.5</v>
      </c>
      <c r="N4873" s="17">
        <f t="shared" si="76"/>
        <v>56.27101522842635</v>
      </c>
    </row>
    <row r="4874" spans="1:14" x14ac:dyDescent="0.35">
      <c r="A4874" s="2" t="s">
        <v>9397</v>
      </c>
      <c r="B4874" s="2" t="s">
        <v>9194</v>
      </c>
      <c r="C4874" s="14" t="s">
        <v>9195</v>
      </c>
      <c r="D4874" s="2">
        <v>2</v>
      </c>
      <c r="E4874" s="3">
        <v>40643.559027777781</v>
      </c>
      <c r="F4874" s="17">
        <v>1.25</v>
      </c>
      <c r="G4874" s="2">
        <v>14056</v>
      </c>
      <c r="H4874" s="2" t="s">
        <v>13</v>
      </c>
      <c r="I4874" s="17">
        <v>2.5</v>
      </c>
      <c r="J4874" s="4">
        <v>40634</v>
      </c>
      <c r="K4874" s="17">
        <f>IF(data[[#This Row],[UnitPrice]]&gt;=20, data[[#This Row],[Revenue]]*0.7,
   IF(data[[#This Row],[UnitPrice]]&gt;=10, data[[#This Row],[Revenue]]*0.6,
      data[[#This Row],[Revenue]]*0.5))</f>
        <v>1.25</v>
      </c>
      <c r="L4874" s="9">
        <f>data[[#This Row],[Revenue]]*0.75</f>
        <v>1.875</v>
      </c>
      <c r="M4874" s="26">
        <f>IF(data[[#This Row],[Cost]]&gt;0, (data[[#This Row],[Profit]]/data[[#This Row],[Cost]]), 0)</f>
        <v>1.5</v>
      </c>
      <c r="N4874" s="17">
        <f t="shared" si="76"/>
        <v>56.28336154366955</v>
      </c>
    </row>
    <row r="4875" spans="1:14" x14ac:dyDescent="0.35">
      <c r="A4875" s="2" t="s">
        <v>11311</v>
      </c>
      <c r="B4875" s="2" t="s">
        <v>9194</v>
      </c>
      <c r="C4875" s="14" t="s">
        <v>9195</v>
      </c>
      <c r="D4875" s="2">
        <v>12</v>
      </c>
      <c r="E4875" s="3">
        <v>40586.469444444447</v>
      </c>
      <c r="F4875" s="17">
        <v>1.25</v>
      </c>
      <c r="G4875" s="2">
        <v>18097</v>
      </c>
      <c r="H4875" s="2" t="s">
        <v>13</v>
      </c>
      <c r="I4875" s="17">
        <v>15</v>
      </c>
      <c r="J4875" s="4">
        <v>40575</v>
      </c>
      <c r="K4875" s="17">
        <f>IF(data[[#This Row],[UnitPrice]]&gt;=20, data[[#This Row],[Revenue]]*0.7,
   IF(data[[#This Row],[UnitPrice]]&gt;=10, data[[#This Row],[Revenue]]*0.6,
      data[[#This Row],[Revenue]]*0.5))</f>
        <v>7.5</v>
      </c>
      <c r="L4875" s="9">
        <f>data[[#This Row],[Revenue]]*0.75</f>
        <v>11.25</v>
      </c>
      <c r="M4875" s="26">
        <f>IF(data[[#This Row],[Cost]]&gt;0, (data[[#This Row],[Profit]]/data[[#This Row],[Cost]]), 0)</f>
        <v>1.5</v>
      </c>
      <c r="N4875" s="17">
        <f t="shared" si="76"/>
        <v>56.301574669827239</v>
      </c>
    </row>
    <row r="4876" spans="1:14" x14ac:dyDescent="0.35">
      <c r="A4876" s="2" t="s">
        <v>9380</v>
      </c>
      <c r="B4876" s="2" t="s">
        <v>9176</v>
      </c>
      <c r="C4876" s="14" t="s">
        <v>9177</v>
      </c>
      <c r="D4876" s="2">
        <v>12</v>
      </c>
      <c r="E4876" s="3">
        <v>40643.49722222222</v>
      </c>
      <c r="F4876" s="17">
        <v>1.25</v>
      </c>
      <c r="G4876" s="2">
        <v>16186</v>
      </c>
      <c r="H4876" s="2" t="s">
        <v>13</v>
      </c>
      <c r="I4876" s="17">
        <v>15</v>
      </c>
      <c r="J4876" s="4">
        <v>40634</v>
      </c>
      <c r="K4876" s="17">
        <f>IF(data[[#This Row],[UnitPrice]]&gt;=20, data[[#This Row],[Revenue]]*0.7,
   IF(data[[#This Row],[UnitPrice]]&gt;=10, data[[#This Row],[Revenue]]*0.6,
      data[[#This Row],[Revenue]]*0.5))</f>
        <v>7.5</v>
      </c>
      <c r="L4876" s="9">
        <f>data[[#This Row],[Revenue]]*0.75</f>
        <v>11.25</v>
      </c>
      <c r="M4876" s="26">
        <f>IF(data[[#This Row],[Cost]]&gt;0, (data[[#This Row],[Profit]]/data[[#This Row],[Cost]]), 0)</f>
        <v>1.5</v>
      </c>
      <c r="N4876" s="17">
        <f t="shared" si="76"/>
        <v>56.315565718157131</v>
      </c>
    </row>
    <row r="4877" spans="1:14" x14ac:dyDescent="0.35">
      <c r="A4877" s="2" t="s">
        <v>9843</v>
      </c>
      <c r="B4877" s="2" t="s">
        <v>9176</v>
      </c>
      <c r="C4877" s="14" t="s">
        <v>9177</v>
      </c>
      <c r="D4877" s="2">
        <v>24</v>
      </c>
      <c r="E4877" s="3">
        <v>40826.57916666667</v>
      </c>
      <c r="F4877" s="17">
        <v>1.25</v>
      </c>
      <c r="G4877" s="2">
        <v>15128</v>
      </c>
      <c r="H4877" s="2" t="s">
        <v>13</v>
      </c>
      <c r="I4877" s="17">
        <v>30</v>
      </c>
      <c r="J4877" s="4">
        <v>40817</v>
      </c>
      <c r="K4877" s="17">
        <f>IF(data[[#This Row],[UnitPrice]]&gt;=20, data[[#This Row],[Revenue]]*0.7,
   IF(data[[#This Row],[UnitPrice]]&gt;=10, data[[#This Row],[Revenue]]*0.6,
      data[[#This Row],[Revenue]]*0.5))</f>
        <v>15</v>
      </c>
      <c r="L4877" s="9">
        <f>data[[#This Row],[Revenue]]*0.75</f>
        <v>22.5</v>
      </c>
      <c r="M4877" s="26">
        <f>IF(data[[#This Row],[Cost]]&gt;0, (data[[#This Row],[Profit]]/data[[#This Row],[Cost]]), 0)</f>
        <v>1.5</v>
      </c>
      <c r="N4877" s="17">
        <f t="shared" si="76"/>
        <v>56.329566248729193</v>
      </c>
    </row>
    <row r="4878" spans="1:14" x14ac:dyDescent="0.35">
      <c r="A4878" s="2" t="s">
        <v>9910</v>
      </c>
      <c r="B4878" s="2" t="s">
        <v>9176</v>
      </c>
      <c r="C4878" s="14" t="s">
        <v>9177</v>
      </c>
      <c r="D4878" s="2">
        <v>12</v>
      </c>
      <c r="E4878" s="3">
        <v>40857.482638888891</v>
      </c>
      <c r="F4878" s="17">
        <v>1.25</v>
      </c>
      <c r="G4878" s="2">
        <v>17071</v>
      </c>
      <c r="H4878" s="2" t="s">
        <v>13</v>
      </c>
      <c r="I4878" s="17">
        <v>15</v>
      </c>
      <c r="J4878" s="4">
        <v>40848</v>
      </c>
      <c r="K4878" s="17">
        <f>IF(data[[#This Row],[UnitPrice]]&gt;=20, data[[#This Row],[Revenue]]*0.7,
   IF(data[[#This Row],[UnitPrice]]&gt;=10, data[[#This Row],[Revenue]]*0.6,
      data[[#This Row],[Revenue]]*0.5))</f>
        <v>7.5</v>
      </c>
      <c r="L4878" s="9">
        <f>data[[#This Row],[Revenue]]*0.75</f>
        <v>11.25</v>
      </c>
      <c r="M4878" s="26">
        <f>IF(data[[#This Row],[Cost]]&gt;0, (data[[#This Row],[Profit]]/data[[#This Row],[Cost]]), 0)</f>
        <v>1.5</v>
      </c>
      <c r="N4878" s="17">
        <f t="shared" si="76"/>
        <v>56.338491525423677</v>
      </c>
    </row>
    <row r="4879" spans="1:14" x14ac:dyDescent="0.35">
      <c r="A4879" s="2" t="s">
        <v>10666</v>
      </c>
      <c r="B4879" s="2" t="s">
        <v>9176</v>
      </c>
      <c r="C4879" s="2" t="s">
        <v>9177</v>
      </c>
      <c r="D4879" s="2">
        <v>12</v>
      </c>
      <c r="E4879" s="3">
        <v>40735.631944444445</v>
      </c>
      <c r="F4879" s="2">
        <v>1.25</v>
      </c>
      <c r="G4879" s="2">
        <v>14426</v>
      </c>
      <c r="H4879" s="2" t="s">
        <v>13</v>
      </c>
      <c r="I4879" s="2">
        <v>15</v>
      </c>
      <c r="J4879" s="4">
        <v>40725</v>
      </c>
      <c r="K4879" s="17">
        <f>IF(data[[#This Row],[UnitPrice]]&gt;=20, data[[#This Row],[Revenue]]*0.7,
   IF(data[[#This Row],[UnitPrice]]&gt;=10, data[[#This Row],[Revenue]]*0.6,
      data[[#This Row],[Revenue]]*0.5))</f>
        <v>7.5</v>
      </c>
      <c r="L4879" s="9">
        <f>data[[#This Row],[Revenue]]*0.75</f>
        <v>11.25</v>
      </c>
      <c r="M4879" s="26">
        <f>IF(data[[#This Row],[Cost]]&gt;0, (data[[#This Row],[Profit]]/data[[#This Row],[Cost]]), 0)</f>
        <v>1.5</v>
      </c>
      <c r="N4879" s="17">
        <f t="shared" si="76"/>
        <v>56.35250932519493</v>
      </c>
    </row>
    <row r="4880" spans="1:14" x14ac:dyDescent="0.35">
      <c r="A4880" s="2" t="s">
        <v>10697</v>
      </c>
      <c r="B4880" s="2" t="s">
        <v>9176</v>
      </c>
      <c r="C4880" s="2" t="s">
        <v>9177</v>
      </c>
      <c r="D4880" s="2">
        <v>12</v>
      </c>
      <c r="E4880" s="3">
        <v>40766.345833333333</v>
      </c>
      <c r="F4880" s="2">
        <v>1.25</v>
      </c>
      <c r="G4880" s="2">
        <v>15434</v>
      </c>
      <c r="H4880" s="2" t="s">
        <v>13</v>
      </c>
      <c r="I4880" s="2">
        <v>15</v>
      </c>
      <c r="J4880" s="4">
        <v>40756</v>
      </c>
      <c r="K4880" s="17">
        <f>IF(data[[#This Row],[UnitPrice]]&gt;=20, data[[#This Row],[Revenue]]*0.7,
   IF(data[[#This Row],[UnitPrice]]&gt;=10, data[[#This Row],[Revenue]]*0.6,
      data[[#This Row],[Revenue]]*0.5))</f>
        <v>7.5</v>
      </c>
      <c r="L4880" s="9">
        <f>data[[#This Row],[Revenue]]*0.75</f>
        <v>11.25</v>
      </c>
      <c r="M4880" s="26">
        <f>IF(data[[#This Row],[Cost]]&gt;0, (data[[#This Row],[Profit]]/data[[#This Row],[Cost]]), 0)</f>
        <v>1.5</v>
      </c>
      <c r="N4880" s="17">
        <f t="shared" si="76"/>
        <v>56.366536635006732</v>
      </c>
    </row>
    <row r="4881" spans="1:14" x14ac:dyDescent="0.35">
      <c r="A4881" s="2" t="s">
        <v>11219</v>
      </c>
      <c r="B4881" s="2" t="s">
        <v>9176</v>
      </c>
      <c r="C4881" s="2" t="s">
        <v>9177</v>
      </c>
      <c r="D4881" s="2">
        <v>1</v>
      </c>
      <c r="E4881" s="3">
        <v>40555.530555555553</v>
      </c>
      <c r="F4881" s="2">
        <v>1.25</v>
      </c>
      <c r="G4881" s="2">
        <v>12989</v>
      </c>
      <c r="H4881" s="2" t="s">
        <v>13</v>
      </c>
      <c r="I4881" s="2">
        <v>1.25</v>
      </c>
      <c r="J4881" s="4">
        <v>40544</v>
      </c>
      <c r="K4881" s="17">
        <f>IF(data[[#This Row],[UnitPrice]]&gt;=20, data[[#This Row],[Revenue]]*0.7,
   IF(data[[#This Row],[UnitPrice]]&gt;=10, data[[#This Row],[Revenue]]*0.6,
      data[[#This Row],[Revenue]]*0.5))</f>
        <v>0.625</v>
      </c>
      <c r="L4881" s="9">
        <f>data[[#This Row],[Revenue]]*0.75</f>
        <v>0.9375</v>
      </c>
      <c r="M4881" s="26">
        <f>IF(data[[#This Row],[Cost]]&gt;0, (data[[#This Row],[Profit]]/data[[#This Row],[Cost]]), 0)</f>
        <v>1.5</v>
      </c>
      <c r="N4881" s="17">
        <f t="shared" si="76"/>
        <v>56.380573464540156</v>
      </c>
    </row>
    <row r="4882" spans="1:14" x14ac:dyDescent="0.35">
      <c r="A4882" s="2" t="s">
        <v>11268</v>
      </c>
      <c r="B4882" s="2" t="s">
        <v>9176</v>
      </c>
      <c r="C4882" s="2" t="s">
        <v>9177</v>
      </c>
      <c r="D4882" s="2">
        <v>12</v>
      </c>
      <c r="E4882" s="3">
        <v>40555.656944444447</v>
      </c>
      <c r="F4882" s="2">
        <v>1.25</v>
      </c>
      <c r="G4882" s="2">
        <v>17350</v>
      </c>
      <c r="H4882" s="2" t="s">
        <v>13</v>
      </c>
      <c r="I4882" s="2">
        <v>15</v>
      </c>
      <c r="J4882" s="4">
        <v>40544</v>
      </c>
      <c r="K4882" s="17">
        <f>IF(data[[#This Row],[UnitPrice]]&gt;=20, data[[#This Row],[Revenue]]*0.7,
   IF(data[[#This Row],[UnitPrice]]&gt;=10, data[[#This Row],[Revenue]]*0.6,
      data[[#This Row],[Revenue]]*0.5))</f>
        <v>7.5</v>
      </c>
      <c r="L4882" s="9">
        <f>data[[#This Row],[Revenue]]*0.75</f>
        <v>11.25</v>
      </c>
      <c r="M4882" s="26">
        <f>IF(data[[#This Row],[Cost]]&gt;0, (data[[#This Row],[Profit]]/data[[#This Row],[Cost]]), 0)</f>
        <v>1.5</v>
      </c>
      <c r="N4882" s="17">
        <f t="shared" si="76"/>
        <v>56.399287169042715</v>
      </c>
    </row>
    <row r="4883" spans="1:14" x14ac:dyDescent="0.35">
      <c r="A4883" s="2" t="s">
        <v>10889</v>
      </c>
      <c r="B4883" s="2" t="s">
        <v>9884</v>
      </c>
      <c r="C4883" s="14" t="s">
        <v>9885</v>
      </c>
      <c r="D4883" s="2">
        <v>12</v>
      </c>
      <c r="E4883" s="3">
        <v>40797.57916666667</v>
      </c>
      <c r="F4883" s="17">
        <v>1.25</v>
      </c>
      <c r="G4883" s="2">
        <v>14493</v>
      </c>
      <c r="H4883" s="2" t="s">
        <v>13</v>
      </c>
      <c r="I4883" s="17">
        <v>15</v>
      </c>
      <c r="J4883" s="4">
        <v>40787</v>
      </c>
      <c r="K4883" s="17">
        <f>IF(data[[#This Row],[UnitPrice]]&gt;=20, data[[#This Row],[Revenue]]*0.7,
   IF(data[[#This Row],[UnitPrice]]&gt;=10, data[[#This Row],[Revenue]]*0.6,
      data[[#This Row],[Revenue]]*0.5))</f>
        <v>7.5</v>
      </c>
      <c r="L4883" s="9">
        <f>data[[#This Row],[Revenue]]*0.75</f>
        <v>11.25</v>
      </c>
      <c r="M4883" s="26">
        <f>IF(data[[#This Row],[Cost]]&gt;0, (data[[#This Row],[Profit]]/data[[#This Row],[Cost]]), 0)</f>
        <v>1.5</v>
      </c>
      <c r="N4883" s="17">
        <f t="shared" si="76"/>
        <v>56.413344651952407</v>
      </c>
    </row>
    <row r="4884" spans="1:14" hidden="1" x14ac:dyDescent="0.35">
      <c r="A4884" s="2" t="s">
        <v>9883</v>
      </c>
      <c r="B4884" s="2" t="s">
        <v>9884</v>
      </c>
      <c r="C4884" s="14" t="s">
        <v>9885</v>
      </c>
      <c r="D4884" s="2">
        <v>1</v>
      </c>
      <c r="E4884" s="3">
        <v>40857.379861111112</v>
      </c>
      <c r="F4884" s="17">
        <v>1.25</v>
      </c>
      <c r="G4884" s="2">
        <v>0</v>
      </c>
      <c r="H4884" s="2" t="s">
        <v>13</v>
      </c>
      <c r="I4884" s="17">
        <v>1.25</v>
      </c>
      <c r="J4884" s="4">
        <v>40848</v>
      </c>
      <c r="K4884" s="17">
        <f>IF(data[[#This Row],[UnitPrice]]&gt;=20, data[[#This Row],[Revenue]]*0.7,
   IF(data[[#This Row],[UnitPrice]]&gt;=10, data[[#This Row],[Revenue]]*0.6,
      data[[#This Row],[Revenue]]*0.5))</f>
        <v>0.625</v>
      </c>
      <c r="L4884" s="9">
        <f>data[[#This Row],[Revenue]]*0.75</f>
        <v>0.9375</v>
      </c>
      <c r="M4884" s="26">
        <f>IF(data[[#This Row],[Cost]]&gt;0, (data[[#This Row],[Profit]]/data[[#This Row],[Cost]]), 0)</f>
        <v>1.5</v>
      </c>
      <c r="N4884" s="17">
        <f t="shared" si="76"/>
        <v>56.427411684782555</v>
      </c>
    </row>
    <row r="4885" spans="1:14" x14ac:dyDescent="0.35">
      <c r="A4885" s="2" t="s">
        <v>3741</v>
      </c>
      <c r="B4885" s="2" t="s">
        <v>3129</v>
      </c>
      <c r="C4885" s="14" t="s">
        <v>3130</v>
      </c>
      <c r="D4885" s="2">
        <v>12</v>
      </c>
      <c r="E4885" s="3">
        <v>40818.54583333333</v>
      </c>
      <c r="F4885" s="17">
        <v>2.1</v>
      </c>
      <c r="G4885" s="2">
        <v>18230</v>
      </c>
      <c r="H4885" s="2" t="s">
        <v>13</v>
      </c>
      <c r="I4885" s="17">
        <v>25.2</v>
      </c>
      <c r="J4885" s="4">
        <v>40817</v>
      </c>
      <c r="K4885" s="17">
        <f>IF(data[[#This Row],[UnitPrice]]&gt;=20, data[[#This Row],[Revenue]]*0.7,
   IF(data[[#This Row],[UnitPrice]]&gt;=10, data[[#This Row],[Revenue]]*0.6,
      data[[#This Row],[Revenue]]*0.5))</f>
        <v>12.6</v>
      </c>
      <c r="L4885" s="9">
        <f>data[[#This Row],[Revenue]]*0.75</f>
        <v>18.899999999999999</v>
      </c>
      <c r="M4885" s="26">
        <f>IF(data[[#This Row],[Cost]]&gt;0, (data[[#This Row],[Profit]]/data[[#This Row],[Cost]]), 0)</f>
        <v>1.5</v>
      </c>
      <c r="N4885" s="17">
        <f t="shared" si="76"/>
        <v>56.446160380563995</v>
      </c>
    </row>
    <row r="4886" spans="1:14" x14ac:dyDescent="0.35">
      <c r="A4886" s="2" t="s">
        <v>4560</v>
      </c>
      <c r="B4886" s="2" t="s">
        <v>3129</v>
      </c>
      <c r="C4886" s="14" t="s">
        <v>3130</v>
      </c>
      <c r="D4886" s="2">
        <v>1</v>
      </c>
      <c r="E4886" s="3">
        <v>40850.520138888889</v>
      </c>
      <c r="F4886" s="17">
        <v>2.1</v>
      </c>
      <c r="G4886" s="2">
        <v>12748</v>
      </c>
      <c r="H4886" s="2" t="s">
        <v>13</v>
      </c>
      <c r="I4886" s="17">
        <v>2.1</v>
      </c>
      <c r="J4886" s="4">
        <v>40848</v>
      </c>
      <c r="K4886" s="17">
        <f>IF(data[[#This Row],[UnitPrice]]&gt;=20, data[[#This Row],[Revenue]]*0.7,
   IF(data[[#This Row],[UnitPrice]]&gt;=10, data[[#This Row],[Revenue]]*0.6,
      data[[#This Row],[Revenue]]*0.5))</f>
        <v>1.05</v>
      </c>
      <c r="L4886" s="9">
        <f>data[[#This Row],[Revenue]]*0.75</f>
        <v>1.5750000000000002</v>
      </c>
      <c r="M4886" s="26">
        <f>IF(data[[#This Row],[Cost]]&gt;0, (data[[#This Row],[Profit]]/data[[#This Row],[Cost]]), 0)</f>
        <v>1.5</v>
      </c>
      <c r="N4886" s="17">
        <f t="shared" si="76"/>
        <v>56.456781101291583</v>
      </c>
    </row>
    <row r="4887" spans="1:14" x14ac:dyDescent="0.35">
      <c r="A4887" s="2" t="s">
        <v>4785</v>
      </c>
      <c r="B4887" s="2" t="s">
        <v>3129</v>
      </c>
      <c r="C4887" s="14" t="s">
        <v>3130</v>
      </c>
      <c r="D4887" s="2">
        <v>24</v>
      </c>
      <c r="E4887" s="3">
        <v>40547.479861111111</v>
      </c>
      <c r="F4887" s="17">
        <v>2.1</v>
      </c>
      <c r="G4887" s="2">
        <v>18230</v>
      </c>
      <c r="H4887" s="2" t="s">
        <v>13</v>
      </c>
      <c r="I4887" s="17">
        <v>50.4</v>
      </c>
      <c r="J4887" s="4">
        <v>40544</v>
      </c>
      <c r="K4887" s="17">
        <f>IF(data[[#This Row],[UnitPrice]]&gt;=20, data[[#This Row],[Revenue]]*0.7,
   IF(data[[#This Row],[UnitPrice]]&gt;=10, data[[#This Row],[Revenue]]*0.6,
      data[[#This Row],[Revenue]]*0.5))</f>
        <v>25.2</v>
      </c>
      <c r="L4887" s="9">
        <f>data[[#This Row],[Revenue]]*0.75</f>
        <v>37.799999999999997</v>
      </c>
      <c r="M4887" s="26">
        <f>IF(data[[#This Row],[Cost]]&gt;0, (data[[#This Row],[Profit]]/data[[#This Row],[Cost]]), 0)</f>
        <v>1.5</v>
      </c>
      <c r="N4887" s="17">
        <f t="shared" si="76"/>
        <v>56.475263515810902</v>
      </c>
    </row>
    <row r="4888" spans="1:14" x14ac:dyDescent="0.35">
      <c r="A4888" s="2" t="s">
        <v>5550</v>
      </c>
      <c r="B4888" s="2" t="s">
        <v>3129</v>
      </c>
      <c r="C4888" s="2" t="s">
        <v>3130</v>
      </c>
      <c r="D4888" s="2">
        <v>48</v>
      </c>
      <c r="E4888" s="3">
        <v>40638.345138888886</v>
      </c>
      <c r="F4888" s="2">
        <v>1.85</v>
      </c>
      <c r="G4888" s="2">
        <v>13798</v>
      </c>
      <c r="H4888" s="2" t="s">
        <v>13</v>
      </c>
      <c r="I4888" s="2">
        <v>88.8</v>
      </c>
      <c r="J4888" s="4">
        <v>40634</v>
      </c>
      <c r="K4888" s="17">
        <f>IF(data[[#This Row],[UnitPrice]]&gt;=20, data[[#This Row],[Revenue]]*0.7,
   IF(data[[#This Row],[UnitPrice]]&gt;=10, data[[#This Row],[Revenue]]*0.6,
      data[[#This Row],[Revenue]]*0.5))</f>
        <v>44.4</v>
      </c>
      <c r="L4888" s="9">
        <f>data[[#This Row],[Revenue]]*0.75</f>
        <v>66.599999999999994</v>
      </c>
      <c r="M4888" s="26">
        <f>IF(data[[#This Row],[Cost]]&gt;0, (data[[#This Row],[Profit]]/data[[#This Row],[Cost]]), 0)</f>
        <v>1.5</v>
      </c>
      <c r="N4888" s="17">
        <f t="shared" si="76"/>
        <v>56.477329931972733</v>
      </c>
    </row>
    <row r="4889" spans="1:14" x14ac:dyDescent="0.35">
      <c r="A4889" s="2" t="s">
        <v>5783</v>
      </c>
      <c r="B4889" s="2" t="s">
        <v>3129</v>
      </c>
      <c r="C4889" s="14" t="s">
        <v>3130</v>
      </c>
      <c r="D4889" s="2">
        <v>2</v>
      </c>
      <c r="E4889" s="3">
        <v>40699.571527777778</v>
      </c>
      <c r="F4889" s="17">
        <v>2.1</v>
      </c>
      <c r="G4889" s="2">
        <v>17604</v>
      </c>
      <c r="H4889" s="2" t="s">
        <v>13</v>
      </c>
      <c r="I4889" s="17">
        <v>4.2</v>
      </c>
      <c r="J4889" s="4">
        <v>40695</v>
      </c>
      <c r="K4889" s="17">
        <f>IF(data[[#This Row],[UnitPrice]]&gt;=20, data[[#This Row],[Revenue]]*0.7,
   IF(data[[#This Row],[UnitPrice]]&gt;=10, data[[#This Row],[Revenue]]*0.6,
      data[[#This Row],[Revenue]]*0.5))</f>
        <v>2.1</v>
      </c>
      <c r="L4889" s="9">
        <f>data[[#This Row],[Revenue]]*0.75</f>
        <v>3.1500000000000004</v>
      </c>
      <c r="M4889" s="26">
        <f>IF(data[[#This Row],[Cost]]&gt;0, (data[[#This Row],[Profit]]/data[[#This Row],[Cost]]), 0)</f>
        <v>1.5</v>
      </c>
      <c r="N4889" s="17">
        <f t="shared" si="76"/>
        <v>56.466332085743396</v>
      </c>
    </row>
    <row r="4890" spans="1:14" x14ac:dyDescent="0.35">
      <c r="A4890" s="2" t="s">
        <v>8639</v>
      </c>
      <c r="B4890" s="2" t="s">
        <v>3129</v>
      </c>
      <c r="C4890" s="14" t="s">
        <v>3130</v>
      </c>
      <c r="D4890" s="2">
        <v>96</v>
      </c>
      <c r="E4890" s="3">
        <v>40672.488194444442</v>
      </c>
      <c r="F4890" s="17">
        <v>1.85</v>
      </c>
      <c r="G4890" s="2">
        <v>13881</v>
      </c>
      <c r="H4890" s="2" t="s">
        <v>13</v>
      </c>
      <c r="I4890" s="17">
        <v>177.6</v>
      </c>
      <c r="J4890" s="4">
        <v>40664</v>
      </c>
      <c r="K4890" s="17">
        <f>IF(data[[#This Row],[UnitPrice]]&gt;=20, data[[#This Row],[Revenue]]*0.7,
   IF(data[[#This Row],[UnitPrice]]&gt;=10, data[[#This Row],[Revenue]]*0.6,
      data[[#This Row],[Revenue]]*0.5))</f>
        <v>88.8</v>
      </c>
      <c r="L4890" s="9">
        <f>data[[#This Row],[Revenue]]*0.75</f>
        <v>133.19999999999999</v>
      </c>
      <c r="M4890" s="26">
        <f>IF(data[[#This Row],[Cost]]&gt;0, (data[[#This Row],[Profit]]/data[[#This Row],[Cost]]), 0)</f>
        <v>1.5</v>
      </c>
      <c r="N4890" s="17">
        <f t="shared" si="76"/>
        <v>56.484121851599681</v>
      </c>
    </row>
    <row r="4891" spans="1:14" x14ac:dyDescent="0.35">
      <c r="A4891" s="2" t="s">
        <v>8661</v>
      </c>
      <c r="B4891" s="2" t="s">
        <v>3129</v>
      </c>
      <c r="C4891" s="14" t="s">
        <v>3130</v>
      </c>
      <c r="D4891" s="2">
        <v>192</v>
      </c>
      <c r="E4891" s="3">
        <v>40672.577777777777</v>
      </c>
      <c r="F4891" s="17">
        <v>2.4</v>
      </c>
      <c r="G4891" s="2">
        <v>17450</v>
      </c>
      <c r="H4891" s="2" t="s">
        <v>13</v>
      </c>
      <c r="I4891" s="17">
        <v>460.8</v>
      </c>
      <c r="J4891" s="4">
        <v>40664</v>
      </c>
      <c r="K4891" s="17">
        <f>IF(data[[#This Row],[UnitPrice]]&gt;=20, data[[#This Row],[Revenue]]*0.7,
   IF(data[[#This Row],[UnitPrice]]&gt;=10, data[[#This Row],[Revenue]]*0.6,
      data[[#This Row],[Revenue]]*0.5))</f>
        <v>230.4</v>
      </c>
      <c r="L4891" s="9">
        <f>data[[#This Row],[Revenue]]*0.75</f>
        <v>345.6</v>
      </c>
      <c r="M4891" s="26">
        <f>IF(data[[#This Row],[Cost]]&gt;0, (data[[#This Row],[Profit]]/data[[#This Row],[Cost]]), 0)</f>
        <v>1.5</v>
      </c>
      <c r="N4891" s="17">
        <f t="shared" si="76"/>
        <v>56.44288389513104</v>
      </c>
    </row>
    <row r="4892" spans="1:14" x14ac:dyDescent="0.35">
      <c r="A4892" s="2" t="s">
        <v>8663</v>
      </c>
      <c r="B4892" s="2" t="s">
        <v>3129</v>
      </c>
      <c r="C4892" s="14" t="s">
        <v>3130</v>
      </c>
      <c r="D4892" s="2">
        <v>96</v>
      </c>
      <c r="E4892" s="3">
        <v>40672.57916666667</v>
      </c>
      <c r="F4892" s="17">
        <v>1.85</v>
      </c>
      <c r="G4892" s="2">
        <v>16029</v>
      </c>
      <c r="H4892" s="2" t="s">
        <v>13</v>
      </c>
      <c r="I4892" s="17">
        <v>177.6</v>
      </c>
      <c r="J4892" s="4">
        <v>40664</v>
      </c>
      <c r="K4892" s="17">
        <f>IF(data[[#This Row],[UnitPrice]]&gt;=20, data[[#This Row],[Revenue]]*0.7,
   IF(data[[#This Row],[UnitPrice]]&gt;=10, data[[#This Row],[Revenue]]*0.6,
      data[[#This Row],[Revenue]]*0.5))</f>
        <v>88.8</v>
      </c>
      <c r="L4892" s="9">
        <f>data[[#This Row],[Revenue]]*0.75</f>
        <v>133.19999999999999</v>
      </c>
      <c r="M4892" s="26">
        <f>IF(data[[#This Row],[Cost]]&gt;0, (data[[#This Row],[Profit]]/data[[#This Row],[Cost]]), 0)</f>
        <v>1.5</v>
      </c>
      <c r="N4892" s="17">
        <f t="shared" si="76"/>
        <v>56.305160081743821</v>
      </c>
    </row>
    <row r="4893" spans="1:14" x14ac:dyDescent="0.35">
      <c r="A4893" s="2" t="s">
        <v>8711</v>
      </c>
      <c r="B4893" s="2" t="s">
        <v>3129</v>
      </c>
      <c r="C4893" s="14" t="s">
        <v>3130</v>
      </c>
      <c r="D4893" s="2">
        <v>96</v>
      </c>
      <c r="E4893" s="3">
        <v>40703.453472222223</v>
      </c>
      <c r="F4893" s="17">
        <v>1.85</v>
      </c>
      <c r="G4893" s="2">
        <v>15671</v>
      </c>
      <c r="H4893" s="2" t="s">
        <v>13</v>
      </c>
      <c r="I4893" s="17">
        <v>177.6</v>
      </c>
      <c r="J4893" s="4">
        <v>40695</v>
      </c>
      <c r="K4893" s="17">
        <f>IF(data[[#This Row],[UnitPrice]]&gt;=20, data[[#This Row],[Revenue]]*0.7,
   IF(data[[#This Row],[UnitPrice]]&gt;=10, data[[#This Row],[Revenue]]*0.6,
      data[[#This Row],[Revenue]]*0.5))</f>
        <v>88.8</v>
      </c>
      <c r="L4893" s="9">
        <f>data[[#This Row],[Revenue]]*0.75</f>
        <v>133.19999999999999</v>
      </c>
      <c r="M4893" s="26">
        <f>IF(data[[#This Row],[Cost]]&gt;0, (data[[#This Row],[Profit]]/data[[#This Row],[Cost]]), 0)</f>
        <v>1.5</v>
      </c>
      <c r="N4893" s="17">
        <f t="shared" si="76"/>
        <v>56.263833049403679</v>
      </c>
    </row>
    <row r="4894" spans="1:14" x14ac:dyDescent="0.35">
      <c r="A4894" s="2" t="s">
        <v>8718</v>
      </c>
      <c r="B4894" s="2" t="s">
        <v>3129</v>
      </c>
      <c r="C4894" s="14" t="s">
        <v>3130</v>
      </c>
      <c r="D4894" s="2">
        <v>12</v>
      </c>
      <c r="E4894" s="3">
        <v>40703.500694444447</v>
      </c>
      <c r="F4894" s="17">
        <v>2.1</v>
      </c>
      <c r="G4894" s="2">
        <v>17716</v>
      </c>
      <c r="H4894" s="2" t="s">
        <v>13</v>
      </c>
      <c r="I4894" s="17">
        <v>25.2</v>
      </c>
      <c r="J4894" s="4">
        <v>40695</v>
      </c>
      <c r="K4894" s="17">
        <f>IF(data[[#This Row],[UnitPrice]]&gt;=20, data[[#This Row],[Revenue]]*0.7,
   IF(data[[#This Row],[UnitPrice]]&gt;=10, data[[#This Row],[Revenue]]*0.6,
      data[[#This Row],[Revenue]]*0.5))</f>
        <v>12.6</v>
      </c>
      <c r="L4894" s="9">
        <f>data[[#This Row],[Revenue]]*0.75</f>
        <v>18.899999999999999</v>
      </c>
      <c r="M4894" s="26">
        <f>IF(data[[#This Row],[Cost]]&gt;0, (data[[#This Row],[Profit]]/data[[#This Row],[Cost]]), 0)</f>
        <v>1.5</v>
      </c>
      <c r="N4894" s="17">
        <f t="shared" si="76"/>
        <v>56.222477845944034</v>
      </c>
    </row>
    <row r="4895" spans="1:14" x14ac:dyDescent="0.35">
      <c r="A4895" s="2" t="s">
        <v>9768</v>
      </c>
      <c r="B4895" s="2" t="s">
        <v>3129</v>
      </c>
      <c r="C4895" s="2" t="s">
        <v>3130</v>
      </c>
      <c r="D4895" s="2">
        <v>12</v>
      </c>
      <c r="E4895" s="3">
        <v>40796.674305555556</v>
      </c>
      <c r="F4895" s="2">
        <v>2.1</v>
      </c>
      <c r="G4895" s="2">
        <v>14415</v>
      </c>
      <c r="H4895" s="2" t="s">
        <v>13</v>
      </c>
      <c r="I4895" s="2">
        <v>25.2</v>
      </c>
      <c r="J4895" s="4">
        <v>40787</v>
      </c>
      <c r="K4895" s="17">
        <f>IF(data[[#This Row],[UnitPrice]]&gt;=20, data[[#This Row],[Revenue]]*0.7,
   IF(data[[#This Row],[UnitPrice]]&gt;=10, data[[#This Row],[Revenue]]*0.6,
      data[[#This Row],[Revenue]]*0.5))</f>
        <v>12.6</v>
      </c>
      <c r="L4895" s="9">
        <f>data[[#This Row],[Revenue]]*0.75</f>
        <v>18.899999999999999</v>
      </c>
      <c r="M4895" s="26">
        <f>IF(data[[#This Row],[Cost]]&gt;0, (data[[#This Row],[Profit]]/data[[#This Row],[Cost]]), 0)</f>
        <v>1.5</v>
      </c>
      <c r="N4895" s="17">
        <f t="shared" si="76"/>
        <v>56.233054892601359</v>
      </c>
    </row>
    <row r="4896" spans="1:14" x14ac:dyDescent="0.35">
      <c r="A4896" s="2" t="s">
        <v>9891</v>
      </c>
      <c r="B4896" s="2" t="s">
        <v>3129</v>
      </c>
      <c r="C4896" s="14" t="s">
        <v>3130</v>
      </c>
      <c r="D4896" s="2">
        <v>12</v>
      </c>
      <c r="E4896" s="3">
        <v>40857.395138888889</v>
      </c>
      <c r="F4896" s="17">
        <v>2.1</v>
      </c>
      <c r="G4896" s="2">
        <v>18241</v>
      </c>
      <c r="H4896" s="2" t="s">
        <v>13</v>
      </c>
      <c r="I4896" s="17">
        <v>25.2</v>
      </c>
      <c r="J4896" s="4">
        <v>40848</v>
      </c>
      <c r="K4896" s="17">
        <f>IF(data[[#This Row],[UnitPrice]]&gt;=20, data[[#This Row],[Revenue]]*0.7,
   IF(data[[#This Row],[UnitPrice]]&gt;=10, data[[#This Row],[Revenue]]*0.6,
      data[[#This Row],[Revenue]]*0.5))</f>
        <v>12.6</v>
      </c>
      <c r="L4896" s="9">
        <f>data[[#This Row],[Revenue]]*0.75</f>
        <v>18.899999999999999</v>
      </c>
      <c r="M4896" s="26">
        <f>IF(data[[#This Row],[Cost]]&gt;0, (data[[#This Row],[Profit]]/data[[#This Row],[Cost]]), 0)</f>
        <v>1.5</v>
      </c>
      <c r="N4896" s="17">
        <f t="shared" si="76"/>
        <v>56.243639154160917</v>
      </c>
    </row>
    <row r="4897" spans="1:14" x14ac:dyDescent="0.35">
      <c r="A4897" s="2" t="s">
        <v>11293</v>
      </c>
      <c r="B4897" s="2" t="s">
        <v>3129</v>
      </c>
      <c r="C4897" s="14" t="s">
        <v>3130</v>
      </c>
      <c r="D4897" s="2">
        <v>12</v>
      </c>
      <c r="E4897" s="3">
        <v>40586.390277777777</v>
      </c>
      <c r="F4897" s="17">
        <v>2.1</v>
      </c>
      <c r="G4897" s="2">
        <v>14895</v>
      </c>
      <c r="H4897" s="2" t="s">
        <v>13</v>
      </c>
      <c r="I4897" s="17">
        <v>25.2</v>
      </c>
      <c r="J4897" s="4">
        <v>40575</v>
      </c>
      <c r="K4897" s="17">
        <f>IF(data[[#This Row],[UnitPrice]]&gt;=20, data[[#This Row],[Revenue]]*0.7,
   IF(data[[#This Row],[UnitPrice]]&gt;=10, data[[#This Row],[Revenue]]*0.6,
      data[[#This Row],[Revenue]]*0.5))</f>
        <v>12.6</v>
      </c>
      <c r="L4897" s="9">
        <f>data[[#This Row],[Revenue]]*0.75</f>
        <v>18.899999999999999</v>
      </c>
      <c r="M4897" s="26">
        <f>IF(data[[#This Row],[Cost]]&gt;0, (data[[#This Row],[Profit]]/data[[#This Row],[Cost]]), 0)</f>
        <v>1.5</v>
      </c>
      <c r="N4897" s="17">
        <f t="shared" si="76"/>
        <v>56.254230638007435</v>
      </c>
    </row>
    <row r="4898" spans="1:14" x14ac:dyDescent="0.35">
      <c r="A4898" s="2" t="s">
        <v>2891</v>
      </c>
      <c r="B4898" s="2" t="s">
        <v>2892</v>
      </c>
      <c r="C4898" s="14" t="s">
        <v>2893</v>
      </c>
      <c r="D4898" s="2">
        <v>24</v>
      </c>
      <c r="E4898" s="3">
        <v>40817.686805555553</v>
      </c>
      <c r="F4898" s="17">
        <v>0.85</v>
      </c>
      <c r="G4898" s="2">
        <v>16112</v>
      </c>
      <c r="H4898" s="2" t="s">
        <v>13</v>
      </c>
      <c r="I4898" s="17">
        <v>20.399999999999999</v>
      </c>
      <c r="J4898" s="4">
        <v>40817</v>
      </c>
      <c r="K4898" s="17">
        <f>IF(data[[#This Row],[UnitPrice]]&gt;=20, data[[#This Row],[Revenue]]*0.7,
   IF(data[[#This Row],[UnitPrice]]&gt;=10, data[[#This Row],[Revenue]]*0.6,
      data[[#This Row],[Revenue]]*0.5))</f>
        <v>10.199999999999999</v>
      </c>
      <c r="L4898" s="9">
        <f>data[[#This Row],[Revenue]]*0.75</f>
        <v>15.299999999999999</v>
      </c>
      <c r="M4898" s="26">
        <f>IF(data[[#This Row],[Cost]]&gt;0, (data[[#This Row],[Profit]]/data[[#This Row],[Cost]]), 0)</f>
        <v>1.5</v>
      </c>
      <c r="N4898" s="17">
        <f t="shared" si="76"/>
        <v>56.264829351535759</v>
      </c>
    </row>
    <row r="4899" spans="1:14" x14ac:dyDescent="0.35">
      <c r="A4899" s="2" t="s">
        <v>5349</v>
      </c>
      <c r="B4899" s="2" t="s">
        <v>2892</v>
      </c>
      <c r="C4899" s="14" t="s">
        <v>2893</v>
      </c>
      <c r="D4899" s="2">
        <v>48</v>
      </c>
      <c r="E4899" s="3">
        <v>40881.645833333336</v>
      </c>
      <c r="F4899" s="17">
        <v>0.79</v>
      </c>
      <c r="G4899" s="2">
        <v>15932</v>
      </c>
      <c r="H4899" s="2" t="s">
        <v>13</v>
      </c>
      <c r="I4899" s="17">
        <v>37.92</v>
      </c>
      <c r="J4899" s="4">
        <v>40878</v>
      </c>
      <c r="K4899" s="17">
        <f>IF(data[[#This Row],[UnitPrice]]&gt;=20, data[[#This Row],[Revenue]]*0.7,
   IF(data[[#This Row],[UnitPrice]]&gt;=10, data[[#This Row],[Revenue]]*0.6,
      data[[#This Row],[Revenue]]*0.5))</f>
        <v>18.96</v>
      </c>
      <c r="L4899" s="9">
        <f>data[[#This Row],[Revenue]]*0.75</f>
        <v>28.44</v>
      </c>
      <c r="M4899" s="26">
        <f>IF(data[[#This Row],[Cost]]&gt;0, (data[[#This Row],[Profit]]/data[[#This Row],[Cost]]), 0)</f>
        <v>1.5</v>
      </c>
      <c r="N4899" s="17">
        <f t="shared" si="76"/>
        <v>56.27707408671894</v>
      </c>
    </row>
    <row r="4900" spans="1:14" x14ac:dyDescent="0.35">
      <c r="A4900" s="2" t="s">
        <v>8031</v>
      </c>
      <c r="B4900" s="2" t="s">
        <v>2892</v>
      </c>
      <c r="C4900" s="14" t="s">
        <v>2893</v>
      </c>
      <c r="D4900" s="2">
        <v>27</v>
      </c>
      <c r="E4900" s="3">
        <v>40671.490277777775</v>
      </c>
      <c r="F4900" s="17">
        <v>0.79</v>
      </c>
      <c r="G4900" s="2">
        <v>13908</v>
      </c>
      <c r="H4900" s="2" t="s">
        <v>13</v>
      </c>
      <c r="I4900" s="17">
        <v>21.33</v>
      </c>
      <c r="J4900" s="4">
        <v>40664</v>
      </c>
      <c r="K4900" s="17">
        <f>IF(data[[#This Row],[UnitPrice]]&gt;=20, data[[#This Row],[Revenue]]*0.7,
   IF(data[[#This Row],[UnitPrice]]&gt;=10, data[[#This Row],[Revenue]]*0.6,
      data[[#This Row],[Revenue]]*0.5))</f>
        <v>10.664999999999999</v>
      </c>
      <c r="L4900" s="9">
        <f>data[[#This Row],[Revenue]]*0.75</f>
        <v>15.997499999999999</v>
      </c>
      <c r="M4900" s="26">
        <f>IF(data[[#This Row],[Cost]]&gt;0, (data[[#This Row],[Profit]]/data[[#This Row],[Cost]]), 0)</f>
        <v>1.5</v>
      </c>
      <c r="N4900" s="17">
        <f t="shared" si="76"/>
        <v>56.283343579234902</v>
      </c>
    </row>
    <row r="4901" spans="1:14" x14ac:dyDescent="0.35">
      <c r="A4901" s="2" t="s">
        <v>5490</v>
      </c>
      <c r="B4901" s="2" t="s">
        <v>3849</v>
      </c>
      <c r="C4901" s="14" t="s">
        <v>3850</v>
      </c>
      <c r="D4901" s="2">
        <v>1</v>
      </c>
      <c r="E4901" s="3">
        <v>40607.445138888892</v>
      </c>
      <c r="F4901" s="17">
        <v>1.25</v>
      </c>
      <c r="G4901" s="2">
        <v>17841</v>
      </c>
      <c r="H4901" s="2" t="s">
        <v>13</v>
      </c>
      <c r="I4901" s="17">
        <v>1.25</v>
      </c>
      <c r="J4901" s="4">
        <v>40603</v>
      </c>
      <c r="K4901" s="17">
        <f>IF(data[[#This Row],[UnitPrice]]&gt;=20, data[[#This Row],[Revenue]]*0.7,
   IF(data[[#This Row],[UnitPrice]]&gt;=10, data[[#This Row],[Revenue]]*0.6,
      data[[#This Row],[Revenue]]*0.5))</f>
        <v>0.625</v>
      </c>
      <c r="L4901" s="9">
        <f>data[[#This Row],[Revenue]]*0.75</f>
        <v>0.9375</v>
      </c>
      <c r="M4901" s="26">
        <f>IF(data[[#This Row],[Cost]]&gt;0, (data[[#This Row],[Profit]]/data[[#This Row],[Cost]]), 0)</f>
        <v>1.5</v>
      </c>
      <c r="N4901" s="17">
        <f t="shared" si="76"/>
        <v>56.295285275025549</v>
      </c>
    </row>
    <row r="4902" spans="1:14" x14ac:dyDescent="0.35">
      <c r="A4902" s="2" t="s">
        <v>4273</v>
      </c>
      <c r="B4902" s="2" t="s">
        <v>1836</v>
      </c>
      <c r="C4902" s="14" t="s">
        <v>2266</v>
      </c>
      <c r="D4902" s="2">
        <v>2</v>
      </c>
      <c r="E4902" s="3">
        <v>40727.5</v>
      </c>
      <c r="F4902" s="17">
        <v>1.45</v>
      </c>
      <c r="G4902" s="2">
        <v>13408</v>
      </c>
      <c r="H4902" s="2" t="s">
        <v>13</v>
      </c>
      <c r="I4902" s="17">
        <v>2.9</v>
      </c>
      <c r="J4902" s="4">
        <v>40725</v>
      </c>
      <c r="K4902" s="17">
        <f>IF(data[[#This Row],[UnitPrice]]&gt;=20, data[[#This Row],[Revenue]]*0.7,
   IF(data[[#This Row],[UnitPrice]]&gt;=10, data[[#This Row],[Revenue]]*0.6,
      data[[#This Row],[Revenue]]*0.5))</f>
        <v>1.45</v>
      </c>
      <c r="L4902" s="9">
        <f>data[[#This Row],[Revenue]]*0.75</f>
        <v>2.1749999999999998</v>
      </c>
      <c r="M4902" s="26">
        <f>IF(data[[#This Row],[Cost]]&gt;0, (data[[#This Row],[Profit]]/data[[#This Row],[Cost]]), 0)</f>
        <v>1.5</v>
      </c>
      <c r="N4902" s="17">
        <f t="shared" si="76"/>
        <v>56.314097744360829</v>
      </c>
    </row>
    <row r="4903" spans="1:14" x14ac:dyDescent="0.35">
      <c r="A4903" s="2" t="s">
        <v>5983</v>
      </c>
      <c r="B4903" s="2" t="s">
        <v>1836</v>
      </c>
      <c r="C4903" s="14" t="s">
        <v>2266</v>
      </c>
      <c r="D4903" s="2">
        <v>20</v>
      </c>
      <c r="E4903" s="3">
        <v>40791.724999999999</v>
      </c>
      <c r="F4903" s="17">
        <v>1.45</v>
      </c>
      <c r="G4903" s="2">
        <v>14541</v>
      </c>
      <c r="H4903" s="2" t="s">
        <v>13</v>
      </c>
      <c r="I4903" s="17">
        <v>29</v>
      </c>
      <c r="J4903" s="4">
        <v>40787</v>
      </c>
      <c r="K4903" s="17">
        <f>IF(data[[#This Row],[UnitPrice]]&gt;=20, data[[#This Row],[Revenue]]*0.7,
   IF(data[[#This Row],[UnitPrice]]&gt;=10, data[[#This Row],[Revenue]]*0.6,
      data[[#This Row],[Revenue]]*0.5))</f>
        <v>14.5</v>
      </c>
      <c r="L4903" s="9">
        <f>data[[#This Row],[Revenue]]*0.75</f>
        <v>21.75</v>
      </c>
      <c r="M4903" s="26">
        <f>IF(data[[#This Row],[Cost]]&gt;0, (data[[#This Row],[Profit]]/data[[#This Row],[Cost]]), 0)</f>
        <v>1.5</v>
      </c>
      <c r="N4903" s="17">
        <f t="shared" si="76"/>
        <v>56.332358974358904</v>
      </c>
    </row>
    <row r="4904" spans="1:14" x14ac:dyDescent="0.35">
      <c r="A4904" s="2" t="s">
        <v>6461</v>
      </c>
      <c r="B4904" s="2" t="s">
        <v>1836</v>
      </c>
      <c r="C4904" s="14" t="s">
        <v>2266</v>
      </c>
      <c r="D4904" s="2">
        <v>12</v>
      </c>
      <c r="E4904" s="3">
        <v>40580.609722222223</v>
      </c>
      <c r="F4904" s="17">
        <v>1.45</v>
      </c>
      <c r="G4904" s="2">
        <v>17900</v>
      </c>
      <c r="H4904" s="2" t="s">
        <v>13</v>
      </c>
      <c r="I4904" s="17">
        <v>17.399999999999999</v>
      </c>
      <c r="J4904" s="4">
        <v>40575</v>
      </c>
      <c r="K4904" s="17">
        <f>IF(data[[#This Row],[UnitPrice]]&gt;=20, data[[#This Row],[Revenue]]*0.7,
   IF(data[[#This Row],[UnitPrice]]&gt;=10, data[[#This Row],[Revenue]]*0.6,
      data[[#This Row],[Revenue]]*0.5))</f>
        <v>8.6999999999999993</v>
      </c>
      <c r="L4904" s="9">
        <f>data[[#This Row],[Revenue]]*0.75</f>
        <v>13.049999999999999</v>
      </c>
      <c r="M4904" s="26">
        <f>IF(data[[#This Row],[Cost]]&gt;0, (data[[#This Row],[Profit]]/data[[#This Row],[Cost]]), 0)</f>
        <v>1.5</v>
      </c>
      <c r="N4904" s="17">
        <f t="shared" si="76"/>
        <v>56.341706566347398</v>
      </c>
    </row>
    <row r="4905" spans="1:14" x14ac:dyDescent="0.35">
      <c r="A4905" s="2" t="s">
        <v>6778</v>
      </c>
      <c r="B4905" s="2" t="s">
        <v>1836</v>
      </c>
      <c r="C4905" s="14" t="s">
        <v>2266</v>
      </c>
      <c r="D4905" s="2">
        <v>10</v>
      </c>
      <c r="E4905" s="3">
        <v>40761.551388888889</v>
      </c>
      <c r="F4905" s="17">
        <v>1.45</v>
      </c>
      <c r="G4905" s="2">
        <v>13742</v>
      </c>
      <c r="H4905" s="2" t="s">
        <v>13</v>
      </c>
      <c r="I4905" s="17">
        <v>14.5</v>
      </c>
      <c r="J4905" s="4">
        <v>40756</v>
      </c>
      <c r="K4905" s="17">
        <f>IF(data[[#This Row],[UnitPrice]]&gt;=20, data[[#This Row],[Revenue]]*0.7,
   IF(data[[#This Row],[UnitPrice]]&gt;=10, data[[#This Row],[Revenue]]*0.6,
      data[[#This Row],[Revenue]]*0.5))</f>
        <v>7.25</v>
      </c>
      <c r="L4905" s="9">
        <f>data[[#This Row],[Revenue]]*0.75</f>
        <v>10.875</v>
      </c>
      <c r="M4905" s="26">
        <f>IF(data[[#This Row],[Cost]]&gt;0, (data[[#This Row],[Profit]]/data[[#This Row],[Cost]]), 0)</f>
        <v>1.5</v>
      </c>
      <c r="N4905" s="17">
        <f t="shared" si="76"/>
        <v>56.355029079712544</v>
      </c>
    </row>
    <row r="4906" spans="1:14" x14ac:dyDescent="0.35">
      <c r="A4906" s="2" t="s">
        <v>7371</v>
      </c>
      <c r="B4906" s="2" t="s">
        <v>1836</v>
      </c>
      <c r="C4906" s="14" t="s">
        <v>2266</v>
      </c>
      <c r="D4906" s="2">
        <v>10</v>
      </c>
      <c r="E4906" s="3">
        <v>40701.522916666669</v>
      </c>
      <c r="F4906" s="17">
        <v>1.45</v>
      </c>
      <c r="G4906" s="2">
        <v>17341</v>
      </c>
      <c r="H4906" s="2" t="s">
        <v>13</v>
      </c>
      <c r="I4906" s="17">
        <v>14.5</v>
      </c>
      <c r="J4906" s="4">
        <v>40695</v>
      </c>
      <c r="K4906" s="17">
        <f>IF(data[[#This Row],[UnitPrice]]&gt;=20, data[[#This Row],[Revenue]]*0.7,
   IF(data[[#This Row],[UnitPrice]]&gt;=10, data[[#This Row],[Revenue]]*0.6,
      data[[#This Row],[Revenue]]*0.5))</f>
        <v>7.25</v>
      </c>
      <c r="L4906" s="9">
        <f>data[[#This Row],[Revenue]]*0.75</f>
        <v>10.875</v>
      </c>
      <c r="M4906" s="26">
        <f>IF(data[[#This Row],[Cost]]&gt;0, (data[[#This Row],[Profit]]/data[[#This Row],[Cost]]), 0)</f>
        <v>1.5</v>
      </c>
      <c r="N4906" s="17">
        <f t="shared" si="76"/>
        <v>56.369353182751468</v>
      </c>
    </row>
    <row r="4907" spans="1:14" x14ac:dyDescent="0.35">
      <c r="A4907" s="2" t="s">
        <v>8151</v>
      </c>
      <c r="B4907" s="2" t="s">
        <v>1836</v>
      </c>
      <c r="C4907" s="14" t="s">
        <v>2266</v>
      </c>
      <c r="D4907" s="2">
        <v>2</v>
      </c>
      <c r="E4907" s="3">
        <v>40794.37777777778</v>
      </c>
      <c r="F4907" s="17">
        <v>1.45</v>
      </c>
      <c r="G4907" s="2">
        <v>17302</v>
      </c>
      <c r="H4907" s="2" t="s">
        <v>13</v>
      </c>
      <c r="I4907" s="17">
        <v>2.9</v>
      </c>
      <c r="J4907" s="4">
        <v>40787</v>
      </c>
      <c r="K4907" s="17">
        <f>IF(data[[#This Row],[UnitPrice]]&gt;=20, data[[#This Row],[Revenue]]*0.7,
   IF(data[[#This Row],[UnitPrice]]&gt;=10, data[[#This Row],[Revenue]]*0.6,
      data[[#This Row],[Revenue]]*0.5))</f>
        <v>1.45</v>
      </c>
      <c r="L4907" s="9">
        <f>data[[#This Row],[Revenue]]*0.75</f>
        <v>2.1749999999999998</v>
      </c>
      <c r="M4907" s="26">
        <f>IF(data[[#This Row],[Cost]]&gt;0, (data[[#This Row],[Profit]]/data[[#This Row],[Cost]]), 0)</f>
        <v>1.5</v>
      </c>
      <c r="N4907" s="17">
        <f t="shared" si="76"/>
        <v>56.383687093461063</v>
      </c>
    </row>
    <row r="4908" spans="1:14" x14ac:dyDescent="0.35">
      <c r="A4908" s="2" t="s">
        <v>9749</v>
      </c>
      <c r="B4908" s="2" t="s">
        <v>1836</v>
      </c>
      <c r="C4908" s="14" t="s">
        <v>2266</v>
      </c>
      <c r="D4908" s="2">
        <v>3</v>
      </c>
      <c r="E4908" s="3">
        <v>40796.554861111108</v>
      </c>
      <c r="F4908" s="17">
        <v>1.45</v>
      </c>
      <c r="G4908" s="2">
        <v>16931</v>
      </c>
      <c r="H4908" s="2" t="s">
        <v>13</v>
      </c>
      <c r="I4908" s="17">
        <v>4.3499999999999996</v>
      </c>
      <c r="J4908" s="4">
        <v>40787</v>
      </c>
      <c r="K4908" s="17">
        <f>IF(data[[#This Row],[UnitPrice]]&gt;=20, data[[#This Row],[Revenue]]*0.7,
   IF(data[[#This Row],[UnitPrice]]&gt;=10, data[[#This Row],[Revenue]]*0.6,
      data[[#This Row],[Revenue]]*0.5))</f>
        <v>2.1749999999999998</v>
      </c>
      <c r="L4908" s="9">
        <f>data[[#This Row],[Revenue]]*0.75</f>
        <v>3.2624999999999997</v>
      </c>
      <c r="M4908" s="26">
        <f>IF(data[[#This Row],[Cost]]&gt;0, (data[[#This Row],[Profit]]/data[[#This Row],[Cost]]), 0)</f>
        <v>1.5</v>
      </c>
      <c r="N4908" s="17">
        <f t="shared" si="76"/>
        <v>56.402003424657458</v>
      </c>
    </row>
    <row r="4909" spans="1:14" x14ac:dyDescent="0.35">
      <c r="A4909" s="2" t="s">
        <v>9758</v>
      </c>
      <c r="B4909" s="2" t="s">
        <v>1836</v>
      </c>
      <c r="C4909" s="2" t="s">
        <v>2266</v>
      </c>
      <c r="D4909" s="2">
        <v>2</v>
      </c>
      <c r="E4909" s="3">
        <v>40796.604166666664</v>
      </c>
      <c r="F4909" s="2">
        <v>1.45</v>
      </c>
      <c r="G4909" s="2">
        <v>13193</v>
      </c>
      <c r="H4909" s="2" t="s">
        <v>13</v>
      </c>
      <c r="I4909" s="2">
        <v>2.9</v>
      </c>
      <c r="J4909" s="4">
        <v>40787</v>
      </c>
      <c r="K4909" s="17">
        <f>IF(data[[#This Row],[UnitPrice]]&gt;=20, data[[#This Row],[Revenue]]*0.7,
   IF(data[[#This Row],[UnitPrice]]&gt;=10, data[[#This Row],[Revenue]]*0.6,
      data[[#This Row],[Revenue]]*0.5))</f>
        <v>1.45</v>
      </c>
      <c r="L4909" s="9">
        <f>data[[#This Row],[Revenue]]*0.75</f>
        <v>2.1749999999999998</v>
      </c>
      <c r="M4909" s="26">
        <f>IF(data[[#This Row],[Cost]]&gt;0, (data[[#This Row],[Profit]]/data[[#This Row],[Cost]]), 0)</f>
        <v>1.5</v>
      </c>
      <c r="N4909" s="17">
        <f t="shared" si="76"/>
        <v>56.419835560123254</v>
      </c>
    </row>
    <row r="4910" spans="1:14" x14ac:dyDescent="0.35">
      <c r="A4910" s="2" t="s">
        <v>10042</v>
      </c>
      <c r="B4910" s="2" t="s">
        <v>1836</v>
      </c>
      <c r="C4910" s="14" t="s">
        <v>2266</v>
      </c>
      <c r="D4910" s="2">
        <v>1</v>
      </c>
      <c r="E4910" s="3">
        <v>40887.72152777778</v>
      </c>
      <c r="F4910" s="17">
        <v>1.45</v>
      </c>
      <c r="G4910" s="2">
        <v>16085</v>
      </c>
      <c r="H4910" s="2" t="s">
        <v>13</v>
      </c>
      <c r="I4910" s="17">
        <v>1.45</v>
      </c>
      <c r="J4910" s="4">
        <v>40878</v>
      </c>
      <c r="K4910" s="17">
        <f>IF(data[[#This Row],[UnitPrice]]&gt;=20, data[[#This Row],[Revenue]]*0.7,
   IF(data[[#This Row],[UnitPrice]]&gt;=10, data[[#This Row],[Revenue]]*0.6,
      data[[#This Row],[Revenue]]*0.5))</f>
        <v>0.72499999999999998</v>
      </c>
      <c r="L4910" s="9">
        <f>data[[#This Row],[Revenue]]*0.75</f>
        <v>1.0874999999999999</v>
      </c>
      <c r="M4910" s="26">
        <f>IF(data[[#This Row],[Cost]]&gt;0, (data[[#This Row],[Profit]]/data[[#This Row],[Cost]]), 0)</f>
        <v>1.5</v>
      </c>
      <c r="N4910" s="17">
        <f t="shared" si="76"/>
        <v>56.438176833447486</v>
      </c>
    </row>
    <row r="4911" spans="1:14" x14ac:dyDescent="0.35">
      <c r="A4911" s="2" t="s">
        <v>10489</v>
      </c>
      <c r="B4911" s="2" t="s">
        <v>1836</v>
      </c>
      <c r="C4911" s="14" t="s">
        <v>2266</v>
      </c>
      <c r="D4911" s="2">
        <v>1</v>
      </c>
      <c r="E4911" s="3">
        <v>40644.634722222225</v>
      </c>
      <c r="F4911" s="17">
        <v>1.45</v>
      </c>
      <c r="G4911" s="2">
        <v>17841</v>
      </c>
      <c r="H4911" s="2" t="s">
        <v>13</v>
      </c>
      <c r="I4911" s="17">
        <v>1.45</v>
      </c>
      <c r="J4911" s="4">
        <v>40634</v>
      </c>
      <c r="K4911" s="17">
        <f>IF(data[[#This Row],[UnitPrice]]&gt;=20, data[[#This Row],[Revenue]]*0.7,
   IF(data[[#This Row],[UnitPrice]]&gt;=10, data[[#This Row],[Revenue]]*0.6,
      data[[#This Row],[Revenue]]*0.5))</f>
        <v>0.72499999999999998</v>
      </c>
      <c r="L4911" s="9">
        <f>data[[#This Row],[Revenue]]*0.75</f>
        <v>1.0874999999999999</v>
      </c>
      <c r="M4911" s="26">
        <f>IF(data[[#This Row],[Cost]]&gt;0, (data[[#This Row],[Profit]]/data[[#This Row],[Cost]]), 0)</f>
        <v>1.5</v>
      </c>
      <c r="N4911" s="17">
        <f t="shared" si="76"/>
        <v>56.457027768254981</v>
      </c>
    </row>
    <row r="4912" spans="1:14" x14ac:dyDescent="0.35">
      <c r="A4912" s="2" t="s">
        <v>10503</v>
      </c>
      <c r="B4912" s="2" t="s">
        <v>1836</v>
      </c>
      <c r="C4912" s="14" t="s">
        <v>2266</v>
      </c>
      <c r="D4912" s="2">
        <v>6</v>
      </c>
      <c r="E4912" s="3">
        <v>40644.713194444441</v>
      </c>
      <c r="F4912" s="17">
        <v>1.45</v>
      </c>
      <c r="G4912" s="2">
        <v>14971</v>
      </c>
      <c r="H4912" s="2" t="s">
        <v>13</v>
      </c>
      <c r="I4912" s="17">
        <v>8.6999999999999993</v>
      </c>
      <c r="J4912" s="4">
        <v>40634</v>
      </c>
      <c r="K4912" s="17">
        <f>IF(data[[#This Row],[UnitPrice]]&gt;=20, data[[#This Row],[Revenue]]*0.7,
   IF(data[[#This Row],[UnitPrice]]&gt;=10, data[[#This Row],[Revenue]]*0.6,
      data[[#This Row],[Revenue]]*0.5))</f>
        <v>4.3499999999999996</v>
      </c>
      <c r="L4912" s="9">
        <f>data[[#This Row],[Revenue]]*0.75</f>
        <v>6.5249999999999995</v>
      </c>
      <c r="M4912" s="26">
        <f>IF(data[[#This Row],[Cost]]&gt;0, (data[[#This Row],[Profit]]/data[[#This Row],[Cost]]), 0)</f>
        <v>1.5</v>
      </c>
      <c r="N4912" s="17">
        <f t="shared" si="76"/>
        <v>56.475891632373049</v>
      </c>
    </row>
    <row r="4913" spans="1:14" x14ac:dyDescent="0.35">
      <c r="A4913" s="2" t="s">
        <v>10550</v>
      </c>
      <c r="B4913" s="2" t="s">
        <v>1836</v>
      </c>
      <c r="C4913" s="14" t="s">
        <v>2266</v>
      </c>
      <c r="D4913" s="2">
        <v>4</v>
      </c>
      <c r="E4913" s="3">
        <v>40705.54583333333</v>
      </c>
      <c r="F4913" s="17">
        <v>1.45</v>
      </c>
      <c r="G4913" s="2">
        <v>17608</v>
      </c>
      <c r="H4913" s="2" t="s">
        <v>13</v>
      </c>
      <c r="I4913" s="17">
        <v>5.8</v>
      </c>
      <c r="J4913" s="4">
        <v>40695</v>
      </c>
      <c r="K4913" s="17">
        <f>IF(data[[#This Row],[UnitPrice]]&gt;=20, data[[#This Row],[Revenue]]*0.7,
   IF(data[[#This Row],[UnitPrice]]&gt;=10, data[[#This Row],[Revenue]]*0.6,
      data[[#This Row],[Revenue]]*0.5))</f>
        <v>2.9</v>
      </c>
      <c r="L4913" s="9">
        <f>data[[#This Row],[Revenue]]*0.75</f>
        <v>4.3499999999999996</v>
      </c>
      <c r="M4913" s="26">
        <f>IF(data[[#This Row],[Cost]]&gt;0, (data[[#This Row],[Profit]]/data[[#This Row],[Cost]]), 0)</f>
        <v>1.5</v>
      </c>
      <c r="N4913" s="17">
        <f t="shared" si="76"/>
        <v>56.492281303601978</v>
      </c>
    </row>
    <row r="4914" spans="1:14" x14ac:dyDescent="0.35">
      <c r="A4914" s="2" t="s">
        <v>11137</v>
      </c>
      <c r="B4914" s="2" t="s">
        <v>1836</v>
      </c>
      <c r="C4914" s="14" t="s">
        <v>2266</v>
      </c>
      <c r="D4914" s="2">
        <v>10</v>
      </c>
      <c r="E4914" s="3">
        <v>40858.706944444442</v>
      </c>
      <c r="F4914" s="17">
        <v>1.45</v>
      </c>
      <c r="G4914" s="2">
        <v>17191</v>
      </c>
      <c r="H4914" s="2" t="s">
        <v>13</v>
      </c>
      <c r="I4914" s="17">
        <v>14.5</v>
      </c>
      <c r="J4914" s="4">
        <v>40848</v>
      </c>
      <c r="K4914" s="17">
        <f>IF(data[[#This Row],[UnitPrice]]&gt;=20, data[[#This Row],[Revenue]]*0.7,
   IF(data[[#This Row],[UnitPrice]]&gt;=10, data[[#This Row],[Revenue]]*0.6,
      data[[#This Row],[Revenue]]*0.5))</f>
        <v>7.25</v>
      </c>
      <c r="L4914" s="9">
        <f>data[[#This Row],[Revenue]]*0.75</f>
        <v>10.875</v>
      </c>
      <c r="M4914" s="26">
        <f>IF(data[[#This Row],[Cost]]&gt;0, (data[[#This Row],[Profit]]/data[[#This Row],[Cost]]), 0)</f>
        <v>1.5</v>
      </c>
      <c r="N4914" s="17">
        <f t="shared" si="76"/>
        <v>56.509677419354773</v>
      </c>
    </row>
    <row r="4915" spans="1:14" x14ac:dyDescent="0.35">
      <c r="A4915" s="2" t="s">
        <v>11357</v>
      </c>
      <c r="B4915" s="2" t="s">
        <v>1836</v>
      </c>
      <c r="C4915" s="14" t="s">
        <v>2266</v>
      </c>
      <c r="D4915" s="2">
        <v>2</v>
      </c>
      <c r="E4915" s="3">
        <v>40586.575694444444</v>
      </c>
      <c r="F4915" s="17">
        <v>1.45</v>
      </c>
      <c r="G4915" s="2">
        <v>17841</v>
      </c>
      <c r="H4915" s="2" t="s">
        <v>13</v>
      </c>
      <c r="I4915" s="17">
        <v>2.9</v>
      </c>
      <c r="J4915" s="4">
        <v>40575</v>
      </c>
      <c r="K4915" s="17">
        <f>IF(data[[#This Row],[UnitPrice]]&gt;=20, data[[#This Row],[Revenue]]*0.7,
   IF(data[[#This Row],[UnitPrice]]&gt;=10, data[[#This Row],[Revenue]]*0.6,
      data[[#This Row],[Revenue]]*0.5))</f>
        <v>1.45</v>
      </c>
      <c r="L4915" s="9">
        <f>data[[#This Row],[Revenue]]*0.75</f>
        <v>2.1749999999999998</v>
      </c>
      <c r="M4915" s="26">
        <f>IF(data[[#This Row],[Cost]]&gt;0, (data[[#This Row],[Profit]]/data[[#This Row],[Cost]]), 0)</f>
        <v>1.5</v>
      </c>
      <c r="N4915" s="17">
        <f t="shared" si="76"/>
        <v>56.524098867147202</v>
      </c>
    </row>
    <row r="4916" spans="1:14" hidden="1" x14ac:dyDescent="0.35">
      <c r="A4916" s="2" t="s">
        <v>10604</v>
      </c>
      <c r="B4916" s="2" t="s">
        <v>1836</v>
      </c>
      <c r="C4916" s="14" t="s">
        <v>2266</v>
      </c>
      <c r="D4916" s="2">
        <v>2</v>
      </c>
      <c r="E4916" s="3">
        <v>40705.675694444442</v>
      </c>
      <c r="F4916" s="17">
        <v>1.45</v>
      </c>
      <c r="G4916" s="2">
        <v>0</v>
      </c>
      <c r="H4916" s="2" t="s">
        <v>13</v>
      </c>
      <c r="I4916" s="17">
        <v>2.9</v>
      </c>
      <c r="J4916" s="4">
        <v>40695</v>
      </c>
      <c r="K4916" s="17">
        <f>IF(data[[#This Row],[UnitPrice]]&gt;=20, data[[#This Row],[Revenue]]*0.7,
   IF(data[[#This Row],[UnitPrice]]&gt;=10, data[[#This Row],[Revenue]]*0.6,
      data[[#This Row],[Revenue]]*0.5))</f>
        <v>1.45</v>
      </c>
      <c r="L4916" s="9">
        <f>data[[#This Row],[Revenue]]*0.75</f>
        <v>2.1749999999999998</v>
      </c>
      <c r="M4916" s="26">
        <f>IF(data[[#This Row],[Cost]]&gt;0, (data[[#This Row],[Profit]]/data[[#This Row],[Cost]]), 0)</f>
        <v>1.5</v>
      </c>
      <c r="N4916" s="17">
        <f t="shared" si="76"/>
        <v>56.542513736263665</v>
      </c>
    </row>
    <row r="4917" spans="1:14" x14ac:dyDescent="0.35">
      <c r="A4917" s="2" t="s">
        <v>6991</v>
      </c>
      <c r="B4917" s="2" t="s">
        <v>4619</v>
      </c>
      <c r="C4917" s="14" t="s">
        <v>4620</v>
      </c>
      <c r="D4917" s="2">
        <v>4</v>
      </c>
      <c r="E4917" s="3">
        <v>40883.5</v>
      </c>
      <c r="F4917" s="17">
        <v>1.45</v>
      </c>
      <c r="G4917" s="2">
        <v>17265</v>
      </c>
      <c r="H4917" s="2" t="s">
        <v>13</v>
      </c>
      <c r="I4917" s="17">
        <v>5.8</v>
      </c>
      <c r="J4917" s="4">
        <v>40878</v>
      </c>
      <c r="K4917" s="17">
        <f>IF(data[[#This Row],[UnitPrice]]&gt;=20, data[[#This Row],[Revenue]]*0.7,
   IF(data[[#This Row],[UnitPrice]]&gt;=10, data[[#This Row],[Revenue]]*0.6,
      data[[#This Row],[Revenue]]*0.5))</f>
        <v>2.9</v>
      </c>
      <c r="L4917" s="9">
        <f>data[[#This Row],[Revenue]]*0.75</f>
        <v>4.3499999999999996</v>
      </c>
      <c r="M4917" s="26">
        <f>IF(data[[#This Row],[Cost]]&gt;0, (data[[#This Row],[Profit]]/data[[#This Row],[Cost]]), 0)</f>
        <v>1.5</v>
      </c>
      <c r="N4917" s="17">
        <f t="shared" si="76"/>
        <v>56.560941257299824</v>
      </c>
    </row>
    <row r="4918" spans="1:14" x14ac:dyDescent="0.35">
      <c r="A4918" s="2" t="s">
        <v>9651</v>
      </c>
      <c r="B4918" s="2" t="s">
        <v>4619</v>
      </c>
      <c r="C4918" s="2" t="s">
        <v>4620</v>
      </c>
      <c r="D4918" s="2">
        <v>2</v>
      </c>
      <c r="E4918" s="3">
        <v>40734.367361111108</v>
      </c>
      <c r="F4918" s="2">
        <v>1.45</v>
      </c>
      <c r="G4918" s="2">
        <v>17030</v>
      </c>
      <c r="H4918" s="2" t="s">
        <v>13</v>
      </c>
      <c r="I4918" s="2">
        <v>2.9</v>
      </c>
      <c r="J4918" s="4">
        <v>40725</v>
      </c>
      <c r="K4918" s="17">
        <f>IF(data[[#This Row],[UnitPrice]]&gt;=20, data[[#This Row],[Revenue]]*0.7,
   IF(data[[#This Row],[UnitPrice]]&gt;=10, data[[#This Row],[Revenue]]*0.6,
      data[[#This Row],[Revenue]]*0.5))</f>
        <v>1.45</v>
      </c>
      <c r="L4918" s="9">
        <f>data[[#This Row],[Revenue]]*0.75</f>
        <v>2.1749999999999998</v>
      </c>
      <c r="M4918" s="26">
        <f>IF(data[[#This Row],[Cost]]&gt;0, (data[[#This Row],[Profit]]/data[[#This Row],[Cost]]), 0)</f>
        <v>1.5</v>
      </c>
      <c r="N4918" s="17">
        <f t="shared" si="76"/>
        <v>56.578384879725014</v>
      </c>
    </row>
    <row r="4919" spans="1:14" x14ac:dyDescent="0.35">
      <c r="A4919" s="2" t="s">
        <v>9943</v>
      </c>
      <c r="B4919" s="2" t="s">
        <v>4619</v>
      </c>
      <c r="C4919" s="14" t="s">
        <v>4620</v>
      </c>
      <c r="D4919" s="2">
        <v>3</v>
      </c>
      <c r="E4919" s="3">
        <v>40857.606944444444</v>
      </c>
      <c r="F4919" s="17">
        <v>1.45</v>
      </c>
      <c r="G4919" s="2">
        <v>17837</v>
      </c>
      <c r="H4919" s="2" t="s">
        <v>13</v>
      </c>
      <c r="I4919" s="17">
        <v>4.3499999999999996</v>
      </c>
      <c r="J4919" s="4">
        <v>40848</v>
      </c>
      <c r="K4919" s="17">
        <f>IF(data[[#This Row],[UnitPrice]]&gt;=20, data[[#This Row],[Revenue]]*0.7,
   IF(data[[#This Row],[UnitPrice]]&gt;=10, data[[#This Row],[Revenue]]*0.6,
      data[[#This Row],[Revenue]]*0.5))</f>
        <v>2.1749999999999998</v>
      </c>
      <c r="L4919" s="9">
        <f>data[[#This Row],[Revenue]]*0.75</f>
        <v>3.2624999999999997</v>
      </c>
      <c r="M4919" s="26">
        <f>IF(data[[#This Row],[Cost]]&gt;0, (data[[#This Row],[Profit]]/data[[#This Row],[Cost]]), 0)</f>
        <v>1.5</v>
      </c>
      <c r="N4919" s="17">
        <f t="shared" si="76"/>
        <v>56.59683740116872</v>
      </c>
    </row>
    <row r="4920" spans="1:14" x14ac:dyDescent="0.35">
      <c r="A4920" s="2" t="s">
        <v>10265</v>
      </c>
      <c r="B4920" s="2" t="s">
        <v>4619</v>
      </c>
      <c r="C4920" s="2" t="s">
        <v>4620</v>
      </c>
      <c r="D4920" s="2">
        <v>2</v>
      </c>
      <c r="E4920" s="3">
        <v>40585.53125</v>
      </c>
      <c r="F4920" s="2">
        <v>1.45</v>
      </c>
      <c r="G4920" s="2">
        <v>17841</v>
      </c>
      <c r="H4920" s="2" t="s">
        <v>13</v>
      </c>
      <c r="I4920" s="2">
        <v>2.9</v>
      </c>
      <c r="J4920" s="4">
        <v>40575</v>
      </c>
      <c r="K4920" s="17">
        <f>IF(data[[#This Row],[UnitPrice]]&gt;=20, data[[#This Row],[Revenue]]*0.7,
   IF(data[[#This Row],[UnitPrice]]&gt;=10, data[[#This Row],[Revenue]]*0.6,
      data[[#This Row],[Revenue]]*0.5))</f>
        <v>1.45</v>
      </c>
      <c r="L4920" s="9">
        <f>data[[#This Row],[Revenue]]*0.75</f>
        <v>2.1749999999999998</v>
      </c>
      <c r="M4920" s="26">
        <f>IF(data[[#This Row],[Cost]]&gt;0, (data[[#This Row],[Profit]]/data[[#This Row],[Cost]]), 0)</f>
        <v>1.5</v>
      </c>
      <c r="N4920" s="17">
        <f t="shared" si="76"/>
        <v>56.614803988995803</v>
      </c>
    </row>
    <row r="4921" spans="1:14" x14ac:dyDescent="0.35">
      <c r="A4921" s="2" t="s">
        <v>10651</v>
      </c>
      <c r="B4921" s="2" t="s">
        <v>4619</v>
      </c>
      <c r="C4921" s="14" t="s">
        <v>4620</v>
      </c>
      <c r="D4921" s="2">
        <v>2</v>
      </c>
      <c r="E4921" s="3">
        <v>40735.5625</v>
      </c>
      <c r="F4921" s="17">
        <v>1.45</v>
      </c>
      <c r="G4921" s="2">
        <v>12832</v>
      </c>
      <c r="H4921" s="2" t="s">
        <v>13</v>
      </c>
      <c r="I4921" s="17">
        <v>2.9</v>
      </c>
      <c r="J4921" s="4">
        <v>40725</v>
      </c>
      <c r="K4921" s="17">
        <f>IF(data[[#This Row],[UnitPrice]]&gt;=20, data[[#This Row],[Revenue]]*0.7,
   IF(data[[#This Row],[UnitPrice]]&gt;=10, data[[#This Row],[Revenue]]*0.6,
      data[[#This Row],[Revenue]]*0.5))</f>
        <v>1.45</v>
      </c>
      <c r="L4921" s="9">
        <f>data[[#This Row],[Revenue]]*0.75</f>
        <v>2.1749999999999998</v>
      </c>
      <c r="M4921" s="26">
        <f>IF(data[[#This Row],[Cost]]&gt;0, (data[[#This Row],[Profit]]/data[[#This Row],[Cost]]), 0)</f>
        <v>1.5</v>
      </c>
      <c r="N4921" s="17">
        <f t="shared" si="76"/>
        <v>56.633281733746053</v>
      </c>
    </row>
    <row r="4922" spans="1:14" hidden="1" x14ac:dyDescent="0.35">
      <c r="A4922" s="2" t="s">
        <v>5795</v>
      </c>
      <c r="B4922" s="2" t="s">
        <v>1113</v>
      </c>
      <c r="C4922" s="14" t="s">
        <v>1114</v>
      </c>
      <c r="D4922" s="2">
        <v>4</v>
      </c>
      <c r="E4922" s="3">
        <v>40699.599999999999</v>
      </c>
      <c r="F4922" s="17">
        <v>1.55</v>
      </c>
      <c r="G4922" s="2">
        <v>0</v>
      </c>
      <c r="H4922" s="2" t="s">
        <v>13</v>
      </c>
      <c r="I4922" s="17">
        <v>6.2</v>
      </c>
      <c r="J4922" s="4">
        <v>40695</v>
      </c>
      <c r="K4922" s="17">
        <f>IF(data[[#This Row],[UnitPrice]]&gt;=20, data[[#This Row],[Revenue]]*0.7,
   IF(data[[#This Row],[UnitPrice]]&gt;=10, data[[#This Row],[Revenue]]*0.6,
      data[[#This Row],[Revenue]]*0.5))</f>
        <v>3.1</v>
      </c>
      <c r="L4922" s="9">
        <f>data[[#This Row],[Revenue]]*0.75</f>
        <v>4.6500000000000004</v>
      </c>
      <c r="M4922" s="26">
        <f>IF(data[[#This Row],[Cost]]&gt;0, (data[[#This Row],[Profit]]/data[[#This Row],[Cost]]), 0)</f>
        <v>1.5</v>
      </c>
      <c r="N4922" s="17">
        <f t="shared" si="76"/>
        <v>56.651772195457596</v>
      </c>
    </row>
    <row r="4923" spans="1:14" hidden="1" x14ac:dyDescent="0.35">
      <c r="A4923" s="2" t="s">
        <v>8276</v>
      </c>
      <c r="B4923" s="2" t="s">
        <v>1113</v>
      </c>
      <c r="C4923" s="14" t="s">
        <v>1114</v>
      </c>
      <c r="D4923" s="2">
        <v>160</v>
      </c>
      <c r="E4923" s="3">
        <v>40855.51666666667</v>
      </c>
      <c r="F4923" s="17">
        <v>0</v>
      </c>
      <c r="G4923" s="2">
        <v>0</v>
      </c>
      <c r="H4923" s="2" t="s">
        <v>13</v>
      </c>
      <c r="I4923" s="17">
        <v>0</v>
      </c>
      <c r="J4923" s="4">
        <v>40848</v>
      </c>
      <c r="K4923" s="17">
        <f>IF(data[[#This Row],[UnitPrice]]&gt;=20, data[[#This Row],[Revenue]]*0.7,
   IF(data[[#This Row],[UnitPrice]]&gt;=10, data[[#This Row],[Revenue]]*0.6,
      data[[#This Row],[Revenue]]*0.5))</f>
        <v>0</v>
      </c>
      <c r="L4923" s="9">
        <f>data[[#This Row],[Revenue]]*0.75</f>
        <v>0</v>
      </c>
      <c r="M4923" s="26">
        <f>IF(data[[#This Row],[Cost]]&gt;0, (data[[#This Row],[Profit]]/data[[#This Row],[Cost]]), 0)</f>
        <v>0</v>
      </c>
      <c r="N4923" s="17">
        <f t="shared" si="76"/>
        <v>56.669139414801997</v>
      </c>
    </row>
    <row r="4924" spans="1:14" x14ac:dyDescent="0.35">
      <c r="A4924" s="2" t="s">
        <v>1112</v>
      </c>
      <c r="B4924" s="2" t="s">
        <v>1113</v>
      </c>
      <c r="C4924" s="14" t="s">
        <v>1114</v>
      </c>
      <c r="D4924" s="2">
        <v>2</v>
      </c>
      <c r="E4924" s="3">
        <v>40341.476388888892</v>
      </c>
      <c r="F4924" s="17">
        <v>1.55</v>
      </c>
      <c r="G4924" s="2">
        <v>15919</v>
      </c>
      <c r="H4924" s="2" t="s">
        <v>13</v>
      </c>
      <c r="I4924" s="17">
        <v>3.1</v>
      </c>
      <c r="J4924" s="4">
        <v>40330</v>
      </c>
      <c r="K4924" s="17">
        <f>IF(data[[#This Row],[UnitPrice]]&gt;=20, data[[#This Row],[Revenue]]*0.7,
   IF(data[[#This Row],[UnitPrice]]&gt;=10, data[[#This Row],[Revenue]]*0.6,
      data[[#This Row],[Revenue]]*0.5))</f>
        <v>1.55</v>
      </c>
      <c r="L4924" s="9">
        <f>data[[#This Row],[Revenue]]*0.75</f>
        <v>2.3250000000000002</v>
      </c>
      <c r="M4924" s="26">
        <f>IF(data[[#This Row],[Cost]]&gt;0, (data[[#This Row],[Profit]]/data[[#This Row],[Cost]]), 0)</f>
        <v>1.5</v>
      </c>
      <c r="N4924" s="17">
        <f t="shared" si="76"/>
        <v>56.688653581267147</v>
      </c>
    </row>
    <row r="4925" spans="1:14" x14ac:dyDescent="0.35">
      <c r="A4925" s="2" t="s">
        <v>4442</v>
      </c>
      <c r="B4925" s="2" t="s">
        <v>1113</v>
      </c>
      <c r="C4925" s="14" t="s">
        <v>1114</v>
      </c>
      <c r="D4925" s="2">
        <v>2</v>
      </c>
      <c r="E4925" s="3">
        <v>40789.604166666664</v>
      </c>
      <c r="F4925" s="17">
        <v>1.55</v>
      </c>
      <c r="G4925" s="2">
        <v>14085</v>
      </c>
      <c r="H4925" s="2" t="s">
        <v>13</v>
      </c>
      <c r="I4925" s="17">
        <v>3.1</v>
      </c>
      <c r="J4925" s="4">
        <v>40787</v>
      </c>
      <c r="K4925" s="17">
        <f>IF(data[[#This Row],[UnitPrice]]&gt;=20, data[[#This Row],[Revenue]]*0.7,
   IF(data[[#This Row],[UnitPrice]]&gt;=10, data[[#This Row],[Revenue]]*0.6,
      data[[#This Row],[Revenue]]*0.5))</f>
        <v>1.55</v>
      </c>
      <c r="L4925" s="9">
        <f>data[[#This Row],[Revenue]]*0.75</f>
        <v>2.3250000000000002</v>
      </c>
      <c r="M4925" s="26">
        <f>IF(data[[#This Row],[Cost]]&gt;0, (data[[#This Row],[Profit]]/data[[#This Row],[Cost]]), 0)</f>
        <v>1.5</v>
      </c>
      <c r="N4925" s="17">
        <f t="shared" si="76"/>
        <v>56.70711333103678</v>
      </c>
    </row>
    <row r="4926" spans="1:14" x14ac:dyDescent="0.35">
      <c r="A4926" s="2" t="s">
        <v>5099</v>
      </c>
      <c r="B4926" s="2" t="s">
        <v>1113</v>
      </c>
      <c r="C4926" s="14" t="s">
        <v>1114</v>
      </c>
      <c r="D4926" s="2">
        <v>2</v>
      </c>
      <c r="E4926" s="3">
        <v>40728.798611111109</v>
      </c>
      <c r="F4926" s="17">
        <v>1.55</v>
      </c>
      <c r="G4926" s="2">
        <v>17869</v>
      </c>
      <c r="H4926" s="2" t="s">
        <v>13</v>
      </c>
      <c r="I4926" s="17">
        <v>3.1</v>
      </c>
      <c r="J4926" s="4">
        <v>40725</v>
      </c>
      <c r="K4926" s="17">
        <f>IF(data[[#This Row],[UnitPrice]]&gt;=20, data[[#This Row],[Revenue]]*0.7,
   IF(data[[#This Row],[UnitPrice]]&gt;=10, data[[#This Row],[Revenue]]*0.6,
      data[[#This Row],[Revenue]]*0.5))</f>
        <v>1.55</v>
      </c>
      <c r="L4926" s="9">
        <f>data[[#This Row],[Revenue]]*0.75</f>
        <v>2.3250000000000002</v>
      </c>
      <c r="M4926" s="26">
        <f>IF(data[[#This Row],[Cost]]&gt;0, (data[[#This Row],[Profit]]/data[[#This Row],[Cost]]), 0)</f>
        <v>1.5</v>
      </c>
      <c r="N4926" s="17">
        <f t="shared" si="76"/>
        <v>56.725585802894471</v>
      </c>
    </row>
    <row r="4927" spans="1:14" x14ac:dyDescent="0.35">
      <c r="A4927" s="2" t="s">
        <v>6572</v>
      </c>
      <c r="B4927" s="2" t="s">
        <v>1113</v>
      </c>
      <c r="C4927" s="14" t="s">
        <v>1114</v>
      </c>
      <c r="D4927" s="2">
        <v>12</v>
      </c>
      <c r="E4927" s="3">
        <v>40669.642361111109</v>
      </c>
      <c r="F4927" s="17">
        <v>1.55</v>
      </c>
      <c r="G4927" s="2">
        <v>17050</v>
      </c>
      <c r="H4927" s="2" t="s">
        <v>13</v>
      </c>
      <c r="I4927" s="17">
        <v>18.600000000000001</v>
      </c>
      <c r="J4927" s="4">
        <v>40664</v>
      </c>
      <c r="K4927" s="17">
        <f>IF(data[[#This Row],[UnitPrice]]&gt;=20, data[[#This Row],[Revenue]]*0.7,
   IF(data[[#This Row],[UnitPrice]]&gt;=10, data[[#This Row],[Revenue]]*0.6,
      data[[#This Row],[Revenue]]*0.5))</f>
        <v>9.3000000000000007</v>
      </c>
      <c r="L4927" s="9">
        <f>data[[#This Row],[Revenue]]*0.75</f>
        <v>13.950000000000001</v>
      </c>
      <c r="M4927" s="26">
        <f>IF(data[[#This Row],[Cost]]&gt;0, (data[[#This Row],[Profit]]/data[[#This Row],[Cost]]), 0)</f>
        <v>1.5</v>
      </c>
      <c r="N4927" s="17">
        <f t="shared" si="76"/>
        <v>56.744071009996468</v>
      </c>
    </row>
    <row r="4928" spans="1:14" x14ac:dyDescent="0.35">
      <c r="A4928" s="2" t="s">
        <v>7567</v>
      </c>
      <c r="B4928" s="2" t="s">
        <v>1113</v>
      </c>
      <c r="C4928" s="14" t="s">
        <v>1114</v>
      </c>
      <c r="D4928" s="2">
        <v>2</v>
      </c>
      <c r="E4928" s="3">
        <v>40823.511111111111</v>
      </c>
      <c r="F4928" s="17">
        <v>1.55</v>
      </c>
      <c r="G4928" s="2">
        <v>17841</v>
      </c>
      <c r="H4928" s="2" t="s">
        <v>13</v>
      </c>
      <c r="I4928" s="17">
        <v>3.1</v>
      </c>
      <c r="J4928" s="4">
        <v>40817</v>
      </c>
      <c r="K4928" s="17">
        <f>IF(data[[#This Row],[UnitPrice]]&gt;=20, data[[#This Row],[Revenue]]*0.7,
   IF(data[[#This Row],[UnitPrice]]&gt;=10, data[[#This Row],[Revenue]]*0.6,
      data[[#This Row],[Revenue]]*0.5))</f>
        <v>1.55</v>
      </c>
      <c r="L4928" s="9">
        <f>data[[#This Row],[Revenue]]*0.75</f>
        <v>2.3250000000000002</v>
      </c>
      <c r="M4928" s="26">
        <f>IF(data[[#This Row],[Cost]]&gt;0, (data[[#This Row],[Profit]]/data[[#This Row],[Cost]]), 0)</f>
        <v>1.5</v>
      </c>
      <c r="N4928" s="17">
        <f t="shared" si="76"/>
        <v>56.757224137930947</v>
      </c>
    </row>
    <row r="4929" spans="1:14" x14ac:dyDescent="0.35">
      <c r="A4929" s="2" t="s">
        <v>8169</v>
      </c>
      <c r="B4929" s="2" t="s">
        <v>1113</v>
      </c>
      <c r="C4929" s="14" t="s">
        <v>1114</v>
      </c>
      <c r="D4929" s="2">
        <v>2</v>
      </c>
      <c r="E4929" s="3">
        <v>40794.540277777778</v>
      </c>
      <c r="F4929" s="17">
        <v>1.55</v>
      </c>
      <c r="G4929" s="2">
        <v>17841</v>
      </c>
      <c r="H4929" s="2" t="s">
        <v>13</v>
      </c>
      <c r="I4929" s="17">
        <v>3.1</v>
      </c>
      <c r="J4929" s="4">
        <v>40787</v>
      </c>
      <c r="K4929" s="17">
        <f>IF(data[[#This Row],[UnitPrice]]&gt;=20, data[[#This Row],[Revenue]]*0.7,
   IF(data[[#This Row],[UnitPrice]]&gt;=10, data[[#This Row],[Revenue]]*0.6,
      data[[#This Row],[Revenue]]*0.5))</f>
        <v>1.55</v>
      </c>
      <c r="L4929" s="9">
        <f>data[[#This Row],[Revenue]]*0.75</f>
        <v>2.3250000000000002</v>
      </c>
      <c r="M4929" s="26">
        <f>IF(data[[#This Row],[Cost]]&gt;0, (data[[#This Row],[Profit]]/data[[#This Row],[Cost]]), 0)</f>
        <v>1.5</v>
      </c>
      <c r="N4929" s="17">
        <f t="shared" si="76"/>
        <v>56.77573301138316</v>
      </c>
    </row>
    <row r="4930" spans="1:14" x14ac:dyDescent="0.35">
      <c r="A4930" s="2" t="s">
        <v>8745</v>
      </c>
      <c r="B4930" s="2" t="s">
        <v>1113</v>
      </c>
      <c r="C4930" s="14" t="s">
        <v>1114</v>
      </c>
      <c r="D4930" s="2">
        <v>1</v>
      </c>
      <c r="E4930" s="3">
        <v>40703.599305555559</v>
      </c>
      <c r="F4930" s="17">
        <v>1.55</v>
      </c>
      <c r="G4930" s="2">
        <v>17841</v>
      </c>
      <c r="H4930" s="2" t="s">
        <v>13</v>
      </c>
      <c r="I4930" s="17">
        <v>1.55</v>
      </c>
      <c r="J4930" s="4">
        <v>40695</v>
      </c>
      <c r="K4930" s="17">
        <f>IF(data[[#This Row],[UnitPrice]]&gt;=20, data[[#This Row],[Revenue]]*0.7,
   IF(data[[#This Row],[UnitPrice]]&gt;=10, data[[#This Row],[Revenue]]*0.6,
      data[[#This Row],[Revenue]]*0.5))</f>
        <v>0.77500000000000002</v>
      </c>
      <c r="L4930" s="9">
        <f>data[[#This Row],[Revenue]]*0.75</f>
        <v>1.1625000000000001</v>
      </c>
      <c r="M4930" s="26">
        <f>IF(data[[#This Row],[Cost]]&gt;0, (data[[#This Row],[Profit]]/data[[#This Row],[Cost]]), 0)</f>
        <v>1.5</v>
      </c>
      <c r="N4930" s="17">
        <f t="shared" ref="N4930:N4993" si="77">SUM(I4930:I12754)/COUNTA(_xlfn.UNIQUE(A4930:A12754))</f>
        <v>56.794254658385</v>
      </c>
    </row>
    <row r="4931" spans="1:14" x14ac:dyDescent="0.35">
      <c r="A4931" s="2" t="s">
        <v>8917</v>
      </c>
      <c r="B4931" s="2" t="s">
        <v>1113</v>
      </c>
      <c r="C4931" s="14" t="s">
        <v>1114</v>
      </c>
      <c r="D4931" s="2">
        <v>10</v>
      </c>
      <c r="E4931" s="3">
        <v>40795.45416666667</v>
      </c>
      <c r="F4931" s="17">
        <v>1.55</v>
      </c>
      <c r="G4931" s="2">
        <v>17965</v>
      </c>
      <c r="H4931" s="2" t="s">
        <v>13</v>
      </c>
      <c r="I4931" s="17">
        <v>15.5</v>
      </c>
      <c r="J4931" s="4">
        <v>40787</v>
      </c>
      <c r="K4931" s="17">
        <f>IF(data[[#This Row],[UnitPrice]]&gt;=20, data[[#This Row],[Revenue]]*0.7,
   IF(data[[#This Row],[UnitPrice]]&gt;=10, data[[#This Row],[Revenue]]*0.6,
      data[[#This Row],[Revenue]]*0.5))</f>
        <v>7.75</v>
      </c>
      <c r="L4931" s="9">
        <f>data[[#This Row],[Revenue]]*0.75</f>
        <v>11.625</v>
      </c>
      <c r="M4931" s="26">
        <f>IF(data[[#This Row],[Cost]]&gt;0, (data[[#This Row],[Profit]]/data[[#This Row],[Cost]]), 0)</f>
        <v>1.5</v>
      </c>
      <c r="N4931" s="17">
        <f t="shared" si="77"/>
        <v>56.81332412840861</v>
      </c>
    </row>
    <row r="4932" spans="1:14" x14ac:dyDescent="0.35">
      <c r="A4932" s="2" t="s">
        <v>10001</v>
      </c>
      <c r="B4932" s="2" t="s">
        <v>1113</v>
      </c>
      <c r="C4932" s="14" t="s">
        <v>1114</v>
      </c>
      <c r="D4932" s="2">
        <v>2</v>
      </c>
      <c r="E4932" s="3">
        <v>40887.532638888886</v>
      </c>
      <c r="F4932" s="17">
        <v>1.55</v>
      </c>
      <c r="G4932" s="2">
        <v>17841</v>
      </c>
      <c r="H4932" s="2" t="s">
        <v>13</v>
      </c>
      <c r="I4932" s="17">
        <v>3.1</v>
      </c>
      <c r="J4932" s="4">
        <v>40878</v>
      </c>
      <c r="K4932" s="17">
        <f>IF(data[[#This Row],[UnitPrice]]&gt;=20, data[[#This Row],[Revenue]]*0.7,
   IF(data[[#This Row],[UnitPrice]]&gt;=10, data[[#This Row],[Revenue]]*0.6,
      data[[#This Row],[Revenue]]*0.5))</f>
        <v>1.55</v>
      </c>
      <c r="L4932" s="9">
        <f>data[[#This Row],[Revenue]]*0.75</f>
        <v>2.3250000000000002</v>
      </c>
      <c r="M4932" s="26">
        <f>IF(data[[#This Row],[Cost]]&gt;0, (data[[#This Row],[Profit]]/data[[#This Row],[Cost]]), 0)</f>
        <v>1.5</v>
      </c>
      <c r="N4932" s="17">
        <f t="shared" si="77"/>
        <v>56.827589779005436</v>
      </c>
    </row>
    <row r="4933" spans="1:14" x14ac:dyDescent="0.35">
      <c r="A4933" s="2" t="s">
        <v>11362</v>
      </c>
      <c r="B4933" s="2" t="s">
        <v>1113</v>
      </c>
      <c r="C4933" s="14" t="s">
        <v>1114</v>
      </c>
      <c r="D4933" s="2">
        <v>9</v>
      </c>
      <c r="E4933" s="3">
        <v>40586.584722222222</v>
      </c>
      <c r="F4933" s="17">
        <v>1.55</v>
      </c>
      <c r="G4933" s="2">
        <v>14085</v>
      </c>
      <c r="H4933" s="2" t="s">
        <v>13</v>
      </c>
      <c r="I4933" s="17">
        <v>13.95</v>
      </c>
      <c r="J4933" s="4">
        <v>40575</v>
      </c>
      <c r="K4933" s="17">
        <f>IF(data[[#This Row],[UnitPrice]]&gt;=20, data[[#This Row],[Revenue]]*0.7,
   IF(data[[#This Row],[UnitPrice]]&gt;=10, data[[#This Row],[Revenue]]*0.6,
      data[[#This Row],[Revenue]]*0.5))</f>
        <v>6.9749999999999996</v>
      </c>
      <c r="L4933" s="9">
        <f>data[[#This Row],[Revenue]]*0.75</f>
        <v>10.462499999999999</v>
      </c>
      <c r="M4933" s="26">
        <f>IF(data[[#This Row],[Cost]]&gt;0, (data[[#This Row],[Profit]]/data[[#This Row],[Cost]]), 0)</f>
        <v>1.4999999999999998</v>
      </c>
      <c r="N4933" s="17">
        <f t="shared" si="77"/>
        <v>56.846148531951563</v>
      </c>
    </row>
    <row r="4934" spans="1:14" hidden="1" x14ac:dyDescent="0.35">
      <c r="A4934" s="2" t="s">
        <v>8744</v>
      </c>
      <c r="B4934" s="2" t="s">
        <v>1113</v>
      </c>
      <c r="C4934" s="14" t="s">
        <v>1114</v>
      </c>
      <c r="D4934" s="2">
        <v>2</v>
      </c>
      <c r="E4934" s="3">
        <v>40703.590277777781</v>
      </c>
      <c r="F4934" s="17">
        <v>1.55</v>
      </c>
      <c r="G4934" s="2">
        <v>0</v>
      </c>
      <c r="H4934" s="2" t="s">
        <v>13</v>
      </c>
      <c r="I4934" s="17">
        <v>3.1</v>
      </c>
      <c r="J4934" s="4">
        <v>40695</v>
      </c>
      <c r="K4934" s="17">
        <f>IF(data[[#This Row],[UnitPrice]]&gt;=20, data[[#This Row],[Revenue]]*0.7,
   IF(data[[#This Row],[UnitPrice]]&gt;=10, data[[#This Row],[Revenue]]*0.6,
      data[[#This Row],[Revenue]]*0.5))</f>
        <v>1.55</v>
      </c>
      <c r="L4934" s="9">
        <f>data[[#This Row],[Revenue]]*0.75</f>
        <v>2.3250000000000002</v>
      </c>
      <c r="M4934" s="26">
        <f>IF(data[[#This Row],[Cost]]&gt;0, (data[[#This Row],[Profit]]/data[[#This Row],[Cost]]), 0)</f>
        <v>1.5</v>
      </c>
      <c r="N4934" s="17">
        <f t="shared" si="77"/>
        <v>56.860970974429769</v>
      </c>
    </row>
    <row r="4935" spans="1:14" hidden="1" x14ac:dyDescent="0.35">
      <c r="A4935" s="2" t="s">
        <v>11867</v>
      </c>
      <c r="B4935" s="2" t="s">
        <v>1113</v>
      </c>
      <c r="C4935" s="14" t="s">
        <v>1114</v>
      </c>
      <c r="D4935" s="2">
        <v>240</v>
      </c>
      <c r="E4935" s="3">
        <v>40767.581944444442</v>
      </c>
      <c r="F4935" s="17">
        <v>0</v>
      </c>
      <c r="G4935" s="2">
        <v>0</v>
      </c>
      <c r="H4935" s="2" t="s">
        <v>13</v>
      </c>
      <c r="I4935" s="17">
        <v>0</v>
      </c>
      <c r="J4935" s="4">
        <v>40756</v>
      </c>
      <c r="K4935" s="17">
        <f>IF(data[[#This Row],[UnitPrice]]&gt;=20, data[[#This Row],[Revenue]]*0.7,
   IF(data[[#This Row],[UnitPrice]]&gt;=10, data[[#This Row],[Revenue]]*0.6,
      data[[#This Row],[Revenue]]*0.5))</f>
        <v>0</v>
      </c>
      <c r="L4935" s="9">
        <f>data[[#This Row],[Revenue]]*0.75</f>
        <v>0</v>
      </c>
      <c r="M4935" s="26">
        <f>IF(data[[#This Row],[Cost]]&gt;0, (data[[#This Row],[Profit]]/data[[#This Row],[Cost]]), 0)</f>
        <v>0</v>
      </c>
      <c r="N4935" s="17">
        <f t="shared" si="77"/>
        <v>56.879554096093933</v>
      </c>
    </row>
    <row r="4936" spans="1:14" hidden="1" x14ac:dyDescent="0.35">
      <c r="A4936" s="2" t="s">
        <v>2743</v>
      </c>
      <c r="B4936" s="2" t="s">
        <v>2226</v>
      </c>
      <c r="C4936" s="14" t="s">
        <v>2227</v>
      </c>
      <c r="D4936" s="2">
        <v>1</v>
      </c>
      <c r="E4936" s="3">
        <v>40725.613888888889</v>
      </c>
      <c r="F4936" s="17">
        <v>4.25</v>
      </c>
      <c r="G4936" s="2">
        <v>0</v>
      </c>
      <c r="H4936" s="2" t="s">
        <v>13</v>
      </c>
      <c r="I4936" s="17">
        <v>4.25</v>
      </c>
      <c r="J4936" s="4">
        <v>40725</v>
      </c>
      <c r="K4936" s="17">
        <f>IF(data[[#This Row],[UnitPrice]]&gt;=20, data[[#This Row],[Revenue]]*0.7,
   IF(data[[#This Row],[UnitPrice]]&gt;=10, data[[#This Row],[Revenue]]*0.6,
      data[[#This Row],[Revenue]]*0.5))</f>
        <v>2.125</v>
      </c>
      <c r="L4936" s="9">
        <f>data[[#This Row],[Revenue]]*0.75</f>
        <v>3.1875</v>
      </c>
      <c r="M4936" s="26">
        <f>IF(data[[#This Row],[Cost]]&gt;0, (data[[#This Row],[Profit]]/data[[#This Row],[Cost]]), 0)</f>
        <v>1.5</v>
      </c>
      <c r="N4936" s="17">
        <f t="shared" si="77"/>
        <v>56.899221991701161</v>
      </c>
    </row>
    <row r="4937" spans="1:14" x14ac:dyDescent="0.35">
      <c r="A4937" s="2" t="s">
        <v>8593</v>
      </c>
      <c r="B4937" s="2" t="s">
        <v>2226</v>
      </c>
      <c r="C4937" s="14" t="s">
        <v>2227</v>
      </c>
      <c r="D4937" s="2">
        <v>8</v>
      </c>
      <c r="E4937" s="3">
        <v>40642.568055555559</v>
      </c>
      <c r="F4937" s="17">
        <v>4.25</v>
      </c>
      <c r="G4937" s="2">
        <v>16241</v>
      </c>
      <c r="H4937" s="2" t="s">
        <v>13</v>
      </c>
      <c r="I4937" s="17">
        <v>34</v>
      </c>
      <c r="J4937" s="4">
        <v>40634</v>
      </c>
      <c r="K4937" s="17">
        <f>IF(data[[#This Row],[UnitPrice]]&gt;=20, data[[#This Row],[Revenue]]*0.7,
   IF(data[[#This Row],[UnitPrice]]&gt;=10, data[[#This Row],[Revenue]]*0.6,
      data[[#This Row],[Revenue]]*0.5))</f>
        <v>17</v>
      </c>
      <c r="L4937" s="9">
        <f>data[[#This Row],[Revenue]]*0.75</f>
        <v>25.5</v>
      </c>
      <c r="M4937" s="26">
        <f>IF(data[[#This Row],[Cost]]&gt;0, (data[[#This Row],[Profit]]/data[[#This Row],[Cost]]), 0)</f>
        <v>1.5</v>
      </c>
      <c r="N4937" s="17">
        <f t="shared" si="77"/>
        <v>56.917433414043501</v>
      </c>
    </row>
    <row r="4938" spans="1:14" hidden="1" x14ac:dyDescent="0.35">
      <c r="A4938" s="2" t="s">
        <v>7399</v>
      </c>
      <c r="B4938" s="2" t="s">
        <v>3845</v>
      </c>
      <c r="C4938" s="14" t="s">
        <v>3846</v>
      </c>
      <c r="D4938" s="2">
        <v>2</v>
      </c>
      <c r="E4938" s="3">
        <v>40701.689583333333</v>
      </c>
      <c r="F4938" s="17">
        <v>5.79</v>
      </c>
      <c r="G4938" s="2">
        <v>0</v>
      </c>
      <c r="H4938" s="2" t="s">
        <v>13</v>
      </c>
      <c r="I4938" s="17">
        <v>11.58</v>
      </c>
      <c r="J4938" s="4">
        <v>40695</v>
      </c>
      <c r="K4938" s="17">
        <f>IF(data[[#This Row],[UnitPrice]]&gt;=20, data[[#This Row],[Revenue]]*0.7,
   IF(data[[#This Row],[UnitPrice]]&gt;=10, data[[#This Row],[Revenue]]*0.6,
      data[[#This Row],[Revenue]]*0.5))</f>
        <v>5.79</v>
      </c>
      <c r="L4938" s="9">
        <f>data[[#This Row],[Revenue]]*0.75</f>
        <v>8.6850000000000005</v>
      </c>
      <c r="M4938" s="26">
        <f>IF(data[[#This Row],[Cost]]&gt;0, (data[[#This Row],[Profit]]/data[[#This Row],[Cost]]), 0)</f>
        <v>1.5</v>
      </c>
      <c r="N4938" s="17">
        <f t="shared" si="77"/>
        <v>56.925363321799225</v>
      </c>
    </row>
    <row r="4939" spans="1:14" x14ac:dyDescent="0.35">
      <c r="A4939" s="2" t="s">
        <v>11526</v>
      </c>
      <c r="B4939" s="2" t="s">
        <v>3845</v>
      </c>
      <c r="C4939" s="14" t="s">
        <v>3846</v>
      </c>
      <c r="D4939" s="2">
        <v>1</v>
      </c>
      <c r="E4939" s="3">
        <v>40675.569444444445</v>
      </c>
      <c r="F4939" s="17">
        <v>1.95</v>
      </c>
      <c r="G4939" s="2">
        <v>15621</v>
      </c>
      <c r="H4939" s="2" t="s">
        <v>13</v>
      </c>
      <c r="I4939" s="17">
        <v>1.95</v>
      </c>
      <c r="J4939" s="4">
        <v>40664</v>
      </c>
      <c r="K4939" s="17">
        <f>IF(data[[#This Row],[UnitPrice]]&gt;=20, data[[#This Row],[Revenue]]*0.7,
   IF(data[[#This Row],[UnitPrice]]&gt;=10, data[[#This Row],[Revenue]]*0.6,
      data[[#This Row],[Revenue]]*0.5))</f>
        <v>0.97499999999999998</v>
      </c>
      <c r="L4939" s="9">
        <f>data[[#This Row],[Revenue]]*0.75</f>
        <v>1.4624999999999999</v>
      </c>
      <c r="M4939" s="26">
        <f>IF(data[[#This Row],[Cost]]&gt;0, (data[[#This Row],[Profit]]/data[[#This Row],[Cost]]), 0)</f>
        <v>1.5</v>
      </c>
      <c r="N4939" s="17">
        <f t="shared" si="77"/>
        <v>56.941059190031069</v>
      </c>
    </row>
    <row r="4940" spans="1:14" x14ac:dyDescent="0.35">
      <c r="A4940" s="2" t="s">
        <v>10350</v>
      </c>
      <c r="B4940" s="2" t="s">
        <v>8387</v>
      </c>
      <c r="C4940" s="14" t="s">
        <v>8388</v>
      </c>
      <c r="D4940" s="2">
        <v>2</v>
      </c>
      <c r="E4940" s="3">
        <v>40613.576388888891</v>
      </c>
      <c r="F4940" s="17">
        <v>0.12</v>
      </c>
      <c r="G4940" s="2">
        <v>16891</v>
      </c>
      <c r="H4940" s="2" t="s">
        <v>13</v>
      </c>
      <c r="I4940" s="17">
        <v>0.24</v>
      </c>
      <c r="J4940" s="4">
        <v>40603</v>
      </c>
      <c r="K4940" s="17">
        <f>IF(data[[#This Row],[UnitPrice]]&gt;=20, data[[#This Row],[Revenue]]*0.7,
   IF(data[[#This Row],[UnitPrice]]&gt;=10, data[[#This Row],[Revenue]]*0.6,
      data[[#This Row],[Revenue]]*0.5))</f>
        <v>0.12</v>
      </c>
      <c r="L4940" s="9">
        <f>data[[#This Row],[Revenue]]*0.75</f>
        <v>0.18</v>
      </c>
      <c r="M4940" s="26">
        <f>IF(data[[#This Row],[Cost]]&gt;0, (data[[#This Row],[Profit]]/data[[#This Row],[Cost]]), 0)</f>
        <v>1.5</v>
      </c>
      <c r="N4940" s="17">
        <f t="shared" si="77"/>
        <v>56.960100415512379</v>
      </c>
    </row>
    <row r="4941" spans="1:14" x14ac:dyDescent="0.35">
      <c r="A4941" s="2" t="s">
        <v>6714</v>
      </c>
      <c r="B4941" s="2" t="s">
        <v>4735</v>
      </c>
      <c r="C4941" s="14" t="s">
        <v>4736</v>
      </c>
      <c r="D4941" s="2">
        <v>100</v>
      </c>
      <c r="E4941" s="3">
        <v>40730.644444444442</v>
      </c>
      <c r="F4941" s="17">
        <v>0.04</v>
      </c>
      <c r="G4941" s="2">
        <v>15799</v>
      </c>
      <c r="H4941" s="2" t="s">
        <v>13</v>
      </c>
      <c r="I4941" s="17">
        <v>4</v>
      </c>
      <c r="J4941" s="4">
        <v>40725</v>
      </c>
      <c r="K4941" s="17">
        <f>IF(data[[#This Row],[UnitPrice]]&gt;=20, data[[#This Row],[Revenue]]*0.7,
   IF(data[[#This Row],[UnitPrice]]&gt;=10, data[[#This Row],[Revenue]]*0.6,
      data[[#This Row],[Revenue]]*0.5))</f>
        <v>2</v>
      </c>
      <c r="L4941" s="9">
        <f>data[[#This Row],[Revenue]]*0.75</f>
        <v>3</v>
      </c>
      <c r="M4941" s="26">
        <f>IF(data[[#This Row],[Cost]]&gt;0, (data[[#This Row],[Profit]]/data[[#This Row],[Cost]]), 0)</f>
        <v>1.5</v>
      </c>
      <c r="N4941" s="17">
        <f t="shared" si="77"/>
        <v>56.979747142362235</v>
      </c>
    </row>
    <row r="4942" spans="1:14" x14ac:dyDescent="0.35">
      <c r="A4942" s="2" t="s">
        <v>7825</v>
      </c>
      <c r="B4942" s="2" t="s">
        <v>4735</v>
      </c>
      <c r="C4942" s="2" t="s">
        <v>4736</v>
      </c>
      <c r="D4942" s="2">
        <v>100</v>
      </c>
      <c r="E4942" s="3">
        <v>40582.433333333334</v>
      </c>
      <c r="F4942" s="2">
        <v>0.04</v>
      </c>
      <c r="G4942" s="2">
        <v>16607</v>
      </c>
      <c r="H4942" s="2" t="s">
        <v>13</v>
      </c>
      <c r="I4942" s="2">
        <v>4</v>
      </c>
      <c r="J4942" s="4">
        <v>40575</v>
      </c>
      <c r="K4942" s="17">
        <f>IF(data[[#This Row],[UnitPrice]]&gt;=20, data[[#This Row],[Revenue]]*0.7,
   IF(data[[#This Row],[UnitPrice]]&gt;=10, data[[#This Row],[Revenue]]*0.6,
      data[[#This Row],[Revenue]]*0.5))</f>
        <v>2</v>
      </c>
      <c r="L4942" s="9">
        <f>data[[#This Row],[Revenue]]*0.75</f>
        <v>3</v>
      </c>
      <c r="M4942" s="26">
        <f>IF(data[[#This Row],[Cost]]&gt;0, (data[[#This Row],[Profit]]/data[[#This Row],[Cost]]), 0)</f>
        <v>1.5</v>
      </c>
      <c r="N4942" s="17">
        <f t="shared" si="77"/>
        <v>56.998104643104561</v>
      </c>
    </row>
    <row r="4943" spans="1:14" x14ac:dyDescent="0.35">
      <c r="A4943" s="2" t="s">
        <v>8934</v>
      </c>
      <c r="B4943" s="2" t="s">
        <v>4735</v>
      </c>
      <c r="C4943" s="14" t="s">
        <v>4736</v>
      </c>
      <c r="D4943" s="2">
        <v>100</v>
      </c>
      <c r="E4943" s="3">
        <v>40795.543055555558</v>
      </c>
      <c r="F4943" s="17">
        <v>0.04</v>
      </c>
      <c r="G4943" s="2">
        <v>16603</v>
      </c>
      <c r="H4943" s="2" t="s">
        <v>13</v>
      </c>
      <c r="I4943" s="17">
        <v>4</v>
      </c>
      <c r="J4943" s="4">
        <v>40787</v>
      </c>
      <c r="K4943" s="17">
        <f>IF(data[[#This Row],[UnitPrice]]&gt;=20, data[[#This Row],[Revenue]]*0.7,
   IF(data[[#This Row],[UnitPrice]]&gt;=10, data[[#This Row],[Revenue]]*0.6,
      data[[#This Row],[Revenue]]*0.5))</f>
        <v>2</v>
      </c>
      <c r="L4943" s="9">
        <f>data[[#This Row],[Revenue]]*0.75</f>
        <v>3</v>
      </c>
      <c r="M4943" s="26">
        <f>IF(data[[#This Row],[Cost]]&gt;0, (data[[#This Row],[Profit]]/data[[#This Row],[Cost]]), 0)</f>
        <v>1.5</v>
      </c>
      <c r="N4943" s="17">
        <f t="shared" si="77"/>
        <v>57.016474870017248</v>
      </c>
    </row>
    <row r="4944" spans="1:14" hidden="1" x14ac:dyDescent="0.35">
      <c r="A4944" s="2" t="s">
        <v>8019</v>
      </c>
      <c r="B4944" s="2" t="s">
        <v>1099</v>
      </c>
      <c r="C4944" s="14" t="s">
        <v>7078</v>
      </c>
      <c r="D4944" s="2">
        <v>12</v>
      </c>
      <c r="E4944" s="3">
        <v>40671.392361111109</v>
      </c>
      <c r="F4944" s="17">
        <v>0.85</v>
      </c>
      <c r="G4944" s="2">
        <v>15110</v>
      </c>
      <c r="H4944" s="2" t="s">
        <v>13</v>
      </c>
      <c r="I4944" s="17">
        <v>10.199999999999999</v>
      </c>
      <c r="J4944" s="4">
        <v>40664</v>
      </c>
      <c r="K4944" s="17">
        <f>IF(data[[#This Row],[UnitPrice]]&gt;=20, data[[#This Row],[Revenue]]*0.7,
   IF(data[[#This Row],[UnitPrice]]&gt;=10, data[[#This Row],[Revenue]]*0.6,
      data[[#This Row],[Revenue]]*0.5))</f>
        <v>5.0999999999999996</v>
      </c>
      <c r="L4944" s="9">
        <f>data[[#This Row],[Revenue]]*0.75</f>
        <v>7.6499999999999995</v>
      </c>
      <c r="M4944" s="26">
        <f>IF(data[[#This Row],[Cost]]&gt;0, (data[[#This Row],[Profit]]/data[[#This Row],[Cost]]), 0)</f>
        <v>1.5</v>
      </c>
      <c r="N4944" s="17">
        <f t="shared" si="77"/>
        <v>57.03485783633834</v>
      </c>
    </row>
    <row r="4945" spans="1:14" hidden="1" x14ac:dyDescent="0.35">
      <c r="A4945" s="2" t="s">
        <v>8227</v>
      </c>
      <c r="B4945" s="2" t="s">
        <v>1099</v>
      </c>
      <c r="C4945" s="14" t="s">
        <v>7078</v>
      </c>
      <c r="D4945" s="2">
        <v>600</v>
      </c>
      <c r="E4945" s="3">
        <v>40824.571527777778</v>
      </c>
      <c r="F4945" s="17">
        <v>0.72</v>
      </c>
      <c r="G4945" s="2">
        <v>17949</v>
      </c>
      <c r="H4945" s="2" t="s">
        <v>13</v>
      </c>
      <c r="I4945" s="17">
        <v>432</v>
      </c>
      <c r="J4945" s="4">
        <v>40817</v>
      </c>
      <c r="K4945" s="17">
        <f>IF(data[[#This Row],[UnitPrice]]&gt;=20, data[[#This Row],[Revenue]]*0.7,
   IF(data[[#This Row],[UnitPrice]]&gt;=10, data[[#This Row],[Revenue]]*0.6,
      data[[#This Row],[Revenue]]*0.5))</f>
        <v>216</v>
      </c>
      <c r="L4945" s="9">
        <f>data[[#This Row],[Revenue]]*0.75</f>
        <v>324</v>
      </c>
      <c r="M4945" s="26">
        <f>IF(data[[#This Row],[Cost]]&gt;0, (data[[#This Row],[Profit]]/data[[#This Row],[Cost]]), 0)</f>
        <v>1.5</v>
      </c>
      <c r="N4945" s="17">
        <f t="shared" si="77"/>
        <v>57.051103017689819</v>
      </c>
    </row>
    <row r="4946" spans="1:14" hidden="1" x14ac:dyDescent="0.35">
      <c r="A4946" s="2" t="s">
        <v>8292</v>
      </c>
      <c r="B4946" s="2" t="s">
        <v>1099</v>
      </c>
      <c r="C4946" s="14" t="s">
        <v>7078</v>
      </c>
      <c r="D4946" s="2">
        <v>12</v>
      </c>
      <c r="E4946" s="3">
        <v>40855.60833333333</v>
      </c>
      <c r="F4946" s="17">
        <v>0.85</v>
      </c>
      <c r="G4946" s="2">
        <v>14834</v>
      </c>
      <c r="H4946" s="2" t="s">
        <v>13</v>
      </c>
      <c r="I4946" s="17">
        <v>10.199999999999999</v>
      </c>
      <c r="J4946" s="4">
        <v>40848</v>
      </c>
      <c r="K4946" s="17">
        <f>IF(data[[#This Row],[UnitPrice]]&gt;=20, data[[#This Row],[Revenue]]*0.7,
   IF(data[[#This Row],[UnitPrice]]&gt;=10, data[[#This Row],[Revenue]]*0.6,
      data[[#This Row],[Revenue]]*0.5))</f>
        <v>5.0999999999999996</v>
      </c>
      <c r="L4946" s="9">
        <f>data[[#This Row],[Revenue]]*0.75</f>
        <v>7.6499999999999995</v>
      </c>
      <c r="M4946" s="26">
        <f>IF(data[[#This Row],[Cost]]&gt;0, (data[[#This Row],[Profit]]/data[[#This Row],[Cost]]), 0)</f>
        <v>1.5</v>
      </c>
      <c r="N4946" s="17">
        <f t="shared" si="77"/>
        <v>56.921002775850077</v>
      </c>
    </row>
    <row r="4947" spans="1:14" hidden="1" x14ac:dyDescent="0.35">
      <c r="A4947" s="2" t="s">
        <v>8428</v>
      </c>
      <c r="B4947" s="2" t="s">
        <v>1099</v>
      </c>
      <c r="C4947" s="2" t="s">
        <v>7078</v>
      </c>
      <c r="D4947" s="2">
        <v>12</v>
      </c>
      <c r="E4947" s="3">
        <v>40552.481249999997</v>
      </c>
      <c r="F4947" s="2">
        <v>0.85</v>
      </c>
      <c r="G4947" s="2">
        <v>15039</v>
      </c>
      <c r="H4947" s="2" t="s">
        <v>13</v>
      </c>
      <c r="I4947" s="2">
        <v>10.199999999999999</v>
      </c>
      <c r="J4947" s="4">
        <v>40544</v>
      </c>
      <c r="K4947" s="17">
        <f>IF(data[[#This Row],[UnitPrice]]&gt;=20, data[[#This Row],[Revenue]]*0.7,
   IF(data[[#This Row],[UnitPrice]]&gt;=10, data[[#This Row],[Revenue]]*0.6,
      data[[#This Row],[Revenue]]*0.5))</f>
        <v>5.0999999999999996</v>
      </c>
      <c r="L4947" s="9">
        <f>data[[#This Row],[Revenue]]*0.75</f>
        <v>7.6499999999999995</v>
      </c>
      <c r="M4947" s="26">
        <f>IF(data[[#This Row],[Cost]]&gt;0, (data[[#This Row],[Profit]]/data[[#This Row],[Cost]]), 0)</f>
        <v>1.5</v>
      </c>
      <c r="N4947" s="17">
        <f t="shared" si="77"/>
        <v>56.937219715376578</v>
      </c>
    </row>
    <row r="4948" spans="1:14" hidden="1" x14ac:dyDescent="0.35">
      <c r="A4948" s="2" t="s">
        <v>8501</v>
      </c>
      <c r="B4948" s="2" t="s">
        <v>1099</v>
      </c>
      <c r="C4948" s="14" t="s">
        <v>7078</v>
      </c>
      <c r="D4948" s="2">
        <v>400</v>
      </c>
      <c r="E4948" s="3">
        <v>40583.42083333333</v>
      </c>
      <c r="F4948" s="17">
        <v>0.72</v>
      </c>
      <c r="G4948" s="2">
        <v>17949</v>
      </c>
      <c r="H4948" s="2" t="s">
        <v>13</v>
      </c>
      <c r="I4948" s="17">
        <v>288</v>
      </c>
      <c r="J4948" s="4">
        <v>40575</v>
      </c>
      <c r="K4948" s="17">
        <f>IF(data[[#This Row],[UnitPrice]]&gt;=20, data[[#This Row],[Revenue]]*0.7,
   IF(data[[#This Row],[UnitPrice]]&gt;=10, data[[#This Row],[Revenue]]*0.6,
      data[[#This Row],[Revenue]]*0.5))</f>
        <v>144</v>
      </c>
      <c r="L4948" s="9">
        <f>data[[#This Row],[Revenue]]*0.75</f>
        <v>216</v>
      </c>
      <c r="M4948" s="26">
        <f>IF(data[[#This Row],[Cost]]&gt;0, (data[[#This Row],[Profit]]/data[[#This Row],[Cost]]), 0)</f>
        <v>1.5</v>
      </c>
      <c r="N4948" s="17">
        <f t="shared" si="77"/>
        <v>56.953447916666633</v>
      </c>
    </row>
    <row r="4949" spans="1:14" hidden="1" x14ac:dyDescent="0.35">
      <c r="A4949" s="2" t="s">
        <v>9096</v>
      </c>
      <c r="B4949" s="2" t="s">
        <v>1099</v>
      </c>
      <c r="C4949" s="14" t="s">
        <v>7078</v>
      </c>
      <c r="D4949" s="2">
        <v>4</v>
      </c>
      <c r="E4949" s="3">
        <v>40886.576388888891</v>
      </c>
      <c r="F4949" s="17">
        <v>0.85</v>
      </c>
      <c r="G4949" s="2">
        <v>16360</v>
      </c>
      <c r="H4949" s="2" t="s">
        <v>13</v>
      </c>
      <c r="I4949" s="17">
        <v>3.4</v>
      </c>
      <c r="J4949" s="4">
        <v>40878</v>
      </c>
      <c r="K4949" s="17">
        <f>IF(data[[#This Row],[UnitPrice]]&gt;=20, data[[#This Row],[Revenue]]*0.7,
   IF(data[[#This Row],[UnitPrice]]&gt;=10, data[[#This Row],[Revenue]]*0.6,
      data[[#This Row],[Revenue]]*0.5))</f>
        <v>1.7</v>
      </c>
      <c r="L4949" s="9">
        <f>data[[#This Row],[Revenue]]*0.75</f>
        <v>2.5499999999999998</v>
      </c>
      <c r="M4949" s="26">
        <f>IF(data[[#This Row],[Cost]]&gt;0, (data[[#This Row],[Profit]]/data[[#This Row],[Cost]]), 0)</f>
        <v>1.5</v>
      </c>
      <c r="N4949" s="17">
        <f t="shared" si="77"/>
        <v>56.87319555401178</v>
      </c>
    </row>
    <row r="4950" spans="1:14" hidden="1" x14ac:dyDescent="0.35">
      <c r="A4950" s="2" t="s">
        <v>9241</v>
      </c>
      <c r="B4950" s="2" t="s">
        <v>1099</v>
      </c>
      <c r="C4950" s="14" t="s">
        <v>7078</v>
      </c>
      <c r="D4950" s="2">
        <v>2</v>
      </c>
      <c r="E4950" s="3">
        <v>40584.600694444445</v>
      </c>
      <c r="F4950" s="17">
        <v>0.85</v>
      </c>
      <c r="G4950" s="2">
        <v>16930</v>
      </c>
      <c r="H4950" s="2" t="s">
        <v>13</v>
      </c>
      <c r="I4950" s="17">
        <v>1.7</v>
      </c>
      <c r="J4950" s="4">
        <v>40575</v>
      </c>
      <c r="K4950" s="17">
        <f>IF(data[[#This Row],[UnitPrice]]&gt;=20, data[[#This Row],[Revenue]]*0.7,
   IF(data[[#This Row],[UnitPrice]]&gt;=10, data[[#This Row],[Revenue]]*0.6,
      data[[#This Row],[Revenue]]*0.5))</f>
        <v>0.85</v>
      </c>
      <c r="L4950" s="9">
        <f>data[[#This Row],[Revenue]]*0.75</f>
        <v>1.2749999999999999</v>
      </c>
      <c r="M4950" s="26">
        <f>IF(data[[#This Row],[Cost]]&gt;0, (data[[#This Row],[Profit]]/data[[#This Row],[Cost]]), 0)</f>
        <v>1.5</v>
      </c>
      <c r="N4950" s="17">
        <f t="shared" si="77"/>
        <v>56.891775538568417</v>
      </c>
    </row>
    <row r="4951" spans="1:14" hidden="1" x14ac:dyDescent="0.35">
      <c r="A4951" s="2" t="s">
        <v>9824</v>
      </c>
      <c r="B4951" s="2" t="s">
        <v>1099</v>
      </c>
      <c r="C4951" s="14" t="s">
        <v>7078</v>
      </c>
      <c r="D4951" s="2">
        <v>100</v>
      </c>
      <c r="E4951" s="3">
        <v>40826.536111111112</v>
      </c>
      <c r="F4951" s="17">
        <v>0.72</v>
      </c>
      <c r="G4951" s="2">
        <v>17186</v>
      </c>
      <c r="H4951" s="2" t="s">
        <v>13</v>
      </c>
      <c r="I4951" s="17">
        <v>72</v>
      </c>
      <c r="J4951" s="4">
        <v>40817</v>
      </c>
      <c r="K4951" s="17">
        <f>IF(data[[#This Row],[UnitPrice]]&gt;=20, data[[#This Row],[Revenue]]*0.7,
   IF(data[[#This Row],[UnitPrice]]&gt;=10, data[[#This Row],[Revenue]]*0.6,
      data[[#This Row],[Revenue]]*0.5))</f>
        <v>36</v>
      </c>
      <c r="L4951" s="9">
        <f>data[[#This Row],[Revenue]]*0.75</f>
        <v>54</v>
      </c>
      <c r="M4951" s="26">
        <f>IF(data[[#This Row],[Cost]]&gt;0, (data[[#This Row],[Profit]]/data[[#This Row],[Cost]]), 0)</f>
        <v>1.5</v>
      </c>
      <c r="N4951" s="17">
        <f t="shared" si="77"/>
        <v>56.910959332638129</v>
      </c>
    </row>
    <row r="4952" spans="1:14" hidden="1" x14ac:dyDescent="0.35">
      <c r="A4952" s="2" t="s">
        <v>10134</v>
      </c>
      <c r="B4952" s="2" t="s">
        <v>1099</v>
      </c>
      <c r="C4952" s="14" t="s">
        <v>7078</v>
      </c>
      <c r="D4952" s="2">
        <v>48</v>
      </c>
      <c r="E4952" s="3">
        <v>40554.413888888892</v>
      </c>
      <c r="F4952" s="17">
        <v>0.85</v>
      </c>
      <c r="G4952" s="2">
        <v>17139</v>
      </c>
      <c r="H4952" s="2" t="s">
        <v>13</v>
      </c>
      <c r="I4952" s="17">
        <v>40.799999999999997</v>
      </c>
      <c r="J4952" s="4">
        <v>40544</v>
      </c>
      <c r="K4952" s="17">
        <f>IF(data[[#This Row],[UnitPrice]]&gt;=20, data[[#This Row],[Revenue]]*0.7,
   IF(data[[#This Row],[UnitPrice]]&gt;=10, data[[#This Row],[Revenue]]*0.6,
      data[[#This Row],[Revenue]]*0.5))</f>
        <v>20.399999999999999</v>
      </c>
      <c r="L4952" s="9">
        <f>data[[#This Row],[Revenue]]*0.75</f>
        <v>30.599999999999998</v>
      </c>
      <c r="M4952" s="26">
        <f>IF(data[[#This Row],[Cost]]&gt;0, (data[[#This Row],[Profit]]/data[[#This Row],[Cost]]), 0)</f>
        <v>1.5</v>
      </c>
      <c r="N4952" s="17">
        <f t="shared" si="77"/>
        <v>56.905712795549327</v>
      </c>
    </row>
    <row r="4953" spans="1:14" hidden="1" x14ac:dyDescent="0.35">
      <c r="A4953" s="2" t="s">
        <v>10494</v>
      </c>
      <c r="B4953" s="2" t="s">
        <v>1099</v>
      </c>
      <c r="C4953" s="2" t="s">
        <v>7078</v>
      </c>
      <c r="D4953" s="2">
        <v>24</v>
      </c>
      <c r="E4953" s="3">
        <v>40644.660416666666</v>
      </c>
      <c r="F4953" s="2">
        <v>0.85</v>
      </c>
      <c r="G4953" s="2">
        <v>17703</v>
      </c>
      <c r="H4953" s="2" t="s">
        <v>13</v>
      </c>
      <c r="I4953" s="2">
        <v>20.399999999999999</v>
      </c>
      <c r="J4953" s="4">
        <v>40634</v>
      </c>
      <c r="K4953" s="17">
        <f>IF(data[[#This Row],[UnitPrice]]&gt;=20, data[[#This Row],[Revenue]]*0.7,
   IF(data[[#This Row],[UnitPrice]]&gt;=10, data[[#This Row],[Revenue]]*0.6,
      data[[#This Row],[Revenue]]*0.5))</f>
        <v>10.199999999999999</v>
      </c>
      <c r="L4953" s="9">
        <f>data[[#This Row],[Revenue]]*0.75</f>
        <v>15.299999999999999</v>
      </c>
      <c r="M4953" s="26">
        <f>IF(data[[#This Row],[Cost]]&gt;0, (data[[#This Row],[Profit]]/data[[#This Row],[Cost]]), 0)</f>
        <v>1.5</v>
      </c>
      <c r="N4953" s="17">
        <f t="shared" si="77"/>
        <v>56.911314782608656</v>
      </c>
    </row>
    <row r="4954" spans="1:14" hidden="1" x14ac:dyDescent="0.35">
      <c r="A4954" s="2" t="s">
        <v>10589</v>
      </c>
      <c r="B4954" s="2" t="s">
        <v>1099</v>
      </c>
      <c r="C4954" s="2" t="s">
        <v>7078</v>
      </c>
      <c r="D4954" s="2">
        <v>9</v>
      </c>
      <c r="E4954" s="3">
        <v>40705.62222222222</v>
      </c>
      <c r="F4954" s="2">
        <v>0.85</v>
      </c>
      <c r="G4954" s="2">
        <v>14664</v>
      </c>
      <c r="H4954" s="2" t="s">
        <v>13</v>
      </c>
      <c r="I4954" s="2">
        <v>7.65</v>
      </c>
      <c r="J4954" s="4">
        <v>40695</v>
      </c>
      <c r="K4954" s="17">
        <f>IF(data[[#This Row],[UnitPrice]]&gt;=20, data[[#This Row],[Revenue]]*0.7,
   IF(data[[#This Row],[UnitPrice]]&gt;=10, data[[#This Row],[Revenue]]*0.6,
      data[[#This Row],[Revenue]]*0.5))</f>
        <v>3.8250000000000002</v>
      </c>
      <c r="L4954" s="9">
        <f>data[[#This Row],[Revenue]]*0.75</f>
        <v>5.7375000000000007</v>
      </c>
      <c r="M4954" s="26">
        <f>IF(data[[#This Row],[Cost]]&gt;0, (data[[#This Row],[Profit]]/data[[#This Row],[Cost]]), 0)</f>
        <v>1.5000000000000002</v>
      </c>
      <c r="N4954" s="17">
        <f t="shared" si="77"/>
        <v>56.924018789144014</v>
      </c>
    </row>
    <row r="4955" spans="1:14" hidden="1" x14ac:dyDescent="0.35">
      <c r="A4955" s="2" t="s">
        <v>10890</v>
      </c>
      <c r="B4955" s="2" t="s">
        <v>1099</v>
      </c>
      <c r="C4955" s="14" t="s">
        <v>7078</v>
      </c>
      <c r="D4955" s="2">
        <v>700</v>
      </c>
      <c r="E4955" s="3">
        <v>40797.580555555556</v>
      </c>
      <c r="F4955" s="17">
        <v>0.72</v>
      </c>
      <c r="G4955" s="2">
        <v>12931</v>
      </c>
      <c r="H4955" s="2" t="s">
        <v>13</v>
      </c>
      <c r="I4955" s="17">
        <v>504</v>
      </c>
      <c r="J4955" s="4">
        <v>40787</v>
      </c>
      <c r="K4955" s="17">
        <f>IF(data[[#This Row],[UnitPrice]]&gt;=20, data[[#This Row],[Revenue]]*0.7,
   IF(data[[#This Row],[UnitPrice]]&gt;=10, data[[#This Row],[Revenue]]*0.6,
      data[[#This Row],[Revenue]]*0.5))</f>
        <v>252</v>
      </c>
      <c r="L4955" s="9">
        <f>data[[#This Row],[Revenue]]*0.75</f>
        <v>378</v>
      </c>
      <c r="M4955" s="26">
        <f>IF(data[[#This Row],[Cost]]&gt;0, (data[[#This Row],[Profit]]/data[[#This Row],[Cost]]), 0)</f>
        <v>1.5</v>
      </c>
      <c r="N4955" s="17">
        <f t="shared" si="77"/>
        <v>56.941169509223769</v>
      </c>
    </row>
    <row r="4956" spans="1:14" hidden="1" x14ac:dyDescent="0.35">
      <c r="A4956" s="2" t="s">
        <v>11071</v>
      </c>
      <c r="B4956" s="2" t="s">
        <v>1099</v>
      </c>
      <c r="C4956" s="14" t="s">
        <v>7078</v>
      </c>
      <c r="D4956" s="2">
        <v>10</v>
      </c>
      <c r="E4956" s="3">
        <v>40858.449999999997</v>
      </c>
      <c r="F4956" s="17">
        <v>0.85</v>
      </c>
      <c r="G4956" s="2">
        <v>18118</v>
      </c>
      <c r="H4956" s="2" t="s">
        <v>13</v>
      </c>
      <c r="I4956" s="17">
        <v>8.5</v>
      </c>
      <c r="J4956" s="4">
        <v>40848</v>
      </c>
      <c r="K4956" s="17">
        <f>IF(data[[#This Row],[UnitPrice]]&gt;=20, data[[#This Row],[Revenue]]*0.7,
   IF(data[[#This Row],[UnitPrice]]&gt;=10, data[[#This Row],[Revenue]]*0.6,
      data[[#This Row],[Revenue]]*0.5))</f>
        <v>4.25</v>
      </c>
      <c r="L4956" s="9">
        <f>data[[#This Row],[Revenue]]*0.75</f>
        <v>6.375</v>
      </c>
      <c r="M4956" s="26">
        <f>IF(data[[#This Row],[Cost]]&gt;0, (data[[#This Row],[Profit]]/data[[#This Row],[Cost]]), 0)</f>
        <v>1.5</v>
      </c>
      <c r="N4956" s="17">
        <f t="shared" si="77"/>
        <v>56.785508356545911</v>
      </c>
    </row>
    <row r="4957" spans="1:14" hidden="1" x14ac:dyDescent="0.35">
      <c r="A4957" s="2" t="s">
        <v>11315</v>
      </c>
      <c r="B4957" s="2" t="s">
        <v>1099</v>
      </c>
      <c r="C4957" s="2" t="s">
        <v>7078</v>
      </c>
      <c r="D4957" s="2">
        <v>1000</v>
      </c>
      <c r="E4957" s="3">
        <v>40586.48541666667</v>
      </c>
      <c r="F4957" s="2">
        <v>0.72</v>
      </c>
      <c r="G4957" s="2">
        <v>17949</v>
      </c>
      <c r="H4957" s="2" t="s">
        <v>13</v>
      </c>
      <c r="I4957" s="2">
        <v>720</v>
      </c>
      <c r="J4957" s="4">
        <v>40575</v>
      </c>
      <c r="K4957" s="17">
        <f>IF(data[[#This Row],[UnitPrice]]&gt;=20, data[[#This Row],[Revenue]]*0.7,
   IF(data[[#This Row],[UnitPrice]]&gt;=10, data[[#This Row],[Revenue]]*0.6,
      data[[#This Row],[Revenue]]*0.5))</f>
        <v>360</v>
      </c>
      <c r="L4957" s="9">
        <f>data[[#This Row],[Revenue]]*0.75</f>
        <v>540</v>
      </c>
      <c r="M4957" s="26">
        <f>IF(data[[#This Row],[Cost]]&gt;0, (data[[#This Row],[Profit]]/data[[#This Row],[Cost]]), 0)</f>
        <v>1.5</v>
      </c>
      <c r="N4957" s="17">
        <f t="shared" si="77"/>
        <v>56.802326715430119</v>
      </c>
    </row>
    <row r="4958" spans="1:14" hidden="1" x14ac:dyDescent="0.35">
      <c r="A4958" s="2" t="s">
        <v>11807</v>
      </c>
      <c r="B4958" s="2" t="s">
        <v>1099</v>
      </c>
      <c r="C4958" s="2" t="s">
        <v>7078</v>
      </c>
      <c r="D4958" s="2">
        <v>12</v>
      </c>
      <c r="E4958" s="3">
        <v>40767.406944444447</v>
      </c>
      <c r="F4958" s="2">
        <v>0.85</v>
      </c>
      <c r="G4958" s="2">
        <v>14520</v>
      </c>
      <c r="H4958" s="2" t="s">
        <v>13</v>
      </c>
      <c r="I4958" s="2">
        <v>10.199999999999999</v>
      </c>
      <c r="J4958" s="4">
        <v>40756</v>
      </c>
      <c r="K4958" s="17">
        <f>IF(data[[#This Row],[UnitPrice]]&gt;=20, data[[#This Row],[Revenue]]*0.7,
   IF(data[[#This Row],[UnitPrice]]&gt;=10, data[[#This Row],[Revenue]]*0.6,
      data[[#This Row],[Revenue]]*0.5))</f>
        <v>5.0999999999999996</v>
      </c>
      <c r="L4958" s="9">
        <f>data[[#This Row],[Revenue]]*0.75</f>
        <v>7.6499999999999995</v>
      </c>
      <c r="M4958" s="26">
        <f>IF(data[[#This Row],[Cost]]&gt;0, (data[[#This Row],[Profit]]/data[[#This Row],[Cost]]), 0)</f>
        <v>1.5</v>
      </c>
      <c r="N4958" s="17">
        <f t="shared" si="77"/>
        <v>56.571247386759524</v>
      </c>
    </row>
    <row r="4959" spans="1:14" hidden="1" x14ac:dyDescent="0.35">
      <c r="A4959" s="2" t="s">
        <v>11911</v>
      </c>
      <c r="B4959" s="2" t="s">
        <v>1099</v>
      </c>
      <c r="C4959" s="2" t="s">
        <v>7078</v>
      </c>
      <c r="D4959" s="2">
        <v>1500</v>
      </c>
      <c r="E4959" s="3">
        <v>40767.78125</v>
      </c>
      <c r="F4959" s="2">
        <v>0.72</v>
      </c>
      <c r="G4959" s="2">
        <v>17949</v>
      </c>
      <c r="H4959" s="2" t="s">
        <v>13</v>
      </c>
      <c r="I4959" s="2">
        <v>1080</v>
      </c>
      <c r="J4959" s="4">
        <v>40756</v>
      </c>
      <c r="K4959" s="17">
        <f>IF(data[[#This Row],[UnitPrice]]&gt;=20, data[[#This Row],[Revenue]]*0.7,
   IF(data[[#This Row],[UnitPrice]]&gt;=10, data[[#This Row],[Revenue]]*0.6,
      data[[#This Row],[Revenue]]*0.5))</f>
        <v>540</v>
      </c>
      <c r="L4959" s="9">
        <f>data[[#This Row],[Revenue]]*0.75</f>
        <v>810</v>
      </c>
      <c r="M4959" s="26">
        <f>IF(data[[#This Row],[Cost]]&gt;0, (data[[#This Row],[Profit]]/data[[#This Row],[Cost]]), 0)</f>
        <v>1.5</v>
      </c>
      <c r="N4959" s="17">
        <f t="shared" si="77"/>
        <v>56.587410247472924</v>
      </c>
    </row>
    <row r="4960" spans="1:14" hidden="1" x14ac:dyDescent="0.35">
      <c r="A4960" s="2" t="s">
        <v>11912</v>
      </c>
      <c r="B4960" s="2" t="s">
        <v>1099</v>
      </c>
      <c r="C4960" s="14" t="s">
        <v>7078</v>
      </c>
      <c r="D4960" s="2">
        <v>1200</v>
      </c>
      <c r="E4960" s="3">
        <v>40767.781944444447</v>
      </c>
      <c r="F4960" s="17">
        <v>0.72</v>
      </c>
      <c r="G4960" s="2">
        <v>17949</v>
      </c>
      <c r="H4960" s="2" t="s">
        <v>13</v>
      </c>
      <c r="I4960" s="17">
        <v>864</v>
      </c>
      <c r="J4960" s="4">
        <v>40756</v>
      </c>
      <c r="K4960" s="17">
        <f>IF(data[[#This Row],[UnitPrice]]&gt;=20, data[[#This Row],[Revenue]]*0.7,
   IF(data[[#This Row],[UnitPrice]]&gt;=10, data[[#This Row],[Revenue]]*0.6,
      data[[#This Row],[Revenue]]*0.5))</f>
        <v>432</v>
      </c>
      <c r="L4960" s="9">
        <f>data[[#This Row],[Revenue]]*0.75</f>
        <v>648</v>
      </c>
      <c r="M4960" s="26">
        <f>IF(data[[#This Row],[Cost]]&gt;0, (data[[#This Row],[Profit]]/data[[#This Row],[Cost]]), 0)</f>
        <v>1.5</v>
      </c>
      <c r="N4960" s="17">
        <f t="shared" si="77"/>
        <v>56.230571827057112</v>
      </c>
    </row>
    <row r="4961" spans="1:14" x14ac:dyDescent="0.35">
      <c r="A4961" s="2" t="s">
        <v>1907</v>
      </c>
      <c r="B4961" s="2" t="s">
        <v>1908</v>
      </c>
      <c r="C4961" s="14" t="s">
        <v>1909</v>
      </c>
      <c r="D4961" s="2">
        <v>1</v>
      </c>
      <c r="E4961" s="3">
        <v>40463.481249999997</v>
      </c>
      <c r="F4961" s="17">
        <v>2.1</v>
      </c>
      <c r="G4961" s="2">
        <v>12748</v>
      </c>
      <c r="H4961" s="2" t="s">
        <v>13</v>
      </c>
      <c r="I4961" s="17">
        <v>2.1</v>
      </c>
      <c r="J4961" s="4">
        <v>40452</v>
      </c>
      <c r="K4961" s="17">
        <f>IF(data[[#This Row],[UnitPrice]]&gt;=20, data[[#This Row],[Revenue]]*0.7,
   IF(data[[#This Row],[UnitPrice]]&gt;=10, data[[#This Row],[Revenue]]*0.6,
      data[[#This Row],[Revenue]]*0.5))</f>
        <v>1.05</v>
      </c>
      <c r="L4961" s="9">
        <f>data[[#This Row],[Revenue]]*0.75</f>
        <v>1.5750000000000002</v>
      </c>
      <c r="M4961" s="26">
        <f>IF(data[[#This Row],[Cost]]&gt;0, (data[[#This Row],[Profit]]/data[[#This Row],[Cost]]), 0)</f>
        <v>1.5</v>
      </c>
      <c r="N4961" s="17">
        <f t="shared" si="77"/>
        <v>55.948824555284176</v>
      </c>
    </row>
    <row r="4962" spans="1:14" x14ac:dyDescent="0.35">
      <c r="A4962" s="2" t="s">
        <v>723</v>
      </c>
      <c r="B4962" s="2" t="s">
        <v>724</v>
      </c>
      <c r="C4962" s="14" t="s">
        <v>725</v>
      </c>
      <c r="D4962" s="2">
        <v>1</v>
      </c>
      <c r="E4962" s="3">
        <v>40249.446527777778</v>
      </c>
      <c r="F4962" s="17">
        <v>2.1</v>
      </c>
      <c r="G4962" s="2">
        <v>12841</v>
      </c>
      <c r="H4962" s="2" t="s">
        <v>13</v>
      </c>
      <c r="I4962" s="17">
        <v>2.1</v>
      </c>
      <c r="J4962" s="4">
        <v>40238</v>
      </c>
      <c r="K4962" s="17">
        <f>IF(data[[#This Row],[UnitPrice]]&gt;=20, data[[#This Row],[Revenue]]*0.7,
   IF(data[[#This Row],[UnitPrice]]&gt;=10, data[[#This Row],[Revenue]]*0.6,
      data[[#This Row],[Revenue]]*0.5))</f>
        <v>1.05</v>
      </c>
      <c r="L4962" s="9">
        <f>data[[#This Row],[Revenue]]*0.75</f>
        <v>1.5750000000000002</v>
      </c>
      <c r="M4962" s="26">
        <f>IF(data[[#This Row],[Cost]]&gt;0, (data[[#This Row],[Profit]]/data[[#This Row],[Cost]]), 0)</f>
        <v>1.5</v>
      </c>
      <c r="N4962" s="17">
        <f t="shared" si="77"/>
        <v>55.967613398464664</v>
      </c>
    </row>
    <row r="4963" spans="1:14" x14ac:dyDescent="0.35">
      <c r="A4963" s="2" t="s">
        <v>2012</v>
      </c>
      <c r="B4963" s="2" t="s">
        <v>724</v>
      </c>
      <c r="C4963" s="14" t="s">
        <v>725</v>
      </c>
      <c r="D4963" s="2">
        <v>3</v>
      </c>
      <c r="E4963" s="3">
        <v>40524.495833333334</v>
      </c>
      <c r="F4963" s="17">
        <v>2.1</v>
      </c>
      <c r="G4963" s="2">
        <v>16393</v>
      </c>
      <c r="H4963" s="2" t="s">
        <v>13</v>
      </c>
      <c r="I4963" s="17">
        <v>6.3</v>
      </c>
      <c r="J4963" s="4">
        <v>40513</v>
      </c>
      <c r="K4963" s="17">
        <f>IF(data[[#This Row],[UnitPrice]]&gt;=20, data[[#This Row],[Revenue]]*0.7,
   IF(data[[#This Row],[UnitPrice]]&gt;=10, data[[#This Row],[Revenue]]*0.6,
      data[[#This Row],[Revenue]]*0.5))</f>
        <v>3.15</v>
      </c>
      <c r="L4963" s="9">
        <f>data[[#This Row],[Revenue]]*0.75</f>
        <v>4.7249999999999996</v>
      </c>
      <c r="M4963" s="26">
        <f>IF(data[[#This Row],[Cost]]&gt;0, (data[[#This Row],[Profit]]/data[[#This Row],[Cost]]), 0)</f>
        <v>1.5</v>
      </c>
      <c r="N4963" s="17">
        <f t="shared" si="77"/>
        <v>55.986415357766049</v>
      </c>
    </row>
    <row r="4964" spans="1:14" x14ac:dyDescent="0.35">
      <c r="A4964" s="2" t="s">
        <v>6766</v>
      </c>
      <c r="B4964" s="2" t="s">
        <v>724</v>
      </c>
      <c r="C4964" s="14" t="s">
        <v>725</v>
      </c>
      <c r="D4964" s="2">
        <v>2</v>
      </c>
      <c r="E4964" s="3">
        <v>40761.530555555553</v>
      </c>
      <c r="F4964" s="17">
        <v>2.1</v>
      </c>
      <c r="G4964" s="2">
        <v>14367</v>
      </c>
      <c r="H4964" s="2" t="s">
        <v>13</v>
      </c>
      <c r="I4964" s="17">
        <v>4.2</v>
      </c>
      <c r="J4964" s="4">
        <v>40756</v>
      </c>
      <c r="K4964" s="17">
        <f>IF(data[[#This Row],[UnitPrice]]&gt;=20, data[[#This Row],[Revenue]]*0.7,
   IF(data[[#This Row],[UnitPrice]]&gt;=10, data[[#This Row],[Revenue]]*0.6,
      data[[#This Row],[Revenue]]*0.5))</f>
        <v>2.1</v>
      </c>
      <c r="L4964" s="9">
        <f>data[[#This Row],[Revenue]]*0.75</f>
        <v>3.1500000000000004</v>
      </c>
      <c r="M4964" s="26">
        <f>IF(data[[#This Row],[Cost]]&gt;0, (data[[#This Row],[Profit]]/data[[#This Row],[Cost]]), 0)</f>
        <v>1.5</v>
      </c>
      <c r="N4964" s="17">
        <f t="shared" si="77"/>
        <v>56.003763966480356</v>
      </c>
    </row>
    <row r="4965" spans="1:14" hidden="1" x14ac:dyDescent="0.35">
      <c r="A4965" s="2" t="s">
        <v>6408</v>
      </c>
      <c r="B4965" s="2" t="s">
        <v>2411</v>
      </c>
      <c r="C4965" s="14" t="s">
        <v>2412</v>
      </c>
      <c r="D4965" s="2">
        <v>1</v>
      </c>
      <c r="E4965" s="3">
        <v>40549.623611111114</v>
      </c>
      <c r="F4965" s="17">
        <v>2.1</v>
      </c>
      <c r="G4965" s="2">
        <v>0</v>
      </c>
      <c r="H4965" s="2" t="s">
        <v>13</v>
      </c>
      <c r="I4965" s="17">
        <v>2.1</v>
      </c>
      <c r="J4965" s="4">
        <v>40544</v>
      </c>
      <c r="K4965" s="17">
        <f>IF(data[[#This Row],[UnitPrice]]&gt;=20, data[[#This Row],[Revenue]]*0.7,
   IF(data[[#This Row],[UnitPrice]]&gt;=10, data[[#This Row],[Revenue]]*0.6,
      data[[#This Row],[Revenue]]*0.5))</f>
        <v>1.05</v>
      </c>
      <c r="L4965" s="9">
        <f>data[[#This Row],[Revenue]]*0.75</f>
        <v>1.5750000000000002</v>
      </c>
      <c r="M4965" s="26">
        <f>IF(data[[#This Row],[Cost]]&gt;0, (data[[#This Row],[Profit]]/data[[#This Row],[Cost]]), 0)</f>
        <v>1.5</v>
      </c>
      <c r="N4965" s="17">
        <f t="shared" si="77"/>
        <v>56.021858190708947</v>
      </c>
    </row>
    <row r="4966" spans="1:14" x14ac:dyDescent="0.35">
      <c r="A4966" s="2" t="s">
        <v>5781</v>
      </c>
      <c r="B4966" s="2" t="s">
        <v>2411</v>
      </c>
      <c r="C4966" s="14" t="s">
        <v>2412</v>
      </c>
      <c r="D4966" s="2">
        <v>40</v>
      </c>
      <c r="E4966" s="3">
        <v>40699.566666666666</v>
      </c>
      <c r="F4966" s="17">
        <v>2.1</v>
      </c>
      <c r="G4966" s="2">
        <v>17381</v>
      </c>
      <c r="H4966" s="2" t="s">
        <v>13</v>
      </c>
      <c r="I4966" s="17">
        <v>84</v>
      </c>
      <c r="J4966" s="4">
        <v>40695</v>
      </c>
      <c r="K4966" s="17">
        <f>IF(data[[#This Row],[UnitPrice]]&gt;=20, data[[#This Row],[Revenue]]*0.7,
   IF(data[[#This Row],[UnitPrice]]&gt;=10, data[[#This Row],[Revenue]]*0.6,
      data[[#This Row],[Revenue]]*0.5))</f>
        <v>42</v>
      </c>
      <c r="L4966" s="9">
        <f>data[[#This Row],[Revenue]]*0.75</f>
        <v>63</v>
      </c>
      <c r="M4966" s="26">
        <f>IF(data[[#This Row],[Cost]]&gt;0, (data[[#This Row],[Profit]]/data[[#This Row],[Cost]]), 0)</f>
        <v>1.5</v>
      </c>
      <c r="N4966" s="17">
        <f t="shared" si="77"/>
        <v>56.040698812019471</v>
      </c>
    </row>
    <row r="4967" spans="1:14" x14ac:dyDescent="0.35">
      <c r="A4967" s="2" t="s">
        <v>7604</v>
      </c>
      <c r="B4967" s="2" t="s">
        <v>2411</v>
      </c>
      <c r="C4967" s="14" t="s">
        <v>2412</v>
      </c>
      <c r="D4967" s="2">
        <v>20</v>
      </c>
      <c r="E4967" s="3">
        <v>40854.511805555558</v>
      </c>
      <c r="F4967" s="17">
        <v>2.1</v>
      </c>
      <c r="G4967" s="2">
        <v>17381</v>
      </c>
      <c r="H4967" s="2" t="s">
        <v>13</v>
      </c>
      <c r="I4967" s="17">
        <v>42</v>
      </c>
      <c r="J4967" s="4">
        <v>40848</v>
      </c>
      <c r="K4967" s="17">
        <f>IF(data[[#This Row],[UnitPrice]]&gt;=20, data[[#This Row],[Revenue]]*0.7,
   IF(data[[#This Row],[UnitPrice]]&gt;=10, data[[#This Row],[Revenue]]*0.6,
      data[[#This Row],[Revenue]]*0.5))</f>
        <v>21</v>
      </c>
      <c r="L4967" s="9">
        <f>data[[#This Row],[Revenue]]*0.75</f>
        <v>31.5</v>
      </c>
      <c r="M4967" s="26">
        <f>IF(data[[#This Row],[Cost]]&gt;0, (data[[#This Row],[Profit]]/data[[#This Row],[Cost]]), 0)</f>
        <v>1.5</v>
      </c>
      <c r="N4967" s="17">
        <f t="shared" si="77"/>
        <v>56.030926249563002</v>
      </c>
    </row>
    <row r="4968" spans="1:14" x14ac:dyDescent="0.35">
      <c r="A4968" s="2" t="s">
        <v>9344</v>
      </c>
      <c r="B4968" s="2" t="s">
        <v>2411</v>
      </c>
      <c r="C4968" s="2" t="s">
        <v>2412</v>
      </c>
      <c r="D4968" s="2">
        <v>50</v>
      </c>
      <c r="E4968" s="3">
        <v>40643.354166666664</v>
      </c>
      <c r="F4968" s="2">
        <v>2.1</v>
      </c>
      <c r="G4968" s="2">
        <v>17381</v>
      </c>
      <c r="H4968" s="2" t="s">
        <v>13</v>
      </c>
      <c r="I4968" s="2">
        <v>105</v>
      </c>
      <c r="J4968" s="4">
        <v>40634</v>
      </c>
      <c r="K4968" s="17">
        <f>IF(data[[#This Row],[UnitPrice]]&gt;=20, data[[#This Row],[Revenue]]*0.7,
   IF(data[[#This Row],[UnitPrice]]&gt;=10, data[[#This Row],[Revenue]]*0.6,
      data[[#This Row],[Revenue]]*0.5))</f>
        <v>52.5</v>
      </c>
      <c r="L4968" s="9">
        <f>data[[#This Row],[Revenue]]*0.75</f>
        <v>78.75</v>
      </c>
      <c r="M4968" s="26">
        <f>IF(data[[#This Row],[Cost]]&gt;0, (data[[#This Row],[Profit]]/data[[#This Row],[Cost]]), 0)</f>
        <v>1.5</v>
      </c>
      <c r="N4968" s="17">
        <f t="shared" si="77"/>
        <v>56.035832167832083</v>
      </c>
    </row>
    <row r="4969" spans="1:14" x14ac:dyDescent="0.35">
      <c r="A4969" s="2" t="s">
        <v>3438</v>
      </c>
      <c r="B4969" s="2" t="s">
        <v>2425</v>
      </c>
      <c r="C4969" s="14" t="s">
        <v>2426</v>
      </c>
      <c r="D4969" s="2">
        <v>6</v>
      </c>
      <c r="E4969" s="3">
        <v>40576.677083333336</v>
      </c>
      <c r="F4969" s="17">
        <v>2.1</v>
      </c>
      <c r="G4969" s="2">
        <v>14735</v>
      </c>
      <c r="H4969" s="2" t="s">
        <v>13</v>
      </c>
      <c r="I4969" s="17">
        <v>12.6</v>
      </c>
      <c r="J4969" s="4">
        <v>40575</v>
      </c>
      <c r="K4969" s="17">
        <f>IF(data[[#This Row],[UnitPrice]]&gt;=20, data[[#This Row],[Revenue]]*0.7,
   IF(data[[#This Row],[UnitPrice]]&gt;=10, data[[#This Row],[Revenue]]*0.6,
      data[[#This Row],[Revenue]]*0.5))</f>
        <v>6.3</v>
      </c>
      <c r="L4969" s="9">
        <f>data[[#This Row],[Revenue]]*0.75</f>
        <v>9.4499999999999993</v>
      </c>
      <c r="M4969" s="26">
        <f>IF(data[[#This Row],[Cost]]&gt;0, (data[[#This Row],[Profit]]/data[[#This Row],[Cost]]), 0)</f>
        <v>1.5</v>
      </c>
      <c r="N4969" s="17">
        <f t="shared" si="77"/>
        <v>56.018705841203129</v>
      </c>
    </row>
    <row r="4970" spans="1:14" x14ac:dyDescent="0.35">
      <c r="A4970" s="2" t="s">
        <v>9668</v>
      </c>
      <c r="B4970" s="2" t="s">
        <v>2425</v>
      </c>
      <c r="C4970" s="14" t="s">
        <v>2426</v>
      </c>
      <c r="D4970" s="2">
        <v>6</v>
      </c>
      <c r="E4970" s="3">
        <v>40734.451388888891</v>
      </c>
      <c r="F4970" s="17">
        <v>2.1</v>
      </c>
      <c r="G4970" s="2">
        <v>16358</v>
      </c>
      <c r="H4970" s="2" t="s">
        <v>13</v>
      </c>
      <c r="I4970" s="17">
        <v>12.6</v>
      </c>
      <c r="J4970" s="4">
        <v>40725</v>
      </c>
      <c r="K4970" s="17">
        <f>IF(data[[#This Row],[UnitPrice]]&gt;=20, data[[#This Row],[Revenue]]*0.7,
   IF(data[[#This Row],[UnitPrice]]&gt;=10, data[[#This Row],[Revenue]]*0.6,
      data[[#This Row],[Revenue]]*0.5))</f>
        <v>6.3</v>
      </c>
      <c r="L4970" s="9">
        <f>data[[#This Row],[Revenue]]*0.75</f>
        <v>9.4499999999999993</v>
      </c>
      <c r="M4970" s="26">
        <f>IF(data[[#This Row],[Cost]]&gt;0, (data[[#This Row],[Profit]]/data[[#This Row],[Cost]]), 0)</f>
        <v>1.5</v>
      </c>
      <c r="N4970" s="17">
        <f t="shared" si="77"/>
        <v>56.033897830650716</v>
      </c>
    </row>
    <row r="4971" spans="1:14" x14ac:dyDescent="0.35">
      <c r="A4971" s="2" t="s">
        <v>7542</v>
      </c>
      <c r="B4971" s="2" t="s">
        <v>7543</v>
      </c>
      <c r="C4971" s="14" t="s">
        <v>7544</v>
      </c>
      <c r="D4971" s="2">
        <v>1</v>
      </c>
      <c r="E4971" s="3">
        <v>40762.642361111109</v>
      </c>
      <c r="F4971" s="17">
        <v>0.1</v>
      </c>
      <c r="G4971" s="2">
        <v>15920</v>
      </c>
      <c r="H4971" s="2" t="s">
        <v>13</v>
      </c>
      <c r="I4971" s="17">
        <v>0.1</v>
      </c>
      <c r="J4971" s="4">
        <v>40756</v>
      </c>
      <c r="K4971" s="17">
        <f>IF(data[[#This Row],[UnitPrice]]&gt;=20, data[[#This Row],[Revenue]]*0.7,
   IF(data[[#This Row],[UnitPrice]]&gt;=10, data[[#This Row],[Revenue]]*0.6,
      data[[#This Row],[Revenue]]*0.5))</f>
        <v>0.05</v>
      </c>
      <c r="L4971" s="9">
        <f>data[[#This Row],[Revenue]]*0.75</f>
        <v>7.5000000000000011E-2</v>
      </c>
      <c r="M4971" s="26">
        <f>IF(data[[#This Row],[Cost]]&gt;0, (data[[#This Row],[Profit]]/data[[#This Row],[Cost]]), 0)</f>
        <v>1.5000000000000002</v>
      </c>
      <c r="N4971" s="17">
        <f t="shared" si="77"/>
        <v>56.049100455022661</v>
      </c>
    </row>
    <row r="4972" spans="1:14" x14ac:dyDescent="0.35">
      <c r="A4972" s="2" t="s">
        <v>348</v>
      </c>
      <c r="B4972" s="2" t="s">
        <v>349</v>
      </c>
      <c r="C4972" s="14" t="s">
        <v>350</v>
      </c>
      <c r="D4972" s="2">
        <v>12</v>
      </c>
      <c r="E4972" s="3">
        <v>40221.324999999997</v>
      </c>
      <c r="F4972" s="17">
        <v>1.25</v>
      </c>
      <c r="G4972" s="2">
        <v>13090</v>
      </c>
      <c r="H4972" s="2" t="s">
        <v>13</v>
      </c>
      <c r="I4972" s="17">
        <v>15</v>
      </c>
      <c r="J4972" s="4">
        <v>40210</v>
      </c>
      <c r="K4972" s="17">
        <f>IF(data[[#This Row],[UnitPrice]]&gt;=20, data[[#This Row],[Revenue]]*0.7,
   IF(data[[#This Row],[UnitPrice]]&gt;=10, data[[#This Row],[Revenue]]*0.6,
      data[[#This Row],[Revenue]]*0.5))</f>
        <v>7.5</v>
      </c>
      <c r="L4972" s="9">
        <f>data[[#This Row],[Revenue]]*0.75</f>
        <v>11.25</v>
      </c>
      <c r="M4972" s="26">
        <f>IF(data[[#This Row],[Cost]]&gt;0, (data[[#This Row],[Profit]]/data[[#This Row],[Cost]]), 0)</f>
        <v>1.5</v>
      </c>
      <c r="N4972" s="17">
        <f t="shared" si="77"/>
        <v>56.06869047619039</v>
      </c>
    </row>
    <row r="4973" spans="1:14" x14ac:dyDescent="0.35">
      <c r="A4973" s="2" t="s">
        <v>564</v>
      </c>
      <c r="B4973" s="2" t="s">
        <v>565</v>
      </c>
      <c r="C4973" s="14" t="s">
        <v>566</v>
      </c>
      <c r="D4973" s="2">
        <v>16</v>
      </c>
      <c r="E4973" s="3">
        <v>40221.627083333333</v>
      </c>
      <c r="F4973" s="17">
        <v>0.85</v>
      </c>
      <c r="G4973" s="2">
        <v>13138</v>
      </c>
      <c r="H4973" s="2" t="s">
        <v>13</v>
      </c>
      <c r="I4973" s="17">
        <v>13.6</v>
      </c>
      <c r="J4973" s="4">
        <v>40210</v>
      </c>
      <c r="K4973" s="17">
        <f>IF(data[[#This Row],[UnitPrice]]&gt;=20, data[[#This Row],[Revenue]]*0.7,
   IF(data[[#This Row],[UnitPrice]]&gt;=10, data[[#This Row],[Revenue]]*0.6,
      data[[#This Row],[Revenue]]*0.5))</f>
        <v>6.8</v>
      </c>
      <c r="L4973" s="9">
        <f>data[[#This Row],[Revenue]]*0.75</f>
        <v>10.199999999999999</v>
      </c>
      <c r="M4973" s="26">
        <f>IF(data[[#This Row],[Cost]]&gt;0, (data[[#This Row],[Profit]]/data[[#This Row],[Cost]]), 0)</f>
        <v>1.5</v>
      </c>
      <c r="N4973" s="17">
        <f t="shared" si="77"/>
        <v>56.083075306479778</v>
      </c>
    </row>
    <row r="4974" spans="1:14" x14ac:dyDescent="0.35">
      <c r="A4974" s="2" t="s">
        <v>8479</v>
      </c>
      <c r="B4974" s="2" t="s">
        <v>565</v>
      </c>
      <c r="C4974" s="14" t="s">
        <v>566</v>
      </c>
      <c r="D4974" s="2">
        <v>288</v>
      </c>
      <c r="E4974" s="3">
        <v>40552.736111111109</v>
      </c>
      <c r="F4974" s="17">
        <v>0.72</v>
      </c>
      <c r="G4974" s="2">
        <v>13099</v>
      </c>
      <c r="H4974" s="2" t="s">
        <v>13</v>
      </c>
      <c r="I4974" s="17">
        <v>207.36</v>
      </c>
      <c r="J4974" s="4">
        <v>40544</v>
      </c>
      <c r="K4974" s="17">
        <f>IF(data[[#This Row],[UnitPrice]]&gt;=20, data[[#This Row],[Revenue]]*0.7,
   IF(data[[#This Row],[UnitPrice]]&gt;=10, data[[#This Row],[Revenue]]*0.6,
      data[[#This Row],[Revenue]]*0.5))</f>
        <v>103.68</v>
      </c>
      <c r="L4974" s="9">
        <f>data[[#This Row],[Revenue]]*0.75</f>
        <v>155.52000000000001</v>
      </c>
      <c r="M4974" s="26">
        <f>IF(data[[#This Row],[Cost]]&gt;0, (data[[#This Row],[Profit]]/data[[#This Row],[Cost]]), 0)</f>
        <v>1.5</v>
      </c>
      <c r="N4974" s="17">
        <f t="shared" si="77"/>
        <v>56.097960756832421</v>
      </c>
    </row>
    <row r="4975" spans="1:14" x14ac:dyDescent="0.35">
      <c r="A4975" s="2" t="s">
        <v>8793</v>
      </c>
      <c r="B4975" s="2" t="s">
        <v>565</v>
      </c>
      <c r="C4975" s="14" t="s">
        <v>566</v>
      </c>
      <c r="D4975" s="2">
        <v>16</v>
      </c>
      <c r="E4975" s="3">
        <v>40733.611111111109</v>
      </c>
      <c r="F4975" s="17">
        <v>0.85</v>
      </c>
      <c r="G4975" s="2">
        <v>16818</v>
      </c>
      <c r="H4975" s="2" t="s">
        <v>13</v>
      </c>
      <c r="I4975" s="17">
        <v>13.6</v>
      </c>
      <c r="J4975" s="4">
        <v>40725</v>
      </c>
      <c r="K4975" s="17">
        <f>IF(data[[#This Row],[UnitPrice]]&gt;=20, data[[#This Row],[Revenue]]*0.7,
   IF(data[[#This Row],[UnitPrice]]&gt;=10, data[[#This Row],[Revenue]]*0.6,
      data[[#This Row],[Revenue]]*0.5))</f>
        <v>6.8</v>
      </c>
      <c r="L4975" s="9">
        <f>data[[#This Row],[Revenue]]*0.75</f>
        <v>10.199999999999999</v>
      </c>
      <c r="M4975" s="26">
        <f>IF(data[[#This Row],[Cost]]&gt;0, (data[[#This Row],[Profit]]/data[[#This Row],[Cost]]), 0)</f>
        <v>1.5</v>
      </c>
      <c r="N4975" s="17">
        <f t="shared" si="77"/>
        <v>56.044942166140814</v>
      </c>
    </row>
    <row r="4976" spans="1:14" x14ac:dyDescent="0.35">
      <c r="A4976" s="2" t="s">
        <v>916</v>
      </c>
      <c r="B4976" s="2" t="s">
        <v>917</v>
      </c>
      <c r="C4976" s="14" t="s">
        <v>918</v>
      </c>
      <c r="D4976" s="2">
        <v>1</v>
      </c>
      <c r="E4976" s="3">
        <v>40310.509027777778</v>
      </c>
      <c r="F4976" s="17">
        <v>1.25</v>
      </c>
      <c r="G4976" s="2">
        <v>18118</v>
      </c>
      <c r="H4976" s="2" t="s">
        <v>13</v>
      </c>
      <c r="I4976" s="17">
        <v>1.25</v>
      </c>
      <c r="J4976" s="4">
        <v>40299</v>
      </c>
      <c r="K4976" s="17">
        <f>IF(data[[#This Row],[UnitPrice]]&gt;=20, data[[#This Row],[Revenue]]*0.7,
   IF(data[[#This Row],[UnitPrice]]&gt;=10, data[[#This Row],[Revenue]]*0.6,
      data[[#This Row],[Revenue]]*0.5))</f>
        <v>0.625</v>
      </c>
      <c r="L4976" s="9">
        <f>data[[#This Row],[Revenue]]*0.75</f>
        <v>0.9375</v>
      </c>
      <c r="M4976" s="26">
        <f>IF(data[[#This Row],[Cost]]&gt;0, (data[[#This Row],[Profit]]/data[[#This Row],[Cost]]), 0)</f>
        <v>1.5</v>
      </c>
      <c r="N4976" s="17">
        <f t="shared" si="77"/>
        <v>56.059824684431881</v>
      </c>
    </row>
    <row r="4977" spans="1:14" x14ac:dyDescent="0.35">
      <c r="A4977" s="2" t="s">
        <v>10128</v>
      </c>
      <c r="B4977" s="2" t="s">
        <v>917</v>
      </c>
      <c r="C4977" s="14" t="s">
        <v>918</v>
      </c>
      <c r="D4977" s="2">
        <v>12</v>
      </c>
      <c r="E4977" s="3">
        <v>40554.384722222225</v>
      </c>
      <c r="F4977" s="17">
        <v>1.25</v>
      </c>
      <c r="G4977" s="2">
        <v>13697</v>
      </c>
      <c r="H4977" s="2" t="s">
        <v>13</v>
      </c>
      <c r="I4977" s="17">
        <v>15</v>
      </c>
      <c r="J4977" s="4">
        <v>40544</v>
      </c>
      <c r="K4977" s="17">
        <f>IF(data[[#This Row],[UnitPrice]]&gt;=20, data[[#This Row],[Revenue]]*0.7,
   IF(data[[#This Row],[UnitPrice]]&gt;=10, data[[#This Row],[Revenue]]*0.6,
      data[[#This Row],[Revenue]]*0.5))</f>
        <v>7.5</v>
      </c>
      <c r="L4977" s="9">
        <f>data[[#This Row],[Revenue]]*0.75</f>
        <v>11.25</v>
      </c>
      <c r="M4977" s="26">
        <f>IF(data[[#This Row],[Cost]]&gt;0, (data[[#This Row],[Profit]]/data[[#This Row],[Cost]]), 0)</f>
        <v>1.5</v>
      </c>
      <c r="N4977" s="17">
        <f t="shared" si="77"/>
        <v>56.07904945633102</v>
      </c>
    </row>
    <row r="4978" spans="1:14" x14ac:dyDescent="0.35">
      <c r="A4978" s="2" t="s">
        <v>10723</v>
      </c>
      <c r="B4978" s="2" t="s">
        <v>917</v>
      </c>
      <c r="C4978" s="14" t="s">
        <v>918</v>
      </c>
      <c r="D4978" s="2">
        <v>4</v>
      </c>
      <c r="E4978" s="3">
        <v>40766.475694444445</v>
      </c>
      <c r="F4978" s="17">
        <v>1.25</v>
      </c>
      <c r="G4978" s="2">
        <v>17219</v>
      </c>
      <c r="H4978" s="2" t="s">
        <v>13</v>
      </c>
      <c r="I4978" s="17">
        <v>5</v>
      </c>
      <c r="J4978" s="4">
        <v>40756</v>
      </c>
      <c r="K4978" s="17">
        <f>IF(data[[#This Row],[UnitPrice]]&gt;=20, data[[#This Row],[Revenue]]*0.7,
   IF(data[[#This Row],[UnitPrice]]&gt;=10, data[[#This Row],[Revenue]]*0.6,
      data[[#This Row],[Revenue]]*0.5))</f>
        <v>2.5</v>
      </c>
      <c r="L4978" s="9">
        <f>data[[#This Row],[Revenue]]*0.75</f>
        <v>3.75</v>
      </c>
      <c r="M4978" s="26">
        <f>IF(data[[#This Row],[Cost]]&gt;0, (data[[#This Row],[Profit]]/data[[#This Row],[Cost]]), 0)</f>
        <v>1.5</v>
      </c>
      <c r="N4978" s="17">
        <f t="shared" si="77"/>
        <v>56.093463157894647</v>
      </c>
    </row>
    <row r="4979" spans="1:14" hidden="1" x14ac:dyDescent="0.35">
      <c r="A4979" s="2" t="s">
        <v>4520</v>
      </c>
      <c r="B4979" s="2" t="s">
        <v>774</v>
      </c>
      <c r="C4979" s="14" t="s">
        <v>775</v>
      </c>
      <c r="D4979" s="2">
        <v>1</v>
      </c>
      <c r="E4979" s="3">
        <v>40819.645833333336</v>
      </c>
      <c r="F4979" s="17">
        <v>8.6199999999999992</v>
      </c>
      <c r="G4979" s="2">
        <v>0</v>
      </c>
      <c r="H4979" s="2" t="s">
        <v>13</v>
      </c>
      <c r="I4979" s="17">
        <v>8.6199999999999992</v>
      </c>
      <c r="J4979" s="4">
        <v>40817</v>
      </c>
      <c r="K4979" s="17">
        <f>IF(data[[#This Row],[UnitPrice]]&gt;=20, data[[#This Row],[Revenue]]*0.7,
   IF(data[[#This Row],[UnitPrice]]&gt;=10, data[[#This Row],[Revenue]]*0.6,
      data[[#This Row],[Revenue]]*0.5))</f>
        <v>4.3099999999999996</v>
      </c>
      <c r="L4979" s="9">
        <f>data[[#This Row],[Revenue]]*0.75</f>
        <v>6.4649999999999999</v>
      </c>
      <c r="M4979" s="26">
        <f>IF(data[[#This Row],[Cost]]&gt;0, (data[[#This Row],[Profit]]/data[[#This Row],[Cost]]), 0)</f>
        <v>1.5</v>
      </c>
      <c r="N4979" s="17">
        <f t="shared" si="77"/>
        <v>56.111396981396886</v>
      </c>
    </row>
    <row r="4980" spans="1:14" hidden="1" x14ac:dyDescent="0.35">
      <c r="A4980" s="2" t="s">
        <v>6707</v>
      </c>
      <c r="B4980" s="2" t="s">
        <v>774</v>
      </c>
      <c r="C4980" s="14" t="s">
        <v>775</v>
      </c>
      <c r="D4980" s="2">
        <v>1</v>
      </c>
      <c r="E4980" s="3">
        <v>40730.620833333334</v>
      </c>
      <c r="F4980" s="17">
        <v>5.15</v>
      </c>
      <c r="G4980" s="2">
        <v>0</v>
      </c>
      <c r="H4980" s="2" t="s">
        <v>13</v>
      </c>
      <c r="I4980" s="17">
        <v>5.15</v>
      </c>
      <c r="J4980" s="4">
        <v>40725</v>
      </c>
      <c r="K4980" s="17">
        <f>IF(data[[#This Row],[UnitPrice]]&gt;=20, data[[#This Row],[Revenue]]*0.7,
   IF(data[[#This Row],[UnitPrice]]&gt;=10, data[[#This Row],[Revenue]]*0.6,
      data[[#This Row],[Revenue]]*0.5))</f>
        <v>2.5750000000000002</v>
      </c>
      <c r="L4980" s="9">
        <f>data[[#This Row],[Revenue]]*0.75</f>
        <v>3.8625000000000003</v>
      </c>
      <c r="M4980" s="26">
        <f>IF(data[[#This Row],[Cost]]&gt;0, (data[[#This Row],[Profit]]/data[[#This Row],[Cost]]), 0)</f>
        <v>1.5</v>
      </c>
      <c r="N4980" s="17">
        <f t="shared" si="77"/>
        <v>56.128072331460579</v>
      </c>
    </row>
    <row r="4981" spans="1:14" hidden="1" x14ac:dyDescent="0.35">
      <c r="A4981" s="2" t="s">
        <v>8183</v>
      </c>
      <c r="B4981" s="2" t="s">
        <v>774</v>
      </c>
      <c r="C4981" s="14" t="s">
        <v>775</v>
      </c>
      <c r="D4981" s="2">
        <v>1</v>
      </c>
      <c r="E4981" s="3">
        <v>40794.618750000001</v>
      </c>
      <c r="F4981" s="17">
        <v>3.59</v>
      </c>
      <c r="G4981" s="2">
        <v>0</v>
      </c>
      <c r="H4981" s="2" t="s">
        <v>13</v>
      </c>
      <c r="I4981" s="17">
        <v>3.59</v>
      </c>
      <c r="J4981" s="4">
        <v>40787</v>
      </c>
      <c r="K4981" s="17">
        <f>IF(data[[#This Row],[UnitPrice]]&gt;=20, data[[#This Row],[Revenue]]*0.7,
   IF(data[[#This Row],[UnitPrice]]&gt;=10, data[[#This Row],[Revenue]]*0.6,
      data[[#This Row],[Revenue]]*0.5))</f>
        <v>1.7949999999999999</v>
      </c>
      <c r="L4981" s="9">
        <f>data[[#This Row],[Revenue]]*0.75</f>
        <v>2.6924999999999999</v>
      </c>
      <c r="M4981" s="26">
        <f>IF(data[[#This Row],[Cost]]&gt;0, (data[[#This Row],[Profit]]/data[[#This Row],[Cost]]), 0)</f>
        <v>1.5</v>
      </c>
      <c r="N4981" s="17">
        <f t="shared" si="77"/>
        <v>56.145978222690459</v>
      </c>
    </row>
    <row r="4982" spans="1:14" hidden="1" x14ac:dyDescent="0.35">
      <c r="A4982" s="2" t="s">
        <v>8287</v>
      </c>
      <c r="B4982" s="2" t="s">
        <v>774</v>
      </c>
      <c r="C4982" s="14" t="s">
        <v>775</v>
      </c>
      <c r="D4982" s="2">
        <v>1</v>
      </c>
      <c r="E4982" s="3">
        <v>40855.583333333336</v>
      </c>
      <c r="F4982" s="17">
        <v>1.69</v>
      </c>
      <c r="G4982" s="2">
        <v>0</v>
      </c>
      <c r="H4982" s="2" t="s">
        <v>13</v>
      </c>
      <c r="I4982" s="17">
        <v>1.69</v>
      </c>
      <c r="J4982" s="4">
        <v>40848</v>
      </c>
      <c r="K4982" s="17">
        <f>IF(data[[#This Row],[UnitPrice]]&gt;=20, data[[#This Row],[Revenue]]*0.7,
   IF(data[[#This Row],[UnitPrice]]&gt;=10, data[[#This Row],[Revenue]]*0.6,
      data[[#This Row],[Revenue]]*0.5))</f>
        <v>0.84499999999999997</v>
      </c>
      <c r="L4982" s="9">
        <f>data[[#This Row],[Revenue]]*0.75</f>
        <v>1.2675000000000001</v>
      </c>
      <c r="M4982" s="26">
        <f>IF(data[[#This Row],[Cost]]&gt;0, (data[[#This Row],[Profit]]/data[[#This Row],[Cost]]), 0)</f>
        <v>1.5000000000000002</v>
      </c>
      <c r="N4982" s="17">
        <f t="shared" si="77"/>
        <v>56.164444834855843</v>
      </c>
    </row>
    <row r="4983" spans="1:14" x14ac:dyDescent="0.35">
      <c r="A4983" s="2" t="s">
        <v>5265</v>
      </c>
      <c r="B4983" s="2" t="s">
        <v>774</v>
      </c>
      <c r="C4983" s="14" t="s">
        <v>775</v>
      </c>
      <c r="D4983" s="2">
        <v>1</v>
      </c>
      <c r="E4983" s="3">
        <v>40851.569444444445</v>
      </c>
      <c r="F4983" s="17">
        <v>4.95</v>
      </c>
      <c r="G4983" s="2">
        <v>15971</v>
      </c>
      <c r="H4983" s="2" t="s">
        <v>13</v>
      </c>
      <c r="I4983" s="17">
        <v>4.95</v>
      </c>
      <c r="J4983" s="4">
        <v>40848</v>
      </c>
      <c r="K4983" s="17">
        <f>IF(data[[#This Row],[UnitPrice]]&gt;=20, data[[#This Row],[Revenue]]*0.7,
   IF(data[[#This Row],[UnitPrice]]&gt;=10, data[[#This Row],[Revenue]]*0.6,
      data[[#This Row],[Revenue]]*0.5))</f>
        <v>2.4750000000000001</v>
      </c>
      <c r="L4983" s="9">
        <f>data[[#This Row],[Revenue]]*0.75</f>
        <v>3.7125000000000004</v>
      </c>
      <c r="M4983" s="26">
        <f>IF(data[[#This Row],[Cost]]&gt;0, (data[[#This Row],[Profit]]/data[[#This Row],[Cost]]), 0)</f>
        <v>1.5</v>
      </c>
      <c r="N4983" s="17">
        <f t="shared" si="77"/>
        <v>56.183592267135225</v>
      </c>
    </row>
    <row r="4984" spans="1:14" x14ac:dyDescent="0.35">
      <c r="A4984" s="2" t="s">
        <v>5536</v>
      </c>
      <c r="B4984" s="2" t="s">
        <v>774</v>
      </c>
      <c r="C4984" s="14" t="s">
        <v>775</v>
      </c>
      <c r="D4984" s="2">
        <v>1</v>
      </c>
      <c r="E4984" s="3">
        <v>40607.573611111111</v>
      </c>
      <c r="F4984" s="17">
        <v>8142.75</v>
      </c>
      <c r="G4984" s="2">
        <v>16029</v>
      </c>
      <c r="H4984" s="2" t="s">
        <v>13</v>
      </c>
      <c r="I4984" s="17">
        <v>8142.75</v>
      </c>
      <c r="J4984" s="4">
        <v>40603</v>
      </c>
      <c r="K4984" s="17">
        <f>IF(data[[#This Row],[UnitPrice]]&gt;=20, data[[#This Row],[Revenue]]*0.7,
   IF(data[[#This Row],[UnitPrice]]&gt;=10, data[[#This Row],[Revenue]]*0.6,
      data[[#This Row],[Revenue]]*0.5))</f>
        <v>5699.9249999999993</v>
      </c>
      <c r="L4984" s="9">
        <f>data[[#This Row],[Revenue]]*0.75</f>
        <v>6107.0625</v>
      </c>
      <c r="M4984" s="26">
        <f>IF(data[[#This Row],[Cost]]&gt;0, (data[[#This Row],[Profit]]/data[[#This Row],[Cost]]), 0)</f>
        <v>1.0714285714285716</v>
      </c>
      <c r="N4984" s="17">
        <f t="shared" si="77"/>
        <v>56.201606891701736</v>
      </c>
    </row>
    <row r="4985" spans="1:14" x14ac:dyDescent="0.35">
      <c r="A4985" s="2" t="s">
        <v>8798</v>
      </c>
      <c r="B4985" s="2" t="s">
        <v>774</v>
      </c>
      <c r="C4985" s="14" t="s">
        <v>775</v>
      </c>
      <c r="D4985" s="2">
        <v>1</v>
      </c>
      <c r="E4985" s="3">
        <v>40733.631944444445</v>
      </c>
      <c r="F4985" s="17">
        <v>15</v>
      </c>
      <c r="G4985" s="2">
        <v>16828</v>
      </c>
      <c r="H4985" s="2" t="s">
        <v>13</v>
      </c>
      <c r="I4985" s="17">
        <v>15</v>
      </c>
      <c r="J4985" s="4">
        <v>40725</v>
      </c>
      <c r="K4985" s="17">
        <f>IF(data[[#This Row],[UnitPrice]]&gt;=20, data[[#This Row],[Revenue]]*0.7,
   IF(data[[#This Row],[UnitPrice]]&gt;=10, data[[#This Row],[Revenue]]*0.6,
      data[[#This Row],[Revenue]]*0.5))</f>
        <v>9</v>
      </c>
      <c r="L4985" s="9">
        <f>data[[#This Row],[Revenue]]*0.75</f>
        <v>11.25</v>
      </c>
      <c r="M4985" s="26">
        <f>IF(data[[#This Row],[Cost]]&gt;0, (data[[#This Row],[Profit]]/data[[#This Row],[Cost]]), 0)</f>
        <v>1.25</v>
      </c>
      <c r="N4985" s="17">
        <f t="shared" si="77"/>
        <v>53.357235314808207</v>
      </c>
    </row>
    <row r="4986" spans="1:14" x14ac:dyDescent="0.35">
      <c r="A4986" s="2" t="s">
        <v>8820</v>
      </c>
      <c r="B4986" s="2" t="s">
        <v>774</v>
      </c>
      <c r="C4986" s="14" t="s">
        <v>775</v>
      </c>
      <c r="D4986" s="2">
        <v>1</v>
      </c>
      <c r="E4986" s="3">
        <v>40764.446527777778</v>
      </c>
      <c r="F4986" s="17">
        <v>15</v>
      </c>
      <c r="G4986" s="2">
        <v>15885</v>
      </c>
      <c r="H4986" s="2" t="s">
        <v>13</v>
      </c>
      <c r="I4986" s="17">
        <v>15</v>
      </c>
      <c r="J4986" s="4">
        <v>40756</v>
      </c>
      <c r="K4986" s="17">
        <f>IF(data[[#This Row],[UnitPrice]]&gt;=20, data[[#This Row],[Revenue]]*0.7,
   IF(data[[#This Row],[UnitPrice]]&gt;=10, data[[#This Row],[Revenue]]*0.6,
      data[[#This Row],[Revenue]]*0.5))</f>
        <v>9</v>
      </c>
      <c r="L4986" s="9">
        <f>data[[#This Row],[Revenue]]*0.75</f>
        <v>11.25</v>
      </c>
      <c r="M4986" s="26">
        <f>IF(data[[#This Row],[Cost]]&gt;0, (data[[#This Row],[Profit]]/data[[#This Row],[Cost]]), 0)</f>
        <v>1.25</v>
      </c>
      <c r="N4986" s="17">
        <f t="shared" si="77"/>
        <v>53.370731878958388</v>
      </c>
    </row>
    <row r="4987" spans="1:14" x14ac:dyDescent="0.35">
      <c r="A4987" s="2" t="s">
        <v>8904</v>
      </c>
      <c r="B4987" s="2" t="s">
        <v>774</v>
      </c>
      <c r="C4987" s="14" t="s">
        <v>775</v>
      </c>
      <c r="D4987" s="2">
        <v>1</v>
      </c>
      <c r="E4987" s="3">
        <v>40795.420138888891</v>
      </c>
      <c r="F4987" s="17">
        <v>15</v>
      </c>
      <c r="G4987" s="2">
        <v>15187</v>
      </c>
      <c r="H4987" s="2" t="s">
        <v>13</v>
      </c>
      <c r="I4987" s="17">
        <v>15</v>
      </c>
      <c r="J4987" s="4">
        <v>40787</v>
      </c>
      <c r="K4987" s="17">
        <f>IF(data[[#This Row],[UnitPrice]]&gt;=20, data[[#This Row],[Revenue]]*0.7,
   IF(data[[#This Row],[UnitPrice]]&gt;=10, data[[#This Row],[Revenue]]*0.6,
      data[[#This Row],[Revenue]]*0.5))</f>
        <v>9</v>
      </c>
      <c r="L4987" s="9">
        <f>data[[#This Row],[Revenue]]*0.75</f>
        <v>11.25</v>
      </c>
      <c r="M4987" s="26">
        <f>IF(data[[#This Row],[Cost]]&gt;0, (data[[#This Row],[Profit]]/data[[#This Row],[Cost]]), 0)</f>
        <v>1.25</v>
      </c>
      <c r="N4987" s="17">
        <f t="shared" si="77"/>
        <v>53.384237944385696</v>
      </c>
    </row>
    <row r="4988" spans="1:14" hidden="1" x14ac:dyDescent="0.35">
      <c r="A4988" s="2" t="s">
        <v>9555</v>
      </c>
      <c r="B4988" s="2" t="s">
        <v>774</v>
      </c>
      <c r="C4988" s="14" t="s">
        <v>775</v>
      </c>
      <c r="D4988" s="2">
        <v>4</v>
      </c>
      <c r="E4988" s="3">
        <v>40704.498611111114</v>
      </c>
      <c r="F4988" s="17">
        <v>0.55000000000000004</v>
      </c>
      <c r="G4988" s="2">
        <v>0</v>
      </c>
      <c r="H4988" s="2" t="s">
        <v>13</v>
      </c>
      <c r="I4988" s="17">
        <v>2.2000000000000002</v>
      </c>
      <c r="J4988" s="4">
        <v>40695</v>
      </c>
      <c r="K4988" s="17">
        <f>IF(data[[#This Row],[UnitPrice]]&gt;=20, data[[#This Row],[Revenue]]*0.7,
   IF(data[[#This Row],[UnitPrice]]&gt;=10, data[[#This Row],[Revenue]]*0.6,
      data[[#This Row],[Revenue]]*0.5))</f>
        <v>1.1000000000000001</v>
      </c>
      <c r="L4988" s="9">
        <f>data[[#This Row],[Revenue]]*0.75</f>
        <v>1.6500000000000001</v>
      </c>
      <c r="M4988" s="26">
        <f>IF(data[[#This Row],[Cost]]&gt;0, (data[[#This Row],[Profit]]/data[[#This Row],[Cost]]), 0)</f>
        <v>1.5</v>
      </c>
      <c r="N4988" s="17">
        <f t="shared" si="77"/>
        <v>53.397753521126674</v>
      </c>
    </row>
    <row r="4989" spans="1:14" hidden="1" x14ac:dyDescent="0.35">
      <c r="A4989" s="2" t="s">
        <v>9726</v>
      </c>
      <c r="B4989" s="2" t="s">
        <v>774</v>
      </c>
      <c r="C4989" s="2" t="s">
        <v>775</v>
      </c>
      <c r="D4989" s="2">
        <v>1</v>
      </c>
      <c r="E4989" s="3">
        <v>40734.681250000001</v>
      </c>
      <c r="F4989" s="2">
        <v>6.32</v>
      </c>
      <c r="G4989" s="2">
        <v>0</v>
      </c>
      <c r="H4989" s="2" t="s">
        <v>13</v>
      </c>
      <c r="I4989" s="2">
        <v>6.32</v>
      </c>
      <c r="J4989" s="4">
        <v>40725</v>
      </c>
      <c r="K4989" s="17">
        <f>IF(data[[#This Row],[UnitPrice]]&gt;=20, data[[#This Row],[Revenue]]*0.7,
   IF(data[[#This Row],[UnitPrice]]&gt;=10, data[[#This Row],[Revenue]]*0.6,
      data[[#This Row],[Revenue]]*0.5))</f>
        <v>3.16</v>
      </c>
      <c r="L4989" s="9">
        <f>data[[#This Row],[Revenue]]*0.75</f>
        <v>4.74</v>
      </c>
      <c r="M4989" s="26">
        <f>IF(data[[#This Row],[Cost]]&gt;0, (data[[#This Row],[Profit]]/data[[#This Row],[Cost]]), 0)</f>
        <v>1.5</v>
      </c>
      <c r="N4989" s="17">
        <f t="shared" si="77"/>
        <v>53.415787249031268</v>
      </c>
    </row>
    <row r="4990" spans="1:14" hidden="1" x14ac:dyDescent="0.35">
      <c r="A4990" s="2" t="s">
        <v>9833</v>
      </c>
      <c r="B4990" s="2" t="s">
        <v>774</v>
      </c>
      <c r="C4990" s="14" t="s">
        <v>775</v>
      </c>
      <c r="D4990" s="2">
        <v>1</v>
      </c>
      <c r="E4990" s="3">
        <v>40826.563194444447</v>
      </c>
      <c r="F4990" s="17">
        <v>3.82</v>
      </c>
      <c r="G4990" s="2">
        <v>0</v>
      </c>
      <c r="H4990" s="2" t="s">
        <v>13</v>
      </c>
      <c r="I4990" s="17">
        <v>3.82</v>
      </c>
      <c r="J4990" s="4">
        <v>40817</v>
      </c>
      <c r="K4990" s="17">
        <f>IF(data[[#This Row],[UnitPrice]]&gt;=20, data[[#This Row],[Revenue]]*0.7,
   IF(data[[#This Row],[UnitPrice]]&gt;=10, data[[#This Row],[Revenue]]*0.6,
      data[[#This Row],[Revenue]]*0.5))</f>
        <v>1.91</v>
      </c>
      <c r="L4990" s="9">
        <f>data[[#This Row],[Revenue]]*0.75</f>
        <v>2.8649999999999998</v>
      </c>
      <c r="M4990" s="26">
        <f>IF(data[[#This Row],[Cost]]&gt;0, (data[[#This Row],[Profit]]/data[[#This Row],[Cost]]), 0)</f>
        <v>1.5</v>
      </c>
      <c r="N4990" s="17">
        <f t="shared" si="77"/>
        <v>53.432381959126069</v>
      </c>
    </row>
    <row r="4991" spans="1:14" hidden="1" x14ac:dyDescent="0.35">
      <c r="A4991" s="2" t="s">
        <v>11110</v>
      </c>
      <c r="B4991" s="2" t="s">
        <v>774</v>
      </c>
      <c r="C4991" s="2" t="s">
        <v>775</v>
      </c>
      <c r="D4991" s="2">
        <v>1</v>
      </c>
      <c r="E4991" s="3">
        <v>40858.568749999999</v>
      </c>
      <c r="F4991" s="2">
        <v>1.34</v>
      </c>
      <c r="G4991" s="2">
        <v>0</v>
      </c>
      <c r="H4991" s="2" t="s">
        <v>13</v>
      </c>
      <c r="I4991" s="2">
        <v>1.34</v>
      </c>
      <c r="J4991" s="4">
        <v>40848</v>
      </c>
      <c r="K4991" s="17">
        <f>IF(data[[#This Row],[UnitPrice]]&gt;=20, data[[#This Row],[Revenue]]*0.7,
   IF(data[[#This Row],[UnitPrice]]&gt;=10, data[[#This Row],[Revenue]]*0.6,
      data[[#This Row],[Revenue]]*0.5))</f>
        <v>0.67</v>
      </c>
      <c r="L4991" s="9">
        <f>data[[#This Row],[Revenue]]*0.75</f>
        <v>1.0050000000000001</v>
      </c>
      <c r="M4991" s="26">
        <f>IF(data[[#This Row],[Cost]]&gt;0, (data[[#This Row],[Profit]]/data[[#This Row],[Cost]]), 0)</f>
        <v>1.5</v>
      </c>
      <c r="N4991" s="17">
        <f t="shared" si="77"/>
        <v>53.449869580542746</v>
      </c>
    </row>
    <row r="4992" spans="1:14" hidden="1" x14ac:dyDescent="0.35">
      <c r="A4992" s="2" t="s">
        <v>11125</v>
      </c>
      <c r="B4992" s="2" t="s">
        <v>774</v>
      </c>
      <c r="C4992" s="14" t="s">
        <v>775</v>
      </c>
      <c r="D4992" s="2">
        <v>1</v>
      </c>
      <c r="E4992" s="3">
        <v>40858.638194444444</v>
      </c>
      <c r="F4992" s="17">
        <v>1.69</v>
      </c>
      <c r="G4992" s="2">
        <v>0</v>
      </c>
      <c r="H4992" s="2" t="s">
        <v>13</v>
      </c>
      <c r="I4992" s="17">
        <v>1.69</v>
      </c>
      <c r="J4992" s="4">
        <v>40848</v>
      </c>
      <c r="K4992" s="17">
        <f>IF(data[[#This Row],[UnitPrice]]&gt;=20, data[[#This Row],[Revenue]]*0.7,
   IF(data[[#This Row],[UnitPrice]]&gt;=10, data[[#This Row],[Revenue]]*0.6,
      data[[#This Row],[Revenue]]*0.5))</f>
        <v>0.84499999999999997</v>
      </c>
      <c r="L4992" s="9">
        <f>data[[#This Row],[Revenue]]*0.75</f>
        <v>1.2675000000000001</v>
      </c>
      <c r="M4992" s="26">
        <f>IF(data[[#This Row],[Cost]]&gt;0, (data[[#This Row],[Profit]]/data[[#This Row],[Cost]]), 0)</f>
        <v>1.5000000000000002</v>
      </c>
      <c r="N4992" s="17">
        <f t="shared" si="77"/>
        <v>53.468244005641665</v>
      </c>
    </row>
    <row r="4993" spans="1:14" hidden="1" x14ac:dyDescent="0.35">
      <c r="A4993" s="2" t="s">
        <v>11682</v>
      </c>
      <c r="B4993" s="2" t="s">
        <v>774</v>
      </c>
      <c r="C4993" s="14" t="s">
        <v>775</v>
      </c>
      <c r="D4993" s="2">
        <v>1</v>
      </c>
      <c r="E4993" s="3">
        <v>40706.645138888889</v>
      </c>
      <c r="F4993" s="17">
        <v>5.29</v>
      </c>
      <c r="G4993" s="2">
        <v>0</v>
      </c>
      <c r="H4993" s="2" t="s">
        <v>13</v>
      </c>
      <c r="I4993" s="17">
        <v>5.29</v>
      </c>
      <c r="J4993" s="4">
        <v>40695</v>
      </c>
      <c r="K4993" s="17">
        <f>IF(data[[#This Row],[UnitPrice]]&gt;=20, data[[#This Row],[Revenue]]*0.7,
   IF(data[[#This Row],[UnitPrice]]&gt;=10, data[[#This Row],[Revenue]]*0.6,
      data[[#This Row],[Revenue]]*0.5))</f>
        <v>2.645</v>
      </c>
      <c r="L4993" s="9">
        <f>data[[#This Row],[Revenue]]*0.75</f>
        <v>3.9675000000000002</v>
      </c>
      <c r="M4993" s="26">
        <f>IF(data[[#This Row],[Cost]]&gt;0, (data[[#This Row],[Profit]]/data[[#This Row],[Cost]]), 0)</f>
        <v>1.5</v>
      </c>
      <c r="N4993" s="17">
        <f t="shared" si="77"/>
        <v>53.486507936507856</v>
      </c>
    </row>
    <row r="4994" spans="1:14" x14ac:dyDescent="0.35">
      <c r="A4994" s="2" t="s">
        <v>8905</v>
      </c>
      <c r="B4994" s="2" t="s">
        <v>8898</v>
      </c>
      <c r="C4994" s="2" t="s">
        <v>8899</v>
      </c>
      <c r="D4994" s="2">
        <v>4</v>
      </c>
      <c r="E4994" s="3">
        <v>40795.42291666667</v>
      </c>
      <c r="F4994" s="2">
        <v>3.75</v>
      </c>
      <c r="G4994" s="2">
        <v>16293</v>
      </c>
      <c r="H4994" s="2" t="s">
        <v>13</v>
      </c>
      <c r="I4994" s="2">
        <v>15</v>
      </c>
      <c r="J4994" s="4">
        <v>40787</v>
      </c>
      <c r="K4994" s="17">
        <f>IF(data[[#This Row],[UnitPrice]]&gt;=20, data[[#This Row],[Revenue]]*0.7,
   IF(data[[#This Row],[UnitPrice]]&gt;=10, data[[#This Row],[Revenue]]*0.6,
      data[[#This Row],[Revenue]]*0.5))</f>
        <v>7.5</v>
      </c>
      <c r="L4994" s="9">
        <f>data[[#This Row],[Revenue]]*0.75</f>
        <v>11.25</v>
      </c>
      <c r="M4994" s="26">
        <f>IF(data[[#This Row],[Cost]]&gt;0, (data[[#This Row],[Profit]]/data[[#This Row],[Cost]]), 0)</f>
        <v>1.5</v>
      </c>
      <c r="N4994" s="17">
        <f t="shared" ref="N4994:N5057" si="78">SUM(I4994:I12818)/COUNTA(_xlfn.UNIQUE(A4994:A12818))</f>
        <v>53.503514467184118</v>
      </c>
    </row>
    <row r="4995" spans="1:14" x14ac:dyDescent="0.35">
      <c r="A4995" s="2" t="s">
        <v>9839</v>
      </c>
      <c r="B4995" s="2" t="s">
        <v>8898</v>
      </c>
      <c r="C4995" s="14" t="s">
        <v>8899</v>
      </c>
      <c r="D4995" s="2">
        <v>6</v>
      </c>
      <c r="E4995" s="3">
        <v>40826.56527777778</v>
      </c>
      <c r="F4995" s="17">
        <v>3.75</v>
      </c>
      <c r="G4995" s="2">
        <v>13980</v>
      </c>
      <c r="H4995" s="2" t="s">
        <v>13</v>
      </c>
      <c r="I4995" s="17">
        <v>22.5</v>
      </c>
      <c r="J4995" s="4">
        <v>40817</v>
      </c>
      <c r="K4995" s="17">
        <f>IF(data[[#This Row],[UnitPrice]]&gt;=20, data[[#This Row],[Revenue]]*0.7,
   IF(data[[#This Row],[UnitPrice]]&gt;=10, data[[#This Row],[Revenue]]*0.6,
      data[[#This Row],[Revenue]]*0.5))</f>
        <v>11.25</v>
      </c>
      <c r="L4995" s="9">
        <f>data[[#This Row],[Revenue]]*0.75</f>
        <v>16.875</v>
      </c>
      <c r="M4995" s="26">
        <f>IF(data[[#This Row],[Cost]]&gt;0, (data[[#This Row],[Profit]]/data[[#This Row],[Cost]]), 0)</f>
        <v>1.5</v>
      </c>
      <c r="N4995" s="17">
        <f t="shared" si="78"/>
        <v>53.517105541828379</v>
      </c>
    </row>
    <row r="4996" spans="1:14" hidden="1" x14ac:dyDescent="0.35">
      <c r="A4996" s="2" t="s">
        <v>8897</v>
      </c>
      <c r="B4996" s="2" t="s">
        <v>8898</v>
      </c>
      <c r="C4996" s="2" t="s">
        <v>8899</v>
      </c>
      <c r="D4996" s="2">
        <v>2</v>
      </c>
      <c r="E4996" s="3">
        <v>40764.772916666669</v>
      </c>
      <c r="F4996" s="2">
        <v>3.75</v>
      </c>
      <c r="G4996" s="2">
        <v>0</v>
      </c>
      <c r="H4996" s="2" t="s">
        <v>13</v>
      </c>
      <c r="I4996" s="2">
        <v>7.5</v>
      </c>
      <c r="J4996" s="4">
        <v>40756</v>
      </c>
      <c r="K4996" s="17">
        <f>IF(data[[#This Row],[UnitPrice]]&gt;=20, data[[#This Row],[Revenue]]*0.7,
   IF(data[[#This Row],[UnitPrice]]&gt;=10, data[[#This Row],[Revenue]]*0.6,
      data[[#This Row],[Revenue]]*0.5))</f>
        <v>3.75</v>
      </c>
      <c r="L4996" s="9">
        <f>data[[#This Row],[Revenue]]*0.75</f>
        <v>5.625</v>
      </c>
      <c r="M4996" s="26">
        <f>IF(data[[#This Row],[Cost]]&gt;0, (data[[#This Row],[Profit]]/data[[#This Row],[Cost]]), 0)</f>
        <v>1.5</v>
      </c>
      <c r="N4996" s="17">
        <f t="shared" si="78"/>
        <v>53.528057909604442</v>
      </c>
    </row>
    <row r="4997" spans="1:14" hidden="1" x14ac:dyDescent="0.35">
      <c r="A4997" s="2" t="s">
        <v>1587</v>
      </c>
      <c r="B4997" s="2" t="s">
        <v>1588</v>
      </c>
      <c r="C4997" s="14" t="s">
        <v>1589</v>
      </c>
      <c r="D4997" s="2">
        <v>1</v>
      </c>
      <c r="E4997" s="3">
        <v>40402.626388888886</v>
      </c>
      <c r="F4997" s="17">
        <v>1.95</v>
      </c>
      <c r="G4997" s="2">
        <v>0</v>
      </c>
      <c r="H4997" s="2" t="s">
        <v>13</v>
      </c>
      <c r="I4997" s="17">
        <v>1.95</v>
      </c>
      <c r="J4997" s="4">
        <v>40391</v>
      </c>
      <c r="K4997" s="17">
        <f>IF(data[[#This Row],[UnitPrice]]&gt;=20, data[[#This Row],[Revenue]]*0.7,
   IF(data[[#This Row],[UnitPrice]]&gt;=10, data[[#This Row],[Revenue]]*0.6,
      data[[#This Row],[Revenue]]*0.5))</f>
        <v>0.97499999999999998</v>
      </c>
      <c r="L4997" s="9">
        <f>data[[#This Row],[Revenue]]*0.75</f>
        <v>1.4624999999999999</v>
      </c>
      <c r="M4997" s="26">
        <f>IF(data[[#This Row],[Cost]]&gt;0, (data[[#This Row],[Profit]]/data[[#This Row],[Cost]]), 0)</f>
        <v>1.5</v>
      </c>
      <c r="N4997" s="17">
        <f t="shared" si="78"/>
        <v>53.544316495937757</v>
      </c>
    </row>
    <row r="4998" spans="1:14" hidden="1" x14ac:dyDescent="0.35">
      <c r="A4998" s="2" t="s">
        <v>7204</v>
      </c>
      <c r="B4998" s="2" t="s">
        <v>1588</v>
      </c>
      <c r="C4998" s="14" t="s">
        <v>1589</v>
      </c>
      <c r="D4998" s="2">
        <v>1</v>
      </c>
      <c r="E4998" s="3">
        <v>40640.465277777781</v>
      </c>
      <c r="F4998" s="17">
        <v>4.13</v>
      </c>
      <c r="G4998" s="2">
        <v>0</v>
      </c>
      <c r="H4998" s="2" t="s">
        <v>13</v>
      </c>
      <c r="I4998" s="17">
        <v>4.13</v>
      </c>
      <c r="J4998" s="4">
        <v>40634</v>
      </c>
      <c r="K4998" s="17">
        <f>IF(data[[#This Row],[UnitPrice]]&gt;=20, data[[#This Row],[Revenue]]*0.7,
   IF(data[[#This Row],[UnitPrice]]&gt;=10, data[[#This Row],[Revenue]]*0.6,
      data[[#This Row],[Revenue]]*0.5))</f>
        <v>2.0649999999999999</v>
      </c>
      <c r="L4998" s="9">
        <f>data[[#This Row],[Revenue]]*0.75</f>
        <v>3.0975000000000001</v>
      </c>
      <c r="M4998" s="26">
        <f>IF(data[[#This Row],[Cost]]&gt;0, (data[[#This Row],[Profit]]/data[[#This Row],[Cost]]), 0)</f>
        <v>1.5</v>
      </c>
      <c r="N4998" s="17">
        <f t="shared" si="78"/>
        <v>53.56254770318013</v>
      </c>
    </row>
    <row r="4999" spans="1:14" x14ac:dyDescent="0.35">
      <c r="A4999" s="2" t="s">
        <v>4113</v>
      </c>
      <c r="B4999" s="2" t="s">
        <v>1588</v>
      </c>
      <c r="C4999" s="2" t="s">
        <v>1589</v>
      </c>
      <c r="D4999" s="2">
        <v>12</v>
      </c>
      <c r="E4999" s="3">
        <v>40605.44027777778</v>
      </c>
      <c r="F4999" s="2">
        <v>2.08</v>
      </c>
      <c r="G4999" s="2">
        <v>15087</v>
      </c>
      <c r="H4999" s="2" t="s">
        <v>13</v>
      </c>
      <c r="I4999" s="2">
        <v>24.96</v>
      </c>
      <c r="J4999" s="4">
        <v>40603</v>
      </c>
      <c r="K4999" s="17">
        <f>IF(data[[#This Row],[UnitPrice]]&gt;=20, data[[#This Row],[Revenue]]*0.7,
   IF(data[[#This Row],[UnitPrice]]&gt;=10, data[[#This Row],[Revenue]]*0.6,
      data[[#This Row],[Revenue]]*0.5))</f>
        <v>12.48</v>
      </c>
      <c r="L4999" s="9">
        <f>data[[#This Row],[Revenue]]*0.75</f>
        <v>18.72</v>
      </c>
      <c r="M4999" s="26">
        <f>IF(data[[#This Row],[Cost]]&gt;0, (data[[#This Row],[Profit]]/data[[#This Row],[Cost]]), 0)</f>
        <v>1.4999999999999998</v>
      </c>
      <c r="N4999" s="17">
        <f t="shared" si="78"/>
        <v>53.58002120890766</v>
      </c>
    </row>
    <row r="5000" spans="1:14" x14ac:dyDescent="0.35">
      <c r="A5000" s="2" t="s">
        <v>4497</v>
      </c>
      <c r="B5000" s="2" t="s">
        <v>1588</v>
      </c>
      <c r="C5000" s="14" t="s">
        <v>1589</v>
      </c>
      <c r="D5000" s="2">
        <v>12</v>
      </c>
      <c r="E5000" s="3">
        <v>40819.546527777777</v>
      </c>
      <c r="F5000" s="17">
        <v>2.08</v>
      </c>
      <c r="G5000" s="2">
        <v>16743</v>
      </c>
      <c r="H5000" s="2" t="s">
        <v>13</v>
      </c>
      <c r="I5000" s="17">
        <v>24.96</v>
      </c>
      <c r="J5000" s="4">
        <v>40817</v>
      </c>
      <c r="K5000" s="17">
        <f>IF(data[[#This Row],[UnitPrice]]&gt;=20, data[[#This Row],[Revenue]]*0.7,
   IF(data[[#This Row],[UnitPrice]]&gt;=10, data[[#This Row],[Revenue]]*0.6,
      data[[#This Row],[Revenue]]*0.5))</f>
        <v>12.48</v>
      </c>
      <c r="L5000" s="9">
        <f>data[[#This Row],[Revenue]]*0.75</f>
        <v>18.72</v>
      </c>
      <c r="M5000" s="26">
        <f>IF(data[[#This Row],[Cost]]&gt;0, (data[[#This Row],[Profit]]/data[[#This Row],[Cost]]), 0)</f>
        <v>1.4999999999999998</v>
      </c>
      <c r="N5000" s="17">
        <f t="shared" si="78"/>
        <v>53.590141442715613</v>
      </c>
    </row>
    <row r="5001" spans="1:14" x14ac:dyDescent="0.35">
      <c r="A5001" s="2" t="s">
        <v>7613</v>
      </c>
      <c r="B5001" s="2" t="s">
        <v>1588</v>
      </c>
      <c r="C5001" s="14" t="s">
        <v>1589</v>
      </c>
      <c r="D5001" s="2">
        <v>12</v>
      </c>
      <c r="E5001" s="3">
        <v>40854.539583333331</v>
      </c>
      <c r="F5001" s="17">
        <v>2.08</v>
      </c>
      <c r="G5001" s="2">
        <v>13675</v>
      </c>
      <c r="H5001" s="2" t="s">
        <v>13</v>
      </c>
      <c r="I5001" s="17">
        <v>24.96</v>
      </c>
      <c r="J5001" s="4">
        <v>40848</v>
      </c>
      <c r="K5001" s="17">
        <f>IF(data[[#This Row],[UnitPrice]]&gt;=20, data[[#This Row],[Revenue]]*0.7,
   IF(data[[#This Row],[UnitPrice]]&gt;=10, data[[#This Row],[Revenue]]*0.6,
      data[[#This Row],[Revenue]]*0.5))</f>
        <v>12.48</v>
      </c>
      <c r="L5001" s="9">
        <f>data[[#This Row],[Revenue]]*0.75</f>
        <v>18.72</v>
      </c>
      <c r="M5001" s="26">
        <f>IF(data[[#This Row],[Cost]]&gt;0, (data[[#This Row],[Profit]]/data[[#This Row],[Cost]]), 0)</f>
        <v>1.4999999999999998</v>
      </c>
      <c r="N5001" s="17">
        <f t="shared" si="78"/>
        <v>53.600268836222057</v>
      </c>
    </row>
    <row r="5002" spans="1:14" x14ac:dyDescent="0.35">
      <c r="A5002" s="2" t="s">
        <v>8587</v>
      </c>
      <c r="B5002" s="2" t="s">
        <v>1588</v>
      </c>
      <c r="C5002" s="14" t="s">
        <v>1589</v>
      </c>
      <c r="D5002" s="2">
        <v>1</v>
      </c>
      <c r="E5002" s="3">
        <v>40642.552083333336</v>
      </c>
      <c r="F5002" s="17">
        <v>2.08</v>
      </c>
      <c r="G5002" s="2">
        <v>14965</v>
      </c>
      <c r="H5002" s="2" t="s">
        <v>13</v>
      </c>
      <c r="I5002" s="17">
        <v>2.08</v>
      </c>
      <c r="J5002" s="4">
        <v>40634</v>
      </c>
      <c r="K5002" s="17">
        <f>IF(data[[#This Row],[UnitPrice]]&gt;=20, data[[#This Row],[Revenue]]*0.7,
   IF(data[[#This Row],[UnitPrice]]&gt;=10, data[[#This Row],[Revenue]]*0.6,
      data[[#This Row],[Revenue]]*0.5))</f>
        <v>1.04</v>
      </c>
      <c r="L5002" s="9">
        <f>data[[#This Row],[Revenue]]*0.75</f>
        <v>1.56</v>
      </c>
      <c r="M5002" s="26">
        <f>IF(data[[#This Row],[Cost]]&gt;0, (data[[#This Row],[Profit]]/data[[#This Row],[Cost]]), 0)</f>
        <v>1.5</v>
      </c>
      <c r="N5002" s="17">
        <f t="shared" si="78"/>
        <v>53.610403397027518</v>
      </c>
    </row>
    <row r="5003" spans="1:14" x14ac:dyDescent="0.35">
      <c r="A5003" s="2" t="s">
        <v>10126</v>
      </c>
      <c r="B5003" s="2" t="s">
        <v>1588</v>
      </c>
      <c r="C5003" s="14" t="s">
        <v>1589</v>
      </c>
      <c r="D5003" s="2">
        <v>12</v>
      </c>
      <c r="E5003" s="3">
        <v>40554.370138888888</v>
      </c>
      <c r="F5003" s="17">
        <v>2.08</v>
      </c>
      <c r="G5003" s="2">
        <v>17419</v>
      </c>
      <c r="H5003" s="2" t="s">
        <v>13</v>
      </c>
      <c r="I5003" s="17">
        <v>24.96</v>
      </c>
      <c r="J5003" s="4">
        <v>40544</v>
      </c>
      <c r="K5003" s="17">
        <f>IF(data[[#This Row],[UnitPrice]]&gt;=20, data[[#This Row],[Revenue]]*0.7,
   IF(data[[#This Row],[UnitPrice]]&gt;=10, data[[#This Row],[Revenue]]*0.6,
      data[[#This Row],[Revenue]]*0.5))</f>
        <v>12.48</v>
      </c>
      <c r="L5003" s="9">
        <f>data[[#This Row],[Revenue]]*0.75</f>
        <v>18.72</v>
      </c>
      <c r="M5003" s="26">
        <f>IF(data[[#This Row],[Cost]]&gt;0, (data[[#This Row],[Profit]]/data[[#This Row],[Cost]]), 0)</f>
        <v>1.4999999999999998</v>
      </c>
      <c r="N5003" s="17">
        <f t="shared" si="78"/>
        <v>53.62864424778752</v>
      </c>
    </row>
    <row r="5004" spans="1:14" x14ac:dyDescent="0.35">
      <c r="A5004" s="2" t="s">
        <v>10286</v>
      </c>
      <c r="B5004" s="2" t="s">
        <v>1588</v>
      </c>
      <c r="C5004" s="14" t="s">
        <v>1589</v>
      </c>
      <c r="D5004" s="2">
        <v>24</v>
      </c>
      <c r="E5004" s="3">
        <v>40585.586111111108</v>
      </c>
      <c r="F5004" s="17">
        <v>2.08</v>
      </c>
      <c r="G5004" s="2">
        <v>16379</v>
      </c>
      <c r="H5004" s="2" t="s">
        <v>13</v>
      </c>
      <c r="I5004" s="17">
        <v>49.92</v>
      </c>
      <c r="J5004" s="4">
        <v>40575</v>
      </c>
      <c r="K5004" s="17">
        <f>IF(data[[#This Row],[UnitPrice]]&gt;=20, data[[#This Row],[Revenue]]*0.7,
   IF(data[[#This Row],[UnitPrice]]&gt;=10, data[[#This Row],[Revenue]]*0.6,
      data[[#This Row],[Revenue]]*0.5))</f>
        <v>24.96</v>
      </c>
      <c r="L5004" s="9">
        <f>data[[#This Row],[Revenue]]*0.75</f>
        <v>37.44</v>
      </c>
      <c r="M5004" s="26">
        <f>IF(data[[#This Row],[Cost]]&gt;0, (data[[#This Row],[Profit]]/data[[#This Row],[Cost]]), 0)</f>
        <v>1.4999999999999998</v>
      </c>
      <c r="N5004" s="17">
        <f t="shared" si="78"/>
        <v>53.638796033994261</v>
      </c>
    </row>
    <row r="5005" spans="1:14" x14ac:dyDescent="0.35">
      <c r="A5005" s="2" t="s">
        <v>11696</v>
      </c>
      <c r="B5005" s="2" t="s">
        <v>1588</v>
      </c>
      <c r="C5005" s="14" t="s">
        <v>1589</v>
      </c>
      <c r="D5005" s="2">
        <v>2</v>
      </c>
      <c r="E5005" s="3">
        <v>40706.724305555559</v>
      </c>
      <c r="F5005" s="17">
        <v>2.08</v>
      </c>
      <c r="G5005" s="2">
        <v>15023</v>
      </c>
      <c r="H5005" s="2" t="s">
        <v>13</v>
      </c>
      <c r="I5005" s="17">
        <v>4.16</v>
      </c>
      <c r="J5005" s="4">
        <v>40695</v>
      </c>
      <c r="K5005" s="17">
        <f>IF(data[[#This Row],[UnitPrice]]&gt;=20, data[[#This Row],[Revenue]]*0.7,
   IF(data[[#This Row],[UnitPrice]]&gt;=10, data[[#This Row],[Revenue]]*0.6,
      data[[#This Row],[Revenue]]*0.5))</f>
        <v>2.08</v>
      </c>
      <c r="L5005" s="9">
        <f>data[[#This Row],[Revenue]]*0.75</f>
        <v>3.12</v>
      </c>
      <c r="M5005" s="26">
        <f>IF(data[[#This Row],[Cost]]&gt;0, (data[[#This Row],[Profit]]/data[[#This Row],[Cost]]), 0)</f>
        <v>1.5</v>
      </c>
      <c r="N5005" s="17">
        <f t="shared" si="78"/>
        <v>53.640113354587228</v>
      </c>
    </row>
    <row r="5006" spans="1:14" x14ac:dyDescent="0.35">
      <c r="A5006" s="2" t="s">
        <v>11697</v>
      </c>
      <c r="B5006" s="2" t="s">
        <v>1588</v>
      </c>
      <c r="C5006" s="14" t="s">
        <v>1589</v>
      </c>
      <c r="D5006" s="2">
        <v>4</v>
      </c>
      <c r="E5006" s="3">
        <v>40706.726388888892</v>
      </c>
      <c r="F5006" s="17">
        <v>2.08</v>
      </c>
      <c r="G5006" s="2">
        <v>16987</v>
      </c>
      <c r="H5006" s="2" t="s">
        <v>13</v>
      </c>
      <c r="I5006" s="17">
        <v>8.32</v>
      </c>
      <c r="J5006" s="4">
        <v>40695</v>
      </c>
      <c r="K5006" s="17">
        <f>IF(data[[#This Row],[UnitPrice]]&gt;=20, data[[#This Row],[Revenue]]*0.7,
   IF(data[[#This Row],[UnitPrice]]&gt;=10, data[[#This Row],[Revenue]]*0.6,
      data[[#This Row],[Revenue]]*0.5))</f>
        <v>4.16</v>
      </c>
      <c r="L5006" s="9">
        <f>data[[#This Row],[Revenue]]*0.75</f>
        <v>6.24</v>
      </c>
      <c r="M5006" s="26">
        <f>IF(data[[#This Row],[Cost]]&gt;0, (data[[#This Row],[Profit]]/data[[#This Row],[Cost]]), 0)</f>
        <v>1.5</v>
      </c>
      <c r="N5006" s="17">
        <f t="shared" si="78"/>
        <v>53.657647058823436</v>
      </c>
    </row>
    <row r="5007" spans="1:14" hidden="1" x14ac:dyDescent="0.35">
      <c r="A5007" s="2" t="s">
        <v>6955</v>
      </c>
      <c r="B5007" s="2" t="s">
        <v>2155</v>
      </c>
      <c r="C5007" s="14" t="s">
        <v>2156</v>
      </c>
      <c r="D5007" s="2">
        <v>1</v>
      </c>
      <c r="E5007" s="3">
        <v>40822.557638888888</v>
      </c>
      <c r="F5007" s="17">
        <v>3.29</v>
      </c>
      <c r="G5007" s="2">
        <v>0</v>
      </c>
      <c r="H5007" s="2" t="s">
        <v>13</v>
      </c>
      <c r="I5007" s="17">
        <v>3.29</v>
      </c>
      <c r="J5007" s="4">
        <v>40817</v>
      </c>
      <c r="K5007" s="17">
        <f>IF(data[[#This Row],[UnitPrice]]&gt;=20, data[[#This Row],[Revenue]]*0.7,
   IF(data[[#This Row],[UnitPrice]]&gt;=10, data[[#This Row],[Revenue]]*0.6,
      data[[#This Row],[Revenue]]*0.5))</f>
        <v>1.645</v>
      </c>
      <c r="L5007" s="9">
        <f>data[[#This Row],[Revenue]]*0.75</f>
        <v>2.4675000000000002</v>
      </c>
      <c r="M5007" s="26">
        <f>IF(data[[#This Row],[Cost]]&gt;0, (data[[#This Row],[Profit]]/data[[#This Row],[Cost]]), 0)</f>
        <v>1.5000000000000002</v>
      </c>
      <c r="N5007" s="17">
        <f t="shared" si="78"/>
        <v>53.673718539524899</v>
      </c>
    </row>
    <row r="5008" spans="1:14" hidden="1" x14ac:dyDescent="0.35">
      <c r="A5008" s="2" t="s">
        <v>7781</v>
      </c>
      <c r="B5008" s="2" t="s">
        <v>2155</v>
      </c>
      <c r="C5008" s="14" t="s">
        <v>2156</v>
      </c>
      <c r="D5008" s="2">
        <v>24</v>
      </c>
      <c r="E5008" s="3">
        <v>40551.432638888888</v>
      </c>
      <c r="F5008" s="17">
        <v>1.25</v>
      </c>
      <c r="G5008" s="2">
        <v>15625</v>
      </c>
      <c r="H5008" s="2" t="s">
        <v>13</v>
      </c>
      <c r="I5008" s="17">
        <v>30</v>
      </c>
      <c r="J5008" s="4">
        <v>40544</v>
      </c>
      <c r="K5008" s="17">
        <f>IF(data[[#This Row],[UnitPrice]]&gt;=20, data[[#This Row],[Revenue]]*0.7,
   IF(data[[#This Row],[UnitPrice]]&gt;=10, data[[#This Row],[Revenue]]*0.6,
      data[[#This Row],[Revenue]]*0.5))</f>
        <v>15</v>
      </c>
      <c r="L5008" s="9">
        <f>data[[#This Row],[Revenue]]*0.75</f>
        <v>22.5</v>
      </c>
      <c r="M5008" s="26">
        <f>IF(data[[#This Row],[Cost]]&gt;0, (data[[#This Row],[Profit]]/data[[#This Row],[Cost]]), 0)</f>
        <v>1.5</v>
      </c>
      <c r="N5008" s="17">
        <f t="shared" si="78"/>
        <v>53.691585106382895</v>
      </c>
    </row>
    <row r="5009" spans="1:14" hidden="1" x14ac:dyDescent="0.35">
      <c r="A5009" s="2" t="s">
        <v>3587</v>
      </c>
      <c r="B5009" s="2" t="s">
        <v>3061</v>
      </c>
      <c r="C5009" s="14" t="s">
        <v>3062</v>
      </c>
      <c r="D5009" s="2">
        <v>12</v>
      </c>
      <c r="E5009" s="3">
        <v>40726.472222222219</v>
      </c>
      <c r="F5009" s="17">
        <v>1.25</v>
      </c>
      <c r="G5009" s="2">
        <v>17613</v>
      </c>
      <c r="H5009" s="2" t="s">
        <v>13</v>
      </c>
      <c r="I5009" s="17">
        <v>15</v>
      </c>
      <c r="J5009" s="4">
        <v>40725</v>
      </c>
      <c r="K5009" s="17">
        <f>IF(data[[#This Row],[UnitPrice]]&gt;=20, data[[#This Row],[Revenue]]*0.7,
   IF(data[[#This Row],[UnitPrice]]&gt;=10, data[[#This Row],[Revenue]]*0.6,
      data[[#This Row],[Revenue]]*0.5))</f>
        <v>7.5</v>
      </c>
      <c r="L5009" s="9">
        <f>data[[#This Row],[Revenue]]*0.75</f>
        <v>11.25</v>
      </c>
      <c r="M5009" s="26">
        <f>IF(data[[#This Row],[Cost]]&gt;0, (data[[#This Row],[Profit]]/data[[#This Row],[Cost]]), 0)</f>
        <v>1.5</v>
      </c>
      <c r="N5009" s="17">
        <f t="shared" si="78"/>
        <v>53.69998935792826</v>
      </c>
    </row>
    <row r="5010" spans="1:14" x14ac:dyDescent="0.35">
      <c r="A5010" s="2" t="s">
        <v>1119</v>
      </c>
      <c r="B5010" s="2" t="s">
        <v>1120</v>
      </c>
      <c r="C5010" s="14" t="s">
        <v>1121</v>
      </c>
      <c r="D5010" s="2">
        <v>72</v>
      </c>
      <c r="E5010" s="3">
        <v>40341.487500000003</v>
      </c>
      <c r="F5010" s="17">
        <v>1.06</v>
      </c>
      <c r="G5010" s="2">
        <v>14189</v>
      </c>
      <c r="H5010" s="2" t="s">
        <v>13</v>
      </c>
      <c r="I5010" s="17">
        <v>76.319999999999993</v>
      </c>
      <c r="J5010" s="4">
        <v>40330</v>
      </c>
      <c r="K5010" s="17">
        <f>IF(data[[#This Row],[UnitPrice]]&gt;=20, data[[#This Row],[Revenue]]*0.7,
   IF(data[[#This Row],[UnitPrice]]&gt;=10, data[[#This Row],[Revenue]]*0.6,
      data[[#This Row],[Revenue]]*0.5))</f>
        <v>38.159999999999997</v>
      </c>
      <c r="L5010" s="9">
        <f>data[[#This Row],[Revenue]]*0.75</f>
        <v>57.239999999999995</v>
      </c>
      <c r="M5010" s="26">
        <f>IF(data[[#This Row],[Cost]]&gt;0, (data[[#This Row],[Profit]]/data[[#This Row],[Cost]]), 0)</f>
        <v>1.5</v>
      </c>
      <c r="N5010" s="17">
        <f t="shared" si="78"/>
        <v>53.713722498225607</v>
      </c>
    </row>
    <row r="5011" spans="1:14" x14ac:dyDescent="0.35">
      <c r="A5011" s="2" t="s">
        <v>2761</v>
      </c>
      <c r="B5011" s="2" t="s">
        <v>1120</v>
      </c>
      <c r="C5011" s="14" t="s">
        <v>1121</v>
      </c>
      <c r="D5011" s="2">
        <v>6</v>
      </c>
      <c r="E5011" s="3">
        <v>40787.431250000001</v>
      </c>
      <c r="F5011" s="17">
        <v>1.25</v>
      </c>
      <c r="G5011" s="2">
        <v>16923</v>
      </c>
      <c r="H5011" s="2" t="s">
        <v>13</v>
      </c>
      <c r="I5011" s="17">
        <v>7.5</v>
      </c>
      <c r="J5011" s="4">
        <v>40787</v>
      </c>
      <c r="K5011" s="17">
        <f>IF(data[[#This Row],[UnitPrice]]&gt;=20, data[[#This Row],[Revenue]]*0.7,
   IF(data[[#This Row],[UnitPrice]]&gt;=10, data[[#This Row],[Revenue]]*0.6,
      data[[#This Row],[Revenue]]*0.5))</f>
        <v>3.75</v>
      </c>
      <c r="L5011" s="9">
        <f>data[[#This Row],[Revenue]]*0.75</f>
        <v>5.625</v>
      </c>
      <c r="M5011" s="26">
        <f>IF(data[[#This Row],[Cost]]&gt;0, (data[[#This Row],[Profit]]/data[[#This Row],[Cost]]), 0)</f>
        <v>1.5</v>
      </c>
      <c r="N5011" s="17">
        <f t="shared" si="78"/>
        <v>53.70569755058564</v>
      </c>
    </row>
    <row r="5012" spans="1:14" x14ac:dyDescent="0.35">
      <c r="A5012" s="2" t="s">
        <v>3737</v>
      </c>
      <c r="B5012" s="2" t="s">
        <v>1120</v>
      </c>
      <c r="C5012" s="14" t="s">
        <v>1121</v>
      </c>
      <c r="D5012" s="2">
        <v>72</v>
      </c>
      <c r="E5012" s="3">
        <v>40818.510416666664</v>
      </c>
      <c r="F5012" s="17">
        <v>1.06</v>
      </c>
      <c r="G5012" s="2">
        <v>18093</v>
      </c>
      <c r="H5012" s="2" t="s">
        <v>13</v>
      </c>
      <c r="I5012" s="17">
        <v>76.319999999999993</v>
      </c>
      <c r="J5012" s="4">
        <v>40817</v>
      </c>
      <c r="K5012" s="17">
        <f>IF(data[[#This Row],[UnitPrice]]&gt;=20, data[[#This Row],[Revenue]]*0.7,
   IF(data[[#This Row],[UnitPrice]]&gt;=10, data[[#This Row],[Revenue]]*0.6,
      data[[#This Row],[Revenue]]*0.5))</f>
        <v>38.159999999999997</v>
      </c>
      <c r="L5012" s="9">
        <f>data[[#This Row],[Revenue]]*0.75</f>
        <v>57.239999999999995</v>
      </c>
      <c r="M5012" s="26">
        <f>IF(data[[#This Row],[Cost]]&gt;0, (data[[#This Row],[Profit]]/data[[#This Row],[Cost]]), 0)</f>
        <v>1.5</v>
      </c>
      <c r="N5012" s="17">
        <f t="shared" si="78"/>
        <v>53.722105823863551</v>
      </c>
    </row>
    <row r="5013" spans="1:14" x14ac:dyDescent="0.35">
      <c r="A5013" s="2" t="s">
        <v>4168</v>
      </c>
      <c r="B5013" s="2" t="s">
        <v>1120</v>
      </c>
      <c r="C5013" s="14" t="s">
        <v>1121</v>
      </c>
      <c r="D5013" s="2">
        <v>2</v>
      </c>
      <c r="E5013" s="3">
        <v>40636.406944444447</v>
      </c>
      <c r="F5013" s="17">
        <v>1.25</v>
      </c>
      <c r="G5013" s="2">
        <v>14796</v>
      </c>
      <c r="H5013" s="2" t="s">
        <v>13</v>
      </c>
      <c r="I5013" s="17">
        <v>2.5</v>
      </c>
      <c r="J5013" s="4">
        <v>40634</v>
      </c>
      <c r="K5013" s="17">
        <f>IF(data[[#This Row],[UnitPrice]]&gt;=20, data[[#This Row],[Revenue]]*0.7,
   IF(data[[#This Row],[UnitPrice]]&gt;=10, data[[#This Row],[Revenue]]*0.6,
      data[[#This Row],[Revenue]]*0.5))</f>
        <v>1.25</v>
      </c>
      <c r="L5013" s="9">
        <f>data[[#This Row],[Revenue]]*0.75</f>
        <v>1.875</v>
      </c>
      <c r="M5013" s="26">
        <f>IF(data[[#This Row],[Cost]]&gt;0, (data[[#This Row],[Profit]]/data[[#This Row],[Cost]]), 0)</f>
        <v>1.5</v>
      </c>
      <c r="N5013" s="17">
        <f t="shared" si="78"/>
        <v>53.714078152753025</v>
      </c>
    </row>
    <row r="5014" spans="1:14" x14ac:dyDescent="0.35">
      <c r="A5014" s="2" t="s">
        <v>7447</v>
      </c>
      <c r="B5014" s="2" t="s">
        <v>1120</v>
      </c>
      <c r="C5014" s="14" t="s">
        <v>1121</v>
      </c>
      <c r="D5014" s="2">
        <v>12</v>
      </c>
      <c r="E5014" s="3">
        <v>40731.572222222225</v>
      </c>
      <c r="F5014" s="17">
        <v>1.25</v>
      </c>
      <c r="G5014" s="2">
        <v>16325</v>
      </c>
      <c r="H5014" s="2" t="s">
        <v>13</v>
      </c>
      <c r="I5014" s="17">
        <v>15</v>
      </c>
      <c r="J5014" s="4">
        <v>40725</v>
      </c>
      <c r="K5014" s="17">
        <f>IF(data[[#This Row],[UnitPrice]]&gt;=20, data[[#This Row],[Revenue]]*0.7,
   IF(data[[#This Row],[UnitPrice]]&gt;=10, data[[#This Row],[Revenue]]*0.6,
      data[[#This Row],[Revenue]]*0.5))</f>
        <v>7.5</v>
      </c>
      <c r="L5014" s="9">
        <f>data[[#This Row],[Revenue]]*0.75</f>
        <v>11.25</v>
      </c>
      <c r="M5014" s="26">
        <f>IF(data[[#This Row],[Cost]]&gt;0, (data[[#This Row],[Profit]]/data[[#This Row],[Cost]]), 0)</f>
        <v>1.5</v>
      </c>
      <c r="N5014" s="17">
        <f t="shared" si="78"/>
        <v>53.732277896233036</v>
      </c>
    </row>
    <row r="5015" spans="1:14" x14ac:dyDescent="0.35">
      <c r="A5015" s="2" t="s">
        <v>7507</v>
      </c>
      <c r="B5015" s="2" t="s">
        <v>1120</v>
      </c>
      <c r="C5015" s="14" t="s">
        <v>1121</v>
      </c>
      <c r="D5015" s="2">
        <v>1</v>
      </c>
      <c r="E5015" s="3">
        <v>40762.509722222225</v>
      </c>
      <c r="F5015" s="17">
        <v>1.25</v>
      </c>
      <c r="G5015" s="2">
        <v>18121</v>
      </c>
      <c r="H5015" s="2" t="s">
        <v>13</v>
      </c>
      <c r="I5015" s="17">
        <v>1.25</v>
      </c>
      <c r="J5015" s="4">
        <v>40756</v>
      </c>
      <c r="K5015" s="17">
        <f>IF(data[[#This Row],[UnitPrice]]&gt;=20, data[[#This Row],[Revenue]]*0.7,
   IF(data[[#This Row],[UnitPrice]]&gt;=10, data[[#This Row],[Revenue]]*0.6,
      data[[#This Row],[Revenue]]*0.5))</f>
        <v>0.625</v>
      </c>
      <c r="L5015" s="9">
        <f>data[[#This Row],[Revenue]]*0.75</f>
        <v>0.9375</v>
      </c>
      <c r="M5015" s="26">
        <f>IF(data[[#This Row],[Cost]]&gt;0, (data[[#This Row],[Profit]]/data[[#This Row],[Cost]]), 0)</f>
        <v>1.5</v>
      </c>
      <c r="N5015" s="17">
        <f t="shared" si="78"/>
        <v>53.746046924991035</v>
      </c>
    </row>
    <row r="5016" spans="1:14" x14ac:dyDescent="0.35">
      <c r="A5016" s="2" t="s">
        <v>10878</v>
      </c>
      <c r="B5016" s="2" t="s">
        <v>9192</v>
      </c>
      <c r="C5016" s="14" t="s">
        <v>9193</v>
      </c>
      <c r="D5016" s="2">
        <v>12</v>
      </c>
      <c r="E5016" s="3">
        <v>40797.572916666664</v>
      </c>
      <c r="F5016" s="17">
        <v>0.83</v>
      </c>
      <c r="G5016" s="2">
        <v>14240</v>
      </c>
      <c r="H5016" s="2" t="s">
        <v>13</v>
      </c>
      <c r="I5016" s="17">
        <v>9.9600000000000009</v>
      </c>
      <c r="J5016" s="4">
        <v>40787</v>
      </c>
      <c r="K5016" s="17">
        <f>IF(data[[#This Row],[UnitPrice]]&gt;=20, data[[#This Row],[Revenue]]*0.7,
   IF(data[[#This Row],[UnitPrice]]&gt;=10, data[[#This Row],[Revenue]]*0.6,
      data[[#This Row],[Revenue]]*0.5))</f>
        <v>4.9800000000000004</v>
      </c>
      <c r="L5016" s="9">
        <f>data[[#This Row],[Revenue]]*0.75</f>
        <v>7.4700000000000006</v>
      </c>
      <c r="M5016" s="26">
        <f>IF(data[[#This Row],[Cost]]&gt;0, (data[[#This Row],[Profit]]/data[[#This Row],[Cost]]), 0)</f>
        <v>1.5</v>
      </c>
      <c r="N5016" s="17">
        <f t="shared" si="78"/>
        <v>53.764715504978582</v>
      </c>
    </row>
    <row r="5017" spans="1:14" x14ac:dyDescent="0.35">
      <c r="A5017" s="2" t="s">
        <v>11345</v>
      </c>
      <c r="B5017" s="2" t="s">
        <v>9192</v>
      </c>
      <c r="C5017" s="14" t="s">
        <v>9193</v>
      </c>
      <c r="D5017" s="2">
        <v>12</v>
      </c>
      <c r="E5017" s="3">
        <v>40586.553472222222</v>
      </c>
      <c r="F5017" s="17">
        <v>0.83</v>
      </c>
      <c r="G5017" s="2">
        <v>14428</v>
      </c>
      <c r="H5017" s="2" t="s">
        <v>13</v>
      </c>
      <c r="I5017" s="17">
        <v>9.9600000000000009</v>
      </c>
      <c r="J5017" s="4">
        <v>40575</v>
      </c>
      <c r="K5017" s="17">
        <f>IF(data[[#This Row],[UnitPrice]]&gt;=20, data[[#This Row],[Revenue]]*0.7,
   IF(data[[#This Row],[UnitPrice]]&gt;=10, data[[#This Row],[Revenue]]*0.6,
      data[[#This Row],[Revenue]]*0.5))</f>
        <v>4.9800000000000004</v>
      </c>
      <c r="L5017" s="9">
        <f>data[[#This Row],[Revenue]]*0.75</f>
        <v>7.4700000000000006</v>
      </c>
      <c r="M5017" s="26">
        <f>IF(data[[#This Row],[Cost]]&gt;0, (data[[#This Row],[Profit]]/data[[#This Row],[Cost]]), 0)</f>
        <v>1.5</v>
      </c>
      <c r="N5017" s="17">
        <f t="shared" si="78"/>
        <v>53.780298826040479</v>
      </c>
    </row>
    <row r="5018" spans="1:14" hidden="1" x14ac:dyDescent="0.35">
      <c r="A5018" s="2" t="s">
        <v>8674</v>
      </c>
      <c r="B5018" s="2" t="s">
        <v>8675</v>
      </c>
      <c r="C5018" s="14" t="s">
        <v>8676</v>
      </c>
      <c r="D5018" s="2">
        <v>12</v>
      </c>
      <c r="E5018" s="3">
        <v>40672.638194444444</v>
      </c>
      <c r="F5018" s="17">
        <v>0.39</v>
      </c>
      <c r="G5018" s="2">
        <v>13744</v>
      </c>
      <c r="H5018" s="2" t="s">
        <v>13</v>
      </c>
      <c r="I5018" s="17">
        <v>4.68</v>
      </c>
      <c r="J5018" s="4">
        <v>40664</v>
      </c>
      <c r="K5018" s="17">
        <f>IF(data[[#This Row],[UnitPrice]]&gt;=20, data[[#This Row],[Revenue]]*0.7,
   IF(data[[#This Row],[UnitPrice]]&gt;=10, data[[#This Row],[Revenue]]*0.6,
      data[[#This Row],[Revenue]]*0.5))</f>
        <v>2.34</v>
      </c>
      <c r="L5018" s="9">
        <f>data[[#This Row],[Revenue]]*0.75</f>
        <v>3.51</v>
      </c>
      <c r="M5018" s="26">
        <f>IF(data[[#This Row],[Cost]]&gt;0, (data[[#This Row],[Profit]]/data[[#This Row],[Cost]]), 0)</f>
        <v>1.5</v>
      </c>
      <c r="N5018" s="17">
        <f t="shared" si="78"/>
        <v>53.79589323843409</v>
      </c>
    </row>
    <row r="5019" spans="1:14" x14ac:dyDescent="0.35">
      <c r="A5019" s="2" t="s">
        <v>848</v>
      </c>
      <c r="B5019" s="2" t="s">
        <v>849</v>
      </c>
      <c r="C5019" s="14" t="s">
        <v>850</v>
      </c>
      <c r="D5019" s="2">
        <v>24</v>
      </c>
      <c r="E5019" s="3">
        <v>40249.697916666664</v>
      </c>
      <c r="F5019" s="17">
        <v>1.25</v>
      </c>
      <c r="G5019" s="2">
        <v>16455</v>
      </c>
      <c r="H5019" s="2" t="s">
        <v>13</v>
      </c>
      <c r="I5019" s="17">
        <v>30</v>
      </c>
      <c r="J5019" s="4">
        <v>40238</v>
      </c>
      <c r="K5019" s="17">
        <f>IF(data[[#This Row],[UnitPrice]]&gt;=20, data[[#This Row],[Revenue]]*0.7,
   IF(data[[#This Row],[UnitPrice]]&gt;=10, data[[#This Row],[Revenue]]*0.6,
      data[[#This Row],[Revenue]]*0.5))</f>
        <v>15</v>
      </c>
      <c r="L5019" s="9">
        <f>data[[#This Row],[Revenue]]*0.75</f>
        <v>22.5</v>
      </c>
      <c r="M5019" s="26">
        <f>IF(data[[#This Row],[Cost]]&gt;0, (data[[#This Row],[Profit]]/data[[#This Row],[Cost]]), 0)</f>
        <v>1.5</v>
      </c>
      <c r="N5019" s="17">
        <f t="shared" si="78"/>
        <v>53.81337842648621</v>
      </c>
    </row>
    <row r="5020" spans="1:14" x14ac:dyDescent="0.35">
      <c r="A5020" s="2" t="s">
        <v>8034</v>
      </c>
      <c r="B5020" s="2" t="s">
        <v>849</v>
      </c>
      <c r="C5020" s="14" t="s">
        <v>850</v>
      </c>
      <c r="D5020" s="2">
        <v>12</v>
      </c>
      <c r="E5020" s="3">
        <v>40671.494444444441</v>
      </c>
      <c r="F5020" s="17">
        <v>1.25</v>
      </c>
      <c r="G5020" s="2">
        <v>16928</v>
      </c>
      <c r="H5020" s="2" t="s">
        <v>13</v>
      </c>
      <c r="I5020" s="17">
        <v>15</v>
      </c>
      <c r="J5020" s="4">
        <v>40664</v>
      </c>
      <c r="K5020" s="17">
        <f>IF(data[[#This Row],[UnitPrice]]&gt;=20, data[[#This Row],[Revenue]]*0.7,
   IF(data[[#This Row],[UnitPrice]]&gt;=10, data[[#This Row],[Revenue]]*0.6,
      data[[#This Row],[Revenue]]*0.5))</f>
        <v>7.5</v>
      </c>
      <c r="L5020" s="9">
        <f>data[[#This Row],[Revenue]]*0.75</f>
        <v>11.25</v>
      </c>
      <c r="M5020" s="26">
        <f>IF(data[[#This Row],[Cost]]&gt;0, (data[[#This Row],[Profit]]/data[[#This Row],[Cost]]), 0)</f>
        <v>1.5</v>
      </c>
      <c r="N5020" s="17">
        <f t="shared" si="78"/>
        <v>53.821858974358889</v>
      </c>
    </row>
    <row r="5021" spans="1:14" x14ac:dyDescent="0.35">
      <c r="A5021" s="2" t="s">
        <v>11461</v>
      </c>
      <c r="B5021" s="2" t="s">
        <v>849</v>
      </c>
      <c r="C5021" s="14" t="s">
        <v>850</v>
      </c>
      <c r="D5021" s="2">
        <v>36</v>
      </c>
      <c r="E5021" s="3">
        <v>40645.651388888888</v>
      </c>
      <c r="F5021" s="17">
        <v>1.25</v>
      </c>
      <c r="G5021" s="2">
        <v>14102</v>
      </c>
      <c r="H5021" s="2" t="s">
        <v>13</v>
      </c>
      <c r="I5021" s="17">
        <v>45</v>
      </c>
      <c r="J5021" s="4">
        <v>40634</v>
      </c>
      <c r="K5021" s="17">
        <f>IF(data[[#This Row],[UnitPrice]]&gt;=20, data[[#This Row],[Revenue]]*0.7,
   IF(data[[#This Row],[UnitPrice]]&gt;=10, data[[#This Row],[Revenue]]*0.6,
      data[[#This Row],[Revenue]]*0.5))</f>
        <v>22.5</v>
      </c>
      <c r="L5021" s="9">
        <f>data[[#This Row],[Revenue]]*0.75</f>
        <v>33.75</v>
      </c>
      <c r="M5021" s="26">
        <f>IF(data[[#This Row],[Cost]]&gt;0, (data[[#This Row],[Profit]]/data[[#This Row],[Cost]]), 0)</f>
        <v>1.5</v>
      </c>
      <c r="N5021" s="17">
        <f t="shared" si="78"/>
        <v>53.835689348058345</v>
      </c>
    </row>
    <row r="5022" spans="1:14" x14ac:dyDescent="0.35">
      <c r="A5022" s="2" t="s">
        <v>10439</v>
      </c>
      <c r="B5022" s="2" t="s">
        <v>10440</v>
      </c>
      <c r="C5022" s="14" t="s">
        <v>10441</v>
      </c>
      <c r="D5022" s="2">
        <v>40</v>
      </c>
      <c r="E5022" s="3">
        <v>40644.488194444442</v>
      </c>
      <c r="F5022" s="17">
        <v>2.1</v>
      </c>
      <c r="G5022" s="2">
        <v>15722</v>
      </c>
      <c r="H5022" s="2" t="s">
        <v>13</v>
      </c>
      <c r="I5022" s="17">
        <v>84</v>
      </c>
      <c r="J5022" s="4">
        <v>40634</v>
      </c>
      <c r="K5022" s="17">
        <f>IF(data[[#This Row],[UnitPrice]]&gt;=20, data[[#This Row],[Revenue]]*0.7,
   IF(data[[#This Row],[UnitPrice]]&gt;=10, data[[#This Row],[Revenue]]*0.6,
      data[[#This Row],[Revenue]]*0.5))</f>
        <v>42</v>
      </c>
      <c r="L5022" s="9">
        <f>data[[#This Row],[Revenue]]*0.75</f>
        <v>63</v>
      </c>
      <c r="M5022" s="26">
        <f>IF(data[[#This Row],[Cost]]&gt;0, (data[[#This Row],[Profit]]/data[[#This Row],[Cost]]), 0)</f>
        <v>1.5</v>
      </c>
      <c r="N5022" s="17">
        <f t="shared" si="78"/>
        <v>53.838838203848823</v>
      </c>
    </row>
    <row r="5023" spans="1:14" x14ac:dyDescent="0.35">
      <c r="A5023" s="2" t="s">
        <v>6168</v>
      </c>
      <c r="B5023" s="2" t="s">
        <v>6169</v>
      </c>
      <c r="C5023" s="14" t="s">
        <v>6170</v>
      </c>
      <c r="D5023" s="2">
        <v>3</v>
      </c>
      <c r="E5023" s="3">
        <v>40852.612500000003</v>
      </c>
      <c r="F5023" s="17">
        <v>4.25</v>
      </c>
      <c r="G5023" s="2">
        <v>14649</v>
      </c>
      <c r="H5023" s="2" t="s">
        <v>13</v>
      </c>
      <c r="I5023" s="17">
        <v>12.75</v>
      </c>
      <c r="J5023" s="4">
        <v>40848</v>
      </c>
      <c r="K5023" s="17">
        <f>IF(data[[#This Row],[UnitPrice]]&gt;=20, data[[#This Row],[Revenue]]*0.7,
   IF(data[[#This Row],[UnitPrice]]&gt;=10, data[[#This Row],[Revenue]]*0.6,
      data[[#This Row],[Revenue]]*0.5))</f>
        <v>6.375</v>
      </c>
      <c r="L5023" s="9">
        <f>data[[#This Row],[Revenue]]*0.75</f>
        <v>9.5625</v>
      </c>
      <c r="M5023" s="26">
        <f>IF(data[[#This Row],[Cost]]&gt;0, (data[[#This Row],[Profit]]/data[[#This Row],[Cost]]), 0)</f>
        <v>1.5</v>
      </c>
      <c r="N5023" s="17">
        <f t="shared" si="78"/>
        <v>53.828085561497254</v>
      </c>
    </row>
    <row r="5024" spans="1:14" hidden="1" x14ac:dyDescent="0.35">
      <c r="A5024" s="2" t="s">
        <v>6435</v>
      </c>
      <c r="B5024" s="2" t="s">
        <v>2393</v>
      </c>
      <c r="C5024" s="14" t="s">
        <v>2394</v>
      </c>
      <c r="D5024" s="2">
        <v>1</v>
      </c>
      <c r="E5024" s="3">
        <v>40580.459027777775</v>
      </c>
      <c r="F5024" s="17">
        <v>2.46</v>
      </c>
      <c r="G5024" s="2">
        <v>0</v>
      </c>
      <c r="H5024" s="2" t="s">
        <v>13</v>
      </c>
      <c r="I5024" s="17">
        <v>2.46</v>
      </c>
      <c r="J5024" s="4">
        <v>40575</v>
      </c>
      <c r="K5024" s="17">
        <f>IF(data[[#This Row],[UnitPrice]]&gt;=20, data[[#This Row],[Revenue]]*0.7,
   IF(data[[#This Row],[UnitPrice]]&gt;=10, data[[#This Row],[Revenue]]*0.6,
      data[[#This Row],[Revenue]]*0.5))</f>
        <v>1.23</v>
      </c>
      <c r="L5024" s="9">
        <f>data[[#This Row],[Revenue]]*0.75</f>
        <v>1.845</v>
      </c>
      <c r="M5024" s="26">
        <f>IF(data[[#This Row],[Cost]]&gt;0, (data[[#This Row],[Profit]]/data[[#This Row],[Cost]]), 0)</f>
        <v>1.5</v>
      </c>
      <c r="N5024" s="17">
        <f t="shared" si="78"/>
        <v>53.842735378031314</v>
      </c>
    </row>
    <row r="5025" spans="1:14" hidden="1" x14ac:dyDescent="0.35">
      <c r="A5025" s="2" t="s">
        <v>6438</v>
      </c>
      <c r="B5025" s="2" t="s">
        <v>2393</v>
      </c>
      <c r="C5025" s="14" t="s">
        <v>2394</v>
      </c>
      <c r="D5025" s="2">
        <v>1</v>
      </c>
      <c r="E5025" s="3">
        <v>40580.459722222222</v>
      </c>
      <c r="F5025" s="17">
        <v>2.46</v>
      </c>
      <c r="G5025" s="2">
        <v>0</v>
      </c>
      <c r="H5025" s="2" t="s">
        <v>13</v>
      </c>
      <c r="I5025" s="17">
        <v>2.46</v>
      </c>
      <c r="J5025" s="4">
        <v>40575</v>
      </c>
      <c r="K5025" s="17">
        <f>IF(data[[#This Row],[UnitPrice]]&gt;=20, data[[#This Row],[Revenue]]*0.7,
   IF(data[[#This Row],[UnitPrice]]&gt;=10, data[[#This Row],[Revenue]]*0.6,
      data[[#This Row],[Revenue]]*0.5))</f>
        <v>1.23</v>
      </c>
      <c r="L5025" s="9">
        <f>data[[#This Row],[Revenue]]*0.75</f>
        <v>1.845</v>
      </c>
      <c r="M5025" s="26">
        <f>IF(data[[#This Row],[Cost]]&gt;0, (data[[#This Row],[Profit]]/data[[#This Row],[Cost]]), 0)</f>
        <v>1.5</v>
      </c>
      <c r="N5025" s="17">
        <f t="shared" si="78"/>
        <v>53.861066714234667</v>
      </c>
    </row>
    <row r="5026" spans="1:14" hidden="1" x14ac:dyDescent="0.35">
      <c r="A5026" s="2" t="s">
        <v>7529</v>
      </c>
      <c r="B5026" s="2" t="s">
        <v>2393</v>
      </c>
      <c r="C5026" s="14" t="s">
        <v>2394</v>
      </c>
      <c r="D5026" s="2">
        <v>1</v>
      </c>
      <c r="E5026" s="3">
        <v>40762.578472222223</v>
      </c>
      <c r="F5026" s="17">
        <v>2.46</v>
      </c>
      <c r="G5026" s="2">
        <v>0</v>
      </c>
      <c r="H5026" s="2" t="s">
        <v>13</v>
      </c>
      <c r="I5026" s="17">
        <v>2.46</v>
      </c>
      <c r="J5026" s="4">
        <v>40756</v>
      </c>
      <c r="K5026" s="17">
        <f>IF(data[[#This Row],[UnitPrice]]&gt;=20, data[[#This Row],[Revenue]]*0.7,
   IF(data[[#This Row],[UnitPrice]]&gt;=10, data[[#This Row],[Revenue]]*0.6,
      data[[#This Row],[Revenue]]*0.5))</f>
        <v>1.23</v>
      </c>
      <c r="L5026" s="9">
        <f>data[[#This Row],[Revenue]]*0.75</f>
        <v>1.845</v>
      </c>
      <c r="M5026" s="26">
        <f>IF(data[[#This Row],[Cost]]&gt;0, (data[[#This Row],[Profit]]/data[[#This Row],[Cost]]), 0)</f>
        <v>1.5</v>
      </c>
      <c r="N5026" s="17">
        <f t="shared" si="78"/>
        <v>53.879411134903563</v>
      </c>
    </row>
    <row r="5027" spans="1:14" hidden="1" x14ac:dyDescent="0.35">
      <c r="A5027" s="2" t="s">
        <v>7680</v>
      </c>
      <c r="B5027" s="2" t="s">
        <v>2393</v>
      </c>
      <c r="C5027" s="14" t="s">
        <v>2394</v>
      </c>
      <c r="D5027" s="2">
        <v>1</v>
      </c>
      <c r="E5027" s="3">
        <v>40884.573611111111</v>
      </c>
      <c r="F5027" s="17">
        <v>2.46</v>
      </c>
      <c r="G5027" s="2">
        <v>0</v>
      </c>
      <c r="H5027" s="2" t="s">
        <v>13</v>
      </c>
      <c r="I5027" s="17">
        <v>2.46</v>
      </c>
      <c r="J5027" s="4">
        <v>40878</v>
      </c>
      <c r="K5027" s="17">
        <f>IF(data[[#This Row],[UnitPrice]]&gt;=20, data[[#This Row],[Revenue]]*0.7,
   IF(data[[#This Row],[UnitPrice]]&gt;=10, data[[#This Row],[Revenue]]*0.6,
      data[[#This Row],[Revenue]]*0.5))</f>
        <v>1.23</v>
      </c>
      <c r="L5027" s="9">
        <f>data[[#This Row],[Revenue]]*0.75</f>
        <v>1.845</v>
      </c>
      <c r="M5027" s="26">
        <f>IF(data[[#This Row],[Cost]]&gt;0, (data[[#This Row],[Profit]]/data[[#This Row],[Cost]]), 0)</f>
        <v>1.5</v>
      </c>
      <c r="N5027" s="17">
        <f t="shared" si="78"/>
        <v>53.897768654052051</v>
      </c>
    </row>
    <row r="5028" spans="1:14" hidden="1" x14ac:dyDescent="0.35">
      <c r="A5028" s="2" t="s">
        <v>7681</v>
      </c>
      <c r="B5028" s="2" t="s">
        <v>2393</v>
      </c>
      <c r="C5028" s="14" t="s">
        <v>2394</v>
      </c>
      <c r="D5028" s="2">
        <v>2</v>
      </c>
      <c r="E5028" s="3">
        <v>40884.574999999997</v>
      </c>
      <c r="F5028" s="17">
        <v>2.46</v>
      </c>
      <c r="G5028" s="2">
        <v>0</v>
      </c>
      <c r="H5028" s="2" t="s">
        <v>13</v>
      </c>
      <c r="I5028" s="17">
        <v>4.92</v>
      </c>
      <c r="J5028" s="4">
        <v>40878</v>
      </c>
      <c r="K5028" s="17">
        <f>IF(data[[#This Row],[UnitPrice]]&gt;=20, data[[#This Row],[Revenue]]*0.7,
   IF(data[[#This Row],[UnitPrice]]&gt;=10, data[[#This Row],[Revenue]]*0.6,
      data[[#This Row],[Revenue]]*0.5))</f>
        <v>2.46</v>
      </c>
      <c r="L5028" s="9">
        <f>data[[#This Row],[Revenue]]*0.75</f>
        <v>3.69</v>
      </c>
      <c r="M5028" s="26">
        <f>IF(data[[#This Row],[Cost]]&gt;0, (data[[#This Row],[Profit]]/data[[#This Row],[Cost]]), 0)</f>
        <v>1.5</v>
      </c>
      <c r="N5028" s="17">
        <f t="shared" si="78"/>
        <v>53.916139285714216</v>
      </c>
    </row>
    <row r="5029" spans="1:14" hidden="1" x14ac:dyDescent="0.35">
      <c r="A5029" s="2" t="s">
        <v>7206</v>
      </c>
      <c r="B5029" s="2" t="s">
        <v>7103</v>
      </c>
      <c r="C5029" s="14" t="s">
        <v>7104</v>
      </c>
      <c r="D5029" s="2">
        <v>1</v>
      </c>
      <c r="E5029" s="3">
        <v>40640.46597222222</v>
      </c>
      <c r="F5029" s="17">
        <v>4.13</v>
      </c>
      <c r="G5029" s="2">
        <v>0</v>
      </c>
      <c r="H5029" s="2" t="s">
        <v>13</v>
      </c>
      <c r="I5029" s="17">
        <v>4.13</v>
      </c>
      <c r="J5029" s="4">
        <v>40634</v>
      </c>
      <c r="K5029" s="17">
        <f>IF(data[[#This Row],[UnitPrice]]&gt;=20, data[[#This Row],[Revenue]]*0.7,
   IF(data[[#This Row],[UnitPrice]]&gt;=10, data[[#This Row],[Revenue]]*0.6,
      data[[#This Row],[Revenue]]*0.5))</f>
        <v>2.0649999999999999</v>
      </c>
      <c r="L5029" s="9">
        <f>data[[#This Row],[Revenue]]*0.75</f>
        <v>3.0975000000000001</v>
      </c>
      <c r="M5029" s="26">
        <f>IF(data[[#This Row],[Cost]]&gt;0, (data[[#This Row],[Profit]]/data[[#This Row],[Cost]]), 0)</f>
        <v>1.5</v>
      </c>
      <c r="N5029" s="17">
        <f t="shared" si="78"/>
        <v>53.933644158628006</v>
      </c>
    </row>
    <row r="5030" spans="1:14" x14ac:dyDescent="0.35">
      <c r="A5030" s="2" t="s">
        <v>11687</v>
      </c>
      <c r="B5030" s="2" t="s">
        <v>7103</v>
      </c>
      <c r="C5030" s="14" t="s">
        <v>7104</v>
      </c>
      <c r="D5030" s="2">
        <v>1</v>
      </c>
      <c r="E5030" s="3">
        <v>40706.681250000001</v>
      </c>
      <c r="F5030" s="17">
        <v>2.1</v>
      </c>
      <c r="G5030" s="2">
        <v>17861</v>
      </c>
      <c r="H5030" s="2" t="s">
        <v>13</v>
      </c>
      <c r="I5030" s="17">
        <v>2.1</v>
      </c>
      <c r="J5030" s="4">
        <v>40695</v>
      </c>
      <c r="K5030" s="17">
        <f>IF(data[[#This Row],[UnitPrice]]&gt;=20, data[[#This Row],[Revenue]]*0.7,
   IF(data[[#This Row],[UnitPrice]]&gt;=10, data[[#This Row],[Revenue]]*0.6,
      data[[#This Row],[Revenue]]*0.5))</f>
        <v>1.05</v>
      </c>
      <c r="L5030" s="9">
        <f>data[[#This Row],[Revenue]]*0.75</f>
        <v>1.5750000000000002</v>
      </c>
      <c r="M5030" s="26">
        <f>IF(data[[#This Row],[Cost]]&gt;0, (data[[#This Row],[Profit]]/data[[#This Row],[Cost]]), 0)</f>
        <v>1.5</v>
      </c>
      <c r="N5030" s="17">
        <f t="shared" si="78"/>
        <v>53.951443888491703</v>
      </c>
    </row>
    <row r="5031" spans="1:14" x14ac:dyDescent="0.35">
      <c r="A5031" s="2" t="s">
        <v>7912</v>
      </c>
      <c r="B5031" s="2" t="s">
        <v>2297</v>
      </c>
      <c r="C5031" s="14" t="s">
        <v>2298</v>
      </c>
      <c r="D5031" s="2">
        <v>36</v>
      </c>
      <c r="E5031" s="3">
        <v>40610.607638888891</v>
      </c>
      <c r="F5031" s="17">
        <v>2.1</v>
      </c>
      <c r="G5031" s="2">
        <v>17306</v>
      </c>
      <c r="H5031" s="2" t="s">
        <v>13</v>
      </c>
      <c r="I5031" s="17">
        <v>75.599999999999994</v>
      </c>
      <c r="J5031" s="4">
        <v>40603</v>
      </c>
      <c r="K5031" s="17">
        <f>IF(data[[#This Row],[UnitPrice]]&gt;=20, data[[#This Row],[Revenue]]*0.7,
   IF(data[[#This Row],[UnitPrice]]&gt;=10, data[[#This Row],[Revenue]]*0.6,
      data[[#This Row],[Revenue]]*0.5))</f>
        <v>37.799999999999997</v>
      </c>
      <c r="L5031" s="9">
        <f>data[[#This Row],[Revenue]]*0.75</f>
        <v>56.699999999999996</v>
      </c>
      <c r="M5031" s="26">
        <f>IF(data[[#This Row],[Cost]]&gt;0, (data[[#This Row],[Profit]]/data[[#This Row],[Cost]]), 0)</f>
        <v>1.5</v>
      </c>
      <c r="N5031" s="17">
        <f t="shared" si="78"/>
        <v>53.969982123703886</v>
      </c>
    </row>
    <row r="5032" spans="1:14" hidden="1" x14ac:dyDescent="0.35">
      <c r="A5032" s="2" t="s">
        <v>6181</v>
      </c>
      <c r="B5032" s="2" t="s">
        <v>6051</v>
      </c>
      <c r="C5032" s="14" t="s">
        <v>6052</v>
      </c>
      <c r="D5032" s="2">
        <v>1</v>
      </c>
      <c r="E5032" s="3">
        <v>40852.70208333333</v>
      </c>
      <c r="F5032" s="17">
        <v>2.08</v>
      </c>
      <c r="G5032" s="2">
        <v>0</v>
      </c>
      <c r="H5032" s="2" t="s">
        <v>13</v>
      </c>
      <c r="I5032" s="17">
        <v>2.08</v>
      </c>
      <c r="J5032" s="4">
        <v>40848</v>
      </c>
      <c r="K5032" s="17">
        <f>IF(data[[#This Row],[UnitPrice]]&gt;=20, data[[#This Row],[Revenue]]*0.7,
   IF(data[[#This Row],[UnitPrice]]&gt;=10, data[[#This Row],[Revenue]]*0.6,
      data[[#This Row],[Revenue]]*0.5))</f>
        <v>1.04</v>
      </c>
      <c r="L5032" s="9">
        <f>data[[#This Row],[Revenue]]*0.75</f>
        <v>1.56</v>
      </c>
      <c r="M5032" s="26">
        <f>IF(data[[#This Row],[Cost]]&gt;0, (data[[#This Row],[Profit]]/data[[#This Row],[Cost]]), 0)</f>
        <v>1.5</v>
      </c>
      <c r="N5032" s="17">
        <f t="shared" si="78"/>
        <v>53.962246065808216</v>
      </c>
    </row>
    <row r="5033" spans="1:14" x14ac:dyDescent="0.35">
      <c r="A5033" s="2" t="s">
        <v>6050</v>
      </c>
      <c r="B5033" s="2" t="s">
        <v>6051</v>
      </c>
      <c r="C5033" s="14" t="s">
        <v>6052</v>
      </c>
      <c r="D5033" s="2">
        <v>2</v>
      </c>
      <c r="E5033" s="3">
        <v>40821.597222222219</v>
      </c>
      <c r="F5033" s="17">
        <v>2.08</v>
      </c>
      <c r="G5033" s="2">
        <v>15756</v>
      </c>
      <c r="H5033" s="2" t="s">
        <v>13</v>
      </c>
      <c r="I5033" s="17">
        <v>4.16</v>
      </c>
      <c r="J5033" s="4">
        <v>40817</v>
      </c>
      <c r="K5033" s="17">
        <f>IF(data[[#This Row],[UnitPrice]]&gt;=20, data[[#This Row],[Revenue]]*0.7,
   IF(data[[#This Row],[UnitPrice]]&gt;=10, data[[#This Row],[Revenue]]*0.6,
      data[[#This Row],[Revenue]]*0.5))</f>
        <v>2.08</v>
      </c>
      <c r="L5033" s="9">
        <f>data[[#This Row],[Revenue]]*0.75</f>
        <v>3.12</v>
      </c>
      <c r="M5033" s="26">
        <f>IF(data[[#This Row],[Cost]]&gt;0, (data[[#This Row],[Profit]]/data[[#This Row],[Cost]]), 0)</f>
        <v>1.5</v>
      </c>
      <c r="N5033" s="17">
        <f t="shared" si="78"/>
        <v>53.980808586761995</v>
      </c>
    </row>
    <row r="5034" spans="1:14" x14ac:dyDescent="0.35">
      <c r="A5034" s="2" t="s">
        <v>6387</v>
      </c>
      <c r="B5034" s="2" t="s">
        <v>6051</v>
      </c>
      <c r="C5034" s="14" t="s">
        <v>6052</v>
      </c>
      <c r="D5034" s="2">
        <v>6</v>
      </c>
      <c r="E5034" s="3">
        <v>40549.477083333331</v>
      </c>
      <c r="F5034" s="17">
        <v>2.08</v>
      </c>
      <c r="G5034" s="2">
        <v>15240</v>
      </c>
      <c r="H5034" s="2" t="s">
        <v>13</v>
      </c>
      <c r="I5034" s="17">
        <v>12.48</v>
      </c>
      <c r="J5034" s="4">
        <v>40544</v>
      </c>
      <c r="K5034" s="17">
        <f>IF(data[[#This Row],[UnitPrice]]&gt;=20, data[[#This Row],[Revenue]]*0.7,
   IF(data[[#This Row],[UnitPrice]]&gt;=10, data[[#This Row],[Revenue]]*0.6,
      data[[#This Row],[Revenue]]*0.5))</f>
        <v>6.24</v>
      </c>
      <c r="L5034" s="9">
        <f>data[[#This Row],[Revenue]]*0.75</f>
        <v>9.36</v>
      </c>
      <c r="M5034" s="26">
        <f>IF(data[[#This Row],[Cost]]&gt;0, (data[[#This Row],[Profit]]/data[[#This Row],[Cost]]), 0)</f>
        <v>1.4999999999999998</v>
      </c>
      <c r="N5034" s="17">
        <f t="shared" si="78"/>
        <v>53.99863994273435</v>
      </c>
    </row>
    <row r="5035" spans="1:14" x14ac:dyDescent="0.35">
      <c r="A5035" s="2" t="s">
        <v>6885</v>
      </c>
      <c r="B5035" s="2" t="s">
        <v>6051</v>
      </c>
      <c r="C5035" s="14" t="s">
        <v>6052</v>
      </c>
      <c r="D5035" s="2">
        <v>6</v>
      </c>
      <c r="E5035" s="3">
        <v>40792.614583333336</v>
      </c>
      <c r="F5035" s="17">
        <v>2.08</v>
      </c>
      <c r="G5035" s="2">
        <v>17402</v>
      </c>
      <c r="H5035" s="2" t="s">
        <v>13</v>
      </c>
      <c r="I5035" s="17">
        <v>12.48</v>
      </c>
      <c r="J5035" s="4">
        <v>40787</v>
      </c>
      <c r="K5035" s="17">
        <f>IF(data[[#This Row],[UnitPrice]]&gt;=20, data[[#This Row],[Revenue]]*0.7,
   IF(data[[#This Row],[UnitPrice]]&gt;=10, data[[#This Row],[Revenue]]*0.6,
      data[[#This Row],[Revenue]]*0.5))</f>
        <v>6.24</v>
      </c>
      <c r="L5035" s="9">
        <f>data[[#This Row],[Revenue]]*0.75</f>
        <v>9.36</v>
      </c>
      <c r="M5035" s="26">
        <f>IF(data[[#This Row],[Cost]]&gt;0, (data[[#This Row],[Profit]]/data[[#This Row],[Cost]]), 0)</f>
        <v>1.4999999999999998</v>
      </c>
      <c r="N5035" s="17">
        <f t="shared" si="78"/>
        <v>54.013505191550223</v>
      </c>
    </row>
    <row r="5036" spans="1:14" x14ac:dyDescent="0.35">
      <c r="A5036" s="2" t="s">
        <v>6941</v>
      </c>
      <c r="B5036" s="2" t="s">
        <v>6051</v>
      </c>
      <c r="C5036" s="14" t="s">
        <v>6052</v>
      </c>
      <c r="D5036" s="2">
        <v>2</v>
      </c>
      <c r="E5036" s="3">
        <v>40822.477777777778</v>
      </c>
      <c r="F5036" s="17">
        <v>2.08</v>
      </c>
      <c r="G5036" s="2">
        <v>14573</v>
      </c>
      <c r="H5036" s="2" t="s">
        <v>13</v>
      </c>
      <c r="I5036" s="17">
        <v>4.16</v>
      </c>
      <c r="J5036" s="4">
        <v>40817</v>
      </c>
      <c r="K5036" s="17">
        <f>IF(data[[#This Row],[UnitPrice]]&gt;=20, data[[#This Row],[Revenue]]*0.7,
   IF(data[[#This Row],[UnitPrice]]&gt;=10, data[[#This Row],[Revenue]]*0.6,
      data[[#This Row],[Revenue]]*0.5))</f>
        <v>2.08</v>
      </c>
      <c r="L5036" s="9">
        <f>data[[#This Row],[Revenue]]*0.75</f>
        <v>3.12</v>
      </c>
      <c r="M5036" s="26">
        <f>IF(data[[#This Row],[Cost]]&gt;0, (data[[#This Row],[Profit]]/data[[#This Row],[Cost]]), 0)</f>
        <v>1.5</v>
      </c>
      <c r="N5036" s="17">
        <f t="shared" si="78"/>
        <v>54.028381088825135</v>
      </c>
    </row>
    <row r="5037" spans="1:14" x14ac:dyDescent="0.35">
      <c r="A5037" s="2" t="s">
        <v>7172</v>
      </c>
      <c r="B5037" s="2" t="s">
        <v>6051</v>
      </c>
      <c r="C5037" s="14" t="s">
        <v>6052</v>
      </c>
      <c r="D5037" s="2">
        <v>3</v>
      </c>
      <c r="E5037" s="3">
        <v>40609.476388888892</v>
      </c>
      <c r="F5037" s="17">
        <v>2.08</v>
      </c>
      <c r="G5037" s="2">
        <v>16009</v>
      </c>
      <c r="H5037" s="2" t="s">
        <v>13</v>
      </c>
      <c r="I5037" s="17">
        <v>6.24</v>
      </c>
      <c r="J5037" s="4">
        <v>40603</v>
      </c>
      <c r="K5037" s="17">
        <f>IF(data[[#This Row],[UnitPrice]]&gt;=20, data[[#This Row],[Revenue]]*0.7,
   IF(data[[#This Row],[UnitPrice]]&gt;=10, data[[#This Row],[Revenue]]*0.6,
      data[[#This Row],[Revenue]]*0.5))</f>
        <v>3.12</v>
      </c>
      <c r="L5037" s="9">
        <f>data[[#This Row],[Revenue]]*0.75</f>
        <v>4.68</v>
      </c>
      <c r="M5037" s="26">
        <f>IF(data[[#This Row],[Cost]]&gt;0, (data[[#This Row],[Profit]]/data[[#This Row],[Cost]]), 0)</f>
        <v>1.4999999999999998</v>
      </c>
      <c r="N5037" s="17">
        <f t="shared" si="78"/>
        <v>54.046248656395477</v>
      </c>
    </row>
    <row r="5038" spans="1:14" x14ac:dyDescent="0.35">
      <c r="A5038" s="2" t="s">
        <v>7382</v>
      </c>
      <c r="B5038" s="2" t="s">
        <v>6051</v>
      </c>
      <c r="C5038" s="14" t="s">
        <v>6052</v>
      </c>
      <c r="D5038" s="2">
        <v>7</v>
      </c>
      <c r="E5038" s="3">
        <v>40701.580555555556</v>
      </c>
      <c r="F5038" s="17">
        <v>2.08</v>
      </c>
      <c r="G5038" s="2">
        <v>15311</v>
      </c>
      <c r="H5038" s="2" t="s">
        <v>13</v>
      </c>
      <c r="I5038" s="17">
        <v>14.56</v>
      </c>
      <c r="J5038" s="4">
        <v>40695</v>
      </c>
      <c r="K5038" s="17">
        <f>IF(data[[#This Row],[UnitPrice]]&gt;=20, data[[#This Row],[Revenue]]*0.7,
   IF(data[[#This Row],[UnitPrice]]&gt;=10, data[[#This Row],[Revenue]]*0.6,
      data[[#This Row],[Revenue]]*0.5))</f>
        <v>7.28</v>
      </c>
      <c r="L5038" s="9">
        <f>data[[#This Row],[Revenue]]*0.75</f>
        <v>10.92</v>
      </c>
      <c r="M5038" s="26">
        <f>IF(data[[#This Row],[Cost]]&gt;0, (data[[#This Row],[Profit]]/data[[#This Row],[Cost]]), 0)</f>
        <v>1.5</v>
      </c>
      <c r="N5038" s="17">
        <f t="shared" si="78"/>
        <v>54.063383512544732</v>
      </c>
    </row>
    <row r="5039" spans="1:14" x14ac:dyDescent="0.35">
      <c r="A5039" s="2" t="s">
        <v>8456</v>
      </c>
      <c r="B5039" s="2" t="s">
        <v>6051</v>
      </c>
      <c r="C5039" s="14" t="s">
        <v>6052</v>
      </c>
      <c r="D5039" s="2">
        <v>48</v>
      </c>
      <c r="E5039" s="3">
        <v>40552.630555555559</v>
      </c>
      <c r="F5039" s="17">
        <v>1.79</v>
      </c>
      <c r="G5039" s="2">
        <v>16168</v>
      </c>
      <c r="H5039" s="2" t="s">
        <v>13</v>
      </c>
      <c r="I5039" s="17">
        <v>85.92</v>
      </c>
      <c r="J5039" s="4">
        <v>40544</v>
      </c>
      <c r="K5039" s="17">
        <f>IF(data[[#This Row],[UnitPrice]]&gt;=20, data[[#This Row],[Revenue]]*0.7,
   IF(data[[#This Row],[UnitPrice]]&gt;=10, data[[#This Row],[Revenue]]*0.6,
      data[[#This Row],[Revenue]]*0.5))</f>
        <v>42.96</v>
      </c>
      <c r="L5039" s="9">
        <f>data[[#This Row],[Revenue]]*0.75</f>
        <v>64.44</v>
      </c>
      <c r="M5039" s="26">
        <f>IF(data[[#This Row],[Cost]]&gt;0, (data[[#This Row],[Profit]]/data[[#This Row],[Cost]]), 0)</f>
        <v>1.5</v>
      </c>
      <c r="N5039" s="17">
        <f t="shared" si="78"/>
        <v>54.077547508067333</v>
      </c>
    </row>
    <row r="5040" spans="1:14" x14ac:dyDescent="0.35">
      <c r="A5040" s="2" t="s">
        <v>10192</v>
      </c>
      <c r="B5040" s="2" t="s">
        <v>6051</v>
      </c>
      <c r="C5040" s="14" t="s">
        <v>6052</v>
      </c>
      <c r="D5040" s="2">
        <v>3</v>
      </c>
      <c r="E5040" s="3">
        <v>40554.620833333334</v>
      </c>
      <c r="F5040" s="17">
        <v>2.08</v>
      </c>
      <c r="G5040" s="2">
        <v>14505</v>
      </c>
      <c r="H5040" s="2" t="s">
        <v>13</v>
      </c>
      <c r="I5040" s="17">
        <v>6.24</v>
      </c>
      <c r="J5040" s="4">
        <v>40544</v>
      </c>
      <c r="K5040" s="17">
        <f>IF(data[[#This Row],[UnitPrice]]&gt;=20, data[[#This Row],[Revenue]]*0.7,
   IF(data[[#This Row],[UnitPrice]]&gt;=10, data[[#This Row],[Revenue]]*0.6,
      data[[#This Row],[Revenue]]*0.5))</f>
        <v>3.12</v>
      </c>
      <c r="L5040" s="9">
        <f>data[[#This Row],[Revenue]]*0.75</f>
        <v>4.68</v>
      </c>
      <c r="M5040" s="26">
        <f>IF(data[[#This Row],[Cost]]&gt;0, (data[[#This Row],[Profit]]/data[[#This Row],[Cost]]), 0)</f>
        <v>1.4999999999999998</v>
      </c>
      <c r="N5040" s="17">
        <f t="shared" si="78"/>
        <v>54.066126255380134</v>
      </c>
    </row>
    <row r="5041" spans="1:14" x14ac:dyDescent="0.35">
      <c r="A5041" s="2" t="s">
        <v>10209</v>
      </c>
      <c r="B5041" s="2" t="s">
        <v>6051</v>
      </c>
      <c r="C5041" s="14" t="s">
        <v>6052</v>
      </c>
      <c r="D5041" s="2">
        <v>48</v>
      </c>
      <c r="E5041" s="3">
        <v>40585.390277777777</v>
      </c>
      <c r="F5041" s="17">
        <v>1.79</v>
      </c>
      <c r="G5041" s="2">
        <v>14032</v>
      </c>
      <c r="H5041" s="2" t="s">
        <v>13</v>
      </c>
      <c r="I5041" s="17">
        <v>85.92</v>
      </c>
      <c r="J5041" s="4">
        <v>40575</v>
      </c>
      <c r="K5041" s="17">
        <f>IF(data[[#This Row],[UnitPrice]]&gt;=20, data[[#This Row],[Revenue]]*0.7,
   IF(data[[#This Row],[UnitPrice]]&gt;=10, data[[#This Row],[Revenue]]*0.6,
      data[[#This Row],[Revenue]]*0.5))</f>
        <v>42.96</v>
      </c>
      <c r="L5041" s="9">
        <f>data[[#This Row],[Revenue]]*0.75</f>
        <v>64.44</v>
      </c>
      <c r="M5041" s="26">
        <f>IF(data[[#This Row],[Cost]]&gt;0, (data[[#This Row],[Profit]]/data[[#This Row],[Cost]]), 0)</f>
        <v>1.5</v>
      </c>
      <c r="N5041" s="17">
        <f t="shared" si="78"/>
        <v>54.083286688195116</v>
      </c>
    </row>
    <row r="5042" spans="1:14" x14ac:dyDescent="0.35">
      <c r="A5042" s="2" t="s">
        <v>10254</v>
      </c>
      <c r="B5042" s="2" t="s">
        <v>6051</v>
      </c>
      <c r="C5042" s="14" t="s">
        <v>6052</v>
      </c>
      <c r="D5042" s="2">
        <v>24</v>
      </c>
      <c r="E5042" s="3">
        <v>40585.50277777778</v>
      </c>
      <c r="F5042" s="17">
        <v>1.79</v>
      </c>
      <c r="G5042" s="2">
        <v>13477</v>
      </c>
      <c r="H5042" s="2" t="s">
        <v>13</v>
      </c>
      <c r="I5042" s="17">
        <v>42.96</v>
      </c>
      <c r="J5042" s="4">
        <v>40575</v>
      </c>
      <c r="K5042" s="17">
        <f>IF(data[[#This Row],[UnitPrice]]&gt;=20, data[[#This Row],[Revenue]]*0.7,
   IF(data[[#This Row],[UnitPrice]]&gt;=10, data[[#This Row],[Revenue]]*0.6,
      data[[#This Row],[Revenue]]*0.5))</f>
        <v>21.48</v>
      </c>
      <c r="L5042" s="9">
        <f>data[[#This Row],[Revenue]]*0.75</f>
        <v>32.22</v>
      </c>
      <c r="M5042" s="26">
        <f>IF(data[[#This Row],[Cost]]&gt;0, (data[[#This Row],[Profit]]/data[[#This Row],[Cost]]), 0)</f>
        <v>1.5</v>
      </c>
      <c r="N5042" s="17">
        <f t="shared" si="78"/>
        <v>54.071859296482323</v>
      </c>
    </row>
    <row r="5043" spans="1:14" x14ac:dyDescent="0.35">
      <c r="A5043" s="2" t="s">
        <v>10372</v>
      </c>
      <c r="B5043" s="2" t="s">
        <v>6051</v>
      </c>
      <c r="C5043" s="14" t="s">
        <v>6052</v>
      </c>
      <c r="D5043" s="2">
        <v>24</v>
      </c>
      <c r="E5043" s="3">
        <v>40613.626388888886</v>
      </c>
      <c r="F5043" s="17">
        <v>1.79</v>
      </c>
      <c r="G5043" s="2">
        <v>17644</v>
      </c>
      <c r="H5043" s="2" t="s">
        <v>13</v>
      </c>
      <c r="I5043" s="17">
        <v>42.96</v>
      </c>
      <c r="J5043" s="4">
        <v>40603</v>
      </c>
      <c r="K5043" s="17">
        <f>IF(data[[#This Row],[UnitPrice]]&gt;=20, data[[#This Row],[Revenue]]*0.7,
   IF(data[[#This Row],[UnitPrice]]&gt;=10, data[[#This Row],[Revenue]]*0.6,
      data[[#This Row],[Revenue]]*0.5))</f>
        <v>21.48</v>
      </c>
      <c r="L5043" s="9">
        <f>data[[#This Row],[Revenue]]*0.75</f>
        <v>32.22</v>
      </c>
      <c r="M5043" s="26">
        <f>IF(data[[#This Row],[Cost]]&gt;0, (data[[#This Row],[Profit]]/data[[#This Row],[Cost]]), 0)</f>
        <v>1.5</v>
      </c>
      <c r="N5043" s="17">
        <f t="shared" si="78"/>
        <v>54.075849192100449</v>
      </c>
    </row>
    <row r="5044" spans="1:14" x14ac:dyDescent="0.35">
      <c r="A5044" s="2" t="s">
        <v>10383</v>
      </c>
      <c r="B5044" s="2" t="s">
        <v>6051</v>
      </c>
      <c r="C5044" s="14" t="s">
        <v>6052</v>
      </c>
      <c r="D5044" s="2">
        <v>24</v>
      </c>
      <c r="E5044" s="3">
        <v>40613.675000000003</v>
      </c>
      <c r="F5044" s="17">
        <v>1.79</v>
      </c>
      <c r="G5044" s="2">
        <v>14636</v>
      </c>
      <c r="H5044" s="2" t="s">
        <v>13</v>
      </c>
      <c r="I5044" s="17">
        <v>42.96</v>
      </c>
      <c r="J5044" s="4">
        <v>40603</v>
      </c>
      <c r="K5044" s="17">
        <f>IF(data[[#This Row],[UnitPrice]]&gt;=20, data[[#This Row],[Revenue]]*0.7,
   IF(data[[#This Row],[UnitPrice]]&gt;=10, data[[#This Row],[Revenue]]*0.6,
      data[[#This Row],[Revenue]]*0.5))</f>
        <v>21.48</v>
      </c>
      <c r="L5044" s="9">
        <f>data[[#This Row],[Revenue]]*0.75</f>
        <v>32.22</v>
      </c>
      <c r="M5044" s="26">
        <f>IF(data[[#This Row],[Cost]]&gt;0, (data[[#This Row],[Profit]]/data[[#This Row],[Cost]]), 0)</f>
        <v>1.5</v>
      </c>
      <c r="N5044" s="17">
        <f t="shared" si="78"/>
        <v>54.079841954022903</v>
      </c>
    </row>
    <row r="5045" spans="1:14" x14ac:dyDescent="0.35">
      <c r="A5045" s="2" t="s">
        <v>10410</v>
      </c>
      <c r="B5045" s="2" t="s">
        <v>6051</v>
      </c>
      <c r="C5045" s="14" t="s">
        <v>6052</v>
      </c>
      <c r="D5045" s="2">
        <v>24</v>
      </c>
      <c r="E5045" s="3">
        <v>40644.39166666667</v>
      </c>
      <c r="F5045" s="17">
        <v>1.79</v>
      </c>
      <c r="G5045" s="2">
        <v>13178</v>
      </c>
      <c r="H5045" s="2" t="s">
        <v>13</v>
      </c>
      <c r="I5045" s="17">
        <v>42.96</v>
      </c>
      <c r="J5045" s="4">
        <v>40634</v>
      </c>
      <c r="K5045" s="17">
        <f>IF(data[[#This Row],[UnitPrice]]&gt;=20, data[[#This Row],[Revenue]]*0.7,
   IF(data[[#This Row],[UnitPrice]]&gt;=10, data[[#This Row],[Revenue]]*0.6,
      data[[#This Row],[Revenue]]*0.5))</f>
        <v>21.48</v>
      </c>
      <c r="L5045" s="9">
        <f>data[[#This Row],[Revenue]]*0.75</f>
        <v>32.22</v>
      </c>
      <c r="M5045" s="26">
        <f>IF(data[[#This Row],[Cost]]&gt;0, (data[[#This Row],[Profit]]/data[[#This Row],[Cost]]), 0)</f>
        <v>1.5</v>
      </c>
      <c r="N5045" s="17">
        <f t="shared" si="78"/>
        <v>54.083837585339481</v>
      </c>
    </row>
    <row r="5046" spans="1:14" x14ac:dyDescent="0.35">
      <c r="A5046" s="2" t="s">
        <v>10528</v>
      </c>
      <c r="B5046" s="2" t="s">
        <v>6051</v>
      </c>
      <c r="C5046" s="14" t="s">
        <v>6052</v>
      </c>
      <c r="D5046" s="2">
        <v>144</v>
      </c>
      <c r="E5046" s="3">
        <v>40705.506944444445</v>
      </c>
      <c r="F5046" s="17">
        <v>1.79</v>
      </c>
      <c r="G5046" s="2">
        <v>16168</v>
      </c>
      <c r="H5046" s="2" t="s">
        <v>13</v>
      </c>
      <c r="I5046" s="17">
        <v>257.76</v>
      </c>
      <c r="J5046" s="4">
        <v>40695</v>
      </c>
      <c r="K5046" s="17">
        <f>IF(data[[#This Row],[UnitPrice]]&gt;=20, data[[#This Row],[Revenue]]*0.7,
   IF(data[[#This Row],[UnitPrice]]&gt;=10, data[[#This Row],[Revenue]]*0.6,
      data[[#This Row],[Revenue]]*0.5))</f>
        <v>128.88</v>
      </c>
      <c r="L5046" s="9">
        <f>data[[#This Row],[Revenue]]*0.75</f>
        <v>193.32</v>
      </c>
      <c r="M5046" s="26">
        <f>IF(data[[#This Row],[Cost]]&gt;0, (data[[#This Row],[Profit]]/data[[#This Row],[Cost]]), 0)</f>
        <v>1.5</v>
      </c>
      <c r="N5046" s="17">
        <f t="shared" si="78"/>
        <v>54.087836089144425</v>
      </c>
    </row>
    <row r="5047" spans="1:14" x14ac:dyDescent="0.35">
      <c r="A5047" s="2" t="s">
        <v>10614</v>
      </c>
      <c r="B5047" s="2" t="s">
        <v>6051</v>
      </c>
      <c r="C5047" s="14" t="s">
        <v>6052</v>
      </c>
      <c r="D5047" s="2">
        <v>48</v>
      </c>
      <c r="E5047" s="3">
        <v>40735.394444444442</v>
      </c>
      <c r="F5047" s="17">
        <v>1.79</v>
      </c>
      <c r="G5047" s="2">
        <v>13078</v>
      </c>
      <c r="H5047" s="2" t="s">
        <v>13</v>
      </c>
      <c r="I5047" s="17">
        <v>85.92</v>
      </c>
      <c r="J5047" s="4">
        <v>40725</v>
      </c>
      <c r="K5047" s="17">
        <f>IF(data[[#This Row],[UnitPrice]]&gt;=20, data[[#This Row],[Revenue]]*0.7,
   IF(data[[#This Row],[UnitPrice]]&gt;=10, data[[#This Row],[Revenue]]*0.6,
      data[[#This Row],[Revenue]]*0.5))</f>
        <v>42.96</v>
      </c>
      <c r="L5047" s="9">
        <f>data[[#This Row],[Revenue]]*0.75</f>
        <v>64.44</v>
      </c>
      <c r="M5047" s="26">
        <f>IF(data[[#This Row],[Cost]]&gt;0, (data[[#This Row],[Profit]]/data[[#This Row],[Cost]]), 0)</f>
        <v>1.5</v>
      </c>
      <c r="N5047" s="17">
        <f t="shared" si="78"/>
        <v>54.014599065084418</v>
      </c>
    </row>
    <row r="5048" spans="1:14" x14ac:dyDescent="0.35">
      <c r="A5048" s="2" t="s">
        <v>10648</v>
      </c>
      <c r="B5048" s="2" t="s">
        <v>6051</v>
      </c>
      <c r="C5048" s="14" t="s">
        <v>6052</v>
      </c>
      <c r="D5048" s="2">
        <v>3</v>
      </c>
      <c r="E5048" s="3">
        <v>40735.554166666669</v>
      </c>
      <c r="F5048" s="17">
        <v>2.08</v>
      </c>
      <c r="G5048" s="2">
        <v>14653</v>
      </c>
      <c r="H5048" s="2" t="s">
        <v>13</v>
      </c>
      <c r="I5048" s="17">
        <v>6.24</v>
      </c>
      <c r="J5048" s="4">
        <v>40725</v>
      </c>
      <c r="K5048" s="17">
        <f>IF(data[[#This Row],[UnitPrice]]&gt;=20, data[[#This Row],[Revenue]]*0.7,
   IF(data[[#This Row],[UnitPrice]]&gt;=10, data[[#This Row],[Revenue]]*0.6,
      data[[#This Row],[Revenue]]*0.5))</f>
        <v>3.12</v>
      </c>
      <c r="L5048" s="9">
        <f>data[[#This Row],[Revenue]]*0.75</f>
        <v>4.68</v>
      </c>
      <c r="M5048" s="26">
        <f>IF(data[[#This Row],[Cost]]&gt;0, (data[[#This Row],[Profit]]/data[[#This Row],[Cost]]), 0)</f>
        <v>1.4999999999999998</v>
      </c>
      <c r="N5048" s="17">
        <f t="shared" si="78"/>
        <v>54.003122302158197</v>
      </c>
    </row>
    <row r="5049" spans="1:14" x14ac:dyDescent="0.35">
      <c r="A5049" s="2" t="s">
        <v>10724</v>
      </c>
      <c r="B5049" s="2" t="s">
        <v>6051</v>
      </c>
      <c r="C5049" s="14" t="s">
        <v>6052</v>
      </c>
      <c r="D5049" s="2">
        <v>48</v>
      </c>
      <c r="E5049" s="3">
        <v>40766.478472222225</v>
      </c>
      <c r="F5049" s="17">
        <v>1.79</v>
      </c>
      <c r="G5049" s="2">
        <v>13199</v>
      </c>
      <c r="H5049" s="2" t="s">
        <v>13</v>
      </c>
      <c r="I5049" s="17">
        <v>85.92</v>
      </c>
      <c r="J5049" s="4">
        <v>40756</v>
      </c>
      <c r="K5049" s="17">
        <f>IF(data[[#This Row],[UnitPrice]]&gt;=20, data[[#This Row],[Revenue]]*0.7,
   IF(data[[#This Row],[UnitPrice]]&gt;=10, data[[#This Row],[Revenue]]*0.6,
      data[[#This Row],[Revenue]]*0.5))</f>
        <v>42.96</v>
      </c>
      <c r="L5049" s="9">
        <f>data[[#This Row],[Revenue]]*0.75</f>
        <v>64.44</v>
      </c>
      <c r="M5049" s="26">
        <f>IF(data[[#This Row],[Cost]]&gt;0, (data[[#This Row],[Profit]]/data[[#This Row],[Cost]]), 0)</f>
        <v>1.5</v>
      </c>
      <c r="N5049" s="17">
        <f t="shared" si="78"/>
        <v>54.020309463835837</v>
      </c>
    </row>
    <row r="5050" spans="1:14" x14ac:dyDescent="0.35">
      <c r="A5050" s="2" t="s">
        <v>10771</v>
      </c>
      <c r="B5050" s="2" t="s">
        <v>6051</v>
      </c>
      <c r="C5050" s="14" t="s">
        <v>6052</v>
      </c>
      <c r="D5050" s="2">
        <v>1</v>
      </c>
      <c r="E5050" s="3">
        <v>40766.598611111112</v>
      </c>
      <c r="F5050" s="17">
        <v>2.08</v>
      </c>
      <c r="G5050" s="2">
        <v>12748</v>
      </c>
      <c r="H5050" s="2" t="s">
        <v>13</v>
      </c>
      <c r="I5050" s="17">
        <v>2.08</v>
      </c>
      <c r="J5050" s="4">
        <v>40756</v>
      </c>
      <c r="K5050" s="17">
        <f>IF(data[[#This Row],[UnitPrice]]&gt;=20, data[[#This Row],[Revenue]]*0.7,
   IF(data[[#This Row],[UnitPrice]]&gt;=10, data[[#This Row],[Revenue]]*0.6,
      data[[#This Row],[Revenue]]*0.5))</f>
        <v>1.04</v>
      </c>
      <c r="L5050" s="9">
        <f>data[[#This Row],[Revenue]]*0.75</f>
        <v>1.56</v>
      </c>
      <c r="M5050" s="26">
        <f>IF(data[[#This Row],[Cost]]&gt;0, (data[[#This Row],[Profit]]/data[[#This Row],[Cost]]), 0)</f>
        <v>1.5</v>
      </c>
      <c r="N5050" s="17">
        <f t="shared" si="78"/>
        <v>54.00882649388042</v>
      </c>
    </row>
    <row r="5051" spans="1:14" x14ac:dyDescent="0.35">
      <c r="A5051" s="2" t="s">
        <v>10801</v>
      </c>
      <c r="B5051" s="2" t="s">
        <v>6051</v>
      </c>
      <c r="C5051" s="14" t="s">
        <v>6052</v>
      </c>
      <c r="D5051" s="2">
        <v>6</v>
      </c>
      <c r="E5051" s="3">
        <v>40766.714583333334</v>
      </c>
      <c r="F5051" s="17">
        <v>2.08</v>
      </c>
      <c r="G5051" s="2">
        <v>15153</v>
      </c>
      <c r="H5051" s="2" t="s">
        <v>13</v>
      </c>
      <c r="I5051" s="17">
        <v>12.48</v>
      </c>
      <c r="J5051" s="4">
        <v>40756</v>
      </c>
      <c r="K5051" s="17">
        <f>IF(data[[#This Row],[UnitPrice]]&gt;=20, data[[#This Row],[Revenue]]*0.7,
   IF(data[[#This Row],[UnitPrice]]&gt;=10, data[[#This Row],[Revenue]]*0.6,
      data[[#This Row],[Revenue]]*0.5))</f>
        <v>6.24</v>
      </c>
      <c r="L5051" s="9">
        <f>data[[#This Row],[Revenue]]*0.75</f>
        <v>9.36</v>
      </c>
      <c r="M5051" s="26">
        <f>IF(data[[#This Row],[Cost]]&gt;0, (data[[#This Row],[Profit]]/data[[#This Row],[Cost]]), 0)</f>
        <v>1.4999999999999998</v>
      </c>
      <c r="N5051" s="17">
        <f t="shared" si="78"/>
        <v>54.027526107309974</v>
      </c>
    </row>
    <row r="5052" spans="1:14" x14ac:dyDescent="0.35">
      <c r="A5052" s="2" t="s">
        <v>10829</v>
      </c>
      <c r="B5052" s="2" t="s">
        <v>6051</v>
      </c>
      <c r="C5052" s="14" t="s">
        <v>6052</v>
      </c>
      <c r="D5052" s="2">
        <v>6</v>
      </c>
      <c r="E5052" s="3">
        <v>40797.409722222219</v>
      </c>
      <c r="F5052" s="17">
        <v>2.08</v>
      </c>
      <c r="G5052" s="2">
        <v>12921</v>
      </c>
      <c r="H5052" s="2" t="s">
        <v>13</v>
      </c>
      <c r="I5052" s="17">
        <v>12.48</v>
      </c>
      <c r="J5052" s="4">
        <v>40787</v>
      </c>
      <c r="K5052" s="17">
        <f>IF(data[[#This Row],[UnitPrice]]&gt;=20, data[[#This Row],[Revenue]]*0.7,
   IF(data[[#This Row],[UnitPrice]]&gt;=10, data[[#This Row],[Revenue]]*0.6,
      data[[#This Row],[Revenue]]*0.5))</f>
        <v>6.24</v>
      </c>
      <c r="L5052" s="9">
        <f>data[[#This Row],[Revenue]]*0.75</f>
        <v>9.36</v>
      </c>
      <c r="M5052" s="26">
        <f>IF(data[[#This Row],[Cost]]&gt;0, (data[[#This Row],[Profit]]/data[[#This Row],[Cost]]), 0)</f>
        <v>1.4999999999999998</v>
      </c>
      <c r="N5052" s="17">
        <f t="shared" si="78"/>
        <v>54.042492795388981</v>
      </c>
    </row>
    <row r="5053" spans="1:14" x14ac:dyDescent="0.35">
      <c r="A5053" s="2" t="s">
        <v>10832</v>
      </c>
      <c r="B5053" s="2" t="s">
        <v>6051</v>
      </c>
      <c r="C5053" s="14" t="s">
        <v>6052</v>
      </c>
      <c r="D5053" s="2">
        <v>24</v>
      </c>
      <c r="E5053" s="3">
        <v>40797.426388888889</v>
      </c>
      <c r="F5053" s="17">
        <v>1.79</v>
      </c>
      <c r="G5053" s="2">
        <v>13018</v>
      </c>
      <c r="H5053" s="2" t="s">
        <v>13</v>
      </c>
      <c r="I5053" s="17">
        <v>42.96</v>
      </c>
      <c r="J5053" s="4">
        <v>40787</v>
      </c>
      <c r="K5053" s="17">
        <f>IF(data[[#This Row],[UnitPrice]]&gt;=20, data[[#This Row],[Revenue]]*0.7,
   IF(data[[#This Row],[UnitPrice]]&gt;=10, data[[#This Row],[Revenue]]*0.6,
      data[[#This Row],[Revenue]]*0.5))</f>
        <v>21.48</v>
      </c>
      <c r="L5053" s="9">
        <f>data[[#This Row],[Revenue]]*0.75</f>
        <v>32.22</v>
      </c>
      <c r="M5053" s="26">
        <f>IF(data[[#This Row],[Cost]]&gt;0, (data[[#This Row],[Profit]]/data[[#This Row],[Cost]]), 0)</f>
        <v>1.5</v>
      </c>
      <c r="N5053" s="17">
        <f t="shared" si="78"/>
        <v>54.057470270270201</v>
      </c>
    </row>
    <row r="5054" spans="1:14" x14ac:dyDescent="0.35">
      <c r="A5054" s="2" t="s">
        <v>10839</v>
      </c>
      <c r="B5054" s="2" t="s">
        <v>6051</v>
      </c>
      <c r="C5054" s="14" t="s">
        <v>6052</v>
      </c>
      <c r="D5054" s="2">
        <v>6</v>
      </c>
      <c r="E5054" s="3">
        <v>40797.438888888886</v>
      </c>
      <c r="F5054" s="17">
        <v>2.08</v>
      </c>
      <c r="G5054" s="2">
        <v>14732</v>
      </c>
      <c r="H5054" s="2" t="s">
        <v>13</v>
      </c>
      <c r="I5054" s="17">
        <v>12.48</v>
      </c>
      <c r="J5054" s="4">
        <v>40787</v>
      </c>
      <c r="K5054" s="17">
        <f>IF(data[[#This Row],[UnitPrice]]&gt;=20, data[[#This Row],[Revenue]]*0.7,
   IF(data[[#This Row],[UnitPrice]]&gt;=10, data[[#This Row],[Revenue]]*0.6,
      data[[#This Row],[Revenue]]*0.5))</f>
        <v>6.24</v>
      </c>
      <c r="L5054" s="9">
        <f>data[[#This Row],[Revenue]]*0.75</f>
        <v>9.36</v>
      </c>
      <c r="M5054" s="26">
        <f>IF(data[[#This Row],[Cost]]&gt;0, (data[[#This Row],[Profit]]/data[[#This Row],[Cost]]), 0)</f>
        <v>1.4999999999999998</v>
      </c>
      <c r="N5054" s="17">
        <f t="shared" si="78"/>
        <v>54.061470800288326</v>
      </c>
    </row>
    <row r="5055" spans="1:14" x14ac:dyDescent="0.35">
      <c r="A5055" s="2" t="s">
        <v>10887</v>
      </c>
      <c r="B5055" s="2" t="s">
        <v>6051</v>
      </c>
      <c r="C5055" s="14" t="s">
        <v>6052</v>
      </c>
      <c r="D5055" s="2">
        <v>48</v>
      </c>
      <c r="E5055" s="3">
        <v>40797.578472222223</v>
      </c>
      <c r="F5055" s="17">
        <v>1.79</v>
      </c>
      <c r="G5055" s="2">
        <v>13209</v>
      </c>
      <c r="H5055" s="2" t="s">
        <v>13</v>
      </c>
      <c r="I5055" s="17">
        <v>85.92</v>
      </c>
      <c r="J5055" s="4">
        <v>40787</v>
      </c>
      <c r="K5055" s="17">
        <f>IF(data[[#This Row],[UnitPrice]]&gt;=20, data[[#This Row],[Revenue]]*0.7,
   IF(data[[#This Row],[UnitPrice]]&gt;=10, data[[#This Row],[Revenue]]*0.6,
      data[[#This Row],[Revenue]]*0.5))</f>
        <v>42.96</v>
      </c>
      <c r="L5055" s="9">
        <f>data[[#This Row],[Revenue]]*0.75</f>
        <v>64.44</v>
      </c>
      <c r="M5055" s="26">
        <f>IF(data[[#This Row],[Cost]]&gt;0, (data[[#This Row],[Profit]]/data[[#This Row],[Cost]]), 0)</f>
        <v>1.5</v>
      </c>
      <c r="N5055" s="17">
        <f t="shared" si="78"/>
        <v>54.07646592138471</v>
      </c>
    </row>
    <row r="5056" spans="1:14" x14ac:dyDescent="0.35">
      <c r="A5056" s="2" t="s">
        <v>10952</v>
      </c>
      <c r="B5056" s="2" t="s">
        <v>6051</v>
      </c>
      <c r="C5056" s="14" t="s">
        <v>6052</v>
      </c>
      <c r="D5056" s="2">
        <v>72</v>
      </c>
      <c r="E5056" s="3">
        <v>40827.462500000001</v>
      </c>
      <c r="F5056" s="17">
        <v>1.79</v>
      </c>
      <c r="G5056" s="2">
        <v>13983</v>
      </c>
      <c r="H5056" s="2" t="s">
        <v>13</v>
      </c>
      <c r="I5056" s="17">
        <v>128.88</v>
      </c>
      <c r="J5056" s="4">
        <v>40817</v>
      </c>
      <c r="K5056" s="17">
        <f>IF(data[[#This Row],[UnitPrice]]&gt;=20, data[[#This Row],[Revenue]]*0.7,
   IF(data[[#This Row],[UnitPrice]]&gt;=10, data[[#This Row],[Revenue]]*0.6,
      data[[#This Row],[Revenue]]*0.5))</f>
        <v>64.44</v>
      </c>
      <c r="L5056" s="9">
        <f>data[[#This Row],[Revenue]]*0.75</f>
        <v>96.66</v>
      </c>
      <c r="M5056" s="26">
        <f>IF(data[[#This Row],[Cost]]&gt;0, (data[[#This Row],[Profit]]/data[[#This Row],[Cost]]), 0)</f>
        <v>1.5</v>
      </c>
      <c r="N5056" s="17">
        <f t="shared" si="78"/>
        <v>54.064978354978294</v>
      </c>
    </row>
    <row r="5057" spans="1:14" x14ac:dyDescent="0.35">
      <c r="A5057" s="2" t="s">
        <v>11005</v>
      </c>
      <c r="B5057" s="2" t="s">
        <v>6051</v>
      </c>
      <c r="C5057" s="14" t="s">
        <v>6052</v>
      </c>
      <c r="D5057" s="2">
        <v>12</v>
      </c>
      <c r="E5057" s="3">
        <v>40827.604861111111</v>
      </c>
      <c r="F5057" s="17">
        <v>2.08</v>
      </c>
      <c r="G5057" s="2">
        <v>13319</v>
      </c>
      <c r="H5057" s="2" t="s">
        <v>13</v>
      </c>
      <c r="I5057" s="17">
        <v>24.96</v>
      </c>
      <c r="J5057" s="4">
        <v>40817</v>
      </c>
      <c r="K5057" s="17">
        <f>IF(data[[#This Row],[UnitPrice]]&gt;=20, data[[#This Row],[Revenue]]*0.7,
   IF(data[[#This Row],[UnitPrice]]&gt;=10, data[[#This Row],[Revenue]]*0.6,
      data[[#This Row],[Revenue]]*0.5))</f>
        <v>12.48</v>
      </c>
      <c r="L5057" s="9">
        <f>data[[#This Row],[Revenue]]*0.75</f>
        <v>18.72</v>
      </c>
      <c r="M5057" s="26">
        <f>IF(data[[#This Row],[Cost]]&gt;0, (data[[#This Row],[Profit]]/data[[#This Row],[Cost]]), 0)</f>
        <v>1.4999999999999998</v>
      </c>
      <c r="N5057" s="17">
        <f t="shared" si="78"/>
        <v>54.037979068928117</v>
      </c>
    </row>
    <row r="5058" spans="1:14" x14ac:dyDescent="0.35">
      <c r="A5058" s="2" t="s">
        <v>11043</v>
      </c>
      <c r="B5058" s="2" t="s">
        <v>6051</v>
      </c>
      <c r="C5058" s="14" t="s">
        <v>6052</v>
      </c>
      <c r="D5058" s="2">
        <v>6</v>
      </c>
      <c r="E5058" s="3">
        <v>40827.720138888886</v>
      </c>
      <c r="F5058" s="17">
        <v>2.08</v>
      </c>
      <c r="G5058" s="2">
        <v>13460</v>
      </c>
      <c r="H5058" s="2" t="s">
        <v>13</v>
      </c>
      <c r="I5058" s="17">
        <v>12.48</v>
      </c>
      <c r="J5058" s="4">
        <v>40817</v>
      </c>
      <c r="K5058" s="17">
        <f>IF(data[[#This Row],[UnitPrice]]&gt;=20, data[[#This Row],[Revenue]]*0.7,
   IF(data[[#This Row],[UnitPrice]]&gt;=10, data[[#This Row],[Revenue]]*0.6,
      data[[#This Row],[Revenue]]*0.5))</f>
        <v>6.24</v>
      </c>
      <c r="L5058" s="9">
        <f>data[[#This Row],[Revenue]]*0.75</f>
        <v>9.36</v>
      </c>
      <c r="M5058" s="26">
        <f>IF(data[[#This Row],[Cost]]&gt;0, (data[[#This Row],[Profit]]/data[[#This Row],[Cost]]), 0)</f>
        <v>1.4999999999999998</v>
      </c>
      <c r="N5058" s="17">
        <f t="shared" ref="N5058:N5121" si="79">SUM(I5058:I12882)/COUNTA(_xlfn.UNIQUE(A5058:A12882))</f>
        <v>54.048476534295965</v>
      </c>
    </row>
    <row r="5059" spans="1:14" x14ac:dyDescent="0.35">
      <c r="A5059" s="2" t="s">
        <v>11104</v>
      </c>
      <c r="B5059" s="2" t="s">
        <v>6051</v>
      </c>
      <c r="C5059" s="14" t="s">
        <v>6052</v>
      </c>
      <c r="D5059" s="2">
        <v>96</v>
      </c>
      <c r="E5059" s="3">
        <v>40858.536805555559</v>
      </c>
      <c r="F5059" s="17">
        <v>1.79</v>
      </c>
      <c r="G5059" s="2">
        <v>17677</v>
      </c>
      <c r="H5059" s="2" t="s">
        <v>13</v>
      </c>
      <c r="I5059" s="17">
        <v>171.84</v>
      </c>
      <c r="J5059" s="4">
        <v>40848</v>
      </c>
      <c r="K5059" s="17">
        <f>IF(data[[#This Row],[UnitPrice]]&gt;=20, data[[#This Row],[Revenue]]*0.7,
   IF(data[[#This Row],[UnitPrice]]&gt;=10, data[[#This Row],[Revenue]]*0.6,
      data[[#This Row],[Revenue]]*0.5))</f>
        <v>85.92</v>
      </c>
      <c r="L5059" s="9">
        <f>data[[#This Row],[Revenue]]*0.75</f>
        <v>128.88</v>
      </c>
      <c r="M5059" s="26">
        <f>IF(data[[#This Row],[Cost]]&gt;0, (data[[#This Row],[Profit]]/data[[#This Row],[Cost]]), 0)</f>
        <v>1.5</v>
      </c>
      <c r="N5059" s="17">
        <f t="shared" si="79"/>
        <v>54.063488624051935</v>
      </c>
    </row>
    <row r="5060" spans="1:14" x14ac:dyDescent="0.35">
      <c r="A5060" s="2" t="s">
        <v>11140</v>
      </c>
      <c r="B5060" s="2" t="s">
        <v>6051</v>
      </c>
      <c r="C5060" s="14" t="s">
        <v>6052</v>
      </c>
      <c r="D5060" s="2">
        <v>12</v>
      </c>
      <c r="E5060" s="3">
        <v>40858.715277777781</v>
      </c>
      <c r="F5060" s="17">
        <v>2.08</v>
      </c>
      <c r="G5060" s="2">
        <v>15681</v>
      </c>
      <c r="H5060" s="2" t="s">
        <v>13</v>
      </c>
      <c r="I5060" s="17">
        <v>24.96</v>
      </c>
      <c r="J5060" s="4">
        <v>40848</v>
      </c>
      <c r="K5060" s="17">
        <f>IF(data[[#This Row],[UnitPrice]]&gt;=20, data[[#This Row],[Revenue]]*0.7,
   IF(data[[#This Row],[UnitPrice]]&gt;=10, data[[#This Row],[Revenue]]*0.6,
      data[[#This Row],[Revenue]]*0.5))</f>
        <v>12.48</v>
      </c>
      <c r="L5060" s="9">
        <f>data[[#This Row],[Revenue]]*0.75</f>
        <v>18.72</v>
      </c>
      <c r="M5060" s="26">
        <f>IF(data[[#This Row],[Cost]]&gt;0, (data[[#This Row],[Profit]]/data[[#This Row],[Cost]]), 0)</f>
        <v>1.4999999999999998</v>
      </c>
      <c r="N5060" s="17">
        <f t="shared" si="79"/>
        <v>54.020939306358315</v>
      </c>
    </row>
    <row r="5061" spans="1:14" x14ac:dyDescent="0.35">
      <c r="A5061" s="2" t="s">
        <v>11201</v>
      </c>
      <c r="B5061" s="2" t="s">
        <v>6051</v>
      </c>
      <c r="C5061" s="14" t="s">
        <v>6052</v>
      </c>
      <c r="D5061" s="2">
        <v>6</v>
      </c>
      <c r="E5061" s="3">
        <v>40555.488888888889</v>
      </c>
      <c r="F5061" s="17">
        <v>2.08</v>
      </c>
      <c r="G5061" s="2">
        <v>14289</v>
      </c>
      <c r="H5061" s="2" t="s">
        <v>13</v>
      </c>
      <c r="I5061" s="17">
        <v>12.48</v>
      </c>
      <c r="J5061" s="4">
        <v>40544</v>
      </c>
      <c r="K5061" s="17">
        <f>IF(data[[#This Row],[UnitPrice]]&gt;=20, data[[#This Row],[Revenue]]*0.7,
   IF(data[[#This Row],[UnitPrice]]&gt;=10, data[[#This Row],[Revenue]]*0.6,
      data[[#This Row],[Revenue]]*0.5))</f>
        <v>6.24</v>
      </c>
      <c r="L5061" s="9">
        <f>data[[#This Row],[Revenue]]*0.75</f>
        <v>9.36</v>
      </c>
      <c r="M5061" s="26">
        <f>IF(data[[#This Row],[Cost]]&gt;0, (data[[#This Row],[Profit]]/data[[#This Row],[Cost]]), 0)</f>
        <v>1.4999999999999998</v>
      </c>
      <c r="N5061" s="17">
        <f t="shared" si="79"/>
        <v>54.031441994940295</v>
      </c>
    </row>
    <row r="5062" spans="1:14" x14ac:dyDescent="0.35">
      <c r="A5062" s="2" t="s">
        <v>11304</v>
      </c>
      <c r="B5062" s="2" t="s">
        <v>6051</v>
      </c>
      <c r="C5062" s="14" t="s">
        <v>6052</v>
      </c>
      <c r="D5062" s="2">
        <v>12</v>
      </c>
      <c r="E5062" s="3">
        <v>40586.438888888886</v>
      </c>
      <c r="F5062" s="17">
        <v>2.08</v>
      </c>
      <c r="G5062" s="2">
        <v>14897</v>
      </c>
      <c r="H5062" s="2" t="s">
        <v>13</v>
      </c>
      <c r="I5062" s="17">
        <v>24.96</v>
      </c>
      <c r="J5062" s="4">
        <v>40575</v>
      </c>
      <c r="K5062" s="17">
        <f>IF(data[[#This Row],[UnitPrice]]&gt;=20, data[[#This Row],[Revenue]]*0.7,
   IF(data[[#This Row],[UnitPrice]]&gt;=10, data[[#This Row],[Revenue]]*0.6,
      data[[#This Row],[Revenue]]*0.5))</f>
        <v>12.48</v>
      </c>
      <c r="L5062" s="9">
        <f>data[[#This Row],[Revenue]]*0.75</f>
        <v>18.72</v>
      </c>
      <c r="M5062" s="26">
        <f>IF(data[[#This Row],[Cost]]&gt;0, (data[[#This Row],[Profit]]/data[[#This Row],[Cost]]), 0)</f>
        <v>1.4999999999999998</v>
      </c>
      <c r="N5062" s="17">
        <f t="shared" si="79"/>
        <v>54.046464208242874</v>
      </c>
    </row>
    <row r="5063" spans="1:14" x14ac:dyDescent="0.35">
      <c r="A5063" s="2" t="s">
        <v>11462</v>
      </c>
      <c r="B5063" s="2" t="s">
        <v>6051</v>
      </c>
      <c r="C5063" s="14" t="s">
        <v>6052</v>
      </c>
      <c r="D5063" s="2">
        <v>48</v>
      </c>
      <c r="E5063" s="3">
        <v>40645.662499999999</v>
      </c>
      <c r="F5063" s="17">
        <v>1.79</v>
      </c>
      <c r="G5063" s="2">
        <v>13098</v>
      </c>
      <c r="H5063" s="2" t="s">
        <v>13</v>
      </c>
      <c r="I5063" s="17">
        <v>85.92</v>
      </c>
      <c r="J5063" s="4">
        <v>40634</v>
      </c>
      <c r="K5063" s="17">
        <f>IF(data[[#This Row],[UnitPrice]]&gt;=20, data[[#This Row],[Revenue]]*0.7,
   IF(data[[#This Row],[UnitPrice]]&gt;=10, data[[#This Row],[Revenue]]*0.6,
      data[[#This Row],[Revenue]]*0.5))</f>
        <v>42.96</v>
      </c>
      <c r="L5063" s="9">
        <f>data[[#This Row],[Revenue]]*0.75</f>
        <v>64.44</v>
      </c>
      <c r="M5063" s="26">
        <f>IF(data[[#This Row],[Cost]]&gt;0, (data[[#This Row],[Profit]]/data[[#This Row],[Cost]]), 0)</f>
        <v>1.5</v>
      </c>
      <c r="N5063" s="17">
        <f t="shared" si="79"/>
        <v>54.056983725135552</v>
      </c>
    </row>
    <row r="5064" spans="1:14" x14ac:dyDescent="0.35">
      <c r="A5064" s="2" t="s">
        <v>11466</v>
      </c>
      <c r="B5064" s="2" t="s">
        <v>6051</v>
      </c>
      <c r="C5064" s="14" t="s">
        <v>6052</v>
      </c>
      <c r="D5064" s="2">
        <v>48</v>
      </c>
      <c r="E5064" s="3">
        <v>40675.359722222223</v>
      </c>
      <c r="F5064" s="17">
        <v>1.79</v>
      </c>
      <c r="G5064" s="2">
        <v>14075</v>
      </c>
      <c r="H5064" s="2" t="s">
        <v>13</v>
      </c>
      <c r="I5064" s="17">
        <v>85.92</v>
      </c>
      <c r="J5064" s="4">
        <v>40664</v>
      </c>
      <c r="K5064" s="17">
        <f>IF(data[[#This Row],[UnitPrice]]&gt;=20, data[[#This Row],[Revenue]]*0.7,
   IF(data[[#This Row],[UnitPrice]]&gt;=10, data[[#This Row],[Revenue]]*0.6,
      data[[#This Row],[Revenue]]*0.5))</f>
        <v>42.96</v>
      </c>
      <c r="L5064" s="9">
        <f>data[[#This Row],[Revenue]]*0.75</f>
        <v>64.44</v>
      </c>
      <c r="M5064" s="26">
        <f>IF(data[[#This Row],[Cost]]&gt;0, (data[[#This Row],[Profit]]/data[[#This Row],[Cost]]), 0)</f>
        <v>1.5</v>
      </c>
      <c r="N5064" s="17">
        <f t="shared" si="79"/>
        <v>54.045455861070842</v>
      </c>
    </row>
    <row r="5065" spans="1:14" x14ac:dyDescent="0.35">
      <c r="A5065" s="2" t="s">
        <v>11475</v>
      </c>
      <c r="B5065" s="2" t="s">
        <v>6051</v>
      </c>
      <c r="C5065" s="14" t="s">
        <v>6052</v>
      </c>
      <c r="D5065" s="2">
        <v>24</v>
      </c>
      <c r="E5065" s="3">
        <v>40675.42291666667</v>
      </c>
      <c r="F5065" s="17">
        <v>1.79</v>
      </c>
      <c r="G5065" s="2">
        <v>15572</v>
      </c>
      <c r="H5065" s="2" t="s">
        <v>13</v>
      </c>
      <c r="I5065" s="17">
        <v>42.96</v>
      </c>
      <c r="J5065" s="4">
        <v>40664</v>
      </c>
      <c r="K5065" s="17">
        <f>IF(data[[#This Row],[UnitPrice]]&gt;=20, data[[#This Row],[Revenue]]*0.7,
   IF(data[[#This Row],[UnitPrice]]&gt;=10, data[[#This Row],[Revenue]]*0.6,
      data[[#This Row],[Revenue]]*0.5))</f>
        <v>21.48</v>
      </c>
      <c r="L5065" s="9">
        <f>data[[#This Row],[Revenue]]*0.75</f>
        <v>32.22</v>
      </c>
      <c r="M5065" s="26">
        <f>IF(data[[#This Row],[Cost]]&gt;0, (data[[#This Row],[Profit]]/data[[#This Row],[Cost]]), 0)</f>
        <v>1.5</v>
      </c>
      <c r="N5065" s="17">
        <f t="shared" si="79"/>
        <v>54.033919652551504</v>
      </c>
    </row>
    <row r="5066" spans="1:14" x14ac:dyDescent="0.35">
      <c r="A5066" s="2" t="s">
        <v>11557</v>
      </c>
      <c r="B5066" s="2" t="s">
        <v>6051</v>
      </c>
      <c r="C5066" s="14" t="s">
        <v>6052</v>
      </c>
      <c r="D5066" s="2">
        <v>2</v>
      </c>
      <c r="E5066" s="3">
        <v>40675.651388888888</v>
      </c>
      <c r="F5066" s="17">
        <v>2.08</v>
      </c>
      <c r="G5066" s="2">
        <v>15550</v>
      </c>
      <c r="H5066" s="2" t="s">
        <v>13</v>
      </c>
      <c r="I5066" s="17">
        <v>4.16</v>
      </c>
      <c r="J5066" s="4">
        <v>40664</v>
      </c>
      <c r="K5066" s="17">
        <f>IF(data[[#This Row],[UnitPrice]]&gt;=20, data[[#This Row],[Revenue]]*0.7,
   IF(data[[#This Row],[UnitPrice]]&gt;=10, data[[#This Row],[Revenue]]*0.6,
      data[[#This Row],[Revenue]]*0.5))</f>
        <v>2.08</v>
      </c>
      <c r="L5066" s="9">
        <f>data[[#This Row],[Revenue]]*0.75</f>
        <v>3.12</v>
      </c>
      <c r="M5066" s="26">
        <f>IF(data[[#This Row],[Cost]]&gt;0, (data[[#This Row],[Profit]]/data[[#This Row],[Cost]]), 0)</f>
        <v>1.5</v>
      </c>
      <c r="N5066" s="17">
        <f t="shared" si="79"/>
        <v>54.037929036929668</v>
      </c>
    </row>
    <row r="5067" spans="1:14" x14ac:dyDescent="0.35">
      <c r="A5067" s="2" t="s">
        <v>11580</v>
      </c>
      <c r="B5067" s="2" t="s">
        <v>6051</v>
      </c>
      <c r="C5067" s="14" t="s">
        <v>6052</v>
      </c>
      <c r="D5067" s="2">
        <v>24</v>
      </c>
      <c r="E5067" s="3">
        <v>40675.712500000001</v>
      </c>
      <c r="F5067" s="17">
        <v>1.79</v>
      </c>
      <c r="G5067" s="2">
        <v>13985</v>
      </c>
      <c r="H5067" s="2" t="s">
        <v>13</v>
      </c>
      <c r="I5067" s="17">
        <v>42.96</v>
      </c>
      <c r="J5067" s="4">
        <v>40664</v>
      </c>
      <c r="K5067" s="17">
        <f>IF(data[[#This Row],[UnitPrice]]&gt;=20, data[[#This Row],[Revenue]]*0.7,
   IF(data[[#This Row],[UnitPrice]]&gt;=10, data[[#This Row],[Revenue]]*0.6,
      data[[#This Row],[Revenue]]*0.5))</f>
        <v>21.48</v>
      </c>
      <c r="L5067" s="9">
        <f>data[[#This Row],[Revenue]]*0.75</f>
        <v>32.22</v>
      </c>
      <c r="M5067" s="26">
        <f>IF(data[[#This Row],[Cost]]&gt;0, (data[[#This Row],[Profit]]/data[[#This Row],[Cost]]), 0)</f>
        <v>1.5</v>
      </c>
      <c r="N5067" s="17">
        <f t="shared" si="79"/>
        <v>54.055994204998093</v>
      </c>
    </row>
    <row r="5068" spans="1:14" x14ac:dyDescent="0.35">
      <c r="A5068" s="2" t="s">
        <v>11636</v>
      </c>
      <c r="B5068" s="2" t="s">
        <v>6051</v>
      </c>
      <c r="C5068" s="14" t="s">
        <v>6052</v>
      </c>
      <c r="D5068" s="2">
        <v>24</v>
      </c>
      <c r="E5068" s="3">
        <v>40706.513194444444</v>
      </c>
      <c r="F5068" s="17">
        <v>1.79</v>
      </c>
      <c r="G5068" s="2">
        <v>14121</v>
      </c>
      <c r="H5068" s="2" t="s">
        <v>13</v>
      </c>
      <c r="I5068" s="17">
        <v>42.96</v>
      </c>
      <c r="J5068" s="4">
        <v>40695</v>
      </c>
      <c r="K5068" s="17">
        <f>IF(data[[#This Row],[UnitPrice]]&gt;=20, data[[#This Row],[Revenue]]*0.7,
   IF(data[[#This Row],[UnitPrice]]&gt;=10, data[[#This Row],[Revenue]]*0.6,
      data[[#This Row],[Revenue]]*0.5))</f>
        <v>21.48</v>
      </c>
      <c r="L5068" s="9">
        <f>data[[#This Row],[Revenue]]*0.75</f>
        <v>32.22</v>
      </c>
      <c r="M5068" s="26">
        <f>IF(data[[#This Row],[Cost]]&gt;0, (data[[#This Row],[Profit]]/data[[#This Row],[Cost]]), 0)</f>
        <v>1.5</v>
      </c>
      <c r="N5068" s="17">
        <f t="shared" si="79"/>
        <v>54.060014492753531</v>
      </c>
    </row>
    <row r="5069" spans="1:14" x14ac:dyDescent="0.35">
      <c r="A5069" s="2" t="s">
        <v>11704</v>
      </c>
      <c r="B5069" s="2" t="s">
        <v>6051</v>
      </c>
      <c r="C5069" s="14" t="s">
        <v>6052</v>
      </c>
      <c r="D5069" s="2">
        <v>48</v>
      </c>
      <c r="E5069" s="3">
        <v>40736.371527777781</v>
      </c>
      <c r="F5069" s="17">
        <v>1.79</v>
      </c>
      <c r="G5069" s="2">
        <v>12912</v>
      </c>
      <c r="H5069" s="2" t="s">
        <v>13</v>
      </c>
      <c r="I5069" s="17">
        <v>85.92</v>
      </c>
      <c r="J5069" s="4">
        <v>40725</v>
      </c>
      <c r="K5069" s="17">
        <f>IF(data[[#This Row],[UnitPrice]]&gt;=20, data[[#This Row],[Revenue]]*0.7,
   IF(data[[#This Row],[UnitPrice]]&gt;=10, data[[#This Row],[Revenue]]*0.6,
      data[[#This Row],[Revenue]]*0.5))</f>
        <v>42.96</v>
      </c>
      <c r="L5069" s="9">
        <f>data[[#This Row],[Revenue]]*0.75</f>
        <v>64.44</v>
      </c>
      <c r="M5069" s="26">
        <f>IF(data[[#This Row],[Cost]]&gt;0, (data[[#This Row],[Profit]]/data[[#This Row],[Cost]]), 0)</f>
        <v>1.5</v>
      </c>
      <c r="N5069" s="17">
        <f t="shared" si="79"/>
        <v>54.064037694816875</v>
      </c>
    </row>
    <row r="5070" spans="1:14" x14ac:dyDescent="0.35">
      <c r="A5070" s="2" t="s">
        <v>11706</v>
      </c>
      <c r="B5070" s="2" t="s">
        <v>6051</v>
      </c>
      <c r="C5070" s="14" t="s">
        <v>6052</v>
      </c>
      <c r="D5070" s="2">
        <v>24</v>
      </c>
      <c r="E5070" s="3">
        <v>40736.387499999997</v>
      </c>
      <c r="F5070" s="17">
        <v>1.79</v>
      </c>
      <c r="G5070" s="2">
        <v>17503</v>
      </c>
      <c r="H5070" s="2" t="s">
        <v>13</v>
      </c>
      <c r="I5070" s="17">
        <v>42.96</v>
      </c>
      <c r="J5070" s="4">
        <v>40725</v>
      </c>
      <c r="K5070" s="17">
        <f>IF(data[[#This Row],[UnitPrice]]&gt;=20, data[[#This Row],[Revenue]]*0.7,
   IF(data[[#This Row],[UnitPrice]]&gt;=10, data[[#This Row],[Revenue]]*0.6,
      data[[#This Row],[Revenue]]*0.5))</f>
        <v>21.48</v>
      </c>
      <c r="L5070" s="9">
        <f>data[[#This Row],[Revenue]]*0.75</f>
        <v>32.22</v>
      </c>
      <c r="M5070" s="26">
        <f>IF(data[[#This Row],[Cost]]&gt;0, (data[[#This Row],[Profit]]/data[[#This Row],[Cost]]), 0)</f>
        <v>1.5</v>
      </c>
      <c r="N5070" s="17">
        <f t="shared" si="79"/>
        <v>54.052487309644576</v>
      </c>
    </row>
    <row r="5071" spans="1:14" x14ac:dyDescent="0.35">
      <c r="A5071" s="2" t="s">
        <v>11769</v>
      </c>
      <c r="B5071" s="2" t="s">
        <v>6051</v>
      </c>
      <c r="C5071" s="14" t="s">
        <v>6052</v>
      </c>
      <c r="D5071" s="2">
        <v>2</v>
      </c>
      <c r="E5071" s="3">
        <v>40736.591666666667</v>
      </c>
      <c r="F5071" s="17">
        <v>2.08</v>
      </c>
      <c r="G5071" s="2">
        <v>17266</v>
      </c>
      <c r="H5071" s="2" t="s">
        <v>13</v>
      </c>
      <c r="I5071" s="17">
        <v>4.16</v>
      </c>
      <c r="J5071" s="4">
        <v>40725</v>
      </c>
      <c r="K5071" s="17">
        <f>IF(data[[#This Row],[UnitPrice]]&gt;=20, data[[#This Row],[Revenue]]*0.7,
   IF(data[[#This Row],[UnitPrice]]&gt;=10, data[[#This Row],[Revenue]]*0.6,
      data[[#This Row],[Revenue]]*0.5))</f>
        <v>2.08</v>
      </c>
      <c r="L5071" s="9">
        <f>data[[#This Row],[Revenue]]*0.75</f>
        <v>3.12</v>
      </c>
      <c r="M5071" s="26">
        <f>IF(data[[#This Row],[Cost]]&gt;0, (data[[#This Row],[Profit]]/data[[#This Row],[Cost]]), 0)</f>
        <v>1.5</v>
      </c>
      <c r="N5071" s="17">
        <f t="shared" si="79"/>
        <v>54.056510700036185</v>
      </c>
    </row>
    <row r="5072" spans="1:14" x14ac:dyDescent="0.35">
      <c r="A5072" s="2" t="s">
        <v>11781</v>
      </c>
      <c r="B5072" s="2" t="s">
        <v>6051</v>
      </c>
      <c r="C5072" s="2" t="s">
        <v>6052</v>
      </c>
      <c r="D5072" s="2">
        <v>72</v>
      </c>
      <c r="E5072" s="3">
        <v>40736.640972222223</v>
      </c>
      <c r="F5072" s="2">
        <v>1.79</v>
      </c>
      <c r="G5072" s="2">
        <v>14032</v>
      </c>
      <c r="H5072" s="2" t="s">
        <v>13</v>
      </c>
      <c r="I5072" s="2">
        <v>128.88</v>
      </c>
      <c r="J5072" s="4">
        <v>40725</v>
      </c>
      <c r="K5072" s="17">
        <f>IF(data[[#This Row],[UnitPrice]]&gt;=20, data[[#This Row],[Revenue]]*0.7,
   IF(data[[#This Row],[UnitPrice]]&gt;=10, data[[#This Row],[Revenue]]*0.6,
      data[[#This Row],[Revenue]]*0.5))</f>
        <v>64.44</v>
      </c>
      <c r="L5072" s="9">
        <f>data[[#This Row],[Revenue]]*0.75</f>
        <v>96.66</v>
      </c>
      <c r="M5072" s="26">
        <f>IF(data[[#This Row],[Cost]]&gt;0, (data[[#This Row],[Profit]]/data[[#This Row],[Cost]]), 0)</f>
        <v>1.5</v>
      </c>
      <c r="N5072" s="17">
        <f t="shared" si="79"/>
        <v>54.074615384615292</v>
      </c>
    </row>
    <row r="5073" spans="1:14" x14ac:dyDescent="0.35">
      <c r="A5073" s="2" t="s">
        <v>11830</v>
      </c>
      <c r="B5073" s="2" t="s">
        <v>6051</v>
      </c>
      <c r="C5073" s="2" t="s">
        <v>6052</v>
      </c>
      <c r="D5073" s="2">
        <v>48</v>
      </c>
      <c r="E5073" s="3">
        <v>40767.49722222222</v>
      </c>
      <c r="F5073" s="2">
        <v>1.79</v>
      </c>
      <c r="G5073" s="2">
        <v>15187</v>
      </c>
      <c r="H5073" s="2" t="s">
        <v>13</v>
      </c>
      <c r="I5073" s="2">
        <v>85.92</v>
      </c>
      <c r="J5073" s="4">
        <v>40756</v>
      </c>
      <c r="K5073" s="17">
        <f>IF(data[[#This Row],[UnitPrice]]&gt;=20, data[[#This Row],[Revenue]]*0.7,
   IF(data[[#This Row],[UnitPrice]]&gt;=10, data[[#This Row],[Revenue]]*0.6,
      data[[#This Row],[Revenue]]*0.5))</f>
        <v>42.96</v>
      </c>
      <c r="L5073" s="9">
        <f>data[[#This Row],[Revenue]]*0.75</f>
        <v>64.44</v>
      </c>
      <c r="M5073" s="26">
        <f>IF(data[[#This Row],[Cost]]&gt;0, (data[[#This Row],[Profit]]/data[[#This Row],[Cost]]), 0)</f>
        <v>1.5</v>
      </c>
      <c r="N5073" s="17">
        <f t="shared" si="79"/>
        <v>54.047462794918246</v>
      </c>
    </row>
    <row r="5074" spans="1:14" x14ac:dyDescent="0.35">
      <c r="A5074" s="2" t="s">
        <v>11892</v>
      </c>
      <c r="B5074" s="2" t="s">
        <v>6051</v>
      </c>
      <c r="C5074" s="2" t="s">
        <v>6052</v>
      </c>
      <c r="D5074" s="2">
        <v>12</v>
      </c>
      <c r="E5074" s="3">
        <v>40767.673611111109</v>
      </c>
      <c r="F5074" s="2">
        <v>2.08</v>
      </c>
      <c r="G5074" s="2">
        <v>13599</v>
      </c>
      <c r="H5074" s="2" t="s">
        <v>13</v>
      </c>
      <c r="I5074" s="2">
        <v>24.96</v>
      </c>
      <c r="J5074" s="4">
        <v>40756</v>
      </c>
      <c r="K5074" s="17">
        <f>IF(data[[#This Row],[UnitPrice]]&gt;=20, data[[#This Row],[Revenue]]*0.7,
   IF(data[[#This Row],[UnitPrice]]&gt;=10, data[[#This Row],[Revenue]]*0.6,
      data[[#This Row],[Revenue]]*0.5))</f>
        <v>12.48</v>
      </c>
      <c r="L5074" s="9">
        <f>data[[#This Row],[Revenue]]*0.75</f>
        <v>18.72</v>
      </c>
      <c r="M5074" s="26">
        <f>IF(data[[#This Row],[Cost]]&gt;0, (data[[#This Row],[Profit]]/data[[#This Row],[Cost]]), 0)</f>
        <v>1.4999999999999998</v>
      </c>
      <c r="N5074" s="17">
        <f t="shared" si="79"/>
        <v>54.035889615105198</v>
      </c>
    </row>
    <row r="5075" spans="1:14" x14ac:dyDescent="0.35">
      <c r="A5075" s="2" t="s">
        <v>11913</v>
      </c>
      <c r="B5075" s="2" t="s">
        <v>6051</v>
      </c>
      <c r="C5075" s="2" t="s">
        <v>6052</v>
      </c>
      <c r="D5075" s="2">
        <v>48</v>
      </c>
      <c r="E5075" s="3">
        <v>40767.785416666666</v>
      </c>
      <c r="F5075" s="2">
        <v>1.79</v>
      </c>
      <c r="G5075" s="2">
        <v>13318</v>
      </c>
      <c r="H5075" s="2" t="s">
        <v>13</v>
      </c>
      <c r="I5075" s="2">
        <v>85.92</v>
      </c>
      <c r="J5075" s="4">
        <v>40756</v>
      </c>
      <c r="K5075" s="17">
        <f>IF(data[[#This Row],[UnitPrice]]&gt;=20, data[[#This Row],[Revenue]]*0.7,
   IF(data[[#This Row],[UnitPrice]]&gt;=10, data[[#This Row],[Revenue]]*0.6,
      data[[#This Row],[Revenue]]*0.5))</f>
        <v>42.96</v>
      </c>
      <c r="L5075" s="9">
        <f>data[[#This Row],[Revenue]]*0.75</f>
        <v>64.44</v>
      </c>
      <c r="M5075" s="26">
        <f>IF(data[[#This Row],[Cost]]&gt;0, (data[[#This Row],[Profit]]/data[[#This Row],[Cost]]), 0)</f>
        <v>1.5</v>
      </c>
      <c r="N5075" s="17">
        <f t="shared" si="79"/>
        <v>54.046451144206216</v>
      </c>
    </row>
    <row r="5076" spans="1:14" x14ac:dyDescent="0.35">
      <c r="A5076" s="2" t="s">
        <v>2578</v>
      </c>
      <c r="B5076" s="2" t="s">
        <v>2579</v>
      </c>
      <c r="C5076" s="14" t="s">
        <v>2580</v>
      </c>
      <c r="D5076" s="2">
        <v>144</v>
      </c>
      <c r="E5076" s="3">
        <v>40664.654166666667</v>
      </c>
      <c r="F5076" s="17">
        <v>0.65</v>
      </c>
      <c r="G5076" s="2">
        <v>13082</v>
      </c>
      <c r="H5076" s="2" t="s">
        <v>13</v>
      </c>
      <c r="I5076" s="17">
        <v>93.6</v>
      </c>
      <c r="J5076" s="4">
        <v>40664</v>
      </c>
      <c r="K5076" s="17">
        <f>IF(data[[#This Row],[UnitPrice]]&gt;=20, data[[#This Row],[Revenue]]*0.7,
   IF(data[[#This Row],[UnitPrice]]&gt;=10, data[[#This Row],[Revenue]]*0.6,
      data[[#This Row],[Revenue]]*0.5))</f>
        <v>46.8</v>
      </c>
      <c r="L5076" s="9">
        <f>data[[#This Row],[Revenue]]*0.75</f>
        <v>70.199999999999989</v>
      </c>
      <c r="M5076" s="26">
        <f>IF(data[[#This Row],[Cost]]&gt;0, (data[[#This Row],[Profit]]/data[[#This Row],[Cost]]), 0)</f>
        <v>1.4999999999999998</v>
      </c>
      <c r="N5076" s="17">
        <f t="shared" si="79"/>
        <v>54.0348691860464</v>
      </c>
    </row>
    <row r="5077" spans="1:14" x14ac:dyDescent="0.35">
      <c r="A5077" s="2" t="s">
        <v>7662</v>
      </c>
      <c r="B5077" s="2" t="s">
        <v>2579</v>
      </c>
      <c r="C5077" s="14" t="s">
        <v>2580</v>
      </c>
      <c r="D5077" s="2">
        <v>5</v>
      </c>
      <c r="E5077" s="3">
        <v>40884.469444444447</v>
      </c>
      <c r="F5077" s="17">
        <v>0.85</v>
      </c>
      <c r="G5077" s="2">
        <v>16515</v>
      </c>
      <c r="H5077" s="2" t="s">
        <v>13</v>
      </c>
      <c r="I5077" s="17">
        <v>4.25</v>
      </c>
      <c r="J5077" s="4">
        <v>40878</v>
      </c>
      <c r="K5077" s="17">
        <f>IF(data[[#This Row],[UnitPrice]]&gt;=20, data[[#This Row],[Revenue]]*0.7,
   IF(data[[#This Row],[UnitPrice]]&gt;=10, data[[#This Row],[Revenue]]*0.6,
      data[[#This Row],[Revenue]]*0.5))</f>
        <v>2.125</v>
      </c>
      <c r="L5077" s="9">
        <f>data[[#This Row],[Revenue]]*0.75</f>
        <v>3.1875</v>
      </c>
      <c r="M5077" s="26">
        <f>IF(data[[#This Row],[Cost]]&gt;0, (data[[#This Row],[Profit]]/data[[#This Row],[Cost]]), 0)</f>
        <v>1.5</v>
      </c>
      <c r="N5077" s="17">
        <f t="shared" si="79"/>
        <v>54.020487095601467</v>
      </c>
    </row>
    <row r="5078" spans="1:14" x14ac:dyDescent="0.35">
      <c r="A5078" s="2" t="s">
        <v>8603</v>
      </c>
      <c r="B5078" s="2" t="s">
        <v>2579</v>
      </c>
      <c r="C5078" s="14" t="s">
        <v>2580</v>
      </c>
      <c r="D5078" s="2">
        <v>24</v>
      </c>
      <c r="E5078" s="3">
        <v>40642.638888888891</v>
      </c>
      <c r="F5078" s="17">
        <v>0.85</v>
      </c>
      <c r="G5078" s="2">
        <v>14107</v>
      </c>
      <c r="H5078" s="2" t="s">
        <v>13</v>
      </c>
      <c r="I5078" s="17">
        <v>20.399999999999999</v>
      </c>
      <c r="J5078" s="4">
        <v>40634</v>
      </c>
      <c r="K5078" s="17">
        <f>IF(data[[#This Row],[UnitPrice]]&gt;=20, data[[#This Row],[Revenue]]*0.7,
   IF(data[[#This Row],[UnitPrice]]&gt;=10, data[[#This Row],[Revenue]]*0.6,
      data[[#This Row],[Revenue]]*0.5))</f>
        <v>10.199999999999999</v>
      </c>
      <c r="L5078" s="9">
        <f>data[[#This Row],[Revenue]]*0.75</f>
        <v>15.299999999999999</v>
      </c>
      <c r="M5078" s="26">
        <f>IF(data[[#This Row],[Cost]]&gt;0, (data[[#This Row],[Profit]]/data[[#This Row],[Cost]]), 0)</f>
        <v>1.5</v>
      </c>
      <c r="N5078" s="17">
        <f t="shared" si="79"/>
        <v>54.03858545454532</v>
      </c>
    </row>
    <row r="5079" spans="1:14" x14ac:dyDescent="0.35">
      <c r="A5079" s="2" t="s">
        <v>9460</v>
      </c>
      <c r="B5079" s="2" t="s">
        <v>2579</v>
      </c>
      <c r="C5079" s="14" t="s">
        <v>2580</v>
      </c>
      <c r="D5079" s="2">
        <v>24</v>
      </c>
      <c r="E5079" s="3">
        <v>40673.509027777778</v>
      </c>
      <c r="F5079" s="17">
        <v>0.85</v>
      </c>
      <c r="G5079" s="2">
        <v>12748</v>
      </c>
      <c r="H5079" s="2" t="s">
        <v>13</v>
      </c>
      <c r="I5079" s="17">
        <v>20.399999999999999</v>
      </c>
      <c r="J5079" s="4">
        <v>40664</v>
      </c>
      <c r="K5079" s="17">
        <f>IF(data[[#This Row],[UnitPrice]]&gt;=20, data[[#This Row],[Revenue]]*0.7,
   IF(data[[#This Row],[UnitPrice]]&gt;=10, data[[#This Row],[Revenue]]*0.6,
      data[[#This Row],[Revenue]]*0.5))</f>
        <v>10.199999999999999</v>
      </c>
      <c r="L5079" s="9">
        <f>data[[#This Row],[Revenue]]*0.75</f>
        <v>15.299999999999999</v>
      </c>
      <c r="M5079" s="26">
        <f>IF(data[[#This Row],[Cost]]&gt;0, (data[[#This Row],[Profit]]/data[[#This Row],[Cost]]), 0)</f>
        <v>1.5</v>
      </c>
      <c r="N5079" s="17">
        <f t="shared" si="79"/>
        <v>54.050822117133372</v>
      </c>
    </row>
    <row r="5080" spans="1:14" x14ac:dyDescent="0.35">
      <c r="A5080" s="2" t="s">
        <v>10231</v>
      </c>
      <c r="B5080" s="2" t="s">
        <v>2579</v>
      </c>
      <c r="C5080" s="14" t="s">
        <v>2580</v>
      </c>
      <c r="D5080" s="2">
        <v>360</v>
      </c>
      <c r="E5080" s="3">
        <v>40585.463194444441</v>
      </c>
      <c r="F5080" s="17">
        <v>0.85</v>
      </c>
      <c r="G5080" s="2">
        <v>12901</v>
      </c>
      <c r="H5080" s="2" t="s">
        <v>13</v>
      </c>
      <c r="I5080" s="17">
        <v>306</v>
      </c>
      <c r="J5080" s="4">
        <v>40575</v>
      </c>
      <c r="K5080" s="17">
        <f>IF(data[[#This Row],[UnitPrice]]&gt;=20, data[[#This Row],[Revenue]]*0.7,
   IF(data[[#This Row],[UnitPrice]]&gt;=10, data[[#This Row],[Revenue]]*0.6,
      data[[#This Row],[Revenue]]*0.5))</f>
        <v>153</v>
      </c>
      <c r="L5080" s="9">
        <f>data[[#This Row],[Revenue]]*0.75</f>
        <v>229.5</v>
      </c>
      <c r="M5080" s="26">
        <f>IF(data[[#This Row],[Cost]]&gt;0, (data[[#This Row],[Profit]]/data[[#This Row],[Cost]]), 0)</f>
        <v>1.5</v>
      </c>
      <c r="N5080" s="17">
        <f t="shared" si="79"/>
        <v>54.063067685589381</v>
      </c>
    </row>
    <row r="5081" spans="1:14" x14ac:dyDescent="0.35">
      <c r="A5081" s="2" t="s">
        <v>11180</v>
      </c>
      <c r="B5081" s="2" t="s">
        <v>2579</v>
      </c>
      <c r="C5081" s="14" t="s">
        <v>2580</v>
      </c>
      <c r="D5081" s="2">
        <v>1200</v>
      </c>
      <c r="E5081" s="3">
        <v>40555.421527777777</v>
      </c>
      <c r="F5081" s="17">
        <v>0.65</v>
      </c>
      <c r="G5081" s="2">
        <v>12901</v>
      </c>
      <c r="H5081" s="2" t="s">
        <v>13</v>
      </c>
      <c r="I5081" s="17">
        <v>780</v>
      </c>
      <c r="J5081" s="4">
        <v>40544</v>
      </c>
      <c r="K5081" s="17">
        <f>IF(data[[#This Row],[UnitPrice]]&gt;=20, data[[#This Row],[Revenue]]*0.7,
   IF(data[[#This Row],[UnitPrice]]&gt;=10, data[[#This Row],[Revenue]]*0.6,
      data[[#This Row],[Revenue]]*0.5))</f>
        <v>390</v>
      </c>
      <c r="L5081" s="9">
        <f>data[[#This Row],[Revenue]]*0.75</f>
        <v>585</v>
      </c>
      <c r="M5081" s="26">
        <f>IF(data[[#This Row],[Cost]]&gt;0, (data[[#This Row],[Profit]]/data[[#This Row],[Cost]]), 0)</f>
        <v>1.5</v>
      </c>
      <c r="N5081" s="17">
        <f t="shared" si="79"/>
        <v>53.971354204586675</v>
      </c>
    </row>
    <row r="5082" spans="1:14" x14ac:dyDescent="0.35">
      <c r="A5082" s="2" t="s">
        <v>8159</v>
      </c>
      <c r="B5082" s="2" t="s">
        <v>3898</v>
      </c>
      <c r="C5082" s="14" t="s">
        <v>3899</v>
      </c>
      <c r="D5082" s="2">
        <v>12</v>
      </c>
      <c r="E5082" s="3">
        <v>40794.450694444444</v>
      </c>
      <c r="F5082" s="17">
        <v>0.42</v>
      </c>
      <c r="G5082" s="2">
        <v>14127</v>
      </c>
      <c r="H5082" s="2" t="s">
        <v>13</v>
      </c>
      <c r="I5082" s="17">
        <v>5.04</v>
      </c>
      <c r="J5082" s="4">
        <v>40787</v>
      </c>
      <c r="K5082" s="17">
        <f>IF(data[[#This Row],[UnitPrice]]&gt;=20, data[[#This Row],[Revenue]]*0.7,
   IF(data[[#This Row],[UnitPrice]]&gt;=10, data[[#This Row],[Revenue]]*0.6,
      data[[#This Row],[Revenue]]*0.5))</f>
        <v>2.52</v>
      </c>
      <c r="L5082" s="9">
        <f>data[[#This Row],[Revenue]]*0.75</f>
        <v>3.7800000000000002</v>
      </c>
      <c r="M5082" s="26">
        <f>IF(data[[#This Row],[Cost]]&gt;0, (data[[#This Row],[Profit]]/data[[#This Row],[Cost]]), 0)</f>
        <v>1.5</v>
      </c>
      <c r="N5082" s="17">
        <f t="shared" si="79"/>
        <v>53.70695921340117</v>
      </c>
    </row>
    <row r="5083" spans="1:14" x14ac:dyDescent="0.35">
      <c r="A5083" s="2" t="s">
        <v>11584</v>
      </c>
      <c r="B5083" s="2" t="s">
        <v>2232</v>
      </c>
      <c r="C5083" s="14" t="s">
        <v>2233</v>
      </c>
      <c r="D5083" s="2">
        <v>2</v>
      </c>
      <c r="E5083" s="3">
        <v>40675.720138888886</v>
      </c>
      <c r="F5083" s="17">
        <v>3.29</v>
      </c>
      <c r="G5083" s="2">
        <v>14096</v>
      </c>
      <c r="H5083" s="2" t="s">
        <v>13</v>
      </c>
      <c r="I5083" s="17">
        <v>6.58</v>
      </c>
      <c r="J5083" s="4">
        <v>40664</v>
      </c>
      <c r="K5083" s="17">
        <f>IF(data[[#This Row],[UnitPrice]]&gt;=20, data[[#This Row],[Revenue]]*0.7,
   IF(data[[#This Row],[UnitPrice]]&gt;=10, data[[#This Row],[Revenue]]*0.6,
      data[[#This Row],[Revenue]]*0.5))</f>
        <v>3.29</v>
      </c>
      <c r="L5083" s="9">
        <f>data[[#This Row],[Revenue]]*0.75</f>
        <v>4.9350000000000005</v>
      </c>
      <c r="M5083" s="26">
        <f>IF(data[[#This Row],[Cost]]&gt;0, (data[[#This Row],[Profit]]/data[[#This Row],[Cost]]), 0)</f>
        <v>1.5000000000000002</v>
      </c>
      <c r="N5083" s="17">
        <f t="shared" si="79"/>
        <v>53.724688524590036</v>
      </c>
    </row>
    <row r="5084" spans="1:14" x14ac:dyDescent="0.35">
      <c r="A5084" s="2" t="s">
        <v>11754</v>
      </c>
      <c r="B5084" s="2" t="s">
        <v>2232</v>
      </c>
      <c r="C5084" s="14" t="s">
        <v>2233</v>
      </c>
      <c r="D5084" s="2">
        <v>48</v>
      </c>
      <c r="E5084" s="3">
        <v>40736.538194444445</v>
      </c>
      <c r="F5084" s="17">
        <v>0.39</v>
      </c>
      <c r="G5084" s="2">
        <v>14904</v>
      </c>
      <c r="H5084" s="2" t="s">
        <v>13</v>
      </c>
      <c r="I5084" s="17">
        <v>18.72</v>
      </c>
      <c r="J5084" s="4">
        <v>40725</v>
      </c>
      <c r="K5084" s="17">
        <f>IF(data[[#This Row],[UnitPrice]]&gt;=20, data[[#This Row],[Revenue]]*0.7,
   IF(data[[#This Row],[UnitPrice]]&gt;=10, data[[#This Row],[Revenue]]*0.6,
      data[[#This Row],[Revenue]]*0.5))</f>
        <v>9.36</v>
      </c>
      <c r="L5084" s="9">
        <f>data[[#This Row],[Revenue]]*0.75</f>
        <v>14.04</v>
      </c>
      <c r="M5084" s="26">
        <f>IF(data[[#This Row],[Cost]]&gt;0, (data[[#This Row],[Profit]]/data[[#This Row],[Cost]]), 0)</f>
        <v>1.5</v>
      </c>
      <c r="N5084" s="17">
        <f t="shared" si="79"/>
        <v>53.741869533527563</v>
      </c>
    </row>
    <row r="5085" spans="1:14" x14ac:dyDescent="0.35">
      <c r="A5085" s="2" t="s">
        <v>11805</v>
      </c>
      <c r="B5085" s="2" t="s">
        <v>2232</v>
      </c>
      <c r="C5085" s="14" t="s">
        <v>2233</v>
      </c>
      <c r="D5085" s="2">
        <v>24</v>
      </c>
      <c r="E5085" s="3">
        <v>40767.402083333334</v>
      </c>
      <c r="F5085" s="17">
        <v>0.39</v>
      </c>
      <c r="G5085" s="2">
        <v>13924</v>
      </c>
      <c r="H5085" s="2" t="s">
        <v>13</v>
      </c>
      <c r="I5085" s="17">
        <v>9.36</v>
      </c>
      <c r="J5085" s="4">
        <v>40756</v>
      </c>
      <c r="K5085" s="17">
        <f>IF(data[[#This Row],[UnitPrice]]&gt;=20, data[[#This Row],[Revenue]]*0.7,
   IF(data[[#This Row],[UnitPrice]]&gt;=10, data[[#This Row],[Revenue]]*0.6,
      data[[#This Row],[Revenue]]*0.5))</f>
        <v>4.68</v>
      </c>
      <c r="L5085" s="9">
        <f>data[[#This Row],[Revenue]]*0.75</f>
        <v>7.02</v>
      </c>
      <c r="M5085" s="26">
        <f>IF(data[[#This Row],[Cost]]&gt;0, (data[[#This Row],[Profit]]/data[[#This Row],[Cost]]), 0)</f>
        <v>1.5</v>
      </c>
      <c r="N5085" s="17">
        <f t="shared" si="79"/>
        <v>53.754637258475981</v>
      </c>
    </row>
    <row r="5086" spans="1:14" hidden="1" x14ac:dyDescent="0.35">
      <c r="A5086" s="2" t="s">
        <v>9599</v>
      </c>
      <c r="B5086" s="2" t="s">
        <v>3912</v>
      </c>
      <c r="C5086" s="14" t="s">
        <v>3913</v>
      </c>
      <c r="D5086" s="2">
        <v>1</v>
      </c>
      <c r="E5086" s="3">
        <v>40704.615972222222</v>
      </c>
      <c r="F5086" s="17">
        <v>2.95</v>
      </c>
      <c r="G5086" s="2">
        <v>12748</v>
      </c>
      <c r="H5086" s="2" t="s">
        <v>13</v>
      </c>
      <c r="I5086" s="17">
        <v>2.95</v>
      </c>
      <c r="J5086" s="4">
        <v>40695</v>
      </c>
      <c r="K5086" s="17">
        <f>IF(data[[#This Row],[UnitPrice]]&gt;=20, data[[#This Row],[Revenue]]*0.7,
   IF(data[[#This Row],[UnitPrice]]&gt;=10, data[[#This Row],[Revenue]]*0.6,
      data[[#This Row],[Revenue]]*0.5))</f>
        <v>1.4750000000000001</v>
      </c>
      <c r="L5086" s="9">
        <f>data[[#This Row],[Revenue]]*0.75</f>
        <v>2.2125000000000004</v>
      </c>
      <c r="M5086" s="26">
        <f>IF(data[[#This Row],[Cost]]&gt;0, (data[[#This Row],[Profit]]/data[[#This Row],[Cost]]), 0)</f>
        <v>1.5000000000000002</v>
      </c>
      <c r="N5086" s="17">
        <f t="shared" si="79"/>
        <v>53.770827862873681</v>
      </c>
    </row>
    <row r="5087" spans="1:14" x14ac:dyDescent="0.35">
      <c r="A5087" s="2" t="s">
        <v>498</v>
      </c>
      <c r="B5087" s="2" t="s">
        <v>499</v>
      </c>
      <c r="C5087" s="14" t="s">
        <v>500</v>
      </c>
      <c r="D5087" s="2">
        <v>6</v>
      </c>
      <c r="E5087" s="3">
        <v>40221.547222222223</v>
      </c>
      <c r="F5087" s="17">
        <v>2.95</v>
      </c>
      <c r="G5087" s="2">
        <v>14180</v>
      </c>
      <c r="H5087" s="2" t="s">
        <v>13</v>
      </c>
      <c r="I5087" s="17">
        <v>17.7</v>
      </c>
      <c r="J5087" s="4">
        <v>40210</v>
      </c>
      <c r="K5087" s="17">
        <f>IF(data[[#This Row],[UnitPrice]]&gt;=20, data[[#This Row],[Revenue]]*0.7,
   IF(data[[#This Row],[UnitPrice]]&gt;=10, data[[#This Row],[Revenue]]*0.6,
      data[[#This Row],[Revenue]]*0.5))</f>
        <v>8.85</v>
      </c>
      <c r="L5087" s="9">
        <f>data[[#This Row],[Revenue]]*0.75</f>
        <v>13.274999999999999</v>
      </c>
      <c r="M5087" s="26">
        <f>IF(data[[#This Row],[Cost]]&gt;0, (data[[#This Row],[Profit]]/data[[#This Row],[Cost]]), 0)</f>
        <v>1.5</v>
      </c>
      <c r="N5087" s="17">
        <f t="shared" si="79"/>
        <v>53.789368843487644</v>
      </c>
    </row>
    <row r="5088" spans="1:14" x14ac:dyDescent="0.35">
      <c r="A5088" s="2" t="s">
        <v>1014</v>
      </c>
      <c r="B5088" s="2" t="s">
        <v>499</v>
      </c>
      <c r="C5088" s="14" t="s">
        <v>500</v>
      </c>
      <c r="D5088" s="2">
        <v>6</v>
      </c>
      <c r="E5088" s="3">
        <v>40310.637499999997</v>
      </c>
      <c r="F5088" s="17">
        <v>2.95</v>
      </c>
      <c r="G5088" s="2">
        <v>16143</v>
      </c>
      <c r="H5088" s="2" t="s">
        <v>13</v>
      </c>
      <c r="I5088" s="17">
        <v>17.7</v>
      </c>
      <c r="J5088" s="4">
        <v>40299</v>
      </c>
      <c r="K5088" s="17">
        <f>IF(data[[#This Row],[UnitPrice]]&gt;=20, data[[#This Row],[Revenue]]*0.7,
   IF(data[[#This Row],[UnitPrice]]&gt;=10, data[[#This Row],[Revenue]]*0.6,
      data[[#This Row],[Revenue]]*0.5))</f>
        <v>8.85</v>
      </c>
      <c r="L5088" s="9">
        <f>data[[#This Row],[Revenue]]*0.75</f>
        <v>13.274999999999999</v>
      </c>
      <c r="M5088" s="26">
        <f>IF(data[[#This Row],[Cost]]&gt;0, (data[[#This Row],[Profit]]/data[[#This Row],[Cost]]), 0)</f>
        <v>1.5</v>
      </c>
      <c r="N5088" s="17">
        <f t="shared" si="79"/>
        <v>53.802540145985269</v>
      </c>
    </row>
    <row r="5089" spans="1:14" x14ac:dyDescent="0.35">
      <c r="A5089" s="2" t="s">
        <v>2700</v>
      </c>
      <c r="B5089" s="2" t="s">
        <v>499</v>
      </c>
      <c r="C5089" s="14" t="s">
        <v>500</v>
      </c>
      <c r="D5089" s="2">
        <v>3</v>
      </c>
      <c r="E5089" s="3">
        <v>40725.449305555558</v>
      </c>
      <c r="F5089" s="17">
        <v>2.95</v>
      </c>
      <c r="G5089" s="2">
        <v>16889</v>
      </c>
      <c r="H5089" s="2" t="s">
        <v>13</v>
      </c>
      <c r="I5089" s="17">
        <v>8.85</v>
      </c>
      <c r="J5089" s="4">
        <v>40725</v>
      </c>
      <c r="K5089" s="17">
        <f>IF(data[[#This Row],[UnitPrice]]&gt;=20, data[[#This Row],[Revenue]]*0.7,
   IF(data[[#This Row],[UnitPrice]]&gt;=10, data[[#This Row],[Revenue]]*0.6,
      data[[#This Row],[Revenue]]*0.5))</f>
        <v>4.4249999999999998</v>
      </c>
      <c r="L5089" s="9">
        <f>data[[#This Row],[Revenue]]*0.75</f>
        <v>6.6374999999999993</v>
      </c>
      <c r="M5089" s="26">
        <f>IF(data[[#This Row],[Cost]]&gt;0, (data[[#This Row],[Profit]]/data[[#This Row],[Cost]]), 0)</f>
        <v>1.5</v>
      </c>
      <c r="N5089" s="17">
        <f t="shared" si="79"/>
        <v>53.815721066082368</v>
      </c>
    </row>
    <row r="5090" spans="1:14" x14ac:dyDescent="0.35">
      <c r="A5090" s="2" t="s">
        <v>2813</v>
      </c>
      <c r="B5090" s="2" t="s">
        <v>499</v>
      </c>
      <c r="C5090" s="14" t="s">
        <v>500</v>
      </c>
      <c r="D5090" s="2">
        <v>1</v>
      </c>
      <c r="E5090" s="3">
        <v>40787.585416666669</v>
      </c>
      <c r="F5090" s="17">
        <v>2.95</v>
      </c>
      <c r="G5090" s="2">
        <v>16549</v>
      </c>
      <c r="H5090" s="2" t="s">
        <v>13</v>
      </c>
      <c r="I5090" s="17">
        <v>2.95</v>
      </c>
      <c r="J5090" s="4">
        <v>40787</v>
      </c>
      <c r="K5090" s="17">
        <f>IF(data[[#This Row],[UnitPrice]]&gt;=20, data[[#This Row],[Revenue]]*0.7,
   IF(data[[#This Row],[UnitPrice]]&gt;=10, data[[#This Row],[Revenue]]*0.6,
      data[[#This Row],[Revenue]]*0.5))</f>
        <v>1.4750000000000001</v>
      </c>
      <c r="L5090" s="9">
        <f>data[[#This Row],[Revenue]]*0.75</f>
        <v>2.2125000000000004</v>
      </c>
      <c r="M5090" s="26">
        <f>IF(data[[#This Row],[Cost]]&gt;0, (data[[#This Row],[Profit]]/data[[#This Row],[Cost]]), 0)</f>
        <v>1.5000000000000002</v>
      </c>
      <c r="N5090" s="17">
        <f t="shared" si="79"/>
        <v>53.832143900657279</v>
      </c>
    </row>
    <row r="5091" spans="1:14" x14ac:dyDescent="0.35">
      <c r="A5091" s="2" t="s">
        <v>3349</v>
      </c>
      <c r="B5091" s="2" t="s">
        <v>499</v>
      </c>
      <c r="C5091" s="2" t="s">
        <v>500</v>
      </c>
      <c r="D5091" s="2">
        <v>6</v>
      </c>
      <c r="E5091" s="3">
        <v>40576.380555555559</v>
      </c>
      <c r="F5091" s="2">
        <v>2.95</v>
      </c>
      <c r="G5091" s="2">
        <v>14665</v>
      </c>
      <c r="H5091" s="2" t="s">
        <v>13</v>
      </c>
      <c r="I5091" s="2">
        <v>17.7</v>
      </c>
      <c r="J5091" s="4">
        <v>40575</v>
      </c>
      <c r="K5091" s="17">
        <f>IF(data[[#This Row],[UnitPrice]]&gt;=20, data[[#This Row],[Revenue]]*0.7,
   IF(data[[#This Row],[UnitPrice]]&gt;=10, data[[#This Row],[Revenue]]*0.6,
      data[[#This Row],[Revenue]]*0.5))</f>
        <v>8.85</v>
      </c>
      <c r="L5091" s="9">
        <f>data[[#This Row],[Revenue]]*0.75</f>
        <v>13.274999999999999</v>
      </c>
      <c r="M5091" s="26">
        <f>IF(data[[#This Row],[Cost]]&gt;0, (data[[#This Row],[Profit]]/data[[#This Row],[Cost]]), 0)</f>
        <v>1.5</v>
      </c>
      <c r="N5091" s="17">
        <f t="shared" si="79"/>
        <v>53.850734380708666</v>
      </c>
    </row>
    <row r="5092" spans="1:14" x14ac:dyDescent="0.35">
      <c r="A5092" s="2" t="s">
        <v>3637</v>
      </c>
      <c r="B5092" s="2" t="s">
        <v>499</v>
      </c>
      <c r="C5092" s="2" t="s">
        <v>500</v>
      </c>
      <c r="D5092" s="2">
        <v>48</v>
      </c>
      <c r="E5092" s="3">
        <v>40757.427083333336</v>
      </c>
      <c r="F5092" s="2">
        <v>2.5499999999999998</v>
      </c>
      <c r="G5092" s="2">
        <v>16839</v>
      </c>
      <c r="H5092" s="2" t="s">
        <v>13</v>
      </c>
      <c r="I5092" s="2">
        <v>122.4</v>
      </c>
      <c r="J5092" s="4">
        <v>40756</v>
      </c>
      <c r="K5092" s="17">
        <f>IF(data[[#This Row],[UnitPrice]]&gt;=20, data[[#This Row],[Revenue]]*0.7,
   IF(data[[#This Row],[UnitPrice]]&gt;=10, data[[#This Row],[Revenue]]*0.6,
      data[[#This Row],[Revenue]]*0.5))</f>
        <v>61.2</v>
      </c>
      <c r="L5092" s="9">
        <f>data[[#This Row],[Revenue]]*0.75</f>
        <v>91.800000000000011</v>
      </c>
      <c r="M5092" s="26">
        <f>IF(data[[#This Row],[Cost]]&gt;0, (data[[#This Row],[Profit]]/data[[#This Row],[Cost]]), 0)</f>
        <v>1.5000000000000002</v>
      </c>
      <c r="N5092" s="17">
        <f t="shared" si="79"/>
        <v>53.863947368420916</v>
      </c>
    </row>
    <row r="5093" spans="1:14" x14ac:dyDescent="0.35">
      <c r="A5093" s="2" t="s">
        <v>3680</v>
      </c>
      <c r="B5093" s="2" t="s">
        <v>499</v>
      </c>
      <c r="C5093" s="14" t="s">
        <v>500</v>
      </c>
      <c r="D5093" s="2">
        <v>6</v>
      </c>
      <c r="E5093" s="3">
        <v>40757.64166666667</v>
      </c>
      <c r="F5093" s="17">
        <v>2.95</v>
      </c>
      <c r="G5093" s="2">
        <v>13050</v>
      </c>
      <c r="H5093" s="2" t="s">
        <v>13</v>
      </c>
      <c r="I5093" s="17">
        <v>17.7</v>
      </c>
      <c r="J5093" s="4">
        <v>40756</v>
      </c>
      <c r="K5093" s="17">
        <f>IF(data[[#This Row],[UnitPrice]]&gt;=20, data[[#This Row],[Revenue]]*0.7,
   IF(data[[#This Row],[UnitPrice]]&gt;=10, data[[#This Row],[Revenue]]*0.6,
      data[[#This Row],[Revenue]]*0.5))</f>
        <v>8.85</v>
      </c>
      <c r="L5093" s="9">
        <f>data[[#This Row],[Revenue]]*0.75</f>
        <v>13.274999999999999</v>
      </c>
      <c r="M5093" s="26">
        <f>IF(data[[#This Row],[Cost]]&gt;0, (data[[#This Row],[Profit]]/data[[#This Row],[Cost]]), 0)</f>
        <v>1.5</v>
      </c>
      <c r="N5093" s="17">
        <f t="shared" si="79"/>
        <v>53.838888482632399</v>
      </c>
    </row>
    <row r="5094" spans="1:14" x14ac:dyDescent="0.35">
      <c r="A5094" s="2" t="s">
        <v>5214</v>
      </c>
      <c r="B5094" s="2" t="s">
        <v>499</v>
      </c>
      <c r="C5094" s="14" t="s">
        <v>500</v>
      </c>
      <c r="D5094" s="2">
        <v>12</v>
      </c>
      <c r="E5094" s="3">
        <v>40820.631249999999</v>
      </c>
      <c r="F5094" s="17">
        <v>2.95</v>
      </c>
      <c r="G5094" s="2">
        <v>15665</v>
      </c>
      <c r="H5094" s="2" t="s">
        <v>13</v>
      </c>
      <c r="I5094" s="17">
        <v>35.4</v>
      </c>
      <c r="J5094" s="4">
        <v>40817</v>
      </c>
      <c r="K5094" s="17">
        <f>IF(data[[#This Row],[UnitPrice]]&gt;=20, data[[#This Row],[Revenue]]*0.7,
   IF(data[[#This Row],[UnitPrice]]&gt;=10, data[[#This Row],[Revenue]]*0.6,
      data[[#This Row],[Revenue]]*0.5))</f>
        <v>17.7</v>
      </c>
      <c r="L5094" s="9">
        <f>data[[#This Row],[Revenue]]*0.75</f>
        <v>26.549999999999997</v>
      </c>
      <c r="M5094" s="26">
        <f>IF(data[[#This Row],[Cost]]&gt;0, (data[[#This Row],[Profit]]/data[[#This Row],[Cost]]), 0)</f>
        <v>1.5</v>
      </c>
      <c r="N5094" s="17">
        <f t="shared" si="79"/>
        <v>53.852106803218589</v>
      </c>
    </row>
    <row r="5095" spans="1:14" x14ac:dyDescent="0.35">
      <c r="A5095" s="2" t="s">
        <v>5609</v>
      </c>
      <c r="B5095" s="2" t="s">
        <v>499</v>
      </c>
      <c r="C5095" s="14" t="s">
        <v>500</v>
      </c>
      <c r="D5095" s="2">
        <v>6</v>
      </c>
      <c r="E5095" s="3">
        <v>40638.619444444441</v>
      </c>
      <c r="F5095" s="17">
        <v>2.95</v>
      </c>
      <c r="G5095" s="2">
        <v>14948</v>
      </c>
      <c r="H5095" s="2" t="s">
        <v>13</v>
      </c>
      <c r="I5095" s="17">
        <v>17.7</v>
      </c>
      <c r="J5095" s="4">
        <v>40634</v>
      </c>
      <c r="K5095" s="17">
        <f>IF(data[[#This Row],[UnitPrice]]&gt;=20, data[[#This Row],[Revenue]]*0.7,
   IF(data[[#This Row],[UnitPrice]]&gt;=10, data[[#This Row],[Revenue]]*0.6,
      data[[#This Row],[Revenue]]*0.5))</f>
        <v>8.85</v>
      </c>
      <c r="L5095" s="9">
        <f>data[[#This Row],[Revenue]]*0.75</f>
        <v>13.274999999999999</v>
      </c>
      <c r="M5095" s="26">
        <f>IF(data[[#This Row],[Cost]]&gt;0, (data[[#This Row],[Profit]]/data[[#This Row],[Cost]]), 0)</f>
        <v>1.5</v>
      </c>
      <c r="N5095" s="17">
        <f t="shared" si="79"/>
        <v>53.858858397365395</v>
      </c>
    </row>
    <row r="5096" spans="1:14" x14ac:dyDescent="0.35">
      <c r="A5096" s="2" t="s">
        <v>5815</v>
      </c>
      <c r="B5096" s="2" t="s">
        <v>499</v>
      </c>
      <c r="C5096" s="14" t="s">
        <v>500</v>
      </c>
      <c r="D5096" s="2">
        <v>6</v>
      </c>
      <c r="E5096" s="3">
        <v>40699.678472222222</v>
      </c>
      <c r="F5096" s="17">
        <v>2.95</v>
      </c>
      <c r="G5096" s="2">
        <v>15194</v>
      </c>
      <c r="H5096" s="2" t="s">
        <v>13</v>
      </c>
      <c r="I5096" s="17">
        <v>17.7</v>
      </c>
      <c r="J5096" s="4">
        <v>40695</v>
      </c>
      <c r="K5096" s="17">
        <f>IF(data[[#This Row],[UnitPrice]]&gt;=20, data[[#This Row],[Revenue]]*0.7,
   IF(data[[#This Row],[UnitPrice]]&gt;=10, data[[#This Row],[Revenue]]*0.6,
      data[[#This Row],[Revenue]]*0.5))</f>
        <v>8.85</v>
      </c>
      <c r="L5096" s="9">
        <f>data[[#This Row],[Revenue]]*0.75</f>
        <v>13.274999999999999</v>
      </c>
      <c r="M5096" s="26">
        <f>IF(data[[#This Row],[Cost]]&gt;0, (data[[#This Row],[Profit]]/data[[#This Row],[Cost]]), 0)</f>
        <v>1.5</v>
      </c>
      <c r="N5096" s="17">
        <f t="shared" si="79"/>
        <v>53.872093704245835</v>
      </c>
    </row>
    <row r="5097" spans="1:14" x14ac:dyDescent="0.35">
      <c r="A5097" s="2" t="s">
        <v>6510</v>
      </c>
      <c r="B5097" s="2" t="s">
        <v>499</v>
      </c>
      <c r="C5097" s="14" t="s">
        <v>500</v>
      </c>
      <c r="D5097" s="2">
        <v>24</v>
      </c>
      <c r="E5097" s="3">
        <v>40608.613888888889</v>
      </c>
      <c r="F5097" s="17">
        <v>2.5499999999999998</v>
      </c>
      <c r="G5097" s="2">
        <v>15405</v>
      </c>
      <c r="H5097" s="2" t="s">
        <v>13</v>
      </c>
      <c r="I5097" s="17">
        <v>61.2</v>
      </c>
      <c r="J5097" s="4">
        <v>40603</v>
      </c>
      <c r="K5097" s="17">
        <f>IF(data[[#This Row],[UnitPrice]]&gt;=20, data[[#This Row],[Revenue]]*0.7,
   IF(data[[#This Row],[UnitPrice]]&gt;=10, data[[#This Row],[Revenue]]*0.6,
      data[[#This Row],[Revenue]]*0.5))</f>
        <v>30.6</v>
      </c>
      <c r="L5097" s="9">
        <f>data[[#This Row],[Revenue]]*0.75</f>
        <v>45.900000000000006</v>
      </c>
      <c r="M5097" s="26">
        <f>IF(data[[#This Row],[Cost]]&gt;0, (data[[#This Row],[Profit]]/data[[#This Row],[Cost]]), 0)</f>
        <v>1.5000000000000002</v>
      </c>
      <c r="N5097" s="17">
        <f t="shared" si="79"/>
        <v>53.885338703771382</v>
      </c>
    </row>
    <row r="5098" spans="1:14" x14ac:dyDescent="0.35">
      <c r="A5098" s="2" t="s">
        <v>6986</v>
      </c>
      <c r="B5098" s="2" t="s">
        <v>499</v>
      </c>
      <c r="C5098" s="14" t="s">
        <v>500</v>
      </c>
      <c r="D5098" s="2">
        <v>3</v>
      </c>
      <c r="E5098" s="3">
        <v>40883.470138888886</v>
      </c>
      <c r="F5098" s="17">
        <v>2.95</v>
      </c>
      <c r="G5098" s="2">
        <v>13232</v>
      </c>
      <c r="H5098" s="2" t="s">
        <v>13</v>
      </c>
      <c r="I5098" s="17">
        <v>8.85</v>
      </c>
      <c r="J5098" s="4">
        <v>40878</v>
      </c>
      <c r="K5098" s="17">
        <f>IF(data[[#This Row],[UnitPrice]]&gt;=20, data[[#This Row],[Revenue]]*0.7,
   IF(data[[#This Row],[UnitPrice]]&gt;=10, data[[#This Row],[Revenue]]*0.6,
      data[[#This Row],[Revenue]]*0.5))</f>
        <v>4.4249999999999998</v>
      </c>
      <c r="L5098" s="9">
        <f>data[[#This Row],[Revenue]]*0.75</f>
        <v>6.6374999999999993</v>
      </c>
      <c r="M5098" s="26">
        <f>IF(data[[#This Row],[Cost]]&gt;0, (data[[#This Row],[Profit]]/data[[#This Row],[Cost]]), 0)</f>
        <v>1.5</v>
      </c>
      <c r="N5098" s="17">
        <f t="shared" si="79"/>
        <v>53.882659340659202</v>
      </c>
    </row>
    <row r="5099" spans="1:14" x14ac:dyDescent="0.35">
      <c r="A5099" s="2" t="s">
        <v>7166</v>
      </c>
      <c r="B5099" s="2" t="s">
        <v>499</v>
      </c>
      <c r="C5099" s="14" t="s">
        <v>500</v>
      </c>
      <c r="D5099" s="2">
        <v>5</v>
      </c>
      <c r="E5099" s="3">
        <v>40609.424305555556</v>
      </c>
      <c r="F5099" s="17">
        <v>2.95</v>
      </c>
      <c r="G5099" s="2">
        <v>15465</v>
      </c>
      <c r="H5099" s="2" t="s">
        <v>13</v>
      </c>
      <c r="I5099" s="17">
        <v>14.75</v>
      </c>
      <c r="J5099" s="4">
        <v>40603</v>
      </c>
      <c r="K5099" s="17">
        <f>IF(data[[#This Row],[UnitPrice]]&gt;=20, data[[#This Row],[Revenue]]*0.7,
   IF(data[[#This Row],[UnitPrice]]&gt;=10, data[[#This Row],[Revenue]]*0.6,
      data[[#This Row],[Revenue]]*0.5))</f>
        <v>7.375</v>
      </c>
      <c r="L5099" s="9">
        <f>data[[#This Row],[Revenue]]*0.75</f>
        <v>11.0625</v>
      </c>
      <c r="M5099" s="26">
        <f>IF(data[[#This Row],[Cost]]&gt;0, (data[[#This Row],[Profit]]/data[[#This Row],[Cost]]), 0)</f>
        <v>1.5</v>
      </c>
      <c r="N5099" s="17">
        <f t="shared" si="79"/>
        <v>53.899160864785493</v>
      </c>
    </row>
    <row r="5100" spans="1:14" x14ac:dyDescent="0.35">
      <c r="A5100" s="2" t="s">
        <v>7384</v>
      </c>
      <c r="B5100" s="2" t="s">
        <v>499</v>
      </c>
      <c r="C5100" s="14" t="s">
        <v>500</v>
      </c>
      <c r="D5100" s="2">
        <v>1</v>
      </c>
      <c r="E5100" s="3">
        <v>40701.586111111108</v>
      </c>
      <c r="F5100" s="17">
        <v>2.95</v>
      </c>
      <c r="G5100" s="2">
        <v>15581</v>
      </c>
      <c r="H5100" s="2" t="s">
        <v>13</v>
      </c>
      <c r="I5100" s="17">
        <v>2.95</v>
      </c>
      <c r="J5100" s="4">
        <v>40695</v>
      </c>
      <c r="K5100" s="17">
        <f>IF(data[[#This Row],[UnitPrice]]&gt;=20, data[[#This Row],[Revenue]]*0.7,
   IF(data[[#This Row],[UnitPrice]]&gt;=10, data[[#This Row],[Revenue]]*0.6,
      data[[#This Row],[Revenue]]*0.5))</f>
        <v>1.4750000000000001</v>
      </c>
      <c r="L5100" s="9">
        <f>data[[#This Row],[Revenue]]*0.75</f>
        <v>2.2125000000000004</v>
      </c>
      <c r="M5100" s="26">
        <f>IF(data[[#This Row],[Cost]]&gt;0, (data[[#This Row],[Profit]]/data[[#This Row],[Cost]]), 0)</f>
        <v>1.5000000000000002</v>
      </c>
      <c r="N5100" s="17">
        <f t="shared" si="79"/>
        <v>53.913511730205137</v>
      </c>
    </row>
    <row r="5101" spans="1:14" x14ac:dyDescent="0.35">
      <c r="A5101" s="2" t="s">
        <v>8011</v>
      </c>
      <c r="B5101" s="2" t="s">
        <v>499</v>
      </c>
      <c r="C5101" s="14" t="s">
        <v>500</v>
      </c>
      <c r="D5101" s="2">
        <v>12</v>
      </c>
      <c r="E5101" s="3">
        <v>40641.762499999997</v>
      </c>
      <c r="F5101" s="17">
        <v>2.95</v>
      </c>
      <c r="G5101" s="2">
        <v>14543</v>
      </c>
      <c r="H5101" s="2" t="s">
        <v>13</v>
      </c>
      <c r="I5101" s="17">
        <v>35.4</v>
      </c>
      <c r="J5101" s="4">
        <v>40634</v>
      </c>
      <c r="K5101" s="17">
        <f>IF(data[[#This Row],[UnitPrice]]&gt;=20, data[[#This Row],[Revenue]]*0.7,
   IF(data[[#This Row],[UnitPrice]]&gt;=10, data[[#This Row],[Revenue]]*0.6,
      data[[#This Row],[Revenue]]*0.5))</f>
        <v>17.7</v>
      </c>
      <c r="L5101" s="9">
        <f>data[[#This Row],[Revenue]]*0.75</f>
        <v>26.549999999999997</v>
      </c>
      <c r="M5101" s="26">
        <f>IF(data[[#This Row],[Cost]]&gt;0, (data[[#This Row],[Profit]]/data[[#This Row],[Cost]]), 0)</f>
        <v>1.5</v>
      </c>
      <c r="N5101" s="17">
        <f t="shared" si="79"/>
        <v>53.932200220021855</v>
      </c>
    </row>
    <row r="5102" spans="1:14" x14ac:dyDescent="0.35">
      <c r="A5102" s="2" t="s">
        <v>8182</v>
      </c>
      <c r="B5102" s="2" t="s">
        <v>499</v>
      </c>
      <c r="C5102" s="14" t="s">
        <v>500</v>
      </c>
      <c r="D5102" s="2">
        <v>6</v>
      </c>
      <c r="E5102" s="3">
        <v>40794.616666666669</v>
      </c>
      <c r="F5102" s="17">
        <v>2.95</v>
      </c>
      <c r="G5102" s="2">
        <v>13355</v>
      </c>
      <c r="H5102" s="2" t="s">
        <v>13</v>
      </c>
      <c r="I5102" s="17">
        <v>17.7</v>
      </c>
      <c r="J5102" s="4">
        <v>40787</v>
      </c>
      <c r="K5102" s="17">
        <f>IF(data[[#This Row],[UnitPrice]]&gt;=20, data[[#This Row],[Revenue]]*0.7,
   IF(data[[#This Row],[UnitPrice]]&gt;=10, data[[#This Row],[Revenue]]*0.6,
      data[[#This Row],[Revenue]]*0.5))</f>
        <v>8.85</v>
      </c>
      <c r="L5102" s="9">
        <f>data[[#This Row],[Revenue]]*0.75</f>
        <v>13.274999999999999</v>
      </c>
      <c r="M5102" s="26">
        <f>IF(data[[#This Row],[Cost]]&gt;0, (data[[#This Row],[Profit]]/data[[#This Row],[Cost]]), 0)</f>
        <v>1.5</v>
      </c>
      <c r="N5102" s="17">
        <f t="shared" si="79"/>
        <v>53.938998532648426</v>
      </c>
    </row>
    <row r="5103" spans="1:14" x14ac:dyDescent="0.35">
      <c r="A5103" s="2" t="s">
        <v>8228</v>
      </c>
      <c r="B5103" s="2" t="s">
        <v>499</v>
      </c>
      <c r="C5103" s="2" t="s">
        <v>500</v>
      </c>
      <c r="D5103" s="2">
        <v>12</v>
      </c>
      <c r="E5103" s="3">
        <v>40824.57708333333</v>
      </c>
      <c r="F5103" s="2">
        <v>2.95</v>
      </c>
      <c r="G5103" s="2">
        <v>15615</v>
      </c>
      <c r="H5103" s="2" t="s">
        <v>13</v>
      </c>
      <c r="I5103" s="2">
        <v>35.4</v>
      </c>
      <c r="J5103" s="4">
        <v>40817</v>
      </c>
      <c r="K5103" s="17">
        <f>IF(data[[#This Row],[UnitPrice]]&gt;=20, data[[#This Row],[Revenue]]*0.7,
   IF(data[[#This Row],[UnitPrice]]&gt;=10, data[[#This Row],[Revenue]]*0.6,
      data[[#This Row],[Revenue]]*0.5))</f>
        <v>17.7</v>
      </c>
      <c r="L5103" s="9">
        <f>data[[#This Row],[Revenue]]*0.75</f>
        <v>26.549999999999997</v>
      </c>
      <c r="M5103" s="26">
        <f>IF(data[[#This Row],[Cost]]&gt;0, (data[[#This Row],[Profit]]/data[[#This Row],[Cost]]), 0)</f>
        <v>1.5</v>
      </c>
      <c r="N5103" s="17">
        <f t="shared" si="79"/>
        <v>53.952297247706277</v>
      </c>
    </row>
    <row r="5104" spans="1:14" x14ac:dyDescent="0.35">
      <c r="A5104" s="2" t="s">
        <v>8345</v>
      </c>
      <c r="B5104" s="2" t="s">
        <v>499</v>
      </c>
      <c r="C5104" s="14" t="s">
        <v>500</v>
      </c>
      <c r="D5104" s="2">
        <v>6</v>
      </c>
      <c r="E5104" s="3">
        <v>40885.52847222222</v>
      </c>
      <c r="F5104" s="17">
        <v>2.95</v>
      </c>
      <c r="G5104" s="2">
        <v>16045</v>
      </c>
      <c r="H5104" s="2" t="s">
        <v>13</v>
      </c>
      <c r="I5104" s="17">
        <v>17.7</v>
      </c>
      <c r="J5104" s="4">
        <v>40878</v>
      </c>
      <c r="K5104" s="17">
        <f>IF(data[[#This Row],[UnitPrice]]&gt;=20, data[[#This Row],[Revenue]]*0.7,
   IF(data[[#This Row],[UnitPrice]]&gt;=10, data[[#This Row],[Revenue]]*0.6,
      data[[#This Row],[Revenue]]*0.5))</f>
        <v>8.85</v>
      </c>
      <c r="L5104" s="9">
        <f>data[[#This Row],[Revenue]]*0.75</f>
        <v>13.274999999999999</v>
      </c>
      <c r="M5104" s="26">
        <f>IF(data[[#This Row],[Cost]]&gt;0, (data[[#This Row],[Profit]]/data[[#This Row],[Cost]]), 0)</f>
        <v>1.5</v>
      </c>
      <c r="N5104" s="17">
        <f t="shared" si="79"/>
        <v>53.959107929515277</v>
      </c>
    </row>
    <row r="5105" spans="1:14" x14ac:dyDescent="0.35">
      <c r="A5105" s="2" t="s">
        <v>8764</v>
      </c>
      <c r="B5105" s="2" t="s">
        <v>499</v>
      </c>
      <c r="C5105" s="14" t="s">
        <v>500</v>
      </c>
      <c r="D5105" s="2">
        <v>12</v>
      </c>
      <c r="E5105" s="3">
        <v>40733.40625</v>
      </c>
      <c r="F5105" s="17">
        <v>2.5499999999999998</v>
      </c>
      <c r="G5105" s="2">
        <v>16029</v>
      </c>
      <c r="H5105" s="2" t="s">
        <v>13</v>
      </c>
      <c r="I5105" s="17">
        <v>30.6</v>
      </c>
      <c r="J5105" s="4">
        <v>40725</v>
      </c>
      <c r="K5105" s="17">
        <f>IF(data[[#This Row],[UnitPrice]]&gt;=20, data[[#This Row],[Revenue]]*0.7,
   IF(data[[#This Row],[UnitPrice]]&gt;=10, data[[#This Row],[Revenue]]*0.6,
      data[[#This Row],[Revenue]]*0.5))</f>
        <v>15.3</v>
      </c>
      <c r="L5105" s="9">
        <f>data[[#This Row],[Revenue]]*0.75</f>
        <v>22.950000000000003</v>
      </c>
      <c r="M5105" s="26">
        <f>IF(data[[#This Row],[Cost]]&gt;0, (data[[#This Row],[Profit]]/data[[#This Row],[Cost]]), 0)</f>
        <v>1.5000000000000002</v>
      </c>
      <c r="N5105" s="17">
        <f t="shared" si="79"/>
        <v>53.972423797282275</v>
      </c>
    </row>
    <row r="5106" spans="1:14" x14ac:dyDescent="0.35">
      <c r="A5106" s="2" t="s">
        <v>10139</v>
      </c>
      <c r="B5106" s="2" t="s">
        <v>499</v>
      </c>
      <c r="C5106" s="14" t="s">
        <v>500</v>
      </c>
      <c r="D5106" s="2">
        <v>36</v>
      </c>
      <c r="E5106" s="3">
        <v>40554.435416666667</v>
      </c>
      <c r="F5106" s="17">
        <v>2.5499999999999998</v>
      </c>
      <c r="G5106" s="2">
        <v>16029</v>
      </c>
      <c r="H5106" s="2" t="s">
        <v>13</v>
      </c>
      <c r="I5106" s="17">
        <v>91.8</v>
      </c>
      <c r="J5106" s="4">
        <v>40544</v>
      </c>
      <c r="K5106" s="17">
        <f>IF(data[[#This Row],[UnitPrice]]&gt;=20, data[[#This Row],[Revenue]]*0.7,
   IF(data[[#This Row],[UnitPrice]]&gt;=10, data[[#This Row],[Revenue]]*0.6,
      data[[#This Row],[Revenue]]*0.5))</f>
        <v>45.9</v>
      </c>
      <c r="L5106" s="9">
        <f>data[[#This Row],[Revenue]]*0.75</f>
        <v>68.849999999999994</v>
      </c>
      <c r="M5106" s="26">
        <f>IF(data[[#This Row],[Cost]]&gt;0, (data[[#This Row],[Profit]]/data[[#This Row],[Cost]]), 0)</f>
        <v>1.5</v>
      </c>
      <c r="N5106" s="17">
        <f t="shared" si="79"/>
        <v>53.981010286553861</v>
      </c>
    </row>
    <row r="5107" spans="1:14" x14ac:dyDescent="0.35">
      <c r="A5107" s="2" t="s">
        <v>10565</v>
      </c>
      <c r="B5107" s="2" t="s">
        <v>499</v>
      </c>
      <c r="C5107" s="14" t="s">
        <v>500</v>
      </c>
      <c r="D5107" s="2">
        <v>6</v>
      </c>
      <c r="E5107" s="3">
        <v>40705.57916666667</v>
      </c>
      <c r="F5107" s="17">
        <v>2.95</v>
      </c>
      <c r="G5107" s="2">
        <v>15839</v>
      </c>
      <c r="H5107" s="2" t="s">
        <v>13</v>
      </c>
      <c r="I5107" s="17">
        <v>17.7</v>
      </c>
      <c r="J5107" s="4">
        <v>40695</v>
      </c>
      <c r="K5107" s="17">
        <f>IF(data[[#This Row],[UnitPrice]]&gt;=20, data[[#This Row],[Revenue]]*0.7,
   IF(data[[#This Row],[UnitPrice]]&gt;=10, data[[#This Row],[Revenue]]*0.6,
      data[[#This Row],[Revenue]]*0.5))</f>
        <v>8.85</v>
      </c>
      <c r="L5107" s="9">
        <f>data[[#This Row],[Revenue]]*0.75</f>
        <v>13.274999999999999</v>
      </c>
      <c r="M5107" s="26">
        <f>IF(data[[#This Row],[Cost]]&gt;0, (data[[#This Row],[Profit]]/data[[#This Row],[Cost]]), 0)</f>
        <v>1.5</v>
      </c>
      <c r="N5107" s="17">
        <f t="shared" si="79"/>
        <v>53.967111356118927</v>
      </c>
    </row>
    <row r="5108" spans="1:14" hidden="1" x14ac:dyDescent="0.35">
      <c r="A5108" s="2" t="s">
        <v>3326</v>
      </c>
      <c r="B5108" s="2" t="s">
        <v>2264</v>
      </c>
      <c r="C5108" s="14" t="s">
        <v>2265</v>
      </c>
      <c r="D5108" s="2">
        <v>24</v>
      </c>
      <c r="E5108" s="3">
        <v>40545.55972222222</v>
      </c>
      <c r="F5108" s="17">
        <v>2.5499999999999998</v>
      </c>
      <c r="G5108" s="2">
        <v>16705</v>
      </c>
      <c r="H5108" s="2" t="s">
        <v>13</v>
      </c>
      <c r="I5108" s="17">
        <v>61.2</v>
      </c>
      <c r="J5108" s="4">
        <v>40544</v>
      </c>
      <c r="K5108" s="17">
        <f>IF(data[[#This Row],[UnitPrice]]&gt;=20, data[[#This Row],[Revenue]]*0.7,
   IF(data[[#This Row],[UnitPrice]]&gt;=10, data[[#This Row],[Revenue]]*0.6,
      data[[#This Row],[Revenue]]*0.5))</f>
        <v>30.6</v>
      </c>
      <c r="L5108" s="9">
        <f>data[[#This Row],[Revenue]]*0.75</f>
        <v>45.900000000000006</v>
      </c>
      <c r="M5108" s="26">
        <f>IF(data[[#This Row],[Cost]]&gt;0, (data[[#This Row],[Profit]]/data[[#This Row],[Cost]]), 0)</f>
        <v>1.5000000000000002</v>
      </c>
      <c r="N5108" s="17">
        <f t="shared" si="79"/>
        <v>53.980444852941034</v>
      </c>
    </row>
    <row r="5109" spans="1:14" hidden="1" x14ac:dyDescent="0.35">
      <c r="A5109" s="2" t="s">
        <v>3355</v>
      </c>
      <c r="B5109" s="2" t="s">
        <v>2264</v>
      </c>
      <c r="C5109" s="14" t="s">
        <v>2265</v>
      </c>
      <c r="D5109" s="2">
        <v>1</v>
      </c>
      <c r="E5109" s="3">
        <v>40576.44027777778</v>
      </c>
      <c r="F5109" s="17">
        <v>2.95</v>
      </c>
      <c r="G5109" s="2">
        <v>17811</v>
      </c>
      <c r="H5109" s="2" t="s">
        <v>13</v>
      </c>
      <c r="I5109" s="17">
        <v>2.95</v>
      </c>
      <c r="J5109" s="4">
        <v>40575</v>
      </c>
      <c r="K5109" s="17">
        <f>IF(data[[#This Row],[UnitPrice]]&gt;=20, data[[#This Row],[Revenue]]*0.7,
   IF(data[[#This Row],[UnitPrice]]&gt;=10, data[[#This Row],[Revenue]]*0.6,
      data[[#This Row],[Revenue]]*0.5))</f>
        <v>1.4750000000000001</v>
      </c>
      <c r="L5109" s="9">
        <f>data[[#This Row],[Revenue]]*0.75</f>
        <v>2.2125000000000004</v>
      </c>
      <c r="M5109" s="26">
        <f>IF(data[[#This Row],[Cost]]&gt;0, (data[[#This Row],[Profit]]/data[[#This Row],[Cost]]), 0)</f>
        <v>1.5000000000000002</v>
      </c>
      <c r="N5109" s="17">
        <f t="shared" si="79"/>
        <v>53.97778962853976</v>
      </c>
    </row>
    <row r="5110" spans="1:14" hidden="1" x14ac:dyDescent="0.35">
      <c r="A5110" s="2" t="s">
        <v>4182</v>
      </c>
      <c r="B5110" s="2" t="s">
        <v>2264</v>
      </c>
      <c r="C5110" s="14" t="s">
        <v>2265</v>
      </c>
      <c r="D5110" s="2">
        <v>6</v>
      </c>
      <c r="E5110" s="3">
        <v>40636.492361111108</v>
      </c>
      <c r="F5110" s="17">
        <v>2.95</v>
      </c>
      <c r="G5110" s="2">
        <v>15827</v>
      </c>
      <c r="H5110" s="2" t="s">
        <v>13</v>
      </c>
      <c r="I5110" s="17">
        <v>17.7</v>
      </c>
      <c r="J5110" s="4">
        <v>40634</v>
      </c>
      <c r="K5110" s="17">
        <f>IF(data[[#This Row],[UnitPrice]]&gt;=20, data[[#This Row],[Revenue]]*0.7,
   IF(data[[#This Row],[UnitPrice]]&gt;=10, data[[#This Row],[Revenue]]*0.6,
      data[[#This Row],[Revenue]]*0.5))</f>
        <v>8.85</v>
      </c>
      <c r="L5110" s="9">
        <f>data[[#This Row],[Revenue]]*0.75</f>
        <v>13.274999999999999</v>
      </c>
      <c r="M5110" s="26">
        <f>IF(data[[#This Row],[Cost]]&gt;0, (data[[#This Row],[Profit]]/data[[#This Row],[Cost]]), 0)</f>
        <v>1.5</v>
      </c>
      <c r="N5110" s="17">
        <f t="shared" si="79"/>
        <v>53.996563649742306</v>
      </c>
    </row>
    <row r="5111" spans="1:14" hidden="1" x14ac:dyDescent="0.35">
      <c r="A5111" s="2" t="s">
        <v>5128</v>
      </c>
      <c r="B5111" s="2" t="s">
        <v>2264</v>
      </c>
      <c r="C5111" s="14" t="s">
        <v>2265</v>
      </c>
      <c r="D5111" s="2">
        <v>3</v>
      </c>
      <c r="E5111" s="3">
        <v>40759.42291666667</v>
      </c>
      <c r="F5111" s="17">
        <v>2.95</v>
      </c>
      <c r="G5111" s="2">
        <v>16623</v>
      </c>
      <c r="H5111" s="2" t="s">
        <v>13</v>
      </c>
      <c r="I5111" s="17">
        <v>8.85</v>
      </c>
      <c r="J5111" s="4">
        <v>40756</v>
      </c>
      <c r="K5111" s="17">
        <f>IF(data[[#This Row],[UnitPrice]]&gt;=20, data[[#This Row],[Revenue]]*0.7,
   IF(data[[#This Row],[UnitPrice]]&gt;=10, data[[#This Row],[Revenue]]*0.6,
      data[[#This Row],[Revenue]]*0.5))</f>
        <v>4.4249999999999998</v>
      </c>
      <c r="L5111" s="9">
        <f>data[[#This Row],[Revenue]]*0.75</f>
        <v>6.6374999999999993</v>
      </c>
      <c r="M5111" s="26">
        <f>IF(data[[#This Row],[Cost]]&gt;0, (data[[#This Row],[Profit]]/data[[#This Row],[Cost]]), 0)</f>
        <v>1.5</v>
      </c>
      <c r="N5111" s="17">
        <f t="shared" si="79"/>
        <v>54.009922708869937</v>
      </c>
    </row>
    <row r="5112" spans="1:14" hidden="1" x14ac:dyDescent="0.35">
      <c r="A5112" s="2" t="s">
        <v>8558</v>
      </c>
      <c r="B5112" s="2" t="s">
        <v>2264</v>
      </c>
      <c r="C5112" s="14" t="s">
        <v>2265</v>
      </c>
      <c r="D5112" s="2">
        <v>48</v>
      </c>
      <c r="E5112" s="3">
        <v>40583.701388888891</v>
      </c>
      <c r="F5112" s="17">
        <v>2.5499999999999998</v>
      </c>
      <c r="G5112" s="2">
        <v>15856</v>
      </c>
      <c r="H5112" s="2" t="s">
        <v>13</v>
      </c>
      <c r="I5112" s="17">
        <v>122.4</v>
      </c>
      <c r="J5112" s="4">
        <v>40575</v>
      </c>
      <c r="K5112" s="17">
        <f>IF(data[[#This Row],[UnitPrice]]&gt;=20, data[[#This Row],[Revenue]]*0.7,
   IF(data[[#This Row],[UnitPrice]]&gt;=10, data[[#This Row],[Revenue]]*0.6,
      data[[#This Row],[Revenue]]*0.5))</f>
        <v>61.2</v>
      </c>
      <c r="L5112" s="9">
        <f>data[[#This Row],[Revenue]]*0.75</f>
        <v>91.800000000000011</v>
      </c>
      <c r="M5112" s="26">
        <f>IF(data[[#This Row],[Cost]]&gt;0, (data[[#This Row],[Profit]]/data[[#This Row],[Cost]]), 0)</f>
        <v>1.5000000000000002</v>
      </c>
      <c r="N5112" s="17">
        <f t="shared" si="79"/>
        <v>54.026550073637559</v>
      </c>
    </row>
    <row r="5113" spans="1:14" hidden="1" x14ac:dyDescent="0.35">
      <c r="A5113" s="2" t="s">
        <v>10949</v>
      </c>
      <c r="B5113" s="2" t="s">
        <v>2264</v>
      </c>
      <c r="C5113" s="14" t="s">
        <v>2265</v>
      </c>
      <c r="D5113" s="2">
        <v>12</v>
      </c>
      <c r="E5113" s="3">
        <v>40827.450694444444</v>
      </c>
      <c r="F5113" s="17">
        <v>2.95</v>
      </c>
      <c r="G5113" s="2">
        <v>14562</v>
      </c>
      <c r="H5113" s="2" t="s">
        <v>13</v>
      </c>
      <c r="I5113" s="17">
        <v>35.4</v>
      </c>
      <c r="J5113" s="4">
        <v>40817</v>
      </c>
      <c r="K5113" s="17">
        <f>IF(data[[#This Row],[UnitPrice]]&gt;=20, data[[#This Row],[Revenue]]*0.7,
   IF(data[[#This Row],[UnitPrice]]&gt;=10, data[[#This Row],[Revenue]]*0.6,
      data[[#This Row],[Revenue]]*0.5))</f>
        <v>17.7</v>
      </c>
      <c r="L5113" s="9">
        <f>data[[#This Row],[Revenue]]*0.75</f>
        <v>26.549999999999997</v>
      </c>
      <c r="M5113" s="26">
        <f>IF(data[[#This Row],[Cost]]&gt;0, (data[[#This Row],[Profit]]/data[[#This Row],[Cost]]), 0)</f>
        <v>1.5</v>
      </c>
      <c r="N5113" s="17">
        <f t="shared" si="79"/>
        <v>54.001366482504459</v>
      </c>
    </row>
    <row r="5114" spans="1:14" hidden="1" x14ac:dyDescent="0.35">
      <c r="A5114" s="2" t="s">
        <v>11607</v>
      </c>
      <c r="B5114" s="2" t="s">
        <v>2264</v>
      </c>
      <c r="C5114" s="14" t="s">
        <v>2265</v>
      </c>
      <c r="D5114" s="2">
        <v>24</v>
      </c>
      <c r="E5114" s="3">
        <v>40706.445138888892</v>
      </c>
      <c r="F5114" s="17">
        <v>2.5499999999999998</v>
      </c>
      <c r="G5114" s="2">
        <v>14562</v>
      </c>
      <c r="H5114" s="2" t="s">
        <v>13</v>
      </c>
      <c r="I5114" s="17">
        <v>61.2</v>
      </c>
      <c r="J5114" s="4">
        <v>40695</v>
      </c>
      <c r="K5114" s="17">
        <f>IF(data[[#This Row],[UnitPrice]]&gt;=20, data[[#This Row],[Revenue]]*0.7,
   IF(data[[#This Row],[UnitPrice]]&gt;=10, data[[#This Row],[Revenue]]*0.6,
      data[[#This Row],[Revenue]]*0.5))</f>
        <v>30.6</v>
      </c>
      <c r="L5114" s="9">
        <f>data[[#This Row],[Revenue]]*0.75</f>
        <v>45.900000000000006</v>
      </c>
      <c r="M5114" s="26">
        <f>IF(data[[#This Row],[Cost]]&gt;0, (data[[#This Row],[Profit]]/data[[#This Row],[Cost]]), 0)</f>
        <v>1.5000000000000002</v>
      </c>
      <c r="N5114" s="17">
        <f t="shared" si="79"/>
        <v>54.008220338982909</v>
      </c>
    </row>
    <row r="5115" spans="1:14" x14ac:dyDescent="0.35">
      <c r="A5115" s="2" t="s">
        <v>257</v>
      </c>
      <c r="B5115" s="2" t="s">
        <v>258</v>
      </c>
      <c r="C5115" s="2" t="s">
        <v>259</v>
      </c>
      <c r="D5115" s="2">
        <v>2</v>
      </c>
      <c r="E5115" s="3">
        <v>40190.630555555559</v>
      </c>
      <c r="F5115" s="2">
        <v>7.95</v>
      </c>
      <c r="G5115" s="2">
        <v>13468</v>
      </c>
      <c r="H5115" s="2" t="s">
        <v>13</v>
      </c>
      <c r="I5115" s="2">
        <v>15.9</v>
      </c>
      <c r="J5115" s="4">
        <v>40179</v>
      </c>
      <c r="K5115" s="17">
        <f>IF(data[[#This Row],[UnitPrice]]&gt;=20, data[[#This Row],[Revenue]]*0.7,
   IF(data[[#This Row],[UnitPrice]]&gt;=10, data[[#This Row],[Revenue]]*0.6,
      data[[#This Row],[Revenue]]*0.5))</f>
        <v>7.95</v>
      </c>
      <c r="L5115" s="9">
        <f>data[[#This Row],[Revenue]]*0.75</f>
        <v>11.925000000000001</v>
      </c>
      <c r="M5115" s="26">
        <f>IF(data[[#This Row],[Cost]]&gt;0, (data[[#This Row],[Profit]]/data[[#This Row],[Cost]]), 0)</f>
        <v>1.5</v>
      </c>
      <c r="N5115" s="17">
        <f t="shared" si="79"/>
        <v>54.005569480279988</v>
      </c>
    </row>
    <row r="5116" spans="1:14" hidden="1" x14ac:dyDescent="0.35">
      <c r="A5116" s="2" t="s">
        <v>6067</v>
      </c>
      <c r="B5116" s="2" t="s">
        <v>296</v>
      </c>
      <c r="C5116" s="14" t="s">
        <v>297</v>
      </c>
      <c r="D5116" s="2">
        <v>1</v>
      </c>
      <c r="E5116" s="3">
        <v>40821.628472222219</v>
      </c>
      <c r="F5116" s="17">
        <v>4.96</v>
      </c>
      <c r="G5116" s="2">
        <v>0</v>
      </c>
      <c r="H5116" s="2" t="s">
        <v>13</v>
      </c>
      <c r="I5116" s="17">
        <v>4.96</v>
      </c>
      <c r="J5116" s="4">
        <v>40817</v>
      </c>
      <c r="K5116" s="17">
        <f>IF(data[[#This Row],[UnitPrice]]&gt;=20, data[[#This Row],[Revenue]]*0.7,
   IF(data[[#This Row],[UnitPrice]]&gt;=10, data[[#This Row],[Revenue]]*0.6,
      data[[#This Row],[Revenue]]*0.5))</f>
        <v>2.48</v>
      </c>
      <c r="L5116" s="9">
        <f>data[[#This Row],[Revenue]]*0.75</f>
        <v>3.7199999999999998</v>
      </c>
      <c r="M5116" s="26">
        <f>IF(data[[#This Row],[Cost]]&gt;0, (data[[#This Row],[Profit]]/data[[#This Row],[Cost]]), 0)</f>
        <v>1.5</v>
      </c>
      <c r="N5116" s="17">
        <f t="shared" si="79"/>
        <v>54.019620206489535</v>
      </c>
    </row>
    <row r="5117" spans="1:14" hidden="1" x14ac:dyDescent="0.35">
      <c r="A5117" s="2" t="s">
        <v>7675</v>
      </c>
      <c r="B5117" s="2" t="s">
        <v>296</v>
      </c>
      <c r="C5117" s="14" t="s">
        <v>297</v>
      </c>
      <c r="D5117" s="2">
        <v>3</v>
      </c>
      <c r="E5117" s="3">
        <v>40884.5625</v>
      </c>
      <c r="F5117" s="17">
        <v>4.96</v>
      </c>
      <c r="G5117" s="2">
        <v>0</v>
      </c>
      <c r="H5117" s="2" t="s">
        <v>13</v>
      </c>
      <c r="I5117" s="17">
        <v>14.879999999999999</v>
      </c>
      <c r="J5117" s="4">
        <v>40878</v>
      </c>
      <c r="K5117" s="17">
        <f>IF(data[[#This Row],[UnitPrice]]&gt;=20, data[[#This Row],[Revenue]]*0.7,
   IF(data[[#This Row],[UnitPrice]]&gt;=10, data[[#This Row],[Revenue]]*0.6,
      data[[#This Row],[Revenue]]*0.5))</f>
        <v>7.4399999999999995</v>
      </c>
      <c r="L5117" s="9">
        <f>data[[#This Row],[Revenue]]*0.75</f>
        <v>11.16</v>
      </c>
      <c r="M5117" s="26">
        <f>IF(data[[#This Row],[Cost]]&gt;0, (data[[#This Row],[Profit]]/data[[#This Row],[Cost]]), 0)</f>
        <v>1.5000000000000002</v>
      </c>
      <c r="N5117" s="17">
        <f t="shared" si="79"/>
        <v>54.037716709701066</v>
      </c>
    </row>
    <row r="5118" spans="1:14" x14ac:dyDescent="0.35">
      <c r="A5118" s="2" t="s">
        <v>295</v>
      </c>
      <c r="B5118" s="2" t="s">
        <v>296</v>
      </c>
      <c r="C5118" s="14" t="s">
        <v>297</v>
      </c>
      <c r="D5118" s="2">
        <v>144</v>
      </c>
      <c r="E5118" s="3">
        <v>40190.674305555556</v>
      </c>
      <c r="F5118" s="17">
        <v>2.1</v>
      </c>
      <c r="G5118" s="2">
        <v>13777</v>
      </c>
      <c r="H5118" s="2" t="s">
        <v>13</v>
      </c>
      <c r="I5118" s="17">
        <v>302.39999999999998</v>
      </c>
      <c r="J5118" s="4">
        <v>40179</v>
      </c>
      <c r="K5118" s="17">
        <f>IF(data[[#This Row],[UnitPrice]]&gt;=20, data[[#This Row],[Revenue]]*0.7,
   IF(data[[#This Row],[UnitPrice]]&gt;=10, data[[#This Row],[Revenue]]*0.6,
      data[[#This Row],[Revenue]]*0.5))</f>
        <v>151.19999999999999</v>
      </c>
      <c r="L5118" s="9">
        <f>data[[#This Row],[Revenue]]*0.75</f>
        <v>226.79999999999998</v>
      </c>
      <c r="M5118" s="26">
        <f>IF(data[[#This Row],[Cost]]&gt;0, (data[[#This Row],[Profit]]/data[[#This Row],[Cost]]), 0)</f>
        <v>1.5</v>
      </c>
      <c r="N5118" s="17">
        <f t="shared" si="79"/>
        <v>54.052166051660379</v>
      </c>
    </row>
    <row r="5119" spans="1:14" x14ac:dyDescent="0.35">
      <c r="A5119" s="2" t="s">
        <v>3774</v>
      </c>
      <c r="B5119" s="2" t="s">
        <v>296</v>
      </c>
      <c r="C5119" s="2" t="s">
        <v>297</v>
      </c>
      <c r="D5119" s="2">
        <v>36</v>
      </c>
      <c r="E5119" s="3">
        <v>40849.386805555558</v>
      </c>
      <c r="F5119" s="2">
        <v>2.5499999999999998</v>
      </c>
      <c r="G5119" s="2">
        <v>12980</v>
      </c>
      <c r="H5119" s="2" t="s">
        <v>13</v>
      </c>
      <c r="I5119" s="2">
        <v>91.8</v>
      </c>
      <c r="J5119" s="4">
        <v>40848</v>
      </c>
      <c r="K5119" s="17">
        <f>IF(data[[#This Row],[UnitPrice]]&gt;=20, data[[#This Row],[Revenue]]*0.7,
   IF(data[[#This Row],[UnitPrice]]&gt;=10, data[[#This Row],[Revenue]]*0.6,
      data[[#This Row],[Revenue]]*0.5))</f>
        <v>45.9</v>
      </c>
      <c r="L5119" s="9">
        <f>data[[#This Row],[Revenue]]*0.75</f>
        <v>68.849999999999994</v>
      </c>
      <c r="M5119" s="26">
        <f>IF(data[[#This Row],[Cost]]&gt;0, (data[[#This Row],[Profit]]/data[[#This Row],[Cost]]), 0)</f>
        <v>1.5</v>
      </c>
      <c r="N5119" s="17">
        <f t="shared" si="79"/>
        <v>53.960490956072192</v>
      </c>
    </row>
    <row r="5120" spans="1:14" x14ac:dyDescent="0.35">
      <c r="A5120" s="2" t="s">
        <v>6524</v>
      </c>
      <c r="B5120" s="2" t="s">
        <v>296</v>
      </c>
      <c r="C5120" s="2" t="s">
        <v>297</v>
      </c>
      <c r="D5120" s="2">
        <v>48</v>
      </c>
      <c r="E5120" s="3">
        <v>40669.443055555559</v>
      </c>
      <c r="F5120" s="2">
        <v>2.1</v>
      </c>
      <c r="G5120" s="2">
        <v>12980</v>
      </c>
      <c r="H5120" s="2" t="s">
        <v>13</v>
      </c>
      <c r="I5120" s="2">
        <v>100.8</v>
      </c>
      <c r="J5120" s="4">
        <v>40664</v>
      </c>
      <c r="K5120" s="17">
        <f>IF(data[[#This Row],[UnitPrice]]&gt;=20, data[[#This Row],[Revenue]]*0.7,
   IF(data[[#This Row],[UnitPrice]]&gt;=10, data[[#This Row],[Revenue]]*0.6,
      data[[#This Row],[Revenue]]*0.5))</f>
        <v>50.4</v>
      </c>
      <c r="L5120" s="9">
        <f>data[[#This Row],[Revenue]]*0.75</f>
        <v>75.599999999999994</v>
      </c>
      <c r="M5120" s="26">
        <f>IF(data[[#This Row],[Cost]]&gt;0, (data[[#This Row],[Profit]]/data[[#This Row],[Cost]]), 0)</f>
        <v>1.5</v>
      </c>
      <c r="N5120" s="17">
        <f t="shared" si="79"/>
        <v>53.946517725258339</v>
      </c>
    </row>
    <row r="5121" spans="1:14" x14ac:dyDescent="0.35">
      <c r="A5121" s="2" t="s">
        <v>7155</v>
      </c>
      <c r="B5121" s="2" t="s">
        <v>296</v>
      </c>
      <c r="C5121" s="14" t="s">
        <v>297</v>
      </c>
      <c r="D5121" s="2">
        <v>48</v>
      </c>
      <c r="E5121" s="3">
        <v>40550.574999999997</v>
      </c>
      <c r="F5121" s="17">
        <v>2.1</v>
      </c>
      <c r="G5121" s="2">
        <v>13576</v>
      </c>
      <c r="H5121" s="2" t="s">
        <v>13</v>
      </c>
      <c r="I5121" s="17">
        <v>100.8</v>
      </c>
      <c r="J5121" s="4">
        <v>40544</v>
      </c>
      <c r="K5121" s="17">
        <f>IF(data[[#This Row],[UnitPrice]]&gt;=20, data[[#This Row],[Revenue]]*0.7,
   IF(data[[#This Row],[UnitPrice]]&gt;=10, data[[#This Row],[Revenue]]*0.6,
      data[[#This Row],[Revenue]]*0.5))</f>
        <v>50.4</v>
      </c>
      <c r="L5121" s="9">
        <f>data[[#This Row],[Revenue]]*0.75</f>
        <v>75.599999999999994</v>
      </c>
      <c r="M5121" s="26">
        <f>IF(data[[#This Row],[Cost]]&gt;0, (data[[#This Row],[Profit]]/data[[#This Row],[Cost]]), 0)</f>
        <v>1.5</v>
      </c>
      <c r="N5121" s="17">
        <f t="shared" si="79"/>
        <v>53.929209456963264</v>
      </c>
    </row>
    <row r="5122" spans="1:14" x14ac:dyDescent="0.35">
      <c r="A5122" s="2" t="s">
        <v>8566</v>
      </c>
      <c r="B5122" s="2" t="s">
        <v>296</v>
      </c>
      <c r="C5122" s="2" t="s">
        <v>297</v>
      </c>
      <c r="D5122" s="2">
        <v>6</v>
      </c>
      <c r="E5122" s="3">
        <v>40642.457638888889</v>
      </c>
      <c r="F5122" s="2">
        <v>2.5499999999999998</v>
      </c>
      <c r="G5122" s="2">
        <v>13804</v>
      </c>
      <c r="H5122" s="2" t="s">
        <v>13</v>
      </c>
      <c r="I5122" s="2">
        <v>15.3</v>
      </c>
      <c r="J5122" s="4">
        <v>40634</v>
      </c>
      <c r="K5122" s="17">
        <f>IF(data[[#This Row],[UnitPrice]]&gt;=20, data[[#This Row],[Revenue]]*0.7,
   IF(data[[#This Row],[UnitPrice]]&gt;=10, data[[#This Row],[Revenue]]*0.6,
      data[[#This Row],[Revenue]]*0.5))</f>
        <v>7.65</v>
      </c>
      <c r="L5122" s="9">
        <f>data[[#This Row],[Revenue]]*0.75</f>
        <v>11.475000000000001</v>
      </c>
      <c r="M5122" s="26">
        <f>IF(data[[#This Row],[Cost]]&gt;0, (data[[#This Row],[Profit]]/data[[#This Row],[Cost]]), 0)</f>
        <v>1.5000000000000002</v>
      </c>
      <c r="N5122" s="17">
        <f t="shared" ref="N5122:N5185" si="80">SUM(I5122:I12946)/COUNTA(_xlfn.UNIQUE(A5122:A12946))</f>
        <v>53.911888396156527</v>
      </c>
    </row>
    <row r="5123" spans="1:14" x14ac:dyDescent="0.35">
      <c r="A5123" s="2" t="s">
        <v>8995</v>
      </c>
      <c r="B5123" s="2" t="s">
        <v>296</v>
      </c>
      <c r="C5123" s="14" t="s">
        <v>297</v>
      </c>
      <c r="D5123" s="2">
        <v>48</v>
      </c>
      <c r="E5123" s="3">
        <v>40856.506944444445</v>
      </c>
      <c r="F5123" s="17">
        <v>2.1</v>
      </c>
      <c r="G5123" s="2">
        <v>15587</v>
      </c>
      <c r="H5123" s="2" t="s">
        <v>13</v>
      </c>
      <c r="I5123" s="17">
        <v>100.8</v>
      </c>
      <c r="J5123" s="4">
        <v>40848</v>
      </c>
      <c r="K5123" s="17">
        <f>IF(data[[#This Row],[UnitPrice]]&gt;=20, data[[#This Row],[Revenue]]*0.7,
   IF(data[[#This Row],[UnitPrice]]&gt;=10, data[[#This Row],[Revenue]]*0.6,
      data[[#This Row],[Revenue]]*0.5))</f>
        <v>50.4</v>
      </c>
      <c r="L5123" s="9">
        <f>data[[#This Row],[Revenue]]*0.75</f>
        <v>75.599999999999994</v>
      </c>
      <c r="M5123" s="26">
        <f>IF(data[[#This Row],[Cost]]&gt;0, (data[[#This Row],[Profit]]/data[[#This Row],[Cost]]), 0)</f>
        <v>1.5</v>
      </c>
      <c r="N5123" s="17">
        <f t="shared" si="80"/>
        <v>53.926162661737365</v>
      </c>
    </row>
    <row r="5124" spans="1:14" x14ac:dyDescent="0.35">
      <c r="A5124" s="2" t="s">
        <v>9489</v>
      </c>
      <c r="B5124" s="2" t="s">
        <v>296</v>
      </c>
      <c r="C5124" s="2" t="s">
        <v>297</v>
      </c>
      <c r="D5124" s="2">
        <v>12</v>
      </c>
      <c r="E5124" s="3">
        <v>40673.584027777775</v>
      </c>
      <c r="F5124" s="2">
        <v>2.5499999999999998</v>
      </c>
      <c r="G5124" s="2">
        <v>17841</v>
      </c>
      <c r="H5124" s="2" t="s">
        <v>13</v>
      </c>
      <c r="I5124" s="2">
        <v>30.6</v>
      </c>
      <c r="J5124" s="4">
        <v>40664</v>
      </c>
      <c r="K5124" s="17">
        <f>IF(data[[#This Row],[UnitPrice]]&gt;=20, data[[#This Row],[Revenue]]*0.7,
   IF(data[[#This Row],[UnitPrice]]&gt;=10, data[[#This Row],[Revenue]]*0.6,
      data[[#This Row],[Revenue]]*0.5))</f>
        <v>15.3</v>
      </c>
      <c r="L5124" s="9">
        <f>data[[#This Row],[Revenue]]*0.75</f>
        <v>22.950000000000003</v>
      </c>
      <c r="M5124" s="26">
        <f>IF(data[[#This Row],[Cost]]&gt;0, (data[[#This Row],[Profit]]/data[[#This Row],[Cost]]), 0)</f>
        <v>1.5000000000000002</v>
      </c>
      <c r="N5124" s="17">
        <f t="shared" si="80"/>
        <v>53.908827662721734</v>
      </c>
    </row>
    <row r="5125" spans="1:14" x14ac:dyDescent="0.35">
      <c r="A5125" s="2" t="s">
        <v>11681</v>
      </c>
      <c r="B5125" s="2" t="s">
        <v>296</v>
      </c>
      <c r="C5125" s="14" t="s">
        <v>297</v>
      </c>
      <c r="D5125" s="2">
        <v>24</v>
      </c>
      <c r="E5125" s="3">
        <v>40706.644444444442</v>
      </c>
      <c r="F5125" s="17">
        <v>2.5499999999999998</v>
      </c>
      <c r="G5125" s="2">
        <v>12989</v>
      </c>
      <c r="H5125" s="2" t="s">
        <v>13</v>
      </c>
      <c r="I5125" s="17">
        <v>61.2</v>
      </c>
      <c r="J5125" s="4">
        <v>40695</v>
      </c>
      <c r="K5125" s="17">
        <f>IF(data[[#This Row],[UnitPrice]]&gt;=20, data[[#This Row],[Revenue]]*0.7,
   IF(data[[#This Row],[UnitPrice]]&gt;=10, data[[#This Row],[Revenue]]*0.6,
      data[[#This Row],[Revenue]]*0.5))</f>
        <v>30.6</v>
      </c>
      <c r="L5125" s="9">
        <f>data[[#This Row],[Revenue]]*0.75</f>
        <v>45.900000000000006</v>
      </c>
      <c r="M5125" s="26">
        <f>IF(data[[#This Row],[Cost]]&gt;0, (data[[#This Row],[Profit]]/data[[#This Row],[Cost]]), 0)</f>
        <v>1.5000000000000002</v>
      </c>
      <c r="N5125" s="17">
        <f t="shared" si="80"/>
        <v>53.91745098039199</v>
      </c>
    </row>
    <row r="5126" spans="1:14" hidden="1" x14ac:dyDescent="0.35">
      <c r="A5126" s="2" t="s">
        <v>5698</v>
      </c>
      <c r="B5126" s="2" t="s">
        <v>5699</v>
      </c>
      <c r="C5126" s="14" t="s">
        <v>5700</v>
      </c>
      <c r="D5126" s="2">
        <v>1</v>
      </c>
      <c r="E5126" s="3">
        <v>40668.663194444445</v>
      </c>
      <c r="F5126" s="17">
        <v>3.29</v>
      </c>
      <c r="G5126" s="2">
        <v>0</v>
      </c>
      <c r="H5126" s="2" t="s">
        <v>13</v>
      </c>
      <c r="I5126" s="17">
        <v>3.29</v>
      </c>
      <c r="J5126" s="4">
        <v>40664</v>
      </c>
      <c r="K5126" s="17">
        <f>IF(data[[#This Row],[UnitPrice]]&gt;=20, data[[#This Row],[Revenue]]*0.7,
   IF(data[[#This Row],[UnitPrice]]&gt;=10, data[[#This Row],[Revenue]]*0.6,
      data[[#This Row],[Revenue]]*0.5))</f>
        <v>1.645</v>
      </c>
      <c r="L5126" s="9">
        <f>data[[#This Row],[Revenue]]*0.75</f>
        <v>2.4675000000000002</v>
      </c>
      <c r="M5126" s="26">
        <f>IF(data[[#This Row],[Cost]]&gt;0, (data[[#This Row],[Profit]]/data[[#This Row],[Cost]]), 0)</f>
        <v>1.5000000000000002</v>
      </c>
      <c r="N5126" s="17">
        <f t="shared" si="80"/>
        <v>53.91475573649133</v>
      </c>
    </row>
    <row r="5127" spans="1:14" x14ac:dyDescent="0.35">
      <c r="A5127" s="2" t="s">
        <v>4828</v>
      </c>
      <c r="B5127" s="2" t="s">
        <v>4644</v>
      </c>
      <c r="C5127" s="14" t="s">
        <v>4645</v>
      </c>
      <c r="D5127" s="2">
        <v>2</v>
      </c>
      <c r="E5127" s="3">
        <v>40547.59652777778</v>
      </c>
      <c r="F5127" s="17">
        <v>8.25</v>
      </c>
      <c r="G5127" s="2">
        <v>13418</v>
      </c>
      <c r="H5127" s="2" t="s">
        <v>13</v>
      </c>
      <c r="I5127" s="17">
        <v>16.5</v>
      </c>
      <c r="J5127" s="4">
        <v>40544</v>
      </c>
      <c r="K5127" s="17">
        <f>IF(data[[#This Row],[UnitPrice]]&gt;=20, data[[#This Row],[Revenue]]*0.7,
   IF(data[[#This Row],[UnitPrice]]&gt;=10, data[[#This Row],[Revenue]]*0.6,
      data[[#This Row],[Revenue]]*0.5))</f>
        <v>8.25</v>
      </c>
      <c r="L5127" s="9">
        <f>data[[#This Row],[Revenue]]*0.75</f>
        <v>12.375</v>
      </c>
      <c r="M5127" s="26">
        <f>IF(data[[#This Row],[Cost]]&gt;0, (data[[#This Row],[Profit]]/data[[#This Row],[Cost]]), 0)</f>
        <v>1.5</v>
      </c>
      <c r="N5127" s="17">
        <f t="shared" si="80"/>
        <v>53.933498704183478</v>
      </c>
    </row>
    <row r="5128" spans="1:14" x14ac:dyDescent="0.35">
      <c r="A5128" s="2" t="s">
        <v>7953</v>
      </c>
      <c r="B5128" s="2" t="s">
        <v>4644</v>
      </c>
      <c r="C5128" s="14" t="s">
        <v>4645</v>
      </c>
      <c r="D5128" s="2">
        <v>2</v>
      </c>
      <c r="E5128" s="3">
        <v>40641.525000000001</v>
      </c>
      <c r="F5128" s="17">
        <v>8.25</v>
      </c>
      <c r="G5128" s="2">
        <v>17511</v>
      </c>
      <c r="H5128" s="2" t="s">
        <v>13</v>
      </c>
      <c r="I5128" s="17">
        <v>16.5</v>
      </c>
      <c r="J5128" s="4">
        <v>40634</v>
      </c>
      <c r="K5128" s="17">
        <f>IF(data[[#This Row],[UnitPrice]]&gt;=20, data[[#This Row],[Revenue]]*0.7,
   IF(data[[#This Row],[UnitPrice]]&gt;=10, data[[#This Row],[Revenue]]*0.6,
      data[[#This Row],[Revenue]]*0.5))</f>
        <v>8.25</v>
      </c>
      <c r="L5128" s="9">
        <f>data[[#This Row],[Revenue]]*0.75</f>
        <v>12.375</v>
      </c>
      <c r="M5128" s="26">
        <f>IF(data[[#This Row],[Cost]]&gt;0, (data[[#This Row],[Profit]]/data[[#This Row],[Cost]]), 0)</f>
        <v>1.5</v>
      </c>
      <c r="N5128" s="17">
        <f t="shared" si="80"/>
        <v>53.947362962962806</v>
      </c>
    </row>
    <row r="5129" spans="1:14" hidden="1" x14ac:dyDescent="0.35">
      <c r="A5129" s="2" t="s">
        <v>6160</v>
      </c>
      <c r="B5129" s="2" t="s">
        <v>4478</v>
      </c>
      <c r="C5129" s="14" t="s">
        <v>4479</v>
      </c>
      <c r="D5129" s="2">
        <v>1</v>
      </c>
      <c r="E5129" s="3">
        <v>40852.59375</v>
      </c>
      <c r="F5129" s="17">
        <v>8.25</v>
      </c>
      <c r="G5129" s="2">
        <v>0</v>
      </c>
      <c r="H5129" s="2" t="s">
        <v>13</v>
      </c>
      <c r="I5129" s="17">
        <v>8.25</v>
      </c>
      <c r="J5129" s="4">
        <v>40848</v>
      </c>
      <c r="K5129" s="17">
        <f>IF(data[[#This Row],[UnitPrice]]&gt;=20, data[[#This Row],[Revenue]]*0.7,
   IF(data[[#This Row],[UnitPrice]]&gt;=10, data[[#This Row],[Revenue]]*0.6,
      data[[#This Row],[Revenue]]*0.5))</f>
        <v>4.125</v>
      </c>
      <c r="L5129" s="9">
        <f>data[[#This Row],[Revenue]]*0.75</f>
        <v>6.1875</v>
      </c>
      <c r="M5129" s="26">
        <f>IF(data[[#This Row],[Cost]]&gt;0, (data[[#This Row],[Profit]]/data[[#This Row],[Cost]]), 0)</f>
        <v>1.5</v>
      </c>
      <c r="N5129" s="17">
        <f t="shared" si="80"/>
        <v>53.961237495368493</v>
      </c>
    </row>
    <row r="5130" spans="1:14" x14ac:dyDescent="0.35">
      <c r="A5130" s="2" t="s">
        <v>4477</v>
      </c>
      <c r="B5130" s="2" t="s">
        <v>4478</v>
      </c>
      <c r="C5130" s="14" t="s">
        <v>4479</v>
      </c>
      <c r="D5130" s="2">
        <v>2</v>
      </c>
      <c r="E5130" s="3">
        <v>40819.456250000003</v>
      </c>
      <c r="F5130" s="17">
        <v>8.25</v>
      </c>
      <c r="G5130" s="2">
        <v>13102</v>
      </c>
      <c r="H5130" s="2" t="s">
        <v>13</v>
      </c>
      <c r="I5130" s="17">
        <v>16.5</v>
      </c>
      <c r="J5130" s="4">
        <v>40817</v>
      </c>
      <c r="K5130" s="17">
        <f>IF(data[[#This Row],[UnitPrice]]&gt;=20, data[[#This Row],[Revenue]]*0.7,
   IF(data[[#This Row],[UnitPrice]]&gt;=10, data[[#This Row],[Revenue]]*0.6,
      data[[#This Row],[Revenue]]*0.5))</f>
        <v>8.25</v>
      </c>
      <c r="L5130" s="9">
        <f>data[[#This Row],[Revenue]]*0.75</f>
        <v>12.375</v>
      </c>
      <c r="M5130" s="26">
        <f>IF(data[[#This Row],[Cost]]&gt;0, (data[[#This Row],[Profit]]/data[[#This Row],[Cost]]), 0)</f>
        <v>1.5</v>
      </c>
      <c r="N5130" s="17">
        <f t="shared" si="80"/>
        <v>53.978180133432012</v>
      </c>
    </row>
    <row r="5131" spans="1:14" x14ac:dyDescent="0.35">
      <c r="A5131" s="2" t="s">
        <v>5337</v>
      </c>
      <c r="B5131" s="2" t="s">
        <v>4478</v>
      </c>
      <c r="C5131" s="14" t="s">
        <v>4479</v>
      </c>
      <c r="D5131" s="2">
        <v>2</v>
      </c>
      <c r="E5131" s="3">
        <v>40881.568749999999</v>
      </c>
      <c r="F5131" s="17">
        <v>8.25</v>
      </c>
      <c r="G5131" s="2">
        <v>16705</v>
      </c>
      <c r="H5131" s="2" t="s">
        <v>13</v>
      </c>
      <c r="I5131" s="17">
        <v>16.5</v>
      </c>
      <c r="J5131" s="4">
        <v>40878</v>
      </c>
      <c r="K5131" s="17">
        <f>IF(data[[#This Row],[UnitPrice]]&gt;=20, data[[#This Row],[Revenue]]*0.7,
   IF(data[[#This Row],[UnitPrice]]&gt;=10, data[[#This Row],[Revenue]]*0.6,
      data[[#This Row],[Revenue]]*0.5))</f>
        <v>8.25</v>
      </c>
      <c r="L5131" s="9">
        <f>data[[#This Row],[Revenue]]*0.75</f>
        <v>12.375</v>
      </c>
      <c r="M5131" s="26">
        <f>IF(data[[#This Row],[Cost]]&gt;0, (data[[#This Row],[Profit]]/data[[#This Row],[Cost]]), 0)</f>
        <v>1.5</v>
      </c>
      <c r="N5131" s="17">
        <f t="shared" si="80"/>
        <v>53.992076381164097</v>
      </c>
    </row>
    <row r="5132" spans="1:14" x14ac:dyDescent="0.35">
      <c r="A5132" s="2" t="s">
        <v>5502</v>
      </c>
      <c r="B5132" s="2" t="s">
        <v>4478</v>
      </c>
      <c r="C5132" s="2" t="s">
        <v>4479</v>
      </c>
      <c r="D5132" s="2">
        <v>2</v>
      </c>
      <c r="E5132" s="3">
        <v>40607.473611111112</v>
      </c>
      <c r="F5132" s="2">
        <v>8.25</v>
      </c>
      <c r="G5132" s="2">
        <v>15620</v>
      </c>
      <c r="H5132" s="2" t="s">
        <v>13</v>
      </c>
      <c r="I5132" s="2">
        <v>16.5</v>
      </c>
      <c r="J5132" s="4">
        <v>40603</v>
      </c>
      <c r="K5132" s="17">
        <f>IF(data[[#This Row],[UnitPrice]]&gt;=20, data[[#This Row],[Revenue]]*0.7,
   IF(data[[#This Row],[UnitPrice]]&gt;=10, data[[#This Row],[Revenue]]*0.6,
      data[[#This Row],[Revenue]]*0.5))</f>
        <v>8.25</v>
      </c>
      <c r="L5132" s="9">
        <f>data[[#This Row],[Revenue]]*0.75</f>
        <v>12.375</v>
      </c>
      <c r="M5132" s="26">
        <f>IF(data[[#This Row],[Cost]]&gt;0, (data[[#This Row],[Profit]]/data[[#This Row],[Cost]]), 0)</f>
        <v>1.5</v>
      </c>
      <c r="N5132" s="17">
        <f t="shared" si="80"/>
        <v>54.005982937685303</v>
      </c>
    </row>
    <row r="5133" spans="1:14" x14ac:dyDescent="0.35">
      <c r="A5133" s="2" t="s">
        <v>6149</v>
      </c>
      <c r="B5133" s="2" t="s">
        <v>4478</v>
      </c>
      <c r="C5133" s="14" t="s">
        <v>4479</v>
      </c>
      <c r="D5133" s="2">
        <v>5</v>
      </c>
      <c r="E5133" s="3">
        <v>40852.552777777775</v>
      </c>
      <c r="F5133" s="17">
        <v>8.25</v>
      </c>
      <c r="G5133" s="2">
        <v>14056</v>
      </c>
      <c r="H5133" s="2" t="s">
        <v>13</v>
      </c>
      <c r="I5133" s="17">
        <v>41.25</v>
      </c>
      <c r="J5133" s="4">
        <v>40848</v>
      </c>
      <c r="K5133" s="17">
        <f>IF(data[[#This Row],[UnitPrice]]&gt;=20, data[[#This Row],[Revenue]]*0.7,
   IF(data[[#This Row],[UnitPrice]]&gt;=10, data[[#This Row],[Revenue]]*0.6,
      data[[#This Row],[Revenue]]*0.5))</f>
        <v>20.625</v>
      </c>
      <c r="L5133" s="9">
        <f>data[[#This Row],[Revenue]]*0.75</f>
        <v>30.9375</v>
      </c>
      <c r="M5133" s="26">
        <f>IF(data[[#This Row],[Cost]]&gt;0, (data[[#This Row],[Profit]]/data[[#This Row],[Cost]]), 0)</f>
        <v>1.5</v>
      </c>
      <c r="N5133" s="17">
        <f t="shared" si="80"/>
        <v>54.019899814471081</v>
      </c>
    </row>
    <row r="5134" spans="1:14" x14ac:dyDescent="0.35">
      <c r="A5134" s="2" t="s">
        <v>8333</v>
      </c>
      <c r="B5134" s="2" t="s">
        <v>4478</v>
      </c>
      <c r="C5134" s="14" t="s">
        <v>4479</v>
      </c>
      <c r="D5134" s="2">
        <v>1</v>
      </c>
      <c r="E5134" s="3">
        <v>40885.473611111112</v>
      </c>
      <c r="F5134" s="17">
        <v>8.25</v>
      </c>
      <c r="G5134" s="2">
        <v>14534</v>
      </c>
      <c r="H5134" s="2" t="s">
        <v>13</v>
      </c>
      <c r="I5134" s="17">
        <v>8.25</v>
      </c>
      <c r="J5134" s="4">
        <v>40878</v>
      </c>
      <c r="K5134" s="17">
        <f>IF(data[[#This Row],[UnitPrice]]&gt;=20, data[[#This Row],[Revenue]]*0.7,
   IF(data[[#This Row],[UnitPrice]]&gt;=10, data[[#This Row],[Revenue]]*0.6,
      data[[#This Row],[Revenue]]*0.5))</f>
        <v>4.125</v>
      </c>
      <c r="L5134" s="9">
        <f>data[[#This Row],[Revenue]]*0.75</f>
        <v>6.1875</v>
      </c>
      <c r="M5134" s="26">
        <f>IF(data[[#This Row],[Cost]]&gt;0, (data[[#This Row],[Profit]]/data[[#This Row],[Cost]]), 0)</f>
        <v>1.5</v>
      </c>
      <c r="N5134" s="17">
        <f t="shared" si="80"/>
        <v>54.024639940608601</v>
      </c>
    </row>
    <row r="5135" spans="1:14" x14ac:dyDescent="0.35">
      <c r="A5135" s="2" t="s">
        <v>8574</v>
      </c>
      <c r="B5135" s="2" t="s">
        <v>4478</v>
      </c>
      <c r="C5135" s="14" t="s">
        <v>4479</v>
      </c>
      <c r="D5135" s="2">
        <v>2</v>
      </c>
      <c r="E5135" s="3">
        <v>40642.5</v>
      </c>
      <c r="F5135" s="17">
        <v>8.25</v>
      </c>
      <c r="G5135" s="2">
        <v>14067</v>
      </c>
      <c r="H5135" s="2" t="s">
        <v>13</v>
      </c>
      <c r="I5135" s="17">
        <v>16.5</v>
      </c>
      <c r="J5135" s="4">
        <v>40634</v>
      </c>
      <c r="K5135" s="17">
        <f>IF(data[[#This Row],[UnitPrice]]&gt;=20, data[[#This Row],[Revenue]]*0.7,
   IF(data[[#This Row],[UnitPrice]]&gt;=10, data[[#This Row],[Revenue]]*0.6,
      data[[#This Row],[Revenue]]*0.5))</f>
        <v>8.25</v>
      </c>
      <c r="L5135" s="9">
        <f>data[[#This Row],[Revenue]]*0.75</f>
        <v>12.375</v>
      </c>
      <c r="M5135" s="26">
        <f>IF(data[[#This Row],[Cost]]&gt;0, (data[[#This Row],[Profit]]/data[[#This Row],[Cost]]), 0)</f>
        <v>1.5</v>
      </c>
      <c r="N5135" s="17">
        <f t="shared" si="80"/>
        <v>54.041637578908123</v>
      </c>
    </row>
    <row r="5136" spans="1:14" x14ac:dyDescent="0.35">
      <c r="A5136" s="2" t="s">
        <v>5020</v>
      </c>
      <c r="B5136" s="2" t="s">
        <v>5021</v>
      </c>
      <c r="C5136" s="2" t="s">
        <v>5022</v>
      </c>
      <c r="D5136" s="2">
        <v>1</v>
      </c>
      <c r="E5136" s="3">
        <v>40698.599305555559</v>
      </c>
      <c r="F5136" s="2">
        <v>8.25</v>
      </c>
      <c r="G5136" s="2">
        <v>14403</v>
      </c>
      <c r="H5136" s="2" t="s">
        <v>13</v>
      </c>
      <c r="I5136" s="2">
        <v>8.25</v>
      </c>
      <c r="J5136" s="4">
        <v>40695</v>
      </c>
      <c r="K5136" s="17">
        <f>IF(data[[#This Row],[UnitPrice]]&gt;=20, data[[#This Row],[Revenue]]*0.7,
   IF(data[[#This Row],[UnitPrice]]&gt;=10, data[[#This Row],[Revenue]]*0.6,
      data[[#This Row],[Revenue]]*0.5))</f>
        <v>4.125</v>
      </c>
      <c r="L5136" s="9">
        <f>data[[#This Row],[Revenue]]*0.75</f>
        <v>6.1875</v>
      </c>
      <c r="M5136" s="26">
        <f>IF(data[[#This Row],[Cost]]&gt;0, (data[[#This Row],[Profit]]/data[[#This Row],[Cost]]), 0)</f>
        <v>1.5</v>
      </c>
      <c r="N5136" s="17">
        <f t="shared" si="80"/>
        <v>54.0555832095095</v>
      </c>
    </row>
    <row r="5137" spans="1:14" x14ac:dyDescent="0.35">
      <c r="A5137" s="2" t="s">
        <v>5319</v>
      </c>
      <c r="B5137" s="2" t="s">
        <v>5021</v>
      </c>
      <c r="C5137" s="14" t="s">
        <v>5022</v>
      </c>
      <c r="D5137" s="2">
        <v>1</v>
      </c>
      <c r="E5137" s="3">
        <v>40881.488194444442</v>
      </c>
      <c r="F5137" s="17">
        <v>8.25</v>
      </c>
      <c r="G5137" s="2">
        <v>14669</v>
      </c>
      <c r="H5137" s="2" t="s">
        <v>13</v>
      </c>
      <c r="I5137" s="17">
        <v>8.25</v>
      </c>
      <c r="J5137" s="4">
        <v>40878</v>
      </c>
      <c r="K5137" s="17">
        <f>IF(data[[#This Row],[UnitPrice]]&gt;=20, data[[#This Row],[Revenue]]*0.7,
   IF(data[[#This Row],[UnitPrice]]&gt;=10, data[[#This Row],[Revenue]]*0.6,
      data[[#This Row],[Revenue]]*0.5))</f>
        <v>4.125</v>
      </c>
      <c r="L5137" s="9">
        <f>data[[#This Row],[Revenue]]*0.75</f>
        <v>6.1875</v>
      </c>
      <c r="M5137" s="26">
        <f>IF(data[[#This Row],[Cost]]&gt;0, (data[[#This Row],[Profit]]/data[[#This Row],[Cost]]), 0)</f>
        <v>1.5</v>
      </c>
      <c r="N5137" s="17">
        <f t="shared" si="80"/>
        <v>54.072604979561341</v>
      </c>
    </row>
    <row r="5138" spans="1:14" x14ac:dyDescent="0.35">
      <c r="A5138" s="2" t="s">
        <v>5361</v>
      </c>
      <c r="B5138" s="2" t="s">
        <v>5021</v>
      </c>
      <c r="C5138" s="14" t="s">
        <v>5022</v>
      </c>
      <c r="D5138" s="2">
        <v>2</v>
      </c>
      <c r="E5138" s="3">
        <v>40881.696527777778</v>
      </c>
      <c r="F5138" s="17">
        <v>8.25</v>
      </c>
      <c r="G5138" s="2">
        <v>15777</v>
      </c>
      <c r="H5138" s="2" t="s">
        <v>13</v>
      </c>
      <c r="I5138" s="17">
        <v>16.5</v>
      </c>
      <c r="J5138" s="4">
        <v>40878</v>
      </c>
      <c r="K5138" s="17">
        <f>IF(data[[#This Row],[UnitPrice]]&gt;=20, data[[#This Row],[Revenue]]*0.7,
   IF(data[[#This Row],[UnitPrice]]&gt;=10, data[[#This Row],[Revenue]]*0.6,
      data[[#This Row],[Revenue]]*0.5))</f>
        <v>8.25</v>
      </c>
      <c r="L5138" s="9">
        <f>data[[#This Row],[Revenue]]*0.75</f>
        <v>12.375</v>
      </c>
      <c r="M5138" s="26">
        <f>IF(data[[#This Row],[Cost]]&gt;0, (data[[#This Row],[Profit]]/data[[#This Row],[Cost]]), 0)</f>
        <v>1.5</v>
      </c>
      <c r="N5138" s="17">
        <f t="shared" si="80"/>
        <v>54.089639405204302</v>
      </c>
    </row>
    <row r="5139" spans="1:14" x14ac:dyDescent="0.35">
      <c r="A5139" s="2" t="s">
        <v>5667</v>
      </c>
      <c r="B5139" s="2" t="s">
        <v>5021</v>
      </c>
      <c r="C5139" s="14" t="s">
        <v>5022</v>
      </c>
      <c r="D5139" s="2">
        <v>3</v>
      </c>
      <c r="E5139" s="3">
        <v>40668.527777777781</v>
      </c>
      <c r="F5139" s="17">
        <v>8.25</v>
      </c>
      <c r="G5139" s="2">
        <v>17955</v>
      </c>
      <c r="H5139" s="2" t="s">
        <v>13</v>
      </c>
      <c r="I5139" s="17">
        <v>24.75</v>
      </c>
      <c r="J5139" s="4">
        <v>40664</v>
      </c>
      <c r="K5139" s="17">
        <f>IF(data[[#This Row],[UnitPrice]]&gt;=20, data[[#This Row],[Revenue]]*0.7,
   IF(data[[#This Row],[UnitPrice]]&gt;=10, data[[#This Row],[Revenue]]*0.6,
      data[[#This Row],[Revenue]]*0.5))</f>
        <v>12.375</v>
      </c>
      <c r="L5139" s="9">
        <f>data[[#This Row],[Revenue]]*0.75</f>
        <v>18.5625</v>
      </c>
      <c r="M5139" s="26">
        <f>IF(data[[#This Row],[Cost]]&gt;0, (data[[#This Row],[Profit]]/data[[#This Row],[Cost]]), 0)</f>
        <v>1.5</v>
      </c>
      <c r="N5139" s="17">
        <f t="shared" si="80"/>
        <v>54.10361844551862</v>
      </c>
    </row>
    <row r="5140" spans="1:14" x14ac:dyDescent="0.35">
      <c r="A5140" s="2" t="s">
        <v>4204</v>
      </c>
      <c r="B5140" s="2" t="s">
        <v>4205</v>
      </c>
      <c r="C5140" s="14" t="s">
        <v>4206</v>
      </c>
      <c r="D5140" s="2">
        <v>2</v>
      </c>
      <c r="E5140" s="3">
        <v>40636.581944444442</v>
      </c>
      <c r="F5140" s="17">
        <v>8.25</v>
      </c>
      <c r="G5140" s="2">
        <v>14057</v>
      </c>
      <c r="H5140" s="2" t="s">
        <v>13</v>
      </c>
      <c r="I5140" s="17">
        <v>16.5</v>
      </c>
      <c r="J5140" s="4">
        <v>40634</v>
      </c>
      <c r="K5140" s="17">
        <f>IF(data[[#This Row],[UnitPrice]]&gt;=20, data[[#This Row],[Revenue]]*0.7,
   IF(data[[#This Row],[UnitPrice]]&gt;=10, data[[#This Row],[Revenue]]*0.6,
      data[[#This Row],[Revenue]]*0.5))</f>
        <v>8.25</v>
      </c>
      <c r="L5140" s="9">
        <f>data[[#This Row],[Revenue]]*0.75</f>
        <v>12.375</v>
      </c>
      <c r="M5140" s="26">
        <f>IF(data[[#This Row],[Cost]]&gt;0, (data[[#This Row],[Profit]]/data[[#This Row],[Cost]]), 0)</f>
        <v>1.5</v>
      </c>
      <c r="N5140" s="17">
        <f t="shared" si="80"/>
        <v>54.114538690476031</v>
      </c>
    </row>
    <row r="5141" spans="1:14" hidden="1" x14ac:dyDescent="0.35">
      <c r="A5141" s="2" t="s">
        <v>6156</v>
      </c>
      <c r="B5141" s="2" t="s">
        <v>4522</v>
      </c>
      <c r="C5141" s="14" t="s">
        <v>4523</v>
      </c>
      <c r="D5141" s="2">
        <v>1</v>
      </c>
      <c r="E5141" s="3">
        <v>40852.592361111114</v>
      </c>
      <c r="F5141" s="17">
        <v>8.25</v>
      </c>
      <c r="G5141" s="2">
        <v>0</v>
      </c>
      <c r="H5141" s="2" t="s">
        <v>13</v>
      </c>
      <c r="I5141" s="17">
        <v>8.25</v>
      </c>
      <c r="J5141" s="4">
        <v>40848</v>
      </c>
      <c r="K5141" s="17">
        <f>IF(data[[#This Row],[UnitPrice]]&gt;=20, data[[#This Row],[Revenue]]*0.7,
   IF(data[[#This Row],[UnitPrice]]&gt;=10, data[[#This Row],[Revenue]]*0.6,
      data[[#This Row],[Revenue]]*0.5))</f>
        <v>4.125</v>
      </c>
      <c r="L5141" s="9">
        <f>data[[#This Row],[Revenue]]*0.75</f>
        <v>6.1875</v>
      </c>
      <c r="M5141" s="26">
        <f>IF(data[[#This Row],[Cost]]&gt;0, (data[[#This Row],[Profit]]/data[[#This Row],[Cost]]), 0)</f>
        <v>1.5</v>
      </c>
      <c r="N5141" s="17">
        <f t="shared" si="80"/>
        <v>54.128537402307245</v>
      </c>
    </row>
    <row r="5142" spans="1:14" hidden="1" x14ac:dyDescent="0.35">
      <c r="A5142" s="2" t="s">
        <v>8370</v>
      </c>
      <c r="B5142" s="2" t="s">
        <v>4522</v>
      </c>
      <c r="C5142" s="14" t="s">
        <v>4523</v>
      </c>
      <c r="D5142" s="2">
        <v>1</v>
      </c>
      <c r="E5142" s="3">
        <v>40885.691666666666</v>
      </c>
      <c r="F5142" s="17">
        <v>16.63</v>
      </c>
      <c r="G5142" s="2">
        <v>0</v>
      </c>
      <c r="H5142" s="2" t="s">
        <v>13</v>
      </c>
      <c r="I5142" s="17">
        <v>16.63</v>
      </c>
      <c r="J5142" s="4">
        <v>40878</v>
      </c>
      <c r="K5142" s="17">
        <f>IF(data[[#This Row],[UnitPrice]]&gt;=20, data[[#This Row],[Revenue]]*0.7,
   IF(data[[#This Row],[UnitPrice]]&gt;=10, data[[#This Row],[Revenue]]*0.6,
      data[[#This Row],[Revenue]]*0.5))</f>
        <v>9.9779999999999998</v>
      </c>
      <c r="L5142" s="9">
        <f>data[[#This Row],[Revenue]]*0.75</f>
        <v>12.4725</v>
      </c>
      <c r="M5142" s="26">
        <f>IF(data[[#This Row],[Cost]]&gt;0, (data[[#This Row],[Profit]]/data[[#This Row],[Cost]]), 0)</f>
        <v>1.25</v>
      </c>
      <c r="N5142" s="17">
        <f t="shared" si="80"/>
        <v>54.145618019359482</v>
      </c>
    </row>
    <row r="5143" spans="1:14" x14ac:dyDescent="0.35">
      <c r="A5143" s="2" t="s">
        <v>4521</v>
      </c>
      <c r="B5143" s="2" t="s">
        <v>4522</v>
      </c>
      <c r="C5143" s="14" t="s">
        <v>4523</v>
      </c>
      <c r="D5143" s="2">
        <v>1</v>
      </c>
      <c r="E5143" s="3">
        <v>40819.661111111112</v>
      </c>
      <c r="F5143" s="17">
        <v>8.25</v>
      </c>
      <c r="G5143" s="2">
        <v>14077</v>
      </c>
      <c r="H5143" s="2" t="s">
        <v>13</v>
      </c>
      <c r="I5143" s="17">
        <v>8.25</v>
      </c>
      <c r="J5143" s="4">
        <v>40817</v>
      </c>
      <c r="K5143" s="17">
        <f>IF(data[[#This Row],[UnitPrice]]&gt;=20, data[[#This Row],[Revenue]]*0.7,
   IF(data[[#This Row],[UnitPrice]]&gt;=10, data[[#This Row],[Revenue]]*0.6,
      data[[#This Row],[Revenue]]*0.5))</f>
        <v>4.125</v>
      </c>
      <c r="L5143" s="9">
        <f>data[[#This Row],[Revenue]]*0.75</f>
        <v>6.1875</v>
      </c>
      <c r="M5143" s="26">
        <f>IF(data[[#This Row],[Cost]]&gt;0, (data[[#This Row],[Profit]]/data[[#This Row],[Cost]]), 0)</f>
        <v>1.5</v>
      </c>
      <c r="N5143" s="17">
        <f t="shared" si="80"/>
        <v>54.159590316573393</v>
      </c>
    </row>
    <row r="5144" spans="1:14" x14ac:dyDescent="0.35">
      <c r="A5144" s="2" t="s">
        <v>5571</v>
      </c>
      <c r="B5144" s="2" t="s">
        <v>4522</v>
      </c>
      <c r="C5144" s="14" t="s">
        <v>4523</v>
      </c>
      <c r="D5144" s="2">
        <v>2</v>
      </c>
      <c r="E5144" s="3">
        <v>40638.489583333336</v>
      </c>
      <c r="F5144" s="17">
        <v>8.25</v>
      </c>
      <c r="G5144" s="2">
        <v>18065</v>
      </c>
      <c r="H5144" s="2" t="s">
        <v>13</v>
      </c>
      <c r="I5144" s="17">
        <v>16.5</v>
      </c>
      <c r="J5144" s="4">
        <v>40634</v>
      </c>
      <c r="K5144" s="17">
        <f>IF(data[[#This Row],[UnitPrice]]&gt;=20, data[[#This Row],[Revenue]]*0.7,
   IF(data[[#This Row],[UnitPrice]]&gt;=10, data[[#This Row],[Revenue]]*0.6,
      data[[#This Row],[Revenue]]*0.5))</f>
        <v>8.25</v>
      </c>
      <c r="L5144" s="9">
        <f>data[[#This Row],[Revenue]]*0.75</f>
        <v>12.375</v>
      </c>
      <c r="M5144" s="26">
        <f>IF(data[[#This Row],[Cost]]&gt;0, (data[[#This Row],[Profit]]/data[[#This Row],[Cost]]), 0)</f>
        <v>1.5</v>
      </c>
      <c r="N5144" s="17">
        <f t="shared" si="80"/>
        <v>54.176695230998348</v>
      </c>
    </row>
    <row r="5145" spans="1:14" x14ac:dyDescent="0.35">
      <c r="A5145" s="2" t="s">
        <v>8330</v>
      </c>
      <c r="B5145" s="2" t="s">
        <v>4522</v>
      </c>
      <c r="C5145" s="14" t="s">
        <v>4523</v>
      </c>
      <c r="D5145" s="2">
        <v>2</v>
      </c>
      <c r="E5145" s="3">
        <v>40885.463194444441</v>
      </c>
      <c r="F5145" s="17">
        <v>8.25</v>
      </c>
      <c r="G5145" s="2">
        <v>14849</v>
      </c>
      <c r="H5145" s="2" t="s">
        <v>13</v>
      </c>
      <c r="I5145" s="17">
        <v>16.5</v>
      </c>
      <c r="J5145" s="4">
        <v>40878</v>
      </c>
      <c r="K5145" s="17">
        <f>IF(data[[#This Row],[UnitPrice]]&gt;=20, data[[#This Row],[Revenue]]*0.7,
   IF(data[[#This Row],[UnitPrice]]&gt;=10, data[[#This Row],[Revenue]]*0.6,
      data[[#This Row],[Revenue]]*0.5))</f>
        <v>8.25</v>
      </c>
      <c r="L5145" s="9">
        <f>data[[#This Row],[Revenue]]*0.75</f>
        <v>12.375</v>
      </c>
      <c r="M5145" s="26">
        <f>IF(data[[#This Row],[Cost]]&gt;0, (data[[#This Row],[Profit]]/data[[#This Row],[Cost]]), 0)</f>
        <v>1.5</v>
      </c>
      <c r="N5145" s="17">
        <f t="shared" si="80"/>
        <v>54.190737979873113</v>
      </c>
    </row>
    <row r="5146" spans="1:14" x14ac:dyDescent="0.35">
      <c r="A5146" s="2" t="s">
        <v>11364</v>
      </c>
      <c r="B5146" s="2" t="s">
        <v>4522</v>
      </c>
      <c r="C5146" s="14" t="s">
        <v>4523</v>
      </c>
      <c r="D5146" s="2">
        <v>2</v>
      </c>
      <c r="E5146" s="3">
        <v>40586.594444444447</v>
      </c>
      <c r="F5146" s="17">
        <v>8.25</v>
      </c>
      <c r="G5146" s="2">
        <v>16103</v>
      </c>
      <c r="H5146" s="2" t="s">
        <v>13</v>
      </c>
      <c r="I5146" s="17">
        <v>16.5</v>
      </c>
      <c r="J5146" s="4">
        <v>40575</v>
      </c>
      <c r="K5146" s="17">
        <f>IF(data[[#This Row],[UnitPrice]]&gt;=20, data[[#This Row],[Revenue]]*0.7,
   IF(data[[#This Row],[UnitPrice]]&gt;=10, data[[#This Row],[Revenue]]*0.6,
      data[[#This Row],[Revenue]]*0.5))</f>
        <v>8.25</v>
      </c>
      <c r="L5146" s="9">
        <f>data[[#This Row],[Revenue]]*0.75</f>
        <v>12.375</v>
      </c>
      <c r="M5146" s="26">
        <f>IF(data[[#This Row],[Cost]]&gt;0, (data[[#This Row],[Profit]]/data[[#This Row],[Cost]]), 0)</f>
        <v>1.5</v>
      </c>
      <c r="N5146" s="17">
        <f t="shared" si="80"/>
        <v>54.204791200596404</v>
      </c>
    </row>
    <row r="5147" spans="1:14" hidden="1" x14ac:dyDescent="0.35">
      <c r="A5147" s="2" t="s">
        <v>754</v>
      </c>
      <c r="B5147" s="2" t="s">
        <v>755</v>
      </c>
      <c r="C5147" s="14" t="s">
        <v>756</v>
      </c>
      <c r="D5147" s="2">
        <v>10</v>
      </c>
      <c r="E5147" s="3">
        <v>40249.500694444447</v>
      </c>
      <c r="F5147" s="17">
        <v>0.21</v>
      </c>
      <c r="G5147" s="2">
        <v>0</v>
      </c>
      <c r="H5147" s="2" t="s">
        <v>13</v>
      </c>
      <c r="I5147" s="17">
        <v>2.1</v>
      </c>
      <c r="J5147" s="4">
        <v>40238</v>
      </c>
      <c r="K5147" s="17">
        <f>IF(data[[#This Row],[UnitPrice]]&gt;=20, data[[#This Row],[Revenue]]*0.7,
   IF(data[[#This Row],[UnitPrice]]&gt;=10, data[[#This Row],[Revenue]]*0.6,
      data[[#This Row],[Revenue]]*0.5))</f>
        <v>1.05</v>
      </c>
      <c r="L5147" s="9">
        <f>data[[#This Row],[Revenue]]*0.75</f>
        <v>1.5750000000000002</v>
      </c>
      <c r="M5147" s="26">
        <f>IF(data[[#This Row],[Cost]]&gt;0, (data[[#This Row],[Profit]]/data[[#This Row],[Cost]]), 0)</f>
        <v>1.5</v>
      </c>
      <c r="N5147" s="17">
        <f t="shared" si="80"/>
        <v>54.218854904886072</v>
      </c>
    </row>
    <row r="5148" spans="1:14" hidden="1" x14ac:dyDescent="0.35">
      <c r="A5148" s="2" t="s">
        <v>5104</v>
      </c>
      <c r="B5148" s="2" t="s">
        <v>755</v>
      </c>
      <c r="C5148" s="14" t="s">
        <v>756</v>
      </c>
      <c r="D5148" s="2">
        <v>15</v>
      </c>
      <c r="E5148" s="3">
        <v>40728.825694444444</v>
      </c>
      <c r="F5148" s="17">
        <v>0.42</v>
      </c>
      <c r="G5148" s="2">
        <v>0</v>
      </c>
      <c r="H5148" s="2" t="s">
        <v>13</v>
      </c>
      <c r="I5148" s="17">
        <v>6.3</v>
      </c>
      <c r="J5148" s="4">
        <v>40725</v>
      </c>
      <c r="K5148" s="17">
        <f>IF(data[[#This Row],[UnitPrice]]&gt;=20, data[[#This Row],[Revenue]]*0.7,
   IF(data[[#This Row],[UnitPrice]]&gt;=10, data[[#This Row],[Revenue]]*0.6,
      data[[#This Row],[Revenue]]*0.5))</f>
        <v>3.15</v>
      </c>
      <c r="L5148" s="9">
        <f>data[[#This Row],[Revenue]]*0.75</f>
        <v>4.7249999999999996</v>
      </c>
      <c r="M5148" s="26">
        <f>IF(data[[#This Row],[Cost]]&gt;0, (data[[#This Row],[Profit]]/data[[#This Row],[Cost]]), 0)</f>
        <v>1.5</v>
      </c>
      <c r="N5148" s="17">
        <f t="shared" si="80"/>
        <v>54.238302238805808</v>
      </c>
    </row>
    <row r="5149" spans="1:14" x14ac:dyDescent="0.35">
      <c r="A5149" s="2" t="s">
        <v>2856</v>
      </c>
      <c r="B5149" s="2" t="s">
        <v>755</v>
      </c>
      <c r="C5149" s="14" t="s">
        <v>756</v>
      </c>
      <c r="D5149" s="2">
        <v>60</v>
      </c>
      <c r="E5149" s="3">
        <v>40817.482638888891</v>
      </c>
      <c r="F5149" s="17">
        <v>0.21</v>
      </c>
      <c r="G5149" s="2">
        <v>14321</v>
      </c>
      <c r="H5149" s="2" t="s">
        <v>13</v>
      </c>
      <c r="I5149" s="17">
        <v>12.6</v>
      </c>
      <c r="J5149" s="4">
        <v>40817</v>
      </c>
      <c r="K5149" s="17">
        <f>IF(data[[#This Row],[UnitPrice]]&gt;=20, data[[#This Row],[Revenue]]*0.7,
   IF(data[[#This Row],[UnitPrice]]&gt;=10, data[[#This Row],[Revenue]]*0.6,
      data[[#This Row],[Revenue]]*0.5))</f>
        <v>6.3</v>
      </c>
      <c r="L5149" s="9">
        <f>data[[#This Row],[Revenue]]*0.75</f>
        <v>9.4499999999999993</v>
      </c>
      <c r="M5149" s="26">
        <f>IF(data[[#This Row],[Cost]]&gt;0, (data[[#This Row],[Profit]]/data[[#This Row],[Cost]]), 0)</f>
        <v>1.5</v>
      </c>
      <c r="N5149" s="17">
        <f t="shared" si="80"/>
        <v>54.256196341918468</v>
      </c>
    </row>
    <row r="5150" spans="1:14" x14ac:dyDescent="0.35">
      <c r="A5150" s="2" t="s">
        <v>3394</v>
      </c>
      <c r="B5150" s="2" t="s">
        <v>755</v>
      </c>
      <c r="C5150" s="14" t="s">
        <v>756</v>
      </c>
      <c r="D5150" s="2">
        <v>4</v>
      </c>
      <c r="E5150" s="3">
        <v>40576.536805555559</v>
      </c>
      <c r="F5150" s="17">
        <v>0.21</v>
      </c>
      <c r="G5150" s="2">
        <v>17975</v>
      </c>
      <c r="H5150" s="2" t="s">
        <v>13</v>
      </c>
      <c r="I5150" s="17">
        <v>0.84</v>
      </c>
      <c r="J5150" s="4">
        <v>40575</v>
      </c>
      <c r="K5150" s="17">
        <f>IF(data[[#This Row],[UnitPrice]]&gt;=20, data[[#This Row],[Revenue]]*0.7,
   IF(data[[#This Row],[UnitPrice]]&gt;=10, data[[#This Row],[Revenue]]*0.6,
      data[[#This Row],[Revenue]]*0.5))</f>
        <v>0.42</v>
      </c>
      <c r="L5150" s="9">
        <f>data[[#This Row],[Revenue]]*0.75</f>
        <v>0.63</v>
      </c>
      <c r="M5150" s="26">
        <f>IF(data[[#This Row],[Cost]]&gt;0, (data[[#This Row],[Profit]]/data[[#This Row],[Cost]]), 0)</f>
        <v>1.5</v>
      </c>
      <c r="N5150" s="17">
        <f t="shared" si="80"/>
        <v>54.271751306945319</v>
      </c>
    </row>
    <row r="5151" spans="1:14" x14ac:dyDescent="0.35">
      <c r="A5151" s="2" t="s">
        <v>897</v>
      </c>
      <c r="B5151" s="2" t="s">
        <v>898</v>
      </c>
      <c r="C5151" s="14" t="s">
        <v>899</v>
      </c>
      <c r="D5151" s="2">
        <v>2</v>
      </c>
      <c r="E5151" s="3">
        <v>40310.492361111108</v>
      </c>
      <c r="F5151" s="17">
        <v>2.1</v>
      </c>
      <c r="G5151" s="2">
        <v>15351</v>
      </c>
      <c r="H5151" s="2" t="s">
        <v>13</v>
      </c>
      <c r="I5151" s="17">
        <v>4.2</v>
      </c>
      <c r="J5151" s="4">
        <v>40299</v>
      </c>
      <c r="K5151" s="17">
        <f>IF(data[[#This Row],[UnitPrice]]&gt;=20, data[[#This Row],[Revenue]]*0.7,
   IF(data[[#This Row],[UnitPrice]]&gt;=10, data[[#This Row],[Revenue]]*0.6,
      data[[#This Row],[Revenue]]*0.5))</f>
        <v>2.1</v>
      </c>
      <c r="L5151" s="9">
        <f>data[[#This Row],[Revenue]]*0.75</f>
        <v>3.1500000000000004</v>
      </c>
      <c r="M5151" s="26">
        <f>IF(data[[#This Row],[Cost]]&gt;0, (data[[#This Row],[Profit]]/data[[#This Row],[Cost]]), 0)</f>
        <v>1.5</v>
      </c>
      <c r="N5151" s="17">
        <f t="shared" si="80"/>
        <v>54.291710870377123</v>
      </c>
    </row>
    <row r="5152" spans="1:14" x14ac:dyDescent="0.35">
      <c r="A5152" s="2" t="s">
        <v>1298</v>
      </c>
      <c r="B5152" s="2" t="s">
        <v>898</v>
      </c>
      <c r="C5152" s="14" t="s">
        <v>899</v>
      </c>
      <c r="D5152" s="2">
        <v>150</v>
      </c>
      <c r="E5152" s="3">
        <v>40371.476388888892</v>
      </c>
      <c r="F5152" s="17">
        <v>1.85</v>
      </c>
      <c r="G5152" s="2">
        <v>15838</v>
      </c>
      <c r="H5152" s="2" t="s">
        <v>13</v>
      </c>
      <c r="I5152" s="17">
        <v>277.5</v>
      </c>
      <c r="J5152" s="4">
        <v>40360</v>
      </c>
      <c r="K5152" s="17">
        <f>IF(data[[#This Row],[UnitPrice]]&gt;=20, data[[#This Row],[Revenue]]*0.7,
   IF(data[[#This Row],[UnitPrice]]&gt;=10, data[[#This Row],[Revenue]]*0.6,
      data[[#This Row],[Revenue]]*0.5))</f>
        <v>138.75</v>
      </c>
      <c r="L5152" s="9">
        <f>data[[#This Row],[Revenue]]*0.75</f>
        <v>208.125</v>
      </c>
      <c r="M5152" s="26">
        <f>IF(data[[#This Row],[Cost]]&gt;0, (data[[#This Row],[Profit]]/data[[#This Row],[Cost]]), 0)</f>
        <v>1.5</v>
      </c>
      <c r="N5152" s="17">
        <f t="shared" si="80"/>
        <v>54.310429745889223</v>
      </c>
    </row>
    <row r="5153" spans="1:14" x14ac:dyDescent="0.35">
      <c r="A5153" s="2" t="s">
        <v>3346</v>
      </c>
      <c r="B5153" s="2" t="s">
        <v>898</v>
      </c>
      <c r="C5153" s="14" t="s">
        <v>899</v>
      </c>
      <c r="D5153" s="2">
        <v>130</v>
      </c>
      <c r="E5153" s="3">
        <v>40545.699305555558</v>
      </c>
      <c r="F5153" s="17">
        <v>2.1</v>
      </c>
      <c r="G5153" s="2">
        <v>15971</v>
      </c>
      <c r="H5153" s="2" t="s">
        <v>13</v>
      </c>
      <c r="I5153" s="17">
        <v>273</v>
      </c>
      <c r="J5153" s="4">
        <v>40544</v>
      </c>
      <c r="K5153" s="17">
        <f>IF(data[[#This Row],[UnitPrice]]&gt;=20, data[[#This Row],[Revenue]]*0.7,
   IF(data[[#This Row],[UnitPrice]]&gt;=10, data[[#This Row],[Revenue]]*0.6,
      data[[#This Row],[Revenue]]*0.5))</f>
        <v>136.5</v>
      </c>
      <c r="L5153" s="9">
        <f>data[[#This Row],[Revenue]]*0.75</f>
        <v>204.75</v>
      </c>
      <c r="M5153" s="26">
        <f>IF(data[[#This Row],[Cost]]&gt;0, (data[[#This Row],[Profit]]/data[[#This Row],[Cost]]), 0)</f>
        <v>1.5</v>
      </c>
      <c r="N5153" s="17">
        <f t="shared" si="80"/>
        <v>54.22699439252321</v>
      </c>
    </row>
    <row r="5154" spans="1:14" x14ac:dyDescent="0.35">
      <c r="A5154" s="2" t="s">
        <v>3348</v>
      </c>
      <c r="B5154" s="2" t="s">
        <v>898</v>
      </c>
      <c r="C5154" s="14" t="s">
        <v>899</v>
      </c>
      <c r="D5154" s="2">
        <v>100</v>
      </c>
      <c r="E5154" s="3">
        <v>40576.331944444442</v>
      </c>
      <c r="F5154" s="17">
        <v>1.85</v>
      </c>
      <c r="G5154" s="2">
        <v>15838</v>
      </c>
      <c r="H5154" s="2" t="s">
        <v>13</v>
      </c>
      <c r="I5154" s="17">
        <v>185</v>
      </c>
      <c r="J5154" s="4">
        <v>40575</v>
      </c>
      <c r="K5154" s="17">
        <f>IF(data[[#This Row],[UnitPrice]]&gt;=20, data[[#This Row],[Revenue]]*0.7,
   IF(data[[#This Row],[UnitPrice]]&gt;=10, data[[#This Row],[Revenue]]*0.6,
      data[[#This Row],[Revenue]]*0.5))</f>
        <v>92.5</v>
      </c>
      <c r="L5154" s="9">
        <f>data[[#This Row],[Revenue]]*0.75</f>
        <v>138.75</v>
      </c>
      <c r="M5154" s="26">
        <f>IF(data[[#This Row],[Cost]]&gt;0, (data[[#This Row],[Profit]]/data[[#This Row],[Cost]]), 0)</f>
        <v>1.5</v>
      </c>
      <c r="N5154" s="17">
        <f t="shared" si="80"/>
        <v>54.145179506357373</v>
      </c>
    </row>
    <row r="5155" spans="1:14" x14ac:dyDescent="0.35">
      <c r="A5155" s="2" t="s">
        <v>6552</v>
      </c>
      <c r="B5155" s="2" t="s">
        <v>898</v>
      </c>
      <c r="C5155" s="14" t="s">
        <v>899</v>
      </c>
      <c r="D5155" s="2">
        <v>5</v>
      </c>
      <c r="E5155" s="3">
        <v>40669.545138888891</v>
      </c>
      <c r="F5155" s="17">
        <v>2.1</v>
      </c>
      <c r="G5155" s="2">
        <v>14621</v>
      </c>
      <c r="H5155" s="2" t="s">
        <v>13</v>
      </c>
      <c r="I5155" s="17">
        <v>10.5</v>
      </c>
      <c r="J5155" s="4">
        <v>40664</v>
      </c>
      <c r="K5155" s="17">
        <f>IF(data[[#This Row],[UnitPrice]]&gt;=20, data[[#This Row],[Revenue]]*0.7,
   IF(data[[#This Row],[UnitPrice]]&gt;=10, data[[#This Row],[Revenue]]*0.6,
      data[[#This Row],[Revenue]]*0.5))</f>
        <v>5.25</v>
      </c>
      <c r="L5155" s="9">
        <f>data[[#This Row],[Revenue]]*0.75</f>
        <v>7.875</v>
      </c>
      <c r="M5155" s="26">
        <f>IF(data[[#This Row],[Cost]]&gt;0, (data[[#This Row],[Profit]]/data[[#This Row],[Cost]]), 0)</f>
        <v>1.5</v>
      </c>
      <c r="N5155" s="17">
        <f t="shared" si="80"/>
        <v>54.096225215113961</v>
      </c>
    </row>
    <row r="5156" spans="1:14" x14ac:dyDescent="0.35">
      <c r="A5156" s="2" t="s">
        <v>7370</v>
      </c>
      <c r="B5156" s="2" t="s">
        <v>898</v>
      </c>
      <c r="C5156" s="14" t="s">
        <v>899</v>
      </c>
      <c r="D5156" s="2">
        <v>15</v>
      </c>
      <c r="E5156" s="3">
        <v>40701.522222222222</v>
      </c>
      <c r="F5156" s="17">
        <v>2.1</v>
      </c>
      <c r="G5156" s="2">
        <v>13985</v>
      </c>
      <c r="H5156" s="2" t="s">
        <v>13</v>
      </c>
      <c r="I5156" s="17">
        <v>31.5</v>
      </c>
      <c r="J5156" s="4">
        <v>40695</v>
      </c>
      <c r="K5156" s="17">
        <f>IF(data[[#This Row],[UnitPrice]]&gt;=20, data[[#This Row],[Revenue]]*0.7,
   IF(data[[#This Row],[UnitPrice]]&gt;=10, data[[#This Row],[Revenue]]*0.6,
      data[[#This Row],[Revenue]]*0.5))</f>
        <v>15.75</v>
      </c>
      <c r="L5156" s="9">
        <f>data[[#This Row],[Revenue]]*0.75</f>
        <v>23.625</v>
      </c>
      <c r="M5156" s="26">
        <f>IF(data[[#This Row],[Cost]]&gt;0, (data[[#This Row],[Profit]]/data[[#This Row],[Cost]]), 0)</f>
        <v>1.5</v>
      </c>
      <c r="N5156" s="17">
        <f t="shared" si="80"/>
        <v>54.112541167664524</v>
      </c>
    </row>
    <row r="5157" spans="1:14" x14ac:dyDescent="0.35">
      <c r="A5157" s="2" t="s">
        <v>7372</v>
      </c>
      <c r="B5157" s="2" t="s">
        <v>898</v>
      </c>
      <c r="C5157" s="14" t="s">
        <v>899</v>
      </c>
      <c r="D5157" s="2">
        <v>15</v>
      </c>
      <c r="E5157" s="3">
        <v>40701.522916666669</v>
      </c>
      <c r="F5157" s="17">
        <v>2.1</v>
      </c>
      <c r="G5157" s="2">
        <v>15971</v>
      </c>
      <c r="H5157" s="2" t="s">
        <v>13</v>
      </c>
      <c r="I5157" s="17">
        <v>31.5</v>
      </c>
      <c r="J5157" s="4">
        <v>40695</v>
      </c>
      <c r="K5157" s="17">
        <f>IF(data[[#This Row],[UnitPrice]]&gt;=20, data[[#This Row],[Revenue]]*0.7,
   IF(data[[#This Row],[UnitPrice]]&gt;=10, data[[#This Row],[Revenue]]*0.6,
      data[[#This Row],[Revenue]]*0.5))</f>
        <v>15.75</v>
      </c>
      <c r="L5157" s="9">
        <f>data[[#This Row],[Revenue]]*0.75</f>
        <v>23.625</v>
      </c>
      <c r="M5157" s="26">
        <f>IF(data[[#This Row],[Cost]]&gt;0, (data[[#This Row],[Profit]]/data[[#This Row],[Cost]]), 0)</f>
        <v>1.5</v>
      </c>
      <c r="N5157" s="17">
        <f t="shared" si="80"/>
        <v>54.121007113440513</v>
      </c>
    </row>
    <row r="5158" spans="1:14" x14ac:dyDescent="0.35">
      <c r="A5158" s="2" t="s">
        <v>7547</v>
      </c>
      <c r="B5158" s="2" t="s">
        <v>898</v>
      </c>
      <c r="C5158" s="14" t="s">
        <v>899</v>
      </c>
      <c r="D5158" s="2">
        <v>10</v>
      </c>
      <c r="E5158" s="3">
        <v>40762.662499999999</v>
      </c>
      <c r="F5158" s="17">
        <v>2.1</v>
      </c>
      <c r="G5158" s="2">
        <v>14188</v>
      </c>
      <c r="H5158" s="2" t="s">
        <v>13</v>
      </c>
      <c r="I5158" s="17">
        <v>21</v>
      </c>
      <c r="J5158" s="4">
        <v>40756</v>
      </c>
      <c r="K5158" s="17">
        <f>IF(data[[#This Row],[UnitPrice]]&gt;=20, data[[#This Row],[Revenue]]*0.7,
   IF(data[[#This Row],[UnitPrice]]&gt;=10, data[[#This Row],[Revenue]]*0.6,
      data[[#This Row],[Revenue]]*0.5))</f>
        <v>10.5</v>
      </c>
      <c r="L5158" s="9">
        <f>data[[#This Row],[Revenue]]*0.75</f>
        <v>15.75</v>
      </c>
      <c r="M5158" s="26">
        <f>IF(data[[#This Row],[Cost]]&gt;0, (data[[#This Row],[Profit]]/data[[#This Row],[Cost]]), 0)</f>
        <v>1.5</v>
      </c>
      <c r="N5158" s="17">
        <f t="shared" si="80"/>
        <v>54.12947940074892</v>
      </c>
    </row>
    <row r="5159" spans="1:14" x14ac:dyDescent="0.35">
      <c r="A5159" s="2" t="s">
        <v>7663</v>
      </c>
      <c r="B5159" s="2" t="s">
        <v>898</v>
      </c>
      <c r="C5159" s="14" t="s">
        <v>899</v>
      </c>
      <c r="D5159" s="2">
        <v>50</v>
      </c>
      <c r="E5159" s="3">
        <v>40884.477777777778</v>
      </c>
      <c r="F5159" s="17">
        <v>1.85</v>
      </c>
      <c r="G5159" s="2">
        <v>14688</v>
      </c>
      <c r="H5159" s="2" t="s">
        <v>13</v>
      </c>
      <c r="I5159" s="17">
        <v>92.5</v>
      </c>
      <c r="J5159" s="4">
        <v>40878</v>
      </c>
      <c r="K5159" s="17">
        <f>IF(data[[#This Row],[UnitPrice]]&gt;=20, data[[#This Row],[Revenue]]*0.7,
   IF(data[[#This Row],[UnitPrice]]&gt;=10, data[[#This Row],[Revenue]]*0.6,
      data[[#This Row],[Revenue]]*0.5))</f>
        <v>46.25</v>
      </c>
      <c r="L5159" s="9">
        <f>data[[#This Row],[Revenue]]*0.75</f>
        <v>69.375</v>
      </c>
      <c r="M5159" s="26">
        <f>IF(data[[#This Row],[Cost]]&gt;0, (data[[#This Row],[Profit]]/data[[#This Row],[Cost]]), 0)</f>
        <v>1.5</v>
      </c>
      <c r="N5159" s="17">
        <f t="shared" si="80"/>
        <v>54.141892094417237</v>
      </c>
    </row>
    <row r="5160" spans="1:14" x14ac:dyDescent="0.35">
      <c r="A5160" s="2" t="s">
        <v>8652</v>
      </c>
      <c r="B5160" s="2" t="s">
        <v>898</v>
      </c>
      <c r="C5160" s="14" t="s">
        <v>899</v>
      </c>
      <c r="D5160" s="2">
        <v>3</v>
      </c>
      <c r="E5160" s="3">
        <v>40672.524305555555</v>
      </c>
      <c r="F5160" s="17">
        <v>2.1</v>
      </c>
      <c r="G5160" s="2">
        <v>18283</v>
      </c>
      <c r="H5160" s="2" t="s">
        <v>13</v>
      </c>
      <c r="I5160" s="17">
        <v>6.3</v>
      </c>
      <c r="J5160" s="4">
        <v>40664</v>
      </c>
      <c r="K5160" s="17">
        <f>IF(data[[#This Row],[UnitPrice]]&gt;=20, data[[#This Row],[Revenue]]*0.7,
   IF(data[[#This Row],[UnitPrice]]&gt;=10, data[[#This Row],[Revenue]]*0.6,
      data[[#This Row],[Revenue]]*0.5))</f>
        <v>3.15</v>
      </c>
      <c r="L5160" s="9">
        <f>data[[#This Row],[Revenue]]*0.75</f>
        <v>4.7249999999999996</v>
      </c>
      <c r="M5160" s="26">
        <f>IF(data[[#This Row],[Cost]]&gt;0, (data[[#This Row],[Profit]]/data[[#This Row],[Cost]]), 0)</f>
        <v>1.5</v>
      </c>
      <c r="N5160" s="17">
        <f t="shared" si="80"/>
        <v>54.127514992503606</v>
      </c>
    </row>
    <row r="5161" spans="1:14" x14ac:dyDescent="0.35">
      <c r="A5161" s="2" t="s">
        <v>9067</v>
      </c>
      <c r="B5161" s="2" t="s">
        <v>898</v>
      </c>
      <c r="C5161" s="14" t="s">
        <v>899</v>
      </c>
      <c r="D5161" s="2">
        <v>50</v>
      </c>
      <c r="E5161" s="3">
        <v>40886.449305555558</v>
      </c>
      <c r="F5161" s="17">
        <v>1.85</v>
      </c>
      <c r="G5161" s="2">
        <v>15971</v>
      </c>
      <c r="H5161" s="2" t="s">
        <v>13</v>
      </c>
      <c r="I5161" s="17">
        <v>92.5</v>
      </c>
      <c r="J5161" s="4">
        <v>40878</v>
      </c>
      <c r="K5161" s="17">
        <f>IF(data[[#This Row],[UnitPrice]]&gt;=20, data[[#This Row],[Revenue]]*0.7,
   IF(data[[#This Row],[UnitPrice]]&gt;=10, data[[#This Row],[Revenue]]*0.6,
      data[[#This Row],[Revenue]]*0.5))</f>
        <v>46.25</v>
      </c>
      <c r="L5161" s="9">
        <f>data[[#This Row],[Revenue]]*0.75</f>
        <v>69.375</v>
      </c>
      <c r="M5161" s="26">
        <f>IF(data[[#This Row],[Cost]]&gt;0, (data[[#This Row],[Profit]]/data[[#This Row],[Cost]]), 0)</f>
        <v>1.5</v>
      </c>
      <c r="N5161" s="17">
        <f t="shared" si="80"/>
        <v>54.145448068991236</v>
      </c>
    </row>
    <row r="5162" spans="1:14" x14ac:dyDescent="0.35">
      <c r="A5162" s="2" t="s">
        <v>9327</v>
      </c>
      <c r="B5162" s="2" t="s">
        <v>898</v>
      </c>
      <c r="C5162" s="14" t="s">
        <v>899</v>
      </c>
      <c r="D5162" s="2">
        <v>5</v>
      </c>
      <c r="E5162" s="3">
        <v>40612.645138888889</v>
      </c>
      <c r="F5162" s="17">
        <v>2.1</v>
      </c>
      <c r="G5162" s="2">
        <v>15971</v>
      </c>
      <c r="H5162" s="2" t="s">
        <v>13</v>
      </c>
      <c r="I5162" s="17">
        <v>10.5</v>
      </c>
      <c r="J5162" s="4">
        <v>40603</v>
      </c>
      <c r="K5162" s="17">
        <f>IF(data[[#This Row],[UnitPrice]]&gt;=20, data[[#This Row],[Revenue]]*0.7,
   IF(data[[#This Row],[UnitPrice]]&gt;=10, data[[#This Row],[Revenue]]*0.6,
      data[[#This Row],[Revenue]]*0.5))</f>
        <v>5.25</v>
      </c>
      <c r="L5162" s="9">
        <f>data[[#This Row],[Revenue]]*0.75</f>
        <v>7.875</v>
      </c>
      <c r="M5162" s="26">
        <f>IF(data[[#This Row],[Cost]]&gt;0, (data[[#This Row],[Profit]]/data[[#This Row],[Cost]]), 0)</f>
        <v>1.5</v>
      </c>
      <c r="N5162" s="17">
        <f t="shared" si="80"/>
        <v>54.131061515378704</v>
      </c>
    </row>
    <row r="5163" spans="1:14" x14ac:dyDescent="0.35">
      <c r="A5163" s="2" t="s">
        <v>9956</v>
      </c>
      <c r="B5163" s="2" t="s">
        <v>898</v>
      </c>
      <c r="C5163" s="14" t="s">
        <v>899</v>
      </c>
      <c r="D5163" s="2">
        <v>10</v>
      </c>
      <c r="E5163" s="3">
        <v>40857.65</v>
      </c>
      <c r="F5163" s="17">
        <v>2.1</v>
      </c>
      <c r="G5163" s="2">
        <v>13969</v>
      </c>
      <c r="H5163" s="2" t="s">
        <v>13</v>
      </c>
      <c r="I5163" s="17">
        <v>21</v>
      </c>
      <c r="J5163" s="4">
        <v>40848</v>
      </c>
      <c r="K5163" s="17">
        <f>IF(data[[#This Row],[UnitPrice]]&gt;=20, data[[#This Row],[Revenue]]*0.7,
   IF(data[[#This Row],[UnitPrice]]&gt;=10, data[[#This Row],[Revenue]]*0.6,
      data[[#This Row],[Revenue]]*0.5))</f>
        <v>10.5</v>
      </c>
      <c r="L5163" s="9">
        <f>data[[#This Row],[Revenue]]*0.75</f>
        <v>15.75</v>
      </c>
      <c r="M5163" s="26">
        <f>IF(data[[#This Row],[Cost]]&gt;0, (data[[#This Row],[Profit]]/data[[#This Row],[Cost]]), 0)</f>
        <v>1.5</v>
      </c>
      <c r="N5163" s="17">
        <f t="shared" si="80"/>
        <v>54.147433395872277</v>
      </c>
    </row>
    <row r="5164" spans="1:14" x14ac:dyDescent="0.35">
      <c r="A5164" s="2" t="s">
        <v>11211</v>
      </c>
      <c r="B5164" s="2" t="s">
        <v>898</v>
      </c>
      <c r="C5164" s="14" t="s">
        <v>899</v>
      </c>
      <c r="D5164" s="2">
        <v>10</v>
      </c>
      <c r="E5164" s="3">
        <v>40555.509722222225</v>
      </c>
      <c r="F5164" s="17">
        <v>2.1</v>
      </c>
      <c r="G5164" s="2">
        <v>12951</v>
      </c>
      <c r="H5164" s="2" t="s">
        <v>13</v>
      </c>
      <c r="I5164" s="17">
        <v>21</v>
      </c>
      <c r="J5164" s="4">
        <v>40544</v>
      </c>
      <c r="K5164" s="17">
        <f>IF(data[[#This Row],[UnitPrice]]&gt;=20, data[[#This Row],[Revenue]]*0.7,
   IF(data[[#This Row],[UnitPrice]]&gt;=10, data[[#This Row],[Revenue]]*0.6,
      data[[#This Row],[Revenue]]*0.5))</f>
        <v>10.5</v>
      </c>
      <c r="L5164" s="9">
        <f>data[[#This Row],[Revenue]]*0.75</f>
        <v>15.75</v>
      </c>
      <c r="M5164" s="26">
        <f>IF(data[[#This Row],[Cost]]&gt;0, (data[[#This Row],[Profit]]/data[[#This Row],[Cost]]), 0)</f>
        <v>1.5</v>
      </c>
      <c r="N5164" s="17">
        <f t="shared" si="80"/>
        <v>54.159876126125987</v>
      </c>
    </row>
    <row r="5165" spans="1:14" x14ac:dyDescent="0.35">
      <c r="A5165" s="2" t="s">
        <v>11332</v>
      </c>
      <c r="B5165" s="2" t="s">
        <v>898</v>
      </c>
      <c r="C5165" s="14" t="s">
        <v>899</v>
      </c>
      <c r="D5165" s="2">
        <v>50</v>
      </c>
      <c r="E5165" s="3">
        <v>40586.518055555556</v>
      </c>
      <c r="F5165" s="17">
        <v>1.85</v>
      </c>
      <c r="G5165" s="2">
        <v>14688</v>
      </c>
      <c r="H5165" s="2" t="s">
        <v>13</v>
      </c>
      <c r="I5165" s="17">
        <v>92.5</v>
      </c>
      <c r="J5165" s="4">
        <v>40575</v>
      </c>
      <c r="K5165" s="17">
        <f>IF(data[[#This Row],[UnitPrice]]&gt;=20, data[[#This Row],[Revenue]]*0.7,
   IF(data[[#This Row],[UnitPrice]]&gt;=10, data[[#This Row],[Revenue]]*0.6,
      data[[#This Row],[Revenue]]*0.5))</f>
        <v>46.25</v>
      </c>
      <c r="L5165" s="9">
        <f>data[[#This Row],[Revenue]]*0.75</f>
        <v>69.375</v>
      </c>
      <c r="M5165" s="26">
        <f>IF(data[[#This Row],[Cost]]&gt;0, (data[[#This Row],[Profit]]/data[[#This Row],[Cost]]), 0)</f>
        <v>1.5</v>
      </c>
      <c r="N5165" s="17">
        <f t="shared" si="80"/>
        <v>54.172328201276613</v>
      </c>
    </row>
    <row r="5166" spans="1:14" hidden="1" x14ac:dyDescent="0.35">
      <c r="A5166" s="2" t="s">
        <v>6795</v>
      </c>
      <c r="B5166" s="2" t="s">
        <v>6326</v>
      </c>
      <c r="C5166" s="14" t="s">
        <v>6327</v>
      </c>
      <c r="D5166" s="2">
        <v>48</v>
      </c>
      <c r="E5166" s="3">
        <v>40761.61041666667</v>
      </c>
      <c r="F5166" s="17">
        <v>0.12</v>
      </c>
      <c r="G5166" s="2">
        <v>12748</v>
      </c>
      <c r="H5166" s="2" t="s">
        <v>13</v>
      </c>
      <c r="I5166" s="17">
        <v>5.76</v>
      </c>
      <c r="J5166" s="4">
        <v>40756</v>
      </c>
      <c r="K5166" s="17">
        <f>IF(data[[#This Row],[UnitPrice]]&gt;=20, data[[#This Row],[Revenue]]*0.7,
   IF(data[[#This Row],[UnitPrice]]&gt;=10, data[[#This Row],[Revenue]]*0.6,
      data[[#This Row],[Revenue]]*0.5))</f>
        <v>2.88</v>
      </c>
      <c r="L5166" s="9">
        <f>data[[#This Row],[Revenue]]*0.75</f>
        <v>4.32</v>
      </c>
      <c r="M5166" s="26">
        <f>IF(data[[#This Row],[Cost]]&gt;0, (data[[#This Row],[Profit]]/data[[#This Row],[Cost]]), 0)</f>
        <v>1.5000000000000002</v>
      </c>
      <c r="N5166" s="17">
        <f t="shared" si="80"/>
        <v>54.157930127723375</v>
      </c>
    </row>
    <row r="5167" spans="1:14" hidden="1" x14ac:dyDescent="0.35">
      <c r="A5167" s="2" t="s">
        <v>7469</v>
      </c>
      <c r="B5167" s="2" t="s">
        <v>6326</v>
      </c>
      <c r="C5167" s="14" t="s">
        <v>6327</v>
      </c>
      <c r="D5167" s="2">
        <v>96</v>
      </c>
      <c r="E5167" s="3">
        <v>40731.657638888886</v>
      </c>
      <c r="F5167" s="17">
        <v>0.12</v>
      </c>
      <c r="G5167" s="2">
        <v>16112</v>
      </c>
      <c r="H5167" s="2" t="s">
        <v>13</v>
      </c>
      <c r="I5167" s="17">
        <v>11.52</v>
      </c>
      <c r="J5167" s="4">
        <v>40725</v>
      </c>
      <c r="K5167" s="17">
        <f>IF(data[[#This Row],[UnitPrice]]&gt;=20, data[[#This Row],[Revenue]]*0.7,
   IF(data[[#This Row],[UnitPrice]]&gt;=10, data[[#This Row],[Revenue]]*0.6,
      data[[#This Row],[Revenue]]*0.5))</f>
        <v>5.76</v>
      </c>
      <c r="L5167" s="9">
        <f>data[[#This Row],[Revenue]]*0.75</f>
        <v>8.64</v>
      </c>
      <c r="M5167" s="26">
        <f>IF(data[[#This Row],[Cost]]&gt;0, (data[[#This Row],[Profit]]/data[[#This Row],[Cost]]), 0)</f>
        <v>1.5000000000000002</v>
      </c>
      <c r="N5167" s="17">
        <f t="shared" si="80"/>
        <v>54.176118000751451</v>
      </c>
    </row>
    <row r="5168" spans="1:14" hidden="1" x14ac:dyDescent="0.35">
      <c r="A5168" s="2" t="s">
        <v>7992</v>
      </c>
      <c r="B5168" s="2" t="s">
        <v>6326</v>
      </c>
      <c r="C5168" s="14" t="s">
        <v>6327</v>
      </c>
      <c r="D5168" s="2">
        <v>24</v>
      </c>
      <c r="E5168" s="3">
        <v>40641.695138888892</v>
      </c>
      <c r="F5168" s="17">
        <v>0.12</v>
      </c>
      <c r="G5168" s="2">
        <v>15241</v>
      </c>
      <c r="H5168" s="2" t="s">
        <v>13</v>
      </c>
      <c r="I5168" s="17">
        <v>2.88</v>
      </c>
      <c r="J5168" s="4">
        <v>40634</v>
      </c>
      <c r="K5168" s="17">
        <f>IF(data[[#This Row],[UnitPrice]]&gt;=20, data[[#This Row],[Revenue]]*0.7,
   IF(data[[#This Row],[UnitPrice]]&gt;=10, data[[#This Row],[Revenue]]*0.6,
      data[[#This Row],[Revenue]]*0.5))</f>
        <v>1.44</v>
      </c>
      <c r="L5168" s="9">
        <f>data[[#This Row],[Revenue]]*0.75</f>
        <v>2.16</v>
      </c>
      <c r="M5168" s="26">
        <f>IF(data[[#This Row],[Cost]]&gt;0, (data[[#This Row],[Profit]]/data[[#This Row],[Cost]]), 0)</f>
        <v>1.5000000000000002</v>
      </c>
      <c r="N5168" s="17">
        <f t="shared" si="80"/>
        <v>54.192154135338207</v>
      </c>
    </row>
    <row r="5169" spans="1:14" x14ac:dyDescent="0.35">
      <c r="A5169" s="2" t="s">
        <v>4188</v>
      </c>
      <c r="B5169" s="2" t="s">
        <v>226</v>
      </c>
      <c r="C5169" s="14" t="s">
        <v>227</v>
      </c>
      <c r="D5169" s="2">
        <v>12</v>
      </c>
      <c r="E5169" s="3">
        <v>40636.511111111111</v>
      </c>
      <c r="F5169" s="17">
        <v>1.25</v>
      </c>
      <c r="G5169" s="2">
        <v>15514</v>
      </c>
      <c r="H5169" s="2" t="s">
        <v>13</v>
      </c>
      <c r="I5169" s="17">
        <v>15</v>
      </c>
      <c r="J5169" s="4">
        <v>40634</v>
      </c>
      <c r="K5169" s="17">
        <f>IF(data[[#This Row],[UnitPrice]]&gt;=20, data[[#This Row],[Revenue]]*0.7,
   IF(data[[#This Row],[UnitPrice]]&gt;=10, data[[#This Row],[Revenue]]*0.6,
      data[[#This Row],[Revenue]]*0.5))</f>
        <v>7.5</v>
      </c>
      <c r="L5169" s="9">
        <f>data[[#This Row],[Revenue]]*0.75</f>
        <v>11.25</v>
      </c>
      <c r="M5169" s="26">
        <f>IF(data[[#This Row],[Cost]]&gt;0, (data[[#This Row],[Profit]]/data[[#This Row],[Cost]]), 0)</f>
        <v>1.5</v>
      </c>
      <c r="N5169" s="17">
        <f t="shared" si="80"/>
        <v>54.211451673561349</v>
      </c>
    </row>
    <row r="5170" spans="1:14" x14ac:dyDescent="0.35">
      <c r="A5170" s="2" t="s">
        <v>4251</v>
      </c>
      <c r="B5170" s="2" t="s">
        <v>226</v>
      </c>
      <c r="C5170" s="14" t="s">
        <v>227</v>
      </c>
      <c r="D5170" s="2">
        <v>240</v>
      </c>
      <c r="E5170" s="3">
        <v>40727.399305555555</v>
      </c>
      <c r="F5170" s="17">
        <v>1.06</v>
      </c>
      <c r="G5170" s="2">
        <v>13881</v>
      </c>
      <c r="H5170" s="2" t="s">
        <v>13</v>
      </c>
      <c r="I5170" s="17">
        <v>254.4</v>
      </c>
      <c r="J5170" s="4">
        <v>40725</v>
      </c>
      <c r="K5170" s="17">
        <f>IF(data[[#This Row],[UnitPrice]]&gt;=20, data[[#This Row],[Revenue]]*0.7,
   IF(data[[#This Row],[UnitPrice]]&gt;=10, data[[#This Row],[Revenue]]*0.6,
      data[[#This Row],[Revenue]]*0.5))</f>
        <v>127.2</v>
      </c>
      <c r="L5170" s="9">
        <f>data[[#This Row],[Revenue]]*0.75</f>
        <v>190.8</v>
      </c>
      <c r="M5170" s="26">
        <f>IF(data[[#This Row],[Cost]]&gt;0, (data[[#This Row],[Profit]]/data[[#This Row],[Cost]]), 0)</f>
        <v>1.5</v>
      </c>
      <c r="N5170" s="17">
        <f t="shared" si="80"/>
        <v>54.226203912716187</v>
      </c>
    </row>
    <row r="5171" spans="1:14" x14ac:dyDescent="0.35">
      <c r="A5171" s="2" t="s">
        <v>4799</v>
      </c>
      <c r="B5171" s="2" t="s">
        <v>226</v>
      </c>
      <c r="C5171" s="14" t="s">
        <v>227</v>
      </c>
      <c r="D5171" s="2">
        <v>280</v>
      </c>
      <c r="E5171" s="3">
        <v>40547.513194444444</v>
      </c>
      <c r="F5171" s="17">
        <v>1.06</v>
      </c>
      <c r="G5171" s="2">
        <v>16333</v>
      </c>
      <c r="H5171" s="2" t="s">
        <v>13</v>
      </c>
      <c r="I5171" s="17">
        <v>296.8</v>
      </c>
      <c r="J5171" s="4">
        <v>40544</v>
      </c>
      <c r="K5171" s="17">
        <f>IF(data[[#This Row],[UnitPrice]]&gt;=20, data[[#This Row],[Revenue]]*0.7,
   IF(data[[#This Row],[UnitPrice]]&gt;=10, data[[#This Row],[Revenue]]*0.6,
      data[[#This Row],[Revenue]]*0.5))</f>
        <v>148.4</v>
      </c>
      <c r="L5171" s="9">
        <f>data[[#This Row],[Revenue]]*0.75</f>
        <v>222.60000000000002</v>
      </c>
      <c r="M5171" s="26">
        <f>IF(data[[#This Row],[Cost]]&gt;0, (data[[#This Row],[Profit]]/data[[#This Row],[Cost]]), 0)</f>
        <v>1.5</v>
      </c>
      <c r="N5171" s="17">
        <f t="shared" si="80"/>
        <v>54.150865637937386</v>
      </c>
    </row>
    <row r="5172" spans="1:14" x14ac:dyDescent="0.35">
      <c r="A5172" s="2" t="s">
        <v>5153</v>
      </c>
      <c r="B5172" s="2" t="s">
        <v>226</v>
      </c>
      <c r="C5172" s="14" t="s">
        <v>227</v>
      </c>
      <c r="D5172" s="2">
        <v>24</v>
      </c>
      <c r="E5172" s="3">
        <v>40759.523611111108</v>
      </c>
      <c r="F5172" s="17">
        <v>1.25</v>
      </c>
      <c r="G5172" s="2">
        <v>18041</v>
      </c>
      <c r="H5172" s="2" t="s">
        <v>13</v>
      </c>
      <c r="I5172" s="17">
        <v>30</v>
      </c>
      <c r="J5172" s="4">
        <v>40756</v>
      </c>
      <c r="K5172" s="17">
        <f>IF(data[[#This Row],[UnitPrice]]&gt;=20, data[[#This Row],[Revenue]]*0.7,
   IF(data[[#This Row],[UnitPrice]]&gt;=10, data[[#This Row],[Revenue]]*0.6,
      data[[#This Row],[Revenue]]*0.5))</f>
        <v>15</v>
      </c>
      <c r="L5172" s="9">
        <f>data[[#This Row],[Revenue]]*0.75</f>
        <v>22.5</v>
      </c>
      <c r="M5172" s="26">
        <f>IF(data[[#This Row],[Cost]]&gt;0, (data[[#This Row],[Profit]]/data[[#This Row],[Cost]]), 0)</f>
        <v>1.5</v>
      </c>
      <c r="N5172" s="17">
        <f t="shared" si="80"/>
        <v>54.05950677710829</v>
      </c>
    </row>
    <row r="5173" spans="1:14" x14ac:dyDescent="0.35">
      <c r="A5173" s="2" t="s">
        <v>6772</v>
      </c>
      <c r="B5173" s="2" t="s">
        <v>226</v>
      </c>
      <c r="C5173" s="14" t="s">
        <v>227</v>
      </c>
      <c r="D5173" s="2">
        <v>24</v>
      </c>
      <c r="E5173" s="3">
        <v>40761.539583333331</v>
      </c>
      <c r="F5173" s="17">
        <v>1.25</v>
      </c>
      <c r="G5173" s="2">
        <v>12901</v>
      </c>
      <c r="H5173" s="2" t="s">
        <v>13</v>
      </c>
      <c r="I5173" s="17">
        <v>30</v>
      </c>
      <c r="J5173" s="4">
        <v>40756</v>
      </c>
      <c r="K5173" s="17">
        <f>IF(data[[#This Row],[UnitPrice]]&gt;=20, data[[#This Row],[Revenue]]*0.7,
   IF(data[[#This Row],[UnitPrice]]&gt;=10, data[[#This Row],[Revenue]]*0.6,
      data[[#This Row],[Revenue]]*0.5))</f>
        <v>15</v>
      </c>
      <c r="L5173" s="9">
        <f>data[[#This Row],[Revenue]]*0.75</f>
        <v>22.5</v>
      </c>
      <c r="M5173" s="26">
        <f>IF(data[[#This Row],[Cost]]&gt;0, (data[[#This Row],[Profit]]/data[[#This Row],[Cost]]), 0)</f>
        <v>1.5</v>
      </c>
      <c r="N5173" s="17">
        <f t="shared" si="80"/>
        <v>54.068568738229608</v>
      </c>
    </row>
    <row r="5174" spans="1:14" x14ac:dyDescent="0.35">
      <c r="A5174" s="2" t="s">
        <v>8009</v>
      </c>
      <c r="B5174" s="2" t="s">
        <v>226</v>
      </c>
      <c r="C5174" s="14" t="s">
        <v>227</v>
      </c>
      <c r="D5174" s="2">
        <v>240</v>
      </c>
      <c r="E5174" s="3">
        <v>40641.754166666666</v>
      </c>
      <c r="F5174" s="17">
        <v>1.06</v>
      </c>
      <c r="G5174" s="2">
        <v>12931</v>
      </c>
      <c r="H5174" s="2" t="s">
        <v>13</v>
      </c>
      <c r="I5174" s="17">
        <v>254.4</v>
      </c>
      <c r="J5174" s="4">
        <v>40634</v>
      </c>
      <c r="K5174" s="17">
        <f>IF(data[[#This Row],[UnitPrice]]&gt;=20, data[[#This Row],[Revenue]]*0.7,
   IF(data[[#This Row],[UnitPrice]]&gt;=10, data[[#This Row],[Revenue]]*0.6,
      data[[#This Row],[Revenue]]*0.5))</f>
        <v>127.2</v>
      </c>
      <c r="L5174" s="9">
        <f>data[[#This Row],[Revenue]]*0.75</f>
        <v>190.8</v>
      </c>
      <c r="M5174" s="26">
        <f>IF(data[[#This Row],[Cost]]&gt;0, (data[[#This Row],[Profit]]/data[[#This Row],[Cost]]), 0)</f>
        <v>1.5</v>
      </c>
      <c r="N5174" s="17">
        <f t="shared" si="80"/>
        <v>54.077637528259096</v>
      </c>
    </row>
    <row r="5175" spans="1:14" x14ac:dyDescent="0.35">
      <c r="A5175" s="2" t="s">
        <v>8255</v>
      </c>
      <c r="B5175" s="2" t="s">
        <v>226</v>
      </c>
      <c r="C5175" s="14" t="s">
        <v>227</v>
      </c>
      <c r="D5175" s="2">
        <v>12</v>
      </c>
      <c r="E5175" s="3">
        <v>40855.407638888886</v>
      </c>
      <c r="F5175" s="17">
        <v>1.25</v>
      </c>
      <c r="G5175" s="2">
        <v>14346</v>
      </c>
      <c r="H5175" s="2" t="s">
        <v>13</v>
      </c>
      <c r="I5175" s="17">
        <v>15</v>
      </c>
      <c r="J5175" s="4">
        <v>40848</v>
      </c>
      <c r="K5175" s="17">
        <f>IF(data[[#This Row],[UnitPrice]]&gt;=20, data[[#This Row],[Revenue]]*0.7,
   IF(data[[#This Row],[UnitPrice]]&gt;=10, data[[#This Row],[Revenue]]*0.6,
      data[[#This Row],[Revenue]]*0.5))</f>
        <v>7.5</v>
      </c>
      <c r="L5175" s="9">
        <f>data[[#This Row],[Revenue]]*0.75</f>
        <v>11.25</v>
      </c>
      <c r="M5175" s="26">
        <f>IF(data[[#This Row],[Cost]]&gt;0, (data[[#This Row],[Profit]]/data[[#This Row],[Cost]]), 0)</f>
        <v>1.5</v>
      </c>
      <c r="N5175" s="17">
        <f t="shared" si="80"/>
        <v>54.002129664530585</v>
      </c>
    </row>
    <row r="5176" spans="1:14" x14ac:dyDescent="0.35">
      <c r="A5176" s="2" t="s">
        <v>8310</v>
      </c>
      <c r="B5176" s="2" t="s">
        <v>226</v>
      </c>
      <c r="C5176" s="14" t="s">
        <v>227</v>
      </c>
      <c r="D5176" s="2">
        <v>72</v>
      </c>
      <c r="E5176" s="3">
        <v>40855.665277777778</v>
      </c>
      <c r="F5176" s="17">
        <v>1.06</v>
      </c>
      <c r="G5176" s="2">
        <v>12931</v>
      </c>
      <c r="H5176" s="2" t="s">
        <v>13</v>
      </c>
      <c r="I5176" s="17">
        <v>76.319999999999993</v>
      </c>
      <c r="J5176" s="4">
        <v>40848</v>
      </c>
      <c r="K5176" s="17">
        <f>IF(data[[#This Row],[UnitPrice]]&gt;=20, data[[#This Row],[Revenue]]*0.7,
   IF(data[[#This Row],[UnitPrice]]&gt;=10, data[[#This Row],[Revenue]]*0.6,
      data[[#This Row],[Revenue]]*0.5))</f>
        <v>38.159999999999997</v>
      </c>
      <c r="L5176" s="9">
        <f>data[[#This Row],[Revenue]]*0.75</f>
        <v>57.239999999999995</v>
      </c>
      <c r="M5176" s="26">
        <f>IF(data[[#This Row],[Cost]]&gt;0, (data[[#This Row],[Profit]]/data[[#This Row],[Cost]]), 0)</f>
        <v>1.5</v>
      </c>
      <c r="N5176" s="17">
        <f t="shared" si="80"/>
        <v>54.016836349924453</v>
      </c>
    </row>
    <row r="5177" spans="1:14" x14ac:dyDescent="0.35">
      <c r="A5177" s="2" t="s">
        <v>11330</v>
      </c>
      <c r="B5177" s="2" t="s">
        <v>226</v>
      </c>
      <c r="C5177" s="14" t="s">
        <v>227</v>
      </c>
      <c r="D5177" s="2">
        <v>1120</v>
      </c>
      <c r="E5177" s="3">
        <v>40586.513194444444</v>
      </c>
      <c r="F5177" s="17">
        <v>1.06</v>
      </c>
      <c r="G5177" s="2">
        <v>16333</v>
      </c>
      <c r="H5177" s="2" t="s">
        <v>13</v>
      </c>
      <c r="I5177" s="17">
        <v>1187.2</v>
      </c>
      <c r="J5177" s="4">
        <v>40575</v>
      </c>
      <c r="K5177" s="17">
        <f>IF(data[[#This Row],[UnitPrice]]&gt;=20, data[[#This Row],[Revenue]]*0.7,
   IF(data[[#This Row],[UnitPrice]]&gt;=10, data[[#This Row],[Revenue]]*0.6,
      data[[#This Row],[Revenue]]*0.5))</f>
        <v>593.6</v>
      </c>
      <c r="L5177" s="9">
        <f>data[[#This Row],[Revenue]]*0.75</f>
        <v>890.40000000000009</v>
      </c>
      <c r="M5177" s="26">
        <f>IF(data[[#This Row],[Cost]]&gt;0, (data[[#This Row],[Profit]]/data[[#This Row],[Cost]]), 0)</f>
        <v>1.5</v>
      </c>
      <c r="N5177" s="17">
        <f t="shared" si="80"/>
        <v>54.008423236514396</v>
      </c>
    </row>
    <row r="5178" spans="1:14" hidden="1" x14ac:dyDescent="0.35">
      <c r="A5178" s="2" t="s">
        <v>697</v>
      </c>
      <c r="B5178" s="2" t="s">
        <v>698</v>
      </c>
      <c r="C5178" s="14" t="s">
        <v>699</v>
      </c>
      <c r="D5178" s="2">
        <v>1</v>
      </c>
      <c r="E5178" s="3">
        <v>40221.804166666669</v>
      </c>
      <c r="F5178" s="17">
        <v>3.75</v>
      </c>
      <c r="G5178" s="2">
        <v>17961</v>
      </c>
      <c r="H5178" s="2" t="s">
        <v>13</v>
      </c>
      <c r="I5178" s="17">
        <v>3.75</v>
      </c>
      <c r="J5178" s="4">
        <v>40210</v>
      </c>
      <c r="K5178" s="17">
        <f>IF(data[[#This Row],[UnitPrice]]&gt;=20, data[[#This Row],[Revenue]]*0.7,
   IF(data[[#This Row],[UnitPrice]]&gt;=10, data[[#This Row],[Revenue]]*0.6,
      data[[#This Row],[Revenue]]*0.5))</f>
        <v>1.875</v>
      </c>
      <c r="L5178" s="9">
        <f>data[[#This Row],[Revenue]]*0.75</f>
        <v>2.8125</v>
      </c>
      <c r="M5178" s="26">
        <f>IF(data[[#This Row],[Cost]]&gt;0, (data[[#This Row],[Profit]]/data[[#This Row],[Cost]]), 0)</f>
        <v>1.5</v>
      </c>
      <c r="N5178" s="17">
        <f t="shared" si="80"/>
        <v>53.580803773584783</v>
      </c>
    </row>
    <row r="5179" spans="1:14" hidden="1" x14ac:dyDescent="0.35">
      <c r="A5179" s="2" t="s">
        <v>2530</v>
      </c>
      <c r="B5179" s="2" t="s">
        <v>698</v>
      </c>
      <c r="C5179" s="2" t="s">
        <v>699</v>
      </c>
      <c r="D5179" s="2">
        <v>216</v>
      </c>
      <c r="E5179" s="3">
        <v>40664.493055555555</v>
      </c>
      <c r="F5179" s="2">
        <v>3.39</v>
      </c>
      <c r="G5179" s="2">
        <v>15769</v>
      </c>
      <c r="H5179" s="2" t="s">
        <v>13</v>
      </c>
      <c r="I5179" s="2">
        <v>732.24</v>
      </c>
      <c r="J5179" s="4">
        <v>40664</v>
      </c>
      <c r="K5179" s="17">
        <f>IF(data[[#This Row],[UnitPrice]]&gt;=20, data[[#This Row],[Revenue]]*0.7,
   IF(data[[#This Row],[UnitPrice]]&gt;=10, data[[#This Row],[Revenue]]*0.6,
      data[[#This Row],[Revenue]]*0.5))</f>
        <v>366.12</v>
      </c>
      <c r="L5179" s="9">
        <f>data[[#This Row],[Revenue]]*0.75</f>
        <v>549.18000000000006</v>
      </c>
      <c r="M5179" s="26">
        <f>IF(data[[#This Row],[Cost]]&gt;0, (data[[#This Row],[Profit]]/data[[#This Row],[Cost]]), 0)</f>
        <v>1.5000000000000002</v>
      </c>
      <c r="N5179" s="17">
        <f t="shared" si="80"/>
        <v>53.599614949037253</v>
      </c>
    </row>
    <row r="5180" spans="1:14" x14ac:dyDescent="0.35">
      <c r="A5180" s="2" t="s">
        <v>1697</v>
      </c>
      <c r="B5180" s="2" t="s">
        <v>1698</v>
      </c>
      <c r="C5180" s="14" t="s">
        <v>1699</v>
      </c>
      <c r="D5180" s="2">
        <v>5</v>
      </c>
      <c r="E5180" s="3">
        <v>40433.540972222225</v>
      </c>
      <c r="F5180" s="17">
        <v>2.95</v>
      </c>
      <c r="G5180" s="2">
        <v>14479</v>
      </c>
      <c r="H5180" s="2" t="s">
        <v>13</v>
      </c>
      <c r="I5180" s="17">
        <v>14.75</v>
      </c>
      <c r="J5180" s="4">
        <v>40422</v>
      </c>
      <c r="K5180" s="17">
        <f>IF(data[[#This Row],[UnitPrice]]&gt;=20, data[[#This Row],[Revenue]]*0.7,
   IF(data[[#This Row],[UnitPrice]]&gt;=10, data[[#This Row],[Revenue]]*0.6,
      data[[#This Row],[Revenue]]*0.5))</f>
        <v>7.375</v>
      </c>
      <c r="L5180" s="9">
        <f>data[[#This Row],[Revenue]]*0.75</f>
        <v>11.0625</v>
      </c>
      <c r="M5180" s="26">
        <f>IF(data[[#This Row],[Cost]]&gt;0, (data[[#This Row],[Profit]]/data[[#This Row],[Cost]]), 0)</f>
        <v>1.5</v>
      </c>
      <c r="N5180" s="17">
        <f t="shared" si="80"/>
        <v>53.343330815709912</v>
      </c>
    </row>
    <row r="5181" spans="1:14" x14ac:dyDescent="0.35">
      <c r="A5181" s="2" t="s">
        <v>3040</v>
      </c>
      <c r="B5181" s="2" t="s">
        <v>1698</v>
      </c>
      <c r="C5181" s="14" t="s">
        <v>1699</v>
      </c>
      <c r="D5181" s="2">
        <v>50</v>
      </c>
      <c r="E5181" s="3">
        <v>40878.65</v>
      </c>
      <c r="F5181" s="17">
        <v>2.5499999999999998</v>
      </c>
      <c r="G5181" s="2">
        <v>15171</v>
      </c>
      <c r="H5181" s="2" t="s">
        <v>13</v>
      </c>
      <c r="I5181" s="17">
        <v>127.5</v>
      </c>
      <c r="J5181" s="4">
        <v>40878</v>
      </c>
      <c r="K5181" s="17">
        <f>IF(data[[#This Row],[UnitPrice]]&gt;=20, data[[#This Row],[Revenue]]*0.7,
   IF(data[[#This Row],[UnitPrice]]&gt;=10, data[[#This Row],[Revenue]]*0.6,
      data[[#This Row],[Revenue]]*0.5))</f>
        <v>63.75</v>
      </c>
      <c r="L5181" s="9">
        <f>data[[#This Row],[Revenue]]*0.75</f>
        <v>95.625</v>
      </c>
      <c r="M5181" s="26">
        <f>IF(data[[#This Row],[Cost]]&gt;0, (data[[#This Row],[Profit]]/data[[#This Row],[Cost]]), 0)</f>
        <v>1.5</v>
      </c>
      <c r="N5181" s="17">
        <f t="shared" si="80"/>
        <v>53.357910842463106</v>
      </c>
    </row>
    <row r="5182" spans="1:14" x14ac:dyDescent="0.35">
      <c r="A5182" s="2" t="s">
        <v>5171</v>
      </c>
      <c r="B5182" s="2" t="s">
        <v>1698</v>
      </c>
      <c r="C5182" s="14" t="s">
        <v>1699</v>
      </c>
      <c r="D5182" s="2">
        <v>1</v>
      </c>
      <c r="E5182" s="3">
        <v>40759.649305555555</v>
      </c>
      <c r="F5182" s="17">
        <v>2.95</v>
      </c>
      <c r="G5182" s="2">
        <v>12748</v>
      </c>
      <c r="H5182" s="2" t="s">
        <v>13</v>
      </c>
      <c r="I5182" s="17">
        <v>2.95</v>
      </c>
      <c r="J5182" s="4">
        <v>40756</v>
      </c>
      <c r="K5182" s="17">
        <f>IF(data[[#This Row],[UnitPrice]]&gt;=20, data[[#This Row],[Revenue]]*0.7,
   IF(data[[#This Row],[UnitPrice]]&gt;=10, data[[#This Row],[Revenue]]*0.6,
      data[[#This Row],[Revenue]]*0.5))</f>
        <v>1.4750000000000001</v>
      </c>
      <c r="L5182" s="9">
        <f>data[[#This Row],[Revenue]]*0.75</f>
        <v>2.2125000000000004</v>
      </c>
      <c r="M5182" s="26">
        <f>IF(data[[#This Row],[Cost]]&gt;0, (data[[#This Row],[Profit]]/data[[#This Row],[Cost]]), 0)</f>
        <v>1.5000000000000002</v>
      </c>
      <c r="N5182" s="17">
        <f t="shared" si="80"/>
        <v>53.329890400604647</v>
      </c>
    </row>
    <row r="5183" spans="1:14" x14ac:dyDescent="0.35">
      <c r="A5183" s="2" t="s">
        <v>7879</v>
      </c>
      <c r="B5183" s="2" t="s">
        <v>1698</v>
      </c>
      <c r="C5183" s="14" t="s">
        <v>1699</v>
      </c>
      <c r="D5183" s="2">
        <v>5</v>
      </c>
      <c r="E5183" s="3">
        <v>40610.450694444444</v>
      </c>
      <c r="F5183" s="17">
        <v>2.95</v>
      </c>
      <c r="G5183" s="2">
        <v>13695</v>
      </c>
      <c r="H5183" s="2" t="s">
        <v>13</v>
      </c>
      <c r="I5183" s="17">
        <v>14.75</v>
      </c>
      <c r="J5183" s="4">
        <v>40603</v>
      </c>
      <c r="K5183" s="17">
        <f>IF(data[[#This Row],[UnitPrice]]&gt;=20, data[[#This Row],[Revenue]]*0.7,
   IF(data[[#This Row],[UnitPrice]]&gt;=10, data[[#This Row],[Revenue]]*0.6,
      data[[#This Row],[Revenue]]*0.5))</f>
        <v>7.375</v>
      </c>
      <c r="L5183" s="9">
        <f>data[[#This Row],[Revenue]]*0.75</f>
        <v>11.0625</v>
      </c>
      <c r="M5183" s="26">
        <f>IF(data[[#This Row],[Cost]]&gt;0, (data[[#This Row],[Profit]]/data[[#This Row],[Cost]]), 0)</f>
        <v>1.5</v>
      </c>
      <c r="N5183" s="17">
        <f t="shared" si="80"/>
        <v>53.348937618147403</v>
      </c>
    </row>
    <row r="5184" spans="1:14" x14ac:dyDescent="0.35">
      <c r="A5184" s="2" t="s">
        <v>11120</v>
      </c>
      <c r="B5184" s="2" t="s">
        <v>1698</v>
      </c>
      <c r="C5184" s="14" t="s">
        <v>1699</v>
      </c>
      <c r="D5184" s="2">
        <v>4</v>
      </c>
      <c r="E5184" s="3">
        <v>40858.618055555555</v>
      </c>
      <c r="F5184" s="17">
        <v>2.95</v>
      </c>
      <c r="G5184" s="2">
        <v>17052</v>
      </c>
      <c r="H5184" s="2" t="s">
        <v>13</v>
      </c>
      <c r="I5184" s="17">
        <v>11.8</v>
      </c>
      <c r="J5184" s="4">
        <v>40848</v>
      </c>
      <c r="K5184" s="17">
        <f>IF(data[[#This Row],[UnitPrice]]&gt;=20, data[[#This Row],[Revenue]]*0.7,
   IF(data[[#This Row],[UnitPrice]]&gt;=10, data[[#This Row],[Revenue]]*0.6,
      data[[#This Row],[Revenue]]*0.5))</f>
        <v>5.9</v>
      </c>
      <c r="L5184" s="9">
        <f>data[[#This Row],[Revenue]]*0.75</f>
        <v>8.8500000000000014</v>
      </c>
      <c r="M5184" s="26">
        <f>IF(data[[#This Row],[Cost]]&gt;0, (data[[#This Row],[Profit]]/data[[#This Row],[Cost]]), 0)</f>
        <v>1.5000000000000002</v>
      </c>
      <c r="N5184" s="17">
        <f t="shared" si="80"/>
        <v>53.363536308623253</v>
      </c>
    </row>
    <row r="5185" spans="1:14" x14ac:dyDescent="0.35">
      <c r="A5185" s="2" t="s">
        <v>7431</v>
      </c>
      <c r="B5185" s="2" t="s">
        <v>7432</v>
      </c>
      <c r="C5185" s="14" t="s">
        <v>7433</v>
      </c>
      <c r="D5185" s="2">
        <v>13</v>
      </c>
      <c r="E5185" s="3">
        <v>40731.525000000001</v>
      </c>
      <c r="F5185" s="17">
        <v>0.39</v>
      </c>
      <c r="G5185" s="2">
        <v>16743</v>
      </c>
      <c r="H5185" s="2" t="s">
        <v>13</v>
      </c>
      <c r="I5185" s="17">
        <v>5.07</v>
      </c>
      <c r="J5185" s="4">
        <v>40725</v>
      </c>
      <c r="K5185" s="17">
        <f>IF(data[[#This Row],[UnitPrice]]&gt;=20, data[[#This Row],[Revenue]]*0.7,
   IF(data[[#This Row],[UnitPrice]]&gt;=10, data[[#This Row],[Revenue]]*0.6,
      data[[#This Row],[Revenue]]*0.5))</f>
        <v>2.5350000000000001</v>
      </c>
      <c r="L5185" s="9">
        <f>data[[#This Row],[Revenue]]*0.75</f>
        <v>3.8025000000000002</v>
      </c>
      <c r="M5185" s="26">
        <f>IF(data[[#This Row],[Cost]]&gt;0, (data[[#This Row],[Profit]]/data[[#This Row],[Cost]]), 0)</f>
        <v>1.5</v>
      </c>
      <c r="N5185" s="17">
        <f t="shared" si="80"/>
        <v>53.379262202043094</v>
      </c>
    </row>
    <row r="5186" spans="1:14" x14ac:dyDescent="0.35">
      <c r="A5186" s="2" t="s">
        <v>7304</v>
      </c>
      <c r="B5186" s="2" t="s">
        <v>2308</v>
      </c>
      <c r="C5186" s="14" t="s">
        <v>2309</v>
      </c>
      <c r="D5186" s="2">
        <v>1</v>
      </c>
      <c r="E5186" s="3">
        <v>40670.546527777777</v>
      </c>
      <c r="F5186" s="17">
        <v>4.95</v>
      </c>
      <c r="G5186" s="2">
        <v>18203</v>
      </c>
      <c r="H5186" s="2" t="s">
        <v>13</v>
      </c>
      <c r="I5186" s="17">
        <v>4.95</v>
      </c>
      <c r="J5186" s="4">
        <v>40664</v>
      </c>
      <c r="K5186" s="17">
        <f>IF(data[[#This Row],[UnitPrice]]&gt;=20, data[[#This Row],[Revenue]]*0.7,
   IF(data[[#This Row],[UnitPrice]]&gt;=10, data[[#This Row],[Revenue]]*0.6,
      data[[#This Row],[Revenue]]*0.5))</f>
        <v>2.4750000000000001</v>
      </c>
      <c r="L5186" s="9">
        <f>data[[#This Row],[Revenue]]*0.75</f>
        <v>3.7125000000000004</v>
      </c>
      <c r="M5186" s="26">
        <f>IF(data[[#This Row],[Cost]]&gt;0, (data[[#This Row],[Profit]]/data[[#This Row],[Cost]]), 0)</f>
        <v>1.5</v>
      </c>
      <c r="N5186" s="17">
        <f t="shared" ref="N5186:N5249" si="81">SUM(I5186:I13010)/COUNTA(_xlfn.UNIQUE(A5186:A13010))</f>
        <v>53.397547312641898</v>
      </c>
    </row>
    <row r="5187" spans="1:14" x14ac:dyDescent="0.35">
      <c r="A5187" s="2" t="s">
        <v>8241</v>
      </c>
      <c r="B5187" s="2" t="s">
        <v>7758</v>
      </c>
      <c r="C5187" s="14" t="s">
        <v>8242</v>
      </c>
      <c r="D5187" s="2">
        <v>3</v>
      </c>
      <c r="E5187" s="3">
        <v>40824.693749999999</v>
      </c>
      <c r="F5187" s="17">
        <v>1.25</v>
      </c>
      <c r="G5187" s="2">
        <v>16904</v>
      </c>
      <c r="H5187" s="2" t="s">
        <v>13</v>
      </c>
      <c r="I5187" s="17">
        <v>3.75</v>
      </c>
      <c r="J5187" s="4">
        <v>40817</v>
      </c>
      <c r="K5187" s="17">
        <f>IF(data[[#This Row],[UnitPrice]]&gt;=20, data[[#This Row],[Revenue]]*0.7,
   IF(data[[#This Row],[UnitPrice]]&gt;=10, data[[#This Row],[Revenue]]*0.6,
      data[[#This Row],[Revenue]]*0.5))</f>
        <v>1.875</v>
      </c>
      <c r="L5187" s="9">
        <f>data[[#This Row],[Revenue]]*0.75</f>
        <v>2.8125</v>
      </c>
      <c r="M5187" s="26">
        <f>IF(data[[#This Row],[Cost]]&gt;0, (data[[#This Row],[Profit]]/data[[#This Row],[Cost]]), 0)</f>
        <v>1.5</v>
      </c>
      <c r="N5187" s="17">
        <f t="shared" si="81"/>
        <v>53.415891707686434</v>
      </c>
    </row>
    <row r="5188" spans="1:14" x14ac:dyDescent="0.35">
      <c r="A5188" s="2" t="s">
        <v>1133</v>
      </c>
      <c r="B5188" s="2" t="s">
        <v>1134</v>
      </c>
      <c r="C5188" s="14" t="s">
        <v>1135</v>
      </c>
      <c r="D5188" s="2">
        <v>3</v>
      </c>
      <c r="E5188" s="3">
        <v>40341.510416666664</v>
      </c>
      <c r="F5188" s="17">
        <v>0.85</v>
      </c>
      <c r="G5188" s="2">
        <v>15048</v>
      </c>
      <c r="H5188" s="2" t="s">
        <v>13</v>
      </c>
      <c r="I5188" s="17">
        <v>2.5499999999999998</v>
      </c>
      <c r="J5188" s="4">
        <v>40330</v>
      </c>
      <c r="K5188" s="17">
        <f>IF(data[[#This Row],[UnitPrice]]&gt;=20, data[[#This Row],[Revenue]]*0.7,
   IF(data[[#This Row],[UnitPrice]]&gt;=10, data[[#This Row],[Revenue]]*0.6,
      data[[#This Row],[Revenue]]*0.5))</f>
        <v>1.2749999999999999</v>
      </c>
      <c r="L5188" s="9">
        <f>data[[#This Row],[Revenue]]*0.75</f>
        <v>1.9124999999999999</v>
      </c>
      <c r="M5188" s="26">
        <f>IF(data[[#This Row],[Cost]]&gt;0, (data[[#This Row],[Profit]]/data[[#This Row],[Cost]]), 0)</f>
        <v>1.5</v>
      </c>
      <c r="N5188" s="17">
        <f t="shared" si="81"/>
        <v>53.434704545454501</v>
      </c>
    </row>
    <row r="5189" spans="1:14" x14ac:dyDescent="0.35">
      <c r="A5189" s="2" t="s">
        <v>1976</v>
      </c>
      <c r="B5189" s="2" t="s">
        <v>1977</v>
      </c>
      <c r="C5189" s="14" t="s">
        <v>1978</v>
      </c>
      <c r="D5189" s="2">
        <v>1</v>
      </c>
      <c r="E5189" s="3">
        <v>40463.691666666666</v>
      </c>
      <c r="F5189" s="17">
        <v>8.5</v>
      </c>
      <c r="G5189" s="2">
        <v>17757</v>
      </c>
      <c r="H5189" s="2" t="s">
        <v>13</v>
      </c>
      <c r="I5189" s="17">
        <v>8.5</v>
      </c>
      <c r="J5189" s="4">
        <v>40452</v>
      </c>
      <c r="K5189" s="17">
        <f>IF(data[[#This Row],[UnitPrice]]&gt;=20, data[[#This Row],[Revenue]]*0.7,
   IF(data[[#This Row],[UnitPrice]]&gt;=10, data[[#This Row],[Revenue]]*0.6,
      data[[#This Row],[Revenue]]*0.5))</f>
        <v>4.25</v>
      </c>
      <c r="L5189" s="9">
        <f>data[[#This Row],[Revenue]]*0.75</f>
        <v>6.375</v>
      </c>
      <c r="M5189" s="26">
        <f>IF(data[[#This Row],[Cost]]&gt;0, (data[[#This Row],[Profit]]/data[[#This Row],[Cost]]), 0)</f>
        <v>1.5</v>
      </c>
      <c r="N5189" s="17">
        <f t="shared" si="81"/>
        <v>53.453986358469074</v>
      </c>
    </row>
    <row r="5190" spans="1:14" x14ac:dyDescent="0.35">
      <c r="A5190" s="2" t="s">
        <v>2788</v>
      </c>
      <c r="B5190" s="2" t="s">
        <v>1977</v>
      </c>
      <c r="C5190" s="14" t="s">
        <v>1978</v>
      </c>
      <c r="D5190" s="2">
        <v>1</v>
      </c>
      <c r="E5190" s="3">
        <v>40787.495833333334</v>
      </c>
      <c r="F5190" s="17">
        <v>8.5</v>
      </c>
      <c r="G5190" s="2">
        <v>15059</v>
      </c>
      <c r="H5190" s="2" t="s">
        <v>13</v>
      </c>
      <c r="I5190" s="17">
        <v>8.5</v>
      </c>
      <c r="J5190" s="4">
        <v>40787</v>
      </c>
      <c r="K5190" s="17">
        <f>IF(data[[#This Row],[UnitPrice]]&gt;=20, data[[#This Row],[Revenue]]*0.7,
   IF(data[[#This Row],[UnitPrice]]&gt;=10, data[[#This Row],[Revenue]]*0.6,
      data[[#This Row],[Revenue]]*0.5))</f>
        <v>4.25</v>
      </c>
      <c r="L5190" s="9">
        <f>data[[#This Row],[Revenue]]*0.75</f>
        <v>6.375</v>
      </c>
      <c r="M5190" s="26">
        <f>IF(data[[#This Row],[Cost]]&gt;0, (data[[#This Row],[Profit]]/data[[#This Row],[Cost]]), 0)</f>
        <v>1.5</v>
      </c>
      <c r="N5190" s="17">
        <f t="shared" si="81"/>
        <v>53.471027293404056</v>
      </c>
    </row>
    <row r="5191" spans="1:14" x14ac:dyDescent="0.35">
      <c r="A5191" s="2" t="s">
        <v>3726</v>
      </c>
      <c r="B5191" s="2" t="s">
        <v>1977</v>
      </c>
      <c r="C5191" s="14" t="s">
        <v>1978</v>
      </c>
      <c r="D5191" s="2">
        <v>2</v>
      </c>
      <c r="E5191" s="3">
        <v>40818.429166666669</v>
      </c>
      <c r="F5191" s="17">
        <v>8.5</v>
      </c>
      <c r="G5191" s="2">
        <v>17686</v>
      </c>
      <c r="H5191" s="2" t="s">
        <v>13</v>
      </c>
      <c r="I5191" s="17">
        <v>17</v>
      </c>
      <c r="J5191" s="4">
        <v>40817</v>
      </c>
      <c r="K5191" s="17">
        <f>IF(data[[#This Row],[UnitPrice]]&gt;=20, data[[#This Row],[Revenue]]*0.7,
   IF(data[[#This Row],[UnitPrice]]&gt;=10, data[[#This Row],[Revenue]]*0.6,
      data[[#This Row],[Revenue]]*0.5))</f>
        <v>8.5</v>
      </c>
      <c r="L5191" s="9">
        <f>data[[#This Row],[Revenue]]*0.75</f>
        <v>12.75</v>
      </c>
      <c r="M5191" s="26">
        <f>IF(data[[#This Row],[Cost]]&gt;0, (data[[#This Row],[Profit]]/data[[#This Row],[Cost]]), 0)</f>
        <v>1.5</v>
      </c>
      <c r="N5191" s="17">
        <f t="shared" si="81"/>
        <v>53.488081152825139</v>
      </c>
    </row>
    <row r="5192" spans="1:14" x14ac:dyDescent="0.35">
      <c r="A5192" s="2" t="s">
        <v>5654</v>
      </c>
      <c r="B5192" s="2" t="s">
        <v>1977</v>
      </c>
      <c r="C5192" s="14" t="s">
        <v>1978</v>
      </c>
      <c r="D5192" s="2">
        <v>12</v>
      </c>
      <c r="E5192" s="3">
        <v>40668.470833333333</v>
      </c>
      <c r="F5192" s="17">
        <v>7.65</v>
      </c>
      <c r="G5192" s="2">
        <v>18229</v>
      </c>
      <c r="H5192" s="2" t="s">
        <v>13</v>
      </c>
      <c r="I5192" s="17">
        <v>91.8</v>
      </c>
      <c r="J5192" s="4">
        <v>40664</v>
      </c>
      <c r="K5192" s="17">
        <f>IF(data[[#This Row],[UnitPrice]]&gt;=20, data[[#This Row],[Revenue]]*0.7,
   IF(data[[#This Row],[UnitPrice]]&gt;=10, data[[#This Row],[Revenue]]*0.6,
      data[[#This Row],[Revenue]]*0.5))</f>
        <v>45.9</v>
      </c>
      <c r="L5192" s="9">
        <f>data[[#This Row],[Revenue]]*0.75</f>
        <v>68.849999999999994</v>
      </c>
      <c r="M5192" s="26">
        <f>IF(data[[#This Row],[Cost]]&gt;0, (data[[#This Row],[Profit]]/data[[#This Row],[Cost]]), 0)</f>
        <v>1.5</v>
      </c>
      <c r="N5192" s="17">
        <f t="shared" si="81"/>
        <v>53.501923368740478</v>
      </c>
    </row>
    <row r="5193" spans="1:14" x14ac:dyDescent="0.35">
      <c r="A5193" s="2" t="s">
        <v>6672</v>
      </c>
      <c r="B5193" s="2" t="s">
        <v>1977</v>
      </c>
      <c r="C5193" s="14" t="s">
        <v>1978</v>
      </c>
      <c r="D5193" s="2">
        <v>4</v>
      </c>
      <c r="E5193" s="3">
        <v>40730.513194444444</v>
      </c>
      <c r="F5193" s="17">
        <v>8.5</v>
      </c>
      <c r="G5193" s="2">
        <v>15969</v>
      </c>
      <c r="H5193" s="2" t="s">
        <v>13</v>
      </c>
      <c r="I5193" s="17">
        <v>34</v>
      </c>
      <c r="J5193" s="4">
        <v>40725</v>
      </c>
      <c r="K5193" s="17">
        <f>IF(data[[#This Row],[UnitPrice]]&gt;=20, data[[#This Row],[Revenue]]*0.7,
   IF(data[[#This Row],[UnitPrice]]&gt;=10, data[[#This Row],[Revenue]]*0.6,
      data[[#This Row],[Revenue]]*0.5))</f>
        <v>17</v>
      </c>
      <c r="L5193" s="9">
        <f>data[[#This Row],[Revenue]]*0.75</f>
        <v>25.5</v>
      </c>
      <c r="M5193" s="26">
        <f>IF(data[[#This Row],[Cost]]&gt;0, (data[[#This Row],[Profit]]/data[[#This Row],[Cost]]), 0)</f>
        <v>1.5</v>
      </c>
      <c r="N5193" s="17">
        <f t="shared" si="81"/>
        <v>53.487388994307352</v>
      </c>
    </row>
    <row r="5194" spans="1:14" x14ac:dyDescent="0.35">
      <c r="A5194" s="2" t="s">
        <v>7826</v>
      </c>
      <c r="B5194" s="2" t="s">
        <v>1977</v>
      </c>
      <c r="C5194" s="14" t="s">
        <v>1978</v>
      </c>
      <c r="D5194" s="2">
        <v>1</v>
      </c>
      <c r="E5194" s="3">
        <v>40582.443055555559</v>
      </c>
      <c r="F5194" s="17">
        <v>8.5</v>
      </c>
      <c r="G5194" s="2">
        <v>17788</v>
      </c>
      <c r="H5194" s="2" t="s">
        <v>13</v>
      </c>
      <c r="I5194" s="17">
        <v>8.5</v>
      </c>
      <c r="J5194" s="4">
        <v>40575</v>
      </c>
      <c r="K5194" s="17">
        <f>IF(data[[#This Row],[UnitPrice]]&gt;=20, data[[#This Row],[Revenue]]*0.7,
   IF(data[[#This Row],[UnitPrice]]&gt;=10, data[[#This Row],[Revenue]]*0.6,
      data[[#This Row],[Revenue]]*0.5))</f>
        <v>4.25</v>
      </c>
      <c r="L5194" s="9">
        <f>data[[#This Row],[Revenue]]*0.75</f>
        <v>6.375</v>
      </c>
      <c r="M5194" s="26">
        <f>IF(data[[#This Row],[Cost]]&gt;0, (data[[#This Row],[Profit]]/data[[#This Row],[Cost]]), 0)</f>
        <v>1.5</v>
      </c>
      <c r="N5194" s="17">
        <f t="shared" si="81"/>
        <v>53.494787395596006</v>
      </c>
    </row>
    <row r="5195" spans="1:14" x14ac:dyDescent="0.35">
      <c r="A5195" s="2" t="s">
        <v>8193</v>
      </c>
      <c r="B5195" s="2" t="s">
        <v>1977</v>
      </c>
      <c r="C5195" s="14" t="s">
        <v>1978</v>
      </c>
      <c r="D5195" s="2">
        <v>4</v>
      </c>
      <c r="E5195" s="3">
        <v>40794.697222222225</v>
      </c>
      <c r="F5195" s="17">
        <v>8.5</v>
      </c>
      <c r="G5195" s="2">
        <v>17675</v>
      </c>
      <c r="H5195" s="2" t="s">
        <v>13</v>
      </c>
      <c r="I5195" s="17">
        <v>34</v>
      </c>
      <c r="J5195" s="4">
        <v>40787</v>
      </c>
      <c r="K5195" s="17">
        <f>IF(data[[#This Row],[UnitPrice]]&gt;=20, data[[#This Row],[Revenue]]*0.7,
   IF(data[[#This Row],[UnitPrice]]&gt;=10, data[[#This Row],[Revenue]]*0.6,
      data[[#This Row],[Revenue]]*0.5))</f>
        <v>17</v>
      </c>
      <c r="L5195" s="9">
        <f>data[[#This Row],[Revenue]]*0.75</f>
        <v>25.5</v>
      </c>
      <c r="M5195" s="26">
        <f>IF(data[[#This Row],[Cost]]&gt;0, (data[[#This Row],[Profit]]/data[[#This Row],[Cost]]), 0)</f>
        <v>1.5</v>
      </c>
      <c r="N5195" s="17">
        <f t="shared" si="81"/>
        <v>53.511876186859048</v>
      </c>
    </row>
    <row r="5196" spans="1:14" x14ac:dyDescent="0.35">
      <c r="A5196" s="2" t="s">
        <v>8529</v>
      </c>
      <c r="B5196" s="2" t="s">
        <v>1977</v>
      </c>
      <c r="C5196" s="14" t="s">
        <v>1978</v>
      </c>
      <c r="D5196" s="2">
        <v>1</v>
      </c>
      <c r="E5196" s="3">
        <v>40583.554166666669</v>
      </c>
      <c r="F5196" s="17">
        <v>8.5</v>
      </c>
      <c r="G5196" s="2">
        <v>13232</v>
      </c>
      <c r="H5196" s="2" t="s">
        <v>13</v>
      </c>
      <c r="I5196" s="17">
        <v>8.5</v>
      </c>
      <c r="J5196" s="4">
        <v>40575</v>
      </c>
      <c r="K5196" s="17">
        <f>IF(data[[#This Row],[UnitPrice]]&gt;=20, data[[#This Row],[Revenue]]*0.7,
   IF(data[[#This Row],[UnitPrice]]&gt;=10, data[[#This Row],[Revenue]]*0.6,
      data[[#This Row],[Revenue]]*0.5))</f>
        <v>4.25</v>
      </c>
      <c r="L5196" s="9">
        <f>data[[#This Row],[Revenue]]*0.75</f>
        <v>6.375</v>
      </c>
      <c r="M5196" s="26">
        <f>IF(data[[#This Row],[Cost]]&gt;0, (data[[#This Row],[Profit]]/data[[#This Row],[Cost]]), 0)</f>
        <v>1.5</v>
      </c>
      <c r="N5196" s="17">
        <f t="shared" si="81"/>
        <v>53.519289513677762</v>
      </c>
    </row>
    <row r="5197" spans="1:14" x14ac:dyDescent="0.35">
      <c r="A5197" s="2" t="s">
        <v>8535</v>
      </c>
      <c r="B5197" s="2" t="s">
        <v>1977</v>
      </c>
      <c r="C5197" s="14" t="s">
        <v>1978</v>
      </c>
      <c r="D5197" s="2">
        <v>4</v>
      </c>
      <c r="E5197" s="3">
        <v>40583.576388888891</v>
      </c>
      <c r="F5197" s="17">
        <v>8.5</v>
      </c>
      <c r="G5197" s="2">
        <v>14004</v>
      </c>
      <c r="H5197" s="2" t="s">
        <v>13</v>
      </c>
      <c r="I5197" s="17">
        <v>34</v>
      </c>
      <c r="J5197" s="4">
        <v>40575</v>
      </c>
      <c r="K5197" s="17">
        <f>IF(data[[#This Row],[UnitPrice]]&gt;=20, data[[#This Row],[Revenue]]*0.7,
   IF(data[[#This Row],[UnitPrice]]&gt;=10, data[[#This Row],[Revenue]]*0.6,
      data[[#This Row],[Revenue]]*0.5))</f>
        <v>17</v>
      </c>
      <c r="L5197" s="9">
        <f>data[[#This Row],[Revenue]]*0.75</f>
        <v>25.5</v>
      </c>
      <c r="M5197" s="26">
        <f>IF(data[[#This Row],[Cost]]&gt;0, (data[[#This Row],[Profit]]/data[[#This Row],[Cost]]), 0)</f>
        <v>1.5</v>
      </c>
      <c r="N5197" s="17">
        <f t="shared" si="81"/>
        <v>53.536400608133739</v>
      </c>
    </row>
    <row r="5198" spans="1:14" x14ac:dyDescent="0.35">
      <c r="A5198" s="2" t="s">
        <v>9501</v>
      </c>
      <c r="B5198" s="2" t="s">
        <v>1977</v>
      </c>
      <c r="C5198" s="14" t="s">
        <v>1978</v>
      </c>
      <c r="D5198" s="2">
        <v>2</v>
      </c>
      <c r="E5198" s="3">
        <v>40673.620138888888</v>
      </c>
      <c r="F5198" s="17">
        <v>8.5</v>
      </c>
      <c r="G5198" s="2">
        <v>13709</v>
      </c>
      <c r="H5198" s="2" t="s">
        <v>13</v>
      </c>
      <c r="I5198" s="17">
        <v>17</v>
      </c>
      <c r="J5198" s="4">
        <v>40664</v>
      </c>
      <c r="K5198" s="17">
        <f>IF(data[[#This Row],[UnitPrice]]&gt;=20, data[[#This Row],[Revenue]]*0.7,
   IF(data[[#This Row],[UnitPrice]]&gt;=10, data[[#This Row],[Revenue]]*0.6,
      data[[#This Row],[Revenue]]*0.5))</f>
        <v>8.5</v>
      </c>
      <c r="L5198" s="9">
        <f>data[[#This Row],[Revenue]]*0.75</f>
        <v>12.75</v>
      </c>
      <c r="M5198" s="26">
        <f>IF(data[[#This Row],[Cost]]&gt;0, (data[[#This Row],[Profit]]/data[[#This Row],[Cost]]), 0)</f>
        <v>1.5</v>
      </c>
      <c r="N5198" s="17">
        <f t="shared" si="81"/>
        <v>53.543828897338358</v>
      </c>
    </row>
    <row r="5199" spans="1:14" x14ac:dyDescent="0.35">
      <c r="A5199" s="2" t="s">
        <v>10150</v>
      </c>
      <c r="B5199" s="2" t="s">
        <v>1977</v>
      </c>
      <c r="C5199" s="14" t="s">
        <v>1978</v>
      </c>
      <c r="D5199" s="2">
        <v>12</v>
      </c>
      <c r="E5199" s="3">
        <v>40554.484722222223</v>
      </c>
      <c r="F5199" s="17">
        <v>7.65</v>
      </c>
      <c r="G5199" s="2">
        <v>14866</v>
      </c>
      <c r="H5199" s="2" t="s">
        <v>13</v>
      </c>
      <c r="I5199" s="17">
        <v>91.8</v>
      </c>
      <c r="J5199" s="4">
        <v>40544</v>
      </c>
      <c r="K5199" s="17">
        <f>IF(data[[#This Row],[UnitPrice]]&gt;=20, data[[#This Row],[Revenue]]*0.7,
   IF(data[[#This Row],[UnitPrice]]&gt;=10, data[[#This Row],[Revenue]]*0.6,
      data[[#This Row],[Revenue]]*0.5))</f>
        <v>45.9</v>
      </c>
      <c r="L5199" s="9">
        <f>data[[#This Row],[Revenue]]*0.75</f>
        <v>68.849999999999994</v>
      </c>
      <c r="M5199" s="26">
        <f>IF(data[[#This Row],[Cost]]&gt;0, (data[[#This Row],[Profit]]/data[[#This Row],[Cost]]), 0)</f>
        <v>1.5</v>
      </c>
      <c r="N5199" s="17">
        <f t="shared" si="81"/>
        <v>53.557729174591053</v>
      </c>
    </row>
    <row r="5200" spans="1:14" x14ac:dyDescent="0.35">
      <c r="A5200" s="2" t="s">
        <v>11210</v>
      </c>
      <c r="B5200" s="2" t="s">
        <v>1977</v>
      </c>
      <c r="C5200" s="14" t="s">
        <v>1978</v>
      </c>
      <c r="D5200" s="2">
        <v>24</v>
      </c>
      <c r="E5200" s="3">
        <v>40555.509027777778</v>
      </c>
      <c r="F5200" s="17">
        <v>7.65</v>
      </c>
      <c r="G5200" s="2">
        <v>15380</v>
      </c>
      <c r="H5200" s="2" t="s">
        <v>13</v>
      </c>
      <c r="I5200" s="17">
        <v>183.6</v>
      </c>
      <c r="J5200" s="4">
        <v>40544</v>
      </c>
      <c r="K5200" s="17">
        <f>IF(data[[#This Row],[UnitPrice]]&gt;=20, data[[#This Row],[Revenue]]*0.7,
   IF(data[[#This Row],[UnitPrice]]&gt;=10, data[[#This Row],[Revenue]]*0.6,
      data[[#This Row],[Revenue]]*0.5))</f>
        <v>91.8</v>
      </c>
      <c r="L5200" s="9">
        <f>data[[#This Row],[Revenue]]*0.75</f>
        <v>137.69999999999999</v>
      </c>
      <c r="M5200" s="26">
        <f>IF(data[[#This Row],[Cost]]&gt;0, (data[[#This Row],[Profit]]/data[[#This Row],[Cost]]), 0)</f>
        <v>1.5</v>
      </c>
      <c r="N5200" s="17">
        <f t="shared" si="81"/>
        <v>53.543177321156726</v>
      </c>
    </row>
    <row r="5201" spans="1:14" x14ac:dyDescent="0.35">
      <c r="A5201" s="2" t="s">
        <v>11405</v>
      </c>
      <c r="B5201" s="2" t="s">
        <v>1977</v>
      </c>
      <c r="C5201" s="14" t="s">
        <v>1978</v>
      </c>
      <c r="D5201" s="2">
        <v>2</v>
      </c>
      <c r="E5201" s="3">
        <v>40645.423611111109</v>
      </c>
      <c r="F5201" s="17">
        <v>8.5</v>
      </c>
      <c r="G5201" s="2">
        <v>17243</v>
      </c>
      <c r="H5201" s="2" t="s">
        <v>13</v>
      </c>
      <c r="I5201" s="17">
        <v>17</v>
      </c>
      <c r="J5201" s="4">
        <v>40634</v>
      </c>
      <c r="K5201" s="17">
        <f>IF(data[[#This Row],[UnitPrice]]&gt;=20, data[[#This Row],[Revenue]]*0.7,
   IF(data[[#This Row],[UnitPrice]]&gt;=10, data[[#This Row],[Revenue]]*0.6,
      data[[#This Row],[Revenue]]*0.5))</f>
        <v>8.5</v>
      </c>
      <c r="L5201" s="9">
        <f>data[[#This Row],[Revenue]]*0.75</f>
        <v>12.75</v>
      </c>
      <c r="M5201" s="26">
        <f>IF(data[[#This Row],[Cost]]&gt;0, (data[[#This Row],[Profit]]/data[[#This Row],[Cost]]), 0)</f>
        <v>1.5</v>
      </c>
      <c r="N5201" s="17">
        <f t="shared" si="81"/>
        <v>53.493669585077988</v>
      </c>
    </row>
    <row r="5202" spans="1:14" hidden="1" x14ac:dyDescent="0.35">
      <c r="A5202" s="2" t="s">
        <v>9867</v>
      </c>
      <c r="B5202" s="2" t="s">
        <v>1977</v>
      </c>
      <c r="C5202" s="14" t="s">
        <v>1978</v>
      </c>
      <c r="D5202" s="2">
        <v>1</v>
      </c>
      <c r="E5202" s="3">
        <v>40826.693055555559</v>
      </c>
      <c r="F5202" s="17">
        <v>8.5</v>
      </c>
      <c r="G5202" s="2">
        <v>0</v>
      </c>
      <c r="H5202" s="2" t="s">
        <v>13</v>
      </c>
      <c r="I5202" s="17">
        <v>8.5</v>
      </c>
      <c r="J5202" s="4">
        <v>40817</v>
      </c>
      <c r="K5202" s="17">
        <f>IF(data[[#This Row],[UnitPrice]]&gt;=20, data[[#This Row],[Revenue]]*0.7,
   IF(data[[#This Row],[UnitPrice]]&gt;=10, data[[#This Row],[Revenue]]*0.6,
      data[[#This Row],[Revenue]]*0.5))</f>
        <v>4.25</v>
      </c>
      <c r="L5202" s="9">
        <f>data[[#This Row],[Revenue]]*0.75</f>
        <v>6.375</v>
      </c>
      <c r="M5202" s="26">
        <f>IF(data[[#This Row],[Cost]]&gt;0, (data[[#This Row],[Profit]]/data[[#This Row],[Cost]]), 0)</f>
        <v>1.5</v>
      </c>
      <c r="N5202" s="17">
        <f t="shared" si="81"/>
        <v>53.507566641279467</v>
      </c>
    </row>
    <row r="5203" spans="1:14" hidden="1" x14ac:dyDescent="0.35">
      <c r="A5203" s="2" t="s">
        <v>4164</v>
      </c>
      <c r="B5203" s="2" t="s">
        <v>2179</v>
      </c>
      <c r="C5203" s="14" t="s">
        <v>2180</v>
      </c>
      <c r="D5203" s="2">
        <v>1</v>
      </c>
      <c r="E5203" s="3">
        <v>40636.382638888892</v>
      </c>
      <c r="F5203" s="17">
        <v>7.95</v>
      </c>
      <c r="G5203" s="2">
        <v>0</v>
      </c>
      <c r="H5203" s="2" t="s">
        <v>13</v>
      </c>
      <c r="I5203" s="17">
        <v>7.95</v>
      </c>
      <c r="J5203" s="4">
        <v>40634</v>
      </c>
      <c r="K5203" s="17">
        <f>IF(data[[#This Row],[UnitPrice]]&gt;=20, data[[#This Row],[Revenue]]*0.7,
   IF(data[[#This Row],[UnitPrice]]&gt;=10, data[[#This Row],[Revenue]]*0.6,
      data[[#This Row],[Revenue]]*0.5))</f>
        <v>3.9750000000000001</v>
      </c>
      <c r="L5203" s="9">
        <f>data[[#This Row],[Revenue]]*0.75</f>
        <v>5.9625000000000004</v>
      </c>
      <c r="M5203" s="26">
        <f>IF(data[[#This Row],[Cost]]&gt;0, (data[[#This Row],[Profit]]/data[[#This Row],[Cost]]), 0)</f>
        <v>1.5</v>
      </c>
      <c r="N5203" s="17">
        <f t="shared" si="81"/>
        <v>53.524712380952337</v>
      </c>
    </row>
    <row r="5204" spans="1:14" x14ac:dyDescent="0.35">
      <c r="A5204" s="2" t="s">
        <v>8130</v>
      </c>
      <c r="B5204" s="2" t="s">
        <v>2179</v>
      </c>
      <c r="C5204" s="14" t="s">
        <v>2180</v>
      </c>
      <c r="D5204" s="2">
        <v>1</v>
      </c>
      <c r="E5204" s="3">
        <v>40763.573611111111</v>
      </c>
      <c r="F5204" s="17">
        <v>7.95</v>
      </c>
      <c r="G5204" s="2">
        <v>17954</v>
      </c>
      <c r="H5204" s="2" t="s">
        <v>13</v>
      </c>
      <c r="I5204" s="17">
        <v>7.95</v>
      </c>
      <c r="J5204" s="4">
        <v>40756</v>
      </c>
      <c r="K5204" s="17">
        <f>IF(data[[#This Row],[UnitPrice]]&gt;=20, data[[#This Row],[Revenue]]*0.7,
   IF(data[[#This Row],[UnitPrice]]&gt;=10, data[[#This Row],[Revenue]]*0.6,
      data[[#This Row],[Revenue]]*0.5))</f>
        <v>3.9750000000000001</v>
      </c>
      <c r="L5204" s="9">
        <f>data[[#This Row],[Revenue]]*0.75</f>
        <v>5.9625000000000004</v>
      </c>
      <c r="M5204" s="26">
        <f>IF(data[[#This Row],[Cost]]&gt;0, (data[[#This Row],[Profit]]/data[[#This Row],[Cost]]), 0)</f>
        <v>1.5</v>
      </c>
      <c r="N5204" s="17">
        <f t="shared" si="81"/>
        <v>53.542080792682874</v>
      </c>
    </row>
    <row r="5205" spans="1:14" x14ac:dyDescent="0.35">
      <c r="A5205" s="2" t="s">
        <v>3804</v>
      </c>
      <c r="B5205" s="2" t="s">
        <v>2218</v>
      </c>
      <c r="C5205" s="14" t="s">
        <v>2219</v>
      </c>
      <c r="D5205" s="2">
        <v>192</v>
      </c>
      <c r="E5205" s="3">
        <v>40849.566666666666</v>
      </c>
      <c r="F5205" s="17">
        <v>1.06</v>
      </c>
      <c r="G5205" s="2">
        <v>15311</v>
      </c>
      <c r="H5205" s="2" t="s">
        <v>13</v>
      </c>
      <c r="I5205" s="17">
        <v>203.52</v>
      </c>
      <c r="J5205" s="4">
        <v>40848</v>
      </c>
      <c r="K5205" s="17">
        <f>IF(data[[#This Row],[UnitPrice]]&gt;=20, data[[#This Row],[Revenue]]*0.7,
   IF(data[[#This Row],[UnitPrice]]&gt;=10, data[[#This Row],[Revenue]]*0.6,
      data[[#This Row],[Revenue]]*0.5))</f>
        <v>101.76</v>
      </c>
      <c r="L5205" s="9">
        <f>data[[#This Row],[Revenue]]*0.75</f>
        <v>152.64000000000001</v>
      </c>
      <c r="M5205" s="26">
        <f>IF(data[[#This Row],[Cost]]&gt;0, (data[[#This Row],[Profit]]/data[[#This Row],[Cost]]), 0)</f>
        <v>1.5</v>
      </c>
      <c r="N5205" s="17">
        <f t="shared" si="81"/>
        <v>53.559462447579051</v>
      </c>
    </row>
    <row r="5206" spans="1:14" x14ac:dyDescent="0.35">
      <c r="A5206" s="2" t="s">
        <v>9507</v>
      </c>
      <c r="B5206" s="2" t="s">
        <v>9508</v>
      </c>
      <c r="C5206" s="14" t="s">
        <v>9509</v>
      </c>
      <c r="D5206" s="2">
        <v>1</v>
      </c>
      <c r="E5206" s="3">
        <v>40673.637499999997</v>
      </c>
      <c r="F5206" s="17">
        <v>2.95</v>
      </c>
      <c r="G5206" s="2">
        <v>17837</v>
      </c>
      <c r="H5206" s="2" t="s">
        <v>13</v>
      </c>
      <c r="I5206" s="17">
        <v>2.95</v>
      </c>
      <c r="J5206" s="4">
        <v>40664</v>
      </c>
      <c r="K5206" s="17">
        <f>IF(data[[#This Row],[UnitPrice]]&gt;=20, data[[#This Row],[Revenue]]*0.7,
   IF(data[[#This Row],[UnitPrice]]&gt;=10, data[[#This Row],[Revenue]]*0.6,
      data[[#This Row],[Revenue]]*0.5))</f>
        <v>1.4750000000000001</v>
      </c>
      <c r="L5206" s="9">
        <f>data[[#This Row],[Revenue]]*0.75</f>
        <v>2.2125000000000004</v>
      </c>
      <c r="M5206" s="26">
        <f>IF(data[[#This Row],[Cost]]&gt;0, (data[[#This Row],[Profit]]/data[[#This Row],[Cost]]), 0)</f>
        <v>1.5000000000000002</v>
      </c>
      <c r="N5206" s="17">
        <f t="shared" si="81"/>
        <v>53.502269260106715</v>
      </c>
    </row>
    <row r="5207" spans="1:14" x14ac:dyDescent="0.35">
      <c r="A5207" s="2" t="s">
        <v>9081</v>
      </c>
      <c r="B5207" s="2" t="s">
        <v>6361</v>
      </c>
      <c r="C5207" s="2" t="s">
        <v>6362</v>
      </c>
      <c r="D5207" s="2">
        <v>60</v>
      </c>
      <c r="E5207" s="3">
        <v>40886.518750000003</v>
      </c>
      <c r="F5207" s="2">
        <v>1.45</v>
      </c>
      <c r="G5207" s="2">
        <v>17685</v>
      </c>
      <c r="H5207" s="2" t="s">
        <v>13</v>
      </c>
      <c r="I5207" s="2">
        <v>87</v>
      </c>
      <c r="J5207" s="4">
        <v>40878</v>
      </c>
      <c r="K5207" s="17">
        <f>IF(data[[#This Row],[UnitPrice]]&gt;=20, data[[#This Row],[Revenue]]*0.7,
   IF(data[[#This Row],[UnitPrice]]&gt;=10, data[[#This Row],[Revenue]]*0.6,
      data[[#This Row],[Revenue]]*0.5))</f>
        <v>43.5</v>
      </c>
      <c r="L5207" s="9">
        <f>data[[#This Row],[Revenue]]*0.75</f>
        <v>65.25</v>
      </c>
      <c r="M5207" s="26">
        <f>IF(data[[#This Row],[Cost]]&gt;0, (data[[#This Row],[Profit]]/data[[#This Row],[Cost]]), 0)</f>
        <v>1.5</v>
      </c>
      <c r="N5207" s="17">
        <f t="shared" si="81"/>
        <v>53.521556657764144</v>
      </c>
    </row>
    <row r="5208" spans="1:14" x14ac:dyDescent="0.35">
      <c r="A5208" s="2" t="s">
        <v>5903</v>
      </c>
      <c r="B5208" s="2" t="s">
        <v>5904</v>
      </c>
      <c r="C5208" s="2" t="s">
        <v>5905</v>
      </c>
      <c r="D5208" s="2">
        <v>3</v>
      </c>
      <c r="E5208" s="3">
        <v>40760.675694444442</v>
      </c>
      <c r="F5208" s="2">
        <v>0.85</v>
      </c>
      <c r="G5208" s="2">
        <v>17231</v>
      </c>
      <c r="H5208" s="2" t="s">
        <v>13</v>
      </c>
      <c r="I5208" s="2">
        <v>2.5499999999999998</v>
      </c>
      <c r="J5208" s="4">
        <v>40756</v>
      </c>
      <c r="K5208" s="17">
        <f>IF(data[[#This Row],[UnitPrice]]&gt;=20, data[[#This Row],[Revenue]]*0.7,
   IF(data[[#This Row],[UnitPrice]]&gt;=10, data[[#This Row],[Revenue]]*0.6,
      data[[#This Row],[Revenue]]*0.5))</f>
        <v>1.2749999999999999</v>
      </c>
      <c r="L5208" s="9">
        <f>data[[#This Row],[Revenue]]*0.75</f>
        <v>1.9124999999999999</v>
      </c>
      <c r="M5208" s="26">
        <f>IF(data[[#This Row],[Cost]]&gt;0, (data[[#This Row],[Profit]]/data[[#This Row],[Cost]]), 0)</f>
        <v>1.5</v>
      </c>
      <c r="N5208" s="17">
        <f t="shared" si="81"/>
        <v>53.508778625954122</v>
      </c>
    </row>
    <row r="5209" spans="1:14" x14ac:dyDescent="0.35">
      <c r="A5209" s="2" t="s">
        <v>8640</v>
      </c>
      <c r="B5209" s="2" t="s">
        <v>5904</v>
      </c>
      <c r="C5209" s="2" t="s">
        <v>5905</v>
      </c>
      <c r="D5209" s="2">
        <v>24</v>
      </c>
      <c r="E5209" s="3">
        <v>40672.493750000001</v>
      </c>
      <c r="F5209" s="2">
        <v>0.39</v>
      </c>
      <c r="G5209" s="2">
        <v>14401</v>
      </c>
      <c r="H5209" s="2" t="s">
        <v>13</v>
      </c>
      <c r="I5209" s="2">
        <v>9.36</v>
      </c>
      <c r="J5209" s="4">
        <v>40664</v>
      </c>
      <c r="K5209" s="17">
        <f>IF(data[[#This Row],[UnitPrice]]&gt;=20, data[[#This Row],[Revenue]]*0.7,
   IF(data[[#This Row],[UnitPrice]]&gt;=10, data[[#This Row],[Revenue]]*0.6,
      data[[#This Row],[Revenue]]*0.5))</f>
        <v>4.68</v>
      </c>
      <c r="L5209" s="9">
        <f>data[[#This Row],[Revenue]]*0.75</f>
        <v>7.02</v>
      </c>
      <c r="M5209" s="26">
        <f>IF(data[[#This Row],[Cost]]&gt;0, (data[[#This Row],[Profit]]/data[[#This Row],[Cost]]), 0)</f>
        <v>1.5</v>
      </c>
      <c r="N5209" s="17">
        <f t="shared" si="81"/>
        <v>53.528235967926619</v>
      </c>
    </row>
    <row r="5210" spans="1:14" x14ac:dyDescent="0.35">
      <c r="A5210" s="2" t="s">
        <v>11957</v>
      </c>
      <c r="B5210" s="2" t="s">
        <v>5904</v>
      </c>
      <c r="C5210" s="2" t="s">
        <v>5905</v>
      </c>
      <c r="D5210" s="2">
        <v>72</v>
      </c>
      <c r="E5210" s="3">
        <v>40798.517361111109</v>
      </c>
      <c r="F5210" s="2">
        <v>0.72</v>
      </c>
      <c r="G5210" s="2">
        <v>13777</v>
      </c>
      <c r="H5210" s="2" t="s">
        <v>13</v>
      </c>
      <c r="I5210" s="2">
        <v>51.84</v>
      </c>
      <c r="J5210" s="4">
        <v>40787</v>
      </c>
      <c r="K5210" s="17">
        <f>IF(data[[#This Row],[UnitPrice]]&gt;=20, data[[#This Row],[Revenue]]*0.7,
   IF(data[[#This Row],[UnitPrice]]&gt;=10, data[[#This Row],[Revenue]]*0.6,
      data[[#This Row],[Revenue]]*0.5))</f>
        <v>25.92</v>
      </c>
      <c r="L5210" s="9">
        <f>data[[#This Row],[Revenue]]*0.75</f>
        <v>38.880000000000003</v>
      </c>
      <c r="M5210" s="26">
        <f>IF(data[[#This Row],[Cost]]&gt;0, (data[[#This Row],[Profit]]/data[[#This Row],[Cost]]), 0)</f>
        <v>1.5</v>
      </c>
      <c r="N5210" s="17">
        <f t="shared" si="81"/>
        <v>53.545106951871581</v>
      </c>
    </row>
    <row r="5211" spans="1:14" x14ac:dyDescent="0.35">
      <c r="A5211" s="2" t="s">
        <v>6561</v>
      </c>
      <c r="B5211" s="2" t="s">
        <v>2331</v>
      </c>
      <c r="C5211" s="14" t="s">
        <v>2332</v>
      </c>
      <c r="D5211" s="2">
        <v>4</v>
      </c>
      <c r="E5211" s="3">
        <v>40669.574999999997</v>
      </c>
      <c r="F5211" s="17">
        <v>3.75</v>
      </c>
      <c r="G5211" s="2">
        <v>16963</v>
      </c>
      <c r="H5211" s="2" t="s">
        <v>13</v>
      </c>
      <c r="I5211" s="17">
        <v>15</v>
      </c>
      <c r="J5211" s="4">
        <v>40664</v>
      </c>
      <c r="K5211" s="17">
        <f>IF(data[[#This Row],[UnitPrice]]&gt;=20, data[[#This Row],[Revenue]]*0.7,
   IF(data[[#This Row],[UnitPrice]]&gt;=10, data[[#This Row],[Revenue]]*0.6,
      data[[#This Row],[Revenue]]*0.5))</f>
        <v>7.5</v>
      </c>
      <c r="L5211" s="9">
        <f>data[[#This Row],[Revenue]]*0.75</f>
        <v>11.25</v>
      </c>
      <c r="M5211" s="26">
        <f>IF(data[[#This Row],[Cost]]&gt;0, (data[[#This Row],[Profit]]/data[[#This Row],[Cost]]), 0)</f>
        <v>1.5</v>
      </c>
      <c r="N5211" s="17">
        <f t="shared" si="81"/>
        <v>53.545758502101563</v>
      </c>
    </row>
    <row r="5212" spans="1:14" x14ac:dyDescent="0.35">
      <c r="A5212" s="2" t="s">
        <v>8277</v>
      </c>
      <c r="B5212" s="2" t="s">
        <v>2331</v>
      </c>
      <c r="C5212" s="14" t="s">
        <v>2332</v>
      </c>
      <c r="D5212" s="2">
        <v>8</v>
      </c>
      <c r="E5212" s="3">
        <v>40855.530555555553</v>
      </c>
      <c r="F5212" s="17">
        <v>3.75</v>
      </c>
      <c r="G5212" s="2">
        <v>15358</v>
      </c>
      <c r="H5212" s="2" t="s">
        <v>13</v>
      </c>
      <c r="I5212" s="17">
        <v>30</v>
      </c>
      <c r="J5212" s="4">
        <v>40848</v>
      </c>
      <c r="K5212" s="17">
        <f>IF(data[[#This Row],[UnitPrice]]&gt;=20, data[[#This Row],[Revenue]]*0.7,
   IF(data[[#This Row],[UnitPrice]]&gt;=10, data[[#This Row],[Revenue]]*0.6,
      data[[#This Row],[Revenue]]*0.5))</f>
        <v>15</v>
      </c>
      <c r="L5212" s="9">
        <f>data[[#This Row],[Revenue]]*0.75</f>
        <v>22.5</v>
      </c>
      <c r="M5212" s="26">
        <f>IF(data[[#This Row],[Cost]]&gt;0, (data[[#This Row],[Profit]]/data[[#This Row],[Cost]]), 0)</f>
        <v>1.5</v>
      </c>
      <c r="N5212" s="17">
        <f t="shared" si="81"/>
        <v>53.560493119265978</v>
      </c>
    </row>
    <row r="5213" spans="1:14" x14ac:dyDescent="0.35">
      <c r="A5213" s="2" t="s">
        <v>9679</v>
      </c>
      <c r="B5213" s="2" t="s">
        <v>2331</v>
      </c>
      <c r="C5213" s="14" t="s">
        <v>2332</v>
      </c>
      <c r="D5213" s="2">
        <v>144</v>
      </c>
      <c r="E5213" s="3">
        <v>40734.49722222222</v>
      </c>
      <c r="F5213" s="17">
        <v>3.39</v>
      </c>
      <c r="G5213" s="2">
        <v>16029</v>
      </c>
      <c r="H5213" s="2" t="s">
        <v>13</v>
      </c>
      <c r="I5213" s="17">
        <v>488.16</v>
      </c>
      <c r="J5213" s="4">
        <v>40725</v>
      </c>
      <c r="K5213" s="17">
        <f>IF(data[[#This Row],[UnitPrice]]&gt;=20, data[[#This Row],[Revenue]]*0.7,
   IF(data[[#This Row],[UnitPrice]]&gt;=10, data[[#This Row],[Revenue]]*0.6,
      data[[#This Row],[Revenue]]*0.5))</f>
        <v>244.08</v>
      </c>
      <c r="L5213" s="9">
        <f>data[[#This Row],[Revenue]]*0.75</f>
        <v>366.12</v>
      </c>
      <c r="M5213" s="26">
        <f>IF(data[[#This Row],[Cost]]&gt;0, (data[[#This Row],[Profit]]/data[[#This Row],[Cost]]), 0)</f>
        <v>1.5</v>
      </c>
      <c r="N5213" s="17">
        <f t="shared" si="81"/>
        <v>53.569502868068753</v>
      </c>
    </row>
    <row r="5214" spans="1:14" x14ac:dyDescent="0.35">
      <c r="A5214" s="2" t="s">
        <v>9908</v>
      </c>
      <c r="B5214" s="2" t="s">
        <v>2331</v>
      </c>
      <c r="C5214" s="14" t="s">
        <v>2332</v>
      </c>
      <c r="D5214" s="2">
        <v>144</v>
      </c>
      <c r="E5214" s="3">
        <v>40857.46875</v>
      </c>
      <c r="F5214" s="17">
        <v>3.39</v>
      </c>
      <c r="G5214" s="2">
        <v>16029</v>
      </c>
      <c r="H5214" s="2" t="s">
        <v>13</v>
      </c>
      <c r="I5214" s="17">
        <v>488.16</v>
      </c>
      <c r="J5214" s="4">
        <v>40848</v>
      </c>
      <c r="K5214" s="17">
        <f>IF(data[[#This Row],[UnitPrice]]&gt;=20, data[[#This Row],[Revenue]]*0.7,
   IF(data[[#This Row],[UnitPrice]]&gt;=10, data[[#This Row],[Revenue]]*0.6,
      data[[#This Row],[Revenue]]*0.5))</f>
        <v>244.08</v>
      </c>
      <c r="L5214" s="9">
        <f>data[[#This Row],[Revenue]]*0.75</f>
        <v>366.12</v>
      </c>
      <c r="M5214" s="26">
        <f>IF(data[[#This Row],[Cost]]&gt;0, (data[[#This Row],[Profit]]/data[[#This Row],[Cost]]), 0)</f>
        <v>1.5</v>
      </c>
      <c r="N5214" s="17">
        <f t="shared" si="81"/>
        <v>53.403247895944808</v>
      </c>
    </row>
    <row r="5215" spans="1:14" hidden="1" x14ac:dyDescent="0.35">
      <c r="A5215" s="2" t="s">
        <v>220</v>
      </c>
      <c r="B5215" s="2" t="s">
        <v>221</v>
      </c>
      <c r="C5215" s="14" t="s">
        <v>222</v>
      </c>
      <c r="D5215" s="2">
        <v>1</v>
      </c>
      <c r="E5215" s="3">
        <v>40190.57916666667</v>
      </c>
      <c r="F5215" s="17">
        <v>3.75</v>
      </c>
      <c r="G5215" s="2">
        <v>14594</v>
      </c>
      <c r="H5215" s="2" t="s">
        <v>13</v>
      </c>
      <c r="I5215" s="17">
        <v>3.75</v>
      </c>
      <c r="J5215" s="4">
        <v>40179</v>
      </c>
      <c r="K5215" s="17">
        <f>IF(data[[#This Row],[UnitPrice]]&gt;=20, data[[#This Row],[Revenue]]*0.7,
   IF(data[[#This Row],[UnitPrice]]&gt;=10, data[[#This Row],[Revenue]]*0.6,
      data[[#This Row],[Revenue]]*0.5))</f>
        <v>1.875</v>
      </c>
      <c r="L5215" s="9">
        <f>data[[#This Row],[Revenue]]*0.75</f>
        <v>2.8125</v>
      </c>
      <c r="M5215" s="26">
        <f>IF(data[[#This Row],[Cost]]&gt;0, (data[[#This Row],[Profit]]/data[[#This Row],[Cost]]), 0)</f>
        <v>1.5</v>
      </c>
      <c r="N5215" s="17">
        <f t="shared" si="81"/>
        <v>53.236865671641731</v>
      </c>
    </row>
    <row r="5216" spans="1:14" hidden="1" x14ac:dyDescent="0.35">
      <c r="A5216" s="2" t="s">
        <v>1334</v>
      </c>
      <c r="B5216" s="2" t="s">
        <v>221</v>
      </c>
      <c r="C5216" s="14" t="s">
        <v>222</v>
      </c>
      <c r="D5216" s="2">
        <v>7</v>
      </c>
      <c r="E5216" s="3">
        <v>40371.550694444442</v>
      </c>
      <c r="F5216" s="17">
        <v>3.75</v>
      </c>
      <c r="G5216" s="2">
        <v>16221</v>
      </c>
      <c r="H5216" s="2" t="s">
        <v>13</v>
      </c>
      <c r="I5216" s="17">
        <v>26.25</v>
      </c>
      <c r="J5216" s="4">
        <v>40360</v>
      </c>
      <c r="K5216" s="17">
        <f>IF(data[[#This Row],[UnitPrice]]&gt;=20, data[[#This Row],[Revenue]]*0.7,
   IF(data[[#This Row],[UnitPrice]]&gt;=10, data[[#This Row],[Revenue]]*0.6,
      data[[#This Row],[Revenue]]*0.5))</f>
        <v>13.125</v>
      </c>
      <c r="L5216" s="9">
        <f>data[[#This Row],[Revenue]]*0.75</f>
        <v>19.6875</v>
      </c>
      <c r="M5216" s="26">
        <f>IF(data[[#This Row],[Cost]]&gt;0, (data[[#This Row],[Profit]]/data[[#This Row],[Cost]]), 0)</f>
        <v>1.5</v>
      </c>
      <c r="N5216" s="17">
        <f t="shared" si="81"/>
        <v>53.255811638591069</v>
      </c>
    </row>
    <row r="5217" spans="1:14" hidden="1" x14ac:dyDescent="0.35">
      <c r="A5217" s="2" t="s">
        <v>2658</v>
      </c>
      <c r="B5217" s="2" t="s">
        <v>221</v>
      </c>
      <c r="C5217" s="14" t="s">
        <v>222</v>
      </c>
      <c r="D5217" s="2">
        <v>5</v>
      </c>
      <c r="E5217" s="3">
        <v>40695.715277777781</v>
      </c>
      <c r="F5217" s="17">
        <v>3.75</v>
      </c>
      <c r="G5217" s="2">
        <v>13280</v>
      </c>
      <c r="H5217" s="2" t="s">
        <v>13</v>
      </c>
      <c r="I5217" s="17">
        <v>18.75</v>
      </c>
      <c r="J5217" s="4">
        <v>40695</v>
      </c>
      <c r="K5217" s="17">
        <f>IF(data[[#This Row],[UnitPrice]]&gt;=20, data[[#This Row],[Revenue]]*0.7,
   IF(data[[#This Row],[UnitPrice]]&gt;=10, data[[#This Row],[Revenue]]*0.6,
      data[[#This Row],[Revenue]]*0.5))</f>
        <v>9.375</v>
      </c>
      <c r="L5217" s="9">
        <f>data[[#This Row],[Revenue]]*0.75</f>
        <v>14.0625</v>
      </c>
      <c r="M5217" s="26">
        <f>IF(data[[#This Row],[Cost]]&gt;0, (data[[#This Row],[Profit]]/data[[#This Row],[Cost]]), 0)</f>
        <v>1.5</v>
      </c>
      <c r="N5217" s="17">
        <f t="shared" si="81"/>
        <v>53.26615472998845</v>
      </c>
    </row>
    <row r="5218" spans="1:14" hidden="1" x14ac:dyDescent="0.35">
      <c r="A5218" s="2" t="s">
        <v>10129</v>
      </c>
      <c r="B5218" s="2" t="s">
        <v>221</v>
      </c>
      <c r="C5218" s="14" t="s">
        <v>222</v>
      </c>
      <c r="D5218" s="2">
        <v>6</v>
      </c>
      <c r="E5218" s="3">
        <v>40554.393055555556</v>
      </c>
      <c r="F5218" s="17">
        <v>2.95</v>
      </c>
      <c r="G5218" s="2">
        <v>17389</v>
      </c>
      <c r="H5218" s="2" t="s">
        <v>13</v>
      </c>
      <c r="I5218" s="17">
        <v>17.7</v>
      </c>
      <c r="J5218" s="4">
        <v>40544</v>
      </c>
      <c r="K5218" s="17">
        <f>IF(data[[#This Row],[UnitPrice]]&gt;=20, data[[#This Row],[Revenue]]*0.7,
   IF(data[[#This Row],[UnitPrice]]&gt;=10, data[[#This Row],[Revenue]]*0.6,
      data[[#This Row],[Revenue]]*0.5))</f>
        <v>8.85</v>
      </c>
      <c r="L5218" s="9">
        <f>data[[#This Row],[Revenue]]*0.75</f>
        <v>13.274999999999999</v>
      </c>
      <c r="M5218" s="26">
        <f>IF(data[[#This Row],[Cost]]&gt;0, (data[[#This Row],[Profit]]/data[[#This Row],[Cost]]), 0)</f>
        <v>1.5</v>
      </c>
      <c r="N5218" s="17">
        <f t="shared" si="81"/>
        <v>53.279379310344773</v>
      </c>
    </row>
    <row r="5219" spans="1:14" x14ac:dyDescent="0.35">
      <c r="A5219" s="2" t="s">
        <v>422</v>
      </c>
      <c r="B5219" s="2" t="s">
        <v>423</v>
      </c>
      <c r="C5219" s="14" t="s">
        <v>424</v>
      </c>
      <c r="D5219" s="2">
        <v>16</v>
      </c>
      <c r="E5219" s="3">
        <v>40221.473611111112</v>
      </c>
      <c r="F5219" s="17">
        <v>1.65</v>
      </c>
      <c r="G5219" s="2">
        <v>15955</v>
      </c>
      <c r="H5219" s="2" t="s">
        <v>13</v>
      </c>
      <c r="I5219" s="17">
        <v>26.4</v>
      </c>
      <c r="J5219" s="4">
        <v>40210</v>
      </c>
      <c r="K5219" s="17">
        <f>IF(data[[#This Row],[UnitPrice]]&gt;=20, data[[#This Row],[Revenue]]*0.7,
   IF(data[[#This Row],[UnitPrice]]&gt;=10, data[[#This Row],[Revenue]]*0.6,
      data[[#This Row],[Revenue]]*0.5))</f>
        <v>13.2</v>
      </c>
      <c r="L5219" s="9">
        <f>data[[#This Row],[Revenue]]*0.75</f>
        <v>19.799999999999997</v>
      </c>
      <c r="M5219" s="26">
        <f>IF(data[[#This Row],[Cost]]&gt;0, (data[[#This Row],[Profit]]/data[[#This Row],[Cost]]), 0)</f>
        <v>1.4999999999999998</v>
      </c>
      <c r="N5219" s="17">
        <f t="shared" si="81"/>
        <v>53.293016481410447</v>
      </c>
    </row>
    <row r="5220" spans="1:14" x14ac:dyDescent="0.35">
      <c r="A5220" s="2" t="s">
        <v>7443</v>
      </c>
      <c r="B5220" s="2" t="s">
        <v>423</v>
      </c>
      <c r="C5220" s="14" t="s">
        <v>424</v>
      </c>
      <c r="D5220" s="2">
        <v>8</v>
      </c>
      <c r="E5220" s="3">
        <v>40731.545138888891</v>
      </c>
      <c r="F5220" s="17">
        <v>1.95</v>
      </c>
      <c r="G5220" s="2">
        <v>13158</v>
      </c>
      <c r="H5220" s="2" t="s">
        <v>13</v>
      </c>
      <c r="I5220" s="17">
        <v>15.6</v>
      </c>
      <c r="J5220" s="4">
        <v>40725</v>
      </c>
      <c r="K5220" s="17">
        <f>IF(data[[#This Row],[UnitPrice]]&gt;=20, data[[#This Row],[Revenue]]*0.7,
   IF(data[[#This Row],[UnitPrice]]&gt;=10, data[[#This Row],[Revenue]]*0.6,
      data[[#This Row],[Revenue]]*0.5))</f>
        <v>7.8</v>
      </c>
      <c r="L5220" s="9">
        <f>data[[#This Row],[Revenue]]*0.75</f>
        <v>11.7</v>
      </c>
      <c r="M5220" s="26">
        <f>IF(data[[#This Row],[Cost]]&gt;0, (data[[#This Row],[Profit]]/data[[#This Row],[Cost]]), 0)</f>
        <v>1.5</v>
      </c>
      <c r="N5220" s="17">
        <f t="shared" si="81"/>
        <v>53.303328220858845</v>
      </c>
    </row>
    <row r="5221" spans="1:14" x14ac:dyDescent="0.35">
      <c r="A5221" s="2" t="s">
        <v>7589</v>
      </c>
      <c r="B5221" s="2" t="s">
        <v>423</v>
      </c>
      <c r="C5221" s="14" t="s">
        <v>424</v>
      </c>
      <c r="D5221" s="2">
        <v>4</v>
      </c>
      <c r="E5221" s="3">
        <v>40823.686805555553</v>
      </c>
      <c r="F5221" s="17">
        <v>1.95</v>
      </c>
      <c r="G5221" s="2">
        <v>16014</v>
      </c>
      <c r="H5221" s="2" t="s">
        <v>13</v>
      </c>
      <c r="I5221" s="17">
        <v>7.8</v>
      </c>
      <c r="J5221" s="4">
        <v>40817</v>
      </c>
      <c r="K5221" s="17">
        <f>IF(data[[#This Row],[UnitPrice]]&gt;=20, data[[#This Row],[Revenue]]*0.7,
   IF(data[[#This Row],[UnitPrice]]&gt;=10, data[[#This Row],[Revenue]]*0.6,
      data[[#This Row],[Revenue]]*0.5))</f>
        <v>3.9</v>
      </c>
      <c r="L5221" s="9">
        <f>data[[#This Row],[Revenue]]*0.75</f>
        <v>5.85</v>
      </c>
      <c r="M5221" s="26">
        <f>IF(data[[#This Row],[Cost]]&gt;0, (data[[#This Row],[Profit]]/data[[#This Row],[Cost]]), 0)</f>
        <v>1.5</v>
      </c>
      <c r="N5221" s="17">
        <f t="shared" si="81"/>
        <v>53.317790563866474</v>
      </c>
    </row>
    <row r="5222" spans="1:14" x14ac:dyDescent="0.35">
      <c r="A5222" s="2" t="s">
        <v>8238</v>
      </c>
      <c r="B5222" s="2" t="s">
        <v>423</v>
      </c>
      <c r="C5222" s="14" t="s">
        <v>424</v>
      </c>
      <c r="D5222" s="2">
        <v>8</v>
      </c>
      <c r="E5222" s="3">
        <v>40824.650694444441</v>
      </c>
      <c r="F5222" s="17">
        <v>1.95</v>
      </c>
      <c r="G5222" s="2">
        <v>17562</v>
      </c>
      <c r="H5222" s="2" t="s">
        <v>13</v>
      </c>
      <c r="I5222" s="17">
        <v>15.6</v>
      </c>
      <c r="J5222" s="4">
        <v>40817</v>
      </c>
      <c r="K5222" s="17">
        <f>IF(data[[#This Row],[UnitPrice]]&gt;=20, data[[#This Row],[Revenue]]*0.7,
   IF(data[[#This Row],[UnitPrice]]&gt;=10, data[[#This Row],[Revenue]]*0.6,
      data[[#This Row],[Revenue]]*0.5))</f>
        <v>7.8</v>
      </c>
      <c r="L5222" s="9">
        <f>data[[#This Row],[Revenue]]*0.75</f>
        <v>11.7</v>
      </c>
      <c r="M5222" s="26">
        <f>IF(data[[#This Row],[Cost]]&gt;0, (data[[#This Row],[Profit]]/data[[#This Row],[Cost]]), 0)</f>
        <v>1.5</v>
      </c>
      <c r="N5222" s="17">
        <f t="shared" si="81"/>
        <v>53.335257099002263</v>
      </c>
    </row>
    <row r="5223" spans="1:14" x14ac:dyDescent="0.35">
      <c r="A5223" s="2" t="s">
        <v>8530</v>
      </c>
      <c r="B5223" s="2" t="s">
        <v>423</v>
      </c>
      <c r="C5223" s="14" t="s">
        <v>424</v>
      </c>
      <c r="D5223" s="2">
        <v>16</v>
      </c>
      <c r="E5223" s="3">
        <v>40583.556944444441</v>
      </c>
      <c r="F5223" s="17">
        <v>1.95</v>
      </c>
      <c r="G5223" s="2">
        <v>16086</v>
      </c>
      <c r="H5223" s="2" t="s">
        <v>13</v>
      </c>
      <c r="I5223" s="17">
        <v>31.2</v>
      </c>
      <c r="J5223" s="4">
        <v>40575</v>
      </c>
      <c r="K5223" s="17">
        <f>IF(data[[#This Row],[UnitPrice]]&gt;=20, data[[#This Row],[Revenue]]*0.7,
   IF(data[[#This Row],[UnitPrice]]&gt;=10, data[[#This Row],[Revenue]]*0.6,
      data[[#This Row],[Revenue]]*0.5))</f>
        <v>15.6</v>
      </c>
      <c r="L5223" s="9">
        <f>data[[#This Row],[Revenue]]*0.75</f>
        <v>23.4</v>
      </c>
      <c r="M5223" s="26">
        <f>IF(data[[#This Row],[Cost]]&gt;0, (data[[#This Row],[Profit]]/data[[#This Row],[Cost]]), 0)</f>
        <v>1.5</v>
      </c>
      <c r="N5223" s="17">
        <f t="shared" si="81"/>
        <v>53.349742802303226</v>
      </c>
    </row>
    <row r="5224" spans="1:14" x14ac:dyDescent="0.35">
      <c r="A5224" s="2" t="s">
        <v>10551</v>
      </c>
      <c r="B5224" s="2" t="s">
        <v>423</v>
      </c>
      <c r="C5224" s="14" t="s">
        <v>424</v>
      </c>
      <c r="D5224" s="2">
        <v>2</v>
      </c>
      <c r="E5224" s="3">
        <v>40705.547222222223</v>
      </c>
      <c r="F5224" s="17">
        <v>1.95</v>
      </c>
      <c r="G5224" s="2">
        <v>16372</v>
      </c>
      <c r="H5224" s="2" t="s">
        <v>13</v>
      </c>
      <c r="I5224" s="17">
        <v>3.9</v>
      </c>
      <c r="J5224" s="4">
        <v>40695</v>
      </c>
      <c r="K5224" s="17">
        <f>IF(data[[#This Row],[UnitPrice]]&gt;=20, data[[#This Row],[Revenue]]*0.7,
   IF(data[[#This Row],[UnitPrice]]&gt;=10, data[[#This Row],[Revenue]]*0.6,
      data[[#This Row],[Revenue]]*0.5))</f>
        <v>1.95</v>
      </c>
      <c r="L5224" s="9">
        <f>data[[#This Row],[Revenue]]*0.75</f>
        <v>2.9249999999999998</v>
      </c>
      <c r="M5224" s="26">
        <f>IF(data[[#This Row],[Cost]]&gt;0, (data[[#This Row],[Profit]]/data[[#This Row],[Cost]]), 0)</f>
        <v>1.5</v>
      </c>
      <c r="N5224" s="17">
        <f t="shared" si="81"/>
        <v>53.358248847926227</v>
      </c>
    </row>
    <row r="5225" spans="1:14" x14ac:dyDescent="0.35">
      <c r="A5225" s="2" t="s">
        <v>10643</v>
      </c>
      <c r="B5225" s="2" t="s">
        <v>423</v>
      </c>
      <c r="C5225" s="14" t="s">
        <v>424</v>
      </c>
      <c r="D5225" s="2">
        <v>16</v>
      </c>
      <c r="E5225" s="3">
        <v>40735.52847222222</v>
      </c>
      <c r="F5225" s="17">
        <v>1.95</v>
      </c>
      <c r="G5225" s="2">
        <v>13824</v>
      </c>
      <c r="H5225" s="2" t="s">
        <v>13</v>
      </c>
      <c r="I5225" s="17">
        <v>31.2</v>
      </c>
      <c r="J5225" s="4">
        <v>40725</v>
      </c>
      <c r="K5225" s="17">
        <f>IF(data[[#This Row],[UnitPrice]]&gt;=20, data[[#This Row],[Revenue]]*0.7,
   IF(data[[#This Row],[UnitPrice]]&gt;=10, data[[#This Row],[Revenue]]*0.6,
      data[[#This Row],[Revenue]]*0.5))</f>
        <v>15.6</v>
      </c>
      <c r="L5225" s="9">
        <f>data[[#This Row],[Revenue]]*0.75</f>
        <v>23.4</v>
      </c>
      <c r="M5225" s="26">
        <f>IF(data[[#This Row],[Cost]]&gt;0, (data[[#This Row],[Profit]]/data[[#This Row],[Cost]]), 0)</f>
        <v>1.5</v>
      </c>
      <c r="N5225" s="17">
        <f t="shared" si="81"/>
        <v>53.37724932769877</v>
      </c>
    </row>
    <row r="5226" spans="1:14" hidden="1" x14ac:dyDescent="0.35">
      <c r="A5226" s="2" t="s">
        <v>1055</v>
      </c>
      <c r="B5226" s="2" t="s">
        <v>339</v>
      </c>
      <c r="C5226" s="14" t="s">
        <v>340</v>
      </c>
      <c r="D5226" s="2">
        <v>1</v>
      </c>
      <c r="E5226" s="3">
        <v>40341.388888888891</v>
      </c>
      <c r="F5226" s="17">
        <v>2.95</v>
      </c>
      <c r="G5226" s="2">
        <v>0</v>
      </c>
      <c r="H5226" s="2" t="s">
        <v>13</v>
      </c>
      <c r="I5226" s="17">
        <v>2.95</v>
      </c>
      <c r="J5226" s="4">
        <v>40330</v>
      </c>
      <c r="K5226" s="17">
        <f>IF(data[[#This Row],[UnitPrice]]&gt;=20, data[[#This Row],[Revenue]]*0.7,
   IF(data[[#This Row],[UnitPrice]]&gt;=10, data[[#This Row],[Revenue]]*0.6,
      data[[#This Row],[Revenue]]*0.5))</f>
        <v>1.4750000000000001</v>
      </c>
      <c r="L5226" s="9">
        <f>data[[#This Row],[Revenue]]*0.75</f>
        <v>2.2125000000000004</v>
      </c>
      <c r="M5226" s="26">
        <f>IF(data[[#This Row],[Cost]]&gt;0, (data[[#This Row],[Profit]]/data[[#This Row],[Cost]]), 0)</f>
        <v>1.5000000000000002</v>
      </c>
      <c r="N5226" s="17">
        <f t="shared" si="81"/>
        <v>53.385772482705576</v>
      </c>
    </row>
    <row r="5227" spans="1:14" x14ac:dyDescent="0.35">
      <c r="A5227" s="2" t="s">
        <v>338</v>
      </c>
      <c r="B5227" s="2" t="s">
        <v>339</v>
      </c>
      <c r="C5227" s="14" t="s">
        <v>340</v>
      </c>
      <c r="D5227" s="2">
        <v>6</v>
      </c>
      <c r="E5227" s="3">
        <v>40190.723611111112</v>
      </c>
      <c r="F5227" s="17">
        <v>2.95</v>
      </c>
      <c r="G5227" s="2">
        <v>15235</v>
      </c>
      <c r="H5227" s="2" t="s">
        <v>13</v>
      </c>
      <c r="I5227" s="17">
        <v>17.7</v>
      </c>
      <c r="J5227" s="4">
        <v>40179</v>
      </c>
      <c r="K5227" s="17">
        <f>IF(data[[#This Row],[UnitPrice]]&gt;=20, data[[#This Row],[Revenue]]*0.7,
   IF(data[[#This Row],[UnitPrice]]&gt;=10, data[[#This Row],[Revenue]]*0.6,
      data[[#This Row],[Revenue]]*0.5))</f>
        <v>8.85</v>
      </c>
      <c r="L5227" s="9">
        <f>data[[#This Row],[Revenue]]*0.75</f>
        <v>13.274999999999999</v>
      </c>
      <c r="M5227" s="26">
        <f>IF(data[[#This Row],[Cost]]&gt;0, (data[[#This Row],[Profit]]/data[[#This Row],[Cost]]), 0)</f>
        <v>1.5</v>
      </c>
      <c r="N5227" s="17">
        <f t="shared" si="81"/>
        <v>53.405163398692771</v>
      </c>
    </row>
    <row r="5228" spans="1:14" x14ac:dyDescent="0.35">
      <c r="A5228" s="2" t="s">
        <v>882</v>
      </c>
      <c r="B5228" s="2" t="s">
        <v>339</v>
      </c>
      <c r="C5228" s="14" t="s">
        <v>340</v>
      </c>
      <c r="D5228" s="2">
        <v>6</v>
      </c>
      <c r="E5228" s="3">
        <v>40310.461111111108</v>
      </c>
      <c r="F5228" s="17">
        <v>2.95</v>
      </c>
      <c r="G5228" s="2">
        <v>16241</v>
      </c>
      <c r="H5228" s="2" t="s">
        <v>13</v>
      </c>
      <c r="I5228" s="17">
        <v>17.7</v>
      </c>
      <c r="J5228" s="4">
        <v>40299</v>
      </c>
      <c r="K5228" s="17">
        <f>IF(data[[#This Row],[UnitPrice]]&gt;=20, data[[#This Row],[Revenue]]*0.7,
   IF(data[[#This Row],[UnitPrice]]&gt;=10, data[[#This Row],[Revenue]]*0.6,
      data[[#This Row],[Revenue]]*0.5))</f>
        <v>8.85</v>
      </c>
      <c r="L5228" s="9">
        <f>data[[#This Row],[Revenue]]*0.75</f>
        <v>13.274999999999999</v>
      </c>
      <c r="M5228" s="26">
        <f>IF(data[[#This Row],[Cost]]&gt;0, (data[[#This Row],[Profit]]/data[[#This Row],[Cost]]), 0)</f>
        <v>1.5</v>
      </c>
      <c r="N5228" s="17">
        <f t="shared" si="81"/>
        <v>53.41889615384612</v>
      </c>
    </row>
    <row r="5229" spans="1:14" x14ac:dyDescent="0.35">
      <c r="A5229" s="2" t="s">
        <v>1293</v>
      </c>
      <c r="B5229" s="2" t="s">
        <v>339</v>
      </c>
      <c r="C5229" s="14" t="s">
        <v>340</v>
      </c>
      <c r="D5229" s="2">
        <v>2</v>
      </c>
      <c r="E5229" s="3">
        <v>40371.441666666666</v>
      </c>
      <c r="F5229" s="17">
        <v>2.95</v>
      </c>
      <c r="G5229" s="2">
        <v>16059</v>
      </c>
      <c r="H5229" s="2" t="s">
        <v>13</v>
      </c>
      <c r="I5229" s="17">
        <v>5.9</v>
      </c>
      <c r="J5229" s="4">
        <v>40360</v>
      </c>
      <c r="K5229" s="17">
        <f>IF(data[[#This Row],[UnitPrice]]&gt;=20, data[[#This Row],[Revenue]]*0.7,
   IF(data[[#This Row],[UnitPrice]]&gt;=10, data[[#This Row],[Revenue]]*0.6,
      data[[#This Row],[Revenue]]*0.5))</f>
        <v>2.95</v>
      </c>
      <c r="L5229" s="9">
        <f>data[[#This Row],[Revenue]]*0.75</f>
        <v>4.4250000000000007</v>
      </c>
      <c r="M5229" s="26">
        <f>IF(data[[#This Row],[Cost]]&gt;0, (data[[#This Row],[Profit]]/data[[#This Row],[Cost]]), 0)</f>
        <v>1.5000000000000002</v>
      </c>
      <c r="N5229" s="17">
        <f t="shared" si="81"/>
        <v>53.432639476721782</v>
      </c>
    </row>
    <row r="5230" spans="1:14" x14ac:dyDescent="0.35">
      <c r="A5230" s="2" t="s">
        <v>1304</v>
      </c>
      <c r="B5230" s="2" t="s">
        <v>339</v>
      </c>
      <c r="C5230" s="14" t="s">
        <v>340</v>
      </c>
      <c r="D5230" s="2">
        <v>6</v>
      </c>
      <c r="E5230" s="3">
        <v>40371.489583333336</v>
      </c>
      <c r="F5230" s="17">
        <v>2.95</v>
      </c>
      <c r="G5230" s="2">
        <v>14176</v>
      </c>
      <c r="H5230" s="2" t="s">
        <v>13</v>
      </c>
      <c r="I5230" s="17">
        <v>17.7</v>
      </c>
      <c r="J5230" s="4">
        <v>40360</v>
      </c>
      <c r="K5230" s="17">
        <f>IF(data[[#This Row],[UnitPrice]]&gt;=20, data[[#This Row],[Revenue]]*0.7,
   IF(data[[#This Row],[UnitPrice]]&gt;=10, data[[#This Row],[Revenue]]*0.6,
      data[[#This Row],[Revenue]]*0.5))</f>
        <v>8.85</v>
      </c>
      <c r="L5230" s="9">
        <f>data[[#This Row],[Revenue]]*0.75</f>
        <v>13.274999999999999</v>
      </c>
      <c r="M5230" s="26">
        <f>IF(data[[#This Row],[Cost]]&gt;0, (data[[#This Row],[Profit]]/data[[#This Row],[Cost]]), 0)</f>
        <v>1.5</v>
      </c>
      <c r="N5230" s="17">
        <f t="shared" si="81"/>
        <v>53.450935334872945</v>
      </c>
    </row>
    <row r="5231" spans="1:14" x14ac:dyDescent="0.35">
      <c r="A5231" s="2" t="s">
        <v>1345</v>
      </c>
      <c r="B5231" s="2" t="s">
        <v>339</v>
      </c>
      <c r="C5231" s="14" t="s">
        <v>340</v>
      </c>
      <c r="D5231" s="2">
        <v>6</v>
      </c>
      <c r="E5231" s="3">
        <v>40371.561111111114</v>
      </c>
      <c r="F5231" s="17">
        <v>2.95</v>
      </c>
      <c r="G5231" s="2">
        <v>13769</v>
      </c>
      <c r="H5231" s="2" t="s">
        <v>13</v>
      </c>
      <c r="I5231" s="17">
        <v>17.7</v>
      </c>
      <c r="J5231" s="4">
        <v>40360</v>
      </c>
      <c r="K5231" s="17">
        <f>IF(data[[#This Row],[UnitPrice]]&gt;=20, data[[#This Row],[Revenue]]*0.7,
   IF(data[[#This Row],[UnitPrice]]&gt;=10, data[[#This Row],[Revenue]]*0.6,
      data[[#This Row],[Revenue]]*0.5))</f>
        <v>8.85</v>
      </c>
      <c r="L5231" s="9">
        <f>data[[#This Row],[Revenue]]*0.75</f>
        <v>13.274999999999999</v>
      </c>
      <c r="M5231" s="26">
        <f>IF(data[[#This Row],[Cost]]&gt;0, (data[[#This Row],[Profit]]/data[[#This Row],[Cost]]), 0)</f>
        <v>1.5</v>
      </c>
      <c r="N5231" s="17">
        <f t="shared" si="81"/>
        <v>53.464701578744666</v>
      </c>
    </row>
    <row r="5232" spans="1:14" x14ac:dyDescent="0.35">
      <c r="A5232" s="2" t="s">
        <v>1460</v>
      </c>
      <c r="B5232" s="2" t="s">
        <v>339</v>
      </c>
      <c r="C5232" s="14" t="s">
        <v>340</v>
      </c>
      <c r="D5232" s="2">
        <v>6</v>
      </c>
      <c r="E5232" s="3">
        <v>40402.444444444445</v>
      </c>
      <c r="F5232" s="17">
        <v>2.95</v>
      </c>
      <c r="G5232" s="2">
        <v>14796</v>
      </c>
      <c r="H5232" s="2" t="s">
        <v>13</v>
      </c>
      <c r="I5232" s="17">
        <v>17.7</v>
      </c>
      <c r="J5232" s="4">
        <v>40391</v>
      </c>
      <c r="K5232" s="17">
        <f>IF(data[[#This Row],[UnitPrice]]&gt;=20, data[[#This Row],[Revenue]]*0.7,
   IF(data[[#This Row],[UnitPrice]]&gt;=10, data[[#This Row],[Revenue]]*0.6,
      data[[#This Row],[Revenue]]*0.5))</f>
        <v>8.85</v>
      </c>
      <c r="L5232" s="9">
        <f>data[[#This Row],[Revenue]]*0.75</f>
        <v>13.274999999999999</v>
      </c>
      <c r="M5232" s="26">
        <f>IF(data[[#This Row],[Cost]]&gt;0, (data[[#This Row],[Profit]]/data[[#This Row],[Cost]]), 0)</f>
        <v>1.5</v>
      </c>
      <c r="N5232" s="17">
        <f t="shared" si="81"/>
        <v>53.478478428351281</v>
      </c>
    </row>
    <row r="5233" spans="1:14" x14ac:dyDescent="0.35">
      <c r="A5233" s="2" t="s">
        <v>1870</v>
      </c>
      <c r="B5233" s="2" t="s">
        <v>339</v>
      </c>
      <c r="C5233" s="14" t="s">
        <v>340</v>
      </c>
      <c r="D5233" s="2">
        <v>6</v>
      </c>
      <c r="E5233" s="3">
        <v>40463.429166666669</v>
      </c>
      <c r="F5233" s="17">
        <v>2.95</v>
      </c>
      <c r="G5233" s="2">
        <v>17827</v>
      </c>
      <c r="H5233" s="2" t="s">
        <v>13</v>
      </c>
      <c r="I5233" s="17">
        <v>17.7</v>
      </c>
      <c r="J5233" s="4">
        <v>40452</v>
      </c>
      <c r="K5233" s="17">
        <f>IF(data[[#This Row],[UnitPrice]]&gt;=20, data[[#This Row],[Revenue]]*0.7,
   IF(data[[#This Row],[UnitPrice]]&gt;=10, data[[#This Row],[Revenue]]*0.6,
      data[[#This Row],[Revenue]]*0.5))</f>
        <v>8.85</v>
      </c>
      <c r="L5233" s="9">
        <f>data[[#This Row],[Revenue]]*0.75</f>
        <v>13.274999999999999</v>
      </c>
      <c r="M5233" s="26">
        <f>IF(data[[#This Row],[Cost]]&gt;0, (data[[#This Row],[Profit]]/data[[#This Row],[Cost]]), 0)</f>
        <v>1.5</v>
      </c>
      <c r="N5233" s="17">
        <f t="shared" si="81"/>
        <v>53.492265895953722</v>
      </c>
    </row>
    <row r="5234" spans="1:14" x14ac:dyDescent="0.35">
      <c r="A5234" s="2" t="s">
        <v>2432</v>
      </c>
      <c r="B5234" s="2" t="s">
        <v>339</v>
      </c>
      <c r="C5234" s="14" t="s">
        <v>340</v>
      </c>
      <c r="D5234" s="2">
        <v>32</v>
      </c>
      <c r="E5234" s="3">
        <v>40634.431944444441</v>
      </c>
      <c r="F5234" s="17">
        <v>2.5499999999999998</v>
      </c>
      <c r="G5234" s="2">
        <v>18097</v>
      </c>
      <c r="H5234" s="2" t="s">
        <v>13</v>
      </c>
      <c r="I5234" s="17">
        <v>81.599999999999994</v>
      </c>
      <c r="J5234" s="4">
        <v>40634</v>
      </c>
      <c r="K5234" s="17">
        <f>IF(data[[#This Row],[UnitPrice]]&gt;=20, data[[#This Row],[Revenue]]*0.7,
   IF(data[[#This Row],[UnitPrice]]&gt;=10, data[[#This Row],[Revenue]]*0.6,
      data[[#This Row],[Revenue]]*0.5))</f>
        <v>40.799999999999997</v>
      </c>
      <c r="L5234" s="9">
        <f>data[[#This Row],[Revenue]]*0.75</f>
        <v>61.199999999999996</v>
      </c>
      <c r="M5234" s="26">
        <f>IF(data[[#This Row],[Cost]]&gt;0, (data[[#This Row],[Profit]]/data[[#This Row],[Cost]]), 0)</f>
        <v>1.5</v>
      </c>
      <c r="N5234" s="17">
        <f t="shared" si="81"/>
        <v>53.506063993831887</v>
      </c>
    </row>
    <row r="5235" spans="1:14" x14ac:dyDescent="0.35">
      <c r="A5235" s="2" t="s">
        <v>2485</v>
      </c>
      <c r="B5235" s="2" t="s">
        <v>339</v>
      </c>
      <c r="C5235" s="2" t="s">
        <v>340</v>
      </c>
      <c r="D5235" s="2">
        <v>1</v>
      </c>
      <c r="E5235" s="3">
        <v>40634.64166666667</v>
      </c>
      <c r="F5235" s="2">
        <v>2.95</v>
      </c>
      <c r="G5235" s="2">
        <v>16725</v>
      </c>
      <c r="H5235" s="2" t="s">
        <v>13</v>
      </c>
      <c r="I5235" s="2">
        <v>2.95</v>
      </c>
      <c r="J5235" s="4">
        <v>40634</v>
      </c>
      <c r="K5235" s="17">
        <f>IF(data[[#This Row],[UnitPrice]]&gt;=20, data[[#This Row],[Revenue]]*0.7,
   IF(data[[#This Row],[UnitPrice]]&gt;=10, data[[#This Row],[Revenue]]*0.6,
      data[[#This Row],[Revenue]]*0.5))</f>
        <v>1.4750000000000001</v>
      </c>
      <c r="L5235" s="9">
        <f>data[[#This Row],[Revenue]]*0.75</f>
        <v>2.2125000000000004</v>
      </c>
      <c r="M5235" s="26">
        <f>IF(data[[#This Row],[Cost]]&gt;0, (data[[#This Row],[Profit]]/data[[#This Row],[Cost]]), 0)</f>
        <v>1.5000000000000002</v>
      </c>
      <c r="N5235" s="17">
        <f t="shared" si="81"/>
        <v>53.495229463941335</v>
      </c>
    </row>
    <row r="5236" spans="1:14" x14ac:dyDescent="0.35">
      <c r="A5236" s="2" t="s">
        <v>2735</v>
      </c>
      <c r="B5236" s="2" t="s">
        <v>339</v>
      </c>
      <c r="C5236" s="14" t="s">
        <v>340</v>
      </c>
      <c r="D5236" s="2">
        <v>6</v>
      </c>
      <c r="E5236" s="3">
        <v>40725.598611111112</v>
      </c>
      <c r="F5236" s="17">
        <v>2.95</v>
      </c>
      <c r="G5236" s="2">
        <v>18179</v>
      </c>
      <c r="H5236" s="2" t="s">
        <v>13</v>
      </c>
      <c r="I5236" s="17">
        <v>17.7</v>
      </c>
      <c r="J5236" s="4">
        <v>40725</v>
      </c>
      <c r="K5236" s="17">
        <f>IF(data[[#This Row],[UnitPrice]]&gt;=20, data[[#This Row],[Revenue]]*0.7,
   IF(data[[#This Row],[UnitPrice]]&gt;=10, data[[#This Row],[Revenue]]*0.6,
      data[[#This Row],[Revenue]]*0.5))</f>
        <v>8.85</v>
      </c>
      <c r="L5236" s="9">
        <f>data[[#This Row],[Revenue]]*0.75</f>
        <v>13.274999999999999</v>
      </c>
      <c r="M5236" s="26">
        <f>IF(data[[#This Row],[Cost]]&gt;0, (data[[#This Row],[Profit]]/data[[#This Row],[Cost]]), 0)</f>
        <v>1.5</v>
      </c>
      <c r="N5236" s="17">
        <f t="shared" si="81"/>
        <v>53.514729938271572</v>
      </c>
    </row>
    <row r="5237" spans="1:14" x14ac:dyDescent="0.35">
      <c r="A5237" s="2" t="s">
        <v>2792</v>
      </c>
      <c r="B5237" s="2" t="s">
        <v>339</v>
      </c>
      <c r="C5237" s="14" t="s">
        <v>340</v>
      </c>
      <c r="D5237" s="2">
        <v>2</v>
      </c>
      <c r="E5237" s="3">
        <v>40787.501388888886</v>
      </c>
      <c r="F5237" s="17">
        <v>2.95</v>
      </c>
      <c r="G5237" s="2">
        <v>17128</v>
      </c>
      <c r="H5237" s="2" t="s">
        <v>13</v>
      </c>
      <c r="I5237" s="17">
        <v>5.9</v>
      </c>
      <c r="J5237" s="4">
        <v>40787</v>
      </c>
      <c r="K5237" s="17">
        <f>IF(data[[#This Row],[UnitPrice]]&gt;=20, data[[#This Row],[Revenue]]*0.7,
   IF(data[[#This Row],[UnitPrice]]&gt;=10, data[[#This Row],[Revenue]]*0.6,
      data[[#This Row],[Revenue]]*0.5))</f>
        <v>2.95</v>
      </c>
      <c r="L5237" s="9">
        <f>data[[#This Row],[Revenue]]*0.75</f>
        <v>4.4250000000000007</v>
      </c>
      <c r="M5237" s="26">
        <f>IF(data[[#This Row],[Cost]]&gt;0, (data[[#This Row],[Profit]]/data[[#This Row],[Cost]]), 0)</f>
        <v>1.5000000000000002</v>
      </c>
      <c r="N5237" s="17">
        <f t="shared" si="81"/>
        <v>53.528552682361983</v>
      </c>
    </row>
    <row r="5238" spans="1:14" x14ac:dyDescent="0.35">
      <c r="A5238" s="2" t="s">
        <v>2823</v>
      </c>
      <c r="B5238" s="2" t="s">
        <v>339</v>
      </c>
      <c r="C5238" s="14" t="s">
        <v>340</v>
      </c>
      <c r="D5238" s="2">
        <v>12</v>
      </c>
      <c r="E5238" s="3">
        <v>40787.612500000003</v>
      </c>
      <c r="F5238" s="17">
        <v>2.95</v>
      </c>
      <c r="G5238" s="2">
        <v>18260</v>
      </c>
      <c r="H5238" s="2" t="s">
        <v>13</v>
      </c>
      <c r="I5238" s="17">
        <v>35.4</v>
      </c>
      <c r="J5238" s="4">
        <v>40787</v>
      </c>
      <c r="K5238" s="17">
        <f>IF(data[[#This Row],[UnitPrice]]&gt;=20, data[[#This Row],[Revenue]]*0.7,
   IF(data[[#This Row],[UnitPrice]]&gt;=10, data[[#This Row],[Revenue]]*0.6,
      data[[#This Row],[Revenue]]*0.5))</f>
        <v>17.7</v>
      </c>
      <c r="L5238" s="9">
        <f>data[[#This Row],[Revenue]]*0.75</f>
        <v>26.549999999999997</v>
      </c>
      <c r="M5238" s="26">
        <f>IF(data[[#This Row],[Cost]]&gt;0, (data[[#This Row],[Profit]]/data[[#This Row],[Cost]]), 0)</f>
        <v>1.5</v>
      </c>
      <c r="N5238" s="17">
        <f t="shared" si="81"/>
        <v>53.546942084942046</v>
      </c>
    </row>
    <row r="5239" spans="1:14" x14ac:dyDescent="0.35">
      <c r="A5239" s="2" t="s">
        <v>2898</v>
      </c>
      <c r="B5239" s="2" t="s">
        <v>339</v>
      </c>
      <c r="C5239" s="14" t="s">
        <v>340</v>
      </c>
      <c r="D5239" s="2">
        <v>860</v>
      </c>
      <c r="E5239" s="3">
        <v>40848.363194444442</v>
      </c>
      <c r="F5239" s="17">
        <v>3.24</v>
      </c>
      <c r="G5239" s="2">
        <v>17450</v>
      </c>
      <c r="H5239" s="2" t="s">
        <v>13</v>
      </c>
      <c r="I5239" s="17">
        <v>2786.4</v>
      </c>
      <c r="J5239" s="4">
        <v>40848</v>
      </c>
      <c r="K5239" s="17">
        <f>IF(data[[#This Row],[UnitPrice]]&gt;=20, data[[#This Row],[Revenue]]*0.7,
   IF(data[[#This Row],[UnitPrice]]&gt;=10, data[[#This Row],[Revenue]]*0.6,
      data[[#This Row],[Revenue]]*0.5))</f>
        <v>1393.2</v>
      </c>
      <c r="L5239" s="9">
        <f>data[[#This Row],[Revenue]]*0.75</f>
        <v>2089.8000000000002</v>
      </c>
      <c r="M5239" s="26">
        <f>IF(data[[#This Row],[Cost]]&gt;0, (data[[#This Row],[Profit]]/data[[#This Row],[Cost]]), 0)</f>
        <v>1.5</v>
      </c>
      <c r="N5239" s="17">
        <f t="shared" si="81"/>
        <v>53.5539513325608</v>
      </c>
    </row>
    <row r="5240" spans="1:14" x14ac:dyDescent="0.35">
      <c r="A5240" s="2" t="s">
        <v>2946</v>
      </c>
      <c r="B5240" s="2" t="s">
        <v>339</v>
      </c>
      <c r="C5240" s="14" t="s">
        <v>340</v>
      </c>
      <c r="D5240" s="2">
        <v>6</v>
      </c>
      <c r="E5240" s="3">
        <v>40848.538888888892</v>
      </c>
      <c r="F5240" s="17">
        <v>2.95</v>
      </c>
      <c r="G5240" s="2">
        <v>14209</v>
      </c>
      <c r="H5240" s="2" t="s">
        <v>13</v>
      </c>
      <c r="I5240" s="17">
        <v>17.7</v>
      </c>
      <c r="J5240" s="4">
        <v>40848</v>
      </c>
      <c r="K5240" s="17">
        <f>IF(data[[#This Row],[UnitPrice]]&gt;=20, data[[#This Row],[Revenue]]*0.7,
   IF(data[[#This Row],[UnitPrice]]&gt;=10, data[[#This Row],[Revenue]]*0.6,
      data[[#This Row],[Revenue]]*0.5))</f>
        <v>8.85</v>
      </c>
      <c r="L5240" s="9">
        <f>data[[#This Row],[Revenue]]*0.75</f>
        <v>13.274999999999999</v>
      </c>
      <c r="M5240" s="26">
        <f>IF(data[[#This Row],[Cost]]&gt;0, (data[[#This Row],[Profit]]/data[[#This Row],[Cost]]), 0)</f>
        <v>1.5</v>
      </c>
      <c r="N5240" s="17">
        <f t="shared" si="81"/>
        <v>52.497982998454361</v>
      </c>
    </row>
    <row r="5241" spans="1:14" x14ac:dyDescent="0.35">
      <c r="A5241" s="2" t="s">
        <v>3374</v>
      </c>
      <c r="B5241" s="2" t="s">
        <v>339</v>
      </c>
      <c r="C5241" s="14" t="s">
        <v>340</v>
      </c>
      <c r="D5241" s="2">
        <v>6</v>
      </c>
      <c r="E5241" s="3">
        <v>40576.488194444442</v>
      </c>
      <c r="F5241" s="17">
        <v>2.95</v>
      </c>
      <c r="G5241" s="2">
        <v>13468</v>
      </c>
      <c r="H5241" s="2" t="s">
        <v>13</v>
      </c>
      <c r="I5241" s="17">
        <v>17.7</v>
      </c>
      <c r="J5241" s="4">
        <v>40575</v>
      </c>
      <c r="K5241" s="17">
        <f>IF(data[[#This Row],[UnitPrice]]&gt;=20, data[[#This Row],[Revenue]]*0.7,
   IF(data[[#This Row],[UnitPrice]]&gt;=10, data[[#This Row],[Revenue]]*0.6,
      data[[#This Row],[Revenue]]*0.5))</f>
        <v>8.85</v>
      </c>
      <c r="L5241" s="9">
        <f>data[[#This Row],[Revenue]]*0.75</f>
        <v>13.274999999999999</v>
      </c>
      <c r="M5241" s="26">
        <f>IF(data[[#This Row],[Cost]]&gt;0, (data[[#This Row],[Profit]]/data[[#This Row],[Cost]]), 0)</f>
        <v>1.5</v>
      </c>
      <c r="N5241" s="17">
        <f t="shared" si="81"/>
        <v>52.511434093544594</v>
      </c>
    </row>
    <row r="5242" spans="1:14" x14ac:dyDescent="0.35">
      <c r="A5242" s="2" t="s">
        <v>3620</v>
      </c>
      <c r="B5242" s="2" t="s">
        <v>339</v>
      </c>
      <c r="C5242" s="14" t="s">
        <v>340</v>
      </c>
      <c r="D5242" s="2">
        <v>1</v>
      </c>
      <c r="E5242" s="3">
        <v>40726.594444444447</v>
      </c>
      <c r="F5242" s="17">
        <v>2.95</v>
      </c>
      <c r="G5242" s="2">
        <v>16332</v>
      </c>
      <c r="H5242" s="2" t="s">
        <v>13</v>
      </c>
      <c r="I5242" s="17">
        <v>2.95</v>
      </c>
      <c r="J5242" s="4">
        <v>40725</v>
      </c>
      <c r="K5242" s="17">
        <f>IF(data[[#This Row],[UnitPrice]]&gt;=20, data[[#This Row],[Revenue]]*0.7,
   IF(data[[#This Row],[UnitPrice]]&gt;=10, data[[#This Row],[Revenue]]*0.6,
      data[[#This Row],[Revenue]]*0.5))</f>
        <v>1.4750000000000001</v>
      </c>
      <c r="L5242" s="9">
        <f>data[[#This Row],[Revenue]]*0.75</f>
        <v>2.2125000000000004</v>
      </c>
      <c r="M5242" s="26">
        <f>IF(data[[#This Row],[Cost]]&gt;0, (data[[#This Row],[Profit]]/data[[#This Row],[Cost]]), 0)</f>
        <v>1.5000000000000002</v>
      </c>
      <c r="N5242" s="17">
        <f t="shared" si="81"/>
        <v>52.524895591647287</v>
      </c>
    </row>
    <row r="5243" spans="1:14" x14ac:dyDescent="0.35">
      <c r="A5243" s="2" t="s">
        <v>5505</v>
      </c>
      <c r="B5243" s="2" t="s">
        <v>339</v>
      </c>
      <c r="C5243" s="14" t="s">
        <v>340</v>
      </c>
      <c r="D5243" s="2">
        <v>3</v>
      </c>
      <c r="E5243" s="3">
        <v>40607.481944444444</v>
      </c>
      <c r="F5243" s="17">
        <v>2.95</v>
      </c>
      <c r="G5243" s="2">
        <v>16745</v>
      </c>
      <c r="H5243" s="2" t="s">
        <v>13</v>
      </c>
      <c r="I5243" s="17">
        <v>8.85</v>
      </c>
      <c r="J5243" s="4">
        <v>40603</v>
      </c>
      <c r="K5243" s="17">
        <f>IF(data[[#This Row],[UnitPrice]]&gt;=20, data[[#This Row],[Revenue]]*0.7,
   IF(data[[#This Row],[UnitPrice]]&gt;=10, data[[#This Row],[Revenue]]*0.6,
      data[[#This Row],[Revenue]]*0.5))</f>
        <v>4.4249999999999998</v>
      </c>
      <c r="L5243" s="9">
        <f>data[[#This Row],[Revenue]]*0.75</f>
        <v>6.6374999999999993</v>
      </c>
      <c r="M5243" s="26">
        <f>IF(data[[#This Row],[Cost]]&gt;0, (data[[#This Row],[Profit]]/data[[#This Row],[Cost]]), 0)</f>
        <v>1.5</v>
      </c>
      <c r="N5243" s="17">
        <f t="shared" si="81"/>
        <v>52.544073500967073</v>
      </c>
    </row>
    <row r="5244" spans="1:14" x14ac:dyDescent="0.35">
      <c r="A5244" s="2" t="s">
        <v>7635</v>
      </c>
      <c r="B5244" s="2" t="s">
        <v>339</v>
      </c>
      <c r="C5244" s="14" t="s">
        <v>340</v>
      </c>
      <c r="D5244" s="2">
        <v>1</v>
      </c>
      <c r="E5244" s="3">
        <v>40854.621527777781</v>
      </c>
      <c r="F5244" s="17">
        <v>2.95</v>
      </c>
      <c r="G5244" s="2">
        <v>17337</v>
      </c>
      <c r="H5244" s="2" t="s">
        <v>13</v>
      </c>
      <c r="I5244" s="17">
        <v>2.95</v>
      </c>
      <c r="J5244" s="4">
        <v>40848</v>
      </c>
      <c r="K5244" s="17">
        <f>IF(data[[#This Row],[UnitPrice]]&gt;=20, data[[#This Row],[Revenue]]*0.7,
   IF(data[[#This Row],[UnitPrice]]&gt;=10, data[[#This Row],[Revenue]]*0.6,
      data[[#This Row],[Revenue]]*0.5))</f>
        <v>1.4750000000000001</v>
      </c>
      <c r="L5244" s="9">
        <f>data[[#This Row],[Revenue]]*0.75</f>
        <v>2.2125000000000004</v>
      </c>
      <c r="M5244" s="26">
        <f>IF(data[[#This Row],[Cost]]&gt;0, (data[[#This Row],[Profit]]/data[[#This Row],[Cost]]), 0)</f>
        <v>1.5000000000000002</v>
      </c>
      <c r="N5244" s="17">
        <f t="shared" si="81"/>
        <v>52.560982972136173</v>
      </c>
    </row>
    <row r="5245" spans="1:14" x14ac:dyDescent="0.35">
      <c r="A5245" s="2" t="s">
        <v>7651</v>
      </c>
      <c r="B5245" s="2" t="s">
        <v>339</v>
      </c>
      <c r="C5245" s="14" t="s">
        <v>340</v>
      </c>
      <c r="D5245" s="2">
        <v>128</v>
      </c>
      <c r="E5245" s="3">
        <v>40884.37777777778</v>
      </c>
      <c r="F5245" s="17">
        <v>3.24</v>
      </c>
      <c r="G5245" s="2">
        <v>17450</v>
      </c>
      <c r="H5245" s="2" t="s">
        <v>13</v>
      </c>
      <c r="I5245" s="17">
        <v>414.72</v>
      </c>
      <c r="J5245" s="4">
        <v>40878</v>
      </c>
      <c r="K5245" s="17">
        <f>IF(data[[#This Row],[UnitPrice]]&gt;=20, data[[#This Row],[Revenue]]*0.7,
   IF(data[[#This Row],[UnitPrice]]&gt;=10, data[[#This Row],[Revenue]]*0.6,
      data[[#This Row],[Revenue]]*0.5))</f>
        <v>207.36</v>
      </c>
      <c r="L5245" s="9">
        <f>data[[#This Row],[Revenue]]*0.75</f>
        <v>311.04000000000002</v>
      </c>
      <c r="M5245" s="26">
        <f>IF(data[[#This Row],[Cost]]&gt;0, (data[[#This Row],[Profit]]/data[[#This Row],[Cost]]), 0)</f>
        <v>1.5</v>
      </c>
      <c r="N5245" s="17">
        <f t="shared" si="81"/>
        <v>52.580189701896977</v>
      </c>
    </row>
    <row r="5246" spans="1:14" x14ac:dyDescent="0.35">
      <c r="A5246" s="2" t="s">
        <v>7668</v>
      </c>
      <c r="B5246" s="2" t="s">
        <v>339</v>
      </c>
      <c r="C5246" s="14" t="s">
        <v>340</v>
      </c>
      <c r="D5246" s="2">
        <v>32</v>
      </c>
      <c r="E5246" s="3">
        <v>40884.513194444444</v>
      </c>
      <c r="F5246" s="17">
        <v>2.5499999999999998</v>
      </c>
      <c r="G5246" s="2">
        <v>14548</v>
      </c>
      <c r="H5246" s="2" t="s">
        <v>13</v>
      </c>
      <c r="I5246" s="17">
        <v>81.599999999999994</v>
      </c>
      <c r="J5246" s="4">
        <v>40878</v>
      </c>
      <c r="K5246" s="17">
        <f>IF(data[[#This Row],[UnitPrice]]&gt;=20, data[[#This Row],[Revenue]]*0.7,
   IF(data[[#This Row],[UnitPrice]]&gt;=10, data[[#This Row],[Revenue]]*0.6,
      data[[#This Row],[Revenue]]*0.5))</f>
        <v>40.799999999999997</v>
      </c>
      <c r="L5246" s="9">
        <f>data[[#This Row],[Revenue]]*0.75</f>
        <v>61.199999999999996</v>
      </c>
      <c r="M5246" s="26">
        <f>IF(data[[#This Row],[Cost]]&gt;0, (data[[#This Row],[Profit]]/data[[#This Row],[Cost]]), 0)</f>
        <v>1.5</v>
      </c>
      <c r="N5246" s="17">
        <f t="shared" si="81"/>
        <v>52.439934159566207</v>
      </c>
    </row>
    <row r="5247" spans="1:14" x14ac:dyDescent="0.35">
      <c r="A5247" s="2" t="s">
        <v>8167</v>
      </c>
      <c r="B5247" s="2" t="s">
        <v>339</v>
      </c>
      <c r="C5247" s="14" t="s">
        <v>340</v>
      </c>
      <c r="D5247" s="2">
        <v>32</v>
      </c>
      <c r="E5247" s="3">
        <v>40794.536111111112</v>
      </c>
      <c r="F5247" s="17">
        <v>2.5499999999999998</v>
      </c>
      <c r="G5247" s="2">
        <v>15247</v>
      </c>
      <c r="H5247" s="2" t="s">
        <v>13</v>
      </c>
      <c r="I5247" s="17">
        <v>81.599999999999994</v>
      </c>
      <c r="J5247" s="4">
        <v>40787</v>
      </c>
      <c r="K5247" s="17">
        <f>IF(data[[#This Row],[UnitPrice]]&gt;=20, data[[#This Row],[Revenue]]*0.7,
   IF(data[[#This Row],[UnitPrice]]&gt;=10, data[[#This Row],[Revenue]]*0.6,
      data[[#This Row],[Revenue]]*0.5))</f>
        <v>40.799999999999997</v>
      </c>
      <c r="L5247" s="9">
        <f>data[[#This Row],[Revenue]]*0.75</f>
        <v>61.199999999999996</v>
      </c>
      <c r="M5247" s="26">
        <f>IF(data[[#This Row],[Cost]]&gt;0, (data[[#This Row],[Profit]]/data[[#This Row],[Cost]]), 0)</f>
        <v>1.5</v>
      </c>
      <c r="N5247" s="17">
        <f t="shared" si="81"/>
        <v>52.428636187524191</v>
      </c>
    </row>
    <row r="5248" spans="1:14" x14ac:dyDescent="0.35">
      <c r="A5248" s="2" t="s">
        <v>8431</v>
      </c>
      <c r="B5248" s="2" t="s">
        <v>339</v>
      </c>
      <c r="C5248" s="14" t="s">
        <v>340</v>
      </c>
      <c r="D5248" s="2">
        <v>6</v>
      </c>
      <c r="E5248" s="3">
        <v>40552.488194444442</v>
      </c>
      <c r="F5248" s="17">
        <v>2.95</v>
      </c>
      <c r="G5248" s="2">
        <v>14239</v>
      </c>
      <c r="H5248" s="2" t="s">
        <v>13</v>
      </c>
      <c r="I5248" s="17">
        <v>17.7</v>
      </c>
      <c r="J5248" s="4">
        <v>40544</v>
      </c>
      <c r="K5248" s="17">
        <f>IF(data[[#This Row],[UnitPrice]]&gt;=20, data[[#This Row],[Revenue]]*0.7,
   IF(data[[#This Row],[UnitPrice]]&gt;=10, data[[#This Row],[Revenue]]*0.6,
      data[[#This Row],[Revenue]]*0.5))</f>
        <v>8.85</v>
      </c>
      <c r="L5248" s="9">
        <f>data[[#This Row],[Revenue]]*0.75</f>
        <v>13.274999999999999</v>
      </c>
      <c r="M5248" s="26">
        <f>IF(data[[#This Row],[Cost]]&gt;0, (data[[#This Row],[Profit]]/data[[#This Row],[Cost]]), 0)</f>
        <v>1.5</v>
      </c>
      <c r="N5248" s="17">
        <f t="shared" si="81"/>
        <v>52.417329457364318</v>
      </c>
    </row>
    <row r="5249" spans="1:14" x14ac:dyDescent="0.35">
      <c r="A5249" s="2" t="s">
        <v>8980</v>
      </c>
      <c r="B5249" s="2" t="s">
        <v>339</v>
      </c>
      <c r="C5249" s="14" t="s">
        <v>340</v>
      </c>
      <c r="D5249" s="2">
        <v>6</v>
      </c>
      <c r="E5249" s="3">
        <v>40856.474999999999</v>
      </c>
      <c r="F5249" s="17">
        <v>2.95</v>
      </c>
      <c r="G5249" s="2">
        <v>13742</v>
      </c>
      <c r="H5249" s="2" t="s">
        <v>13</v>
      </c>
      <c r="I5249" s="17">
        <v>17.7</v>
      </c>
      <c r="J5249" s="4">
        <v>40848</v>
      </c>
      <c r="K5249" s="17">
        <f>IF(data[[#This Row],[UnitPrice]]&gt;=20, data[[#This Row],[Revenue]]*0.7,
   IF(data[[#This Row],[UnitPrice]]&gt;=10, data[[#This Row],[Revenue]]*0.6,
      data[[#This Row],[Revenue]]*0.5))</f>
        <v>8.85</v>
      </c>
      <c r="L5249" s="9">
        <f>data[[#This Row],[Revenue]]*0.75</f>
        <v>13.274999999999999</v>
      </c>
      <c r="M5249" s="26">
        <f>IF(data[[#This Row],[Cost]]&gt;0, (data[[#This Row],[Profit]]/data[[#This Row],[Cost]]), 0)</f>
        <v>1.5</v>
      </c>
      <c r="N5249" s="17">
        <f t="shared" si="81"/>
        <v>52.430791004265203</v>
      </c>
    </row>
    <row r="5250" spans="1:14" x14ac:dyDescent="0.35">
      <c r="A5250" s="2" t="s">
        <v>9657</v>
      </c>
      <c r="B5250" s="2" t="s">
        <v>339</v>
      </c>
      <c r="C5250" s="14" t="s">
        <v>340</v>
      </c>
      <c r="D5250" s="2">
        <v>12</v>
      </c>
      <c r="E5250" s="3">
        <v>40734.405555555553</v>
      </c>
      <c r="F5250" s="17">
        <v>2.95</v>
      </c>
      <c r="G5250" s="2">
        <v>16477</v>
      </c>
      <c r="H5250" s="2" t="s">
        <v>13</v>
      </c>
      <c r="I5250" s="17">
        <v>35.4</v>
      </c>
      <c r="J5250" s="4">
        <v>40725</v>
      </c>
      <c r="K5250" s="17">
        <f>IF(data[[#This Row],[UnitPrice]]&gt;=20, data[[#This Row],[Revenue]]*0.7,
   IF(data[[#This Row],[UnitPrice]]&gt;=10, data[[#This Row],[Revenue]]*0.6,
      data[[#This Row],[Revenue]]*0.5))</f>
        <v>17.7</v>
      </c>
      <c r="L5250" s="9">
        <f>data[[#This Row],[Revenue]]*0.75</f>
        <v>26.549999999999997</v>
      </c>
      <c r="M5250" s="26">
        <f>IF(data[[#This Row],[Cost]]&gt;0, (data[[#This Row],[Profit]]/data[[#This Row],[Cost]]), 0)</f>
        <v>1.5</v>
      </c>
      <c r="N5250" s="17">
        <f t="shared" ref="N5250:N5313" si="82">SUM(I5250:I13074)/COUNTA(_xlfn.UNIQUE(A5250:A13074))</f>
        <v>52.444262994569414</v>
      </c>
    </row>
    <row r="5251" spans="1:14" x14ac:dyDescent="0.35">
      <c r="A5251" s="2" t="s">
        <v>10676</v>
      </c>
      <c r="B5251" s="2" t="s">
        <v>339</v>
      </c>
      <c r="C5251" s="14" t="s">
        <v>340</v>
      </c>
      <c r="D5251" s="2">
        <v>32</v>
      </c>
      <c r="E5251" s="3">
        <v>40735.678472222222</v>
      </c>
      <c r="F5251" s="17">
        <v>2.5499999999999998</v>
      </c>
      <c r="G5251" s="2">
        <v>16779</v>
      </c>
      <c r="H5251" s="2" t="s">
        <v>13</v>
      </c>
      <c r="I5251" s="17">
        <v>81.599999999999994</v>
      </c>
      <c r="J5251" s="4">
        <v>40725</v>
      </c>
      <c r="K5251" s="17">
        <f>IF(data[[#This Row],[UnitPrice]]&gt;=20, data[[#This Row],[Revenue]]*0.7,
   IF(data[[#This Row],[UnitPrice]]&gt;=10, data[[#This Row],[Revenue]]*0.6,
      data[[#This Row],[Revenue]]*0.5))</f>
        <v>40.799999999999997</v>
      </c>
      <c r="L5251" s="9">
        <f>data[[#This Row],[Revenue]]*0.75</f>
        <v>61.199999999999996</v>
      </c>
      <c r="M5251" s="26">
        <f>IF(data[[#This Row],[Cost]]&gt;0, (data[[#This Row],[Profit]]/data[[#This Row],[Cost]]), 0)</f>
        <v>1.5</v>
      </c>
      <c r="N5251" s="17">
        <f t="shared" si="82"/>
        <v>52.450876988746586</v>
      </c>
    </row>
    <row r="5252" spans="1:14" x14ac:dyDescent="0.35">
      <c r="A5252" s="2" t="s">
        <v>10982</v>
      </c>
      <c r="B5252" s="2" t="s">
        <v>339</v>
      </c>
      <c r="C5252" s="14" t="s">
        <v>340</v>
      </c>
      <c r="D5252" s="2">
        <v>2</v>
      </c>
      <c r="E5252" s="3">
        <v>40827.551388888889</v>
      </c>
      <c r="F5252" s="17">
        <v>2.95</v>
      </c>
      <c r="G5252" s="2">
        <v>14064</v>
      </c>
      <c r="H5252" s="2" t="s">
        <v>13</v>
      </c>
      <c r="I5252" s="17">
        <v>5.9</v>
      </c>
      <c r="J5252" s="4">
        <v>40817</v>
      </c>
      <c r="K5252" s="17">
        <f>IF(data[[#This Row],[UnitPrice]]&gt;=20, data[[#This Row],[Revenue]]*0.7,
   IF(data[[#This Row],[UnitPrice]]&gt;=10, data[[#This Row],[Revenue]]*0.6,
      data[[#This Row],[Revenue]]*0.5))</f>
        <v>2.95</v>
      </c>
      <c r="L5252" s="9">
        <f>data[[#This Row],[Revenue]]*0.75</f>
        <v>4.4250000000000007</v>
      </c>
      <c r="M5252" s="26">
        <f>IF(data[[#This Row],[Cost]]&gt;0, (data[[#This Row],[Profit]]/data[[#This Row],[Cost]]), 0)</f>
        <v>1.5000000000000002</v>
      </c>
      <c r="N5252" s="17">
        <f t="shared" si="82"/>
        <v>52.439561335403702</v>
      </c>
    </row>
    <row r="5253" spans="1:14" x14ac:dyDescent="0.35">
      <c r="A5253" s="2" t="s">
        <v>11536</v>
      </c>
      <c r="B5253" s="2" t="s">
        <v>339</v>
      </c>
      <c r="C5253" s="14" t="s">
        <v>340</v>
      </c>
      <c r="D5253" s="2">
        <v>32</v>
      </c>
      <c r="E5253" s="3">
        <v>40675.587500000001</v>
      </c>
      <c r="F5253" s="17">
        <v>2.5499999999999998</v>
      </c>
      <c r="G5253" s="2">
        <v>15856</v>
      </c>
      <c r="H5253" s="2" t="s">
        <v>13</v>
      </c>
      <c r="I5253" s="17">
        <v>81.599999999999994</v>
      </c>
      <c r="J5253" s="4">
        <v>40664</v>
      </c>
      <c r="K5253" s="17">
        <f>IF(data[[#This Row],[UnitPrice]]&gt;=20, data[[#This Row],[Revenue]]*0.7,
   IF(data[[#This Row],[UnitPrice]]&gt;=10, data[[#This Row],[Revenue]]*0.6,
      data[[#This Row],[Revenue]]*0.5))</f>
        <v>40.799999999999997</v>
      </c>
      <c r="L5253" s="9">
        <f>data[[#This Row],[Revenue]]*0.75</f>
        <v>61.199999999999996</v>
      </c>
      <c r="M5253" s="26">
        <f>IF(data[[#This Row],[Cost]]&gt;0, (data[[#This Row],[Profit]]/data[[#This Row],[Cost]]), 0)</f>
        <v>1.5</v>
      </c>
      <c r="N5253" s="17">
        <f t="shared" si="82"/>
        <v>52.457634951456292</v>
      </c>
    </row>
    <row r="5254" spans="1:14" x14ac:dyDescent="0.35">
      <c r="A5254" s="2" t="s">
        <v>11854</v>
      </c>
      <c r="B5254" s="2" t="s">
        <v>339</v>
      </c>
      <c r="C5254" s="14" t="s">
        <v>340</v>
      </c>
      <c r="D5254" s="2">
        <v>4</v>
      </c>
      <c r="E5254" s="3">
        <v>40767.552083333336</v>
      </c>
      <c r="F5254" s="17">
        <v>2.95</v>
      </c>
      <c r="G5254" s="2">
        <v>16892</v>
      </c>
      <c r="H5254" s="2" t="s">
        <v>13</v>
      </c>
      <c r="I5254" s="17">
        <v>11.8</v>
      </c>
      <c r="J5254" s="4">
        <v>40756</v>
      </c>
      <c r="K5254" s="17">
        <f>IF(data[[#This Row],[UnitPrice]]&gt;=20, data[[#This Row],[Revenue]]*0.7,
   IF(data[[#This Row],[UnitPrice]]&gt;=10, data[[#This Row],[Revenue]]*0.6,
      data[[#This Row],[Revenue]]*0.5))</f>
        <v>5.9</v>
      </c>
      <c r="L5254" s="9">
        <f>data[[#This Row],[Revenue]]*0.75</f>
        <v>8.8500000000000014</v>
      </c>
      <c r="M5254" s="26">
        <f>IF(data[[#This Row],[Cost]]&gt;0, (data[[#This Row],[Profit]]/data[[#This Row],[Cost]]), 0)</f>
        <v>1.5000000000000002</v>
      </c>
      <c r="N5254" s="17">
        <f t="shared" si="82"/>
        <v>52.446313131313104</v>
      </c>
    </row>
    <row r="5255" spans="1:14" hidden="1" x14ac:dyDescent="0.35">
      <c r="A5255" s="2" t="s">
        <v>3385</v>
      </c>
      <c r="B5255" s="2" t="s">
        <v>3386</v>
      </c>
      <c r="C5255" s="14" t="s">
        <v>3387</v>
      </c>
      <c r="D5255" s="2">
        <v>1</v>
      </c>
      <c r="E5255" s="3">
        <v>40576.511111111111</v>
      </c>
      <c r="F5255" s="17">
        <v>2.46</v>
      </c>
      <c r="G5255" s="2">
        <v>0</v>
      </c>
      <c r="H5255" s="2" t="s">
        <v>13</v>
      </c>
      <c r="I5255" s="17">
        <v>2.46</v>
      </c>
      <c r="J5255" s="4">
        <v>40575</v>
      </c>
      <c r="K5255" s="17">
        <f>IF(data[[#This Row],[UnitPrice]]&gt;=20, data[[#This Row],[Revenue]]*0.7,
   IF(data[[#This Row],[UnitPrice]]&gt;=10, data[[#This Row],[Revenue]]*0.6,
      data[[#This Row],[Revenue]]*0.5))</f>
        <v>1.23</v>
      </c>
      <c r="L5255" s="9">
        <f>data[[#This Row],[Revenue]]*0.75</f>
        <v>1.845</v>
      </c>
      <c r="M5255" s="26">
        <f>IF(data[[#This Row],[Cost]]&gt;0, (data[[#This Row],[Profit]]/data[[#This Row],[Cost]]), 0)</f>
        <v>1.5</v>
      </c>
      <c r="N5255" s="17">
        <f t="shared" si="82"/>
        <v>52.462110376991816</v>
      </c>
    </row>
    <row r="5256" spans="1:14" x14ac:dyDescent="0.35">
      <c r="A5256" s="2" t="s">
        <v>2841</v>
      </c>
      <c r="B5256" s="2" t="s">
        <v>2842</v>
      </c>
      <c r="C5256" s="14" t="s">
        <v>2843</v>
      </c>
      <c r="D5256" s="2">
        <v>12</v>
      </c>
      <c r="E5256" s="3">
        <v>40817.413194444445</v>
      </c>
      <c r="F5256" s="17">
        <v>1.25</v>
      </c>
      <c r="G5256" s="2">
        <v>18171</v>
      </c>
      <c r="H5256" s="2" t="s">
        <v>13</v>
      </c>
      <c r="I5256" s="17">
        <v>15</v>
      </c>
      <c r="J5256" s="4">
        <v>40817</v>
      </c>
      <c r="K5256" s="17">
        <f>IF(data[[#This Row],[UnitPrice]]&gt;=20, data[[#This Row],[Revenue]]*0.7,
   IF(data[[#This Row],[UnitPrice]]&gt;=10, data[[#This Row],[Revenue]]*0.6,
      data[[#This Row],[Revenue]]*0.5))</f>
        <v>7.5</v>
      </c>
      <c r="L5256" s="9">
        <f>data[[#This Row],[Revenue]]*0.75</f>
        <v>11.25</v>
      </c>
      <c r="M5256" s="26">
        <f>IF(data[[#This Row],[Cost]]&gt;0, (data[[#This Row],[Profit]]/data[[#This Row],[Cost]]), 0)</f>
        <v>1.5</v>
      </c>
      <c r="N5256" s="17">
        <f t="shared" si="82"/>
        <v>52.481551321928436</v>
      </c>
    </row>
    <row r="5257" spans="1:14" x14ac:dyDescent="0.35">
      <c r="A5257" s="2" t="s">
        <v>2055</v>
      </c>
      <c r="B5257" s="2" t="s">
        <v>2056</v>
      </c>
      <c r="C5257" s="14" t="s">
        <v>2057</v>
      </c>
      <c r="D5257" s="2">
        <v>5</v>
      </c>
      <c r="E5257" s="3">
        <v>40524.580555555556</v>
      </c>
      <c r="F5257" s="17">
        <v>8.5</v>
      </c>
      <c r="G5257" s="2">
        <v>13959</v>
      </c>
      <c r="H5257" s="2" t="s">
        <v>13</v>
      </c>
      <c r="I5257" s="17">
        <v>42.5</v>
      </c>
      <c r="J5257" s="4">
        <v>40513</v>
      </c>
      <c r="K5257" s="17">
        <f>IF(data[[#This Row],[UnitPrice]]&gt;=20, data[[#This Row],[Revenue]]*0.7,
   IF(data[[#This Row],[UnitPrice]]&gt;=10, data[[#This Row],[Revenue]]*0.6,
      data[[#This Row],[Revenue]]*0.5))</f>
        <v>21.25</v>
      </c>
      <c r="L5257" s="9">
        <f>data[[#This Row],[Revenue]]*0.75</f>
        <v>31.875</v>
      </c>
      <c r="M5257" s="26">
        <f>IF(data[[#This Row],[Cost]]&gt;0, (data[[#This Row],[Profit]]/data[[#This Row],[Cost]]), 0)</f>
        <v>1.5</v>
      </c>
      <c r="N5257" s="17">
        <f t="shared" si="82"/>
        <v>52.496129910540617</v>
      </c>
    </row>
    <row r="5258" spans="1:14" x14ac:dyDescent="0.35">
      <c r="A5258" s="2" t="s">
        <v>3807</v>
      </c>
      <c r="B5258" s="2" t="s">
        <v>2056</v>
      </c>
      <c r="C5258" s="14" t="s">
        <v>2057</v>
      </c>
      <c r="D5258" s="2">
        <v>2</v>
      </c>
      <c r="E5258" s="3">
        <v>40849.576388888891</v>
      </c>
      <c r="F5258" s="17">
        <v>8.5</v>
      </c>
      <c r="G5258" s="2">
        <v>17675</v>
      </c>
      <c r="H5258" s="2" t="s">
        <v>13</v>
      </c>
      <c r="I5258" s="17">
        <v>17</v>
      </c>
      <c r="J5258" s="4">
        <v>40848</v>
      </c>
      <c r="K5258" s="17">
        <f>IF(data[[#This Row],[UnitPrice]]&gt;=20, data[[#This Row],[Revenue]]*0.7,
   IF(data[[#This Row],[UnitPrice]]&gt;=10, data[[#This Row],[Revenue]]*0.6,
      data[[#This Row],[Revenue]]*0.5))</f>
        <v>8.5</v>
      </c>
      <c r="L5258" s="9">
        <f>data[[#This Row],[Revenue]]*0.75</f>
        <v>12.75</v>
      </c>
      <c r="M5258" s="26">
        <f>IF(data[[#This Row],[Cost]]&gt;0, (data[[#This Row],[Profit]]/data[[#This Row],[Cost]]), 0)</f>
        <v>1.5</v>
      </c>
      <c r="N5258" s="17">
        <f t="shared" si="82"/>
        <v>52.50001945525289</v>
      </c>
    </row>
    <row r="5259" spans="1:14" x14ac:dyDescent="0.35">
      <c r="A5259" s="2" t="s">
        <v>4079</v>
      </c>
      <c r="B5259" s="2" t="s">
        <v>2056</v>
      </c>
      <c r="C5259" s="14" t="s">
        <v>2057</v>
      </c>
      <c r="D5259" s="2">
        <v>3</v>
      </c>
      <c r="E5259" s="3">
        <v>40577.565972222219</v>
      </c>
      <c r="F5259" s="17">
        <v>8.5</v>
      </c>
      <c r="G5259" s="2">
        <v>17770</v>
      </c>
      <c r="H5259" s="2" t="s">
        <v>13</v>
      </c>
      <c r="I5259" s="17">
        <v>25.5</v>
      </c>
      <c r="J5259" s="4">
        <v>40575</v>
      </c>
      <c r="K5259" s="17">
        <f>IF(data[[#This Row],[UnitPrice]]&gt;=20, data[[#This Row],[Revenue]]*0.7,
   IF(data[[#This Row],[UnitPrice]]&gt;=10, data[[#This Row],[Revenue]]*0.6,
      data[[#This Row],[Revenue]]*0.5))</f>
        <v>12.75</v>
      </c>
      <c r="L5259" s="9">
        <f>data[[#This Row],[Revenue]]*0.75</f>
        <v>19.125</v>
      </c>
      <c r="M5259" s="26">
        <f>IF(data[[#This Row],[Cost]]&gt;0, (data[[#This Row],[Profit]]/data[[#This Row],[Cost]]), 0)</f>
        <v>1.5</v>
      </c>
      <c r="N5259" s="17">
        <f t="shared" si="82"/>
        <v>52.513838069287637</v>
      </c>
    </row>
    <row r="5260" spans="1:14" x14ac:dyDescent="0.35">
      <c r="A5260" s="2" t="s">
        <v>6491</v>
      </c>
      <c r="B5260" s="2" t="s">
        <v>2056</v>
      </c>
      <c r="C5260" s="14" t="s">
        <v>2057</v>
      </c>
      <c r="D5260" s="2">
        <v>2</v>
      </c>
      <c r="E5260" s="3">
        <v>40608.430555555555</v>
      </c>
      <c r="F5260" s="17">
        <v>8.5</v>
      </c>
      <c r="G5260" s="2">
        <v>15498</v>
      </c>
      <c r="H5260" s="2" t="s">
        <v>13</v>
      </c>
      <c r="I5260" s="17">
        <v>17</v>
      </c>
      <c r="J5260" s="4">
        <v>40603</v>
      </c>
      <c r="K5260" s="17">
        <f>IF(data[[#This Row],[UnitPrice]]&gt;=20, data[[#This Row],[Revenue]]*0.7,
   IF(data[[#This Row],[UnitPrice]]&gt;=10, data[[#This Row],[Revenue]]*0.6,
      data[[#This Row],[Revenue]]*0.5))</f>
        <v>8.5</v>
      </c>
      <c r="L5260" s="9">
        <f>data[[#This Row],[Revenue]]*0.75</f>
        <v>12.75</v>
      </c>
      <c r="M5260" s="26">
        <f>IF(data[[#This Row],[Cost]]&gt;0, (data[[#This Row],[Profit]]/data[[#This Row],[Cost]]), 0)</f>
        <v>1.5</v>
      </c>
      <c r="N5260" s="17">
        <f t="shared" si="82"/>
        <v>52.524357476635487</v>
      </c>
    </row>
    <row r="5261" spans="1:14" x14ac:dyDescent="0.35">
      <c r="A5261" s="2" t="s">
        <v>7786</v>
      </c>
      <c r="B5261" s="2" t="s">
        <v>2056</v>
      </c>
      <c r="C5261" s="14" t="s">
        <v>2057</v>
      </c>
      <c r="D5261" s="2">
        <v>1</v>
      </c>
      <c r="E5261" s="3">
        <v>40551.474305555559</v>
      </c>
      <c r="F5261" s="17">
        <v>8.5</v>
      </c>
      <c r="G5261" s="2">
        <v>14408</v>
      </c>
      <c r="H5261" s="2" t="s">
        <v>13</v>
      </c>
      <c r="I5261" s="17">
        <v>8.5</v>
      </c>
      <c r="J5261" s="4">
        <v>40544</v>
      </c>
      <c r="K5261" s="17">
        <f>IF(data[[#This Row],[UnitPrice]]&gt;=20, data[[#This Row],[Revenue]]*0.7,
   IF(data[[#This Row],[UnitPrice]]&gt;=10, data[[#This Row],[Revenue]]*0.6,
      data[[#This Row],[Revenue]]*0.5))</f>
        <v>4.25</v>
      </c>
      <c r="L5261" s="9">
        <f>data[[#This Row],[Revenue]]*0.75</f>
        <v>6.375</v>
      </c>
      <c r="M5261" s="26">
        <f>IF(data[[#This Row],[Cost]]&gt;0, (data[[#This Row],[Profit]]/data[[#This Row],[Cost]]), 0)</f>
        <v>1.5</v>
      </c>
      <c r="N5261" s="17">
        <f t="shared" si="82"/>
        <v>52.53819633813788</v>
      </c>
    </row>
    <row r="5262" spans="1:14" x14ac:dyDescent="0.35">
      <c r="A5262" s="2" t="s">
        <v>8027</v>
      </c>
      <c r="B5262" s="2" t="s">
        <v>2056</v>
      </c>
      <c r="C5262" s="14" t="s">
        <v>2057</v>
      </c>
      <c r="D5262" s="2">
        <v>4</v>
      </c>
      <c r="E5262" s="3">
        <v>40671.470138888886</v>
      </c>
      <c r="F5262" s="17">
        <v>7.65</v>
      </c>
      <c r="G5262" s="2">
        <v>16029</v>
      </c>
      <c r="H5262" s="2" t="s">
        <v>13</v>
      </c>
      <c r="I5262" s="17">
        <v>30.6</v>
      </c>
      <c r="J5262" s="4">
        <v>40664</v>
      </c>
      <c r="K5262" s="17">
        <f>IF(data[[#This Row],[UnitPrice]]&gt;=20, data[[#This Row],[Revenue]]*0.7,
   IF(data[[#This Row],[UnitPrice]]&gt;=10, data[[#This Row],[Revenue]]*0.6,
      data[[#This Row],[Revenue]]*0.5))</f>
        <v>15.3</v>
      </c>
      <c r="L5262" s="9">
        <f>data[[#This Row],[Revenue]]*0.75</f>
        <v>22.950000000000003</v>
      </c>
      <c r="M5262" s="26">
        <f>IF(data[[#This Row],[Cost]]&gt;0, (data[[#This Row],[Profit]]/data[[#This Row],[Cost]]), 0)</f>
        <v>1.5000000000000002</v>
      </c>
      <c r="N5262" s="17">
        <f t="shared" si="82"/>
        <v>52.555358534684309</v>
      </c>
    </row>
    <row r="5263" spans="1:14" x14ac:dyDescent="0.35">
      <c r="A5263" s="2" t="s">
        <v>8030</v>
      </c>
      <c r="B5263" s="2" t="s">
        <v>2056</v>
      </c>
      <c r="C5263" s="14" t="s">
        <v>2057</v>
      </c>
      <c r="D5263" s="2">
        <v>4</v>
      </c>
      <c r="E5263" s="3">
        <v>40671.472916666666</v>
      </c>
      <c r="F5263" s="17">
        <v>7.65</v>
      </c>
      <c r="G5263" s="2">
        <v>16029</v>
      </c>
      <c r="H5263" s="2" t="s">
        <v>13</v>
      </c>
      <c r="I5263" s="17">
        <v>30.6</v>
      </c>
      <c r="J5263" s="4">
        <v>40664</v>
      </c>
      <c r="K5263" s="17">
        <f>IF(data[[#This Row],[UnitPrice]]&gt;=20, data[[#This Row],[Revenue]]*0.7,
   IF(data[[#This Row],[UnitPrice]]&gt;=10, data[[#This Row],[Revenue]]*0.6,
      data[[#This Row],[Revenue]]*0.5))</f>
        <v>15.3</v>
      </c>
      <c r="L5263" s="9">
        <f>data[[#This Row],[Revenue]]*0.75</f>
        <v>22.950000000000003</v>
      </c>
      <c r="M5263" s="26">
        <f>IF(data[[#This Row],[Cost]]&gt;0, (data[[#This Row],[Profit]]/data[[#This Row],[Cost]]), 0)</f>
        <v>1.5000000000000002</v>
      </c>
      <c r="N5263" s="17">
        <f t="shared" si="82"/>
        <v>52.56391812865494</v>
      </c>
    </row>
    <row r="5264" spans="1:14" x14ac:dyDescent="0.35">
      <c r="A5264" s="2" t="s">
        <v>8415</v>
      </c>
      <c r="B5264" s="2" t="s">
        <v>2056</v>
      </c>
      <c r="C5264" s="14" t="s">
        <v>2057</v>
      </c>
      <c r="D5264" s="2">
        <v>7</v>
      </c>
      <c r="E5264" s="3">
        <v>40552.414583333331</v>
      </c>
      <c r="F5264" s="17">
        <v>7.5</v>
      </c>
      <c r="G5264" s="2">
        <v>13631</v>
      </c>
      <c r="H5264" s="2" t="s">
        <v>13</v>
      </c>
      <c r="I5264" s="17">
        <v>52.5</v>
      </c>
      <c r="J5264" s="4">
        <v>40544</v>
      </c>
      <c r="K5264" s="17">
        <f>IF(data[[#This Row],[UnitPrice]]&gt;=20, data[[#This Row],[Revenue]]*0.7,
   IF(data[[#This Row],[UnitPrice]]&gt;=10, data[[#This Row],[Revenue]]*0.6,
      data[[#This Row],[Revenue]]*0.5))</f>
        <v>26.25</v>
      </c>
      <c r="L5264" s="9">
        <f>data[[#This Row],[Revenue]]*0.75</f>
        <v>39.375</v>
      </c>
      <c r="M5264" s="26">
        <f>IF(data[[#This Row],[Cost]]&gt;0, (data[[#This Row],[Profit]]/data[[#This Row],[Cost]]), 0)</f>
        <v>1.5</v>
      </c>
      <c r="N5264" s="17">
        <f t="shared" si="82"/>
        <v>52.572484399375945</v>
      </c>
    </row>
    <row r="5265" spans="1:14" x14ac:dyDescent="0.35">
      <c r="A5265" s="2" t="s">
        <v>10351</v>
      </c>
      <c r="B5265" s="2" t="s">
        <v>2056</v>
      </c>
      <c r="C5265" s="14" t="s">
        <v>2057</v>
      </c>
      <c r="D5265" s="2">
        <v>2</v>
      </c>
      <c r="E5265" s="3">
        <v>40613.581944444442</v>
      </c>
      <c r="F5265" s="17">
        <v>8.5</v>
      </c>
      <c r="G5265" s="2">
        <v>13014</v>
      </c>
      <c r="H5265" s="2" t="s">
        <v>13</v>
      </c>
      <c r="I5265" s="17">
        <v>17</v>
      </c>
      <c r="J5265" s="4">
        <v>40603</v>
      </c>
      <c r="K5265" s="17">
        <f>IF(data[[#This Row],[UnitPrice]]&gt;=20, data[[#This Row],[Revenue]]*0.7,
   IF(data[[#This Row],[UnitPrice]]&gt;=10, data[[#This Row],[Revenue]]*0.6,
      data[[#This Row],[Revenue]]*0.5))</f>
        <v>8.5</v>
      </c>
      <c r="L5265" s="9">
        <f>data[[#This Row],[Revenue]]*0.75</f>
        <v>12.75</v>
      </c>
      <c r="M5265" s="26">
        <f>IF(data[[#This Row],[Cost]]&gt;0, (data[[#This Row],[Profit]]/data[[#This Row],[Cost]]), 0)</f>
        <v>1.5</v>
      </c>
      <c r="N5265" s="17">
        <f t="shared" si="82"/>
        <v>52.572512680452562</v>
      </c>
    </row>
    <row r="5266" spans="1:14" hidden="1" x14ac:dyDescent="0.35">
      <c r="A5266" s="2" t="s">
        <v>6098</v>
      </c>
      <c r="B5266" s="2" t="s">
        <v>5397</v>
      </c>
      <c r="C5266" s="14" t="s">
        <v>5398</v>
      </c>
      <c r="D5266" s="2">
        <v>3</v>
      </c>
      <c r="E5266" s="3">
        <v>40852.379166666666</v>
      </c>
      <c r="F5266" s="17">
        <v>1.25</v>
      </c>
      <c r="G5266" s="2">
        <v>0</v>
      </c>
      <c r="H5266" s="2" t="s">
        <v>13</v>
      </c>
      <c r="I5266" s="17">
        <v>3.75</v>
      </c>
      <c r="J5266" s="4">
        <v>40848</v>
      </c>
      <c r="K5266" s="17">
        <f>IF(data[[#This Row],[UnitPrice]]&gt;=20, data[[#This Row],[Revenue]]*0.7,
   IF(data[[#This Row],[UnitPrice]]&gt;=10, data[[#This Row],[Revenue]]*0.6,
      data[[#This Row],[Revenue]]*0.5))</f>
        <v>1.875</v>
      </c>
      <c r="L5266" s="9">
        <f>data[[#This Row],[Revenue]]*0.75</f>
        <v>2.8125</v>
      </c>
      <c r="M5266" s="26">
        <f>IF(data[[#This Row],[Cost]]&gt;0, (data[[#This Row],[Profit]]/data[[#This Row],[Cost]]), 0)</f>
        <v>1.5</v>
      </c>
      <c r="N5266" s="17">
        <f t="shared" si="82"/>
        <v>52.586397345823542</v>
      </c>
    </row>
    <row r="5267" spans="1:14" x14ac:dyDescent="0.35">
      <c r="A5267" s="2" t="s">
        <v>6522</v>
      </c>
      <c r="B5267" s="2" t="s">
        <v>5397</v>
      </c>
      <c r="C5267" s="14" t="s">
        <v>5398</v>
      </c>
      <c r="D5267" s="2">
        <v>3</v>
      </c>
      <c r="E5267" s="3">
        <v>40669.425000000003</v>
      </c>
      <c r="F5267" s="17">
        <v>1.25</v>
      </c>
      <c r="G5267" s="2">
        <v>17708</v>
      </c>
      <c r="H5267" s="2" t="s">
        <v>13</v>
      </c>
      <c r="I5267" s="17">
        <v>3.75</v>
      </c>
      <c r="J5267" s="4">
        <v>40664</v>
      </c>
      <c r="K5267" s="17">
        <f>IF(data[[#This Row],[UnitPrice]]&gt;=20, data[[#This Row],[Revenue]]*0.7,
   IF(data[[#This Row],[UnitPrice]]&gt;=10, data[[#This Row],[Revenue]]*0.6,
      data[[#This Row],[Revenue]]*0.5))</f>
        <v>1.875</v>
      </c>
      <c r="L5267" s="9">
        <f>data[[#This Row],[Revenue]]*0.75</f>
        <v>2.8125</v>
      </c>
      <c r="M5267" s="26">
        <f>IF(data[[#This Row],[Cost]]&gt;0, (data[[#This Row],[Profit]]/data[[#This Row],[Cost]]), 0)</f>
        <v>1.5</v>
      </c>
      <c r="N5267" s="17">
        <f t="shared" si="82"/>
        <v>52.605466614603635</v>
      </c>
    </row>
    <row r="5268" spans="1:14" x14ac:dyDescent="0.35">
      <c r="A5268" s="2" t="s">
        <v>7837</v>
      </c>
      <c r="B5268" s="2" t="s">
        <v>5397</v>
      </c>
      <c r="C5268" s="14" t="s">
        <v>5398</v>
      </c>
      <c r="D5268" s="2">
        <v>1</v>
      </c>
      <c r="E5268" s="3">
        <v>40582.552777777775</v>
      </c>
      <c r="F5268" s="17">
        <v>1.25</v>
      </c>
      <c r="G5268" s="2">
        <v>15311</v>
      </c>
      <c r="H5268" s="2" t="s">
        <v>13</v>
      </c>
      <c r="I5268" s="17">
        <v>1.25</v>
      </c>
      <c r="J5268" s="4">
        <v>40575</v>
      </c>
      <c r="K5268" s="17">
        <f>IF(data[[#This Row],[UnitPrice]]&gt;=20, data[[#This Row],[Revenue]]*0.7,
   IF(data[[#This Row],[UnitPrice]]&gt;=10, data[[#This Row],[Revenue]]*0.6,
      data[[#This Row],[Revenue]]*0.5))</f>
        <v>0.625</v>
      </c>
      <c r="L5268" s="9">
        <f>data[[#This Row],[Revenue]]*0.75</f>
        <v>0.9375</v>
      </c>
      <c r="M5268" s="26">
        <f>IF(data[[#This Row],[Cost]]&gt;0, (data[[#This Row],[Profit]]/data[[#This Row],[Cost]]), 0)</f>
        <v>1.5</v>
      </c>
      <c r="N5268" s="17">
        <f t="shared" si="82"/>
        <v>52.624550781249965</v>
      </c>
    </row>
    <row r="5269" spans="1:14" x14ac:dyDescent="0.35">
      <c r="A5269" s="2" t="s">
        <v>6107</v>
      </c>
      <c r="B5269" s="2" t="s">
        <v>6108</v>
      </c>
      <c r="C5269" s="14" t="s">
        <v>6109</v>
      </c>
      <c r="D5269" s="2">
        <v>2</v>
      </c>
      <c r="E5269" s="3">
        <v>40852.438888888886</v>
      </c>
      <c r="F5269" s="17">
        <v>8.25</v>
      </c>
      <c r="G5269" s="2">
        <v>14920</v>
      </c>
      <c r="H5269" s="2" t="s">
        <v>13</v>
      </c>
      <c r="I5269" s="17">
        <v>16.5</v>
      </c>
      <c r="J5269" s="4">
        <v>40848</v>
      </c>
      <c r="K5269" s="17">
        <f>IF(data[[#This Row],[UnitPrice]]&gt;=20, data[[#This Row],[Revenue]]*0.7,
   IF(data[[#This Row],[UnitPrice]]&gt;=10, data[[#This Row],[Revenue]]*0.6,
      data[[#This Row],[Revenue]]*0.5))</f>
        <v>8.25</v>
      </c>
      <c r="L5269" s="9">
        <f>data[[#This Row],[Revenue]]*0.75</f>
        <v>12.375</v>
      </c>
      <c r="M5269" s="26">
        <f>IF(data[[#This Row],[Cost]]&gt;0, (data[[#This Row],[Profit]]/data[[#This Row],[Cost]]), 0)</f>
        <v>1.5</v>
      </c>
      <c r="N5269" s="17">
        <f t="shared" si="82"/>
        <v>52.64462680734659</v>
      </c>
    </row>
    <row r="5270" spans="1:14" x14ac:dyDescent="0.35">
      <c r="A5270" s="2" t="s">
        <v>6425</v>
      </c>
      <c r="B5270" s="2" t="s">
        <v>6108</v>
      </c>
      <c r="C5270" s="14" t="s">
        <v>6109</v>
      </c>
      <c r="D5270" s="2">
        <v>2</v>
      </c>
      <c r="E5270" s="3">
        <v>40580.377083333333</v>
      </c>
      <c r="F5270" s="17">
        <v>8.25</v>
      </c>
      <c r="G5270" s="2">
        <v>17162</v>
      </c>
      <c r="H5270" s="2" t="s">
        <v>13</v>
      </c>
      <c r="I5270" s="17">
        <v>16.5</v>
      </c>
      <c r="J5270" s="4">
        <v>40575</v>
      </c>
      <c r="K5270" s="17">
        <f>IF(data[[#This Row],[UnitPrice]]&gt;=20, data[[#This Row],[Revenue]]*0.7,
   IF(data[[#This Row],[UnitPrice]]&gt;=10, data[[#This Row],[Revenue]]*0.6,
      data[[#This Row],[Revenue]]*0.5))</f>
        <v>8.25</v>
      </c>
      <c r="L5270" s="9">
        <f>data[[#This Row],[Revenue]]*0.75</f>
        <v>12.375</v>
      </c>
      <c r="M5270" s="26">
        <f>IF(data[[#This Row],[Cost]]&gt;0, (data[[#This Row],[Profit]]/data[[#This Row],[Cost]]), 0)</f>
        <v>1.5</v>
      </c>
      <c r="N5270" s="17">
        <f t="shared" si="82"/>
        <v>52.658756841282219</v>
      </c>
    </row>
    <row r="5271" spans="1:14" x14ac:dyDescent="0.35">
      <c r="A5271" s="2" t="s">
        <v>6671</v>
      </c>
      <c r="B5271" s="2" t="s">
        <v>6108</v>
      </c>
      <c r="C5271" s="14" t="s">
        <v>6109</v>
      </c>
      <c r="D5271" s="2">
        <v>4</v>
      </c>
      <c r="E5271" s="3">
        <v>40730.512499999997</v>
      </c>
      <c r="F5271" s="17">
        <v>8.25</v>
      </c>
      <c r="G5271" s="2">
        <v>13330</v>
      </c>
      <c r="H5271" s="2" t="s">
        <v>13</v>
      </c>
      <c r="I5271" s="17">
        <v>33</v>
      </c>
      <c r="J5271" s="4">
        <v>40725</v>
      </c>
      <c r="K5271" s="17">
        <f>IF(data[[#This Row],[UnitPrice]]&gt;=20, data[[#This Row],[Revenue]]*0.7,
   IF(data[[#This Row],[UnitPrice]]&gt;=10, data[[#This Row],[Revenue]]*0.6,
      data[[#This Row],[Revenue]]*0.5))</f>
        <v>16.5</v>
      </c>
      <c r="L5271" s="9">
        <f>data[[#This Row],[Revenue]]*0.75</f>
        <v>24.75</v>
      </c>
      <c r="M5271" s="26">
        <f>IF(data[[#This Row],[Cost]]&gt;0, (data[[#This Row],[Profit]]/data[[#This Row],[Cost]]), 0)</f>
        <v>1.5</v>
      </c>
      <c r="N5271" s="17">
        <f t="shared" si="82"/>
        <v>52.672897927258475</v>
      </c>
    </row>
    <row r="5272" spans="1:14" x14ac:dyDescent="0.35">
      <c r="A5272" s="2" t="s">
        <v>9052</v>
      </c>
      <c r="B5272" s="2" t="s">
        <v>6108</v>
      </c>
      <c r="C5272" s="2" t="s">
        <v>6109</v>
      </c>
      <c r="D5272" s="2">
        <v>1</v>
      </c>
      <c r="E5272" s="3">
        <v>40856.67291666667</v>
      </c>
      <c r="F5272" s="2">
        <v>8.25</v>
      </c>
      <c r="G5272" s="2">
        <v>16474</v>
      </c>
      <c r="H5272" s="2" t="s">
        <v>13</v>
      </c>
      <c r="I5272" s="2">
        <v>8.25</v>
      </c>
      <c r="J5272" s="4">
        <v>40848</v>
      </c>
      <c r="K5272" s="17">
        <f>IF(data[[#This Row],[UnitPrice]]&gt;=20, data[[#This Row],[Revenue]]*0.7,
   IF(data[[#This Row],[UnitPrice]]&gt;=10, data[[#This Row],[Revenue]]*0.6,
      data[[#This Row],[Revenue]]*0.5))</f>
        <v>4.125</v>
      </c>
      <c r="L5272" s="9">
        <f>data[[#This Row],[Revenue]]*0.75</f>
        <v>6.1875</v>
      </c>
      <c r="M5272" s="26">
        <f>IF(data[[#This Row],[Cost]]&gt;0, (data[[#This Row],[Profit]]/data[[#This Row],[Cost]]), 0)</f>
        <v>1.5</v>
      </c>
      <c r="N5272" s="17">
        <f t="shared" si="82"/>
        <v>52.6805946791862</v>
      </c>
    </row>
    <row r="5273" spans="1:14" x14ac:dyDescent="0.35">
      <c r="A5273" s="2" t="s">
        <v>9370</v>
      </c>
      <c r="B5273" s="2" t="s">
        <v>6108</v>
      </c>
      <c r="C5273" s="14" t="s">
        <v>6109</v>
      </c>
      <c r="D5273" s="2">
        <v>2</v>
      </c>
      <c r="E5273" s="3">
        <v>40643.478472222225</v>
      </c>
      <c r="F5273" s="17">
        <v>8.25</v>
      </c>
      <c r="G5273" s="2">
        <v>14606</v>
      </c>
      <c r="H5273" s="2" t="s">
        <v>13</v>
      </c>
      <c r="I5273" s="17">
        <v>16.5</v>
      </c>
      <c r="J5273" s="4">
        <v>40634</v>
      </c>
      <c r="K5273" s="17">
        <f>IF(data[[#This Row],[UnitPrice]]&gt;=20, data[[#This Row],[Revenue]]*0.7,
   IF(data[[#This Row],[UnitPrice]]&gt;=10, data[[#This Row],[Revenue]]*0.6,
      data[[#This Row],[Revenue]]*0.5))</f>
        <v>8.25</v>
      </c>
      <c r="L5273" s="9">
        <f>data[[#This Row],[Revenue]]*0.75</f>
        <v>12.375</v>
      </c>
      <c r="M5273" s="26">
        <f>IF(data[[#This Row],[Cost]]&gt;0, (data[[#This Row],[Profit]]/data[[#This Row],[Cost]]), 0)</f>
        <v>1.5</v>
      </c>
      <c r="N5273" s="17">
        <f t="shared" si="82"/>
        <v>52.697984344422672</v>
      </c>
    </row>
    <row r="5274" spans="1:14" x14ac:dyDescent="0.35">
      <c r="A5274" s="2" t="s">
        <v>9543</v>
      </c>
      <c r="B5274" s="2" t="s">
        <v>6108</v>
      </c>
      <c r="C5274" s="14" t="s">
        <v>6109</v>
      </c>
      <c r="D5274" s="2">
        <v>4</v>
      </c>
      <c r="E5274" s="3">
        <v>40704.453472222223</v>
      </c>
      <c r="F5274" s="17">
        <v>8.25</v>
      </c>
      <c r="G5274" s="2">
        <v>16478</v>
      </c>
      <c r="H5274" s="2" t="s">
        <v>13</v>
      </c>
      <c r="I5274" s="17">
        <v>33</v>
      </c>
      <c r="J5274" s="4">
        <v>40695</v>
      </c>
      <c r="K5274" s="17">
        <f>IF(data[[#This Row],[UnitPrice]]&gt;=20, data[[#This Row],[Revenue]]*0.7,
   IF(data[[#This Row],[UnitPrice]]&gt;=10, data[[#This Row],[Revenue]]*0.6,
      data[[#This Row],[Revenue]]*0.5))</f>
        <v>16.5</v>
      </c>
      <c r="L5274" s="9">
        <f>data[[#This Row],[Revenue]]*0.75</f>
        <v>24.75</v>
      </c>
      <c r="M5274" s="26">
        <f>IF(data[[#This Row],[Cost]]&gt;0, (data[[#This Row],[Profit]]/data[[#This Row],[Cost]]), 0)</f>
        <v>1.5</v>
      </c>
      <c r="N5274" s="17">
        <f t="shared" si="82"/>
        <v>52.712157400156585</v>
      </c>
    </row>
    <row r="5275" spans="1:14" x14ac:dyDescent="0.35">
      <c r="A5275" s="2" t="s">
        <v>9832</v>
      </c>
      <c r="B5275" s="2" t="s">
        <v>6108</v>
      </c>
      <c r="C5275" s="14" t="s">
        <v>6109</v>
      </c>
      <c r="D5275" s="2">
        <v>2</v>
      </c>
      <c r="E5275" s="3">
        <v>40826.5625</v>
      </c>
      <c r="F5275" s="17">
        <v>8.25</v>
      </c>
      <c r="G5275" s="2">
        <v>15608</v>
      </c>
      <c r="H5275" s="2" t="s">
        <v>13</v>
      </c>
      <c r="I5275" s="17">
        <v>16.5</v>
      </c>
      <c r="J5275" s="4">
        <v>40817</v>
      </c>
      <c r="K5275" s="17">
        <f>IF(data[[#This Row],[UnitPrice]]&gt;=20, data[[#This Row],[Revenue]]*0.7,
   IF(data[[#This Row],[UnitPrice]]&gt;=10, data[[#This Row],[Revenue]]*0.6,
      data[[#This Row],[Revenue]]*0.5))</f>
        <v>8.25</v>
      </c>
      <c r="L5275" s="9">
        <f>data[[#This Row],[Revenue]]*0.75</f>
        <v>12.375</v>
      </c>
      <c r="M5275" s="26">
        <f>IF(data[[#This Row],[Cost]]&gt;0, (data[[#This Row],[Profit]]/data[[#This Row],[Cost]]), 0)</f>
        <v>1.5</v>
      </c>
      <c r="N5275" s="17">
        <f t="shared" si="82"/>
        <v>52.719878574226371</v>
      </c>
    </row>
    <row r="5276" spans="1:14" x14ac:dyDescent="0.35">
      <c r="A5276" s="2" t="s">
        <v>10297</v>
      </c>
      <c r="B5276" s="2" t="s">
        <v>6108</v>
      </c>
      <c r="C5276" s="14" t="s">
        <v>6109</v>
      </c>
      <c r="D5276" s="2">
        <v>2</v>
      </c>
      <c r="E5276" s="3">
        <v>40585.623611111114</v>
      </c>
      <c r="F5276" s="17">
        <v>8.25</v>
      </c>
      <c r="G5276" s="2">
        <v>15414</v>
      </c>
      <c r="H5276" s="2" t="s">
        <v>13</v>
      </c>
      <c r="I5276" s="17">
        <v>16.5</v>
      </c>
      <c r="J5276" s="4">
        <v>40575</v>
      </c>
      <c r="K5276" s="17">
        <f>IF(data[[#This Row],[UnitPrice]]&gt;=20, data[[#This Row],[Revenue]]*0.7,
   IF(data[[#This Row],[UnitPrice]]&gt;=10, data[[#This Row],[Revenue]]*0.6,
      data[[#This Row],[Revenue]]*0.5))</f>
        <v>8.25</v>
      </c>
      <c r="L5276" s="9">
        <f>data[[#This Row],[Revenue]]*0.75</f>
        <v>12.375</v>
      </c>
      <c r="M5276" s="26">
        <f>IF(data[[#This Row],[Cost]]&gt;0, (data[[#This Row],[Profit]]/data[[#This Row],[Cost]]), 0)</f>
        <v>1.5</v>
      </c>
      <c r="N5276" s="17">
        <f t="shared" si="82"/>
        <v>52.73407131661439</v>
      </c>
    </row>
    <row r="5277" spans="1:14" x14ac:dyDescent="0.35">
      <c r="A5277" s="2" t="s">
        <v>10524</v>
      </c>
      <c r="B5277" s="2" t="s">
        <v>6108</v>
      </c>
      <c r="C5277" s="14" t="s">
        <v>6109</v>
      </c>
      <c r="D5277" s="2">
        <v>2</v>
      </c>
      <c r="E5277" s="3">
        <v>40705.500694444447</v>
      </c>
      <c r="F5277" s="17">
        <v>8.25</v>
      </c>
      <c r="G5277" s="2">
        <v>16676</v>
      </c>
      <c r="H5277" s="2" t="s">
        <v>13</v>
      </c>
      <c r="I5277" s="17">
        <v>16.5</v>
      </c>
      <c r="J5277" s="4">
        <v>40695</v>
      </c>
      <c r="K5277" s="17">
        <f>IF(data[[#This Row],[UnitPrice]]&gt;=20, data[[#This Row],[Revenue]]*0.7,
   IF(data[[#This Row],[UnitPrice]]&gt;=10, data[[#This Row],[Revenue]]*0.6,
      data[[#This Row],[Revenue]]*0.5))</f>
        <v>8.25</v>
      </c>
      <c r="L5277" s="9">
        <f>data[[#This Row],[Revenue]]*0.75</f>
        <v>12.375</v>
      </c>
      <c r="M5277" s="26">
        <f>IF(data[[#This Row],[Cost]]&gt;0, (data[[#This Row],[Profit]]/data[[#This Row],[Cost]]), 0)</f>
        <v>1.5</v>
      </c>
      <c r="N5277" s="17">
        <f t="shared" si="82"/>
        <v>52.748275186201461</v>
      </c>
    </row>
    <row r="5278" spans="1:14" x14ac:dyDescent="0.35">
      <c r="A5278" s="2" t="s">
        <v>11239</v>
      </c>
      <c r="B5278" s="2" t="s">
        <v>6108</v>
      </c>
      <c r="C5278" s="14" t="s">
        <v>6109</v>
      </c>
      <c r="D5278" s="2">
        <v>5</v>
      </c>
      <c r="E5278" s="3">
        <v>40555.570138888892</v>
      </c>
      <c r="F5278" s="17">
        <v>8.25</v>
      </c>
      <c r="G5278" s="2">
        <v>17321</v>
      </c>
      <c r="H5278" s="2" t="s">
        <v>13</v>
      </c>
      <c r="I5278" s="17">
        <v>41.25</v>
      </c>
      <c r="J5278" s="4">
        <v>40544</v>
      </c>
      <c r="K5278" s="17">
        <f>IF(data[[#This Row],[UnitPrice]]&gt;=20, data[[#This Row],[Revenue]]*0.7,
   IF(data[[#This Row],[UnitPrice]]&gt;=10, data[[#This Row],[Revenue]]*0.6,
      data[[#This Row],[Revenue]]*0.5))</f>
        <v>20.625</v>
      </c>
      <c r="L5278" s="9">
        <f>data[[#This Row],[Revenue]]*0.75</f>
        <v>30.9375</v>
      </c>
      <c r="M5278" s="26">
        <f>IF(data[[#This Row],[Cost]]&gt;0, (data[[#This Row],[Profit]]/data[[#This Row],[Cost]]), 0)</f>
        <v>1.5</v>
      </c>
      <c r="N5278" s="17">
        <f t="shared" si="82"/>
        <v>52.762490196078403</v>
      </c>
    </row>
    <row r="5279" spans="1:14" x14ac:dyDescent="0.35">
      <c r="A5279" s="2" t="s">
        <v>11570</v>
      </c>
      <c r="B5279" s="2" t="s">
        <v>6108</v>
      </c>
      <c r="C5279" s="14" t="s">
        <v>6109</v>
      </c>
      <c r="D5279" s="2">
        <v>2</v>
      </c>
      <c r="E5279" s="3">
        <v>40675.682638888888</v>
      </c>
      <c r="F5279" s="17">
        <v>8.25</v>
      </c>
      <c r="G5279" s="2">
        <v>14219</v>
      </c>
      <c r="H5279" s="2" t="s">
        <v>13</v>
      </c>
      <c r="I5279" s="17">
        <v>16.5</v>
      </c>
      <c r="J5279" s="4">
        <v>40664</v>
      </c>
      <c r="K5279" s="17">
        <f>IF(data[[#This Row],[UnitPrice]]&gt;=20, data[[#This Row],[Revenue]]*0.7,
   IF(data[[#This Row],[UnitPrice]]&gt;=10, data[[#This Row],[Revenue]]*0.6,
      data[[#This Row],[Revenue]]*0.5))</f>
        <v>8.25</v>
      </c>
      <c r="L5279" s="9">
        <f>data[[#This Row],[Revenue]]*0.75</f>
        <v>12.375</v>
      </c>
      <c r="M5279" s="26">
        <f>IF(data[[#This Row],[Cost]]&gt;0, (data[[#This Row],[Profit]]/data[[#This Row],[Cost]]), 0)</f>
        <v>1.5</v>
      </c>
      <c r="N5279" s="17">
        <f t="shared" si="82"/>
        <v>52.76700666928204</v>
      </c>
    </row>
    <row r="5280" spans="1:14" x14ac:dyDescent="0.35">
      <c r="A5280" s="2" t="s">
        <v>11690</v>
      </c>
      <c r="B5280" s="2" t="s">
        <v>6108</v>
      </c>
      <c r="C5280" s="14" t="s">
        <v>6109</v>
      </c>
      <c r="D5280" s="2">
        <v>64</v>
      </c>
      <c r="E5280" s="3">
        <v>40706.689583333333</v>
      </c>
      <c r="F5280" s="17">
        <v>7.5</v>
      </c>
      <c r="G5280" s="2">
        <v>17389</v>
      </c>
      <c r="H5280" s="2" t="s">
        <v>13</v>
      </c>
      <c r="I5280" s="17">
        <v>480</v>
      </c>
      <c r="J5280" s="4">
        <v>40695</v>
      </c>
      <c r="K5280" s="17">
        <f>IF(data[[#This Row],[UnitPrice]]&gt;=20, data[[#This Row],[Revenue]]*0.7,
   IF(data[[#This Row],[UnitPrice]]&gt;=10, data[[#This Row],[Revenue]]*0.6,
      data[[#This Row],[Revenue]]*0.5))</f>
        <v>240</v>
      </c>
      <c r="L5280" s="9">
        <f>data[[#This Row],[Revenue]]*0.75</f>
        <v>360</v>
      </c>
      <c r="M5280" s="26">
        <f>IF(data[[#This Row],[Cost]]&gt;0, (data[[#This Row],[Profit]]/data[[#This Row],[Cost]]), 0)</f>
        <v>1.5</v>
      </c>
      <c r="N5280" s="17">
        <f t="shared" si="82"/>
        <v>52.781240188383016</v>
      </c>
    </row>
    <row r="5281" spans="1:14" x14ac:dyDescent="0.35">
      <c r="A5281" s="2" t="s">
        <v>11691</v>
      </c>
      <c r="B5281" s="2" t="s">
        <v>6108</v>
      </c>
      <c r="C5281" s="14" t="s">
        <v>6109</v>
      </c>
      <c r="D5281" s="2">
        <v>96</v>
      </c>
      <c r="E5281" s="3">
        <v>40706.690972222219</v>
      </c>
      <c r="F5281" s="17">
        <v>7.5</v>
      </c>
      <c r="G5281" s="2">
        <v>17389</v>
      </c>
      <c r="H5281" s="2" t="s">
        <v>13</v>
      </c>
      <c r="I5281" s="17">
        <v>720</v>
      </c>
      <c r="J5281" s="4">
        <v>40695</v>
      </c>
      <c r="K5281" s="17">
        <f>IF(data[[#This Row],[UnitPrice]]&gt;=20, data[[#This Row],[Revenue]]*0.7,
   IF(data[[#This Row],[UnitPrice]]&gt;=10, data[[#This Row],[Revenue]]*0.6,
      data[[#This Row],[Revenue]]*0.5))</f>
        <v>360</v>
      </c>
      <c r="L5281" s="9">
        <f>data[[#This Row],[Revenue]]*0.75</f>
        <v>540</v>
      </c>
      <c r="M5281" s="26">
        <f>IF(data[[#This Row],[Cost]]&gt;0, (data[[#This Row],[Profit]]/data[[#This Row],[Cost]]), 0)</f>
        <v>1.5</v>
      </c>
      <c r="N5281" s="17">
        <f t="shared" si="82"/>
        <v>52.61350608559087</v>
      </c>
    </row>
    <row r="5282" spans="1:14" x14ac:dyDescent="0.35">
      <c r="A5282" s="2" t="s">
        <v>11826</v>
      </c>
      <c r="B5282" s="2" t="s">
        <v>6108</v>
      </c>
      <c r="C5282" s="14" t="s">
        <v>6109</v>
      </c>
      <c r="D5282" s="2">
        <v>2</v>
      </c>
      <c r="E5282" s="3">
        <v>40767.484722222223</v>
      </c>
      <c r="F5282" s="17">
        <v>8.25</v>
      </c>
      <c r="G5282" s="2">
        <v>14135</v>
      </c>
      <c r="H5282" s="2" t="s">
        <v>13</v>
      </c>
      <c r="I5282" s="17">
        <v>16.5</v>
      </c>
      <c r="J5282" s="4">
        <v>40756</v>
      </c>
      <c r="K5282" s="17">
        <f>IF(data[[#This Row],[UnitPrice]]&gt;=20, data[[#This Row],[Revenue]]*0.7,
   IF(data[[#This Row],[UnitPrice]]&gt;=10, data[[#This Row],[Revenue]]*0.6,
      data[[#This Row],[Revenue]]*0.5))</f>
        <v>8.25</v>
      </c>
      <c r="L5282" s="9">
        <f>data[[#This Row],[Revenue]]*0.75</f>
        <v>12.375</v>
      </c>
      <c r="M5282" s="26">
        <f>IF(data[[#This Row],[Cost]]&gt;0, (data[[#This Row],[Profit]]/data[[#This Row],[Cost]]), 0)</f>
        <v>1.5</v>
      </c>
      <c r="N5282" s="17">
        <f t="shared" si="82"/>
        <v>52.351374705420234</v>
      </c>
    </row>
    <row r="5283" spans="1:14" x14ac:dyDescent="0.35">
      <c r="A5283" s="2" t="s">
        <v>4126</v>
      </c>
      <c r="B5283" s="2" t="s">
        <v>4127</v>
      </c>
      <c r="C5283" s="2" t="s">
        <v>4128</v>
      </c>
      <c r="D5283" s="2">
        <v>8</v>
      </c>
      <c r="E5283" s="3">
        <v>40605.520833333336</v>
      </c>
      <c r="F5283" s="2">
        <v>2.95</v>
      </c>
      <c r="G5283" s="2">
        <v>17995</v>
      </c>
      <c r="H5283" s="2" t="s">
        <v>13</v>
      </c>
      <c r="I5283" s="2">
        <v>23.6</v>
      </c>
      <c r="J5283" s="4">
        <v>40603</v>
      </c>
      <c r="K5283" s="17">
        <f>IF(data[[#This Row],[UnitPrice]]&gt;=20, data[[#This Row],[Revenue]]*0.7,
   IF(data[[#This Row],[UnitPrice]]&gt;=10, data[[#This Row],[Revenue]]*0.6,
      data[[#This Row],[Revenue]]*0.5))</f>
        <v>11.8</v>
      </c>
      <c r="L5283" s="9">
        <f>data[[#This Row],[Revenue]]*0.75</f>
        <v>17.700000000000003</v>
      </c>
      <c r="M5283" s="26">
        <f>IF(data[[#This Row],[Cost]]&gt;0, (data[[#This Row],[Profit]]/data[[#This Row],[Cost]]), 0)</f>
        <v>1.5000000000000002</v>
      </c>
      <c r="N5283" s="17">
        <f t="shared" si="82"/>
        <v>52.365461689587391</v>
      </c>
    </row>
    <row r="5284" spans="1:14" x14ac:dyDescent="0.35">
      <c r="A5284" s="2" t="s">
        <v>4807</v>
      </c>
      <c r="B5284" s="2" t="s">
        <v>4127</v>
      </c>
      <c r="C5284" s="14" t="s">
        <v>4128</v>
      </c>
      <c r="D5284" s="2">
        <v>6</v>
      </c>
      <c r="E5284" s="3">
        <v>40547.518055555556</v>
      </c>
      <c r="F5284" s="17">
        <v>2.95</v>
      </c>
      <c r="G5284" s="2">
        <v>12877</v>
      </c>
      <c r="H5284" s="2" t="s">
        <v>13</v>
      </c>
      <c r="I5284" s="17">
        <v>17.7</v>
      </c>
      <c r="J5284" s="4">
        <v>40544</v>
      </c>
      <c r="K5284" s="17">
        <f>IF(data[[#This Row],[UnitPrice]]&gt;=20, data[[#This Row],[Revenue]]*0.7,
   IF(data[[#This Row],[UnitPrice]]&gt;=10, data[[#This Row],[Revenue]]*0.6,
      data[[#This Row],[Revenue]]*0.5))</f>
        <v>8.85</v>
      </c>
      <c r="L5284" s="9">
        <f>data[[#This Row],[Revenue]]*0.75</f>
        <v>13.274999999999999</v>
      </c>
      <c r="M5284" s="26">
        <f>IF(data[[#This Row],[Cost]]&gt;0, (data[[#This Row],[Profit]]/data[[#This Row],[Cost]]), 0)</f>
        <v>1.5</v>
      </c>
      <c r="N5284" s="17">
        <f t="shared" si="82"/>
        <v>52.376768867924504</v>
      </c>
    </row>
    <row r="5285" spans="1:14" x14ac:dyDescent="0.35">
      <c r="A5285" s="2" t="s">
        <v>4918</v>
      </c>
      <c r="B5285" s="2" t="s">
        <v>4127</v>
      </c>
      <c r="C5285" s="14" t="s">
        <v>4128</v>
      </c>
      <c r="D5285" s="2">
        <v>6</v>
      </c>
      <c r="E5285" s="3">
        <v>40637.681250000001</v>
      </c>
      <c r="F5285" s="17">
        <v>2.95</v>
      </c>
      <c r="G5285" s="2">
        <v>13767</v>
      </c>
      <c r="H5285" s="2" t="s">
        <v>13</v>
      </c>
      <c r="I5285" s="17">
        <v>17.7</v>
      </c>
      <c r="J5285" s="4">
        <v>40634</v>
      </c>
      <c r="K5285" s="17">
        <f>IF(data[[#This Row],[UnitPrice]]&gt;=20, data[[#This Row],[Revenue]]*0.7,
   IF(data[[#This Row],[UnitPrice]]&gt;=10, data[[#This Row],[Revenue]]*0.6,
      data[[#This Row],[Revenue]]*0.5))</f>
        <v>8.85</v>
      </c>
      <c r="L5285" s="9">
        <f>data[[#This Row],[Revenue]]*0.75</f>
        <v>13.274999999999999</v>
      </c>
      <c r="M5285" s="26">
        <f>IF(data[[#This Row],[Cost]]&gt;0, (data[[#This Row],[Profit]]/data[[#This Row],[Cost]]), 0)</f>
        <v>1.5</v>
      </c>
      <c r="N5285" s="17">
        <f t="shared" si="82"/>
        <v>52.390405033425061</v>
      </c>
    </row>
    <row r="5286" spans="1:14" x14ac:dyDescent="0.35">
      <c r="A5286" s="2" t="s">
        <v>7664</v>
      </c>
      <c r="B5286" s="2" t="s">
        <v>4127</v>
      </c>
      <c r="C5286" s="14" t="s">
        <v>4128</v>
      </c>
      <c r="D5286" s="2">
        <v>12</v>
      </c>
      <c r="E5286" s="3">
        <v>40884.482638888891</v>
      </c>
      <c r="F5286" s="17">
        <v>2.95</v>
      </c>
      <c r="G5286" s="2">
        <v>13207</v>
      </c>
      <c r="H5286" s="2" t="s">
        <v>13</v>
      </c>
      <c r="I5286" s="17">
        <v>35.4</v>
      </c>
      <c r="J5286" s="4">
        <v>40878</v>
      </c>
      <c r="K5286" s="17">
        <f>IF(data[[#This Row],[UnitPrice]]&gt;=20, data[[#This Row],[Revenue]]*0.7,
   IF(data[[#This Row],[UnitPrice]]&gt;=10, data[[#This Row],[Revenue]]*0.6,
      data[[#This Row],[Revenue]]*0.5))</f>
        <v>17.7</v>
      </c>
      <c r="L5286" s="9">
        <f>data[[#This Row],[Revenue]]*0.75</f>
        <v>26.549999999999997</v>
      </c>
      <c r="M5286" s="26">
        <f>IF(data[[#This Row],[Cost]]&gt;0, (data[[#This Row],[Profit]]/data[[#This Row],[Cost]]), 0)</f>
        <v>1.5</v>
      </c>
      <c r="N5286" s="17">
        <f t="shared" si="82"/>
        <v>52.404051927616017</v>
      </c>
    </row>
    <row r="5287" spans="1:14" x14ac:dyDescent="0.35">
      <c r="A5287" s="2" t="s">
        <v>5617</v>
      </c>
      <c r="B5287" s="2" t="s">
        <v>5373</v>
      </c>
      <c r="C5287" s="14" t="s">
        <v>5374</v>
      </c>
      <c r="D5287" s="2">
        <v>48</v>
      </c>
      <c r="E5287" s="3">
        <v>40638.650694444441</v>
      </c>
      <c r="F5287" s="17">
        <v>0.39</v>
      </c>
      <c r="G5287" s="2">
        <v>14336</v>
      </c>
      <c r="H5287" s="2" t="s">
        <v>13</v>
      </c>
      <c r="I5287" s="17">
        <v>18.72</v>
      </c>
      <c r="J5287" s="4">
        <v>40634</v>
      </c>
      <c r="K5287" s="17">
        <f>IF(data[[#This Row],[UnitPrice]]&gt;=20, data[[#This Row],[Revenue]]*0.7,
   IF(data[[#This Row],[UnitPrice]]&gt;=10, data[[#This Row],[Revenue]]*0.6,
      data[[#This Row],[Revenue]]*0.5))</f>
        <v>9.36</v>
      </c>
      <c r="L5287" s="9">
        <f>data[[#This Row],[Revenue]]*0.75</f>
        <v>14.04</v>
      </c>
      <c r="M5287" s="26">
        <f>IF(data[[#This Row],[Cost]]&gt;0, (data[[#This Row],[Profit]]/data[[#This Row],[Cost]]), 0)</f>
        <v>1.5</v>
      </c>
      <c r="N5287" s="17">
        <f t="shared" si="82"/>
        <v>52.410743801652863</v>
      </c>
    </row>
    <row r="5288" spans="1:14" x14ac:dyDescent="0.35">
      <c r="A5288" s="2" t="s">
        <v>7660</v>
      </c>
      <c r="B5288" s="2" t="s">
        <v>5373</v>
      </c>
      <c r="C5288" s="2" t="s">
        <v>5374</v>
      </c>
      <c r="D5288" s="2">
        <v>48</v>
      </c>
      <c r="E5288" s="3">
        <v>40884.45416666667</v>
      </c>
      <c r="F5288" s="2">
        <v>0.39</v>
      </c>
      <c r="G5288" s="2">
        <v>16145</v>
      </c>
      <c r="H5288" s="2" t="s">
        <v>13</v>
      </c>
      <c r="I5288" s="2">
        <v>18.72</v>
      </c>
      <c r="J5288" s="4">
        <v>40878</v>
      </c>
      <c r="K5288" s="17">
        <f>IF(data[[#This Row],[UnitPrice]]&gt;=20, data[[#This Row],[Revenue]]*0.7,
   IF(data[[#This Row],[UnitPrice]]&gt;=10, data[[#This Row],[Revenue]]*0.6,
      data[[#This Row],[Revenue]]*0.5))</f>
        <v>9.36</v>
      </c>
      <c r="L5288" s="9">
        <f>data[[#This Row],[Revenue]]*0.75</f>
        <v>14.04</v>
      </c>
      <c r="M5288" s="26">
        <f>IF(data[[#This Row],[Cost]]&gt;0, (data[[#This Row],[Profit]]/data[[#This Row],[Cost]]), 0)</f>
        <v>1.5</v>
      </c>
      <c r="N5288" s="17">
        <f t="shared" si="82"/>
        <v>52.424007874015714</v>
      </c>
    </row>
    <row r="5289" spans="1:14" x14ac:dyDescent="0.35">
      <c r="A5289" s="2" t="s">
        <v>10392</v>
      </c>
      <c r="B5289" s="2" t="s">
        <v>5373</v>
      </c>
      <c r="C5289" s="14" t="s">
        <v>5374</v>
      </c>
      <c r="D5289" s="2">
        <v>4</v>
      </c>
      <c r="E5289" s="3">
        <v>40613.705555555556</v>
      </c>
      <c r="F5289" s="17">
        <v>0.39</v>
      </c>
      <c r="G5289" s="2">
        <v>13467</v>
      </c>
      <c r="H5289" s="2" t="s">
        <v>13</v>
      </c>
      <c r="I5289" s="17">
        <v>1.56</v>
      </c>
      <c r="J5289" s="4">
        <v>40603</v>
      </c>
      <c r="K5289" s="17">
        <f>IF(data[[#This Row],[UnitPrice]]&gt;=20, data[[#This Row],[Revenue]]*0.7,
   IF(data[[#This Row],[UnitPrice]]&gt;=10, data[[#This Row],[Revenue]]*0.6,
      data[[#This Row],[Revenue]]*0.5))</f>
        <v>0.78</v>
      </c>
      <c r="L5289" s="9">
        <f>data[[#This Row],[Revenue]]*0.75</f>
        <v>1.17</v>
      </c>
      <c r="M5289" s="26">
        <f>IF(data[[#This Row],[Cost]]&gt;0, (data[[#This Row],[Profit]]/data[[#This Row],[Cost]]), 0)</f>
        <v>1.4999999999999998</v>
      </c>
      <c r="N5289" s="17">
        <f t="shared" si="82"/>
        <v>52.437282394643532</v>
      </c>
    </row>
    <row r="5290" spans="1:14" x14ac:dyDescent="0.35">
      <c r="A5290" s="2" t="s">
        <v>4996</v>
      </c>
      <c r="B5290" s="2" t="s">
        <v>4997</v>
      </c>
      <c r="C5290" s="2" t="s">
        <v>4998</v>
      </c>
      <c r="D5290" s="2">
        <v>96</v>
      </c>
      <c r="E5290" s="3">
        <v>40698.481944444444</v>
      </c>
      <c r="F5290" s="2">
        <v>0.39</v>
      </c>
      <c r="G5290" s="2">
        <v>13266</v>
      </c>
      <c r="H5290" s="2" t="s">
        <v>13</v>
      </c>
      <c r="I5290" s="2">
        <v>37.44</v>
      </c>
      <c r="J5290" s="4">
        <v>40695</v>
      </c>
      <c r="K5290" s="17">
        <f>IF(data[[#This Row],[UnitPrice]]&gt;=20, data[[#This Row],[Revenue]]*0.7,
   IF(data[[#This Row],[UnitPrice]]&gt;=10, data[[#This Row],[Revenue]]*0.6,
      data[[#This Row],[Revenue]]*0.5))</f>
        <v>18.72</v>
      </c>
      <c r="L5290" s="9">
        <f>data[[#This Row],[Revenue]]*0.75</f>
        <v>28.08</v>
      </c>
      <c r="M5290" s="26">
        <f>IF(data[[#This Row],[Cost]]&gt;0, (data[[#This Row],[Profit]]/data[[#This Row],[Cost]]), 0)</f>
        <v>1.5</v>
      </c>
      <c r="N5290" s="17">
        <f t="shared" si="82"/>
        <v>52.457328605200914</v>
      </c>
    </row>
    <row r="5291" spans="1:14" hidden="1" x14ac:dyDescent="0.35">
      <c r="A5291" s="2" t="s">
        <v>8731</v>
      </c>
      <c r="B5291" s="2" t="s">
        <v>7765</v>
      </c>
      <c r="C5291" s="14" t="s">
        <v>7766</v>
      </c>
      <c r="D5291" s="2">
        <v>12</v>
      </c>
      <c r="E5291" s="3">
        <v>40703.521527777775</v>
      </c>
      <c r="F5291" s="17">
        <v>8.15</v>
      </c>
      <c r="G5291" s="2">
        <v>15189</v>
      </c>
      <c r="H5291" s="2" t="s">
        <v>13</v>
      </c>
      <c r="I5291" s="17">
        <v>97.8</v>
      </c>
      <c r="J5291" s="4">
        <v>40695</v>
      </c>
      <c r="K5291" s="17">
        <f>IF(data[[#This Row],[UnitPrice]]&gt;=20, data[[#This Row],[Revenue]]*0.7,
   IF(data[[#This Row],[UnitPrice]]&gt;=10, data[[#This Row],[Revenue]]*0.6,
      data[[#This Row],[Revenue]]*0.5))</f>
        <v>48.9</v>
      </c>
      <c r="L5291" s="9">
        <f>data[[#This Row],[Revenue]]*0.75</f>
        <v>73.349999999999994</v>
      </c>
      <c r="M5291" s="26">
        <f>IF(data[[#This Row],[Cost]]&gt;0, (data[[#This Row],[Profit]]/data[[#This Row],[Cost]]), 0)</f>
        <v>1.5</v>
      </c>
      <c r="N5291" s="17">
        <f t="shared" si="82"/>
        <v>52.463247930626707</v>
      </c>
    </row>
    <row r="5292" spans="1:14" hidden="1" x14ac:dyDescent="0.35">
      <c r="A5292" s="2" t="s">
        <v>9597</v>
      </c>
      <c r="B5292" s="2" t="s">
        <v>7765</v>
      </c>
      <c r="C5292" s="14" t="s">
        <v>7766</v>
      </c>
      <c r="D5292" s="2">
        <v>1</v>
      </c>
      <c r="E5292" s="3">
        <v>40704.613888888889</v>
      </c>
      <c r="F5292" s="17">
        <v>9.9499999999999993</v>
      </c>
      <c r="G5292" s="2">
        <v>0</v>
      </c>
      <c r="H5292" s="2" t="s">
        <v>13</v>
      </c>
      <c r="I5292" s="17">
        <v>9.9499999999999993</v>
      </c>
      <c r="J5292" s="4">
        <v>40695</v>
      </c>
      <c r="K5292" s="17">
        <f>IF(data[[#This Row],[UnitPrice]]&gt;=20, data[[#This Row],[Revenue]]*0.7,
   IF(data[[#This Row],[UnitPrice]]&gt;=10, data[[#This Row],[Revenue]]*0.6,
      data[[#This Row],[Revenue]]*0.5))</f>
        <v>4.9749999999999996</v>
      </c>
      <c r="L5292" s="9">
        <f>data[[#This Row],[Revenue]]*0.75</f>
        <v>7.4624999999999995</v>
      </c>
      <c r="M5292" s="26">
        <f>IF(data[[#This Row],[Cost]]&gt;0, (data[[#This Row],[Profit]]/data[[#This Row],[Cost]]), 0)</f>
        <v>1.5</v>
      </c>
      <c r="N5292" s="17">
        <f t="shared" si="82"/>
        <v>52.44537066246054</v>
      </c>
    </row>
    <row r="5293" spans="1:14" x14ac:dyDescent="0.35">
      <c r="A5293" s="2" t="s">
        <v>11218</v>
      </c>
      <c r="B5293" s="2" t="s">
        <v>11157</v>
      </c>
      <c r="C5293" s="14" t="s">
        <v>11158</v>
      </c>
      <c r="D5293" s="2">
        <v>2</v>
      </c>
      <c r="E5293" s="3">
        <v>40555.529166666667</v>
      </c>
      <c r="F5293" s="17">
        <v>8.15</v>
      </c>
      <c r="G5293" s="2">
        <v>16156</v>
      </c>
      <c r="H5293" s="2" t="s">
        <v>13</v>
      </c>
      <c r="I5293" s="17">
        <v>16.3</v>
      </c>
      <c r="J5293" s="4">
        <v>40544</v>
      </c>
      <c r="K5293" s="17">
        <f>IF(data[[#This Row],[UnitPrice]]&gt;=20, data[[#This Row],[Revenue]]*0.7,
   IF(data[[#This Row],[UnitPrice]]&gt;=10, data[[#This Row],[Revenue]]*0.6,
      data[[#This Row],[Revenue]]*0.5))</f>
        <v>8.15</v>
      </c>
      <c r="L5293" s="9">
        <f>data[[#This Row],[Revenue]]*0.75</f>
        <v>12.225000000000001</v>
      </c>
      <c r="M5293" s="26">
        <f>IF(data[[#This Row],[Cost]]&gt;0, (data[[#This Row],[Profit]]/data[[#This Row],[Cost]]), 0)</f>
        <v>1.5</v>
      </c>
      <c r="N5293" s="17">
        <f t="shared" si="82"/>
        <v>52.462134122287949</v>
      </c>
    </row>
    <row r="5294" spans="1:14" x14ac:dyDescent="0.35">
      <c r="A5294" s="2" t="s">
        <v>11378</v>
      </c>
      <c r="B5294" s="2" t="s">
        <v>11157</v>
      </c>
      <c r="C5294" s="14" t="s">
        <v>11158</v>
      </c>
      <c r="D5294" s="2">
        <v>2</v>
      </c>
      <c r="E5294" s="3">
        <v>40586.652083333334</v>
      </c>
      <c r="F5294" s="17">
        <v>8.15</v>
      </c>
      <c r="G5294" s="2">
        <v>17686</v>
      </c>
      <c r="H5294" s="2" t="s">
        <v>13</v>
      </c>
      <c r="I5294" s="17">
        <v>16.3</v>
      </c>
      <c r="J5294" s="4">
        <v>40575</v>
      </c>
      <c r="K5294" s="17">
        <f>IF(data[[#This Row],[UnitPrice]]&gt;=20, data[[#This Row],[Revenue]]*0.7,
   IF(data[[#This Row],[UnitPrice]]&gt;=10, data[[#This Row],[Revenue]]*0.6,
      data[[#This Row],[Revenue]]*0.5))</f>
        <v>8.15</v>
      </c>
      <c r="L5294" s="9">
        <f>data[[#This Row],[Revenue]]*0.75</f>
        <v>12.225000000000001</v>
      </c>
      <c r="M5294" s="26">
        <f>IF(data[[#This Row],[Cost]]&gt;0, (data[[#This Row],[Profit]]/data[[#This Row],[Cost]]), 0)</f>
        <v>1.5</v>
      </c>
      <c r="N5294" s="17">
        <f t="shared" si="82"/>
        <v>52.476404893449065</v>
      </c>
    </row>
    <row r="5295" spans="1:14" hidden="1" x14ac:dyDescent="0.35">
      <c r="A5295" s="2" t="s">
        <v>8284</v>
      </c>
      <c r="B5295" s="2" t="s">
        <v>6213</v>
      </c>
      <c r="C5295" s="14" t="s">
        <v>6214</v>
      </c>
      <c r="D5295" s="2">
        <v>1</v>
      </c>
      <c r="E5295" s="3">
        <v>40855.56527777778</v>
      </c>
      <c r="F5295" s="17">
        <v>4.95</v>
      </c>
      <c r="G5295" s="2">
        <v>17248</v>
      </c>
      <c r="H5295" s="2" t="s">
        <v>13</v>
      </c>
      <c r="I5295" s="17">
        <v>4.95</v>
      </c>
      <c r="J5295" s="4">
        <v>40848</v>
      </c>
      <c r="K5295" s="17">
        <f>IF(data[[#This Row],[UnitPrice]]&gt;=20, data[[#This Row],[Revenue]]*0.7,
   IF(data[[#This Row],[UnitPrice]]&gt;=10, data[[#This Row],[Revenue]]*0.6,
      data[[#This Row],[Revenue]]*0.5))</f>
        <v>2.4750000000000001</v>
      </c>
      <c r="L5295" s="9">
        <f>data[[#This Row],[Revenue]]*0.75</f>
        <v>3.7125000000000004</v>
      </c>
      <c r="M5295" s="26">
        <f>IF(data[[#This Row],[Cost]]&gt;0, (data[[#This Row],[Profit]]/data[[#This Row],[Cost]]), 0)</f>
        <v>1.5</v>
      </c>
      <c r="N5295" s="17">
        <f t="shared" si="82"/>
        <v>52.490686932491094</v>
      </c>
    </row>
    <row r="5296" spans="1:14" hidden="1" x14ac:dyDescent="0.35">
      <c r="A5296" s="2" t="s">
        <v>796</v>
      </c>
      <c r="B5296" s="2" t="s">
        <v>797</v>
      </c>
      <c r="C5296" s="14" t="s">
        <v>798</v>
      </c>
      <c r="D5296" s="2">
        <v>1</v>
      </c>
      <c r="E5296" s="3">
        <v>40249.602083333331</v>
      </c>
      <c r="F5296" s="17">
        <v>3.36</v>
      </c>
      <c r="G5296" s="2">
        <v>0</v>
      </c>
      <c r="H5296" s="2" t="s">
        <v>13</v>
      </c>
      <c r="I5296" s="17">
        <v>3.36</v>
      </c>
      <c r="J5296" s="4">
        <v>40238</v>
      </c>
      <c r="K5296" s="17">
        <f>IF(data[[#This Row],[UnitPrice]]&gt;=20, data[[#This Row],[Revenue]]*0.7,
   IF(data[[#This Row],[UnitPrice]]&gt;=10, data[[#This Row],[Revenue]]*0.6,
      data[[#This Row],[Revenue]]*0.5))</f>
        <v>1.68</v>
      </c>
      <c r="L5296" s="9">
        <f>data[[#This Row],[Revenue]]*0.75</f>
        <v>2.52</v>
      </c>
      <c r="M5296" s="26">
        <f>IF(data[[#This Row],[Cost]]&gt;0, (data[[#This Row],[Profit]]/data[[#This Row],[Cost]]), 0)</f>
        <v>1.5</v>
      </c>
      <c r="N5296" s="17">
        <f t="shared" si="82"/>
        <v>52.509462875197443</v>
      </c>
    </row>
    <row r="5297" spans="1:14" hidden="1" x14ac:dyDescent="0.35">
      <c r="A5297" s="2" t="s">
        <v>1963</v>
      </c>
      <c r="B5297" s="2" t="s">
        <v>797</v>
      </c>
      <c r="C5297" s="14" t="s">
        <v>798</v>
      </c>
      <c r="D5297" s="2">
        <v>1</v>
      </c>
      <c r="E5297" s="3">
        <v>40463.636805555558</v>
      </c>
      <c r="F5297" s="17">
        <v>3.36</v>
      </c>
      <c r="G5297" s="2">
        <v>0</v>
      </c>
      <c r="H5297" s="2" t="s">
        <v>13</v>
      </c>
      <c r="I5297" s="17">
        <v>3.36</v>
      </c>
      <c r="J5297" s="4">
        <v>40452</v>
      </c>
      <c r="K5297" s="17">
        <f>IF(data[[#This Row],[UnitPrice]]&gt;=20, data[[#This Row],[Revenue]]*0.7,
   IF(data[[#This Row],[UnitPrice]]&gt;=10, data[[#This Row],[Revenue]]*0.6,
      data[[#This Row],[Revenue]]*0.5))</f>
        <v>1.68</v>
      </c>
      <c r="L5297" s="9">
        <f>data[[#This Row],[Revenue]]*0.75</f>
        <v>2.52</v>
      </c>
      <c r="M5297" s="26">
        <f>IF(data[[#This Row],[Cost]]&gt;0, (data[[#This Row],[Profit]]/data[[#This Row],[Cost]]), 0)</f>
        <v>1.5</v>
      </c>
      <c r="N5297" s="17">
        <f t="shared" si="82"/>
        <v>52.528881864875522</v>
      </c>
    </row>
    <row r="5298" spans="1:14" hidden="1" x14ac:dyDescent="0.35">
      <c r="A5298" s="2" t="s">
        <v>4830</v>
      </c>
      <c r="B5298" s="2" t="s">
        <v>797</v>
      </c>
      <c r="C5298" s="14" t="s">
        <v>798</v>
      </c>
      <c r="D5298" s="2">
        <v>1</v>
      </c>
      <c r="E5298" s="3">
        <v>40547.613888888889</v>
      </c>
      <c r="F5298" s="17">
        <v>2.46</v>
      </c>
      <c r="G5298" s="2">
        <v>0</v>
      </c>
      <c r="H5298" s="2" t="s">
        <v>13</v>
      </c>
      <c r="I5298" s="17">
        <v>2.46</v>
      </c>
      <c r="J5298" s="4">
        <v>40544</v>
      </c>
      <c r="K5298" s="17">
        <f>IF(data[[#This Row],[UnitPrice]]&gt;=20, data[[#This Row],[Revenue]]*0.7,
   IF(data[[#This Row],[UnitPrice]]&gt;=10, data[[#This Row],[Revenue]]*0.6,
      data[[#This Row],[Revenue]]*0.5))</f>
        <v>1.23</v>
      </c>
      <c r="L5298" s="9">
        <f>data[[#This Row],[Revenue]]*0.75</f>
        <v>1.845</v>
      </c>
      <c r="M5298" s="26">
        <f>IF(data[[#This Row],[Cost]]&gt;0, (data[[#This Row],[Profit]]/data[[#This Row],[Cost]]), 0)</f>
        <v>1.5</v>
      </c>
      <c r="N5298" s="17">
        <f t="shared" si="82"/>
        <v>52.548316205533581</v>
      </c>
    </row>
    <row r="5299" spans="1:14" hidden="1" x14ac:dyDescent="0.35">
      <c r="A5299" s="2" t="s">
        <v>6072</v>
      </c>
      <c r="B5299" s="2" t="s">
        <v>797</v>
      </c>
      <c r="C5299" s="14" t="s">
        <v>798</v>
      </c>
      <c r="D5299" s="2">
        <v>1</v>
      </c>
      <c r="E5299" s="3">
        <v>40821.629861111112</v>
      </c>
      <c r="F5299" s="17">
        <v>2.46</v>
      </c>
      <c r="G5299" s="2">
        <v>0</v>
      </c>
      <c r="H5299" s="2" t="s">
        <v>13</v>
      </c>
      <c r="I5299" s="17">
        <v>2.46</v>
      </c>
      <c r="J5299" s="4">
        <v>40817</v>
      </c>
      <c r="K5299" s="17">
        <f>IF(data[[#This Row],[UnitPrice]]&gt;=20, data[[#This Row],[Revenue]]*0.7,
   IF(data[[#This Row],[UnitPrice]]&gt;=10, data[[#This Row],[Revenue]]*0.6,
      data[[#This Row],[Revenue]]*0.5))</f>
        <v>1.23</v>
      </c>
      <c r="L5299" s="9">
        <f>data[[#This Row],[Revenue]]*0.75</f>
        <v>1.845</v>
      </c>
      <c r="M5299" s="26">
        <f>IF(data[[#This Row],[Cost]]&gt;0, (data[[#This Row],[Profit]]/data[[#This Row],[Cost]]), 0)</f>
        <v>1.5</v>
      </c>
      <c r="N5299" s="17">
        <f t="shared" si="82"/>
        <v>52.568121787267671</v>
      </c>
    </row>
    <row r="5300" spans="1:14" hidden="1" x14ac:dyDescent="0.35">
      <c r="A5300" s="2" t="s">
        <v>6809</v>
      </c>
      <c r="B5300" s="2" t="s">
        <v>797</v>
      </c>
      <c r="C5300" s="14" t="s">
        <v>798</v>
      </c>
      <c r="D5300" s="2">
        <v>1</v>
      </c>
      <c r="E5300" s="3">
        <v>40761.64166666667</v>
      </c>
      <c r="F5300" s="17">
        <v>2.46</v>
      </c>
      <c r="G5300" s="2">
        <v>0</v>
      </c>
      <c r="H5300" s="2" t="s">
        <v>13</v>
      </c>
      <c r="I5300" s="17">
        <v>2.46</v>
      </c>
      <c r="J5300" s="4">
        <v>40756</v>
      </c>
      <c r="K5300" s="17">
        <f>IF(data[[#This Row],[UnitPrice]]&gt;=20, data[[#This Row],[Revenue]]*0.7,
   IF(data[[#This Row],[UnitPrice]]&gt;=10, data[[#This Row],[Revenue]]*0.6,
      data[[#This Row],[Revenue]]*0.5))</f>
        <v>1.23</v>
      </c>
      <c r="L5300" s="9">
        <f>data[[#This Row],[Revenue]]*0.75</f>
        <v>1.845</v>
      </c>
      <c r="M5300" s="26">
        <f>IF(data[[#This Row],[Cost]]&gt;0, (data[[#This Row],[Profit]]/data[[#This Row],[Cost]]), 0)</f>
        <v>1.5</v>
      </c>
      <c r="N5300" s="17">
        <f t="shared" si="82"/>
        <v>52.587943037974661</v>
      </c>
    </row>
    <row r="5301" spans="1:14" hidden="1" x14ac:dyDescent="0.35">
      <c r="A5301" s="2" t="s">
        <v>7550</v>
      </c>
      <c r="B5301" s="2" t="s">
        <v>797</v>
      </c>
      <c r="C5301" s="14" t="s">
        <v>798</v>
      </c>
      <c r="D5301" s="2">
        <v>2</v>
      </c>
      <c r="E5301" s="3">
        <v>40762.665277777778</v>
      </c>
      <c r="F5301" s="17">
        <v>2.46</v>
      </c>
      <c r="G5301" s="2">
        <v>0</v>
      </c>
      <c r="H5301" s="2" t="s">
        <v>13</v>
      </c>
      <c r="I5301" s="17">
        <v>4.92</v>
      </c>
      <c r="J5301" s="4">
        <v>40756</v>
      </c>
      <c r="K5301" s="17">
        <f>IF(data[[#This Row],[UnitPrice]]&gt;=20, data[[#This Row],[Revenue]]*0.7,
   IF(data[[#This Row],[UnitPrice]]&gt;=10, data[[#This Row],[Revenue]]*0.6,
      data[[#This Row],[Revenue]]*0.5))</f>
        <v>2.46</v>
      </c>
      <c r="L5301" s="9">
        <f>data[[#This Row],[Revenue]]*0.75</f>
        <v>3.69</v>
      </c>
      <c r="M5301" s="26">
        <f>IF(data[[#This Row],[Cost]]&gt;0, (data[[#This Row],[Profit]]/data[[#This Row],[Cost]]), 0)</f>
        <v>1.5</v>
      </c>
      <c r="N5301" s="17">
        <f t="shared" si="82"/>
        <v>52.607779976256417</v>
      </c>
    </row>
    <row r="5302" spans="1:14" hidden="1" x14ac:dyDescent="0.35">
      <c r="A5302" s="2" t="s">
        <v>3579</v>
      </c>
      <c r="B5302" s="2" t="s">
        <v>797</v>
      </c>
      <c r="C5302" s="14" t="s">
        <v>798</v>
      </c>
      <c r="D5302" s="2">
        <v>72</v>
      </c>
      <c r="E5302" s="3">
        <v>40726.418749999997</v>
      </c>
      <c r="F5302" s="17">
        <v>1.06</v>
      </c>
      <c r="G5302" s="2">
        <v>16422</v>
      </c>
      <c r="H5302" s="2" t="s">
        <v>13</v>
      </c>
      <c r="I5302" s="17">
        <v>76.319999999999993</v>
      </c>
      <c r="J5302" s="4">
        <v>40725</v>
      </c>
      <c r="K5302" s="17">
        <f>IF(data[[#This Row],[UnitPrice]]&gt;=20, data[[#This Row],[Revenue]]*0.7,
   IF(data[[#This Row],[UnitPrice]]&gt;=10, data[[#This Row],[Revenue]]*0.6,
      data[[#This Row],[Revenue]]*0.5))</f>
        <v>38.159999999999997</v>
      </c>
      <c r="L5302" s="9">
        <f>data[[#This Row],[Revenue]]*0.75</f>
        <v>57.239999999999995</v>
      </c>
      <c r="M5302" s="26">
        <f>IF(data[[#This Row],[Cost]]&gt;0, (data[[#This Row],[Profit]]/data[[#This Row],[Cost]]), 0)</f>
        <v>1.5</v>
      </c>
      <c r="N5302" s="17">
        <f t="shared" si="82"/>
        <v>52.626658749010282</v>
      </c>
    </row>
    <row r="5303" spans="1:14" hidden="1" x14ac:dyDescent="0.35">
      <c r="A5303" s="2" t="s">
        <v>4894</v>
      </c>
      <c r="B5303" s="2" t="s">
        <v>797</v>
      </c>
      <c r="C5303" s="14" t="s">
        <v>798</v>
      </c>
      <c r="D5303" s="2">
        <v>72</v>
      </c>
      <c r="E5303" s="3">
        <v>40637.537499999999</v>
      </c>
      <c r="F5303" s="17">
        <v>1.06</v>
      </c>
      <c r="G5303" s="2">
        <v>16422</v>
      </c>
      <c r="H5303" s="2" t="s">
        <v>13</v>
      </c>
      <c r="I5303" s="17">
        <v>76.319999999999993</v>
      </c>
      <c r="J5303" s="4">
        <v>40634</v>
      </c>
      <c r="K5303" s="17">
        <f>IF(data[[#This Row],[UnitPrice]]&gt;=20, data[[#This Row],[Revenue]]*0.7,
   IF(data[[#This Row],[UnitPrice]]&gt;=10, data[[#This Row],[Revenue]]*0.6,
      data[[#This Row],[Revenue]]*0.5))</f>
        <v>38.159999999999997</v>
      </c>
      <c r="L5303" s="9">
        <f>data[[#This Row],[Revenue]]*0.75</f>
        <v>57.239999999999995</v>
      </c>
      <c r="M5303" s="26">
        <f>IF(data[[#This Row],[Cost]]&gt;0, (data[[#This Row],[Profit]]/data[[#This Row],[Cost]]), 0)</f>
        <v>1.5</v>
      </c>
      <c r="N5303" s="17">
        <f t="shared" si="82"/>
        <v>52.617275247524731</v>
      </c>
    </row>
    <row r="5304" spans="1:14" hidden="1" x14ac:dyDescent="0.35">
      <c r="A5304" s="2" t="s">
        <v>11817</v>
      </c>
      <c r="B5304" s="2" t="s">
        <v>797</v>
      </c>
      <c r="C5304" s="14" t="s">
        <v>798</v>
      </c>
      <c r="D5304" s="2">
        <v>2</v>
      </c>
      <c r="E5304" s="3">
        <v>40767.453472222223</v>
      </c>
      <c r="F5304" s="17">
        <v>2.46</v>
      </c>
      <c r="G5304" s="2">
        <v>0</v>
      </c>
      <c r="H5304" s="2" t="s">
        <v>13</v>
      </c>
      <c r="I5304" s="17">
        <v>4.92</v>
      </c>
      <c r="J5304" s="4">
        <v>40756</v>
      </c>
      <c r="K5304" s="17">
        <f>IF(data[[#This Row],[UnitPrice]]&gt;=20, data[[#This Row],[Revenue]]*0.7,
   IF(data[[#This Row],[UnitPrice]]&gt;=10, data[[#This Row],[Revenue]]*0.6,
      data[[#This Row],[Revenue]]*0.5))</f>
        <v>2.46</v>
      </c>
      <c r="L5304" s="9">
        <f>data[[#This Row],[Revenue]]*0.75</f>
        <v>3.69</v>
      </c>
      <c r="M5304" s="26">
        <f>IF(data[[#This Row],[Cost]]&gt;0, (data[[#This Row],[Profit]]/data[[#This Row],[Cost]]), 0)</f>
        <v>1.5</v>
      </c>
      <c r="N5304" s="17">
        <f t="shared" si="82"/>
        <v>52.607884310618019</v>
      </c>
    </row>
    <row r="5305" spans="1:14" hidden="1" x14ac:dyDescent="0.35">
      <c r="A5305" s="2" t="s">
        <v>1556</v>
      </c>
      <c r="B5305" s="2" t="s">
        <v>1557</v>
      </c>
      <c r="C5305" s="14" t="s">
        <v>1558</v>
      </c>
      <c r="D5305" s="2">
        <v>3</v>
      </c>
      <c r="E5305" s="3">
        <v>40402.598611111112</v>
      </c>
      <c r="F5305" s="17">
        <v>4.95</v>
      </c>
      <c r="G5305" s="2">
        <v>13523</v>
      </c>
      <c r="H5305" s="2" t="s">
        <v>13</v>
      </c>
      <c r="I5305" s="17">
        <v>14.85</v>
      </c>
      <c r="J5305" s="4">
        <v>40391</v>
      </c>
      <c r="K5305" s="17">
        <f>IF(data[[#This Row],[UnitPrice]]&gt;=20, data[[#This Row],[Revenue]]*0.7,
   IF(data[[#This Row],[UnitPrice]]&gt;=10, data[[#This Row],[Revenue]]*0.6,
      data[[#This Row],[Revenue]]*0.5))</f>
        <v>7.4249999999999998</v>
      </c>
      <c r="L5305" s="9">
        <f>data[[#This Row],[Revenue]]*0.75</f>
        <v>11.137499999999999</v>
      </c>
      <c r="M5305" s="26">
        <f>IF(data[[#This Row],[Cost]]&gt;0, (data[[#This Row],[Profit]]/data[[#This Row],[Cost]]), 0)</f>
        <v>1.5</v>
      </c>
      <c r="N5305" s="17">
        <f t="shared" si="82"/>
        <v>52.626785572730817</v>
      </c>
    </row>
    <row r="5306" spans="1:14" x14ac:dyDescent="0.35">
      <c r="A5306" s="2" t="s">
        <v>1692</v>
      </c>
      <c r="B5306" s="2" t="s">
        <v>1547</v>
      </c>
      <c r="C5306" s="14" t="s">
        <v>1548</v>
      </c>
      <c r="D5306" s="2">
        <v>1</v>
      </c>
      <c r="E5306" s="3">
        <v>40433.51666666667</v>
      </c>
      <c r="F5306" s="17">
        <v>10.95</v>
      </c>
      <c r="G5306" s="2">
        <v>14896</v>
      </c>
      <c r="H5306" s="2" t="s">
        <v>13</v>
      </c>
      <c r="I5306" s="17">
        <v>10.95</v>
      </c>
      <c r="J5306" s="4">
        <v>40422</v>
      </c>
      <c r="K5306" s="17">
        <f>IF(data[[#This Row],[UnitPrice]]&gt;=20, data[[#This Row],[Revenue]]*0.7,
   IF(data[[#This Row],[UnitPrice]]&gt;=10, data[[#This Row],[Revenue]]*0.6,
      data[[#This Row],[Revenue]]*0.5))</f>
        <v>6.5699999999999994</v>
      </c>
      <c r="L5306" s="9">
        <f>data[[#This Row],[Revenue]]*0.75</f>
        <v>8.2124999999999986</v>
      </c>
      <c r="M5306" s="26">
        <f>IF(data[[#This Row],[Cost]]&gt;0, (data[[#This Row],[Profit]]/data[[#This Row],[Cost]]), 0)</f>
        <v>1.25</v>
      </c>
      <c r="N5306" s="17">
        <f t="shared" si="82"/>
        <v>52.641764472640716</v>
      </c>
    </row>
    <row r="5307" spans="1:14" x14ac:dyDescent="0.35">
      <c r="A5307" s="2" t="s">
        <v>3508</v>
      </c>
      <c r="B5307" s="2" t="s">
        <v>1547</v>
      </c>
      <c r="C5307" s="14" t="s">
        <v>1548</v>
      </c>
      <c r="D5307" s="2">
        <v>5</v>
      </c>
      <c r="E5307" s="3">
        <v>40635.413888888892</v>
      </c>
      <c r="F5307" s="17">
        <v>10.95</v>
      </c>
      <c r="G5307" s="2">
        <v>14466</v>
      </c>
      <c r="H5307" s="2" t="s">
        <v>13</v>
      </c>
      <c r="I5307" s="17">
        <v>54.75</v>
      </c>
      <c r="J5307" s="4">
        <v>40634</v>
      </c>
      <c r="K5307" s="17">
        <f>IF(data[[#This Row],[UnitPrice]]&gt;=20, data[[#This Row],[Revenue]]*0.7,
   IF(data[[#This Row],[UnitPrice]]&gt;=10, data[[#This Row],[Revenue]]*0.6,
      data[[#This Row],[Revenue]]*0.5))</f>
        <v>32.85</v>
      </c>
      <c r="L5307" s="9">
        <f>data[[#This Row],[Revenue]]*0.75</f>
        <v>41.0625</v>
      </c>
      <c r="M5307" s="26">
        <f>IF(data[[#This Row],[Cost]]&gt;0, (data[[#This Row],[Profit]]/data[[#This Row],[Cost]]), 0)</f>
        <v>1.25</v>
      </c>
      <c r="N5307" s="17">
        <f t="shared" si="82"/>
        <v>52.658302261007485</v>
      </c>
    </row>
    <row r="5308" spans="1:14" x14ac:dyDescent="0.35">
      <c r="A5308" s="2" t="s">
        <v>5912</v>
      </c>
      <c r="B5308" s="2" t="s">
        <v>1547</v>
      </c>
      <c r="C5308" s="14" t="s">
        <v>1548</v>
      </c>
      <c r="D5308" s="2">
        <v>2</v>
      </c>
      <c r="E5308" s="3">
        <v>40791.418055555558</v>
      </c>
      <c r="F5308" s="17">
        <v>10.95</v>
      </c>
      <c r="G5308" s="2">
        <v>15596</v>
      </c>
      <c r="H5308" s="2" t="s">
        <v>13</v>
      </c>
      <c r="I5308" s="17">
        <v>21.9</v>
      </c>
      <c r="J5308" s="4">
        <v>40787</v>
      </c>
      <c r="K5308" s="17">
        <f>IF(data[[#This Row],[UnitPrice]]&gt;=20, data[[#This Row],[Revenue]]*0.7,
   IF(data[[#This Row],[UnitPrice]]&gt;=10, data[[#This Row],[Revenue]]*0.6,
      data[[#This Row],[Revenue]]*0.5))</f>
        <v>13.139999999999999</v>
      </c>
      <c r="L5308" s="9">
        <f>data[[#This Row],[Revenue]]*0.75</f>
        <v>16.424999999999997</v>
      </c>
      <c r="M5308" s="26">
        <f>IF(data[[#This Row],[Cost]]&gt;0, (data[[#This Row],[Profit]]/data[[#This Row],[Cost]]), 0)</f>
        <v>1.25</v>
      </c>
      <c r="N5308" s="17">
        <f t="shared" si="82"/>
        <v>52.657472222222161</v>
      </c>
    </row>
    <row r="5309" spans="1:14" x14ac:dyDescent="0.35">
      <c r="A5309" s="2" t="s">
        <v>8074</v>
      </c>
      <c r="B5309" s="2" t="s">
        <v>1547</v>
      </c>
      <c r="C5309" s="2" t="s">
        <v>1548</v>
      </c>
      <c r="D5309" s="2">
        <v>4</v>
      </c>
      <c r="E5309" s="3">
        <v>40732.454861111109</v>
      </c>
      <c r="F5309" s="2">
        <v>10.95</v>
      </c>
      <c r="G5309" s="2">
        <v>16954</v>
      </c>
      <c r="H5309" s="2" t="s">
        <v>13</v>
      </c>
      <c r="I5309" s="2">
        <v>43.8</v>
      </c>
      <c r="J5309" s="4">
        <v>40725</v>
      </c>
      <c r="K5309" s="17">
        <f>IF(data[[#This Row],[UnitPrice]]&gt;=20, data[[#This Row],[Revenue]]*0.7,
   IF(data[[#This Row],[UnitPrice]]&gt;=10, data[[#This Row],[Revenue]]*0.6,
      data[[#This Row],[Revenue]]*0.5))</f>
        <v>26.279999999999998</v>
      </c>
      <c r="L5309" s="9">
        <f>data[[#This Row],[Revenue]]*0.75</f>
        <v>32.849999999999994</v>
      </c>
      <c r="M5309" s="26">
        <f>IF(data[[#This Row],[Cost]]&gt;0, (data[[#This Row],[Profit]]/data[[#This Row],[Cost]]), 0)</f>
        <v>1.25</v>
      </c>
      <c r="N5309" s="17">
        <f t="shared" si="82"/>
        <v>52.669682413656155</v>
      </c>
    </row>
    <row r="5310" spans="1:14" x14ac:dyDescent="0.35">
      <c r="A5310" s="2" t="s">
        <v>9112</v>
      </c>
      <c r="B5310" s="2" t="s">
        <v>1547</v>
      </c>
      <c r="C5310" s="2" t="s">
        <v>1548</v>
      </c>
      <c r="D5310" s="2">
        <v>24</v>
      </c>
      <c r="E5310" s="3">
        <v>40886.620833333334</v>
      </c>
      <c r="F5310" s="2">
        <v>9.9499999999999993</v>
      </c>
      <c r="G5310" s="2">
        <v>16839</v>
      </c>
      <c r="H5310" s="2" t="s">
        <v>13</v>
      </c>
      <c r="I5310" s="2">
        <v>238.8</v>
      </c>
      <c r="J5310" s="4">
        <v>40878</v>
      </c>
      <c r="K5310" s="17">
        <f>IF(data[[#This Row],[UnitPrice]]&gt;=20, data[[#This Row],[Revenue]]*0.7,
   IF(data[[#This Row],[UnitPrice]]&gt;=10, data[[#This Row],[Revenue]]*0.6,
      data[[#This Row],[Revenue]]*0.5))</f>
        <v>119.4</v>
      </c>
      <c r="L5310" s="9">
        <f>data[[#This Row],[Revenue]]*0.75</f>
        <v>179.10000000000002</v>
      </c>
      <c r="M5310" s="26">
        <f>IF(data[[#This Row],[Cost]]&gt;0, (data[[#This Row],[Profit]]/data[[#This Row],[Cost]]), 0)</f>
        <v>1.5000000000000002</v>
      </c>
      <c r="N5310" s="17">
        <f t="shared" si="82"/>
        <v>52.673204924543235</v>
      </c>
    </row>
    <row r="5311" spans="1:14" x14ac:dyDescent="0.35">
      <c r="A5311" s="2" t="s">
        <v>9838</v>
      </c>
      <c r="B5311" s="2" t="s">
        <v>1547</v>
      </c>
      <c r="C5311" s="14" t="s">
        <v>1548</v>
      </c>
      <c r="D5311" s="2">
        <v>1</v>
      </c>
      <c r="E5311" s="3">
        <v>40826.564583333333</v>
      </c>
      <c r="F5311" s="17">
        <v>10.95</v>
      </c>
      <c r="G5311" s="2">
        <v>17841</v>
      </c>
      <c r="H5311" s="2" t="s">
        <v>13</v>
      </c>
      <c r="I5311" s="17">
        <v>10.95</v>
      </c>
      <c r="J5311" s="4">
        <v>40817</v>
      </c>
      <c r="K5311" s="17">
        <f>IF(data[[#This Row],[UnitPrice]]&gt;=20, data[[#This Row],[Revenue]]*0.7,
   IF(data[[#This Row],[UnitPrice]]&gt;=10, data[[#This Row],[Revenue]]*0.6,
      data[[#This Row],[Revenue]]*0.5))</f>
        <v>6.5699999999999994</v>
      </c>
      <c r="L5311" s="9">
        <f>data[[#This Row],[Revenue]]*0.75</f>
        <v>8.2124999999999986</v>
      </c>
      <c r="M5311" s="26">
        <f>IF(data[[#This Row],[Cost]]&gt;0, (data[[#This Row],[Profit]]/data[[#This Row],[Cost]]), 0)</f>
        <v>1.25</v>
      </c>
      <c r="N5311" s="17">
        <f t="shared" si="82"/>
        <v>52.599257052046035</v>
      </c>
    </row>
    <row r="5312" spans="1:14" x14ac:dyDescent="0.35">
      <c r="A5312" s="2" t="s">
        <v>11857</v>
      </c>
      <c r="B5312" s="2" t="s">
        <v>1547</v>
      </c>
      <c r="C5312" s="14" t="s">
        <v>1548</v>
      </c>
      <c r="D5312" s="2">
        <v>3</v>
      </c>
      <c r="E5312" s="3">
        <v>40767.559027777781</v>
      </c>
      <c r="F5312" s="17">
        <v>10.95</v>
      </c>
      <c r="G5312" s="2">
        <v>17668</v>
      </c>
      <c r="H5312" s="2" t="s">
        <v>13</v>
      </c>
      <c r="I5312" s="17">
        <v>32.85</v>
      </c>
      <c r="J5312" s="4">
        <v>40756</v>
      </c>
      <c r="K5312" s="17">
        <f>IF(data[[#This Row],[UnitPrice]]&gt;=20, data[[#This Row],[Revenue]]*0.7,
   IF(data[[#This Row],[UnitPrice]]&gt;=10, data[[#This Row],[Revenue]]*0.6,
      data[[#This Row],[Revenue]]*0.5))</f>
        <v>19.71</v>
      </c>
      <c r="L5312" s="9">
        <f>data[[#This Row],[Revenue]]*0.75</f>
        <v>24.637500000000003</v>
      </c>
      <c r="M5312" s="26">
        <f>IF(data[[#This Row],[Cost]]&gt;0, (data[[#This Row],[Profit]]/data[[#This Row],[Cost]]), 0)</f>
        <v>1.25</v>
      </c>
      <c r="N5312" s="17">
        <f t="shared" si="82"/>
        <v>52.615810810810757</v>
      </c>
    </row>
    <row r="5313" spans="1:14" x14ac:dyDescent="0.35">
      <c r="A5313" s="2" t="s">
        <v>3570</v>
      </c>
      <c r="B5313" s="2" t="s">
        <v>3251</v>
      </c>
      <c r="C5313" s="14" t="s">
        <v>3252</v>
      </c>
      <c r="D5313" s="2">
        <v>100</v>
      </c>
      <c r="E5313" s="3">
        <v>40696.613194444442</v>
      </c>
      <c r="F5313" s="17">
        <v>0.72</v>
      </c>
      <c r="G5313" s="2">
        <v>16745</v>
      </c>
      <c r="H5313" s="2" t="s">
        <v>13</v>
      </c>
      <c r="I5313" s="17">
        <v>72</v>
      </c>
      <c r="J5313" s="4">
        <v>40695</v>
      </c>
      <c r="K5313" s="17">
        <f>IF(data[[#This Row],[UnitPrice]]&gt;=20, data[[#This Row],[Revenue]]*0.7,
   IF(data[[#This Row],[UnitPrice]]&gt;=10, data[[#This Row],[Revenue]]*0.6,
      data[[#This Row],[Revenue]]*0.5))</f>
        <v>36</v>
      </c>
      <c r="L5313" s="9">
        <f>data[[#This Row],[Revenue]]*0.75</f>
        <v>54</v>
      </c>
      <c r="M5313" s="26">
        <f>IF(data[[#This Row],[Cost]]&gt;0, (data[[#This Row],[Profit]]/data[[#This Row],[Cost]]), 0)</f>
        <v>1.5</v>
      </c>
      <c r="N5313" s="17">
        <f t="shared" si="82"/>
        <v>52.623669980119224</v>
      </c>
    </row>
    <row r="5314" spans="1:14" x14ac:dyDescent="0.35">
      <c r="A5314" s="2" t="s">
        <v>4402</v>
      </c>
      <c r="B5314" s="2" t="s">
        <v>3251</v>
      </c>
      <c r="C5314" s="14" t="s">
        <v>3252</v>
      </c>
      <c r="D5314" s="2">
        <v>10</v>
      </c>
      <c r="E5314" s="3">
        <v>40789.411111111112</v>
      </c>
      <c r="F5314" s="17">
        <v>0.85</v>
      </c>
      <c r="G5314" s="2">
        <v>14645</v>
      </c>
      <c r="H5314" s="2" t="s">
        <v>13</v>
      </c>
      <c r="I5314" s="17">
        <v>8.5</v>
      </c>
      <c r="J5314" s="4">
        <v>40787</v>
      </c>
      <c r="K5314" s="17">
        <f>IF(data[[#This Row],[UnitPrice]]&gt;=20, data[[#This Row],[Revenue]]*0.7,
   IF(data[[#This Row],[UnitPrice]]&gt;=10, data[[#This Row],[Revenue]]*0.6,
      data[[#This Row],[Revenue]]*0.5))</f>
        <v>4.25</v>
      </c>
      <c r="L5314" s="9">
        <f>data[[#This Row],[Revenue]]*0.75</f>
        <v>6.375</v>
      </c>
      <c r="M5314" s="26">
        <f>IF(data[[#This Row],[Cost]]&gt;0, (data[[#This Row],[Profit]]/data[[#This Row],[Cost]]), 0)</f>
        <v>1.5</v>
      </c>
      <c r="N5314" s="17">
        <f t="shared" ref="N5314:N5377" si="83">SUM(I5314:I13138)/COUNTA(_xlfn.UNIQUE(A5314:A13138))</f>
        <v>52.615962609387374</v>
      </c>
    </row>
    <row r="5315" spans="1:14" x14ac:dyDescent="0.35">
      <c r="A5315" s="2" t="s">
        <v>5585</v>
      </c>
      <c r="B5315" s="2" t="s">
        <v>3251</v>
      </c>
      <c r="C5315" s="14" t="s">
        <v>3252</v>
      </c>
      <c r="D5315" s="2">
        <v>10</v>
      </c>
      <c r="E5315" s="3">
        <v>40638.522222222222</v>
      </c>
      <c r="F5315" s="17">
        <v>0.85</v>
      </c>
      <c r="G5315" s="2">
        <v>15128</v>
      </c>
      <c r="H5315" s="2" t="s">
        <v>13</v>
      </c>
      <c r="I5315" s="17">
        <v>8.5</v>
      </c>
      <c r="J5315" s="4">
        <v>40634</v>
      </c>
      <c r="K5315" s="17">
        <f>IF(data[[#This Row],[UnitPrice]]&gt;=20, data[[#This Row],[Revenue]]*0.7,
   IF(data[[#This Row],[UnitPrice]]&gt;=10, data[[#This Row],[Revenue]]*0.6,
      data[[#This Row],[Revenue]]*0.5))</f>
        <v>4.25</v>
      </c>
      <c r="L5315" s="9">
        <f>data[[#This Row],[Revenue]]*0.75</f>
        <v>6.375</v>
      </c>
      <c r="M5315" s="26">
        <f>IF(data[[#This Row],[Cost]]&gt;0, (data[[#This Row],[Profit]]/data[[#This Row],[Cost]]), 0)</f>
        <v>1.5</v>
      </c>
      <c r="N5315" s="17">
        <f t="shared" si="83"/>
        <v>52.633517707918763</v>
      </c>
    </row>
    <row r="5316" spans="1:14" x14ac:dyDescent="0.35">
      <c r="A5316" s="2" t="s">
        <v>5906</v>
      </c>
      <c r="B5316" s="2" t="s">
        <v>3251</v>
      </c>
      <c r="C5316" s="14" t="s">
        <v>3252</v>
      </c>
      <c r="D5316" s="2">
        <v>10</v>
      </c>
      <c r="E5316" s="3">
        <v>40791.349305555559</v>
      </c>
      <c r="F5316" s="17">
        <v>0.85</v>
      </c>
      <c r="G5316" s="2">
        <v>13003</v>
      </c>
      <c r="H5316" s="2" t="s">
        <v>13</v>
      </c>
      <c r="I5316" s="17">
        <v>8.5</v>
      </c>
      <c r="J5316" s="4">
        <v>40787</v>
      </c>
      <c r="K5316" s="17">
        <f>IF(data[[#This Row],[UnitPrice]]&gt;=20, data[[#This Row],[Revenue]]*0.7,
   IF(data[[#This Row],[UnitPrice]]&gt;=10, data[[#This Row],[Revenue]]*0.6,
      data[[#This Row],[Revenue]]*0.5))</f>
        <v>4.25</v>
      </c>
      <c r="L5316" s="9">
        <f>data[[#This Row],[Revenue]]*0.75</f>
        <v>6.375</v>
      </c>
      <c r="M5316" s="26">
        <f>IF(data[[#This Row],[Cost]]&gt;0, (data[[#This Row],[Profit]]/data[[#This Row],[Cost]]), 0)</f>
        <v>1.5</v>
      </c>
      <c r="N5316" s="17">
        <f t="shared" si="83"/>
        <v>52.651086783439432</v>
      </c>
    </row>
    <row r="5317" spans="1:14" x14ac:dyDescent="0.35">
      <c r="A5317" s="2" t="s">
        <v>5986</v>
      </c>
      <c r="B5317" s="2" t="s">
        <v>3251</v>
      </c>
      <c r="C5317" s="14" t="s">
        <v>3252</v>
      </c>
      <c r="D5317" s="2">
        <v>10</v>
      </c>
      <c r="E5317" s="3">
        <v>40821.402083333334</v>
      </c>
      <c r="F5317" s="17">
        <v>0.85</v>
      </c>
      <c r="G5317" s="2">
        <v>15615</v>
      </c>
      <c r="H5317" s="2" t="s">
        <v>13</v>
      </c>
      <c r="I5317" s="17">
        <v>8.5</v>
      </c>
      <c r="J5317" s="4">
        <v>40817</v>
      </c>
      <c r="K5317" s="17">
        <f>IF(data[[#This Row],[UnitPrice]]&gt;=20, data[[#This Row],[Revenue]]*0.7,
   IF(data[[#This Row],[UnitPrice]]&gt;=10, data[[#This Row],[Revenue]]*0.6,
      data[[#This Row],[Revenue]]*0.5))</f>
        <v>4.25</v>
      </c>
      <c r="L5317" s="9">
        <f>data[[#This Row],[Revenue]]*0.75</f>
        <v>6.375</v>
      </c>
      <c r="M5317" s="26">
        <f>IF(data[[#This Row],[Cost]]&gt;0, (data[[#This Row],[Profit]]/data[[#This Row],[Cost]]), 0)</f>
        <v>1.5</v>
      </c>
      <c r="N5317" s="17">
        <f t="shared" si="83"/>
        <v>52.668669852648286</v>
      </c>
    </row>
    <row r="5318" spans="1:14" x14ac:dyDescent="0.35">
      <c r="A5318" s="2" t="s">
        <v>6664</v>
      </c>
      <c r="B5318" s="2" t="s">
        <v>3251</v>
      </c>
      <c r="C5318" s="14" t="s">
        <v>3252</v>
      </c>
      <c r="D5318" s="2">
        <v>10</v>
      </c>
      <c r="E5318" s="3">
        <v>40730.486111111109</v>
      </c>
      <c r="F5318" s="17">
        <v>0.85</v>
      </c>
      <c r="G5318" s="2">
        <v>13643</v>
      </c>
      <c r="H5318" s="2" t="s">
        <v>13</v>
      </c>
      <c r="I5318" s="17">
        <v>8.5</v>
      </c>
      <c r="J5318" s="4">
        <v>40725</v>
      </c>
      <c r="K5318" s="17">
        <f>IF(data[[#This Row],[UnitPrice]]&gt;=20, data[[#This Row],[Revenue]]*0.7,
   IF(data[[#This Row],[UnitPrice]]&gt;=10, data[[#This Row],[Revenue]]*0.6,
      data[[#This Row],[Revenue]]*0.5))</f>
        <v>4.25</v>
      </c>
      <c r="L5318" s="9">
        <f>data[[#This Row],[Revenue]]*0.75</f>
        <v>6.375</v>
      </c>
      <c r="M5318" s="26">
        <f>IF(data[[#This Row],[Cost]]&gt;0, (data[[#This Row],[Profit]]/data[[#This Row],[Cost]]), 0)</f>
        <v>1.5</v>
      </c>
      <c r="N5318" s="17">
        <f t="shared" si="83"/>
        <v>52.686266932270861</v>
      </c>
    </row>
    <row r="5319" spans="1:14" x14ac:dyDescent="0.35">
      <c r="A5319" s="2" t="s">
        <v>7620</v>
      </c>
      <c r="B5319" s="2" t="s">
        <v>3251</v>
      </c>
      <c r="C5319" s="14" t="s">
        <v>3252</v>
      </c>
      <c r="D5319" s="2">
        <v>10</v>
      </c>
      <c r="E5319" s="3">
        <v>40854.563888888886</v>
      </c>
      <c r="F5319" s="17">
        <v>0.85</v>
      </c>
      <c r="G5319" s="2">
        <v>16572</v>
      </c>
      <c r="H5319" s="2" t="s">
        <v>13</v>
      </c>
      <c r="I5319" s="17">
        <v>8.5</v>
      </c>
      <c r="J5319" s="4">
        <v>40848</v>
      </c>
      <c r="K5319" s="17">
        <f>IF(data[[#This Row],[UnitPrice]]&gt;=20, data[[#This Row],[Revenue]]*0.7,
   IF(data[[#This Row],[UnitPrice]]&gt;=10, data[[#This Row],[Revenue]]*0.6,
      data[[#This Row],[Revenue]]*0.5))</f>
        <v>4.25</v>
      </c>
      <c r="L5319" s="9">
        <f>data[[#This Row],[Revenue]]*0.75</f>
        <v>6.375</v>
      </c>
      <c r="M5319" s="26">
        <f>IF(data[[#This Row],[Cost]]&gt;0, (data[[#This Row],[Profit]]/data[[#This Row],[Cost]]), 0)</f>
        <v>1.5</v>
      </c>
      <c r="N5319" s="17">
        <f t="shared" si="83"/>
        <v>52.703878039059326</v>
      </c>
    </row>
    <row r="5320" spans="1:14" x14ac:dyDescent="0.35">
      <c r="A5320" s="2" t="s">
        <v>9907</v>
      </c>
      <c r="B5320" s="2" t="s">
        <v>3251</v>
      </c>
      <c r="C5320" s="14" t="s">
        <v>3252</v>
      </c>
      <c r="D5320" s="2">
        <v>10</v>
      </c>
      <c r="E5320" s="3">
        <v>40857.460416666669</v>
      </c>
      <c r="F5320" s="17">
        <v>0.85</v>
      </c>
      <c r="G5320" s="2">
        <v>17119</v>
      </c>
      <c r="H5320" s="2" t="s">
        <v>13</v>
      </c>
      <c r="I5320" s="17">
        <v>8.5</v>
      </c>
      <c r="J5320" s="4">
        <v>40848</v>
      </c>
      <c r="K5320" s="17">
        <f>IF(data[[#This Row],[UnitPrice]]&gt;=20, data[[#This Row],[Revenue]]*0.7,
   IF(data[[#This Row],[UnitPrice]]&gt;=10, data[[#This Row],[Revenue]]*0.6,
      data[[#This Row],[Revenue]]*0.5))</f>
        <v>4.25</v>
      </c>
      <c r="L5320" s="9">
        <f>data[[#This Row],[Revenue]]*0.75</f>
        <v>6.375</v>
      </c>
      <c r="M5320" s="26">
        <f>IF(data[[#This Row],[Cost]]&gt;0, (data[[#This Row],[Profit]]/data[[#This Row],[Cost]]), 0)</f>
        <v>1.5</v>
      </c>
      <c r="N5320" s="17">
        <f t="shared" si="83"/>
        <v>52.721503189792607</v>
      </c>
    </row>
    <row r="5321" spans="1:14" x14ac:dyDescent="0.35">
      <c r="A5321" s="2" t="s">
        <v>10866</v>
      </c>
      <c r="B5321" s="2" t="s">
        <v>3251</v>
      </c>
      <c r="C5321" s="2" t="s">
        <v>3252</v>
      </c>
      <c r="D5321" s="2">
        <v>100</v>
      </c>
      <c r="E5321" s="3">
        <v>40797.522222222222</v>
      </c>
      <c r="F5321" s="2">
        <v>0.72</v>
      </c>
      <c r="G5321" s="2">
        <v>17086</v>
      </c>
      <c r="H5321" s="2" t="s">
        <v>13</v>
      </c>
      <c r="I5321" s="2">
        <v>72</v>
      </c>
      <c r="J5321" s="4">
        <v>40787</v>
      </c>
      <c r="K5321" s="17">
        <f>IF(data[[#This Row],[UnitPrice]]&gt;=20, data[[#This Row],[Revenue]]*0.7,
   IF(data[[#This Row],[UnitPrice]]&gt;=10, data[[#This Row],[Revenue]]*0.6,
      data[[#This Row],[Revenue]]*0.5))</f>
        <v>36</v>
      </c>
      <c r="L5321" s="9">
        <f>data[[#This Row],[Revenue]]*0.75</f>
        <v>54</v>
      </c>
      <c r="M5321" s="26">
        <f>IF(data[[#This Row],[Cost]]&gt;0, (data[[#This Row],[Profit]]/data[[#This Row],[Cost]]), 0)</f>
        <v>1.5</v>
      </c>
      <c r="N5321" s="17">
        <f t="shared" si="83"/>
        <v>52.739142401276368</v>
      </c>
    </row>
    <row r="5322" spans="1:14" x14ac:dyDescent="0.35">
      <c r="A5322" s="2" t="s">
        <v>11438</v>
      </c>
      <c r="B5322" s="2" t="s">
        <v>3251</v>
      </c>
      <c r="C5322" s="2" t="s">
        <v>3252</v>
      </c>
      <c r="D5322" s="2">
        <v>10</v>
      </c>
      <c r="E5322" s="3">
        <v>40645.536111111112</v>
      </c>
      <c r="F5322" s="2">
        <v>0.85</v>
      </c>
      <c r="G5322" s="2">
        <v>17131</v>
      </c>
      <c r="H5322" s="2" t="s">
        <v>13</v>
      </c>
      <c r="I5322" s="2">
        <v>8.5</v>
      </c>
      <c r="J5322" s="4">
        <v>40634</v>
      </c>
      <c r="K5322" s="17">
        <f>IF(data[[#This Row],[UnitPrice]]&gt;=20, data[[#This Row],[Revenue]]*0.7,
   IF(data[[#This Row],[UnitPrice]]&gt;=10, data[[#This Row],[Revenue]]*0.6,
      data[[#This Row],[Revenue]]*0.5))</f>
        <v>4.25</v>
      </c>
      <c r="L5322" s="9">
        <f>data[[#This Row],[Revenue]]*0.75</f>
        <v>6.375</v>
      </c>
      <c r="M5322" s="26">
        <f>IF(data[[#This Row],[Cost]]&gt;0, (data[[#This Row],[Profit]]/data[[#This Row],[Cost]]), 0)</f>
        <v>1.5</v>
      </c>
      <c r="N5322" s="17">
        <f t="shared" si="83"/>
        <v>52.731456504389406</v>
      </c>
    </row>
    <row r="5323" spans="1:14" x14ac:dyDescent="0.35">
      <c r="A5323" s="2" t="s">
        <v>11745</v>
      </c>
      <c r="B5323" s="2" t="s">
        <v>3251</v>
      </c>
      <c r="C5323" s="14" t="s">
        <v>3252</v>
      </c>
      <c r="D5323" s="2">
        <v>20</v>
      </c>
      <c r="E5323" s="3">
        <v>40736.522916666669</v>
      </c>
      <c r="F5323" s="17">
        <v>0.85</v>
      </c>
      <c r="G5323" s="2">
        <v>12839</v>
      </c>
      <c r="H5323" s="2" t="s">
        <v>13</v>
      </c>
      <c r="I5323" s="17">
        <v>17</v>
      </c>
      <c r="J5323" s="4">
        <v>40725</v>
      </c>
      <c r="K5323" s="17">
        <f>IF(data[[#This Row],[UnitPrice]]&gt;=20, data[[#This Row],[Revenue]]*0.7,
   IF(data[[#This Row],[UnitPrice]]&gt;=10, data[[#This Row],[Revenue]]*0.6,
      data[[#This Row],[Revenue]]*0.5))</f>
        <v>8.5</v>
      </c>
      <c r="L5323" s="9">
        <f>data[[#This Row],[Revenue]]*0.75</f>
        <v>12.75</v>
      </c>
      <c r="M5323" s="26">
        <f>IF(data[[#This Row],[Cost]]&gt;0, (data[[#This Row],[Profit]]/data[[#This Row],[Cost]]), 0)</f>
        <v>1.5</v>
      </c>
      <c r="N5323" s="17">
        <f t="shared" si="83"/>
        <v>52.749113772455033</v>
      </c>
    </row>
    <row r="5324" spans="1:14" x14ac:dyDescent="0.35">
      <c r="A5324" s="2" t="s">
        <v>712</v>
      </c>
      <c r="B5324" s="2" t="s">
        <v>713</v>
      </c>
      <c r="C5324" s="14" t="s">
        <v>714</v>
      </c>
      <c r="D5324" s="2">
        <v>24</v>
      </c>
      <c r="E5324" s="3">
        <v>40249.40902777778</v>
      </c>
      <c r="F5324" s="17">
        <v>3.25</v>
      </c>
      <c r="G5324" s="2">
        <v>12967</v>
      </c>
      <c r="H5324" s="2" t="s">
        <v>13</v>
      </c>
      <c r="I5324" s="17">
        <v>78</v>
      </c>
      <c r="J5324" s="4">
        <v>40238</v>
      </c>
      <c r="K5324" s="17">
        <f>IF(data[[#This Row],[UnitPrice]]&gt;=20, data[[#This Row],[Revenue]]*0.7,
   IF(data[[#This Row],[UnitPrice]]&gt;=10, data[[#This Row],[Revenue]]*0.6,
      data[[#This Row],[Revenue]]*0.5))</f>
        <v>39</v>
      </c>
      <c r="L5324" s="9">
        <f>data[[#This Row],[Revenue]]*0.75</f>
        <v>58.5</v>
      </c>
      <c r="M5324" s="26">
        <f>IF(data[[#This Row],[Cost]]&gt;0, (data[[#This Row],[Profit]]/data[[#This Row],[Cost]]), 0)</f>
        <v>1.5</v>
      </c>
      <c r="N5324" s="17">
        <f t="shared" si="83"/>
        <v>52.763390575079811</v>
      </c>
    </row>
    <row r="5325" spans="1:14" x14ac:dyDescent="0.35">
      <c r="A5325" s="2" t="s">
        <v>8247</v>
      </c>
      <c r="B5325" s="2" t="s">
        <v>713</v>
      </c>
      <c r="C5325" s="14" t="s">
        <v>714</v>
      </c>
      <c r="D5325" s="2">
        <v>12</v>
      </c>
      <c r="E5325" s="3">
        <v>40855.359027777777</v>
      </c>
      <c r="F5325" s="17">
        <v>3.25</v>
      </c>
      <c r="G5325" s="2">
        <v>15498</v>
      </c>
      <c r="H5325" s="2" t="s">
        <v>13</v>
      </c>
      <c r="I5325" s="17">
        <v>39</v>
      </c>
      <c r="J5325" s="4">
        <v>40848</v>
      </c>
      <c r="K5325" s="17">
        <f>IF(data[[#This Row],[UnitPrice]]&gt;=20, data[[#This Row],[Revenue]]*0.7,
   IF(data[[#This Row],[UnitPrice]]&gt;=10, data[[#This Row],[Revenue]]*0.6,
      data[[#This Row],[Revenue]]*0.5))</f>
        <v>19.5</v>
      </c>
      <c r="L5325" s="9">
        <f>data[[#This Row],[Revenue]]*0.75</f>
        <v>29.25</v>
      </c>
      <c r="M5325" s="26">
        <f>IF(data[[#This Row],[Cost]]&gt;0, (data[[#This Row],[Profit]]/data[[#This Row],[Cost]]), 0)</f>
        <v>1.5</v>
      </c>
      <c r="N5325" s="17">
        <f t="shared" si="83"/>
        <v>52.753308030363506</v>
      </c>
    </row>
    <row r="5326" spans="1:14" hidden="1" x14ac:dyDescent="0.35">
      <c r="A5326" s="2" t="s">
        <v>7860</v>
      </c>
      <c r="B5326" s="2" t="s">
        <v>480</v>
      </c>
      <c r="C5326" s="14" t="s">
        <v>481</v>
      </c>
      <c r="D5326" s="2">
        <v>1</v>
      </c>
      <c r="E5326" s="3">
        <v>40582.676388888889</v>
      </c>
      <c r="F5326" s="17">
        <v>1.63</v>
      </c>
      <c r="G5326" s="2">
        <v>0</v>
      </c>
      <c r="H5326" s="2" t="s">
        <v>13</v>
      </c>
      <c r="I5326" s="17">
        <v>1.63</v>
      </c>
      <c r="J5326" s="4">
        <v>40575</v>
      </c>
      <c r="K5326" s="17">
        <f>IF(data[[#This Row],[UnitPrice]]&gt;=20, data[[#This Row],[Revenue]]*0.7,
   IF(data[[#This Row],[UnitPrice]]&gt;=10, data[[#This Row],[Revenue]]*0.6,
      data[[#This Row],[Revenue]]*0.5))</f>
        <v>0.81499999999999995</v>
      </c>
      <c r="L5326" s="9">
        <f>data[[#This Row],[Revenue]]*0.75</f>
        <v>1.2224999999999999</v>
      </c>
      <c r="M5326" s="26">
        <f>IF(data[[#This Row],[Cost]]&gt;0, (data[[#This Row],[Profit]]/data[[#This Row],[Cost]]), 0)</f>
        <v>1.5</v>
      </c>
      <c r="N5326" s="17">
        <f t="shared" si="83"/>
        <v>52.758804956035114</v>
      </c>
    </row>
    <row r="5327" spans="1:14" hidden="1" x14ac:dyDescent="0.35">
      <c r="A5327" s="2" t="s">
        <v>479</v>
      </c>
      <c r="B5327" s="2" t="s">
        <v>480</v>
      </c>
      <c r="C5327" s="2" t="s">
        <v>481</v>
      </c>
      <c r="D5327" s="2">
        <v>8</v>
      </c>
      <c r="E5327" s="3">
        <v>40221.532638888886</v>
      </c>
      <c r="F5327" s="2">
        <v>0.85</v>
      </c>
      <c r="G5327" s="2">
        <v>15544</v>
      </c>
      <c r="H5327" s="2" t="s">
        <v>13</v>
      </c>
      <c r="I5327" s="2">
        <v>6.8</v>
      </c>
      <c r="J5327" s="4">
        <v>40210</v>
      </c>
      <c r="K5327" s="17">
        <f>IF(data[[#This Row],[UnitPrice]]&gt;=20, data[[#This Row],[Revenue]]*0.7,
   IF(data[[#This Row],[UnitPrice]]&gt;=10, data[[#This Row],[Revenue]]*0.6,
      data[[#This Row],[Revenue]]*0.5))</f>
        <v>3.4</v>
      </c>
      <c r="L5327" s="9">
        <f>data[[#This Row],[Revenue]]*0.75</f>
        <v>5.0999999999999996</v>
      </c>
      <c r="M5327" s="26">
        <f>IF(data[[#This Row],[Cost]]&gt;0, (data[[#This Row],[Profit]]/data[[#This Row],[Cost]]), 0)</f>
        <v>1.5</v>
      </c>
      <c r="N5327" s="17">
        <f t="shared" si="83"/>
        <v>52.779248300679676</v>
      </c>
    </row>
    <row r="5328" spans="1:14" hidden="1" x14ac:dyDescent="0.35">
      <c r="A5328" s="2" t="s">
        <v>1449</v>
      </c>
      <c r="B5328" s="2" t="s">
        <v>480</v>
      </c>
      <c r="C5328" s="14" t="s">
        <v>481</v>
      </c>
      <c r="D5328" s="2">
        <v>8</v>
      </c>
      <c r="E5328" s="3">
        <v>40402.426388888889</v>
      </c>
      <c r="F5328" s="17">
        <v>0.85</v>
      </c>
      <c r="G5328" s="2">
        <v>12921</v>
      </c>
      <c r="H5328" s="2" t="s">
        <v>13</v>
      </c>
      <c r="I5328" s="17">
        <v>6.8</v>
      </c>
      <c r="J5328" s="4">
        <v>40391</v>
      </c>
      <c r="K5328" s="17">
        <f>IF(data[[#This Row],[UnitPrice]]&gt;=20, data[[#This Row],[Revenue]]*0.7,
   IF(data[[#This Row],[UnitPrice]]&gt;=10, data[[#This Row],[Revenue]]*0.6,
      data[[#This Row],[Revenue]]*0.5))</f>
        <v>3.4</v>
      </c>
      <c r="L5328" s="9">
        <f>data[[#This Row],[Revenue]]*0.75</f>
        <v>5.0999999999999996</v>
      </c>
      <c r="M5328" s="26">
        <f>IF(data[[#This Row],[Cost]]&gt;0, (data[[#This Row],[Profit]]/data[[#This Row],[Cost]]), 0)</f>
        <v>1.5</v>
      </c>
      <c r="N5328" s="17">
        <f t="shared" si="83"/>
        <v>52.797639999999944</v>
      </c>
    </row>
    <row r="5329" spans="1:14" hidden="1" x14ac:dyDescent="0.35">
      <c r="A5329" s="2" t="s">
        <v>3422</v>
      </c>
      <c r="B5329" s="2" t="s">
        <v>480</v>
      </c>
      <c r="C5329" s="14" t="s">
        <v>481</v>
      </c>
      <c r="D5329" s="2">
        <v>2</v>
      </c>
      <c r="E5329" s="3">
        <v>40576.61041666667</v>
      </c>
      <c r="F5329" s="17">
        <v>0.72</v>
      </c>
      <c r="G5329" s="2">
        <v>13777</v>
      </c>
      <c r="H5329" s="2" t="s">
        <v>13</v>
      </c>
      <c r="I5329" s="17">
        <v>1.44</v>
      </c>
      <c r="J5329" s="4">
        <v>40575</v>
      </c>
      <c r="K5329" s="17">
        <f>IF(data[[#This Row],[UnitPrice]]&gt;=20, data[[#This Row],[Revenue]]*0.7,
   IF(data[[#This Row],[UnitPrice]]&gt;=10, data[[#This Row],[Revenue]]*0.6,
      data[[#This Row],[Revenue]]*0.5))</f>
        <v>0.72</v>
      </c>
      <c r="L5329" s="9">
        <f>data[[#This Row],[Revenue]]*0.75</f>
        <v>1.08</v>
      </c>
      <c r="M5329" s="26">
        <f>IF(data[[#This Row],[Cost]]&gt;0, (data[[#This Row],[Profit]]/data[[#This Row],[Cost]]), 0)</f>
        <v>1.5000000000000002</v>
      </c>
      <c r="N5329" s="17">
        <f t="shared" si="83"/>
        <v>52.816046418567375</v>
      </c>
    </row>
    <row r="5330" spans="1:14" hidden="1" x14ac:dyDescent="0.35">
      <c r="A5330" s="2" t="s">
        <v>4920</v>
      </c>
      <c r="B5330" s="2" t="s">
        <v>480</v>
      </c>
      <c r="C5330" s="2" t="s">
        <v>481</v>
      </c>
      <c r="D5330" s="2">
        <v>48</v>
      </c>
      <c r="E5330" s="3">
        <v>40637.688194444447</v>
      </c>
      <c r="F5330" s="2">
        <v>0.72</v>
      </c>
      <c r="G5330" s="2">
        <v>15838</v>
      </c>
      <c r="H5330" s="2" t="s">
        <v>13</v>
      </c>
      <c r="I5330" s="2">
        <v>34.56</v>
      </c>
      <c r="J5330" s="4">
        <v>40634</v>
      </c>
      <c r="K5330" s="17">
        <f>IF(data[[#This Row],[UnitPrice]]&gt;=20, data[[#This Row],[Revenue]]*0.7,
   IF(data[[#This Row],[UnitPrice]]&gt;=10, data[[#This Row],[Revenue]]*0.6,
      data[[#This Row],[Revenue]]*0.5))</f>
        <v>17.28</v>
      </c>
      <c r="L5330" s="9">
        <f>data[[#This Row],[Revenue]]*0.75</f>
        <v>25.92</v>
      </c>
      <c r="M5330" s="26">
        <f>IF(data[[#This Row],[Cost]]&gt;0, (data[[#This Row],[Profit]]/data[[#This Row],[Cost]]), 0)</f>
        <v>1.5</v>
      </c>
      <c r="N5330" s="17">
        <f t="shared" si="83"/>
        <v>52.836613290632457</v>
      </c>
    </row>
    <row r="5331" spans="1:14" hidden="1" x14ac:dyDescent="0.35">
      <c r="A5331" s="2" t="s">
        <v>3504</v>
      </c>
      <c r="B5331" s="2" t="s">
        <v>2271</v>
      </c>
      <c r="C5331" s="14" t="s">
        <v>2272</v>
      </c>
      <c r="D5331" s="2">
        <v>1</v>
      </c>
      <c r="E5331" s="3">
        <v>40635.381944444445</v>
      </c>
      <c r="F5331" s="17">
        <v>2.46</v>
      </c>
      <c r="G5331" s="2">
        <v>0</v>
      </c>
      <c r="H5331" s="2" t="s">
        <v>13</v>
      </c>
      <c r="I5331" s="17">
        <v>2.46</v>
      </c>
      <c r="J5331" s="4">
        <v>40634</v>
      </c>
      <c r="K5331" s="17">
        <f>IF(data[[#This Row],[UnitPrice]]&gt;=20, data[[#This Row],[Revenue]]*0.7,
   IF(data[[#This Row],[UnitPrice]]&gt;=10, data[[#This Row],[Revenue]]*0.6,
      data[[#This Row],[Revenue]]*0.5))</f>
        <v>1.23</v>
      </c>
      <c r="L5331" s="9">
        <f>data[[#This Row],[Revenue]]*0.75</f>
        <v>1.845</v>
      </c>
      <c r="M5331" s="26">
        <f>IF(data[[#This Row],[Cost]]&gt;0, (data[[#This Row],[Profit]]/data[[#This Row],[Cost]]), 0)</f>
        <v>1.5</v>
      </c>
      <c r="N5331" s="17">
        <f t="shared" si="83"/>
        <v>52.843932719263066</v>
      </c>
    </row>
    <row r="5332" spans="1:14" hidden="1" x14ac:dyDescent="0.35">
      <c r="A5332" s="2" t="s">
        <v>6065</v>
      </c>
      <c r="B5332" s="2" t="s">
        <v>2271</v>
      </c>
      <c r="C5332" s="14" t="s">
        <v>2272</v>
      </c>
      <c r="D5332" s="2">
        <v>2</v>
      </c>
      <c r="E5332" s="3">
        <v>40821.628472222219</v>
      </c>
      <c r="F5332" s="17">
        <v>2.46</v>
      </c>
      <c r="G5332" s="2">
        <v>0</v>
      </c>
      <c r="H5332" s="2" t="s">
        <v>13</v>
      </c>
      <c r="I5332" s="17">
        <v>4.92</v>
      </c>
      <c r="J5332" s="4">
        <v>40817</v>
      </c>
      <c r="K5332" s="17">
        <f>IF(data[[#This Row],[UnitPrice]]&gt;=20, data[[#This Row],[Revenue]]*0.7,
   IF(data[[#This Row],[UnitPrice]]&gt;=10, data[[#This Row],[Revenue]]*0.6,
      data[[#This Row],[Revenue]]*0.5))</f>
        <v>2.46</v>
      </c>
      <c r="L5332" s="9">
        <f>data[[#This Row],[Revenue]]*0.75</f>
        <v>3.69</v>
      </c>
      <c r="M5332" s="26">
        <f>IF(data[[#This Row],[Cost]]&gt;0, (data[[#This Row],[Profit]]/data[[#This Row],[Cost]]), 0)</f>
        <v>1.5</v>
      </c>
      <c r="N5332" s="17">
        <f t="shared" si="83"/>
        <v>52.864118589743534</v>
      </c>
    </row>
    <row r="5333" spans="1:14" hidden="1" x14ac:dyDescent="0.35">
      <c r="A5333" s="2" t="s">
        <v>6437</v>
      </c>
      <c r="B5333" s="2" t="s">
        <v>2271</v>
      </c>
      <c r="C5333" s="14" t="s">
        <v>2272</v>
      </c>
      <c r="D5333" s="2">
        <v>1</v>
      </c>
      <c r="E5333" s="3">
        <v>40580.459722222222</v>
      </c>
      <c r="F5333" s="17">
        <v>2.46</v>
      </c>
      <c r="G5333" s="2">
        <v>0</v>
      </c>
      <c r="H5333" s="2" t="s">
        <v>13</v>
      </c>
      <c r="I5333" s="17">
        <v>2.46</v>
      </c>
      <c r="J5333" s="4">
        <v>40575</v>
      </c>
      <c r="K5333" s="17">
        <f>IF(data[[#This Row],[UnitPrice]]&gt;=20, data[[#This Row],[Revenue]]*0.7,
   IF(data[[#This Row],[UnitPrice]]&gt;=10, data[[#This Row],[Revenue]]*0.6,
      data[[#This Row],[Revenue]]*0.5))</f>
        <v>1.23</v>
      </c>
      <c r="L5333" s="9">
        <f>data[[#This Row],[Revenue]]*0.75</f>
        <v>1.845</v>
      </c>
      <c r="M5333" s="26">
        <f>IF(data[[#This Row],[Cost]]&gt;0, (data[[#This Row],[Profit]]/data[[#This Row],[Cost]]), 0)</f>
        <v>1.5</v>
      </c>
      <c r="N5333" s="17">
        <f t="shared" si="83"/>
        <v>52.883334669338623</v>
      </c>
    </row>
    <row r="5334" spans="1:14" hidden="1" x14ac:dyDescent="0.35">
      <c r="A5334" s="2" t="s">
        <v>6819</v>
      </c>
      <c r="B5334" s="2" t="s">
        <v>2271</v>
      </c>
      <c r="C5334" s="14" t="s">
        <v>2272</v>
      </c>
      <c r="D5334" s="2">
        <v>1</v>
      </c>
      <c r="E5334" s="3">
        <v>40761.643055555556</v>
      </c>
      <c r="F5334" s="17">
        <v>2.46</v>
      </c>
      <c r="G5334" s="2">
        <v>0</v>
      </c>
      <c r="H5334" s="2" t="s">
        <v>13</v>
      </c>
      <c r="I5334" s="17">
        <v>2.46</v>
      </c>
      <c r="J5334" s="4">
        <v>40756</v>
      </c>
      <c r="K5334" s="17">
        <f>IF(data[[#This Row],[UnitPrice]]&gt;=20, data[[#This Row],[Revenue]]*0.7,
   IF(data[[#This Row],[UnitPrice]]&gt;=10, data[[#This Row],[Revenue]]*0.6,
      data[[#This Row],[Revenue]]*0.5))</f>
        <v>1.23</v>
      </c>
      <c r="L5334" s="9">
        <f>data[[#This Row],[Revenue]]*0.75</f>
        <v>1.845</v>
      </c>
      <c r="M5334" s="26">
        <f>IF(data[[#This Row],[Cost]]&gt;0, (data[[#This Row],[Profit]]/data[[#This Row],[Cost]]), 0)</f>
        <v>1.5</v>
      </c>
      <c r="N5334" s="17">
        <f t="shared" si="83"/>
        <v>52.903552526062498</v>
      </c>
    </row>
    <row r="5335" spans="1:14" x14ac:dyDescent="0.35">
      <c r="A5335" s="2" t="s">
        <v>4196</v>
      </c>
      <c r="B5335" s="2" t="s">
        <v>3249</v>
      </c>
      <c r="C5335" s="14" t="s">
        <v>3250</v>
      </c>
      <c r="D5335" s="2">
        <v>2</v>
      </c>
      <c r="E5335" s="3">
        <v>40636.560416666667</v>
      </c>
      <c r="F5335" s="17">
        <v>7.95</v>
      </c>
      <c r="G5335" s="2">
        <v>16414</v>
      </c>
      <c r="H5335" s="2" t="s">
        <v>13</v>
      </c>
      <c r="I5335" s="17">
        <v>15.9</v>
      </c>
      <c r="J5335" s="4">
        <v>40634</v>
      </c>
      <c r="K5335" s="17">
        <f>IF(data[[#This Row],[UnitPrice]]&gt;=20, data[[#This Row],[Revenue]]*0.7,
   IF(data[[#This Row],[UnitPrice]]&gt;=10, data[[#This Row],[Revenue]]*0.6,
      data[[#This Row],[Revenue]]*0.5))</f>
        <v>7.95</v>
      </c>
      <c r="L5335" s="9">
        <f>data[[#This Row],[Revenue]]*0.75</f>
        <v>11.925000000000001</v>
      </c>
      <c r="M5335" s="26">
        <f>IF(data[[#This Row],[Cost]]&gt;0, (data[[#This Row],[Profit]]/data[[#This Row],[Cost]]), 0)</f>
        <v>1.5</v>
      </c>
      <c r="N5335" s="17">
        <f t="shared" si="83"/>
        <v>52.923786602486913</v>
      </c>
    </row>
    <row r="5336" spans="1:14" x14ac:dyDescent="0.35">
      <c r="A5336" s="2" t="s">
        <v>5598</v>
      </c>
      <c r="B5336" s="2" t="s">
        <v>3249</v>
      </c>
      <c r="C5336" s="14" t="s">
        <v>3250</v>
      </c>
      <c r="D5336" s="2">
        <v>2</v>
      </c>
      <c r="E5336" s="3">
        <v>40638.581250000003</v>
      </c>
      <c r="F5336" s="17">
        <v>7.95</v>
      </c>
      <c r="G5336" s="2">
        <v>16094</v>
      </c>
      <c r="H5336" s="2" t="s">
        <v>13</v>
      </c>
      <c r="I5336" s="17">
        <v>15.9</v>
      </c>
      <c r="J5336" s="4">
        <v>40634</v>
      </c>
      <c r="K5336" s="17">
        <f>IF(data[[#This Row],[UnitPrice]]&gt;=20, data[[#This Row],[Revenue]]*0.7,
   IF(data[[#This Row],[UnitPrice]]&gt;=10, data[[#This Row],[Revenue]]*0.6,
      data[[#This Row],[Revenue]]*0.5))</f>
        <v>7.95</v>
      </c>
      <c r="L5336" s="9">
        <f>data[[#This Row],[Revenue]]*0.75</f>
        <v>11.925000000000001</v>
      </c>
      <c r="M5336" s="26">
        <f>IF(data[[#This Row],[Cost]]&gt;0, (data[[#This Row],[Profit]]/data[[#This Row],[Cost]]), 0)</f>
        <v>1.5</v>
      </c>
      <c r="N5336" s="17">
        <f t="shared" si="83"/>
        <v>52.938643659711019</v>
      </c>
    </row>
    <row r="5337" spans="1:14" x14ac:dyDescent="0.35">
      <c r="A5337" s="2" t="s">
        <v>5966</v>
      </c>
      <c r="B5337" s="2" t="s">
        <v>3249</v>
      </c>
      <c r="C5337" s="14" t="s">
        <v>3250</v>
      </c>
      <c r="D5337" s="2">
        <v>24</v>
      </c>
      <c r="E5337" s="3">
        <v>40791.667361111111</v>
      </c>
      <c r="F5337" s="17">
        <v>6.35</v>
      </c>
      <c r="G5337" s="2">
        <v>17033</v>
      </c>
      <c r="H5337" s="2" t="s">
        <v>13</v>
      </c>
      <c r="I5337" s="17">
        <v>152.4</v>
      </c>
      <c r="J5337" s="4">
        <v>40787</v>
      </c>
      <c r="K5337" s="17">
        <f>IF(data[[#This Row],[UnitPrice]]&gt;=20, data[[#This Row],[Revenue]]*0.7,
   IF(data[[#This Row],[UnitPrice]]&gt;=10, data[[#This Row],[Revenue]]*0.6,
      data[[#This Row],[Revenue]]*0.5))</f>
        <v>76.2</v>
      </c>
      <c r="L5337" s="9">
        <f>data[[#This Row],[Revenue]]*0.75</f>
        <v>114.30000000000001</v>
      </c>
      <c r="M5337" s="26">
        <f>IF(data[[#This Row],[Cost]]&gt;0, (data[[#This Row],[Profit]]/data[[#This Row],[Cost]]), 0)</f>
        <v>1.5</v>
      </c>
      <c r="N5337" s="17">
        <f t="shared" si="83"/>
        <v>52.95351264552383</v>
      </c>
    </row>
    <row r="5338" spans="1:14" x14ac:dyDescent="0.35">
      <c r="A5338" s="2" t="s">
        <v>6025</v>
      </c>
      <c r="B5338" s="2" t="s">
        <v>3249</v>
      </c>
      <c r="C5338" s="14" t="s">
        <v>3250</v>
      </c>
      <c r="D5338" s="2">
        <v>2</v>
      </c>
      <c r="E5338" s="3">
        <v>40821.513888888891</v>
      </c>
      <c r="F5338" s="17">
        <v>7.95</v>
      </c>
      <c r="G5338" s="2">
        <v>15311</v>
      </c>
      <c r="H5338" s="2" t="s">
        <v>13</v>
      </c>
      <c r="I5338" s="17">
        <v>15.9</v>
      </c>
      <c r="J5338" s="4">
        <v>40817</v>
      </c>
      <c r="K5338" s="17">
        <f>IF(data[[#This Row],[UnitPrice]]&gt;=20, data[[#This Row],[Revenue]]*0.7,
   IF(data[[#This Row],[UnitPrice]]&gt;=10, data[[#This Row],[Revenue]]*0.6,
      data[[#This Row],[Revenue]]*0.5))</f>
        <v>7.95</v>
      </c>
      <c r="L5338" s="9">
        <f>data[[#This Row],[Revenue]]*0.75</f>
        <v>11.925000000000001</v>
      </c>
      <c r="M5338" s="26">
        <f>IF(data[[#This Row],[Cost]]&gt;0, (data[[#This Row],[Profit]]/data[[#This Row],[Cost]]), 0)</f>
        <v>1.5</v>
      </c>
      <c r="N5338" s="17">
        <f t="shared" si="83"/>
        <v>52.913574297188703</v>
      </c>
    </row>
    <row r="5339" spans="1:14" x14ac:dyDescent="0.35">
      <c r="A5339" s="2" t="s">
        <v>7648</v>
      </c>
      <c r="B5339" s="2" t="s">
        <v>3249</v>
      </c>
      <c r="C5339" s="14" t="s">
        <v>3250</v>
      </c>
      <c r="D5339" s="2">
        <v>1</v>
      </c>
      <c r="E5339" s="3">
        <v>40854.707638888889</v>
      </c>
      <c r="F5339" s="17">
        <v>7.95</v>
      </c>
      <c r="G5339" s="2">
        <v>15577</v>
      </c>
      <c r="H5339" s="2" t="s">
        <v>13</v>
      </c>
      <c r="I5339" s="17">
        <v>7.95</v>
      </c>
      <c r="J5339" s="4">
        <v>40848</v>
      </c>
      <c r="K5339" s="17">
        <f>IF(data[[#This Row],[UnitPrice]]&gt;=20, data[[#This Row],[Revenue]]*0.7,
   IF(data[[#This Row],[UnitPrice]]&gt;=10, data[[#This Row],[Revenue]]*0.6,
      data[[#This Row],[Revenue]]*0.5))</f>
        <v>3.9750000000000001</v>
      </c>
      <c r="L5339" s="9">
        <f>data[[#This Row],[Revenue]]*0.75</f>
        <v>5.9625000000000004</v>
      </c>
      <c r="M5339" s="26">
        <f>IF(data[[#This Row],[Cost]]&gt;0, (data[[#This Row],[Profit]]/data[[#This Row],[Cost]]), 0)</f>
        <v>1.5</v>
      </c>
      <c r="N5339" s="17">
        <f t="shared" si="83"/>
        <v>52.928445158698224</v>
      </c>
    </row>
    <row r="5340" spans="1:14" x14ac:dyDescent="0.35">
      <c r="A5340" s="2" t="s">
        <v>8035</v>
      </c>
      <c r="B5340" s="2" t="s">
        <v>3249</v>
      </c>
      <c r="C5340" s="14" t="s">
        <v>3250</v>
      </c>
      <c r="D5340" s="2">
        <v>2</v>
      </c>
      <c r="E5340" s="3">
        <v>40671.504166666666</v>
      </c>
      <c r="F5340" s="17">
        <v>7.95</v>
      </c>
      <c r="G5340" s="2">
        <v>14720</v>
      </c>
      <c r="H5340" s="2" t="s">
        <v>13</v>
      </c>
      <c r="I5340" s="17">
        <v>15.9</v>
      </c>
      <c r="J5340" s="4">
        <v>40664</v>
      </c>
      <c r="K5340" s="17">
        <f>IF(data[[#This Row],[UnitPrice]]&gt;=20, data[[#This Row],[Revenue]]*0.7,
   IF(data[[#This Row],[UnitPrice]]&gt;=10, data[[#This Row],[Revenue]]*0.6,
      data[[#This Row],[Revenue]]*0.5))</f>
        <v>7.95</v>
      </c>
      <c r="L5340" s="9">
        <f>data[[#This Row],[Revenue]]*0.75</f>
        <v>11.925000000000001</v>
      </c>
      <c r="M5340" s="26">
        <f>IF(data[[#This Row],[Cost]]&gt;0, (data[[#This Row],[Profit]]/data[[#This Row],[Cost]]), 0)</f>
        <v>1.5</v>
      </c>
      <c r="N5340" s="17">
        <f t="shared" si="83"/>
        <v>52.946523311897053</v>
      </c>
    </row>
    <row r="5341" spans="1:14" hidden="1" x14ac:dyDescent="0.35">
      <c r="A5341" s="2" t="s">
        <v>1735</v>
      </c>
      <c r="B5341" s="2" t="s">
        <v>1736</v>
      </c>
      <c r="C5341" s="14" t="s">
        <v>1737</v>
      </c>
      <c r="D5341" s="2">
        <v>6</v>
      </c>
      <c r="E5341" s="3">
        <v>40433.581250000003</v>
      </c>
      <c r="F5341" s="17">
        <v>2.95</v>
      </c>
      <c r="G5341" s="2">
        <v>13982</v>
      </c>
      <c r="H5341" s="2" t="s">
        <v>13</v>
      </c>
      <c r="I5341" s="17">
        <v>17.7</v>
      </c>
      <c r="J5341" s="4">
        <v>40422</v>
      </c>
      <c r="K5341" s="17">
        <f>IF(data[[#This Row],[UnitPrice]]&gt;=20, data[[#This Row],[Revenue]]*0.7,
   IF(data[[#This Row],[UnitPrice]]&gt;=10, data[[#This Row],[Revenue]]*0.6,
      data[[#This Row],[Revenue]]*0.5))</f>
        <v>8.85</v>
      </c>
      <c r="L5341" s="9">
        <f>data[[#This Row],[Revenue]]*0.75</f>
        <v>13.274999999999999</v>
      </c>
      <c r="M5341" s="26">
        <f>IF(data[[#This Row],[Cost]]&gt;0, (data[[#This Row],[Profit]]/data[[#This Row],[Cost]]), 0)</f>
        <v>1.5</v>
      </c>
      <c r="N5341" s="17">
        <f t="shared" si="83"/>
        <v>52.961419380780008</v>
      </c>
    </row>
    <row r="5342" spans="1:14" hidden="1" x14ac:dyDescent="0.35">
      <c r="A5342" s="2" t="s">
        <v>5880</v>
      </c>
      <c r="B5342" s="2" t="s">
        <v>1736</v>
      </c>
      <c r="C5342" s="14" t="s">
        <v>1737</v>
      </c>
      <c r="D5342" s="2">
        <v>6</v>
      </c>
      <c r="E5342" s="3">
        <v>40760.588888888888</v>
      </c>
      <c r="F5342" s="17">
        <v>2.95</v>
      </c>
      <c r="G5342" s="2">
        <v>14224</v>
      </c>
      <c r="H5342" s="2" t="s">
        <v>13</v>
      </c>
      <c r="I5342" s="17">
        <v>17.7</v>
      </c>
      <c r="J5342" s="4">
        <v>40756</v>
      </c>
      <c r="K5342" s="17">
        <f>IF(data[[#This Row],[UnitPrice]]&gt;=20, data[[#This Row],[Revenue]]*0.7,
   IF(data[[#This Row],[UnitPrice]]&gt;=10, data[[#This Row],[Revenue]]*0.6,
      data[[#This Row],[Revenue]]*0.5))</f>
        <v>8.85</v>
      </c>
      <c r="L5342" s="9">
        <f>data[[#This Row],[Revenue]]*0.75</f>
        <v>13.274999999999999</v>
      </c>
      <c r="M5342" s="26">
        <f>IF(data[[#This Row],[Cost]]&gt;0, (data[[#This Row],[Profit]]/data[[#This Row],[Cost]]), 0)</f>
        <v>1.5</v>
      </c>
      <c r="N5342" s="17">
        <f t="shared" si="83"/>
        <v>52.97560337892191</v>
      </c>
    </row>
    <row r="5343" spans="1:14" hidden="1" x14ac:dyDescent="0.35">
      <c r="A5343" s="2" t="s">
        <v>138</v>
      </c>
      <c r="B5343" s="2" t="s">
        <v>139</v>
      </c>
      <c r="C5343" s="14" t="s">
        <v>140</v>
      </c>
      <c r="D5343" s="2">
        <v>200</v>
      </c>
      <c r="E5343" s="3">
        <v>40190.508333333331</v>
      </c>
      <c r="F5343" s="17">
        <v>1.06</v>
      </c>
      <c r="G5343" s="2">
        <v>13694</v>
      </c>
      <c r="H5343" s="2" t="s">
        <v>13</v>
      </c>
      <c r="I5343" s="17">
        <v>212</v>
      </c>
      <c r="J5343" s="4">
        <v>40179</v>
      </c>
      <c r="K5343" s="17">
        <f>IF(data[[#This Row],[UnitPrice]]&gt;=20, data[[#This Row],[Revenue]]*0.7,
   IF(data[[#This Row],[UnitPrice]]&gt;=10, data[[#This Row],[Revenue]]*0.6,
      data[[#This Row],[Revenue]]*0.5))</f>
        <v>106</v>
      </c>
      <c r="L5343" s="9">
        <f>data[[#This Row],[Revenue]]*0.75</f>
        <v>159</v>
      </c>
      <c r="M5343" s="26">
        <f>IF(data[[#This Row],[Cost]]&gt;0, (data[[#This Row],[Profit]]/data[[#This Row],[Cost]]), 0)</f>
        <v>1.5</v>
      </c>
      <c r="N5343" s="17">
        <f t="shared" si="83"/>
        <v>52.989798792756488</v>
      </c>
    </row>
    <row r="5344" spans="1:14" hidden="1" x14ac:dyDescent="0.35">
      <c r="A5344" s="2" t="s">
        <v>3487</v>
      </c>
      <c r="B5344" s="2" t="s">
        <v>139</v>
      </c>
      <c r="C5344" s="14" t="s">
        <v>140</v>
      </c>
      <c r="D5344" s="2">
        <v>10</v>
      </c>
      <c r="E5344" s="3">
        <v>40604.643750000003</v>
      </c>
      <c r="F5344" s="17">
        <v>1.25</v>
      </c>
      <c r="G5344" s="2">
        <v>15235</v>
      </c>
      <c r="H5344" s="2" t="s">
        <v>13</v>
      </c>
      <c r="I5344" s="17">
        <v>12.5</v>
      </c>
      <c r="J5344" s="4">
        <v>40603</v>
      </c>
      <c r="K5344" s="17">
        <f>IF(data[[#This Row],[UnitPrice]]&gt;=20, data[[#This Row],[Revenue]]*0.7,
   IF(data[[#This Row],[UnitPrice]]&gt;=10, data[[#This Row],[Revenue]]*0.6,
      data[[#This Row],[Revenue]]*0.5))</f>
        <v>6.25</v>
      </c>
      <c r="L5344" s="9">
        <f>data[[#This Row],[Revenue]]*0.75</f>
        <v>9.375</v>
      </c>
      <c r="M5344" s="26">
        <f>IF(data[[#This Row],[Cost]]&gt;0, (data[[#This Row],[Profit]]/data[[#This Row],[Cost]]), 0)</f>
        <v>1.5</v>
      </c>
      <c r="N5344" s="17">
        <f t="shared" si="83"/>
        <v>52.925785024154543</v>
      </c>
    </row>
    <row r="5345" spans="1:14" hidden="1" x14ac:dyDescent="0.35">
      <c r="A5345" s="2" t="s">
        <v>7293</v>
      </c>
      <c r="B5345" s="2" t="s">
        <v>139</v>
      </c>
      <c r="C5345" s="2" t="s">
        <v>140</v>
      </c>
      <c r="D5345" s="2">
        <v>10</v>
      </c>
      <c r="E5345" s="3">
        <v>40670.527083333334</v>
      </c>
      <c r="F5345" s="2">
        <v>1.25</v>
      </c>
      <c r="G5345" s="2">
        <v>13183</v>
      </c>
      <c r="H5345" s="2" t="s">
        <v>13</v>
      </c>
      <c r="I5345" s="2">
        <v>12.5</v>
      </c>
      <c r="J5345" s="4">
        <v>40664</v>
      </c>
      <c r="K5345" s="17">
        <f>IF(data[[#This Row],[UnitPrice]]&gt;=20, data[[#This Row],[Revenue]]*0.7,
   IF(data[[#This Row],[UnitPrice]]&gt;=10, data[[#This Row],[Revenue]]*0.6,
      data[[#This Row],[Revenue]]*0.5))</f>
        <v>6.25</v>
      </c>
      <c r="L5345" s="9">
        <f>data[[#This Row],[Revenue]]*0.75</f>
        <v>9.375</v>
      </c>
      <c r="M5345" s="26">
        <f>IF(data[[#This Row],[Cost]]&gt;0, (data[[#This Row],[Profit]]/data[[#This Row],[Cost]]), 0)</f>
        <v>1.5</v>
      </c>
      <c r="N5345" s="17">
        <f t="shared" si="83"/>
        <v>52.942066049134063</v>
      </c>
    </row>
    <row r="5346" spans="1:14" hidden="1" x14ac:dyDescent="0.35">
      <c r="A5346" s="2" t="s">
        <v>2704</v>
      </c>
      <c r="B5346" s="2" t="s">
        <v>2705</v>
      </c>
      <c r="C5346" s="14" t="s">
        <v>2706</v>
      </c>
      <c r="D5346" s="2">
        <v>1</v>
      </c>
      <c r="E5346" s="3">
        <v>40725.461111111108</v>
      </c>
      <c r="F5346" s="17">
        <v>5.91</v>
      </c>
      <c r="G5346" s="2">
        <v>0</v>
      </c>
      <c r="H5346" s="2" t="s">
        <v>13</v>
      </c>
      <c r="I5346" s="17">
        <v>5.91</v>
      </c>
      <c r="J5346" s="4">
        <v>40725</v>
      </c>
      <c r="K5346" s="17">
        <f>IF(data[[#This Row],[UnitPrice]]&gt;=20, data[[#This Row],[Revenue]]*0.7,
   IF(data[[#This Row],[UnitPrice]]&gt;=10, data[[#This Row],[Revenue]]*0.6,
      data[[#This Row],[Revenue]]*0.5))</f>
        <v>2.9550000000000001</v>
      </c>
      <c r="L5346" s="9">
        <f>data[[#This Row],[Revenue]]*0.75</f>
        <v>4.4325000000000001</v>
      </c>
      <c r="M5346" s="26">
        <f>IF(data[[#This Row],[Cost]]&gt;0, (data[[#This Row],[Profit]]/data[[#This Row],[Cost]]), 0)</f>
        <v>1.5</v>
      </c>
      <c r="N5346" s="17">
        <f t="shared" si="83"/>
        <v>52.958360193392373</v>
      </c>
    </row>
    <row r="5347" spans="1:14" hidden="1" x14ac:dyDescent="0.35">
      <c r="A5347" s="2" t="s">
        <v>5034</v>
      </c>
      <c r="B5347" s="2" t="s">
        <v>2705</v>
      </c>
      <c r="C5347" s="2" t="s">
        <v>2706</v>
      </c>
      <c r="D5347" s="2">
        <v>6</v>
      </c>
      <c r="E5347" s="3">
        <v>40728.383333333331</v>
      </c>
      <c r="F5347" s="2">
        <v>2.95</v>
      </c>
      <c r="G5347" s="2">
        <v>15646</v>
      </c>
      <c r="H5347" s="2" t="s">
        <v>13</v>
      </c>
      <c r="I5347" s="2">
        <v>17.7</v>
      </c>
      <c r="J5347" s="4">
        <v>40725</v>
      </c>
      <c r="K5347" s="17">
        <f>IF(data[[#This Row],[UnitPrice]]&gt;=20, data[[#This Row],[Revenue]]*0.7,
   IF(data[[#This Row],[UnitPrice]]&gt;=10, data[[#This Row],[Revenue]]*0.6,
      data[[#This Row],[Revenue]]*0.5))</f>
        <v>8.85</v>
      </c>
      <c r="L5347" s="9">
        <f>data[[#This Row],[Revenue]]*0.75</f>
        <v>13.274999999999999</v>
      </c>
      <c r="M5347" s="26">
        <f>IF(data[[#This Row],[Cost]]&gt;0, (data[[#This Row],[Profit]]/data[[#This Row],[Cost]]), 0)</f>
        <v>1.5</v>
      </c>
      <c r="N5347" s="17">
        <f t="shared" si="83"/>
        <v>52.977323659814537</v>
      </c>
    </row>
    <row r="5348" spans="1:14" hidden="1" x14ac:dyDescent="0.35">
      <c r="A5348" s="2" t="s">
        <v>5952</v>
      </c>
      <c r="B5348" s="2" t="s">
        <v>2705</v>
      </c>
      <c r="C5348" s="14" t="s">
        <v>2706</v>
      </c>
      <c r="D5348" s="2">
        <v>6</v>
      </c>
      <c r="E5348" s="3">
        <v>40791.611111111109</v>
      </c>
      <c r="F5348" s="17">
        <v>2.95</v>
      </c>
      <c r="G5348" s="2">
        <v>13999</v>
      </c>
      <c r="H5348" s="2" t="s">
        <v>13</v>
      </c>
      <c r="I5348" s="17">
        <v>17.7</v>
      </c>
      <c r="J5348" s="4">
        <v>40787</v>
      </c>
      <c r="K5348" s="17">
        <f>IF(data[[#This Row],[UnitPrice]]&gt;=20, data[[#This Row],[Revenue]]*0.7,
   IF(data[[#This Row],[UnitPrice]]&gt;=10, data[[#This Row],[Revenue]]*0.6,
      data[[#This Row],[Revenue]]*0.5))</f>
        <v>8.85</v>
      </c>
      <c r="L5348" s="9">
        <f>data[[#This Row],[Revenue]]*0.75</f>
        <v>13.274999999999999</v>
      </c>
      <c r="M5348" s="26">
        <f>IF(data[[#This Row],[Cost]]&gt;0, (data[[#This Row],[Profit]]/data[[#This Row],[Cost]]), 0)</f>
        <v>1.5</v>
      </c>
      <c r="N5348" s="17">
        <f t="shared" si="83"/>
        <v>52.991548387096728</v>
      </c>
    </row>
    <row r="5349" spans="1:14" hidden="1" x14ac:dyDescent="0.35">
      <c r="A5349" s="2" t="s">
        <v>8536</v>
      </c>
      <c r="B5349" s="2" t="s">
        <v>2705</v>
      </c>
      <c r="C5349" s="14" t="s">
        <v>2706</v>
      </c>
      <c r="D5349" s="2">
        <v>1</v>
      </c>
      <c r="E5349" s="3">
        <v>40583.57916666667</v>
      </c>
      <c r="F5349" s="17">
        <v>2.95</v>
      </c>
      <c r="G5349" s="2">
        <v>14606</v>
      </c>
      <c r="H5349" s="2" t="s">
        <v>13</v>
      </c>
      <c r="I5349" s="17">
        <v>2.95</v>
      </c>
      <c r="J5349" s="4">
        <v>40575</v>
      </c>
      <c r="K5349" s="17">
        <f>IF(data[[#This Row],[UnitPrice]]&gt;=20, data[[#This Row],[Revenue]]*0.7,
   IF(data[[#This Row],[UnitPrice]]&gt;=10, data[[#This Row],[Revenue]]*0.6,
      data[[#This Row],[Revenue]]*0.5))</f>
        <v>1.4750000000000001</v>
      </c>
      <c r="L5349" s="9">
        <f>data[[#This Row],[Revenue]]*0.75</f>
        <v>2.2125000000000004</v>
      </c>
      <c r="M5349" s="26">
        <f>IF(data[[#This Row],[Cost]]&gt;0, (data[[#This Row],[Profit]]/data[[#This Row],[Cost]]), 0)</f>
        <v>1.5000000000000002</v>
      </c>
      <c r="N5349" s="17">
        <f t="shared" si="83"/>
        <v>53.005784590560658</v>
      </c>
    </row>
    <row r="5350" spans="1:14" hidden="1" x14ac:dyDescent="0.35">
      <c r="A5350" s="2" t="s">
        <v>4374</v>
      </c>
      <c r="B5350" s="2" t="s">
        <v>2423</v>
      </c>
      <c r="C5350" s="14" t="s">
        <v>2424</v>
      </c>
      <c r="D5350" s="2">
        <v>1</v>
      </c>
      <c r="E5350" s="3">
        <v>40758.629166666666</v>
      </c>
      <c r="F5350" s="17">
        <v>2.5499999999999998</v>
      </c>
      <c r="G5350" s="2">
        <v>0</v>
      </c>
      <c r="H5350" s="2" t="s">
        <v>13</v>
      </c>
      <c r="I5350" s="17">
        <v>2.5499999999999998</v>
      </c>
      <c r="J5350" s="4">
        <v>40756</v>
      </c>
      <c r="K5350" s="17">
        <f>IF(data[[#This Row],[UnitPrice]]&gt;=20, data[[#This Row],[Revenue]]*0.7,
   IF(data[[#This Row],[UnitPrice]]&gt;=10, data[[#This Row],[Revenue]]*0.6,
      data[[#This Row],[Revenue]]*0.5))</f>
        <v>1.2749999999999999</v>
      </c>
      <c r="L5350" s="9">
        <f>data[[#This Row],[Revenue]]*0.75</f>
        <v>1.9124999999999999</v>
      </c>
      <c r="M5350" s="26">
        <f>IF(data[[#This Row],[Cost]]&gt;0, (data[[#This Row],[Profit]]/data[[#This Row],[Cost]]), 0)</f>
        <v>1.5</v>
      </c>
      <c r="N5350" s="17">
        <f t="shared" si="83"/>
        <v>53.02598466505242</v>
      </c>
    </row>
    <row r="5351" spans="1:14" x14ac:dyDescent="0.35">
      <c r="A5351" s="2" t="s">
        <v>4304</v>
      </c>
      <c r="B5351" s="2" t="s">
        <v>2423</v>
      </c>
      <c r="C5351" s="14" t="s">
        <v>2424</v>
      </c>
      <c r="D5351" s="2">
        <v>6</v>
      </c>
      <c r="E5351" s="3">
        <v>40727.606249999997</v>
      </c>
      <c r="F5351" s="17">
        <v>2.5499999999999998</v>
      </c>
      <c r="G5351" s="2">
        <v>17841</v>
      </c>
      <c r="H5351" s="2" t="s">
        <v>13</v>
      </c>
      <c r="I5351" s="17">
        <v>15.3</v>
      </c>
      <c r="J5351" s="4">
        <v>40725</v>
      </c>
      <c r="K5351" s="17">
        <f>IF(data[[#This Row],[UnitPrice]]&gt;=20, data[[#This Row],[Revenue]]*0.7,
   IF(data[[#This Row],[UnitPrice]]&gt;=10, data[[#This Row],[Revenue]]*0.6,
      data[[#This Row],[Revenue]]*0.5))</f>
        <v>7.65</v>
      </c>
      <c r="L5351" s="9">
        <f>data[[#This Row],[Revenue]]*0.75</f>
        <v>11.475000000000001</v>
      </c>
      <c r="M5351" s="26">
        <f>IF(data[[#This Row],[Cost]]&gt;0, (data[[#This Row],[Profit]]/data[[#This Row],[Cost]]), 0)</f>
        <v>1.5000000000000002</v>
      </c>
      <c r="N5351" s="17">
        <f t="shared" si="83"/>
        <v>53.046362535324938</v>
      </c>
    </row>
    <row r="5352" spans="1:14" x14ac:dyDescent="0.35">
      <c r="A5352" s="2" t="s">
        <v>4512</v>
      </c>
      <c r="B5352" s="2" t="s">
        <v>2423</v>
      </c>
      <c r="C5352" s="14" t="s">
        <v>2424</v>
      </c>
      <c r="D5352" s="2">
        <v>12</v>
      </c>
      <c r="E5352" s="3">
        <v>40819.62222222222</v>
      </c>
      <c r="F5352" s="17">
        <v>2.5499999999999998</v>
      </c>
      <c r="G5352" s="2">
        <v>13468</v>
      </c>
      <c r="H5352" s="2" t="s">
        <v>13</v>
      </c>
      <c r="I5352" s="17">
        <v>30.6</v>
      </c>
      <c r="J5352" s="4">
        <v>40817</v>
      </c>
      <c r="K5352" s="17">
        <f>IF(data[[#This Row],[UnitPrice]]&gt;=20, data[[#This Row],[Revenue]]*0.7,
   IF(data[[#This Row],[UnitPrice]]&gt;=10, data[[#This Row],[Revenue]]*0.6,
      data[[#This Row],[Revenue]]*0.5))</f>
        <v>15.3</v>
      </c>
      <c r="L5352" s="9">
        <f>data[[#This Row],[Revenue]]*0.75</f>
        <v>22.950000000000003</v>
      </c>
      <c r="M5352" s="26">
        <f>IF(data[[#This Row],[Cost]]&gt;0, (data[[#This Row],[Profit]]/data[[#This Row],[Cost]]), 0)</f>
        <v>1.5000000000000002</v>
      </c>
      <c r="N5352" s="17">
        <f t="shared" si="83"/>
        <v>53.061607431340832</v>
      </c>
    </row>
    <row r="5353" spans="1:14" x14ac:dyDescent="0.35">
      <c r="A5353" s="2" t="s">
        <v>4819</v>
      </c>
      <c r="B5353" s="2" t="s">
        <v>2423</v>
      </c>
      <c r="C5353" s="14" t="s">
        <v>2424</v>
      </c>
      <c r="D5353" s="2">
        <v>100</v>
      </c>
      <c r="E5353" s="3">
        <v>40547.556250000001</v>
      </c>
      <c r="F5353" s="17">
        <v>2.1</v>
      </c>
      <c r="G5353" s="2">
        <v>18179</v>
      </c>
      <c r="H5353" s="2" t="s">
        <v>13</v>
      </c>
      <c r="I5353" s="17">
        <v>210</v>
      </c>
      <c r="J5353" s="4">
        <v>40544</v>
      </c>
      <c r="K5353" s="17">
        <f>IF(data[[#This Row],[UnitPrice]]&gt;=20, data[[#This Row],[Revenue]]*0.7,
   IF(data[[#This Row],[UnitPrice]]&gt;=10, data[[#This Row],[Revenue]]*0.6,
      data[[#This Row],[Revenue]]*0.5))</f>
        <v>105</v>
      </c>
      <c r="L5353" s="9">
        <f>data[[#This Row],[Revenue]]*0.75</f>
        <v>157.5</v>
      </c>
      <c r="M5353" s="26">
        <f>IF(data[[#This Row],[Cost]]&gt;0, (data[[#This Row],[Profit]]/data[[#This Row],[Cost]]), 0)</f>
        <v>1.5</v>
      </c>
      <c r="N5353" s="17">
        <f t="shared" si="83"/>
        <v>53.070682828282791</v>
      </c>
    </row>
    <row r="5354" spans="1:14" x14ac:dyDescent="0.35">
      <c r="A5354" s="2" t="s">
        <v>6536</v>
      </c>
      <c r="B5354" s="2" t="s">
        <v>2423</v>
      </c>
      <c r="C5354" s="14" t="s">
        <v>2424</v>
      </c>
      <c r="D5354" s="2">
        <v>1</v>
      </c>
      <c r="E5354" s="3">
        <v>40669.484027777777</v>
      </c>
      <c r="F5354" s="17">
        <v>2.5499999999999998</v>
      </c>
      <c r="G5354" s="2">
        <v>16923</v>
      </c>
      <c r="H5354" s="2" t="s">
        <v>13</v>
      </c>
      <c r="I5354" s="17">
        <v>2.5499999999999998</v>
      </c>
      <c r="J5354" s="4">
        <v>40664</v>
      </c>
      <c r="K5354" s="17">
        <f>IF(data[[#This Row],[UnitPrice]]&gt;=20, data[[#This Row],[Revenue]]*0.7,
   IF(data[[#This Row],[UnitPrice]]&gt;=10, data[[#This Row],[Revenue]]*0.6,
      data[[#This Row],[Revenue]]*0.5))</f>
        <v>1.2749999999999999</v>
      </c>
      <c r="L5354" s="9">
        <f>data[[#This Row],[Revenue]]*0.75</f>
        <v>1.9124999999999999</v>
      </c>
      <c r="M5354" s="26">
        <f>IF(data[[#This Row],[Cost]]&gt;0, (data[[#This Row],[Profit]]/data[[#This Row],[Cost]]), 0)</f>
        <v>1.5</v>
      </c>
      <c r="N5354" s="17">
        <f t="shared" si="83"/>
        <v>53.007251414712947</v>
      </c>
    </row>
    <row r="5355" spans="1:14" x14ac:dyDescent="0.35">
      <c r="A5355" s="2" t="s">
        <v>6874</v>
      </c>
      <c r="B5355" s="2" t="s">
        <v>2423</v>
      </c>
      <c r="C5355" s="14" t="s">
        <v>2424</v>
      </c>
      <c r="D5355" s="2">
        <v>6</v>
      </c>
      <c r="E5355" s="3">
        <v>40792.552777777775</v>
      </c>
      <c r="F5355" s="17">
        <v>2.5499999999999998</v>
      </c>
      <c r="G5355" s="2">
        <v>17169</v>
      </c>
      <c r="H5355" s="2" t="s">
        <v>13</v>
      </c>
      <c r="I5355" s="17">
        <v>15.3</v>
      </c>
      <c r="J5355" s="4">
        <v>40787</v>
      </c>
      <c r="K5355" s="17">
        <f>IF(data[[#This Row],[UnitPrice]]&gt;=20, data[[#This Row],[Revenue]]*0.7,
   IF(data[[#This Row],[UnitPrice]]&gt;=10, data[[#This Row],[Revenue]]*0.6,
      data[[#This Row],[Revenue]]*0.5))</f>
        <v>7.65</v>
      </c>
      <c r="L5355" s="9">
        <f>data[[#This Row],[Revenue]]*0.75</f>
        <v>11.475000000000001</v>
      </c>
      <c r="M5355" s="26">
        <f>IF(data[[#This Row],[Cost]]&gt;0, (data[[#This Row],[Profit]]/data[[#This Row],[Cost]]), 0)</f>
        <v>1.5000000000000002</v>
      </c>
      <c r="N5355" s="17">
        <f t="shared" si="83"/>
        <v>53.027654670440697</v>
      </c>
    </row>
    <row r="5356" spans="1:14" x14ac:dyDescent="0.35">
      <c r="A5356" s="2" t="s">
        <v>9829</v>
      </c>
      <c r="B5356" s="2" t="s">
        <v>2423</v>
      </c>
      <c r="C5356" s="14" t="s">
        <v>2424</v>
      </c>
      <c r="D5356" s="2">
        <v>6</v>
      </c>
      <c r="E5356" s="3">
        <v>40826.550694444442</v>
      </c>
      <c r="F5356" s="17">
        <v>2.5499999999999998</v>
      </c>
      <c r="G5356" s="2">
        <v>17652</v>
      </c>
      <c r="H5356" s="2" t="s">
        <v>13</v>
      </c>
      <c r="I5356" s="17">
        <v>15.3</v>
      </c>
      <c r="J5356" s="4">
        <v>40817</v>
      </c>
      <c r="K5356" s="17">
        <f>IF(data[[#This Row],[UnitPrice]]&gt;=20, data[[#This Row],[Revenue]]*0.7,
   IF(data[[#This Row],[UnitPrice]]&gt;=10, data[[#This Row],[Revenue]]*0.6,
      data[[#This Row],[Revenue]]*0.5))</f>
        <v>7.65</v>
      </c>
      <c r="L5356" s="9">
        <f>data[[#This Row],[Revenue]]*0.75</f>
        <v>11.475000000000001</v>
      </c>
      <c r="M5356" s="26">
        <f>IF(data[[#This Row],[Cost]]&gt;0, (data[[#This Row],[Profit]]/data[[#This Row],[Cost]]), 0)</f>
        <v>1.5000000000000002</v>
      </c>
      <c r="N5356" s="17">
        <f t="shared" si="83"/>
        <v>53.042916666666606</v>
      </c>
    </row>
    <row r="5357" spans="1:14" x14ac:dyDescent="0.35">
      <c r="A5357" s="2" t="s">
        <v>10831</v>
      </c>
      <c r="B5357" s="2" t="s">
        <v>2423</v>
      </c>
      <c r="C5357" s="14" t="s">
        <v>2424</v>
      </c>
      <c r="D5357" s="2">
        <v>6</v>
      </c>
      <c r="E5357" s="3">
        <v>40797.426388888889</v>
      </c>
      <c r="F5357" s="17">
        <v>2.5499999999999998</v>
      </c>
      <c r="G5357" s="2">
        <v>13018</v>
      </c>
      <c r="H5357" s="2" t="s">
        <v>13</v>
      </c>
      <c r="I5357" s="17">
        <v>15.3</v>
      </c>
      <c r="J5357" s="4">
        <v>40787</v>
      </c>
      <c r="K5357" s="17">
        <f>IF(data[[#This Row],[UnitPrice]]&gt;=20, data[[#This Row],[Revenue]]*0.7,
   IF(data[[#This Row],[UnitPrice]]&gt;=10, data[[#This Row],[Revenue]]*0.6,
      data[[#This Row],[Revenue]]*0.5))</f>
        <v>7.65</v>
      </c>
      <c r="L5357" s="9">
        <f>data[[#This Row],[Revenue]]*0.75</f>
        <v>11.475000000000001</v>
      </c>
      <c r="M5357" s="26">
        <f>IF(data[[#This Row],[Cost]]&gt;0, (data[[#This Row],[Profit]]/data[[#This Row],[Cost]]), 0)</f>
        <v>1.5000000000000002</v>
      </c>
      <c r="N5357" s="17">
        <f t="shared" si="83"/>
        <v>53.058191015783017</v>
      </c>
    </row>
    <row r="5358" spans="1:14" x14ac:dyDescent="0.35">
      <c r="A5358" s="2" t="s">
        <v>3495</v>
      </c>
      <c r="B5358" s="2" t="s">
        <v>3063</v>
      </c>
      <c r="C5358" s="14" t="s">
        <v>3064</v>
      </c>
      <c r="D5358" s="2">
        <v>5</v>
      </c>
      <c r="E5358" s="3">
        <v>40635.352083333331</v>
      </c>
      <c r="F5358" s="17">
        <v>2.95</v>
      </c>
      <c r="G5358" s="2">
        <v>13488</v>
      </c>
      <c r="H5358" s="2" t="s">
        <v>13</v>
      </c>
      <c r="I5358" s="17">
        <v>14.75</v>
      </c>
      <c r="J5358" s="4">
        <v>40634</v>
      </c>
      <c r="K5358" s="17">
        <f>IF(data[[#This Row],[UnitPrice]]&gt;=20, data[[#This Row],[Revenue]]*0.7,
   IF(data[[#This Row],[UnitPrice]]&gt;=10, data[[#This Row],[Revenue]]*0.6,
      data[[#This Row],[Revenue]]*0.5))</f>
        <v>7.375</v>
      </c>
      <c r="L5358" s="9">
        <f>data[[#This Row],[Revenue]]*0.75</f>
        <v>11.0625</v>
      </c>
      <c r="M5358" s="26">
        <f>IF(data[[#This Row],[Cost]]&gt;0, (data[[#This Row],[Profit]]/data[[#This Row],[Cost]]), 0)</f>
        <v>1.5</v>
      </c>
      <c r="N5358" s="17">
        <f t="shared" si="83"/>
        <v>53.073477732793457</v>
      </c>
    </row>
    <row r="5359" spans="1:14" x14ac:dyDescent="0.35">
      <c r="A5359" s="2" t="s">
        <v>3767</v>
      </c>
      <c r="B5359" s="2" t="s">
        <v>3063</v>
      </c>
      <c r="C5359" s="14" t="s">
        <v>3064</v>
      </c>
      <c r="D5359" s="2">
        <v>1</v>
      </c>
      <c r="E5359" s="3">
        <v>40818.745833333334</v>
      </c>
      <c r="F5359" s="17">
        <v>2.95</v>
      </c>
      <c r="G5359" s="2">
        <v>17609</v>
      </c>
      <c r="H5359" s="2" t="s">
        <v>13</v>
      </c>
      <c r="I5359" s="17">
        <v>2.95</v>
      </c>
      <c r="J5359" s="4">
        <v>40817</v>
      </c>
      <c r="K5359" s="17">
        <f>IF(data[[#This Row],[UnitPrice]]&gt;=20, data[[#This Row],[Revenue]]*0.7,
   IF(data[[#This Row],[UnitPrice]]&gt;=10, data[[#This Row],[Revenue]]*0.6,
      data[[#This Row],[Revenue]]*0.5))</f>
        <v>1.4750000000000001</v>
      </c>
      <c r="L5359" s="9">
        <f>data[[#This Row],[Revenue]]*0.75</f>
        <v>2.2125000000000004</v>
      </c>
      <c r="M5359" s="26">
        <f>IF(data[[#This Row],[Cost]]&gt;0, (data[[#This Row],[Profit]]/data[[#This Row],[Cost]]), 0)</f>
        <v>1.5000000000000002</v>
      </c>
      <c r="N5359" s="17">
        <f t="shared" si="83"/>
        <v>53.088999594977672</v>
      </c>
    </row>
    <row r="5360" spans="1:14" x14ac:dyDescent="0.35">
      <c r="A5360" s="2" t="s">
        <v>5953</v>
      </c>
      <c r="B5360" s="2" t="s">
        <v>3063</v>
      </c>
      <c r="C5360" s="14" t="s">
        <v>3064</v>
      </c>
      <c r="D5360" s="2">
        <v>5</v>
      </c>
      <c r="E5360" s="3">
        <v>40791.611111111109</v>
      </c>
      <c r="F5360" s="17">
        <v>2.95</v>
      </c>
      <c r="G5360" s="2">
        <v>16477</v>
      </c>
      <c r="H5360" s="2" t="s">
        <v>13</v>
      </c>
      <c r="I5360" s="17">
        <v>14.75</v>
      </c>
      <c r="J5360" s="4">
        <v>40787</v>
      </c>
      <c r="K5360" s="17">
        <f>IF(data[[#This Row],[UnitPrice]]&gt;=20, data[[#This Row],[Revenue]]*0.7,
   IF(data[[#This Row],[UnitPrice]]&gt;=10, data[[#This Row],[Revenue]]*0.6,
      data[[#This Row],[Revenue]]*0.5))</f>
        <v>7.375</v>
      </c>
      <c r="L5360" s="9">
        <f>data[[#This Row],[Revenue]]*0.75</f>
        <v>11.0625</v>
      </c>
      <c r="M5360" s="26">
        <f>IF(data[[#This Row],[Cost]]&gt;0, (data[[#This Row],[Profit]]/data[[#This Row],[Cost]]), 0)</f>
        <v>1.5</v>
      </c>
      <c r="N5360" s="17">
        <f t="shared" si="83"/>
        <v>53.109315235008047</v>
      </c>
    </row>
    <row r="5361" spans="1:14" x14ac:dyDescent="0.35">
      <c r="A5361" s="2" t="s">
        <v>6465</v>
      </c>
      <c r="B5361" s="2" t="s">
        <v>3063</v>
      </c>
      <c r="C5361" s="14" t="s">
        <v>3064</v>
      </c>
      <c r="D5361" s="2">
        <v>5</v>
      </c>
      <c r="E5361" s="3">
        <v>40580.68472222222</v>
      </c>
      <c r="F5361" s="17">
        <v>2.95</v>
      </c>
      <c r="G5361" s="2">
        <v>14543</v>
      </c>
      <c r="H5361" s="2" t="s">
        <v>13</v>
      </c>
      <c r="I5361" s="17">
        <v>14.75</v>
      </c>
      <c r="J5361" s="4">
        <v>40575</v>
      </c>
      <c r="K5361" s="17">
        <f>IF(data[[#This Row],[UnitPrice]]&gt;=20, data[[#This Row],[Revenue]]*0.7,
   IF(data[[#This Row],[UnitPrice]]&gt;=10, data[[#This Row],[Revenue]]*0.6,
      data[[#This Row],[Revenue]]*0.5))</f>
        <v>7.375</v>
      </c>
      <c r="L5361" s="9">
        <f>data[[#This Row],[Revenue]]*0.75</f>
        <v>11.0625</v>
      </c>
      <c r="M5361" s="26">
        <f>IF(data[[#This Row],[Cost]]&gt;0, (data[[#This Row],[Profit]]/data[[#This Row],[Cost]]), 0)</f>
        <v>1.5</v>
      </c>
      <c r="N5361" s="17">
        <f t="shared" si="83"/>
        <v>53.12486420753946</v>
      </c>
    </row>
    <row r="5362" spans="1:14" x14ac:dyDescent="0.35">
      <c r="A5362" s="2" t="s">
        <v>7394</v>
      </c>
      <c r="B5362" s="2" t="s">
        <v>3063</v>
      </c>
      <c r="C5362" s="14" t="s">
        <v>3064</v>
      </c>
      <c r="D5362" s="2">
        <v>5</v>
      </c>
      <c r="E5362" s="3">
        <v>40701.661805555559</v>
      </c>
      <c r="F5362" s="17">
        <v>2.95</v>
      </c>
      <c r="G5362" s="2">
        <v>13999</v>
      </c>
      <c r="H5362" s="2" t="s">
        <v>13</v>
      </c>
      <c r="I5362" s="17">
        <v>14.75</v>
      </c>
      <c r="J5362" s="4">
        <v>40695</v>
      </c>
      <c r="K5362" s="17">
        <f>IF(data[[#This Row],[UnitPrice]]&gt;=20, data[[#This Row],[Revenue]]*0.7,
   IF(data[[#This Row],[UnitPrice]]&gt;=10, data[[#This Row],[Revenue]]*0.6,
      data[[#This Row],[Revenue]]*0.5))</f>
        <v>7.375</v>
      </c>
      <c r="L5362" s="9">
        <f>data[[#This Row],[Revenue]]*0.75</f>
        <v>11.0625</v>
      </c>
      <c r="M5362" s="26">
        <f>IF(data[[#This Row],[Cost]]&gt;0, (data[[#This Row],[Profit]]/data[[#This Row],[Cost]]), 0)</f>
        <v>1.5</v>
      </c>
      <c r="N5362" s="17">
        <f t="shared" si="83"/>
        <v>53.140425790754193</v>
      </c>
    </row>
    <row r="5363" spans="1:14" x14ac:dyDescent="0.35">
      <c r="A5363" s="2" t="s">
        <v>7416</v>
      </c>
      <c r="B5363" s="2" t="s">
        <v>3063</v>
      </c>
      <c r="C5363" s="14" t="s">
        <v>3064</v>
      </c>
      <c r="D5363" s="2">
        <v>100</v>
      </c>
      <c r="E5363" s="3">
        <v>40731.459722222222</v>
      </c>
      <c r="F5363" s="17">
        <v>2.5499999999999998</v>
      </c>
      <c r="G5363" s="2">
        <v>13798</v>
      </c>
      <c r="H5363" s="2" t="s">
        <v>13</v>
      </c>
      <c r="I5363" s="17">
        <v>255</v>
      </c>
      <c r="J5363" s="4">
        <v>40725</v>
      </c>
      <c r="K5363" s="17">
        <f>IF(data[[#This Row],[UnitPrice]]&gt;=20, data[[#This Row],[Revenue]]*0.7,
   IF(data[[#This Row],[UnitPrice]]&gt;=10, data[[#This Row],[Revenue]]*0.6,
      data[[#This Row],[Revenue]]*0.5))</f>
        <v>127.5</v>
      </c>
      <c r="L5363" s="9">
        <f>data[[#This Row],[Revenue]]*0.75</f>
        <v>191.25</v>
      </c>
      <c r="M5363" s="26">
        <f>IF(data[[#This Row],[Cost]]&gt;0, (data[[#This Row],[Profit]]/data[[#This Row],[Cost]]), 0)</f>
        <v>1.5</v>
      </c>
      <c r="N5363" s="17">
        <f t="shared" si="83"/>
        <v>53.155999999999935</v>
      </c>
    </row>
    <row r="5364" spans="1:14" x14ac:dyDescent="0.35">
      <c r="A5364" s="2" t="s">
        <v>7515</v>
      </c>
      <c r="B5364" s="2" t="s">
        <v>3063</v>
      </c>
      <c r="C5364" s="14" t="s">
        <v>3064</v>
      </c>
      <c r="D5364" s="2">
        <v>5</v>
      </c>
      <c r="E5364" s="3">
        <v>40762.550000000003</v>
      </c>
      <c r="F5364" s="17">
        <v>2.95</v>
      </c>
      <c r="G5364" s="2">
        <v>16523</v>
      </c>
      <c r="H5364" s="2" t="s">
        <v>13</v>
      </c>
      <c r="I5364" s="17">
        <v>14.75</v>
      </c>
      <c r="J5364" s="4">
        <v>40756</v>
      </c>
      <c r="K5364" s="17">
        <f>IF(data[[#This Row],[UnitPrice]]&gt;=20, data[[#This Row],[Revenue]]*0.7,
   IF(data[[#This Row],[UnitPrice]]&gt;=10, data[[#This Row],[Revenue]]*0.6,
      data[[#This Row],[Revenue]]*0.5))</f>
        <v>7.375</v>
      </c>
      <c r="L5364" s="9">
        <f>data[[#This Row],[Revenue]]*0.75</f>
        <v>11.0625</v>
      </c>
      <c r="M5364" s="26">
        <f>IF(data[[#This Row],[Cost]]&gt;0, (data[[#This Row],[Profit]]/data[[#This Row],[Cost]]), 0)</f>
        <v>1.5</v>
      </c>
      <c r="N5364" s="17">
        <f t="shared" si="83"/>
        <v>53.074082792207733</v>
      </c>
    </row>
    <row r="5365" spans="1:14" hidden="1" x14ac:dyDescent="0.35">
      <c r="A5365" s="2" t="s">
        <v>5545</v>
      </c>
      <c r="B5365" s="2" t="s">
        <v>3582</v>
      </c>
      <c r="C5365" s="14" t="s">
        <v>3583</v>
      </c>
      <c r="D5365" s="2">
        <v>2</v>
      </c>
      <c r="E5365" s="3">
        <v>40607.67291666667</v>
      </c>
      <c r="F5365" s="17">
        <v>3.29</v>
      </c>
      <c r="G5365" s="2">
        <v>0</v>
      </c>
      <c r="H5365" s="2" t="s">
        <v>13</v>
      </c>
      <c r="I5365" s="17">
        <v>6.58</v>
      </c>
      <c r="J5365" s="4">
        <v>40603</v>
      </c>
      <c r="K5365" s="17">
        <f>IF(data[[#This Row],[UnitPrice]]&gt;=20, data[[#This Row],[Revenue]]*0.7,
   IF(data[[#This Row],[UnitPrice]]&gt;=10, data[[#This Row],[Revenue]]*0.6,
      data[[#This Row],[Revenue]]*0.5))</f>
        <v>3.29</v>
      </c>
      <c r="L5365" s="9">
        <f>data[[#This Row],[Revenue]]*0.75</f>
        <v>4.9350000000000005</v>
      </c>
      <c r="M5365" s="26">
        <f>IF(data[[#This Row],[Cost]]&gt;0, (data[[#This Row],[Profit]]/data[[#This Row],[Cost]]), 0)</f>
        <v>1.5000000000000002</v>
      </c>
      <c r="N5365" s="17">
        <f t="shared" si="83"/>
        <v>53.089642712139607</v>
      </c>
    </row>
    <row r="5366" spans="1:14" x14ac:dyDescent="0.35">
      <c r="A5366" s="2" t="s">
        <v>3581</v>
      </c>
      <c r="B5366" s="2" t="s">
        <v>3582</v>
      </c>
      <c r="C5366" s="14" t="s">
        <v>3583</v>
      </c>
      <c r="D5366" s="2">
        <v>8</v>
      </c>
      <c r="E5366" s="3">
        <v>40726.451388888891</v>
      </c>
      <c r="F5366" s="17">
        <v>1.69</v>
      </c>
      <c r="G5366" s="2">
        <v>14180</v>
      </c>
      <c r="H5366" s="2" t="s">
        <v>13</v>
      </c>
      <c r="I5366" s="17">
        <v>13.52</v>
      </c>
      <c r="J5366" s="4">
        <v>40725</v>
      </c>
      <c r="K5366" s="17">
        <f>IF(data[[#This Row],[UnitPrice]]&gt;=20, data[[#This Row],[Revenue]]*0.7,
   IF(data[[#This Row],[UnitPrice]]&gt;=10, data[[#This Row],[Revenue]]*0.6,
      data[[#This Row],[Revenue]]*0.5))</f>
        <v>6.76</v>
      </c>
      <c r="L5366" s="9">
        <f>data[[#This Row],[Revenue]]*0.75</f>
        <v>10.14</v>
      </c>
      <c r="M5366" s="26">
        <f>IF(data[[#This Row],[Cost]]&gt;0, (data[[#This Row],[Profit]]/data[[#This Row],[Cost]]), 0)</f>
        <v>1.5000000000000002</v>
      </c>
      <c r="N5366" s="17">
        <f t="shared" si="83"/>
        <v>53.108533712428866</v>
      </c>
    </row>
    <row r="5367" spans="1:14" x14ac:dyDescent="0.35">
      <c r="A5367" s="2" t="s">
        <v>8040</v>
      </c>
      <c r="B5367" s="2" t="s">
        <v>3582</v>
      </c>
      <c r="C5367" s="14" t="s">
        <v>3583</v>
      </c>
      <c r="D5367" s="2">
        <v>16</v>
      </c>
      <c r="E5367" s="3">
        <v>40671.533333333333</v>
      </c>
      <c r="F5367" s="17">
        <v>1.69</v>
      </c>
      <c r="G5367" s="2">
        <v>17457</v>
      </c>
      <c r="H5367" s="2" t="s">
        <v>13</v>
      </c>
      <c r="I5367" s="17">
        <v>27.04</v>
      </c>
      <c r="J5367" s="4">
        <v>40664</v>
      </c>
      <c r="K5367" s="17">
        <f>IF(data[[#This Row],[UnitPrice]]&gt;=20, data[[#This Row],[Revenue]]*0.7,
   IF(data[[#This Row],[UnitPrice]]&gt;=10, data[[#This Row],[Revenue]]*0.6,
      data[[#This Row],[Revenue]]*0.5))</f>
        <v>13.52</v>
      </c>
      <c r="L5367" s="9">
        <f>data[[#This Row],[Revenue]]*0.75</f>
        <v>20.28</v>
      </c>
      <c r="M5367" s="26">
        <f>IF(data[[#This Row],[Cost]]&gt;0, (data[[#This Row],[Profit]]/data[[#This Row],[Cost]]), 0)</f>
        <v>1.5000000000000002</v>
      </c>
      <c r="N5367" s="17">
        <f t="shared" si="83"/>
        <v>53.124620073140939</v>
      </c>
    </row>
    <row r="5368" spans="1:14" x14ac:dyDescent="0.35">
      <c r="A5368" s="2" t="s">
        <v>9594</v>
      </c>
      <c r="B5368" s="2" t="s">
        <v>3582</v>
      </c>
      <c r="C5368" s="14" t="s">
        <v>3583</v>
      </c>
      <c r="D5368" s="2">
        <v>96</v>
      </c>
      <c r="E5368" s="3">
        <v>40704.606249999997</v>
      </c>
      <c r="F5368" s="17">
        <v>1.45</v>
      </c>
      <c r="G5368" s="2">
        <v>12939</v>
      </c>
      <c r="H5368" s="2" t="s">
        <v>13</v>
      </c>
      <c r="I5368" s="17">
        <v>139.19999999999999</v>
      </c>
      <c r="J5368" s="4">
        <v>40695</v>
      </c>
      <c r="K5368" s="17">
        <f>IF(data[[#This Row],[UnitPrice]]&gt;=20, data[[#This Row],[Revenue]]*0.7,
   IF(data[[#This Row],[UnitPrice]]&gt;=10, data[[#This Row],[Revenue]]*0.6,
      data[[#This Row],[Revenue]]*0.5))</f>
        <v>69.599999999999994</v>
      </c>
      <c r="L5368" s="9">
        <f>data[[#This Row],[Revenue]]*0.75</f>
        <v>104.39999999999999</v>
      </c>
      <c r="M5368" s="26">
        <f>IF(data[[#This Row],[Cost]]&gt;0, (data[[#This Row],[Profit]]/data[[#This Row],[Cost]]), 0)</f>
        <v>1.5</v>
      </c>
      <c r="N5368" s="17">
        <f t="shared" si="83"/>
        <v>53.135223577235713</v>
      </c>
    </row>
    <row r="5369" spans="1:14" hidden="1" x14ac:dyDescent="0.35">
      <c r="A5369" s="2" t="s">
        <v>6440</v>
      </c>
      <c r="B5369" s="2" t="s">
        <v>770</v>
      </c>
      <c r="C5369" s="14" t="s">
        <v>771</v>
      </c>
      <c r="D5369" s="2">
        <v>1</v>
      </c>
      <c r="E5369" s="3">
        <v>40580.460416666669</v>
      </c>
      <c r="F5369" s="17">
        <v>5.79</v>
      </c>
      <c r="G5369" s="2">
        <v>0</v>
      </c>
      <c r="H5369" s="2" t="s">
        <v>13</v>
      </c>
      <c r="I5369" s="17">
        <v>5.79</v>
      </c>
      <c r="J5369" s="4">
        <v>40575</v>
      </c>
      <c r="K5369" s="17">
        <f>IF(data[[#This Row],[UnitPrice]]&gt;=20, data[[#This Row],[Revenue]]*0.7,
   IF(data[[#This Row],[UnitPrice]]&gt;=10, data[[#This Row],[Revenue]]*0.6,
      data[[#This Row],[Revenue]]*0.5))</f>
        <v>2.895</v>
      </c>
      <c r="L5369" s="9">
        <f>data[[#This Row],[Revenue]]*0.75</f>
        <v>4.3425000000000002</v>
      </c>
      <c r="M5369" s="26">
        <f>IF(data[[#This Row],[Cost]]&gt;0, (data[[#This Row],[Profit]]/data[[#This Row],[Cost]]), 0)</f>
        <v>1.5</v>
      </c>
      <c r="N5369" s="17">
        <f t="shared" si="83"/>
        <v>53.100223668157724</v>
      </c>
    </row>
    <row r="5370" spans="1:14" hidden="1" x14ac:dyDescent="0.35">
      <c r="A5370" s="2" t="s">
        <v>769</v>
      </c>
      <c r="B5370" s="2" t="s">
        <v>770</v>
      </c>
      <c r="C5370" s="14" t="s">
        <v>771</v>
      </c>
      <c r="D5370" s="2">
        <v>6</v>
      </c>
      <c r="E5370" s="3">
        <v>40249.529861111114</v>
      </c>
      <c r="F5370" s="17">
        <v>2.95</v>
      </c>
      <c r="G5370" s="2">
        <v>14210</v>
      </c>
      <c r="H5370" s="2" t="s">
        <v>13</v>
      </c>
      <c r="I5370" s="17">
        <v>17.7</v>
      </c>
      <c r="J5370" s="4">
        <v>40238</v>
      </c>
      <c r="K5370" s="17">
        <f>IF(data[[#This Row],[UnitPrice]]&gt;=20, data[[#This Row],[Revenue]]*0.7,
   IF(data[[#This Row],[UnitPrice]]&gt;=10, data[[#This Row],[Revenue]]*0.6,
      data[[#This Row],[Revenue]]*0.5))</f>
        <v>8.85</v>
      </c>
      <c r="L5370" s="9">
        <f>data[[#This Row],[Revenue]]*0.75</f>
        <v>13.274999999999999</v>
      </c>
      <c r="M5370" s="26">
        <f>IF(data[[#This Row],[Cost]]&gt;0, (data[[#This Row],[Profit]]/data[[#This Row],[Cost]]), 0)</f>
        <v>1.5</v>
      </c>
      <c r="N5370" s="17">
        <f t="shared" si="83"/>
        <v>53.119471114727361</v>
      </c>
    </row>
    <row r="5371" spans="1:14" x14ac:dyDescent="0.35">
      <c r="A5371" s="2" t="s">
        <v>1032</v>
      </c>
      <c r="B5371" s="2" t="s">
        <v>1033</v>
      </c>
      <c r="C5371" s="14" t="s">
        <v>1034</v>
      </c>
      <c r="D5371" s="2">
        <v>2</v>
      </c>
      <c r="E5371" s="3">
        <v>40310.657638888886</v>
      </c>
      <c r="F5371" s="17">
        <v>9.9499999999999993</v>
      </c>
      <c r="G5371" s="2">
        <v>14081</v>
      </c>
      <c r="H5371" s="2" t="s">
        <v>13</v>
      </c>
      <c r="I5371" s="17">
        <v>19.899999999999999</v>
      </c>
      <c r="J5371" s="4">
        <v>40299</v>
      </c>
      <c r="K5371" s="17">
        <f>IF(data[[#This Row],[UnitPrice]]&gt;=20, data[[#This Row],[Revenue]]*0.7,
   IF(data[[#This Row],[UnitPrice]]&gt;=10, data[[#This Row],[Revenue]]*0.6,
      data[[#This Row],[Revenue]]*0.5))</f>
        <v>9.9499999999999993</v>
      </c>
      <c r="L5371" s="9">
        <f>data[[#This Row],[Revenue]]*0.75</f>
        <v>14.924999999999999</v>
      </c>
      <c r="M5371" s="26">
        <f>IF(data[[#This Row],[Cost]]&gt;0, (data[[#This Row],[Profit]]/data[[#This Row],[Cost]]), 0)</f>
        <v>1.5</v>
      </c>
      <c r="N5371" s="17">
        <f t="shared" si="83"/>
        <v>53.1338868538868</v>
      </c>
    </row>
    <row r="5372" spans="1:14" x14ac:dyDescent="0.35">
      <c r="A5372" s="2" t="s">
        <v>3287</v>
      </c>
      <c r="B5372" s="2" t="s">
        <v>1033</v>
      </c>
      <c r="C5372" s="14" t="s">
        <v>1034</v>
      </c>
      <c r="D5372" s="2">
        <v>2</v>
      </c>
      <c r="E5372" s="3">
        <v>40545.443055555559</v>
      </c>
      <c r="F5372" s="17">
        <v>9.9499999999999993</v>
      </c>
      <c r="G5372" s="2">
        <v>16612</v>
      </c>
      <c r="H5372" s="2" t="s">
        <v>13</v>
      </c>
      <c r="I5372" s="17">
        <v>19.899999999999999</v>
      </c>
      <c r="J5372" s="4">
        <v>40544</v>
      </c>
      <c r="K5372" s="17">
        <f>IF(data[[#This Row],[UnitPrice]]&gt;=20, data[[#This Row],[Revenue]]*0.7,
   IF(data[[#This Row],[UnitPrice]]&gt;=10, data[[#This Row],[Revenue]]*0.6,
      data[[#This Row],[Revenue]]*0.5))</f>
        <v>9.9499999999999993</v>
      </c>
      <c r="L5372" s="9">
        <f>data[[#This Row],[Revenue]]*0.75</f>
        <v>14.924999999999999</v>
      </c>
      <c r="M5372" s="26">
        <f>IF(data[[#This Row],[Cost]]&gt;0, (data[[#This Row],[Profit]]/data[[#This Row],[Cost]]), 0)</f>
        <v>1.5</v>
      </c>
      <c r="N5372" s="17">
        <f t="shared" si="83"/>
        <v>53.147418566775187</v>
      </c>
    </row>
    <row r="5373" spans="1:14" x14ac:dyDescent="0.35">
      <c r="A5373" s="2" t="s">
        <v>3650</v>
      </c>
      <c r="B5373" s="2" t="s">
        <v>1033</v>
      </c>
      <c r="C5373" s="14" t="s">
        <v>1034</v>
      </c>
      <c r="D5373" s="2">
        <v>1</v>
      </c>
      <c r="E5373" s="3">
        <v>40757.500694444447</v>
      </c>
      <c r="F5373" s="17">
        <v>9.9499999999999993</v>
      </c>
      <c r="G5373" s="2">
        <v>15827</v>
      </c>
      <c r="H5373" s="2" t="s">
        <v>13</v>
      </c>
      <c r="I5373" s="17">
        <v>9.9499999999999993</v>
      </c>
      <c r="J5373" s="4">
        <v>40756</v>
      </c>
      <c r="K5373" s="17">
        <f>IF(data[[#This Row],[UnitPrice]]&gt;=20, data[[#This Row],[Revenue]]*0.7,
   IF(data[[#This Row],[UnitPrice]]&gt;=10, data[[#This Row],[Revenue]]*0.6,
      data[[#This Row],[Revenue]]*0.5))</f>
        <v>4.9749999999999996</v>
      </c>
      <c r="L5373" s="9">
        <f>data[[#This Row],[Revenue]]*0.75</f>
        <v>7.4624999999999995</v>
      </c>
      <c r="M5373" s="26">
        <f>IF(data[[#This Row],[Cost]]&gt;0, (data[[#This Row],[Profit]]/data[[#This Row],[Cost]]), 0)</f>
        <v>1.5</v>
      </c>
      <c r="N5373" s="17">
        <f t="shared" si="83"/>
        <v>53.160961303462258</v>
      </c>
    </row>
    <row r="5374" spans="1:14" x14ac:dyDescent="0.35">
      <c r="A5374" s="2" t="s">
        <v>8956</v>
      </c>
      <c r="B5374" s="2" t="s">
        <v>1033</v>
      </c>
      <c r="C5374" s="14" t="s">
        <v>1034</v>
      </c>
      <c r="D5374" s="2">
        <v>2</v>
      </c>
      <c r="E5374" s="3">
        <v>40795.632638888892</v>
      </c>
      <c r="F5374" s="17">
        <v>9.9499999999999993</v>
      </c>
      <c r="G5374" s="2">
        <v>14895</v>
      </c>
      <c r="H5374" s="2" t="s">
        <v>13</v>
      </c>
      <c r="I5374" s="17">
        <v>19.899999999999999</v>
      </c>
      <c r="J5374" s="4">
        <v>40787</v>
      </c>
      <c r="K5374" s="17">
        <f>IF(data[[#This Row],[UnitPrice]]&gt;=20, data[[#This Row],[Revenue]]*0.7,
   IF(data[[#This Row],[UnitPrice]]&gt;=10, data[[#This Row],[Revenue]]*0.6,
      data[[#This Row],[Revenue]]*0.5))</f>
        <v>9.9499999999999993</v>
      </c>
      <c r="L5374" s="9">
        <f>data[[#This Row],[Revenue]]*0.75</f>
        <v>14.924999999999999</v>
      </c>
      <c r="M5374" s="26">
        <f>IF(data[[#This Row],[Cost]]&gt;0, (data[[#This Row],[Profit]]/data[[#This Row],[Cost]]), 0)</f>
        <v>1.5</v>
      </c>
      <c r="N5374" s="17">
        <f t="shared" si="83"/>
        <v>53.178569682151533</v>
      </c>
    </row>
    <row r="5375" spans="1:14" hidden="1" x14ac:dyDescent="0.35">
      <c r="A5375" s="2" t="s">
        <v>10636</v>
      </c>
      <c r="B5375" s="2" t="s">
        <v>1033</v>
      </c>
      <c r="C5375" s="14" t="s">
        <v>1034</v>
      </c>
      <c r="D5375" s="2">
        <v>1</v>
      </c>
      <c r="E5375" s="3">
        <v>40735.504166666666</v>
      </c>
      <c r="F5375" s="17">
        <v>20.79</v>
      </c>
      <c r="G5375" s="2">
        <v>0</v>
      </c>
      <c r="H5375" s="2" t="s">
        <v>13</v>
      </c>
      <c r="I5375" s="17">
        <v>20.79</v>
      </c>
      <c r="J5375" s="4">
        <v>40725</v>
      </c>
      <c r="K5375" s="17">
        <f>IF(data[[#This Row],[UnitPrice]]&gt;=20, data[[#This Row],[Revenue]]*0.7,
   IF(data[[#This Row],[UnitPrice]]&gt;=10, data[[#This Row],[Revenue]]*0.6,
      data[[#This Row],[Revenue]]*0.5))</f>
        <v>14.552999999999999</v>
      </c>
      <c r="L5375" s="9">
        <f>data[[#This Row],[Revenue]]*0.75</f>
        <v>15.592499999999999</v>
      </c>
      <c r="M5375" s="26">
        <f>IF(data[[#This Row],[Cost]]&gt;0, (data[[#This Row],[Profit]]/data[[#This Row],[Cost]]), 0)</f>
        <v>1.0714285714285714</v>
      </c>
      <c r="N5375" s="17">
        <f t="shared" si="83"/>
        <v>53.192136159804264</v>
      </c>
    </row>
    <row r="5376" spans="1:14" hidden="1" x14ac:dyDescent="0.35">
      <c r="A5376" s="2" t="s">
        <v>6073</v>
      </c>
      <c r="B5376" s="2" t="s">
        <v>2105</v>
      </c>
      <c r="C5376" s="14" t="s">
        <v>2106</v>
      </c>
      <c r="D5376" s="2">
        <v>1</v>
      </c>
      <c r="E5376" s="3">
        <v>40821.629861111112</v>
      </c>
      <c r="F5376" s="17">
        <v>3.29</v>
      </c>
      <c r="G5376" s="2">
        <v>0</v>
      </c>
      <c r="H5376" s="2" t="s">
        <v>13</v>
      </c>
      <c r="I5376" s="17">
        <v>3.29</v>
      </c>
      <c r="J5376" s="4">
        <v>40817</v>
      </c>
      <c r="K5376" s="17">
        <f>IF(data[[#This Row],[UnitPrice]]&gt;=20, data[[#This Row],[Revenue]]*0.7,
   IF(data[[#This Row],[UnitPrice]]&gt;=10, data[[#This Row],[Revenue]]*0.6,
      data[[#This Row],[Revenue]]*0.5))</f>
        <v>1.645</v>
      </c>
      <c r="L5376" s="9">
        <f>data[[#This Row],[Revenue]]*0.75</f>
        <v>2.4675000000000002</v>
      </c>
      <c r="M5376" s="26">
        <f>IF(data[[#This Row],[Cost]]&gt;0, (data[[#This Row],[Profit]]/data[[#This Row],[Cost]]), 0)</f>
        <v>1.5000000000000002</v>
      </c>
      <c r="N5376" s="17">
        <f t="shared" si="83"/>
        <v>53.205350734094559</v>
      </c>
    </row>
    <row r="5377" spans="1:14" hidden="1" x14ac:dyDescent="0.35">
      <c r="A5377" s="2" t="s">
        <v>7676</v>
      </c>
      <c r="B5377" s="2" t="s">
        <v>2105</v>
      </c>
      <c r="C5377" s="14" t="s">
        <v>2106</v>
      </c>
      <c r="D5377" s="2">
        <v>1</v>
      </c>
      <c r="E5377" s="3">
        <v>40884.573611111111</v>
      </c>
      <c r="F5377" s="17">
        <v>3.29</v>
      </c>
      <c r="G5377" s="2">
        <v>0</v>
      </c>
      <c r="H5377" s="2" t="s">
        <v>13</v>
      </c>
      <c r="I5377" s="17">
        <v>3.29</v>
      </c>
      <c r="J5377" s="4">
        <v>40878</v>
      </c>
      <c r="K5377" s="17">
        <f>IF(data[[#This Row],[UnitPrice]]&gt;=20, data[[#This Row],[Revenue]]*0.7,
   IF(data[[#This Row],[UnitPrice]]&gt;=10, data[[#This Row],[Revenue]]*0.6,
      data[[#This Row],[Revenue]]*0.5))</f>
        <v>1.645</v>
      </c>
      <c r="L5377" s="9">
        <f>data[[#This Row],[Revenue]]*0.75</f>
        <v>2.4675000000000002</v>
      </c>
      <c r="M5377" s="26">
        <f>IF(data[[#This Row],[Cost]]&gt;0, (data[[#This Row],[Profit]]/data[[#This Row],[Cost]]), 0)</f>
        <v>1.5000000000000002</v>
      </c>
      <c r="N5377" s="17">
        <f t="shared" si="83"/>
        <v>53.225716034271663</v>
      </c>
    </row>
    <row r="5378" spans="1:14" x14ac:dyDescent="0.35">
      <c r="A5378" s="2" t="s">
        <v>4281</v>
      </c>
      <c r="B5378" s="2" t="s">
        <v>2105</v>
      </c>
      <c r="C5378" s="14" t="s">
        <v>2106</v>
      </c>
      <c r="D5378" s="2">
        <v>10</v>
      </c>
      <c r="E5378" s="3">
        <v>40727.534722222219</v>
      </c>
      <c r="F5378" s="17">
        <v>1.25</v>
      </c>
      <c r="G5378" s="2">
        <v>13001</v>
      </c>
      <c r="H5378" s="2" t="s">
        <v>13</v>
      </c>
      <c r="I5378" s="17">
        <v>12.5</v>
      </c>
      <c r="J5378" s="4">
        <v>40725</v>
      </c>
      <c r="K5378" s="17">
        <f>IF(data[[#This Row],[UnitPrice]]&gt;=20, data[[#This Row],[Revenue]]*0.7,
   IF(data[[#This Row],[UnitPrice]]&gt;=10, data[[#This Row],[Revenue]]*0.6,
      data[[#This Row],[Revenue]]*0.5))</f>
        <v>6.25</v>
      </c>
      <c r="L5378" s="9">
        <f>data[[#This Row],[Revenue]]*0.75</f>
        <v>9.375</v>
      </c>
      <c r="M5378" s="26">
        <f>IF(data[[#This Row],[Cost]]&gt;0, (data[[#This Row],[Profit]]/data[[#This Row],[Cost]]), 0)</f>
        <v>1.5</v>
      </c>
      <c r="N5378" s="17">
        <f t="shared" ref="N5378:N5441" si="84">SUM(I5378:I13202)/COUNTA(_xlfn.UNIQUE(A5378:A13202))</f>
        <v>53.246097959183615</v>
      </c>
    </row>
    <row r="5379" spans="1:14" x14ac:dyDescent="0.35">
      <c r="A5379" s="2" t="s">
        <v>4327</v>
      </c>
      <c r="B5379" s="2" t="s">
        <v>2105</v>
      </c>
      <c r="C5379" s="14" t="s">
        <v>2106</v>
      </c>
      <c r="D5379" s="2">
        <v>2</v>
      </c>
      <c r="E5379" s="3">
        <v>40727.729166666664</v>
      </c>
      <c r="F5379" s="17">
        <v>1.25</v>
      </c>
      <c r="G5379" s="2">
        <v>17817</v>
      </c>
      <c r="H5379" s="2" t="s">
        <v>13</v>
      </c>
      <c r="I5379" s="17">
        <v>2.5</v>
      </c>
      <c r="J5379" s="4">
        <v>40725</v>
      </c>
      <c r="K5379" s="17">
        <f>IF(data[[#This Row],[UnitPrice]]&gt;=20, data[[#This Row],[Revenue]]*0.7,
   IF(data[[#This Row],[UnitPrice]]&gt;=10, data[[#This Row],[Revenue]]*0.6,
      data[[#This Row],[Revenue]]*0.5))</f>
        <v>1.25</v>
      </c>
      <c r="L5379" s="9">
        <f>data[[#This Row],[Revenue]]*0.75</f>
        <v>1.875</v>
      </c>
      <c r="M5379" s="26">
        <f>IF(data[[#This Row],[Cost]]&gt;0, (data[[#This Row],[Profit]]/data[[#This Row],[Cost]]), 0)</f>
        <v>1.5</v>
      </c>
      <c r="N5379" s="17">
        <f t="shared" si="84"/>
        <v>53.262735810534856</v>
      </c>
    </row>
    <row r="5380" spans="1:14" x14ac:dyDescent="0.35">
      <c r="A5380" s="2" t="s">
        <v>6623</v>
      </c>
      <c r="B5380" s="2" t="s">
        <v>2105</v>
      </c>
      <c r="C5380" s="14" t="s">
        <v>2106</v>
      </c>
      <c r="D5380" s="2">
        <v>100</v>
      </c>
      <c r="E5380" s="3">
        <v>40700.563888888886</v>
      </c>
      <c r="F5380" s="17">
        <v>1.06</v>
      </c>
      <c r="G5380" s="2">
        <v>14135</v>
      </c>
      <c r="H5380" s="2" t="s">
        <v>13</v>
      </c>
      <c r="I5380" s="17">
        <v>106</v>
      </c>
      <c r="J5380" s="4">
        <v>40695</v>
      </c>
      <c r="K5380" s="17">
        <f>IF(data[[#This Row],[UnitPrice]]&gt;=20, data[[#This Row],[Revenue]]*0.7,
   IF(data[[#This Row],[UnitPrice]]&gt;=10, data[[#This Row],[Revenue]]*0.6,
      data[[#This Row],[Revenue]]*0.5))</f>
        <v>53</v>
      </c>
      <c r="L5380" s="9">
        <f>data[[#This Row],[Revenue]]*0.75</f>
        <v>79.5</v>
      </c>
      <c r="M5380" s="26">
        <f>IF(data[[#This Row],[Cost]]&gt;0, (data[[#This Row],[Profit]]/data[[#This Row],[Cost]]), 0)</f>
        <v>1.5</v>
      </c>
      <c r="N5380" s="17">
        <f t="shared" si="84"/>
        <v>53.283472222222166</v>
      </c>
    </row>
    <row r="5381" spans="1:14" x14ac:dyDescent="0.35">
      <c r="A5381" s="2" t="s">
        <v>6854</v>
      </c>
      <c r="B5381" s="2" t="s">
        <v>2105</v>
      </c>
      <c r="C5381" s="14" t="s">
        <v>2106</v>
      </c>
      <c r="D5381" s="2">
        <v>10</v>
      </c>
      <c r="E5381" s="3">
        <v>40792.48541666667</v>
      </c>
      <c r="F5381" s="17">
        <v>1.25</v>
      </c>
      <c r="G5381" s="2">
        <v>16592</v>
      </c>
      <c r="H5381" s="2" t="s">
        <v>13</v>
      </c>
      <c r="I5381" s="17">
        <v>12.5</v>
      </c>
      <c r="J5381" s="4">
        <v>40787</v>
      </c>
      <c r="K5381" s="17">
        <f>IF(data[[#This Row],[UnitPrice]]&gt;=20, data[[#This Row],[Revenue]]*0.7,
   IF(data[[#This Row],[UnitPrice]]&gt;=10, data[[#This Row],[Revenue]]*0.6,
      data[[#This Row],[Revenue]]*0.5))</f>
        <v>6.25</v>
      </c>
      <c r="L5381" s="9">
        <f>data[[#This Row],[Revenue]]*0.75</f>
        <v>9.375</v>
      </c>
      <c r="M5381" s="26">
        <f>IF(data[[#This Row],[Cost]]&gt;0, (data[[#This Row],[Profit]]/data[[#This Row],[Cost]]), 0)</f>
        <v>1.5</v>
      </c>
      <c r="N5381" s="17">
        <f t="shared" si="84"/>
        <v>53.261928892521404</v>
      </c>
    </row>
    <row r="5382" spans="1:14" x14ac:dyDescent="0.35">
      <c r="A5382" s="2" t="s">
        <v>8178</v>
      </c>
      <c r="B5382" s="2" t="s">
        <v>2105</v>
      </c>
      <c r="C5382" s="14" t="s">
        <v>2106</v>
      </c>
      <c r="D5382" s="2">
        <v>10</v>
      </c>
      <c r="E5382" s="3">
        <v>40794.595833333333</v>
      </c>
      <c r="F5382" s="17">
        <v>1.25</v>
      </c>
      <c r="G5382" s="2">
        <v>17730</v>
      </c>
      <c r="H5382" s="2" t="s">
        <v>13</v>
      </c>
      <c r="I5382" s="17">
        <v>12.5</v>
      </c>
      <c r="J5382" s="4">
        <v>40787</v>
      </c>
      <c r="K5382" s="17">
        <f>IF(data[[#This Row],[UnitPrice]]&gt;=20, data[[#This Row],[Revenue]]*0.7,
   IF(data[[#This Row],[UnitPrice]]&gt;=10, data[[#This Row],[Revenue]]*0.6,
      data[[#This Row],[Revenue]]*0.5))</f>
        <v>6.25</v>
      </c>
      <c r="L5382" s="9">
        <f>data[[#This Row],[Revenue]]*0.75</f>
        <v>9.375</v>
      </c>
      <c r="M5382" s="26">
        <f>IF(data[[#This Row],[Cost]]&gt;0, (data[[#This Row],[Profit]]/data[[#This Row],[Cost]]), 0)</f>
        <v>1.5</v>
      </c>
      <c r="N5382" s="17">
        <f t="shared" si="84"/>
        <v>53.278593622240336</v>
      </c>
    </row>
    <row r="5383" spans="1:14" x14ac:dyDescent="0.35">
      <c r="A5383" s="2" t="s">
        <v>8550</v>
      </c>
      <c r="B5383" s="2" t="s">
        <v>2105</v>
      </c>
      <c r="C5383" s="14" t="s">
        <v>2106</v>
      </c>
      <c r="D5383" s="2">
        <v>1</v>
      </c>
      <c r="E5383" s="3">
        <v>40583.65625</v>
      </c>
      <c r="F5383" s="17">
        <v>2.46</v>
      </c>
      <c r="G5383" s="2">
        <v>14096</v>
      </c>
      <c r="H5383" s="2" t="s">
        <v>13</v>
      </c>
      <c r="I5383" s="17">
        <v>2.46</v>
      </c>
      <c r="J5383" s="4">
        <v>40575</v>
      </c>
      <c r="K5383" s="17">
        <f>IF(data[[#This Row],[UnitPrice]]&gt;=20, data[[#This Row],[Revenue]]*0.7,
   IF(data[[#This Row],[UnitPrice]]&gt;=10, data[[#This Row],[Revenue]]*0.6,
      data[[#This Row],[Revenue]]*0.5))</f>
        <v>1.23</v>
      </c>
      <c r="L5383" s="9">
        <f>data[[#This Row],[Revenue]]*0.75</f>
        <v>1.845</v>
      </c>
      <c r="M5383" s="26">
        <f>IF(data[[#This Row],[Cost]]&gt;0, (data[[#This Row],[Profit]]/data[[#This Row],[Cost]]), 0)</f>
        <v>1.5</v>
      </c>
      <c r="N5383" s="17">
        <f t="shared" si="84"/>
        <v>53.295271983640028</v>
      </c>
    </row>
    <row r="5384" spans="1:14" x14ac:dyDescent="0.35">
      <c r="A5384" s="2" t="s">
        <v>9754</v>
      </c>
      <c r="B5384" s="2" t="s">
        <v>2105</v>
      </c>
      <c r="C5384" s="14" t="s">
        <v>2106</v>
      </c>
      <c r="D5384" s="2">
        <v>2</v>
      </c>
      <c r="E5384" s="3">
        <v>40796.572222222225</v>
      </c>
      <c r="F5384" s="17">
        <v>1.25</v>
      </c>
      <c r="G5384" s="2">
        <v>16685</v>
      </c>
      <c r="H5384" s="2" t="s">
        <v>13</v>
      </c>
      <c r="I5384" s="17">
        <v>2.5</v>
      </c>
      <c r="J5384" s="4">
        <v>40787</v>
      </c>
      <c r="K5384" s="17">
        <f>IF(data[[#This Row],[UnitPrice]]&gt;=20, data[[#This Row],[Revenue]]*0.7,
   IF(data[[#This Row],[UnitPrice]]&gt;=10, data[[#This Row],[Revenue]]*0.6,
      data[[#This Row],[Revenue]]*0.5))</f>
        <v>1.25</v>
      </c>
      <c r="L5384" s="9">
        <f>data[[#This Row],[Revenue]]*0.75</f>
        <v>1.875</v>
      </c>
      <c r="M5384" s="26">
        <f>IF(data[[#This Row],[Cost]]&gt;0, (data[[#This Row],[Profit]]/data[[#This Row],[Cost]]), 0)</f>
        <v>1.5</v>
      </c>
      <c r="N5384" s="17">
        <f t="shared" si="84"/>
        <v>53.316072013093233</v>
      </c>
    </row>
    <row r="5385" spans="1:14" x14ac:dyDescent="0.35">
      <c r="A5385" s="2" t="s">
        <v>10750</v>
      </c>
      <c r="B5385" s="2" t="s">
        <v>2105</v>
      </c>
      <c r="C5385" s="14" t="s">
        <v>2106</v>
      </c>
      <c r="D5385" s="2">
        <v>20</v>
      </c>
      <c r="E5385" s="3">
        <v>40766.531944444447</v>
      </c>
      <c r="F5385" s="17">
        <v>1.25</v>
      </c>
      <c r="G5385" s="2">
        <v>14282</v>
      </c>
      <c r="H5385" s="2" t="s">
        <v>13</v>
      </c>
      <c r="I5385" s="17">
        <v>25</v>
      </c>
      <c r="J5385" s="4">
        <v>40756</v>
      </c>
      <c r="K5385" s="17">
        <f>IF(data[[#This Row],[UnitPrice]]&gt;=20, data[[#This Row],[Revenue]]*0.7,
   IF(data[[#This Row],[UnitPrice]]&gt;=10, data[[#This Row],[Revenue]]*0.6,
      data[[#This Row],[Revenue]]*0.5))</f>
        <v>12.5</v>
      </c>
      <c r="L5385" s="9">
        <f>data[[#This Row],[Revenue]]*0.75</f>
        <v>18.75</v>
      </c>
      <c r="M5385" s="26">
        <f>IF(data[[#This Row],[Cost]]&gt;0, (data[[#This Row],[Profit]]/data[[#This Row],[Cost]]), 0)</f>
        <v>1.5</v>
      </c>
      <c r="N5385" s="17">
        <f t="shared" si="84"/>
        <v>53.336872697503011</v>
      </c>
    </row>
    <row r="5386" spans="1:14" x14ac:dyDescent="0.35">
      <c r="A5386" s="2" t="s">
        <v>11231</v>
      </c>
      <c r="B5386" s="2" t="s">
        <v>2105</v>
      </c>
      <c r="C5386" s="14" t="s">
        <v>2106</v>
      </c>
      <c r="D5386" s="2">
        <v>10</v>
      </c>
      <c r="E5386" s="3">
        <v>40555.559027777781</v>
      </c>
      <c r="F5386" s="17">
        <v>1.25</v>
      </c>
      <c r="G5386" s="2">
        <v>14287</v>
      </c>
      <c r="H5386" s="2" t="s">
        <v>13</v>
      </c>
      <c r="I5386" s="17">
        <v>12.5</v>
      </c>
      <c r="J5386" s="4">
        <v>40544</v>
      </c>
      <c r="K5386" s="17">
        <f>IF(data[[#This Row],[UnitPrice]]&gt;=20, data[[#This Row],[Revenue]]*0.7,
   IF(data[[#This Row],[UnitPrice]]&gt;=10, data[[#This Row],[Revenue]]*0.6,
      data[[#This Row],[Revenue]]*0.5))</f>
        <v>6.25</v>
      </c>
      <c r="L5386" s="9">
        <f>data[[#This Row],[Revenue]]*0.75</f>
        <v>9.375</v>
      </c>
      <c r="M5386" s="26">
        <f>IF(data[[#This Row],[Cost]]&gt;0, (data[[#This Row],[Profit]]/data[[#This Row],[Cost]]), 0)</f>
        <v>1.5</v>
      </c>
      <c r="N5386" s="17">
        <f t="shared" si="84"/>
        <v>53.348476658476606</v>
      </c>
    </row>
    <row r="5387" spans="1:14" x14ac:dyDescent="0.35">
      <c r="A5387" s="2" t="s">
        <v>7979</v>
      </c>
      <c r="B5387" s="2" t="s">
        <v>4668</v>
      </c>
      <c r="C5387" s="14" t="s">
        <v>4669</v>
      </c>
      <c r="D5387" s="2">
        <v>12</v>
      </c>
      <c r="E5387" s="3">
        <v>40641.647916666669</v>
      </c>
      <c r="F5387" s="17">
        <v>2.5499999999999998</v>
      </c>
      <c r="G5387" s="2">
        <v>16873</v>
      </c>
      <c r="H5387" s="2" t="s">
        <v>13</v>
      </c>
      <c r="I5387" s="17">
        <v>30.6</v>
      </c>
      <c r="J5387" s="4">
        <v>40634</v>
      </c>
      <c r="K5387" s="17">
        <f>IF(data[[#This Row],[UnitPrice]]&gt;=20, data[[#This Row],[Revenue]]*0.7,
   IF(data[[#This Row],[UnitPrice]]&gt;=10, data[[#This Row],[Revenue]]*0.6,
      data[[#This Row],[Revenue]]*0.5))</f>
        <v>15.3</v>
      </c>
      <c r="L5387" s="9">
        <f>data[[#This Row],[Revenue]]*0.75</f>
        <v>22.950000000000003</v>
      </c>
      <c r="M5387" s="26">
        <f>IF(data[[#This Row],[Cost]]&gt;0, (data[[#This Row],[Profit]]/data[[#This Row],[Cost]]), 0)</f>
        <v>1.5000000000000002</v>
      </c>
      <c r="N5387" s="17">
        <f t="shared" si="84"/>
        <v>53.36521097910687</v>
      </c>
    </row>
    <row r="5388" spans="1:14" hidden="1" x14ac:dyDescent="0.35">
      <c r="A5388" s="2" t="s">
        <v>4376</v>
      </c>
      <c r="B5388" s="2" t="s">
        <v>831</v>
      </c>
      <c r="C5388" s="14" t="s">
        <v>2299</v>
      </c>
      <c r="D5388" s="2">
        <v>1</v>
      </c>
      <c r="E5388" s="3">
        <v>40758.634027777778</v>
      </c>
      <c r="F5388" s="17">
        <v>2.5499999999999998</v>
      </c>
      <c r="G5388" s="2">
        <v>0</v>
      </c>
      <c r="H5388" s="2" t="s">
        <v>13</v>
      </c>
      <c r="I5388" s="17">
        <v>2.5499999999999998</v>
      </c>
      <c r="J5388" s="4">
        <v>40756</v>
      </c>
      <c r="K5388" s="17">
        <f>IF(data[[#This Row],[UnitPrice]]&gt;=20, data[[#This Row],[Revenue]]*0.7,
   IF(data[[#This Row],[UnitPrice]]&gt;=10, data[[#This Row],[Revenue]]*0.6,
      data[[#This Row],[Revenue]]*0.5))</f>
        <v>1.2749999999999999</v>
      </c>
      <c r="L5388" s="9">
        <f>data[[#This Row],[Revenue]]*0.75</f>
        <v>1.9124999999999999</v>
      </c>
      <c r="M5388" s="26">
        <f>IF(data[[#This Row],[Cost]]&gt;0, (data[[#This Row],[Profit]]/data[[#This Row],[Cost]]), 0)</f>
        <v>1.5</v>
      </c>
      <c r="N5388" s="17">
        <f t="shared" si="84"/>
        <v>53.374540983606508</v>
      </c>
    </row>
    <row r="5389" spans="1:14" x14ac:dyDescent="0.35">
      <c r="A5389" s="2" t="s">
        <v>5732</v>
      </c>
      <c r="B5389" s="2" t="s">
        <v>831</v>
      </c>
      <c r="C5389" s="14" t="s">
        <v>2299</v>
      </c>
      <c r="D5389" s="2">
        <v>12</v>
      </c>
      <c r="E5389" s="3">
        <v>40699.375</v>
      </c>
      <c r="F5389" s="17">
        <v>2.5499999999999998</v>
      </c>
      <c r="G5389" s="2">
        <v>13952</v>
      </c>
      <c r="H5389" s="2" t="s">
        <v>13</v>
      </c>
      <c r="I5389" s="17">
        <v>30.6</v>
      </c>
      <c r="J5389" s="4">
        <v>40695</v>
      </c>
      <c r="K5389" s="17">
        <f>IF(data[[#This Row],[UnitPrice]]&gt;=20, data[[#This Row],[Revenue]]*0.7,
   IF(data[[#This Row],[UnitPrice]]&gt;=10, data[[#This Row],[Revenue]]*0.6,
      data[[#This Row],[Revenue]]*0.5))</f>
        <v>15.3</v>
      </c>
      <c r="L5389" s="9">
        <f>data[[#This Row],[Revenue]]*0.75</f>
        <v>22.950000000000003</v>
      </c>
      <c r="M5389" s="26">
        <f>IF(data[[#This Row],[Cost]]&gt;0, (data[[#This Row],[Profit]]/data[[#This Row],[Cost]]), 0)</f>
        <v>1.5000000000000002</v>
      </c>
      <c r="N5389" s="17">
        <f t="shared" si="84"/>
        <v>53.395379253792477</v>
      </c>
    </row>
    <row r="5390" spans="1:14" x14ac:dyDescent="0.35">
      <c r="A5390" s="2" t="s">
        <v>6547</v>
      </c>
      <c r="B5390" s="2" t="s">
        <v>831</v>
      </c>
      <c r="C5390" s="14" t="s">
        <v>2299</v>
      </c>
      <c r="D5390" s="2">
        <v>4</v>
      </c>
      <c r="E5390" s="3">
        <v>40669.527083333334</v>
      </c>
      <c r="F5390" s="17">
        <v>2.5499999999999998</v>
      </c>
      <c r="G5390" s="2">
        <v>14512</v>
      </c>
      <c r="H5390" s="2" t="s">
        <v>13</v>
      </c>
      <c r="I5390" s="17">
        <v>10.199999999999999</v>
      </c>
      <c r="J5390" s="4">
        <v>40664</v>
      </c>
      <c r="K5390" s="17">
        <f>IF(data[[#This Row],[UnitPrice]]&gt;=20, data[[#This Row],[Revenue]]*0.7,
   IF(data[[#This Row],[UnitPrice]]&gt;=10, data[[#This Row],[Revenue]]*0.6,
      data[[#This Row],[Revenue]]*0.5))</f>
        <v>5.0999999999999996</v>
      </c>
      <c r="L5390" s="9">
        <f>data[[#This Row],[Revenue]]*0.75</f>
        <v>7.6499999999999995</v>
      </c>
      <c r="M5390" s="26">
        <f>IF(data[[#This Row],[Cost]]&gt;0, (data[[#This Row],[Profit]]/data[[#This Row],[Cost]]), 0)</f>
        <v>1.5</v>
      </c>
      <c r="N5390" s="17">
        <f t="shared" si="84"/>
        <v>53.404729286300189</v>
      </c>
    </row>
    <row r="5391" spans="1:14" x14ac:dyDescent="0.35">
      <c r="A5391" s="2" t="s">
        <v>6839</v>
      </c>
      <c r="B5391" s="2" t="s">
        <v>831</v>
      </c>
      <c r="C5391" s="14" t="s">
        <v>2299</v>
      </c>
      <c r="D5391" s="2">
        <v>6</v>
      </c>
      <c r="E5391" s="3">
        <v>40792.402083333334</v>
      </c>
      <c r="F5391" s="17">
        <v>2.5499999999999998</v>
      </c>
      <c r="G5391" s="2">
        <v>15241</v>
      </c>
      <c r="H5391" s="2" t="s">
        <v>13</v>
      </c>
      <c r="I5391" s="17">
        <v>15.3</v>
      </c>
      <c r="J5391" s="4">
        <v>40787</v>
      </c>
      <c r="K5391" s="17">
        <f>IF(data[[#This Row],[UnitPrice]]&gt;=20, data[[#This Row],[Revenue]]*0.7,
   IF(data[[#This Row],[UnitPrice]]&gt;=10, data[[#This Row],[Revenue]]*0.6,
      data[[#This Row],[Revenue]]*0.5))</f>
        <v>7.65</v>
      </c>
      <c r="L5391" s="9">
        <f>data[[#This Row],[Revenue]]*0.75</f>
        <v>11.475000000000001</v>
      </c>
      <c r="M5391" s="26">
        <f>IF(data[[#This Row],[Cost]]&gt;0, (data[[#This Row],[Profit]]/data[[#This Row],[Cost]]), 0)</f>
        <v>1.5000000000000002</v>
      </c>
      <c r="N5391" s="17">
        <f t="shared" si="84"/>
        <v>53.422457940090219</v>
      </c>
    </row>
    <row r="5392" spans="1:14" x14ac:dyDescent="0.35">
      <c r="A5392" s="2" t="s">
        <v>9714</v>
      </c>
      <c r="B5392" s="2" t="s">
        <v>831</v>
      </c>
      <c r="C5392" s="14" t="s">
        <v>2299</v>
      </c>
      <c r="D5392" s="2">
        <v>6</v>
      </c>
      <c r="E5392" s="3">
        <v>40734.613194444442</v>
      </c>
      <c r="F5392" s="17">
        <v>2.5499999999999998</v>
      </c>
      <c r="G5392" s="2">
        <v>15208</v>
      </c>
      <c r="H5392" s="2" t="s">
        <v>13</v>
      </c>
      <c r="I5392" s="17">
        <v>15.3</v>
      </c>
      <c r="J5392" s="4">
        <v>40725</v>
      </c>
      <c r="K5392" s="17">
        <f>IF(data[[#This Row],[UnitPrice]]&gt;=20, data[[#This Row],[Revenue]]*0.7,
   IF(data[[#This Row],[UnitPrice]]&gt;=10, data[[#This Row],[Revenue]]*0.6,
      data[[#This Row],[Revenue]]*0.5))</f>
        <v>7.65</v>
      </c>
      <c r="L5392" s="9">
        <f>data[[#This Row],[Revenue]]*0.75</f>
        <v>11.475000000000001</v>
      </c>
      <c r="M5392" s="26">
        <f>IF(data[[#This Row],[Cost]]&gt;0, (data[[#This Row],[Profit]]/data[[#This Row],[Cost]]), 0)</f>
        <v>1.5000000000000002</v>
      </c>
      <c r="N5392" s="17">
        <f t="shared" si="84"/>
        <v>53.438107553366123</v>
      </c>
    </row>
    <row r="5393" spans="1:14" x14ac:dyDescent="0.35">
      <c r="A5393" s="2" t="s">
        <v>11901</v>
      </c>
      <c r="B5393" s="2" t="s">
        <v>831</v>
      </c>
      <c r="C5393" s="14" t="s">
        <v>2299</v>
      </c>
      <c r="D5393" s="2">
        <v>6</v>
      </c>
      <c r="E5393" s="3">
        <v>40767.724999999999</v>
      </c>
      <c r="F5393" s="17">
        <v>2.5499999999999998</v>
      </c>
      <c r="G5393" s="2">
        <v>15208</v>
      </c>
      <c r="H5393" s="2" t="s">
        <v>13</v>
      </c>
      <c r="I5393" s="17">
        <v>15.3</v>
      </c>
      <c r="J5393" s="4">
        <v>40756</v>
      </c>
      <c r="K5393" s="17">
        <f>IF(data[[#This Row],[UnitPrice]]&gt;=20, data[[#This Row],[Revenue]]*0.7,
   IF(data[[#This Row],[UnitPrice]]&gt;=10, data[[#This Row],[Revenue]]*0.6,
      data[[#This Row],[Revenue]]*0.5))</f>
        <v>7.65</v>
      </c>
      <c r="L5393" s="9">
        <f>data[[#This Row],[Revenue]]*0.75</f>
        <v>11.475000000000001</v>
      </c>
      <c r="M5393" s="26">
        <f>IF(data[[#This Row],[Cost]]&gt;0, (data[[#This Row],[Profit]]/data[[#This Row],[Cost]]), 0)</f>
        <v>1.5000000000000002</v>
      </c>
      <c r="N5393" s="17">
        <f t="shared" si="84"/>
        <v>53.453770020533824</v>
      </c>
    </row>
    <row r="5394" spans="1:14" x14ac:dyDescent="0.35">
      <c r="A5394" s="2" t="s">
        <v>1818</v>
      </c>
      <c r="B5394" s="2" t="s">
        <v>1574</v>
      </c>
      <c r="C5394" s="14" t="s">
        <v>1575</v>
      </c>
      <c r="D5394" s="2">
        <v>4</v>
      </c>
      <c r="E5394" s="3">
        <v>40433.673611111109</v>
      </c>
      <c r="F5394" s="17">
        <v>3.75</v>
      </c>
      <c r="G5394" s="2">
        <v>15596</v>
      </c>
      <c r="H5394" s="2" t="s">
        <v>13</v>
      </c>
      <c r="I5394" s="17">
        <v>15</v>
      </c>
      <c r="J5394" s="4">
        <v>40422</v>
      </c>
      <c r="K5394" s="17">
        <f>IF(data[[#This Row],[UnitPrice]]&gt;=20, data[[#This Row],[Revenue]]*0.7,
   IF(data[[#This Row],[UnitPrice]]&gt;=10, data[[#This Row],[Revenue]]*0.6,
      data[[#This Row],[Revenue]]*0.5))</f>
        <v>7.5</v>
      </c>
      <c r="L5394" s="9">
        <f>data[[#This Row],[Revenue]]*0.75</f>
        <v>11.25</v>
      </c>
      <c r="M5394" s="26">
        <f>IF(data[[#This Row],[Cost]]&gt;0, (data[[#This Row],[Profit]]/data[[#This Row],[Cost]]), 0)</f>
        <v>1.5</v>
      </c>
      <c r="N5394" s="17">
        <f t="shared" si="84"/>
        <v>53.469445357436264</v>
      </c>
    </row>
    <row r="5395" spans="1:14" x14ac:dyDescent="0.35">
      <c r="A5395" s="2" t="s">
        <v>3743</v>
      </c>
      <c r="B5395" s="2" t="s">
        <v>2133</v>
      </c>
      <c r="C5395" s="14" t="s">
        <v>2134</v>
      </c>
      <c r="D5395" s="2">
        <v>1</v>
      </c>
      <c r="E5395" s="3">
        <v>40818.554861111108</v>
      </c>
      <c r="F5395" s="17">
        <v>2.5499999999999998</v>
      </c>
      <c r="G5395" s="2">
        <v>18168</v>
      </c>
      <c r="H5395" s="2" t="s">
        <v>13</v>
      </c>
      <c r="I5395" s="17">
        <v>2.5499999999999998</v>
      </c>
      <c r="J5395" s="4">
        <v>40817</v>
      </c>
      <c r="K5395" s="17">
        <f>IF(data[[#This Row],[UnitPrice]]&gt;=20, data[[#This Row],[Revenue]]*0.7,
   IF(data[[#This Row],[UnitPrice]]&gt;=10, data[[#This Row],[Revenue]]*0.6,
      data[[#This Row],[Revenue]]*0.5))</f>
        <v>1.2749999999999999</v>
      </c>
      <c r="L5395" s="9">
        <f>data[[#This Row],[Revenue]]*0.75</f>
        <v>1.9124999999999999</v>
      </c>
      <c r="M5395" s="26">
        <f>IF(data[[#This Row],[Cost]]&gt;0, (data[[#This Row],[Profit]]/data[[#This Row],[Cost]]), 0)</f>
        <v>1.5</v>
      </c>
      <c r="N5395" s="17">
        <f t="shared" si="84"/>
        <v>53.485256884504672</v>
      </c>
    </row>
    <row r="5396" spans="1:14" x14ac:dyDescent="0.35">
      <c r="A5396" s="2" t="s">
        <v>3764</v>
      </c>
      <c r="B5396" s="2" t="s">
        <v>2133</v>
      </c>
      <c r="C5396" s="14" t="s">
        <v>2134</v>
      </c>
      <c r="D5396" s="2">
        <v>1</v>
      </c>
      <c r="E5396" s="3">
        <v>40818.702777777777</v>
      </c>
      <c r="F5396" s="17">
        <v>2.5499999999999998</v>
      </c>
      <c r="G5396" s="2">
        <v>16725</v>
      </c>
      <c r="H5396" s="2" t="s">
        <v>13</v>
      </c>
      <c r="I5396" s="17">
        <v>2.5499999999999998</v>
      </c>
      <c r="J5396" s="4">
        <v>40817</v>
      </c>
      <c r="K5396" s="17">
        <f>IF(data[[#This Row],[UnitPrice]]&gt;=20, data[[#This Row],[Revenue]]*0.7,
   IF(data[[#This Row],[UnitPrice]]&gt;=10, data[[#This Row],[Revenue]]*0.6,
      data[[#This Row],[Revenue]]*0.5))</f>
        <v>1.2749999999999999</v>
      </c>
      <c r="L5396" s="9">
        <f>data[[#This Row],[Revenue]]*0.75</f>
        <v>1.9124999999999999</v>
      </c>
      <c r="M5396" s="26">
        <f>IF(data[[#This Row],[Cost]]&gt;0, (data[[#This Row],[Profit]]/data[[#This Row],[Cost]]), 0)</f>
        <v>1.5</v>
      </c>
      <c r="N5396" s="17">
        <f t="shared" si="84"/>
        <v>53.506200657894688</v>
      </c>
    </row>
    <row r="5397" spans="1:14" x14ac:dyDescent="0.35">
      <c r="A5397" s="2" t="s">
        <v>9569</v>
      </c>
      <c r="B5397" s="2" t="s">
        <v>2323</v>
      </c>
      <c r="C5397" s="14" t="s">
        <v>2324</v>
      </c>
      <c r="D5397" s="2">
        <v>12</v>
      </c>
      <c r="E5397" s="3">
        <v>40704.538888888892</v>
      </c>
      <c r="F5397" s="17">
        <v>0.65</v>
      </c>
      <c r="G5397" s="2">
        <v>15306</v>
      </c>
      <c r="H5397" s="2" t="s">
        <v>13</v>
      </c>
      <c r="I5397" s="17">
        <v>7.8</v>
      </c>
      <c r="J5397" s="4">
        <v>40695</v>
      </c>
      <c r="K5397" s="17">
        <f>IF(data[[#This Row],[UnitPrice]]&gt;=20, data[[#This Row],[Revenue]]*0.7,
   IF(data[[#This Row],[UnitPrice]]&gt;=10, data[[#This Row],[Revenue]]*0.6,
      data[[#This Row],[Revenue]]*0.5))</f>
        <v>3.9</v>
      </c>
      <c r="L5397" s="9">
        <f>data[[#This Row],[Revenue]]*0.75</f>
        <v>5.85</v>
      </c>
      <c r="M5397" s="26">
        <f>IF(data[[#This Row],[Cost]]&gt;0, (data[[#This Row],[Profit]]/data[[#This Row],[Cost]]), 0)</f>
        <v>1.5</v>
      </c>
      <c r="N5397" s="17">
        <f t="shared" si="84"/>
        <v>53.527161661867488</v>
      </c>
    </row>
    <row r="5398" spans="1:14" x14ac:dyDescent="0.35">
      <c r="A5398" s="2" t="s">
        <v>822</v>
      </c>
      <c r="B5398" s="2" t="s">
        <v>823</v>
      </c>
      <c r="C5398" s="14" t="s">
        <v>824</v>
      </c>
      <c r="D5398" s="2">
        <v>8</v>
      </c>
      <c r="E5398" s="3">
        <v>40249.642361111109</v>
      </c>
      <c r="F5398" s="17">
        <v>3.75</v>
      </c>
      <c r="G5398" s="2">
        <v>14898</v>
      </c>
      <c r="H5398" s="2" t="s">
        <v>13</v>
      </c>
      <c r="I5398" s="17">
        <v>30</v>
      </c>
      <c r="J5398" s="4">
        <v>40238</v>
      </c>
      <c r="K5398" s="17">
        <f>IF(data[[#This Row],[UnitPrice]]&gt;=20, data[[#This Row],[Revenue]]*0.7,
   IF(data[[#This Row],[UnitPrice]]&gt;=10, data[[#This Row],[Revenue]]*0.6,
      data[[#This Row],[Revenue]]*0.5))</f>
        <v>15</v>
      </c>
      <c r="L5398" s="9">
        <f>data[[#This Row],[Revenue]]*0.75</f>
        <v>22.5</v>
      </c>
      <c r="M5398" s="26">
        <f>IF(data[[#This Row],[Cost]]&gt;0, (data[[#This Row],[Profit]]/data[[#This Row],[Cost]]), 0)</f>
        <v>1.5</v>
      </c>
      <c r="N5398" s="17">
        <f t="shared" si="84"/>
        <v>53.54597942386826</v>
      </c>
    </row>
    <row r="5399" spans="1:14" x14ac:dyDescent="0.35">
      <c r="A5399" s="2" t="s">
        <v>11604</v>
      </c>
      <c r="B5399" s="2" t="s">
        <v>823</v>
      </c>
      <c r="C5399" s="14" t="s">
        <v>824</v>
      </c>
      <c r="D5399" s="2">
        <v>12</v>
      </c>
      <c r="E5399" s="3">
        <v>40706.4375</v>
      </c>
      <c r="F5399" s="17">
        <v>1.25</v>
      </c>
      <c r="G5399" s="2">
        <v>17593</v>
      </c>
      <c r="H5399" s="2" t="s">
        <v>13</v>
      </c>
      <c r="I5399" s="17">
        <v>15</v>
      </c>
      <c r="J5399" s="4">
        <v>40695</v>
      </c>
      <c r="K5399" s="17">
        <f>IF(data[[#This Row],[UnitPrice]]&gt;=20, data[[#This Row],[Revenue]]*0.7,
   IF(data[[#This Row],[UnitPrice]]&gt;=10, data[[#This Row],[Revenue]]*0.6,
      data[[#This Row],[Revenue]]*0.5))</f>
        <v>7.5</v>
      </c>
      <c r="L5399" s="9">
        <f>data[[#This Row],[Revenue]]*0.75</f>
        <v>11.25</v>
      </c>
      <c r="M5399" s="26">
        <f>IF(data[[#This Row],[Cost]]&gt;0, (data[[#This Row],[Profit]]/data[[#This Row],[Cost]]), 0)</f>
        <v>1.5</v>
      </c>
      <c r="N5399" s="17">
        <f t="shared" si="84"/>
        <v>53.5556731165088</v>
      </c>
    </row>
    <row r="5400" spans="1:14" hidden="1" x14ac:dyDescent="0.35">
      <c r="A5400" s="2" t="s">
        <v>10517</v>
      </c>
      <c r="B5400" s="2" t="s">
        <v>4628</v>
      </c>
      <c r="C5400" s="14" t="s">
        <v>4629</v>
      </c>
      <c r="D5400" s="2">
        <v>1</v>
      </c>
      <c r="E5400" s="3">
        <v>40705.480555555558</v>
      </c>
      <c r="F5400" s="17">
        <v>0.39</v>
      </c>
      <c r="G5400" s="2">
        <v>15571</v>
      </c>
      <c r="H5400" s="2" t="s">
        <v>13</v>
      </c>
      <c r="I5400" s="17">
        <v>0.39</v>
      </c>
      <c r="J5400" s="4">
        <v>40695</v>
      </c>
      <c r="K5400" s="17">
        <f>IF(data[[#This Row],[UnitPrice]]&gt;=20, data[[#This Row],[Revenue]]*0.7,
   IF(data[[#This Row],[UnitPrice]]&gt;=10, data[[#This Row],[Revenue]]*0.6,
      data[[#This Row],[Revenue]]*0.5))</f>
        <v>0.19500000000000001</v>
      </c>
      <c r="L5400" s="9">
        <f>data[[#This Row],[Revenue]]*0.75</f>
        <v>0.29249999999999998</v>
      </c>
      <c r="M5400" s="26">
        <f>IF(data[[#This Row],[Cost]]&gt;0, (data[[#This Row],[Profit]]/data[[#This Row],[Cost]]), 0)</f>
        <v>1.4999999999999998</v>
      </c>
      <c r="N5400" s="17">
        <f t="shared" si="84"/>
        <v>53.571552718286604</v>
      </c>
    </row>
    <row r="5401" spans="1:14" hidden="1" x14ac:dyDescent="0.35">
      <c r="A5401" s="2" t="s">
        <v>10976</v>
      </c>
      <c r="B5401" s="2" t="s">
        <v>4628</v>
      </c>
      <c r="C5401" s="14" t="s">
        <v>4629</v>
      </c>
      <c r="D5401" s="2">
        <v>36</v>
      </c>
      <c r="E5401" s="3">
        <v>40827.532638888886</v>
      </c>
      <c r="F5401" s="17">
        <v>0.39</v>
      </c>
      <c r="G5401" s="2">
        <v>17416</v>
      </c>
      <c r="H5401" s="2" t="s">
        <v>13</v>
      </c>
      <c r="I5401" s="17">
        <v>14.04</v>
      </c>
      <c r="J5401" s="4">
        <v>40817</v>
      </c>
      <c r="K5401" s="17">
        <f>IF(data[[#This Row],[UnitPrice]]&gt;=20, data[[#This Row],[Revenue]]*0.7,
   IF(data[[#This Row],[UnitPrice]]&gt;=10, data[[#This Row],[Revenue]]*0.6,
      data[[#This Row],[Revenue]]*0.5))</f>
        <v>7.02</v>
      </c>
      <c r="L5401" s="9">
        <f>data[[#This Row],[Revenue]]*0.75</f>
        <v>10.53</v>
      </c>
      <c r="M5401" s="26">
        <f>IF(data[[#This Row],[Cost]]&gt;0, (data[[#This Row],[Profit]]/data[[#This Row],[Cost]]), 0)</f>
        <v>1.5</v>
      </c>
      <c r="N5401" s="17">
        <f t="shared" si="84"/>
        <v>53.593465183353878</v>
      </c>
    </row>
    <row r="5402" spans="1:14" hidden="1" x14ac:dyDescent="0.35">
      <c r="A5402" s="2" t="s">
        <v>7558</v>
      </c>
      <c r="B5402" s="2" t="s">
        <v>2295</v>
      </c>
      <c r="C5402" s="14" t="s">
        <v>2296</v>
      </c>
      <c r="D5402" s="2">
        <v>1</v>
      </c>
      <c r="E5402" s="3">
        <v>40762.705555555556</v>
      </c>
      <c r="F5402" s="17">
        <v>5.95</v>
      </c>
      <c r="G5402" s="2">
        <v>0</v>
      </c>
      <c r="H5402" s="2" t="s">
        <v>13</v>
      </c>
      <c r="I5402" s="17">
        <v>5.95</v>
      </c>
      <c r="J5402" s="4">
        <v>40756</v>
      </c>
      <c r="K5402" s="17">
        <f>IF(data[[#This Row],[UnitPrice]]&gt;=20, data[[#This Row],[Revenue]]*0.7,
   IF(data[[#This Row],[UnitPrice]]&gt;=10, data[[#This Row],[Revenue]]*0.6,
      data[[#This Row],[Revenue]]*0.5))</f>
        <v>2.9750000000000001</v>
      </c>
      <c r="L5402" s="9">
        <f>data[[#This Row],[Revenue]]*0.75</f>
        <v>4.4625000000000004</v>
      </c>
      <c r="M5402" s="26">
        <f>IF(data[[#This Row],[Cost]]&gt;0, (data[[#This Row],[Profit]]/data[[#This Row],[Cost]]), 0)</f>
        <v>1.5</v>
      </c>
      <c r="N5402" s="17">
        <f t="shared" si="84"/>
        <v>53.609769167353619</v>
      </c>
    </row>
    <row r="5403" spans="1:14" x14ac:dyDescent="0.35">
      <c r="A5403" s="2" t="s">
        <v>4976</v>
      </c>
      <c r="B5403" s="2" t="s">
        <v>2295</v>
      </c>
      <c r="C5403" s="14" t="s">
        <v>2296</v>
      </c>
      <c r="D5403" s="2">
        <v>3</v>
      </c>
      <c r="E5403" s="3">
        <v>40667.695833333331</v>
      </c>
      <c r="F5403" s="17">
        <v>5.95</v>
      </c>
      <c r="G5403" s="2">
        <v>17409</v>
      </c>
      <c r="H5403" s="2" t="s">
        <v>13</v>
      </c>
      <c r="I5403" s="17">
        <v>17.850000000000001</v>
      </c>
      <c r="J5403" s="4">
        <v>40664</v>
      </c>
      <c r="K5403" s="17">
        <f>IF(data[[#This Row],[UnitPrice]]&gt;=20, data[[#This Row],[Revenue]]*0.7,
   IF(data[[#This Row],[UnitPrice]]&gt;=10, data[[#This Row],[Revenue]]*0.6,
      data[[#This Row],[Revenue]]*0.5))</f>
        <v>8.9250000000000007</v>
      </c>
      <c r="L5403" s="9">
        <f>data[[#This Row],[Revenue]]*0.75</f>
        <v>13.387500000000001</v>
      </c>
      <c r="M5403" s="26">
        <f>IF(data[[#This Row],[Cost]]&gt;0, (data[[#This Row],[Profit]]/data[[#This Row],[Cost]]), 0)</f>
        <v>1.5</v>
      </c>
      <c r="N5403" s="17">
        <f t="shared" si="84"/>
        <v>53.629422680412318</v>
      </c>
    </row>
    <row r="5404" spans="1:14" x14ac:dyDescent="0.35">
      <c r="A5404" s="2" t="s">
        <v>5866</v>
      </c>
      <c r="B5404" s="2" t="s">
        <v>2295</v>
      </c>
      <c r="C5404" s="14" t="s">
        <v>2296</v>
      </c>
      <c r="D5404" s="2">
        <v>9</v>
      </c>
      <c r="E5404" s="3">
        <v>40760.533333333333</v>
      </c>
      <c r="F5404" s="17">
        <v>5.95</v>
      </c>
      <c r="G5404" s="2">
        <v>13468</v>
      </c>
      <c r="H5404" s="2" t="s">
        <v>13</v>
      </c>
      <c r="I5404" s="17">
        <v>53.55</v>
      </c>
      <c r="J5404" s="4">
        <v>40756</v>
      </c>
      <c r="K5404" s="17">
        <f>IF(data[[#This Row],[UnitPrice]]&gt;=20, data[[#This Row],[Revenue]]*0.7,
   IF(data[[#This Row],[UnitPrice]]&gt;=10, data[[#This Row],[Revenue]]*0.6,
      data[[#This Row],[Revenue]]*0.5))</f>
        <v>26.774999999999999</v>
      </c>
      <c r="L5404" s="9">
        <f>data[[#This Row],[Revenue]]*0.75</f>
        <v>40.162499999999994</v>
      </c>
      <c r="M5404" s="26">
        <f>IF(data[[#This Row],[Cost]]&gt;0, (data[[#This Row],[Profit]]/data[[#This Row],[Cost]]), 0)</f>
        <v>1.4999999999999998</v>
      </c>
      <c r="N5404" s="17">
        <f t="shared" si="84"/>
        <v>53.644183168316779</v>
      </c>
    </row>
    <row r="5405" spans="1:14" x14ac:dyDescent="0.35">
      <c r="A5405" s="2" t="s">
        <v>7579</v>
      </c>
      <c r="B5405" s="2" t="s">
        <v>2295</v>
      </c>
      <c r="C5405" s="14" t="s">
        <v>2296</v>
      </c>
      <c r="D5405" s="2">
        <v>12</v>
      </c>
      <c r="E5405" s="3">
        <v>40823.617361111108</v>
      </c>
      <c r="F5405" s="17">
        <v>5.95</v>
      </c>
      <c r="G5405" s="2">
        <v>14163</v>
      </c>
      <c r="H5405" s="2" t="s">
        <v>13</v>
      </c>
      <c r="I5405" s="17">
        <v>71.400000000000006</v>
      </c>
      <c r="J5405" s="4">
        <v>40817</v>
      </c>
      <c r="K5405" s="17">
        <f>IF(data[[#This Row],[UnitPrice]]&gt;=20, data[[#This Row],[Revenue]]*0.7,
   IF(data[[#This Row],[UnitPrice]]&gt;=10, data[[#This Row],[Revenue]]*0.6,
      data[[#This Row],[Revenue]]*0.5))</f>
        <v>35.700000000000003</v>
      </c>
      <c r="L5405" s="9">
        <f>data[[#This Row],[Revenue]]*0.75</f>
        <v>53.550000000000004</v>
      </c>
      <c r="M5405" s="26">
        <f>IF(data[[#This Row],[Cost]]&gt;0, (data[[#This Row],[Profit]]/data[[#This Row],[Cost]]), 0)</f>
        <v>1.5</v>
      </c>
      <c r="N5405" s="17">
        <f t="shared" si="84"/>
        <v>53.64422203879483</v>
      </c>
    </row>
    <row r="5406" spans="1:14" x14ac:dyDescent="0.35">
      <c r="A5406" s="2" t="s">
        <v>11319</v>
      </c>
      <c r="B5406" s="2" t="s">
        <v>2295</v>
      </c>
      <c r="C5406" s="14" t="s">
        <v>2296</v>
      </c>
      <c r="D5406" s="2">
        <v>48</v>
      </c>
      <c r="E5406" s="3">
        <v>40586.492361111108</v>
      </c>
      <c r="F5406" s="17">
        <v>4.95</v>
      </c>
      <c r="G5406" s="2">
        <v>14292</v>
      </c>
      <c r="H5406" s="2" t="s">
        <v>13</v>
      </c>
      <c r="I5406" s="17">
        <v>237.6</v>
      </c>
      <c r="J5406" s="4">
        <v>40575</v>
      </c>
      <c r="K5406" s="17">
        <f>IF(data[[#This Row],[UnitPrice]]&gt;=20, data[[#This Row],[Revenue]]*0.7,
   IF(data[[#This Row],[UnitPrice]]&gt;=10, data[[#This Row],[Revenue]]*0.6,
      data[[#This Row],[Revenue]]*0.5))</f>
        <v>118.8</v>
      </c>
      <c r="L5406" s="9">
        <f>data[[#This Row],[Revenue]]*0.75</f>
        <v>178.2</v>
      </c>
      <c r="M5406" s="26">
        <f>IF(data[[#This Row],[Cost]]&gt;0, (data[[#This Row],[Profit]]/data[[#This Row],[Cost]]), 0)</f>
        <v>1.5</v>
      </c>
      <c r="N5406" s="17">
        <f t="shared" si="84"/>
        <v>53.636890999174184</v>
      </c>
    </row>
    <row r="5407" spans="1:14" hidden="1" x14ac:dyDescent="0.35">
      <c r="A5407" s="2" t="s">
        <v>1399</v>
      </c>
      <c r="B5407" s="2" t="s">
        <v>1400</v>
      </c>
      <c r="C5407" s="14" t="s">
        <v>1401</v>
      </c>
      <c r="D5407" s="2">
        <v>4</v>
      </c>
      <c r="E5407" s="3">
        <v>40371.648611111108</v>
      </c>
      <c r="F5407" s="17">
        <v>4.21</v>
      </c>
      <c r="G5407" s="2">
        <v>0</v>
      </c>
      <c r="H5407" s="2" t="s">
        <v>13</v>
      </c>
      <c r="I5407" s="17">
        <v>16.84</v>
      </c>
      <c r="J5407" s="4">
        <v>40360</v>
      </c>
      <c r="K5407" s="17">
        <f>IF(data[[#This Row],[UnitPrice]]&gt;=20, data[[#This Row],[Revenue]]*0.7,
   IF(data[[#This Row],[UnitPrice]]&gt;=10, data[[#This Row],[Revenue]]*0.6,
      data[[#This Row],[Revenue]]*0.5))</f>
        <v>8.42</v>
      </c>
      <c r="L5407" s="9">
        <f>data[[#This Row],[Revenue]]*0.75</f>
        <v>12.629999999999999</v>
      </c>
      <c r="M5407" s="26">
        <f>IF(data[[#This Row],[Cost]]&gt;0, (data[[#This Row],[Profit]]/data[[#This Row],[Cost]]), 0)</f>
        <v>1.5</v>
      </c>
      <c r="N5407" s="17">
        <f t="shared" si="84"/>
        <v>53.560904584882216</v>
      </c>
    </row>
    <row r="5408" spans="1:14" x14ac:dyDescent="0.35">
      <c r="A5408" s="2" t="s">
        <v>5189</v>
      </c>
      <c r="B5408" s="2" t="s">
        <v>1400</v>
      </c>
      <c r="C5408" s="2" t="s">
        <v>1401</v>
      </c>
      <c r="D5408" s="2">
        <v>1</v>
      </c>
      <c r="E5408" s="3">
        <v>40820.482638888891</v>
      </c>
      <c r="F5408" s="2">
        <v>2.1</v>
      </c>
      <c r="G5408" s="2">
        <v>13548</v>
      </c>
      <c r="H5408" s="2" t="s">
        <v>13</v>
      </c>
      <c r="I5408" s="2">
        <v>2.1</v>
      </c>
      <c r="J5408" s="4">
        <v>40817</v>
      </c>
      <c r="K5408" s="17">
        <f>IF(data[[#This Row],[UnitPrice]]&gt;=20, data[[#This Row],[Revenue]]*0.7,
   IF(data[[#This Row],[UnitPrice]]&gt;=10, data[[#This Row],[Revenue]]*0.6,
      data[[#This Row],[Revenue]]*0.5))</f>
        <v>1.05</v>
      </c>
      <c r="L5408" s="9">
        <f>data[[#This Row],[Revenue]]*0.75</f>
        <v>1.5750000000000002</v>
      </c>
      <c r="M5408" s="26">
        <f>IF(data[[#This Row],[Cost]]&gt;0, (data[[#This Row],[Profit]]/data[[#This Row],[Cost]]), 0)</f>
        <v>1.5</v>
      </c>
      <c r="N5408" s="17">
        <f t="shared" si="84"/>
        <v>53.576078512396634</v>
      </c>
    </row>
    <row r="5409" spans="1:14" x14ac:dyDescent="0.35">
      <c r="A5409" s="2" t="s">
        <v>5503</v>
      </c>
      <c r="B5409" s="2" t="s">
        <v>3946</v>
      </c>
      <c r="C5409" s="14" t="s">
        <v>3947</v>
      </c>
      <c r="D5409" s="2">
        <v>600</v>
      </c>
      <c r="E5409" s="3">
        <v>40607.481249999997</v>
      </c>
      <c r="F5409" s="17">
        <v>0.34</v>
      </c>
      <c r="G5409" s="2">
        <v>12891</v>
      </c>
      <c r="H5409" s="2" t="s">
        <v>13</v>
      </c>
      <c r="I5409" s="17">
        <v>204</v>
      </c>
      <c r="J5409" s="4">
        <v>40603</v>
      </c>
      <c r="K5409" s="17">
        <f>IF(data[[#This Row],[UnitPrice]]&gt;=20, data[[#This Row],[Revenue]]*0.7,
   IF(data[[#This Row],[UnitPrice]]&gt;=10, data[[#This Row],[Revenue]]*0.6,
      data[[#This Row],[Revenue]]*0.5))</f>
        <v>102</v>
      </c>
      <c r="L5409" s="9">
        <f>data[[#This Row],[Revenue]]*0.75</f>
        <v>153</v>
      </c>
      <c r="M5409" s="26">
        <f>IF(data[[#This Row],[Cost]]&gt;0, (data[[#This Row],[Profit]]/data[[#This Row],[Cost]]), 0)</f>
        <v>1.5</v>
      </c>
      <c r="N5409" s="17">
        <f t="shared" si="84"/>
        <v>53.597358412567118</v>
      </c>
    </row>
    <row r="5410" spans="1:14" x14ac:dyDescent="0.35">
      <c r="A5410" s="2" t="s">
        <v>7129</v>
      </c>
      <c r="B5410" s="2" t="s">
        <v>3946</v>
      </c>
      <c r="C5410" s="14" t="s">
        <v>3947</v>
      </c>
      <c r="D5410" s="2">
        <v>25</v>
      </c>
      <c r="E5410" s="3">
        <v>40550.481249999997</v>
      </c>
      <c r="F5410" s="17">
        <v>0.42</v>
      </c>
      <c r="G5410" s="2">
        <v>17706</v>
      </c>
      <c r="H5410" s="2" t="s">
        <v>13</v>
      </c>
      <c r="I5410" s="17">
        <v>10.5</v>
      </c>
      <c r="J5410" s="4">
        <v>40544</v>
      </c>
      <c r="K5410" s="17">
        <f>IF(data[[#This Row],[UnitPrice]]&gt;=20, data[[#This Row],[Revenue]]*0.7,
   IF(data[[#This Row],[UnitPrice]]&gt;=10, data[[#This Row],[Revenue]]*0.6,
      data[[#This Row],[Revenue]]*0.5))</f>
        <v>5.25</v>
      </c>
      <c r="L5410" s="9">
        <f>data[[#This Row],[Revenue]]*0.75</f>
        <v>7.875</v>
      </c>
      <c r="M5410" s="26">
        <f>IF(data[[#This Row],[Cost]]&gt;0, (data[[#This Row],[Profit]]/data[[#This Row],[Cost]]), 0)</f>
        <v>1.5</v>
      </c>
      <c r="N5410" s="17">
        <f t="shared" si="84"/>
        <v>53.535157154673229</v>
      </c>
    </row>
    <row r="5411" spans="1:14" x14ac:dyDescent="0.35">
      <c r="A5411" s="2" t="s">
        <v>9023</v>
      </c>
      <c r="B5411" s="2" t="s">
        <v>3946</v>
      </c>
      <c r="C5411" s="14" t="s">
        <v>3947</v>
      </c>
      <c r="D5411" s="2">
        <v>25</v>
      </c>
      <c r="E5411" s="3">
        <v>40856.583333333336</v>
      </c>
      <c r="F5411" s="17">
        <v>0.42</v>
      </c>
      <c r="G5411" s="2">
        <v>13450</v>
      </c>
      <c r="H5411" s="2" t="s">
        <v>13</v>
      </c>
      <c r="I5411" s="17">
        <v>10.5</v>
      </c>
      <c r="J5411" s="4">
        <v>40848</v>
      </c>
      <c r="K5411" s="17">
        <f>IF(data[[#This Row],[UnitPrice]]&gt;=20, data[[#This Row],[Revenue]]*0.7,
   IF(data[[#This Row],[UnitPrice]]&gt;=10, data[[#This Row],[Revenue]]*0.6,
      data[[#This Row],[Revenue]]*0.5))</f>
        <v>5.25</v>
      </c>
      <c r="L5411" s="9">
        <f>data[[#This Row],[Revenue]]*0.75</f>
        <v>7.875</v>
      </c>
      <c r="M5411" s="26">
        <f>IF(data[[#This Row],[Cost]]&gt;0, (data[[#This Row],[Profit]]/data[[#This Row],[Cost]]), 0)</f>
        <v>1.5</v>
      </c>
      <c r="N5411" s="17">
        <f t="shared" si="84"/>
        <v>53.552962350020628</v>
      </c>
    </row>
    <row r="5412" spans="1:14" x14ac:dyDescent="0.35">
      <c r="A5412" s="2" t="s">
        <v>9043</v>
      </c>
      <c r="B5412" s="2" t="s">
        <v>3946</v>
      </c>
      <c r="C5412" s="2" t="s">
        <v>3947</v>
      </c>
      <c r="D5412" s="2">
        <v>25</v>
      </c>
      <c r="E5412" s="3">
        <v>40856.655555555553</v>
      </c>
      <c r="F5412" s="2">
        <v>0.42</v>
      </c>
      <c r="G5412" s="2">
        <v>15547</v>
      </c>
      <c r="H5412" s="2" t="s">
        <v>13</v>
      </c>
      <c r="I5412" s="2">
        <v>10.5</v>
      </c>
      <c r="J5412" s="4">
        <v>40848</v>
      </c>
      <c r="K5412" s="17">
        <f>IF(data[[#This Row],[UnitPrice]]&gt;=20, data[[#This Row],[Revenue]]*0.7,
   IF(data[[#This Row],[UnitPrice]]&gt;=10, data[[#This Row],[Revenue]]*0.6,
      data[[#This Row],[Revenue]]*0.5))</f>
        <v>5.25</v>
      </c>
      <c r="L5412" s="9">
        <f>data[[#This Row],[Revenue]]*0.75</f>
        <v>7.875</v>
      </c>
      <c r="M5412" s="26">
        <f>IF(data[[#This Row],[Cost]]&gt;0, (data[[#This Row],[Profit]]/data[[#This Row],[Cost]]), 0)</f>
        <v>1.5</v>
      </c>
      <c r="N5412" s="17">
        <f t="shared" si="84"/>
        <v>53.570782284768157</v>
      </c>
    </row>
    <row r="5413" spans="1:14" x14ac:dyDescent="0.35">
      <c r="A5413" s="2" t="s">
        <v>9435</v>
      </c>
      <c r="B5413" s="2" t="s">
        <v>3946</v>
      </c>
      <c r="C5413" s="2" t="s">
        <v>3947</v>
      </c>
      <c r="D5413" s="2">
        <v>25</v>
      </c>
      <c r="E5413" s="3">
        <v>40673.411111111112</v>
      </c>
      <c r="F5413" s="2">
        <v>0.42</v>
      </c>
      <c r="G5413" s="2">
        <v>16722</v>
      </c>
      <c r="H5413" s="2" t="s">
        <v>13</v>
      </c>
      <c r="I5413" s="2">
        <v>10.5</v>
      </c>
      <c r="J5413" s="4">
        <v>40664</v>
      </c>
      <c r="K5413" s="17">
        <f>IF(data[[#This Row],[UnitPrice]]&gt;=20, data[[#This Row],[Revenue]]*0.7,
   IF(data[[#This Row],[UnitPrice]]&gt;=10, data[[#This Row],[Revenue]]*0.6,
      data[[#This Row],[Revenue]]*0.5))</f>
        <v>5.25</v>
      </c>
      <c r="L5413" s="9">
        <f>data[[#This Row],[Revenue]]*0.75</f>
        <v>7.875</v>
      </c>
      <c r="M5413" s="26">
        <f>IF(data[[#This Row],[Cost]]&gt;0, (data[[#This Row],[Profit]]/data[[#This Row],[Cost]]), 0)</f>
        <v>1.5</v>
      </c>
      <c r="N5413" s="17">
        <f t="shared" si="84"/>
        <v>53.58861697722562</v>
      </c>
    </row>
    <row r="5414" spans="1:14" x14ac:dyDescent="0.35">
      <c r="A5414" s="2" t="s">
        <v>9844</v>
      </c>
      <c r="B5414" s="2" t="s">
        <v>3946</v>
      </c>
      <c r="C5414" s="2" t="s">
        <v>3947</v>
      </c>
      <c r="D5414" s="2">
        <v>25</v>
      </c>
      <c r="E5414" s="3">
        <v>40826.579861111109</v>
      </c>
      <c r="F5414" s="2">
        <v>0.42</v>
      </c>
      <c r="G5414" s="2">
        <v>13352</v>
      </c>
      <c r="H5414" s="2" t="s">
        <v>13</v>
      </c>
      <c r="I5414" s="2">
        <v>10.5</v>
      </c>
      <c r="J5414" s="4">
        <v>40817</v>
      </c>
      <c r="K5414" s="17">
        <f>IF(data[[#This Row],[UnitPrice]]&gt;=20, data[[#This Row],[Revenue]]*0.7,
   IF(data[[#This Row],[UnitPrice]]&gt;=10, data[[#This Row],[Revenue]]*0.6,
      data[[#This Row],[Revenue]]*0.5))</f>
        <v>5.25</v>
      </c>
      <c r="L5414" s="9">
        <f>data[[#This Row],[Revenue]]*0.75</f>
        <v>7.875</v>
      </c>
      <c r="M5414" s="26">
        <f>IF(data[[#This Row],[Cost]]&gt;0, (data[[#This Row],[Profit]]/data[[#This Row],[Cost]]), 0)</f>
        <v>1.5</v>
      </c>
      <c r="N5414" s="17">
        <f t="shared" si="84"/>
        <v>53.606466445733169</v>
      </c>
    </row>
    <row r="5415" spans="1:14" x14ac:dyDescent="0.35">
      <c r="A5415" s="2" t="s">
        <v>10423</v>
      </c>
      <c r="B5415" s="2" t="s">
        <v>3946</v>
      </c>
      <c r="C5415" s="14" t="s">
        <v>3947</v>
      </c>
      <c r="D5415" s="2">
        <v>25</v>
      </c>
      <c r="E5415" s="3">
        <v>40644.442361111112</v>
      </c>
      <c r="F5415" s="17">
        <v>0.42</v>
      </c>
      <c r="G5415" s="2">
        <v>17348</v>
      </c>
      <c r="H5415" s="2" t="s">
        <v>13</v>
      </c>
      <c r="I5415" s="17">
        <v>10.5</v>
      </c>
      <c r="J5415" s="4">
        <v>40634</v>
      </c>
      <c r="K5415" s="17">
        <f>IF(data[[#This Row],[UnitPrice]]&gt;=20, data[[#This Row],[Revenue]]*0.7,
   IF(data[[#This Row],[UnitPrice]]&gt;=10, data[[#This Row],[Revenue]]*0.6,
      data[[#This Row],[Revenue]]*0.5))</f>
        <v>5.25</v>
      </c>
      <c r="L5415" s="9">
        <f>data[[#This Row],[Revenue]]*0.75</f>
        <v>7.875</v>
      </c>
      <c r="M5415" s="26">
        <f>IF(data[[#This Row],[Cost]]&gt;0, (data[[#This Row],[Profit]]/data[[#This Row],[Cost]]), 0)</f>
        <v>1.5</v>
      </c>
      <c r="N5415" s="17">
        <f t="shared" si="84"/>
        <v>53.624330708661361</v>
      </c>
    </row>
    <row r="5416" spans="1:14" x14ac:dyDescent="0.35">
      <c r="A5416" s="2" t="s">
        <v>11181</v>
      </c>
      <c r="B5416" s="2" t="s">
        <v>3946</v>
      </c>
      <c r="C5416" s="14" t="s">
        <v>3947</v>
      </c>
      <c r="D5416" s="2">
        <v>25</v>
      </c>
      <c r="E5416" s="3">
        <v>40555.423611111109</v>
      </c>
      <c r="F5416" s="17">
        <v>0.42</v>
      </c>
      <c r="G5416" s="2">
        <v>13509</v>
      </c>
      <c r="H5416" s="2" t="s">
        <v>13</v>
      </c>
      <c r="I5416" s="17">
        <v>10.5</v>
      </c>
      <c r="J5416" s="4">
        <v>40544</v>
      </c>
      <c r="K5416" s="17">
        <f>IF(data[[#This Row],[UnitPrice]]&gt;=20, data[[#This Row],[Revenue]]*0.7,
   IF(data[[#This Row],[UnitPrice]]&gt;=10, data[[#This Row],[Revenue]]*0.6,
      data[[#This Row],[Revenue]]*0.5))</f>
        <v>5.25</v>
      </c>
      <c r="L5416" s="9">
        <f>data[[#This Row],[Revenue]]*0.75</f>
        <v>7.875</v>
      </c>
      <c r="M5416" s="26">
        <f>IF(data[[#This Row],[Cost]]&gt;0, (data[[#This Row],[Profit]]/data[[#This Row],[Cost]]), 0)</f>
        <v>1.5</v>
      </c>
      <c r="N5416" s="17">
        <f t="shared" si="84"/>
        <v>53.642209784411229</v>
      </c>
    </row>
    <row r="5417" spans="1:14" x14ac:dyDescent="0.35">
      <c r="A5417" s="2" t="s">
        <v>6930</v>
      </c>
      <c r="B5417" s="2" t="s">
        <v>6931</v>
      </c>
      <c r="C5417" s="14" t="s">
        <v>6932</v>
      </c>
      <c r="D5417" s="2">
        <v>144</v>
      </c>
      <c r="E5417" s="3">
        <v>40822.433333333334</v>
      </c>
      <c r="F5417" s="17">
        <v>1.04</v>
      </c>
      <c r="G5417" s="2">
        <v>15267</v>
      </c>
      <c r="H5417" s="2" t="s">
        <v>13</v>
      </c>
      <c r="I5417" s="17">
        <v>149.76</v>
      </c>
      <c r="J5417" s="4">
        <v>40817</v>
      </c>
      <c r="K5417" s="17">
        <f>IF(data[[#This Row],[UnitPrice]]&gt;=20, data[[#This Row],[Revenue]]*0.7,
   IF(data[[#This Row],[UnitPrice]]&gt;=10, data[[#This Row],[Revenue]]*0.6,
      data[[#This Row],[Revenue]]*0.5))</f>
        <v>74.88</v>
      </c>
      <c r="L5417" s="9">
        <f>data[[#This Row],[Revenue]]*0.75</f>
        <v>112.32</v>
      </c>
      <c r="M5417" s="26">
        <f>IF(data[[#This Row],[Cost]]&gt;0, (data[[#This Row],[Profit]]/data[[#This Row],[Cost]]), 0)</f>
        <v>1.5</v>
      </c>
      <c r="N5417" s="17">
        <f t="shared" si="84"/>
        <v>53.660103691414299</v>
      </c>
    </row>
    <row r="5418" spans="1:14" x14ac:dyDescent="0.35">
      <c r="A5418" s="2" t="s">
        <v>10302</v>
      </c>
      <c r="B5418" s="2" t="s">
        <v>6931</v>
      </c>
      <c r="C5418" s="14" t="s">
        <v>6932</v>
      </c>
      <c r="D5418" s="2">
        <v>2</v>
      </c>
      <c r="E5418" s="3">
        <v>40585.679861111108</v>
      </c>
      <c r="F5418" s="17">
        <v>1.25</v>
      </c>
      <c r="G5418" s="2">
        <v>17595</v>
      </c>
      <c r="H5418" s="2" t="s">
        <v>13</v>
      </c>
      <c r="I5418" s="17">
        <v>2.5</v>
      </c>
      <c r="J5418" s="4">
        <v>40575</v>
      </c>
      <c r="K5418" s="17">
        <f>IF(data[[#This Row],[UnitPrice]]&gt;=20, data[[#This Row],[Revenue]]*0.7,
   IF(data[[#This Row],[UnitPrice]]&gt;=10, data[[#This Row],[Revenue]]*0.6,
      data[[#This Row],[Revenue]]*0.5))</f>
        <v>1.25</v>
      </c>
      <c r="L5418" s="9">
        <f>data[[#This Row],[Revenue]]*0.75</f>
        <v>1.875</v>
      </c>
      <c r="M5418" s="26">
        <f>IF(data[[#This Row],[Cost]]&gt;0, (data[[#This Row],[Profit]]/data[[#This Row],[Cost]]), 0)</f>
        <v>1.5</v>
      </c>
      <c r="N5418" s="17">
        <f t="shared" si="84"/>
        <v>53.620228215767582</v>
      </c>
    </row>
    <row r="5419" spans="1:14" x14ac:dyDescent="0.35">
      <c r="A5419" s="2" t="s">
        <v>10330</v>
      </c>
      <c r="B5419" s="2" t="s">
        <v>6931</v>
      </c>
      <c r="C5419" s="14" t="s">
        <v>6932</v>
      </c>
      <c r="D5419" s="2">
        <v>24</v>
      </c>
      <c r="E5419" s="3">
        <v>40613.493750000001</v>
      </c>
      <c r="F5419" s="17">
        <v>1.25</v>
      </c>
      <c r="G5419" s="2">
        <v>16841</v>
      </c>
      <c r="H5419" s="2" t="s">
        <v>13</v>
      </c>
      <c r="I5419" s="17">
        <v>30</v>
      </c>
      <c r="J5419" s="4">
        <v>40603</v>
      </c>
      <c r="K5419" s="17">
        <f>IF(data[[#This Row],[UnitPrice]]&gt;=20, data[[#This Row],[Revenue]]*0.7,
   IF(data[[#This Row],[UnitPrice]]&gt;=10, data[[#This Row],[Revenue]]*0.6,
      data[[#This Row],[Revenue]]*0.5))</f>
        <v>15</v>
      </c>
      <c r="L5419" s="9">
        <f>data[[#This Row],[Revenue]]*0.75</f>
        <v>22.5</v>
      </c>
      <c r="M5419" s="26">
        <f>IF(data[[#This Row],[Cost]]&gt;0, (data[[#This Row],[Profit]]/data[[#This Row],[Cost]]), 0)</f>
        <v>1.5</v>
      </c>
      <c r="N5419" s="17">
        <f t="shared" si="84"/>
        <v>53.64144873391443</v>
      </c>
    </row>
    <row r="5420" spans="1:14" x14ac:dyDescent="0.35">
      <c r="A5420" s="2" t="s">
        <v>10749</v>
      </c>
      <c r="B5420" s="2" t="s">
        <v>6931</v>
      </c>
      <c r="C5420" s="14" t="s">
        <v>6932</v>
      </c>
      <c r="D5420" s="2">
        <v>12</v>
      </c>
      <c r="E5420" s="3">
        <v>40766.529166666667</v>
      </c>
      <c r="F5420" s="17">
        <v>1.25</v>
      </c>
      <c r="G5420" s="2">
        <v>13668</v>
      </c>
      <c r="H5420" s="2" t="s">
        <v>13</v>
      </c>
      <c r="I5420" s="17">
        <v>15</v>
      </c>
      <c r="J5420" s="4">
        <v>40756</v>
      </c>
      <c r="K5420" s="17">
        <f>IF(data[[#This Row],[UnitPrice]]&gt;=20, data[[#This Row],[Revenue]]*0.7,
   IF(data[[#This Row],[UnitPrice]]&gt;=10, data[[#This Row],[Revenue]]*0.6,
      data[[#This Row],[Revenue]]*0.5))</f>
        <v>7.5</v>
      </c>
      <c r="L5420" s="9">
        <f>data[[#This Row],[Revenue]]*0.75</f>
        <v>11.25</v>
      </c>
      <c r="M5420" s="26">
        <f>IF(data[[#This Row],[Cost]]&gt;0, (data[[#This Row],[Profit]]/data[[#This Row],[Cost]]), 0)</f>
        <v>1.5</v>
      </c>
      <c r="N5420" s="17">
        <f t="shared" si="84"/>
        <v>53.651266611295625</v>
      </c>
    </row>
    <row r="5421" spans="1:14" hidden="1" x14ac:dyDescent="0.35">
      <c r="A5421" s="2" t="s">
        <v>11465</v>
      </c>
      <c r="B5421" s="2" t="s">
        <v>6931</v>
      </c>
      <c r="C5421" s="14" t="s">
        <v>6932</v>
      </c>
      <c r="D5421" s="2">
        <v>3</v>
      </c>
      <c r="E5421" s="3">
        <v>40645.672222222223</v>
      </c>
      <c r="F5421" s="17">
        <v>1.25</v>
      </c>
      <c r="G5421" s="2">
        <v>0</v>
      </c>
      <c r="H5421" s="2" t="s">
        <v>13</v>
      </c>
      <c r="I5421" s="17">
        <v>3.75</v>
      </c>
      <c r="J5421" s="4">
        <v>40634</v>
      </c>
      <c r="K5421" s="17">
        <f>IF(data[[#This Row],[UnitPrice]]&gt;=20, data[[#This Row],[Revenue]]*0.7,
   IF(data[[#This Row],[UnitPrice]]&gt;=10, data[[#This Row],[Revenue]]*0.6,
      data[[#This Row],[Revenue]]*0.5))</f>
        <v>1.875</v>
      </c>
      <c r="L5421" s="9">
        <f>data[[#This Row],[Revenue]]*0.75</f>
        <v>2.8125</v>
      </c>
      <c r="M5421" s="26">
        <f>IF(data[[#This Row],[Cost]]&gt;0, (data[[#This Row],[Profit]]/data[[#This Row],[Cost]]), 0)</f>
        <v>1.5</v>
      </c>
      <c r="N5421" s="17">
        <f t="shared" si="84"/>
        <v>53.667324470294922</v>
      </c>
    </row>
    <row r="5422" spans="1:14" x14ac:dyDescent="0.35">
      <c r="A5422" s="2" t="s">
        <v>11858</v>
      </c>
      <c r="B5422" s="2" t="s">
        <v>10119</v>
      </c>
      <c r="C5422" s="14" t="s">
        <v>11859</v>
      </c>
      <c r="D5422" s="2">
        <v>1</v>
      </c>
      <c r="E5422" s="3">
        <v>40767.55972222222</v>
      </c>
      <c r="F5422" s="17">
        <v>7.95</v>
      </c>
      <c r="G5422" s="2">
        <v>17243</v>
      </c>
      <c r="H5422" s="2" t="s">
        <v>13</v>
      </c>
      <c r="I5422" s="17">
        <v>7.95</v>
      </c>
      <c r="J5422" s="4">
        <v>40756</v>
      </c>
      <c r="K5422" s="17">
        <f>IF(data[[#This Row],[UnitPrice]]&gt;=20, data[[#This Row],[Revenue]]*0.7,
   IF(data[[#This Row],[UnitPrice]]&gt;=10, data[[#This Row],[Revenue]]*0.6,
      data[[#This Row],[Revenue]]*0.5))</f>
        <v>3.9750000000000001</v>
      </c>
      <c r="L5422" s="9">
        <f>data[[#This Row],[Revenue]]*0.75</f>
        <v>5.9625000000000004</v>
      </c>
      <c r="M5422" s="26">
        <f>IF(data[[#This Row],[Cost]]&gt;0, (data[[#This Row],[Profit]]/data[[#This Row],[Cost]]), 0)</f>
        <v>1.5</v>
      </c>
      <c r="N5422" s="17">
        <f t="shared" si="84"/>
        <v>53.688071487946743</v>
      </c>
    </row>
    <row r="5423" spans="1:14" x14ac:dyDescent="0.35">
      <c r="A5423" s="2" t="s">
        <v>1661</v>
      </c>
      <c r="B5423" s="2" t="s">
        <v>1662</v>
      </c>
      <c r="C5423" s="14" t="s">
        <v>1663</v>
      </c>
      <c r="D5423" s="2">
        <v>12</v>
      </c>
      <c r="E5423" s="3">
        <v>40433.419444444444</v>
      </c>
      <c r="F5423" s="17">
        <v>1.25</v>
      </c>
      <c r="G5423" s="2">
        <v>13319</v>
      </c>
      <c r="H5423" s="2" t="s">
        <v>13</v>
      </c>
      <c r="I5423" s="17">
        <v>15</v>
      </c>
      <c r="J5423" s="4">
        <v>40422</v>
      </c>
      <c r="K5423" s="17">
        <f>IF(data[[#This Row],[UnitPrice]]&gt;=20, data[[#This Row],[Revenue]]*0.7,
   IF(data[[#This Row],[UnitPrice]]&gt;=10, data[[#This Row],[Revenue]]*0.6,
      data[[#This Row],[Revenue]]*0.5))</f>
        <v>7.5</v>
      </c>
      <c r="L5423" s="9">
        <f>data[[#This Row],[Revenue]]*0.75</f>
        <v>11.25</v>
      </c>
      <c r="M5423" s="26">
        <f>IF(data[[#This Row],[Cost]]&gt;0, (data[[#This Row],[Profit]]/data[[#This Row],[Cost]]), 0)</f>
        <v>1.5</v>
      </c>
      <c r="N5423" s="17">
        <f t="shared" si="84"/>
        <v>53.707089397089341</v>
      </c>
    </row>
    <row r="5424" spans="1:14" x14ac:dyDescent="0.35">
      <c r="A5424" s="2" t="s">
        <v>3275</v>
      </c>
      <c r="B5424" s="2" t="s">
        <v>1662</v>
      </c>
      <c r="C5424" s="14" t="s">
        <v>1663</v>
      </c>
      <c r="D5424" s="2">
        <v>48</v>
      </c>
      <c r="E5424" s="3">
        <v>40545.349305555559</v>
      </c>
      <c r="F5424" s="17">
        <v>1.25</v>
      </c>
      <c r="G5424" s="2">
        <v>15240</v>
      </c>
      <c r="H5424" s="2" t="s">
        <v>13</v>
      </c>
      <c r="I5424" s="17">
        <v>60</v>
      </c>
      <c r="J5424" s="4">
        <v>40544</v>
      </c>
      <c r="K5424" s="17">
        <f>IF(data[[#This Row],[UnitPrice]]&gt;=20, data[[#This Row],[Revenue]]*0.7,
   IF(data[[#This Row],[UnitPrice]]&gt;=10, data[[#This Row],[Revenue]]*0.6,
      data[[#This Row],[Revenue]]*0.5))</f>
        <v>30</v>
      </c>
      <c r="L5424" s="9">
        <f>data[[#This Row],[Revenue]]*0.75</f>
        <v>45</v>
      </c>
      <c r="M5424" s="26">
        <f>IF(data[[#This Row],[Cost]]&gt;0, (data[[#This Row],[Profit]]/data[[#This Row],[Cost]]), 0)</f>
        <v>1.5</v>
      </c>
      <c r="N5424" s="17">
        <f t="shared" si="84"/>
        <v>53.723190515806934</v>
      </c>
    </row>
    <row r="5425" spans="1:14" x14ac:dyDescent="0.35">
      <c r="A5425" s="2" t="s">
        <v>8930</v>
      </c>
      <c r="B5425" s="2" t="s">
        <v>1662</v>
      </c>
      <c r="C5425" s="14" t="s">
        <v>1663</v>
      </c>
      <c r="D5425" s="2">
        <v>12</v>
      </c>
      <c r="E5425" s="3">
        <v>40795.525000000001</v>
      </c>
      <c r="F5425" s="17">
        <v>1.45</v>
      </c>
      <c r="G5425" s="2">
        <v>18237</v>
      </c>
      <c r="H5425" s="2" t="s">
        <v>13</v>
      </c>
      <c r="I5425" s="17">
        <v>17.399999999999999</v>
      </c>
      <c r="J5425" s="4">
        <v>40787</v>
      </c>
      <c r="K5425" s="17">
        <f>IF(data[[#This Row],[UnitPrice]]&gt;=20, data[[#This Row],[Revenue]]*0.7,
   IF(data[[#This Row],[UnitPrice]]&gt;=10, data[[#This Row],[Revenue]]*0.6,
      data[[#This Row],[Revenue]]*0.5))</f>
        <v>8.6999999999999993</v>
      </c>
      <c r="L5425" s="9">
        <f>data[[#This Row],[Revenue]]*0.75</f>
        <v>13.049999999999999</v>
      </c>
      <c r="M5425" s="26">
        <f>IF(data[[#This Row],[Cost]]&gt;0, (data[[#This Row],[Profit]]/data[[#This Row],[Cost]]), 0)</f>
        <v>1.5</v>
      </c>
      <c r="N5425" s="17">
        <f t="shared" si="84"/>
        <v>53.720578443612098</v>
      </c>
    </row>
    <row r="5426" spans="1:14" x14ac:dyDescent="0.35">
      <c r="A5426" s="2" t="s">
        <v>9666</v>
      </c>
      <c r="B5426" s="2" t="s">
        <v>1662</v>
      </c>
      <c r="C5426" s="14" t="s">
        <v>1663</v>
      </c>
      <c r="D5426" s="2">
        <v>12</v>
      </c>
      <c r="E5426" s="3">
        <v>40734.445138888892</v>
      </c>
      <c r="F5426" s="17">
        <v>1.45</v>
      </c>
      <c r="G5426" s="2">
        <v>14844</v>
      </c>
      <c r="H5426" s="2" t="s">
        <v>13</v>
      </c>
      <c r="I5426" s="17">
        <v>17.399999999999999</v>
      </c>
      <c r="J5426" s="4">
        <v>40725</v>
      </c>
      <c r="K5426" s="17">
        <f>IF(data[[#This Row],[UnitPrice]]&gt;=20, data[[#This Row],[Revenue]]*0.7,
   IF(data[[#This Row],[UnitPrice]]&gt;=10, data[[#This Row],[Revenue]]*0.6,
      data[[#This Row],[Revenue]]*0.5))</f>
        <v>8.6999999999999993</v>
      </c>
      <c r="L5426" s="9">
        <f>data[[#This Row],[Revenue]]*0.75</f>
        <v>13.049999999999999</v>
      </c>
      <c r="M5426" s="26">
        <f>IF(data[[#This Row],[Cost]]&gt;0, (data[[#This Row],[Profit]]/data[[#This Row],[Cost]]), 0)</f>
        <v>1.5</v>
      </c>
      <c r="N5426" s="17">
        <f t="shared" si="84"/>
        <v>53.735699417152318</v>
      </c>
    </row>
    <row r="5427" spans="1:14" x14ac:dyDescent="0.35">
      <c r="A5427" s="2" t="s">
        <v>11751</v>
      </c>
      <c r="B5427" s="2" t="s">
        <v>1662</v>
      </c>
      <c r="C5427" s="14" t="s">
        <v>1663</v>
      </c>
      <c r="D5427" s="2">
        <v>12</v>
      </c>
      <c r="E5427" s="3">
        <v>40736.53402777778</v>
      </c>
      <c r="F5427" s="17">
        <v>1.45</v>
      </c>
      <c r="G5427" s="2">
        <v>18237</v>
      </c>
      <c r="H5427" s="2" t="s">
        <v>13</v>
      </c>
      <c r="I5427" s="17">
        <v>17.399999999999999</v>
      </c>
      <c r="J5427" s="4">
        <v>40725</v>
      </c>
      <c r="K5427" s="17">
        <f>IF(data[[#This Row],[UnitPrice]]&gt;=20, data[[#This Row],[Revenue]]*0.7,
   IF(data[[#This Row],[UnitPrice]]&gt;=10, data[[#This Row],[Revenue]]*0.6,
      data[[#This Row],[Revenue]]*0.5))</f>
        <v>8.6999999999999993</v>
      </c>
      <c r="L5427" s="9">
        <f>data[[#This Row],[Revenue]]*0.75</f>
        <v>13.049999999999999</v>
      </c>
      <c r="M5427" s="26">
        <f>IF(data[[#This Row],[Cost]]&gt;0, (data[[#This Row],[Profit]]/data[[#This Row],[Cost]]), 0)</f>
        <v>1.5</v>
      </c>
      <c r="N5427" s="17">
        <f t="shared" si="84"/>
        <v>53.750832986255674</v>
      </c>
    </row>
    <row r="5428" spans="1:14" x14ac:dyDescent="0.35">
      <c r="A5428" s="2" t="s">
        <v>7845</v>
      </c>
      <c r="B5428" s="2" t="s">
        <v>7846</v>
      </c>
      <c r="C5428" s="14" t="s">
        <v>7847</v>
      </c>
      <c r="D5428" s="2">
        <v>30</v>
      </c>
      <c r="E5428" s="3">
        <v>40582.599305555559</v>
      </c>
      <c r="F5428" s="17">
        <v>0.82</v>
      </c>
      <c r="G5428" s="2">
        <v>13089</v>
      </c>
      <c r="H5428" s="2" t="s">
        <v>13</v>
      </c>
      <c r="I5428" s="17">
        <v>24.6</v>
      </c>
      <c r="J5428" s="4">
        <v>40575</v>
      </c>
      <c r="K5428" s="17">
        <f>IF(data[[#This Row],[UnitPrice]]&gt;=20, data[[#This Row],[Revenue]]*0.7,
   IF(data[[#This Row],[UnitPrice]]&gt;=10, data[[#This Row],[Revenue]]*0.6,
      data[[#This Row],[Revenue]]*0.5))</f>
        <v>12.3</v>
      </c>
      <c r="L5428" s="9">
        <f>data[[#This Row],[Revenue]]*0.75</f>
        <v>18.450000000000003</v>
      </c>
      <c r="M5428" s="26">
        <f>IF(data[[#This Row],[Cost]]&gt;0, (data[[#This Row],[Profit]]/data[[#This Row],[Cost]]), 0)</f>
        <v>1.5000000000000002</v>
      </c>
      <c r="N5428" s="17">
        <f t="shared" si="84"/>
        <v>53.765979166666618</v>
      </c>
    </row>
    <row r="5429" spans="1:14" x14ac:dyDescent="0.35">
      <c r="A5429" s="2" t="s">
        <v>9064</v>
      </c>
      <c r="B5429" s="2" t="s">
        <v>7846</v>
      </c>
      <c r="C5429" s="14" t="s">
        <v>7847</v>
      </c>
      <c r="D5429" s="2">
        <v>10</v>
      </c>
      <c r="E5429" s="3">
        <v>40886.414583333331</v>
      </c>
      <c r="F5429" s="17">
        <v>0.82</v>
      </c>
      <c r="G5429" s="2">
        <v>15358</v>
      </c>
      <c r="H5429" s="2" t="s">
        <v>13</v>
      </c>
      <c r="I5429" s="17">
        <v>8.1999999999999993</v>
      </c>
      <c r="J5429" s="4">
        <v>40878</v>
      </c>
      <c r="K5429" s="17">
        <f>IF(data[[#This Row],[UnitPrice]]&gt;=20, data[[#This Row],[Revenue]]*0.7,
   IF(data[[#This Row],[UnitPrice]]&gt;=10, data[[#This Row],[Revenue]]*0.6,
      data[[#This Row],[Revenue]]*0.5))</f>
        <v>4.0999999999999996</v>
      </c>
      <c r="L5429" s="9">
        <f>data[[#This Row],[Revenue]]*0.75</f>
        <v>6.1499999999999995</v>
      </c>
      <c r="M5429" s="26">
        <f>IF(data[[#This Row],[Cost]]&gt;0, (data[[#This Row],[Profit]]/data[[#This Row],[Cost]]), 0)</f>
        <v>1.5</v>
      </c>
      <c r="N5429" s="17">
        <f t="shared" si="84"/>
        <v>53.778136723634795</v>
      </c>
    </row>
    <row r="5430" spans="1:14" x14ac:dyDescent="0.35">
      <c r="A5430" s="2" t="s">
        <v>9285</v>
      </c>
      <c r="B5430" s="2" t="s">
        <v>7846</v>
      </c>
      <c r="C5430" s="14" t="s">
        <v>7847</v>
      </c>
      <c r="D5430" s="2">
        <v>10</v>
      </c>
      <c r="E5430" s="3">
        <v>40612.511805555558</v>
      </c>
      <c r="F5430" s="17">
        <v>0.82</v>
      </c>
      <c r="G5430" s="2">
        <v>14290</v>
      </c>
      <c r="H5430" s="2" t="s">
        <v>13</v>
      </c>
      <c r="I5430" s="17">
        <v>8.1999999999999993</v>
      </c>
      <c r="J5430" s="4">
        <v>40603</v>
      </c>
      <c r="K5430" s="17">
        <f>IF(data[[#This Row],[UnitPrice]]&gt;=20, data[[#This Row],[Revenue]]*0.7,
   IF(data[[#This Row],[UnitPrice]]&gt;=10, data[[#This Row],[Revenue]]*0.6,
      data[[#This Row],[Revenue]]*0.5))</f>
        <v>4.0999999999999996</v>
      </c>
      <c r="L5430" s="9">
        <f>data[[#This Row],[Revenue]]*0.75</f>
        <v>6.1499999999999995</v>
      </c>
      <c r="M5430" s="26">
        <f>IF(data[[#This Row],[Cost]]&gt;0, (data[[#This Row],[Profit]]/data[[#This Row],[Cost]]), 0)</f>
        <v>1.5</v>
      </c>
      <c r="N5430" s="17">
        <f t="shared" si="84"/>
        <v>53.79714345287735</v>
      </c>
    </row>
    <row r="5431" spans="1:14" x14ac:dyDescent="0.35">
      <c r="A5431" s="2" t="s">
        <v>9287</v>
      </c>
      <c r="B5431" s="2" t="s">
        <v>7846</v>
      </c>
      <c r="C5431" s="14" t="s">
        <v>7847</v>
      </c>
      <c r="D5431" s="2">
        <v>20</v>
      </c>
      <c r="E5431" s="3">
        <v>40612.521527777775</v>
      </c>
      <c r="F5431" s="17">
        <v>0.82</v>
      </c>
      <c r="G5431" s="2">
        <v>16912</v>
      </c>
      <c r="H5431" s="2" t="s">
        <v>13</v>
      </c>
      <c r="I5431" s="17">
        <v>16.399999999999999</v>
      </c>
      <c r="J5431" s="4">
        <v>40603</v>
      </c>
      <c r="K5431" s="17">
        <f>IF(data[[#This Row],[UnitPrice]]&gt;=20, data[[#This Row],[Revenue]]*0.7,
   IF(data[[#This Row],[UnitPrice]]&gt;=10, data[[#This Row],[Revenue]]*0.6,
      data[[#This Row],[Revenue]]*0.5))</f>
        <v>8.1999999999999993</v>
      </c>
      <c r="L5431" s="9">
        <f>data[[#This Row],[Revenue]]*0.75</f>
        <v>12.299999999999999</v>
      </c>
      <c r="M5431" s="26">
        <f>IF(data[[#This Row],[Cost]]&gt;0, (data[[#This Row],[Profit]]/data[[#This Row],[Cost]]), 0)</f>
        <v>1.5</v>
      </c>
      <c r="N5431" s="17">
        <f t="shared" si="84"/>
        <v>53.81616604088439</v>
      </c>
    </row>
    <row r="5432" spans="1:14" hidden="1" x14ac:dyDescent="0.35">
      <c r="A5432" s="2" t="s">
        <v>3391</v>
      </c>
      <c r="B5432" s="2" t="s">
        <v>3144</v>
      </c>
      <c r="C5432" s="14" t="s">
        <v>3145</v>
      </c>
      <c r="D5432" s="2">
        <v>6</v>
      </c>
      <c r="E5432" s="3">
        <v>40576.525000000001</v>
      </c>
      <c r="F5432" s="17">
        <v>3.75</v>
      </c>
      <c r="G5432" s="2">
        <v>13491</v>
      </c>
      <c r="H5432" s="2" t="s">
        <v>13</v>
      </c>
      <c r="I5432" s="17">
        <v>22.5</v>
      </c>
      <c r="J5432" s="4">
        <v>40575</v>
      </c>
      <c r="K5432" s="17">
        <f>IF(data[[#This Row],[UnitPrice]]&gt;=20, data[[#This Row],[Revenue]]*0.7,
   IF(data[[#This Row],[UnitPrice]]&gt;=10, data[[#This Row],[Revenue]]*0.6,
      data[[#This Row],[Revenue]]*0.5))</f>
        <v>11.25</v>
      </c>
      <c r="L5432" s="9">
        <f>data[[#This Row],[Revenue]]*0.75</f>
        <v>16.875</v>
      </c>
      <c r="M5432" s="26">
        <f>IF(data[[#This Row],[Cost]]&gt;0, (data[[#This Row],[Profit]]/data[[#This Row],[Cost]]), 0)</f>
        <v>1.5</v>
      </c>
      <c r="N5432" s="17">
        <f t="shared" si="84"/>
        <v>53.831782136894773</v>
      </c>
    </row>
    <row r="5433" spans="1:14" hidden="1" x14ac:dyDescent="0.35">
      <c r="A5433" s="2" t="s">
        <v>11885</v>
      </c>
      <c r="B5433" s="2" t="s">
        <v>3144</v>
      </c>
      <c r="C5433" s="14" t="s">
        <v>3145</v>
      </c>
      <c r="D5433" s="2">
        <v>1</v>
      </c>
      <c r="E5433" s="3">
        <v>40767.646527777775</v>
      </c>
      <c r="F5433" s="17">
        <v>3.75</v>
      </c>
      <c r="G5433" s="2">
        <v>17757</v>
      </c>
      <c r="H5433" s="2" t="s">
        <v>13</v>
      </c>
      <c r="I5433" s="17">
        <v>3.75</v>
      </c>
      <c r="J5433" s="4">
        <v>40756</v>
      </c>
      <c r="K5433" s="17">
        <f>IF(data[[#This Row],[UnitPrice]]&gt;=20, data[[#This Row],[Revenue]]*0.7,
   IF(data[[#This Row],[UnitPrice]]&gt;=10, data[[#This Row],[Revenue]]*0.6,
      data[[#This Row],[Revenue]]*0.5))</f>
        <v>1.875</v>
      </c>
      <c r="L5433" s="9">
        <f>data[[#This Row],[Revenue]]*0.75</f>
        <v>2.8125</v>
      </c>
      <c r="M5433" s="26">
        <f>IF(data[[#This Row],[Cost]]&gt;0, (data[[#This Row],[Profit]]/data[[#This Row],[Cost]]), 0)</f>
        <v>1.5</v>
      </c>
      <c r="N5433" s="17">
        <f t="shared" si="84"/>
        <v>53.844864300626256</v>
      </c>
    </row>
    <row r="5434" spans="1:14" x14ac:dyDescent="0.35">
      <c r="A5434" s="2" t="s">
        <v>11253</v>
      </c>
      <c r="B5434" s="2" t="s">
        <v>9190</v>
      </c>
      <c r="C5434" s="14" t="s">
        <v>9191</v>
      </c>
      <c r="D5434" s="2">
        <v>12</v>
      </c>
      <c r="E5434" s="3">
        <v>40555.611805555556</v>
      </c>
      <c r="F5434" s="17">
        <v>1.95</v>
      </c>
      <c r="G5434" s="2">
        <v>12971</v>
      </c>
      <c r="H5434" s="2" t="s">
        <v>13</v>
      </c>
      <c r="I5434" s="17">
        <v>23.4</v>
      </c>
      <c r="J5434" s="4">
        <v>40544</v>
      </c>
      <c r="K5434" s="17">
        <f>IF(data[[#This Row],[UnitPrice]]&gt;=20, data[[#This Row],[Revenue]]*0.7,
   IF(data[[#This Row],[UnitPrice]]&gt;=10, data[[#This Row],[Revenue]]*0.6,
      data[[#This Row],[Revenue]]*0.5))</f>
        <v>11.7</v>
      </c>
      <c r="L5434" s="9">
        <f>data[[#This Row],[Revenue]]*0.75</f>
        <v>17.549999999999997</v>
      </c>
      <c r="M5434" s="26">
        <f>IF(data[[#This Row],[Cost]]&gt;0, (data[[#This Row],[Profit]]/data[[#This Row],[Cost]]), 0)</f>
        <v>1.4999999999999998</v>
      </c>
      <c r="N5434" s="17">
        <f t="shared" si="84"/>
        <v>53.86578947368416</v>
      </c>
    </row>
    <row r="5435" spans="1:14" hidden="1" x14ac:dyDescent="0.35">
      <c r="A5435" s="2" t="s">
        <v>2638</v>
      </c>
      <c r="B5435" s="2" t="s">
        <v>270</v>
      </c>
      <c r="C5435" s="2" t="s">
        <v>271</v>
      </c>
      <c r="D5435" s="2">
        <v>1</v>
      </c>
      <c r="E5435" s="3">
        <v>40695.632638888892</v>
      </c>
      <c r="F5435" s="2">
        <v>2.5099999999999998</v>
      </c>
      <c r="G5435" s="2">
        <v>0</v>
      </c>
      <c r="H5435" s="2" t="s">
        <v>13</v>
      </c>
      <c r="I5435" s="2">
        <v>2.5099999999999998</v>
      </c>
      <c r="J5435" s="4">
        <v>40695</v>
      </c>
      <c r="K5435" s="17">
        <f>IF(data[[#This Row],[UnitPrice]]&gt;=20, data[[#This Row],[Revenue]]*0.7,
   IF(data[[#This Row],[UnitPrice]]&gt;=10, data[[#This Row],[Revenue]]*0.6,
      data[[#This Row],[Revenue]]*0.5))</f>
        <v>1.2549999999999999</v>
      </c>
      <c r="L5435" s="9">
        <f>data[[#This Row],[Revenue]]*0.75</f>
        <v>1.8824999999999998</v>
      </c>
      <c r="M5435" s="26">
        <f>IF(data[[#This Row],[Cost]]&gt;0, (data[[#This Row],[Profit]]/data[[#This Row],[Cost]]), 0)</f>
        <v>1.5</v>
      </c>
      <c r="N5435" s="17">
        <f t="shared" si="84"/>
        <v>53.87852068533217</v>
      </c>
    </row>
    <row r="5436" spans="1:14" x14ac:dyDescent="0.35">
      <c r="A5436" s="2" t="s">
        <v>269</v>
      </c>
      <c r="B5436" s="2" t="s">
        <v>270</v>
      </c>
      <c r="C5436" s="14" t="s">
        <v>271</v>
      </c>
      <c r="D5436" s="2">
        <v>6</v>
      </c>
      <c r="E5436" s="3">
        <v>40190.63958333333</v>
      </c>
      <c r="F5436" s="17">
        <v>1.25</v>
      </c>
      <c r="G5436" s="2">
        <v>16928</v>
      </c>
      <c r="H5436" s="2" t="s">
        <v>13</v>
      </c>
      <c r="I5436" s="17">
        <v>7.5</v>
      </c>
      <c r="J5436" s="4">
        <v>40179</v>
      </c>
      <c r="K5436" s="17">
        <f>IF(data[[#This Row],[UnitPrice]]&gt;=20, data[[#This Row],[Revenue]]*0.7,
   IF(data[[#This Row],[UnitPrice]]&gt;=10, data[[#This Row],[Revenue]]*0.6,
      data[[#This Row],[Revenue]]*0.5))</f>
        <v>3.75</v>
      </c>
      <c r="L5436" s="9">
        <f>data[[#This Row],[Revenue]]*0.75</f>
        <v>5.625</v>
      </c>
      <c r="M5436" s="26">
        <f>IF(data[[#This Row],[Cost]]&gt;0, (data[[#This Row],[Profit]]/data[[#This Row],[Cost]]), 0)</f>
        <v>1.5</v>
      </c>
      <c r="N5436" s="17">
        <f t="shared" si="84"/>
        <v>53.899995819397944</v>
      </c>
    </row>
    <row r="5437" spans="1:14" x14ac:dyDescent="0.35">
      <c r="A5437" s="2" t="s">
        <v>311</v>
      </c>
      <c r="B5437" s="2" t="s">
        <v>270</v>
      </c>
      <c r="C5437" s="14" t="s">
        <v>271</v>
      </c>
      <c r="D5437" s="2">
        <v>12</v>
      </c>
      <c r="E5437" s="3">
        <v>40190.681250000001</v>
      </c>
      <c r="F5437" s="17">
        <v>1.25</v>
      </c>
      <c r="G5437" s="2">
        <v>12947</v>
      </c>
      <c r="H5437" s="2" t="s">
        <v>13</v>
      </c>
      <c r="I5437" s="17">
        <v>15</v>
      </c>
      <c r="J5437" s="4">
        <v>40179</v>
      </c>
      <c r="K5437" s="17">
        <f>IF(data[[#This Row],[UnitPrice]]&gt;=20, data[[#This Row],[Revenue]]*0.7,
   IF(data[[#This Row],[UnitPrice]]&gt;=10, data[[#This Row],[Revenue]]*0.6,
      data[[#This Row],[Revenue]]*0.5))</f>
        <v>7.5</v>
      </c>
      <c r="L5437" s="9">
        <f>data[[#This Row],[Revenue]]*0.75</f>
        <v>11.25</v>
      </c>
      <c r="M5437" s="26">
        <f>IF(data[[#This Row],[Cost]]&gt;0, (data[[#This Row],[Profit]]/data[[#This Row],[Cost]]), 0)</f>
        <v>1.5</v>
      </c>
      <c r="N5437" s="17">
        <f t="shared" si="84"/>
        <v>53.919401923881168</v>
      </c>
    </row>
    <row r="5438" spans="1:14" x14ac:dyDescent="0.35">
      <c r="A5438" s="2" t="s">
        <v>6575</v>
      </c>
      <c r="B5438" s="2" t="s">
        <v>270</v>
      </c>
      <c r="C5438" s="14" t="s">
        <v>271</v>
      </c>
      <c r="D5438" s="2">
        <v>12</v>
      </c>
      <c r="E5438" s="3">
        <v>40669.65</v>
      </c>
      <c r="F5438" s="17">
        <v>1.25</v>
      </c>
      <c r="G5438" s="2">
        <v>15462</v>
      </c>
      <c r="H5438" s="2" t="s">
        <v>13</v>
      </c>
      <c r="I5438" s="17">
        <v>15</v>
      </c>
      <c r="J5438" s="4">
        <v>40664</v>
      </c>
      <c r="K5438" s="17">
        <f>IF(data[[#This Row],[UnitPrice]]&gt;=20, data[[#This Row],[Revenue]]*0.7,
   IF(data[[#This Row],[UnitPrice]]&gt;=10, data[[#This Row],[Revenue]]*0.6,
      data[[#This Row],[Revenue]]*0.5))</f>
        <v>7.5</v>
      </c>
      <c r="L5438" s="9">
        <f>data[[#This Row],[Revenue]]*0.75</f>
        <v>11.25</v>
      </c>
      <c r="M5438" s="26">
        <f>IF(data[[#This Row],[Cost]]&gt;0, (data[[#This Row],[Profit]]/data[[#This Row],[Cost]]), 0)</f>
        <v>1.5</v>
      </c>
      <c r="N5438" s="17">
        <f t="shared" si="84"/>
        <v>53.935686192468566</v>
      </c>
    </row>
    <row r="5439" spans="1:14" x14ac:dyDescent="0.35">
      <c r="A5439" s="2" t="s">
        <v>6595</v>
      </c>
      <c r="B5439" s="2" t="s">
        <v>270</v>
      </c>
      <c r="C5439" s="14" t="s">
        <v>271</v>
      </c>
      <c r="D5439" s="2">
        <v>24</v>
      </c>
      <c r="E5439" s="3">
        <v>40700.402083333334</v>
      </c>
      <c r="F5439" s="17">
        <v>1.25</v>
      </c>
      <c r="G5439" s="2">
        <v>17690</v>
      </c>
      <c r="H5439" s="2" t="s">
        <v>13</v>
      </c>
      <c r="I5439" s="17">
        <v>30</v>
      </c>
      <c r="J5439" s="4">
        <v>40695</v>
      </c>
      <c r="K5439" s="17">
        <f>IF(data[[#This Row],[UnitPrice]]&gt;=20, data[[#This Row],[Revenue]]*0.7,
   IF(data[[#This Row],[UnitPrice]]&gt;=10, data[[#This Row],[Revenue]]*0.6,
      data[[#This Row],[Revenue]]*0.5))</f>
        <v>15</v>
      </c>
      <c r="L5439" s="9">
        <f>data[[#This Row],[Revenue]]*0.75</f>
        <v>22.5</v>
      </c>
      <c r="M5439" s="26">
        <f>IF(data[[#This Row],[Cost]]&gt;0, (data[[#This Row],[Profit]]/data[[#This Row],[Cost]]), 0)</f>
        <v>1.5</v>
      </c>
      <c r="N5439" s="17">
        <f t="shared" si="84"/>
        <v>53.951984093763031</v>
      </c>
    </row>
    <row r="5440" spans="1:14" x14ac:dyDescent="0.35">
      <c r="A5440" s="2" t="s">
        <v>6742</v>
      </c>
      <c r="B5440" s="2" t="s">
        <v>270</v>
      </c>
      <c r="C5440" s="14" t="s">
        <v>271</v>
      </c>
      <c r="D5440" s="2">
        <v>24</v>
      </c>
      <c r="E5440" s="3">
        <v>40761.451388888891</v>
      </c>
      <c r="F5440" s="17">
        <v>1.25</v>
      </c>
      <c r="G5440" s="2">
        <v>16626</v>
      </c>
      <c r="H5440" s="2" t="s">
        <v>13</v>
      </c>
      <c r="I5440" s="17">
        <v>30</v>
      </c>
      <c r="J5440" s="4">
        <v>40756</v>
      </c>
      <c r="K5440" s="17">
        <f>IF(data[[#This Row],[UnitPrice]]&gt;=20, data[[#This Row],[Revenue]]*0.7,
   IF(data[[#This Row],[UnitPrice]]&gt;=10, data[[#This Row],[Revenue]]*0.6,
      data[[#This Row],[Revenue]]*0.5))</f>
        <v>15</v>
      </c>
      <c r="L5440" s="9">
        <f>data[[#This Row],[Revenue]]*0.75</f>
        <v>22.5</v>
      </c>
      <c r="M5440" s="26">
        <f>IF(data[[#This Row],[Cost]]&gt;0, (data[[#This Row],[Profit]]/data[[#This Row],[Cost]]), 0)</f>
        <v>1.5</v>
      </c>
      <c r="N5440" s="17">
        <f t="shared" si="84"/>
        <v>53.962014237855897</v>
      </c>
    </row>
    <row r="5441" spans="1:14" hidden="1" x14ac:dyDescent="0.35">
      <c r="A5441" s="2" t="s">
        <v>8245</v>
      </c>
      <c r="B5441" s="2" t="s">
        <v>474</v>
      </c>
      <c r="C5441" s="14" t="s">
        <v>475</v>
      </c>
      <c r="D5441" s="2">
        <v>2</v>
      </c>
      <c r="E5441" s="3">
        <v>40824.716666666667</v>
      </c>
      <c r="F5441" s="17">
        <v>1.65</v>
      </c>
      <c r="G5441" s="2">
        <v>0</v>
      </c>
      <c r="H5441" s="2" t="s">
        <v>13</v>
      </c>
      <c r="I5441" s="17">
        <v>3.3</v>
      </c>
      <c r="J5441" s="4">
        <v>40817</v>
      </c>
      <c r="K5441" s="17">
        <f>IF(data[[#This Row],[UnitPrice]]&gt;=20, data[[#This Row],[Revenue]]*0.7,
   IF(data[[#This Row],[UnitPrice]]&gt;=10, data[[#This Row],[Revenue]]*0.6,
      data[[#This Row],[Revenue]]*0.5))</f>
        <v>1.65</v>
      </c>
      <c r="L5441" s="9">
        <f>data[[#This Row],[Revenue]]*0.75</f>
        <v>2.4749999999999996</v>
      </c>
      <c r="M5441" s="26">
        <f>IF(data[[#This Row],[Cost]]&gt;0, (data[[#This Row],[Profit]]/data[[#This Row],[Cost]]), 0)</f>
        <v>1.4999999999999998</v>
      </c>
      <c r="N5441" s="17">
        <f t="shared" si="84"/>
        <v>53.972052785923701</v>
      </c>
    </row>
    <row r="5442" spans="1:14" x14ac:dyDescent="0.35">
      <c r="A5442" s="2" t="s">
        <v>473</v>
      </c>
      <c r="B5442" s="2" t="s">
        <v>474</v>
      </c>
      <c r="C5442" s="14" t="s">
        <v>475</v>
      </c>
      <c r="D5442" s="2">
        <v>12</v>
      </c>
      <c r="E5442" s="3">
        <v>40221.519444444442</v>
      </c>
      <c r="F5442" s="17">
        <v>1.65</v>
      </c>
      <c r="G5442" s="2">
        <v>15363</v>
      </c>
      <c r="H5442" s="2" t="s">
        <v>13</v>
      </c>
      <c r="I5442" s="17">
        <v>19.8</v>
      </c>
      <c r="J5442" s="4">
        <v>40210</v>
      </c>
      <c r="K5442" s="17">
        <f>IF(data[[#This Row],[UnitPrice]]&gt;=20, data[[#This Row],[Revenue]]*0.7,
   IF(data[[#This Row],[UnitPrice]]&gt;=10, data[[#This Row],[Revenue]]*0.6,
      data[[#This Row],[Revenue]]*0.5))</f>
        <v>9.9</v>
      </c>
      <c r="L5442" s="9">
        <f>data[[#This Row],[Revenue]]*0.75</f>
        <v>14.850000000000001</v>
      </c>
      <c r="M5442" s="26">
        <f>IF(data[[#This Row],[Cost]]&gt;0, (data[[#This Row],[Profit]]/data[[#This Row],[Cost]]), 0)</f>
        <v>1.5</v>
      </c>
      <c r="N5442" s="17">
        <f t="shared" ref="N5442:N5505" si="85">SUM(I5442:I13266)/COUNTA(_xlfn.UNIQUE(A5442:A13266))</f>
        <v>53.993290025146642</v>
      </c>
    </row>
    <row r="5443" spans="1:14" x14ac:dyDescent="0.35">
      <c r="A5443" s="2" t="s">
        <v>3797</v>
      </c>
      <c r="B5443" s="2" t="s">
        <v>474</v>
      </c>
      <c r="C5443" s="14" t="s">
        <v>475</v>
      </c>
      <c r="D5443" s="2">
        <v>12</v>
      </c>
      <c r="E5443" s="3">
        <v>40849.497916666667</v>
      </c>
      <c r="F5443" s="17">
        <v>1.65</v>
      </c>
      <c r="G5443" s="2">
        <v>17677</v>
      </c>
      <c r="H5443" s="2" t="s">
        <v>13</v>
      </c>
      <c r="I5443" s="17">
        <v>19.8</v>
      </c>
      <c r="J5443" s="4">
        <v>40848</v>
      </c>
      <c r="K5443" s="17">
        <f>IF(data[[#This Row],[UnitPrice]]&gt;=20, data[[#This Row],[Revenue]]*0.7,
   IF(data[[#This Row],[UnitPrice]]&gt;=10, data[[#This Row],[Revenue]]*0.6,
      data[[#This Row],[Revenue]]*0.5))</f>
        <v>9.9</v>
      </c>
      <c r="L5443" s="9">
        <f>data[[#This Row],[Revenue]]*0.75</f>
        <v>14.850000000000001</v>
      </c>
      <c r="M5443" s="26">
        <f>IF(data[[#This Row],[Cost]]&gt;0, (data[[#This Row],[Profit]]/data[[#This Row],[Cost]]), 0)</f>
        <v>1.5</v>
      </c>
      <c r="N5443" s="17">
        <f t="shared" si="85"/>
        <v>54.007626834381504</v>
      </c>
    </row>
    <row r="5444" spans="1:14" x14ac:dyDescent="0.35">
      <c r="A5444" s="2" t="s">
        <v>5450</v>
      </c>
      <c r="B5444" s="2" t="s">
        <v>474</v>
      </c>
      <c r="C5444" s="14" t="s">
        <v>475</v>
      </c>
      <c r="D5444" s="2">
        <v>12</v>
      </c>
      <c r="E5444" s="3">
        <v>40548.45208333333</v>
      </c>
      <c r="F5444" s="17">
        <v>1.65</v>
      </c>
      <c r="G5444" s="2">
        <v>15606</v>
      </c>
      <c r="H5444" s="2" t="s">
        <v>13</v>
      </c>
      <c r="I5444" s="17">
        <v>19.8</v>
      </c>
      <c r="J5444" s="4">
        <v>40544</v>
      </c>
      <c r="K5444" s="17">
        <f>IF(data[[#This Row],[UnitPrice]]&gt;=20, data[[#This Row],[Revenue]]*0.7,
   IF(data[[#This Row],[UnitPrice]]&gt;=10, data[[#This Row],[Revenue]]*0.6,
      data[[#This Row],[Revenue]]*0.5))</f>
        <v>9.9</v>
      </c>
      <c r="L5444" s="9">
        <f>data[[#This Row],[Revenue]]*0.75</f>
        <v>14.850000000000001</v>
      </c>
      <c r="M5444" s="26">
        <f>IF(data[[#This Row],[Cost]]&gt;0, (data[[#This Row],[Profit]]/data[[#This Row],[Cost]]), 0)</f>
        <v>1.5</v>
      </c>
      <c r="N5444" s="17">
        <f t="shared" si="85"/>
        <v>54.021975671140893</v>
      </c>
    </row>
    <row r="5445" spans="1:14" x14ac:dyDescent="0.35">
      <c r="A5445" s="2" t="s">
        <v>6240</v>
      </c>
      <c r="B5445" s="2" t="s">
        <v>474</v>
      </c>
      <c r="C5445" s="14" t="s">
        <v>475</v>
      </c>
      <c r="D5445" s="2">
        <v>12</v>
      </c>
      <c r="E5445" s="3">
        <v>40882.548611111109</v>
      </c>
      <c r="F5445" s="17">
        <v>1.65</v>
      </c>
      <c r="G5445" s="2">
        <v>13477</v>
      </c>
      <c r="H5445" s="2" t="s">
        <v>13</v>
      </c>
      <c r="I5445" s="17">
        <v>19.8</v>
      </c>
      <c r="J5445" s="4">
        <v>40878</v>
      </c>
      <c r="K5445" s="17">
        <f>IF(data[[#This Row],[UnitPrice]]&gt;=20, data[[#This Row],[Revenue]]*0.7,
   IF(data[[#This Row],[UnitPrice]]&gt;=10, data[[#This Row],[Revenue]]*0.6,
      data[[#This Row],[Revenue]]*0.5))</f>
        <v>9.9</v>
      </c>
      <c r="L5445" s="9">
        <f>data[[#This Row],[Revenue]]*0.75</f>
        <v>14.850000000000001</v>
      </c>
      <c r="M5445" s="26">
        <f>IF(data[[#This Row],[Cost]]&gt;0, (data[[#This Row],[Profit]]/data[[#This Row],[Cost]]), 0)</f>
        <v>1.5</v>
      </c>
      <c r="N5445" s="17">
        <f t="shared" si="85"/>
        <v>54.036336550566467</v>
      </c>
    </row>
    <row r="5446" spans="1:14" x14ac:dyDescent="0.35">
      <c r="A5446" s="2" t="s">
        <v>6735</v>
      </c>
      <c r="B5446" s="2" t="s">
        <v>474</v>
      </c>
      <c r="C5446" s="14" t="s">
        <v>475</v>
      </c>
      <c r="D5446" s="2">
        <v>12</v>
      </c>
      <c r="E5446" s="3">
        <v>40761.415277777778</v>
      </c>
      <c r="F5446" s="17">
        <v>1.65</v>
      </c>
      <c r="G5446" s="2">
        <v>17659</v>
      </c>
      <c r="H5446" s="2" t="s">
        <v>13</v>
      </c>
      <c r="I5446" s="17">
        <v>19.8</v>
      </c>
      <c r="J5446" s="4">
        <v>40756</v>
      </c>
      <c r="K5446" s="17">
        <f>IF(data[[#This Row],[UnitPrice]]&gt;=20, data[[#This Row],[Revenue]]*0.7,
   IF(data[[#This Row],[UnitPrice]]&gt;=10, data[[#This Row],[Revenue]]*0.6,
      data[[#This Row],[Revenue]]*0.5))</f>
        <v>9.9</v>
      </c>
      <c r="L5446" s="9">
        <f>data[[#This Row],[Revenue]]*0.75</f>
        <v>14.850000000000001</v>
      </c>
      <c r="M5446" s="26">
        <f>IF(data[[#This Row],[Cost]]&gt;0, (data[[#This Row],[Profit]]/data[[#This Row],[Cost]]), 0)</f>
        <v>1.5</v>
      </c>
      <c r="N5446" s="17">
        <f t="shared" si="85"/>
        <v>54.050709487825308</v>
      </c>
    </row>
    <row r="5447" spans="1:14" x14ac:dyDescent="0.35">
      <c r="A5447" s="2" t="s">
        <v>7300</v>
      </c>
      <c r="B5447" s="2" t="s">
        <v>474</v>
      </c>
      <c r="C5447" s="14" t="s">
        <v>475</v>
      </c>
      <c r="D5447" s="2">
        <v>36</v>
      </c>
      <c r="E5447" s="3">
        <v>40670.536805555559</v>
      </c>
      <c r="F5447" s="17">
        <v>1.65</v>
      </c>
      <c r="G5447" s="2">
        <v>14262</v>
      </c>
      <c r="H5447" s="2" t="s">
        <v>13</v>
      </c>
      <c r="I5447" s="17">
        <v>59.4</v>
      </c>
      <c r="J5447" s="4">
        <v>40664</v>
      </c>
      <c r="K5447" s="17">
        <f>IF(data[[#This Row],[UnitPrice]]&gt;=20, data[[#This Row],[Revenue]]*0.7,
   IF(data[[#This Row],[UnitPrice]]&gt;=10, data[[#This Row],[Revenue]]*0.6,
      data[[#This Row],[Revenue]]*0.5))</f>
        <v>29.7</v>
      </c>
      <c r="L5447" s="9">
        <f>data[[#This Row],[Revenue]]*0.75</f>
        <v>44.55</v>
      </c>
      <c r="M5447" s="26">
        <f>IF(data[[#This Row],[Cost]]&gt;0, (data[[#This Row],[Profit]]/data[[#This Row],[Cost]]), 0)</f>
        <v>1.5</v>
      </c>
      <c r="N5447" s="17">
        <f t="shared" si="85"/>
        <v>54.06509449811</v>
      </c>
    </row>
    <row r="5448" spans="1:14" x14ac:dyDescent="0.35">
      <c r="A5448" s="2" t="s">
        <v>8705</v>
      </c>
      <c r="B5448" s="2" t="s">
        <v>474</v>
      </c>
      <c r="C5448" s="14" t="s">
        <v>475</v>
      </c>
      <c r="D5448" s="2">
        <v>12</v>
      </c>
      <c r="E5448" s="3">
        <v>40703.419444444444</v>
      </c>
      <c r="F5448" s="17">
        <v>1.65</v>
      </c>
      <c r="G5448" s="2">
        <v>15521</v>
      </c>
      <c r="H5448" s="2" t="s">
        <v>13</v>
      </c>
      <c r="I5448" s="17">
        <v>19.8</v>
      </c>
      <c r="J5448" s="4">
        <v>40695</v>
      </c>
      <c r="K5448" s="17">
        <f>IF(data[[#This Row],[UnitPrice]]&gt;=20, data[[#This Row],[Revenue]]*0.7,
   IF(data[[#This Row],[UnitPrice]]&gt;=10, data[[#This Row],[Revenue]]*0.6,
      data[[#This Row],[Revenue]]*0.5))</f>
        <v>9.9</v>
      </c>
      <c r="L5448" s="9">
        <f>data[[#This Row],[Revenue]]*0.75</f>
        <v>14.850000000000001</v>
      </c>
      <c r="M5448" s="26">
        <f>IF(data[[#This Row],[Cost]]&gt;0, (data[[#This Row],[Profit]]/data[[#This Row],[Cost]]), 0)</f>
        <v>1.5</v>
      </c>
      <c r="N5448" s="17">
        <f t="shared" si="85"/>
        <v>54.062852941176423</v>
      </c>
    </row>
    <row r="5449" spans="1:14" x14ac:dyDescent="0.35">
      <c r="A5449" s="2" t="s">
        <v>8738</v>
      </c>
      <c r="B5449" s="2" t="s">
        <v>474</v>
      </c>
      <c r="C5449" s="14" t="s">
        <v>475</v>
      </c>
      <c r="D5449" s="2">
        <v>12</v>
      </c>
      <c r="E5449" s="3">
        <v>40703.549305555556</v>
      </c>
      <c r="F5449" s="17">
        <v>1.65</v>
      </c>
      <c r="G5449" s="2">
        <v>15462</v>
      </c>
      <c r="H5449" s="2" t="s">
        <v>13</v>
      </c>
      <c r="I5449" s="17">
        <v>19.8</v>
      </c>
      <c r="J5449" s="4">
        <v>40695</v>
      </c>
      <c r="K5449" s="17">
        <f>IF(data[[#This Row],[UnitPrice]]&gt;=20, data[[#This Row],[Revenue]]*0.7,
   IF(data[[#This Row],[UnitPrice]]&gt;=10, data[[#This Row],[Revenue]]*0.6,
      data[[#This Row],[Revenue]]*0.5))</f>
        <v>9.9</v>
      </c>
      <c r="L5449" s="9">
        <f>data[[#This Row],[Revenue]]*0.75</f>
        <v>14.850000000000001</v>
      </c>
      <c r="M5449" s="26">
        <f>IF(data[[#This Row],[Cost]]&gt;0, (data[[#This Row],[Profit]]/data[[#This Row],[Cost]]), 0)</f>
        <v>1.5</v>
      </c>
      <c r="N5449" s="17">
        <f t="shared" si="85"/>
        <v>54.077255149222324</v>
      </c>
    </row>
    <row r="5450" spans="1:14" x14ac:dyDescent="0.35">
      <c r="A5450" s="2" t="s">
        <v>9827</v>
      </c>
      <c r="B5450" s="2" t="s">
        <v>474</v>
      </c>
      <c r="C5450" s="14" t="s">
        <v>475</v>
      </c>
      <c r="D5450" s="2">
        <v>12</v>
      </c>
      <c r="E5450" s="3">
        <v>40826.549305555556</v>
      </c>
      <c r="F5450" s="17">
        <v>1.65</v>
      </c>
      <c r="G5450" s="2">
        <v>16954</v>
      </c>
      <c r="H5450" s="2" t="s">
        <v>13</v>
      </c>
      <c r="I5450" s="17">
        <v>19.8</v>
      </c>
      <c r="J5450" s="4">
        <v>40817</v>
      </c>
      <c r="K5450" s="17">
        <f>IF(data[[#This Row],[UnitPrice]]&gt;=20, data[[#This Row],[Revenue]]*0.7,
   IF(data[[#This Row],[UnitPrice]]&gt;=10, data[[#This Row],[Revenue]]*0.6,
      data[[#This Row],[Revenue]]*0.5))</f>
        <v>9.9</v>
      </c>
      <c r="L5450" s="9">
        <f>data[[#This Row],[Revenue]]*0.75</f>
        <v>14.850000000000001</v>
      </c>
      <c r="M5450" s="26">
        <f>IF(data[[#This Row],[Cost]]&gt;0, (data[[#This Row],[Profit]]/data[[#This Row],[Cost]]), 0)</f>
        <v>1.5</v>
      </c>
      <c r="N5450" s="17">
        <f t="shared" si="85"/>
        <v>54.091669470142932</v>
      </c>
    </row>
    <row r="5451" spans="1:14" x14ac:dyDescent="0.35">
      <c r="A5451" s="2" t="s">
        <v>10600</v>
      </c>
      <c r="B5451" s="2" t="s">
        <v>474</v>
      </c>
      <c r="C5451" s="14" t="s">
        <v>475</v>
      </c>
      <c r="D5451" s="2">
        <v>12</v>
      </c>
      <c r="E5451" s="3">
        <v>40705.661805555559</v>
      </c>
      <c r="F5451" s="17">
        <v>1.65</v>
      </c>
      <c r="G5451" s="2">
        <v>14868</v>
      </c>
      <c r="H5451" s="2" t="s">
        <v>13</v>
      </c>
      <c r="I5451" s="17">
        <v>19.8</v>
      </c>
      <c r="J5451" s="4">
        <v>40695</v>
      </c>
      <c r="K5451" s="17">
        <f>IF(data[[#This Row],[UnitPrice]]&gt;=20, data[[#This Row],[Revenue]]*0.7,
   IF(data[[#This Row],[UnitPrice]]&gt;=10, data[[#This Row],[Revenue]]*0.6,
      data[[#This Row],[Revenue]]*0.5))</f>
        <v>9.9</v>
      </c>
      <c r="L5451" s="9">
        <f>data[[#This Row],[Revenue]]*0.75</f>
        <v>14.850000000000001</v>
      </c>
      <c r="M5451" s="26">
        <f>IF(data[[#This Row],[Cost]]&gt;0, (data[[#This Row],[Profit]]/data[[#This Row],[Cost]]), 0)</f>
        <v>1.5</v>
      </c>
      <c r="N5451" s="17">
        <f t="shared" si="85"/>
        <v>54.106095919225872</v>
      </c>
    </row>
    <row r="5452" spans="1:14" x14ac:dyDescent="0.35">
      <c r="A5452" s="2" t="s">
        <v>11182</v>
      </c>
      <c r="B5452" s="2" t="s">
        <v>474</v>
      </c>
      <c r="C5452" s="14" t="s">
        <v>475</v>
      </c>
      <c r="D5452" s="2">
        <v>12</v>
      </c>
      <c r="E5452" s="3">
        <v>40555.429166666669</v>
      </c>
      <c r="F5452" s="17">
        <v>1.65</v>
      </c>
      <c r="G5452" s="2">
        <v>14146</v>
      </c>
      <c r="H5452" s="2" t="s">
        <v>13</v>
      </c>
      <c r="I5452" s="17">
        <v>19.8</v>
      </c>
      <c r="J5452" s="4">
        <v>40544</v>
      </c>
      <c r="K5452" s="17">
        <f>IF(data[[#This Row],[UnitPrice]]&gt;=20, data[[#This Row],[Revenue]]*0.7,
   IF(data[[#This Row],[UnitPrice]]&gt;=10, data[[#This Row],[Revenue]]*0.6,
      data[[#This Row],[Revenue]]*0.5))</f>
        <v>9.9</v>
      </c>
      <c r="L5452" s="9">
        <f>data[[#This Row],[Revenue]]*0.75</f>
        <v>14.850000000000001</v>
      </c>
      <c r="M5452" s="26">
        <f>IF(data[[#This Row],[Cost]]&gt;0, (data[[#This Row],[Profit]]/data[[#This Row],[Cost]]), 0)</f>
        <v>1.5</v>
      </c>
      <c r="N5452" s="17">
        <f t="shared" si="85"/>
        <v>54.12053451178447</v>
      </c>
    </row>
    <row r="5453" spans="1:14" x14ac:dyDescent="0.35">
      <c r="A5453" s="2" t="s">
        <v>11289</v>
      </c>
      <c r="B5453" s="2" t="s">
        <v>474</v>
      </c>
      <c r="C5453" s="14" t="s">
        <v>475</v>
      </c>
      <c r="D5453" s="2">
        <v>4</v>
      </c>
      <c r="E5453" s="3">
        <v>40555.82916666667</v>
      </c>
      <c r="F5453" s="17">
        <v>1.65</v>
      </c>
      <c r="G5453" s="2">
        <v>17566</v>
      </c>
      <c r="H5453" s="2" t="s">
        <v>13</v>
      </c>
      <c r="I5453" s="17">
        <v>6.6</v>
      </c>
      <c r="J5453" s="4">
        <v>40544</v>
      </c>
      <c r="K5453" s="17">
        <f>IF(data[[#This Row],[UnitPrice]]&gt;=20, data[[#This Row],[Revenue]]*0.7,
   IF(data[[#This Row],[UnitPrice]]&gt;=10, data[[#This Row],[Revenue]]*0.6,
      data[[#This Row],[Revenue]]*0.5))</f>
        <v>3.3</v>
      </c>
      <c r="L5453" s="9">
        <f>data[[#This Row],[Revenue]]*0.75</f>
        <v>4.9499999999999993</v>
      </c>
      <c r="M5453" s="26">
        <f>IF(data[[#This Row],[Cost]]&gt;0, (data[[#This Row],[Profit]]/data[[#This Row],[Cost]]), 0)</f>
        <v>1.4999999999999998</v>
      </c>
      <c r="N5453" s="17">
        <f t="shared" si="85"/>
        <v>54.134985263157851</v>
      </c>
    </row>
    <row r="5454" spans="1:14" hidden="1" x14ac:dyDescent="0.35">
      <c r="A5454" s="2" t="s">
        <v>9361</v>
      </c>
      <c r="B5454" s="2" t="s">
        <v>474</v>
      </c>
      <c r="C5454" s="14" t="s">
        <v>475</v>
      </c>
      <c r="D5454" s="2">
        <v>2</v>
      </c>
      <c r="E5454" s="3">
        <v>40643.426388888889</v>
      </c>
      <c r="F5454" s="17">
        <v>4.13</v>
      </c>
      <c r="G5454" s="2">
        <v>0</v>
      </c>
      <c r="H5454" s="2" t="s">
        <v>13</v>
      </c>
      <c r="I5454" s="17">
        <v>8.26</v>
      </c>
      <c r="J5454" s="4">
        <v>40634</v>
      </c>
      <c r="K5454" s="17">
        <f>IF(data[[#This Row],[UnitPrice]]&gt;=20, data[[#This Row],[Revenue]]*0.7,
   IF(data[[#This Row],[UnitPrice]]&gt;=10, data[[#This Row],[Revenue]]*0.6,
      data[[#This Row],[Revenue]]*0.5))</f>
        <v>4.13</v>
      </c>
      <c r="L5454" s="9">
        <f>data[[#This Row],[Revenue]]*0.75</f>
        <v>6.1950000000000003</v>
      </c>
      <c r="M5454" s="26">
        <f>IF(data[[#This Row],[Cost]]&gt;0, (data[[#This Row],[Profit]]/data[[#This Row],[Cost]]), 0)</f>
        <v>1.5</v>
      </c>
      <c r="N5454" s="17">
        <f t="shared" si="85"/>
        <v>54.155008424599792</v>
      </c>
    </row>
    <row r="5455" spans="1:14" hidden="1" x14ac:dyDescent="0.35">
      <c r="A5455" s="2" t="s">
        <v>10014</v>
      </c>
      <c r="B5455" s="2" t="s">
        <v>474</v>
      </c>
      <c r="C5455" s="14" t="s">
        <v>475</v>
      </c>
      <c r="D5455" s="2">
        <v>12</v>
      </c>
      <c r="E5455" s="3">
        <v>40887.579861111109</v>
      </c>
      <c r="F5455" s="17">
        <v>1.65</v>
      </c>
      <c r="G5455" s="2">
        <v>0</v>
      </c>
      <c r="H5455" s="2" t="s">
        <v>13</v>
      </c>
      <c r="I5455" s="17">
        <v>19.799999999999997</v>
      </c>
      <c r="J5455" s="4">
        <v>40878</v>
      </c>
      <c r="K5455" s="17">
        <f>IF(data[[#This Row],[UnitPrice]]&gt;=20, data[[#This Row],[Revenue]]*0.7,
   IF(data[[#This Row],[UnitPrice]]&gt;=10, data[[#This Row],[Revenue]]*0.6,
      data[[#This Row],[Revenue]]*0.5))</f>
        <v>9.8999999999999986</v>
      </c>
      <c r="L5455" s="9">
        <f>data[[#This Row],[Revenue]]*0.75</f>
        <v>14.849999999999998</v>
      </c>
      <c r="M5455" s="26">
        <f>IF(data[[#This Row],[Cost]]&gt;0, (data[[#This Row],[Profit]]/data[[#This Row],[Cost]]), 0)</f>
        <v>1.5</v>
      </c>
      <c r="N5455" s="17">
        <f t="shared" si="85"/>
        <v>54.174348925410825</v>
      </c>
    </row>
    <row r="5456" spans="1:14" x14ac:dyDescent="0.35">
      <c r="A5456" s="2" t="s">
        <v>7467</v>
      </c>
      <c r="B5456" s="2" t="s">
        <v>7096</v>
      </c>
      <c r="C5456" s="14" t="s">
        <v>7097</v>
      </c>
      <c r="D5456" s="2">
        <v>8</v>
      </c>
      <c r="E5456" s="3">
        <v>40731.65625</v>
      </c>
      <c r="F5456" s="17">
        <v>0.85</v>
      </c>
      <c r="G5456" s="2">
        <v>16156</v>
      </c>
      <c r="H5456" s="2" t="s">
        <v>13</v>
      </c>
      <c r="I5456" s="17">
        <v>6.8</v>
      </c>
      <c r="J5456" s="4">
        <v>40725</v>
      </c>
      <c r="K5456" s="17">
        <f>IF(data[[#This Row],[UnitPrice]]&gt;=20, data[[#This Row],[Revenue]]*0.7,
   IF(data[[#This Row],[UnitPrice]]&gt;=10, data[[#This Row],[Revenue]]*0.6,
      data[[#This Row],[Revenue]]*0.5))</f>
        <v>3.4</v>
      </c>
      <c r="L5456" s="9">
        <f>data[[#This Row],[Revenue]]*0.75</f>
        <v>5.0999999999999996</v>
      </c>
      <c r="M5456" s="26">
        <f>IF(data[[#This Row],[Cost]]&gt;0, (data[[#This Row],[Profit]]/data[[#This Row],[Cost]]), 0)</f>
        <v>1.5</v>
      </c>
      <c r="N5456" s="17">
        <f t="shared" si="85"/>
        <v>54.188840640809396</v>
      </c>
    </row>
    <row r="5457" spans="1:14" x14ac:dyDescent="0.35">
      <c r="A5457" s="2" t="s">
        <v>8251</v>
      </c>
      <c r="B5457" s="2" t="s">
        <v>7096</v>
      </c>
      <c r="C5457" s="14" t="s">
        <v>7097</v>
      </c>
      <c r="D5457" s="2">
        <v>8</v>
      </c>
      <c r="E5457" s="3">
        <v>40855.398611111108</v>
      </c>
      <c r="F5457" s="17">
        <v>0.85</v>
      </c>
      <c r="G5457" s="2">
        <v>13985</v>
      </c>
      <c r="H5457" s="2" t="s">
        <v>13</v>
      </c>
      <c r="I5457" s="17">
        <v>6.8</v>
      </c>
      <c r="J5457" s="4">
        <v>40848</v>
      </c>
      <c r="K5457" s="17">
        <f>IF(data[[#This Row],[UnitPrice]]&gt;=20, data[[#This Row],[Revenue]]*0.7,
   IF(data[[#This Row],[UnitPrice]]&gt;=10, data[[#This Row],[Revenue]]*0.6,
      data[[#This Row],[Revenue]]*0.5))</f>
        <v>3.4</v>
      </c>
      <c r="L5457" s="9">
        <f>data[[#This Row],[Revenue]]*0.75</f>
        <v>5.0999999999999996</v>
      </c>
      <c r="M5457" s="26">
        <f>IF(data[[#This Row],[Cost]]&gt;0, (data[[#This Row],[Profit]]/data[[#This Row],[Cost]]), 0)</f>
        <v>1.5</v>
      </c>
      <c r="N5457" s="17">
        <f t="shared" si="85"/>
        <v>54.208827498945546</v>
      </c>
    </row>
    <row r="5458" spans="1:14" x14ac:dyDescent="0.35">
      <c r="A5458" s="2" t="s">
        <v>9120</v>
      </c>
      <c r="B5458" s="2" t="s">
        <v>7096</v>
      </c>
      <c r="C5458" s="14" t="s">
        <v>7097</v>
      </c>
      <c r="D5458" s="2">
        <v>8</v>
      </c>
      <c r="E5458" s="3">
        <v>40886.640972222223</v>
      </c>
      <c r="F5458" s="17">
        <v>0.85</v>
      </c>
      <c r="G5458" s="2">
        <v>17719</v>
      </c>
      <c r="H5458" s="2" t="s">
        <v>13</v>
      </c>
      <c r="I5458" s="17">
        <v>6.8</v>
      </c>
      <c r="J5458" s="4">
        <v>40878</v>
      </c>
      <c r="K5458" s="17">
        <f>IF(data[[#This Row],[UnitPrice]]&gt;=20, data[[#This Row],[Revenue]]*0.7,
   IF(data[[#This Row],[UnitPrice]]&gt;=10, data[[#This Row],[Revenue]]*0.6,
      data[[#This Row],[Revenue]]*0.5))</f>
        <v>3.4</v>
      </c>
      <c r="L5458" s="9">
        <f>data[[#This Row],[Revenue]]*0.75</f>
        <v>5.0999999999999996</v>
      </c>
      <c r="M5458" s="26">
        <f>IF(data[[#This Row],[Cost]]&gt;0, (data[[#This Row],[Profit]]/data[[#This Row],[Cost]]), 0)</f>
        <v>1.5</v>
      </c>
      <c r="N5458" s="17">
        <f t="shared" si="85"/>
        <v>54.228831223628653</v>
      </c>
    </row>
    <row r="5459" spans="1:14" x14ac:dyDescent="0.35">
      <c r="A5459" s="2" t="s">
        <v>315</v>
      </c>
      <c r="B5459" s="2" t="s">
        <v>316</v>
      </c>
      <c r="C5459" s="14" t="s">
        <v>317</v>
      </c>
      <c r="D5459" s="2">
        <v>384</v>
      </c>
      <c r="E5459" s="3">
        <v>40190.681944444441</v>
      </c>
      <c r="F5459" s="17">
        <v>2.95</v>
      </c>
      <c r="G5459" s="2">
        <v>13777</v>
      </c>
      <c r="H5459" s="2" t="s">
        <v>13</v>
      </c>
      <c r="I5459" s="17">
        <v>1132.8</v>
      </c>
      <c r="J5459" s="4">
        <v>40179</v>
      </c>
      <c r="K5459" s="17">
        <f>IF(data[[#This Row],[UnitPrice]]&gt;=20, data[[#This Row],[Revenue]]*0.7,
   IF(data[[#This Row],[UnitPrice]]&gt;=10, data[[#This Row],[Revenue]]*0.6,
      data[[#This Row],[Revenue]]*0.5))</f>
        <v>566.4</v>
      </c>
      <c r="L5459" s="9">
        <f>data[[#This Row],[Revenue]]*0.75</f>
        <v>849.59999999999991</v>
      </c>
      <c r="M5459" s="26">
        <f>IF(data[[#This Row],[Cost]]&gt;0, (data[[#This Row],[Profit]]/data[[#This Row],[Cost]]), 0)</f>
        <v>1.5</v>
      </c>
      <c r="N5459" s="17">
        <f t="shared" si="85"/>
        <v>54.248851836217767</v>
      </c>
    </row>
    <row r="5460" spans="1:14" x14ac:dyDescent="0.35">
      <c r="A5460" s="2" t="s">
        <v>469</v>
      </c>
      <c r="B5460" s="2" t="s">
        <v>316</v>
      </c>
      <c r="C5460" s="14" t="s">
        <v>317</v>
      </c>
      <c r="D5460" s="2">
        <v>8</v>
      </c>
      <c r="E5460" s="3">
        <v>40221.515972222223</v>
      </c>
      <c r="F5460" s="17">
        <v>3.39</v>
      </c>
      <c r="G5460" s="2">
        <v>17850</v>
      </c>
      <c r="H5460" s="2" t="s">
        <v>13</v>
      </c>
      <c r="I5460" s="17">
        <v>27.12</v>
      </c>
      <c r="J5460" s="4">
        <v>40210</v>
      </c>
      <c r="K5460" s="17">
        <f>IF(data[[#This Row],[UnitPrice]]&gt;=20, data[[#This Row],[Revenue]]*0.7,
   IF(data[[#This Row],[UnitPrice]]&gt;=10, data[[#This Row],[Revenue]]*0.6,
      data[[#This Row],[Revenue]]*0.5))</f>
        <v>13.56</v>
      </c>
      <c r="L5460" s="9">
        <f>data[[#This Row],[Revenue]]*0.75</f>
        <v>20.34</v>
      </c>
      <c r="M5460" s="26">
        <f>IF(data[[#This Row],[Cost]]&gt;0, (data[[#This Row],[Profit]]/data[[#This Row],[Cost]]), 0)</f>
        <v>1.5</v>
      </c>
      <c r="N5460" s="17">
        <f t="shared" si="85"/>
        <v>53.793382601351297</v>
      </c>
    </row>
    <row r="5461" spans="1:14" x14ac:dyDescent="0.35">
      <c r="A5461" s="2" t="s">
        <v>1667</v>
      </c>
      <c r="B5461" s="2" t="s">
        <v>316</v>
      </c>
      <c r="C5461" s="14" t="s">
        <v>317</v>
      </c>
      <c r="D5461" s="2">
        <v>8</v>
      </c>
      <c r="E5461" s="3">
        <v>40433.4375</v>
      </c>
      <c r="F5461" s="17">
        <v>3.75</v>
      </c>
      <c r="G5461" s="2">
        <v>14299</v>
      </c>
      <c r="H5461" s="2" t="s">
        <v>13</v>
      </c>
      <c r="I5461" s="17">
        <v>30</v>
      </c>
      <c r="J5461" s="4">
        <v>40422</v>
      </c>
      <c r="K5461" s="17">
        <f>IF(data[[#This Row],[UnitPrice]]&gt;=20, data[[#This Row],[Revenue]]*0.7,
   IF(data[[#This Row],[UnitPrice]]&gt;=10, data[[#This Row],[Revenue]]*0.6,
      data[[#This Row],[Revenue]]*0.5))</f>
        <v>15</v>
      </c>
      <c r="L5461" s="9">
        <f>data[[#This Row],[Revenue]]*0.75</f>
        <v>22.5</v>
      </c>
      <c r="M5461" s="26">
        <f>IF(data[[#This Row],[Cost]]&gt;0, (data[[#This Row],[Profit]]/data[[#This Row],[Cost]]), 0)</f>
        <v>1.5</v>
      </c>
      <c r="N5461" s="17">
        <f t="shared" si="85"/>
        <v>53.804651457541141</v>
      </c>
    </row>
    <row r="5462" spans="1:14" x14ac:dyDescent="0.35">
      <c r="A5462" s="2" t="s">
        <v>4415</v>
      </c>
      <c r="B5462" s="2" t="s">
        <v>316</v>
      </c>
      <c r="C5462" s="14" t="s">
        <v>317</v>
      </c>
      <c r="D5462" s="2">
        <v>3</v>
      </c>
      <c r="E5462" s="3">
        <v>40789.488888888889</v>
      </c>
      <c r="F5462" s="17">
        <v>3.75</v>
      </c>
      <c r="G5462" s="2">
        <v>17864</v>
      </c>
      <c r="H5462" s="2" t="s">
        <v>13</v>
      </c>
      <c r="I5462" s="17">
        <v>11.25</v>
      </c>
      <c r="J5462" s="4">
        <v>40787</v>
      </c>
      <c r="K5462" s="17">
        <f>IF(data[[#This Row],[UnitPrice]]&gt;=20, data[[#This Row],[Revenue]]*0.7,
   IF(data[[#This Row],[UnitPrice]]&gt;=10, data[[#This Row],[Revenue]]*0.6,
      data[[#This Row],[Revenue]]*0.5))</f>
        <v>5.625</v>
      </c>
      <c r="L5462" s="9">
        <f>data[[#This Row],[Revenue]]*0.75</f>
        <v>8.4375</v>
      </c>
      <c r="M5462" s="26">
        <f>IF(data[[#This Row],[Cost]]&gt;0, (data[[#This Row],[Profit]]/data[[#This Row],[Cost]]), 0)</f>
        <v>1.5</v>
      </c>
      <c r="N5462" s="17">
        <f t="shared" si="85"/>
        <v>53.814712595097156</v>
      </c>
    </row>
    <row r="5463" spans="1:14" x14ac:dyDescent="0.35">
      <c r="A5463" s="2" t="s">
        <v>8545</v>
      </c>
      <c r="B5463" s="2" t="s">
        <v>316</v>
      </c>
      <c r="C5463" s="14" t="s">
        <v>317</v>
      </c>
      <c r="D5463" s="2">
        <v>48</v>
      </c>
      <c r="E5463" s="3">
        <v>40583.628472222219</v>
      </c>
      <c r="F5463" s="17">
        <v>3.39</v>
      </c>
      <c r="G5463" s="2">
        <v>17090</v>
      </c>
      <c r="H5463" s="2" t="s">
        <v>13</v>
      </c>
      <c r="I5463" s="17">
        <v>162.72</v>
      </c>
      <c r="J5463" s="4">
        <v>40575</v>
      </c>
      <c r="K5463" s="17">
        <f>IF(data[[#This Row],[UnitPrice]]&gt;=20, data[[#This Row],[Revenue]]*0.7,
   IF(data[[#This Row],[UnitPrice]]&gt;=10, data[[#This Row],[Revenue]]*0.6,
      data[[#This Row],[Revenue]]*0.5))</f>
        <v>81.36</v>
      </c>
      <c r="L5463" s="9">
        <f>data[[#This Row],[Revenue]]*0.75</f>
        <v>122.03999999999999</v>
      </c>
      <c r="M5463" s="26">
        <f>IF(data[[#This Row],[Cost]]&gt;0, (data[[#This Row],[Profit]]/data[[#This Row],[Cost]]), 0)</f>
        <v>1.5</v>
      </c>
      <c r="N5463" s="17">
        <f t="shared" si="85"/>
        <v>53.832710359407976</v>
      </c>
    </row>
    <row r="5464" spans="1:14" x14ac:dyDescent="0.35">
      <c r="A5464" s="2" t="s">
        <v>9744</v>
      </c>
      <c r="B5464" s="2" t="s">
        <v>316</v>
      </c>
      <c r="C5464" s="14" t="s">
        <v>317</v>
      </c>
      <c r="D5464" s="2">
        <v>4</v>
      </c>
      <c r="E5464" s="3">
        <v>40796.53402777778</v>
      </c>
      <c r="F5464" s="17">
        <v>4.25</v>
      </c>
      <c r="G5464" s="2">
        <v>15612</v>
      </c>
      <c r="H5464" s="2" t="s">
        <v>13</v>
      </c>
      <c r="I5464" s="17">
        <v>17</v>
      </c>
      <c r="J5464" s="4">
        <v>40787</v>
      </c>
      <c r="K5464" s="17">
        <f>IF(data[[#This Row],[UnitPrice]]&gt;=20, data[[#This Row],[Revenue]]*0.7,
   IF(data[[#This Row],[UnitPrice]]&gt;=10, data[[#This Row],[Revenue]]*0.6,
      data[[#This Row],[Revenue]]*0.5))</f>
        <v>8.5</v>
      </c>
      <c r="L5464" s="9">
        <f>data[[#This Row],[Revenue]]*0.75</f>
        <v>12.75</v>
      </c>
      <c r="M5464" s="26">
        <f>IF(data[[#This Row],[Cost]]&gt;0, (data[[#This Row],[Profit]]/data[[#This Row],[Cost]]), 0)</f>
        <v>1.5</v>
      </c>
      <c r="N5464" s="17">
        <f t="shared" si="85"/>
        <v>53.786649746192822</v>
      </c>
    </row>
    <row r="5465" spans="1:14" x14ac:dyDescent="0.35">
      <c r="A5465" s="2" t="s">
        <v>9799</v>
      </c>
      <c r="B5465" s="2" t="s">
        <v>316</v>
      </c>
      <c r="C5465" s="14" t="s">
        <v>317</v>
      </c>
      <c r="D5465" s="2">
        <v>4</v>
      </c>
      <c r="E5465" s="3">
        <v>40826.484027777777</v>
      </c>
      <c r="F5465" s="17">
        <v>4.25</v>
      </c>
      <c r="G5465" s="2">
        <v>17425</v>
      </c>
      <c r="H5465" s="2" t="s">
        <v>13</v>
      </c>
      <c r="I5465" s="17">
        <v>17</v>
      </c>
      <c r="J5465" s="4">
        <v>40817</v>
      </c>
      <c r="K5465" s="17">
        <f>IF(data[[#This Row],[UnitPrice]]&gt;=20, data[[#This Row],[Revenue]]*0.7,
   IF(data[[#This Row],[UnitPrice]]&gt;=10, data[[#This Row],[Revenue]]*0.6,
      data[[#This Row],[Revenue]]*0.5))</f>
        <v>8.5</v>
      </c>
      <c r="L5465" s="9">
        <f>data[[#This Row],[Revenue]]*0.75</f>
        <v>12.75</v>
      </c>
      <c r="M5465" s="26">
        <f>IF(data[[#This Row],[Cost]]&gt;0, (data[[#This Row],[Profit]]/data[[#This Row],[Cost]]), 0)</f>
        <v>1.5</v>
      </c>
      <c r="N5465" s="17">
        <f t="shared" si="85"/>
        <v>53.8022175201015</v>
      </c>
    </row>
    <row r="5466" spans="1:14" x14ac:dyDescent="0.35">
      <c r="A5466" s="2" t="s">
        <v>10243</v>
      </c>
      <c r="B5466" s="2" t="s">
        <v>316</v>
      </c>
      <c r="C5466" s="14" t="s">
        <v>317</v>
      </c>
      <c r="D5466" s="2">
        <v>4</v>
      </c>
      <c r="E5466" s="3">
        <v>40585.474305555559</v>
      </c>
      <c r="F5466" s="17">
        <v>4.25</v>
      </c>
      <c r="G5466" s="2">
        <v>16790</v>
      </c>
      <c r="H5466" s="2" t="s">
        <v>13</v>
      </c>
      <c r="I5466" s="17">
        <v>17</v>
      </c>
      <c r="J5466" s="4">
        <v>40575</v>
      </c>
      <c r="K5466" s="17">
        <f>IF(data[[#This Row],[UnitPrice]]&gt;=20, data[[#This Row],[Revenue]]*0.7,
   IF(data[[#This Row],[UnitPrice]]&gt;=10, data[[#This Row],[Revenue]]*0.6,
      data[[#This Row],[Revenue]]*0.5))</f>
        <v>8.5</v>
      </c>
      <c r="L5466" s="9">
        <f>data[[#This Row],[Revenue]]*0.75</f>
        <v>12.75</v>
      </c>
      <c r="M5466" s="26">
        <f>IF(data[[#This Row],[Cost]]&gt;0, (data[[#This Row],[Profit]]/data[[#This Row],[Cost]]), 0)</f>
        <v>1.5</v>
      </c>
      <c r="N5466" s="17">
        <f t="shared" si="85"/>
        <v>53.817798475867832</v>
      </c>
    </row>
    <row r="5467" spans="1:14" x14ac:dyDescent="0.35">
      <c r="A5467" s="2" t="s">
        <v>11776</v>
      </c>
      <c r="B5467" s="2" t="s">
        <v>316</v>
      </c>
      <c r="C5467" s="14" t="s">
        <v>317</v>
      </c>
      <c r="D5467" s="2">
        <v>48</v>
      </c>
      <c r="E5467" s="3">
        <v>40736.620833333334</v>
      </c>
      <c r="F5467" s="17">
        <v>3.75</v>
      </c>
      <c r="G5467" s="2">
        <v>16779</v>
      </c>
      <c r="H5467" s="2" t="s">
        <v>13</v>
      </c>
      <c r="I5467" s="17">
        <v>180</v>
      </c>
      <c r="J5467" s="4">
        <v>40725</v>
      </c>
      <c r="K5467" s="17">
        <f>IF(data[[#This Row],[UnitPrice]]&gt;=20, data[[#This Row],[Revenue]]*0.7,
   IF(data[[#This Row],[UnitPrice]]&gt;=10, data[[#This Row],[Revenue]]*0.6,
      data[[#This Row],[Revenue]]*0.5))</f>
        <v>90</v>
      </c>
      <c r="L5467" s="9">
        <f>data[[#This Row],[Revenue]]*0.75</f>
        <v>135</v>
      </c>
      <c r="M5467" s="26">
        <f>IF(data[[#This Row],[Cost]]&gt;0, (data[[#This Row],[Profit]]/data[[#This Row],[Cost]]), 0)</f>
        <v>1.5</v>
      </c>
      <c r="N5467" s="17">
        <f t="shared" si="85"/>
        <v>53.833392630241349</v>
      </c>
    </row>
    <row r="5468" spans="1:14" x14ac:dyDescent="0.35">
      <c r="A5468" s="2" t="s">
        <v>9018</v>
      </c>
      <c r="B5468" s="2" t="s">
        <v>6305</v>
      </c>
      <c r="C5468" s="14" t="s">
        <v>6306</v>
      </c>
      <c r="D5468" s="2">
        <v>12</v>
      </c>
      <c r="E5468" s="3">
        <v>40856.580555555556</v>
      </c>
      <c r="F5468" s="17">
        <v>1.25</v>
      </c>
      <c r="G5468" s="2">
        <v>14720</v>
      </c>
      <c r="H5468" s="2" t="s">
        <v>13</v>
      </c>
      <c r="I5468" s="17">
        <v>15</v>
      </c>
      <c r="J5468" s="4">
        <v>40848</v>
      </c>
      <c r="K5468" s="17">
        <f>IF(data[[#This Row],[UnitPrice]]&gt;=20, data[[#This Row],[Revenue]]*0.7,
   IF(data[[#This Row],[UnitPrice]]&gt;=10, data[[#This Row],[Revenue]]*0.6,
      data[[#This Row],[Revenue]]*0.5))</f>
        <v>7.5</v>
      </c>
      <c r="L5468" s="9">
        <f>data[[#This Row],[Revenue]]*0.75</f>
        <v>11.25</v>
      </c>
      <c r="M5468" s="26">
        <f>IF(data[[#This Row],[Cost]]&gt;0, (data[[#This Row],[Profit]]/data[[#This Row],[Cost]]), 0)</f>
        <v>1.5</v>
      </c>
      <c r="N5468" s="17">
        <f t="shared" si="85"/>
        <v>53.779932203389741</v>
      </c>
    </row>
    <row r="5469" spans="1:14" x14ac:dyDescent="0.35">
      <c r="A5469" s="2" t="s">
        <v>5728</v>
      </c>
      <c r="B5469" s="2" t="s">
        <v>5729</v>
      </c>
      <c r="C5469" s="2" t="s">
        <v>5730</v>
      </c>
      <c r="D5469" s="2">
        <v>4</v>
      </c>
      <c r="E5469" s="3">
        <v>40699.340277777781</v>
      </c>
      <c r="F5469" s="2">
        <v>4.95</v>
      </c>
      <c r="G5469" s="2">
        <v>13081</v>
      </c>
      <c r="H5469" s="2" t="s">
        <v>13</v>
      </c>
      <c r="I5469" s="2">
        <v>19.8</v>
      </c>
      <c r="J5469" s="4">
        <v>40695</v>
      </c>
      <c r="K5469" s="17">
        <f>IF(data[[#This Row],[UnitPrice]]&gt;=20, data[[#This Row],[Revenue]]*0.7,
   IF(data[[#This Row],[UnitPrice]]&gt;=10, data[[#This Row],[Revenue]]*0.6,
      data[[#This Row],[Revenue]]*0.5))</f>
        <v>9.9</v>
      </c>
      <c r="L5469" s="9">
        <f>data[[#This Row],[Revenue]]*0.75</f>
        <v>14.850000000000001</v>
      </c>
      <c r="M5469" s="26">
        <f>IF(data[[#This Row],[Cost]]&gt;0, (data[[#This Row],[Profit]]/data[[#This Row],[Cost]]), 0)</f>
        <v>1.5</v>
      </c>
      <c r="N5469" s="17">
        <f t="shared" si="85"/>
        <v>53.796371343789652</v>
      </c>
    </row>
    <row r="5470" spans="1:14" x14ac:dyDescent="0.35">
      <c r="A5470" s="2" t="s">
        <v>7559</v>
      </c>
      <c r="B5470" s="2" t="s">
        <v>5729</v>
      </c>
      <c r="C5470" s="2" t="s">
        <v>5730</v>
      </c>
      <c r="D5470" s="2">
        <v>1</v>
      </c>
      <c r="E5470" s="3">
        <v>40762.72152777778</v>
      </c>
      <c r="F5470" s="2">
        <v>4.95</v>
      </c>
      <c r="G5470" s="2">
        <v>13955</v>
      </c>
      <c r="H5470" s="2" t="s">
        <v>13</v>
      </c>
      <c r="I5470" s="2">
        <v>4.95</v>
      </c>
      <c r="J5470" s="4">
        <v>40756</v>
      </c>
      <c r="K5470" s="17">
        <f>IF(data[[#This Row],[UnitPrice]]&gt;=20, data[[#This Row],[Revenue]]*0.7,
   IF(data[[#This Row],[UnitPrice]]&gt;=10, data[[#This Row],[Revenue]]*0.6,
      data[[#This Row],[Revenue]]*0.5))</f>
        <v>2.4750000000000001</v>
      </c>
      <c r="L5470" s="9">
        <f>data[[#This Row],[Revenue]]*0.75</f>
        <v>3.7125000000000004</v>
      </c>
      <c r="M5470" s="26">
        <f>IF(data[[#This Row],[Cost]]&gt;0, (data[[#This Row],[Profit]]/data[[#This Row],[Cost]]), 0)</f>
        <v>1.5</v>
      </c>
      <c r="N5470" s="17">
        <f t="shared" si="85"/>
        <v>53.810788804071159</v>
      </c>
    </row>
    <row r="5471" spans="1:14" hidden="1" x14ac:dyDescent="0.35">
      <c r="A5471" s="2" t="s">
        <v>4961</v>
      </c>
      <c r="B5471" s="2" t="s">
        <v>629</v>
      </c>
      <c r="C5471" s="14" t="s">
        <v>630</v>
      </c>
      <c r="D5471" s="2">
        <v>1</v>
      </c>
      <c r="E5471" s="3">
        <v>40667.591666666667</v>
      </c>
      <c r="F5471" s="17">
        <v>12.75</v>
      </c>
      <c r="G5471" s="2">
        <v>0</v>
      </c>
      <c r="H5471" s="2" t="s">
        <v>13</v>
      </c>
      <c r="I5471" s="17">
        <v>12.75</v>
      </c>
      <c r="J5471" s="4">
        <v>40664</v>
      </c>
      <c r="K5471" s="17">
        <f>IF(data[[#This Row],[UnitPrice]]&gt;=20, data[[#This Row],[Revenue]]*0.7,
   IF(data[[#This Row],[UnitPrice]]&gt;=10, data[[#This Row],[Revenue]]*0.6,
      data[[#This Row],[Revenue]]*0.5))</f>
        <v>7.6499999999999995</v>
      </c>
      <c r="L5471" s="9">
        <f>data[[#This Row],[Revenue]]*0.75</f>
        <v>9.5625</v>
      </c>
      <c r="M5471" s="26">
        <f>IF(data[[#This Row],[Cost]]&gt;0, (data[[#This Row],[Profit]]/data[[#This Row],[Cost]]), 0)</f>
        <v>1.25</v>
      </c>
      <c r="N5471" s="17">
        <f t="shared" si="85"/>
        <v>53.831518879932027</v>
      </c>
    </row>
    <row r="5472" spans="1:14" x14ac:dyDescent="0.35">
      <c r="A5472" s="2" t="s">
        <v>628</v>
      </c>
      <c r="B5472" s="2" t="s">
        <v>629</v>
      </c>
      <c r="C5472" s="14" t="s">
        <v>630</v>
      </c>
      <c r="D5472" s="2">
        <v>1</v>
      </c>
      <c r="E5472" s="3">
        <v>40221.698611111111</v>
      </c>
      <c r="F5472" s="17">
        <v>12.75</v>
      </c>
      <c r="G5472" s="2">
        <v>17659</v>
      </c>
      <c r="H5472" s="2" t="s">
        <v>13</v>
      </c>
      <c r="I5472" s="17">
        <v>12.75</v>
      </c>
      <c r="J5472" s="4">
        <v>40210</v>
      </c>
      <c r="K5472" s="17">
        <f>IF(data[[#This Row],[UnitPrice]]&gt;=20, data[[#This Row],[Revenue]]*0.7,
   IF(data[[#This Row],[UnitPrice]]&gt;=10, data[[#This Row],[Revenue]]*0.6,
      data[[#This Row],[Revenue]]*0.5))</f>
        <v>7.6499999999999995</v>
      </c>
      <c r="L5472" s="9">
        <f>data[[#This Row],[Revenue]]*0.75</f>
        <v>9.5625</v>
      </c>
      <c r="M5472" s="26">
        <f>IF(data[[#This Row],[Cost]]&gt;0, (data[[#This Row],[Profit]]/data[[#This Row],[Cost]]), 0)</f>
        <v>1.25</v>
      </c>
      <c r="N5472" s="17">
        <f t="shared" si="85"/>
        <v>53.848955857385306</v>
      </c>
    </row>
    <row r="5473" spans="1:14" x14ac:dyDescent="0.35">
      <c r="A5473" s="2" t="s">
        <v>778</v>
      </c>
      <c r="B5473" s="2" t="s">
        <v>629</v>
      </c>
      <c r="C5473" s="14" t="s">
        <v>630</v>
      </c>
      <c r="D5473" s="2">
        <v>120</v>
      </c>
      <c r="E5473" s="3">
        <v>40249.550000000003</v>
      </c>
      <c r="F5473" s="17">
        <v>10.95</v>
      </c>
      <c r="G5473" s="2">
        <v>17949</v>
      </c>
      <c r="H5473" s="2" t="s">
        <v>13</v>
      </c>
      <c r="I5473" s="17">
        <v>1314</v>
      </c>
      <c r="J5473" s="4">
        <v>40238</v>
      </c>
      <c r="K5473" s="17">
        <f>IF(data[[#This Row],[UnitPrice]]&gt;=20, data[[#This Row],[Revenue]]*0.7,
   IF(data[[#This Row],[UnitPrice]]&gt;=10, data[[#This Row],[Revenue]]*0.6,
      data[[#This Row],[Revenue]]*0.5))</f>
        <v>788.4</v>
      </c>
      <c r="L5473" s="9">
        <f>data[[#This Row],[Revenue]]*0.75</f>
        <v>985.5</v>
      </c>
      <c r="M5473" s="26">
        <f>IF(data[[#This Row],[Cost]]&gt;0, (data[[#This Row],[Profit]]/data[[#This Row],[Cost]]), 0)</f>
        <v>1.25</v>
      </c>
      <c r="N5473" s="17">
        <f t="shared" si="85"/>
        <v>53.866407643312009</v>
      </c>
    </row>
    <row r="5474" spans="1:14" x14ac:dyDescent="0.35">
      <c r="A5474" s="2" t="s">
        <v>802</v>
      </c>
      <c r="B5474" s="2" t="s">
        <v>629</v>
      </c>
      <c r="C5474" s="14" t="s">
        <v>630</v>
      </c>
      <c r="D5474" s="2">
        <v>6</v>
      </c>
      <c r="E5474" s="3">
        <v>40249.611111111109</v>
      </c>
      <c r="F5474" s="17">
        <v>12.75</v>
      </c>
      <c r="G5474" s="2">
        <v>15373</v>
      </c>
      <c r="H5474" s="2" t="s">
        <v>13</v>
      </c>
      <c r="I5474" s="17">
        <v>76.5</v>
      </c>
      <c r="J5474" s="4">
        <v>40238</v>
      </c>
      <c r="K5474" s="17">
        <f>IF(data[[#This Row],[UnitPrice]]&gt;=20, data[[#This Row],[Revenue]]*0.7,
   IF(data[[#This Row],[UnitPrice]]&gt;=10, data[[#This Row],[Revenue]]*0.6,
      data[[#This Row],[Revenue]]*0.5))</f>
        <v>45.9</v>
      </c>
      <c r="L5474" s="9">
        <f>data[[#This Row],[Revenue]]*0.75</f>
        <v>57.375</v>
      </c>
      <c r="M5474" s="26">
        <f>IF(data[[#This Row],[Cost]]&gt;0, (data[[#This Row],[Profit]]/data[[#This Row],[Cost]]), 0)</f>
        <v>1.25</v>
      </c>
      <c r="N5474" s="17">
        <f t="shared" si="85"/>
        <v>53.331091758708482</v>
      </c>
    </row>
    <row r="5475" spans="1:14" x14ac:dyDescent="0.35">
      <c r="A5475" s="2" t="s">
        <v>860</v>
      </c>
      <c r="B5475" s="2" t="s">
        <v>629</v>
      </c>
      <c r="C5475" s="14" t="s">
        <v>630</v>
      </c>
      <c r="D5475" s="2">
        <v>48</v>
      </c>
      <c r="E5475" s="3">
        <v>40310.435416666667</v>
      </c>
      <c r="F5475" s="17">
        <v>10.95</v>
      </c>
      <c r="G5475" s="2">
        <v>13089</v>
      </c>
      <c r="H5475" s="2" t="s">
        <v>13</v>
      </c>
      <c r="I5475" s="17">
        <v>525.6</v>
      </c>
      <c r="J5475" s="4">
        <v>40299</v>
      </c>
      <c r="K5475" s="17">
        <f>IF(data[[#This Row],[UnitPrice]]&gt;=20, data[[#This Row],[Revenue]]*0.7,
   IF(data[[#This Row],[UnitPrice]]&gt;=10, data[[#This Row],[Revenue]]*0.6,
      data[[#This Row],[Revenue]]*0.5))</f>
        <v>315.36</v>
      </c>
      <c r="L5475" s="9">
        <f>data[[#This Row],[Revenue]]*0.75</f>
        <v>394.20000000000005</v>
      </c>
      <c r="M5475" s="26">
        <f>IF(data[[#This Row],[Cost]]&gt;0, (data[[#This Row],[Profit]]/data[[#This Row],[Cost]]), 0)</f>
        <v>1.25</v>
      </c>
      <c r="N5475" s="17">
        <f t="shared" si="85"/>
        <v>53.321245218869429</v>
      </c>
    </row>
    <row r="5476" spans="1:14" x14ac:dyDescent="0.35">
      <c r="A5476" s="2" t="s">
        <v>946</v>
      </c>
      <c r="B5476" s="2" t="s">
        <v>629</v>
      </c>
      <c r="C5476" s="14" t="s">
        <v>630</v>
      </c>
      <c r="D5476" s="2">
        <v>1</v>
      </c>
      <c r="E5476" s="3">
        <v>40310.532638888886</v>
      </c>
      <c r="F5476" s="17">
        <v>12.75</v>
      </c>
      <c r="G5476" s="2">
        <v>17026</v>
      </c>
      <c r="H5476" s="2" t="s">
        <v>13</v>
      </c>
      <c r="I5476" s="17">
        <v>12.75</v>
      </c>
      <c r="J5476" s="4">
        <v>40299</v>
      </c>
      <c r="K5476" s="17">
        <f>IF(data[[#This Row],[UnitPrice]]&gt;=20, data[[#This Row],[Revenue]]*0.7,
   IF(data[[#This Row],[UnitPrice]]&gt;=10, data[[#This Row],[Revenue]]*0.6,
      data[[#This Row],[Revenue]]*0.5))</f>
        <v>7.6499999999999995</v>
      </c>
      <c r="L5476" s="9">
        <f>data[[#This Row],[Revenue]]*0.75</f>
        <v>9.5625</v>
      </c>
      <c r="M5476" s="26">
        <f>IF(data[[#This Row],[Cost]]&gt;0, (data[[#This Row],[Profit]]/data[[#This Row],[Cost]]), 0)</f>
        <v>1.25</v>
      </c>
      <c r="N5476" s="17">
        <f t="shared" si="85"/>
        <v>53.120446428571341</v>
      </c>
    </row>
    <row r="5477" spans="1:14" x14ac:dyDescent="0.35">
      <c r="A5477" s="2" t="s">
        <v>1189</v>
      </c>
      <c r="B5477" s="2" t="s">
        <v>629</v>
      </c>
      <c r="C5477" s="14" t="s">
        <v>630</v>
      </c>
      <c r="D5477" s="2">
        <v>4</v>
      </c>
      <c r="E5477" s="3">
        <v>40341.556944444441</v>
      </c>
      <c r="F5477" s="17">
        <v>12.75</v>
      </c>
      <c r="G5477" s="2">
        <v>14487</v>
      </c>
      <c r="H5477" s="2" t="s">
        <v>13</v>
      </c>
      <c r="I5477" s="17">
        <v>51</v>
      </c>
      <c r="J5477" s="4">
        <v>40330</v>
      </c>
      <c r="K5477" s="17">
        <f>IF(data[[#This Row],[UnitPrice]]&gt;=20, data[[#This Row],[Revenue]]*0.7,
   IF(data[[#This Row],[UnitPrice]]&gt;=10, data[[#This Row],[Revenue]]*0.6,
      data[[#This Row],[Revenue]]*0.5))</f>
        <v>30.599999999999998</v>
      </c>
      <c r="L5477" s="9">
        <f>data[[#This Row],[Revenue]]*0.75</f>
        <v>38.25</v>
      </c>
      <c r="M5477" s="26">
        <f>IF(data[[#This Row],[Cost]]&gt;0, (data[[#This Row],[Profit]]/data[[#This Row],[Cost]]), 0)</f>
        <v>1.25</v>
      </c>
      <c r="N5477" s="17">
        <f t="shared" si="85"/>
        <v>53.137618034878685</v>
      </c>
    </row>
    <row r="5478" spans="1:14" x14ac:dyDescent="0.35">
      <c r="A5478" s="2" t="s">
        <v>1198</v>
      </c>
      <c r="B5478" s="2" t="s">
        <v>629</v>
      </c>
      <c r="C5478" s="14" t="s">
        <v>630</v>
      </c>
      <c r="D5478" s="2">
        <v>3</v>
      </c>
      <c r="E5478" s="3">
        <v>40341.578472222223</v>
      </c>
      <c r="F5478" s="17">
        <v>12.75</v>
      </c>
      <c r="G5478" s="2">
        <v>16550</v>
      </c>
      <c r="H5478" s="2" t="s">
        <v>13</v>
      </c>
      <c r="I5478" s="17">
        <v>38.25</v>
      </c>
      <c r="J5478" s="4">
        <v>40330</v>
      </c>
      <c r="K5478" s="17">
        <f>IF(data[[#This Row],[UnitPrice]]&gt;=20, data[[#This Row],[Revenue]]*0.7,
   IF(data[[#This Row],[UnitPrice]]&gt;=10, data[[#This Row],[Revenue]]*0.6,
      data[[#This Row],[Revenue]]*0.5))</f>
        <v>22.95</v>
      </c>
      <c r="L5478" s="9">
        <f>data[[#This Row],[Revenue]]*0.75</f>
        <v>28.6875</v>
      </c>
      <c r="M5478" s="26">
        <f>IF(data[[#This Row],[Cost]]&gt;0, (data[[#This Row],[Profit]]/data[[#This Row],[Cost]]), 0)</f>
        <v>1.25</v>
      </c>
      <c r="N5478" s="17">
        <f t="shared" si="85"/>
        <v>53.138527659574379</v>
      </c>
    </row>
    <row r="5479" spans="1:14" x14ac:dyDescent="0.35">
      <c r="A5479" s="2" t="s">
        <v>1295</v>
      </c>
      <c r="B5479" s="2" t="s">
        <v>629</v>
      </c>
      <c r="C5479" s="14" t="s">
        <v>630</v>
      </c>
      <c r="D5479" s="2">
        <v>4</v>
      </c>
      <c r="E5479" s="3">
        <v>40371.449305555558</v>
      </c>
      <c r="F5479" s="17">
        <v>12.75</v>
      </c>
      <c r="G5479" s="2">
        <v>15018</v>
      </c>
      <c r="H5479" s="2" t="s">
        <v>13</v>
      </c>
      <c r="I5479" s="17">
        <v>51</v>
      </c>
      <c r="J5479" s="4">
        <v>40360</v>
      </c>
      <c r="K5479" s="17">
        <f>IF(data[[#This Row],[UnitPrice]]&gt;=20, data[[#This Row],[Revenue]]*0.7,
   IF(data[[#This Row],[UnitPrice]]&gt;=10, data[[#This Row],[Revenue]]*0.6,
      data[[#This Row],[Revenue]]*0.5))</f>
        <v>30.599999999999998</v>
      </c>
      <c r="L5479" s="9">
        <f>data[[#This Row],[Revenue]]*0.75</f>
        <v>38.25</v>
      </c>
      <c r="M5479" s="26">
        <f>IF(data[[#This Row],[Cost]]&gt;0, (data[[#This Row],[Profit]]/data[[#This Row],[Cost]]), 0)</f>
        <v>1.25</v>
      </c>
      <c r="N5479" s="17">
        <f t="shared" si="85"/>
        <v>53.144865900383053</v>
      </c>
    </row>
    <row r="5480" spans="1:14" x14ac:dyDescent="0.35">
      <c r="A5480" s="2" t="s">
        <v>1467</v>
      </c>
      <c r="B5480" s="2" t="s">
        <v>629</v>
      </c>
      <c r="C5480" s="14" t="s">
        <v>630</v>
      </c>
      <c r="D5480" s="2">
        <v>2</v>
      </c>
      <c r="E5480" s="3">
        <v>40402.459722222222</v>
      </c>
      <c r="F5480" s="17">
        <v>12.75</v>
      </c>
      <c r="G5480" s="2">
        <v>17706</v>
      </c>
      <c r="H5480" s="2" t="s">
        <v>13</v>
      </c>
      <c r="I5480" s="17">
        <v>25.5</v>
      </c>
      <c r="J5480" s="4">
        <v>40391</v>
      </c>
      <c r="K5480" s="17">
        <f>IF(data[[#This Row],[UnitPrice]]&gt;=20, data[[#This Row],[Revenue]]*0.7,
   IF(data[[#This Row],[UnitPrice]]&gt;=10, data[[#This Row],[Revenue]]*0.6,
      data[[#This Row],[Revenue]]*0.5))</f>
        <v>15.299999999999999</v>
      </c>
      <c r="L5480" s="9">
        <f>data[[#This Row],[Revenue]]*0.75</f>
        <v>19.125</v>
      </c>
      <c r="M5480" s="26">
        <f>IF(data[[#This Row],[Cost]]&gt;0, (data[[#This Row],[Profit]]/data[[#This Row],[Cost]]), 0)</f>
        <v>1.25</v>
      </c>
      <c r="N5480" s="17">
        <f t="shared" si="85"/>
        <v>53.145779386712007</v>
      </c>
    </row>
    <row r="5481" spans="1:14" x14ac:dyDescent="0.35">
      <c r="A5481" s="2" t="s">
        <v>1650</v>
      </c>
      <c r="B5481" s="2" t="s">
        <v>629</v>
      </c>
      <c r="C5481" s="14" t="s">
        <v>630</v>
      </c>
      <c r="D5481" s="2">
        <v>16</v>
      </c>
      <c r="E5481" s="3">
        <v>40433.395833333336</v>
      </c>
      <c r="F5481" s="17">
        <v>10.95</v>
      </c>
      <c r="G5481" s="2">
        <v>15694</v>
      </c>
      <c r="H5481" s="2" t="s">
        <v>13</v>
      </c>
      <c r="I5481" s="17">
        <v>175.2</v>
      </c>
      <c r="J5481" s="4">
        <v>40422</v>
      </c>
      <c r="K5481" s="17">
        <f>IF(data[[#This Row],[UnitPrice]]&gt;=20, data[[#This Row],[Revenue]]*0.7,
   IF(data[[#This Row],[UnitPrice]]&gt;=10, data[[#This Row],[Revenue]]*0.6,
      data[[#This Row],[Revenue]]*0.5))</f>
        <v>105.11999999999999</v>
      </c>
      <c r="L5481" s="9">
        <f>data[[#This Row],[Revenue]]*0.75</f>
        <v>131.39999999999998</v>
      </c>
      <c r="M5481" s="26">
        <f>IF(data[[#This Row],[Cost]]&gt;0, (data[[#This Row],[Profit]]/data[[#This Row],[Cost]]), 0)</f>
        <v>1.25</v>
      </c>
      <c r="N5481" s="17">
        <f t="shared" si="85"/>
        <v>53.15755858542812</v>
      </c>
    </row>
    <row r="5482" spans="1:14" x14ac:dyDescent="0.35">
      <c r="A5482" s="2" t="s">
        <v>1673</v>
      </c>
      <c r="B5482" s="2" t="s">
        <v>629</v>
      </c>
      <c r="C5482" s="14" t="s">
        <v>630</v>
      </c>
      <c r="D5482" s="2">
        <v>16</v>
      </c>
      <c r="E5482" s="3">
        <v>40433.449999999997</v>
      </c>
      <c r="F5482" s="17">
        <v>10.95</v>
      </c>
      <c r="G5482" s="2">
        <v>13854</v>
      </c>
      <c r="H5482" s="2" t="s">
        <v>13</v>
      </c>
      <c r="I5482" s="17">
        <v>175.2</v>
      </c>
      <c r="J5482" s="4">
        <v>40422</v>
      </c>
      <c r="K5482" s="17">
        <f>IF(data[[#This Row],[UnitPrice]]&gt;=20, data[[#This Row],[Revenue]]*0.7,
   IF(data[[#This Row],[UnitPrice]]&gt;=10, data[[#This Row],[Revenue]]*0.6,
      data[[#This Row],[Revenue]]*0.5))</f>
        <v>105.11999999999999</v>
      </c>
      <c r="L5482" s="9">
        <f>data[[#This Row],[Revenue]]*0.75</f>
        <v>131.39999999999998</v>
      </c>
      <c r="M5482" s="26">
        <f>IF(data[[#This Row],[Cost]]&gt;0, (data[[#This Row],[Profit]]/data[[#This Row],[Cost]]), 0)</f>
        <v>1.25</v>
      </c>
      <c r="N5482" s="17">
        <f t="shared" si="85"/>
        <v>53.10553708439889</v>
      </c>
    </row>
    <row r="5483" spans="1:14" x14ac:dyDescent="0.35">
      <c r="A5483" s="2" t="s">
        <v>2043</v>
      </c>
      <c r="B5483" s="2" t="s">
        <v>629</v>
      </c>
      <c r="C5483" s="14" t="s">
        <v>630</v>
      </c>
      <c r="D5483" s="2">
        <v>16</v>
      </c>
      <c r="E5483" s="3">
        <v>40524.538888888892</v>
      </c>
      <c r="F5483" s="17">
        <v>10.95</v>
      </c>
      <c r="G5483" s="2">
        <v>17188</v>
      </c>
      <c r="H5483" s="2" t="s">
        <v>13</v>
      </c>
      <c r="I5483" s="17">
        <v>175.2</v>
      </c>
      <c r="J5483" s="4">
        <v>40513</v>
      </c>
      <c r="K5483" s="17">
        <f>IF(data[[#This Row],[UnitPrice]]&gt;=20, data[[#This Row],[Revenue]]*0.7,
   IF(data[[#This Row],[UnitPrice]]&gt;=10, data[[#This Row],[Revenue]]*0.6,
      data[[#This Row],[Revenue]]*0.5))</f>
        <v>105.11999999999999</v>
      </c>
      <c r="L5483" s="9">
        <f>data[[#This Row],[Revenue]]*0.75</f>
        <v>131.39999999999998</v>
      </c>
      <c r="M5483" s="26">
        <f>IF(data[[#This Row],[Cost]]&gt;0, (data[[#This Row],[Profit]]/data[[#This Row],[Cost]]), 0)</f>
        <v>1.25</v>
      </c>
      <c r="N5483" s="17">
        <f t="shared" si="85"/>
        <v>53.053471215351728</v>
      </c>
    </row>
    <row r="5484" spans="1:14" x14ac:dyDescent="0.35">
      <c r="A5484" s="2" t="s">
        <v>2677</v>
      </c>
      <c r="B5484" s="2" t="s">
        <v>629</v>
      </c>
      <c r="C5484" s="14" t="s">
        <v>630</v>
      </c>
      <c r="D5484" s="2">
        <v>48</v>
      </c>
      <c r="E5484" s="3">
        <v>40725.396527777775</v>
      </c>
      <c r="F5484" s="17">
        <v>10.95</v>
      </c>
      <c r="G5484" s="2">
        <v>16013</v>
      </c>
      <c r="H5484" s="2" t="s">
        <v>13</v>
      </c>
      <c r="I5484" s="17">
        <v>525.6</v>
      </c>
      <c r="J5484" s="4">
        <v>40725</v>
      </c>
      <c r="K5484" s="17">
        <f>IF(data[[#This Row],[UnitPrice]]&gt;=20, data[[#This Row],[Revenue]]*0.7,
   IF(data[[#This Row],[UnitPrice]]&gt;=10, data[[#This Row],[Revenue]]*0.6,
      data[[#This Row],[Revenue]]*0.5))</f>
        <v>315.36</v>
      </c>
      <c r="L5484" s="9">
        <f>data[[#This Row],[Revenue]]*0.75</f>
        <v>394.20000000000005</v>
      </c>
      <c r="M5484" s="26">
        <f>IF(data[[#This Row],[Cost]]&gt;0, (data[[#This Row],[Profit]]/data[[#This Row],[Cost]]), 0)</f>
        <v>1.25</v>
      </c>
      <c r="N5484" s="17">
        <f t="shared" si="85"/>
        <v>53.001360921501622</v>
      </c>
    </row>
    <row r="5485" spans="1:14" x14ac:dyDescent="0.35">
      <c r="A5485" s="2" t="s">
        <v>2690</v>
      </c>
      <c r="B5485" s="2" t="s">
        <v>629</v>
      </c>
      <c r="C5485" s="14" t="s">
        <v>630</v>
      </c>
      <c r="D5485" s="2">
        <v>16</v>
      </c>
      <c r="E5485" s="3">
        <v>40725.416666666664</v>
      </c>
      <c r="F5485" s="17">
        <v>10.95</v>
      </c>
      <c r="G5485" s="2">
        <v>16019</v>
      </c>
      <c r="H5485" s="2" t="s">
        <v>13</v>
      </c>
      <c r="I5485" s="17">
        <v>175.2</v>
      </c>
      <c r="J5485" s="4">
        <v>40725</v>
      </c>
      <c r="K5485" s="17">
        <f>IF(data[[#This Row],[UnitPrice]]&gt;=20, data[[#This Row],[Revenue]]*0.7,
   IF(data[[#This Row],[UnitPrice]]&gt;=10, data[[#This Row],[Revenue]]*0.6,
      data[[#This Row],[Revenue]]*0.5))</f>
        <v>105.11999999999999</v>
      </c>
      <c r="L5485" s="9">
        <f>data[[#This Row],[Revenue]]*0.75</f>
        <v>131.39999999999998</v>
      </c>
      <c r="M5485" s="26">
        <f>IF(data[[#This Row],[Cost]]&gt;0, (data[[#This Row],[Profit]]/data[[#This Row],[Cost]]), 0)</f>
        <v>1.25</v>
      </c>
      <c r="N5485" s="17">
        <f t="shared" si="85"/>
        <v>52.799654289372512</v>
      </c>
    </row>
    <row r="5486" spans="1:14" x14ac:dyDescent="0.35">
      <c r="A5486" s="2" t="s">
        <v>2777</v>
      </c>
      <c r="B5486" s="2" t="s">
        <v>629</v>
      </c>
      <c r="C5486" s="14" t="s">
        <v>630</v>
      </c>
      <c r="D5486" s="2">
        <v>5</v>
      </c>
      <c r="E5486" s="3">
        <v>40787.480555555558</v>
      </c>
      <c r="F5486" s="17">
        <v>12.75</v>
      </c>
      <c r="G5486" s="2">
        <v>15611</v>
      </c>
      <c r="H5486" s="2" t="s">
        <v>13</v>
      </c>
      <c r="I5486" s="17">
        <v>63.75</v>
      </c>
      <c r="J5486" s="4">
        <v>40787</v>
      </c>
      <c r="K5486" s="17">
        <f>IF(data[[#This Row],[UnitPrice]]&gt;=20, data[[#This Row],[Revenue]]*0.7,
   IF(data[[#This Row],[UnitPrice]]&gt;=10, data[[#This Row],[Revenue]]*0.6,
      data[[#This Row],[Revenue]]*0.5))</f>
        <v>38.25</v>
      </c>
      <c r="L5486" s="9">
        <f>data[[#This Row],[Revenue]]*0.75</f>
        <v>47.8125</v>
      </c>
      <c r="M5486" s="26">
        <f>IF(data[[#This Row],[Cost]]&gt;0, (data[[#This Row],[Profit]]/data[[#This Row],[Cost]]), 0)</f>
        <v>1.25</v>
      </c>
      <c r="N5486" s="17">
        <f t="shared" si="85"/>
        <v>52.74739111870187</v>
      </c>
    </row>
    <row r="5487" spans="1:14" x14ac:dyDescent="0.35">
      <c r="A5487" s="2" t="s">
        <v>2921</v>
      </c>
      <c r="B5487" s="2" t="s">
        <v>629</v>
      </c>
      <c r="C5487" s="14" t="s">
        <v>630</v>
      </c>
      <c r="D5487" s="2">
        <v>5</v>
      </c>
      <c r="E5487" s="3">
        <v>40848.46875</v>
      </c>
      <c r="F5487" s="17">
        <v>12.75</v>
      </c>
      <c r="G5487" s="2">
        <v>13144</v>
      </c>
      <c r="H5487" s="2" t="s">
        <v>13</v>
      </c>
      <c r="I5487" s="17">
        <v>63.75</v>
      </c>
      <c r="J5487" s="4">
        <v>40848</v>
      </c>
      <c r="K5487" s="17">
        <f>IF(data[[#This Row],[UnitPrice]]&gt;=20, data[[#This Row],[Revenue]]*0.7,
   IF(data[[#This Row],[UnitPrice]]&gt;=10, data[[#This Row],[Revenue]]*0.6,
      data[[#This Row],[Revenue]]*0.5))</f>
        <v>38.25</v>
      </c>
      <c r="L5487" s="9">
        <f>data[[#This Row],[Revenue]]*0.75</f>
        <v>47.8125</v>
      </c>
      <c r="M5487" s="26">
        <f>IF(data[[#This Row],[Cost]]&gt;0, (data[[#This Row],[Profit]]/data[[#This Row],[Cost]]), 0)</f>
        <v>1.25</v>
      </c>
      <c r="N5487" s="17">
        <f t="shared" si="85"/>
        <v>52.742691157624847</v>
      </c>
    </row>
    <row r="5488" spans="1:14" x14ac:dyDescent="0.35">
      <c r="A5488" s="2" t="s">
        <v>2936</v>
      </c>
      <c r="B5488" s="2" t="s">
        <v>629</v>
      </c>
      <c r="C5488" s="14" t="s">
        <v>630</v>
      </c>
      <c r="D5488" s="2">
        <v>16</v>
      </c>
      <c r="E5488" s="3">
        <v>40848.520138888889</v>
      </c>
      <c r="F5488" s="17">
        <v>10.95</v>
      </c>
      <c r="G5488" s="2">
        <v>15189</v>
      </c>
      <c r="H5488" s="2" t="s">
        <v>13</v>
      </c>
      <c r="I5488" s="17">
        <v>175.2</v>
      </c>
      <c r="J5488" s="4">
        <v>40848</v>
      </c>
      <c r="K5488" s="17">
        <f>IF(data[[#This Row],[UnitPrice]]&gt;=20, data[[#This Row],[Revenue]]*0.7,
   IF(data[[#This Row],[UnitPrice]]&gt;=10, data[[#This Row],[Revenue]]*0.6,
      data[[#This Row],[Revenue]]*0.5))</f>
        <v>105.11999999999999</v>
      </c>
      <c r="L5488" s="9">
        <f>data[[#This Row],[Revenue]]*0.75</f>
        <v>131.39999999999998</v>
      </c>
      <c r="M5488" s="26">
        <f>IF(data[[#This Row],[Cost]]&gt;0, (data[[#This Row],[Profit]]/data[[#This Row],[Cost]]), 0)</f>
        <v>1.25</v>
      </c>
      <c r="N5488" s="17">
        <f t="shared" si="85"/>
        <v>52.737987179487078</v>
      </c>
    </row>
    <row r="5489" spans="1:14" x14ac:dyDescent="0.35">
      <c r="A5489" s="2" t="s">
        <v>3014</v>
      </c>
      <c r="B5489" s="2" t="s">
        <v>629</v>
      </c>
      <c r="C5489" s="14" t="s">
        <v>630</v>
      </c>
      <c r="D5489" s="2">
        <v>16</v>
      </c>
      <c r="E5489" s="3">
        <v>40878.548611111109</v>
      </c>
      <c r="F5489" s="17">
        <v>10.95</v>
      </c>
      <c r="G5489" s="2">
        <v>13113</v>
      </c>
      <c r="H5489" s="2" t="s">
        <v>13</v>
      </c>
      <c r="I5489" s="17">
        <v>175.2</v>
      </c>
      <c r="J5489" s="4">
        <v>40878</v>
      </c>
      <c r="K5489" s="17">
        <f>IF(data[[#This Row],[UnitPrice]]&gt;=20, data[[#This Row],[Revenue]]*0.7,
   IF(data[[#This Row],[UnitPrice]]&gt;=10, data[[#This Row],[Revenue]]*0.6,
      data[[#This Row],[Revenue]]*0.5))</f>
        <v>105.11999999999999</v>
      </c>
      <c r="L5489" s="9">
        <f>data[[#This Row],[Revenue]]*0.75</f>
        <v>131.39999999999998</v>
      </c>
      <c r="M5489" s="26">
        <f>IF(data[[#This Row],[Cost]]&gt;0, (data[[#This Row],[Profit]]/data[[#This Row],[Cost]]), 0)</f>
        <v>1.25</v>
      </c>
      <c r="N5489" s="17">
        <f t="shared" si="85"/>
        <v>52.685630611372282</v>
      </c>
    </row>
    <row r="5490" spans="1:14" x14ac:dyDescent="0.35">
      <c r="A5490" s="2" t="s">
        <v>3411</v>
      </c>
      <c r="B5490" s="2" t="s">
        <v>629</v>
      </c>
      <c r="C5490" s="14" t="s">
        <v>630</v>
      </c>
      <c r="D5490" s="2">
        <v>1</v>
      </c>
      <c r="E5490" s="3">
        <v>40576.600694444445</v>
      </c>
      <c r="F5490" s="17">
        <v>12.75</v>
      </c>
      <c r="G5490" s="2">
        <v>17912</v>
      </c>
      <c r="H5490" s="2" t="s">
        <v>13</v>
      </c>
      <c r="I5490" s="17">
        <v>12.75</v>
      </c>
      <c r="J5490" s="4">
        <v>40575</v>
      </c>
      <c r="K5490" s="17">
        <f>IF(data[[#This Row],[UnitPrice]]&gt;=20, data[[#This Row],[Revenue]]*0.7,
   IF(data[[#This Row],[UnitPrice]]&gt;=10, data[[#This Row],[Revenue]]*0.6,
      data[[#This Row],[Revenue]]*0.5))</f>
        <v>7.6499999999999995</v>
      </c>
      <c r="L5490" s="9">
        <f>data[[#This Row],[Revenue]]*0.75</f>
        <v>9.5625</v>
      </c>
      <c r="M5490" s="26">
        <f>IF(data[[#This Row],[Cost]]&gt;0, (data[[#This Row],[Profit]]/data[[#This Row],[Cost]]), 0)</f>
        <v>1.25</v>
      </c>
      <c r="N5490" s="17">
        <f t="shared" si="85"/>
        <v>52.633229255774062</v>
      </c>
    </row>
    <row r="5491" spans="1:14" x14ac:dyDescent="0.35">
      <c r="A5491" s="2" t="s">
        <v>3435</v>
      </c>
      <c r="B5491" s="2" t="s">
        <v>629</v>
      </c>
      <c r="C5491" s="14" t="s">
        <v>630</v>
      </c>
      <c r="D5491" s="2">
        <v>2</v>
      </c>
      <c r="E5491" s="3">
        <v>40576.664583333331</v>
      </c>
      <c r="F5491" s="17">
        <v>12.75</v>
      </c>
      <c r="G5491" s="2">
        <v>17223</v>
      </c>
      <c r="H5491" s="2" t="s">
        <v>13</v>
      </c>
      <c r="I5491" s="17">
        <v>25.5</v>
      </c>
      <c r="J5491" s="4">
        <v>40575</v>
      </c>
      <c r="K5491" s="17">
        <f>IF(data[[#This Row],[UnitPrice]]&gt;=20, data[[#This Row],[Revenue]]*0.7,
   IF(data[[#This Row],[UnitPrice]]&gt;=10, data[[#This Row],[Revenue]]*0.6,
      data[[#This Row],[Revenue]]*0.5))</f>
        <v>15.299999999999999</v>
      </c>
      <c r="L5491" s="9">
        <f>data[[#This Row],[Revenue]]*0.75</f>
        <v>19.125</v>
      </c>
      <c r="M5491" s="26">
        <f>IF(data[[#This Row],[Cost]]&gt;0, (data[[#This Row],[Profit]]/data[[#This Row],[Cost]]), 0)</f>
        <v>1.25</v>
      </c>
      <c r="N5491" s="17">
        <f t="shared" si="85"/>
        <v>52.650295250320823</v>
      </c>
    </row>
    <row r="5492" spans="1:14" x14ac:dyDescent="0.35">
      <c r="A5492" s="2" t="s">
        <v>3575</v>
      </c>
      <c r="B5492" s="2" t="s">
        <v>629</v>
      </c>
      <c r="C5492" s="14" t="s">
        <v>630</v>
      </c>
      <c r="D5492" s="2">
        <v>1</v>
      </c>
      <c r="E5492" s="3">
        <v>40726.385416666664</v>
      </c>
      <c r="F5492" s="17">
        <v>12.75</v>
      </c>
      <c r="G5492" s="2">
        <v>15781</v>
      </c>
      <c r="H5492" s="2" t="s">
        <v>13</v>
      </c>
      <c r="I5492" s="17">
        <v>12.75</v>
      </c>
      <c r="J5492" s="4">
        <v>40725</v>
      </c>
      <c r="K5492" s="17">
        <f>IF(data[[#This Row],[UnitPrice]]&gt;=20, data[[#This Row],[Revenue]]*0.7,
   IF(data[[#This Row],[UnitPrice]]&gt;=10, data[[#This Row],[Revenue]]*0.6,
      data[[#This Row],[Revenue]]*0.5))</f>
        <v>7.6499999999999995</v>
      </c>
      <c r="L5492" s="9">
        <f>data[[#This Row],[Revenue]]*0.75</f>
        <v>9.5625</v>
      </c>
      <c r="M5492" s="26">
        <f>IF(data[[#This Row],[Cost]]&gt;0, (data[[#This Row],[Profit]]/data[[#This Row],[Cost]]), 0)</f>
        <v>1.25</v>
      </c>
      <c r="N5492" s="17">
        <f t="shared" si="85"/>
        <v>52.661917808219073</v>
      </c>
    </row>
    <row r="5493" spans="1:14" x14ac:dyDescent="0.35">
      <c r="A5493" s="2" t="s">
        <v>3598</v>
      </c>
      <c r="B5493" s="2" t="s">
        <v>629</v>
      </c>
      <c r="C5493" s="14" t="s">
        <v>630</v>
      </c>
      <c r="D5493" s="2">
        <v>4</v>
      </c>
      <c r="E5493" s="3">
        <v>40726.51666666667</v>
      </c>
      <c r="F5493" s="17">
        <v>12.75</v>
      </c>
      <c r="G5493" s="2">
        <v>13955</v>
      </c>
      <c r="H5493" s="2" t="s">
        <v>13</v>
      </c>
      <c r="I5493" s="17">
        <v>51</v>
      </c>
      <c r="J5493" s="4">
        <v>40725</v>
      </c>
      <c r="K5493" s="17">
        <f>IF(data[[#This Row],[UnitPrice]]&gt;=20, data[[#This Row],[Revenue]]*0.7,
   IF(data[[#This Row],[UnitPrice]]&gt;=10, data[[#This Row],[Revenue]]*0.6,
      data[[#This Row],[Revenue]]*0.5))</f>
        <v>30.599999999999998</v>
      </c>
      <c r="L5493" s="9">
        <f>data[[#This Row],[Revenue]]*0.75</f>
        <v>38.25</v>
      </c>
      <c r="M5493" s="26">
        <f>IF(data[[#This Row],[Cost]]&gt;0, (data[[#This Row],[Profit]]/data[[#This Row],[Cost]]), 0)</f>
        <v>1.25</v>
      </c>
      <c r="N5493" s="17">
        <f t="shared" si="85"/>
        <v>52.67901070663801</v>
      </c>
    </row>
    <row r="5494" spans="1:14" x14ac:dyDescent="0.35">
      <c r="A5494" s="2" t="s">
        <v>3789</v>
      </c>
      <c r="B5494" s="2" t="s">
        <v>629</v>
      </c>
      <c r="C5494" s="14" t="s">
        <v>630</v>
      </c>
      <c r="D5494" s="2">
        <v>32</v>
      </c>
      <c r="E5494" s="3">
        <v>40849.477777777778</v>
      </c>
      <c r="F5494" s="17">
        <v>10.95</v>
      </c>
      <c r="G5494" s="2">
        <v>16013</v>
      </c>
      <c r="H5494" s="2" t="s">
        <v>13</v>
      </c>
      <c r="I5494" s="17">
        <v>350.4</v>
      </c>
      <c r="J5494" s="4">
        <v>40848</v>
      </c>
      <c r="K5494" s="17">
        <f>IF(data[[#This Row],[UnitPrice]]&gt;=20, data[[#This Row],[Revenue]]*0.7,
   IF(data[[#This Row],[UnitPrice]]&gt;=10, data[[#This Row],[Revenue]]*0.6,
      data[[#This Row],[Revenue]]*0.5))</f>
        <v>210.23999999999998</v>
      </c>
      <c r="L5494" s="9">
        <f>data[[#This Row],[Revenue]]*0.75</f>
        <v>262.79999999999995</v>
      </c>
      <c r="M5494" s="26">
        <f>IF(data[[#This Row],[Cost]]&gt;0, (data[[#This Row],[Profit]]/data[[#This Row],[Cost]]), 0)</f>
        <v>1.25</v>
      </c>
      <c r="N5494" s="17">
        <f t="shared" si="85"/>
        <v>52.679730077120716</v>
      </c>
    </row>
    <row r="5495" spans="1:14" x14ac:dyDescent="0.35">
      <c r="A5495" s="2" t="s">
        <v>3818</v>
      </c>
      <c r="B5495" s="2" t="s">
        <v>629</v>
      </c>
      <c r="C5495" s="14" t="s">
        <v>630</v>
      </c>
      <c r="D5495" s="2">
        <v>16</v>
      </c>
      <c r="E5495" s="3">
        <v>40849.601388888892</v>
      </c>
      <c r="F5495" s="17">
        <v>10.95</v>
      </c>
      <c r="G5495" s="2">
        <v>18159</v>
      </c>
      <c r="H5495" s="2" t="s">
        <v>13</v>
      </c>
      <c r="I5495" s="17">
        <v>175.2</v>
      </c>
      <c r="J5495" s="4">
        <v>40848</v>
      </c>
      <c r="K5495" s="17">
        <f>IF(data[[#This Row],[UnitPrice]]&gt;=20, data[[#This Row],[Revenue]]*0.7,
   IF(data[[#This Row],[UnitPrice]]&gt;=10, data[[#This Row],[Revenue]]*0.6,
      data[[#This Row],[Revenue]]*0.5))</f>
        <v>105.11999999999999</v>
      </c>
      <c r="L5495" s="9">
        <f>data[[#This Row],[Revenue]]*0.75</f>
        <v>131.39999999999998</v>
      </c>
      <c r="M5495" s="26">
        <f>IF(data[[#This Row],[Cost]]&gt;0, (data[[#This Row],[Profit]]/data[[#This Row],[Cost]]), 0)</f>
        <v>1.25</v>
      </c>
      <c r="N5495" s="17">
        <f t="shared" si="85"/>
        <v>52.552117445349225</v>
      </c>
    </row>
    <row r="5496" spans="1:14" x14ac:dyDescent="0.35">
      <c r="A5496" s="2" t="s">
        <v>4058</v>
      </c>
      <c r="B5496" s="2" t="s">
        <v>629</v>
      </c>
      <c r="C5496" s="14" t="s">
        <v>630</v>
      </c>
      <c r="D5496" s="2">
        <v>150</v>
      </c>
      <c r="E5496" s="3">
        <v>40577.377083333333</v>
      </c>
      <c r="F5496" s="17">
        <v>10.95</v>
      </c>
      <c r="G5496" s="2">
        <v>17949</v>
      </c>
      <c r="H5496" s="2" t="s">
        <v>13</v>
      </c>
      <c r="I5496" s="17">
        <v>1642.5</v>
      </c>
      <c r="J5496" s="4">
        <v>40575</v>
      </c>
      <c r="K5496" s="17">
        <f>IF(data[[#This Row],[UnitPrice]]&gt;=20, data[[#This Row],[Revenue]]*0.7,
   IF(data[[#This Row],[UnitPrice]]&gt;=10, data[[#This Row],[Revenue]]*0.6,
      data[[#This Row],[Revenue]]*0.5))</f>
        <v>985.5</v>
      </c>
      <c r="L5496" s="9">
        <f>data[[#This Row],[Revenue]]*0.75</f>
        <v>1231.875</v>
      </c>
      <c r="M5496" s="26">
        <f>IF(data[[#This Row],[Cost]]&gt;0, (data[[#This Row],[Profit]]/data[[#This Row],[Cost]]), 0)</f>
        <v>1.25</v>
      </c>
      <c r="N5496" s="17">
        <f t="shared" si="85"/>
        <v>52.499524013722031</v>
      </c>
    </row>
    <row r="5497" spans="1:14" x14ac:dyDescent="0.35">
      <c r="A5497" s="2" t="s">
        <v>4068</v>
      </c>
      <c r="B5497" s="2" t="s">
        <v>629</v>
      </c>
      <c r="C5497" s="14" t="s">
        <v>630</v>
      </c>
      <c r="D5497" s="2">
        <v>3</v>
      </c>
      <c r="E5497" s="3">
        <v>40577.488194444442</v>
      </c>
      <c r="F5497" s="17">
        <v>12.75</v>
      </c>
      <c r="G5497" s="2">
        <v>13722</v>
      </c>
      <c r="H5497" s="2" t="s">
        <v>13</v>
      </c>
      <c r="I5497" s="17">
        <v>38.25</v>
      </c>
      <c r="J5497" s="4">
        <v>40575</v>
      </c>
      <c r="K5497" s="17">
        <f>IF(data[[#This Row],[UnitPrice]]&gt;=20, data[[#This Row],[Revenue]]*0.7,
   IF(data[[#This Row],[UnitPrice]]&gt;=10, data[[#This Row],[Revenue]]*0.6,
      data[[#This Row],[Revenue]]*0.5))</f>
        <v>22.95</v>
      </c>
      <c r="L5497" s="9">
        <f>data[[#This Row],[Revenue]]*0.75</f>
        <v>28.6875</v>
      </c>
      <c r="M5497" s="26">
        <f>IF(data[[#This Row],[Cost]]&gt;0, (data[[#This Row],[Profit]]/data[[#This Row],[Cost]]), 0)</f>
        <v>1.25</v>
      </c>
      <c r="N5497" s="17">
        <f t="shared" si="85"/>
        <v>51.817413127413097</v>
      </c>
    </row>
    <row r="5498" spans="1:14" x14ac:dyDescent="0.35">
      <c r="A5498" s="2" t="s">
        <v>4085</v>
      </c>
      <c r="B5498" s="2" t="s">
        <v>629</v>
      </c>
      <c r="C5498" s="14" t="s">
        <v>630</v>
      </c>
      <c r="D5498" s="2">
        <v>2</v>
      </c>
      <c r="E5498" s="3">
        <v>40577.606944444444</v>
      </c>
      <c r="F5498" s="17">
        <v>12.75</v>
      </c>
      <c r="G5498" s="2">
        <v>15643</v>
      </c>
      <c r="H5498" s="2" t="s">
        <v>13</v>
      </c>
      <c r="I5498" s="17">
        <v>25.5</v>
      </c>
      <c r="J5498" s="4">
        <v>40575</v>
      </c>
      <c r="K5498" s="17">
        <f>IF(data[[#This Row],[UnitPrice]]&gt;=20, data[[#This Row],[Revenue]]*0.7,
   IF(data[[#This Row],[UnitPrice]]&gt;=10, data[[#This Row],[Revenue]]*0.6,
      data[[#This Row],[Revenue]]*0.5))</f>
        <v>15.299999999999999</v>
      </c>
      <c r="L5498" s="9">
        <f>data[[#This Row],[Revenue]]*0.75</f>
        <v>19.125</v>
      </c>
      <c r="M5498" s="26">
        <f>IF(data[[#This Row],[Cost]]&gt;0, (data[[#This Row],[Profit]]/data[[#This Row],[Cost]]), 0)</f>
        <v>1.25</v>
      </c>
      <c r="N5498" s="17">
        <f t="shared" si="85"/>
        <v>51.823236051502114</v>
      </c>
    </row>
    <row r="5499" spans="1:14" x14ac:dyDescent="0.35">
      <c r="A5499" s="2" t="s">
        <v>4099</v>
      </c>
      <c r="B5499" s="2" t="s">
        <v>629</v>
      </c>
      <c r="C5499" s="14" t="s">
        <v>630</v>
      </c>
      <c r="D5499" s="2">
        <v>4</v>
      </c>
      <c r="E5499" s="3">
        <v>40577.68472222222</v>
      </c>
      <c r="F5499" s="17">
        <v>12.75</v>
      </c>
      <c r="G5499" s="2">
        <v>17738</v>
      </c>
      <c r="H5499" s="2" t="s">
        <v>13</v>
      </c>
      <c r="I5499" s="17">
        <v>51</v>
      </c>
      <c r="J5499" s="4">
        <v>40575</v>
      </c>
      <c r="K5499" s="17">
        <f>IF(data[[#This Row],[UnitPrice]]&gt;=20, data[[#This Row],[Revenue]]*0.7,
   IF(data[[#This Row],[UnitPrice]]&gt;=10, data[[#This Row],[Revenue]]*0.6,
      data[[#This Row],[Revenue]]*0.5))</f>
        <v>30.599999999999998</v>
      </c>
      <c r="L5499" s="9">
        <f>data[[#This Row],[Revenue]]*0.75</f>
        <v>38.25</v>
      </c>
      <c r="M5499" s="26">
        <f>IF(data[[#This Row],[Cost]]&gt;0, (data[[#This Row],[Profit]]/data[[#This Row],[Cost]]), 0)</f>
        <v>1.25</v>
      </c>
      <c r="N5499" s="17">
        <f t="shared" si="85"/>
        <v>51.834538428510058</v>
      </c>
    </row>
    <row r="5500" spans="1:14" x14ac:dyDescent="0.35">
      <c r="A5500" s="2" t="s">
        <v>4132</v>
      </c>
      <c r="B5500" s="2" t="s">
        <v>629</v>
      </c>
      <c r="C5500" s="14" t="s">
        <v>630</v>
      </c>
      <c r="D5500" s="2">
        <v>1</v>
      </c>
      <c r="E5500" s="3">
        <v>40605.551388888889</v>
      </c>
      <c r="F5500" s="17">
        <v>12.75</v>
      </c>
      <c r="G5500" s="2">
        <v>17789</v>
      </c>
      <c r="H5500" s="2" t="s">
        <v>13</v>
      </c>
      <c r="I5500" s="17">
        <v>12.75</v>
      </c>
      <c r="J5500" s="4">
        <v>40603</v>
      </c>
      <c r="K5500" s="17">
        <f>IF(data[[#This Row],[UnitPrice]]&gt;=20, data[[#This Row],[Revenue]]*0.7,
   IF(data[[#This Row],[UnitPrice]]&gt;=10, data[[#This Row],[Revenue]]*0.6,
      data[[#This Row],[Revenue]]*0.5))</f>
        <v>7.6499999999999995</v>
      </c>
      <c r="L5500" s="9">
        <f>data[[#This Row],[Revenue]]*0.75</f>
        <v>9.5625</v>
      </c>
      <c r="M5500" s="26">
        <f>IF(data[[#This Row],[Cost]]&gt;0, (data[[#This Row],[Profit]]/data[[#This Row],[Cost]]), 0)</f>
        <v>1.25</v>
      </c>
      <c r="N5500" s="17">
        <f t="shared" si="85"/>
        <v>51.834896907216454</v>
      </c>
    </row>
    <row r="5501" spans="1:14" x14ac:dyDescent="0.35">
      <c r="A5501" s="2" t="s">
        <v>4220</v>
      </c>
      <c r="B5501" s="2" t="s">
        <v>629</v>
      </c>
      <c r="C5501" s="14" t="s">
        <v>630</v>
      </c>
      <c r="D5501" s="2">
        <v>16</v>
      </c>
      <c r="E5501" s="3">
        <v>40697.421527777777</v>
      </c>
      <c r="F5501" s="17">
        <v>10.95</v>
      </c>
      <c r="G5501" s="2">
        <v>15465</v>
      </c>
      <c r="H5501" s="2" t="s">
        <v>13</v>
      </c>
      <c r="I5501" s="17">
        <v>175.2</v>
      </c>
      <c r="J5501" s="4">
        <v>40695</v>
      </c>
      <c r="K5501" s="17">
        <f>IF(data[[#This Row],[UnitPrice]]&gt;=20, data[[#This Row],[Revenue]]*0.7,
   IF(data[[#This Row],[UnitPrice]]&gt;=10, data[[#This Row],[Revenue]]*0.6,
      data[[#This Row],[Revenue]]*0.5))</f>
        <v>105.11999999999999</v>
      </c>
      <c r="L5501" s="9">
        <f>data[[#This Row],[Revenue]]*0.75</f>
        <v>131.39999999999998</v>
      </c>
      <c r="M5501" s="26">
        <f>IF(data[[#This Row],[Cost]]&gt;0, (data[[#This Row],[Profit]]/data[[#This Row],[Cost]]), 0)</f>
        <v>1.25</v>
      </c>
      <c r="N5501" s="17">
        <f t="shared" si="85"/>
        <v>51.851693167167987</v>
      </c>
    </row>
    <row r="5502" spans="1:14" x14ac:dyDescent="0.35">
      <c r="A5502" s="2" t="s">
        <v>4293</v>
      </c>
      <c r="B5502" s="2" t="s">
        <v>629</v>
      </c>
      <c r="C5502" s="14" t="s">
        <v>630</v>
      </c>
      <c r="D5502" s="2">
        <v>3</v>
      </c>
      <c r="E5502" s="3">
        <v>40727.567361111112</v>
      </c>
      <c r="F5502" s="17">
        <v>12.75</v>
      </c>
      <c r="G5502" s="2">
        <v>15498</v>
      </c>
      <c r="H5502" s="2" t="s">
        <v>13</v>
      </c>
      <c r="I5502" s="17">
        <v>38.25</v>
      </c>
      <c r="J5502" s="4">
        <v>40725</v>
      </c>
      <c r="K5502" s="17">
        <f>IF(data[[#This Row],[UnitPrice]]&gt;=20, data[[#This Row],[Revenue]]*0.7,
   IF(data[[#This Row],[UnitPrice]]&gt;=10, data[[#This Row],[Revenue]]*0.6,
      data[[#This Row],[Revenue]]*0.5))</f>
        <v>22.95</v>
      </c>
      <c r="L5502" s="9">
        <f>data[[#This Row],[Revenue]]*0.75</f>
        <v>28.6875</v>
      </c>
      <c r="M5502" s="26">
        <f>IF(data[[#This Row],[Cost]]&gt;0, (data[[#This Row],[Profit]]/data[[#This Row],[Cost]]), 0)</f>
        <v>1.25</v>
      </c>
      <c r="N5502" s="17">
        <f t="shared" si="85"/>
        <v>51.798662940670646</v>
      </c>
    </row>
    <row r="5503" spans="1:14" x14ac:dyDescent="0.35">
      <c r="A5503" s="2" t="s">
        <v>4373</v>
      </c>
      <c r="B5503" s="2" t="s">
        <v>629</v>
      </c>
      <c r="C5503" s="14" t="s">
        <v>630</v>
      </c>
      <c r="D5503" s="2">
        <v>16</v>
      </c>
      <c r="E5503" s="3">
        <v>40758.627083333333</v>
      </c>
      <c r="F5503" s="17">
        <v>10.95</v>
      </c>
      <c r="G5503" s="2">
        <v>13854</v>
      </c>
      <c r="H5503" s="2" t="s">
        <v>13</v>
      </c>
      <c r="I5503" s="17">
        <v>175.2</v>
      </c>
      <c r="J5503" s="4">
        <v>40756</v>
      </c>
      <c r="K5503" s="17">
        <f>IF(data[[#This Row],[UnitPrice]]&gt;=20, data[[#This Row],[Revenue]]*0.7,
   IF(data[[#This Row],[UnitPrice]]&gt;=10, data[[#This Row],[Revenue]]*0.6,
      data[[#This Row],[Revenue]]*0.5))</f>
        <v>105.11999999999999</v>
      </c>
      <c r="L5503" s="9">
        <f>data[[#This Row],[Revenue]]*0.75</f>
        <v>131.39999999999998</v>
      </c>
      <c r="M5503" s="26">
        <f>IF(data[[#This Row],[Cost]]&gt;0, (data[[#This Row],[Profit]]/data[[#This Row],[Cost]]), 0)</f>
        <v>1.25</v>
      </c>
      <c r="N5503" s="17">
        <f t="shared" si="85"/>
        <v>51.804490322580605</v>
      </c>
    </row>
    <row r="5504" spans="1:14" x14ac:dyDescent="0.35">
      <c r="A5504" s="2" t="s">
        <v>4388</v>
      </c>
      <c r="B5504" s="2" t="s">
        <v>629</v>
      </c>
      <c r="C5504" s="14" t="s">
        <v>630</v>
      </c>
      <c r="D5504" s="2">
        <v>4</v>
      </c>
      <c r="E5504" s="3">
        <v>40758.724305555559</v>
      </c>
      <c r="F5504" s="17">
        <v>12.75</v>
      </c>
      <c r="G5504" s="2">
        <v>14507</v>
      </c>
      <c r="H5504" s="2" t="s">
        <v>13</v>
      </c>
      <c r="I5504" s="17">
        <v>51</v>
      </c>
      <c r="J5504" s="4">
        <v>40756</v>
      </c>
      <c r="K5504" s="17">
        <f>IF(data[[#This Row],[UnitPrice]]&gt;=20, data[[#This Row],[Revenue]]*0.7,
   IF(data[[#This Row],[UnitPrice]]&gt;=10, data[[#This Row],[Revenue]]*0.6,
      data[[#This Row],[Revenue]]*0.5))</f>
        <v>30.599999999999998</v>
      </c>
      <c r="L5504" s="9">
        <f>data[[#This Row],[Revenue]]*0.75</f>
        <v>38.25</v>
      </c>
      <c r="M5504" s="26">
        <f>IF(data[[#This Row],[Cost]]&gt;0, (data[[#This Row],[Profit]]/data[[#This Row],[Cost]]), 0)</f>
        <v>1.25</v>
      </c>
      <c r="N5504" s="17">
        <f t="shared" si="85"/>
        <v>51.751394148020616</v>
      </c>
    </row>
    <row r="5505" spans="1:14" x14ac:dyDescent="0.35">
      <c r="A5505" s="2" t="s">
        <v>4420</v>
      </c>
      <c r="B5505" s="2" t="s">
        <v>629</v>
      </c>
      <c r="C5505" s="14" t="s">
        <v>630</v>
      </c>
      <c r="D5505" s="2">
        <v>16</v>
      </c>
      <c r="E5505" s="3">
        <v>40789.508333333331</v>
      </c>
      <c r="F5505" s="17">
        <v>10.95</v>
      </c>
      <c r="G5505" s="2">
        <v>14803</v>
      </c>
      <c r="H5505" s="2" t="s">
        <v>13</v>
      </c>
      <c r="I5505" s="17">
        <v>175.2</v>
      </c>
      <c r="J5505" s="4">
        <v>40787</v>
      </c>
      <c r="K5505" s="17">
        <f>IF(data[[#This Row],[UnitPrice]]&gt;=20, data[[#This Row],[Revenue]]*0.7,
   IF(data[[#This Row],[UnitPrice]]&gt;=10, data[[#This Row],[Revenue]]*0.6,
      data[[#This Row],[Revenue]]*0.5))</f>
        <v>105.11999999999999</v>
      </c>
      <c r="L5505" s="9">
        <f>data[[#This Row],[Revenue]]*0.75</f>
        <v>131.39999999999998</v>
      </c>
      <c r="M5505" s="26">
        <f>IF(data[[#This Row],[Cost]]&gt;0, (data[[#This Row],[Profit]]/data[[#This Row],[Cost]]), 0)</f>
        <v>1.25</v>
      </c>
      <c r="N5505" s="17">
        <f t="shared" si="85"/>
        <v>51.751717606543224</v>
      </c>
    </row>
    <row r="5506" spans="1:14" x14ac:dyDescent="0.35">
      <c r="A5506" s="2" t="s">
        <v>4460</v>
      </c>
      <c r="B5506" s="2" t="s">
        <v>629</v>
      </c>
      <c r="C5506" s="14" t="s">
        <v>630</v>
      </c>
      <c r="D5506" s="2">
        <v>4</v>
      </c>
      <c r="E5506" s="3">
        <v>40819.395833333336</v>
      </c>
      <c r="F5506" s="17">
        <v>12.75</v>
      </c>
      <c r="G5506" s="2">
        <v>13899</v>
      </c>
      <c r="H5506" s="2" t="s">
        <v>13</v>
      </c>
      <c r="I5506" s="17">
        <v>51</v>
      </c>
      <c r="J5506" s="4">
        <v>40817</v>
      </c>
      <c r="K5506" s="17">
        <f>IF(data[[#This Row],[UnitPrice]]&gt;=20, data[[#This Row],[Revenue]]*0.7,
   IF(data[[#This Row],[UnitPrice]]&gt;=10, data[[#This Row],[Revenue]]*0.6,
      data[[#This Row],[Revenue]]*0.5))</f>
        <v>30.599999999999998</v>
      </c>
      <c r="L5506" s="9">
        <f>data[[#This Row],[Revenue]]*0.75</f>
        <v>38.25</v>
      </c>
      <c r="M5506" s="26">
        <f>IF(data[[#This Row],[Cost]]&gt;0, (data[[#This Row],[Profit]]/data[[#This Row],[Cost]]), 0)</f>
        <v>1.25</v>
      </c>
      <c r="N5506" s="17">
        <f t="shared" ref="N5506:N5569" si="86">SUM(I5506:I13330)/COUNTA(_xlfn.UNIQUE(A5506:A13330))</f>
        <v>51.698552971576206</v>
      </c>
    </row>
    <row r="5507" spans="1:14" x14ac:dyDescent="0.35">
      <c r="A5507" s="2" t="s">
        <v>4532</v>
      </c>
      <c r="B5507" s="2" t="s">
        <v>629</v>
      </c>
      <c r="C5507" s="14" t="s">
        <v>630</v>
      </c>
      <c r="D5507" s="2">
        <v>1</v>
      </c>
      <c r="E5507" s="3">
        <v>40850.354861111111</v>
      </c>
      <c r="F5507" s="17">
        <v>12.75</v>
      </c>
      <c r="G5507" s="2">
        <v>16558</v>
      </c>
      <c r="H5507" s="2" t="s">
        <v>13</v>
      </c>
      <c r="I5507" s="17">
        <v>12.75</v>
      </c>
      <c r="J5507" s="4">
        <v>40848</v>
      </c>
      <c r="K5507" s="17">
        <f>IF(data[[#This Row],[UnitPrice]]&gt;=20, data[[#This Row],[Revenue]]*0.7,
   IF(data[[#This Row],[UnitPrice]]&gt;=10, data[[#This Row],[Revenue]]*0.6,
      data[[#This Row],[Revenue]]*0.5))</f>
        <v>7.6499999999999995</v>
      </c>
      <c r="L5507" s="9">
        <f>data[[#This Row],[Revenue]]*0.75</f>
        <v>9.5625</v>
      </c>
      <c r="M5507" s="26">
        <f>IF(data[[#This Row],[Cost]]&gt;0, (data[[#This Row],[Profit]]/data[[#This Row],[Cost]]), 0)</f>
        <v>1.25</v>
      </c>
      <c r="N5507" s="17">
        <f t="shared" si="86"/>
        <v>51.69885394226624</v>
      </c>
    </row>
    <row r="5508" spans="1:14" x14ac:dyDescent="0.35">
      <c r="A5508" s="2" t="s">
        <v>4905</v>
      </c>
      <c r="B5508" s="2" t="s">
        <v>629</v>
      </c>
      <c r="C5508" s="14" t="s">
        <v>630</v>
      </c>
      <c r="D5508" s="2">
        <v>2</v>
      </c>
      <c r="E5508" s="3">
        <v>40637.602777777778</v>
      </c>
      <c r="F5508" s="17">
        <v>12.75</v>
      </c>
      <c r="G5508" s="2">
        <v>13015</v>
      </c>
      <c r="H5508" s="2" t="s">
        <v>13</v>
      </c>
      <c r="I5508" s="17">
        <v>25.5</v>
      </c>
      <c r="J5508" s="4">
        <v>40634</v>
      </c>
      <c r="K5508" s="17">
        <f>IF(data[[#This Row],[UnitPrice]]&gt;=20, data[[#This Row],[Revenue]]*0.7,
   IF(data[[#This Row],[UnitPrice]]&gt;=10, data[[#This Row],[Revenue]]*0.6,
      data[[#This Row],[Revenue]]*0.5))</f>
        <v>15.299999999999999</v>
      </c>
      <c r="L5508" s="9">
        <f>data[[#This Row],[Revenue]]*0.75</f>
        <v>19.125</v>
      </c>
      <c r="M5508" s="26">
        <f>IF(data[[#This Row],[Cost]]&gt;0, (data[[#This Row],[Profit]]/data[[#This Row],[Cost]]), 0)</f>
        <v>1.25</v>
      </c>
      <c r="N5508" s="17">
        <f t="shared" si="86"/>
        <v>51.715642241379285</v>
      </c>
    </row>
    <row r="5509" spans="1:14" x14ac:dyDescent="0.35">
      <c r="A5509" s="2" t="s">
        <v>4911</v>
      </c>
      <c r="B5509" s="2" t="s">
        <v>629</v>
      </c>
      <c r="C5509" s="14" t="s">
        <v>630</v>
      </c>
      <c r="D5509" s="2">
        <v>2</v>
      </c>
      <c r="E5509" s="3">
        <v>40637.637499999997</v>
      </c>
      <c r="F5509" s="17">
        <v>12.75</v>
      </c>
      <c r="G5509" s="2">
        <v>17716</v>
      </c>
      <c r="H5509" s="2" t="s">
        <v>13</v>
      </c>
      <c r="I5509" s="17">
        <v>25.5</v>
      </c>
      <c r="J5509" s="4">
        <v>40634</v>
      </c>
      <c r="K5509" s="17">
        <f>IF(data[[#This Row],[UnitPrice]]&gt;=20, data[[#This Row],[Revenue]]*0.7,
   IF(data[[#This Row],[UnitPrice]]&gt;=10, data[[#This Row],[Revenue]]*0.6,
      data[[#This Row],[Revenue]]*0.5))</f>
        <v>15.299999999999999</v>
      </c>
      <c r="L5509" s="9">
        <f>data[[#This Row],[Revenue]]*0.75</f>
        <v>19.125</v>
      </c>
      <c r="M5509" s="26">
        <f>IF(data[[#This Row],[Cost]]&gt;0, (data[[#This Row],[Profit]]/data[[#This Row],[Cost]]), 0)</f>
        <v>1.25</v>
      </c>
      <c r="N5509" s="17">
        <f t="shared" si="86"/>
        <v>51.72694695989648</v>
      </c>
    </row>
    <row r="5510" spans="1:14" x14ac:dyDescent="0.35">
      <c r="A5510" s="2" t="s">
        <v>5038</v>
      </c>
      <c r="B5510" s="2" t="s">
        <v>629</v>
      </c>
      <c r="C5510" s="14" t="s">
        <v>630</v>
      </c>
      <c r="D5510" s="2">
        <v>16</v>
      </c>
      <c r="E5510" s="3">
        <v>40728.42291666667</v>
      </c>
      <c r="F5510" s="17">
        <v>10.95</v>
      </c>
      <c r="G5510" s="2">
        <v>16144</v>
      </c>
      <c r="H5510" s="2" t="s">
        <v>13</v>
      </c>
      <c r="I5510" s="17">
        <v>175.2</v>
      </c>
      <c r="J5510" s="4">
        <v>40725</v>
      </c>
      <c r="K5510" s="17">
        <f>IF(data[[#This Row],[UnitPrice]]&gt;=20, data[[#This Row],[Revenue]]*0.7,
   IF(data[[#This Row],[UnitPrice]]&gt;=10, data[[#This Row],[Revenue]]*0.6,
      data[[#This Row],[Revenue]]*0.5))</f>
        <v>105.11999999999999</v>
      </c>
      <c r="L5510" s="9">
        <f>data[[#This Row],[Revenue]]*0.75</f>
        <v>131.39999999999998</v>
      </c>
      <c r="M5510" s="26">
        <f>IF(data[[#This Row],[Cost]]&gt;0, (data[[#This Row],[Profit]]/data[[#This Row],[Cost]]), 0)</f>
        <v>1.25</v>
      </c>
      <c r="N5510" s="17">
        <f t="shared" si="86"/>
        <v>51.738261432269169</v>
      </c>
    </row>
    <row r="5511" spans="1:14" x14ac:dyDescent="0.35">
      <c r="A5511" s="2" t="s">
        <v>5183</v>
      </c>
      <c r="B5511" s="2" t="s">
        <v>629</v>
      </c>
      <c r="C5511" s="14" t="s">
        <v>630</v>
      </c>
      <c r="D5511" s="2">
        <v>24</v>
      </c>
      <c r="E5511" s="3">
        <v>40820.423611111109</v>
      </c>
      <c r="F5511" s="17">
        <v>10.95</v>
      </c>
      <c r="G5511" s="2">
        <v>15465</v>
      </c>
      <c r="H5511" s="2" t="s">
        <v>13</v>
      </c>
      <c r="I5511" s="17">
        <v>262.8</v>
      </c>
      <c r="J5511" s="4">
        <v>40817</v>
      </c>
      <c r="K5511" s="17">
        <f>IF(data[[#This Row],[UnitPrice]]&gt;=20, data[[#This Row],[Revenue]]*0.7,
   IF(data[[#This Row],[UnitPrice]]&gt;=10, data[[#This Row],[Revenue]]*0.6,
      data[[#This Row],[Revenue]]*0.5))</f>
        <v>157.68</v>
      </c>
      <c r="L5511" s="9">
        <f>data[[#This Row],[Revenue]]*0.75</f>
        <v>197.10000000000002</v>
      </c>
      <c r="M5511" s="26">
        <f>IF(data[[#This Row],[Cost]]&gt;0, (data[[#This Row],[Profit]]/data[[#This Row],[Cost]]), 0)</f>
        <v>1.25</v>
      </c>
      <c r="N5511" s="17">
        <f t="shared" si="86"/>
        <v>51.684976262408263</v>
      </c>
    </row>
    <row r="5512" spans="1:14" x14ac:dyDescent="0.35">
      <c r="A5512" s="2" t="s">
        <v>5270</v>
      </c>
      <c r="B5512" s="2" t="s">
        <v>629</v>
      </c>
      <c r="C5512" s="14" t="s">
        <v>630</v>
      </c>
      <c r="D5512" s="2">
        <v>12</v>
      </c>
      <c r="E5512" s="3">
        <v>40851.579861111109</v>
      </c>
      <c r="F5512" s="17">
        <v>12.75</v>
      </c>
      <c r="G5512" s="2">
        <v>13089</v>
      </c>
      <c r="H5512" s="2" t="s">
        <v>13</v>
      </c>
      <c r="I5512" s="17">
        <v>153</v>
      </c>
      <c r="J5512" s="4">
        <v>40848</v>
      </c>
      <c r="K5512" s="17">
        <f>IF(data[[#This Row],[UnitPrice]]&gt;=20, data[[#This Row],[Revenue]]*0.7,
   IF(data[[#This Row],[UnitPrice]]&gt;=10, data[[#This Row],[Revenue]]*0.6,
      data[[#This Row],[Revenue]]*0.5))</f>
        <v>91.8</v>
      </c>
      <c r="L5512" s="9">
        <f>data[[#This Row],[Revenue]]*0.75</f>
        <v>114.75</v>
      </c>
      <c r="M5512" s="26">
        <f>IF(data[[#This Row],[Cost]]&gt;0, (data[[#This Row],[Profit]]/data[[#This Row],[Cost]]), 0)</f>
        <v>1.25</v>
      </c>
      <c r="N5512" s="17">
        <f t="shared" si="86"/>
        <v>51.593821243523287</v>
      </c>
    </row>
    <row r="5513" spans="1:14" x14ac:dyDescent="0.35">
      <c r="A5513" s="2" t="s">
        <v>5487</v>
      </c>
      <c r="B5513" s="2" t="s">
        <v>629</v>
      </c>
      <c r="C5513" s="14" t="s">
        <v>630</v>
      </c>
      <c r="D5513" s="2">
        <v>1</v>
      </c>
      <c r="E5513" s="3">
        <v>40607.407638888886</v>
      </c>
      <c r="F5513" s="17">
        <v>12.75</v>
      </c>
      <c r="G5513" s="2">
        <v>17501</v>
      </c>
      <c r="H5513" s="2" t="s">
        <v>13</v>
      </c>
      <c r="I5513" s="17">
        <v>12.75</v>
      </c>
      <c r="J5513" s="4">
        <v>40603</v>
      </c>
      <c r="K5513" s="17">
        <f>IF(data[[#This Row],[UnitPrice]]&gt;=20, data[[#This Row],[Revenue]]*0.7,
   IF(data[[#This Row],[UnitPrice]]&gt;=10, data[[#This Row],[Revenue]]*0.6,
      data[[#This Row],[Revenue]]*0.5))</f>
        <v>7.6499999999999995</v>
      </c>
      <c r="L5513" s="9">
        <f>data[[#This Row],[Revenue]]*0.75</f>
        <v>9.5625</v>
      </c>
      <c r="M5513" s="26">
        <f>IF(data[[#This Row],[Cost]]&gt;0, (data[[#This Row],[Profit]]/data[[#This Row],[Cost]]), 0)</f>
        <v>1.25</v>
      </c>
      <c r="N5513" s="17">
        <f t="shared" si="86"/>
        <v>51.55001727861768</v>
      </c>
    </row>
    <row r="5514" spans="1:14" x14ac:dyDescent="0.35">
      <c r="A5514" s="2" t="s">
        <v>5520</v>
      </c>
      <c r="B5514" s="2" t="s">
        <v>629</v>
      </c>
      <c r="C5514" s="14" t="s">
        <v>630</v>
      </c>
      <c r="D5514" s="2">
        <v>16</v>
      </c>
      <c r="E5514" s="3">
        <v>40607.50277777778</v>
      </c>
      <c r="F5514" s="17">
        <v>10.95</v>
      </c>
      <c r="G5514" s="2">
        <v>16837</v>
      </c>
      <c r="H5514" s="2" t="s">
        <v>13</v>
      </c>
      <c r="I5514" s="17">
        <v>175.2</v>
      </c>
      <c r="J5514" s="4">
        <v>40603</v>
      </c>
      <c r="K5514" s="17">
        <f>IF(data[[#This Row],[UnitPrice]]&gt;=20, data[[#This Row],[Revenue]]*0.7,
   IF(data[[#This Row],[UnitPrice]]&gt;=10, data[[#This Row],[Revenue]]*0.6,
      data[[#This Row],[Revenue]]*0.5))</f>
        <v>105.11999999999999</v>
      </c>
      <c r="L5514" s="9">
        <f>data[[#This Row],[Revenue]]*0.75</f>
        <v>131.39999999999998</v>
      </c>
      <c r="M5514" s="26">
        <f>IF(data[[#This Row],[Cost]]&gt;0, (data[[#This Row],[Profit]]/data[[#This Row],[Cost]]), 0)</f>
        <v>1.25</v>
      </c>
      <c r="N5514" s="17">
        <f t="shared" si="86"/>
        <v>51.566784788245435</v>
      </c>
    </row>
    <row r="5515" spans="1:14" x14ac:dyDescent="0.35">
      <c r="A5515" s="2" t="s">
        <v>5639</v>
      </c>
      <c r="B5515" s="2" t="s">
        <v>629</v>
      </c>
      <c r="C5515" s="14" t="s">
        <v>630</v>
      </c>
      <c r="D5515" s="2">
        <v>4</v>
      </c>
      <c r="E5515" s="3">
        <v>40668.395138888889</v>
      </c>
      <c r="F5515" s="17">
        <v>12.75</v>
      </c>
      <c r="G5515" s="2">
        <v>15304</v>
      </c>
      <c r="H5515" s="2" t="s">
        <v>13</v>
      </c>
      <c r="I5515" s="17">
        <v>51</v>
      </c>
      <c r="J5515" s="4">
        <v>40664</v>
      </c>
      <c r="K5515" s="17">
        <f>IF(data[[#This Row],[UnitPrice]]&gt;=20, data[[#This Row],[Revenue]]*0.7,
   IF(data[[#This Row],[UnitPrice]]&gt;=10, data[[#This Row],[Revenue]]*0.6,
      data[[#This Row],[Revenue]]*0.5))</f>
        <v>30.599999999999998</v>
      </c>
      <c r="L5515" s="9">
        <f>data[[#This Row],[Revenue]]*0.75</f>
        <v>38.25</v>
      </c>
      <c r="M5515" s="26">
        <f>IF(data[[#This Row],[Cost]]&gt;0, (data[[#This Row],[Profit]]/data[[#This Row],[Cost]]), 0)</f>
        <v>1.25</v>
      </c>
      <c r="N5515" s="17">
        <f t="shared" si="86"/>
        <v>51.5133333333333</v>
      </c>
    </row>
    <row r="5516" spans="1:14" x14ac:dyDescent="0.35">
      <c r="A5516" s="2" t="s">
        <v>5675</v>
      </c>
      <c r="B5516" s="2" t="s">
        <v>629</v>
      </c>
      <c r="C5516" s="14" t="s">
        <v>630</v>
      </c>
      <c r="D5516" s="2">
        <v>5</v>
      </c>
      <c r="E5516" s="3">
        <v>40668.571527777778</v>
      </c>
      <c r="F5516" s="17">
        <v>12.75</v>
      </c>
      <c r="G5516" s="2">
        <v>17527</v>
      </c>
      <c r="H5516" s="2" t="s">
        <v>13</v>
      </c>
      <c r="I5516" s="17">
        <v>63.75</v>
      </c>
      <c r="J5516" s="4">
        <v>40664</v>
      </c>
      <c r="K5516" s="17">
        <f>IF(data[[#This Row],[UnitPrice]]&gt;=20, data[[#This Row],[Revenue]]*0.7,
   IF(data[[#This Row],[UnitPrice]]&gt;=10, data[[#This Row],[Revenue]]*0.6,
      data[[#This Row],[Revenue]]*0.5))</f>
        <v>38.25</v>
      </c>
      <c r="L5516" s="9">
        <f>data[[#This Row],[Revenue]]*0.75</f>
        <v>47.8125</v>
      </c>
      <c r="M5516" s="26">
        <f>IF(data[[#This Row],[Cost]]&gt;0, (data[[#This Row],[Profit]]/data[[#This Row],[Cost]]), 0)</f>
        <v>1.25</v>
      </c>
      <c r="N5516" s="17">
        <f t="shared" si="86"/>
        <v>51.513555363321764</v>
      </c>
    </row>
    <row r="5517" spans="1:14" x14ac:dyDescent="0.35">
      <c r="A5517" s="2" t="s">
        <v>5676</v>
      </c>
      <c r="B5517" s="2" t="s">
        <v>629</v>
      </c>
      <c r="C5517" s="14" t="s">
        <v>630</v>
      </c>
      <c r="D5517" s="2">
        <v>16</v>
      </c>
      <c r="E5517" s="3">
        <v>40668.572222222225</v>
      </c>
      <c r="F5517" s="17">
        <v>10.95</v>
      </c>
      <c r="G5517" s="2">
        <v>14199</v>
      </c>
      <c r="H5517" s="2" t="s">
        <v>13</v>
      </c>
      <c r="I5517" s="17">
        <v>175.2</v>
      </c>
      <c r="J5517" s="4">
        <v>40664</v>
      </c>
      <c r="K5517" s="17">
        <f>IF(data[[#This Row],[UnitPrice]]&gt;=20, data[[#This Row],[Revenue]]*0.7,
   IF(data[[#This Row],[UnitPrice]]&gt;=10, data[[#This Row],[Revenue]]*0.6,
      data[[#This Row],[Revenue]]*0.5))</f>
        <v>105.11999999999999</v>
      </c>
      <c r="L5517" s="9">
        <f>data[[#This Row],[Revenue]]*0.75</f>
        <v>131.39999999999998</v>
      </c>
      <c r="M5517" s="26">
        <f>IF(data[[#This Row],[Cost]]&gt;0, (data[[#This Row],[Profit]]/data[[#This Row],[Cost]]), 0)</f>
        <v>1.25</v>
      </c>
      <c r="N5517" s="17">
        <f t="shared" si="86"/>
        <v>51.508260493292916</v>
      </c>
    </row>
    <row r="5518" spans="1:14" x14ac:dyDescent="0.35">
      <c r="A5518" s="2" t="s">
        <v>5761</v>
      </c>
      <c r="B5518" s="2" t="s">
        <v>629</v>
      </c>
      <c r="C5518" s="14" t="s">
        <v>630</v>
      </c>
      <c r="D5518" s="2">
        <v>4</v>
      </c>
      <c r="E5518" s="3">
        <v>40699.5</v>
      </c>
      <c r="F5518" s="17">
        <v>12.75</v>
      </c>
      <c r="G5518" s="2">
        <v>13365</v>
      </c>
      <c r="H5518" s="2" t="s">
        <v>13</v>
      </c>
      <c r="I5518" s="17">
        <v>51</v>
      </c>
      <c r="J5518" s="4">
        <v>40695</v>
      </c>
      <c r="K5518" s="17">
        <f>IF(data[[#This Row],[UnitPrice]]&gt;=20, data[[#This Row],[Revenue]]*0.7,
   IF(data[[#This Row],[UnitPrice]]&gt;=10, data[[#This Row],[Revenue]]*0.6,
      data[[#This Row],[Revenue]]*0.5))</f>
        <v>30.599999999999998</v>
      </c>
      <c r="L5518" s="9">
        <f>data[[#This Row],[Revenue]]*0.75</f>
        <v>38.25</v>
      </c>
      <c r="M5518" s="26">
        <f>IF(data[[#This Row],[Cost]]&gt;0, (data[[#This Row],[Profit]]/data[[#This Row],[Cost]]), 0)</f>
        <v>1.25</v>
      </c>
      <c r="N5518" s="17">
        <f t="shared" si="86"/>
        <v>51.454714285714246</v>
      </c>
    </row>
    <row r="5519" spans="1:14" x14ac:dyDescent="0.35">
      <c r="A5519" s="2" t="s">
        <v>5796</v>
      </c>
      <c r="B5519" s="2" t="s">
        <v>629</v>
      </c>
      <c r="C5519" s="14" t="s">
        <v>630</v>
      </c>
      <c r="D5519" s="2">
        <v>14</v>
      </c>
      <c r="E5519" s="3">
        <v>40699.600694444445</v>
      </c>
      <c r="F5519" s="17">
        <v>10.95</v>
      </c>
      <c r="G5519" s="2">
        <v>13089</v>
      </c>
      <c r="H5519" s="2" t="s">
        <v>13</v>
      </c>
      <c r="I5519" s="17">
        <v>153.30000000000001</v>
      </c>
      <c r="J5519" s="4">
        <v>40695</v>
      </c>
      <c r="K5519" s="17">
        <f>IF(data[[#This Row],[UnitPrice]]&gt;=20, data[[#This Row],[Revenue]]*0.7,
   IF(data[[#This Row],[UnitPrice]]&gt;=10, data[[#This Row],[Revenue]]*0.6,
      data[[#This Row],[Revenue]]*0.5))</f>
        <v>91.98</v>
      </c>
      <c r="L5519" s="9">
        <f>data[[#This Row],[Revenue]]*0.75</f>
        <v>114.97500000000001</v>
      </c>
      <c r="M5519" s="26">
        <f>IF(data[[#This Row],[Cost]]&gt;0, (data[[#This Row],[Profit]]/data[[#This Row],[Cost]]), 0)</f>
        <v>1.25</v>
      </c>
      <c r="N5519" s="17">
        <f t="shared" si="86"/>
        <v>51.45491121697701</v>
      </c>
    </row>
    <row r="5520" spans="1:14" x14ac:dyDescent="0.35">
      <c r="A5520" s="2" t="s">
        <v>5934</v>
      </c>
      <c r="B5520" s="2" t="s">
        <v>629</v>
      </c>
      <c r="C5520" s="14" t="s">
        <v>630</v>
      </c>
      <c r="D5520" s="2">
        <v>1</v>
      </c>
      <c r="E5520" s="3">
        <v>40791.527777777781</v>
      </c>
      <c r="F5520" s="17">
        <v>12.75</v>
      </c>
      <c r="G5520" s="2">
        <v>14527</v>
      </c>
      <c r="H5520" s="2" t="s">
        <v>13</v>
      </c>
      <c r="I5520" s="17">
        <v>12.75</v>
      </c>
      <c r="J5520" s="4">
        <v>40787</v>
      </c>
      <c r="K5520" s="17">
        <f>IF(data[[#This Row],[UnitPrice]]&gt;=20, data[[#This Row],[Revenue]]*0.7,
   IF(data[[#This Row],[UnitPrice]]&gt;=10, data[[#This Row],[Revenue]]*0.6,
      data[[#This Row],[Revenue]]*0.5))</f>
        <v>7.6499999999999995</v>
      </c>
      <c r="L5520" s="9">
        <f>data[[#This Row],[Revenue]]*0.75</f>
        <v>9.5625</v>
      </c>
      <c r="M5520" s="26">
        <f>IF(data[[#This Row],[Cost]]&gt;0, (data[[#This Row],[Profit]]/data[[#This Row],[Cost]]), 0)</f>
        <v>1.25</v>
      </c>
      <c r="N5520" s="17">
        <f t="shared" si="86"/>
        <v>51.410784228769451</v>
      </c>
    </row>
    <row r="5521" spans="1:14" x14ac:dyDescent="0.35">
      <c r="A5521" s="2" t="s">
        <v>6110</v>
      </c>
      <c r="B5521" s="2" t="s">
        <v>629</v>
      </c>
      <c r="C5521" s="14" t="s">
        <v>630</v>
      </c>
      <c r="D5521" s="2">
        <v>36</v>
      </c>
      <c r="E5521" s="3">
        <v>40852.440972222219</v>
      </c>
      <c r="F5521" s="17">
        <v>10.95</v>
      </c>
      <c r="G5521" s="2">
        <v>13089</v>
      </c>
      <c r="H5521" s="2" t="s">
        <v>13</v>
      </c>
      <c r="I5521" s="17">
        <v>394.2</v>
      </c>
      <c r="J5521" s="4">
        <v>40848</v>
      </c>
      <c r="K5521" s="17">
        <f>IF(data[[#This Row],[UnitPrice]]&gt;=20, data[[#This Row],[Revenue]]*0.7,
   IF(data[[#This Row],[UnitPrice]]&gt;=10, data[[#This Row],[Revenue]]*0.6,
      data[[#This Row],[Revenue]]*0.5))</f>
        <v>236.51999999999998</v>
      </c>
      <c r="L5521" s="9">
        <f>data[[#This Row],[Revenue]]*0.75</f>
        <v>295.64999999999998</v>
      </c>
      <c r="M5521" s="26">
        <f>IF(data[[#This Row],[Cost]]&gt;0, (data[[#This Row],[Profit]]/data[[#This Row],[Cost]]), 0)</f>
        <v>1.25</v>
      </c>
      <c r="N5521" s="17">
        <f t="shared" si="86"/>
        <v>51.427542262678756</v>
      </c>
    </row>
    <row r="5522" spans="1:14" x14ac:dyDescent="0.35">
      <c r="A5522" s="2" t="s">
        <v>6388</v>
      </c>
      <c r="B5522" s="2" t="s">
        <v>629</v>
      </c>
      <c r="C5522" s="14" t="s">
        <v>630</v>
      </c>
      <c r="D5522" s="2">
        <v>2</v>
      </c>
      <c r="E5522" s="3">
        <v>40549.494444444441</v>
      </c>
      <c r="F5522" s="17">
        <v>12.75</v>
      </c>
      <c r="G5522" s="2">
        <v>15916</v>
      </c>
      <c r="H5522" s="2" t="s">
        <v>13</v>
      </c>
      <c r="I5522" s="17">
        <v>25.5</v>
      </c>
      <c r="J5522" s="4">
        <v>40544</v>
      </c>
      <c r="K5522" s="17">
        <f>IF(data[[#This Row],[UnitPrice]]&gt;=20, data[[#This Row],[Revenue]]*0.7,
   IF(data[[#This Row],[UnitPrice]]&gt;=10, data[[#This Row],[Revenue]]*0.6,
      data[[#This Row],[Revenue]]*0.5))</f>
        <v>15.299999999999999</v>
      </c>
      <c r="L5522" s="9">
        <f>data[[#This Row],[Revenue]]*0.75</f>
        <v>19.125</v>
      </c>
      <c r="M5522" s="26">
        <f>IF(data[[#This Row],[Cost]]&gt;0, (data[[#This Row],[Profit]]/data[[#This Row],[Cost]]), 0)</f>
        <v>1.25</v>
      </c>
      <c r="N5522" s="17">
        <f t="shared" si="86"/>
        <v>51.278898525585376</v>
      </c>
    </row>
    <row r="5523" spans="1:14" x14ac:dyDescent="0.35">
      <c r="A5523" s="2" t="s">
        <v>6504</v>
      </c>
      <c r="B5523" s="2" t="s">
        <v>629</v>
      </c>
      <c r="C5523" s="14" t="s">
        <v>630</v>
      </c>
      <c r="D5523" s="2">
        <v>120</v>
      </c>
      <c r="E5523" s="3">
        <v>40608.576388888891</v>
      </c>
      <c r="F5523" s="17">
        <v>10.95</v>
      </c>
      <c r="G5523" s="2">
        <v>17949</v>
      </c>
      <c r="H5523" s="2" t="s">
        <v>13</v>
      </c>
      <c r="I5523" s="17">
        <v>1314</v>
      </c>
      <c r="J5523" s="4">
        <v>40603</v>
      </c>
      <c r="K5523" s="17">
        <f>IF(data[[#This Row],[UnitPrice]]&gt;=20, data[[#This Row],[Revenue]]*0.7,
   IF(data[[#This Row],[UnitPrice]]&gt;=10, data[[#This Row],[Revenue]]*0.6,
      data[[#This Row],[Revenue]]*0.5))</f>
        <v>788.4</v>
      </c>
      <c r="L5523" s="9">
        <f>data[[#This Row],[Revenue]]*0.75</f>
        <v>985.5</v>
      </c>
      <c r="M5523" s="26">
        <f>IF(data[[#This Row],[Cost]]&gt;0, (data[[#This Row],[Profit]]/data[[#This Row],[Cost]]), 0)</f>
        <v>1.25</v>
      </c>
      <c r="N5523" s="17">
        <f t="shared" si="86"/>
        <v>51.290082429501034</v>
      </c>
    </row>
    <row r="5524" spans="1:14" x14ac:dyDescent="0.35">
      <c r="A5524" s="2" t="s">
        <v>6548</v>
      </c>
      <c r="B5524" s="2" t="s">
        <v>629</v>
      </c>
      <c r="C5524" s="14" t="s">
        <v>630</v>
      </c>
      <c r="D5524" s="2">
        <v>1</v>
      </c>
      <c r="E5524" s="3">
        <v>40669.530555555553</v>
      </c>
      <c r="F5524" s="17">
        <v>12.75</v>
      </c>
      <c r="G5524" s="2">
        <v>14472</v>
      </c>
      <c r="H5524" s="2" t="s">
        <v>13</v>
      </c>
      <c r="I5524" s="17">
        <v>12.75</v>
      </c>
      <c r="J5524" s="4">
        <v>40664</v>
      </c>
      <c r="K5524" s="17">
        <f>IF(data[[#This Row],[UnitPrice]]&gt;=20, data[[#This Row],[Revenue]]*0.7,
   IF(data[[#This Row],[UnitPrice]]&gt;=10, data[[#This Row],[Revenue]]*0.6,
      data[[#This Row],[Revenue]]*0.5))</f>
        <v>7.6499999999999995</v>
      </c>
      <c r="L5524" s="9">
        <f>data[[#This Row],[Revenue]]*0.75</f>
        <v>9.5625</v>
      </c>
      <c r="M5524" s="26">
        <f>IF(data[[#This Row],[Cost]]&gt;0, (data[[#This Row],[Profit]]/data[[#This Row],[Cost]]), 0)</f>
        <v>1.25</v>
      </c>
      <c r="N5524" s="17">
        <f t="shared" si="86"/>
        <v>50.742031249999954</v>
      </c>
    </row>
    <row r="5525" spans="1:14" x14ac:dyDescent="0.35">
      <c r="A5525" s="2" t="s">
        <v>6616</v>
      </c>
      <c r="B5525" s="2" t="s">
        <v>629</v>
      </c>
      <c r="C5525" s="14" t="s">
        <v>630</v>
      </c>
      <c r="D5525" s="2">
        <v>4</v>
      </c>
      <c r="E5525" s="3">
        <v>40700.520138888889</v>
      </c>
      <c r="F5525" s="17">
        <v>12.75</v>
      </c>
      <c r="G5525" s="2">
        <v>13319</v>
      </c>
      <c r="H5525" s="2" t="s">
        <v>13</v>
      </c>
      <c r="I5525" s="17">
        <v>51</v>
      </c>
      <c r="J5525" s="4">
        <v>40695</v>
      </c>
      <c r="K5525" s="17">
        <f>IF(data[[#This Row],[UnitPrice]]&gt;=20, data[[#This Row],[Revenue]]*0.7,
   IF(data[[#This Row],[UnitPrice]]&gt;=10, data[[#This Row],[Revenue]]*0.6,
      data[[#This Row],[Revenue]]*0.5))</f>
        <v>30.599999999999998</v>
      </c>
      <c r="L5525" s="9">
        <f>data[[#This Row],[Revenue]]*0.75</f>
        <v>38.25</v>
      </c>
      <c r="M5525" s="26">
        <f>IF(data[[#This Row],[Cost]]&gt;0, (data[[#This Row],[Profit]]/data[[#This Row],[Cost]]), 0)</f>
        <v>1.25</v>
      </c>
      <c r="N5525" s="17">
        <f t="shared" si="86"/>
        <v>50.758528006947415</v>
      </c>
    </row>
    <row r="5526" spans="1:14" x14ac:dyDescent="0.35">
      <c r="A5526" s="2" t="s">
        <v>6747</v>
      </c>
      <c r="B5526" s="2" t="s">
        <v>629</v>
      </c>
      <c r="C5526" s="14" t="s">
        <v>630</v>
      </c>
      <c r="D5526" s="2">
        <v>16</v>
      </c>
      <c r="E5526" s="3">
        <v>40761.495833333334</v>
      </c>
      <c r="F5526" s="17">
        <v>10.95</v>
      </c>
      <c r="G5526" s="2">
        <v>18092</v>
      </c>
      <c r="H5526" s="2" t="s">
        <v>13</v>
      </c>
      <c r="I5526" s="17">
        <v>175.2</v>
      </c>
      <c r="J5526" s="4">
        <v>40756</v>
      </c>
      <c r="K5526" s="17">
        <f>IF(data[[#This Row],[UnitPrice]]&gt;=20, data[[#This Row],[Revenue]]*0.7,
   IF(data[[#This Row],[UnitPrice]]&gt;=10, data[[#This Row],[Revenue]]*0.6,
      data[[#This Row],[Revenue]]*0.5))</f>
        <v>105.11999999999999</v>
      </c>
      <c r="L5526" s="9">
        <f>data[[#This Row],[Revenue]]*0.75</f>
        <v>131.39999999999998</v>
      </c>
      <c r="M5526" s="26">
        <f>IF(data[[#This Row],[Cost]]&gt;0, (data[[#This Row],[Profit]]/data[[#This Row],[Cost]]), 0)</f>
        <v>1.25</v>
      </c>
      <c r="N5526" s="17">
        <f t="shared" si="86"/>
        <v>50.758423110338796</v>
      </c>
    </row>
    <row r="5527" spans="1:14" x14ac:dyDescent="0.35">
      <c r="A5527" s="2" t="s">
        <v>6774</v>
      </c>
      <c r="B5527" s="2" t="s">
        <v>629</v>
      </c>
      <c r="C5527" s="14" t="s">
        <v>630</v>
      </c>
      <c r="D5527" s="2">
        <v>16</v>
      </c>
      <c r="E5527" s="3">
        <v>40761.541666666664</v>
      </c>
      <c r="F5527" s="17">
        <v>10.95</v>
      </c>
      <c r="G5527" s="2">
        <v>16013</v>
      </c>
      <c r="H5527" s="2" t="s">
        <v>13</v>
      </c>
      <c r="I5527" s="17">
        <v>175.2</v>
      </c>
      <c r="J5527" s="4">
        <v>40756</v>
      </c>
      <c r="K5527" s="17">
        <f>IF(data[[#This Row],[UnitPrice]]&gt;=20, data[[#This Row],[Revenue]]*0.7,
   IF(data[[#This Row],[UnitPrice]]&gt;=10, data[[#This Row],[Revenue]]*0.6,
      data[[#This Row],[Revenue]]*0.5))</f>
        <v>105.11999999999999</v>
      </c>
      <c r="L5527" s="9">
        <f>data[[#This Row],[Revenue]]*0.75</f>
        <v>131.39999999999998</v>
      </c>
      <c r="M5527" s="26">
        <f>IF(data[[#This Row],[Cost]]&gt;0, (data[[#This Row],[Profit]]/data[[#This Row],[Cost]]), 0)</f>
        <v>1.25</v>
      </c>
      <c r="N5527" s="17">
        <f t="shared" si="86"/>
        <v>50.704341590612749</v>
      </c>
    </row>
    <row r="5528" spans="1:14" x14ac:dyDescent="0.35">
      <c r="A5528" s="2" t="s">
        <v>6939</v>
      </c>
      <c r="B5528" s="2" t="s">
        <v>629</v>
      </c>
      <c r="C5528" s="14" t="s">
        <v>630</v>
      </c>
      <c r="D5528" s="2">
        <v>32</v>
      </c>
      <c r="E5528" s="3">
        <v>40822.457638888889</v>
      </c>
      <c r="F5528" s="17">
        <v>10.95</v>
      </c>
      <c r="G5528" s="2">
        <v>17819</v>
      </c>
      <c r="H5528" s="2" t="s">
        <v>13</v>
      </c>
      <c r="I5528" s="17">
        <v>350.4</v>
      </c>
      <c r="J5528" s="4">
        <v>40817</v>
      </c>
      <c r="K5528" s="17">
        <f>IF(data[[#This Row],[UnitPrice]]&gt;=20, data[[#This Row],[Revenue]]*0.7,
   IF(data[[#This Row],[UnitPrice]]&gt;=10, data[[#This Row],[Revenue]]*0.6,
      data[[#This Row],[Revenue]]*0.5))</f>
        <v>210.23999999999998</v>
      </c>
      <c r="L5528" s="9">
        <f>data[[#This Row],[Revenue]]*0.75</f>
        <v>262.79999999999995</v>
      </c>
      <c r="M5528" s="26">
        <f>IF(data[[#This Row],[Cost]]&gt;0, (data[[#This Row],[Profit]]/data[[#This Row],[Cost]]), 0)</f>
        <v>1.25</v>
      </c>
      <c r="N5528" s="17">
        <f t="shared" si="86"/>
        <v>50.650213043478232</v>
      </c>
    </row>
    <row r="5529" spans="1:14" x14ac:dyDescent="0.35">
      <c r="A5529" s="2" t="s">
        <v>7369</v>
      </c>
      <c r="B5529" s="2" t="s">
        <v>629</v>
      </c>
      <c r="C5529" s="14" t="s">
        <v>630</v>
      </c>
      <c r="D5529" s="2">
        <v>4</v>
      </c>
      <c r="E5529" s="3">
        <v>40701.521527777775</v>
      </c>
      <c r="F5529" s="17">
        <v>12.75</v>
      </c>
      <c r="G5529" s="2">
        <v>14621</v>
      </c>
      <c r="H5529" s="2" t="s">
        <v>13</v>
      </c>
      <c r="I5529" s="17">
        <v>51</v>
      </c>
      <c r="J5529" s="4">
        <v>40695</v>
      </c>
      <c r="K5529" s="17">
        <f>IF(data[[#This Row],[UnitPrice]]&gt;=20, data[[#This Row],[Revenue]]*0.7,
   IF(data[[#This Row],[UnitPrice]]&gt;=10, data[[#This Row],[Revenue]]*0.6,
      data[[#This Row],[Revenue]]*0.5))</f>
        <v>30.599999999999998</v>
      </c>
      <c r="L5529" s="9">
        <f>data[[#This Row],[Revenue]]*0.75</f>
        <v>38.25</v>
      </c>
      <c r="M5529" s="26">
        <f>IF(data[[#This Row],[Cost]]&gt;0, (data[[#This Row],[Profit]]/data[[#This Row],[Cost]]), 0)</f>
        <v>1.25</v>
      </c>
      <c r="N5529" s="17">
        <f t="shared" si="86"/>
        <v>50.519830361026507</v>
      </c>
    </row>
    <row r="5530" spans="1:14" x14ac:dyDescent="0.35">
      <c r="A5530" s="2" t="s">
        <v>7914</v>
      </c>
      <c r="B5530" s="2" t="s">
        <v>629</v>
      </c>
      <c r="C5530" s="14" t="s">
        <v>630</v>
      </c>
      <c r="D5530" s="2">
        <v>1</v>
      </c>
      <c r="E5530" s="3">
        <v>40610.620833333334</v>
      </c>
      <c r="F5530" s="17">
        <v>12.75</v>
      </c>
      <c r="G5530" s="2">
        <v>14972</v>
      </c>
      <c r="H5530" s="2" t="s">
        <v>13</v>
      </c>
      <c r="I5530" s="17">
        <v>12.75</v>
      </c>
      <c r="J5530" s="4">
        <v>40603</v>
      </c>
      <c r="K5530" s="17">
        <f>IF(data[[#This Row],[UnitPrice]]&gt;=20, data[[#This Row],[Revenue]]*0.7,
   IF(data[[#This Row],[UnitPrice]]&gt;=10, data[[#This Row],[Revenue]]*0.6,
      data[[#This Row],[Revenue]]*0.5))</f>
        <v>7.6499999999999995</v>
      </c>
      <c r="L5530" s="9">
        <f>data[[#This Row],[Revenue]]*0.75</f>
        <v>9.5625</v>
      </c>
      <c r="M5530" s="26">
        <f>IF(data[[#This Row],[Cost]]&gt;0, (data[[#This Row],[Profit]]/data[[#This Row],[Cost]]), 0)</f>
        <v>1.25</v>
      </c>
      <c r="N5530" s="17">
        <f t="shared" si="86"/>
        <v>50.519621409921648</v>
      </c>
    </row>
    <row r="5531" spans="1:14" x14ac:dyDescent="0.35">
      <c r="A5531" s="2" t="s">
        <v>8118</v>
      </c>
      <c r="B5531" s="2" t="s">
        <v>629</v>
      </c>
      <c r="C5531" s="14" t="s">
        <v>630</v>
      </c>
      <c r="D5531" s="2">
        <v>16</v>
      </c>
      <c r="E5531" s="3">
        <v>40763.496527777781</v>
      </c>
      <c r="F5531" s="17">
        <v>10.95</v>
      </c>
      <c r="G5531" s="2">
        <v>17331</v>
      </c>
      <c r="H5531" s="2" t="s">
        <v>13</v>
      </c>
      <c r="I5531" s="17">
        <v>175.2</v>
      </c>
      <c r="J5531" s="4">
        <v>40756</v>
      </c>
      <c r="K5531" s="17">
        <f>IF(data[[#This Row],[UnitPrice]]&gt;=20, data[[#This Row],[Revenue]]*0.7,
   IF(data[[#This Row],[UnitPrice]]&gt;=10, data[[#This Row],[Revenue]]*0.6,
      data[[#This Row],[Revenue]]*0.5))</f>
        <v>105.11999999999999</v>
      </c>
      <c r="L5531" s="9">
        <f>data[[#This Row],[Revenue]]*0.75</f>
        <v>131.39999999999998</v>
      </c>
      <c r="M5531" s="26">
        <f>IF(data[[#This Row],[Cost]]&gt;0, (data[[#This Row],[Profit]]/data[[#This Row],[Cost]]), 0)</f>
        <v>1.25</v>
      </c>
      <c r="N5531" s="17">
        <f t="shared" si="86"/>
        <v>50.536064431867629</v>
      </c>
    </row>
    <row r="5532" spans="1:14" x14ac:dyDescent="0.35">
      <c r="A5532" s="2" t="s">
        <v>8412</v>
      </c>
      <c r="B5532" s="2" t="s">
        <v>629</v>
      </c>
      <c r="C5532" s="14" t="s">
        <v>630</v>
      </c>
      <c r="D5532" s="2">
        <v>2</v>
      </c>
      <c r="E5532" s="3">
        <v>40552.385416666664</v>
      </c>
      <c r="F5532" s="17">
        <v>12.75</v>
      </c>
      <c r="G5532" s="2">
        <v>13305</v>
      </c>
      <c r="H5532" s="2" t="s">
        <v>13</v>
      </c>
      <c r="I5532" s="17">
        <v>25.5</v>
      </c>
      <c r="J5532" s="4">
        <v>40544</v>
      </c>
      <c r="K5532" s="17">
        <f>IF(data[[#This Row],[UnitPrice]]&gt;=20, data[[#This Row],[Revenue]]*0.7,
   IF(data[[#This Row],[UnitPrice]]&gt;=10, data[[#This Row],[Revenue]]*0.6,
      data[[#This Row],[Revenue]]*0.5))</f>
        <v>15.299999999999999</v>
      </c>
      <c r="L5532" s="9">
        <f>data[[#This Row],[Revenue]]*0.75</f>
        <v>19.125</v>
      </c>
      <c r="M5532" s="26">
        <f>IF(data[[#This Row],[Cost]]&gt;0, (data[[#This Row],[Profit]]/data[[#This Row],[Cost]]), 0)</f>
        <v>1.25</v>
      </c>
      <c r="N5532" s="17">
        <f t="shared" si="86"/>
        <v>50.481768292682894</v>
      </c>
    </row>
    <row r="5533" spans="1:14" x14ac:dyDescent="0.35">
      <c r="A5533" s="2" t="s">
        <v>8548</v>
      </c>
      <c r="B5533" s="2" t="s">
        <v>629</v>
      </c>
      <c r="C5533" s="14" t="s">
        <v>630</v>
      </c>
      <c r="D5533" s="2">
        <v>16</v>
      </c>
      <c r="E5533" s="3">
        <v>40583.638888888891</v>
      </c>
      <c r="F5533" s="17">
        <v>10.95</v>
      </c>
      <c r="G5533" s="2">
        <v>14463</v>
      </c>
      <c r="H5533" s="2" t="s">
        <v>13</v>
      </c>
      <c r="I5533" s="17">
        <v>175.2</v>
      </c>
      <c r="J5533" s="4">
        <v>40575</v>
      </c>
      <c r="K5533" s="17">
        <f>IF(data[[#This Row],[UnitPrice]]&gt;=20, data[[#This Row],[Revenue]]*0.7,
   IF(data[[#This Row],[UnitPrice]]&gt;=10, data[[#This Row],[Revenue]]*0.6,
      data[[#This Row],[Revenue]]*0.5))</f>
        <v>105.11999999999999</v>
      </c>
      <c r="L5533" s="9">
        <f>data[[#This Row],[Revenue]]*0.75</f>
        <v>131.39999999999998</v>
      </c>
      <c r="M5533" s="26">
        <f>IF(data[[#This Row],[Cost]]&gt;0, (data[[#This Row],[Profit]]/data[[#This Row],[Cost]]), 0)</f>
        <v>1.25</v>
      </c>
      <c r="N5533" s="17">
        <f t="shared" si="86"/>
        <v>50.49265359477122</v>
      </c>
    </row>
    <row r="5534" spans="1:14" x14ac:dyDescent="0.35">
      <c r="A5534" s="2" t="s">
        <v>8713</v>
      </c>
      <c r="B5534" s="2" t="s">
        <v>629</v>
      </c>
      <c r="C5534" s="14" t="s">
        <v>630</v>
      </c>
      <c r="D5534" s="2">
        <v>2</v>
      </c>
      <c r="E5534" s="3">
        <v>40703.495138888888</v>
      </c>
      <c r="F5534" s="17">
        <v>12.75</v>
      </c>
      <c r="G5534" s="2">
        <v>16168</v>
      </c>
      <c r="H5534" s="2" t="s">
        <v>13</v>
      </c>
      <c r="I5534" s="17">
        <v>25.5</v>
      </c>
      <c r="J5534" s="4">
        <v>40695</v>
      </c>
      <c r="K5534" s="17">
        <f>IF(data[[#This Row],[UnitPrice]]&gt;=20, data[[#This Row],[Revenue]]*0.7,
   IF(data[[#This Row],[UnitPrice]]&gt;=10, data[[#This Row],[Revenue]]*0.6,
      data[[#This Row],[Revenue]]*0.5))</f>
        <v>15.299999999999999</v>
      </c>
      <c r="L5534" s="9">
        <f>data[[#This Row],[Revenue]]*0.75</f>
        <v>19.125</v>
      </c>
      <c r="M5534" s="26">
        <f>IF(data[[#This Row],[Cost]]&gt;0, (data[[#This Row],[Profit]]/data[[#This Row],[Cost]]), 0)</f>
        <v>1.25</v>
      </c>
      <c r="N5534" s="17">
        <f t="shared" si="86"/>
        <v>50.438291194420188</v>
      </c>
    </row>
    <row r="5535" spans="1:14" x14ac:dyDescent="0.35">
      <c r="A5535" s="2" t="s">
        <v>9525</v>
      </c>
      <c r="B5535" s="2" t="s">
        <v>629</v>
      </c>
      <c r="C5535" s="14" t="s">
        <v>630</v>
      </c>
      <c r="D5535" s="2">
        <v>40</v>
      </c>
      <c r="E5535" s="3">
        <v>40704.399305555555</v>
      </c>
      <c r="F5535" s="17">
        <v>10.95</v>
      </c>
      <c r="G5535" s="2">
        <v>15061</v>
      </c>
      <c r="H5535" s="2" t="s">
        <v>13</v>
      </c>
      <c r="I5535" s="17">
        <v>438</v>
      </c>
      <c r="J5535" s="4">
        <v>40695</v>
      </c>
      <c r="K5535" s="17">
        <f>IF(data[[#This Row],[UnitPrice]]&gt;=20, data[[#This Row],[Revenue]]*0.7,
   IF(data[[#This Row],[UnitPrice]]&gt;=10, data[[#This Row],[Revenue]]*0.6,
      data[[#This Row],[Revenue]]*0.5))</f>
        <v>262.8</v>
      </c>
      <c r="L5535" s="9">
        <f>data[[#This Row],[Revenue]]*0.75</f>
        <v>328.5</v>
      </c>
      <c r="M5535" s="26">
        <f>IF(data[[#This Row],[Cost]]&gt;0, (data[[#This Row],[Profit]]/data[[#This Row],[Cost]]), 0)</f>
        <v>1.25</v>
      </c>
      <c r="N5535" s="17">
        <f t="shared" si="86"/>
        <v>50.449167030091544</v>
      </c>
    </row>
    <row r="5536" spans="1:14" x14ac:dyDescent="0.35">
      <c r="A5536" s="2" t="s">
        <v>9914</v>
      </c>
      <c r="B5536" s="2" t="s">
        <v>629</v>
      </c>
      <c r="C5536" s="14" t="s">
        <v>630</v>
      </c>
      <c r="D5536" s="2">
        <v>6</v>
      </c>
      <c r="E5536" s="3">
        <v>40857.492361111108</v>
      </c>
      <c r="F5536" s="17">
        <v>12.75</v>
      </c>
      <c r="G5536" s="2">
        <v>16837</v>
      </c>
      <c r="H5536" s="2" t="s">
        <v>13</v>
      </c>
      <c r="I5536" s="17">
        <v>76.5</v>
      </c>
      <c r="J5536" s="4">
        <v>40848</v>
      </c>
      <c r="K5536" s="17">
        <f>IF(data[[#This Row],[UnitPrice]]&gt;=20, data[[#This Row],[Revenue]]*0.7,
   IF(data[[#This Row],[UnitPrice]]&gt;=10, data[[#This Row],[Revenue]]*0.6,
      data[[#This Row],[Revenue]]*0.5))</f>
        <v>45.9</v>
      </c>
      <c r="L5536" s="9">
        <f>data[[#This Row],[Revenue]]*0.75</f>
        <v>57.375</v>
      </c>
      <c r="M5536" s="26">
        <f>IF(data[[#This Row],[Cost]]&gt;0, (data[[#This Row],[Profit]]/data[[#This Row],[Cost]]), 0)</f>
        <v>1.25</v>
      </c>
      <c r="N5536" s="17">
        <f t="shared" si="86"/>
        <v>50.280078534031389</v>
      </c>
    </row>
    <row r="5537" spans="1:14" x14ac:dyDescent="0.35">
      <c r="A5537" s="2" t="s">
        <v>9976</v>
      </c>
      <c r="B5537" s="2" t="s">
        <v>629</v>
      </c>
      <c r="C5537" s="14" t="s">
        <v>630</v>
      </c>
      <c r="D5537" s="2">
        <v>6</v>
      </c>
      <c r="E5537" s="3">
        <v>40887.429166666669</v>
      </c>
      <c r="F5537" s="17">
        <v>12.75</v>
      </c>
      <c r="G5537" s="2">
        <v>17064</v>
      </c>
      <c r="H5537" s="2" t="s">
        <v>13</v>
      </c>
      <c r="I5537" s="17">
        <v>76.5</v>
      </c>
      <c r="J5537" s="4">
        <v>40878</v>
      </c>
      <c r="K5537" s="17">
        <f>IF(data[[#This Row],[UnitPrice]]&gt;=20, data[[#This Row],[Revenue]]*0.7,
   IF(data[[#This Row],[UnitPrice]]&gt;=10, data[[#This Row],[Revenue]]*0.6,
      data[[#This Row],[Revenue]]*0.5))</f>
        <v>45.9</v>
      </c>
      <c r="L5537" s="9">
        <f>data[[#This Row],[Revenue]]*0.75</f>
        <v>57.375</v>
      </c>
      <c r="M5537" s="26">
        <f>IF(data[[#This Row],[Cost]]&gt;0, (data[[#This Row],[Profit]]/data[[#This Row],[Cost]]), 0)</f>
        <v>1.25</v>
      </c>
      <c r="N5537" s="17">
        <f t="shared" si="86"/>
        <v>50.268633784373606</v>
      </c>
    </row>
    <row r="5538" spans="1:14" x14ac:dyDescent="0.35">
      <c r="A5538" s="2" t="s">
        <v>10012</v>
      </c>
      <c r="B5538" s="2" t="s">
        <v>629</v>
      </c>
      <c r="C5538" s="14" t="s">
        <v>630</v>
      </c>
      <c r="D5538" s="2">
        <v>2</v>
      </c>
      <c r="E5538" s="3">
        <v>40887.563194444447</v>
      </c>
      <c r="F5538" s="17">
        <v>12.75</v>
      </c>
      <c r="G5538" s="2">
        <v>13865</v>
      </c>
      <c r="H5538" s="2" t="s">
        <v>13</v>
      </c>
      <c r="I5538" s="17">
        <v>25.5</v>
      </c>
      <c r="J5538" s="4">
        <v>40878</v>
      </c>
      <c r="K5538" s="17">
        <f>IF(data[[#This Row],[UnitPrice]]&gt;=20, data[[#This Row],[Revenue]]*0.7,
   IF(data[[#This Row],[UnitPrice]]&gt;=10, data[[#This Row],[Revenue]]*0.6,
      data[[#This Row],[Revenue]]*0.5))</f>
        <v>15.299999999999999</v>
      </c>
      <c r="L5538" s="9">
        <f>data[[#This Row],[Revenue]]*0.75</f>
        <v>19.125</v>
      </c>
      <c r="M5538" s="26">
        <f>IF(data[[#This Row],[Cost]]&gt;0, (data[[#This Row],[Profit]]/data[[#This Row],[Cost]]), 0)</f>
        <v>1.25</v>
      </c>
      <c r="N5538" s="17">
        <f t="shared" si="86"/>
        <v>50.257179039301271</v>
      </c>
    </row>
    <row r="5539" spans="1:14" x14ac:dyDescent="0.35">
      <c r="A5539" s="2" t="s">
        <v>10188</v>
      </c>
      <c r="B5539" s="2" t="s">
        <v>629</v>
      </c>
      <c r="C5539" s="14" t="s">
        <v>630</v>
      </c>
      <c r="D5539" s="2">
        <v>1</v>
      </c>
      <c r="E5539" s="3">
        <v>40554.614583333336</v>
      </c>
      <c r="F5539" s="17">
        <v>12.75</v>
      </c>
      <c r="G5539" s="2">
        <v>17668</v>
      </c>
      <c r="H5539" s="2" t="s">
        <v>13</v>
      </c>
      <c r="I5539" s="17">
        <v>12.75</v>
      </c>
      <c r="J5539" s="4">
        <v>40544</v>
      </c>
      <c r="K5539" s="17">
        <f>IF(data[[#This Row],[UnitPrice]]&gt;=20, data[[#This Row],[Revenue]]*0.7,
   IF(data[[#This Row],[UnitPrice]]&gt;=10, data[[#This Row],[Revenue]]*0.6,
      data[[#This Row],[Revenue]]*0.5))</f>
        <v>7.6499999999999995</v>
      </c>
      <c r="L5539" s="9">
        <f>data[[#This Row],[Revenue]]*0.75</f>
        <v>9.5625</v>
      </c>
      <c r="M5539" s="26">
        <f>IF(data[[#This Row],[Cost]]&gt;0, (data[[#This Row],[Profit]]/data[[#This Row],[Cost]]), 0)</f>
        <v>1.25</v>
      </c>
      <c r="N5539" s="17">
        <f t="shared" si="86"/>
        <v>50.267994757536002</v>
      </c>
    </row>
    <row r="5540" spans="1:14" x14ac:dyDescent="0.35">
      <c r="A5540" s="2" t="s">
        <v>10400</v>
      </c>
      <c r="B5540" s="2" t="s">
        <v>629</v>
      </c>
      <c r="C5540" s="14" t="s">
        <v>630</v>
      </c>
      <c r="D5540" s="2">
        <v>48</v>
      </c>
      <c r="E5540" s="3">
        <v>40613.802083333336</v>
      </c>
      <c r="F5540" s="17">
        <v>10.95</v>
      </c>
      <c r="G5540" s="2">
        <v>15482</v>
      </c>
      <c r="H5540" s="2" t="s">
        <v>13</v>
      </c>
      <c r="I5540" s="17">
        <v>525.6</v>
      </c>
      <c r="J5540" s="4">
        <v>40603</v>
      </c>
      <c r="K5540" s="17">
        <f>IF(data[[#This Row],[UnitPrice]]&gt;=20, data[[#This Row],[Revenue]]*0.7,
   IF(data[[#This Row],[UnitPrice]]&gt;=10, data[[#This Row],[Revenue]]*0.6,
      data[[#This Row],[Revenue]]*0.5))</f>
        <v>315.36</v>
      </c>
      <c r="L5540" s="9">
        <f>data[[#This Row],[Revenue]]*0.75</f>
        <v>394.20000000000005</v>
      </c>
      <c r="M5540" s="26">
        <f>IF(data[[#This Row],[Cost]]&gt;0, (data[[#This Row],[Profit]]/data[[#This Row],[Cost]]), 0)</f>
        <v>1.25</v>
      </c>
      <c r="N5540" s="17">
        <f t="shared" si="86"/>
        <v>50.284392482517447</v>
      </c>
    </row>
    <row r="5541" spans="1:14" x14ac:dyDescent="0.35">
      <c r="A5541" s="2" t="s">
        <v>10516</v>
      </c>
      <c r="B5541" s="2" t="s">
        <v>629</v>
      </c>
      <c r="C5541" s="14" t="s">
        <v>630</v>
      </c>
      <c r="D5541" s="2">
        <v>2</v>
      </c>
      <c r="E5541" s="3">
        <v>40705.475694444445</v>
      </c>
      <c r="F5541" s="17">
        <v>12.75</v>
      </c>
      <c r="G5541" s="2">
        <v>17387</v>
      </c>
      <c r="H5541" s="2" t="s">
        <v>13</v>
      </c>
      <c r="I5541" s="17">
        <v>25.5</v>
      </c>
      <c r="J5541" s="4">
        <v>40695</v>
      </c>
      <c r="K5541" s="17">
        <f>IF(data[[#This Row],[UnitPrice]]&gt;=20, data[[#This Row],[Revenue]]*0.7,
   IF(data[[#This Row],[UnitPrice]]&gt;=10, data[[#This Row],[Revenue]]*0.6,
      data[[#This Row],[Revenue]]*0.5))</f>
        <v>15.299999999999999</v>
      </c>
      <c r="L5541" s="9">
        <f>data[[#This Row],[Revenue]]*0.75</f>
        <v>19.125</v>
      </c>
      <c r="M5541" s="26">
        <f>IF(data[[#This Row],[Cost]]&gt;0, (data[[#This Row],[Profit]]/data[[#This Row],[Cost]]), 0)</f>
        <v>1.25</v>
      </c>
      <c r="N5541" s="17">
        <f t="shared" si="86"/>
        <v>50.076558810668963</v>
      </c>
    </row>
    <row r="5542" spans="1:14" x14ac:dyDescent="0.35">
      <c r="A5542" s="2" t="s">
        <v>10748</v>
      </c>
      <c r="B5542" s="2" t="s">
        <v>629</v>
      </c>
      <c r="C5542" s="14" t="s">
        <v>630</v>
      </c>
      <c r="D5542" s="2">
        <v>2</v>
      </c>
      <c r="E5542" s="3">
        <v>40766.522222222222</v>
      </c>
      <c r="F5542" s="17">
        <v>12.75</v>
      </c>
      <c r="G5542" s="2">
        <v>16764</v>
      </c>
      <c r="H5542" s="2" t="s">
        <v>13</v>
      </c>
      <c r="I5542" s="17">
        <v>25.5</v>
      </c>
      <c r="J5542" s="4">
        <v>40756</v>
      </c>
      <c r="K5542" s="17">
        <f>IF(data[[#This Row],[UnitPrice]]&gt;=20, data[[#This Row],[Revenue]]*0.7,
   IF(data[[#This Row],[UnitPrice]]&gt;=10, data[[#This Row],[Revenue]]*0.6,
      data[[#This Row],[Revenue]]*0.5))</f>
        <v>15.299999999999999</v>
      </c>
      <c r="L5542" s="9">
        <f>data[[#This Row],[Revenue]]*0.75</f>
        <v>19.125</v>
      </c>
      <c r="M5542" s="26">
        <f>IF(data[[#This Row],[Cost]]&gt;0, (data[[#This Row],[Profit]]/data[[#This Row],[Cost]]), 0)</f>
        <v>1.25</v>
      </c>
      <c r="N5542" s="17">
        <f t="shared" si="86"/>
        <v>50.087309711286053</v>
      </c>
    </row>
    <row r="5543" spans="1:14" x14ac:dyDescent="0.35">
      <c r="A5543" s="2" t="s">
        <v>10815</v>
      </c>
      <c r="B5543" s="2" t="s">
        <v>629</v>
      </c>
      <c r="C5543" s="14" t="s">
        <v>630</v>
      </c>
      <c r="D5543" s="2">
        <v>6</v>
      </c>
      <c r="E5543" s="3">
        <v>40797.368055555555</v>
      </c>
      <c r="F5543" s="17">
        <v>12.75</v>
      </c>
      <c r="G5543" s="2">
        <v>14051</v>
      </c>
      <c r="H5543" s="2" t="s">
        <v>13</v>
      </c>
      <c r="I5543" s="17">
        <v>76.5</v>
      </c>
      <c r="J5543" s="4">
        <v>40787</v>
      </c>
      <c r="K5543" s="17">
        <f>IF(data[[#This Row],[UnitPrice]]&gt;=20, data[[#This Row],[Revenue]]*0.7,
   IF(data[[#This Row],[UnitPrice]]&gt;=10, data[[#This Row],[Revenue]]*0.6,
      data[[#This Row],[Revenue]]*0.5))</f>
        <v>45.9</v>
      </c>
      <c r="L5543" s="9">
        <f>data[[#This Row],[Revenue]]*0.75</f>
        <v>57.375</v>
      </c>
      <c r="M5543" s="26">
        <f>IF(data[[#This Row],[Cost]]&gt;0, (data[[#This Row],[Profit]]/data[[#This Row],[Cost]]), 0)</f>
        <v>1.25</v>
      </c>
      <c r="N5543" s="17">
        <f t="shared" si="86"/>
        <v>50.098070021881803</v>
      </c>
    </row>
    <row r="5544" spans="1:14" x14ac:dyDescent="0.35">
      <c r="A5544" s="2" t="s">
        <v>11284</v>
      </c>
      <c r="B5544" s="2" t="s">
        <v>629</v>
      </c>
      <c r="C5544" s="14" t="s">
        <v>630</v>
      </c>
      <c r="D5544" s="2">
        <v>16</v>
      </c>
      <c r="E5544" s="3">
        <v>40555.761111111111</v>
      </c>
      <c r="F5544" s="17">
        <v>10.95</v>
      </c>
      <c r="G5544" s="2">
        <v>15694</v>
      </c>
      <c r="H5544" s="2" t="s">
        <v>13</v>
      </c>
      <c r="I5544" s="17">
        <v>175.2</v>
      </c>
      <c r="J5544" s="4">
        <v>40544</v>
      </c>
      <c r="K5544" s="17">
        <f>IF(data[[#This Row],[UnitPrice]]&gt;=20, data[[#This Row],[Revenue]]*0.7,
   IF(data[[#This Row],[UnitPrice]]&gt;=10, data[[#This Row],[Revenue]]*0.6,
      data[[#This Row],[Revenue]]*0.5))</f>
        <v>105.11999999999999</v>
      </c>
      <c r="L5544" s="9">
        <f>data[[#This Row],[Revenue]]*0.75</f>
        <v>131.39999999999998</v>
      </c>
      <c r="M5544" s="26">
        <f>IF(data[[#This Row],[Cost]]&gt;0, (data[[#This Row],[Profit]]/data[[#This Row],[Cost]]), 0)</f>
        <v>1.25</v>
      </c>
      <c r="N5544" s="17">
        <f t="shared" si="86"/>
        <v>50.086510507880874</v>
      </c>
    </row>
    <row r="5545" spans="1:14" x14ac:dyDescent="0.35">
      <c r="A5545" s="2" t="s">
        <v>11317</v>
      </c>
      <c r="B5545" s="2" t="s">
        <v>629</v>
      </c>
      <c r="C5545" s="14" t="s">
        <v>630</v>
      </c>
      <c r="D5545" s="2">
        <v>2</v>
      </c>
      <c r="E5545" s="3">
        <v>40586.488194444442</v>
      </c>
      <c r="F5545" s="17">
        <v>12.75</v>
      </c>
      <c r="G5545" s="2">
        <v>18282</v>
      </c>
      <c r="H5545" s="2" t="s">
        <v>13</v>
      </c>
      <c r="I5545" s="17">
        <v>25.5</v>
      </c>
      <c r="J5545" s="4">
        <v>40575</v>
      </c>
      <c r="K5545" s="17">
        <f>IF(data[[#This Row],[UnitPrice]]&gt;=20, data[[#This Row],[Revenue]]*0.7,
   IF(data[[#This Row],[UnitPrice]]&gt;=10, data[[#This Row],[Revenue]]*0.6,
      data[[#This Row],[Revenue]]*0.5))</f>
        <v>15.299999999999999</v>
      </c>
      <c r="L5545" s="9">
        <f>data[[#This Row],[Revenue]]*0.75</f>
        <v>19.125</v>
      </c>
      <c r="M5545" s="26">
        <f>IF(data[[#This Row],[Cost]]&gt;0, (data[[#This Row],[Profit]]/data[[#This Row],[Cost]]), 0)</f>
        <v>1.25</v>
      </c>
      <c r="N5545" s="17">
        <f t="shared" si="86"/>
        <v>50.031708278580773</v>
      </c>
    </row>
    <row r="5546" spans="1:14" x14ac:dyDescent="0.35">
      <c r="A5546" s="2" t="s">
        <v>11610</v>
      </c>
      <c r="B5546" s="2" t="s">
        <v>629</v>
      </c>
      <c r="C5546" s="14" t="s">
        <v>630</v>
      </c>
      <c r="D5546" s="2">
        <v>2</v>
      </c>
      <c r="E5546" s="3">
        <v>40706.461805555555</v>
      </c>
      <c r="F5546" s="17">
        <v>12.75</v>
      </c>
      <c r="G5546" s="2">
        <v>13994</v>
      </c>
      <c r="H5546" s="2" t="s">
        <v>13</v>
      </c>
      <c r="I5546" s="17">
        <v>25.5</v>
      </c>
      <c r="J5546" s="4">
        <v>40695</v>
      </c>
      <c r="K5546" s="17">
        <f>IF(data[[#This Row],[UnitPrice]]&gt;=20, data[[#This Row],[Revenue]]*0.7,
   IF(data[[#This Row],[UnitPrice]]&gt;=10, data[[#This Row],[Revenue]]*0.6,
      data[[#This Row],[Revenue]]*0.5))</f>
        <v>15.299999999999999</v>
      </c>
      <c r="L5546" s="9">
        <f>data[[#This Row],[Revenue]]*0.75</f>
        <v>19.125</v>
      </c>
      <c r="M5546" s="26">
        <f>IF(data[[#This Row],[Cost]]&gt;0, (data[[#This Row],[Profit]]/data[[#This Row],[Cost]]), 0)</f>
        <v>1.25</v>
      </c>
      <c r="N5546" s="17">
        <f t="shared" si="86"/>
        <v>50.042458369850969</v>
      </c>
    </row>
    <row r="5547" spans="1:14" x14ac:dyDescent="0.35">
      <c r="A5547" s="2" t="s">
        <v>11705</v>
      </c>
      <c r="B5547" s="2" t="s">
        <v>629</v>
      </c>
      <c r="C5547" s="14" t="s">
        <v>630</v>
      </c>
      <c r="D5547" s="2">
        <v>12</v>
      </c>
      <c r="E5547" s="3">
        <v>40736.376388888886</v>
      </c>
      <c r="F5547" s="17">
        <v>12.75</v>
      </c>
      <c r="G5547" s="2">
        <v>13089</v>
      </c>
      <c r="H5547" s="2" t="s">
        <v>13</v>
      </c>
      <c r="I5547" s="17">
        <v>153</v>
      </c>
      <c r="J5547" s="4">
        <v>40725</v>
      </c>
      <c r="K5547" s="17">
        <f>IF(data[[#This Row],[UnitPrice]]&gt;=20, data[[#This Row],[Revenue]]*0.7,
   IF(data[[#This Row],[UnitPrice]]&gt;=10, data[[#This Row],[Revenue]]*0.6,
      data[[#This Row],[Revenue]]*0.5))</f>
        <v>91.8</v>
      </c>
      <c r="L5547" s="9">
        <f>data[[#This Row],[Revenue]]*0.75</f>
        <v>114.75</v>
      </c>
      <c r="M5547" s="26">
        <f>IF(data[[#This Row],[Cost]]&gt;0, (data[[#This Row],[Profit]]/data[[#This Row],[Cost]]), 0)</f>
        <v>1.25</v>
      </c>
      <c r="N5547" s="17">
        <f t="shared" si="86"/>
        <v>50.053217886891673</v>
      </c>
    </row>
    <row r="5548" spans="1:14" hidden="1" x14ac:dyDescent="0.35">
      <c r="A5548" s="2" t="s">
        <v>6008</v>
      </c>
      <c r="B5548" s="2" t="s">
        <v>6009</v>
      </c>
      <c r="C5548" s="14" t="s">
        <v>6010</v>
      </c>
      <c r="D5548" s="2">
        <v>24</v>
      </c>
      <c r="E5548" s="3">
        <v>40821.479861111111</v>
      </c>
      <c r="F5548" s="17">
        <v>2.75</v>
      </c>
      <c r="G5548" s="2">
        <v>16696</v>
      </c>
      <c r="H5548" s="2" t="s">
        <v>13</v>
      </c>
      <c r="I5548" s="17">
        <v>66</v>
      </c>
      <c r="J5548" s="4">
        <v>40817</v>
      </c>
      <c r="K5548" s="17">
        <f>IF(data[[#This Row],[UnitPrice]]&gt;=20, data[[#This Row],[Revenue]]*0.7,
   IF(data[[#This Row],[UnitPrice]]&gt;=10, data[[#This Row],[Revenue]]*0.6,
      data[[#This Row],[Revenue]]*0.5))</f>
        <v>33</v>
      </c>
      <c r="L5548" s="9">
        <f>data[[#This Row],[Revenue]]*0.75</f>
        <v>49.5</v>
      </c>
      <c r="M5548" s="26">
        <f>IF(data[[#This Row],[Cost]]&gt;0, (data[[#This Row],[Profit]]/data[[#This Row],[Cost]]), 0)</f>
        <v>1.5</v>
      </c>
      <c r="N5548" s="17">
        <f t="shared" si="86"/>
        <v>50.008065789473648</v>
      </c>
    </row>
    <row r="5549" spans="1:14" hidden="1" x14ac:dyDescent="0.35">
      <c r="A5549" s="2" t="s">
        <v>10763</v>
      </c>
      <c r="B5549" s="2" t="s">
        <v>6009</v>
      </c>
      <c r="C5549" s="14" t="s">
        <v>6010</v>
      </c>
      <c r="D5549" s="2">
        <v>1</v>
      </c>
      <c r="E5549" s="3">
        <v>40766.563888888886</v>
      </c>
      <c r="F5549" s="17">
        <v>3.25</v>
      </c>
      <c r="G5549" s="2">
        <v>0</v>
      </c>
      <c r="H5549" s="2" t="s">
        <v>13</v>
      </c>
      <c r="I5549" s="17">
        <v>3.25</v>
      </c>
      <c r="J5549" s="4">
        <v>40756</v>
      </c>
      <c r="K5549" s="17">
        <f>IF(data[[#This Row],[UnitPrice]]&gt;=20, data[[#This Row],[Revenue]]*0.7,
   IF(data[[#This Row],[UnitPrice]]&gt;=10, data[[#This Row],[Revenue]]*0.6,
      data[[#This Row],[Revenue]]*0.5))</f>
        <v>1.625</v>
      </c>
      <c r="L5549" s="9">
        <f>data[[#This Row],[Revenue]]*0.75</f>
        <v>2.4375</v>
      </c>
      <c r="M5549" s="26">
        <f>IF(data[[#This Row],[Cost]]&gt;0, (data[[#This Row],[Profit]]/data[[#This Row],[Cost]]), 0)</f>
        <v>1.5</v>
      </c>
      <c r="N5549" s="17">
        <f t="shared" si="86"/>
        <v>50.001048705572579</v>
      </c>
    </row>
    <row r="5550" spans="1:14" x14ac:dyDescent="0.35">
      <c r="A5550" s="2" t="s">
        <v>6590</v>
      </c>
      <c r="B5550" s="2" t="s">
        <v>6307</v>
      </c>
      <c r="C5550" s="14" t="s">
        <v>6308</v>
      </c>
      <c r="D5550" s="2">
        <v>4</v>
      </c>
      <c r="E5550" s="3">
        <v>40700.37777777778</v>
      </c>
      <c r="F5550" s="17">
        <v>4.1500000000000004</v>
      </c>
      <c r="G5550" s="2">
        <v>16906</v>
      </c>
      <c r="H5550" s="2" t="s">
        <v>13</v>
      </c>
      <c r="I5550" s="17">
        <v>16.600000000000001</v>
      </c>
      <c r="J5550" s="4">
        <v>40695</v>
      </c>
      <c r="K5550" s="17">
        <f>IF(data[[#This Row],[UnitPrice]]&gt;=20, data[[#This Row],[Revenue]]*0.7,
   IF(data[[#This Row],[UnitPrice]]&gt;=10, data[[#This Row],[Revenue]]*0.6,
      data[[#This Row],[Revenue]]*0.5))</f>
        <v>8.3000000000000007</v>
      </c>
      <c r="L5550" s="9">
        <f>data[[#This Row],[Revenue]]*0.75</f>
        <v>12.450000000000001</v>
      </c>
      <c r="M5550" s="26">
        <f>IF(data[[#This Row],[Cost]]&gt;0, (data[[#This Row],[Profit]]/data[[#This Row],[Cost]]), 0)</f>
        <v>1.5</v>
      </c>
      <c r="N5550" s="17">
        <f t="shared" si="86"/>
        <v>50.021571553994697</v>
      </c>
    </row>
    <row r="5551" spans="1:14" x14ac:dyDescent="0.35">
      <c r="A5551" s="2" t="s">
        <v>6668</v>
      </c>
      <c r="B5551" s="2" t="s">
        <v>5429</v>
      </c>
      <c r="C5551" s="14" t="s">
        <v>5430</v>
      </c>
      <c r="D5551" s="2">
        <v>24</v>
      </c>
      <c r="E5551" s="3">
        <v>40730.499305555553</v>
      </c>
      <c r="F5551" s="17">
        <v>2.4900000000000002</v>
      </c>
      <c r="G5551" s="2">
        <v>13784</v>
      </c>
      <c r="H5551" s="2" t="s">
        <v>13</v>
      </c>
      <c r="I5551" s="17">
        <v>59.76</v>
      </c>
      <c r="J5551" s="4">
        <v>40725</v>
      </c>
      <c r="K5551" s="17">
        <f>IF(data[[#This Row],[UnitPrice]]&gt;=20, data[[#This Row],[Revenue]]*0.7,
   IF(data[[#This Row],[UnitPrice]]&gt;=10, data[[#This Row],[Revenue]]*0.6,
      data[[#This Row],[Revenue]]*0.5))</f>
        <v>29.88</v>
      </c>
      <c r="L5551" s="9">
        <f>data[[#This Row],[Revenue]]*0.75</f>
        <v>44.82</v>
      </c>
      <c r="M5551" s="26">
        <f>IF(data[[#This Row],[Cost]]&gt;0, (data[[#This Row],[Profit]]/data[[#This Row],[Cost]]), 0)</f>
        <v>1.5</v>
      </c>
      <c r="N5551" s="17">
        <f t="shared" si="86"/>
        <v>50.03624945103202</v>
      </c>
    </row>
    <row r="5552" spans="1:14" x14ac:dyDescent="0.35">
      <c r="A5552" s="2" t="s">
        <v>8484</v>
      </c>
      <c r="B5552" s="2" t="s">
        <v>5429</v>
      </c>
      <c r="C5552" s="14" t="s">
        <v>5430</v>
      </c>
      <c r="D5552" s="2">
        <v>16</v>
      </c>
      <c r="E5552" s="3">
        <v>40552.797222222223</v>
      </c>
      <c r="F5552" s="17">
        <v>2.4900000000000002</v>
      </c>
      <c r="G5552" s="2">
        <v>15410</v>
      </c>
      <c r="H5552" s="2" t="s">
        <v>13</v>
      </c>
      <c r="I5552" s="17">
        <v>39.840000000000003</v>
      </c>
      <c r="J5552" s="4">
        <v>40544</v>
      </c>
      <c r="K5552" s="17">
        <f>IF(data[[#This Row],[UnitPrice]]&gt;=20, data[[#This Row],[Revenue]]*0.7,
   IF(data[[#This Row],[UnitPrice]]&gt;=10, data[[#This Row],[Revenue]]*0.6,
      data[[#This Row],[Revenue]]*0.5))</f>
        <v>19.920000000000002</v>
      </c>
      <c r="L5552" s="9">
        <f>data[[#This Row],[Revenue]]*0.75</f>
        <v>29.880000000000003</v>
      </c>
      <c r="M5552" s="26">
        <f>IF(data[[#This Row],[Cost]]&gt;0, (data[[#This Row],[Profit]]/data[[#This Row],[Cost]]), 0)</f>
        <v>1.5</v>
      </c>
      <c r="N5552" s="17">
        <f t="shared" si="86"/>
        <v>50.031977152899778</v>
      </c>
    </row>
    <row r="5553" spans="1:14" x14ac:dyDescent="0.35">
      <c r="A5553" s="2" t="s">
        <v>9750</v>
      </c>
      <c r="B5553" s="2" t="s">
        <v>5429</v>
      </c>
      <c r="C5553" s="14" t="s">
        <v>5430</v>
      </c>
      <c r="D5553" s="2">
        <v>8</v>
      </c>
      <c r="E5553" s="3">
        <v>40796.556250000001</v>
      </c>
      <c r="F5553" s="17">
        <v>2.4900000000000002</v>
      </c>
      <c r="G5553" s="2">
        <v>13260</v>
      </c>
      <c r="H5553" s="2" t="s">
        <v>13</v>
      </c>
      <c r="I5553" s="17">
        <v>19.920000000000002</v>
      </c>
      <c r="J5553" s="4">
        <v>40787</v>
      </c>
      <c r="K5553" s="17">
        <f>IF(data[[#This Row],[UnitPrice]]&gt;=20, data[[#This Row],[Revenue]]*0.7,
   IF(data[[#This Row],[UnitPrice]]&gt;=10, data[[#This Row],[Revenue]]*0.6,
      data[[#This Row],[Revenue]]*0.5))</f>
        <v>9.9600000000000009</v>
      </c>
      <c r="L5553" s="9">
        <f>data[[#This Row],[Revenue]]*0.75</f>
        <v>14.940000000000001</v>
      </c>
      <c r="M5553" s="26">
        <f>IF(data[[#This Row],[Cost]]&gt;0, (data[[#This Row],[Profit]]/data[[#This Row],[Cost]]), 0)</f>
        <v>1.5</v>
      </c>
      <c r="N5553" s="17">
        <f t="shared" si="86"/>
        <v>50.036457142857103</v>
      </c>
    </row>
    <row r="5554" spans="1:14" x14ac:dyDescent="0.35">
      <c r="A5554" s="2" t="s">
        <v>6015</v>
      </c>
      <c r="B5554" s="2" t="s">
        <v>6016</v>
      </c>
      <c r="C5554" s="2" t="s">
        <v>6017</v>
      </c>
      <c r="D5554" s="2">
        <v>12</v>
      </c>
      <c r="E5554" s="3">
        <v>40821.493055555555</v>
      </c>
      <c r="F5554" s="2">
        <v>1.65</v>
      </c>
      <c r="G5554" s="2">
        <v>17581</v>
      </c>
      <c r="H5554" s="2" t="s">
        <v>13</v>
      </c>
      <c r="I5554" s="2">
        <v>19.8</v>
      </c>
      <c r="J5554" s="4">
        <v>40817</v>
      </c>
      <c r="K5554" s="17">
        <f>IF(data[[#This Row],[UnitPrice]]&gt;=20, data[[#This Row],[Revenue]]*0.7,
   IF(data[[#This Row],[UnitPrice]]&gt;=10, data[[#This Row],[Revenue]]*0.6,
      data[[#This Row],[Revenue]]*0.5))</f>
        <v>9.9</v>
      </c>
      <c r="L5554" s="9">
        <f>data[[#This Row],[Revenue]]*0.75</f>
        <v>14.850000000000001</v>
      </c>
      <c r="M5554" s="26">
        <f>IF(data[[#This Row],[Cost]]&gt;0, (data[[#This Row],[Profit]]/data[[#This Row],[Cost]]), 0)</f>
        <v>1.5</v>
      </c>
      <c r="N5554" s="17">
        <f t="shared" si="86"/>
        <v>50.049700967458179</v>
      </c>
    </row>
    <row r="5555" spans="1:14" x14ac:dyDescent="0.35">
      <c r="A5555" s="2" t="s">
        <v>6111</v>
      </c>
      <c r="B5555" s="2" t="s">
        <v>6016</v>
      </c>
      <c r="C5555" s="14" t="s">
        <v>6017</v>
      </c>
      <c r="D5555" s="2">
        <v>12</v>
      </c>
      <c r="E5555" s="3">
        <v>40852.441666666666</v>
      </c>
      <c r="F5555" s="17">
        <v>1.65</v>
      </c>
      <c r="G5555" s="2">
        <v>13089</v>
      </c>
      <c r="H5555" s="2" t="s">
        <v>13</v>
      </c>
      <c r="I5555" s="17">
        <v>19.8</v>
      </c>
      <c r="J5555" s="4">
        <v>40848</v>
      </c>
      <c r="K5555" s="17">
        <f>IF(data[[#This Row],[UnitPrice]]&gt;=20, data[[#This Row],[Revenue]]*0.7,
   IF(data[[#This Row],[UnitPrice]]&gt;=10, data[[#This Row],[Revenue]]*0.6,
      data[[#This Row],[Revenue]]*0.5))</f>
        <v>9.9</v>
      </c>
      <c r="L5555" s="9">
        <f>data[[#This Row],[Revenue]]*0.75</f>
        <v>14.850000000000001</v>
      </c>
      <c r="M5555" s="26">
        <f>IF(data[[#This Row],[Cost]]&gt;0, (data[[#This Row],[Profit]]/data[[#This Row],[Cost]]), 0)</f>
        <v>1.5</v>
      </c>
      <c r="N5555" s="17">
        <f t="shared" si="86"/>
        <v>50.06300923889129</v>
      </c>
    </row>
    <row r="5556" spans="1:14" x14ac:dyDescent="0.35">
      <c r="A5556" s="2" t="s">
        <v>7128</v>
      </c>
      <c r="B5556" s="2" t="s">
        <v>6016</v>
      </c>
      <c r="C5556" s="14" t="s">
        <v>6017</v>
      </c>
      <c r="D5556" s="2">
        <v>12</v>
      </c>
      <c r="E5556" s="3">
        <v>40550.480555555558</v>
      </c>
      <c r="F5556" s="17">
        <v>1.65</v>
      </c>
      <c r="G5556" s="2">
        <v>17706</v>
      </c>
      <c r="H5556" s="2" t="s">
        <v>13</v>
      </c>
      <c r="I5556" s="17">
        <v>19.8</v>
      </c>
      <c r="J5556" s="4">
        <v>40544</v>
      </c>
      <c r="K5556" s="17">
        <f>IF(data[[#This Row],[UnitPrice]]&gt;=20, data[[#This Row],[Revenue]]*0.7,
   IF(data[[#This Row],[UnitPrice]]&gt;=10, data[[#This Row],[Revenue]]*0.6,
      data[[#This Row],[Revenue]]*0.5))</f>
        <v>9.9</v>
      </c>
      <c r="L5556" s="9">
        <f>data[[#This Row],[Revenue]]*0.75</f>
        <v>14.850000000000001</v>
      </c>
      <c r="M5556" s="26">
        <f>IF(data[[#This Row],[Cost]]&gt;0, (data[[#This Row],[Profit]]/data[[#This Row],[Cost]]), 0)</f>
        <v>1.5</v>
      </c>
      <c r="N5556" s="17">
        <f t="shared" si="86"/>
        <v>50.076329225352069</v>
      </c>
    </row>
    <row r="5557" spans="1:14" x14ac:dyDescent="0.35">
      <c r="A5557" s="2" t="s">
        <v>10559</v>
      </c>
      <c r="B5557" s="2" t="s">
        <v>6016</v>
      </c>
      <c r="C5557" s="14" t="s">
        <v>6017</v>
      </c>
      <c r="D5557" s="2">
        <v>48</v>
      </c>
      <c r="E5557" s="3">
        <v>40705.574999999997</v>
      </c>
      <c r="F5557" s="17">
        <v>1.45</v>
      </c>
      <c r="G5557" s="2">
        <v>14039</v>
      </c>
      <c r="H5557" s="2" t="s">
        <v>13</v>
      </c>
      <c r="I5557" s="17">
        <v>69.599999999999994</v>
      </c>
      <c r="J5557" s="4">
        <v>40695</v>
      </c>
      <c r="K5557" s="17">
        <f>IF(data[[#This Row],[UnitPrice]]&gt;=20, data[[#This Row],[Revenue]]*0.7,
   IF(data[[#This Row],[UnitPrice]]&gt;=10, data[[#This Row],[Revenue]]*0.6,
      data[[#This Row],[Revenue]]*0.5))</f>
        <v>34.799999999999997</v>
      </c>
      <c r="L5557" s="9">
        <f>data[[#This Row],[Revenue]]*0.75</f>
        <v>52.199999999999996</v>
      </c>
      <c r="M5557" s="26">
        <f>IF(data[[#This Row],[Cost]]&gt;0, (data[[#This Row],[Profit]]/data[[#This Row],[Cost]]), 0)</f>
        <v>1.5</v>
      </c>
      <c r="N5557" s="17">
        <f t="shared" si="86"/>
        <v>50.089660942316115</v>
      </c>
    </row>
    <row r="5558" spans="1:14" x14ac:dyDescent="0.35">
      <c r="A5558" s="2" t="s">
        <v>6058</v>
      </c>
      <c r="B5558" s="2" t="s">
        <v>6059</v>
      </c>
      <c r="C5558" s="14" t="s">
        <v>6060</v>
      </c>
      <c r="D5558" s="2">
        <v>12</v>
      </c>
      <c r="E5558" s="3">
        <v>40821.62777777778</v>
      </c>
      <c r="F5558" s="17">
        <v>1.65</v>
      </c>
      <c r="G5558" s="2">
        <v>14051</v>
      </c>
      <c r="H5558" s="2" t="s">
        <v>13</v>
      </c>
      <c r="I5558" s="17">
        <v>19.8</v>
      </c>
      <c r="J5558" s="4">
        <v>40817</v>
      </c>
      <c r="K5558" s="17">
        <f>IF(data[[#This Row],[UnitPrice]]&gt;=20, data[[#This Row],[Revenue]]*0.7,
   IF(data[[#This Row],[UnitPrice]]&gt;=10, data[[#This Row],[Revenue]]*0.6,
      data[[#This Row],[Revenue]]*0.5))</f>
        <v>9.9</v>
      </c>
      <c r="L5558" s="9">
        <f>data[[#This Row],[Revenue]]*0.75</f>
        <v>14.850000000000001</v>
      </c>
      <c r="M5558" s="26">
        <f>IF(data[[#This Row],[Cost]]&gt;0, (data[[#This Row],[Profit]]/data[[#This Row],[Cost]]), 0)</f>
        <v>1.5</v>
      </c>
      <c r="N5558" s="17">
        <f t="shared" si="86"/>
        <v>50.081066079295113</v>
      </c>
    </row>
    <row r="5559" spans="1:14" x14ac:dyDescent="0.35">
      <c r="A5559" s="2" t="s">
        <v>6750</v>
      </c>
      <c r="B5559" s="2" t="s">
        <v>6059</v>
      </c>
      <c r="C5559" s="14" t="s">
        <v>6060</v>
      </c>
      <c r="D5559" s="2">
        <v>12</v>
      </c>
      <c r="E5559" s="3">
        <v>40761.501388888886</v>
      </c>
      <c r="F5559" s="17">
        <v>1.65</v>
      </c>
      <c r="G5559" s="2">
        <v>18092</v>
      </c>
      <c r="H5559" s="2" t="s">
        <v>13</v>
      </c>
      <c r="I5559" s="17">
        <v>19.8</v>
      </c>
      <c r="J5559" s="4">
        <v>40756</v>
      </c>
      <c r="K5559" s="17">
        <f>IF(data[[#This Row],[UnitPrice]]&gt;=20, data[[#This Row],[Revenue]]*0.7,
   IF(data[[#This Row],[UnitPrice]]&gt;=10, data[[#This Row],[Revenue]]*0.6,
      data[[#This Row],[Revenue]]*0.5))</f>
        <v>9.9</v>
      </c>
      <c r="L5559" s="9">
        <f>data[[#This Row],[Revenue]]*0.75</f>
        <v>14.850000000000001</v>
      </c>
      <c r="M5559" s="26">
        <f>IF(data[[#This Row],[Cost]]&gt;0, (data[[#This Row],[Profit]]/data[[#This Row],[Cost]]), 0)</f>
        <v>1.5</v>
      </c>
      <c r="N5559" s="17">
        <f t="shared" si="86"/>
        <v>50.094411635081492</v>
      </c>
    </row>
    <row r="5560" spans="1:14" x14ac:dyDescent="0.35">
      <c r="A5560" s="2" t="s">
        <v>6128</v>
      </c>
      <c r="B5560" s="2" t="s">
        <v>6129</v>
      </c>
      <c r="C5560" s="14" t="s">
        <v>6130</v>
      </c>
      <c r="D5560" s="2">
        <v>12</v>
      </c>
      <c r="E5560" s="3">
        <v>40852.522222222222</v>
      </c>
      <c r="F5560" s="17">
        <v>1.65</v>
      </c>
      <c r="G5560" s="2">
        <v>15615</v>
      </c>
      <c r="H5560" s="2" t="s">
        <v>13</v>
      </c>
      <c r="I5560" s="17">
        <v>19.8</v>
      </c>
      <c r="J5560" s="4">
        <v>40848</v>
      </c>
      <c r="K5560" s="17">
        <f>IF(data[[#This Row],[UnitPrice]]&gt;=20, data[[#This Row],[Revenue]]*0.7,
   IF(data[[#This Row],[UnitPrice]]&gt;=10, data[[#This Row],[Revenue]]*0.6,
      data[[#This Row],[Revenue]]*0.5))</f>
        <v>9.9</v>
      </c>
      <c r="L5560" s="9">
        <f>data[[#This Row],[Revenue]]*0.75</f>
        <v>14.850000000000001</v>
      </c>
      <c r="M5560" s="26">
        <f>IF(data[[#This Row],[Cost]]&gt;0, (data[[#This Row],[Profit]]/data[[#This Row],[Cost]]), 0)</f>
        <v>1.5</v>
      </c>
      <c r="N5560" s="17">
        <f t="shared" si="86"/>
        <v>50.107768959435575</v>
      </c>
    </row>
    <row r="5561" spans="1:14" x14ac:dyDescent="0.35">
      <c r="A5561" s="2" t="s">
        <v>6836</v>
      </c>
      <c r="B5561" s="2" t="s">
        <v>6129</v>
      </c>
      <c r="C5561" s="2" t="s">
        <v>6130</v>
      </c>
      <c r="D5561" s="2">
        <v>12</v>
      </c>
      <c r="E5561" s="3">
        <v>40792.386111111111</v>
      </c>
      <c r="F5561" s="2">
        <v>1.65</v>
      </c>
      <c r="G5561" s="2">
        <v>13004</v>
      </c>
      <c r="H5561" s="2" t="s">
        <v>13</v>
      </c>
      <c r="I5561" s="2">
        <v>19.8</v>
      </c>
      <c r="J5561" s="4">
        <v>40787</v>
      </c>
      <c r="K5561" s="17">
        <f>IF(data[[#This Row],[UnitPrice]]&gt;=20, data[[#This Row],[Revenue]]*0.7,
   IF(data[[#This Row],[UnitPrice]]&gt;=10, data[[#This Row],[Revenue]]*0.6,
      data[[#This Row],[Revenue]]*0.5))</f>
        <v>9.9</v>
      </c>
      <c r="L5561" s="9">
        <f>data[[#This Row],[Revenue]]*0.75</f>
        <v>14.850000000000001</v>
      </c>
      <c r="M5561" s="26">
        <f>IF(data[[#This Row],[Cost]]&gt;0, (data[[#This Row],[Profit]]/data[[#This Row],[Cost]]), 0)</f>
        <v>1.5</v>
      </c>
      <c r="N5561" s="17">
        <f t="shared" si="86"/>
        <v>50.121138067931142</v>
      </c>
    </row>
    <row r="5562" spans="1:14" x14ac:dyDescent="0.35">
      <c r="A5562" s="2" t="s">
        <v>7490</v>
      </c>
      <c r="B5562" s="2" t="s">
        <v>6129</v>
      </c>
      <c r="C5562" s="2" t="s">
        <v>6130</v>
      </c>
      <c r="D5562" s="2">
        <v>12</v>
      </c>
      <c r="E5562" s="3">
        <v>40731.770138888889</v>
      </c>
      <c r="F5562" s="2">
        <v>1.65</v>
      </c>
      <c r="G5562" s="2">
        <v>15416</v>
      </c>
      <c r="H5562" s="2" t="s">
        <v>13</v>
      </c>
      <c r="I5562" s="2">
        <v>19.8</v>
      </c>
      <c r="J5562" s="4">
        <v>40725</v>
      </c>
      <c r="K5562" s="17">
        <f>IF(data[[#This Row],[UnitPrice]]&gt;=20, data[[#This Row],[Revenue]]*0.7,
   IF(data[[#This Row],[UnitPrice]]&gt;=10, data[[#This Row],[Revenue]]*0.6,
      data[[#This Row],[Revenue]]*0.5))</f>
        <v>9.9</v>
      </c>
      <c r="L5562" s="9">
        <f>data[[#This Row],[Revenue]]*0.75</f>
        <v>14.850000000000001</v>
      </c>
      <c r="M5562" s="26">
        <f>IF(data[[#This Row],[Cost]]&gt;0, (data[[#This Row],[Profit]]/data[[#This Row],[Cost]]), 0)</f>
        <v>1.5</v>
      </c>
      <c r="N5562" s="17">
        <f t="shared" si="86"/>
        <v>50.134518976169417</v>
      </c>
    </row>
    <row r="5563" spans="1:14" x14ac:dyDescent="0.35">
      <c r="A5563" s="2" t="s">
        <v>9086</v>
      </c>
      <c r="B5563" s="2" t="s">
        <v>6129</v>
      </c>
      <c r="C5563" s="2" t="s">
        <v>6130</v>
      </c>
      <c r="D5563" s="2">
        <v>12</v>
      </c>
      <c r="E5563" s="3">
        <v>40886.533333333333</v>
      </c>
      <c r="F5563" s="2">
        <v>1.65</v>
      </c>
      <c r="G5563" s="2">
        <v>14952</v>
      </c>
      <c r="H5563" s="2" t="s">
        <v>13</v>
      </c>
      <c r="I5563" s="2">
        <v>19.8</v>
      </c>
      <c r="J5563" s="4">
        <v>40878</v>
      </c>
      <c r="K5563" s="17">
        <f>IF(data[[#This Row],[UnitPrice]]&gt;=20, data[[#This Row],[Revenue]]*0.7,
   IF(data[[#This Row],[UnitPrice]]&gt;=10, data[[#This Row],[Revenue]]*0.6,
      data[[#This Row],[Revenue]]*0.5))</f>
        <v>9.9</v>
      </c>
      <c r="L5563" s="9">
        <f>data[[#This Row],[Revenue]]*0.75</f>
        <v>14.850000000000001</v>
      </c>
      <c r="M5563" s="26">
        <f>IF(data[[#This Row],[Cost]]&gt;0, (data[[#This Row],[Profit]]/data[[#This Row],[Cost]]), 0)</f>
        <v>1.5</v>
      </c>
      <c r="N5563" s="17">
        <f t="shared" si="86"/>
        <v>50.1479116997792</v>
      </c>
    </row>
    <row r="5564" spans="1:14" x14ac:dyDescent="0.35">
      <c r="A5564" s="2" t="s">
        <v>7685</v>
      </c>
      <c r="B5564" s="2" t="s">
        <v>7686</v>
      </c>
      <c r="C5564" s="14" t="s">
        <v>7687</v>
      </c>
      <c r="D5564" s="2">
        <v>1</v>
      </c>
      <c r="E5564" s="3">
        <v>40884.616666666669</v>
      </c>
      <c r="F5564" s="17">
        <v>1.25</v>
      </c>
      <c r="G5564" s="2">
        <v>17841</v>
      </c>
      <c r="H5564" s="2" t="s">
        <v>13</v>
      </c>
      <c r="I5564" s="17">
        <v>1.25</v>
      </c>
      <c r="J5564" s="4">
        <v>40878</v>
      </c>
      <c r="K5564" s="17">
        <f>IF(data[[#This Row],[UnitPrice]]&gt;=20, data[[#This Row],[Revenue]]*0.7,
   IF(data[[#This Row],[UnitPrice]]&gt;=10, data[[#This Row],[Revenue]]*0.6,
      data[[#This Row],[Revenue]]*0.5))</f>
        <v>0.625</v>
      </c>
      <c r="L5564" s="9">
        <f>data[[#This Row],[Revenue]]*0.75</f>
        <v>0.9375</v>
      </c>
      <c r="M5564" s="26">
        <f>IF(data[[#This Row],[Cost]]&gt;0, (data[[#This Row],[Profit]]/data[[#This Row],[Cost]]), 0)</f>
        <v>1.5</v>
      </c>
      <c r="N5564" s="17">
        <f t="shared" si="86"/>
        <v>50.161316254416917</v>
      </c>
    </row>
    <row r="5565" spans="1:14" x14ac:dyDescent="0.35">
      <c r="A5565" s="2" t="s">
        <v>6463</v>
      </c>
      <c r="B5565" s="2" t="s">
        <v>5433</v>
      </c>
      <c r="C5565" s="2" t="s">
        <v>5434</v>
      </c>
      <c r="D5565" s="2">
        <v>2</v>
      </c>
      <c r="E5565" s="3">
        <v>40580.640277777777</v>
      </c>
      <c r="F5565" s="2">
        <v>3.75</v>
      </c>
      <c r="G5565" s="2">
        <v>15658</v>
      </c>
      <c r="H5565" s="2" t="s">
        <v>13</v>
      </c>
      <c r="I5565" s="2">
        <v>7.5</v>
      </c>
      <c r="J5565" s="4">
        <v>40575</v>
      </c>
      <c r="K5565" s="17">
        <f>IF(data[[#This Row],[UnitPrice]]&gt;=20, data[[#This Row],[Revenue]]*0.7,
   IF(data[[#This Row],[UnitPrice]]&gt;=10, data[[#This Row],[Revenue]]*0.6,
      data[[#This Row],[Revenue]]*0.5))</f>
        <v>3.75</v>
      </c>
      <c r="L5565" s="9">
        <f>data[[#This Row],[Revenue]]*0.75</f>
        <v>5.625</v>
      </c>
      <c r="M5565" s="26">
        <f>IF(data[[#This Row],[Cost]]&gt;0, (data[[#This Row],[Profit]]/data[[#This Row],[Cost]]), 0)</f>
        <v>1.5</v>
      </c>
      <c r="N5565" s="17">
        <f t="shared" si="86"/>
        <v>50.182929739284091</v>
      </c>
    </row>
    <row r="5566" spans="1:14" x14ac:dyDescent="0.35">
      <c r="A5566" s="2" t="s">
        <v>6517</v>
      </c>
      <c r="B5566" s="2" t="s">
        <v>5433</v>
      </c>
      <c r="C5566" s="14" t="s">
        <v>5434</v>
      </c>
      <c r="D5566" s="2">
        <v>4</v>
      </c>
      <c r="E5566" s="3">
        <v>40608.654861111114</v>
      </c>
      <c r="F5566" s="17">
        <v>3.75</v>
      </c>
      <c r="G5566" s="2">
        <v>15508</v>
      </c>
      <c r="H5566" s="2" t="s">
        <v>13</v>
      </c>
      <c r="I5566" s="17">
        <v>15</v>
      </c>
      <c r="J5566" s="4">
        <v>40603</v>
      </c>
      <c r="K5566" s="17">
        <f>IF(data[[#This Row],[UnitPrice]]&gt;=20, data[[#This Row],[Revenue]]*0.7,
   IF(data[[#This Row],[UnitPrice]]&gt;=10, data[[#This Row],[Revenue]]*0.6,
      data[[#This Row],[Revenue]]*0.5))</f>
        <v>7.5</v>
      </c>
      <c r="L5566" s="9">
        <f>data[[#This Row],[Revenue]]*0.75</f>
        <v>11.25</v>
      </c>
      <c r="M5566" s="26">
        <f>IF(data[[#This Row],[Cost]]&gt;0, (data[[#This Row],[Profit]]/data[[#This Row],[Cost]]), 0)</f>
        <v>1.5</v>
      </c>
      <c r="N5566" s="17">
        <f t="shared" si="86"/>
        <v>50.20179929266132</v>
      </c>
    </row>
    <row r="5567" spans="1:14" hidden="1" x14ac:dyDescent="0.35">
      <c r="A5567" s="2" t="s">
        <v>11796</v>
      </c>
      <c r="B5567" s="2" t="s">
        <v>5433</v>
      </c>
      <c r="C5567" s="14" t="s">
        <v>5434</v>
      </c>
      <c r="D5567" s="2">
        <v>1</v>
      </c>
      <c r="E5567" s="3">
        <v>40736.74722222222</v>
      </c>
      <c r="F5567" s="17">
        <v>3.75</v>
      </c>
      <c r="G5567" s="2">
        <v>0</v>
      </c>
      <c r="H5567" s="2" t="s">
        <v>13</v>
      </c>
      <c r="I5567" s="17">
        <v>3.75</v>
      </c>
      <c r="J5567" s="4">
        <v>40725</v>
      </c>
      <c r="K5567" s="17">
        <f>IF(data[[#This Row],[UnitPrice]]&gt;=20, data[[#This Row],[Revenue]]*0.7,
   IF(data[[#This Row],[UnitPrice]]&gt;=10, data[[#This Row],[Revenue]]*0.6,
      data[[#This Row],[Revenue]]*0.5))</f>
        <v>1.875</v>
      </c>
      <c r="L5567" s="9">
        <f>data[[#This Row],[Revenue]]*0.75</f>
        <v>2.8125</v>
      </c>
      <c r="M5567" s="26">
        <f>IF(data[[#This Row],[Cost]]&gt;0, (data[[#This Row],[Profit]]/data[[#This Row],[Cost]]), 0)</f>
        <v>1.5</v>
      </c>
      <c r="N5567" s="17">
        <f t="shared" si="86"/>
        <v>50.217368421052591</v>
      </c>
    </row>
    <row r="5568" spans="1:14" x14ac:dyDescent="0.35">
      <c r="A5568" s="2" t="s">
        <v>6417</v>
      </c>
      <c r="B5568" s="2" t="s">
        <v>6313</v>
      </c>
      <c r="C5568" s="14" t="s">
        <v>6314</v>
      </c>
      <c r="D5568" s="2">
        <v>2</v>
      </c>
      <c r="E5568" s="3">
        <v>40549.675000000003</v>
      </c>
      <c r="F5568" s="17">
        <v>9.9499999999999993</v>
      </c>
      <c r="G5568" s="2">
        <v>15611</v>
      </c>
      <c r="H5568" s="2" t="s">
        <v>13</v>
      </c>
      <c r="I5568" s="17">
        <v>19.899999999999999</v>
      </c>
      <c r="J5568" s="4">
        <v>40544</v>
      </c>
      <c r="K5568" s="17">
        <f>IF(data[[#This Row],[UnitPrice]]&gt;=20, data[[#This Row],[Revenue]]*0.7,
   IF(data[[#This Row],[UnitPrice]]&gt;=10, data[[#This Row],[Revenue]]*0.6,
      data[[#This Row],[Revenue]]*0.5))</f>
        <v>9.9499999999999993</v>
      </c>
      <c r="L5568" s="9">
        <f>data[[#This Row],[Revenue]]*0.75</f>
        <v>14.924999999999999</v>
      </c>
      <c r="M5568" s="26">
        <f>IF(data[[#This Row],[Cost]]&gt;0, (data[[#This Row],[Profit]]/data[[#This Row],[Cost]]), 0)</f>
        <v>1.5</v>
      </c>
      <c r="N5568" s="17">
        <f t="shared" si="86"/>
        <v>50.237929203539778</v>
      </c>
    </row>
    <row r="5569" spans="1:14" x14ac:dyDescent="0.35">
      <c r="A5569" s="2" t="s">
        <v>6630</v>
      </c>
      <c r="B5569" s="2" t="s">
        <v>6313</v>
      </c>
      <c r="C5569" s="14" t="s">
        <v>6314</v>
      </c>
      <c r="D5569" s="2">
        <v>2</v>
      </c>
      <c r="E5569" s="3">
        <v>40700.604861111111</v>
      </c>
      <c r="F5569" s="17">
        <v>9.9499999999999993</v>
      </c>
      <c r="G5569" s="2">
        <v>12843</v>
      </c>
      <c r="H5569" s="2" t="s">
        <v>13</v>
      </c>
      <c r="I5569" s="17">
        <v>19.899999999999999</v>
      </c>
      <c r="J5569" s="4">
        <v>40695</v>
      </c>
      <c r="K5569" s="17">
        <f>IF(data[[#This Row],[UnitPrice]]&gt;=20, data[[#This Row],[Revenue]]*0.7,
   IF(data[[#This Row],[UnitPrice]]&gt;=10, data[[#This Row],[Revenue]]*0.6,
      data[[#This Row],[Revenue]]*0.5))</f>
        <v>9.9499999999999993</v>
      </c>
      <c r="L5569" s="9">
        <f>data[[#This Row],[Revenue]]*0.75</f>
        <v>14.924999999999999</v>
      </c>
      <c r="M5569" s="26">
        <f>IF(data[[#This Row],[Cost]]&gt;0, (data[[#This Row],[Profit]]/data[[#This Row],[Cost]]), 0)</f>
        <v>1.5</v>
      </c>
      <c r="N5569" s="17">
        <f t="shared" si="86"/>
        <v>50.251359008410752</v>
      </c>
    </row>
    <row r="5570" spans="1:14" x14ac:dyDescent="0.35">
      <c r="A5570" s="2" t="s">
        <v>6655</v>
      </c>
      <c r="B5570" s="2" t="s">
        <v>6313</v>
      </c>
      <c r="C5570" s="14" t="s">
        <v>6314</v>
      </c>
      <c r="D5570" s="2">
        <v>2</v>
      </c>
      <c r="E5570" s="3">
        <v>40730.445833333331</v>
      </c>
      <c r="F5570" s="17">
        <v>9.9499999999999993</v>
      </c>
      <c r="G5570" s="2">
        <v>12868</v>
      </c>
      <c r="H5570" s="2" t="s">
        <v>13</v>
      </c>
      <c r="I5570" s="17">
        <v>19.899999999999999</v>
      </c>
      <c r="J5570" s="4">
        <v>40725</v>
      </c>
      <c r="K5570" s="17">
        <f>IF(data[[#This Row],[UnitPrice]]&gt;=20, data[[#This Row],[Revenue]]*0.7,
   IF(data[[#This Row],[UnitPrice]]&gt;=10, data[[#This Row],[Revenue]]*0.6,
      data[[#This Row],[Revenue]]*0.5))</f>
        <v>9.9499999999999993</v>
      </c>
      <c r="L5570" s="9">
        <f>data[[#This Row],[Revenue]]*0.75</f>
        <v>14.924999999999999</v>
      </c>
      <c r="M5570" s="26">
        <f>IF(data[[#This Row],[Cost]]&gt;0, (data[[#This Row],[Profit]]/data[[#This Row],[Cost]]), 0)</f>
        <v>1.5</v>
      </c>
      <c r="N5570" s="17">
        <f t="shared" ref="N5570:N5633" si="87">SUM(I5570:I13394)/COUNTA(_xlfn.UNIQUE(A5570:A13394))</f>
        <v>50.264800708591622</v>
      </c>
    </row>
    <row r="5571" spans="1:14" x14ac:dyDescent="0.35">
      <c r="A5571" s="2" t="s">
        <v>6924</v>
      </c>
      <c r="B5571" s="2" t="s">
        <v>6313</v>
      </c>
      <c r="C5571" s="14" t="s">
        <v>6314</v>
      </c>
      <c r="D5571" s="2">
        <v>2</v>
      </c>
      <c r="E5571" s="3">
        <v>40822.370833333334</v>
      </c>
      <c r="F5571" s="17">
        <v>9.9499999999999993</v>
      </c>
      <c r="G5571" s="2">
        <v>17115</v>
      </c>
      <c r="H5571" s="2" t="s">
        <v>13</v>
      </c>
      <c r="I5571" s="17">
        <v>19.899999999999999</v>
      </c>
      <c r="J5571" s="4">
        <v>40817</v>
      </c>
      <c r="K5571" s="17">
        <f>IF(data[[#This Row],[UnitPrice]]&gt;=20, data[[#This Row],[Revenue]]*0.7,
   IF(data[[#This Row],[UnitPrice]]&gt;=10, data[[#This Row],[Revenue]]*0.6,
      data[[#This Row],[Revenue]]*0.5))</f>
        <v>9.9499999999999993</v>
      </c>
      <c r="L5571" s="9">
        <f>data[[#This Row],[Revenue]]*0.75</f>
        <v>14.924999999999999</v>
      </c>
      <c r="M5571" s="26">
        <f>IF(data[[#This Row],[Cost]]&gt;0, (data[[#This Row],[Profit]]/data[[#This Row],[Cost]]), 0)</f>
        <v>1.5</v>
      </c>
      <c r="N5571" s="17">
        <f t="shared" si="87"/>
        <v>50.278254319893612</v>
      </c>
    </row>
    <row r="5572" spans="1:14" x14ac:dyDescent="0.35">
      <c r="A5572" s="2" t="s">
        <v>7117</v>
      </c>
      <c r="B5572" s="2" t="s">
        <v>6313</v>
      </c>
      <c r="C5572" s="14" t="s">
        <v>6314</v>
      </c>
      <c r="D5572" s="2">
        <v>4</v>
      </c>
      <c r="E5572" s="3">
        <v>40550.388194444444</v>
      </c>
      <c r="F5572" s="17">
        <v>9.9499999999999993</v>
      </c>
      <c r="G5572" s="2">
        <v>17865</v>
      </c>
      <c r="H5572" s="2" t="s">
        <v>13</v>
      </c>
      <c r="I5572" s="17">
        <v>39.799999999999997</v>
      </c>
      <c r="J5572" s="4">
        <v>40544</v>
      </c>
      <c r="K5572" s="17">
        <f>IF(data[[#This Row],[UnitPrice]]&gt;=20, data[[#This Row],[Revenue]]*0.7,
   IF(data[[#This Row],[UnitPrice]]&gt;=10, data[[#This Row],[Revenue]]*0.6,
      data[[#This Row],[Revenue]]*0.5))</f>
        <v>19.899999999999999</v>
      </c>
      <c r="L5572" s="9">
        <f>data[[#This Row],[Revenue]]*0.75</f>
        <v>29.849999999999998</v>
      </c>
      <c r="M5572" s="26">
        <f>IF(data[[#This Row],[Cost]]&gt;0, (data[[#This Row],[Profit]]/data[[#This Row],[Cost]]), 0)</f>
        <v>1.5</v>
      </c>
      <c r="N5572" s="17">
        <f t="shared" si="87"/>
        <v>50.291719858155979</v>
      </c>
    </row>
    <row r="5573" spans="1:14" x14ac:dyDescent="0.35">
      <c r="A5573" s="2" t="s">
        <v>7261</v>
      </c>
      <c r="B5573" s="2" t="s">
        <v>6313</v>
      </c>
      <c r="C5573" s="14" t="s">
        <v>6314</v>
      </c>
      <c r="D5573" s="2">
        <v>2</v>
      </c>
      <c r="E5573" s="3">
        <v>40670.411805555559</v>
      </c>
      <c r="F5573" s="17">
        <v>9.9499999999999993</v>
      </c>
      <c r="G5573" s="2">
        <v>15646</v>
      </c>
      <c r="H5573" s="2" t="s">
        <v>13</v>
      </c>
      <c r="I5573" s="17">
        <v>19.899999999999999</v>
      </c>
      <c r="J5573" s="4">
        <v>40664</v>
      </c>
      <c r="K5573" s="17">
        <f>IF(data[[#This Row],[UnitPrice]]&gt;=20, data[[#This Row],[Revenue]]*0.7,
   IF(data[[#This Row],[UnitPrice]]&gt;=10, data[[#This Row],[Revenue]]*0.6,
      data[[#This Row],[Revenue]]*0.5))</f>
        <v>9.9499999999999993</v>
      </c>
      <c r="L5573" s="9">
        <f>data[[#This Row],[Revenue]]*0.75</f>
        <v>14.924999999999999</v>
      </c>
      <c r="M5573" s="26">
        <f>IF(data[[#This Row],[Cost]]&gt;0, (data[[#This Row],[Profit]]/data[[#This Row],[Cost]]), 0)</f>
        <v>1.5</v>
      </c>
      <c r="N5573" s="17">
        <f t="shared" si="87"/>
        <v>50.296372505543189</v>
      </c>
    </row>
    <row r="5574" spans="1:14" x14ac:dyDescent="0.35">
      <c r="A5574" s="2" t="s">
        <v>7266</v>
      </c>
      <c r="B5574" s="2" t="s">
        <v>6313</v>
      </c>
      <c r="C5574" s="14" t="s">
        <v>6314</v>
      </c>
      <c r="D5574" s="2">
        <v>2</v>
      </c>
      <c r="E5574" s="3">
        <v>40670.42083333333</v>
      </c>
      <c r="F5574" s="17">
        <v>9.9499999999999993</v>
      </c>
      <c r="G5574" s="2">
        <v>16837</v>
      </c>
      <c r="H5574" s="2" t="s">
        <v>13</v>
      </c>
      <c r="I5574" s="17">
        <v>19.899999999999999</v>
      </c>
      <c r="J5574" s="4">
        <v>40664</v>
      </c>
      <c r="K5574" s="17">
        <f>IF(data[[#This Row],[UnitPrice]]&gt;=20, data[[#This Row],[Revenue]]*0.7,
   IF(data[[#This Row],[UnitPrice]]&gt;=10, data[[#This Row],[Revenue]]*0.6,
      data[[#This Row],[Revenue]]*0.5))</f>
        <v>9.9499999999999993</v>
      </c>
      <c r="L5574" s="9">
        <f>data[[#This Row],[Revenue]]*0.75</f>
        <v>14.924999999999999</v>
      </c>
      <c r="M5574" s="26">
        <f>IF(data[[#This Row],[Cost]]&gt;0, (data[[#This Row],[Profit]]/data[[#This Row],[Cost]]), 0)</f>
        <v>1.5</v>
      </c>
      <c r="N5574" s="17">
        <f t="shared" si="87"/>
        <v>50.309858030168535</v>
      </c>
    </row>
    <row r="5575" spans="1:14" x14ac:dyDescent="0.35">
      <c r="A5575" s="2" t="s">
        <v>9238</v>
      </c>
      <c r="B5575" s="2" t="s">
        <v>6313</v>
      </c>
      <c r="C5575" s="14" t="s">
        <v>6314</v>
      </c>
      <c r="D5575" s="2">
        <v>2</v>
      </c>
      <c r="E5575" s="3">
        <v>40584.573611111111</v>
      </c>
      <c r="F5575" s="17">
        <v>9.9499999999999993</v>
      </c>
      <c r="G5575" s="2">
        <v>15906</v>
      </c>
      <c r="H5575" s="2" t="s">
        <v>13</v>
      </c>
      <c r="I5575" s="17">
        <v>19.899999999999999</v>
      </c>
      <c r="J5575" s="4">
        <v>40575</v>
      </c>
      <c r="K5575" s="17">
        <f>IF(data[[#This Row],[UnitPrice]]&gt;=20, data[[#This Row],[Revenue]]*0.7,
   IF(data[[#This Row],[UnitPrice]]&gt;=10, data[[#This Row],[Revenue]]*0.6,
      data[[#This Row],[Revenue]]*0.5))</f>
        <v>9.9499999999999993</v>
      </c>
      <c r="L5575" s="9">
        <f>data[[#This Row],[Revenue]]*0.75</f>
        <v>14.924999999999999</v>
      </c>
      <c r="M5575" s="26">
        <f>IF(data[[#This Row],[Cost]]&gt;0, (data[[#This Row],[Profit]]/data[[#This Row],[Cost]]), 0)</f>
        <v>1.5</v>
      </c>
      <c r="N5575" s="17">
        <f t="shared" si="87"/>
        <v>50.323355525965333</v>
      </c>
    </row>
    <row r="5576" spans="1:14" x14ac:dyDescent="0.35">
      <c r="A5576" s="2" t="s">
        <v>10179</v>
      </c>
      <c r="B5576" s="2" t="s">
        <v>6313</v>
      </c>
      <c r="C5576" s="14" t="s">
        <v>6314</v>
      </c>
      <c r="D5576" s="2">
        <v>1</v>
      </c>
      <c r="E5576" s="3">
        <v>40554.575694444444</v>
      </c>
      <c r="F5576" s="17">
        <v>9.9499999999999993</v>
      </c>
      <c r="G5576" s="2">
        <v>12748</v>
      </c>
      <c r="H5576" s="2" t="s">
        <v>13</v>
      </c>
      <c r="I5576" s="17">
        <v>9.9499999999999993</v>
      </c>
      <c r="J5576" s="4">
        <v>40544</v>
      </c>
      <c r="K5576" s="17">
        <f>IF(data[[#This Row],[UnitPrice]]&gt;=20, data[[#This Row],[Revenue]]*0.7,
   IF(data[[#This Row],[UnitPrice]]&gt;=10, data[[#This Row],[Revenue]]*0.6,
      data[[#This Row],[Revenue]]*0.5))</f>
        <v>4.9749999999999996</v>
      </c>
      <c r="L5576" s="9">
        <f>data[[#This Row],[Revenue]]*0.75</f>
        <v>7.4624999999999995</v>
      </c>
      <c r="M5576" s="26">
        <f>IF(data[[#This Row],[Cost]]&gt;0, (data[[#This Row],[Profit]]/data[[#This Row],[Cost]]), 0)</f>
        <v>1.5</v>
      </c>
      <c r="N5576" s="17">
        <f t="shared" si="87"/>
        <v>50.336865008880949</v>
      </c>
    </row>
    <row r="5577" spans="1:14" x14ac:dyDescent="0.35">
      <c r="A5577" s="2" t="s">
        <v>9270</v>
      </c>
      <c r="B5577" s="2" t="s">
        <v>9271</v>
      </c>
      <c r="C5577" s="14" t="s">
        <v>9272</v>
      </c>
      <c r="D5577" s="2">
        <v>12</v>
      </c>
      <c r="E5577" s="3">
        <v>40612.429166666669</v>
      </c>
      <c r="F5577" s="17">
        <v>0.83</v>
      </c>
      <c r="G5577" s="2">
        <v>16747</v>
      </c>
      <c r="H5577" s="2" t="s">
        <v>13</v>
      </c>
      <c r="I5577" s="17">
        <v>9.9600000000000009</v>
      </c>
      <c r="J5577" s="4">
        <v>40603</v>
      </c>
      <c r="K5577" s="17">
        <f>IF(data[[#This Row],[UnitPrice]]&gt;=20, data[[#This Row],[Revenue]]*0.7,
   IF(data[[#This Row],[UnitPrice]]&gt;=10, data[[#This Row],[Revenue]]*0.6,
      data[[#This Row],[Revenue]]*0.5))</f>
        <v>4.9800000000000004</v>
      </c>
      <c r="L5577" s="9">
        <f>data[[#This Row],[Revenue]]*0.75</f>
        <v>7.4700000000000006</v>
      </c>
      <c r="M5577" s="26">
        <f>IF(data[[#This Row],[Cost]]&gt;0, (data[[#This Row],[Profit]]/data[[#This Row],[Cost]]), 0)</f>
        <v>1.5</v>
      </c>
      <c r="N5577" s="17">
        <f t="shared" si="87"/>
        <v>50.354806752554367</v>
      </c>
    </row>
    <row r="5578" spans="1:14" x14ac:dyDescent="0.35">
      <c r="A5578" s="2" t="s">
        <v>8134</v>
      </c>
      <c r="B5578" s="2" t="s">
        <v>8129</v>
      </c>
      <c r="C5578" s="14" t="s">
        <v>8135</v>
      </c>
      <c r="D5578" s="2">
        <v>29</v>
      </c>
      <c r="E5578" s="3">
        <v>40763.609027777777</v>
      </c>
      <c r="F5578" s="17">
        <v>3.95</v>
      </c>
      <c r="G5578" s="2">
        <v>14298</v>
      </c>
      <c r="H5578" s="2" t="s">
        <v>13</v>
      </c>
      <c r="I5578" s="17">
        <v>114.55</v>
      </c>
      <c r="J5578" s="4">
        <v>40756</v>
      </c>
      <c r="K5578" s="17">
        <f>IF(data[[#This Row],[UnitPrice]]&gt;=20, data[[#This Row],[Revenue]]*0.7,
   IF(data[[#This Row],[UnitPrice]]&gt;=10, data[[#This Row],[Revenue]]*0.6,
      data[[#This Row],[Revenue]]*0.5))</f>
        <v>57.274999999999999</v>
      </c>
      <c r="L5578" s="9">
        <f>data[[#This Row],[Revenue]]*0.75</f>
        <v>85.912499999999994</v>
      </c>
      <c r="M5578" s="26">
        <f>IF(data[[#This Row],[Cost]]&gt;0, (data[[#This Row],[Profit]]/data[[#This Row],[Cost]]), 0)</f>
        <v>1.5</v>
      </c>
      <c r="N5578" s="17">
        <f t="shared" si="87"/>
        <v>50.37275999999995</v>
      </c>
    </row>
    <row r="5579" spans="1:14" x14ac:dyDescent="0.35">
      <c r="A5579" s="2" t="s">
        <v>354</v>
      </c>
      <c r="B5579" s="2" t="s">
        <v>355</v>
      </c>
      <c r="C5579" s="14" t="s">
        <v>356</v>
      </c>
      <c r="D5579" s="2">
        <v>6</v>
      </c>
      <c r="E5579" s="3">
        <v>40221.356944444444</v>
      </c>
      <c r="F5579" s="17">
        <v>1.06</v>
      </c>
      <c r="G5579" s="2">
        <v>17850</v>
      </c>
      <c r="H5579" s="2" t="s">
        <v>13</v>
      </c>
      <c r="I5579" s="17">
        <v>6.36</v>
      </c>
      <c r="J5579" s="4">
        <v>40210</v>
      </c>
      <c r="K5579" s="17">
        <f>IF(data[[#This Row],[UnitPrice]]&gt;=20, data[[#This Row],[Revenue]]*0.7,
   IF(data[[#This Row],[UnitPrice]]&gt;=10, data[[#This Row],[Revenue]]*0.6,
      data[[#This Row],[Revenue]]*0.5))</f>
        <v>3.18</v>
      </c>
      <c r="L5579" s="9">
        <f>data[[#This Row],[Revenue]]*0.75</f>
        <v>4.7700000000000005</v>
      </c>
      <c r="M5579" s="26">
        <f>IF(data[[#This Row],[Cost]]&gt;0, (data[[#This Row],[Profit]]/data[[#This Row],[Cost]]), 0)</f>
        <v>1.5</v>
      </c>
      <c r="N5579" s="17">
        <f t="shared" si="87"/>
        <v>50.344224099599764</v>
      </c>
    </row>
    <row r="5580" spans="1:14" x14ac:dyDescent="0.35">
      <c r="A5580" s="2" t="s">
        <v>2672</v>
      </c>
      <c r="B5580" s="2" t="s">
        <v>355</v>
      </c>
      <c r="C5580" s="14" t="s">
        <v>356</v>
      </c>
      <c r="D5580" s="2">
        <v>144</v>
      </c>
      <c r="E5580" s="3">
        <v>40695.772916666669</v>
      </c>
      <c r="F5580" s="17">
        <v>1.06</v>
      </c>
      <c r="G5580" s="2">
        <v>14031</v>
      </c>
      <c r="H5580" s="2" t="s">
        <v>13</v>
      </c>
      <c r="I5580" s="17">
        <v>152.63999999999999</v>
      </c>
      <c r="J5580" s="4">
        <v>40695</v>
      </c>
      <c r="K5580" s="17">
        <f>IF(data[[#This Row],[UnitPrice]]&gt;=20, data[[#This Row],[Revenue]]*0.7,
   IF(data[[#This Row],[UnitPrice]]&gt;=10, data[[#This Row],[Revenue]]*0.6,
      data[[#This Row],[Revenue]]*0.5))</f>
        <v>76.319999999999993</v>
      </c>
      <c r="L5580" s="9">
        <f>data[[#This Row],[Revenue]]*0.75</f>
        <v>114.47999999999999</v>
      </c>
      <c r="M5580" s="26">
        <f>IF(data[[#This Row],[Cost]]&gt;0, (data[[#This Row],[Profit]]/data[[#This Row],[Cost]]), 0)</f>
        <v>1.5</v>
      </c>
      <c r="N5580" s="17">
        <f t="shared" si="87"/>
        <v>50.36379003558713</v>
      </c>
    </row>
    <row r="5581" spans="1:14" x14ac:dyDescent="0.35">
      <c r="A5581" s="2" t="s">
        <v>7344</v>
      </c>
      <c r="B5581" s="2" t="s">
        <v>7345</v>
      </c>
      <c r="C5581" s="14" t="s">
        <v>7346</v>
      </c>
      <c r="D5581" s="2">
        <v>12</v>
      </c>
      <c r="E5581" s="3">
        <v>40701.427083333336</v>
      </c>
      <c r="F5581" s="17">
        <v>1.45</v>
      </c>
      <c r="G5581" s="2">
        <v>15673</v>
      </c>
      <c r="H5581" s="2" t="s">
        <v>13</v>
      </c>
      <c r="I5581" s="17">
        <v>17.399999999999999</v>
      </c>
      <c r="J5581" s="4">
        <v>40695</v>
      </c>
      <c r="K5581" s="17">
        <f>IF(data[[#This Row],[UnitPrice]]&gt;=20, data[[#This Row],[Revenue]]*0.7,
   IF(data[[#This Row],[UnitPrice]]&gt;=10, data[[#This Row],[Revenue]]*0.6,
      data[[#This Row],[Revenue]]*0.5))</f>
        <v>8.6999999999999993</v>
      </c>
      <c r="L5581" s="9">
        <f>data[[#This Row],[Revenue]]*0.75</f>
        <v>13.049999999999999</v>
      </c>
      <c r="M5581" s="26">
        <f>IF(data[[#This Row],[Cost]]&gt;0, (data[[#This Row],[Profit]]/data[[#This Row],[Cost]]), 0)</f>
        <v>1.5</v>
      </c>
      <c r="N5581" s="17">
        <f t="shared" si="87"/>
        <v>50.318273253226465</v>
      </c>
    </row>
    <row r="5582" spans="1:14" x14ac:dyDescent="0.35">
      <c r="A5582" s="2" t="s">
        <v>5642</v>
      </c>
      <c r="B5582" s="2" t="s">
        <v>5643</v>
      </c>
      <c r="C5582" s="14" t="s">
        <v>5644</v>
      </c>
      <c r="D5582" s="2">
        <v>10</v>
      </c>
      <c r="E5582" s="3">
        <v>40668.411805555559</v>
      </c>
      <c r="F5582" s="17">
        <v>0.85</v>
      </c>
      <c r="G5582" s="2">
        <v>17429</v>
      </c>
      <c r="H5582" s="2" t="s">
        <v>13</v>
      </c>
      <c r="I5582" s="17">
        <v>8.5</v>
      </c>
      <c r="J5582" s="4">
        <v>40664</v>
      </c>
      <c r="K5582" s="17">
        <f>IF(data[[#This Row],[UnitPrice]]&gt;=20, data[[#This Row],[Revenue]]*0.7,
   IF(data[[#This Row],[UnitPrice]]&gt;=10, data[[#This Row],[Revenue]]*0.6,
      data[[#This Row],[Revenue]]*0.5))</f>
        <v>4.25</v>
      </c>
      <c r="L5582" s="9">
        <f>data[[#This Row],[Revenue]]*0.75</f>
        <v>6.375</v>
      </c>
      <c r="M5582" s="26">
        <f>IF(data[[#This Row],[Cost]]&gt;0, (data[[#This Row],[Profit]]/data[[#This Row],[Cost]]), 0)</f>
        <v>1.5</v>
      </c>
      <c r="N5582" s="17">
        <f t="shared" si="87"/>
        <v>50.332929652715876</v>
      </c>
    </row>
    <row r="5583" spans="1:14" x14ac:dyDescent="0.35">
      <c r="A5583" s="2" t="s">
        <v>11349</v>
      </c>
      <c r="B5583" s="2" t="s">
        <v>5643</v>
      </c>
      <c r="C5583" s="14" t="s">
        <v>5644</v>
      </c>
      <c r="D5583" s="2">
        <v>1</v>
      </c>
      <c r="E5583" s="3">
        <v>40586.561111111114</v>
      </c>
      <c r="F5583" s="17">
        <v>0.85</v>
      </c>
      <c r="G5583" s="2">
        <v>14594</v>
      </c>
      <c r="H5583" s="2" t="s">
        <v>13</v>
      </c>
      <c r="I5583" s="17">
        <v>0.85</v>
      </c>
      <c r="J5583" s="4">
        <v>40575</v>
      </c>
      <c r="K5583" s="17">
        <f>IF(data[[#This Row],[UnitPrice]]&gt;=20, data[[#This Row],[Revenue]]*0.7,
   IF(data[[#This Row],[UnitPrice]]&gt;=10, data[[#This Row],[Revenue]]*0.6,
      data[[#This Row],[Revenue]]*0.5))</f>
        <v>0.42499999999999999</v>
      </c>
      <c r="L5583" s="9">
        <f>data[[#This Row],[Revenue]]*0.75</f>
        <v>0.63749999999999996</v>
      </c>
      <c r="M5583" s="26">
        <f>IF(data[[#This Row],[Cost]]&gt;0, (data[[#This Row],[Profit]]/data[[#This Row],[Cost]]), 0)</f>
        <v>1.5</v>
      </c>
      <c r="N5583" s="17">
        <f t="shared" si="87"/>
        <v>50.351563474387468</v>
      </c>
    </row>
    <row r="5584" spans="1:14" x14ac:dyDescent="0.35">
      <c r="A5584" s="2" t="s">
        <v>7148</v>
      </c>
      <c r="B5584" s="2" t="s">
        <v>3254</v>
      </c>
      <c r="C5584" s="14" t="s">
        <v>7149</v>
      </c>
      <c r="D5584" s="2">
        <v>4</v>
      </c>
      <c r="E5584" s="3">
        <v>40550.544444444444</v>
      </c>
      <c r="F5584" s="17">
        <v>0.19</v>
      </c>
      <c r="G5584" s="2">
        <v>15483</v>
      </c>
      <c r="H5584" s="2" t="s">
        <v>13</v>
      </c>
      <c r="I5584" s="17">
        <v>0.76</v>
      </c>
      <c r="J5584" s="4">
        <v>40544</v>
      </c>
      <c r="K5584" s="17">
        <f>IF(data[[#This Row],[UnitPrice]]&gt;=20, data[[#This Row],[Revenue]]*0.7,
   IF(data[[#This Row],[UnitPrice]]&gt;=10, data[[#This Row],[Revenue]]*0.6,
      data[[#This Row],[Revenue]]*0.5))</f>
        <v>0.38</v>
      </c>
      <c r="L5584" s="9">
        <f>data[[#This Row],[Revenue]]*0.75</f>
        <v>0.57000000000000006</v>
      </c>
      <c r="M5584" s="26">
        <f>IF(data[[#This Row],[Cost]]&gt;0, (data[[#This Row],[Profit]]/data[[#This Row],[Cost]]), 0)</f>
        <v>1.5000000000000002</v>
      </c>
      <c r="N5584" s="17">
        <f t="shared" si="87"/>
        <v>50.373622994652344</v>
      </c>
    </row>
    <row r="5585" spans="1:14" x14ac:dyDescent="0.35">
      <c r="A5585" s="2" t="s">
        <v>11387</v>
      </c>
      <c r="B5585" s="2" t="s">
        <v>4033</v>
      </c>
      <c r="C5585" s="14" t="s">
        <v>4034</v>
      </c>
      <c r="D5585" s="2">
        <v>15</v>
      </c>
      <c r="E5585" s="3">
        <v>40586.671527777777</v>
      </c>
      <c r="F5585" s="17">
        <v>0.42</v>
      </c>
      <c r="G5585" s="2">
        <v>15856</v>
      </c>
      <c r="H5585" s="2" t="s">
        <v>13</v>
      </c>
      <c r="I5585" s="17">
        <v>6.3</v>
      </c>
      <c r="J5585" s="4">
        <v>40575</v>
      </c>
      <c r="K5585" s="17">
        <f>IF(data[[#This Row],[UnitPrice]]&gt;=20, data[[#This Row],[Revenue]]*0.7,
   IF(data[[#This Row],[UnitPrice]]&gt;=10, data[[#This Row],[Revenue]]*0.6,
      data[[#This Row],[Revenue]]*0.5))</f>
        <v>3.15</v>
      </c>
      <c r="L5585" s="9">
        <f>data[[#This Row],[Revenue]]*0.75</f>
        <v>4.7249999999999996</v>
      </c>
      <c r="M5585" s="26">
        <f>IF(data[[#This Row],[Cost]]&gt;0, (data[[#This Row],[Profit]]/data[[#This Row],[Cost]]), 0)</f>
        <v>1.5</v>
      </c>
      <c r="N5585" s="17">
        <f t="shared" si="87"/>
        <v>50.395742309406984</v>
      </c>
    </row>
    <row r="5586" spans="1:14" x14ac:dyDescent="0.35">
      <c r="A5586" s="2" t="s">
        <v>11460</v>
      </c>
      <c r="B5586" s="2" t="s">
        <v>2345</v>
      </c>
      <c r="C5586" s="14" t="s">
        <v>2346</v>
      </c>
      <c r="D5586" s="2">
        <v>1</v>
      </c>
      <c r="E5586" s="3">
        <v>40645.649305555555</v>
      </c>
      <c r="F5586" s="17">
        <v>0.79</v>
      </c>
      <c r="G5586" s="2">
        <v>14658</v>
      </c>
      <c r="H5586" s="2" t="s">
        <v>13</v>
      </c>
      <c r="I5586" s="17">
        <v>0.79</v>
      </c>
      <c r="J5586" s="4">
        <v>40634</v>
      </c>
      <c r="K5586" s="17">
        <f>IF(data[[#This Row],[UnitPrice]]&gt;=20, data[[#This Row],[Revenue]]*0.7,
   IF(data[[#This Row],[UnitPrice]]&gt;=10, data[[#This Row],[Revenue]]*0.6,
      data[[#This Row],[Revenue]]*0.5))</f>
        <v>0.39500000000000002</v>
      </c>
      <c r="L5586" s="9">
        <f>data[[#This Row],[Revenue]]*0.75</f>
        <v>0.59250000000000003</v>
      </c>
      <c r="M5586" s="26">
        <f>IF(data[[#This Row],[Cost]]&gt;0, (data[[#This Row],[Profit]]/data[[#This Row],[Cost]]), 0)</f>
        <v>1.5</v>
      </c>
      <c r="N5586" s="17">
        <f t="shared" si="87"/>
        <v>50.415410347903595</v>
      </c>
    </row>
    <row r="5587" spans="1:14" x14ac:dyDescent="0.35">
      <c r="A5587" s="2" t="s">
        <v>5557</v>
      </c>
      <c r="B5587" s="2" t="s">
        <v>5558</v>
      </c>
      <c r="C5587" s="14" t="s">
        <v>5559</v>
      </c>
      <c r="D5587" s="2">
        <v>36</v>
      </c>
      <c r="E5587" s="3">
        <v>40638.458333333336</v>
      </c>
      <c r="F5587" s="17">
        <v>0.85</v>
      </c>
      <c r="G5587" s="2">
        <v>14298</v>
      </c>
      <c r="H5587" s="2" t="s">
        <v>13</v>
      </c>
      <c r="I5587" s="17">
        <v>30.6</v>
      </c>
      <c r="J5587" s="4">
        <v>40634</v>
      </c>
      <c r="K5587" s="17">
        <f>IF(data[[#This Row],[UnitPrice]]&gt;=20, data[[#This Row],[Revenue]]*0.7,
   IF(data[[#This Row],[UnitPrice]]&gt;=10, data[[#This Row],[Revenue]]*0.6,
      data[[#This Row],[Revenue]]*0.5))</f>
        <v>15.3</v>
      </c>
      <c r="L5587" s="9">
        <f>data[[#This Row],[Revenue]]*0.75</f>
        <v>22.950000000000003</v>
      </c>
      <c r="M5587" s="26">
        <f>IF(data[[#This Row],[Cost]]&gt;0, (data[[#This Row],[Profit]]/data[[#This Row],[Cost]]), 0)</f>
        <v>1.5000000000000002</v>
      </c>
      <c r="N5587" s="17">
        <f t="shared" si="87"/>
        <v>50.437554663096769</v>
      </c>
    </row>
    <row r="5588" spans="1:14" x14ac:dyDescent="0.35">
      <c r="A5588" s="2" t="s">
        <v>11613</v>
      </c>
      <c r="B5588" s="2" t="s">
        <v>11614</v>
      </c>
      <c r="C5588" s="14" t="s">
        <v>11615</v>
      </c>
      <c r="D5588" s="2">
        <v>12</v>
      </c>
      <c r="E5588" s="3">
        <v>40706.462500000001</v>
      </c>
      <c r="F5588" s="17">
        <v>0.39</v>
      </c>
      <c r="G5588" s="2">
        <v>14547</v>
      </c>
      <c r="H5588" s="2" t="s">
        <v>13</v>
      </c>
      <c r="I5588" s="17">
        <v>4.68</v>
      </c>
      <c r="J5588" s="4">
        <v>40695</v>
      </c>
      <c r="K5588" s="17">
        <f>IF(data[[#This Row],[UnitPrice]]&gt;=20, data[[#This Row],[Revenue]]*0.7,
   IF(data[[#This Row],[UnitPrice]]&gt;=10, data[[#This Row],[Revenue]]*0.6,
      data[[#This Row],[Revenue]]*0.5))</f>
        <v>2.34</v>
      </c>
      <c r="L5588" s="9">
        <f>data[[#This Row],[Revenue]]*0.75</f>
        <v>3.51</v>
      </c>
      <c r="M5588" s="26">
        <f>IF(data[[#This Row],[Cost]]&gt;0, (data[[#This Row],[Profit]]/data[[#This Row],[Cost]]), 0)</f>
        <v>1.5</v>
      </c>
      <c r="N5588" s="17">
        <f t="shared" si="87"/>
        <v>50.446410714285655</v>
      </c>
    </row>
    <row r="5589" spans="1:14" x14ac:dyDescent="0.35">
      <c r="A5589" s="2" t="s">
        <v>11623</v>
      </c>
      <c r="B5589" s="2" t="s">
        <v>11614</v>
      </c>
      <c r="C5589" s="14" t="s">
        <v>11615</v>
      </c>
      <c r="D5589" s="2">
        <v>12</v>
      </c>
      <c r="E5589" s="3">
        <v>40706.48541666667</v>
      </c>
      <c r="F5589" s="17">
        <v>0.39</v>
      </c>
      <c r="G5589" s="2">
        <v>14418</v>
      </c>
      <c r="H5589" s="2" t="s">
        <v>13</v>
      </c>
      <c r="I5589" s="17">
        <v>4.68</v>
      </c>
      <c r="J5589" s="4">
        <v>40695</v>
      </c>
      <c r="K5589" s="17">
        <f>IF(data[[#This Row],[UnitPrice]]&gt;=20, data[[#This Row],[Revenue]]*0.7,
   IF(data[[#This Row],[UnitPrice]]&gt;=10, data[[#This Row],[Revenue]]*0.6,
      data[[#This Row],[Revenue]]*0.5))</f>
        <v>2.34</v>
      </c>
      <c r="L5589" s="9">
        <f>data[[#This Row],[Revenue]]*0.75</f>
        <v>3.51</v>
      </c>
      <c r="M5589" s="26">
        <f>IF(data[[#This Row],[Cost]]&gt;0, (data[[#This Row],[Profit]]/data[[#This Row],[Cost]]), 0)</f>
        <v>1.5</v>
      </c>
      <c r="N5589" s="17">
        <f t="shared" si="87"/>
        <v>50.46685127288962</v>
      </c>
    </row>
    <row r="5590" spans="1:14" x14ac:dyDescent="0.35">
      <c r="A5590" s="2" t="s">
        <v>11841</v>
      </c>
      <c r="B5590" s="2" t="s">
        <v>11614</v>
      </c>
      <c r="C5590" s="14" t="s">
        <v>11615</v>
      </c>
      <c r="D5590" s="2">
        <v>12</v>
      </c>
      <c r="E5590" s="3">
        <v>40767.520138888889</v>
      </c>
      <c r="F5590" s="17">
        <v>0.39</v>
      </c>
      <c r="G5590" s="2">
        <v>13314</v>
      </c>
      <c r="H5590" s="2" t="s">
        <v>13</v>
      </c>
      <c r="I5590" s="17">
        <v>4.68</v>
      </c>
      <c r="J5590" s="4">
        <v>40756</v>
      </c>
      <c r="K5590" s="17">
        <f>IF(data[[#This Row],[UnitPrice]]&gt;=20, data[[#This Row],[Revenue]]*0.7,
   IF(data[[#This Row],[UnitPrice]]&gt;=10, data[[#This Row],[Revenue]]*0.6,
      data[[#This Row],[Revenue]]*0.5))</f>
        <v>2.34</v>
      </c>
      <c r="L5590" s="9">
        <f>data[[#This Row],[Revenue]]*0.75</f>
        <v>3.51</v>
      </c>
      <c r="M5590" s="26">
        <f>IF(data[[#This Row],[Cost]]&gt;0, (data[[#This Row],[Profit]]/data[[#This Row],[Cost]]), 0)</f>
        <v>1.5</v>
      </c>
      <c r="N5590" s="17">
        <f t="shared" si="87"/>
        <v>50.48731009830199</v>
      </c>
    </row>
    <row r="5591" spans="1:14" x14ac:dyDescent="0.35">
      <c r="A5591" s="2" t="s">
        <v>1771</v>
      </c>
      <c r="B5591" s="2" t="s">
        <v>1754</v>
      </c>
      <c r="C5591" s="14" t="s">
        <v>1755</v>
      </c>
      <c r="D5591" s="2">
        <v>12</v>
      </c>
      <c r="E5591" s="3">
        <v>40433.618055555555</v>
      </c>
      <c r="F5591" s="17">
        <v>1.69</v>
      </c>
      <c r="G5591" s="2">
        <v>13117</v>
      </c>
      <c r="H5591" s="2" t="s">
        <v>13</v>
      </c>
      <c r="I5591" s="17">
        <v>20.28</v>
      </c>
      <c r="J5591" s="4">
        <v>40422</v>
      </c>
      <c r="K5591" s="17">
        <f>IF(data[[#This Row],[UnitPrice]]&gt;=20, data[[#This Row],[Revenue]]*0.7,
   IF(data[[#This Row],[UnitPrice]]&gt;=10, data[[#This Row],[Revenue]]*0.6,
      data[[#This Row],[Revenue]]*0.5))</f>
        <v>10.14</v>
      </c>
      <c r="L5591" s="9">
        <f>data[[#This Row],[Revenue]]*0.75</f>
        <v>15.21</v>
      </c>
      <c r="M5591" s="26">
        <f>IF(data[[#This Row],[Cost]]&gt;0, (data[[#This Row],[Profit]]/data[[#This Row],[Cost]]), 0)</f>
        <v>1.5</v>
      </c>
      <c r="N5591" s="17">
        <f t="shared" si="87"/>
        <v>50.507787215020052</v>
      </c>
    </row>
    <row r="5592" spans="1:14" x14ac:dyDescent="0.35">
      <c r="A5592" s="2" t="s">
        <v>11900</v>
      </c>
      <c r="B5592" s="2" t="s">
        <v>1754</v>
      </c>
      <c r="C5592" s="14" t="s">
        <v>1755</v>
      </c>
      <c r="D5592" s="2">
        <v>12</v>
      </c>
      <c r="E5592" s="3">
        <v>40767.716666666667</v>
      </c>
      <c r="F5592" s="17">
        <v>0.39</v>
      </c>
      <c r="G5592" s="2">
        <v>17405</v>
      </c>
      <c r="H5592" s="2" t="s">
        <v>13</v>
      </c>
      <c r="I5592" s="17">
        <v>4.68</v>
      </c>
      <c r="J5592" s="4">
        <v>40756</v>
      </c>
      <c r="K5592" s="17">
        <f>IF(data[[#This Row],[UnitPrice]]&gt;=20, data[[#This Row],[Revenue]]*0.7,
   IF(data[[#This Row],[UnitPrice]]&gt;=10, data[[#This Row],[Revenue]]*0.6,
      data[[#This Row],[Revenue]]*0.5))</f>
        <v>2.34</v>
      </c>
      <c r="L5592" s="9">
        <f>data[[#This Row],[Revenue]]*0.75</f>
        <v>3.51</v>
      </c>
      <c r="M5592" s="26">
        <f>IF(data[[#This Row],[Cost]]&gt;0, (data[[#This Row],[Profit]]/data[[#This Row],[Cost]]), 0)</f>
        <v>1.5</v>
      </c>
      <c r="N5592" s="17">
        <f t="shared" si="87"/>
        <v>50.521305903398861</v>
      </c>
    </row>
    <row r="5593" spans="1:14" x14ac:dyDescent="0.35">
      <c r="A5593" s="2" t="s">
        <v>312</v>
      </c>
      <c r="B5593" s="2" t="s">
        <v>313</v>
      </c>
      <c r="C5593" s="14" t="s">
        <v>314</v>
      </c>
      <c r="D5593" s="2">
        <v>120</v>
      </c>
      <c r="E5593" s="3">
        <v>40190.681250000001</v>
      </c>
      <c r="F5593" s="17">
        <v>1.65</v>
      </c>
      <c r="G5593" s="2">
        <v>13777</v>
      </c>
      <c r="H5593" s="2" t="s">
        <v>13</v>
      </c>
      <c r="I5593" s="17">
        <v>198</v>
      </c>
      <c r="J5593" s="4">
        <v>40179</v>
      </c>
      <c r="K5593" s="17">
        <f>IF(data[[#This Row],[UnitPrice]]&gt;=20, data[[#This Row],[Revenue]]*0.7,
   IF(data[[#This Row],[UnitPrice]]&gt;=10, data[[#This Row],[Revenue]]*0.6,
      data[[#This Row],[Revenue]]*0.5))</f>
        <v>99</v>
      </c>
      <c r="L5593" s="9">
        <f>data[[#This Row],[Revenue]]*0.75</f>
        <v>148.5</v>
      </c>
      <c r="M5593" s="26">
        <f>IF(data[[#This Row],[Cost]]&gt;0, (data[[#This Row],[Profit]]/data[[#This Row],[Cost]]), 0)</f>
        <v>1.5</v>
      </c>
      <c r="N5593" s="17">
        <f t="shared" si="87"/>
        <v>50.541816554809785</v>
      </c>
    </row>
    <row r="5594" spans="1:14" x14ac:dyDescent="0.35">
      <c r="A5594" s="2" t="s">
        <v>4185</v>
      </c>
      <c r="B5594" s="2" t="s">
        <v>313</v>
      </c>
      <c r="C5594" s="14" t="s">
        <v>314</v>
      </c>
      <c r="D5594" s="2">
        <v>60</v>
      </c>
      <c r="E5594" s="3">
        <v>40636.504166666666</v>
      </c>
      <c r="F5594" s="17">
        <v>1.65</v>
      </c>
      <c r="G5594" s="2">
        <v>14466</v>
      </c>
      <c r="H5594" s="2" t="s">
        <v>13</v>
      </c>
      <c r="I5594" s="17">
        <v>99</v>
      </c>
      <c r="J5594" s="4">
        <v>40634</v>
      </c>
      <c r="K5594" s="17">
        <f>IF(data[[#This Row],[UnitPrice]]&gt;=20, data[[#This Row],[Revenue]]*0.7,
   IF(data[[#This Row],[UnitPrice]]&gt;=10, data[[#This Row],[Revenue]]*0.6,
      data[[#This Row],[Revenue]]*0.5))</f>
        <v>49.5</v>
      </c>
      <c r="L5594" s="9">
        <f>data[[#This Row],[Revenue]]*0.75</f>
        <v>74.25</v>
      </c>
      <c r="M5594" s="26">
        <f>IF(data[[#This Row],[Cost]]&gt;0, (data[[#This Row],[Profit]]/data[[#This Row],[Cost]]), 0)</f>
        <v>1.5</v>
      </c>
      <c r="N5594" s="17">
        <f t="shared" si="87"/>
        <v>50.475810205908616</v>
      </c>
    </row>
    <row r="5595" spans="1:14" x14ac:dyDescent="0.35">
      <c r="A5595" s="2" t="s">
        <v>9040</v>
      </c>
      <c r="B5595" s="2" t="s">
        <v>313</v>
      </c>
      <c r="C5595" s="14" t="s">
        <v>314</v>
      </c>
      <c r="D5595" s="2">
        <v>8</v>
      </c>
      <c r="E5595" s="3">
        <v>40856.649305555555</v>
      </c>
      <c r="F5595" s="17">
        <v>1.95</v>
      </c>
      <c r="G5595" s="2">
        <v>13381</v>
      </c>
      <c r="H5595" s="2" t="s">
        <v>13</v>
      </c>
      <c r="I5595" s="17">
        <v>15.6</v>
      </c>
      <c r="J5595" s="4">
        <v>40848</v>
      </c>
      <c r="K5595" s="17">
        <f>IF(data[[#This Row],[UnitPrice]]&gt;=20, data[[#This Row],[Revenue]]*0.7,
   IF(data[[#This Row],[UnitPrice]]&gt;=10, data[[#This Row],[Revenue]]*0.6,
      data[[#This Row],[Revenue]]*0.5))</f>
        <v>7.8</v>
      </c>
      <c r="L5595" s="9">
        <f>data[[#This Row],[Revenue]]*0.75</f>
        <v>11.7</v>
      </c>
      <c r="M5595" s="26">
        <f>IF(data[[#This Row],[Cost]]&gt;0, (data[[#This Row],[Profit]]/data[[#This Row],[Cost]]), 0)</f>
        <v>1.5</v>
      </c>
      <c r="N5595" s="17">
        <f t="shared" si="87"/>
        <v>50.454079713390001</v>
      </c>
    </row>
    <row r="5596" spans="1:14" x14ac:dyDescent="0.35">
      <c r="A5596" s="2" t="s">
        <v>9222</v>
      </c>
      <c r="B5596" s="2" t="s">
        <v>3255</v>
      </c>
      <c r="C5596" s="14" t="s">
        <v>3256</v>
      </c>
      <c r="D5596" s="2">
        <v>6</v>
      </c>
      <c r="E5596" s="3">
        <v>40584.465277777781</v>
      </c>
      <c r="F5596" s="17">
        <v>1.25</v>
      </c>
      <c r="G5596" s="2">
        <v>16693</v>
      </c>
      <c r="H5596" s="2" t="s">
        <v>13</v>
      </c>
      <c r="I5596" s="17">
        <v>7.5</v>
      </c>
      <c r="J5596" s="4">
        <v>40575</v>
      </c>
      <c r="K5596" s="17">
        <f>IF(data[[#This Row],[UnitPrice]]&gt;=20, data[[#This Row],[Revenue]]*0.7,
   IF(data[[#This Row],[UnitPrice]]&gt;=10, data[[#This Row],[Revenue]]*0.6,
      data[[#This Row],[Revenue]]*0.5))</f>
        <v>3.75</v>
      </c>
      <c r="L5596" s="9">
        <f>data[[#This Row],[Revenue]]*0.75</f>
        <v>5.625</v>
      </c>
      <c r="M5596" s="26">
        <f>IF(data[[#This Row],[Cost]]&gt;0, (data[[#This Row],[Profit]]/data[[#This Row],[Cost]]), 0)</f>
        <v>1.5</v>
      </c>
      <c r="N5596" s="17">
        <f t="shared" si="87"/>
        <v>50.469695340501737</v>
      </c>
    </row>
    <row r="5597" spans="1:14" hidden="1" x14ac:dyDescent="0.35">
      <c r="A5597" s="2" t="s">
        <v>3540</v>
      </c>
      <c r="B5597" s="2" t="s">
        <v>215</v>
      </c>
      <c r="C5597" s="14" t="s">
        <v>216</v>
      </c>
      <c r="D5597" s="2">
        <v>3</v>
      </c>
      <c r="E5597" s="3">
        <v>40635.568749999999</v>
      </c>
      <c r="F5597" s="17">
        <v>7.46</v>
      </c>
      <c r="G5597" s="2">
        <v>0</v>
      </c>
      <c r="H5597" s="2" t="s">
        <v>13</v>
      </c>
      <c r="I5597" s="17">
        <v>22.38</v>
      </c>
      <c r="J5597" s="4">
        <v>40634</v>
      </c>
      <c r="K5597" s="17">
        <f>IF(data[[#This Row],[UnitPrice]]&gt;=20, data[[#This Row],[Revenue]]*0.7,
   IF(data[[#This Row],[UnitPrice]]&gt;=10, data[[#This Row],[Revenue]]*0.6,
      data[[#This Row],[Revenue]]*0.5))</f>
        <v>11.19</v>
      </c>
      <c r="L5597" s="9">
        <f>data[[#This Row],[Revenue]]*0.75</f>
        <v>16.785</v>
      </c>
      <c r="M5597" s="26">
        <f>IF(data[[#This Row],[Cost]]&gt;0, (data[[#This Row],[Profit]]/data[[#This Row],[Cost]]), 0)</f>
        <v>1.5</v>
      </c>
      <c r="N5597" s="17">
        <f t="shared" si="87"/>
        <v>50.488955625280084</v>
      </c>
    </row>
    <row r="5598" spans="1:14" hidden="1" x14ac:dyDescent="0.35">
      <c r="A5598" s="2" t="s">
        <v>8547</v>
      </c>
      <c r="B5598" s="2" t="s">
        <v>215</v>
      </c>
      <c r="C5598" s="14" t="s">
        <v>216</v>
      </c>
      <c r="D5598" s="2">
        <v>1</v>
      </c>
      <c r="E5598" s="3">
        <v>40583.636111111111</v>
      </c>
      <c r="F5598" s="17">
        <v>7.46</v>
      </c>
      <c r="G5598" s="2">
        <v>0</v>
      </c>
      <c r="H5598" s="2" t="s">
        <v>13</v>
      </c>
      <c r="I5598" s="17">
        <v>7.46</v>
      </c>
      <c r="J5598" s="4">
        <v>40575</v>
      </c>
      <c r="K5598" s="17">
        <f>IF(data[[#This Row],[UnitPrice]]&gt;=20, data[[#This Row],[Revenue]]*0.7,
   IF(data[[#This Row],[UnitPrice]]&gt;=10, data[[#This Row],[Revenue]]*0.6,
      data[[#This Row],[Revenue]]*0.5))</f>
        <v>3.73</v>
      </c>
      <c r="L5598" s="9">
        <f>data[[#This Row],[Revenue]]*0.75</f>
        <v>5.5949999999999998</v>
      </c>
      <c r="M5598" s="26">
        <f>IF(data[[#This Row],[Cost]]&gt;0, (data[[#This Row],[Profit]]/data[[#This Row],[Cost]]), 0)</f>
        <v>1.5</v>
      </c>
      <c r="N5598" s="17">
        <f t="shared" si="87"/>
        <v>50.501560538116529</v>
      </c>
    </row>
    <row r="5599" spans="1:14" hidden="1" x14ac:dyDescent="0.35">
      <c r="A5599" s="2" t="s">
        <v>8923</v>
      </c>
      <c r="B5599" s="2" t="s">
        <v>215</v>
      </c>
      <c r="C5599" s="14" t="s">
        <v>216</v>
      </c>
      <c r="D5599" s="2">
        <v>1</v>
      </c>
      <c r="E5599" s="3">
        <v>40795.49722222222</v>
      </c>
      <c r="F5599" s="17">
        <v>7.46</v>
      </c>
      <c r="G5599" s="2">
        <v>0</v>
      </c>
      <c r="H5599" s="2" t="s">
        <v>13</v>
      </c>
      <c r="I5599" s="17">
        <v>7.46</v>
      </c>
      <c r="J5599" s="4">
        <v>40787</v>
      </c>
      <c r="K5599" s="17">
        <f>IF(data[[#This Row],[UnitPrice]]&gt;=20, data[[#This Row],[Revenue]]*0.7,
   IF(data[[#This Row],[UnitPrice]]&gt;=10, data[[#This Row],[Revenue]]*0.6,
      data[[#This Row],[Revenue]]*0.5))</f>
        <v>3.73</v>
      </c>
      <c r="L5599" s="9">
        <f>data[[#This Row],[Revenue]]*0.75</f>
        <v>5.5949999999999998</v>
      </c>
      <c r="M5599" s="26">
        <f>IF(data[[#This Row],[Cost]]&gt;0, (data[[#This Row],[Profit]]/data[[#This Row],[Cost]]), 0)</f>
        <v>1.5</v>
      </c>
      <c r="N5599" s="17">
        <f t="shared" si="87"/>
        <v>50.520870345446333</v>
      </c>
    </row>
    <row r="5600" spans="1:14" x14ac:dyDescent="0.35">
      <c r="A5600" s="2" t="s">
        <v>214</v>
      </c>
      <c r="B5600" s="2" t="s">
        <v>215</v>
      </c>
      <c r="C5600" s="14" t="s">
        <v>216</v>
      </c>
      <c r="D5600" s="2">
        <v>3</v>
      </c>
      <c r="E5600" s="3">
        <v>40190.572916666664</v>
      </c>
      <c r="F5600" s="17">
        <v>4.95</v>
      </c>
      <c r="G5600" s="2">
        <v>18144</v>
      </c>
      <c r="H5600" s="2" t="s">
        <v>13</v>
      </c>
      <c r="I5600" s="17">
        <v>14.85</v>
      </c>
      <c r="J5600" s="4">
        <v>40179</v>
      </c>
      <c r="K5600" s="17">
        <f>IF(data[[#This Row],[UnitPrice]]&gt;=20, data[[#This Row],[Revenue]]*0.7,
   IF(data[[#This Row],[UnitPrice]]&gt;=10, data[[#This Row],[Revenue]]*0.6,
      data[[#This Row],[Revenue]]*0.5))</f>
        <v>7.4249999999999998</v>
      </c>
      <c r="L5600" s="9">
        <f>data[[#This Row],[Revenue]]*0.75</f>
        <v>11.137499999999999</v>
      </c>
      <c r="M5600" s="26">
        <f>IF(data[[#This Row],[Cost]]&gt;0, (data[[#This Row],[Profit]]/data[[#This Row],[Cost]]), 0)</f>
        <v>1.5</v>
      </c>
      <c r="N5600" s="17">
        <f t="shared" si="87"/>
        <v>50.54019748653495</v>
      </c>
    </row>
    <row r="5601" spans="1:14" x14ac:dyDescent="0.35">
      <c r="A5601" s="2" t="s">
        <v>1003</v>
      </c>
      <c r="B5601" s="2" t="s">
        <v>215</v>
      </c>
      <c r="C5601" s="14" t="s">
        <v>216</v>
      </c>
      <c r="D5601" s="2">
        <v>3</v>
      </c>
      <c r="E5601" s="3">
        <v>40310.626388888886</v>
      </c>
      <c r="F5601" s="17">
        <v>4.95</v>
      </c>
      <c r="G5601" s="2">
        <v>15235</v>
      </c>
      <c r="H5601" s="2" t="s">
        <v>13</v>
      </c>
      <c r="I5601" s="17">
        <v>14.85</v>
      </c>
      <c r="J5601" s="4">
        <v>40299</v>
      </c>
      <c r="K5601" s="17">
        <f>IF(data[[#This Row],[UnitPrice]]&gt;=20, data[[#This Row],[Revenue]]*0.7,
   IF(data[[#This Row],[UnitPrice]]&gt;=10, data[[#This Row],[Revenue]]*0.6,
      data[[#This Row],[Revenue]]*0.5))</f>
        <v>7.4249999999999998</v>
      </c>
      <c r="L5601" s="9">
        <f>data[[#This Row],[Revenue]]*0.75</f>
        <v>11.137499999999999</v>
      </c>
      <c r="M5601" s="26">
        <f>IF(data[[#This Row],[Cost]]&gt;0, (data[[#This Row],[Profit]]/data[[#This Row],[Cost]]), 0)</f>
        <v>1.5</v>
      </c>
      <c r="N5601" s="17">
        <f t="shared" si="87"/>
        <v>50.556223619218621</v>
      </c>
    </row>
    <row r="5602" spans="1:14" x14ac:dyDescent="0.35">
      <c r="A5602" s="2" t="s">
        <v>1330</v>
      </c>
      <c r="B5602" s="2" t="s">
        <v>215</v>
      </c>
      <c r="C5602" s="14" t="s">
        <v>216</v>
      </c>
      <c r="D5602" s="2">
        <v>3</v>
      </c>
      <c r="E5602" s="3">
        <v>40371.53402777778</v>
      </c>
      <c r="F5602" s="17">
        <v>4.95</v>
      </c>
      <c r="G5602" s="2">
        <v>14673</v>
      </c>
      <c r="H5602" s="2" t="s">
        <v>13</v>
      </c>
      <c r="I5602" s="17">
        <v>14.85</v>
      </c>
      <c r="J5602" s="4">
        <v>40360</v>
      </c>
      <c r="K5602" s="17">
        <f>IF(data[[#This Row],[UnitPrice]]&gt;=20, data[[#This Row],[Revenue]]*0.7,
   IF(data[[#This Row],[UnitPrice]]&gt;=10, data[[#This Row],[Revenue]]*0.6,
      data[[#This Row],[Revenue]]*0.5))</f>
        <v>7.4249999999999998</v>
      </c>
      <c r="L5602" s="9">
        <f>data[[#This Row],[Revenue]]*0.75</f>
        <v>11.137499999999999</v>
      </c>
      <c r="M5602" s="26">
        <f>IF(data[[#This Row],[Cost]]&gt;0, (data[[#This Row],[Profit]]/data[[#This Row],[Cost]]), 0)</f>
        <v>1.5</v>
      </c>
      <c r="N5602" s="17">
        <f t="shared" si="87"/>
        <v>50.57226415094334</v>
      </c>
    </row>
    <row r="5603" spans="1:14" x14ac:dyDescent="0.35">
      <c r="A5603" s="2" t="s">
        <v>2061</v>
      </c>
      <c r="B5603" s="2" t="s">
        <v>215</v>
      </c>
      <c r="C5603" s="14" t="s">
        <v>216</v>
      </c>
      <c r="D5603" s="2">
        <v>1</v>
      </c>
      <c r="E5603" s="3">
        <v>40524.597916666666</v>
      </c>
      <c r="F5603" s="17">
        <v>4.95</v>
      </c>
      <c r="G5603" s="2">
        <v>15454</v>
      </c>
      <c r="H5603" s="2" t="s">
        <v>13</v>
      </c>
      <c r="I5603" s="17">
        <v>4.95</v>
      </c>
      <c r="J5603" s="4">
        <v>40513</v>
      </c>
      <c r="K5603" s="17">
        <f>IF(data[[#This Row],[UnitPrice]]&gt;=20, data[[#This Row],[Revenue]]*0.7,
   IF(data[[#This Row],[UnitPrice]]&gt;=10, data[[#This Row],[Revenue]]*0.6,
      data[[#This Row],[Revenue]]*0.5))</f>
        <v>2.4750000000000001</v>
      </c>
      <c r="L5603" s="9">
        <f>data[[#This Row],[Revenue]]*0.75</f>
        <v>3.7125000000000004</v>
      </c>
      <c r="M5603" s="26">
        <f>IF(data[[#This Row],[Cost]]&gt;0, (data[[#This Row],[Profit]]/data[[#This Row],[Cost]]), 0)</f>
        <v>1.5</v>
      </c>
      <c r="N5603" s="17">
        <f t="shared" si="87"/>
        <v>50.588319101123531</v>
      </c>
    </row>
    <row r="5604" spans="1:14" x14ac:dyDescent="0.35">
      <c r="A5604" s="2" t="s">
        <v>2760</v>
      </c>
      <c r="B5604" s="2" t="s">
        <v>215</v>
      </c>
      <c r="C5604" s="14" t="s">
        <v>216</v>
      </c>
      <c r="D5604" s="2">
        <v>1</v>
      </c>
      <c r="E5604" s="3">
        <v>40787.42083333333</v>
      </c>
      <c r="F5604" s="17">
        <v>4.95</v>
      </c>
      <c r="G5604" s="2">
        <v>17243</v>
      </c>
      <c r="H5604" s="2" t="s">
        <v>13</v>
      </c>
      <c r="I5604" s="17">
        <v>4.95</v>
      </c>
      <c r="J5604" s="4">
        <v>40787</v>
      </c>
      <c r="K5604" s="17">
        <f>IF(data[[#This Row],[UnitPrice]]&gt;=20, data[[#This Row],[Revenue]]*0.7,
   IF(data[[#This Row],[UnitPrice]]&gt;=10, data[[#This Row],[Revenue]]*0.6,
      data[[#This Row],[Revenue]]*0.5))</f>
        <v>2.4750000000000001</v>
      </c>
      <c r="L5604" s="9">
        <f>data[[#This Row],[Revenue]]*0.75</f>
        <v>3.7125000000000004</v>
      </c>
      <c r="M5604" s="26">
        <f>IF(data[[#This Row],[Cost]]&gt;0, (data[[#This Row],[Profit]]/data[[#This Row],[Cost]]), 0)</f>
        <v>1.5</v>
      </c>
      <c r="N5604" s="17">
        <f t="shared" si="87"/>
        <v>50.608839928057492</v>
      </c>
    </row>
    <row r="5605" spans="1:14" x14ac:dyDescent="0.35">
      <c r="A5605" s="2" t="s">
        <v>3290</v>
      </c>
      <c r="B5605" s="2" t="s">
        <v>215</v>
      </c>
      <c r="C5605" s="14" t="s">
        <v>216</v>
      </c>
      <c r="D5605" s="2">
        <v>6</v>
      </c>
      <c r="E5605" s="3">
        <v>40545.457638888889</v>
      </c>
      <c r="F5605" s="17">
        <v>4.95</v>
      </c>
      <c r="G5605" s="2">
        <v>18055</v>
      </c>
      <c r="H5605" s="2" t="s">
        <v>13</v>
      </c>
      <c r="I5605" s="17">
        <v>29.7</v>
      </c>
      <c r="J5605" s="4">
        <v>40544</v>
      </c>
      <c r="K5605" s="17">
        <f>IF(data[[#This Row],[UnitPrice]]&gt;=20, data[[#This Row],[Revenue]]*0.7,
   IF(data[[#This Row],[UnitPrice]]&gt;=10, data[[#This Row],[Revenue]]*0.6,
      data[[#This Row],[Revenue]]*0.5))</f>
        <v>14.85</v>
      </c>
      <c r="L5605" s="9">
        <f>data[[#This Row],[Revenue]]*0.75</f>
        <v>22.274999999999999</v>
      </c>
      <c r="M5605" s="26">
        <f>IF(data[[#This Row],[Cost]]&gt;0, (data[[#This Row],[Profit]]/data[[#This Row],[Cost]]), 0)</f>
        <v>1.5</v>
      </c>
      <c r="N5605" s="17">
        <f t="shared" si="87"/>
        <v>50.629379217273893</v>
      </c>
    </row>
    <row r="5606" spans="1:14" x14ac:dyDescent="0.35">
      <c r="A5606" s="2" t="s">
        <v>8597</v>
      </c>
      <c r="B5606" s="2" t="s">
        <v>215</v>
      </c>
      <c r="C5606" s="2" t="s">
        <v>216</v>
      </c>
      <c r="D5606" s="2">
        <v>3</v>
      </c>
      <c r="E5606" s="3">
        <v>40642.580555555556</v>
      </c>
      <c r="F5606" s="2">
        <v>4.95</v>
      </c>
      <c r="G5606" s="2">
        <v>14852</v>
      </c>
      <c r="H5606" s="2" t="s">
        <v>13</v>
      </c>
      <c r="I5606" s="2">
        <v>14.85</v>
      </c>
      <c r="J5606" s="4">
        <v>40634</v>
      </c>
      <c r="K5606" s="17">
        <f>IF(data[[#This Row],[UnitPrice]]&gt;=20, data[[#This Row],[Revenue]]*0.7,
   IF(data[[#This Row],[UnitPrice]]&gt;=10, data[[#This Row],[Revenue]]*0.6,
      data[[#This Row],[Revenue]]*0.5))</f>
        <v>7.4249999999999998</v>
      </c>
      <c r="L5606" s="9">
        <f>data[[#This Row],[Revenue]]*0.75</f>
        <v>11.137499999999999</v>
      </c>
      <c r="M5606" s="26">
        <f>IF(data[[#This Row],[Cost]]&gt;0, (data[[#This Row],[Profit]]/data[[#This Row],[Cost]]), 0)</f>
        <v>1.5</v>
      </c>
      <c r="N5606" s="17">
        <f t="shared" si="87"/>
        <v>50.638798379837922</v>
      </c>
    </row>
    <row r="5607" spans="1:14" x14ac:dyDescent="0.35">
      <c r="A5607" s="2" t="s">
        <v>10039</v>
      </c>
      <c r="B5607" s="2" t="s">
        <v>215</v>
      </c>
      <c r="C5607" s="14" t="s">
        <v>216</v>
      </c>
      <c r="D5607" s="2">
        <v>6</v>
      </c>
      <c r="E5607" s="3">
        <v>40887.65902777778</v>
      </c>
      <c r="F5607" s="17">
        <v>4.95</v>
      </c>
      <c r="G5607" s="2">
        <v>17096</v>
      </c>
      <c r="H5607" s="2" t="s">
        <v>13</v>
      </c>
      <c r="I5607" s="17">
        <v>29.7</v>
      </c>
      <c r="J5607" s="4">
        <v>40878</v>
      </c>
      <c r="K5607" s="17">
        <f>IF(data[[#This Row],[UnitPrice]]&gt;=20, data[[#This Row],[Revenue]]*0.7,
   IF(data[[#This Row],[UnitPrice]]&gt;=10, data[[#This Row],[Revenue]]*0.6,
      data[[#This Row],[Revenue]]*0.5))</f>
        <v>14.85</v>
      </c>
      <c r="L5607" s="9">
        <f>data[[#This Row],[Revenue]]*0.75</f>
        <v>22.274999999999999</v>
      </c>
      <c r="M5607" s="26">
        <f>IF(data[[#This Row],[Cost]]&gt;0, (data[[#This Row],[Profit]]/data[[#This Row],[Cost]]), 0)</f>
        <v>1.5</v>
      </c>
      <c r="N5607" s="17">
        <f t="shared" si="87"/>
        <v>50.654912201710879</v>
      </c>
    </row>
    <row r="5608" spans="1:14" x14ac:dyDescent="0.35">
      <c r="A5608" s="2" t="s">
        <v>11135</v>
      </c>
      <c r="B5608" s="2" t="s">
        <v>215</v>
      </c>
      <c r="C5608" s="14" t="s">
        <v>216</v>
      </c>
      <c r="D5608" s="2">
        <v>24</v>
      </c>
      <c r="E5608" s="3">
        <v>40858.689583333333</v>
      </c>
      <c r="F5608" s="17">
        <v>4.25</v>
      </c>
      <c r="G5608" s="2">
        <v>15903</v>
      </c>
      <c r="H5608" s="2" t="s">
        <v>13</v>
      </c>
      <c r="I5608" s="17">
        <v>102</v>
      </c>
      <c r="J5608" s="4">
        <v>40848</v>
      </c>
      <c r="K5608" s="17">
        <f>IF(data[[#This Row],[UnitPrice]]&gt;=20, data[[#This Row],[Revenue]]*0.7,
   IF(data[[#This Row],[UnitPrice]]&gt;=10, data[[#This Row],[Revenue]]*0.6,
      data[[#This Row],[Revenue]]*0.5))</f>
        <v>51</v>
      </c>
      <c r="L5608" s="9">
        <f>data[[#This Row],[Revenue]]*0.75</f>
        <v>76.5</v>
      </c>
      <c r="M5608" s="26">
        <f>IF(data[[#This Row],[Cost]]&gt;0, (data[[#This Row],[Profit]]/data[[#This Row],[Cost]]), 0)</f>
        <v>1.5</v>
      </c>
      <c r="N5608" s="17">
        <f t="shared" si="87"/>
        <v>50.664351351351286</v>
      </c>
    </row>
    <row r="5609" spans="1:14" x14ac:dyDescent="0.35">
      <c r="A5609" s="2" t="s">
        <v>11250</v>
      </c>
      <c r="B5609" s="2" t="s">
        <v>215</v>
      </c>
      <c r="C5609" s="14" t="s">
        <v>216</v>
      </c>
      <c r="D5609" s="2">
        <v>18</v>
      </c>
      <c r="E5609" s="3">
        <v>40555.60833333333</v>
      </c>
      <c r="F5609" s="17">
        <v>4.95</v>
      </c>
      <c r="G5609" s="2">
        <v>13323</v>
      </c>
      <c r="H5609" s="2" t="s">
        <v>13</v>
      </c>
      <c r="I5609" s="17">
        <v>89.1</v>
      </c>
      <c r="J5609" s="4">
        <v>40544</v>
      </c>
      <c r="K5609" s="17">
        <f>IF(data[[#This Row],[UnitPrice]]&gt;=20, data[[#This Row],[Revenue]]*0.7,
   IF(data[[#This Row],[UnitPrice]]&gt;=10, data[[#This Row],[Revenue]]*0.6,
      data[[#This Row],[Revenue]]*0.5))</f>
        <v>44.55</v>
      </c>
      <c r="L5609" s="9">
        <f>data[[#This Row],[Revenue]]*0.75</f>
        <v>66.824999999999989</v>
      </c>
      <c r="M5609" s="26">
        <f>IF(data[[#This Row],[Cost]]&gt;0, (data[[#This Row],[Profit]]/data[[#This Row],[Cost]]), 0)</f>
        <v>1.4999999999999998</v>
      </c>
      <c r="N5609" s="17">
        <f t="shared" si="87"/>
        <v>50.641216764308176</v>
      </c>
    </row>
    <row r="5610" spans="1:14" x14ac:dyDescent="0.35">
      <c r="A5610" s="2" t="s">
        <v>11886</v>
      </c>
      <c r="B5610" s="2" t="s">
        <v>215</v>
      </c>
      <c r="C5610" s="14" t="s">
        <v>216</v>
      </c>
      <c r="D5610" s="2">
        <v>3</v>
      </c>
      <c r="E5610" s="3">
        <v>40767.65</v>
      </c>
      <c r="F5610" s="17">
        <v>4.95</v>
      </c>
      <c r="G5610" s="2">
        <v>13890</v>
      </c>
      <c r="H5610" s="2" t="s">
        <v>13</v>
      </c>
      <c r="I5610" s="17">
        <v>14.85</v>
      </c>
      <c r="J5610" s="4">
        <v>40756</v>
      </c>
      <c r="K5610" s="17">
        <f>IF(data[[#This Row],[UnitPrice]]&gt;=20, data[[#This Row],[Revenue]]*0.7,
   IF(data[[#This Row],[UnitPrice]]&gt;=10, data[[#This Row],[Revenue]]*0.6,
      data[[#This Row],[Revenue]]*0.5))</f>
        <v>7.4249999999999998</v>
      </c>
      <c r="L5610" s="9">
        <f>data[[#This Row],[Revenue]]*0.75</f>
        <v>11.137499999999999</v>
      </c>
      <c r="M5610" s="26">
        <f>IF(data[[#This Row],[Cost]]&gt;0, (data[[#This Row],[Profit]]/data[[#This Row],[Cost]]), 0)</f>
        <v>1.5</v>
      </c>
      <c r="N5610" s="17">
        <f t="shared" si="87"/>
        <v>50.62387736699722</v>
      </c>
    </row>
    <row r="5611" spans="1:14" x14ac:dyDescent="0.35">
      <c r="A5611" s="2" t="s">
        <v>80</v>
      </c>
      <c r="B5611" s="2" t="s">
        <v>81</v>
      </c>
      <c r="C5611" s="14" t="s">
        <v>82</v>
      </c>
      <c r="D5611" s="2">
        <v>8</v>
      </c>
      <c r="E5611" s="3">
        <v>40190.442361111112</v>
      </c>
      <c r="F5611" s="17">
        <v>9.9499999999999993</v>
      </c>
      <c r="G5611" s="2">
        <v>13747</v>
      </c>
      <c r="H5611" s="2" t="s">
        <v>13</v>
      </c>
      <c r="I5611" s="17">
        <v>79.599999999999994</v>
      </c>
      <c r="J5611" s="4">
        <v>40179</v>
      </c>
      <c r="K5611" s="17">
        <f>IF(data[[#This Row],[UnitPrice]]&gt;=20, data[[#This Row],[Revenue]]*0.7,
   IF(data[[#This Row],[UnitPrice]]&gt;=10, data[[#This Row],[Revenue]]*0.6,
      data[[#This Row],[Revenue]]*0.5))</f>
        <v>39.799999999999997</v>
      </c>
      <c r="L5611" s="9">
        <f>data[[#This Row],[Revenue]]*0.75</f>
        <v>59.699999999999996</v>
      </c>
      <c r="M5611" s="26">
        <f>IF(data[[#This Row],[Cost]]&gt;0, (data[[#This Row],[Profit]]/data[[#This Row],[Cost]]), 0)</f>
        <v>1.5</v>
      </c>
      <c r="N5611" s="17">
        <f t="shared" si="87"/>
        <v>50.64001353179966</v>
      </c>
    </row>
    <row r="5612" spans="1:14" x14ac:dyDescent="0.35">
      <c r="A5612" s="2" t="s">
        <v>7874</v>
      </c>
      <c r="B5612" s="2" t="s">
        <v>81</v>
      </c>
      <c r="C5612" s="14" t="s">
        <v>82</v>
      </c>
      <c r="D5612" s="2">
        <v>3</v>
      </c>
      <c r="E5612" s="3">
        <v>40610.424305555556</v>
      </c>
      <c r="F5612" s="17">
        <v>9.9499999999999993</v>
      </c>
      <c r="G5612" s="2">
        <v>18241</v>
      </c>
      <c r="H5612" s="2" t="s">
        <v>13</v>
      </c>
      <c r="I5612" s="17">
        <v>29.85</v>
      </c>
      <c r="J5612" s="4">
        <v>40603</v>
      </c>
      <c r="K5612" s="17">
        <f>IF(data[[#This Row],[UnitPrice]]&gt;=20, data[[#This Row],[Revenue]]*0.7,
   IF(data[[#This Row],[UnitPrice]]&gt;=10, data[[#This Row],[Revenue]]*0.6,
      data[[#This Row],[Revenue]]*0.5))</f>
        <v>14.925000000000001</v>
      </c>
      <c r="L5612" s="9">
        <f>data[[#This Row],[Revenue]]*0.75</f>
        <v>22.387500000000003</v>
      </c>
      <c r="M5612" s="26">
        <f>IF(data[[#This Row],[Cost]]&gt;0, (data[[#This Row],[Profit]]/data[[#This Row],[Cost]]), 0)</f>
        <v>1.5000000000000002</v>
      </c>
      <c r="N5612" s="17">
        <f t="shared" si="87"/>
        <v>50.626944945848308</v>
      </c>
    </row>
    <row r="5613" spans="1:14" x14ac:dyDescent="0.35">
      <c r="A5613" s="2" t="s">
        <v>1793</v>
      </c>
      <c r="B5613" s="2" t="s">
        <v>1794</v>
      </c>
      <c r="C5613" s="14" t="s">
        <v>1795</v>
      </c>
      <c r="D5613" s="2">
        <v>3</v>
      </c>
      <c r="E5613" s="3">
        <v>40433.645138888889</v>
      </c>
      <c r="F5613" s="17">
        <v>4.95</v>
      </c>
      <c r="G5613" s="2">
        <v>15811</v>
      </c>
      <c r="H5613" s="2" t="s">
        <v>13</v>
      </c>
      <c r="I5613" s="17">
        <v>14.85</v>
      </c>
      <c r="J5613" s="4">
        <v>40422</v>
      </c>
      <c r="K5613" s="17">
        <f>IF(data[[#This Row],[UnitPrice]]&gt;=20, data[[#This Row],[Revenue]]*0.7,
   IF(data[[#This Row],[UnitPrice]]&gt;=10, data[[#This Row],[Revenue]]*0.6,
      data[[#This Row],[Revenue]]*0.5))</f>
        <v>7.4249999999999998</v>
      </c>
      <c r="L5613" s="9">
        <f>data[[#This Row],[Revenue]]*0.75</f>
        <v>11.137499999999999</v>
      </c>
      <c r="M5613" s="26">
        <f>IF(data[[#This Row],[Cost]]&gt;0, (data[[#This Row],[Profit]]/data[[#This Row],[Cost]]), 0)</f>
        <v>1.5</v>
      </c>
      <c r="N5613" s="17">
        <f t="shared" si="87"/>
        <v>50.636325056433343</v>
      </c>
    </row>
    <row r="5614" spans="1:14" x14ac:dyDescent="0.35">
      <c r="A5614" s="2" t="s">
        <v>6682</v>
      </c>
      <c r="B5614" s="2" t="s">
        <v>1794</v>
      </c>
      <c r="C5614" s="14" t="s">
        <v>1795</v>
      </c>
      <c r="D5614" s="2">
        <v>3</v>
      </c>
      <c r="E5614" s="3">
        <v>40730.556250000001</v>
      </c>
      <c r="F5614" s="17">
        <v>4.95</v>
      </c>
      <c r="G5614" s="2">
        <v>14180</v>
      </c>
      <c r="H5614" s="2" t="s">
        <v>13</v>
      </c>
      <c r="I5614" s="17">
        <v>14.85</v>
      </c>
      <c r="J5614" s="4">
        <v>40725</v>
      </c>
      <c r="K5614" s="17">
        <f>IF(data[[#This Row],[UnitPrice]]&gt;=20, data[[#This Row],[Revenue]]*0.7,
   IF(data[[#This Row],[UnitPrice]]&gt;=10, data[[#This Row],[Revenue]]*0.6,
      data[[#This Row],[Revenue]]*0.5))</f>
        <v>7.4249999999999998</v>
      </c>
      <c r="L5614" s="9">
        <f>data[[#This Row],[Revenue]]*0.75</f>
        <v>11.137499999999999</v>
      </c>
      <c r="M5614" s="26">
        <f>IF(data[[#This Row],[Cost]]&gt;0, (data[[#This Row],[Profit]]/data[[#This Row],[Cost]]), 0)</f>
        <v>1.5</v>
      </c>
      <c r="N5614" s="17">
        <f t="shared" si="87"/>
        <v>50.652488708220353</v>
      </c>
    </row>
    <row r="5615" spans="1:14" x14ac:dyDescent="0.35">
      <c r="A5615" s="2" t="s">
        <v>6880</v>
      </c>
      <c r="B5615" s="2" t="s">
        <v>1794</v>
      </c>
      <c r="C5615" s="14" t="s">
        <v>1795</v>
      </c>
      <c r="D5615" s="2">
        <v>3</v>
      </c>
      <c r="E5615" s="3">
        <v>40792.595833333333</v>
      </c>
      <c r="F5615" s="17">
        <v>4.95</v>
      </c>
      <c r="G5615" s="2">
        <v>17731</v>
      </c>
      <c r="H5615" s="2" t="s">
        <v>13</v>
      </c>
      <c r="I5615" s="17">
        <v>14.85</v>
      </c>
      <c r="J5615" s="4">
        <v>40787</v>
      </c>
      <c r="K5615" s="17">
        <f>IF(data[[#This Row],[UnitPrice]]&gt;=20, data[[#This Row],[Revenue]]*0.7,
   IF(data[[#This Row],[UnitPrice]]&gt;=10, data[[#This Row],[Revenue]]*0.6,
      data[[#This Row],[Revenue]]*0.5))</f>
        <v>7.4249999999999998</v>
      </c>
      <c r="L5615" s="9">
        <f>data[[#This Row],[Revenue]]*0.75</f>
        <v>11.137499999999999</v>
      </c>
      <c r="M5615" s="26">
        <f>IF(data[[#This Row],[Cost]]&gt;0, (data[[#This Row],[Profit]]/data[[#This Row],[Cost]]), 0)</f>
        <v>1.5</v>
      </c>
      <c r="N5615" s="17">
        <f t="shared" si="87"/>
        <v>50.668666967916785</v>
      </c>
    </row>
    <row r="5616" spans="1:14" x14ac:dyDescent="0.35">
      <c r="A5616" s="2" t="s">
        <v>10271</v>
      </c>
      <c r="B5616" s="2" t="s">
        <v>1794</v>
      </c>
      <c r="C5616" s="14" t="s">
        <v>1795</v>
      </c>
      <c r="D5616" s="2">
        <v>1</v>
      </c>
      <c r="E5616" s="3">
        <v>40585.542361111111</v>
      </c>
      <c r="F5616" s="17">
        <v>4.95</v>
      </c>
      <c r="G5616" s="2">
        <v>14974</v>
      </c>
      <c r="H5616" s="2" t="s">
        <v>13</v>
      </c>
      <c r="I5616" s="17">
        <v>4.95</v>
      </c>
      <c r="J5616" s="4">
        <v>40575</v>
      </c>
      <c r="K5616" s="17">
        <f>IF(data[[#This Row],[UnitPrice]]&gt;=20, data[[#This Row],[Revenue]]*0.7,
   IF(data[[#This Row],[UnitPrice]]&gt;=10, data[[#This Row],[Revenue]]*0.6,
      data[[#This Row],[Revenue]]*0.5))</f>
        <v>2.4750000000000001</v>
      </c>
      <c r="L5616" s="9">
        <f>data[[#This Row],[Revenue]]*0.75</f>
        <v>3.7125000000000004</v>
      </c>
      <c r="M5616" s="26">
        <f>IF(data[[#This Row],[Cost]]&gt;0, (data[[#This Row],[Profit]]/data[[#This Row],[Cost]]), 0)</f>
        <v>1.5</v>
      </c>
      <c r="N5616" s="17">
        <f t="shared" si="87"/>
        <v>50.684859855334473</v>
      </c>
    </row>
    <row r="5617" spans="1:14" x14ac:dyDescent="0.35">
      <c r="A5617" s="2" t="s">
        <v>10932</v>
      </c>
      <c r="B5617" s="2" t="s">
        <v>1794</v>
      </c>
      <c r="C5617" s="14" t="s">
        <v>1795</v>
      </c>
      <c r="D5617" s="2">
        <v>3</v>
      </c>
      <c r="E5617" s="3">
        <v>40797.740972222222</v>
      </c>
      <c r="F5617" s="17">
        <v>4.95</v>
      </c>
      <c r="G5617" s="2">
        <v>15531</v>
      </c>
      <c r="H5617" s="2" t="s">
        <v>13</v>
      </c>
      <c r="I5617" s="17">
        <v>14.85</v>
      </c>
      <c r="J5617" s="4">
        <v>40787</v>
      </c>
      <c r="K5617" s="17">
        <f>IF(data[[#This Row],[UnitPrice]]&gt;=20, data[[#This Row],[Revenue]]*0.7,
   IF(data[[#This Row],[UnitPrice]]&gt;=10, data[[#This Row],[Revenue]]*0.6,
      data[[#This Row],[Revenue]]*0.5))</f>
        <v>7.4249999999999998</v>
      </c>
      <c r="L5617" s="9">
        <f>data[[#This Row],[Revenue]]*0.75</f>
        <v>11.137499999999999</v>
      </c>
      <c r="M5617" s="26">
        <f>IF(data[[#This Row],[Cost]]&gt;0, (data[[#This Row],[Profit]]/data[[#This Row],[Cost]]), 0)</f>
        <v>1.5</v>
      </c>
      <c r="N5617" s="17">
        <f t="shared" si="87"/>
        <v>50.705545002261353</v>
      </c>
    </row>
    <row r="5618" spans="1:14" hidden="1" x14ac:dyDescent="0.35">
      <c r="A5618" s="2" t="s">
        <v>7536</v>
      </c>
      <c r="B5618" s="2" t="s">
        <v>3125</v>
      </c>
      <c r="C5618" s="14" t="s">
        <v>3126</v>
      </c>
      <c r="D5618" s="2">
        <v>4</v>
      </c>
      <c r="E5618" s="3">
        <v>40762.614583333336</v>
      </c>
      <c r="F5618" s="17">
        <v>3.75</v>
      </c>
      <c r="G5618" s="2">
        <v>0</v>
      </c>
      <c r="H5618" s="2" t="s">
        <v>13</v>
      </c>
      <c r="I5618" s="17">
        <v>15</v>
      </c>
      <c r="J5618" s="4">
        <v>40756</v>
      </c>
      <c r="K5618" s="17">
        <f>IF(data[[#This Row],[UnitPrice]]&gt;=20, data[[#This Row],[Revenue]]*0.7,
   IF(data[[#This Row],[UnitPrice]]&gt;=10, data[[#This Row],[Revenue]]*0.6,
      data[[#This Row],[Revenue]]*0.5))</f>
        <v>7.5</v>
      </c>
      <c r="L5618" s="9">
        <f>data[[#This Row],[Revenue]]*0.75</f>
        <v>11.25</v>
      </c>
      <c r="M5618" s="26">
        <f>IF(data[[#This Row],[Cost]]&gt;0, (data[[#This Row],[Profit]]/data[[#This Row],[Cost]]), 0)</f>
        <v>1.5</v>
      </c>
      <c r="N5618" s="17">
        <f t="shared" si="87"/>
        <v>50.721769230769162</v>
      </c>
    </row>
    <row r="5619" spans="1:14" x14ac:dyDescent="0.35">
      <c r="A5619" s="2" t="s">
        <v>5220</v>
      </c>
      <c r="B5619" s="2" t="s">
        <v>3125</v>
      </c>
      <c r="C5619" s="14" t="s">
        <v>3126</v>
      </c>
      <c r="D5619" s="2">
        <v>3</v>
      </c>
      <c r="E5619" s="3">
        <v>40820.647222222222</v>
      </c>
      <c r="F5619" s="17">
        <v>3.75</v>
      </c>
      <c r="G5619" s="2">
        <v>17757</v>
      </c>
      <c r="H5619" s="2" t="s">
        <v>13</v>
      </c>
      <c r="I5619" s="17">
        <v>11.25</v>
      </c>
      <c r="J5619" s="4">
        <v>40817</v>
      </c>
      <c r="K5619" s="17">
        <f>IF(data[[#This Row],[UnitPrice]]&gt;=20, data[[#This Row],[Revenue]]*0.7,
   IF(data[[#This Row],[UnitPrice]]&gt;=10, data[[#This Row],[Revenue]]*0.6,
      data[[#This Row],[Revenue]]*0.5))</f>
        <v>5.625</v>
      </c>
      <c r="L5619" s="9">
        <f>data[[#This Row],[Revenue]]*0.75</f>
        <v>8.4375</v>
      </c>
      <c r="M5619" s="26">
        <f>IF(data[[#This Row],[Cost]]&gt;0, (data[[#This Row],[Profit]]/data[[#This Row],[Cost]]), 0)</f>
        <v>1.5</v>
      </c>
      <c r="N5619" s="17">
        <f t="shared" si="87"/>
        <v>50.737940244454435</v>
      </c>
    </row>
    <row r="5620" spans="1:14" x14ac:dyDescent="0.35">
      <c r="A5620" s="2" t="s">
        <v>1215</v>
      </c>
      <c r="B5620" s="2" t="s">
        <v>1216</v>
      </c>
      <c r="C5620" s="14" t="s">
        <v>1217</v>
      </c>
      <c r="D5620" s="2">
        <v>4</v>
      </c>
      <c r="E5620" s="3">
        <v>40341.613194444442</v>
      </c>
      <c r="F5620" s="17">
        <v>1.65</v>
      </c>
      <c r="G5620" s="2">
        <v>17191</v>
      </c>
      <c r="H5620" s="2" t="s">
        <v>13</v>
      </c>
      <c r="I5620" s="17">
        <v>6.6</v>
      </c>
      <c r="J5620" s="4">
        <v>40330</v>
      </c>
      <c r="K5620" s="17">
        <f>IF(data[[#This Row],[UnitPrice]]&gt;=20, data[[#This Row],[Revenue]]*0.7,
   IF(data[[#This Row],[UnitPrice]]&gt;=10, data[[#This Row],[Revenue]]*0.6,
      data[[#This Row],[Revenue]]*0.5))</f>
        <v>3.3</v>
      </c>
      <c r="L5620" s="9">
        <f>data[[#This Row],[Revenue]]*0.75</f>
        <v>4.9499999999999993</v>
      </c>
      <c r="M5620" s="26">
        <f>IF(data[[#This Row],[Cost]]&gt;0, (data[[#This Row],[Profit]]/data[[#This Row],[Cost]]), 0)</f>
        <v>1.4999999999999998</v>
      </c>
      <c r="N5620" s="17">
        <f t="shared" si="87"/>
        <v>50.755824275362251</v>
      </c>
    </row>
    <row r="5621" spans="1:14" x14ac:dyDescent="0.35">
      <c r="A5621" s="2" t="s">
        <v>1777</v>
      </c>
      <c r="B5621" s="2" t="s">
        <v>1216</v>
      </c>
      <c r="C5621" s="14" t="s">
        <v>1217</v>
      </c>
      <c r="D5621" s="2">
        <v>24</v>
      </c>
      <c r="E5621" s="3">
        <v>40433.62222222222</v>
      </c>
      <c r="F5621" s="17">
        <v>1.65</v>
      </c>
      <c r="G5621" s="2">
        <v>15192</v>
      </c>
      <c r="H5621" s="2" t="s">
        <v>13</v>
      </c>
      <c r="I5621" s="17">
        <v>39.6</v>
      </c>
      <c r="J5621" s="4">
        <v>40422</v>
      </c>
      <c r="K5621" s="17">
        <f>IF(data[[#This Row],[UnitPrice]]&gt;=20, data[[#This Row],[Revenue]]*0.7,
   IF(data[[#This Row],[UnitPrice]]&gt;=10, data[[#This Row],[Revenue]]*0.6,
      data[[#This Row],[Revenue]]*0.5))</f>
        <v>19.8</v>
      </c>
      <c r="L5621" s="9">
        <f>data[[#This Row],[Revenue]]*0.75</f>
        <v>29.700000000000003</v>
      </c>
      <c r="M5621" s="26">
        <f>IF(data[[#This Row],[Cost]]&gt;0, (data[[#This Row],[Profit]]/data[[#This Row],[Cost]]), 0)</f>
        <v>1.5</v>
      </c>
      <c r="N5621" s="17">
        <f t="shared" si="87"/>
        <v>50.775831445400925</v>
      </c>
    </row>
    <row r="5622" spans="1:14" x14ac:dyDescent="0.35">
      <c r="A5622" s="2" t="s">
        <v>2912</v>
      </c>
      <c r="B5622" s="2" t="s">
        <v>1216</v>
      </c>
      <c r="C5622" s="14" t="s">
        <v>1217</v>
      </c>
      <c r="D5622" s="2">
        <v>48</v>
      </c>
      <c r="E5622" s="3">
        <v>40848.415277777778</v>
      </c>
      <c r="F5622" s="17">
        <v>1.45</v>
      </c>
      <c r="G5622" s="2">
        <v>14135</v>
      </c>
      <c r="H5622" s="2" t="s">
        <v>13</v>
      </c>
      <c r="I5622" s="17">
        <v>69.599999999999994</v>
      </c>
      <c r="J5622" s="4">
        <v>40848</v>
      </c>
      <c r="K5622" s="17">
        <f>IF(data[[#This Row],[UnitPrice]]&gt;=20, data[[#This Row],[Revenue]]*0.7,
   IF(data[[#This Row],[UnitPrice]]&gt;=10, data[[#This Row],[Revenue]]*0.6,
      data[[#This Row],[Revenue]]*0.5))</f>
        <v>34.799999999999997</v>
      </c>
      <c r="L5622" s="9">
        <f>data[[#This Row],[Revenue]]*0.75</f>
        <v>52.199999999999996</v>
      </c>
      <c r="M5622" s="26">
        <f>IF(data[[#This Row],[Cost]]&gt;0, (data[[#This Row],[Profit]]/data[[#This Row],[Cost]]), 0)</f>
        <v>1.5</v>
      </c>
      <c r="N5622" s="17">
        <f t="shared" si="87"/>
        <v>50.780897552130483</v>
      </c>
    </row>
    <row r="5623" spans="1:14" x14ac:dyDescent="0.35">
      <c r="A5623" s="2" t="s">
        <v>3324</v>
      </c>
      <c r="B5623" s="2" t="s">
        <v>1216</v>
      </c>
      <c r="C5623" s="14" t="s">
        <v>1217</v>
      </c>
      <c r="D5623" s="2">
        <v>96</v>
      </c>
      <c r="E5623" s="3">
        <v>40545.555555555555</v>
      </c>
      <c r="F5623" s="17">
        <v>1.45</v>
      </c>
      <c r="G5623" s="2">
        <v>16422</v>
      </c>
      <c r="H5623" s="2" t="s">
        <v>13</v>
      </c>
      <c r="I5623" s="17">
        <v>139.19999999999999</v>
      </c>
      <c r="J5623" s="4">
        <v>40544</v>
      </c>
      <c r="K5623" s="17">
        <f>IF(data[[#This Row],[UnitPrice]]&gt;=20, data[[#This Row],[Revenue]]*0.7,
   IF(data[[#This Row],[UnitPrice]]&gt;=10, data[[#This Row],[Revenue]]*0.6,
      data[[#This Row],[Revenue]]*0.5))</f>
        <v>69.599999999999994</v>
      </c>
      <c r="L5623" s="9">
        <f>data[[#This Row],[Revenue]]*0.75</f>
        <v>104.39999999999999</v>
      </c>
      <c r="M5623" s="26">
        <f>IF(data[[#This Row],[Cost]]&gt;0, (data[[#This Row],[Profit]]/data[[#This Row],[Cost]]), 0)</f>
        <v>1.5</v>
      </c>
      <c r="N5623" s="17">
        <f t="shared" si="87"/>
        <v>50.772362811791318</v>
      </c>
    </row>
    <row r="5624" spans="1:14" x14ac:dyDescent="0.35">
      <c r="A5624" s="2" t="s">
        <v>7163</v>
      </c>
      <c r="B5624" s="2" t="s">
        <v>1216</v>
      </c>
      <c r="C5624" s="14" t="s">
        <v>1217</v>
      </c>
      <c r="D5624" s="2">
        <v>8</v>
      </c>
      <c r="E5624" s="3">
        <v>40550.649305555555</v>
      </c>
      <c r="F5624" s="17">
        <v>1.65</v>
      </c>
      <c r="G5624" s="2">
        <v>12922</v>
      </c>
      <c r="H5624" s="2" t="s">
        <v>13</v>
      </c>
      <c r="I5624" s="17">
        <v>13.2</v>
      </c>
      <c r="J5624" s="4">
        <v>40544</v>
      </c>
      <c r="K5624" s="17">
        <f>IF(data[[#This Row],[UnitPrice]]&gt;=20, data[[#This Row],[Revenue]]*0.7,
   IF(data[[#This Row],[UnitPrice]]&gt;=10, data[[#This Row],[Revenue]]*0.6,
      data[[#This Row],[Revenue]]*0.5))</f>
        <v>6.6</v>
      </c>
      <c r="L5624" s="9">
        <f>data[[#This Row],[Revenue]]*0.75</f>
        <v>9.8999999999999986</v>
      </c>
      <c r="M5624" s="26">
        <f>IF(data[[#This Row],[Cost]]&gt;0, (data[[#This Row],[Profit]]/data[[#This Row],[Cost]]), 0)</f>
        <v>1.4999999999999998</v>
      </c>
      <c r="N5624" s="17">
        <f t="shared" si="87"/>
        <v>50.732241379310281</v>
      </c>
    </row>
    <row r="5625" spans="1:14" x14ac:dyDescent="0.35">
      <c r="A5625" s="2" t="s">
        <v>9904</v>
      </c>
      <c r="B5625" s="2" t="s">
        <v>1216</v>
      </c>
      <c r="C5625" s="14" t="s">
        <v>1217</v>
      </c>
      <c r="D5625" s="2">
        <v>8</v>
      </c>
      <c r="E5625" s="3">
        <v>40857.445138888892</v>
      </c>
      <c r="F5625" s="17">
        <v>1.65</v>
      </c>
      <c r="G5625" s="2">
        <v>13971</v>
      </c>
      <c r="H5625" s="2" t="s">
        <v>13</v>
      </c>
      <c r="I5625" s="17">
        <v>13.2</v>
      </c>
      <c r="J5625" s="4">
        <v>40848</v>
      </c>
      <c r="K5625" s="17">
        <f>IF(data[[#This Row],[UnitPrice]]&gt;=20, data[[#This Row],[Revenue]]*0.7,
   IF(data[[#This Row],[UnitPrice]]&gt;=10, data[[#This Row],[Revenue]]*0.6,
      data[[#This Row],[Revenue]]*0.5))</f>
        <v>6.6</v>
      </c>
      <c r="L5625" s="9">
        <f>data[[#This Row],[Revenue]]*0.75</f>
        <v>9.8999999999999986</v>
      </c>
      <c r="M5625" s="26">
        <f>IF(data[[#This Row],[Cost]]&gt;0, (data[[#This Row],[Profit]]/data[[#This Row],[Cost]]), 0)</f>
        <v>1.4999999999999998</v>
      </c>
      <c r="N5625" s="17">
        <f t="shared" si="87"/>
        <v>50.749278256922317</v>
      </c>
    </row>
    <row r="5626" spans="1:14" x14ac:dyDescent="0.35">
      <c r="A5626" s="2" t="s">
        <v>207</v>
      </c>
      <c r="B5626" s="2" t="s">
        <v>208</v>
      </c>
      <c r="C5626" s="14" t="s">
        <v>209</v>
      </c>
      <c r="D5626" s="2">
        <v>6</v>
      </c>
      <c r="E5626" s="3">
        <v>40190.563194444447</v>
      </c>
      <c r="F5626" s="17">
        <v>2.1</v>
      </c>
      <c r="G5626" s="2">
        <v>16955</v>
      </c>
      <c r="H5626" s="2" t="s">
        <v>13</v>
      </c>
      <c r="I5626" s="17">
        <v>12.6</v>
      </c>
      <c r="J5626" s="4">
        <v>40179</v>
      </c>
      <c r="K5626" s="17">
        <f>IF(data[[#This Row],[UnitPrice]]&gt;=20, data[[#This Row],[Revenue]]*0.7,
   IF(data[[#This Row],[UnitPrice]]&gt;=10, data[[#This Row],[Revenue]]*0.6,
      data[[#This Row],[Revenue]]*0.5))</f>
        <v>6.3</v>
      </c>
      <c r="L5626" s="9">
        <f>data[[#This Row],[Revenue]]*0.75</f>
        <v>9.4499999999999993</v>
      </c>
      <c r="M5626" s="26">
        <f>IF(data[[#This Row],[Cost]]&gt;0, (data[[#This Row],[Profit]]/data[[#This Row],[Cost]]), 0)</f>
        <v>1.5</v>
      </c>
      <c r="N5626" s="17">
        <f t="shared" si="87"/>
        <v>50.766330608537629</v>
      </c>
    </row>
    <row r="5627" spans="1:14" x14ac:dyDescent="0.35">
      <c r="A5627" s="2" t="s">
        <v>4234</v>
      </c>
      <c r="B5627" s="2" t="s">
        <v>208</v>
      </c>
      <c r="C5627" s="14" t="s">
        <v>209</v>
      </c>
      <c r="D5627" s="2">
        <v>6</v>
      </c>
      <c r="E5627" s="3">
        <v>40697.540277777778</v>
      </c>
      <c r="F5627" s="17">
        <v>2.1</v>
      </c>
      <c r="G5627" s="2">
        <v>17428</v>
      </c>
      <c r="H5627" s="2" t="s">
        <v>13</v>
      </c>
      <c r="I5627" s="17">
        <v>12.6</v>
      </c>
      <c r="J5627" s="4">
        <v>40695</v>
      </c>
      <c r="K5627" s="17">
        <f>IF(data[[#This Row],[UnitPrice]]&gt;=20, data[[#This Row],[Revenue]]*0.7,
   IF(data[[#This Row],[UnitPrice]]&gt;=10, data[[#This Row],[Revenue]]*0.6,
      data[[#This Row],[Revenue]]*0.5))</f>
        <v>6.3</v>
      </c>
      <c r="L5627" s="9">
        <f>data[[#This Row],[Revenue]]*0.75</f>
        <v>9.4499999999999993</v>
      </c>
      <c r="M5627" s="26">
        <f>IF(data[[#This Row],[Cost]]&gt;0, (data[[#This Row],[Profit]]/data[[#This Row],[Cost]]), 0)</f>
        <v>1.5</v>
      </c>
      <c r="N5627" s="17">
        <f t="shared" si="87"/>
        <v>50.783671058609656</v>
      </c>
    </row>
    <row r="5628" spans="1:14" x14ac:dyDescent="0.35">
      <c r="A5628" s="2" t="s">
        <v>4824</v>
      </c>
      <c r="B5628" s="2" t="s">
        <v>208</v>
      </c>
      <c r="C5628" s="14" t="s">
        <v>209</v>
      </c>
      <c r="D5628" s="2">
        <v>6</v>
      </c>
      <c r="E5628" s="3">
        <v>40547.574305555558</v>
      </c>
      <c r="F5628" s="17">
        <v>2.1</v>
      </c>
      <c r="G5628" s="2">
        <v>15605</v>
      </c>
      <c r="H5628" s="2" t="s">
        <v>13</v>
      </c>
      <c r="I5628" s="17">
        <v>12.6</v>
      </c>
      <c r="J5628" s="4">
        <v>40544</v>
      </c>
      <c r="K5628" s="17">
        <f>IF(data[[#This Row],[UnitPrice]]&gt;=20, data[[#This Row],[Revenue]]*0.7,
   IF(data[[#This Row],[UnitPrice]]&gt;=10, data[[#This Row],[Revenue]]*0.6,
      data[[#This Row],[Revenue]]*0.5))</f>
        <v>6.3</v>
      </c>
      <c r="L5628" s="9">
        <f>data[[#This Row],[Revenue]]*0.75</f>
        <v>9.4499999999999993</v>
      </c>
      <c r="M5628" s="26">
        <f>IF(data[[#This Row],[Cost]]&gt;0, (data[[#This Row],[Profit]]/data[[#This Row],[Cost]]), 0)</f>
        <v>1.5</v>
      </c>
      <c r="N5628" s="17">
        <f t="shared" si="87"/>
        <v>50.801027272727204</v>
      </c>
    </row>
    <row r="5629" spans="1:14" x14ac:dyDescent="0.35">
      <c r="A5629" s="2" t="s">
        <v>5036</v>
      </c>
      <c r="B5629" s="2" t="s">
        <v>208</v>
      </c>
      <c r="C5629" s="14" t="s">
        <v>209</v>
      </c>
      <c r="D5629" s="2">
        <v>6</v>
      </c>
      <c r="E5629" s="3">
        <v>40728.399305555555</v>
      </c>
      <c r="F5629" s="17">
        <v>2.1</v>
      </c>
      <c r="G5629" s="2">
        <v>18272</v>
      </c>
      <c r="H5629" s="2" t="s">
        <v>13</v>
      </c>
      <c r="I5629" s="17">
        <v>12.6</v>
      </c>
      <c r="J5629" s="4">
        <v>40725</v>
      </c>
      <c r="K5629" s="17">
        <f>IF(data[[#This Row],[UnitPrice]]&gt;=20, data[[#This Row],[Revenue]]*0.7,
   IF(data[[#This Row],[UnitPrice]]&gt;=10, data[[#This Row],[Revenue]]*0.6,
      data[[#This Row],[Revenue]]*0.5))</f>
        <v>6.3</v>
      </c>
      <c r="L5629" s="9">
        <f>data[[#This Row],[Revenue]]*0.75</f>
        <v>9.4499999999999993</v>
      </c>
      <c r="M5629" s="26">
        <f>IF(data[[#This Row],[Cost]]&gt;0, (data[[#This Row],[Profit]]/data[[#This Row],[Cost]]), 0)</f>
        <v>1.5</v>
      </c>
      <c r="N5629" s="17">
        <f t="shared" si="87"/>
        <v>50.818399272396476</v>
      </c>
    </row>
    <row r="5630" spans="1:14" x14ac:dyDescent="0.35">
      <c r="A5630" s="2" t="s">
        <v>6117</v>
      </c>
      <c r="B5630" s="2" t="s">
        <v>208</v>
      </c>
      <c r="C5630" s="14" t="s">
        <v>209</v>
      </c>
      <c r="D5630" s="2">
        <v>6</v>
      </c>
      <c r="E5630" s="3">
        <v>40852.450694444444</v>
      </c>
      <c r="F5630" s="17">
        <v>2.1</v>
      </c>
      <c r="G5630" s="2">
        <v>17428</v>
      </c>
      <c r="H5630" s="2" t="s">
        <v>13</v>
      </c>
      <c r="I5630" s="17">
        <v>12.6</v>
      </c>
      <c r="J5630" s="4">
        <v>40848</v>
      </c>
      <c r="K5630" s="17">
        <f>IF(data[[#This Row],[UnitPrice]]&gt;=20, data[[#This Row],[Revenue]]*0.7,
   IF(data[[#This Row],[UnitPrice]]&gt;=10, data[[#This Row],[Revenue]]*0.6,
      data[[#This Row],[Revenue]]*0.5))</f>
        <v>6.3</v>
      </c>
      <c r="L5630" s="9">
        <f>data[[#This Row],[Revenue]]*0.75</f>
        <v>9.4499999999999993</v>
      </c>
      <c r="M5630" s="26">
        <f>IF(data[[#This Row],[Cost]]&gt;0, (data[[#This Row],[Profit]]/data[[#This Row],[Cost]]), 0)</f>
        <v>1.5</v>
      </c>
      <c r="N5630" s="17">
        <f t="shared" si="87"/>
        <v>50.835787079162806</v>
      </c>
    </row>
    <row r="5631" spans="1:14" x14ac:dyDescent="0.35">
      <c r="A5631" s="2" t="s">
        <v>6702</v>
      </c>
      <c r="B5631" s="2" t="s">
        <v>208</v>
      </c>
      <c r="C5631" s="14" t="s">
        <v>209</v>
      </c>
      <c r="D5631" s="2">
        <v>72</v>
      </c>
      <c r="E5631" s="3">
        <v>40730.602777777778</v>
      </c>
      <c r="F5631" s="17">
        <v>1.69</v>
      </c>
      <c r="G5631" s="2">
        <v>17026</v>
      </c>
      <c r="H5631" s="2" t="s">
        <v>13</v>
      </c>
      <c r="I5631" s="17">
        <v>121.68</v>
      </c>
      <c r="J5631" s="4">
        <v>40725</v>
      </c>
      <c r="K5631" s="17">
        <f>IF(data[[#This Row],[UnitPrice]]&gt;=20, data[[#This Row],[Revenue]]*0.7,
   IF(data[[#This Row],[UnitPrice]]&gt;=10, data[[#This Row],[Revenue]]*0.6,
      data[[#This Row],[Revenue]]*0.5))</f>
        <v>60.84</v>
      </c>
      <c r="L5631" s="9">
        <f>data[[#This Row],[Revenue]]*0.75</f>
        <v>91.26</v>
      </c>
      <c r="M5631" s="26">
        <f>IF(data[[#This Row],[Cost]]&gt;0, (data[[#This Row],[Profit]]/data[[#This Row],[Cost]]), 0)</f>
        <v>1.5</v>
      </c>
      <c r="N5631" s="17">
        <f t="shared" si="87"/>
        <v>50.853190714610768</v>
      </c>
    </row>
    <row r="5632" spans="1:14" x14ac:dyDescent="0.35">
      <c r="A5632" s="2" t="s">
        <v>7352</v>
      </c>
      <c r="B5632" s="2" t="s">
        <v>208</v>
      </c>
      <c r="C5632" s="14" t="s">
        <v>209</v>
      </c>
      <c r="D5632" s="2">
        <v>6</v>
      </c>
      <c r="E5632" s="3">
        <v>40701.449999999997</v>
      </c>
      <c r="F5632" s="17">
        <v>2.1</v>
      </c>
      <c r="G5632" s="2">
        <v>16829</v>
      </c>
      <c r="H5632" s="2" t="s">
        <v>13</v>
      </c>
      <c r="I5632" s="17">
        <v>12.6</v>
      </c>
      <c r="J5632" s="4">
        <v>40695</v>
      </c>
      <c r="K5632" s="17">
        <f>IF(data[[#This Row],[UnitPrice]]&gt;=20, data[[#This Row],[Revenue]]*0.7,
   IF(data[[#This Row],[UnitPrice]]&gt;=10, data[[#This Row],[Revenue]]*0.6,
      data[[#This Row],[Revenue]]*0.5))</f>
        <v>6.3</v>
      </c>
      <c r="L5632" s="9">
        <f>data[[#This Row],[Revenue]]*0.75</f>
        <v>9.4499999999999993</v>
      </c>
      <c r="M5632" s="26">
        <f>IF(data[[#This Row],[Cost]]&gt;0, (data[[#This Row],[Profit]]/data[[#This Row],[Cost]]), 0)</f>
        <v>1.5</v>
      </c>
      <c r="N5632" s="17">
        <f t="shared" si="87"/>
        <v>50.820938069216687</v>
      </c>
    </row>
    <row r="5633" spans="1:14" hidden="1" x14ac:dyDescent="0.35">
      <c r="A5633" s="2" t="s">
        <v>1380</v>
      </c>
      <c r="B5633" s="2" t="s">
        <v>50</v>
      </c>
      <c r="C5633" s="14" t="s">
        <v>51</v>
      </c>
      <c r="D5633" s="2">
        <v>1</v>
      </c>
      <c r="E5633" s="3">
        <v>40371.634722222225</v>
      </c>
      <c r="F5633" s="17">
        <v>4.95</v>
      </c>
      <c r="G5633" s="2">
        <v>0</v>
      </c>
      <c r="H5633" s="2" t="s">
        <v>13</v>
      </c>
      <c r="I5633" s="17">
        <v>4.95</v>
      </c>
      <c r="J5633" s="4">
        <v>40360</v>
      </c>
      <c r="K5633" s="17">
        <f>IF(data[[#This Row],[UnitPrice]]&gt;=20, data[[#This Row],[Revenue]]*0.7,
   IF(data[[#This Row],[UnitPrice]]&gt;=10, data[[#This Row],[Revenue]]*0.6,
      data[[#This Row],[Revenue]]*0.5))</f>
        <v>2.4750000000000001</v>
      </c>
      <c r="L5633" s="9">
        <f>data[[#This Row],[Revenue]]*0.75</f>
        <v>3.7125000000000004</v>
      </c>
      <c r="M5633" s="26">
        <f>IF(data[[#This Row],[Cost]]&gt;0, (data[[#This Row],[Profit]]/data[[#This Row],[Cost]]), 0)</f>
        <v>1.5</v>
      </c>
      <c r="N5633" s="17">
        <f t="shared" si="87"/>
        <v>50.83835079726645</v>
      </c>
    </row>
    <row r="5634" spans="1:14" x14ac:dyDescent="0.35">
      <c r="A5634" s="2" t="s">
        <v>49</v>
      </c>
      <c r="B5634" s="2" t="s">
        <v>50</v>
      </c>
      <c r="C5634" s="14" t="s">
        <v>51</v>
      </c>
      <c r="D5634" s="2">
        <v>23</v>
      </c>
      <c r="E5634" s="3">
        <v>40190.40347222222</v>
      </c>
      <c r="F5634" s="17">
        <v>4.25</v>
      </c>
      <c r="G5634" s="2">
        <v>15311</v>
      </c>
      <c r="H5634" s="2" t="s">
        <v>13</v>
      </c>
      <c r="I5634" s="17">
        <v>97.75</v>
      </c>
      <c r="J5634" s="4">
        <v>40179</v>
      </c>
      <c r="K5634" s="17">
        <f>IF(data[[#This Row],[UnitPrice]]&gt;=20, data[[#This Row],[Revenue]]*0.7,
   IF(data[[#This Row],[UnitPrice]]&gt;=10, data[[#This Row],[Revenue]]*0.6,
      data[[#This Row],[Revenue]]*0.5))</f>
        <v>48.875</v>
      </c>
      <c r="L5634" s="9">
        <f>data[[#This Row],[Revenue]]*0.75</f>
        <v>73.3125</v>
      </c>
      <c r="M5634" s="26">
        <f>IF(data[[#This Row],[Cost]]&gt;0, (data[[#This Row],[Profit]]/data[[#This Row],[Cost]]), 0)</f>
        <v>1.5</v>
      </c>
      <c r="N5634" s="17">
        <f t="shared" ref="N5634:N5697" si="88">SUM(I5634:I13458)/COUNTA(_xlfn.UNIQUE(A5634:A13458))</f>
        <v>50.859266180492192</v>
      </c>
    </row>
    <row r="5635" spans="1:14" x14ac:dyDescent="0.35">
      <c r="A5635" s="2" t="s">
        <v>5111</v>
      </c>
      <c r="B5635" s="2" t="s">
        <v>50</v>
      </c>
      <c r="C5635" s="14" t="s">
        <v>51</v>
      </c>
      <c r="D5635" s="2">
        <v>3</v>
      </c>
      <c r="E5635" s="3">
        <v>40759.350694444445</v>
      </c>
      <c r="F5635" s="17">
        <v>4.95</v>
      </c>
      <c r="G5635" s="2">
        <v>14246</v>
      </c>
      <c r="H5635" s="2" t="s">
        <v>13</v>
      </c>
      <c r="I5635" s="17">
        <v>14.85</v>
      </c>
      <c r="J5635" s="4">
        <v>40756</v>
      </c>
      <c r="K5635" s="17">
        <f>IF(data[[#This Row],[UnitPrice]]&gt;=20, data[[#This Row],[Revenue]]*0.7,
   IF(data[[#This Row],[UnitPrice]]&gt;=10, data[[#This Row],[Revenue]]*0.6,
      data[[#This Row],[Revenue]]*0.5))</f>
        <v>7.4249999999999998</v>
      </c>
      <c r="L5635" s="9">
        <f>data[[#This Row],[Revenue]]*0.75</f>
        <v>11.137499999999999</v>
      </c>
      <c r="M5635" s="26">
        <f>IF(data[[#This Row],[Cost]]&gt;0, (data[[#This Row],[Profit]]/data[[#This Row],[Cost]]), 0)</f>
        <v>1.5</v>
      </c>
      <c r="N5635" s="17">
        <f t="shared" si="88"/>
        <v>50.837884176926522</v>
      </c>
    </row>
    <row r="5636" spans="1:14" x14ac:dyDescent="0.35">
      <c r="A5636" s="2" t="s">
        <v>5683</v>
      </c>
      <c r="B5636" s="2" t="s">
        <v>50</v>
      </c>
      <c r="C5636" s="14" t="s">
        <v>51</v>
      </c>
      <c r="D5636" s="2">
        <v>2</v>
      </c>
      <c r="E5636" s="3">
        <v>40668.621527777781</v>
      </c>
      <c r="F5636" s="17">
        <v>4.95</v>
      </c>
      <c r="G5636" s="2">
        <v>15005</v>
      </c>
      <c r="H5636" s="2" t="s">
        <v>13</v>
      </c>
      <c r="I5636" s="17">
        <v>9.9</v>
      </c>
      <c r="J5636" s="4">
        <v>40664</v>
      </c>
      <c r="K5636" s="17">
        <f>IF(data[[#This Row],[UnitPrice]]&gt;=20, data[[#This Row],[Revenue]]*0.7,
   IF(data[[#This Row],[UnitPrice]]&gt;=10, data[[#This Row],[Revenue]]*0.6,
      data[[#This Row],[Revenue]]*0.5))</f>
        <v>4.95</v>
      </c>
      <c r="L5636" s="9">
        <f>data[[#This Row],[Revenue]]*0.75</f>
        <v>7.4250000000000007</v>
      </c>
      <c r="M5636" s="26">
        <f>IF(data[[#This Row],[Cost]]&gt;0, (data[[#This Row],[Profit]]/data[[#This Row],[Cost]]), 0)</f>
        <v>1.5</v>
      </c>
      <c r="N5636" s="17">
        <f t="shared" si="88"/>
        <v>50.854302007299204</v>
      </c>
    </row>
    <row r="5637" spans="1:14" x14ac:dyDescent="0.35">
      <c r="A5637" s="2" t="s">
        <v>5693</v>
      </c>
      <c r="B5637" s="2" t="s">
        <v>50</v>
      </c>
      <c r="C5637" s="14" t="s">
        <v>51</v>
      </c>
      <c r="D5637" s="2">
        <v>24</v>
      </c>
      <c r="E5637" s="3">
        <v>40668.655555555553</v>
      </c>
      <c r="F5637" s="17">
        <v>4.25</v>
      </c>
      <c r="G5637" s="2">
        <v>16628</v>
      </c>
      <c r="H5637" s="2" t="s">
        <v>13</v>
      </c>
      <c r="I5637" s="17">
        <v>102</v>
      </c>
      <c r="J5637" s="4">
        <v>40664</v>
      </c>
      <c r="K5637" s="17">
        <f>IF(data[[#This Row],[UnitPrice]]&gt;=20, data[[#This Row],[Revenue]]*0.7,
   IF(data[[#This Row],[UnitPrice]]&gt;=10, data[[#This Row],[Revenue]]*0.6,
      data[[#This Row],[Revenue]]*0.5))</f>
        <v>51</v>
      </c>
      <c r="L5637" s="9">
        <f>data[[#This Row],[Revenue]]*0.75</f>
        <v>76.5</v>
      </c>
      <c r="M5637" s="26">
        <f>IF(data[[#This Row],[Cost]]&gt;0, (data[[#This Row],[Profit]]/data[[#This Row],[Cost]]), 0)</f>
        <v>1.5</v>
      </c>
      <c r="N5637" s="17">
        <f t="shared" si="88"/>
        <v>50.872994066636174</v>
      </c>
    </row>
    <row r="5638" spans="1:14" x14ac:dyDescent="0.35">
      <c r="A5638" s="2" t="s">
        <v>8010</v>
      </c>
      <c r="B5638" s="2" t="s">
        <v>50</v>
      </c>
      <c r="C5638" s="14" t="s">
        <v>51</v>
      </c>
      <c r="D5638" s="2">
        <v>48</v>
      </c>
      <c r="E5638" s="3">
        <v>40641.754861111112</v>
      </c>
      <c r="F5638" s="17">
        <v>4.25</v>
      </c>
      <c r="G5638" s="2">
        <v>12931</v>
      </c>
      <c r="H5638" s="2" t="s">
        <v>13</v>
      </c>
      <c r="I5638" s="17">
        <v>204</v>
      </c>
      <c r="J5638" s="4">
        <v>40634</v>
      </c>
      <c r="K5638" s="17">
        <f>IF(data[[#This Row],[UnitPrice]]&gt;=20, data[[#This Row],[Revenue]]*0.7,
   IF(data[[#This Row],[UnitPrice]]&gt;=10, data[[#This Row],[Revenue]]*0.6,
      data[[#This Row],[Revenue]]*0.5))</f>
        <v>102</v>
      </c>
      <c r="L5638" s="9">
        <f>data[[#This Row],[Revenue]]*0.75</f>
        <v>153</v>
      </c>
      <c r="M5638" s="26">
        <f>IF(data[[#This Row],[Cost]]&gt;0, (data[[#This Row],[Profit]]/data[[#This Row],[Cost]]), 0)</f>
        <v>1.5</v>
      </c>
      <c r="N5638" s="17">
        <f t="shared" si="88"/>
        <v>50.849648401826421</v>
      </c>
    </row>
    <row r="5639" spans="1:14" x14ac:dyDescent="0.35">
      <c r="A5639" s="2" t="s">
        <v>9588</v>
      </c>
      <c r="B5639" s="2" t="s">
        <v>50</v>
      </c>
      <c r="C5639" s="14" t="s">
        <v>51</v>
      </c>
      <c r="D5639" s="2">
        <v>6</v>
      </c>
      <c r="E5639" s="3">
        <v>40704.575694444444</v>
      </c>
      <c r="F5639" s="17">
        <v>4.95</v>
      </c>
      <c r="G5639" s="2">
        <v>15264</v>
      </c>
      <c r="H5639" s="2" t="s">
        <v>13</v>
      </c>
      <c r="I5639" s="17">
        <v>29.7</v>
      </c>
      <c r="J5639" s="4">
        <v>40695</v>
      </c>
      <c r="K5639" s="17">
        <f>IF(data[[#This Row],[UnitPrice]]&gt;=20, data[[#This Row],[Revenue]]*0.7,
   IF(data[[#This Row],[UnitPrice]]&gt;=10, data[[#This Row],[Revenue]]*0.6,
      data[[#This Row],[Revenue]]*0.5))</f>
        <v>14.85</v>
      </c>
      <c r="L5639" s="9">
        <f>data[[#This Row],[Revenue]]*0.75</f>
        <v>22.274999999999999</v>
      </c>
      <c r="M5639" s="26">
        <f>IF(data[[#This Row],[Cost]]&gt;0, (data[[#This Row],[Profit]]/data[[#This Row],[Cost]]), 0)</f>
        <v>1.5</v>
      </c>
      <c r="N5639" s="17">
        <f t="shared" si="88"/>
        <v>50.779684787574176</v>
      </c>
    </row>
    <row r="5640" spans="1:14" x14ac:dyDescent="0.35">
      <c r="A5640" s="2" t="s">
        <v>10413</v>
      </c>
      <c r="B5640" s="2" t="s">
        <v>50</v>
      </c>
      <c r="C5640" s="14" t="s">
        <v>51</v>
      </c>
      <c r="D5640" s="2">
        <v>3</v>
      </c>
      <c r="E5640" s="3">
        <v>40644.40902777778</v>
      </c>
      <c r="F5640" s="17">
        <v>4.95</v>
      </c>
      <c r="G5640" s="2">
        <v>13592</v>
      </c>
      <c r="H5640" s="2" t="s">
        <v>13</v>
      </c>
      <c r="I5640" s="17">
        <v>14.85</v>
      </c>
      <c r="J5640" s="4">
        <v>40634</v>
      </c>
      <c r="K5640" s="17">
        <f>IF(data[[#This Row],[UnitPrice]]&gt;=20, data[[#This Row],[Revenue]]*0.7,
   IF(data[[#This Row],[UnitPrice]]&gt;=10, data[[#This Row],[Revenue]]*0.6,
      data[[#This Row],[Revenue]]*0.5))</f>
        <v>7.4249999999999998</v>
      </c>
      <c r="L5640" s="9">
        <f>data[[#This Row],[Revenue]]*0.75</f>
        <v>11.137499999999999</v>
      </c>
      <c r="M5640" s="26">
        <f>IF(data[[#This Row],[Cost]]&gt;0, (data[[#This Row],[Profit]]/data[[#This Row],[Cost]]), 0)</f>
        <v>1.5</v>
      </c>
      <c r="N5640" s="17">
        <f t="shared" si="88"/>
        <v>50.789319012797009</v>
      </c>
    </row>
    <row r="5641" spans="1:14" x14ac:dyDescent="0.35">
      <c r="A5641" s="2" t="s">
        <v>11431</v>
      </c>
      <c r="B5641" s="2" t="s">
        <v>50</v>
      </c>
      <c r="C5641" s="14" t="s">
        <v>51</v>
      </c>
      <c r="D5641" s="2">
        <v>9</v>
      </c>
      <c r="E5641" s="3">
        <v>40645.511805555558</v>
      </c>
      <c r="F5641" s="17">
        <v>4.95</v>
      </c>
      <c r="G5641" s="2">
        <v>12827</v>
      </c>
      <c r="H5641" s="2" t="s">
        <v>13</v>
      </c>
      <c r="I5641" s="17">
        <v>44.55</v>
      </c>
      <c r="J5641" s="4">
        <v>40634</v>
      </c>
      <c r="K5641" s="17">
        <f>IF(data[[#This Row],[UnitPrice]]&gt;=20, data[[#This Row],[Revenue]]*0.7,
   IF(data[[#This Row],[UnitPrice]]&gt;=10, data[[#This Row],[Revenue]]*0.6,
      data[[#This Row],[Revenue]]*0.5))</f>
        <v>22.274999999999999</v>
      </c>
      <c r="L5641" s="9">
        <f>data[[#This Row],[Revenue]]*0.75</f>
        <v>33.412499999999994</v>
      </c>
      <c r="M5641" s="26">
        <f>IF(data[[#This Row],[Cost]]&gt;0, (data[[#This Row],[Profit]]/data[[#This Row],[Cost]]), 0)</f>
        <v>1.4999999999999998</v>
      </c>
      <c r="N5641" s="17">
        <f t="shared" si="88"/>
        <v>50.805752171924944</v>
      </c>
    </row>
    <row r="5642" spans="1:14" x14ac:dyDescent="0.35">
      <c r="A5642" s="2" t="s">
        <v>6989</v>
      </c>
      <c r="B5642" s="2" t="s">
        <v>1246</v>
      </c>
      <c r="C5642" s="14" t="s">
        <v>3787</v>
      </c>
      <c r="D5642" s="2">
        <v>24</v>
      </c>
      <c r="E5642" s="3">
        <v>40883.490972222222</v>
      </c>
      <c r="F5642" s="17">
        <v>0.85</v>
      </c>
      <c r="G5642" s="2">
        <v>16466</v>
      </c>
      <c r="H5642" s="2" t="s">
        <v>13</v>
      </c>
      <c r="I5642" s="17">
        <v>20.399999999999999</v>
      </c>
      <c r="J5642" s="4">
        <v>40878</v>
      </c>
      <c r="K5642" s="17">
        <f>IF(data[[#This Row],[UnitPrice]]&gt;=20, data[[#This Row],[Revenue]]*0.7,
   IF(data[[#This Row],[UnitPrice]]&gt;=10, data[[#This Row],[Revenue]]*0.6,
      data[[#This Row],[Revenue]]*0.5))</f>
        <v>10.199999999999999</v>
      </c>
      <c r="L5642" s="9">
        <f>data[[#This Row],[Revenue]]*0.75</f>
        <v>15.299999999999999</v>
      </c>
      <c r="M5642" s="26">
        <f>IF(data[[#This Row],[Cost]]&gt;0, (data[[#This Row],[Profit]]/data[[#This Row],[Cost]]), 0)</f>
        <v>1.5</v>
      </c>
      <c r="N5642" s="17">
        <f t="shared" si="88"/>
        <v>50.808613906678801</v>
      </c>
    </row>
    <row r="5643" spans="1:14" x14ac:dyDescent="0.35">
      <c r="A5643" s="2" t="s">
        <v>7618</v>
      </c>
      <c r="B5643" s="2" t="s">
        <v>1246</v>
      </c>
      <c r="C5643" s="14" t="s">
        <v>3787</v>
      </c>
      <c r="D5643" s="2">
        <v>144</v>
      </c>
      <c r="E5643" s="3">
        <v>40854.554861111108</v>
      </c>
      <c r="F5643" s="17">
        <v>0.72</v>
      </c>
      <c r="G5643" s="2">
        <v>16701</v>
      </c>
      <c r="H5643" s="2" t="s">
        <v>13</v>
      </c>
      <c r="I5643" s="17">
        <v>103.68</v>
      </c>
      <c r="J5643" s="4">
        <v>40848</v>
      </c>
      <c r="K5643" s="17">
        <f>IF(data[[#This Row],[UnitPrice]]&gt;=20, data[[#This Row],[Revenue]]*0.7,
   IF(data[[#This Row],[UnitPrice]]&gt;=10, data[[#This Row],[Revenue]]*0.6,
      data[[#This Row],[Revenue]]*0.5))</f>
        <v>51.84</v>
      </c>
      <c r="L5643" s="9">
        <f>data[[#This Row],[Revenue]]*0.75</f>
        <v>77.760000000000005</v>
      </c>
      <c r="M5643" s="26">
        <f>IF(data[[#This Row],[Cost]]&gt;0, (data[[#This Row],[Profit]]/data[[#This Row],[Cost]]), 0)</f>
        <v>1.5</v>
      </c>
      <c r="N5643" s="17">
        <f t="shared" si="88"/>
        <v>50.822530892448441</v>
      </c>
    </row>
    <row r="5644" spans="1:14" hidden="1" x14ac:dyDescent="0.35">
      <c r="A5644" s="2" t="s">
        <v>4955</v>
      </c>
      <c r="B5644" s="2" t="s">
        <v>3908</v>
      </c>
      <c r="C5644" s="14" t="s">
        <v>3909</v>
      </c>
      <c r="D5644" s="2">
        <v>24</v>
      </c>
      <c r="E5644" s="3">
        <v>40667.570833333331</v>
      </c>
      <c r="F5644" s="17">
        <v>1.95</v>
      </c>
      <c r="G5644" s="2">
        <v>16170</v>
      </c>
      <c r="H5644" s="2" t="s">
        <v>13</v>
      </c>
      <c r="I5644" s="17">
        <v>46.8</v>
      </c>
      <c r="J5644" s="4">
        <v>40664</v>
      </c>
      <c r="K5644" s="17">
        <f>IF(data[[#This Row],[UnitPrice]]&gt;=20, data[[#This Row],[Revenue]]*0.7,
   IF(data[[#This Row],[UnitPrice]]&gt;=10, data[[#This Row],[Revenue]]*0.6,
      data[[#This Row],[Revenue]]*0.5))</f>
        <v>23.4</v>
      </c>
      <c r="L5644" s="9">
        <f>data[[#This Row],[Revenue]]*0.75</f>
        <v>35.099999999999994</v>
      </c>
      <c r="M5644" s="26">
        <f>IF(data[[#This Row],[Cost]]&gt;0, (data[[#This Row],[Profit]]/data[[#This Row],[Cost]]), 0)</f>
        <v>1.4999999999999998</v>
      </c>
      <c r="N5644" s="17">
        <f t="shared" si="88"/>
        <v>50.798328754578684</v>
      </c>
    </row>
    <row r="5645" spans="1:14" hidden="1" x14ac:dyDescent="0.35">
      <c r="A5645" s="2" t="s">
        <v>6677</v>
      </c>
      <c r="B5645" s="2" t="s">
        <v>3908</v>
      </c>
      <c r="C5645" s="14" t="s">
        <v>3909</v>
      </c>
      <c r="D5645" s="2">
        <v>36</v>
      </c>
      <c r="E5645" s="3">
        <v>40730.531944444447</v>
      </c>
      <c r="F5645" s="17">
        <v>1.95</v>
      </c>
      <c r="G5645" s="2">
        <v>15805</v>
      </c>
      <c r="H5645" s="2" t="s">
        <v>13</v>
      </c>
      <c r="I5645" s="17">
        <v>70.2</v>
      </c>
      <c r="J5645" s="4">
        <v>40725</v>
      </c>
      <c r="K5645" s="17">
        <f>IF(data[[#This Row],[UnitPrice]]&gt;=20, data[[#This Row],[Revenue]]*0.7,
   IF(data[[#This Row],[UnitPrice]]&gt;=10, data[[#This Row],[Revenue]]*0.6,
      data[[#This Row],[Revenue]]*0.5))</f>
        <v>35.1</v>
      </c>
      <c r="L5645" s="9">
        <f>data[[#This Row],[Revenue]]*0.75</f>
        <v>52.650000000000006</v>
      </c>
      <c r="M5645" s="26">
        <f>IF(data[[#This Row],[Cost]]&gt;0, (data[[#This Row],[Profit]]/data[[#This Row],[Cost]]), 0)</f>
        <v>1.5</v>
      </c>
      <c r="N5645" s="17">
        <f t="shared" si="88"/>
        <v>50.800160329821267</v>
      </c>
    </row>
    <row r="5646" spans="1:14" hidden="1" x14ac:dyDescent="0.35">
      <c r="A5646" s="2" t="s">
        <v>9690</v>
      </c>
      <c r="B5646" s="2" t="s">
        <v>3908</v>
      </c>
      <c r="C5646" s="14" t="s">
        <v>3909</v>
      </c>
      <c r="D5646" s="2">
        <v>12</v>
      </c>
      <c r="E5646" s="3">
        <v>40734.521527777775</v>
      </c>
      <c r="F5646" s="17">
        <v>1.95</v>
      </c>
      <c r="G5646" s="2">
        <v>13587</v>
      </c>
      <c r="H5646" s="2" t="s">
        <v>13</v>
      </c>
      <c r="I5646" s="17">
        <v>23.4</v>
      </c>
      <c r="J5646" s="4">
        <v>40725</v>
      </c>
      <c r="K5646" s="17">
        <f>IF(data[[#This Row],[UnitPrice]]&gt;=20, data[[#This Row],[Revenue]]*0.7,
   IF(data[[#This Row],[UnitPrice]]&gt;=10, data[[#This Row],[Revenue]]*0.6,
      data[[#This Row],[Revenue]]*0.5))</f>
        <v>11.7</v>
      </c>
      <c r="L5646" s="9">
        <f>data[[#This Row],[Revenue]]*0.75</f>
        <v>17.549999999999997</v>
      </c>
      <c r="M5646" s="26">
        <f>IF(data[[#This Row],[Cost]]&gt;0, (data[[#This Row],[Profit]]/data[[#This Row],[Cost]]), 0)</f>
        <v>1.4999999999999998</v>
      </c>
      <c r="N5646" s="17">
        <f t="shared" si="88"/>
        <v>50.791269477543466</v>
      </c>
    </row>
    <row r="5647" spans="1:14" hidden="1" x14ac:dyDescent="0.35">
      <c r="A5647" s="2" t="s">
        <v>9876</v>
      </c>
      <c r="B5647" s="2" t="s">
        <v>3908</v>
      </c>
      <c r="C5647" s="14" t="s">
        <v>3909</v>
      </c>
      <c r="D5647" s="2">
        <v>12</v>
      </c>
      <c r="E5647" s="3">
        <v>40826.717361111114</v>
      </c>
      <c r="F5647" s="17">
        <v>1.95</v>
      </c>
      <c r="G5647" s="2">
        <v>14533</v>
      </c>
      <c r="H5647" s="2" t="s">
        <v>13</v>
      </c>
      <c r="I5647" s="17">
        <v>23.4</v>
      </c>
      <c r="J5647" s="4">
        <v>40817</v>
      </c>
      <c r="K5647" s="17">
        <f>IF(data[[#This Row],[UnitPrice]]&gt;=20, data[[#This Row],[Revenue]]*0.7,
   IF(data[[#This Row],[UnitPrice]]&gt;=10, data[[#This Row],[Revenue]]*0.6,
      data[[#This Row],[Revenue]]*0.5))</f>
        <v>11.7</v>
      </c>
      <c r="L5647" s="9">
        <f>data[[#This Row],[Revenue]]*0.75</f>
        <v>17.549999999999997</v>
      </c>
      <c r="M5647" s="26">
        <f>IF(data[[#This Row],[Cost]]&gt;0, (data[[#This Row],[Profit]]/data[[#This Row],[Cost]]), 0)</f>
        <v>1.4999999999999998</v>
      </c>
      <c r="N5647" s="17">
        <f t="shared" si="88"/>
        <v>50.803828519027896</v>
      </c>
    </row>
    <row r="5648" spans="1:14" hidden="1" x14ac:dyDescent="0.35">
      <c r="A5648" s="2" t="s">
        <v>4086</v>
      </c>
      <c r="B5648" s="2" t="s">
        <v>461</v>
      </c>
      <c r="C5648" s="2" t="s">
        <v>462</v>
      </c>
      <c r="D5648" s="2">
        <v>4</v>
      </c>
      <c r="E5648" s="3">
        <v>40577.606944444444</v>
      </c>
      <c r="F5648" s="2">
        <v>0.95</v>
      </c>
      <c r="G5648" s="2">
        <v>0</v>
      </c>
      <c r="H5648" s="2" t="s">
        <v>13</v>
      </c>
      <c r="I5648" s="2">
        <v>3.8</v>
      </c>
      <c r="J5648" s="4">
        <v>40575</v>
      </c>
      <c r="K5648" s="17">
        <f>IF(data[[#This Row],[UnitPrice]]&gt;=20, data[[#This Row],[Revenue]]*0.7,
   IF(data[[#This Row],[UnitPrice]]&gt;=10, data[[#This Row],[Revenue]]*0.6,
      data[[#This Row],[Revenue]]*0.5))</f>
        <v>1.9</v>
      </c>
      <c r="L5648" s="9">
        <f>data[[#This Row],[Revenue]]*0.75</f>
        <v>2.8499999999999996</v>
      </c>
      <c r="M5648" s="26">
        <f>IF(data[[#This Row],[Cost]]&gt;0, (data[[#This Row],[Profit]]/data[[#This Row],[Cost]]), 0)</f>
        <v>1.4999999999999998</v>
      </c>
      <c r="N5648" s="17">
        <f t="shared" si="88"/>
        <v>50.816399082568729</v>
      </c>
    </row>
    <row r="5649" spans="1:14" x14ac:dyDescent="0.35">
      <c r="A5649" s="2" t="s">
        <v>460</v>
      </c>
      <c r="B5649" s="2" t="s">
        <v>461</v>
      </c>
      <c r="C5649" s="14" t="s">
        <v>462</v>
      </c>
      <c r="D5649" s="2">
        <v>5</v>
      </c>
      <c r="E5649" s="3">
        <v>40221.511111111111</v>
      </c>
      <c r="F5649" s="17">
        <v>0.95</v>
      </c>
      <c r="G5649" s="2">
        <v>15923</v>
      </c>
      <c r="H5649" s="2" t="s">
        <v>13</v>
      </c>
      <c r="I5649" s="17">
        <v>4.75</v>
      </c>
      <c r="J5649" s="4">
        <v>40210</v>
      </c>
      <c r="K5649" s="17">
        <f>IF(data[[#This Row],[UnitPrice]]&gt;=20, data[[#This Row],[Revenue]]*0.7,
   IF(data[[#This Row],[UnitPrice]]&gt;=10, data[[#This Row],[Revenue]]*0.6,
      data[[#This Row],[Revenue]]*0.5))</f>
        <v>2.375</v>
      </c>
      <c r="L5649" s="9">
        <f>data[[#This Row],[Revenue]]*0.75</f>
        <v>3.5625</v>
      </c>
      <c r="M5649" s="26">
        <f>IF(data[[#This Row],[Cost]]&gt;0, (data[[#This Row],[Profit]]/data[[#This Row],[Cost]]), 0)</f>
        <v>1.5</v>
      </c>
      <c r="N5649" s="17">
        <f t="shared" si="88"/>
        <v>50.837976135842055</v>
      </c>
    </row>
    <row r="5650" spans="1:14" x14ac:dyDescent="0.35">
      <c r="A5650" s="2" t="s">
        <v>1110</v>
      </c>
      <c r="B5650" s="2" t="s">
        <v>461</v>
      </c>
      <c r="C5650" s="14" t="s">
        <v>462</v>
      </c>
      <c r="D5650" s="2">
        <v>1</v>
      </c>
      <c r="E5650" s="3">
        <v>40341.469444444447</v>
      </c>
      <c r="F5650" s="17">
        <v>0.95</v>
      </c>
      <c r="G5650" s="2">
        <v>17227</v>
      </c>
      <c r="H5650" s="2" t="s">
        <v>13</v>
      </c>
      <c r="I5650" s="17">
        <v>0.95</v>
      </c>
      <c r="J5650" s="4">
        <v>40330</v>
      </c>
      <c r="K5650" s="17">
        <f>IF(data[[#This Row],[UnitPrice]]&gt;=20, data[[#This Row],[Revenue]]*0.7,
   IF(data[[#This Row],[UnitPrice]]&gt;=10, data[[#This Row],[Revenue]]*0.6,
      data[[#This Row],[Revenue]]*0.5))</f>
        <v>0.47499999999999998</v>
      </c>
      <c r="L5650" s="9">
        <f>data[[#This Row],[Revenue]]*0.75</f>
        <v>0.71249999999999991</v>
      </c>
      <c r="M5650" s="26">
        <f>IF(data[[#This Row],[Cost]]&gt;0, (data[[#This Row],[Profit]]/data[[#This Row],[Cost]]), 0)</f>
        <v>1.4999999999999998</v>
      </c>
      <c r="N5650" s="17">
        <f t="shared" si="88"/>
        <v>50.85913682277311</v>
      </c>
    </row>
    <row r="5651" spans="1:14" x14ac:dyDescent="0.35">
      <c r="A5651" s="2" t="s">
        <v>1510</v>
      </c>
      <c r="B5651" s="2" t="s">
        <v>461</v>
      </c>
      <c r="C5651" s="14" t="s">
        <v>462</v>
      </c>
      <c r="D5651" s="2">
        <v>1</v>
      </c>
      <c r="E5651" s="3">
        <v>40402.53125</v>
      </c>
      <c r="F5651" s="17">
        <v>0.95</v>
      </c>
      <c r="G5651" s="2">
        <v>17324</v>
      </c>
      <c r="H5651" s="2" t="s">
        <v>13</v>
      </c>
      <c r="I5651" s="17">
        <v>0.95</v>
      </c>
      <c r="J5651" s="4">
        <v>40391</v>
      </c>
      <c r="K5651" s="17">
        <f>IF(data[[#This Row],[UnitPrice]]&gt;=20, data[[#This Row],[Revenue]]*0.7,
   IF(data[[#This Row],[UnitPrice]]&gt;=10, data[[#This Row],[Revenue]]*0.6,
      data[[#This Row],[Revenue]]*0.5))</f>
        <v>0.47499999999999998</v>
      </c>
      <c r="L5651" s="9">
        <f>data[[#This Row],[Revenue]]*0.75</f>
        <v>0.71249999999999991</v>
      </c>
      <c r="M5651" s="26">
        <f>IF(data[[#This Row],[Cost]]&gt;0, (data[[#This Row],[Profit]]/data[[#This Row],[Cost]]), 0)</f>
        <v>1.4999999999999998</v>
      </c>
      <c r="N5651" s="17">
        <f t="shared" si="88"/>
        <v>50.882062471290688</v>
      </c>
    </row>
    <row r="5652" spans="1:14" x14ac:dyDescent="0.35">
      <c r="A5652" s="2" t="s">
        <v>1570</v>
      </c>
      <c r="B5652" s="2" t="s">
        <v>461</v>
      </c>
      <c r="C5652" s="14" t="s">
        <v>462</v>
      </c>
      <c r="D5652" s="2">
        <v>2</v>
      </c>
      <c r="E5652" s="3">
        <v>40402.615277777775</v>
      </c>
      <c r="F5652" s="17">
        <v>0.95</v>
      </c>
      <c r="G5652" s="2">
        <v>13649</v>
      </c>
      <c r="H5652" s="2" t="s">
        <v>13</v>
      </c>
      <c r="I5652" s="17">
        <v>1.9</v>
      </c>
      <c r="J5652" s="4">
        <v>40391</v>
      </c>
      <c r="K5652" s="17">
        <f>IF(data[[#This Row],[UnitPrice]]&gt;=20, data[[#This Row],[Revenue]]*0.7,
   IF(data[[#This Row],[UnitPrice]]&gt;=10, data[[#This Row],[Revenue]]*0.6,
      data[[#This Row],[Revenue]]*0.5))</f>
        <v>0.95</v>
      </c>
      <c r="L5652" s="9">
        <f>data[[#This Row],[Revenue]]*0.75</f>
        <v>1.4249999999999998</v>
      </c>
      <c r="M5652" s="26">
        <f>IF(data[[#This Row],[Cost]]&gt;0, (data[[#This Row],[Profit]]/data[[#This Row],[Cost]]), 0)</f>
        <v>1.4999999999999998</v>
      </c>
      <c r="N5652" s="17">
        <f t="shared" si="88"/>
        <v>50.905009191176397</v>
      </c>
    </row>
    <row r="5653" spans="1:14" x14ac:dyDescent="0.35">
      <c r="A5653" s="2" t="s">
        <v>1887</v>
      </c>
      <c r="B5653" s="2" t="s">
        <v>461</v>
      </c>
      <c r="C5653" s="14" t="s">
        <v>462</v>
      </c>
      <c r="D5653" s="2">
        <v>1</v>
      </c>
      <c r="E5653" s="3">
        <v>40463.452777777777</v>
      </c>
      <c r="F5653" s="17">
        <v>0.95</v>
      </c>
      <c r="G5653" s="2">
        <v>17790</v>
      </c>
      <c r="H5653" s="2" t="s">
        <v>13</v>
      </c>
      <c r="I5653" s="17">
        <v>0.95</v>
      </c>
      <c r="J5653" s="4">
        <v>40452</v>
      </c>
      <c r="K5653" s="17">
        <f>IF(data[[#This Row],[UnitPrice]]&gt;=20, data[[#This Row],[Revenue]]*0.7,
   IF(data[[#This Row],[UnitPrice]]&gt;=10, data[[#This Row],[Revenue]]*0.6,
      data[[#This Row],[Revenue]]*0.5))</f>
        <v>0.47499999999999998</v>
      </c>
      <c r="L5653" s="9">
        <f>data[[#This Row],[Revenue]]*0.75</f>
        <v>0.71249999999999991</v>
      </c>
      <c r="M5653" s="26">
        <f>IF(data[[#This Row],[Cost]]&gt;0, (data[[#This Row],[Profit]]/data[[#This Row],[Cost]]), 0)</f>
        <v>1.4999999999999998</v>
      </c>
      <c r="N5653" s="17">
        <f t="shared" si="88"/>
        <v>50.927540229884983</v>
      </c>
    </row>
    <row r="5654" spans="1:14" x14ac:dyDescent="0.35">
      <c r="A5654" s="2" t="s">
        <v>1894</v>
      </c>
      <c r="B5654" s="2" t="s">
        <v>461</v>
      </c>
      <c r="C5654" s="14" t="s">
        <v>462</v>
      </c>
      <c r="D5654" s="2">
        <v>1</v>
      </c>
      <c r="E5654" s="3">
        <v>40463.46597222222</v>
      </c>
      <c r="F5654" s="17">
        <v>0.95</v>
      </c>
      <c r="G5654" s="2">
        <v>17912</v>
      </c>
      <c r="H5654" s="2" t="s">
        <v>13</v>
      </c>
      <c r="I5654" s="17">
        <v>0.95</v>
      </c>
      <c r="J5654" s="4">
        <v>40452</v>
      </c>
      <c r="K5654" s="17">
        <f>IF(data[[#This Row],[UnitPrice]]&gt;=20, data[[#This Row],[Revenue]]*0.7,
   IF(data[[#This Row],[UnitPrice]]&gt;=10, data[[#This Row],[Revenue]]*0.6,
      data[[#This Row],[Revenue]]*0.5))</f>
        <v>0.47499999999999998</v>
      </c>
      <c r="L5654" s="9">
        <f>data[[#This Row],[Revenue]]*0.75</f>
        <v>0.71249999999999991</v>
      </c>
      <c r="M5654" s="26">
        <f>IF(data[[#This Row],[Cost]]&gt;0, (data[[#This Row],[Profit]]/data[[#This Row],[Cost]]), 0)</f>
        <v>1.4999999999999998</v>
      </c>
      <c r="N5654" s="17">
        <f t="shared" si="88"/>
        <v>50.950528978840772</v>
      </c>
    </row>
    <row r="5655" spans="1:14" x14ac:dyDescent="0.35">
      <c r="A5655" s="2" t="s">
        <v>1937</v>
      </c>
      <c r="B5655" s="2" t="s">
        <v>461</v>
      </c>
      <c r="C5655" s="14" t="s">
        <v>462</v>
      </c>
      <c r="D5655" s="2">
        <v>2</v>
      </c>
      <c r="E5655" s="3">
        <v>40463.540277777778</v>
      </c>
      <c r="F5655" s="17">
        <v>0.95</v>
      </c>
      <c r="G5655" s="2">
        <v>12748</v>
      </c>
      <c r="H5655" s="2" t="s">
        <v>13</v>
      </c>
      <c r="I5655" s="17">
        <v>1.9</v>
      </c>
      <c r="J5655" s="4">
        <v>40452</v>
      </c>
      <c r="K5655" s="17">
        <f>IF(data[[#This Row],[UnitPrice]]&gt;=20, data[[#This Row],[Revenue]]*0.7,
   IF(data[[#This Row],[UnitPrice]]&gt;=10, data[[#This Row],[Revenue]]*0.6,
      data[[#This Row],[Revenue]]*0.5))</f>
        <v>0.95</v>
      </c>
      <c r="L5655" s="9">
        <f>data[[#This Row],[Revenue]]*0.75</f>
        <v>1.4249999999999998</v>
      </c>
      <c r="M5655" s="26">
        <f>IF(data[[#This Row],[Cost]]&gt;0, (data[[#This Row],[Profit]]/data[[#This Row],[Cost]]), 0)</f>
        <v>1.4999999999999998</v>
      </c>
      <c r="N5655" s="17">
        <f t="shared" si="88"/>
        <v>50.973538886332179</v>
      </c>
    </row>
    <row r="5656" spans="1:14" x14ac:dyDescent="0.35">
      <c r="A5656" s="2" t="s">
        <v>2051</v>
      </c>
      <c r="B5656" s="2" t="s">
        <v>461</v>
      </c>
      <c r="C5656" s="14" t="s">
        <v>462</v>
      </c>
      <c r="D5656" s="2">
        <v>1</v>
      </c>
      <c r="E5656" s="3">
        <v>40524.567361111112</v>
      </c>
      <c r="F5656" s="17">
        <v>0.95</v>
      </c>
      <c r="G5656" s="2">
        <v>14413</v>
      </c>
      <c r="H5656" s="2" t="s">
        <v>13</v>
      </c>
      <c r="I5656" s="17">
        <v>0.95</v>
      </c>
      <c r="J5656" s="4">
        <v>40513</v>
      </c>
      <c r="K5656" s="17">
        <f>IF(data[[#This Row],[UnitPrice]]&gt;=20, data[[#This Row],[Revenue]]*0.7,
   IF(data[[#This Row],[UnitPrice]]&gt;=10, data[[#This Row],[Revenue]]*0.6,
      data[[#This Row],[Revenue]]*0.5))</f>
        <v>0.47499999999999998</v>
      </c>
      <c r="L5656" s="9">
        <f>data[[#This Row],[Revenue]]*0.75</f>
        <v>0.71249999999999991</v>
      </c>
      <c r="M5656" s="26">
        <f>IF(data[[#This Row],[Cost]]&gt;0, (data[[#This Row],[Profit]]/data[[#This Row],[Cost]]), 0)</f>
        <v>1.4999999999999998</v>
      </c>
      <c r="N5656" s="17">
        <f t="shared" si="88"/>
        <v>50.996132596685008</v>
      </c>
    </row>
    <row r="5657" spans="1:14" x14ac:dyDescent="0.35">
      <c r="A5657" s="2" t="s">
        <v>3642</v>
      </c>
      <c r="B5657" s="2" t="s">
        <v>461</v>
      </c>
      <c r="C5657" s="14" t="s">
        <v>462</v>
      </c>
      <c r="D5657" s="2">
        <v>2</v>
      </c>
      <c r="E5657" s="3">
        <v>40757.438888888886</v>
      </c>
      <c r="F5657" s="17">
        <v>0.95</v>
      </c>
      <c r="G5657" s="2">
        <v>17859</v>
      </c>
      <c r="H5657" s="2" t="s">
        <v>13</v>
      </c>
      <c r="I5657" s="17">
        <v>1.9</v>
      </c>
      <c r="J5657" s="4">
        <v>40756</v>
      </c>
      <c r="K5657" s="17">
        <f>IF(data[[#This Row],[UnitPrice]]&gt;=20, data[[#This Row],[Revenue]]*0.7,
   IF(data[[#This Row],[UnitPrice]]&gt;=10, data[[#This Row],[Revenue]]*0.6,
      data[[#This Row],[Revenue]]*0.5))</f>
        <v>0.95</v>
      </c>
      <c r="L5657" s="9">
        <f>data[[#This Row],[Revenue]]*0.75</f>
        <v>1.4249999999999998</v>
      </c>
      <c r="M5657" s="26">
        <f>IF(data[[#This Row],[Cost]]&gt;0, (data[[#This Row],[Profit]]/data[[#This Row],[Cost]]), 0)</f>
        <v>1.4999999999999998</v>
      </c>
      <c r="N5657" s="17">
        <f t="shared" si="88"/>
        <v>51.019184707507982</v>
      </c>
    </row>
    <row r="5658" spans="1:14" x14ac:dyDescent="0.35">
      <c r="A5658" s="2" t="s">
        <v>4102</v>
      </c>
      <c r="B5658" s="2" t="s">
        <v>461</v>
      </c>
      <c r="C5658" s="14" t="s">
        <v>462</v>
      </c>
      <c r="D5658" s="2">
        <v>2</v>
      </c>
      <c r="E5658" s="3">
        <v>40577.730555555558</v>
      </c>
      <c r="F5658" s="17">
        <v>0.95</v>
      </c>
      <c r="G5658" s="2">
        <v>13230</v>
      </c>
      <c r="H5658" s="2" t="s">
        <v>13</v>
      </c>
      <c r="I5658" s="17">
        <v>1.9</v>
      </c>
      <c r="J5658" s="4">
        <v>40575</v>
      </c>
      <c r="K5658" s="17">
        <f>IF(data[[#This Row],[UnitPrice]]&gt;=20, data[[#This Row],[Revenue]]*0.7,
   IF(data[[#This Row],[UnitPrice]]&gt;=10, data[[#This Row],[Revenue]]*0.6,
      data[[#This Row],[Revenue]]*0.5))</f>
        <v>0.95</v>
      </c>
      <c r="L5658" s="9">
        <f>data[[#This Row],[Revenue]]*0.75</f>
        <v>1.4249999999999998</v>
      </c>
      <c r="M5658" s="26">
        <f>IF(data[[#This Row],[Cost]]&gt;0, (data[[#This Row],[Profit]]/data[[#This Row],[Cost]]), 0)</f>
        <v>1.4999999999999998</v>
      </c>
      <c r="N5658" s="17">
        <f t="shared" si="88"/>
        <v>51.041820276497617</v>
      </c>
    </row>
    <row r="5659" spans="1:14" x14ac:dyDescent="0.35">
      <c r="A5659" s="2" t="s">
        <v>4385</v>
      </c>
      <c r="B5659" s="2" t="s">
        <v>461</v>
      </c>
      <c r="C5659" s="14" t="s">
        <v>462</v>
      </c>
      <c r="D5659" s="2">
        <v>1</v>
      </c>
      <c r="E5659" s="3">
        <v>40758.693055555559</v>
      </c>
      <c r="F5659" s="17">
        <v>0.95</v>
      </c>
      <c r="G5659" s="2">
        <v>16495</v>
      </c>
      <c r="H5659" s="2" t="s">
        <v>13</v>
      </c>
      <c r="I5659" s="17">
        <v>0.95</v>
      </c>
      <c r="J5659" s="4">
        <v>40756</v>
      </c>
      <c r="K5659" s="17">
        <f>IF(data[[#This Row],[UnitPrice]]&gt;=20, data[[#This Row],[Revenue]]*0.7,
   IF(data[[#This Row],[UnitPrice]]&gt;=10, data[[#This Row],[Revenue]]*0.6,
      data[[#This Row],[Revenue]]*0.5))</f>
        <v>0.47499999999999998</v>
      </c>
      <c r="L5659" s="9">
        <f>data[[#This Row],[Revenue]]*0.75</f>
        <v>0.71249999999999991</v>
      </c>
      <c r="M5659" s="26">
        <f>IF(data[[#This Row],[Cost]]&gt;0, (data[[#This Row],[Profit]]/data[[#This Row],[Cost]]), 0)</f>
        <v>1.4999999999999998</v>
      </c>
      <c r="N5659" s="17">
        <f t="shared" si="88"/>
        <v>51.064476717381204</v>
      </c>
    </row>
    <row r="5660" spans="1:14" x14ac:dyDescent="0.35">
      <c r="A5660" s="2" t="s">
        <v>4561</v>
      </c>
      <c r="B5660" s="2" t="s">
        <v>461</v>
      </c>
      <c r="C5660" s="14" t="s">
        <v>462</v>
      </c>
      <c r="D5660" s="2">
        <v>1</v>
      </c>
      <c r="E5660" s="3">
        <v>40850.530555555553</v>
      </c>
      <c r="F5660" s="17">
        <v>0.95</v>
      </c>
      <c r="G5660" s="2">
        <v>18149</v>
      </c>
      <c r="H5660" s="2" t="s">
        <v>13</v>
      </c>
      <c r="I5660" s="17">
        <v>0.95</v>
      </c>
      <c r="J5660" s="4">
        <v>40848</v>
      </c>
      <c r="K5660" s="17">
        <f>IF(data[[#This Row],[UnitPrice]]&gt;=20, data[[#This Row],[Revenue]]*0.7,
   IF(data[[#This Row],[UnitPrice]]&gt;=10, data[[#This Row],[Revenue]]*0.6,
      data[[#This Row],[Revenue]]*0.5))</f>
        <v>0.47499999999999998</v>
      </c>
      <c r="L5660" s="9">
        <f>data[[#This Row],[Revenue]]*0.75</f>
        <v>0.71249999999999991</v>
      </c>
      <c r="M5660" s="26">
        <f>IF(data[[#This Row],[Cost]]&gt;0, (data[[#This Row],[Profit]]/data[[#This Row],[Cost]]), 0)</f>
        <v>1.4999999999999998</v>
      </c>
      <c r="N5660" s="17">
        <f t="shared" si="88"/>
        <v>51.087592250922434</v>
      </c>
    </row>
    <row r="5661" spans="1:14" x14ac:dyDescent="0.35">
      <c r="A5661" s="2" t="s">
        <v>5031</v>
      </c>
      <c r="B5661" s="2" t="s">
        <v>461</v>
      </c>
      <c r="C5661" s="14" t="s">
        <v>462</v>
      </c>
      <c r="D5661" s="2">
        <v>3</v>
      </c>
      <c r="E5661" s="3">
        <v>40698.725694444445</v>
      </c>
      <c r="F5661" s="17">
        <v>0.95</v>
      </c>
      <c r="G5661" s="2">
        <v>17906</v>
      </c>
      <c r="H5661" s="2" t="s">
        <v>13</v>
      </c>
      <c r="I5661" s="17">
        <v>2.85</v>
      </c>
      <c r="J5661" s="4">
        <v>40695</v>
      </c>
      <c r="K5661" s="17">
        <f>IF(data[[#This Row],[UnitPrice]]&gt;=20, data[[#This Row],[Revenue]]*0.7,
   IF(data[[#This Row],[UnitPrice]]&gt;=10, data[[#This Row],[Revenue]]*0.6,
      data[[#This Row],[Revenue]]*0.5))</f>
        <v>1.425</v>
      </c>
      <c r="L5661" s="9">
        <f>data[[#This Row],[Revenue]]*0.75</f>
        <v>2.1375000000000002</v>
      </c>
      <c r="M5661" s="26">
        <f>IF(data[[#This Row],[Cost]]&gt;0, (data[[#This Row],[Profit]]/data[[#This Row],[Cost]]), 0)</f>
        <v>1.5</v>
      </c>
      <c r="N5661" s="17">
        <f t="shared" si="88"/>
        <v>51.110729118597064</v>
      </c>
    </row>
    <row r="5662" spans="1:14" x14ac:dyDescent="0.35">
      <c r="A5662" s="2" t="s">
        <v>5362</v>
      </c>
      <c r="B5662" s="2" t="s">
        <v>461</v>
      </c>
      <c r="C5662" s="14" t="s">
        <v>462</v>
      </c>
      <c r="D5662" s="2">
        <v>1</v>
      </c>
      <c r="E5662" s="3">
        <v>40881.716666666667</v>
      </c>
      <c r="F5662" s="17">
        <v>0.95</v>
      </c>
      <c r="G5662" s="2">
        <v>16697</v>
      </c>
      <c r="H5662" s="2" t="s">
        <v>13</v>
      </c>
      <c r="I5662" s="17">
        <v>0.95</v>
      </c>
      <c r="J5662" s="4">
        <v>40878</v>
      </c>
      <c r="K5662" s="17">
        <f>IF(data[[#This Row],[UnitPrice]]&gt;=20, data[[#This Row],[Revenue]]*0.7,
   IF(data[[#This Row],[UnitPrice]]&gt;=10, data[[#This Row],[Revenue]]*0.6,
      data[[#This Row],[Revenue]]*0.5))</f>
        <v>0.47499999999999998</v>
      </c>
      <c r="L5662" s="9">
        <f>data[[#This Row],[Revenue]]*0.75</f>
        <v>0.71249999999999991</v>
      </c>
      <c r="M5662" s="26">
        <f>IF(data[[#This Row],[Cost]]&gt;0, (data[[#This Row],[Profit]]/data[[#This Row],[Cost]]), 0)</f>
        <v>1.4999999999999998</v>
      </c>
      <c r="N5662" s="17">
        <f t="shared" si="88"/>
        <v>51.133010156971295</v>
      </c>
    </row>
    <row r="5663" spans="1:14" x14ac:dyDescent="0.35">
      <c r="A5663" s="2" t="s">
        <v>6423</v>
      </c>
      <c r="B5663" s="2" t="s">
        <v>461</v>
      </c>
      <c r="C5663" s="14" t="s">
        <v>462</v>
      </c>
      <c r="D5663" s="2">
        <v>1</v>
      </c>
      <c r="E5663" s="3">
        <v>40549.737500000003</v>
      </c>
      <c r="F5663" s="17">
        <v>0.95</v>
      </c>
      <c r="G5663" s="2">
        <v>16348</v>
      </c>
      <c r="H5663" s="2" t="s">
        <v>13</v>
      </c>
      <c r="I5663" s="17">
        <v>0.95</v>
      </c>
      <c r="J5663" s="4">
        <v>40544</v>
      </c>
      <c r="K5663" s="17">
        <f>IF(data[[#This Row],[UnitPrice]]&gt;=20, data[[#This Row],[Revenue]]*0.7,
   IF(data[[#This Row],[UnitPrice]]&gt;=10, data[[#This Row],[Revenue]]*0.6,
      data[[#This Row],[Revenue]]*0.5))</f>
        <v>0.47499999999999998</v>
      </c>
      <c r="L5663" s="9">
        <f>data[[#This Row],[Revenue]]*0.75</f>
        <v>0.71249999999999991</v>
      </c>
      <c r="M5663" s="26">
        <f>IF(data[[#This Row],[Cost]]&gt;0, (data[[#This Row],[Profit]]/data[[#This Row],[Cost]]), 0)</f>
        <v>1.4999999999999998</v>
      </c>
      <c r="N5663" s="17">
        <f t="shared" si="88"/>
        <v>51.156189376443344</v>
      </c>
    </row>
    <row r="5664" spans="1:14" x14ac:dyDescent="0.35">
      <c r="A5664" s="2" t="s">
        <v>6762</v>
      </c>
      <c r="B5664" s="2" t="s">
        <v>461</v>
      </c>
      <c r="C5664" s="14" t="s">
        <v>462</v>
      </c>
      <c r="D5664" s="2">
        <v>1</v>
      </c>
      <c r="E5664" s="3">
        <v>40761.526388888888</v>
      </c>
      <c r="F5664" s="17">
        <v>0.95</v>
      </c>
      <c r="G5664" s="2">
        <v>13184</v>
      </c>
      <c r="H5664" s="2" t="s">
        <v>13</v>
      </c>
      <c r="I5664" s="17">
        <v>0.95</v>
      </c>
      <c r="J5664" s="4">
        <v>40756</v>
      </c>
      <c r="K5664" s="17">
        <f>IF(data[[#This Row],[UnitPrice]]&gt;=20, data[[#This Row],[Revenue]]*0.7,
   IF(data[[#This Row],[UnitPrice]]&gt;=10, data[[#This Row],[Revenue]]*0.6,
      data[[#This Row],[Revenue]]*0.5))</f>
        <v>0.47499999999999998</v>
      </c>
      <c r="L5664" s="9">
        <f>data[[#This Row],[Revenue]]*0.75</f>
        <v>0.71249999999999991</v>
      </c>
      <c r="M5664" s="26">
        <f>IF(data[[#This Row],[Cost]]&gt;0, (data[[#This Row],[Profit]]/data[[#This Row],[Cost]]), 0)</f>
        <v>1.4999999999999998</v>
      </c>
      <c r="N5664" s="17">
        <f t="shared" si="88"/>
        <v>51.179390018484213</v>
      </c>
    </row>
    <row r="5665" spans="1:14" x14ac:dyDescent="0.35">
      <c r="A5665" s="2" t="s">
        <v>6964</v>
      </c>
      <c r="B5665" s="2" t="s">
        <v>461</v>
      </c>
      <c r="C5665" s="14" t="s">
        <v>462</v>
      </c>
      <c r="D5665" s="2">
        <v>1</v>
      </c>
      <c r="E5665" s="3">
        <v>40822.604861111111</v>
      </c>
      <c r="F5665" s="17">
        <v>0.95</v>
      </c>
      <c r="G5665" s="2">
        <v>14077</v>
      </c>
      <c r="H5665" s="2" t="s">
        <v>13</v>
      </c>
      <c r="I5665" s="17">
        <v>0.95</v>
      </c>
      <c r="J5665" s="4">
        <v>40817</v>
      </c>
      <c r="K5665" s="17">
        <f>IF(data[[#This Row],[UnitPrice]]&gt;=20, data[[#This Row],[Revenue]]*0.7,
   IF(data[[#This Row],[UnitPrice]]&gt;=10, data[[#This Row],[Revenue]]*0.6,
      data[[#This Row],[Revenue]]*0.5))</f>
        <v>0.47499999999999998</v>
      </c>
      <c r="L5665" s="9">
        <f>data[[#This Row],[Revenue]]*0.75</f>
        <v>0.71249999999999991</v>
      </c>
      <c r="M5665" s="26">
        <f>IF(data[[#This Row],[Cost]]&gt;0, (data[[#This Row],[Profit]]/data[[#This Row],[Cost]]), 0)</f>
        <v>1.4999999999999998</v>
      </c>
      <c r="N5665" s="17">
        <f t="shared" si="88"/>
        <v>51.202612112806207</v>
      </c>
    </row>
    <row r="5666" spans="1:14" x14ac:dyDescent="0.35">
      <c r="A5666" s="2" t="s">
        <v>7000</v>
      </c>
      <c r="B5666" s="2" t="s">
        <v>461</v>
      </c>
      <c r="C5666" s="14" t="s">
        <v>462</v>
      </c>
      <c r="D5666" s="2">
        <v>1</v>
      </c>
      <c r="E5666" s="3">
        <v>40883.538194444445</v>
      </c>
      <c r="F5666" s="17">
        <v>0.95</v>
      </c>
      <c r="G5666" s="2">
        <v>13617</v>
      </c>
      <c r="H5666" s="2" t="s">
        <v>13</v>
      </c>
      <c r="I5666" s="17">
        <v>0.95</v>
      </c>
      <c r="J5666" s="4">
        <v>40878</v>
      </c>
      <c r="K5666" s="17">
        <f>IF(data[[#This Row],[UnitPrice]]&gt;=20, data[[#This Row],[Revenue]]*0.7,
   IF(data[[#This Row],[UnitPrice]]&gt;=10, data[[#This Row],[Revenue]]*0.6,
      data[[#This Row],[Revenue]]*0.5))</f>
        <v>0.47499999999999998</v>
      </c>
      <c r="L5666" s="9">
        <f>data[[#This Row],[Revenue]]*0.75</f>
        <v>0.71249999999999991</v>
      </c>
      <c r="M5666" s="26">
        <f>IF(data[[#This Row],[Cost]]&gt;0, (data[[#This Row],[Profit]]/data[[#This Row],[Cost]]), 0)</f>
        <v>1.4999999999999998</v>
      </c>
      <c r="N5666" s="17">
        <f t="shared" si="88"/>
        <v>51.225855689176619</v>
      </c>
    </row>
    <row r="5667" spans="1:14" x14ac:dyDescent="0.35">
      <c r="A5667" s="2" t="s">
        <v>7178</v>
      </c>
      <c r="B5667" s="2" t="s">
        <v>461</v>
      </c>
      <c r="C5667" s="14" t="s">
        <v>462</v>
      </c>
      <c r="D5667" s="2">
        <v>2</v>
      </c>
      <c r="E5667" s="3">
        <v>40609.518750000003</v>
      </c>
      <c r="F5667" s="17">
        <v>0.95</v>
      </c>
      <c r="G5667" s="2">
        <v>17939</v>
      </c>
      <c r="H5667" s="2" t="s">
        <v>13</v>
      </c>
      <c r="I5667" s="17">
        <v>1.9</v>
      </c>
      <c r="J5667" s="4">
        <v>40603</v>
      </c>
      <c r="K5667" s="17">
        <f>IF(data[[#This Row],[UnitPrice]]&gt;=20, data[[#This Row],[Revenue]]*0.7,
   IF(data[[#This Row],[UnitPrice]]&gt;=10, data[[#This Row],[Revenue]]*0.6,
      data[[#This Row],[Revenue]]*0.5))</f>
        <v>0.95</v>
      </c>
      <c r="L5667" s="9">
        <f>data[[#This Row],[Revenue]]*0.75</f>
        <v>1.4249999999999998</v>
      </c>
      <c r="M5667" s="26">
        <f>IF(data[[#This Row],[Cost]]&gt;0, (data[[#This Row],[Profit]]/data[[#This Row],[Cost]]), 0)</f>
        <v>1.4999999999999998</v>
      </c>
      <c r="N5667" s="17">
        <f t="shared" si="88"/>
        <v>51.249120777417787</v>
      </c>
    </row>
    <row r="5668" spans="1:14" x14ac:dyDescent="0.35">
      <c r="A5668" s="2" t="s">
        <v>7404</v>
      </c>
      <c r="B5668" s="2" t="s">
        <v>461</v>
      </c>
      <c r="C5668" s="14" t="s">
        <v>462</v>
      </c>
      <c r="D5668" s="2">
        <v>1</v>
      </c>
      <c r="E5668" s="3">
        <v>40701.711805555555</v>
      </c>
      <c r="F5668" s="17">
        <v>0.95</v>
      </c>
      <c r="G5668" s="2">
        <v>13263</v>
      </c>
      <c r="H5668" s="2" t="s">
        <v>13</v>
      </c>
      <c r="I5668" s="17">
        <v>0.95</v>
      </c>
      <c r="J5668" s="4">
        <v>40695</v>
      </c>
      <c r="K5668" s="17">
        <f>IF(data[[#This Row],[UnitPrice]]&gt;=20, data[[#This Row],[Revenue]]*0.7,
   IF(data[[#This Row],[UnitPrice]]&gt;=10, data[[#This Row],[Revenue]]*0.6,
      data[[#This Row],[Revenue]]*0.5))</f>
        <v>0.47499999999999998</v>
      </c>
      <c r="L5668" s="9">
        <f>data[[#This Row],[Revenue]]*0.75</f>
        <v>0.71249999999999991</v>
      </c>
      <c r="M5668" s="26">
        <f>IF(data[[#This Row],[Cost]]&gt;0, (data[[#This Row],[Profit]]/data[[#This Row],[Cost]]), 0)</f>
        <v>1.4999999999999998</v>
      </c>
      <c r="N5668" s="17">
        <f t="shared" si="88"/>
        <v>51.271967592592517</v>
      </c>
    </row>
    <row r="5669" spans="1:14" x14ac:dyDescent="0.35">
      <c r="A5669" s="2" t="s">
        <v>7974</v>
      </c>
      <c r="B5669" s="2" t="s">
        <v>461</v>
      </c>
      <c r="C5669" s="14" t="s">
        <v>462</v>
      </c>
      <c r="D5669" s="2">
        <v>5</v>
      </c>
      <c r="E5669" s="3">
        <v>40641.629861111112</v>
      </c>
      <c r="F5669" s="17">
        <v>0.95</v>
      </c>
      <c r="G5669" s="2">
        <v>15046</v>
      </c>
      <c r="H5669" s="2" t="s">
        <v>13</v>
      </c>
      <c r="I5669" s="17">
        <v>4.75</v>
      </c>
      <c r="J5669" s="4">
        <v>40634</v>
      </c>
      <c r="K5669" s="17">
        <f>IF(data[[#This Row],[UnitPrice]]&gt;=20, data[[#This Row],[Revenue]]*0.7,
   IF(data[[#This Row],[UnitPrice]]&gt;=10, data[[#This Row],[Revenue]]*0.6,
      data[[#This Row],[Revenue]]*0.5))</f>
        <v>2.375</v>
      </c>
      <c r="L5669" s="9">
        <f>data[[#This Row],[Revenue]]*0.75</f>
        <v>3.5625</v>
      </c>
      <c r="M5669" s="26">
        <f>IF(data[[#This Row],[Cost]]&gt;0, (data[[#This Row],[Profit]]/data[[#This Row],[Cost]]), 0)</f>
        <v>1.5</v>
      </c>
      <c r="N5669" s="17">
        <f t="shared" si="88"/>
        <v>51.2952755905511</v>
      </c>
    </row>
    <row r="5670" spans="1:14" x14ac:dyDescent="0.35">
      <c r="A5670" s="2" t="s">
        <v>8210</v>
      </c>
      <c r="B5670" s="2" t="s">
        <v>461</v>
      </c>
      <c r="C5670" s="14" t="s">
        <v>462</v>
      </c>
      <c r="D5670" s="2">
        <v>10</v>
      </c>
      <c r="E5670" s="3">
        <v>40824.486805555556</v>
      </c>
      <c r="F5670" s="17">
        <v>0.95</v>
      </c>
      <c r="G5670" s="2">
        <v>17994</v>
      </c>
      <c r="H5670" s="2" t="s">
        <v>13</v>
      </c>
      <c r="I5670" s="17">
        <v>9.5</v>
      </c>
      <c r="J5670" s="4">
        <v>40817</v>
      </c>
      <c r="K5670" s="17">
        <f>IF(data[[#This Row],[UnitPrice]]&gt;=20, data[[#This Row],[Revenue]]*0.7,
   IF(data[[#This Row],[UnitPrice]]&gt;=10, data[[#This Row],[Revenue]]*0.6,
      data[[#This Row],[Revenue]]*0.5))</f>
        <v>4.75</v>
      </c>
      <c r="L5670" s="9">
        <f>data[[#This Row],[Revenue]]*0.75</f>
        <v>7.125</v>
      </c>
      <c r="M5670" s="26">
        <f>IF(data[[#This Row],[Cost]]&gt;0, (data[[#This Row],[Profit]]/data[[#This Row],[Cost]]), 0)</f>
        <v>1.5</v>
      </c>
      <c r="N5670" s="17">
        <f t="shared" si="88"/>
        <v>51.316844300277957</v>
      </c>
    </row>
    <row r="5671" spans="1:14" x14ac:dyDescent="0.35">
      <c r="A5671" s="2" t="s">
        <v>9493</v>
      </c>
      <c r="B5671" s="2" t="s">
        <v>461</v>
      </c>
      <c r="C5671" s="14" t="s">
        <v>462</v>
      </c>
      <c r="D5671" s="2">
        <v>2</v>
      </c>
      <c r="E5671" s="3">
        <v>40673.594444444447</v>
      </c>
      <c r="F5671" s="17">
        <v>0.95</v>
      </c>
      <c r="G5671" s="2">
        <v>17816</v>
      </c>
      <c r="H5671" s="2" t="s">
        <v>13</v>
      </c>
      <c r="I5671" s="17">
        <v>1.9</v>
      </c>
      <c r="J5671" s="4">
        <v>40664</v>
      </c>
      <c r="K5671" s="17">
        <f>IF(data[[#This Row],[UnitPrice]]&gt;=20, data[[#This Row],[Revenue]]*0.7,
   IF(data[[#This Row],[UnitPrice]]&gt;=10, data[[#This Row],[Revenue]]*0.6,
      data[[#This Row],[Revenue]]*0.5))</f>
        <v>0.95</v>
      </c>
      <c r="L5671" s="9">
        <f>data[[#This Row],[Revenue]]*0.75</f>
        <v>1.4249999999999998</v>
      </c>
      <c r="M5671" s="26">
        <f>IF(data[[#This Row],[Cost]]&gt;0, (data[[#This Row],[Profit]]/data[[#This Row],[Cost]]), 0)</f>
        <v>1.4999999999999998</v>
      </c>
      <c r="N5671" s="17">
        <f t="shared" si="88"/>
        <v>51.336230876216888</v>
      </c>
    </row>
    <row r="5672" spans="1:14" x14ac:dyDescent="0.35">
      <c r="A5672" s="2" t="s">
        <v>9596</v>
      </c>
      <c r="B5672" s="2" t="s">
        <v>461</v>
      </c>
      <c r="C5672" s="2" t="s">
        <v>462</v>
      </c>
      <c r="D5672" s="2">
        <v>1</v>
      </c>
      <c r="E5672" s="3">
        <v>40704.613194444442</v>
      </c>
      <c r="F5672" s="2">
        <v>0.95</v>
      </c>
      <c r="G5672" s="2">
        <v>14518</v>
      </c>
      <c r="H5672" s="2" t="s">
        <v>13</v>
      </c>
      <c r="I5672" s="2">
        <v>0.95</v>
      </c>
      <c r="J5672" s="4">
        <v>40695</v>
      </c>
      <c r="K5672" s="17">
        <f>IF(data[[#This Row],[UnitPrice]]&gt;=20, data[[#This Row],[Revenue]]*0.7,
   IF(data[[#This Row],[UnitPrice]]&gt;=10, data[[#This Row],[Revenue]]*0.6,
      data[[#This Row],[Revenue]]*0.5))</f>
        <v>0.47499999999999998</v>
      </c>
      <c r="L5672" s="9">
        <f>data[[#This Row],[Revenue]]*0.75</f>
        <v>0.71249999999999991</v>
      </c>
      <c r="M5672" s="26">
        <f>IF(data[[#This Row],[Cost]]&gt;0, (data[[#This Row],[Profit]]/data[[#This Row],[Cost]]), 0)</f>
        <v>1.4999999999999998</v>
      </c>
      <c r="N5672" s="17">
        <f t="shared" si="88"/>
        <v>51.359160482374691</v>
      </c>
    </row>
    <row r="5673" spans="1:14" x14ac:dyDescent="0.35">
      <c r="A5673" s="2" t="s">
        <v>9625</v>
      </c>
      <c r="B5673" s="2" t="s">
        <v>461</v>
      </c>
      <c r="C5673" s="14" t="s">
        <v>462</v>
      </c>
      <c r="D5673" s="2">
        <v>2</v>
      </c>
      <c r="E5673" s="3">
        <v>40704.69027777778</v>
      </c>
      <c r="F5673" s="17">
        <v>0.95</v>
      </c>
      <c r="G5673" s="2">
        <v>12748</v>
      </c>
      <c r="H5673" s="2" t="s">
        <v>13</v>
      </c>
      <c r="I5673" s="17">
        <v>1.9</v>
      </c>
      <c r="J5673" s="4">
        <v>40695</v>
      </c>
      <c r="K5673" s="17">
        <f>IF(data[[#This Row],[UnitPrice]]&gt;=20, data[[#This Row],[Revenue]]*0.7,
   IF(data[[#This Row],[UnitPrice]]&gt;=10, data[[#This Row],[Revenue]]*0.6,
      data[[#This Row],[Revenue]]*0.5))</f>
        <v>0.95</v>
      </c>
      <c r="L5673" s="9">
        <f>data[[#This Row],[Revenue]]*0.75</f>
        <v>1.4249999999999998</v>
      </c>
      <c r="M5673" s="26">
        <f>IF(data[[#This Row],[Cost]]&gt;0, (data[[#This Row],[Profit]]/data[[#This Row],[Cost]]), 0)</f>
        <v>1.4999999999999998</v>
      </c>
      <c r="N5673" s="17">
        <f t="shared" si="88"/>
        <v>51.382552204176257</v>
      </c>
    </row>
    <row r="5674" spans="1:14" x14ac:dyDescent="0.35">
      <c r="A5674" s="2" t="s">
        <v>10583</v>
      </c>
      <c r="B5674" s="2" t="s">
        <v>461</v>
      </c>
      <c r="C5674" s="14" t="s">
        <v>462</v>
      </c>
      <c r="D5674" s="2">
        <v>2</v>
      </c>
      <c r="E5674" s="3">
        <v>40705.61041666667</v>
      </c>
      <c r="F5674" s="17">
        <v>0.95</v>
      </c>
      <c r="G5674" s="2">
        <v>14547</v>
      </c>
      <c r="H5674" s="2" t="s">
        <v>13</v>
      </c>
      <c r="I5674" s="17">
        <v>1.9</v>
      </c>
      <c r="J5674" s="4">
        <v>40695</v>
      </c>
      <c r="K5674" s="17">
        <f>IF(data[[#This Row],[UnitPrice]]&gt;=20, data[[#This Row],[Revenue]]*0.7,
   IF(data[[#This Row],[UnitPrice]]&gt;=10, data[[#This Row],[Revenue]]*0.6,
      data[[#This Row],[Revenue]]*0.5))</f>
        <v>0.95</v>
      </c>
      <c r="L5674" s="9">
        <f>data[[#This Row],[Revenue]]*0.75</f>
        <v>1.4249999999999998</v>
      </c>
      <c r="M5674" s="26">
        <f>IF(data[[#This Row],[Cost]]&gt;0, (data[[#This Row],[Profit]]/data[[#This Row],[Cost]]), 0)</f>
        <v>1.4999999999999998</v>
      </c>
      <c r="N5674" s="17">
        <f t="shared" si="88"/>
        <v>51.405524605385246</v>
      </c>
    </row>
    <row r="5675" spans="1:14" x14ac:dyDescent="0.35">
      <c r="A5675" s="2" t="s">
        <v>11305</v>
      </c>
      <c r="B5675" s="2" t="s">
        <v>461</v>
      </c>
      <c r="C5675" s="14" t="s">
        <v>462</v>
      </c>
      <c r="D5675" s="2">
        <v>1</v>
      </c>
      <c r="E5675" s="3">
        <v>40586.440972222219</v>
      </c>
      <c r="F5675" s="17">
        <v>0.95</v>
      </c>
      <c r="G5675" s="2">
        <v>14083</v>
      </c>
      <c r="H5675" s="2" t="s">
        <v>13</v>
      </c>
      <c r="I5675" s="17">
        <v>0.95</v>
      </c>
      <c r="J5675" s="4">
        <v>40575</v>
      </c>
      <c r="K5675" s="17">
        <f>IF(data[[#This Row],[UnitPrice]]&gt;=20, data[[#This Row],[Revenue]]*0.7,
   IF(data[[#This Row],[UnitPrice]]&gt;=10, data[[#This Row],[Revenue]]*0.6,
      data[[#This Row],[Revenue]]*0.5))</f>
        <v>0.47499999999999998</v>
      </c>
      <c r="L5675" s="9">
        <f>data[[#This Row],[Revenue]]*0.75</f>
        <v>0.71249999999999991</v>
      </c>
      <c r="M5675" s="26">
        <f>IF(data[[#This Row],[Cost]]&gt;0, (data[[#This Row],[Profit]]/data[[#This Row],[Cost]]), 0)</f>
        <v>1.4999999999999998</v>
      </c>
      <c r="N5675" s="17">
        <f t="shared" si="88"/>
        <v>51.428518346493185</v>
      </c>
    </row>
    <row r="5676" spans="1:14" x14ac:dyDescent="0.35">
      <c r="A5676" s="2" t="s">
        <v>11306</v>
      </c>
      <c r="B5676" s="2" t="s">
        <v>461</v>
      </c>
      <c r="C5676" s="14" t="s">
        <v>462</v>
      </c>
      <c r="D5676" s="2">
        <v>2</v>
      </c>
      <c r="E5676" s="3">
        <v>40586.447916666664</v>
      </c>
      <c r="F5676" s="17">
        <v>0.95</v>
      </c>
      <c r="G5676" s="2">
        <v>17942</v>
      </c>
      <c r="H5676" s="2" t="s">
        <v>13</v>
      </c>
      <c r="I5676" s="17">
        <v>1.9</v>
      </c>
      <c r="J5676" s="4">
        <v>40575</v>
      </c>
      <c r="K5676" s="17">
        <f>IF(data[[#This Row],[UnitPrice]]&gt;=20, data[[#This Row],[Revenue]]*0.7,
   IF(data[[#This Row],[UnitPrice]]&gt;=10, data[[#This Row],[Revenue]]*0.6,
      data[[#This Row],[Revenue]]*0.5))</f>
        <v>0.95</v>
      </c>
      <c r="L5676" s="9">
        <f>data[[#This Row],[Revenue]]*0.75</f>
        <v>1.4249999999999998</v>
      </c>
      <c r="M5676" s="26">
        <f>IF(data[[#This Row],[Cost]]&gt;0, (data[[#This Row],[Profit]]/data[[#This Row],[Cost]]), 0)</f>
        <v>1.4999999999999998</v>
      </c>
      <c r="N5676" s="17">
        <f t="shared" si="88"/>
        <v>51.451974907063118</v>
      </c>
    </row>
    <row r="5677" spans="1:14" x14ac:dyDescent="0.35">
      <c r="A5677" s="2" t="s">
        <v>11433</v>
      </c>
      <c r="B5677" s="2" t="s">
        <v>461</v>
      </c>
      <c r="C5677" s="14" t="s">
        <v>462</v>
      </c>
      <c r="D5677" s="2">
        <v>1</v>
      </c>
      <c r="E5677" s="3">
        <v>40645.520138888889</v>
      </c>
      <c r="F5677" s="17">
        <v>0.95</v>
      </c>
      <c r="G5677" s="2">
        <v>12748</v>
      </c>
      <c r="H5677" s="2" t="s">
        <v>13</v>
      </c>
      <c r="I5677" s="17">
        <v>0.95</v>
      </c>
      <c r="J5677" s="4">
        <v>40634</v>
      </c>
      <c r="K5677" s="17">
        <f>IF(data[[#This Row],[UnitPrice]]&gt;=20, data[[#This Row],[Revenue]]*0.7,
   IF(data[[#This Row],[UnitPrice]]&gt;=10, data[[#This Row],[Revenue]]*0.6,
      data[[#This Row],[Revenue]]*0.5))</f>
        <v>0.47499999999999998</v>
      </c>
      <c r="L5677" s="9">
        <f>data[[#This Row],[Revenue]]*0.75</f>
        <v>0.71249999999999991</v>
      </c>
      <c r="M5677" s="26">
        <f>IF(data[[#This Row],[Cost]]&gt;0, (data[[#This Row],[Profit]]/data[[#This Row],[Cost]]), 0)</f>
        <v>1.4999999999999998</v>
      </c>
      <c r="N5677" s="17">
        <f t="shared" si="88"/>
        <v>51.475011622501079</v>
      </c>
    </row>
    <row r="5678" spans="1:14" x14ac:dyDescent="0.35">
      <c r="A5678" s="2" t="s">
        <v>1366</v>
      </c>
      <c r="B5678" s="2" t="s">
        <v>1367</v>
      </c>
      <c r="C5678" s="14" t="s">
        <v>1368</v>
      </c>
      <c r="D5678" s="2">
        <v>5</v>
      </c>
      <c r="E5678" s="3">
        <v>40371.611805555556</v>
      </c>
      <c r="F5678" s="17">
        <v>1.65</v>
      </c>
      <c r="G5678" s="2">
        <v>12748</v>
      </c>
      <c r="H5678" s="2" t="s">
        <v>13</v>
      </c>
      <c r="I5678" s="17">
        <v>8.25</v>
      </c>
      <c r="J5678" s="4">
        <v>40360</v>
      </c>
      <c r="K5678" s="17">
        <f>IF(data[[#This Row],[UnitPrice]]&gt;=20, data[[#This Row],[Revenue]]*0.7,
   IF(data[[#This Row],[UnitPrice]]&gt;=10, data[[#This Row],[Revenue]]*0.6,
      data[[#This Row],[Revenue]]*0.5))</f>
        <v>4.125</v>
      </c>
      <c r="L5678" s="9">
        <f>data[[#This Row],[Revenue]]*0.75</f>
        <v>6.1875</v>
      </c>
      <c r="M5678" s="26">
        <f>IF(data[[#This Row],[Cost]]&gt;0, (data[[#This Row],[Profit]]/data[[#This Row],[Cost]]), 0)</f>
        <v>1.5</v>
      </c>
      <c r="N5678" s="17">
        <f t="shared" si="88"/>
        <v>51.4985116279069</v>
      </c>
    </row>
    <row r="5679" spans="1:14" x14ac:dyDescent="0.35">
      <c r="A5679" s="2" t="s">
        <v>1486</v>
      </c>
      <c r="B5679" s="2" t="s">
        <v>1367</v>
      </c>
      <c r="C5679" s="14" t="s">
        <v>1368</v>
      </c>
      <c r="D5679" s="2">
        <v>1</v>
      </c>
      <c r="E5679" s="3">
        <v>40402.504166666666</v>
      </c>
      <c r="F5679" s="17">
        <v>1.65</v>
      </c>
      <c r="G5679" s="2">
        <v>16893</v>
      </c>
      <c r="H5679" s="2" t="s">
        <v>13</v>
      </c>
      <c r="I5679" s="17">
        <v>1.65</v>
      </c>
      <c r="J5679" s="4">
        <v>40391</v>
      </c>
      <c r="K5679" s="17">
        <f>IF(data[[#This Row],[UnitPrice]]&gt;=20, data[[#This Row],[Revenue]]*0.7,
   IF(data[[#This Row],[UnitPrice]]&gt;=10, data[[#This Row],[Revenue]]*0.6,
      data[[#This Row],[Revenue]]*0.5))</f>
        <v>0.82499999999999996</v>
      </c>
      <c r="L5679" s="9">
        <f>data[[#This Row],[Revenue]]*0.75</f>
        <v>1.2374999999999998</v>
      </c>
      <c r="M5679" s="26">
        <f>IF(data[[#This Row],[Cost]]&gt;0, (data[[#This Row],[Profit]]/data[[#This Row],[Cost]]), 0)</f>
        <v>1.4999999999999998</v>
      </c>
      <c r="N5679" s="17">
        <f t="shared" si="88"/>
        <v>51.518636575151163</v>
      </c>
    </row>
    <row r="5680" spans="1:14" x14ac:dyDescent="0.35">
      <c r="A5680" s="2" t="s">
        <v>9709</v>
      </c>
      <c r="B5680" s="2" t="s">
        <v>1367</v>
      </c>
      <c r="C5680" s="14" t="s">
        <v>1368</v>
      </c>
      <c r="D5680" s="2">
        <v>10</v>
      </c>
      <c r="E5680" s="3">
        <v>40734.595138888886</v>
      </c>
      <c r="F5680" s="17">
        <v>1.65</v>
      </c>
      <c r="G5680" s="2">
        <v>17509</v>
      </c>
      <c r="H5680" s="2" t="s">
        <v>13</v>
      </c>
      <c r="I5680" s="17">
        <v>16.5</v>
      </c>
      <c r="J5680" s="4">
        <v>40725</v>
      </c>
      <c r="K5680" s="17">
        <f>IF(data[[#This Row],[UnitPrice]]&gt;=20, data[[#This Row],[Revenue]]*0.7,
   IF(data[[#This Row],[UnitPrice]]&gt;=10, data[[#This Row],[Revenue]]*0.6,
      data[[#This Row],[Revenue]]*0.5))</f>
        <v>8.25</v>
      </c>
      <c r="L5680" s="9">
        <f>data[[#This Row],[Revenue]]*0.75</f>
        <v>12.375</v>
      </c>
      <c r="M5680" s="26">
        <f>IF(data[[#This Row],[Cost]]&gt;0, (data[[#This Row],[Profit]]/data[[#This Row],[Cost]]), 0)</f>
        <v>1.5</v>
      </c>
      <c r="N5680" s="17">
        <f t="shared" si="88"/>
        <v>51.541852886405884</v>
      </c>
    </row>
    <row r="5681" spans="1:14" x14ac:dyDescent="0.35">
      <c r="A5681" s="2" t="s">
        <v>9711</v>
      </c>
      <c r="B5681" s="2" t="s">
        <v>1367</v>
      </c>
      <c r="C5681" s="14" t="s">
        <v>1368</v>
      </c>
      <c r="D5681" s="2">
        <v>10</v>
      </c>
      <c r="E5681" s="3">
        <v>40734.602083333331</v>
      </c>
      <c r="F5681" s="17">
        <v>1.65</v>
      </c>
      <c r="G5681" s="2">
        <v>17509</v>
      </c>
      <c r="H5681" s="2" t="s">
        <v>13</v>
      </c>
      <c r="I5681" s="17">
        <v>16.5</v>
      </c>
      <c r="J5681" s="4">
        <v>40725</v>
      </c>
      <c r="K5681" s="17">
        <f>IF(data[[#This Row],[UnitPrice]]&gt;=20, data[[#This Row],[Revenue]]*0.7,
   IF(data[[#This Row],[UnitPrice]]&gt;=10, data[[#This Row],[Revenue]]*0.6,
      data[[#This Row],[Revenue]]*0.5))</f>
        <v>8.25</v>
      </c>
      <c r="L5681" s="9">
        <f>data[[#This Row],[Revenue]]*0.75</f>
        <v>12.375</v>
      </c>
      <c r="M5681" s="26">
        <f>IF(data[[#This Row],[Cost]]&gt;0, (data[[#This Row],[Profit]]/data[[#This Row],[Cost]]), 0)</f>
        <v>1.5</v>
      </c>
      <c r="N5681" s="17">
        <f t="shared" si="88"/>
        <v>51.558174196553253</v>
      </c>
    </row>
    <row r="5682" spans="1:14" x14ac:dyDescent="0.35">
      <c r="A5682" s="2" t="s">
        <v>9712</v>
      </c>
      <c r="B5682" s="2" t="s">
        <v>1367</v>
      </c>
      <c r="C5682" s="14" t="s">
        <v>1368</v>
      </c>
      <c r="D5682" s="2">
        <v>10</v>
      </c>
      <c r="E5682" s="3">
        <v>40734.602777777778</v>
      </c>
      <c r="F5682" s="17">
        <v>1.65</v>
      </c>
      <c r="G5682" s="2">
        <v>17509</v>
      </c>
      <c r="H5682" s="2" t="s">
        <v>13</v>
      </c>
      <c r="I5682" s="17">
        <v>16.5</v>
      </c>
      <c r="J5682" s="4">
        <v>40725</v>
      </c>
      <c r="K5682" s="17">
        <f>IF(data[[#This Row],[UnitPrice]]&gt;=20, data[[#This Row],[Revenue]]*0.7,
   IF(data[[#This Row],[UnitPrice]]&gt;=10, data[[#This Row],[Revenue]]*0.6,
      data[[#This Row],[Revenue]]*0.5))</f>
        <v>8.25</v>
      </c>
      <c r="L5682" s="9">
        <f>data[[#This Row],[Revenue]]*0.75</f>
        <v>12.375</v>
      </c>
      <c r="M5682" s="26">
        <f>IF(data[[#This Row],[Cost]]&gt;0, (data[[#This Row],[Profit]]/data[[#This Row],[Cost]]), 0)</f>
        <v>1.5</v>
      </c>
      <c r="N5682" s="17">
        <f t="shared" si="88"/>
        <v>51.574510717614089</v>
      </c>
    </row>
    <row r="5683" spans="1:14" x14ac:dyDescent="0.35">
      <c r="A5683" s="2" t="s">
        <v>9716</v>
      </c>
      <c r="B5683" s="2" t="s">
        <v>1367</v>
      </c>
      <c r="C5683" s="14" t="s">
        <v>1368</v>
      </c>
      <c r="D5683" s="2">
        <v>10</v>
      </c>
      <c r="E5683" s="3">
        <v>40734.625694444447</v>
      </c>
      <c r="F5683" s="17">
        <v>1.65</v>
      </c>
      <c r="G5683" s="2">
        <v>17509</v>
      </c>
      <c r="H5683" s="2" t="s">
        <v>13</v>
      </c>
      <c r="I5683" s="17">
        <v>16.5</v>
      </c>
      <c r="J5683" s="4">
        <v>40725</v>
      </c>
      <c r="K5683" s="17">
        <f>IF(data[[#This Row],[UnitPrice]]&gt;=20, data[[#This Row],[Revenue]]*0.7,
   IF(data[[#This Row],[UnitPrice]]&gt;=10, data[[#This Row],[Revenue]]*0.6,
      data[[#This Row],[Revenue]]*0.5))</f>
        <v>8.25</v>
      </c>
      <c r="L5683" s="9">
        <f>data[[#This Row],[Revenue]]*0.75</f>
        <v>12.375</v>
      </c>
      <c r="M5683" s="26">
        <f>IF(data[[#This Row],[Cost]]&gt;0, (data[[#This Row],[Profit]]/data[[#This Row],[Cost]]), 0)</f>
        <v>1.5</v>
      </c>
      <c r="N5683" s="17">
        <f t="shared" si="88"/>
        <v>51.59086247086239</v>
      </c>
    </row>
    <row r="5684" spans="1:14" x14ac:dyDescent="0.35">
      <c r="A5684" s="2" t="s">
        <v>9720</v>
      </c>
      <c r="B5684" s="2" t="s">
        <v>1367</v>
      </c>
      <c r="C5684" s="14" t="s">
        <v>1368</v>
      </c>
      <c r="D5684" s="2">
        <v>10</v>
      </c>
      <c r="E5684" s="3">
        <v>40734.643055555556</v>
      </c>
      <c r="F5684" s="17">
        <v>1.65</v>
      </c>
      <c r="G5684" s="2">
        <v>17509</v>
      </c>
      <c r="H5684" s="2" t="s">
        <v>13</v>
      </c>
      <c r="I5684" s="17">
        <v>16.5</v>
      </c>
      <c r="J5684" s="4">
        <v>40725</v>
      </c>
      <c r="K5684" s="17">
        <f>IF(data[[#This Row],[UnitPrice]]&gt;=20, data[[#This Row],[Revenue]]*0.7,
   IF(data[[#This Row],[UnitPrice]]&gt;=10, data[[#This Row],[Revenue]]*0.6,
      data[[#This Row],[Revenue]]*0.5))</f>
        <v>8.25</v>
      </c>
      <c r="L5684" s="9">
        <f>data[[#This Row],[Revenue]]*0.75</f>
        <v>12.375</v>
      </c>
      <c r="M5684" s="26">
        <f>IF(data[[#This Row],[Cost]]&gt;0, (data[[#This Row],[Profit]]/data[[#This Row],[Cost]]), 0)</f>
        <v>1.5</v>
      </c>
      <c r="N5684" s="17">
        <f t="shared" si="88"/>
        <v>51.607229477611867</v>
      </c>
    </row>
    <row r="5685" spans="1:14" x14ac:dyDescent="0.35">
      <c r="A5685" s="2" t="s">
        <v>9772</v>
      </c>
      <c r="B5685" s="2" t="s">
        <v>1367</v>
      </c>
      <c r="C5685" s="14" t="s">
        <v>1368</v>
      </c>
      <c r="D5685" s="2">
        <v>10</v>
      </c>
      <c r="E5685" s="3">
        <v>40826.373611111114</v>
      </c>
      <c r="F5685" s="17">
        <v>1.65</v>
      </c>
      <c r="G5685" s="2">
        <v>17509</v>
      </c>
      <c r="H5685" s="2" t="s">
        <v>13</v>
      </c>
      <c r="I5685" s="17">
        <v>16.5</v>
      </c>
      <c r="J5685" s="4">
        <v>40817</v>
      </c>
      <c r="K5685" s="17">
        <f>IF(data[[#This Row],[UnitPrice]]&gt;=20, data[[#This Row],[Revenue]]*0.7,
   IF(data[[#This Row],[UnitPrice]]&gt;=10, data[[#This Row],[Revenue]]*0.6,
      data[[#This Row],[Revenue]]*0.5))</f>
        <v>8.25</v>
      </c>
      <c r="L5685" s="9">
        <f>data[[#This Row],[Revenue]]*0.75</f>
        <v>12.375</v>
      </c>
      <c r="M5685" s="26">
        <f>IF(data[[#This Row],[Cost]]&gt;0, (data[[#This Row],[Profit]]/data[[#This Row],[Cost]]), 0)</f>
        <v>1.5</v>
      </c>
      <c r="N5685" s="17">
        <f t="shared" si="88"/>
        <v>51.623611759215983</v>
      </c>
    </row>
    <row r="5686" spans="1:14" x14ac:dyDescent="0.35">
      <c r="A5686" s="2" t="s">
        <v>10384</v>
      </c>
      <c r="B5686" s="2" t="s">
        <v>1367</v>
      </c>
      <c r="C5686" s="14" t="s">
        <v>1368</v>
      </c>
      <c r="D5686" s="2">
        <v>10</v>
      </c>
      <c r="E5686" s="3">
        <v>40613.686111111114</v>
      </c>
      <c r="F5686" s="17">
        <v>1.65</v>
      </c>
      <c r="G5686" s="2">
        <v>13914</v>
      </c>
      <c r="H5686" s="2" t="s">
        <v>13</v>
      </c>
      <c r="I5686" s="17">
        <v>16.5</v>
      </c>
      <c r="J5686" s="4">
        <v>40603</v>
      </c>
      <c r="K5686" s="17">
        <f>IF(data[[#This Row],[UnitPrice]]&gt;=20, data[[#This Row],[Revenue]]*0.7,
   IF(data[[#This Row],[UnitPrice]]&gt;=10, data[[#This Row],[Revenue]]*0.6,
      data[[#This Row],[Revenue]]*0.5))</f>
        <v>8.25</v>
      </c>
      <c r="L5686" s="9">
        <f>data[[#This Row],[Revenue]]*0.75</f>
        <v>12.375</v>
      </c>
      <c r="M5686" s="26">
        <f>IF(data[[#This Row],[Cost]]&gt;0, (data[[#This Row],[Profit]]/data[[#This Row],[Cost]]), 0)</f>
        <v>1.5</v>
      </c>
      <c r="N5686" s="17">
        <f t="shared" si="88"/>
        <v>51.640009337068093</v>
      </c>
    </row>
    <row r="5687" spans="1:14" x14ac:dyDescent="0.35">
      <c r="A5687" s="2" t="s">
        <v>11084</v>
      </c>
      <c r="B5687" s="2" t="s">
        <v>1367</v>
      </c>
      <c r="C5687" s="14" t="s">
        <v>1368</v>
      </c>
      <c r="D5687" s="2">
        <v>5</v>
      </c>
      <c r="E5687" s="3">
        <v>40858.501388888886</v>
      </c>
      <c r="F5687" s="17">
        <v>1.65</v>
      </c>
      <c r="G5687" s="2">
        <v>14446</v>
      </c>
      <c r="H5687" s="2" t="s">
        <v>13</v>
      </c>
      <c r="I5687" s="17">
        <v>8.25</v>
      </c>
      <c r="J5687" s="4">
        <v>40848</v>
      </c>
      <c r="K5687" s="17">
        <f>IF(data[[#This Row],[UnitPrice]]&gt;=20, data[[#This Row],[Revenue]]*0.7,
   IF(data[[#This Row],[UnitPrice]]&gt;=10, data[[#This Row],[Revenue]]*0.6,
      data[[#This Row],[Revenue]]*0.5))</f>
        <v>4.125</v>
      </c>
      <c r="L5687" s="9">
        <f>data[[#This Row],[Revenue]]*0.75</f>
        <v>6.1875</v>
      </c>
      <c r="M5687" s="26">
        <f>IF(data[[#This Row],[Cost]]&gt;0, (data[[#This Row],[Profit]]/data[[#This Row],[Cost]]), 0)</f>
        <v>1.5</v>
      </c>
      <c r="N5687" s="17">
        <f t="shared" si="88"/>
        <v>51.656422232601514</v>
      </c>
    </row>
    <row r="5688" spans="1:14" x14ac:dyDescent="0.35">
      <c r="A5688" s="2" t="s">
        <v>11542</v>
      </c>
      <c r="B5688" s="2" t="s">
        <v>1367</v>
      </c>
      <c r="C5688" s="14" t="s">
        <v>1368</v>
      </c>
      <c r="D5688" s="2">
        <v>1</v>
      </c>
      <c r="E5688" s="3">
        <v>40675.603472222225</v>
      </c>
      <c r="F5688" s="17">
        <v>1.65</v>
      </c>
      <c r="G5688" s="2">
        <v>17920</v>
      </c>
      <c r="H5688" s="2" t="s">
        <v>13</v>
      </c>
      <c r="I5688" s="17">
        <v>1.65</v>
      </c>
      <c r="J5688" s="4">
        <v>40664</v>
      </c>
      <c r="K5688" s="17">
        <f>IF(data[[#This Row],[UnitPrice]]&gt;=20, data[[#This Row],[Revenue]]*0.7,
   IF(data[[#This Row],[UnitPrice]]&gt;=10, data[[#This Row],[Revenue]]*0.6,
      data[[#This Row],[Revenue]]*0.5))</f>
        <v>0.82499999999999996</v>
      </c>
      <c r="L5688" s="9">
        <f>data[[#This Row],[Revenue]]*0.75</f>
        <v>1.2374999999999998</v>
      </c>
      <c r="M5688" s="26">
        <f>IF(data[[#This Row],[Cost]]&gt;0, (data[[#This Row],[Profit]]/data[[#This Row],[Cost]]), 0)</f>
        <v>1.4999999999999998</v>
      </c>
      <c r="N5688" s="17">
        <f t="shared" si="88"/>
        <v>51.676705607476563</v>
      </c>
    </row>
    <row r="5689" spans="1:14" x14ac:dyDescent="0.35">
      <c r="A5689" s="2" t="s">
        <v>2052</v>
      </c>
      <c r="B5689" s="2" t="s">
        <v>2053</v>
      </c>
      <c r="C5689" s="14" t="s">
        <v>2054</v>
      </c>
      <c r="D5689" s="2">
        <v>1</v>
      </c>
      <c r="E5689" s="3">
        <v>40524.574305555558</v>
      </c>
      <c r="F5689" s="17">
        <v>1.65</v>
      </c>
      <c r="G5689" s="2">
        <v>18004</v>
      </c>
      <c r="H5689" s="2" t="s">
        <v>13</v>
      </c>
      <c r="I5689" s="17">
        <v>1.65</v>
      </c>
      <c r="J5689" s="4">
        <v>40513</v>
      </c>
      <c r="K5689" s="17">
        <f>IF(data[[#This Row],[UnitPrice]]&gt;=20, data[[#This Row],[Revenue]]*0.7,
   IF(data[[#This Row],[UnitPrice]]&gt;=10, data[[#This Row],[Revenue]]*0.6,
      data[[#This Row],[Revenue]]*0.5))</f>
        <v>0.82499999999999996</v>
      </c>
      <c r="L5689" s="9">
        <f>data[[#This Row],[Revenue]]*0.75</f>
        <v>1.2374999999999998</v>
      </c>
      <c r="M5689" s="26">
        <f>IF(data[[#This Row],[Cost]]&gt;0, (data[[#This Row],[Profit]]/data[[#This Row],[Cost]]), 0)</f>
        <v>1.4999999999999998</v>
      </c>
      <c r="N5689" s="17">
        <f t="shared" si="88"/>
        <v>51.700093501636211</v>
      </c>
    </row>
    <row r="5690" spans="1:14" x14ac:dyDescent="0.35">
      <c r="A5690" s="2" t="s">
        <v>10713</v>
      </c>
      <c r="B5690" s="2" t="s">
        <v>2053</v>
      </c>
      <c r="C5690" s="14" t="s">
        <v>2054</v>
      </c>
      <c r="D5690" s="2">
        <v>10</v>
      </c>
      <c r="E5690" s="3">
        <v>40766.435416666667</v>
      </c>
      <c r="F5690" s="17">
        <v>1.65</v>
      </c>
      <c r="G5690" s="2">
        <v>12919</v>
      </c>
      <c r="H5690" s="2" t="s">
        <v>13</v>
      </c>
      <c r="I5690" s="17">
        <v>16.5</v>
      </c>
      <c r="J5690" s="4">
        <v>40756</v>
      </c>
      <c r="K5690" s="17">
        <f>IF(data[[#This Row],[UnitPrice]]&gt;=20, data[[#This Row],[Revenue]]*0.7,
   IF(data[[#This Row],[UnitPrice]]&gt;=10, data[[#This Row],[Revenue]]*0.6,
      data[[#This Row],[Revenue]]*0.5))</f>
        <v>8.25</v>
      </c>
      <c r="L5690" s="9">
        <f>data[[#This Row],[Revenue]]*0.75</f>
        <v>12.375</v>
      </c>
      <c r="M5690" s="26">
        <f>IF(data[[#This Row],[Cost]]&gt;0, (data[[#This Row],[Profit]]/data[[#This Row],[Cost]]), 0)</f>
        <v>1.5</v>
      </c>
      <c r="N5690" s="17">
        <f t="shared" si="88"/>
        <v>51.723503274087868</v>
      </c>
    </row>
    <row r="5691" spans="1:14" x14ac:dyDescent="0.35">
      <c r="A5691" s="2" t="s">
        <v>3329</v>
      </c>
      <c r="B5691" s="2" t="s">
        <v>3107</v>
      </c>
      <c r="C5691" s="14" t="s">
        <v>3108</v>
      </c>
      <c r="D5691" s="2">
        <v>5</v>
      </c>
      <c r="E5691" s="3">
        <v>40545.574305555558</v>
      </c>
      <c r="F5691" s="17">
        <v>1.65</v>
      </c>
      <c r="G5691" s="2">
        <v>14549</v>
      </c>
      <c r="H5691" s="2" t="s">
        <v>13</v>
      </c>
      <c r="I5691" s="17">
        <v>8.25</v>
      </c>
      <c r="J5691" s="4">
        <v>40544</v>
      </c>
      <c r="K5691" s="17">
        <f>IF(data[[#This Row],[UnitPrice]]&gt;=20, data[[#This Row],[Revenue]]*0.7,
   IF(data[[#This Row],[UnitPrice]]&gt;=10, data[[#This Row],[Revenue]]*0.6,
      data[[#This Row],[Revenue]]*0.5))</f>
        <v>4.125</v>
      </c>
      <c r="L5691" s="9">
        <f>data[[#This Row],[Revenue]]*0.75</f>
        <v>6.1875</v>
      </c>
      <c r="M5691" s="26">
        <f>IF(data[[#This Row],[Cost]]&gt;0, (data[[#This Row],[Profit]]/data[[#This Row],[Cost]]), 0)</f>
        <v>1.5</v>
      </c>
      <c r="N5691" s="17">
        <f t="shared" si="88"/>
        <v>51.739985961628385</v>
      </c>
    </row>
    <row r="5692" spans="1:14" hidden="1" x14ac:dyDescent="0.35">
      <c r="A5692" s="2" t="s">
        <v>2639</v>
      </c>
      <c r="B5692" s="2" t="s">
        <v>1846</v>
      </c>
      <c r="C5692" s="14" t="s">
        <v>1847</v>
      </c>
      <c r="D5692" s="2">
        <v>1</v>
      </c>
      <c r="E5692" s="3">
        <v>40695.633333333331</v>
      </c>
      <c r="F5692" s="17">
        <v>4.8099999999999996</v>
      </c>
      <c r="G5692" s="2">
        <v>0</v>
      </c>
      <c r="H5692" s="2" t="s">
        <v>13</v>
      </c>
      <c r="I5692" s="17">
        <v>4.8099999999999996</v>
      </c>
      <c r="J5692" s="4">
        <v>40695</v>
      </c>
      <c r="K5692" s="17">
        <f>IF(data[[#This Row],[UnitPrice]]&gt;=20, data[[#This Row],[Revenue]]*0.7,
   IF(data[[#This Row],[UnitPrice]]&gt;=10, data[[#This Row],[Revenue]]*0.6,
      data[[#This Row],[Revenue]]*0.5))</f>
        <v>2.4049999999999998</v>
      </c>
      <c r="L5692" s="9">
        <f>data[[#This Row],[Revenue]]*0.75</f>
        <v>3.6074999999999999</v>
      </c>
      <c r="M5692" s="26">
        <f>IF(data[[#This Row],[Cost]]&gt;0, (data[[#This Row],[Profit]]/data[[#This Row],[Cost]]), 0)</f>
        <v>1.5</v>
      </c>
      <c r="N5692" s="17">
        <f t="shared" si="88"/>
        <v>51.760346441947497</v>
      </c>
    </row>
    <row r="5693" spans="1:14" x14ac:dyDescent="0.35">
      <c r="A5693" s="2" t="s">
        <v>1845</v>
      </c>
      <c r="B5693" s="2" t="s">
        <v>1846</v>
      </c>
      <c r="C5693" s="14" t="s">
        <v>1847</v>
      </c>
      <c r="D5693" s="2">
        <v>5</v>
      </c>
      <c r="E5693" s="3">
        <v>40433.807638888888</v>
      </c>
      <c r="F5693" s="17">
        <v>2.1</v>
      </c>
      <c r="G5693" s="2">
        <v>14702</v>
      </c>
      <c r="H5693" s="2" t="s">
        <v>13</v>
      </c>
      <c r="I5693" s="17">
        <v>10.5</v>
      </c>
      <c r="J5693" s="4">
        <v>40422</v>
      </c>
      <c r="K5693" s="17">
        <f>IF(data[[#This Row],[UnitPrice]]&gt;=20, data[[#This Row],[Revenue]]*0.7,
   IF(data[[#This Row],[UnitPrice]]&gt;=10, data[[#This Row],[Revenue]]*0.6,
      data[[#This Row],[Revenue]]*0.5))</f>
        <v>5.25</v>
      </c>
      <c r="L5693" s="9">
        <f>data[[#This Row],[Revenue]]*0.75</f>
        <v>7.875</v>
      </c>
      <c r="M5693" s="26">
        <f>IF(data[[#This Row],[Cost]]&gt;0, (data[[#This Row],[Profit]]/data[[#This Row],[Cost]]), 0)</f>
        <v>1.5</v>
      </c>
      <c r="N5693" s="17">
        <f t="shared" si="88"/>
        <v>51.782337236533891</v>
      </c>
    </row>
    <row r="5694" spans="1:14" x14ac:dyDescent="0.35">
      <c r="A5694" s="2" t="s">
        <v>9135</v>
      </c>
      <c r="B5694" s="2" t="s">
        <v>1846</v>
      </c>
      <c r="C5694" s="14" t="s">
        <v>1847</v>
      </c>
      <c r="D5694" s="2">
        <v>10</v>
      </c>
      <c r="E5694" s="3">
        <v>40886.697916666664</v>
      </c>
      <c r="F5694" s="17">
        <v>2.1</v>
      </c>
      <c r="G5694" s="2">
        <v>14500</v>
      </c>
      <c r="H5694" s="2" t="s">
        <v>13</v>
      </c>
      <c r="I5694" s="17">
        <v>21</v>
      </c>
      <c r="J5694" s="4">
        <v>40878</v>
      </c>
      <c r="K5694" s="17">
        <f>IF(data[[#This Row],[UnitPrice]]&gt;=20, data[[#This Row],[Revenue]]*0.7,
   IF(data[[#This Row],[UnitPrice]]&gt;=10, data[[#This Row],[Revenue]]*0.6,
      data[[#This Row],[Revenue]]*0.5))</f>
        <v>10.5</v>
      </c>
      <c r="L5694" s="9">
        <f>data[[#This Row],[Revenue]]*0.75</f>
        <v>15.75</v>
      </c>
      <c r="M5694" s="26">
        <f>IF(data[[#This Row],[Cost]]&gt;0, (data[[#This Row],[Profit]]/data[[#This Row],[Cost]]), 0)</f>
        <v>1.5</v>
      </c>
      <c r="N5694" s="17">
        <f t="shared" si="88"/>
        <v>51.801682286785315</v>
      </c>
    </row>
    <row r="5695" spans="1:14" x14ac:dyDescent="0.35">
      <c r="A5695" s="2" t="s">
        <v>9685</v>
      </c>
      <c r="B5695" s="2" t="s">
        <v>1769</v>
      </c>
      <c r="C5695" s="14" t="s">
        <v>1770</v>
      </c>
      <c r="D5695" s="2">
        <v>10</v>
      </c>
      <c r="E5695" s="3">
        <v>40734.511805555558</v>
      </c>
      <c r="F5695" s="17">
        <v>1.65</v>
      </c>
      <c r="G5695" s="2">
        <v>16455</v>
      </c>
      <c r="H5695" s="2" t="s">
        <v>13</v>
      </c>
      <c r="I5695" s="17">
        <v>16.5</v>
      </c>
      <c r="J5695" s="4">
        <v>40725</v>
      </c>
      <c r="K5695" s="17">
        <f>IF(data[[#This Row],[UnitPrice]]&gt;=20, data[[#This Row],[Revenue]]*0.7,
   IF(data[[#This Row],[UnitPrice]]&gt;=10, data[[#This Row],[Revenue]]*0.6,
      data[[#This Row],[Revenue]]*0.5))</f>
        <v>8.25</v>
      </c>
      <c r="L5695" s="9">
        <f>data[[#This Row],[Revenue]]*0.75</f>
        <v>12.375</v>
      </c>
      <c r="M5695" s="26">
        <f>IF(data[[#This Row],[Cost]]&gt;0, (data[[#This Row],[Profit]]/data[[#This Row],[Cost]]), 0)</f>
        <v>1.5</v>
      </c>
      <c r="N5695" s="17">
        <f t="shared" si="88"/>
        <v>51.81612283169239</v>
      </c>
    </row>
    <row r="5696" spans="1:14" x14ac:dyDescent="0.35">
      <c r="A5696" s="2" t="s">
        <v>1091</v>
      </c>
      <c r="B5696" s="2" t="s">
        <v>1092</v>
      </c>
      <c r="C5696" s="14" t="s">
        <v>1093</v>
      </c>
      <c r="D5696" s="2">
        <v>20</v>
      </c>
      <c r="E5696" s="3">
        <v>40341.443055555559</v>
      </c>
      <c r="F5696" s="17">
        <v>1.65</v>
      </c>
      <c r="G5696" s="2">
        <v>16955</v>
      </c>
      <c r="H5696" s="2" t="s">
        <v>13</v>
      </c>
      <c r="I5696" s="17">
        <v>33</v>
      </c>
      <c r="J5696" s="4">
        <v>40330</v>
      </c>
      <c r="K5696" s="17">
        <f>IF(data[[#This Row],[UnitPrice]]&gt;=20, data[[#This Row],[Revenue]]*0.7,
   IF(data[[#This Row],[UnitPrice]]&gt;=10, data[[#This Row],[Revenue]]*0.6,
      data[[#This Row],[Revenue]]*0.5))</f>
        <v>16.5</v>
      </c>
      <c r="L5696" s="9">
        <f>data[[#This Row],[Revenue]]*0.75</f>
        <v>24.75</v>
      </c>
      <c r="M5696" s="26">
        <f>IF(data[[#This Row],[Cost]]&gt;0, (data[[#This Row],[Profit]]/data[[#This Row],[Cost]]), 0)</f>
        <v>1.5</v>
      </c>
      <c r="N5696" s="17">
        <f t="shared" si="88"/>
        <v>51.832687617260724</v>
      </c>
    </row>
    <row r="5697" spans="1:14" x14ac:dyDescent="0.35">
      <c r="A5697" s="2" t="s">
        <v>7907</v>
      </c>
      <c r="B5697" s="2" t="s">
        <v>1092</v>
      </c>
      <c r="C5697" s="14" t="s">
        <v>1093</v>
      </c>
      <c r="D5697" s="2">
        <v>10</v>
      </c>
      <c r="E5697" s="3">
        <v>40610.587500000001</v>
      </c>
      <c r="F5697" s="17">
        <v>1.65</v>
      </c>
      <c r="G5697" s="2">
        <v>17659</v>
      </c>
      <c r="H5697" s="2" t="s">
        <v>13</v>
      </c>
      <c r="I5697" s="17">
        <v>16.5</v>
      </c>
      <c r="J5697" s="4">
        <v>40603</v>
      </c>
      <c r="K5697" s="17">
        <f>IF(data[[#This Row],[UnitPrice]]&gt;=20, data[[#This Row],[Revenue]]*0.7,
   IF(data[[#This Row],[UnitPrice]]&gt;=10, data[[#This Row],[Revenue]]*0.6,
      data[[#This Row],[Revenue]]*0.5))</f>
        <v>8.25</v>
      </c>
      <c r="L5697" s="9">
        <f>data[[#This Row],[Revenue]]*0.75</f>
        <v>12.375</v>
      </c>
      <c r="M5697" s="26">
        <f>IF(data[[#This Row],[Cost]]&gt;0, (data[[#This Row],[Profit]]/data[[#This Row],[Cost]]), 0)</f>
        <v>1.5</v>
      </c>
      <c r="N5697" s="17">
        <f t="shared" si="88"/>
        <v>51.841525105584168</v>
      </c>
    </row>
    <row r="5698" spans="1:14" x14ac:dyDescent="0.35">
      <c r="A5698" s="2" t="s">
        <v>7924</v>
      </c>
      <c r="B5698" s="2" t="s">
        <v>1092</v>
      </c>
      <c r="C5698" s="14" t="s">
        <v>1093</v>
      </c>
      <c r="D5698" s="2">
        <v>40</v>
      </c>
      <c r="E5698" s="3">
        <v>40610.652083333334</v>
      </c>
      <c r="F5698" s="17">
        <v>1.65</v>
      </c>
      <c r="G5698" s="2">
        <v>13408</v>
      </c>
      <c r="H5698" s="2" t="s">
        <v>13</v>
      </c>
      <c r="I5698" s="17">
        <v>66</v>
      </c>
      <c r="J5698" s="4">
        <v>40603</v>
      </c>
      <c r="K5698" s="17">
        <f>IF(data[[#This Row],[UnitPrice]]&gt;=20, data[[#This Row],[Revenue]]*0.7,
   IF(data[[#This Row],[UnitPrice]]&gt;=10, data[[#This Row],[Revenue]]*0.6,
      data[[#This Row],[Revenue]]*0.5))</f>
        <v>33</v>
      </c>
      <c r="L5698" s="9">
        <f>data[[#This Row],[Revenue]]*0.75</f>
        <v>49.5</v>
      </c>
      <c r="M5698" s="26">
        <f>IF(data[[#This Row],[Cost]]&gt;0, (data[[#This Row],[Profit]]/data[[#This Row],[Cost]]), 0)</f>
        <v>1.5</v>
      </c>
      <c r="N5698" s="17">
        <f t="shared" ref="N5698:N5761" si="89">SUM(I5698:I13522)/COUNTA(_xlfn.UNIQUE(A5698:A13522))</f>
        <v>51.858117370891954</v>
      </c>
    </row>
    <row r="5699" spans="1:14" x14ac:dyDescent="0.35">
      <c r="A5699" s="2" t="s">
        <v>8866</v>
      </c>
      <c r="B5699" s="2" t="s">
        <v>1092</v>
      </c>
      <c r="C5699" s="14" t="s">
        <v>1093</v>
      </c>
      <c r="D5699" s="2">
        <v>10</v>
      </c>
      <c r="E5699" s="3">
        <v>40764.55972222222</v>
      </c>
      <c r="F5699" s="17">
        <v>1.65</v>
      </c>
      <c r="G5699" s="2">
        <v>14511</v>
      </c>
      <c r="H5699" s="2" t="s">
        <v>13</v>
      </c>
      <c r="I5699" s="17">
        <v>16.5</v>
      </c>
      <c r="J5699" s="4">
        <v>40756</v>
      </c>
      <c r="K5699" s="17">
        <f>IF(data[[#This Row],[UnitPrice]]&gt;=20, data[[#This Row],[Revenue]]*0.7,
   IF(data[[#This Row],[UnitPrice]]&gt;=10, data[[#This Row],[Revenue]]*0.6,
      data[[#This Row],[Revenue]]*0.5))</f>
        <v>8.25</v>
      </c>
      <c r="L5699" s="9">
        <f>data[[#This Row],[Revenue]]*0.75</f>
        <v>12.375</v>
      </c>
      <c r="M5699" s="26">
        <f>IF(data[[#This Row],[Cost]]&gt;0, (data[[#This Row],[Profit]]/data[[#This Row],[Cost]]), 0)</f>
        <v>1.5</v>
      </c>
      <c r="N5699" s="17">
        <f t="shared" si="89"/>
        <v>51.851474870831304</v>
      </c>
    </row>
    <row r="5700" spans="1:14" x14ac:dyDescent="0.35">
      <c r="A5700" s="2" t="s">
        <v>9689</v>
      </c>
      <c r="B5700" s="2" t="s">
        <v>1092</v>
      </c>
      <c r="C5700" s="14" t="s">
        <v>1093</v>
      </c>
      <c r="D5700" s="2">
        <v>90</v>
      </c>
      <c r="E5700" s="3">
        <v>40734.521527777775</v>
      </c>
      <c r="F5700" s="17">
        <v>1.65</v>
      </c>
      <c r="G5700" s="2">
        <v>15874</v>
      </c>
      <c r="H5700" s="2" t="s">
        <v>13</v>
      </c>
      <c r="I5700" s="17">
        <v>148.5</v>
      </c>
      <c r="J5700" s="4">
        <v>40725</v>
      </c>
      <c r="K5700" s="17">
        <f>IF(data[[#This Row],[UnitPrice]]&gt;=20, data[[#This Row],[Revenue]]*0.7,
   IF(data[[#This Row],[UnitPrice]]&gt;=10, data[[#This Row],[Revenue]]*0.6,
      data[[#This Row],[Revenue]]*0.5))</f>
        <v>74.25</v>
      </c>
      <c r="L5700" s="9">
        <f>data[[#This Row],[Revenue]]*0.75</f>
        <v>111.375</v>
      </c>
      <c r="M5700" s="26">
        <f>IF(data[[#This Row],[Cost]]&gt;0, (data[[#This Row],[Profit]]/data[[#This Row],[Cost]]), 0)</f>
        <v>1.5</v>
      </c>
      <c r="N5700" s="17">
        <f t="shared" si="89"/>
        <v>51.868087406014958</v>
      </c>
    </row>
    <row r="5701" spans="1:14" x14ac:dyDescent="0.35">
      <c r="A5701" s="2" t="s">
        <v>157</v>
      </c>
      <c r="B5701" s="2" t="s">
        <v>158</v>
      </c>
      <c r="C5701" s="14" t="s">
        <v>159</v>
      </c>
      <c r="D5701" s="2">
        <v>5</v>
      </c>
      <c r="E5701" s="3">
        <v>40190.521527777775</v>
      </c>
      <c r="F5701" s="17">
        <v>1.65</v>
      </c>
      <c r="G5701" s="2">
        <v>17897</v>
      </c>
      <c r="H5701" s="2" t="s">
        <v>13</v>
      </c>
      <c r="I5701" s="17">
        <v>8.25</v>
      </c>
      <c r="J5701" s="4">
        <v>40179</v>
      </c>
      <c r="K5701" s="17">
        <f>IF(data[[#This Row],[UnitPrice]]&gt;=20, data[[#This Row],[Revenue]]*0.7,
   IF(data[[#This Row],[UnitPrice]]&gt;=10, data[[#This Row],[Revenue]]*0.6,
      data[[#This Row],[Revenue]]*0.5))</f>
        <v>4.125</v>
      </c>
      <c r="L5701" s="9">
        <f>data[[#This Row],[Revenue]]*0.75</f>
        <v>6.1875</v>
      </c>
      <c r="M5701" s="26">
        <f>IF(data[[#This Row],[Cost]]&gt;0, (data[[#This Row],[Profit]]/data[[#This Row],[Cost]]), 0)</f>
        <v>1.5</v>
      </c>
      <c r="N5701" s="17">
        <f t="shared" si="89"/>
        <v>51.822656323460201</v>
      </c>
    </row>
    <row r="5702" spans="1:14" x14ac:dyDescent="0.35">
      <c r="A5702" s="2" t="s">
        <v>516</v>
      </c>
      <c r="B5702" s="2" t="s">
        <v>158</v>
      </c>
      <c r="C5702" s="14" t="s">
        <v>159</v>
      </c>
      <c r="D5702" s="2">
        <v>30</v>
      </c>
      <c r="E5702" s="3">
        <v>40221.568055555559</v>
      </c>
      <c r="F5702" s="17">
        <v>1.65</v>
      </c>
      <c r="G5702" s="2">
        <v>17235</v>
      </c>
      <c r="H5702" s="2" t="s">
        <v>13</v>
      </c>
      <c r="I5702" s="17">
        <v>49.5</v>
      </c>
      <c r="J5702" s="4">
        <v>40210</v>
      </c>
      <c r="K5702" s="17">
        <f>IF(data[[#This Row],[UnitPrice]]&gt;=20, data[[#This Row],[Revenue]]*0.7,
   IF(data[[#This Row],[UnitPrice]]&gt;=10, data[[#This Row],[Revenue]]*0.6,
      data[[#This Row],[Revenue]]*0.5))</f>
        <v>24.75</v>
      </c>
      <c r="L5702" s="9">
        <f>data[[#This Row],[Revenue]]*0.75</f>
        <v>37.125</v>
      </c>
      <c r="M5702" s="26">
        <f>IF(data[[#This Row],[Cost]]&gt;0, (data[[#This Row],[Profit]]/data[[#This Row],[Cost]]), 0)</f>
        <v>1.5</v>
      </c>
      <c r="N5702" s="17">
        <f t="shared" si="89"/>
        <v>51.843151458137278</v>
      </c>
    </row>
    <row r="5703" spans="1:14" x14ac:dyDescent="0.35">
      <c r="A5703" s="2" t="s">
        <v>976</v>
      </c>
      <c r="B5703" s="2" t="s">
        <v>158</v>
      </c>
      <c r="C5703" s="14" t="s">
        <v>159</v>
      </c>
      <c r="D5703" s="2">
        <v>10</v>
      </c>
      <c r="E5703" s="3">
        <v>40310.556250000001</v>
      </c>
      <c r="F5703" s="17">
        <v>1.65</v>
      </c>
      <c r="G5703" s="2">
        <v>17863</v>
      </c>
      <c r="H5703" s="2" t="s">
        <v>13</v>
      </c>
      <c r="I5703" s="17">
        <v>16.5</v>
      </c>
      <c r="J5703" s="4">
        <v>40299</v>
      </c>
      <c r="K5703" s="17">
        <f>IF(data[[#This Row],[UnitPrice]]&gt;=20, data[[#This Row],[Revenue]]*0.7,
   IF(data[[#This Row],[UnitPrice]]&gt;=10, data[[#This Row],[Revenue]]*0.6,
      data[[#This Row],[Revenue]]*0.5))</f>
        <v>8.25</v>
      </c>
      <c r="L5703" s="9">
        <f>data[[#This Row],[Revenue]]*0.75</f>
        <v>12.375</v>
      </c>
      <c r="M5703" s="26">
        <f>IF(data[[#This Row],[Cost]]&gt;0, (data[[#This Row],[Profit]]/data[[#This Row],[Cost]]), 0)</f>
        <v>1.5</v>
      </c>
      <c r="N5703" s="17">
        <f t="shared" si="89"/>
        <v>51.84425411764699</v>
      </c>
    </row>
    <row r="5704" spans="1:14" x14ac:dyDescent="0.35">
      <c r="A5704" s="2" t="s">
        <v>10407</v>
      </c>
      <c r="B5704" s="2" t="s">
        <v>158</v>
      </c>
      <c r="C5704" s="14" t="s">
        <v>159</v>
      </c>
      <c r="D5704" s="2">
        <v>10</v>
      </c>
      <c r="E5704" s="3">
        <v>40644.377083333333</v>
      </c>
      <c r="F5704" s="17">
        <v>1.65</v>
      </c>
      <c r="G5704" s="2">
        <v>13013</v>
      </c>
      <c r="H5704" s="2" t="s">
        <v>13</v>
      </c>
      <c r="I5704" s="17">
        <v>16.5</v>
      </c>
      <c r="J5704" s="4">
        <v>40634</v>
      </c>
      <c r="K5704" s="17">
        <f>IF(data[[#This Row],[UnitPrice]]&gt;=20, data[[#This Row],[Revenue]]*0.7,
   IF(data[[#This Row],[UnitPrice]]&gt;=10, data[[#This Row],[Revenue]]*0.6,
      data[[#This Row],[Revenue]]*0.5))</f>
        <v>8.25</v>
      </c>
      <c r="L5704" s="9">
        <f>data[[#This Row],[Revenue]]*0.75</f>
        <v>12.375</v>
      </c>
      <c r="M5704" s="26">
        <f>IF(data[[#This Row],[Cost]]&gt;0, (data[[#This Row],[Profit]]/data[[#This Row],[Cost]]), 0)</f>
        <v>1.5</v>
      </c>
      <c r="N5704" s="17">
        <f t="shared" si="89"/>
        <v>51.860894538606338</v>
      </c>
    </row>
    <row r="5705" spans="1:14" x14ac:dyDescent="0.35">
      <c r="A5705" s="2" t="s">
        <v>612</v>
      </c>
      <c r="B5705" s="2" t="s">
        <v>613</v>
      </c>
      <c r="C5705" s="14" t="s">
        <v>614</v>
      </c>
      <c r="D5705" s="2">
        <v>10</v>
      </c>
      <c r="E5705" s="3">
        <v>40221.686805555553</v>
      </c>
      <c r="F5705" s="17">
        <v>1.65</v>
      </c>
      <c r="G5705" s="2">
        <v>17412</v>
      </c>
      <c r="H5705" s="2" t="s">
        <v>13</v>
      </c>
      <c r="I5705" s="17">
        <v>16.5</v>
      </c>
      <c r="J5705" s="4">
        <v>40210</v>
      </c>
      <c r="K5705" s="17">
        <f>IF(data[[#This Row],[UnitPrice]]&gt;=20, data[[#This Row],[Revenue]]*0.7,
   IF(data[[#This Row],[UnitPrice]]&gt;=10, data[[#This Row],[Revenue]]*0.6,
      data[[#This Row],[Revenue]]*0.5))</f>
        <v>8.25</v>
      </c>
      <c r="L5705" s="9">
        <f>data[[#This Row],[Revenue]]*0.75</f>
        <v>12.375</v>
      </c>
      <c r="M5705" s="26">
        <f>IF(data[[#This Row],[Cost]]&gt;0, (data[[#This Row],[Profit]]/data[[#This Row],[Cost]]), 0)</f>
        <v>1.5</v>
      </c>
      <c r="N5705" s="17">
        <f t="shared" si="89"/>
        <v>51.877550635892533</v>
      </c>
    </row>
    <row r="5706" spans="1:14" hidden="1" x14ac:dyDescent="0.35">
      <c r="A5706" s="2" t="s">
        <v>9429</v>
      </c>
      <c r="B5706" s="2" t="s">
        <v>2103</v>
      </c>
      <c r="C5706" s="2" t="s">
        <v>2104</v>
      </c>
      <c r="D5706" s="2">
        <v>1</v>
      </c>
      <c r="E5706" s="3">
        <v>40643.736111111109</v>
      </c>
      <c r="F5706" s="2">
        <v>1.65</v>
      </c>
      <c r="G5706" s="2">
        <v>0</v>
      </c>
      <c r="H5706" s="2" t="s">
        <v>13</v>
      </c>
      <c r="I5706" s="2">
        <v>1.65</v>
      </c>
      <c r="J5706" s="4">
        <v>40634</v>
      </c>
      <c r="K5706" s="17">
        <f>IF(data[[#This Row],[UnitPrice]]&gt;=20, data[[#This Row],[Revenue]]*0.7,
   IF(data[[#This Row],[UnitPrice]]&gt;=10, data[[#This Row],[Revenue]]*0.6,
      data[[#This Row],[Revenue]]*0.5))</f>
        <v>0.82499999999999996</v>
      </c>
      <c r="L5706" s="9">
        <f>data[[#This Row],[Revenue]]*0.75</f>
        <v>1.2374999999999998</v>
      </c>
      <c r="M5706" s="26">
        <f>IF(data[[#This Row],[Cost]]&gt;0, (data[[#This Row],[Profit]]/data[[#This Row],[Cost]]), 0)</f>
        <v>1.4999999999999998</v>
      </c>
      <c r="N5706" s="17">
        <f t="shared" si="89"/>
        <v>51.894222431668169</v>
      </c>
    </row>
    <row r="5707" spans="1:14" hidden="1" x14ac:dyDescent="0.35">
      <c r="A5707" s="2" t="s">
        <v>6267</v>
      </c>
      <c r="B5707" s="2" t="s">
        <v>2103</v>
      </c>
      <c r="C5707" s="14" t="s">
        <v>2104</v>
      </c>
      <c r="D5707" s="2">
        <v>5</v>
      </c>
      <c r="E5707" s="3">
        <v>40882.674305555556</v>
      </c>
      <c r="F5707" s="17">
        <v>1.65</v>
      </c>
      <c r="G5707" s="2">
        <v>17764</v>
      </c>
      <c r="H5707" s="2" t="s">
        <v>13</v>
      </c>
      <c r="I5707" s="17">
        <v>8.25</v>
      </c>
      <c r="J5707" s="4">
        <v>40878</v>
      </c>
      <c r="K5707" s="17">
        <f>IF(data[[#This Row],[UnitPrice]]&gt;=20, data[[#This Row],[Revenue]]*0.7,
   IF(data[[#This Row],[UnitPrice]]&gt;=10, data[[#This Row],[Revenue]]*0.6,
      data[[#This Row],[Revenue]]*0.5))</f>
        <v>4.125</v>
      </c>
      <c r="L5707" s="9">
        <f>data[[#This Row],[Revenue]]*0.75</f>
        <v>6.1875</v>
      </c>
      <c r="M5707" s="26">
        <f>IF(data[[#This Row],[Cost]]&gt;0, (data[[#This Row],[Profit]]/data[[#This Row],[Cost]]), 0)</f>
        <v>1.5</v>
      </c>
      <c r="N5707" s="17">
        <f t="shared" si="89"/>
        <v>51.917911362564759</v>
      </c>
    </row>
    <row r="5708" spans="1:14" hidden="1" x14ac:dyDescent="0.35">
      <c r="A5708" s="2" t="s">
        <v>6719</v>
      </c>
      <c r="B5708" s="2" t="s">
        <v>2103</v>
      </c>
      <c r="C5708" s="2" t="s">
        <v>2104</v>
      </c>
      <c r="D5708" s="2">
        <v>5</v>
      </c>
      <c r="E5708" s="3">
        <v>40730.681250000001</v>
      </c>
      <c r="F5708" s="2">
        <v>1.65</v>
      </c>
      <c r="G5708" s="2">
        <v>17854</v>
      </c>
      <c r="H5708" s="2" t="s">
        <v>13</v>
      </c>
      <c r="I5708" s="2">
        <v>8.25</v>
      </c>
      <c r="J5708" s="4">
        <v>40725</v>
      </c>
      <c r="K5708" s="17">
        <f>IF(data[[#This Row],[UnitPrice]]&gt;=20, data[[#This Row],[Revenue]]*0.7,
   IF(data[[#This Row],[UnitPrice]]&gt;=10, data[[#This Row],[Revenue]]*0.6,
      data[[#This Row],[Revenue]]*0.5))</f>
        <v>4.125</v>
      </c>
      <c r="L5708" s="9">
        <f>data[[#This Row],[Revenue]]*0.75</f>
        <v>6.1875</v>
      </c>
      <c r="M5708" s="26">
        <f>IF(data[[#This Row],[Cost]]&gt;0, (data[[#This Row],[Profit]]/data[[#This Row],[Cost]]), 0)</f>
        <v>1.5</v>
      </c>
      <c r="N5708" s="17">
        <f t="shared" si="89"/>
        <v>51.938509433962196</v>
      </c>
    </row>
    <row r="5709" spans="1:14" x14ac:dyDescent="0.35">
      <c r="A5709" s="2" t="s">
        <v>2445</v>
      </c>
      <c r="B5709" s="2" t="s">
        <v>2446</v>
      </c>
      <c r="C5709" s="2" t="s">
        <v>2447</v>
      </c>
      <c r="D5709" s="2">
        <v>1</v>
      </c>
      <c r="E5709" s="3">
        <v>40634.481944444444</v>
      </c>
      <c r="F5709" s="2">
        <v>1.45</v>
      </c>
      <c r="G5709" s="2">
        <v>14606</v>
      </c>
      <c r="H5709" s="2" t="s">
        <v>13</v>
      </c>
      <c r="I5709" s="2">
        <v>1.45</v>
      </c>
      <c r="J5709" s="4">
        <v>40634</v>
      </c>
      <c r="K5709" s="17">
        <f>IF(data[[#This Row],[UnitPrice]]&gt;=20, data[[#This Row],[Revenue]]*0.7,
   IF(data[[#This Row],[UnitPrice]]&gt;=10, data[[#This Row],[Revenue]]*0.6,
      data[[#This Row],[Revenue]]*0.5))</f>
        <v>0.72499999999999998</v>
      </c>
      <c r="L5709" s="9">
        <f>data[[#This Row],[Revenue]]*0.75</f>
        <v>1.0874999999999999</v>
      </c>
      <c r="M5709" s="26">
        <f>IF(data[[#This Row],[Cost]]&gt;0, (data[[#This Row],[Profit]]/data[[#This Row],[Cost]]), 0)</f>
        <v>1.5</v>
      </c>
      <c r="N5709" s="17">
        <f t="shared" si="89"/>
        <v>51.959126946672889</v>
      </c>
    </row>
    <row r="5710" spans="1:14" x14ac:dyDescent="0.35">
      <c r="A5710" s="2" t="s">
        <v>2805</v>
      </c>
      <c r="B5710" s="2" t="s">
        <v>2446</v>
      </c>
      <c r="C5710" s="2" t="s">
        <v>2447</v>
      </c>
      <c r="D5710" s="2">
        <v>2</v>
      </c>
      <c r="E5710" s="3">
        <v>40787.570138888892</v>
      </c>
      <c r="F5710" s="2">
        <v>1.45</v>
      </c>
      <c r="G5710" s="2">
        <v>14606</v>
      </c>
      <c r="H5710" s="2" t="s">
        <v>13</v>
      </c>
      <c r="I5710" s="2">
        <v>2.9</v>
      </c>
      <c r="J5710" s="4">
        <v>40787</v>
      </c>
      <c r="K5710" s="17">
        <f>IF(data[[#This Row],[UnitPrice]]&gt;=20, data[[#This Row],[Revenue]]*0.7,
   IF(data[[#This Row],[UnitPrice]]&gt;=10, data[[#This Row],[Revenue]]*0.6,
      data[[#This Row],[Revenue]]*0.5))</f>
        <v>1.45</v>
      </c>
      <c r="L5710" s="9">
        <f>data[[#This Row],[Revenue]]*0.75</f>
        <v>2.1749999999999998</v>
      </c>
      <c r="M5710" s="26">
        <f>IF(data[[#This Row],[Cost]]&gt;0, (data[[#This Row],[Profit]]/data[[#This Row],[Cost]]), 0)</f>
        <v>1.5</v>
      </c>
      <c r="N5710" s="17">
        <f t="shared" si="89"/>
        <v>51.982974504249228</v>
      </c>
    </row>
    <row r="5711" spans="1:14" x14ac:dyDescent="0.35">
      <c r="A5711" s="2" t="s">
        <v>5960</v>
      </c>
      <c r="B5711" s="2" t="s">
        <v>2446</v>
      </c>
      <c r="C5711" s="14" t="s">
        <v>2447</v>
      </c>
      <c r="D5711" s="2">
        <v>36</v>
      </c>
      <c r="E5711" s="3">
        <v>40791.63958333333</v>
      </c>
      <c r="F5711" s="17">
        <v>0.39</v>
      </c>
      <c r="G5711" s="2">
        <v>13458</v>
      </c>
      <c r="H5711" s="2" t="s">
        <v>13</v>
      </c>
      <c r="I5711" s="17">
        <v>14.04</v>
      </c>
      <c r="J5711" s="4">
        <v>40787</v>
      </c>
      <c r="K5711" s="17">
        <f>IF(data[[#This Row],[UnitPrice]]&gt;=20, data[[#This Row],[Revenue]]*0.7,
   IF(data[[#This Row],[UnitPrice]]&gt;=10, data[[#This Row],[Revenue]]*0.6,
      data[[#This Row],[Revenue]]*0.5))</f>
        <v>7.02</v>
      </c>
      <c r="L5711" s="9">
        <f>data[[#This Row],[Revenue]]*0.75</f>
        <v>10.53</v>
      </c>
      <c r="M5711" s="26">
        <f>IF(data[[#This Row],[Cost]]&gt;0, (data[[#This Row],[Profit]]/data[[#This Row],[Cost]]), 0)</f>
        <v>1.5</v>
      </c>
      <c r="N5711" s="17">
        <f t="shared" si="89"/>
        <v>52.006159659896007</v>
      </c>
    </row>
    <row r="5712" spans="1:14" x14ac:dyDescent="0.35">
      <c r="A5712" s="2" t="s">
        <v>10660</v>
      </c>
      <c r="B5712" s="2" t="s">
        <v>8816</v>
      </c>
      <c r="C5712" s="14" t="s">
        <v>8817</v>
      </c>
      <c r="D5712" s="2">
        <v>6</v>
      </c>
      <c r="E5712" s="3">
        <v>40735.602777777778</v>
      </c>
      <c r="F5712" s="17">
        <v>0.65</v>
      </c>
      <c r="G5712" s="2">
        <v>14606</v>
      </c>
      <c r="H5712" s="2" t="s">
        <v>13</v>
      </c>
      <c r="I5712" s="17">
        <v>3.9</v>
      </c>
      <c r="J5712" s="4">
        <v>40725</v>
      </c>
      <c r="K5712" s="17">
        <f>IF(data[[#This Row],[UnitPrice]]&gt;=20, data[[#This Row],[Revenue]]*0.7,
   IF(data[[#This Row],[UnitPrice]]&gt;=10, data[[#This Row],[Revenue]]*0.6,
      data[[#This Row],[Revenue]]*0.5))</f>
        <v>1.95</v>
      </c>
      <c r="L5712" s="9">
        <f>data[[#This Row],[Revenue]]*0.75</f>
        <v>2.9249999999999998</v>
      </c>
      <c r="M5712" s="26">
        <f>IF(data[[#This Row],[Cost]]&gt;0, (data[[#This Row],[Profit]]/data[[#This Row],[Cost]]), 0)</f>
        <v>1.5</v>
      </c>
      <c r="N5712" s="17">
        <f t="shared" si="89"/>
        <v>52.024102079395014</v>
      </c>
    </row>
    <row r="5713" spans="1:14" x14ac:dyDescent="0.35">
      <c r="A5713" s="2" t="s">
        <v>6188</v>
      </c>
      <c r="B5713" s="2" t="s">
        <v>6189</v>
      </c>
      <c r="C5713" s="14" t="s">
        <v>6190</v>
      </c>
      <c r="D5713" s="2">
        <v>12</v>
      </c>
      <c r="E5713" s="3">
        <v>40882.36041666667</v>
      </c>
      <c r="F5713" s="17">
        <v>0.42</v>
      </c>
      <c r="G5713" s="2">
        <v>15513</v>
      </c>
      <c r="H5713" s="2" t="s">
        <v>13</v>
      </c>
      <c r="I5713" s="17">
        <v>5.04</v>
      </c>
      <c r="J5713" s="4">
        <v>40878</v>
      </c>
      <c r="K5713" s="17">
        <f>IF(data[[#This Row],[UnitPrice]]&gt;=20, data[[#This Row],[Revenue]]*0.7,
   IF(data[[#This Row],[UnitPrice]]&gt;=10, data[[#This Row],[Revenue]]*0.6,
      data[[#This Row],[Revenue]]*0.5))</f>
        <v>2.52</v>
      </c>
      <c r="L5713" s="9">
        <f>data[[#This Row],[Revenue]]*0.75</f>
        <v>3.7800000000000002</v>
      </c>
      <c r="M5713" s="26">
        <f>IF(data[[#This Row],[Cost]]&gt;0, (data[[#This Row],[Profit]]/data[[#This Row],[Cost]]), 0)</f>
        <v>1.5</v>
      </c>
      <c r="N5713" s="17">
        <f t="shared" si="89"/>
        <v>52.046855791962109</v>
      </c>
    </row>
    <row r="5714" spans="1:14" x14ac:dyDescent="0.35">
      <c r="A5714" s="2" t="s">
        <v>6982</v>
      </c>
      <c r="B5714" s="2" t="s">
        <v>6189</v>
      </c>
      <c r="C5714" s="14" t="s">
        <v>6190</v>
      </c>
      <c r="D5714" s="2">
        <v>12</v>
      </c>
      <c r="E5714" s="3">
        <v>40883.453472222223</v>
      </c>
      <c r="F5714" s="17">
        <v>0.42</v>
      </c>
      <c r="G5714" s="2">
        <v>18281</v>
      </c>
      <c r="H5714" s="2" t="s">
        <v>13</v>
      </c>
      <c r="I5714" s="17">
        <v>5.04</v>
      </c>
      <c r="J5714" s="4">
        <v>40878</v>
      </c>
      <c r="K5714" s="17">
        <f>IF(data[[#This Row],[UnitPrice]]&gt;=20, data[[#This Row],[Revenue]]*0.7,
   IF(data[[#This Row],[UnitPrice]]&gt;=10, data[[#This Row],[Revenue]]*0.6,
      data[[#This Row],[Revenue]]*0.5))</f>
        <v>2.52</v>
      </c>
      <c r="L5714" s="9">
        <f>data[[#This Row],[Revenue]]*0.75</f>
        <v>3.7800000000000002</v>
      </c>
      <c r="M5714" s="26">
        <f>IF(data[[#This Row],[Cost]]&gt;0, (data[[#This Row],[Profit]]/data[[#This Row],[Cost]]), 0)</f>
        <v>1.5</v>
      </c>
      <c r="N5714" s="17">
        <f t="shared" si="89"/>
        <v>52.069091769157922</v>
      </c>
    </row>
    <row r="5715" spans="1:14" x14ac:dyDescent="0.35">
      <c r="A5715" s="2" t="s">
        <v>11765</v>
      </c>
      <c r="B5715" s="2" t="s">
        <v>6189</v>
      </c>
      <c r="C5715" s="14" t="s">
        <v>6190</v>
      </c>
      <c r="D5715" s="2">
        <v>24</v>
      </c>
      <c r="E5715" s="3">
        <v>40736.573611111111</v>
      </c>
      <c r="F5715" s="17">
        <v>0.42</v>
      </c>
      <c r="G5715" s="2">
        <v>14085</v>
      </c>
      <c r="H5715" s="2" t="s">
        <v>13</v>
      </c>
      <c r="I5715" s="17">
        <v>10.08</v>
      </c>
      <c r="J5715" s="4">
        <v>40725</v>
      </c>
      <c r="K5715" s="17">
        <f>IF(data[[#This Row],[UnitPrice]]&gt;=20, data[[#This Row],[Revenue]]*0.7,
   IF(data[[#This Row],[UnitPrice]]&gt;=10, data[[#This Row],[Revenue]]*0.6,
      data[[#This Row],[Revenue]]*0.5))</f>
        <v>5.04</v>
      </c>
      <c r="L5715" s="9">
        <f>data[[#This Row],[Revenue]]*0.75</f>
        <v>7.5600000000000005</v>
      </c>
      <c r="M5715" s="26">
        <f>IF(data[[#This Row],[Cost]]&gt;0, (data[[#This Row],[Profit]]/data[[#This Row],[Cost]]), 0)</f>
        <v>1.5</v>
      </c>
      <c r="N5715" s="17">
        <f t="shared" si="89"/>
        <v>52.09134879318497</v>
      </c>
    </row>
    <row r="5716" spans="1:14" hidden="1" x14ac:dyDescent="0.35">
      <c r="A5716" s="2" t="s">
        <v>813</v>
      </c>
      <c r="B5716" s="2" t="s">
        <v>814</v>
      </c>
      <c r="C5716" s="14" t="s">
        <v>815</v>
      </c>
      <c r="D5716" s="2">
        <v>4</v>
      </c>
      <c r="E5716" s="3">
        <v>40249.636111111111</v>
      </c>
      <c r="F5716" s="17">
        <v>0.85</v>
      </c>
      <c r="G5716" s="2">
        <v>0</v>
      </c>
      <c r="H5716" s="2" t="s">
        <v>13</v>
      </c>
      <c r="I5716" s="17">
        <v>3.4</v>
      </c>
      <c r="J5716" s="4">
        <v>40238</v>
      </c>
      <c r="K5716" s="17">
        <f>IF(data[[#This Row],[UnitPrice]]&gt;=20, data[[#This Row],[Revenue]]*0.7,
   IF(data[[#This Row],[UnitPrice]]&gt;=10, data[[#This Row],[Revenue]]*0.6,
      data[[#This Row],[Revenue]]*0.5))</f>
        <v>1.7</v>
      </c>
      <c r="L5716" s="9">
        <f>data[[#This Row],[Revenue]]*0.75</f>
        <v>2.5499999999999998</v>
      </c>
      <c r="M5716" s="26">
        <f>IF(data[[#This Row],[Cost]]&gt;0, (data[[#This Row],[Profit]]/data[[#This Row],[Cost]]), 0)</f>
        <v>1.5</v>
      </c>
      <c r="N5716" s="17">
        <f t="shared" si="89"/>
        <v>52.111240530302965</v>
      </c>
    </row>
    <row r="5717" spans="1:14" x14ac:dyDescent="0.35">
      <c r="A5717" s="2" t="s">
        <v>10711</v>
      </c>
      <c r="B5717" s="2" t="s">
        <v>814</v>
      </c>
      <c r="C5717" s="14" t="s">
        <v>815</v>
      </c>
      <c r="D5717" s="2">
        <v>12</v>
      </c>
      <c r="E5717" s="3">
        <v>40766.429861111108</v>
      </c>
      <c r="F5717" s="17">
        <v>0.85</v>
      </c>
      <c r="G5717" s="2">
        <v>12971</v>
      </c>
      <c r="H5717" s="2" t="s">
        <v>13</v>
      </c>
      <c r="I5717" s="17">
        <v>10.199999999999999</v>
      </c>
      <c r="J5717" s="4">
        <v>40756</v>
      </c>
      <c r="K5717" s="17">
        <f>IF(data[[#This Row],[UnitPrice]]&gt;=20, data[[#This Row],[Revenue]]*0.7,
   IF(data[[#This Row],[UnitPrice]]&gt;=10, data[[#This Row],[Revenue]]*0.6,
      data[[#This Row],[Revenue]]*0.5))</f>
        <v>5.0999999999999996</v>
      </c>
      <c r="L5717" s="9">
        <f>data[[#This Row],[Revenue]]*0.75</f>
        <v>7.6499999999999995</v>
      </c>
      <c r="M5717" s="26">
        <f>IF(data[[#This Row],[Cost]]&gt;0, (data[[#This Row],[Profit]]/data[[#This Row],[Cost]]), 0)</f>
        <v>1.5</v>
      </c>
      <c r="N5717" s="17">
        <f t="shared" si="89"/>
        <v>52.134315490288891</v>
      </c>
    </row>
    <row r="5718" spans="1:14" x14ac:dyDescent="0.35">
      <c r="A5718" s="2" t="s">
        <v>943</v>
      </c>
      <c r="B5718" s="2" t="s">
        <v>944</v>
      </c>
      <c r="C5718" s="14" t="s">
        <v>945</v>
      </c>
      <c r="D5718" s="2">
        <v>6</v>
      </c>
      <c r="E5718" s="3">
        <v>40310.530555555553</v>
      </c>
      <c r="F5718" s="17">
        <v>0.85</v>
      </c>
      <c r="G5718" s="2">
        <v>17211</v>
      </c>
      <c r="H5718" s="2" t="s">
        <v>13</v>
      </c>
      <c r="I5718" s="17">
        <v>5.0999999999999996</v>
      </c>
      <c r="J5718" s="4">
        <v>40299</v>
      </c>
      <c r="K5718" s="17">
        <f>IF(data[[#This Row],[UnitPrice]]&gt;=20, data[[#This Row],[Revenue]]*0.7,
   IF(data[[#This Row],[UnitPrice]]&gt;=10, data[[#This Row],[Revenue]]*0.6,
      data[[#This Row],[Revenue]]*0.5))</f>
        <v>2.5499999999999998</v>
      </c>
      <c r="L5718" s="9">
        <f>data[[#This Row],[Revenue]]*0.75</f>
        <v>3.8249999999999997</v>
      </c>
      <c r="M5718" s="26">
        <f>IF(data[[#This Row],[Cost]]&gt;0, (data[[#This Row],[Profit]]/data[[#This Row],[Cost]]), 0)</f>
        <v>1.5</v>
      </c>
      <c r="N5718" s="17">
        <f t="shared" si="89"/>
        <v>52.154189573459647</v>
      </c>
    </row>
    <row r="5719" spans="1:14" x14ac:dyDescent="0.35">
      <c r="A5719" s="2" t="s">
        <v>1792</v>
      </c>
      <c r="B5719" s="2" t="s">
        <v>944</v>
      </c>
      <c r="C5719" s="14" t="s">
        <v>945</v>
      </c>
      <c r="D5719" s="2">
        <v>12</v>
      </c>
      <c r="E5719" s="3">
        <v>40433.640972222223</v>
      </c>
      <c r="F5719" s="17">
        <v>0.85</v>
      </c>
      <c r="G5719" s="2">
        <v>17456</v>
      </c>
      <c r="H5719" s="2" t="s">
        <v>13</v>
      </c>
      <c r="I5719" s="17">
        <v>10.199999999999999</v>
      </c>
      <c r="J5719" s="4">
        <v>40422</v>
      </c>
      <c r="K5719" s="17">
        <f>IF(data[[#This Row],[UnitPrice]]&gt;=20, data[[#This Row],[Revenue]]*0.7,
   IF(data[[#This Row],[UnitPrice]]&gt;=10, data[[#This Row],[Revenue]]*0.6,
      data[[#This Row],[Revenue]]*0.5))</f>
        <v>5.0999999999999996</v>
      </c>
      <c r="L5719" s="9">
        <f>data[[#This Row],[Revenue]]*0.75</f>
        <v>7.6499999999999995</v>
      </c>
      <c r="M5719" s="26">
        <f>IF(data[[#This Row],[Cost]]&gt;0, (data[[#This Row],[Profit]]/data[[#This Row],[Cost]]), 0)</f>
        <v>1.5</v>
      </c>
      <c r="N5719" s="17">
        <f t="shared" si="89"/>
        <v>52.17650071123748</v>
      </c>
    </row>
    <row r="5720" spans="1:14" x14ac:dyDescent="0.35">
      <c r="A5720" s="2" t="s">
        <v>10613</v>
      </c>
      <c r="B5720" s="2" t="s">
        <v>944</v>
      </c>
      <c r="C5720" s="14" t="s">
        <v>945</v>
      </c>
      <c r="D5720" s="2">
        <v>12</v>
      </c>
      <c r="E5720" s="3">
        <v>40735.39166666667</v>
      </c>
      <c r="F5720" s="17">
        <v>0.85</v>
      </c>
      <c r="G5720" s="2">
        <v>17430</v>
      </c>
      <c r="H5720" s="2" t="s">
        <v>13</v>
      </c>
      <c r="I5720" s="17">
        <v>10.199999999999999</v>
      </c>
      <c r="J5720" s="4">
        <v>40725</v>
      </c>
      <c r="K5720" s="17">
        <f>IF(data[[#This Row],[UnitPrice]]&gt;=20, data[[#This Row],[Revenue]]*0.7,
   IF(data[[#This Row],[UnitPrice]]&gt;=10, data[[#This Row],[Revenue]]*0.6,
      data[[#This Row],[Revenue]]*0.5))</f>
        <v>5.0999999999999996</v>
      </c>
      <c r="L5720" s="9">
        <f>data[[#This Row],[Revenue]]*0.75</f>
        <v>7.6499999999999995</v>
      </c>
      <c r="M5720" s="26">
        <f>IF(data[[#This Row],[Cost]]&gt;0, (data[[#This Row],[Profit]]/data[[#This Row],[Cost]]), 0)</f>
        <v>1.5</v>
      </c>
      <c r="N5720" s="17">
        <f t="shared" si="89"/>
        <v>52.196413662239024</v>
      </c>
    </row>
    <row r="5721" spans="1:14" x14ac:dyDescent="0.35">
      <c r="A5721" s="2" t="s">
        <v>10838</v>
      </c>
      <c r="B5721" s="2" t="s">
        <v>944</v>
      </c>
      <c r="C5721" s="14" t="s">
        <v>945</v>
      </c>
      <c r="D5721" s="2">
        <v>12</v>
      </c>
      <c r="E5721" s="3">
        <v>40797.438194444447</v>
      </c>
      <c r="F5721" s="17">
        <v>0.85</v>
      </c>
      <c r="G5721" s="2">
        <v>14214</v>
      </c>
      <c r="H5721" s="2" t="s">
        <v>13</v>
      </c>
      <c r="I5721" s="17">
        <v>10.199999999999999</v>
      </c>
      <c r="J5721" s="4">
        <v>40787</v>
      </c>
      <c r="K5721" s="17">
        <f>IF(data[[#This Row],[UnitPrice]]&gt;=20, data[[#This Row],[Revenue]]*0.7,
   IF(data[[#This Row],[UnitPrice]]&gt;=10, data[[#This Row],[Revenue]]*0.6,
      data[[#This Row],[Revenue]]*0.5))</f>
        <v>5.0999999999999996</v>
      </c>
      <c r="L5721" s="9">
        <f>data[[#This Row],[Revenue]]*0.75</f>
        <v>7.6499999999999995</v>
      </c>
      <c r="M5721" s="26">
        <f>IF(data[[#This Row],[Cost]]&gt;0, (data[[#This Row],[Profit]]/data[[#This Row],[Cost]]), 0)</f>
        <v>1.5</v>
      </c>
      <c r="N5721" s="17">
        <f t="shared" si="89"/>
        <v>52.216345514950092</v>
      </c>
    </row>
    <row r="5722" spans="1:14" x14ac:dyDescent="0.35">
      <c r="A5722" s="2" t="s">
        <v>11122</v>
      </c>
      <c r="B5722" s="2" t="s">
        <v>944</v>
      </c>
      <c r="C5722" s="14" t="s">
        <v>945</v>
      </c>
      <c r="D5722" s="2">
        <v>4</v>
      </c>
      <c r="E5722" s="3">
        <v>40858.630555555559</v>
      </c>
      <c r="F5722" s="17">
        <v>0.85</v>
      </c>
      <c r="G5722" s="2">
        <v>16368</v>
      </c>
      <c r="H5722" s="2" t="s">
        <v>13</v>
      </c>
      <c r="I5722" s="17">
        <v>3.4</v>
      </c>
      <c r="J5722" s="4">
        <v>40848</v>
      </c>
      <c r="K5722" s="17">
        <f>IF(data[[#This Row],[UnitPrice]]&gt;=20, data[[#This Row],[Revenue]]*0.7,
   IF(data[[#This Row],[UnitPrice]]&gt;=10, data[[#This Row],[Revenue]]*0.6,
      data[[#This Row],[Revenue]]*0.5))</f>
        <v>1.7</v>
      </c>
      <c r="L5722" s="9">
        <f>data[[#This Row],[Revenue]]*0.75</f>
        <v>2.5499999999999998</v>
      </c>
      <c r="M5722" s="26">
        <f>IF(data[[#This Row],[Cost]]&gt;0, (data[[#This Row],[Profit]]/data[[#This Row],[Cost]]), 0)</f>
        <v>1.5</v>
      </c>
      <c r="N5722" s="17">
        <f t="shared" si="89"/>
        <v>52.236296296296224</v>
      </c>
    </row>
    <row r="5723" spans="1:14" x14ac:dyDescent="0.35">
      <c r="A5723" s="2" t="s">
        <v>8839</v>
      </c>
      <c r="B5723" s="2" t="s">
        <v>8840</v>
      </c>
      <c r="C5723" s="14" t="s">
        <v>8841</v>
      </c>
      <c r="D5723" s="2">
        <v>1</v>
      </c>
      <c r="E5723" s="3">
        <v>40764.511111111111</v>
      </c>
      <c r="F5723" s="17">
        <v>1.25</v>
      </c>
      <c r="G5723" s="2">
        <v>17004</v>
      </c>
      <c r="H5723" s="2" t="s">
        <v>13</v>
      </c>
      <c r="I5723" s="17">
        <v>1.25</v>
      </c>
      <c r="J5723" s="4">
        <v>40756</v>
      </c>
      <c r="K5723" s="17">
        <f>IF(data[[#This Row],[UnitPrice]]&gt;=20, data[[#This Row],[Revenue]]*0.7,
   IF(data[[#This Row],[UnitPrice]]&gt;=10, data[[#This Row],[Revenue]]*0.6,
      data[[#This Row],[Revenue]]*0.5))</f>
        <v>0.625</v>
      </c>
      <c r="L5723" s="9">
        <f>data[[#This Row],[Revenue]]*0.75</f>
        <v>0.9375</v>
      </c>
      <c r="M5723" s="26">
        <f>IF(data[[#This Row],[Cost]]&gt;0, (data[[#This Row],[Profit]]/data[[#This Row],[Cost]]), 0)</f>
        <v>1.5</v>
      </c>
      <c r="N5723" s="17">
        <f t="shared" si="89"/>
        <v>52.259496437054558</v>
      </c>
    </row>
    <row r="5724" spans="1:14" x14ac:dyDescent="0.35">
      <c r="A5724" s="2" t="s">
        <v>9461</v>
      </c>
      <c r="B5724" s="2" t="s">
        <v>8840</v>
      </c>
      <c r="C5724" s="14" t="s">
        <v>8841</v>
      </c>
      <c r="D5724" s="2">
        <v>12</v>
      </c>
      <c r="E5724" s="3">
        <v>40673.509722222225</v>
      </c>
      <c r="F5724" s="17">
        <v>1.25</v>
      </c>
      <c r="G5724" s="2">
        <v>15757</v>
      </c>
      <c r="H5724" s="2" t="s">
        <v>13</v>
      </c>
      <c r="I5724" s="17">
        <v>15</v>
      </c>
      <c r="J5724" s="4">
        <v>40664</v>
      </c>
      <c r="K5724" s="17">
        <f>IF(data[[#This Row],[UnitPrice]]&gt;=20, data[[#This Row],[Revenue]]*0.7,
   IF(data[[#This Row],[UnitPrice]]&gt;=10, data[[#This Row],[Revenue]]*0.6,
      data[[#This Row],[Revenue]]*0.5))</f>
        <v>7.5</v>
      </c>
      <c r="L5724" s="9">
        <f>data[[#This Row],[Revenue]]*0.75</f>
        <v>11.25</v>
      </c>
      <c r="M5724" s="26">
        <f>IF(data[[#This Row],[Cost]]&gt;0, (data[[#This Row],[Profit]]/data[[#This Row],[Cost]]), 0)</f>
        <v>1.5</v>
      </c>
      <c r="N5724" s="17">
        <f t="shared" si="89"/>
        <v>52.283740494296502</v>
      </c>
    </row>
    <row r="5725" spans="1:14" x14ac:dyDescent="0.35">
      <c r="A5725" s="2" t="s">
        <v>9846</v>
      </c>
      <c r="B5725" s="2" t="s">
        <v>8840</v>
      </c>
      <c r="C5725" s="14" t="s">
        <v>8841</v>
      </c>
      <c r="D5725" s="2">
        <v>2</v>
      </c>
      <c r="E5725" s="3">
        <v>40826.584722222222</v>
      </c>
      <c r="F5725" s="17">
        <v>1.25</v>
      </c>
      <c r="G5725" s="2">
        <v>15553</v>
      </c>
      <c r="H5725" s="2" t="s">
        <v>13</v>
      </c>
      <c r="I5725" s="17">
        <v>2.5</v>
      </c>
      <c r="J5725" s="4">
        <v>40817</v>
      </c>
      <c r="K5725" s="17">
        <f>IF(data[[#This Row],[UnitPrice]]&gt;=20, data[[#This Row],[Revenue]]*0.7,
   IF(data[[#This Row],[UnitPrice]]&gt;=10, data[[#This Row],[Revenue]]*0.6,
      data[[#This Row],[Revenue]]*0.5))</f>
        <v>1.25</v>
      </c>
      <c r="L5725" s="9">
        <f>data[[#This Row],[Revenue]]*0.75</f>
        <v>1.875</v>
      </c>
      <c r="M5725" s="26">
        <f>IF(data[[#This Row],[Cost]]&gt;0, (data[[#This Row],[Profit]]/data[[#This Row],[Cost]]), 0)</f>
        <v>1.5</v>
      </c>
      <c r="N5725" s="17">
        <f t="shared" si="89"/>
        <v>52.301469329529169</v>
      </c>
    </row>
    <row r="5726" spans="1:14" x14ac:dyDescent="0.35">
      <c r="A5726" s="2" t="s">
        <v>10312</v>
      </c>
      <c r="B5726" s="2" t="s">
        <v>8840</v>
      </c>
      <c r="C5726" s="14" t="s">
        <v>8841</v>
      </c>
      <c r="D5726" s="2">
        <v>12</v>
      </c>
      <c r="E5726" s="3">
        <v>40613.386805555558</v>
      </c>
      <c r="F5726" s="17">
        <v>1.25</v>
      </c>
      <c r="G5726" s="2">
        <v>17442</v>
      </c>
      <c r="H5726" s="2" t="s">
        <v>13</v>
      </c>
      <c r="I5726" s="17">
        <v>15</v>
      </c>
      <c r="J5726" s="4">
        <v>40603</v>
      </c>
      <c r="K5726" s="17">
        <f>IF(data[[#This Row],[UnitPrice]]&gt;=20, data[[#This Row],[Revenue]]*0.7,
   IF(data[[#This Row],[UnitPrice]]&gt;=10, data[[#This Row],[Revenue]]*0.6,
      data[[#This Row],[Revenue]]*0.5))</f>
        <v>7.5</v>
      </c>
      <c r="L5726" s="9">
        <f>data[[#This Row],[Revenue]]*0.75</f>
        <v>11.25</v>
      </c>
      <c r="M5726" s="26">
        <f>IF(data[[#This Row],[Cost]]&gt;0, (data[[#This Row],[Profit]]/data[[#This Row],[Cost]]), 0)</f>
        <v>1.5</v>
      </c>
      <c r="N5726" s="17">
        <f t="shared" si="89"/>
        <v>52.325161750713534</v>
      </c>
    </row>
    <row r="5727" spans="1:14" x14ac:dyDescent="0.35">
      <c r="A5727" s="2" t="s">
        <v>10684</v>
      </c>
      <c r="B5727" s="2" t="s">
        <v>8840</v>
      </c>
      <c r="C5727" s="14" t="s">
        <v>8841</v>
      </c>
      <c r="D5727" s="2">
        <v>24</v>
      </c>
      <c r="E5727" s="3">
        <v>40735.701388888891</v>
      </c>
      <c r="F5727" s="17">
        <v>1.25</v>
      </c>
      <c r="G5727" s="2">
        <v>16717</v>
      </c>
      <c r="H5727" s="2" t="s">
        <v>13</v>
      </c>
      <c r="I5727" s="17">
        <v>30</v>
      </c>
      <c r="J5727" s="4">
        <v>40725</v>
      </c>
      <c r="K5727" s="17">
        <f>IF(data[[#This Row],[UnitPrice]]&gt;=20, data[[#This Row],[Revenue]]*0.7,
   IF(data[[#This Row],[UnitPrice]]&gt;=10, data[[#This Row],[Revenue]]*0.6,
      data[[#This Row],[Revenue]]*0.5))</f>
        <v>15</v>
      </c>
      <c r="L5727" s="9">
        <f>data[[#This Row],[Revenue]]*0.75</f>
        <v>22.5</v>
      </c>
      <c r="M5727" s="26">
        <f>IF(data[[#This Row],[Cost]]&gt;0, (data[[#This Row],[Profit]]/data[[#This Row],[Cost]]), 0)</f>
        <v>1.5</v>
      </c>
      <c r="N5727" s="17">
        <f t="shared" si="89"/>
        <v>52.342927177534435</v>
      </c>
    </row>
    <row r="5728" spans="1:14" x14ac:dyDescent="0.35">
      <c r="A5728" s="2" t="s">
        <v>11449</v>
      </c>
      <c r="B5728" s="2" t="s">
        <v>8840</v>
      </c>
      <c r="C5728" s="14" t="s">
        <v>8841</v>
      </c>
      <c r="D5728" s="2">
        <v>5</v>
      </c>
      <c r="E5728" s="3">
        <v>40645.59375</v>
      </c>
      <c r="F5728" s="17">
        <v>1.25</v>
      </c>
      <c r="G5728" s="2">
        <v>17954</v>
      </c>
      <c r="H5728" s="2" t="s">
        <v>13</v>
      </c>
      <c r="I5728" s="17">
        <v>6.25</v>
      </c>
      <c r="J5728" s="4">
        <v>40634</v>
      </c>
      <c r="K5728" s="17">
        <f>IF(data[[#This Row],[UnitPrice]]&gt;=20, data[[#This Row],[Revenue]]*0.7,
   IF(data[[#This Row],[UnitPrice]]&gt;=10, data[[#This Row],[Revenue]]*0.6,
      data[[#This Row],[Revenue]]*0.5))</f>
        <v>3.125</v>
      </c>
      <c r="L5728" s="9">
        <f>data[[#This Row],[Revenue]]*0.75</f>
        <v>4.6875</v>
      </c>
      <c r="M5728" s="26">
        <f>IF(data[[#This Row],[Cost]]&gt;0, (data[[#This Row],[Profit]]/data[[#This Row],[Cost]]), 0)</f>
        <v>1.5</v>
      </c>
      <c r="N5728" s="17">
        <f t="shared" si="89"/>
        <v>52.353566666666595</v>
      </c>
    </row>
    <row r="5729" spans="1:14" x14ac:dyDescent="0.35">
      <c r="A5729" s="2" t="s">
        <v>11919</v>
      </c>
      <c r="B5729" s="2" t="s">
        <v>8840</v>
      </c>
      <c r="C5729" s="14" t="s">
        <v>8841</v>
      </c>
      <c r="D5729" s="2">
        <v>1</v>
      </c>
      <c r="E5729" s="3">
        <v>40767.834027777775</v>
      </c>
      <c r="F5729" s="17">
        <v>1.25</v>
      </c>
      <c r="G5729" s="2">
        <v>12748</v>
      </c>
      <c r="H5729" s="2" t="s">
        <v>13</v>
      </c>
      <c r="I5729" s="17">
        <v>1.25</v>
      </c>
      <c r="J5729" s="4">
        <v>40756</v>
      </c>
      <c r="K5729" s="17">
        <f>IF(data[[#This Row],[UnitPrice]]&gt;=20, data[[#This Row],[Revenue]]*0.7,
   IF(data[[#This Row],[UnitPrice]]&gt;=10, data[[#This Row],[Revenue]]*0.6,
      data[[#This Row],[Revenue]]*0.5))</f>
        <v>0.625</v>
      </c>
      <c r="L5729" s="9">
        <f>data[[#This Row],[Revenue]]*0.75</f>
        <v>0.9375</v>
      </c>
      <c r="M5729" s="26">
        <f>IF(data[[#This Row],[Cost]]&gt;0, (data[[#This Row],[Profit]]/data[[#This Row],[Cost]]), 0)</f>
        <v>1.5</v>
      </c>
      <c r="N5729" s="17">
        <f t="shared" si="89"/>
        <v>52.375531205335804</v>
      </c>
    </row>
    <row r="5730" spans="1:14" x14ac:dyDescent="0.35">
      <c r="A5730" s="2" t="s">
        <v>7976</v>
      </c>
      <c r="B5730" s="2" t="s">
        <v>7977</v>
      </c>
      <c r="C5730" s="14" t="s">
        <v>7978</v>
      </c>
      <c r="D5730" s="2">
        <v>12</v>
      </c>
      <c r="E5730" s="3">
        <v>40641.640972222223</v>
      </c>
      <c r="F5730" s="17">
        <v>1.25</v>
      </c>
      <c r="G5730" s="2">
        <v>14778</v>
      </c>
      <c r="H5730" s="2" t="s">
        <v>13</v>
      </c>
      <c r="I5730" s="17">
        <v>15</v>
      </c>
      <c r="J5730" s="4">
        <v>40634</v>
      </c>
      <c r="K5730" s="17">
        <f>IF(data[[#This Row],[UnitPrice]]&gt;=20, data[[#This Row],[Revenue]]*0.7,
   IF(data[[#This Row],[UnitPrice]]&gt;=10, data[[#This Row],[Revenue]]*0.6,
      data[[#This Row],[Revenue]]*0.5))</f>
        <v>7.5</v>
      </c>
      <c r="L5730" s="9">
        <f>data[[#This Row],[Revenue]]*0.75</f>
        <v>11.25</v>
      </c>
      <c r="M5730" s="26">
        <f>IF(data[[#This Row],[Cost]]&gt;0, (data[[#This Row],[Profit]]/data[[#This Row],[Cost]]), 0)</f>
        <v>1.5</v>
      </c>
      <c r="N5730" s="17">
        <f t="shared" si="89"/>
        <v>52.399899904671038</v>
      </c>
    </row>
    <row r="5731" spans="1:14" x14ac:dyDescent="0.35">
      <c r="A5731" s="2" t="s">
        <v>9369</v>
      </c>
      <c r="B5731" s="2" t="s">
        <v>7977</v>
      </c>
      <c r="C5731" s="14" t="s">
        <v>7978</v>
      </c>
      <c r="D5731" s="2">
        <v>12</v>
      </c>
      <c r="E5731" s="3">
        <v>40643.450694444444</v>
      </c>
      <c r="F5731" s="17">
        <v>1.25</v>
      </c>
      <c r="G5731" s="2">
        <v>15529</v>
      </c>
      <c r="H5731" s="2" t="s">
        <v>13</v>
      </c>
      <c r="I5731" s="17">
        <v>15</v>
      </c>
      <c r="J5731" s="4">
        <v>40634</v>
      </c>
      <c r="K5731" s="17">
        <f>IF(data[[#This Row],[UnitPrice]]&gt;=20, data[[#This Row],[Revenue]]*0.7,
   IF(data[[#This Row],[UnitPrice]]&gt;=10, data[[#This Row],[Revenue]]*0.6,
      data[[#This Row],[Revenue]]*0.5))</f>
        <v>7.5</v>
      </c>
      <c r="L5731" s="9">
        <f>data[[#This Row],[Revenue]]*0.75</f>
        <v>11.25</v>
      </c>
      <c r="M5731" s="26">
        <f>IF(data[[#This Row],[Cost]]&gt;0, (data[[#This Row],[Profit]]/data[[#This Row],[Cost]]), 0)</f>
        <v>1.5</v>
      </c>
      <c r="N5731" s="17">
        <f t="shared" si="89"/>
        <v>52.417734859322771</v>
      </c>
    </row>
    <row r="5732" spans="1:14" x14ac:dyDescent="0.35">
      <c r="A5732" s="2" t="s">
        <v>9874</v>
      </c>
      <c r="B5732" s="2" t="s">
        <v>7977</v>
      </c>
      <c r="C5732" s="14" t="s">
        <v>7978</v>
      </c>
      <c r="D5732" s="2">
        <v>3</v>
      </c>
      <c r="E5732" s="3">
        <v>40826.708333333336</v>
      </c>
      <c r="F5732" s="17">
        <v>1.25</v>
      </c>
      <c r="G5732" s="2">
        <v>17459</v>
      </c>
      <c r="H5732" s="2" t="s">
        <v>13</v>
      </c>
      <c r="I5732" s="17">
        <v>3.75</v>
      </c>
      <c r="J5732" s="4">
        <v>40817</v>
      </c>
      <c r="K5732" s="17">
        <f>IF(data[[#This Row],[UnitPrice]]&gt;=20, data[[#This Row],[Revenue]]*0.7,
   IF(data[[#This Row],[UnitPrice]]&gt;=10, data[[#This Row],[Revenue]]*0.6,
      data[[#This Row],[Revenue]]*0.5))</f>
        <v>1.875</v>
      </c>
      <c r="L5732" s="9">
        <f>data[[#This Row],[Revenue]]*0.75</f>
        <v>2.8125</v>
      </c>
      <c r="M5732" s="26">
        <f>IF(data[[#This Row],[Cost]]&gt;0, (data[[#This Row],[Profit]]/data[[#This Row],[Cost]]), 0)</f>
        <v>1.5</v>
      </c>
      <c r="N5732" s="17">
        <f t="shared" si="89"/>
        <v>52.435586832060991</v>
      </c>
    </row>
    <row r="5733" spans="1:14" x14ac:dyDescent="0.35">
      <c r="A5733" s="2" t="s">
        <v>10250</v>
      </c>
      <c r="B5733" s="2" t="s">
        <v>7977</v>
      </c>
      <c r="C5733" s="14" t="s">
        <v>7978</v>
      </c>
      <c r="D5733" s="2">
        <v>12</v>
      </c>
      <c r="E5733" s="3">
        <v>40585.499305555553</v>
      </c>
      <c r="F5733" s="17">
        <v>1.25</v>
      </c>
      <c r="G5733" s="2">
        <v>14285</v>
      </c>
      <c r="H5733" s="2" t="s">
        <v>13</v>
      </c>
      <c r="I5733" s="17">
        <v>15</v>
      </c>
      <c r="J5733" s="4">
        <v>40575</v>
      </c>
      <c r="K5733" s="17">
        <f>IF(data[[#This Row],[UnitPrice]]&gt;=20, data[[#This Row],[Revenue]]*0.7,
   IF(data[[#This Row],[UnitPrice]]&gt;=10, data[[#This Row],[Revenue]]*0.6,
      data[[#This Row],[Revenue]]*0.5))</f>
        <v>7.5</v>
      </c>
      <c r="L5733" s="9">
        <f>data[[#This Row],[Revenue]]*0.75</f>
        <v>11.25</v>
      </c>
      <c r="M5733" s="26">
        <f>IF(data[[#This Row],[Cost]]&gt;0, (data[[#This Row],[Profit]]/data[[#This Row],[Cost]]), 0)</f>
        <v>1.5</v>
      </c>
      <c r="N5733" s="17">
        <f t="shared" si="89"/>
        <v>52.458825775656251</v>
      </c>
    </row>
    <row r="5734" spans="1:14" x14ac:dyDescent="0.35">
      <c r="A5734" s="2" t="s">
        <v>11247</v>
      </c>
      <c r="B5734" s="2" t="s">
        <v>7977</v>
      </c>
      <c r="C5734" s="2" t="s">
        <v>7978</v>
      </c>
      <c r="D5734" s="2">
        <v>24</v>
      </c>
      <c r="E5734" s="3">
        <v>40555.595138888886</v>
      </c>
      <c r="F5734" s="2">
        <v>1.25</v>
      </c>
      <c r="G5734" s="2">
        <v>14262</v>
      </c>
      <c r="H5734" s="2" t="s">
        <v>13</v>
      </c>
      <c r="I5734" s="2">
        <v>30</v>
      </c>
      <c r="J5734" s="4">
        <v>40544</v>
      </c>
      <c r="K5734" s="17">
        <f>IF(data[[#This Row],[UnitPrice]]&gt;=20, data[[#This Row],[Revenue]]*0.7,
   IF(data[[#This Row],[UnitPrice]]&gt;=10, data[[#This Row],[Revenue]]*0.6,
      data[[#This Row],[Revenue]]*0.5))</f>
        <v>15</v>
      </c>
      <c r="L5734" s="9">
        <f>data[[#This Row],[Revenue]]*0.75</f>
        <v>22.5</v>
      </c>
      <c r="M5734" s="26">
        <f>IF(data[[#This Row],[Cost]]&gt;0, (data[[#This Row],[Profit]]/data[[#This Row],[Cost]]), 0)</f>
        <v>1.5</v>
      </c>
      <c r="N5734" s="17">
        <f t="shared" si="89"/>
        <v>52.476714422158473</v>
      </c>
    </row>
    <row r="5735" spans="1:14" x14ac:dyDescent="0.35">
      <c r="A5735" s="2" t="s">
        <v>11723</v>
      </c>
      <c r="B5735" s="2" t="s">
        <v>7977</v>
      </c>
      <c r="C5735" s="2" t="s">
        <v>7978</v>
      </c>
      <c r="D5735" s="2">
        <v>12</v>
      </c>
      <c r="E5735" s="3">
        <v>40736.466666666667</v>
      </c>
      <c r="F5735" s="2">
        <v>1.25</v>
      </c>
      <c r="G5735" s="2">
        <v>13267</v>
      </c>
      <c r="H5735" s="2" t="s">
        <v>13</v>
      </c>
      <c r="I5735" s="2">
        <v>15</v>
      </c>
      <c r="J5735" s="4">
        <v>40725</v>
      </c>
      <c r="K5735" s="17">
        <f>IF(data[[#This Row],[UnitPrice]]&gt;=20, data[[#This Row],[Revenue]]*0.7,
   IF(data[[#This Row],[UnitPrice]]&gt;=10, data[[#This Row],[Revenue]]*0.6,
      data[[#This Row],[Revenue]]*0.5))</f>
        <v>7.5</v>
      </c>
      <c r="L5735" s="9">
        <f>data[[#This Row],[Revenue]]*0.75</f>
        <v>11.25</v>
      </c>
      <c r="M5735" s="26">
        <f>IF(data[[#This Row],[Cost]]&gt;0, (data[[#This Row],[Profit]]/data[[#This Row],[Cost]]), 0)</f>
        <v>1.5</v>
      </c>
      <c r="N5735" s="17">
        <f t="shared" si="89"/>
        <v>52.487453416148995</v>
      </c>
    </row>
    <row r="5736" spans="1:14" x14ac:dyDescent="0.35">
      <c r="A5736" s="2" t="s">
        <v>8702</v>
      </c>
      <c r="B5736" s="2" t="s">
        <v>8703</v>
      </c>
      <c r="C5736" s="14" t="s">
        <v>8704</v>
      </c>
      <c r="D5736" s="2">
        <v>72</v>
      </c>
      <c r="E5736" s="3">
        <v>40703.411805555559</v>
      </c>
      <c r="F5736" s="17">
        <v>1.04</v>
      </c>
      <c r="G5736" s="2">
        <v>15513</v>
      </c>
      <c r="H5736" s="2" t="s">
        <v>13</v>
      </c>
      <c r="I5736" s="17">
        <v>74.88</v>
      </c>
      <c r="J5736" s="4">
        <v>40695</v>
      </c>
      <c r="K5736" s="17">
        <f>IF(data[[#This Row],[UnitPrice]]&gt;=20, data[[#This Row],[Revenue]]*0.7,
   IF(data[[#This Row],[UnitPrice]]&gt;=10, data[[#This Row],[Revenue]]*0.6,
      data[[#This Row],[Revenue]]*0.5))</f>
        <v>37.44</v>
      </c>
      <c r="L5736" s="9">
        <f>data[[#This Row],[Revenue]]*0.75</f>
        <v>56.16</v>
      </c>
      <c r="M5736" s="26">
        <f>IF(data[[#This Row],[Cost]]&gt;0, (data[[#This Row],[Profit]]/data[[#This Row],[Cost]]), 0)</f>
        <v>1.5</v>
      </c>
      <c r="N5736" s="17">
        <f t="shared" si="89"/>
        <v>52.505372848948298</v>
      </c>
    </row>
    <row r="5737" spans="1:14" x14ac:dyDescent="0.35">
      <c r="A5737" s="2" t="s">
        <v>9895</v>
      </c>
      <c r="B5737" s="2" t="s">
        <v>8703</v>
      </c>
      <c r="C5737" s="14" t="s">
        <v>8704</v>
      </c>
      <c r="D5737" s="2">
        <v>12</v>
      </c>
      <c r="E5737" s="3">
        <v>40857.427777777775</v>
      </c>
      <c r="F5737" s="17">
        <v>1.25</v>
      </c>
      <c r="G5737" s="2">
        <v>13109</v>
      </c>
      <c r="H5737" s="2" t="s">
        <v>13</v>
      </c>
      <c r="I5737" s="17">
        <v>15</v>
      </c>
      <c r="J5737" s="4">
        <v>40848</v>
      </c>
      <c r="K5737" s="17">
        <f>IF(data[[#This Row],[UnitPrice]]&gt;=20, data[[#This Row],[Revenue]]*0.7,
   IF(data[[#This Row],[UnitPrice]]&gt;=10, data[[#This Row],[Revenue]]*0.6,
      data[[#This Row],[Revenue]]*0.5))</f>
        <v>7.5</v>
      </c>
      <c r="L5737" s="9">
        <f>data[[#This Row],[Revenue]]*0.75</f>
        <v>11.25</v>
      </c>
      <c r="M5737" s="26">
        <f>IF(data[[#This Row],[Cost]]&gt;0, (data[[#This Row],[Profit]]/data[[#This Row],[Cost]]), 0)</f>
        <v>1.5</v>
      </c>
      <c r="N5737" s="17">
        <f t="shared" si="89"/>
        <v>52.494672405547512</v>
      </c>
    </row>
    <row r="5738" spans="1:14" x14ac:dyDescent="0.35">
      <c r="A5738" s="2" t="s">
        <v>10540</v>
      </c>
      <c r="B5738" s="2" t="s">
        <v>8703</v>
      </c>
      <c r="C5738" s="14" t="s">
        <v>8704</v>
      </c>
      <c r="D5738" s="2">
        <v>1</v>
      </c>
      <c r="E5738" s="3">
        <v>40705.522222222222</v>
      </c>
      <c r="F5738" s="17">
        <v>1.25</v>
      </c>
      <c r="G5738" s="2">
        <v>16445</v>
      </c>
      <c r="H5738" s="2" t="s">
        <v>13</v>
      </c>
      <c r="I5738" s="17">
        <v>1.25</v>
      </c>
      <c r="J5738" s="4">
        <v>40695</v>
      </c>
      <c r="K5738" s="17">
        <f>IF(data[[#This Row],[UnitPrice]]&gt;=20, data[[#This Row],[Revenue]]*0.7,
   IF(data[[#This Row],[UnitPrice]]&gt;=10, data[[#This Row],[Revenue]]*0.6,
      data[[#This Row],[Revenue]]*0.5))</f>
        <v>0.625</v>
      </c>
      <c r="L5738" s="9">
        <f>data[[#This Row],[Revenue]]*0.75</f>
        <v>0.9375</v>
      </c>
      <c r="M5738" s="26">
        <f>IF(data[[#This Row],[Cost]]&gt;0, (data[[#This Row],[Profit]]/data[[#This Row],[Cost]]), 0)</f>
        <v>1.5</v>
      </c>
      <c r="N5738" s="17">
        <f t="shared" si="89"/>
        <v>52.512612440191312</v>
      </c>
    </row>
    <row r="5739" spans="1:14" x14ac:dyDescent="0.35">
      <c r="A5739" s="2" t="s">
        <v>10623</v>
      </c>
      <c r="B5739" s="2" t="s">
        <v>8703</v>
      </c>
      <c r="C5739" s="14" t="s">
        <v>8704</v>
      </c>
      <c r="D5739" s="2">
        <v>12</v>
      </c>
      <c r="E5739" s="3">
        <v>40735.472916666666</v>
      </c>
      <c r="F5739" s="17">
        <v>1.25</v>
      </c>
      <c r="G5739" s="2">
        <v>16053</v>
      </c>
      <c r="H5739" s="2" t="s">
        <v>13</v>
      </c>
      <c r="I5739" s="17">
        <v>15</v>
      </c>
      <c r="J5739" s="4">
        <v>40725</v>
      </c>
      <c r="K5739" s="17">
        <f>IF(data[[#This Row],[UnitPrice]]&gt;=20, data[[#This Row],[Revenue]]*0.7,
   IF(data[[#This Row],[UnitPrice]]&gt;=10, data[[#This Row],[Revenue]]*0.6,
      data[[#This Row],[Revenue]]*0.5))</f>
        <v>7.5</v>
      </c>
      <c r="L5739" s="9">
        <f>data[[#This Row],[Revenue]]*0.75</f>
        <v>11.25</v>
      </c>
      <c r="M5739" s="26">
        <f>IF(data[[#This Row],[Cost]]&gt;0, (data[[#This Row],[Profit]]/data[[#This Row],[Cost]]), 0)</f>
        <v>1.5</v>
      </c>
      <c r="N5739" s="17">
        <f t="shared" si="89"/>
        <v>52.537151747247414</v>
      </c>
    </row>
    <row r="5740" spans="1:14" x14ac:dyDescent="0.35">
      <c r="A5740" s="2" t="s">
        <v>11351</v>
      </c>
      <c r="B5740" s="2" t="s">
        <v>8703</v>
      </c>
      <c r="C5740" s="14" t="s">
        <v>8704</v>
      </c>
      <c r="D5740" s="2">
        <v>1</v>
      </c>
      <c r="E5740" s="3">
        <v>40586.563888888886</v>
      </c>
      <c r="F5740" s="17">
        <v>1.25</v>
      </c>
      <c r="G5740" s="2">
        <v>15856</v>
      </c>
      <c r="H5740" s="2" t="s">
        <v>13</v>
      </c>
      <c r="I5740" s="17">
        <v>1.25</v>
      </c>
      <c r="J5740" s="4">
        <v>40575</v>
      </c>
      <c r="K5740" s="17">
        <f>IF(data[[#This Row],[UnitPrice]]&gt;=20, data[[#This Row],[Revenue]]*0.7,
   IF(data[[#This Row],[UnitPrice]]&gt;=10, data[[#This Row],[Revenue]]*0.6,
      data[[#This Row],[Revenue]]*0.5))</f>
        <v>0.625</v>
      </c>
      <c r="L5740" s="9">
        <f>data[[#This Row],[Revenue]]*0.75</f>
        <v>0.9375</v>
      </c>
      <c r="M5740" s="26">
        <f>IF(data[[#This Row],[Cost]]&gt;0, (data[[#This Row],[Profit]]/data[[#This Row],[Cost]]), 0)</f>
        <v>1.5</v>
      </c>
      <c r="N5740" s="17">
        <f t="shared" si="89"/>
        <v>52.555129310344753</v>
      </c>
    </row>
    <row r="5741" spans="1:14" x14ac:dyDescent="0.35">
      <c r="A5741" s="2" t="s">
        <v>9550</v>
      </c>
      <c r="B5741" s="2" t="s">
        <v>7743</v>
      </c>
      <c r="C5741" s="14" t="s">
        <v>7744</v>
      </c>
      <c r="D5741" s="2">
        <v>1</v>
      </c>
      <c r="E5741" s="3">
        <v>40704.486805555556</v>
      </c>
      <c r="F5741" s="17">
        <v>0.65</v>
      </c>
      <c r="G5741" s="2">
        <v>16924</v>
      </c>
      <c r="H5741" s="2" t="s">
        <v>13</v>
      </c>
      <c r="I5741" s="17">
        <v>0.65</v>
      </c>
      <c r="J5741" s="4">
        <v>40695</v>
      </c>
      <c r="K5741" s="17">
        <f>IF(data[[#This Row],[UnitPrice]]&gt;=20, data[[#This Row],[Revenue]]*0.7,
   IF(data[[#This Row],[UnitPrice]]&gt;=10, data[[#This Row],[Revenue]]*0.6,
      data[[#This Row],[Revenue]]*0.5))</f>
        <v>0.32500000000000001</v>
      </c>
      <c r="L5741" s="9">
        <f>data[[#This Row],[Revenue]]*0.75</f>
        <v>0.48750000000000004</v>
      </c>
      <c r="M5741" s="26">
        <f>IF(data[[#This Row],[Cost]]&gt;0, (data[[#This Row],[Profit]]/data[[#This Row],[Cost]]), 0)</f>
        <v>1.5</v>
      </c>
      <c r="N5741" s="17">
        <f t="shared" si="89"/>
        <v>52.579712505989384</v>
      </c>
    </row>
    <row r="5742" spans="1:14" x14ac:dyDescent="0.35">
      <c r="A5742" s="2" t="s">
        <v>11098</v>
      </c>
      <c r="B5742" s="2" t="s">
        <v>7743</v>
      </c>
      <c r="C5742" s="14" t="s">
        <v>7744</v>
      </c>
      <c r="D5742" s="2">
        <v>1</v>
      </c>
      <c r="E5742" s="3">
        <v>40858.519444444442</v>
      </c>
      <c r="F5742" s="17">
        <v>0.65</v>
      </c>
      <c r="G5742" s="2">
        <v>16386</v>
      </c>
      <c r="H5742" s="2" t="s">
        <v>13</v>
      </c>
      <c r="I5742" s="17">
        <v>0.65</v>
      </c>
      <c r="J5742" s="4">
        <v>40848</v>
      </c>
      <c r="K5742" s="17">
        <f>IF(data[[#This Row],[UnitPrice]]&gt;=20, data[[#This Row],[Revenue]]*0.7,
   IF(data[[#This Row],[UnitPrice]]&gt;=10, data[[#This Row],[Revenue]]*0.6,
      data[[#This Row],[Revenue]]*0.5))</f>
        <v>0.32500000000000001</v>
      </c>
      <c r="L5742" s="9">
        <f>data[[#This Row],[Revenue]]*0.75</f>
        <v>0.48750000000000004</v>
      </c>
      <c r="M5742" s="26">
        <f>IF(data[[#This Row],[Cost]]&gt;0, (data[[#This Row],[Profit]]/data[[#This Row],[Cost]]), 0)</f>
        <v>1.5</v>
      </c>
      <c r="N5742" s="17">
        <f t="shared" si="89"/>
        <v>52.604606903163877</v>
      </c>
    </row>
    <row r="5743" spans="1:14" x14ac:dyDescent="0.35">
      <c r="A5743" s="2" t="s">
        <v>11346</v>
      </c>
      <c r="B5743" s="2" t="s">
        <v>7743</v>
      </c>
      <c r="C5743" s="14" t="s">
        <v>7744</v>
      </c>
      <c r="D5743" s="2">
        <v>12</v>
      </c>
      <c r="E5743" s="3">
        <v>40586.555555555555</v>
      </c>
      <c r="F5743" s="17">
        <v>0.65</v>
      </c>
      <c r="G5743" s="2">
        <v>16133</v>
      </c>
      <c r="H5743" s="2" t="s">
        <v>13</v>
      </c>
      <c r="I5743" s="17">
        <v>7.8</v>
      </c>
      <c r="J5743" s="4">
        <v>40575</v>
      </c>
      <c r="K5743" s="17">
        <f>IF(data[[#This Row],[UnitPrice]]&gt;=20, data[[#This Row],[Revenue]]*0.7,
   IF(data[[#This Row],[UnitPrice]]&gt;=10, data[[#This Row],[Revenue]]*0.6,
      data[[#This Row],[Revenue]]*0.5))</f>
        <v>3.9</v>
      </c>
      <c r="L5743" s="9">
        <f>data[[#This Row],[Revenue]]*0.75</f>
        <v>5.85</v>
      </c>
      <c r="M5743" s="26">
        <f>IF(data[[#This Row],[Cost]]&gt;0, (data[[#This Row],[Profit]]/data[[#This Row],[Cost]]), 0)</f>
        <v>1.5</v>
      </c>
      <c r="N5743" s="17">
        <f t="shared" si="89"/>
        <v>52.629525179856046</v>
      </c>
    </row>
    <row r="5744" spans="1:14" x14ac:dyDescent="0.35">
      <c r="A5744" s="2" t="s">
        <v>9474</v>
      </c>
      <c r="B5744" s="2" t="s">
        <v>3096</v>
      </c>
      <c r="C5744" s="2" t="s">
        <v>3097</v>
      </c>
      <c r="D5744" s="2">
        <v>6</v>
      </c>
      <c r="E5744" s="3">
        <v>40673.544444444444</v>
      </c>
      <c r="F5744" s="2">
        <v>4.25</v>
      </c>
      <c r="G5744" s="2">
        <v>14099</v>
      </c>
      <c r="H5744" s="2" t="s">
        <v>13</v>
      </c>
      <c r="I5744" s="2">
        <v>25.5</v>
      </c>
      <c r="J5744" s="4">
        <v>40664</v>
      </c>
      <c r="K5744" s="17">
        <f>IF(data[[#This Row],[UnitPrice]]&gt;=20, data[[#This Row],[Revenue]]*0.7,
   IF(data[[#This Row],[UnitPrice]]&gt;=10, data[[#This Row],[Revenue]]*0.6,
      data[[#This Row],[Revenue]]*0.5))</f>
        <v>12.75</v>
      </c>
      <c r="L5744" s="9">
        <f>data[[#This Row],[Revenue]]*0.75</f>
        <v>19.125</v>
      </c>
      <c r="M5744" s="26">
        <f>IF(data[[#This Row],[Cost]]&gt;0, (data[[#This Row],[Profit]]/data[[#This Row],[Cost]]), 0)</f>
        <v>1.5</v>
      </c>
      <c r="N5744" s="17">
        <f t="shared" si="89"/>
        <v>52.651036468330055</v>
      </c>
    </row>
    <row r="5745" spans="1:14" x14ac:dyDescent="0.35">
      <c r="A5745" s="2" t="s">
        <v>10438</v>
      </c>
      <c r="B5745" s="2" t="s">
        <v>3096</v>
      </c>
      <c r="C5745" s="14" t="s">
        <v>3097</v>
      </c>
      <c r="D5745" s="2">
        <v>18</v>
      </c>
      <c r="E5745" s="3">
        <v>40644.486805555556</v>
      </c>
      <c r="F5745" s="17">
        <v>1.25</v>
      </c>
      <c r="G5745" s="2">
        <v>15722</v>
      </c>
      <c r="H5745" s="2" t="s">
        <v>13</v>
      </c>
      <c r="I5745" s="17">
        <v>22.5</v>
      </c>
      <c r="J5745" s="4">
        <v>40634</v>
      </c>
      <c r="K5745" s="17">
        <f>IF(data[[#This Row],[UnitPrice]]&gt;=20, data[[#This Row],[Revenue]]*0.7,
   IF(data[[#This Row],[UnitPrice]]&gt;=10, data[[#This Row],[Revenue]]*0.6,
      data[[#This Row],[Revenue]]*0.5))</f>
        <v>11.25</v>
      </c>
      <c r="L5745" s="9">
        <f>data[[#This Row],[Revenue]]*0.75</f>
        <v>16.875</v>
      </c>
      <c r="M5745" s="26">
        <f>IF(data[[#This Row],[Cost]]&gt;0, (data[[#This Row],[Profit]]/data[[#This Row],[Cost]]), 0)</f>
        <v>1.5</v>
      </c>
      <c r="N5745" s="17">
        <f t="shared" si="89"/>
        <v>52.66407105136814</v>
      </c>
    </row>
    <row r="5746" spans="1:14" x14ac:dyDescent="0.35">
      <c r="A5746" s="2" t="s">
        <v>1010</v>
      </c>
      <c r="B5746" s="2" t="s">
        <v>1011</v>
      </c>
      <c r="C5746" s="14" t="s">
        <v>1012</v>
      </c>
      <c r="D5746" s="2">
        <v>1</v>
      </c>
      <c r="E5746" s="3">
        <v>40310.633333333331</v>
      </c>
      <c r="F5746" s="17">
        <v>6.75</v>
      </c>
      <c r="G5746" s="2">
        <v>14606</v>
      </c>
      <c r="H5746" s="2" t="s">
        <v>13</v>
      </c>
      <c r="I5746" s="17">
        <v>6.75</v>
      </c>
      <c r="J5746" s="4">
        <v>40299</v>
      </c>
      <c r="K5746" s="17">
        <f>IF(data[[#This Row],[UnitPrice]]&gt;=20, data[[#This Row],[Revenue]]*0.7,
   IF(data[[#This Row],[UnitPrice]]&gt;=10, data[[#This Row],[Revenue]]*0.6,
      data[[#This Row],[Revenue]]*0.5))</f>
        <v>3.375</v>
      </c>
      <c r="L5746" s="9">
        <f>data[[#This Row],[Revenue]]*0.75</f>
        <v>5.0625</v>
      </c>
      <c r="M5746" s="26">
        <f>IF(data[[#This Row],[Cost]]&gt;0, (data[[#This Row],[Profit]]/data[[#This Row],[Cost]]), 0)</f>
        <v>1.5</v>
      </c>
      <c r="N5746" s="17">
        <f t="shared" si="89"/>
        <v>52.678559077809716</v>
      </c>
    </row>
    <row r="5747" spans="1:14" x14ac:dyDescent="0.35">
      <c r="A5747" s="2" t="s">
        <v>6730</v>
      </c>
      <c r="B5747" s="2" t="s">
        <v>1011</v>
      </c>
      <c r="C5747" s="14" t="s">
        <v>1012</v>
      </c>
      <c r="D5747" s="2">
        <v>2</v>
      </c>
      <c r="E5747" s="3">
        <v>40761.365277777775</v>
      </c>
      <c r="F5747" s="17">
        <v>6.75</v>
      </c>
      <c r="G5747" s="2">
        <v>14217</v>
      </c>
      <c r="H5747" s="2" t="s">
        <v>13</v>
      </c>
      <c r="I5747" s="17">
        <v>13.5</v>
      </c>
      <c r="J5747" s="4">
        <v>40756</v>
      </c>
      <c r="K5747" s="17">
        <f>IF(data[[#This Row],[UnitPrice]]&gt;=20, data[[#This Row],[Revenue]]*0.7,
   IF(data[[#This Row],[UnitPrice]]&gt;=10, data[[#This Row],[Revenue]]*0.6,
      data[[#This Row],[Revenue]]*0.5))</f>
        <v>6.75</v>
      </c>
      <c r="L5747" s="9">
        <f>data[[#This Row],[Revenue]]*0.75</f>
        <v>10.125</v>
      </c>
      <c r="M5747" s="26">
        <f>IF(data[[#This Row],[Cost]]&gt;0, (data[[#This Row],[Profit]]/data[[#This Row],[Cost]]), 0)</f>
        <v>1.5</v>
      </c>
      <c r="N5747" s="17">
        <f t="shared" si="89"/>
        <v>52.700629505045569</v>
      </c>
    </row>
    <row r="5748" spans="1:14" x14ac:dyDescent="0.35">
      <c r="A5748" s="2" t="s">
        <v>7814</v>
      </c>
      <c r="B5748" s="2" t="s">
        <v>1011</v>
      </c>
      <c r="C5748" s="14" t="s">
        <v>1012</v>
      </c>
      <c r="D5748" s="2">
        <v>4</v>
      </c>
      <c r="E5748" s="3">
        <v>40551.677777777775</v>
      </c>
      <c r="F5748" s="17">
        <v>6.75</v>
      </c>
      <c r="G5748" s="2">
        <v>12828</v>
      </c>
      <c r="H5748" s="2" t="s">
        <v>13</v>
      </c>
      <c r="I5748" s="17">
        <v>27</v>
      </c>
      <c r="J5748" s="4">
        <v>40544</v>
      </c>
      <c r="K5748" s="17">
        <f>IF(data[[#This Row],[UnitPrice]]&gt;=20, data[[#This Row],[Revenue]]*0.7,
   IF(data[[#This Row],[UnitPrice]]&gt;=10, data[[#This Row],[Revenue]]*0.6,
      data[[#This Row],[Revenue]]*0.5))</f>
        <v>13.5</v>
      </c>
      <c r="L5748" s="9">
        <f>data[[#This Row],[Revenue]]*0.75</f>
        <v>20.25</v>
      </c>
      <c r="M5748" s="26">
        <f>IF(data[[#This Row],[Cost]]&gt;0, (data[[#This Row],[Profit]]/data[[#This Row],[Cost]]), 0)</f>
        <v>1.5</v>
      </c>
      <c r="N5748" s="17">
        <f t="shared" si="89"/>
        <v>52.719475961538379</v>
      </c>
    </row>
    <row r="5749" spans="1:14" x14ac:dyDescent="0.35">
      <c r="A5749" s="2" t="s">
        <v>9305</v>
      </c>
      <c r="B5749" s="2" t="s">
        <v>1011</v>
      </c>
      <c r="C5749" s="2" t="s">
        <v>1012</v>
      </c>
      <c r="D5749" s="2">
        <v>120</v>
      </c>
      <c r="E5749" s="3">
        <v>40612.59652777778</v>
      </c>
      <c r="F5749" s="2">
        <v>5.35</v>
      </c>
      <c r="G5749" s="2">
        <v>15299</v>
      </c>
      <c r="H5749" s="2" t="s">
        <v>13</v>
      </c>
      <c r="I5749" s="2">
        <v>642</v>
      </c>
      <c r="J5749" s="4">
        <v>40603</v>
      </c>
      <c r="K5749" s="17">
        <f>IF(data[[#This Row],[UnitPrice]]&gt;=20, data[[#This Row],[Revenue]]*0.7,
   IF(data[[#This Row],[UnitPrice]]&gt;=10, data[[#This Row],[Revenue]]*0.6,
      data[[#This Row],[Revenue]]*0.5))</f>
        <v>321</v>
      </c>
      <c r="L5749" s="9">
        <f>data[[#This Row],[Revenue]]*0.75</f>
        <v>481.5</v>
      </c>
      <c r="M5749" s="26">
        <f>IF(data[[#This Row],[Cost]]&gt;0, (data[[#This Row],[Profit]]/data[[#This Row],[Cost]]), 0)</f>
        <v>1.5</v>
      </c>
      <c r="N5749" s="17">
        <f t="shared" si="89"/>
        <v>52.731847041846962</v>
      </c>
    </row>
    <row r="5750" spans="1:14" x14ac:dyDescent="0.35">
      <c r="A5750" s="2" t="s">
        <v>11508</v>
      </c>
      <c r="B5750" s="2" t="s">
        <v>1011</v>
      </c>
      <c r="C5750" s="14" t="s">
        <v>1012</v>
      </c>
      <c r="D5750" s="2">
        <v>8</v>
      </c>
      <c r="E5750" s="3">
        <v>40675.522916666669</v>
      </c>
      <c r="F5750" s="17">
        <v>1.95</v>
      </c>
      <c r="G5750" s="2">
        <v>16746</v>
      </c>
      <c r="H5750" s="2" t="s">
        <v>13</v>
      </c>
      <c r="I5750" s="17">
        <v>15.6</v>
      </c>
      <c r="J5750" s="4">
        <v>40664</v>
      </c>
      <c r="K5750" s="17">
        <f>IF(data[[#This Row],[UnitPrice]]&gt;=20, data[[#This Row],[Revenue]]*0.7,
   IF(data[[#This Row],[UnitPrice]]&gt;=10, data[[#This Row],[Revenue]]*0.6,
      data[[#This Row],[Revenue]]*0.5))</f>
        <v>7.8</v>
      </c>
      <c r="L5750" s="9">
        <f>data[[#This Row],[Revenue]]*0.75</f>
        <v>11.7</v>
      </c>
      <c r="M5750" s="26">
        <f>IF(data[[#This Row],[Cost]]&gt;0, (data[[#This Row],[Profit]]/data[[#This Row],[Cost]]), 0)</f>
        <v>1.5</v>
      </c>
      <c r="N5750" s="17">
        <f t="shared" si="89"/>
        <v>52.448272377285775</v>
      </c>
    </row>
    <row r="5751" spans="1:14" x14ac:dyDescent="0.35">
      <c r="A5751" s="2" t="s">
        <v>11518</v>
      </c>
      <c r="B5751" s="2" t="s">
        <v>1011</v>
      </c>
      <c r="C5751" s="14" t="s">
        <v>1012</v>
      </c>
      <c r="D5751" s="2">
        <v>16</v>
      </c>
      <c r="E5751" s="3">
        <v>40675.5625</v>
      </c>
      <c r="F5751" s="17">
        <v>1.95</v>
      </c>
      <c r="G5751" s="2">
        <v>14401</v>
      </c>
      <c r="H5751" s="2" t="s">
        <v>13</v>
      </c>
      <c r="I5751" s="17">
        <v>31.2</v>
      </c>
      <c r="J5751" s="4">
        <v>40664</v>
      </c>
      <c r="K5751" s="17">
        <f>IF(data[[#This Row],[UnitPrice]]&gt;=20, data[[#This Row],[Revenue]]*0.7,
   IF(data[[#This Row],[UnitPrice]]&gt;=10, data[[#This Row],[Revenue]]*0.6,
      data[[#This Row],[Revenue]]*0.5))</f>
        <v>15.6</v>
      </c>
      <c r="L5751" s="9">
        <f>data[[#This Row],[Revenue]]*0.75</f>
        <v>23.4</v>
      </c>
      <c r="M5751" s="26">
        <f>IF(data[[#This Row],[Cost]]&gt;0, (data[[#This Row],[Profit]]/data[[#This Row],[Cost]]), 0)</f>
        <v>1.5</v>
      </c>
      <c r="N5751" s="17">
        <f t="shared" si="89"/>
        <v>52.466013480982113</v>
      </c>
    </row>
    <row r="5752" spans="1:14" x14ac:dyDescent="0.35">
      <c r="A5752" s="2" t="s">
        <v>11552</v>
      </c>
      <c r="B5752" s="2" t="s">
        <v>1011</v>
      </c>
      <c r="C5752" s="14" t="s">
        <v>1012</v>
      </c>
      <c r="D5752" s="2">
        <v>8</v>
      </c>
      <c r="E5752" s="3">
        <v>40675.626388888886</v>
      </c>
      <c r="F5752" s="17">
        <v>1.95</v>
      </c>
      <c r="G5752" s="2">
        <v>16968</v>
      </c>
      <c r="H5752" s="2" t="s">
        <v>13</v>
      </c>
      <c r="I5752" s="17">
        <v>15.6</v>
      </c>
      <c r="J5752" s="4">
        <v>40664</v>
      </c>
      <c r="K5752" s="17">
        <f>IF(data[[#This Row],[UnitPrice]]&gt;=20, data[[#This Row],[Revenue]]*0.7,
   IF(data[[#This Row],[UnitPrice]]&gt;=10, data[[#This Row],[Revenue]]*0.6,
      data[[#This Row],[Revenue]]*0.5))</f>
        <v>7.8</v>
      </c>
      <c r="L5752" s="9">
        <f>data[[#This Row],[Revenue]]*0.75</f>
        <v>11.7</v>
      </c>
      <c r="M5752" s="26">
        <f>IF(data[[#This Row],[Cost]]&gt;0, (data[[#This Row],[Profit]]/data[[#This Row],[Cost]]), 0)</f>
        <v>1.5</v>
      </c>
      <c r="N5752" s="17">
        <f t="shared" si="89"/>
        <v>52.47625722543345</v>
      </c>
    </row>
    <row r="5753" spans="1:14" x14ac:dyDescent="0.35">
      <c r="A5753" s="2" t="s">
        <v>11686</v>
      </c>
      <c r="B5753" s="2" t="s">
        <v>1011</v>
      </c>
      <c r="C5753" s="14" t="s">
        <v>1012</v>
      </c>
      <c r="D5753" s="2">
        <v>8</v>
      </c>
      <c r="E5753" s="3">
        <v>40706.668055555558</v>
      </c>
      <c r="F5753" s="17">
        <v>1.95</v>
      </c>
      <c r="G5753" s="2">
        <v>16201</v>
      </c>
      <c r="H5753" s="2" t="s">
        <v>13</v>
      </c>
      <c r="I5753" s="17">
        <v>15.6</v>
      </c>
      <c r="J5753" s="4">
        <v>40695</v>
      </c>
      <c r="K5753" s="17">
        <f>IF(data[[#This Row],[UnitPrice]]&gt;=20, data[[#This Row],[Revenue]]*0.7,
   IF(data[[#This Row],[UnitPrice]]&gt;=10, data[[#This Row],[Revenue]]*0.6,
      data[[#This Row],[Revenue]]*0.5))</f>
        <v>7.8</v>
      </c>
      <c r="L5753" s="9">
        <f>data[[#This Row],[Revenue]]*0.75</f>
        <v>11.7</v>
      </c>
      <c r="M5753" s="26">
        <f>IF(data[[#This Row],[Cost]]&gt;0, (data[[#This Row],[Profit]]/data[[#This Row],[Cost]]), 0)</f>
        <v>1.5</v>
      </c>
      <c r="N5753" s="17">
        <f t="shared" si="89"/>
        <v>52.494028915662575</v>
      </c>
    </row>
    <row r="5754" spans="1:14" x14ac:dyDescent="0.35">
      <c r="A5754" s="2" t="s">
        <v>11710</v>
      </c>
      <c r="B5754" s="2" t="s">
        <v>1011</v>
      </c>
      <c r="C5754" s="14" t="s">
        <v>1012</v>
      </c>
      <c r="D5754" s="2">
        <v>8</v>
      </c>
      <c r="E5754" s="3">
        <v>40736.399305555555</v>
      </c>
      <c r="F5754" s="17">
        <v>1.95</v>
      </c>
      <c r="G5754" s="2">
        <v>13949</v>
      </c>
      <c r="H5754" s="2" t="s">
        <v>13</v>
      </c>
      <c r="I5754" s="17">
        <v>15.6</v>
      </c>
      <c r="J5754" s="4">
        <v>40725</v>
      </c>
      <c r="K5754" s="17">
        <f>IF(data[[#This Row],[UnitPrice]]&gt;=20, data[[#This Row],[Revenue]]*0.7,
   IF(data[[#This Row],[UnitPrice]]&gt;=10, data[[#This Row],[Revenue]]*0.6,
      data[[#This Row],[Revenue]]*0.5))</f>
        <v>7.8</v>
      </c>
      <c r="L5754" s="9">
        <f>data[[#This Row],[Revenue]]*0.75</f>
        <v>11.7</v>
      </c>
      <c r="M5754" s="26">
        <f>IF(data[[#This Row],[Cost]]&gt;0, (data[[#This Row],[Profit]]/data[[#This Row],[Cost]]), 0)</f>
        <v>1.5</v>
      </c>
      <c r="N5754" s="17">
        <f t="shared" si="89"/>
        <v>52.511817743490766</v>
      </c>
    </row>
    <row r="5755" spans="1:14" x14ac:dyDescent="0.35">
      <c r="A5755" s="2" t="s">
        <v>11904</v>
      </c>
      <c r="B5755" s="2" t="s">
        <v>1011</v>
      </c>
      <c r="C5755" s="14" t="s">
        <v>1012</v>
      </c>
      <c r="D5755" s="2">
        <v>8</v>
      </c>
      <c r="E5755" s="3">
        <v>40767.747916666667</v>
      </c>
      <c r="F5755" s="17">
        <v>1.95</v>
      </c>
      <c r="G5755" s="2">
        <v>17144</v>
      </c>
      <c r="H5755" s="2" t="s">
        <v>13</v>
      </c>
      <c r="I5755" s="17">
        <v>15.6</v>
      </c>
      <c r="J5755" s="4">
        <v>40756</v>
      </c>
      <c r="K5755" s="17">
        <f>IF(data[[#This Row],[UnitPrice]]&gt;=20, data[[#This Row],[Revenue]]*0.7,
   IF(data[[#This Row],[UnitPrice]]&gt;=10, data[[#This Row],[Revenue]]*0.6,
      data[[#This Row],[Revenue]]*0.5))</f>
        <v>7.8</v>
      </c>
      <c r="L5755" s="9">
        <f>data[[#This Row],[Revenue]]*0.75</f>
        <v>11.7</v>
      </c>
      <c r="M5755" s="26">
        <f>IF(data[[#This Row],[Cost]]&gt;0, (data[[#This Row],[Profit]]/data[[#This Row],[Cost]]), 0)</f>
        <v>1.5</v>
      </c>
      <c r="N5755" s="17">
        <f t="shared" si="89"/>
        <v>52.52962373371917</v>
      </c>
    </row>
    <row r="5756" spans="1:14" x14ac:dyDescent="0.35">
      <c r="A5756" s="2" t="s">
        <v>11927</v>
      </c>
      <c r="B5756" s="2" t="s">
        <v>1011</v>
      </c>
      <c r="C5756" s="14" t="s">
        <v>1012</v>
      </c>
      <c r="D5756" s="2">
        <v>8</v>
      </c>
      <c r="E5756" s="3">
        <v>40798.379861111112</v>
      </c>
      <c r="F5756" s="17">
        <v>1.95</v>
      </c>
      <c r="G5756" s="2">
        <v>17490</v>
      </c>
      <c r="H5756" s="2" t="s">
        <v>13</v>
      </c>
      <c r="I5756" s="17">
        <v>15.6</v>
      </c>
      <c r="J5756" s="4">
        <v>40787</v>
      </c>
      <c r="K5756" s="17">
        <f>IF(data[[#This Row],[UnitPrice]]&gt;=20, data[[#This Row],[Revenue]]*0.7,
   IF(data[[#This Row],[UnitPrice]]&gt;=10, data[[#This Row],[Revenue]]*0.6,
      data[[#This Row],[Revenue]]*0.5))</f>
        <v>7.8</v>
      </c>
      <c r="L5756" s="9">
        <f>data[[#This Row],[Revenue]]*0.75</f>
        <v>11.7</v>
      </c>
      <c r="M5756" s="26">
        <f>IF(data[[#This Row],[Cost]]&gt;0, (data[[#This Row],[Profit]]/data[[#This Row],[Cost]]), 0)</f>
        <v>1.5</v>
      </c>
      <c r="N5756" s="17">
        <f t="shared" si="89"/>
        <v>52.547446911196843</v>
      </c>
    </row>
    <row r="5757" spans="1:14" x14ac:dyDescent="0.35">
      <c r="A5757" s="2" t="s">
        <v>351</v>
      </c>
      <c r="B5757" s="2" t="s">
        <v>224</v>
      </c>
      <c r="C5757" s="14" t="s">
        <v>225</v>
      </c>
      <c r="D5757" s="2">
        <v>8</v>
      </c>
      <c r="E5757" s="3">
        <v>40221.325694444444</v>
      </c>
      <c r="F5757" s="17">
        <v>8.5</v>
      </c>
      <c r="G5757" s="2">
        <v>15694</v>
      </c>
      <c r="H5757" s="2" t="s">
        <v>13</v>
      </c>
      <c r="I5757" s="17">
        <v>68</v>
      </c>
      <c r="J5757" s="4">
        <v>40210</v>
      </c>
      <c r="K5757" s="17">
        <f>IF(data[[#This Row],[UnitPrice]]&gt;=20, data[[#This Row],[Revenue]]*0.7,
   IF(data[[#This Row],[UnitPrice]]&gt;=10, data[[#This Row],[Revenue]]*0.6,
      data[[#This Row],[Revenue]]*0.5))</f>
        <v>34</v>
      </c>
      <c r="L5757" s="9">
        <f>data[[#This Row],[Revenue]]*0.75</f>
        <v>51</v>
      </c>
      <c r="M5757" s="26">
        <f>IF(data[[#This Row],[Cost]]&gt;0, (data[[#This Row],[Profit]]/data[[#This Row],[Cost]]), 0)</f>
        <v>1.5</v>
      </c>
      <c r="N5757" s="17">
        <f t="shared" si="89"/>
        <v>52.565287300820785</v>
      </c>
    </row>
    <row r="5758" spans="1:14" x14ac:dyDescent="0.35">
      <c r="A5758" s="2" t="s">
        <v>2808</v>
      </c>
      <c r="B5758" s="2" t="s">
        <v>224</v>
      </c>
      <c r="C5758" s="14" t="s">
        <v>225</v>
      </c>
      <c r="D5758" s="2">
        <v>1</v>
      </c>
      <c r="E5758" s="3">
        <v>40787.576388888891</v>
      </c>
      <c r="F5758" s="17">
        <v>9.9499999999999993</v>
      </c>
      <c r="G5758" s="2">
        <v>17800</v>
      </c>
      <c r="H5758" s="2" t="s">
        <v>13</v>
      </c>
      <c r="I5758" s="17">
        <v>9.9499999999999993</v>
      </c>
      <c r="J5758" s="4">
        <v>40787</v>
      </c>
      <c r="K5758" s="17">
        <f>IF(data[[#This Row],[UnitPrice]]&gt;=20, data[[#This Row],[Revenue]]*0.7,
   IF(data[[#This Row],[UnitPrice]]&gt;=10, data[[#This Row],[Revenue]]*0.6,
      data[[#This Row],[Revenue]]*0.5))</f>
        <v>4.9749999999999996</v>
      </c>
      <c r="L5758" s="9">
        <f>data[[#This Row],[Revenue]]*0.75</f>
        <v>7.4624999999999995</v>
      </c>
      <c r="M5758" s="26">
        <f>IF(data[[#This Row],[Cost]]&gt;0, (data[[#This Row],[Profit]]/data[[#This Row],[Cost]]), 0)</f>
        <v>1.5</v>
      </c>
      <c r="N5758" s="17">
        <f t="shared" si="89"/>
        <v>52.55783091787432</v>
      </c>
    </row>
    <row r="5759" spans="1:14" x14ac:dyDescent="0.35">
      <c r="A5759" s="2" t="s">
        <v>4227</v>
      </c>
      <c r="B5759" s="2" t="s">
        <v>224</v>
      </c>
      <c r="C5759" s="14" t="s">
        <v>225</v>
      </c>
      <c r="D5759" s="2">
        <v>8</v>
      </c>
      <c r="E5759" s="3">
        <v>40697.494444444441</v>
      </c>
      <c r="F5759" s="17">
        <v>8.5</v>
      </c>
      <c r="G5759" s="2">
        <v>15606</v>
      </c>
      <c r="H5759" s="2" t="s">
        <v>13</v>
      </c>
      <c r="I5759" s="17">
        <v>68</v>
      </c>
      <c r="J5759" s="4">
        <v>40695</v>
      </c>
      <c r="K5759" s="17">
        <f>IF(data[[#This Row],[UnitPrice]]&gt;=20, data[[#This Row],[Revenue]]*0.7,
   IF(data[[#This Row],[UnitPrice]]&gt;=10, data[[#This Row],[Revenue]]*0.6,
      data[[#This Row],[Revenue]]*0.5))</f>
        <v>34</v>
      </c>
      <c r="L5759" s="9">
        <f>data[[#This Row],[Revenue]]*0.75</f>
        <v>51</v>
      </c>
      <c r="M5759" s="26">
        <f>IF(data[[#This Row],[Cost]]&gt;0, (data[[#This Row],[Profit]]/data[[#This Row],[Cost]]), 0)</f>
        <v>1.5</v>
      </c>
      <c r="N5759" s="17">
        <f t="shared" si="89"/>
        <v>52.578424359593932</v>
      </c>
    </row>
    <row r="5760" spans="1:14" x14ac:dyDescent="0.35">
      <c r="A5760" s="2" t="s">
        <v>5792</v>
      </c>
      <c r="B5760" s="2" t="s">
        <v>224</v>
      </c>
      <c r="C5760" s="14" t="s">
        <v>225</v>
      </c>
      <c r="D5760" s="2">
        <v>2</v>
      </c>
      <c r="E5760" s="3">
        <v>40699.591666666667</v>
      </c>
      <c r="F5760" s="17">
        <v>9.9499999999999993</v>
      </c>
      <c r="G5760" s="2">
        <v>16832</v>
      </c>
      <c r="H5760" s="2" t="s">
        <v>13</v>
      </c>
      <c r="I5760" s="17">
        <v>19.899999999999999</v>
      </c>
      <c r="J5760" s="4">
        <v>40695</v>
      </c>
      <c r="K5760" s="17">
        <f>IF(data[[#This Row],[UnitPrice]]&gt;=20, data[[#This Row],[Revenue]]*0.7,
   IF(data[[#This Row],[UnitPrice]]&gt;=10, data[[#This Row],[Revenue]]*0.6,
      data[[#This Row],[Revenue]]*0.5))</f>
        <v>9.9499999999999993</v>
      </c>
      <c r="L5760" s="9">
        <f>data[[#This Row],[Revenue]]*0.75</f>
        <v>14.924999999999999</v>
      </c>
      <c r="M5760" s="26">
        <f>IF(data[[#This Row],[Cost]]&gt;0, (data[[#This Row],[Profit]]/data[[#This Row],[Cost]]), 0)</f>
        <v>1.5</v>
      </c>
      <c r="N5760" s="17">
        <f t="shared" si="89"/>
        <v>52.570967117988324</v>
      </c>
    </row>
    <row r="5761" spans="1:14" x14ac:dyDescent="0.35">
      <c r="A5761" s="2" t="s">
        <v>8113</v>
      </c>
      <c r="B5761" s="2" t="s">
        <v>224</v>
      </c>
      <c r="C5761" s="14" t="s">
        <v>225</v>
      </c>
      <c r="D5761" s="2">
        <v>5</v>
      </c>
      <c r="E5761" s="3">
        <v>40763.444444444445</v>
      </c>
      <c r="F5761" s="17">
        <v>9.9499999999999993</v>
      </c>
      <c r="G5761" s="2">
        <v>17870</v>
      </c>
      <c r="H5761" s="2" t="s">
        <v>13</v>
      </c>
      <c r="I5761" s="17">
        <v>49.75</v>
      </c>
      <c r="J5761" s="4">
        <v>40756</v>
      </c>
      <c r="K5761" s="17">
        <f>IF(data[[#This Row],[UnitPrice]]&gt;=20, data[[#This Row],[Revenue]]*0.7,
   IF(data[[#This Row],[UnitPrice]]&gt;=10, data[[#This Row],[Revenue]]*0.6,
      data[[#This Row],[Revenue]]*0.5))</f>
        <v>24.875</v>
      </c>
      <c r="L5761" s="9">
        <f>data[[#This Row],[Revenue]]*0.75</f>
        <v>37.3125</v>
      </c>
      <c r="M5761" s="26">
        <f>IF(data[[#This Row],[Cost]]&gt;0, (data[[#This Row],[Profit]]/data[[#This Row],[Cost]]), 0)</f>
        <v>1.5</v>
      </c>
      <c r="N5761" s="17">
        <f t="shared" si="89"/>
        <v>52.586773101112648</v>
      </c>
    </row>
    <row r="5762" spans="1:14" hidden="1" x14ac:dyDescent="0.35">
      <c r="A5762" s="2" t="s">
        <v>8648</v>
      </c>
      <c r="B5762" s="2" t="s">
        <v>5437</v>
      </c>
      <c r="C5762" s="14" t="s">
        <v>5438</v>
      </c>
      <c r="D5762" s="2">
        <v>6</v>
      </c>
      <c r="E5762" s="3">
        <v>40672.51458333333</v>
      </c>
      <c r="F5762" s="17">
        <v>6.35</v>
      </c>
      <c r="G5762" s="2">
        <v>14111</v>
      </c>
      <c r="H5762" s="2" t="s">
        <v>13</v>
      </c>
      <c r="I5762" s="17">
        <v>38.1</v>
      </c>
      <c r="J5762" s="4">
        <v>40664</v>
      </c>
      <c r="K5762" s="17">
        <f>IF(data[[#This Row],[UnitPrice]]&gt;=20, data[[#This Row],[Revenue]]*0.7,
   IF(data[[#This Row],[UnitPrice]]&gt;=10, data[[#This Row],[Revenue]]*0.6,
      data[[#This Row],[Revenue]]*0.5))</f>
        <v>19.05</v>
      </c>
      <c r="L5762" s="9">
        <f>data[[#This Row],[Revenue]]*0.75</f>
        <v>28.575000000000003</v>
      </c>
      <c r="M5762" s="26">
        <f>IF(data[[#This Row],[Cost]]&gt;0, (data[[#This Row],[Profit]]/data[[#This Row],[Cost]]), 0)</f>
        <v>1.5</v>
      </c>
      <c r="N5762" s="17">
        <f t="shared" ref="N5762:N5825" si="90">SUM(I5762:I13586)/COUNTA(_xlfn.UNIQUE(A5762:A13586))</f>
        <v>52.588146176185788</v>
      </c>
    </row>
    <row r="5763" spans="1:14" x14ac:dyDescent="0.35">
      <c r="A5763" s="2" t="s">
        <v>6046</v>
      </c>
      <c r="B5763" s="2" t="s">
        <v>6047</v>
      </c>
      <c r="C5763" s="14" t="s">
        <v>6048</v>
      </c>
      <c r="D5763" s="2">
        <v>1</v>
      </c>
      <c r="E5763" s="3">
        <v>40821.589583333334</v>
      </c>
      <c r="F5763" s="17">
        <v>5.95</v>
      </c>
      <c r="G5763" s="2">
        <v>16431</v>
      </c>
      <c r="H5763" s="2" t="s">
        <v>13</v>
      </c>
      <c r="I5763" s="17">
        <v>5.95</v>
      </c>
      <c r="J5763" s="4">
        <v>40817</v>
      </c>
      <c r="K5763" s="17">
        <f>IF(data[[#This Row],[UnitPrice]]&gt;=20, data[[#This Row],[Revenue]]*0.7,
   IF(data[[#This Row],[UnitPrice]]&gt;=10, data[[#This Row],[Revenue]]*0.6,
      data[[#This Row],[Revenue]]*0.5))</f>
        <v>2.9750000000000001</v>
      </c>
      <c r="L5763" s="9">
        <f>data[[#This Row],[Revenue]]*0.75</f>
        <v>4.4625000000000004</v>
      </c>
      <c r="M5763" s="26">
        <f>IF(data[[#This Row],[Cost]]&gt;0, (data[[#This Row],[Profit]]/data[[#This Row],[Cost]]), 0)</f>
        <v>1.5</v>
      </c>
      <c r="N5763" s="17">
        <f t="shared" si="90"/>
        <v>52.595162227602835</v>
      </c>
    </row>
    <row r="5764" spans="1:14" hidden="1" x14ac:dyDescent="0.35">
      <c r="A5764" s="2" t="s">
        <v>9717</v>
      </c>
      <c r="B5764" s="2" t="s">
        <v>6047</v>
      </c>
      <c r="C5764" s="14" t="s">
        <v>6048</v>
      </c>
      <c r="D5764" s="2">
        <v>1</v>
      </c>
      <c r="E5764" s="3">
        <v>40734.631249999999</v>
      </c>
      <c r="F5764" s="17">
        <v>4.13</v>
      </c>
      <c r="G5764" s="2">
        <v>0</v>
      </c>
      <c r="H5764" s="2" t="s">
        <v>13</v>
      </c>
      <c r="I5764" s="17">
        <v>4.13</v>
      </c>
      <c r="J5764" s="4">
        <v>40725</v>
      </c>
      <c r="K5764" s="17">
        <f>IF(data[[#This Row],[UnitPrice]]&gt;=20, data[[#This Row],[Revenue]]*0.7,
   IF(data[[#This Row],[UnitPrice]]&gt;=10, data[[#This Row],[Revenue]]*0.6,
      data[[#This Row],[Revenue]]*0.5))</f>
        <v>2.0649999999999999</v>
      </c>
      <c r="L5764" s="9">
        <f>data[[#This Row],[Revenue]]*0.75</f>
        <v>3.0975000000000001</v>
      </c>
      <c r="M5764" s="26">
        <f>IF(data[[#This Row],[Cost]]&gt;0, (data[[#This Row],[Profit]]/data[[#This Row],[Cost]]), 0)</f>
        <v>1.5</v>
      </c>
      <c r="N5764" s="17">
        <f t="shared" si="90"/>
        <v>52.617761627906908</v>
      </c>
    </row>
    <row r="5765" spans="1:14" x14ac:dyDescent="0.35">
      <c r="A5765" s="2" t="s">
        <v>1178</v>
      </c>
      <c r="B5765" s="2" t="s">
        <v>1179</v>
      </c>
      <c r="C5765" s="14" t="s">
        <v>1180</v>
      </c>
      <c r="D5765" s="2">
        <v>12</v>
      </c>
      <c r="E5765" s="3">
        <v>40341.542361111111</v>
      </c>
      <c r="F5765" s="17">
        <v>4.25</v>
      </c>
      <c r="G5765" s="2">
        <v>15882</v>
      </c>
      <c r="H5765" s="2" t="s">
        <v>13</v>
      </c>
      <c r="I5765" s="17">
        <v>51</v>
      </c>
      <c r="J5765" s="4">
        <v>40330</v>
      </c>
      <c r="K5765" s="17">
        <f>IF(data[[#This Row],[UnitPrice]]&gt;=20, data[[#This Row],[Revenue]]*0.7,
   IF(data[[#This Row],[UnitPrice]]&gt;=10, data[[#This Row],[Revenue]]*0.6,
      data[[#This Row],[Revenue]]*0.5))</f>
        <v>25.5</v>
      </c>
      <c r="L5765" s="9">
        <f>data[[#This Row],[Revenue]]*0.75</f>
        <v>38.25</v>
      </c>
      <c r="M5765" s="26">
        <f>IF(data[[#This Row],[Cost]]&gt;0, (data[[#This Row],[Profit]]/data[[#This Row],[Cost]]), 0)</f>
        <v>1.5</v>
      </c>
      <c r="N5765" s="17">
        <f t="shared" si="90"/>
        <v>52.641265147842873</v>
      </c>
    </row>
    <row r="5766" spans="1:14" x14ac:dyDescent="0.35">
      <c r="A5766" s="2" t="s">
        <v>1122</v>
      </c>
      <c r="B5766" s="2" t="s">
        <v>1123</v>
      </c>
      <c r="C5766" s="14" t="s">
        <v>1124</v>
      </c>
      <c r="D5766" s="2">
        <v>6</v>
      </c>
      <c r="E5766" s="3">
        <v>40341.487500000003</v>
      </c>
      <c r="F5766" s="17">
        <v>2.95</v>
      </c>
      <c r="G5766" s="2">
        <v>15304</v>
      </c>
      <c r="H5766" s="2" t="s">
        <v>13</v>
      </c>
      <c r="I5766" s="17">
        <v>17.7</v>
      </c>
      <c r="J5766" s="4">
        <v>40330</v>
      </c>
      <c r="K5766" s="17">
        <f>IF(data[[#This Row],[UnitPrice]]&gt;=20, data[[#This Row],[Revenue]]*0.7,
   IF(data[[#This Row],[UnitPrice]]&gt;=10, data[[#This Row],[Revenue]]*0.6,
      data[[#This Row],[Revenue]]*0.5))</f>
        <v>8.85</v>
      </c>
      <c r="L5766" s="9">
        <f>data[[#This Row],[Revenue]]*0.75</f>
        <v>13.274999999999999</v>
      </c>
      <c r="M5766" s="26">
        <f>IF(data[[#This Row],[Cost]]&gt;0, (data[[#This Row],[Profit]]/data[[#This Row],[Cost]]), 0)</f>
        <v>1.5</v>
      </c>
      <c r="N5766" s="17">
        <f t="shared" si="90"/>
        <v>52.642061105722526</v>
      </c>
    </row>
    <row r="5767" spans="1:14" x14ac:dyDescent="0.35">
      <c r="A5767" s="2" t="s">
        <v>1474</v>
      </c>
      <c r="B5767" s="2" t="s">
        <v>1123</v>
      </c>
      <c r="C5767" s="14" t="s">
        <v>1124</v>
      </c>
      <c r="D5767" s="2">
        <v>4</v>
      </c>
      <c r="E5767" s="3">
        <v>40402.469444444447</v>
      </c>
      <c r="F5767" s="17">
        <v>2.95</v>
      </c>
      <c r="G5767" s="2">
        <v>16081</v>
      </c>
      <c r="H5767" s="2" t="s">
        <v>13</v>
      </c>
      <c r="I5767" s="17">
        <v>11.8</v>
      </c>
      <c r="J5767" s="4">
        <v>40391</v>
      </c>
      <c r="K5767" s="17">
        <f>IF(data[[#This Row],[UnitPrice]]&gt;=20, data[[#This Row],[Revenue]]*0.7,
   IF(data[[#This Row],[UnitPrice]]&gt;=10, data[[#This Row],[Revenue]]*0.6,
      data[[#This Row],[Revenue]]*0.5))</f>
        <v>5.9</v>
      </c>
      <c r="L5767" s="9">
        <f>data[[#This Row],[Revenue]]*0.75</f>
        <v>8.8500000000000014</v>
      </c>
      <c r="M5767" s="26">
        <f>IF(data[[#This Row],[Cost]]&gt;0, (data[[#This Row],[Profit]]/data[[#This Row],[Cost]]), 0)</f>
        <v>1.5000000000000002</v>
      </c>
      <c r="N5767" s="17">
        <f t="shared" si="90"/>
        <v>52.659015041242043</v>
      </c>
    </row>
    <row r="5768" spans="1:14" x14ac:dyDescent="0.35">
      <c r="A5768" s="2" t="s">
        <v>4869</v>
      </c>
      <c r="B5768" s="2" t="s">
        <v>1123</v>
      </c>
      <c r="C5768" s="14" t="s">
        <v>1124</v>
      </c>
      <c r="D5768" s="2">
        <v>6</v>
      </c>
      <c r="E5768" s="3">
        <v>40637.444444444445</v>
      </c>
      <c r="F5768" s="17">
        <v>2.95</v>
      </c>
      <c r="G5768" s="2">
        <v>13059</v>
      </c>
      <c r="H5768" s="2" t="s">
        <v>13</v>
      </c>
      <c r="I5768" s="17">
        <v>17.7</v>
      </c>
      <c r="J5768" s="4">
        <v>40634</v>
      </c>
      <c r="K5768" s="17">
        <f>IF(data[[#This Row],[UnitPrice]]&gt;=20, data[[#This Row],[Revenue]]*0.7,
   IF(data[[#This Row],[UnitPrice]]&gt;=10, data[[#This Row],[Revenue]]*0.6,
      data[[#This Row],[Revenue]]*0.5))</f>
        <v>8.85</v>
      </c>
      <c r="L5768" s="9">
        <f>data[[#This Row],[Revenue]]*0.75</f>
        <v>13.274999999999999</v>
      </c>
      <c r="M5768" s="26">
        <f>IF(data[[#This Row],[Cost]]&gt;0, (data[[#This Row],[Profit]]/data[[#This Row],[Cost]]), 0)</f>
        <v>1.5</v>
      </c>
      <c r="N5768" s="17">
        <f t="shared" si="90"/>
        <v>52.678849514563034</v>
      </c>
    </row>
    <row r="5769" spans="1:14" x14ac:dyDescent="0.35">
      <c r="A5769" s="2" t="s">
        <v>4969</v>
      </c>
      <c r="B5769" s="2" t="s">
        <v>1123</v>
      </c>
      <c r="C5769" s="14" t="s">
        <v>1124</v>
      </c>
      <c r="D5769" s="2">
        <v>6</v>
      </c>
      <c r="E5769" s="3">
        <v>40667.638888888891</v>
      </c>
      <c r="F5769" s="17">
        <v>2.95</v>
      </c>
      <c r="G5769" s="2">
        <v>16696</v>
      </c>
      <c r="H5769" s="2" t="s">
        <v>13</v>
      </c>
      <c r="I5769" s="17">
        <v>17.7</v>
      </c>
      <c r="J5769" s="4">
        <v>40664</v>
      </c>
      <c r="K5769" s="17">
        <f>IF(data[[#This Row],[UnitPrice]]&gt;=20, data[[#This Row],[Revenue]]*0.7,
   IF(data[[#This Row],[UnitPrice]]&gt;=10, data[[#This Row],[Revenue]]*0.6,
      data[[#This Row],[Revenue]]*0.5))</f>
        <v>8.85</v>
      </c>
      <c r="L5769" s="9">
        <f>data[[#This Row],[Revenue]]*0.75</f>
        <v>13.274999999999999</v>
      </c>
      <c r="M5769" s="26">
        <f>IF(data[[#This Row],[Cost]]&gt;0, (data[[#This Row],[Profit]]/data[[#This Row],[Cost]]), 0)</f>
        <v>1.5</v>
      </c>
      <c r="N5769" s="17">
        <f t="shared" si="90"/>
        <v>52.695837785332614</v>
      </c>
    </row>
    <row r="5770" spans="1:14" x14ac:dyDescent="0.35">
      <c r="A5770" s="2" t="s">
        <v>5073</v>
      </c>
      <c r="B5770" s="2" t="s">
        <v>1123</v>
      </c>
      <c r="C5770" s="14" t="s">
        <v>1124</v>
      </c>
      <c r="D5770" s="2">
        <v>5</v>
      </c>
      <c r="E5770" s="3">
        <v>40728.524305555555</v>
      </c>
      <c r="F5770" s="17">
        <v>2.95</v>
      </c>
      <c r="G5770" s="2">
        <v>14903</v>
      </c>
      <c r="H5770" s="2" t="s">
        <v>13</v>
      </c>
      <c r="I5770" s="17">
        <v>14.75</v>
      </c>
      <c r="J5770" s="4">
        <v>40725</v>
      </c>
      <c r="K5770" s="17">
        <f>IF(data[[#This Row],[UnitPrice]]&gt;=20, data[[#This Row],[Revenue]]*0.7,
   IF(data[[#This Row],[UnitPrice]]&gt;=10, data[[#This Row],[Revenue]]*0.6,
      data[[#This Row],[Revenue]]*0.5))</f>
        <v>7.375</v>
      </c>
      <c r="L5770" s="9">
        <f>data[[#This Row],[Revenue]]*0.75</f>
        <v>11.0625</v>
      </c>
      <c r="M5770" s="26">
        <f>IF(data[[#This Row],[Cost]]&gt;0, (data[[#This Row],[Profit]]/data[[#This Row],[Cost]]), 0)</f>
        <v>1.5</v>
      </c>
      <c r="N5770" s="17">
        <f t="shared" si="90"/>
        <v>52.712842565597597</v>
      </c>
    </row>
    <row r="5771" spans="1:14" x14ac:dyDescent="0.35">
      <c r="A5771" s="2" t="s">
        <v>5114</v>
      </c>
      <c r="B5771" s="2" t="s">
        <v>1123</v>
      </c>
      <c r="C5771" s="14" t="s">
        <v>1124</v>
      </c>
      <c r="D5771" s="2">
        <v>12</v>
      </c>
      <c r="E5771" s="3">
        <v>40759.361111111109</v>
      </c>
      <c r="F5771" s="17">
        <v>2.95</v>
      </c>
      <c r="G5771" s="2">
        <v>15189</v>
      </c>
      <c r="H5771" s="2" t="s">
        <v>13</v>
      </c>
      <c r="I5771" s="17">
        <v>35.4</v>
      </c>
      <c r="J5771" s="4">
        <v>40756</v>
      </c>
      <c r="K5771" s="17">
        <f>IF(data[[#This Row],[UnitPrice]]&gt;=20, data[[#This Row],[Revenue]]*0.7,
   IF(data[[#This Row],[UnitPrice]]&gt;=10, data[[#This Row],[Revenue]]*0.6,
      data[[#This Row],[Revenue]]*0.5))</f>
        <v>17.7</v>
      </c>
      <c r="L5771" s="9">
        <f>data[[#This Row],[Revenue]]*0.75</f>
        <v>26.549999999999997</v>
      </c>
      <c r="M5771" s="26">
        <f>IF(data[[#This Row],[Cost]]&gt;0, (data[[#This Row],[Profit]]/data[[#This Row],[Cost]]), 0)</f>
        <v>1.5</v>
      </c>
      <c r="N5771" s="17">
        <f t="shared" si="90"/>
        <v>52.731298006805957</v>
      </c>
    </row>
    <row r="5772" spans="1:14" x14ac:dyDescent="0.35">
      <c r="A5772" s="2" t="s">
        <v>5240</v>
      </c>
      <c r="B5772" s="2" t="s">
        <v>1123</v>
      </c>
      <c r="C5772" s="14" t="s">
        <v>1124</v>
      </c>
      <c r="D5772" s="2">
        <v>6</v>
      </c>
      <c r="E5772" s="3">
        <v>40851.419444444444</v>
      </c>
      <c r="F5772" s="17">
        <v>2.95</v>
      </c>
      <c r="G5772" s="2">
        <v>16552</v>
      </c>
      <c r="H5772" s="2" t="s">
        <v>13</v>
      </c>
      <c r="I5772" s="17">
        <v>17.7</v>
      </c>
      <c r="J5772" s="4">
        <v>40848</v>
      </c>
      <c r="K5772" s="17">
        <f>IF(data[[#This Row],[UnitPrice]]&gt;=20, data[[#This Row],[Revenue]]*0.7,
   IF(data[[#This Row],[UnitPrice]]&gt;=10, data[[#This Row],[Revenue]]*0.6,
      data[[#This Row],[Revenue]]*0.5))</f>
        <v>8.85</v>
      </c>
      <c r="L5772" s="9">
        <f>data[[#This Row],[Revenue]]*0.75</f>
        <v>13.274999999999999</v>
      </c>
      <c r="M5772" s="26">
        <f>IF(data[[#This Row],[Cost]]&gt;0, (data[[#This Row],[Profit]]/data[[#This Row],[Cost]]), 0)</f>
        <v>1.5</v>
      </c>
      <c r="N5772" s="17">
        <f t="shared" si="90"/>
        <v>52.739727626459079</v>
      </c>
    </row>
    <row r="5773" spans="1:14" x14ac:dyDescent="0.35">
      <c r="A5773" s="2" t="s">
        <v>5246</v>
      </c>
      <c r="B5773" s="2" t="s">
        <v>1123</v>
      </c>
      <c r="C5773" s="2" t="s">
        <v>1124</v>
      </c>
      <c r="D5773" s="2">
        <v>24</v>
      </c>
      <c r="E5773" s="3">
        <v>40851.457638888889</v>
      </c>
      <c r="F5773" s="2">
        <v>2.5499999999999998</v>
      </c>
      <c r="G5773" s="2">
        <v>13324</v>
      </c>
      <c r="H5773" s="2" t="s">
        <v>13</v>
      </c>
      <c r="I5773" s="2">
        <v>61.2</v>
      </c>
      <c r="J5773" s="4">
        <v>40848</v>
      </c>
      <c r="K5773" s="17">
        <f>IF(data[[#This Row],[UnitPrice]]&gt;=20, data[[#This Row],[Revenue]]*0.7,
   IF(data[[#This Row],[UnitPrice]]&gt;=10, data[[#This Row],[Revenue]]*0.6,
      data[[#This Row],[Revenue]]*0.5))</f>
        <v>30.6</v>
      </c>
      <c r="L5773" s="9">
        <f>data[[#This Row],[Revenue]]*0.75</f>
        <v>45.900000000000006</v>
      </c>
      <c r="M5773" s="26">
        <f>IF(data[[#This Row],[Cost]]&gt;0, (data[[#This Row],[Profit]]/data[[#This Row],[Cost]]), 0)</f>
        <v>1.5000000000000002</v>
      </c>
      <c r="N5773" s="17">
        <f t="shared" si="90"/>
        <v>52.756778588807713</v>
      </c>
    </row>
    <row r="5774" spans="1:14" x14ac:dyDescent="0.35">
      <c r="A5774" s="2" t="s">
        <v>5309</v>
      </c>
      <c r="B5774" s="2" t="s">
        <v>1123</v>
      </c>
      <c r="C5774" s="2" t="s">
        <v>1124</v>
      </c>
      <c r="D5774" s="2">
        <v>1</v>
      </c>
      <c r="E5774" s="3">
        <v>40881.449999999997</v>
      </c>
      <c r="F5774" s="2">
        <v>2.95</v>
      </c>
      <c r="G5774" s="2">
        <v>18109</v>
      </c>
      <c r="H5774" s="2" t="s">
        <v>13</v>
      </c>
      <c r="I5774" s="2">
        <v>2.95</v>
      </c>
      <c r="J5774" s="4">
        <v>40878</v>
      </c>
      <c r="K5774" s="17">
        <f>IF(data[[#This Row],[UnitPrice]]&gt;=20, data[[#This Row],[Revenue]]*0.7,
   IF(data[[#This Row],[UnitPrice]]&gt;=10, data[[#This Row],[Revenue]]*0.6,
      data[[#This Row],[Revenue]]*0.5))</f>
        <v>1.4750000000000001</v>
      </c>
      <c r="L5774" s="9">
        <f>data[[#This Row],[Revenue]]*0.75</f>
        <v>2.2125000000000004</v>
      </c>
      <c r="M5774" s="26">
        <f>IF(data[[#This Row],[Cost]]&gt;0, (data[[#This Row],[Profit]]/data[[#This Row],[Cost]]), 0)</f>
        <v>1.5000000000000002</v>
      </c>
      <c r="N5774" s="17">
        <f t="shared" si="90"/>
        <v>52.752667964946383</v>
      </c>
    </row>
    <row r="5775" spans="1:14" x14ac:dyDescent="0.35">
      <c r="A5775" s="2" t="s">
        <v>5586</v>
      </c>
      <c r="B5775" s="2" t="s">
        <v>1123</v>
      </c>
      <c r="C5775" s="14" t="s">
        <v>1124</v>
      </c>
      <c r="D5775" s="2">
        <v>2</v>
      </c>
      <c r="E5775" s="3">
        <v>40638.522222222222</v>
      </c>
      <c r="F5775" s="17">
        <v>2.95</v>
      </c>
      <c r="G5775" s="2">
        <v>16942</v>
      </c>
      <c r="H5775" s="2" t="s">
        <v>13</v>
      </c>
      <c r="I5775" s="17">
        <v>5.9</v>
      </c>
      <c r="J5775" s="4">
        <v>40634</v>
      </c>
      <c r="K5775" s="17">
        <f>IF(data[[#This Row],[UnitPrice]]&gt;=20, data[[#This Row],[Revenue]]*0.7,
   IF(data[[#This Row],[UnitPrice]]&gt;=10, data[[#This Row],[Revenue]]*0.6,
      data[[#This Row],[Revenue]]*0.5))</f>
        <v>2.95</v>
      </c>
      <c r="L5775" s="9">
        <f>data[[#This Row],[Revenue]]*0.75</f>
        <v>4.4250000000000007</v>
      </c>
      <c r="M5775" s="26">
        <f>IF(data[[#This Row],[Cost]]&gt;0, (data[[#This Row],[Profit]]/data[[#This Row],[Cost]]), 0)</f>
        <v>1.5000000000000002</v>
      </c>
      <c r="N5775" s="17">
        <f t="shared" si="90"/>
        <v>52.776926449098809</v>
      </c>
    </row>
    <row r="5776" spans="1:14" x14ac:dyDescent="0.35">
      <c r="A5776" s="2" t="s">
        <v>5797</v>
      </c>
      <c r="B5776" s="2" t="s">
        <v>1123</v>
      </c>
      <c r="C5776" s="14" t="s">
        <v>1124</v>
      </c>
      <c r="D5776" s="2">
        <v>30</v>
      </c>
      <c r="E5776" s="3">
        <v>40699.605555555558</v>
      </c>
      <c r="F5776" s="17">
        <v>2.5499999999999998</v>
      </c>
      <c r="G5776" s="2">
        <v>18078</v>
      </c>
      <c r="H5776" s="2" t="s">
        <v>13</v>
      </c>
      <c r="I5776" s="17">
        <v>76.5</v>
      </c>
      <c r="J5776" s="4">
        <v>40695</v>
      </c>
      <c r="K5776" s="17">
        <f>IF(data[[#This Row],[UnitPrice]]&gt;=20, data[[#This Row],[Revenue]]*0.7,
   IF(data[[#This Row],[UnitPrice]]&gt;=10, data[[#This Row],[Revenue]]*0.6,
      data[[#This Row],[Revenue]]*0.5))</f>
        <v>38.25</v>
      </c>
      <c r="L5776" s="9">
        <f>data[[#This Row],[Revenue]]*0.75</f>
        <v>57.375</v>
      </c>
      <c r="M5776" s="26">
        <f>IF(data[[#This Row],[Cost]]&gt;0, (data[[#This Row],[Profit]]/data[[#This Row],[Cost]]), 0)</f>
        <v>1.5</v>
      </c>
      <c r="N5776" s="17">
        <f t="shared" si="90"/>
        <v>52.79977095516562</v>
      </c>
    </row>
    <row r="5777" spans="1:14" x14ac:dyDescent="0.35">
      <c r="A5777" s="2" t="s">
        <v>5837</v>
      </c>
      <c r="B5777" s="2" t="s">
        <v>1123</v>
      </c>
      <c r="C5777" s="14" t="s">
        <v>1124</v>
      </c>
      <c r="D5777" s="2">
        <v>3</v>
      </c>
      <c r="E5777" s="3">
        <v>40760.463888888888</v>
      </c>
      <c r="F5777" s="17">
        <v>2.95</v>
      </c>
      <c r="G5777" s="2">
        <v>16923</v>
      </c>
      <c r="H5777" s="2" t="s">
        <v>13</v>
      </c>
      <c r="I5777" s="17">
        <v>8.85</v>
      </c>
      <c r="J5777" s="4">
        <v>40756</v>
      </c>
      <c r="K5777" s="17">
        <f>IF(data[[#This Row],[UnitPrice]]&gt;=20, data[[#This Row],[Revenue]]*0.7,
   IF(data[[#This Row],[UnitPrice]]&gt;=10, data[[#This Row],[Revenue]]*0.6,
      data[[#This Row],[Revenue]]*0.5))</f>
        <v>4.4249999999999998</v>
      </c>
      <c r="L5777" s="9">
        <f>data[[#This Row],[Revenue]]*0.75</f>
        <v>6.6374999999999993</v>
      </c>
      <c r="M5777" s="26">
        <f>IF(data[[#This Row],[Cost]]&gt;0, (data[[#This Row],[Profit]]/data[[#This Row],[Cost]]), 0)</f>
        <v>1.5</v>
      </c>
      <c r="N5777" s="17">
        <f t="shared" si="90"/>
        <v>52.788215504631815</v>
      </c>
    </row>
    <row r="5778" spans="1:14" x14ac:dyDescent="0.35">
      <c r="A5778" s="2" t="s">
        <v>5838</v>
      </c>
      <c r="B5778" s="2" t="s">
        <v>1123</v>
      </c>
      <c r="C5778" s="14" t="s">
        <v>1124</v>
      </c>
      <c r="D5778" s="2">
        <v>6</v>
      </c>
      <c r="E5778" s="3">
        <v>40760.467361111114</v>
      </c>
      <c r="F5778" s="17">
        <v>2.95</v>
      </c>
      <c r="G5778" s="2">
        <v>15796</v>
      </c>
      <c r="H5778" s="2" t="s">
        <v>13</v>
      </c>
      <c r="I5778" s="17">
        <v>17.7</v>
      </c>
      <c r="J5778" s="4">
        <v>40756</v>
      </c>
      <c r="K5778" s="17">
        <f>IF(data[[#This Row],[UnitPrice]]&gt;=20, data[[#This Row],[Revenue]]*0.7,
   IF(data[[#This Row],[UnitPrice]]&gt;=10, data[[#This Row],[Revenue]]*0.6,
      data[[#This Row],[Revenue]]*0.5))</f>
        <v>8.85</v>
      </c>
      <c r="L5778" s="9">
        <f>data[[#This Row],[Revenue]]*0.75</f>
        <v>13.274999999999999</v>
      </c>
      <c r="M5778" s="26">
        <f>IF(data[[#This Row],[Cost]]&gt;0, (data[[#This Row],[Profit]]/data[[#This Row],[Cost]]), 0)</f>
        <v>1.5</v>
      </c>
      <c r="N5778" s="17">
        <f t="shared" si="90"/>
        <v>52.809648780487734</v>
      </c>
    </row>
    <row r="5779" spans="1:14" x14ac:dyDescent="0.35">
      <c r="A5779" s="2" t="s">
        <v>6949</v>
      </c>
      <c r="B5779" s="2" t="s">
        <v>1123</v>
      </c>
      <c r="C5779" s="14" t="s">
        <v>1124</v>
      </c>
      <c r="D5779" s="2">
        <v>2</v>
      </c>
      <c r="E5779" s="3">
        <v>40822.513194444444</v>
      </c>
      <c r="F5779" s="17">
        <v>2.95</v>
      </c>
      <c r="G5779" s="2">
        <v>15527</v>
      </c>
      <c r="H5779" s="2" t="s">
        <v>13</v>
      </c>
      <c r="I5779" s="17">
        <v>5.9</v>
      </c>
      <c r="J5779" s="4">
        <v>40817</v>
      </c>
      <c r="K5779" s="17">
        <f>IF(data[[#This Row],[UnitPrice]]&gt;=20, data[[#This Row],[Revenue]]*0.7,
   IF(data[[#This Row],[UnitPrice]]&gt;=10, data[[#This Row],[Revenue]]*0.6,
      data[[#This Row],[Revenue]]*0.5))</f>
        <v>2.95</v>
      </c>
      <c r="L5779" s="9">
        <f>data[[#This Row],[Revenue]]*0.75</f>
        <v>4.4250000000000007</v>
      </c>
      <c r="M5779" s="26">
        <f>IF(data[[#This Row],[Cost]]&gt;0, (data[[#This Row],[Profit]]/data[[#This Row],[Cost]]), 0)</f>
        <v>1.5000000000000002</v>
      </c>
      <c r="N5779" s="17">
        <f t="shared" si="90"/>
        <v>52.826783796974063</v>
      </c>
    </row>
    <row r="5780" spans="1:14" x14ac:dyDescent="0.35">
      <c r="A5780" s="2" t="s">
        <v>8430</v>
      </c>
      <c r="B5780" s="2" t="s">
        <v>1123</v>
      </c>
      <c r="C5780" s="14" t="s">
        <v>1124</v>
      </c>
      <c r="D5780" s="2">
        <v>24</v>
      </c>
      <c r="E5780" s="3">
        <v>40552.486805555556</v>
      </c>
      <c r="F5780" s="17">
        <v>2.5499999999999998</v>
      </c>
      <c r="G5780" s="2">
        <v>15206</v>
      </c>
      <c r="H5780" s="2" t="s">
        <v>13</v>
      </c>
      <c r="I5780" s="17">
        <v>61.2</v>
      </c>
      <c r="J5780" s="4">
        <v>40544</v>
      </c>
      <c r="K5780" s="17">
        <f>IF(data[[#This Row],[UnitPrice]]&gt;=20, data[[#This Row],[Revenue]]*0.7,
   IF(data[[#This Row],[UnitPrice]]&gt;=10, data[[#This Row],[Revenue]]*0.6,
      data[[#This Row],[Revenue]]*0.5))</f>
        <v>30.6</v>
      </c>
      <c r="L5780" s="9">
        <f>data[[#This Row],[Revenue]]*0.75</f>
        <v>45.900000000000006</v>
      </c>
      <c r="M5780" s="26">
        <f>IF(data[[#This Row],[Cost]]&gt;0, (data[[#This Row],[Profit]]/data[[#This Row],[Cost]]), 0)</f>
        <v>1.5000000000000002</v>
      </c>
      <c r="N5780" s="17">
        <f t="shared" si="90"/>
        <v>52.849697265624926</v>
      </c>
    </row>
    <row r="5781" spans="1:14" x14ac:dyDescent="0.35">
      <c r="A5781" s="2" t="s">
        <v>8927</v>
      </c>
      <c r="B5781" s="2" t="s">
        <v>1123</v>
      </c>
      <c r="C5781" s="14" t="s">
        <v>1124</v>
      </c>
      <c r="D5781" s="2">
        <v>24</v>
      </c>
      <c r="E5781" s="3">
        <v>40795.507638888892</v>
      </c>
      <c r="F5781" s="17">
        <v>2.5499999999999998</v>
      </c>
      <c r="G5781" s="2">
        <v>12879</v>
      </c>
      <c r="H5781" s="2" t="s">
        <v>13</v>
      </c>
      <c r="I5781" s="17">
        <v>61.2</v>
      </c>
      <c r="J5781" s="4">
        <v>40787</v>
      </c>
      <c r="K5781" s="17">
        <f>IF(data[[#This Row],[UnitPrice]]&gt;=20, data[[#This Row],[Revenue]]*0.7,
   IF(data[[#This Row],[UnitPrice]]&gt;=10, data[[#This Row],[Revenue]]*0.6,
      data[[#This Row],[Revenue]]*0.5))</f>
        <v>30.6</v>
      </c>
      <c r="L5781" s="9">
        <f>data[[#This Row],[Revenue]]*0.75</f>
        <v>45.900000000000006</v>
      </c>
      <c r="M5781" s="26">
        <f>IF(data[[#This Row],[Cost]]&gt;0, (data[[#This Row],[Profit]]/data[[#This Row],[Cost]]), 0)</f>
        <v>1.5000000000000002</v>
      </c>
      <c r="N5781" s="17">
        <f t="shared" si="90"/>
        <v>52.845617977528015</v>
      </c>
    </row>
    <row r="5782" spans="1:14" x14ac:dyDescent="0.35">
      <c r="A5782" s="2" t="s">
        <v>9671</v>
      </c>
      <c r="B5782" s="2" t="s">
        <v>1123</v>
      </c>
      <c r="C5782" s="14" t="s">
        <v>1124</v>
      </c>
      <c r="D5782" s="2">
        <v>6</v>
      </c>
      <c r="E5782" s="3">
        <v>40734.473611111112</v>
      </c>
      <c r="F5782" s="17">
        <v>2.95</v>
      </c>
      <c r="G5782" s="2">
        <v>17086</v>
      </c>
      <c r="H5782" s="2" t="s">
        <v>13</v>
      </c>
      <c r="I5782" s="17">
        <v>17.7</v>
      </c>
      <c r="J5782" s="4">
        <v>40725</v>
      </c>
      <c r="K5782" s="17">
        <f>IF(data[[#This Row],[UnitPrice]]&gt;=20, data[[#This Row],[Revenue]]*0.7,
   IF(data[[#This Row],[UnitPrice]]&gt;=10, data[[#This Row],[Revenue]]*0.6,
      data[[#This Row],[Revenue]]*0.5))</f>
        <v>8.85</v>
      </c>
      <c r="L5782" s="9">
        <f>data[[#This Row],[Revenue]]*0.75</f>
        <v>13.274999999999999</v>
      </c>
      <c r="M5782" s="26">
        <f>IF(data[[#This Row],[Cost]]&gt;0, (data[[#This Row],[Profit]]/data[[#This Row],[Cost]]), 0)</f>
        <v>1.5</v>
      </c>
      <c r="N5782" s="17">
        <f t="shared" si="90"/>
        <v>52.841534701857213</v>
      </c>
    </row>
    <row r="5783" spans="1:14" x14ac:dyDescent="0.35">
      <c r="A5783" s="2" t="s">
        <v>11099</v>
      </c>
      <c r="B5783" s="2" t="s">
        <v>1123</v>
      </c>
      <c r="C5783" s="14" t="s">
        <v>1124</v>
      </c>
      <c r="D5783" s="2">
        <v>6</v>
      </c>
      <c r="E5783" s="3">
        <v>40858.52847222222</v>
      </c>
      <c r="F5783" s="17">
        <v>2.95</v>
      </c>
      <c r="G5783" s="2">
        <v>16107</v>
      </c>
      <c r="H5783" s="2" t="s">
        <v>13</v>
      </c>
      <c r="I5783" s="17">
        <v>17.7</v>
      </c>
      <c r="J5783" s="4">
        <v>40848</v>
      </c>
      <c r="K5783" s="17">
        <f>IF(data[[#This Row],[UnitPrice]]&gt;=20, data[[#This Row],[Revenue]]*0.7,
   IF(data[[#This Row],[UnitPrice]]&gt;=10, data[[#This Row],[Revenue]]*0.6,
      data[[#This Row],[Revenue]]*0.5))</f>
        <v>8.85</v>
      </c>
      <c r="L5783" s="9">
        <f>data[[#This Row],[Revenue]]*0.75</f>
        <v>13.274999999999999</v>
      </c>
      <c r="M5783" s="26">
        <f>IF(data[[#This Row],[Cost]]&gt;0, (data[[#This Row],[Profit]]/data[[#This Row],[Cost]]), 0)</f>
        <v>1.5</v>
      </c>
      <c r="N5783" s="17">
        <f t="shared" si="90"/>
        <v>52.858718826405799</v>
      </c>
    </row>
    <row r="5784" spans="1:14" x14ac:dyDescent="0.35">
      <c r="A5784" s="2" t="s">
        <v>11756</v>
      </c>
      <c r="B5784" s="2" t="s">
        <v>1123</v>
      </c>
      <c r="C5784" s="14" t="s">
        <v>1124</v>
      </c>
      <c r="D5784" s="2">
        <v>24</v>
      </c>
      <c r="E5784" s="3">
        <v>40736.551388888889</v>
      </c>
      <c r="F5784" s="17">
        <v>2.5499999999999998</v>
      </c>
      <c r="G5784" s="2">
        <v>18092</v>
      </c>
      <c r="H5784" s="2" t="s">
        <v>13</v>
      </c>
      <c r="I5784" s="17">
        <v>61.2</v>
      </c>
      <c r="J5784" s="4">
        <v>40725</v>
      </c>
      <c r="K5784" s="17">
        <f>IF(data[[#This Row],[UnitPrice]]&gt;=20, data[[#This Row],[Revenue]]*0.7,
   IF(data[[#This Row],[UnitPrice]]&gt;=10, data[[#This Row],[Revenue]]*0.6,
      data[[#This Row],[Revenue]]*0.5))</f>
        <v>30.6</v>
      </c>
      <c r="L5784" s="9">
        <f>data[[#This Row],[Revenue]]*0.75</f>
        <v>45.900000000000006</v>
      </c>
      <c r="M5784" s="26">
        <f>IF(data[[#This Row],[Cost]]&gt;0, (data[[#This Row],[Profit]]/data[[#This Row],[Cost]]), 0)</f>
        <v>1.5000000000000002</v>
      </c>
      <c r="N5784" s="17">
        <f t="shared" si="90"/>
        <v>52.875919765166273</v>
      </c>
    </row>
    <row r="5785" spans="1:14" x14ac:dyDescent="0.35">
      <c r="A5785" s="2" t="s">
        <v>126</v>
      </c>
      <c r="B5785" s="2" t="s">
        <v>127</v>
      </c>
      <c r="C5785" s="2" t="s">
        <v>128</v>
      </c>
      <c r="D5785" s="2">
        <v>12</v>
      </c>
      <c r="E5785" s="3">
        <v>40190.498611111114</v>
      </c>
      <c r="F5785" s="2">
        <v>1.25</v>
      </c>
      <c r="G5785" s="2">
        <v>13255</v>
      </c>
      <c r="H5785" s="2" t="s">
        <v>13</v>
      </c>
      <c r="I5785" s="2">
        <v>15</v>
      </c>
      <c r="J5785" s="4">
        <v>40179</v>
      </c>
      <c r="K5785" s="17">
        <f>IF(data[[#This Row],[UnitPrice]]&gt;=20, data[[#This Row],[Revenue]]*0.7,
   IF(data[[#This Row],[UnitPrice]]&gt;=10, data[[#This Row],[Revenue]]*0.6,
      data[[#This Row],[Revenue]]*0.5))</f>
        <v>7.5</v>
      </c>
      <c r="L5785" s="9">
        <f>data[[#This Row],[Revenue]]*0.75</f>
        <v>11.25</v>
      </c>
      <c r="M5785" s="26">
        <f>IF(data[[#This Row],[Cost]]&gt;0, (data[[#This Row],[Profit]]/data[[#This Row],[Cost]]), 0)</f>
        <v>1.5</v>
      </c>
      <c r="N5785" s="17">
        <f t="shared" si="90"/>
        <v>52.871845325501639</v>
      </c>
    </row>
    <row r="5786" spans="1:14" x14ac:dyDescent="0.35">
      <c r="A5786" s="2" t="s">
        <v>1354</v>
      </c>
      <c r="B5786" s="2" t="s">
        <v>540</v>
      </c>
      <c r="C5786" s="14" t="s">
        <v>541</v>
      </c>
      <c r="D5786" s="2">
        <v>120</v>
      </c>
      <c r="E5786" s="3">
        <v>40371.576388888891</v>
      </c>
      <c r="F5786" s="17">
        <v>1.88</v>
      </c>
      <c r="G5786" s="2">
        <v>15061</v>
      </c>
      <c r="H5786" s="2" t="s">
        <v>13</v>
      </c>
      <c r="I5786" s="17">
        <v>225.6</v>
      </c>
      <c r="J5786" s="4">
        <v>40360</v>
      </c>
      <c r="K5786" s="17">
        <f>IF(data[[#This Row],[UnitPrice]]&gt;=20, data[[#This Row],[Revenue]]*0.7,
   IF(data[[#This Row],[UnitPrice]]&gt;=10, data[[#This Row],[Revenue]]*0.6,
      data[[#This Row],[Revenue]]*0.5))</f>
        <v>112.8</v>
      </c>
      <c r="L5786" s="9">
        <f>data[[#This Row],[Revenue]]*0.75</f>
        <v>169.2</v>
      </c>
      <c r="M5786" s="26">
        <f>IF(data[[#This Row],[Cost]]&gt;0, (data[[#This Row],[Profit]]/data[[#This Row],[Cost]]), 0)</f>
        <v>1.5</v>
      </c>
      <c r="N5786" s="17">
        <f t="shared" si="90"/>
        <v>52.890391772771714</v>
      </c>
    </row>
    <row r="5787" spans="1:14" x14ac:dyDescent="0.35">
      <c r="A5787" s="2" t="s">
        <v>7419</v>
      </c>
      <c r="B5787" s="2" t="s">
        <v>540</v>
      </c>
      <c r="C5787" s="14" t="s">
        <v>541</v>
      </c>
      <c r="D5787" s="2">
        <v>120</v>
      </c>
      <c r="E5787" s="3">
        <v>40731.48333333333</v>
      </c>
      <c r="F5787" s="17">
        <v>2.1</v>
      </c>
      <c r="G5787" s="2">
        <v>15267</v>
      </c>
      <c r="H5787" s="2" t="s">
        <v>13</v>
      </c>
      <c r="I5787" s="17">
        <v>252</v>
      </c>
      <c r="J5787" s="4">
        <v>40725</v>
      </c>
      <c r="K5787" s="17">
        <f>IF(data[[#This Row],[UnitPrice]]&gt;=20, data[[#This Row],[Revenue]]*0.7,
   IF(data[[#This Row],[UnitPrice]]&gt;=10, data[[#This Row],[Revenue]]*0.6,
      data[[#This Row],[Revenue]]*0.5))</f>
        <v>126</v>
      </c>
      <c r="L5787" s="9">
        <f>data[[#This Row],[Revenue]]*0.75</f>
        <v>189</v>
      </c>
      <c r="M5787" s="26">
        <f>IF(data[[#This Row],[Cost]]&gt;0, (data[[#This Row],[Profit]]/data[[#This Row],[Cost]]), 0)</f>
        <v>1.5</v>
      </c>
      <c r="N5787" s="17">
        <f t="shared" si="90"/>
        <v>52.805771680548688</v>
      </c>
    </row>
    <row r="5788" spans="1:14" x14ac:dyDescent="0.35">
      <c r="A5788" s="2" t="s">
        <v>9289</v>
      </c>
      <c r="B5788" s="2" t="s">
        <v>540</v>
      </c>
      <c r="C5788" s="14" t="s">
        <v>541</v>
      </c>
      <c r="D5788" s="2">
        <v>24</v>
      </c>
      <c r="E5788" s="3">
        <v>40612.522222222222</v>
      </c>
      <c r="F5788" s="17">
        <v>2.5499999999999998</v>
      </c>
      <c r="G5788" s="2">
        <v>16912</v>
      </c>
      <c r="H5788" s="2" t="s">
        <v>13</v>
      </c>
      <c r="I5788" s="17">
        <v>61.2</v>
      </c>
      <c r="J5788" s="4">
        <v>40603</v>
      </c>
      <c r="K5788" s="17">
        <f>IF(data[[#This Row],[UnitPrice]]&gt;=20, data[[#This Row],[Revenue]]*0.7,
   IF(data[[#This Row],[UnitPrice]]&gt;=10, data[[#This Row],[Revenue]]*0.6,
      data[[#This Row],[Revenue]]*0.5))</f>
        <v>30.6</v>
      </c>
      <c r="L5788" s="9">
        <f>data[[#This Row],[Revenue]]*0.75</f>
        <v>45.900000000000006</v>
      </c>
      <c r="M5788" s="26">
        <f>IF(data[[#This Row],[Cost]]&gt;0, (data[[#This Row],[Profit]]/data[[#This Row],[Cost]]), 0)</f>
        <v>1.5000000000000002</v>
      </c>
      <c r="N5788" s="17">
        <f t="shared" si="90"/>
        <v>52.708127450980349</v>
      </c>
    </row>
    <row r="5789" spans="1:14" x14ac:dyDescent="0.35">
      <c r="A5789" s="2" t="s">
        <v>9448</v>
      </c>
      <c r="B5789" s="2" t="s">
        <v>540</v>
      </c>
      <c r="C5789" s="14" t="s">
        <v>541</v>
      </c>
      <c r="D5789" s="2">
        <v>18</v>
      </c>
      <c r="E5789" s="3">
        <v>40673.453472222223</v>
      </c>
      <c r="F5789" s="17">
        <v>2.5499999999999998</v>
      </c>
      <c r="G5789" s="2">
        <v>12828</v>
      </c>
      <c r="H5789" s="2" t="s">
        <v>13</v>
      </c>
      <c r="I5789" s="17">
        <v>45.9</v>
      </c>
      <c r="J5789" s="4">
        <v>40664</v>
      </c>
      <c r="K5789" s="17">
        <f>IF(data[[#This Row],[UnitPrice]]&gt;=20, data[[#This Row],[Revenue]]*0.7,
   IF(data[[#This Row],[UnitPrice]]&gt;=10, data[[#This Row],[Revenue]]*0.6,
      data[[#This Row],[Revenue]]*0.5))</f>
        <v>22.95</v>
      </c>
      <c r="L5789" s="9">
        <f>data[[#This Row],[Revenue]]*0.75</f>
        <v>34.424999999999997</v>
      </c>
      <c r="M5789" s="26">
        <f>IF(data[[#This Row],[Cost]]&gt;0, (data[[#This Row],[Profit]]/data[[#This Row],[Cost]]), 0)</f>
        <v>1.5</v>
      </c>
      <c r="N5789" s="17">
        <f t="shared" si="90"/>
        <v>52.70396272682683</v>
      </c>
    </row>
    <row r="5790" spans="1:14" x14ac:dyDescent="0.35">
      <c r="A5790" s="2" t="s">
        <v>10294</v>
      </c>
      <c r="B5790" s="2" t="s">
        <v>540</v>
      </c>
      <c r="C5790" s="14" t="s">
        <v>541</v>
      </c>
      <c r="D5790" s="2">
        <v>60</v>
      </c>
      <c r="E5790" s="3">
        <v>40585.618055555555</v>
      </c>
      <c r="F5790" s="17">
        <v>2.5499999999999998</v>
      </c>
      <c r="G5790" s="2">
        <v>14088</v>
      </c>
      <c r="H5790" s="2" t="s">
        <v>13</v>
      </c>
      <c r="I5790" s="17">
        <v>153</v>
      </c>
      <c r="J5790" s="4">
        <v>40575</v>
      </c>
      <c r="K5790" s="17">
        <f>IF(data[[#This Row],[UnitPrice]]&gt;=20, data[[#This Row],[Revenue]]*0.7,
   IF(data[[#This Row],[UnitPrice]]&gt;=10, data[[#This Row],[Revenue]]*0.6,
      data[[#This Row],[Revenue]]*0.5))</f>
        <v>76.5</v>
      </c>
      <c r="L5790" s="9">
        <f>data[[#This Row],[Revenue]]*0.75</f>
        <v>114.75</v>
      </c>
      <c r="M5790" s="26">
        <f>IF(data[[#This Row],[Cost]]&gt;0, (data[[#This Row],[Profit]]/data[[#This Row],[Cost]]), 0)</f>
        <v>1.5</v>
      </c>
      <c r="N5790" s="17">
        <f t="shared" si="90"/>
        <v>52.707301275760507</v>
      </c>
    </row>
    <row r="5791" spans="1:14" x14ac:dyDescent="0.35">
      <c r="A5791" s="2" t="s">
        <v>10820</v>
      </c>
      <c r="B5791" s="2" t="s">
        <v>540</v>
      </c>
      <c r="C5791" s="2" t="s">
        <v>541</v>
      </c>
      <c r="D5791" s="2">
        <v>120</v>
      </c>
      <c r="E5791" s="3">
        <v>40797.38958333333</v>
      </c>
      <c r="F5791" s="2">
        <v>2.1</v>
      </c>
      <c r="G5791" s="2">
        <v>15189</v>
      </c>
      <c r="H5791" s="2" t="s">
        <v>13</v>
      </c>
      <c r="I5791" s="2">
        <v>252</v>
      </c>
      <c r="J5791" s="4">
        <v>40787</v>
      </c>
      <c r="K5791" s="17">
        <f>IF(data[[#This Row],[UnitPrice]]&gt;=20, data[[#This Row],[Revenue]]*0.7,
   IF(data[[#This Row],[UnitPrice]]&gt;=10, data[[#This Row],[Revenue]]*0.6,
      data[[#This Row],[Revenue]]*0.5))</f>
        <v>126</v>
      </c>
      <c r="L5791" s="9">
        <f>data[[#This Row],[Revenue]]*0.75</f>
        <v>189</v>
      </c>
      <c r="M5791" s="26">
        <f>IF(data[[#This Row],[Cost]]&gt;0, (data[[#This Row],[Profit]]/data[[#This Row],[Cost]]), 0)</f>
        <v>1.5</v>
      </c>
      <c r="N5791" s="17">
        <f t="shared" si="90"/>
        <v>52.658065783014194</v>
      </c>
    </row>
    <row r="5792" spans="1:14" x14ac:dyDescent="0.35">
      <c r="A5792" s="2" t="s">
        <v>11339</v>
      </c>
      <c r="B5792" s="2" t="s">
        <v>540</v>
      </c>
      <c r="C5792" s="2" t="s">
        <v>541</v>
      </c>
      <c r="D5792" s="2">
        <v>10</v>
      </c>
      <c r="E5792" s="3">
        <v>40586.536111111112</v>
      </c>
      <c r="F5792" s="2">
        <v>2.5499999999999998</v>
      </c>
      <c r="G5792" s="2">
        <v>15547</v>
      </c>
      <c r="H5792" s="2" t="s">
        <v>13</v>
      </c>
      <c r="I5792" s="2">
        <v>25.5</v>
      </c>
      <c r="J5792" s="4">
        <v>40575</v>
      </c>
      <c r="K5792" s="17">
        <f>IF(data[[#This Row],[UnitPrice]]&gt;=20, data[[#This Row],[Revenue]]*0.7,
   IF(data[[#This Row],[UnitPrice]]&gt;=10, data[[#This Row],[Revenue]]*0.6,
      data[[#This Row],[Revenue]]*0.5))</f>
        <v>12.75</v>
      </c>
      <c r="L5792" s="9">
        <f>data[[#This Row],[Revenue]]*0.75</f>
        <v>19.125</v>
      </c>
      <c r="M5792" s="26">
        <f>IF(data[[#This Row],[Cost]]&gt;0, (data[[#This Row],[Profit]]/data[[#This Row],[Cost]]), 0)</f>
        <v>1.5</v>
      </c>
      <c r="N5792" s="17">
        <f t="shared" si="90"/>
        <v>52.560157170923333</v>
      </c>
    </row>
    <row r="5793" spans="1:14" x14ac:dyDescent="0.35">
      <c r="A5793" s="2" t="s">
        <v>11369</v>
      </c>
      <c r="B5793" s="2" t="s">
        <v>540</v>
      </c>
      <c r="C5793" s="2" t="s">
        <v>541</v>
      </c>
      <c r="D5793" s="2">
        <v>1</v>
      </c>
      <c r="E5793" s="3">
        <v>40586.604166666664</v>
      </c>
      <c r="F5793" s="2">
        <v>2.5499999999999998</v>
      </c>
      <c r="G5793" s="2">
        <v>12970</v>
      </c>
      <c r="H5793" s="2" t="s">
        <v>13</v>
      </c>
      <c r="I5793" s="2">
        <v>2.5499999999999998</v>
      </c>
      <c r="J5793" s="4">
        <v>40575</v>
      </c>
      <c r="K5793" s="17">
        <f>IF(data[[#This Row],[UnitPrice]]&gt;=20, data[[#This Row],[Revenue]]*0.7,
   IF(data[[#This Row],[UnitPrice]]&gt;=10, data[[#This Row],[Revenue]]*0.6,
      data[[#This Row],[Revenue]]*0.5))</f>
        <v>1.2749999999999999</v>
      </c>
      <c r="L5793" s="9">
        <f>data[[#This Row],[Revenue]]*0.75</f>
        <v>1.9124999999999999</v>
      </c>
      <c r="M5793" s="26">
        <f>IF(data[[#This Row],[Cost]]&gt;0, (data[[#This Row],[Profit]]/data[[#This Row],[Cost]]), 0)</f>
        <v>1.5</v>
      </c>
      <c r="N5793" s="17">
        <f t="shared" si="90"/>
        <v>52.573454545454503</v>
      </c>
    </row>
    <row r="5794" spans="1:14" x14ac:dyDescent="0.35">
      <c r="A5794" s="2" t="s">
        <v>11481</v>
      </c>
      <c r="B5794" s="2" t="s">
        <v>540</v>
      </c>
      <c r="C5794" s="2" t="s">
        <v>541</v>
      </c>
      <c r="D5794" s="2">
        <v>24</v>
      </c>
      <c r="E5794" s="3">
        <v>40675.459027777775</v>
      </c>
      <c r="F5794" s="2">
        <v>2.5499999999999998</v>
      </c>
      <c r="G5794" s="2">
        <v>15392</v>
      </c>
      <c r="H5794" s="2" t="s">
        <v>13</v>
      </c>
      <c r="I5794" s="2">
        <v>61.2</v>
      </c>
      <c r="J5794" s="4">
        <v>40664</v>
      </c>
      <c r="K5794" s="17">
        <f>IF(data[[#This Row],[UnitPrice]]&gt;=20, data[[#This Row],[Revenue]]*0.7,
   IF(data[[#This Row],[UnitPrice]]&gt;=10, data[[#This Row],[Revenue]]*0.6,
      data[[#This Row],[Revenue]]*0.5))</f>
        <v>30.6</v>
      </c>
      <c r="L5794" s="9">
        <f>data[[#This Row],[Revenue]]*0.75</f>
        <v>45.900000000000006</v>
      </c>
      <c r="M5794" s="26">
        <f>IF(data[[#This Row],[Cost]]&gt;0, (data[[#This Row],[Profit]]/data[[#This Row],[Cost]]), 0)</f>
        <v>1.5000000000000002</v>
      </c>
      <c r="N5794" s="17">
        <f t="shared" si="90"/>
        <v>52.598048180924238</v>
      </c>
    </row>
    <row r="5795" spans="1:14" x14ac:dyDescent="0.35">
      <c r="A5795" s="2" t="s">
        <v>11645</v>
      </c>
      <c r="B5795" s="2" t="s">
        <v>540</v>
      </c>
      <c r="C5795" s="14" t="s">
        <v>541</v>
      </c>
      <c r="D5795" s="2">
        <v>120</v>
      </c>
      <c r="E5795" s="3">
        <v>40706.519444444442</v>
      </c>
      <c r="F5795" s="17">
        <v>2.1</v>
      </c>
      <c r="G5795" s="2">
        <v>15189</v>
      </c>
      <c r="H5795" s="2" t="s">
        <v>13</v>
      </c>
      <c r="I5795" s="17">
        <v>252</v>
      </c>
      <c r="J5795" s="4">
        <v>40695</v>
      </c>
      <c r="K5795" s="17">
        <f>IF(data[[#This Row],[UnitPrice]]&gt;=20, data[[#This Row],[Revenue]]*0.7,
   IF(data[[#This Row],[UnitPrice]]&gt;=10, data[[#This Row],[Revenue]]*0.6,
      data[[#This Row],[Revenue]]*0.5))</f>
        <v>126</v>
      </c>
      <c r="L5795" s="9">
        <f>data[[#This Row],[Revenue]]*0.75</f>
        <v>189</v>
      </c>
      <c r="M5795" s="26">
        <f>IF(data[[#This Row],[Cost]]&gt;0, (data[[#This Row],[Profit]]/data[[#This Row],[Cost]]), 0)</f>
        <v>1.5</v>
      </c>
      <c r="N5795" s="17">
        <f t="shared" si="90"/>
        <v>52.593817019183426</v>
      </c>
    </row>
    <row r="5796" spans="1:14" hidden="1" x14ac:dyDescent="0.35">
      <c r="A5796" s="2" t="s">
        <v>11688</v>
      </c>
      <c r="B5796" s="2" t="s">
        <v>540</v>
      </c>
      <c r="C5796" s="14" t="s">
        <v>541</v>
      </c>
      <c r="D5796" s="2">
        <v>3</v>
      </c>
      <c r="E5796" s="3">
        <v>40706.68472222222</v>
      </c>
      <c r="F5796" s="17">
        <v>4.96</v>
      </c>
      <c r="G5796" s="2">
        <v>0</v>
      </c>
      <c r="H5796" s="2" t="s">
        <v>13</v>
      </c>
      <c r="I5796" s="17">
        <v>14.879999999999999</v>
      </c>
      <c r="J5796" s="4">
        <v>40695</v>
      </c>
      <c r="K5796" s="17">
        <f>IF(data[[#This Row],[UnitPrice]]&gt;=20, data[[#This Row],[Revenue]]*0.7,
   IF(data[[#This Row],[UnitPrice]]&gt;=10, data[[#This Row],[Revenue]]*0.6,
      data[[#This Row],[Revenue]]*0.5))</f>
        <v>7.4399999999999995</v>
      </c>
      <c r="L5796" s="9">
        <f>data[[#This Row],[Revenue]]*0.75</f>
        <v>11.16</v>
      </c>
      <c r="M5796" s="26">
        <f>IF(data[[#This Row],[Cost]]&gt;0, (data[[#This Row],[Profit]]/data[[#This Row],[Cost]]), 0)</f>
        <v>1.5000000000000002</v>
      </c>
      <c r="N5796" s="17">
        <f t="shared" si="90"/>
        <v>52.495684055118062</v>
      </c>
    </row>
    <row r="5797" spans="1:14" x14ac:dyDescent="0.35">
      <c r="A5797" s="2" t="s">
        <v>6481</v>
      </c>
      <c r="B5797" s="2" t="s">
        <v>3228</v>
      </c>
      <c r="C5797" s="2" t="s">
        <v>3229</v>
      </c>
      <c r="D5797" s="2">
        <v>2</v>
      </c>
      <c r="E5797" s="3">
        <v>40580.803472222222</v>
      </c>
      <c r="F5797" s="2">
        <v>7.95</v>
      </c>
      <c r="G5797" s="2">
        <v>17531</v>
      </c>
      <c r="H5797" s="2" t="s">
        <v>13</v>
      </c>
      <c r="I5797" s="2">
        <v>15.9</v>
      </c>
      <c r="J5797" s="4">
        <v>40575</v>
      </c>
      <c r="K5797" s="17">
        <f>IF(data[[#This Row],[UnitPrice]]&gt;=20, data[[#This Row],[Revenue]]*0.7,
   IF(data[[#This Row],[UnitPrice]]&gt;=10, data[[#This Row],[Revenue]]*0.6,
      data[[#This Row],[Revenue]]*0.5))</f>
        <v>7.95</v>
      </c>
      <c r="L5797" s="9">
        <f>data[[#This Row],[Revenue]]*0.75</f>
        <v>11.925000000000001</v>
      </c>
      <c r="M5797" s="26">
        <f>IF(data[[#This Row],[Cost]]&gt;0, (data[[#This Row],[Profit]]/data[[#This Row],[Cost]]), 0)</f>
        <v>1.5</v>
      </c>
      <c r="N5797" s="17">
        <f t="shared" si="90"/>
        <v>52.514204825209212</v>
      </c>
    </row>
    <row r="5798" spans="1:14" x14ac:dyDescent="0.35">
      <c r="A5798" s="2" t="s">
        <v>10221</v>
      </c>
      <c r="B5798" s="2" t="s">
        <v>3228</v>
      </c>
      <c r="C5798" s="14" t="s">
        <v>3229</v>
      </c>
      <c r="D5798" s="2">
        <v>2</v>
      </c>
      <c r="E5798" s="3">
        <v>40585.441666666666</v>
      </c>
      <c r="F5798" s="17">
        <v>7.95</v>
      </c>
      <c r="G5798" s="2">
        <v>17719</v>
      </c>
      <c r="H5798" s="2" t="s">
        <v>13</v>
      </c>
      <c r="I5798" s="17">
        <v>15.9</v>
      </c>
      <c r="J5798" s="4">
        <v>40575</v>
      </c>
      <c r="K5798" s="17">
        <f>IF(data[[#This Row],[UnitPrice]]&gt;=20, data[[#This Row],[Revenue]]*0.7,
   IF(data[[#This Row],[UnitPrice]]&gt;=10, data[[#This Row],[Revenue]]*0.6,
      data[[#This Row],[Revenue]]*0.5))</f>
        <v>7.95</v>
      </c>
      <c r="L5798" s="9">
        <f>data[[#This Row],[Revenue]]*0.75</f>
        <v>11.925000000000001</v>
      </c>
      <c r="M5798" s="26">
        <f>IF(data[[#This Row],[Cost]]&gt;0, (data[[#This Row],[Profit]]/data[[#This Row],[Cost]]), 0)</f>
        <v>1.5</v>
      </c>
      <c r="N5798" s="17">
        <f t="shared" si="90"/>
        <v>52.5322413793103</v>
      </c>
    </row>
    <row r="5799" spans="1:14" x14ac:dyDescent="0.35">
      <c r="A5799" s="2" t="s">
        <v>4090</v>
      </c>
      <c r="B5799" s="2" t="s">
        <v>1234</v>
      </c>
      <c r="C5799" s="14" t="s">
        <v>1235</v>
      </c>
      <c r="D5799" s="2">
        <v>4</v>
      </c>
      <c r="E5799" s="3">
        <v>40577.613194444442</v>
      </c>
      <c r="F5799" s="17">
        <v>7.95</v>
      </c>
      <c r="G5799" s="2">
        <v>14239</v>
      </c>
      <c r="H5799" s="2" t="s">
        <v>13</v>
      </c>
      <c r="I5799" s="17">
        <v>31.8</v>
      </c>
      <c r="J5799" s="4">
        <v>40575</v>
      </c>
      <c r="K5799" s="17">
        <f>IF(data[[#This Row],[UnitPrice]]&gt;=20, data[[#This Row],[Revenue]]*0.7,
   IF(data[[#This Row],[UnitPrice]]&gt;=10, data[[#This Row],[Revenue]]*0.6,
      data[[#This Row],[Revenue]]*0.5))</f>
        <v>15.9</v>
      </c>
      <c r="L5799" s="9">
        <f>data[[#This Row],[Revenue]]*0.75</f>
        <v>23.85</v>
      </c>
      <c r="M5799" s="26">
        <f>IF(data[[#This Row],[Cost]]&gt;0, (data[[#This Row],[Profit]]/data[[#This Row],[Cost]]), 0)</f>
        <v>1.5</v>
      </c>
      <c r="N5799" s="17">
        <f t="shared" si="90"/>
        <v>52.550295712173444</v>
      </c>
    </row>
    <row r="5800" spans="1:14" x14ac:dyDescent="0.35">
      <c r="A5800" s="2" t="s">
        <v>4974</v>
      </c>
      <c r="B5800" s="2" t="s">
        <v>1234</v>
      </c>
      <c r="C5800" s="14" t="s">
        <v>1235</v>
      </c>
      <c r="D5800" s="2">
        <v>12</v>
      </c>
      <c r="E5800" s="3">
        <v>40667.682638888888</v>
      </c>
      <c r="F5800" s="17">
        <v>6.95</v>
      </c>
      <c r="G5800" s="2">
        <v>12901</v>
      </c>
      <c r="H5800" s="2" t="s">
        <v>13</v>
      </c>
      <c r="I5800" s="17">
        <v>83.4</v>
      </c>
      <c r="J5800" s="4">
        <v>40664</v>
      </c>
      <c r="K5800" s="17">
        <f>IF(data[[#This Row],[UnitPrice]]&gt;=20, data[[#This Row],[Revenue]]*0.7,
   IF(data[[#This Row],[UnitPrice]]&gt;=10, data[[#This Row],[Revenue]]*0.6,
      data[[#This Row],[Revenue]]*0.5))</f>
        <v>41.7</v>
      </c>
      <c r="L5800" s="9">
        <f>data[[#This Row],[Revenue]]*0.75</f>
        <v>62.550000000000004</v>
      </c>
      <c r="M5800" s="26">
        <f>IF(data[[#This Row],[Cost]]&gt;0, (data[[#This Row],[Profit]]/data[[#This Row],[Cost]]), 0)</f>
        <v>1.5</v>
      </c>
      <c r="N5800" s="17">
        <f t="shared" si="90"/>
        <v>52.560527613412184</v>
      </c>
    </row>
    <row r="5801" spans="1:14" x14ac:dyDescent="0.35">
      <c r="A5801" s="2" t="s">
        <v>6624</v>
      </c>
      <c r="B5801" s="2" t="s">
        <v>1234</v>
      </c>
      <c r="C5801" s="14" t="s">
        <v>1235</v>
      </c>
      <c r="D5801" s="2">
        <v>2</v>
      </c>
      <c r="E5801" s="3">
        <v>40700.571527777778</v>
      </c>
      <c r="F5801" s="17">
        <v>7.95</v>
      </c>
      <c r="G5801" s="2">
        <v>12957</v>
      </c>
      <c r="H5801" s="2" t="s">
        <v>13</v>
      </c>
      <c r="I5801" s="17">
        <v>15.9</v>
      </c>
      <c r="J5801" s="4">
        <v>40695</v>
      </c>
      <c r="K5801" s="17">
        <f>IF(data[[#This Row],[UnitPrice]]&gt;=20, data[[#This Row],[Revenue]]*0.7,
   IF(data[[#This Row],[UnitPrice]]&gt;=10, data[[#This Row],[Revenue]]*0.6,
      data[[#This Row],[Revenue]]*0.5))</f>
        <v>7.95</v>
      </c>
      <c r="L5801" s="9">
        <f>data[[#This Row],[Revenue]]*0.75</f>
        <v>11.925000000000001</v>
      </c>
      <c r="M5801" s="26">
        <f>IF(data[[#This Row],[Cost]]&gt;0, (data[[#This Row],[Profit]]/data[[#This Row],[Cost]]), 0)</f>
        <v>1.5</v>
      </c>
      <c r="N5801" s="17">
        <f t="shared" si="90"/>
        <v>52.545313270843565</v>
      </c>
    </row>
    <row r="5802" spans="1:14" x14ac:dyDescent="0.35">
      <c r="A5802" s="2" t="s">
        <v>11200</v>
      </c>
      <c r="B5802" s="2" t="s">
        <v>1670</v>
      </c>
      <c r="C5802" s="14" t="s">
        <v>1671</v>
      </c>
      <c r="D5802" s="2">
        <v>6</v>
      </c>
      <c r="E5802" s="3">
        <v>40555.488194444442</v>
      </c>
      <c r="F5802" s="17">
        <v>2.95</v>
      </c>
      <c r="G5802" s="2">
        <v>14047</v>
      </c>
      <c r="H5802" s="2" t="s">
        <v>13</v>
      </c>
      <c r="I5802" s="17">
        <v>17.7</v>
      </c>
      <c r="J5802" s="4">
        <v>40544</v>
      </c>
      <c r="K5802" s="17">
        <f>IF(data[[#This Row],[UnitPrice]]&gt;=20, data[[#This Row],[Revenue]]*0.7,
   IF(data[[#This Row],[UnitPrice]]&gt;=10, data[[#This Row],[Revenue]]*0.6,
      data[[#This Row],[Revenue]]*0.5))</f>
        <v>8.85</v>
      </c>
      <c r="L5802" s="9">
        <f>data[[#This Row],[Revenue]]*0.75</f>
        <v>13.274999999999999</v>
      </c>
      <c r="M5802" s="26">
        <f>IF(data[[#This Row],[Cost]]&gt;0, (data[[#This Row],[Profit]]/data[[#This Row],[Cost]]), 0)</f>
        <v>1.5</v>
      </c>
      <c r="N5802" s="17">
        <f t="shared" si="90"/>
        <v>52.563400789733421</v>
      </c>
    </row>
    <row r="5803" spans="1:14" x14ac:dyDescent="0.35">
      <c r="A5803" s="2" t="s">
        <v>4321</v>
      </c>
      <c r="B5803" s="2" t="s">
        <v>3121</v>
      </c>
      <c r="C5803" s="14" t="s">
        <v>3122</v>
      </c>
      <c r="D5803" s="2">
        <v>6</v>
      </c>
      <c r="E5803" s="3">
        <v>40727.693749999999</v>
      </c>
      <c r="F5803" s="17">
        <v>2.95</v>
      </c>
      <c r="G5803" s="2">
        <v>16782</v>
      </c>
      <c r="H5803" s="2" t="s">
        <v>13</v>
      </c>
      <c r="I5803" s="17">
        <v>17.7</v>
      </c>
      <c r="J5803" s="4">
        <v>40725</v>
      </c>
      <c r="K5803" s="17">
        <f>IF(data[[#This Row],[UnitPrice]]&gt;=20, data[[#This Row],[Revenue]]*0.7,
   IF(data[[#This Row],[UnitPrice]]&gt;=10, data[[#This Row],[Revenue]]*0.6,
      data[[#This Row],[Revenue]]*0.5))</f>
        <v>8.85</v>
      </c>
      <c r="L5803" s="9">
        <f>data[[#This Row],[Revenue]]*0.75</f>
        <v>13.274999999999999</v>
      </c>
      <c r="M5803" s="26">
        <f>IF(data[[#This Row],[Cost]]&gt;0, (data[[#This Row],[Profit]]/data[[#This Row],[Cost]]), 0)</f>
        <v>1.5</v>
      </c>
      <c r="N5803" s="17">
        <f t="shared" si="90"/>
        <v>52.580617283950573</v>
      </c>
    </row>
    <row r="5804" spans="1:14" x14ac:dyDescent="0.35">
      <c r="A5804" s="2" t="s">
        <v>2804</v>
      </c>
      <c r="B5804" s="2" t="s">
        <v>721</v>
      </c>
      <c r="C5804" s="14" t="s">
        <v>722</v>
      </c>
      <c r="D5804" s="2">
        <v>6</v>
      </c>
      <c r="E5804" s="3">
        <v>40787.543055555558</v>
      </c>
      <c r="F5804" s="17">
        <v>2.95</v>
      </c>
      <c r="G5804" s="2">
        <v>16833</v>
      </c>
      <c r="H5804" s="2" t="s">
        <v>13</v>
      </c>
      <c r="I5804" s="17">
        <v>17.7</v>
      </c>
      <c r="J5804" s="4">
        <v>40787</v>
      </c>
      <c r="K5804" s="17">
        <f>IF(data[[#This Row],[UnitPrice]]&gt;=20, data[[#This Row],[Revenue]]*0.7,
   IF(data[[#This Row],[UnitPrice]]&gt;=10, data[[#This Row],[Revenue]]*0.6,
      data[[#This Row],[Revenue]]*0.5))</f>
        <v>8.85</v>
      </c>
      <c r="L5804" s="9">
        <f>data[[#This Row],[Revenue]]*0.75</f>
        <v>13.274999999999999</v>
      </c>
      <c r="M5804" s="26">
        <f>IF(data[[#This Row],[Cost]]&gt;0, (data[[#This Row],[Profit]]/data[[#This Row],[Cost]]), 0)</f>
        <v>1.5</v>
      </c>
      <c r="N5804" s="17">
        <f t="shared" si="90"/>
        <v>52.597850790513782</v>
      </c>
    </row>
    <row r="5805" spans="1:14" x14ac:dyDescent="0.35">
      <c r="A5805" s="2" t="s">
        <v>3474</v>
      </c>
      <c r="B5805" s="2" t="s">
        <v>721</v>
      </c>
      <c r="C5805" s="14" t="s">
        <v>722</v>
      </c>
      <c r="D5805" s="2">
        <v>6</v>
      </c>
      <c r="E5805" s="3">
        <v>40604.584027777775</v>
      </c>
      <c r="F5805" s="17">
        <v>2.95</v>
      </c>
      <c r="G5805" s="2">
        <v>13819</v>
      </c>
      <c r="H5805" s="2" t="s">
        <v>13</v>
      </c>
      <c r="I5805" s="17">
        <v>17.7</v>
      </c>
      <c r="J5805" s="4">
        <v>40603</v>
      </c>
      <c r="K5805" s="17">
        <f>IF(data[[#This Row],[UnitPrice]]&gt;=20, data[[#This Row],[Revenue]]*0.7,
   IF(data[[#This Row],[UnitPrice]]&gt;=10, data[[#This Row],[Revenue]]*0.6,
      data[[#This Row],[Revenue]]*0.5))</f>
        <v>8.85</v>
      </c>
      <c r="L5805" s="9">
        <f>data[[#This Row],[Revenue]]*0.75</f>
        <v>13.274999999999999</v>
      </c>
      <c r="M5805" s="26">
        <f>IF(data[[#This Row],[Cost]]&gt;0, (data[[#This Row],[Profit]]/data[[#This Row],[Cost]]), 0)</f>
        <v>1.5</v>
      </c>
      <c r="N5805" s="17">
        <f t="shared" si="90"/>
        <v>52.615101334651463</v>
      </c>
    </row>
    <row r="5806" spans="1:14" x14ac:dyDescent="0.35">
      <c r="A5806" s="2" t="s">
        <v>10314</v>
      </c>
      <c r="B5806" s="2" t="s">
        <v>7046</v>
      </c>
      <c r="C5806" s="14" t="s">
        <v>7047</v>
      </c>
      <c r="D5806" s="2">
        <v>96</v>
      </c>
      <c r="E5806" s="3">
        <v>40613.394444444442</v>
      </c>
      <c r="F5806" s="17">
        <v>1.65</v>
      </c>
      <c r="G5806" s="2">
        <v>16684</v>
      </c>
      <c r="H5806" s="2" t="s">
        <v>13</v>
      </c>
      <c r="I5806" s="17">
        <v>158.4</v>
      </c>
      <c r="J5806" s="4">
        <v>40603</v>
      </c>
      <c r="K5806" s="17">
        <f>IF(data[[#This Row],[UnitPrice]]&gt;=20, data[[#This Row],[Revenue]]*0.7,
   IF(data[[#This Row],[UnitPrice]]&gt;=10, data[[#This Row],[Revenue]]*0.6,
      data[[#This Row],[Revenue]]*0.5))</f>
        <v>79.2</v>
      </c>
      <c r="L5806" s="9">
        <f>data[[#This Row],[Revenue]]*0.75</f>
        <v>118.80000000000001</v>
      </c>
      <c r="M5806" s="26">
        <f>IF(data[[#This Row],[Cost]]&gt;0, (data[[#This Row],[Profit]]/data[[#This Row],[Cost]]), 0)</f>
        <v>1.5</v>
      </c>
      <c r="N5806" s="17">
        <f t="shared" si="90"/>
        <v>52.632368941641893</v>
      </c>
    </row>
    <row r="5807" spans="1:14" x14ac:dyDescent="0.35">
      <c r="A5807" s="2" t="s">
        <v>3603</v>
      </c>
      <c r="B5807" s="2" t="s">
        <v>3051</v>
      </c>
      <c r="C5807" s="14" t="s">
        <v>3052</v>
      </c>
      <c r="D5807" s="2">
        <v>2</v>
      </c>
      <c r="E5807" s="3">
        <v>40726.531944444447</v>
      </c>
      <c r="F5807" s="17">
        <v>145</v>
      </c>
      <c r="G5807" s="2">
        <v>13983</v>
      </c>
      <c r="H5807" s="2" t="s">
        <v>13</v>
      </c>
      <c r="I5807" s="17">
        <v>290</v>
      </c>
      <c r="J5807" s="4">
        <v>40725</v>
      </c>
      <c r="K5807" s="17">
        <f>IF(data[[#This Row],[UnitPrice]]&gt;=20, data[[#This Row],[Revenue]]*0.7,
   IF(data[[#This Row],[UnitPrice]]&gt;=10, data[[#This Row],[Revenue]]*0.6,
      data[[#This Row],[Revenue]]*0.5))</f>
        <v>203</v>
      </c>
      <c r="L5807" s="9">
        <f>data[[#This Row],[Revenue]]*0.75</f>
        <v>217.5</v>
      </c>
      <c r="M5807" s="26">
        <f>IF(data[[#This Row],[Cost]]&gt;0, (data[[#This Row],[Profit]]/data[[#This Row],[Cost]]), 0)</f>
        <v>1.0714285714285714</v>
      </c>
      <c r="N5807" s="17">
        <f t="shared" si="90"/>
        <v>52.580034636318601</v>
      </c>
    </row>
    <row r="5808" spans="1:14" x14ac:dyDescent="0.35">
      <c r="A5808" s="2" t="s">
        <v>4062</v>
      </c>
      <c r="B5808" s="2" t="s">
        <v>3051</v>
      </c>
      <c r="C5808" s="14" t="s">
        <v>3052</v>
      </c>
      <c r="D5808" s="2">
        <v>1</v>
      </c>
      <c r="E5808" s="3">
        <v>40577.397916666669</v>
      </c>
      <c r="F5808" s="17">
        <v>165</v>
      </c>
      <c r="G5808" s="2">
        <v>14180</v>
      </c>
      <c r="H5808" s="2" t="s">
        <v>13</v>
      </c>
      <c r="I5808" s="17">
        <v>165</v>
      </c>
      <c r="J5808" s="4">
        <v>40575</v>
      </c>
      <c r="K5808" s="17">
        <f>IF(data[[#This Row],[UnitPrice]]&gt;=20, data[[#This Row],[Revenue]]*0.7,
   IF(data[[#This Row],[UnitPrice]]&gt;=10, data[[#This Row],[Revenue]]*0.6,
      data[[#This Row],[Revenue]]*0.5))</f>
        <v>115.49999999999999</v>
      </c>
      <c r="L5808" s="9">
        <f>data[[#This Row],[Revenue]]*0.75</f>
        <v>123.75</v>
      </c>
      <c r="M5808" s="26">
        <f>IF(data[[#This Row],[Cost]]&gt;0, (data[[#This Row],[Profit]]/data[[#This Row],[Cost]]), 0)</f>
        <v>1.0714285714285716</v>
      </c>
      <c r="N5808" s="17">
        <f t="shared" si="90"/>
        <v>52.462499999999949</v>
      </c>
    </row>
    <row r="5809" spans="1:14" x14ac:dyDescent="0.35">
      <c r="A5809" s="2" t="s">
        <v>8933</v>
      </c>
      <c r="B5809" s="2" t="s">
        <v>3051</v>
      </c>
      <c r="C5809" s="14" t="s">
        <v>3052</v>
      </c>
      <c r="D5809" s="2">
        <v>1</v>
      </c>
      <c r="E5809" s="3">
        <v>40795.542361111111</v>
      </c>
      <c r="F5809" s="17">
        <v>165</v>
      </c>
      <c r="G5809" s="2">
        <v>16723</v>
      </c>
      <c r="H5809" s="2" t="s">
        <v>13</v>
      </c>
      <c r="I5809" s="17">
        <v>165</v>
      </c>
      <c r="J5809" s="4">
        <v>40787</v>
      </c>
      <c r="K5809" s="17">
        <f>IF(data[[#This Row],[UnitPrice]]&gt;=20, data[[#This Row],[Revenue]]*0.7,
   IF(data[[#This Row],[UnitPrice]]&gt;=10, data[[#This Row],[Revenue]]*0.6,
      data[[#This Row],[Revenue]]*0.5))</f>
        <v>115.49999999999999</v>
      </c>
      <c r="L5809" s="9">
        <f>data[[#This Row],[Revenue]]*0.75</f>
        <v>123.75</v>
      </c>
      <c r="M5809" s="26">
        <f>IF(data[[#This Row],[Cost]]&gt;0, (data[[#This Row],[Profit]]/data[[#This Row],[Cost]]), 0)</f>
        <v>1.0714285714285716</v>
      </c>
      <c r="N5809" s="17">
        <f t="shared" si="90"/>
        <v>52.40676077265968</v>
      </c>
    </row>
    <row r="5810" spans="1:14" x14ac:dyDescent="0.35">
      <c r="A5810" s="2" t="s">
        <v>8809</v>
      </c>
      <c r="B5810" s="2" t="s">
        <v>8810</v>
      </c>
      <c r="C5810" s="14" t="s">
        <v>8811</v>
      </c>
      <c r="D5810" s="2">
        <v>4</v>
      </c>
      <c r="E5810" s="3">
        <v>40764.384027777778</v>
      </c>
      <c r="F5810" s="17">
        <v>6.25</v>
      </c>
      <c r="G5810" s="2">
        <v>13889</v>
      </c>
      <c r="H5810" s="2" t="s">
        <v>13</v>
      </c>
      <c r="I5810" s="17">
        <v>25</v>
      </c>
      <c r="J5810" s="4">
        <v>40756</v>
      </c>
      <c r="K5810" s="17">
        <f>IF(data[[#This Row],[UnitPrice]]&gt;=20, data[[#This Row],[Revenue]]*0.7,
   IF(data[[#This Row],[UnitPrice]]&gt;=10, data[[#This Row],[Revenue]]*0.6,
      data[[#This Row],[Revenue]]*0.5))</f>
        <v>12.5</v>
      </c>
      <c r="L5810" s="9">
        <f>data[[#This Row],[Revenue]]*0.75</f>
        <v>18.75</v>
      </c>
      <c r="M5810" s="26">
        <f>IF(data[[#This Row],[Cost]]&gt;0, (data[[#This Row],[Profit]]/data[[#This Row],[Cost]]), 0)</f>
        <v>1.5</v>
      </c>
      <c r="N5810" s="17">
        <f t="shared" si="90"/>
        <v>52.350966303270525</v>
      </c>
    </row>
    <row r="5811" spans="1:14" x14ac:dyDescent="0.35">
      <c r="A5811" s="2" t="s">
        <v>9688</v>
      </c>
      <c r="B5811" s="2" t="s">
        <v>8810</v>
      </c>
      <c r="C5811" s="14" t="s">
        <v>8811</v>
      </c>
      <c r="D5811" s="2">
        <v>1</v>
      </c>
      <c r="E5811" s="3">
        <v>40734.519444444442</v>
      </c>
      <c r="F5811" s="17">
        <v>6.25</v>
      </c>
      <c r="G5811" s="2">
        <v>15005</v>
      </c>
      <c r="H5811" s="2" t="s">
        <v>13</v>
      </c>
      <c r="I5811" s="17">
        <v>6.25</v>
      </c>
      <c r="J5811" s="4">
        <v>40725</v>
      </c>
      <c r="K5811" s="17">
        <f>IF(data[[#This Row],[UnitPrice]]&gt;=20, data[[#This Row],[Revenue]]*0.7,
   IF(data[[#This Row],[UnitPrice]]&gt;=10, data[[#This Row],[Revenue]]*0.6,
      data[[#This Row],[Revenue]]*0.5))</f>
        <v>3.125</v>
      </c>
      <c r="L5811" s="9">
        <f>data[[#This Row],[Revenue]]*0.75</f>
        <v>4.6875</v>
      </c>
      <c r="M5811" s="26">
        <f>IF(data[[#This Row],[Cost]]&gt;0, (data[[#This Row],[Profit]]/data[[#This Row],[Cost]]), 0)</f>
        <v>1.5</v>
      </c>
      <c r="N5811" s="17">
        <f t="shared" si="90"/>
        <v>52.364526524541354</v>
      </c>
    </row>
    <row r="5812" spans="1:14" x14ac:dyDescent="0.35">
      <c r="A5812" s="2" t="s">
        <v>4516</v>
      </c>
      <c r="B5812" s="2" t="s">
        <v>3182</v>
      </c>
      <c r="C5812" s="14" t="s">
        <v>3183</v>
      </c>
      <c r="D5812" s="2">
        <v>6</v>
      </c>
      <c r="E5812" s="3">
        <v>40819.629166666666</v>
      </c>
      <c r="F5812" s="17">
        <v>1.65</v>
      </c>
      <c r="G5812" s="2">
        <v>13126</v>
      </c>
      <c r="H5812" s="2" t="s">
        <v>13</v>
      </c>
      <c r="I5812" s="17">
        <v>9.9</v>
      </c>
      <c r="J5812" s="4">
        <v>40817</v>
      </c>
      <c r="K5812" s="17">
        <f>IF(data[[#This Row],[UnitPrice]]&gt;=20, data[[#This Row],[Revenue]]*0.7,
   IF(data[[#This Row],[UnitPrice]]&gt;=10, data[[#This Row],[Revenue]]*0.6,
      data[[#This Row],[Revenue]]*0.5))</f>
        <v>4.95</v>
      </c>
      <c r="L5812" s="9">
        <f>data[[#This Row],[Revenue]]*0.75</f>
        <v>7.4250000000000007</v>
      </c>
      <c r="M5812" s="26">
        <f>IF(data[[#This Row],[Cost]]&gt;0, (data[[#This Row],[Profit]]/data[[#This Row],[Cost]]), 0)</f>
        <v>1.5</v>
      </c>
      <c r="N5812" s="17">
        <f t="shared" si="90"/>
        <v>52.387400793650748</v>
      </c>
    </row>
    <row r="5813" spans="1:14" x14ac:dyDescent="0.35">
      <c r="A5813" s="2" t="s">
        <v>10158</v>
      </c>
      <c r="B5813" s="2" t="s">
        <v>3182</v>
      </c>
      <c r="C5813" s="14" t="s">
        <v>3183</v>
      </c>
      <c r="D5813" s="2">
        <v>1</v>
      </c>
      <c r="E5813" s="3">
        <v>40554.517361111109</v>
      </c>
      <c r="F5813" s="17">
        <v>1.65</v>
      </c>
      <c r="G5813" s="2">
        <v>14485</v>
      </c>
      <c r="H5813" s="2" t="s">
        <v>13</v>
      </c>
      <c r="I5813" s="17">
        <v>1.65</v>
      </c>
      <c r="J5813" s="4">
        <v>40544</v>
      </c>
      <c r="K5813" s="17">
        <f>IF(data[[#This Row],[UnitPrice]]&gt;=20, data[[#This Row],[Revenue]]*0.7,
   IF(data[[#This Row],[UnitPrice]]&gt;=10, data[[#This Row],[Revenue]]*0.6,
      data[[#This Row],[Revenue]]*0.5))</f>
        <v>0.82499999999999996</v>
      </c>
      <c r="L5813" s="9">
        <f>data[[#This Row],[Revenue]]*0.75</f>
        <v>1.2374999999999998</v>
      </c>
      <c r="M5813" s="26">
        <f>IF(data[[#This Row],[Cost]]&gt;0, (data[[#This Row],[Profit]]/data[[#This Row],[Cost]]), 0)</f>
        <v>1.4999999999999998</v>
      </c>
      <c r="N5813" s="17">
        <f t="shared" si="90"/>
        <v>52.408486352357272</v>
      </c>
    </row>
    <row r="5814" spans="1:14" x14ac:dyDescent="0.35">
      <c r="A5814" s="2" t="s">
        <v>3398</v>
      </c>
      <c r="B5814" s="2" t="s">
        <v>3237</v>
      </c>
      <c r="C5814" s="14" t="s">
        <v>3238</v>
      </c>
      <c r="D5814" s="2">
        <v>16</v>
      </c>
      <c r="E5814" s="3">
        <v>40576.546527777777</v>
      </c>
      <c r="F5814" s="17">
        <v>4.25</v>
      </c>
      <c r="G5814" s="2">
        <v>13824</v>
      </c>
      <c r="H5814" s="2" t="s">
        <v>13</v>
      </c>
      <c r="I5814" s="17">
        <v>68</v>
      </c>
      <c r="J5814" s="4">
        <v>40575</v>
      </c>
      <c r="K5814" s="17">
        <f>IF(data[[#This Row],[UnitPrice]]&gt;=20, data[[#This Row],[Revenue]]*0.7,
   IF(data[[#This Row],[UnitPrice]]&gt;=10, data[[#This Row],[Revenue]]*0.6,
      data[[#This Row],[Revenue]]*0.5))</f>
        <v>34</v>
      </c>
      <c r="L5814" s="9">
        <f>data[[#This Row],[Revenue]]*0.75</f>
        <v>51</v>
      </c>
      <c r="M5814" s="26">
        <f>IF(data[[#This Row],[Cost]]&gt;0, (data[[#This Row],[Profit]]/data[[#This Row],[Cost]]), 0)</f>
        <v>1.5</v>
      </c>
      <c r="N5814" s="17">
        <f t="shared" si="90"/>
        <v>52.433689175769558</v>
      </c>
    </row>
    <row r="5815" spans="1:14" x14ac:dyDescent="0.35">
      <c r="A5815" s="2" t="s">
        <v>5291</v>
      </c>
      <c r="B5815" s="2" t="s">
        <v>3237</v>
      </c>
      <c r="C5815" s="2" t="s">
        <v>3238</v>
      </c>
      <c r="D5815" s="2">
        <v>16</v>
      </c>
      <c r="E5815" s="3">
        <v>40881.362500000003</v>
      </c>
      <c r="F5815" s="2">
        <v>4.25</v>
      </c>
      <c r="G5815" s="2">
        <v>13824</v>
      </c>
      <c r="H5815" s="2" t="s">
        <v>13</v>
      </c>
      <c r="I5815" s="2">
        <v>68</v>
      </c>
      <c r="J5815" s="4">
        <v>40878</v>
      </c>
      <c r="K5815" s="17">
        <f>IF(data[[#This Row],[UnitPrice]]&gt;=20, data[[#This Row],[Revenue]]*0.7,
   IF(data[[#This Row],[UnitPrice]]&gt;=10, data[[#This Row],[Revenue]]*0.6,
      data[[#This Row],[Revenue]]*0.5))</f>
        <v>34</v>
      </c>
      <c r="L5815" s="9">
        <f>data[[#This Row],[Revenue]]*0.75</f>
        <v>51</v>
      </c>
      <c r="M5815" s="26">
        <f>IF(data[[#This Row],[Cost]]&gt;0, (data[[#This Row],[Profit]]/data[[#This Row],[Cost]]), 0)</f>
        <v>1.5</v>
      </c>
      <c r="N5815" s="17">
        <f t="shared" si="90"/>
        <v>52.425956284152953</v>
      </c>
    </row>
    <row r="5816" spans="1:14" hidden="1" x14ac:dyDescent="0.35">
      <c r="A5816" s="2" t="s">
        <v>7397</v>
      </c>
      <c r="B5816" s="2" t="s">
        <v>2283</v>
      </c>
      <c r="C5816" s="14" t="s">
        <v>2284</v>
      </c>
      <c r="D5816" s="2">
        <v>1</v>
      </c>
      <c r="E5816" s="3">
        <v>40701.677083333336</v>
      </c>
      <c r="F5816" s="17">
        <v>1.65</v>
      </c>
      <c r="G5816" s="2">
        <v>0</v>
      </c>
      <c r="H5816" s="2" t="s">
        <v>13</v>
      </c>
      <c r="I5816" s="17">
        <v>1.65</v>
      </c>
      <c r="J5816" s="4">
        <v>40695</v>
      </c>
      <c r="K5816" s="17">
        <f>IF(data[[#This Row],[UnitPrice]]&gt;=20, data[[#This Row],[Revenue]]*0.7,
   IF(data[[#This Row],[UnitPrice]]&gt;=10, data[[#This Row],[Revenue]]*0.6,
      data[[#This Row],[Revenue]]*0.5))</f>
        <v>0.82499999999999996</v>
      </c>
      <c r="L5816" s="9">
        <f>data[[#This Row],[Revenue]]*0.75</f>
        <v>1.2374999999999998</v>
      </c>
      <c r="M5816" s="26">
        <f>IF(data[[#This Row],[Cost]]&gt;0, (data[[#This Row],[Profit]]/data[[#This Row],[Cost]]), 0)</f>
        <v>1.4999999999999998</v>
      </c>
      <c r="N5816" s="17">
        <f t="shared" si="90"/>
        <v>52.418215705765355</v>
      </c>
    </row>
    <row r="5817" spans="1:14" x14ac:dyDescent="0.35">
      <c r="A5817" s="2" t="s">
        <v>2917</v>
      </c>
      <c r="B5817" s="2" t="s">
        <v>2918</v>
      </c>
      <c r="C5817" s="14" t="s">
        <v>2919</v>
      </c>
      <c r="D5817" s="2">
        <v>216</v>
      </c>
      <c r="E5817" s="3">
        <v>40848.443055555559</v>
      </c>
      <c r="F5817" s="17">
        <v>1.25</v>
      </c>
      <c r="G5817" s="2">
        <v>17428</v>
      </c>
      <c r="H5817" s="2" t="s">
        <v>13</v>
      </c>
      <c r="I5817" s="17">
        <v>270</v>
      </c>
      <c r="J5817" s="4">
        <v>40848</v>
      </c>
      <c r="K5817" s="17">
        <f>IF(data[[#This Row],[UnitPrice]]&gt;=20, data[[#This Row],[Revenue]]*0.7,
   IF(data[[#This Row],[UnitPrice]]&gt;=10, data[[#This Row],[Revenue]]*0.6,
      data[[#This Row],[Revenue]]*0.5))</f>
        <v>135</v>
      </c>
      <c r="L5817" s="9">
        <f>data[[#This Row],[Revenue]]*0.75</f>
        <v>202.5</v>
      </c>
      <c r="M5817" s="26">
        <f>IF(data[[#This Row],[Cost]]&gt;0, (data[[#This Row],[Profit]]/data[[#This Row],[Cost]]), 0)</f>
        <v>1.5</v>
      </c>
      <c r="N5817" s="17">
        <f t="shared" si="90"/>
        <v>52.443460964694133</v>
      </c>
    </row>
    <row r="5818" spans="1:14" x14ac:dyDescent="0.35">
      <c r="A5818" s="2" t="s">
        <v>9945</v>
      </c>
      <c r="B5818" s="2" t="s">
        <v>3960</v>
      </c>
      <c r="C5818" s="14" t="s">
        <v>3961</v>
      </c>
      <c r="D5818" s="2">
        <v>6</v>
      </c>
      <c r="E5818" s="3">
        <v>40857.61041666667</v>
      </c>
      <c r="F5818" s="17">
        <v>3.25</v>
      </c>
      <c r="G5818" s="2">
        <v>14624</v>
      </c>
      <c r="H5818" s="2" t="s">
        <v>13</v>
      </c>
      <c r="I5818" s="17">
        <v>19.5</v>
      </c>
      <c r="J5818" s="4">
        <v>40848</v>
      </c>
      <c r="K5818" s="17">
        <f>IF(data[[#This Row],[UnitPrice]]&gt;=20, data[[#This Row],[Revenue]]*0.7,
   IF(data[[#This Row],[UnitPrice]]&gt;=10, data[[#This Row],[Revenue]]*0.6,
      data[[#This Row],[Revenue]]*0.5))</f>
        <v>9.75</v>
      </c>
      <c r="L5818" s="9">
        <f>data[[#This Row],[Revenue]]*0.75</f>
        <v>14.625</v>
      </c>
      <c r="M5818" s="26">
        <f>IF(data[[#This Row],[Cost]]&gt;0, (data[[#This Row],[Profit]]/data[[#This Row],[Cost]]), 0)</f>
        <v>1.5</v>
      </c>
      <c r="N5818" s="17">
        <f t="shared" si="90"/>
        <v>52.335223880596963</v>
      </c>
    </row>
    <row r="5819" spans="1:14" x14ac:dyDescent="0.35">
      <c r="A5819" s="2" t="s">
        <v>11907</v>
      </c>
      <c r="B5819" s="2" t="s">
        <v>3960</v>
      </c>
      <c r="C5819" s="14" t="s">
        <v>3961</v>
      </c>
      <c r="D5819" s="2">
        <v>6</v>
      </c>
      <c r="E5819" s="3">
        <v>40767.765277777777</v>
      </c>
      <c r="F5819" s="17">
        <v>3.25</v>
      </c>
      <c r="G5819" s="2">
        <v>15156</v>
      </c>
      <c r="H5819" s="2" t="s">
        <v>13</v>
      </c>
      <c r="I5819" s="17">
        <v>19.5</v>
      </c>
      <c r="J5819" s="4">
        <v>40756</v>
      </c>
      <c r="K5819" s="17">
        <f>IF(data[[#This Row],[UnitPrice]]&gt;=20, data[[#This Row],[Revenue]]*0.7,
   IF(data[[#This Row],[UnitPrice]]&gt;=10, data[[#This Row],[Revenue]]*0.6,
      data[[#This Row],[Revenue]]*0.5))</f>
        <v>9.75</v>
      </c>
      <c r="L5819" s="9">
        <f>data[[#This Row],[Revenue]]*0.75</f>
        <v>14.625</v>
      </c>
      <c r="M5819" s="26">
        <f>IF(data[[#This Row],[Cost]]&gt;0, (data[[#This Row],[Profit]]/data[[#This Row],[Cost]]), 0)</f>
        <v>1.5</v>
      </c>
      <c r="N5819" s="17">
        <f t="shared" si="90"/>
        <v>52.351567944250824</v>
      </c>
    </row>
    <row r="5820" spans="1:14" hidden="1" x14ac:dyDescent="0.35">
      <c r="A5820" s="2" t="s">
        <v>4525</v>
      </c>
      <c r="B5820" s="2" t="s">
        <v>3881</v>
      </c>
      <c r="C5820" s="14" t="s">
        <v>3882</v>
      </c>
      <c r="D5820" s="2">
        <v>2</v>
      </c>
      <c r="E5820" s="3">
        <v>40819.677777777775</v>
      </c>
      <c r="F5820" s="17">
        <v>2.46</v>
      </c>
      <c r="G5820" s="2">
        <v>0</v>
      </c>
      <c r="H5820" s="2" t="s">
        <v>13</v>
      </c>
      <c r="I5820" s="17">
        <v>4.92</v>
      </c>
      <c r="J5820" s="4">
        <v>40817</v>
      </c>
      <c r="K5820" s="17">
        <f>IF(data[[#This Row],[UnitPrice]]&gt;=20, data[[#This Row],[Revenue]]*0.7,
   IF(data[[#This Row],[UnitPrice]]&gt;=10, data[[#This Row],[Revenue]]*0.6,
      data[[#This Row],[Revenue]]*0.5))</f>
        <v>2.46</v>
      </c>
      <c r="L5820" s="9">
        <f>data[[#This Row],[Revenue]]*0.75</f>
        <v>3.69</v>
      </c>
      <c r="M5820" s="26">
        <f>IF(data[[#This Row],[Cost]]&gt;0, (data[[#This Row],[Profit]]/data[[#This Row],[Cost]]), 0)</f>
        <v>1.5</v>
      </c>
      <c r="N5820" s="17">
        <f t="shared" si="90"/>
        <v>52.367928286852539</v>
      </c>
    </row>
    <row r="5821" spans="1:14" hidden="1" x14ac:dyDescent="0.35">
      <c r="A5821" s="2" t="s">
        <v>7533</v>
      </c>
      <c r="B5821" s="2" t="s">
        <v>3881</v>
      </c>
      <c r="C5821" s="14" t="s">
        <v>3882</v>
      </c>
      <c r="D5821" s="2">
        <v>1</v>
      </c>
      <c r="E5821" s="3">
        <v>40762.57916666667</v>
      </c>
      <c r="F5821" s="17">
        <v>2.46</v>
      </c>
      <c r="G5821" s="2">
        <v>0</v>
      </c>
      <c r="H5821" s="2" t="s">
        <v>13</v>
      </c>
      <c r="I5821" s="17">
        <v>2.46</v>
      </c>
      <c r="J5821" s="4">
        <v>40756</v>
      </c>
      <c r="K5821" s="17">
        <f>IF(data[[#This Row],[UnitPrice]]&gt;=20, data[[#This Row],[Revenue]]*0.7,
   IF(data[[#This Row],[UnitPrice]]&gt;=10, data[[#This Row],[Revenue]]*0.6,
      data[[#This Row],[Revenue]]*0.5))</f>
        <v>1.23</v>
      </c>
      <c r="L5821" s="9">
        <f>data[[#This Row],[Revenue]]*0.75</f>
        <v>1.845</v>
      </c>
      <c r="M5821" s="26">
        <f>IF(data[[#This Row],[Cost]]&gt;0, (data[[#This Row],[Profit]]/data[[#This Row],[Cost]]), 0)</f>
        <v>1.5</v>
      </c>
      <c r="N5821" s="17">
        <f t="shared" si="90"/>
        <v>52.391569506726398</v>
      </c>
    </row>
    <row r="5822" spans="1:14" x14ac:dyDescent="0.35">
      <c r="A5822" s="2" t="s">
        <v>4843</v>
      </c>
      <c r="B5822" s="2" t="s">
        <v>3881</v>
      </c>
      <c r="C5822" s="14" t="s">
        <v>3882</v>
      </c>
      <c r="D5822" s="2">
        <v>24</v>
      </c>
      <c r="E5822" s="3">
        <v>40606.450694444444</v>
      </c>
      <c r="F5822" s="17">
        <v>1.25</v>
      </c>
      <c r="G5822" s="2">
        <v>15482</v>
      </c>
      <c r="H5822" s="2" t="s">
        <v>13</v>
      </c>
      <c r="I5822" s="17">
        <v>30</v>
      </c>
      <c r="J5822" s="4">
        <v>40603</v>
      </c>
      <c r="K5822" s="17">
        <f>IF(data[[#This Row],[UnitPrice]]&gt;=20, data[[#This Row],[Revenue]]*0.7,
   IF(data[[#This Row],[UnitPrice]]&gt;=10, data[[#This Row],[Revenue]]*0.6,
      data[[#This Row],[Revenue]]*0.5))</f>
        <v>15</v>
      </c>
      <c r="L5822" s="9">
        <f>data[[#This Row],[Revenue]]*0.75</f>
        <v>22.5</v>
      </c>
      <c r="M5822" s="26">
        <f>IF(data[[#This Row],[Cost]]&gt;0, (data[[#This Row],[Profit]]/data[[#This Row],[Cost]]), 0)</f>
        <v>1.5</v>
      </c>
      <c r="N5822" s="17">
        <f t="shared" si="90"/>
        <v>52.416460618145514</v>
      </c>
    </row>
    <row r="5823" spans="1:14" hidden="1" x14ac:dyDescent="0.35">
      <c r="A5823" s="2" t="s">
        <v>5264</v>
      </c>
      <c r="B5823" s="2" t="s">
        <v>1312</v>
      </c>
      <c r="C5823" s="14" t="s">
        <v>1313</v>
      </c>
      <c r="D5823" s="2">
        <v>1</v>
      </c>
      <c r="E5823" s="3">
        <v>40851.558333333334</v>
      </c>
      <c r="F5823" s="17">
        <v>30</v>
      </c>
      <c r="G5823" s="2">
        <v>0</v>
      </c>
      <c r="H5823" s="2" t="s">
        <v>13</v>
      </c>
      <c r="I5823" s="17">
        <v>30</v>
      </c>
      <c r="J5823" s="4">
        <v>40848</v>
      </c>
      <c r="K5823" s="17">
        <f>IF(data[[#This Row],[UnitPrice]]&gt;=20, data[[#This Row],[Revenue]]*0.7,
   IF(data[[#This Row],[UnitPrice]]&gt;=10, data[[#This Row],[Revenue]]*0.6,
      data[[#This Row],[Revenue]]*0.5))</f>
        <v>21</v>
      </c>
      <c r="L5823" s="9">
        <f>data[[#This Row],[Revenue]]*0.75</f>
        <v>22.5</v>
      </c>
      <c r="M5823" s="26">
        <f>IF(data[[#This Row],[Cost]]&gt;0, (data[[#This Row],[Profit]]/data[[#This Row],[Cost]]), 0)</f>
        <v>1.0714285714285714</v>
      </c>
      <c r="N5823" s="17">
        <f t="shared" si="90"/>
        <v>52.427640897755559</v>
      </c>
    </row>
    <row r="5824" spans="1:14" hidden="1" x14ac:dyDescent="0.35">
      <c r="A5824" s="2" t="s">
        <v>3644</v>
      </c>
      <c r="B5824" s="2" t="s">
        <v>3645</v>
      </c>
      <c r="C5824" s="14" t="s">
        <v>3646</v>
      </c>
      <c r="D5824" s="2">
        <v>1</v>
      </c>
      <c r="E5824" s="3">
        <v>40757.463194444441</v>
      </c>
      <c r="F5824" s="17">
        <v>1.63</v>
      </c>
      <c r="G5824" s="2">
        <v>0</v>
      </c>
      <c r="H5824" s="2" t="s">
        <v>13</v>
      </c>
      <c r="I5824" s="17">
        <v>1.63</v>
      </c>
      <c r="J5824" s="4">
        <v>40756</v>
      </c>
      <c r="K5824" s="17">
        <f>IF(data[[#This Row],[UnitPrice]]&gt;=20, data[[#This Row],[Revenue]]*0.7,
   IF(data[[#This Row],[UnitPrice]]&gt;=10, data[[#This Row],[Revenue]]*0.6,
      data[[#This Row],[Revenue]]*0.5))</f>
        <v>0.81499999999999995</v>
      </c>
      <c r="L5824" s="9">
        <f>data[[#This Row],[Revenue]]*0.75</f>
        <v>1.2224999999999999</v>
      </c>
      <c r="M5824" s="26">
        <f>IF(data[[#This Row],[Cost]]&gt;0, (data[[#This Row],[Profit]]/data[[#This Row],[Cost]]), 0)</f>
        <v>1.5</v>
      </c>
      <c r="N5824" s="17">
        <f t="shared" si="90"/>
        <v>52.438832335329288</v>
      </c>
    </row>
    <row r="5825" spans="1:14" x14ac:dyDescent="0.35">
      <c r="A5825" s="2" t="s">
        <v>6973</v>
      </c>
      <c r="B5825" s="2" t="s">
        <v>3645</v>
      </c>
      <c r="C5825" s="14" t="s">
        <v>3646</v>
      </c>
      <c r="D5825" s="2">
        <v>48</v>
      </c>
      <c r="E5825" s="3">
        <v>40822.692361111112</v>
      </c>
      <c r="F5825" s="17">
        <v>0.85</v>
      </c>
      <c r="G5825" s="2">
        <v>12947</v>
      </c>
      <c r="H5825" s="2" t="s">
        <v>13</v>
      </c>
      <c r="I5825" s="17">
        <v>40.799999999999997</v>
      </c>
      <c r="J5825" s="4">
        <v>40817</v>
      </c>
      <c r="K5825" s="17">
        <f>IF(data[[#This Row],[UnitPrice]]&gt;=20, data[[#This Row],[Revenue]]*0.7,
   IF(data[[#This Row],[UnitPrice]]&gt;=10, data[[#This Row],[Revenue]]*0.6,
      data[[#This Row],[Revenue]]*0.5))</f>
        <v>20.399999999999999</v>
      </c>
      <c r="L5825" s="9">
        <f>data[[#This Row],[Revenue]]*0.75</f>
        <v>30.599999999999998</v>
      </c>
      <c r="M5825" s="26">
        <f>IF(data[[#This Row],[Cost]]&gt;0, (data[[#This Row],[Profit]]/data[[#This Row],[Cost]]), 0)</f>
        <v>1.5</v>
      </c>
      <c r="N5825" s="17">
        <f t="shared" si="90"/>
        <v>52.464198701947026</v>
      </c>
    </row>
    <row r="5826" spans="1:14" x14ac:dyDescent="0.35">
      <c r="A5826" s="2" t="s">
        <v>7364</v>
      </c>
      <c r="B5826" s="2" t="s">
        <v>3645</v>
      </c>
      <c r="C5826" s="14" t="s">
        <v>3646</v>
      </c>
      <c r="D5826" s="2">
        <v>100</v>
      </c>
      <c r="E5826" s="3">
        <v>40701.505555555559</v>
      </c>
      <c r="F5826" s="17">
        <v>0.85</v>
      </c>
      <c r="G5826" s="2">
        <v>13217</v>
      </c>
      <c r="H5826" s="2" t="s">
        <v>13</v>
      </c>
      <c r="I5826" s="17">
        <v>85</v>
      </c>
      <c r="J5826" s="4">
        <v>40695</v>
      </c>
      <c r="K5826" s="17">
        <f>IF(data[[#This Row],[UnitPrice]]&gt;=20, data[[#This Row],[Revenue]]*0.7,
   IF(data[[#This Row],[UnitPrice]]&gt;=10, data[[#This Row],[Revenue]]*0.6,
      data[[#This Row],[Revenue]]*0.5))</f>
        <v>42.5</v>
      </c>
      <c r="L5826" s="9">
        <f>data[[#This Row],[Revenue]]*0.75</f>
        <v>63.75</v>
      </c>
      <c r="M5826" s="26">
        <f>IF(data[[#This Row],[Cost]]&gt;0, (data[[#This Row],[Profit]]/data[[#This Row],[Cost]]), 0)</f>
        <v>1.5</v>
      </c>
      <c r="N5826" s="17">
        <f t="shared" ref="N5826:N5889" si="91">SUM(I5826:I13650)/COUNTA(_xlfn.UNIQUE(A5826:A13650))</f>
        <v>52.47002497502492</v>
      </c>
    </row>
    <row r="5827" spans="1:14" x14ac:dyDescent="0.35">
      <c r="A5827" s="2" t="s">
        <v>8344</v>
      </c>
      <c r="B5827" s="2" t="s">
        <v>3645</v>
      </c>
      <c r="C5827" s="14" t="s">
        <v>3646</v>
      </c>
      <c r="D5827" s="2">
        <v>10</v>
      </c>
      <c r="E5827" s="3">
        <v>40885.525694444441</v>
      </c>
      <c r="F5827" s="17">
        <v>0.85</v>
      </c>
      <c r="G5827" s="2">
        <v>14696</v>
      </c>
      <c r="H5827" s="2" t="s">
        <v>13</v>
      </c>
      <c r="I5827" s="17">
        <v>8.5</v>
      </c>
      <c r="J5827" s="4">
        <v>40878</v>
      </c>
      <c r="K5827" s="17">
        <f>IF(data[[#This Row],[UnitPrice]]&gt;=20, data[[#This Row],[Revenue]]*0.7,
   IF(data[[#This Row],[UnitPrice]]&gt;=10, data[[#This Row],[Revenue]]*0.6,
      data[[#This Row],[Revenue]]*0.5))</f>
        <v>4.25</v>
      </c>
      <c r="L5827" s="9">
        <f>data[[#This Row],[Revenue]]*0.75</f>
        <v>6.375</v>
      </c>
      <c r="M5827" s="26">
        <f>IF(data[[#This Row],[Cost]]&gt;0, (data[[#This Row],[Profit]]/data[[#This Row],[Cost]]), 0)</f>
        <v>1.5</v>
      </c>
      <c r="N5827" s="17">
        <f t="shared" si="91"/>
        <v>52.453768115941976</v>
      </c>
    </row>
    <row r="5828" spans="1:14" x14ac:dyDescent="0.35">
      <c r="A5828" s="2" t="s">
        <v>9106</v>
      </c>
      <c r="B5828" s="2" t="s">
        <v>3645</v>
      </c>
      <c r="C5828" s="14" t="s">
        <v>3646</v>
      </c>
      <c r="D5828" s="2">
        <v>1</v>
      </c>
      <c r="E5828" s="3">
        <v>40886.6</v>
      </c>
      <c r="F5828" s="17">
        <v>0.85</v>
      </c>
      <c r="G5828" s="2">
        <v>17433</v>
      </c>
      <c r="H5828" s="2" t="s">
        <v>13</v>
      </c>
      <c r="I5828" s="17">
        <v>0.85</v>
      </c>
      <c r="J5828" s="4">
        <v>40878</v>
      </c>
      <c r="K5828" s="17">
        <f>IF(data[[#This Row],[UnitPrice]]&gt;=20, data[[#This Row],[Revenue]]*0.7,
   IF(data[[#This Row],[UnitPrice]]&gt;=10, data[[#This Row],[Revenue]]*0.6,
      data[[#This Row],[Revenue]]*0.5))</f>
        <v>0.42499999999999999</v>
      </c>
      <c r="L5828" s="9">
        <f>data[[#This Row],[Revenue]]*0.75</f>
        <v>0.63749999999999996</v>
      </c>
      <c r="M5828" s="26">
        <f>IF(data[[#This Row],[Cost]]&gt;0, (data[[#This Row],[Profit]]/data[[#This Row],[Cost]]), 0)</f>
        <v>1.5</v>
      </c>
      <c r="N5828" s="17">
        <f t="shared" si="91"/>
        <v>52.475744999999947</v>
      </c>
    </row>
    <row r="5829" spans="1:14" x14ac:dyDescent="0.35">
      <c r="A5829" s="2" t="s">
        <v>1017</v>
      </c>
      <c r="B5829" s="2" t="s">
        <v>1018</v>
      </c>
      <c r="C5829" s="14" t="s">
        <v>1019</v>
      </c>
      <c r="D5829" s="2">
        <v>1</v>
      </c>
      <c r="E5829" s="3">
        <v>40310.643055555556</v>
      </c>
      <c r="F5829" s="17">
        <v>1.25</v>
      </c>
      <c r="G5829" s="2">
        <v>12748</v>
      </c>
      <c r="H5829" s="2" t="s">
        <v>13</v>
      </c>
      <c r="I5829" s="17">
        <v>1.25</v>
      </c>
      <c r="J5829" s="4">
        <v>40299</v>
      </c>
      <c r="K5829" s="17">
        <f>IF(data[[#This Row],[UnitPrice]]&gt;=20, data[[#This Row],[Revenue]]*0.7,
   IF(data[[#This Row],[UnitPrice]]&gt;=10, data[[#This Row],[Revenue]]*0.6,
      data[[#This Row],[Revenue]]*0.5))</f>
        <v>0.625</v>
      </c>
      <c r="L5829" s="9">
        <f>data[[#This Row],[Revenue]]*0.75</f>
        <v>0.9375</v>
      </c>
      <c r="M5829" s="26">
        <f>IF(data[[#This Row],[Cost]]&gt;0, (data[[#This Row],[Profit]]/data[[#This Row],[Cost]]), 0)</f>
        <v>1.5</v>
      </c>
      <c r="N5829" s="17">
        <f t="shared" si="91"/>
        <v>52.501570785392644</v>
      </c>
    </row>
    <row r="5830" spans="1:14" x14ac:dyDescent="0.35">
      <c r="A5830" s="2" t="s">
        <v>5551</v>
      </c>
      <c r="B5830" s="2" t="s">
        <v>3964</v>
      </c>
      <c r="C5830" s="14" t="s">
        <v>3965</v>
      </c>
      <c r="D5830" s="2">
        <v>6</v>
      </c>
      <c r="E5830" s="3">
        <v>40638.361111111109</v>
      </c>
      <c r="F5830" s="17">
        <v>2.25</v>
      </c>
      <c r="G5830" s="2">
        <v>14245</v>
      </c>
      <c r="H5830" s="2" t="s">
        <v>13</v>
      </c>
      <c r="I5830" s="17">
        <v>13.5</v>
      </c>
      <c r="J5830" s="4">
        <v>40634</v>
      </c>
      <c r="K5830" s="17">
        <f>IF(data[[#This Row],[UnitPrice]]&gt;=20, data[[#This Row],[Revenue]]*0.7,
   IF(data[[#This Row],[UnitPrice]]&gt;=10, data[[#This Row],[Revenue]]*0.6,
      data[[#This Row],[Revenue]]*0.5))</f>
        <v>6.75</v>
      </c>
      <c r="L5830" s="9">
        <f>data[[#This Row],[Revenue]]*0.75</f>
        <v>10.125</v>
      </c>
      <c r="M5830" s="26">
        <f>IF(data[[#This Row],[Cost]]&gt;0, (data[[#This Row],[Profit]]/data[[#This Row],[Cost]]), 0)</f>
        <v>1.5</v>
      </c>
      <c r="N5830" s="17">
        <f t="shared" si="91"/>
        <v>52.527222222222171</v>
      </c>
    </row>
    <row r="5831" spans="1:14" x14ac:dyDescent="0.35">
      <c r="A5831" s="2" t="s">
        <v>5029</v>
      </c>
      <c r="B5831" s="2" t="s">
        <v>3825</v>
      </c>
      <c r="C5831" s="14" t="s">
        <v>3826</v>
      </c>
      <c r="D5831" s="2">
        <v>12</v>
      </c>
      <c r="E5831" s="3">
        <v>40698.699305555558</v>
      </c>
      <c r="F5831" s="17">
        <v>1.25</v>
      </c>
      <c r="G5831" s="2">
        <v>17690</v>
      </c>
      <c r="H5831" s="2" t="s">
        <v>13</v>
      </c>
      <c r="I5831" s="17">
        <v>15</v>
      </c>
      <c r="J5831" s="4">
        <v>40695</v>
      </c>
      <c r="K5831" s="17">
        <f>IF(data[[#This Row],[UnitPrice]]&gt;=20, data[[#This Row],[Revenue]]*0.7,
   IF(data[[#This Row],[UnitPrice]]&gt;=10, data[[#This Row],[Revenue]]*0.6,
      data[[#This Row],[Revenue]]*0.5))</f>
        <v>7.5</v>
      </c>
      <c r="L5831" s="9">
        <f>data[[#This Row],[Revenue]]*0.75</f>
        <v>11.25</v>
      </c>
      <c r="M5831" s="26">
        <f>IF(data[[#This Row],[Cost]]&gt;0, (data[[#This Row],[Profit]]/data[[#This Row],[Cost]]), 0)</f>
        <v>1.5</v>
      </c>
      <c r="N5831" s="17">
        <f t="shared" si="91"/>
        <v>52.54676514772153</v>
      </c>
    </row>
    <row r="5832" spans="1:14" x14ac:dyDescent="0.35">
      <c r="A5832" s="2" t="s">
        <v>8792</v>
      </c>
      <c r="B5832" s="2" t="s">
        <v>3825</v>
      </c>
      <c r="C5832" s="14" t="s">
        <v>3826</v>
      </c>
      <c r="D5832" s="2">
        <v>504</v>
      </c>
      <c r="E5832" s="3">
        <v>40733.604166666664</v>
      </c>
      <c r="F5832" s="17">
        <v>1.06</v>
      </c>
      <c r="G5832" s="2">
        <v>17949</v>
      </c>
      <c r="H5832" s="2" t="s">
        <v>13</v>
      </c>
      <c r="I5832" s="17">
        <v>534.24</v>
      </c>
      <c r="J5832" s="4">
        <v>40725</v>
      </c>
      <c r="K5832" s="17">
        <f>IF(data[[#This Row],[UnitPrice]]&gt;=20, data[[#This Row],[Revenue]]*0.7,
   IF(data[[#This Row],[UnitPrice]]&gt;=10, data[[#This Row],[Revenue]]*0.6,
      data[[#This Row],[Revenue]]*0.5))</f>
        <v>267.12</v>
      </c>
      <c r="L5832" s="9">
        <f>data[[#This Row],[Revenue]]*0.75</f>
        <v>400.68</v>
      </c>
      <c r="M5832" s="26">
        <f>IF(data[[#This Row],[Cost]]&gt;0, (data[[#This Row],[Profit]]/data[[#This Row],[Cost]]), 0)</f>
        <v>1.5</v>
      </c>
      <c r="N5832" s="17">
        <f t="shared" si="91"/>
        <v>52.565576152304558</v>
      </c>
    </row>
    <row r="5833" spans="1:14" x14ac:dyDescent="0.35">
      <c r="A5833" s="2" t="s">
        <v>4475</v>
      </c>
      <c r="B5833" s="2" t="s">
        <v>1804</v>
      </c>
      <c r="C5833" s="14" t="s">
        <v>1805</v>
      </c>
      <c r="D5833" s="2">
        <v>1</v>
      </c>
      <c r="E5833" s="3">
        <v>40819.453472222223</v>
      </c>
      <c r="F5833" s="17">
        <v>12.75</v>
      </c>
      <c r="G5833" s="2">
        <v>14334</v>
      </c>
      <c r="H5833" s="2" t="s">
        <v>13</v>
      </c>
      <c r="I5833" s="17">
        <v>12.75</v>
      </c>
      <c r="J5833" s="4">
        <v>40817</v>
      </c>
      <c r="K5833" s="17">
        <f>IF(data[[#This Row],[UnitPrice]]&gt;=20, data[[#This Row],[Revenue]]*0.7,
   IF(data[[#This Row],[UnitPrice]]&gt;=10, data[[#This Row],[Revenue]]*0.6,
      data[[#This Row],[Revenue]]*0.5))</f>
        <v>7.6499999999999995</v>
      </c>
      <c r="L5833" s="9">
        <f>data[[#This Row],[Revenue]]*0.75</f>
        <v>9.5625</v>
      </c>
      <c r="M5833" s="26">
        <f>IF(data[[#This Row],[Cost]]&gt;0, (data[[#This Row],[Profit]]/data[[#This Row],[Cost]]), 0)</f>
        <v>1.25</v>
      </c>
      <c r="N5833" s="17">
        <f t="shared" si="91"/>
        <v>52.324135338345819</v>
      </c>
    </row>
    <row r="5834" spans="1:14" x14ac:dyDescent="0.35">
      <c r="A5834" s="2" t="s">
        <v>5635</v>
      </c>
      <c r="B5834" s="2" t="s">
        <v>5636</v>
      </c>
      <c r="C5834" s="14" t="s">
        <v>5637</v>
      </c>
      <c r="D5834" s="2">
        <v>24</v>
      </c>
      <c r="E5834" s="3">
        <v>40668.386805555558</v>
      </c>
      <c r="F5834" s="17">
        <v>0.19</v>
      </c>
      <c r="G5834" s="2">
        <v>16109</v>
      </c>
      <c r="H5834" s="2" t="s">
        <v>13</v>
      </c>
      <c r="I5834" s="17">
        <v>4.5599999999999996</v>
      </c>
      <c r="J5834" s="4">
        <v>40664</v>
      </c>
      <c r="K5834" s="17">
        <f>IF(data[[#This Row],[UnitPrice]]&gt;=20, data[[#This Row],[Revenue]]*0.7,
   IF(data[[#This Row],[UnitPrice]]&gt;=10, data[[#This Row],[Revenue]]*0.6,
      data[[#This Row],[Revenue]]*0.5))</f>
        <v>2.2799999999999998</v>
      </c>
      <c r="L5834" s="9">
        <f>data[[#This Row],[Revenue]]*0.75</f>
        <v>3.42</v>
      </c>
      <c r="M5834" s="26">
        <f>IF(data[[#This Row],[Cost]]&gt;0, (data[[#This Row],[Profit]]/data[[#This Row],[Cost]]), 0)</f>
        <v>1.5</v>
      </c>
      <c r="N5834" s="17">
        <f t="shared" si="91"/>
        <v>52.343981945837463</v>
      </c>
    </row>
    <row r="5835" spans="1:14" x14ac:dyDescent="0.35">
      <c r="A5835" s="2" t="s">
        <v>5945</v>
      </c>
      <c r="B5835" s="2" t="s">
        <v>5946</v>
      </c>
      <c r="C5835" s="14" t="s">
        <v>5947</v>
      </c>
      <c r="D5835" s="2">
        <v>150</v>
      </c>
      <c r="E5835" s="3">
        <v>40791.57708333333</v>
      </c>
      <c r="F5835" s="17">
        <v>1.65</v>
      </c>
      <c r="G5835" s="2">
        <v>13798</v>
      </c>
      <c r="H5835" s="2" t="s">
        <v>13</v>
      </c>
      <c r="I5835" s="17">
        <v>247.5</v>
      </c>
      <c r="J5835" s="4">
        <v>40787</v>
      </c>
      <c r="K5835" s="17">
        <f>IF(data[[#This Row],[UnitPrice]]&gt;=20, data[[#This Row],[Revenue]]*0.7,
   IF(data[[#This Row],[UnitPrice]]&gt;=10, data[[#This Row],[Revenue]]*0.6,
      data[[#This Row],[Revenue]]*0.5))</f>
        <v>123.75</v>
      </c>
      <c r="L5835" s="9">
        <f>data[[#This Row],[Revenue]]*0.75</f>
        <v>185.625</v>
      </c>
      <c r="M5835" s="26">
        <f>IF(data[[#This Row],[Cost]]&gt;0, (data[[#This Row],[Profit]]/data[[#This Row],[Cost]]), 0)</f>
        <v>1.5</v>
      </c>
      <c r="N5835" s="17">
        <f t="shared" si="91"/>
        <v>52.367957852483649</v>
      </c>
    </row>
    <row r="5836" spans="1:14" x14ac:dyDescent="0.35">
      <c r="A5836" s="2" t="s">
        <v>6197</v>
      </c>
      <c r="B5836" s="2" t="s">
        <v>5946</v>
      </c>
      <c r="C5836" s="14" t="s">
        <v>5947</v>
      </c>
      <c r="D5836" s="2">
        <v>10</v>
      </c>
      <c r="E5836" s="3">
        <v>40882.40902777778</v>
      </c>
      <c r="F5836" s="17">
        <v>1.65</v>
      </c>
      <c r="G5836" s="2">
        <v>14883</v>
      </c>
      <c r="H5836" s="2" t="s">
        <v>13</v>
      </c>
      <c r="I5836" s="17">
        <v>16.5</v>
      </c>
      <c r="J5836" s="4">
        <v>40878</v>
      </c>
      <c r="K5836" s="17">
        <f>IF(data[[#This Row],[UnitPrice]]&gt;=20, data[[#This Row],[Revenue]]*0.7,
   IF(data[[#This Row],[UnitPrice]]&gt;=10, data[[#This Row],[Revenue]]*0.6,
      data[[#This Row],[Revenue]]*0.5))</f>
        <v>8.25</v>
      </c>
      <c r="L5836" s="9">
        <f>data[[#This Row],[Revenue]]*0.75</f>
        <v>12.375</v>
      </c>
      <c r="M5836" s="26">
        <f>IF(data[[#This Row],[Cost]]&gt;0, (data[[#This Row],[Profit]]/data[[#This Row],[Cost]]), 0)</f>
        <v>1.5</v>
      </c>
      <c r="N5836" s="17">
        <f t="shared" si="91"/>
        <v>52.269999999999953</v>
      </c>
    </row>
    <row r="5837" spans="1:14" x14ac:dyDescent="0.35">
      <c r="A5837" s="2" t="s">
        <v>6569</v>
      </c>
      <c r="B5837" s="2" t="s">
        <v>5946</v>
      </c>
      <c r="C5837" s="14" t="s">
        <v>5947</v>
      </c>
      <c r="D5837" s="2">
        <v>2</v>
      </c>
      <c r="E5837" s="3">
        <v>40669.625694444447</v>
      </c>
      <c r="F5837" s="17">
        <v>1.65</v>
      </c>
      <c r="G5837" s="2">
        <v>15005</v>
      </c>
      <c r="H5837" s="2" t="s">
        <v>13</v>
      </c>
      <c r="I5837" s="17">
        <v>3.3</v>
      </c>
      <c r="J5837" s="4">
        <v>40664</v>
      </c>
      <c r="K5837" s="17">
        <f>IF(data[[#This Row],[UnitPrice]]&gt;=20, data[[#This Row],[Revenue]]*0.7,
   IF(data[[#This Row],[UnitPrice]]&gt;=10, data[[#This Row],[Revenue]]*0.6,
      data[[#This Row],[Revenue]]*0.5))</f>
        <v>1.65</v>
      </c>
      <c r="L5837" s="9">
        <f>data[[#This Row],[Revenue]]*0.75</f>
        <v>2.4749999999999996</v>
      </c>
      <c r="M5837" s="26">
        <f>IF(data[[#This Row],[Cost]]&gt;0, (data[[#This Row],[Profit]]/data[[#This Row],[Cost]]), 0)</f>
        <v>1.4999999999999998</v>
      </c>
      <c r="N5837" s="17">
        <f t="shared" si="91"/>
        <v>52.287965846308339</v>
      </c>
    </row>
    <row r="5838" spans="1:14" x14ac:dyDescent="0.35">
      <c r="A5838" s="2" t="s">
        <v>6597</v>
      </c>
      <c r="B5838" s="2" t="s">
        <v>5946</v>
      </c>
      <c r="C5838" s="2" t="s">
        <v>5947</v>
      </c>
      <c r="D5838" s="2">
        <v>10</v>
      </c>
      <c r="E5838" s="3">
        <v>40700.419444444444</v>
      </c>
      <c r="F5838" s="2">
        <v>1.65</v>
      </c>
      <c r="G5838" s="2">
        <v>14215</v>
      </c>
      <c r="H5838" s="2" t="s">
        <v>13</v>
      </c>
      <c r="I5838" s="2">
        <v>16.5</v>
      </c>
      <c r="J5838" s="4">
        <v>40695</v>
      </c>
      <c r="K5838" s="17">
        <f>IF(data[[#This Row],[UnitPrice]]&gt;=20, data[[#This Row],[Revenue]]*0.7,
   IF(data[[#This Row],[UnitPrice]]&gt;=10, data[[#This Row],[Revenue]]*0.6,
      data[[#This Row],[Revenue]]*0.5))</f>
        <v>8.25</v>
      </c>
      <c r="L5838" s="9">
        <f>data[[#This Row],[Revenue]]*0.75</f>
        <v>12.375</v>
      </c>
      <c r="M5838" s="26">
        <f>IF(data[[#This Row],[Cost]]&gt;0, (data[[#This Row],[Profit]]/data[[#This Row],[Cost]]), 0)</f>
        <v>1.5</v>
      </c>
      <c r="N5838" s="17">
        <f t="shared" si="91"/>
        <v>52.312582914572808</v>
      </c>
    </row>
    <row r="5839" spans="1:14" x14ac:dyDescent="0.35">
      <c r="A5839" s="2" t="s">
        <v>6779</v>
      </c>
      <c r="B5839" s="2" t="s">
        <v>5946</v>
      </c>
      <c r="C5839" s="14" t="s">
        <v>5947</v>
      </c>
      <c r="D5839" s="2">
        <v>30</v>
      </c>
      <c r="E5839" s="3">
        <v>40761.552083333336</v>
      </c>
      <c r="F5839" s="17">
        <v>1.65</v>
      </c>
      <c r="G5839" s="2">
        <v>15400</v>
      </c>
      <c r="H5839" s="2" t="s">
        <v>13</v>
      </c>
      <c r="I5839" s="17">
        <v>49.5</v>
      </c>
      <c r="J5839" s="4">
        <v>40756</v>
      </c>
      <c r="K5839" s="17">
        <f>IF(data[[#This Row],[UnitPrice]]&gt;=20, data[[#This Row],[Revenue]]*0.7,
   IF(data[[#This Row],[UnitPrice]]&gt;=10, data[[#This Row],[Revenue]]*0.6,
      data[[#This Row],[Revenue]]*0.5))</f>
        <v>24.75</v>
      </c>
      <c r="L5839" s="9">
        <f>data[[#This Row],[Revenue]]*0.75</f>
        <v>37.125</v>
      </c>
      <c r="M5839" s="26">
        <f>IF(data[[#This Row],[Cost]]&gt;0, (data[[#This Row],[Profit]]/data[[#This Row],[Cost]]), 0)</f>
        <v>1.5</v>
      </c>
      <c r="N5839" s="17">
        <f t="shared" si="91"/>
        <v>52.330588235294066</v>
      </c>
    </row>
    <row r="5840" spans="1:14" x14ac:dyDescent="0.35">
      <c r="A5840" s="2" t="s">
        <v>6934</v>
      </c>
      <c r="B5840" s="2" t="s">
        <v>5946</v>
      </c>
      <c r="C5840" s="14" t="s">
        <v>5947</v>
      </c>
      <c r="D5840" s="2">
        <v>20</v>
      </c>
      <c r="E5840" s="3">
        <v>40822.436805555553</v>
      </c>
      <c r="F5840" s="17">
        <v>1.65</v>
      </c>
      <c r="G5840" s="2">
        <v>12840</v>
      </c>
      <c r="H5840" s="2" t="s">
        <v>13</v>
      </c>
      <c r="I5840" s="17">
        <v>33</v>
      </c>
      <c r="J5840" s="4">
        <v>40817</v>
      </c>
      <c r="K5840" s="17">
        <f>IF(data[[#This Row],[UnitPrice]]&gt;=20, data[[#This Row],[Revenue]]*0.7,
   IF(data[[#This Row],[UnitPrice]]&gt;=10, data[[#This Row],[Revenue]]*0.6,
      data[[#This Row],[Revenue]]*0.5))</f>
        <v>16.5</v>
      </c>
      <c r="L5840" s="9">
        <f>data[[#This Row],[Revenue]]*0.75</f>
        <v>24.75</v>
      </c>
      <c r="M5840" s="26">
        <f>IF(data[[#This Row],[Cost]]&gt;0, (data[[#This Row],[Profit]]/data[[#This Row],[Cost]]), 0)</f>
        <v>1.5</v>
      </c>
      <c r="N5840" s="17">
        <f t="shared" si="91"/>
        <v>52.332012072434551</v>
      </c>
    </row>
    <row r="5841" spans="1:14" x14ac:dyDescent="0.35">
      <c r="A5841" s="2" t="s">
        <v>7298</v>
      </c>
      <c r="B5841" s="2" t="s">
        <v>5946</v>
      </c>
      <c r="C5841" s="14" t="s">
        <v>5947</v>
      </c>
      <c r="D5841" s="2">
        <v>10</v>
      </c>
      <c r="E5841" s="3">
        <v>40670.534722222219</v>
      </c>
      <c r="F5841" s="17">
        <v>1.65</v>
      </c>
      <c r="G5841" s="2">
        <v>17049</v>
      </c>
      <c r="H5841" s="2" t="s">
        <v>13</v>
      </c>
      <c r="I5841" s="17">
        <v>16.5</v>
      </c>
      <c r="J5841" s="4">
        <v>40664</v>
      </c>
      <c r="K5841" s="17">
        <f>IF(data[[#This Row],[UnitPrice]]&gt;=20, data[[#This Row],[Revenue]]*0.7,
   IF(data[[#This Row],[UnitPrice]]&gt;=10, data[[#This Row],[Revenue]]*0.6,
      data[[#This Row],[Revenue]]*0.5))</f>
        <v>8.25</v>
      </c>
      <c r="L5841" s="9">
        <f>data[[#This Row],[Revenue]]*0.75</f>
        <v>12.375</v>
      </c>
      <c r="M5841" s="26">
        <f>IF(data[[#This Row],[Cost]]&gt;0, (data[[#This Row],[Profit]]/data[[#This Row],[Cost]]), 0)</f>
        <v>1.5</v>
      </c>
      <c r="N5841" s="17">
        <f t="shared" si="91"/>
        <v>52.341741318570655</v>
      </c>
    </row>
    <row r="5842" spans="1:14" x14ac:dyDescent="0.35">
      <c r="A5842" s="2" t="s">
        <v>4157</v>
      </c>
      <c r="B5842" s="2" t="s">
        <v>4158</v>
      </c>
      <c r="C5842" s="14" t="s">
        <v>4159</v>
      </c>
      <c r="D5842" s="2">
        <v>2</v>
      </c>
      <c r="E5842" s="3">
        <v>40605.804166666669</v>
      </c>
      <c r="F5842" s="17">
        <v>1.25</v>
      </c>
      <c r="G5842" s="2">
        <v>14702</v>
      </c>
      <c r="H5842" s="2" t="s">
        <v>13</v>
      </c>
      <c r="I5842" s="17">
        <v>2.5</v>
      </c>
      <c r="J5842" s="4">
        <v>40603</v>
      </c>
      <c r="K5842" s="17">
        <f>IF(data[[#This Row],[UnitPrice]]&gt;=20, data[[#This Row],[Revenue]]*0.7,
   IF(data[[#This Row],[UnitPrice]]&gt;=10, data[[#This Row],[Revenue]]*0.6,
      data[[#This Row],[Revenue]]*0.5))</f>
        <v>1.25</v>
      </c>
      <c r="L5842" s="9">
        <f>data[[#This Row],[Revenue]]*0.75</f>
        <v>1.875</v>
      </c>
      <c r="M5842" s="26">
        <f>IF(data[[#This Row],[Cost]]&gt;0, (data[[#This Row],[Profit]]/data[[#This Row],[Cost]]), 0)</f>
        <v>1.5</v>
      </c>
      <c r="N5842" s="17">
        <f t="shared" si="91"/>
        <v>52.359788519637405</v>
      </c>
    </row>
    <row r="5843" spans="1:14" x14ac:dyDescent="0.35">
      <c r="A5843" s="2" t="s">
        <v>8696</v>
      </c>
      <c r="B5843" s="2" t="s">
        <v>4158</v>
      </c>
      <c r="C5843" s="14" t="s">
        <v>4159</v>
      </c>
      <c r="D5843" s="2">
        <v>12</v>
      </c>
      <c r="E5843" s="3">
        <v>40703.398611111108</v>
      </c>
      <c r="F5843" s="17">
        <v>1.25</v>
      </c>
      <c r="G5843" s="2">
        <v>17700</v>
      </c>
      <c r="H5843" s="2" t="s">
        <v>13</v>
      </c>
      <c r="I5843" s="17">
        <v>15</v>
      </c>
      <c r="J5843" s="4">
        <v>40695</v>
      </c>
      <c r="K5843" s="17">
        <f>IF(data[[#This Row],[UnitPrice]]&gt;=20, data[[#This Row],[Revenue]]*0.7,
   IF(data[[#This Row],[UnitPrice]]&gt;=10, data[[#This Row],[Revenue]]*0.6,
      data[[#This Row],[Revenue]]*0.5))</f>
        <v>7.5</v>
      </c>
      <c r="L5843" s="9">
        <f>data[[#This Row],[Revenue]]*0.75</f>
        <v>11.25</v>
      </c>
      <c r="M5843" s="26">
        <f>IF(data[[#This Row],[Cost]]&gt;0, (data[[#This Row],[Profit]]/data[[#This Row],[Cost]]), 0)</f>
        <v>1.5</v>
      </c>
      <c r="N5843" s="17">
        <f t="shared" si="91"/>
        <v>52.384906801007503</v>
      </c>
    </row>
    <row r="5844" spans="1:14" x14ac:dyDescent="0.35">
      <c r="A5844" s="2" t="s">
        <v>463</v>
      </c>
      <c r="B5844" s="2" t="s">
        <v>464</v>
      </c>
      <c r="C5844" s="14" t="s">
        <v>465</v>
      </c>
      <c r="D5844" s="2">
        <v>6</v>
      </c>
      <c r="E5844" s="3">
        <v>40221.512499999997</v>
      </c>
      <c r="F5844" s="17">
        <v>2.1</v>
      </c>
      <c r="G5844" s="2">
        <v>16752</v>
      </c>
      <c r="H5844" s="2" t="s">
        <v>13</v>
      </c>
      <c r="I5844" s="17">
        <v>12.6</v>
      </c>
      <c r="J5844" s="4">
        <v>40210</v>
      </c>
      <c r="K5844" s="17">
        <f>IF(data[[#This Row],[UnitPrice]]&gt;=20, data[[#This Row],[Revenue]]*0.7,
   IF(data[[#This Row],[UnitPrice]]&gt;=10, data[[#This Row],[Revenue]]*0.6,
      data[[#This Row],[Revenue]]*0.5))</f>
        <v>6.3</v>
      </c>
      <c r="L5844" s="9">
        <f>data[[#This Row],[Revenue]]*0.75</f>
        <v>9.4499999999999993</v>
      </c>
      <c r="M5844" s="26">
        <f>IF(data[[#This Row],[Cost]]&gt;0, (data[[#This Row],[Profit]]/data[[#This Row],[Cost]]), 0)</f>
        <v>1.5</v>
      </c>
      <c r="N5844" s="17">
        <f t="shared" si="91"/>
        <v>52.403749999999945</v>
      </c>
    </row>
    <row r="5845" spans="1:14" x14ac:dyDescent="0.35">
      <c r="A5845" s="2" t="s">
        <v>9851</v>
      </c>
      <c r="B5845" s="2" t="s">
        <v>464</v>
      </c>
      <c r="C5845" s="14" t="s">
        <v>465</v>
      </c>
      <c r="D5845" s="2">
        <v>24</v>
      </c>
      <c r="E5845" s="3">
        <v>40826.609027777777</v>
      </c>
      <c r="F5845" s="17">
        <v>2.1</v>
      </c>
      <c r="G5845" s="2">
        <v>17203</v>
      </c>
      <c r="H5845" s="2" t="s">
        <v>13</v>
      </c>
      <c r="I5845" s="17">
        <v>50.4</v>
      </c>
      <c r="J5845" s="4">
        <v>40817</v>
      </c>
      <c r="K5845" s="17">
        <f>IF(data[[#This Row],[UnitPrice]]&gt;=20, data[[#This Row],[Revenue]]*0.7,
   IF(data[[#This Row],[UnitPrice]]&gt;=10, data[[#This Row],[Revenue]]*0.6,
      data[[#This Row],[Revenue]]*0.5))</f>
        <v>25.2</v>
      </c>
      <c r="L5845" s="9">
        <f>data[[#This Row],[Revenue]]*0.75</f>
        <v>37.799999999999997</v>
      </c>
      <c r="M5845" s="26">
        <f>IF(data[[#This Row],[Cost]]&gt;0, (data[[#This Row],[Profit]]/data[[#This Row],[Cost]]), 0)</f>
        <v>1.5</v>
      </c>
      <c r="N5845" s="17">
        <f t="shared" si="91"/>
        <v>52.423822491174938</v>
      </c>
    </row>
    <row r="5846" spans="1:14" x14ac:dyDescent="0.35">
      <c r="A5846" s="2" t="s">
        <v>1320</v>
      </c>
      <c r="B5846" s="2" t="s">
        <v>1321</v>
      </c>
      <c r="C5846" s="14" t="s">
        <v>1322</v>
      </c>
      <c r="D5846" s="2">
        <v>3</v>
      </c>
      <c r="E5846" s="3">
        <v>40371.520138888889</v>
      </c>
      <c r="F5846" s="17">
        <v>1.25</v>
      </c>
      <c r="G5846" s="2">
        <v>13569</v>
      </c>
      <c r="H5846" s="2" t="s">
        <v>13</v>
      </c>
      <c r="I5846" s="17">
        <v>3.75</v>
      </c>
      <c r="J5846" s="4">
        <v>40360</v>
      </c>
      <c r="K5846" s="17">
        <f>IF(data[[#This Row],[UnitPrice]]&gt;=20, data[[#This Row],[Revenue]]*0.7,
   IF(data[[#This Row],[UnitPrice]]&gt;=10, data[[#This Row],[Revenue]]*0.6,
      data[[#This Row],[Revenue]]*0.5))</f>
        <v>1.875</v>
      </c>
      <c r="L5846" s="9">
        <f>data[[#This Row],[Revenue]]*0.75</f>
        <v>2.8125</v>
      </c>
      <c r="M5846" s="26">
        <f>IF(data[[#This Row],[Cost]]&gt;0, (data[[#This Row],[Profit]]/data[[#This Row],[Cost]]), 0)</f>
        <v>1.5</v>
      </c>
      <c r="N5846" s="17">
        <f t="shared" si="91"/>
        <v>52.424843592330923</v>
      </c>
    </row>
    <row r="5847" spans="1:14" x14ac:dyDescent="0.35">
      <c r="A5847" s="2" t="s">
        <v>10326</v>
      </c>
      <c r="B5847" s="2" t="s">
        <v>1321</v>
      </c>
      <c r="C5847" s="14" t="s">
        <v>1322</v>
      </c>
      <c r="D5847" s="2">
        <v>72</v>
      </c>
      <c r="E5847" s="3">
        <v>40613.48333333333</v>
      </c>
      <c r="F5847" s="17">
        <v>0.38</v>
      </c>
      <c r="G5847" s="2">
        <v>14815</v>
      </c>
      <c r="H5847" s="2" t="s">
        <v>13</v>
      </c>
      <c r="I5847" s="17">
        <v>27.36</v>
      </c>
      <c r="J5847" s="4">
        <v>40603</v>
      </c>
      <c r="K5847" s="17">
        <f>IF(data[[#This Row],[UnitPrice]]&gt;=20, data[[#This Row],[Revenue]]*0.7,
   IF(data[[#This Row],[UnitPrice]]&gt;=10, data[[#This Row],[Revenue]]*0.6,
      data[[#This Row],[Revenue]]*0.5))</f>
        <v>13.68</v>
      </c>
      <c r="L5847" s="9">
        <f>data[[#This Row],[Revenue]]*0.75</f>
        <v>20.52</v>
      </c>
      <c r="M5847" s="26">
        <f>IF(data[[#This Row],[Cost]]&gt;0, (data[[#This Row],[Profit]]/data[[#This Row],[Cost]]), 0)</f>
        <v>1.5</v>
      </c>
      <c r="N5847" s="17">
        <f t="shared" si="91"/>
        <v>52.449414437152896</v>
      </c>
    </row>
    <row r="5848" spans="1:14" x14ac:dyDescent="0.35">
      <c r="A5848" s="2" t="s">
        <v>10647</v>
      </c>
      <c r="B5848" s="2" t="s">
        <v>1321</v>
      </c>
      <c r="C5848" s="14" t="s">
        <v>1322</v>
      </c>
      <c r="D5848" s="2">
        <v>72</v>
      </c>
      <c r="E5848" s="3">
        <v>40735.553472222222</v>
      </c>
      <c r="F5848" s="17">
        <v>0.38</v>
      </c>
      <c r="G5848" s="2">
        <v>16637</v>
      </c>
      <c r="H5848" s="2" t="s">
        <v>13</v>
      </c>
      <c r="I5848" s="17">
        <v>27.36</v>
      </c>
      <c r="J5848" s="4">
        <v>40725</v>
      </c>
      <c r="K5848" s="17">
        <f>IF(data[[#This Row],[UnitPrice]]&gt;=20, data[[#This Row],[Revenue]]*0.7,
   IF(data[[#This Row],[UnitPrice]]&gt;=10, data[[#This Row],[Revenue]]*0.6,
      data[[#This Row],[Revenue]]*0.5))</f>
        <v>13.68</v>
      </c>
      <c r="L5848" s="9">
        <f>data[[#This Row],[Revenue]]*0.75</f>
        <v>20.52</v>
      </c>
      <c r="M5848" s="26">
        <f>IF(data[[#This Row],[Cost]]&gt;0, (data[[#This Row],[Profit]]/data[[#This Row],[Cost]]), 0)</f>
        <v>1.5</v>
      </c>
      <c r="N5848" s="17">
        <f t="shared" si="91"/>
        <v>52.462085858585809</v>
      </c>
    </row>
    <row r="5849" spans="1:14" x14ac:dyDescent="0.35">
      <c r="A5849" s="2" t="s">
        <v>2681</v>
      </c>
      <c r="B5849" s="2" t="s">
        <v>2682</v>
      </c>
      <c r="C5849" s="14" t="s">
        <v>2683</v>
      </c>
      <c r="D5849" s="2">
        <v>2</v>
      </c>
      <c r="E5849" s="3">
        <v>40725.402777777781</v>
      </c>
      <c r="F5849" s="17">
        <v>65</v>
      </c>
      <c r="G5849" s="2">
        <v>12947</v>
      </c>
      <c r="H5849" s="2" t="s">
        <v>13</v>
      </c>
      <c r="I5849" s="17">
        <v>130</v>
      </c>
      <c r="J5849" s="4">
        <v>40725</v>
      </c>
      <c r="K5849" s="17">
        <f>IF(data[[#This Row],[UnitPrice]]&gt;=20, data[[#This Row],[Revenue]]*0.7,
   IF(data[[#This Row],[UnitPrice]]&gt;=10, data[[#This Row],[Revenue]]*0.6,
      data[[#This Row],[Revenue]]*0.5))</f>
        <v>91</v>
      </c>
      <c r="L5849" s="9">
        <f>data[[#This Row],[Revenue]]*0.75</f>
        <v>97.5</v>
      </c>
      <c r="M5849" s="26">
        <f>IF(data[[#This Row],[Cost]]&gt;0, (data[[#This Row],[Profit]]/data[[#This Row],[Cost]]), 0)</f>
        <v>1.0714285714285714</v>
      </c>
      <c r="N5849" s="17">
        <f t="shared" si="91"/>
        <v>52.474770085901916</v>
      </c>
    </row>
    <row r="5850" spans="1:14" x14ac:dyDescent="0.35">
      <c r="A5850" s="2" t="s">
        <v>8352</v>
      </c>
      <c r="B5850" s="2" t="s">
        <v>2682</v>
      </c>
      <c r="C5850" s="14" t="s">
        <v>2683</v>
      </c>
      <c r="D5850" s="2">
        <v>1</v>
      </c>
      <c r="E5850" s="3">
        <v>40885.585416666669</v>
      </c>
      <c r="F5850" s="17">
        <v>65</v>
      </c>
      <c r="G5850" s="2">
        <v>17293</v>
      </c>
      <c r="H5850" s="2" t="s">
        <v>13</v>
      </c>
      <c r="I5850" s="17">
        <v>65</v>
      </c>
      <c r="J5850" s="4">
        <v>40878</v>
      </c>
      <c r="K5850" s="17">
        <f>IF(data[[#This Row],[UnitPrice]]&gt;=20, data[[#This Row],[Revenue]]*0.7,
   IF(data[[#This Row],[UnitPrice]]&gt;=10, data[[#This Row],[Revenue]]*0.6,
      data[[#This Row],[Revenue]]*0.5))</f>
        <v>45.5</v>
      </c>
      <c r="L5850" s="9">
        <f>data[[#This Row],[Revenue]]*0.75</f>
        <v>48.75</v>
      </c>
      <c r="M5850" s="26">
        <f>IF(data[[#This Row],[Cost]]&gt;0, (data[[#This Row],[Profit]]/data[[#This Row],[Cost]]), 0)</f>
        <v>1.0714285714285714</v>
      </c>
      <c r="N5850" s="17">
        <f t="shared" si="91"/>
        <v>52.435576339737054</v>
      </c>
    </row>
    <row r="5851" spans="1:14" x14ac:dyDescent="0.35">
      <c r="A5851" s="2" t="s">
        <v>572</v>
      </c>
      <c r="B5851" s="2" t="s">
        <v>573</v>
      </c>
      <c r="C5851" s="14" t="s">
        <v>574</v>
      </c>
      <c r="D5851" s="2">
        <v>3</v>
      </c>
      <c r="E5851" s="3">
        <v>40221.637499999997</v>
      </c>
      <c r="F5851" s="17">
        <v>4.95</v>
      </c>
      <c r="G5851" s="2">
        <v>17567</v>
      </c>
      <c r="H5851" s="2" t="s">
        <v>13</v>
      </c>
      <c r="I5851" s="17">
        <v>14.85</v>
      </c>
      <c r="J5851" s="4">
        <v>40210</v>
      </c>
      <c r="K5851" s="17">
        <f>IF(data[[#This Row],[UnitPrice]]&gt;=20, data[[#This Row],[Revenue]]*0.7,
   IF(data[[#This Row],[UnitPrice]]&gt;=10, data[[#This Row],[Revenue]]*0.6,
      data[[#This Row],[Revenue]]*0.5))</f>
        <v>7.4249999999999998</v>
      </c>
      <c r="L5851" s="9">
        <f>data[[#This Row],[Revenue]]*0.75</f>
        <v>11.137499999999999</v>
      </c>
      <c r="M5851" s="26">
        <f>IF(data[[#This Row],[Cost]]&gt;0, (data[[#This Row],[Profit]]/data[[#This Row],[Cost]]), 0)</f>
        <v>1.5</v>
      </c>
      <c r="N5851" s="17">
        <f t="shared" si="91"/>
        <v>52.42922104198275</v>
      </c>
    </row>
    <row r="5852" spans="1:14" x14ac:dyDescent="0.35">
      <c r="A5852" s="2" t="s">
        <v>935</v>
      </c>
      <c r="B5852" s="2" t="s">
        <v>573</v>
      </c>
      <c r="C5852" s="14" t="s">
        <v>574</v>
      </c>
      <c r="D5852" s="2">
        <v>12</v>
      </c>
      <c r="E5852" s="3">
        <v>40310.523611111108</v>
      </c>
      <c r="F5852" s="17">
        <v>4.95</v>
      </c>
      <c r="G5852" s="2">
        <v>16983</v>
      </c>
      <c r="H5852" s="2" t="s">
        <v>13</v>
      </c>
      <c r="I5852" s="17">
        <v>59.4</v>
      </c>
      <c r="J5852" s="4">
        <v>40299</v>
      </c>
      <c r="K5852" s="17">
        <f>IF(data[[#This Row],[UnitPrice]]&gt;=20, data[[#This Row],[Revenue]]*0.7,
   IF(data[[#This Row],[UnitPrice]]&gt;=10, data[[#This Row],[Revenue]]*0.6,
      data[[#This Row],[Revenue]]*0.5))</f>
        <v>29.7</v>
      </c>
      <c r="L5852" s="9">
        <f>data[[#This Row],[Revenue]]*0.75</f>
        <v>44.55</v>
      </c>
      <c r="M5852" s="26">
        <f>IF(data[[#This Row],[Cost]]&gt;0, (data[[#This Row],[Profit]]/data[[#This Row],[Cost]]), 0)</f>
        <v>1.5</v>
      </c>
      <c r="N5852" s="17">
        <f t="shared" si="91"/>
        <v>52.448238866396714</v>
      </c>
    </row>
    <row r="5853" spans="1:14" x14ac:dyDescent="0.35">
      <c r="A5853" s="2" t="s">
        <v>978</v>
      </c>
      <c r="B5853" s="2" t="s">
        <v>573</v>
      </c>
      <c r="C5853" s="14" t="s">
        <v>574</v>
      </c>
      <c r="D5853" s="2">
        <v>18</v>
      </c>
      <c r="E5853" s="3">
        <v>40310.561805555553</v>
      </c>
      <c r="F5853" s="17">
        <v>4.95</v>
      </c>
      <c r="G5853" s="2">
        <v>13767</v>
      </c>
      <c r="H5853" s="2" t="s">
        <v>13</v>
      </c>
      <c r="I5853" s="17">
        <v>89.1</v>
      </c>
      <c r="J5853" s="4">
        <v>40299</v>
      </c>
      <c r="K5853" s="17">
        <f>IF(data[[#This Row],[UnitPrice]]&gt;=20, data[[#This Row],[Revenue]]*0.7,
   IF(data[[#This Row],[UnitPrice]]&gt;=10, data[[#This Row],[Revenue]]*0.6,
      data[[#This Row],[Revenue]]*0.5))</f>
        <v>44.55</v>
      </c>
      <c r="L5853" s="9">
        <f>data[[#This Row],[Revenue]]*0.75</f>
        <v>66.824999999999989</v>
      </c>
      <c r="M5853" s="26">
        <f>IF(data[[#This Row],[Cost]]&gt;0, (data[[#This Row],[Profit]]/data[[#This Row],[Cost]]), 0)</f>
        <v>1.4999999999999998</v>
      </c>
      <c r="N5853" s="17">
        <f t="shared" si="91"/>
        <v>52.444718987341723</v>
      </c>
    </row>
    <row r="5854" spans="1:14" x14ac:dyDescent="0.35">
      <c r="A5854" s="2" t="s">
        <v>1076</v>
      </c>
      <c r="B5854" s="2" t="s">
        <v>573</v>
      </c>
      <c r="C5854" s="14" t="s">
        <v>574</v>
      </c>
      <c r="D5854" s="2">
        <v>9</v>
      </c>
      <c r="E5854" s="3">
        <v>40341.429166666669</v>
      </c>
      <c r="F5854" s="17">
        <v>4.95</v>
      </c>
      <c r="G5854" s="2">
        <v>14293</v>
      </c>
      <c r="H5854" s="2" t="s">
        <v>13</v>
      </c>
      <c r="I5854" s="17">
        <v>44.55</v>
      </c>
      <c r="J5854" s="4">
        <v>40330</v>
      </c>
      <c r="K5854" s="17">
        <f>IF(data[[#This Row],[UnitPrice]]&gt;=20, data[[#This Row],[Revenue]]*0.7,
   IF(data[[#This Row],[UnitPrice]]&gt;=10, data[[#This Row],[Revenue]]*0.6,
      data[[#This Row],[Revenue]]*0.5))</f>
        <v>22.274999999999999</v>
      </c>
      <c r="L5854" s="9">
        <f>data[[#This Row],[Revenue]]*0.75</f>
        <v>33.412499999999994</v>
      </c>
      <c r="M5854" s="26">
        <f>IF(data[[#This Row],[Cost]]&gt;0, (data[[#This Row],[Profit]]/data[[#This Row],[Cost]]), 0)</f>
        <v>1.4999999999999998</v>
      </c>
      <c r="N5854" s="17">
        <f t="shared" si="91"/>
        <v>52.426149949341394</v>
      </c>
    </row>
    <row r="5855" spans="1:14" x14ac:dyDescent="0.35">
      <c r="A5855" s="2" t="s">
        <v>1523</v>
      </c>
      <c r="B5855" s="2" t="s">
        <v>573</v>
      </c>
      <c r="C5855" s="2" t="s">
        <v>574</v>
      </c>
      <c r="D5855" s="2">
        <v>4</v>
      </c>
      <c r="E5855" s="3">
        <v>40402.546527777777</v>
      </c>
      <c r="F5855" s="2">
        <v>4.95</v>
      </c>
      <c r="G5855" s="2">
        <v>15916</v>
      </c>
      <c r="H5855" s="2" t="s">
        <v>13</v>
      </c>
      <c r="I5855" s="2">
        <v>19.8</v>
      </c>
      <c r="J5855" s="4">
        <v>40391</v>
      </c>
      <c r="K5855" s="17">
        <f>IF(data[[#This Row],[UnitPrice]]&gt;=20, data[[#This Row],[Revenue]]*0.7,
   IF(data[[#This Row],[UnitPrice]]&gt;=10, data[[#This Row],[Revenue]]*0.6,
      data[[#This Row],[Revenue]]*0.5))</f>
        <v>9.9</v>
      </c>
      <c r="L5855" s="9">
        <f>data[[#This Row],[Revenue]]*0.75</f>
        <v>14.850000000000001</v>
      </c>
      <c r="M5855" s="26">
        <f>IF(data[[#This Row],[Cost]]&gt;0, (data[[#This Row],[Profit]]/data[[#This Row],[Cost]]), 0)</f>
        <v>1.5</v>
      </c>
      <c r="N5855" s="17">
        <f t="shared" si="91"/>
        <v>52.430141915864112</v>
      </c>
    </row>
    <row r="5856" spans="1:14" x14ac:dyDescent="0.35">
      <c r="A5856" s="2" t="s">
        <v>1627</v>
      </c>
      <c r="B5856" s="2" t="s">
        <v>573</v>
      </c>
      <c r="C5856" s="14" t="s">
        <v>574</v>
      </c>
      <c r="D5856" s="2">
        <v>3</v>
      </c>
      <c r="E5856" s="3">
        <v>40402.679166666669</v>
      </c>
      <c r="F5856" s="17">
        <v>4.95</v>
      </c>
      <c r="G5856" s="2">
        <v>16596</v>
      </c>
      <c r="H5856" s="2" t="s">
        <v>13</v>
      </c>
      <c r="I5856" s="17">
        <v>14.85</v>
      </c>
      <c r="J5856" s="4">
        <v>40391</v>
      </c>
      <c r="K5856" s="17">
        <f>IF(data[[#This Row],[UnitPrice]]&gt;=20, data[[#This Row],[Revenue]]*0.7,
   IF(data[[#This Row],[UnitPrice]]&gt;=10, data[[#This Row],[Revenue]]*0.6,
      data[[#This Row],[Revenue]]*0.5))</f>
        <v>7.4249999999999998</v>
      </c>
      <c r="L5856" s="9">
        <f>data[[#This Row],[Revenue]]*0.75</f>
        <v>11.137499999999999</v>
      </c>
      <c r="M5856" s="26">
        <f>IF(data[[#This Row],[Cost]]&gt;0, (data[[#This Row],[Profit]]/data[[#This Row],[Cost]]), 0)</f>
        <v>1.5</v>
      </c>
      <c r="N5856" s="17">
        <f t="shared" si="91"/>
        <v>52.446688640973584</v>
      </c>
    </row>
    <row r="5857" spans="1:14" x14ac:dyDescent="0.35">
      <c r="A5857" s="2" t="s">
        <v>1938</v>
      </c>
      <c r="B5857" s="2" t="s">
        <v>573</v>
      </c>
      <c r="C5857" s="14" t="s">
        <v>574</v>
      </c>
      <c r="D5857" s="2">
        <v>12</v>
      </c>
      <c r="E5857" s="3">
        <v>40463.54583333333</v>
      </c>
      <c r="F5857" s="17">
        <v>4.95</v>
      </c>
      <c r="G5857" s="2">
        <v>13148</v>
      </c>
      <c r="H5857" s="2" t="s">
        <v>13</v>
      </c>
      <c r="I5857" s="17">
        <v>59.4</v>
      </c>
      <c r="J5857" s="4">
        <v>40452</v>
      </c>
      <c r="K5857" s="17">
        <f>IF(data[[#This Row],[UnitPrice]]&gt;=20, data[[#This Row],[Revenue]]*0.7,
   IF(data[[#This Row],[UnitPrice]]&gt;=10, data[[#This Row],[Revenue]]*0.6,
      data[[#This Row],[Revenue]]*0.5))</f>
        <v>29.7</v>
      </c>
      <c r="L5857" s="9">
        <f>data[[#This Row],[Revenue]]*0.75</f>
        <v>44.55</v>
      </c>
      <c r="M5857" s="26">
        <f>IF(data[[#This Row],[Cost]]&gt;0, (data[[#This Row],[Profit]]/data[[#This Row],[Cost]]), 0)</f>
        <v>1.5</v>
      </c>
      <c r="N5857" s="17">
        <f t="shared" si="91"/>
        <v>52.465763571790923</v>
      </c>
    </row>
    <row r="5858" spans="1:14" x14ac:dyDescent="0.35">
      <c r="A5858" s="2" t="s">
        <v>2774</v>
      </c>
      <c r="B5858" s="2" t="s">
        <v>573</v>
      </c>
      <c r="C5858" s="14" t="s">
        <v>574</v>
      </c>
      <c r="D5858" s="2">
        <v>72</v>
      </c>
      <c r="E5858" s="3">
        <v>40787.472222222219</v>
      </c>
      <c r="F5858" s="17">
        <v>4.25</v>
      </c>
      <c r="G5858" s="2">
        <v>12939</v>
      </c>
      <c r="H5858" s="2" t="s">
        <v>13</v>
      </c>
      <c r="I5858" s="17">
        <v>306</v>
      </c>
      <c r="J5858" s="4">
        <v>40787</v>
      </c>
      <c r="K5858" s="17">
        <f>IF(data[[#This Row],[UnitPrice]]&gt;=20, data[[#This Row],[Revenue]]*0.7,
   IF(data[[#This Row],[UnitPrice]]&gt;=10, data[[#This Row],[Revenue]]*0.6,
      data[[#This Row],[Revenue]]*0.5))</f>
        <v>153</v>
      </c>
      <c r="L5858" s="9">
        <f>data[[#This Row],[Revenue]]*0.75</f>
        <v>229.5</v>
      </c>
      <c r="M5858" s="26">
        <f>IF(data[[#This Row],[Cost]]&gt;0, (data[[#This Row],[Profit]]/data[[#This Row],[Cost]]), 0)</f>
        <v>1.5</v>
      </c>
      <c r="N5858" s="17">
        <f t="shared" si="91"/>
        <v>52.462243654822288</v>
      </c>
    </row>
    <row r="5859" spans="1:14" x14ac:dyDescent="0.35">
      <c r="A5859" s="2" t="s">
        <v>2865</v>
      </c>
      <c r="B5859" s="2" t="s">
        <v>573</v>
      </c>
      <c r="C5859" s="14" t="s">
        <v>574</v>
      </c>
      <c r="D5859" s="2">
        <v>3</v>
      </c>
      <c r="E5859" s="3">
        <v>40817.555555555555</v>
      </c>
      <c r="F5859" s="17">
        <v>4.95</v>
      </c>
      <c r="G5859" s="2">
        <v>16497</v>
      </c>
      <c r="H5859" s="2" t="s">
        <v>13</v>
      </c>
      <c r="I5859" s="17">
        <v>14.85</v>
      </c>
      <c r="J5859" s="4">
        <v>40817</v>
      </c>
      <c r="K5859" s="17">
        <f>IF(data[[#This Row],[UnitPrice]]&gt;=20, data[[#This Row],[Revenue]]*0.7,
   IF(data[[#This Row],[UnitPrice]]&gt;=10, data[[#This Row],[Revenue]]*0.6,
      data[[#This Row],[Revenue]]*0.5))</f>
        <v>7.4249999999999998</v>
      </c>
      <c r="L5859" s="9">
        <f>data[[#This Row],[Revenue]]*0.75</f>
        <v>11.137499999999999</v>
      </c>
      <c r="M5859" s="26">
        <f>IF(data[[#This Row],[Cost]]&gt;0, (data[[#This Row],[Profit]]/data[[#This Row],[Cost]]), 0)</f>
        <v>1.5</v>
      </c>
      <c r="N5859" s="17">
        <f t="shared" si="91"/>
        <v>52.333478923311276</v>
      </c>
    </row>
    <row r="5860" spans="1:14" x14ac:dyDescent="0.35">
      <c r="A5860" s="2" t="s">
        <v>5596</v>
      </c>
      <c r="B5860" s="2" t="s">
        <v>573</v>
      </c>
      <c r="C5860" s="2" t="s">
        <v>574</v>
      </c>
      <c r="D5860" s="2">
        <v>24</v>
      </c>
      <c r="E5860" s="3">
        <v>40638.566666666666</v>
      </c>
      <c r="F5860" s="2">
        <v>4.25</v>
      </c>
      <c r="G5860" s="2">
        <v>15144</v>
      </c>
      <c r="H5860" s="2" t="s">
        <v>13</v>
      </c>
      <c r="I5860" s="2">
        <v>102</v>
      </c>
      <c r="J5860" s="4">
        <v>40634</v>
      </c>
      <c r="K5860" s="17">
        <f>IF(data[[#This Row],[UnitPrice]]&gt;=20, data[[#This Row],[Revenue]]*0.7,
   IF(data[[#This Row],[UnitPrice]]&gt;=10, data[[#This Row],[Revenue]]*0.6,
      data[[#This Row],[Revenue]]*0.5))</f>
        <v>51</v>
      </c>
      <c r="L5860" s="9">
        <f>data[[#This Row],[Revenue]]*0.75</f>
        <v>76.5</v>
      </c>
      <c r="M5860" s="26">
        <f>IF(data[[#This Row],[Cost]]&gt;0, (data[[#This Row],[Profit]]/data[[#This Row],[Cost]]), 0)</f>
        <v>1.5</v>
      </c>
      <c r="N5860" s="17">
        <f t="shared" si="91"/>
        <v>52.352525406504022</v>
      </c>
    </row>
    <row r="5861" spans="1:14" x14ac:dyDescent="0.35">
      <c r="A5861" s="2" t="s">
        <v>8477</v>
      </c>
      <c r="B5861" s="2" t="s">
        <v>573</v>
      </c>
      <c r="C5861" s="14" t="s">
        <v>574</v>
      </c>
      <c r="D5861" s="2">
        <v>6</v>
      </c>
      <c r="E5861" s="3">
        <v>40552.718055555553</v>
      </c>
      <c r="F5861" s="17">
        <v>4.95</v>
      </c>
      <c r="G5861" s="2">
        <v>12828</v>
      </c>
      <c r="H5861" s="2" t="s">
        <v>13</v>
      </c>
      <c r="I5861" s="17">
        <v>29.7</v>
      </c>
      <c r="J5861" s="4">
        <v>40544</v>
      </c>
      <c r="K5861" s="17">
        <f>IF(data[[#This Row],[UnitPrice]]&gt;=20, data[[#This Row],[Revenue]]*0.7,
   IF(data[[#This Row],[UnitPrice]]&gt;=10, data[[#This Row],[Revenue]]*0.6,
      data[[#This Row],[Revenue]]*0.5))</f>
        <v>14.85</v>
      </c>
      <c r="L5861" s="9">
        <f>data[[#This Row],[Revenue]]*0.75</f>
        <v>22.274999999999999</v>
      </c>
      <c r="M5861" s="26">
        <f>IF(data[[#This Row],[Cost]]&gt;0, (data[[#This Row],[Profit]]/data[[#This Row],[Cost]]), 0)</f>
        <v>1.5</v>
      </c>
      <c r="N5861" s="17">
        <f t="shared" si="91"/>
        <v>52.327285205897255</v>
      </c>
    </row>
    <row r="5862" spans="1:14" x14ac:dyDescent="0.35">
      <c r="A5862" s="2" t="s">
        <v>8578</v>
      </c>
      <c r="B5862" s="2" t="s">
        <v>573</v>
      </c>
      <c r="C5862" s="14" t="s">
        <v>574</v>
      </c>
      <c r="D5862" s="2">
        <v>2</v>
      </c>
      <c r="E5862" s="3">
        <v>40642.506249999999</v>
      </c>
      <c r="F5862" s="17">
        <v>4.95</v>
      </c>
      <c r="G5862" s="2">
        <v>16326</v>
      </c>
      <c r="H5862" s="2" t="s">
        <v>13</v>
      </c>
      <c r="I5862" s="17">
        <v>9.9</v>
      </c>
      <c r="J5862" s="4">
        <v>40634</v>
      </c>
      <c r="K5862" s="17">
        <f>IF(data[[#This Row],[UnitPrice]]&gt;=20, data[[#This Row],[Revenue]]*0.7,
   IF(data[[#This Row],[UnitPrice]]&gt;=10, data[[#This Row],[Revenue]]*0.6,
      data[[#This Row],[Revenue]]*0.5))</f>
        <v>4.95</v>
      </c>
      <c r="L5862" s="9">
        <f>data[[#This Row],[Revenue]]*0.75</f>
        <v>7.4250000000000007</v>
      </c>
      <c r="M5862" s="26">
        <f>IF(data[[#This Row],[Cost]]&gt;0, (data[[#This Row],[Profit]]/data[[#This Row],[Cost]]), 0)</f>
        <v>1.5</v>
      </c>
      <c r="N5862" s="17">
        <f t="shared" si="91"/>
        <v>52.338794506612373</v>
      </c>
    </row>
    <row r="5863" spans="1:14" x14ac:dyDescent="0.35">
      <c r="A5863" s="2" t="s">
        <v>9576</v>
      </c>
      <c r="B5863" s="2" t="s">
        <v>573</v>
      </c>
      <c r="C5863" s="14" t="s">
        <v>574</v>
      </c>
      <c r="D5863" s="2">
        <v>3</v>
      </c>
      <c r="E5863" s="3">
        <v>40704.555555555555</v>
      </c>
      <c r="F5863" s="17">
        <v>4.95</v>
      </c>
      <c r="G5863" s="2">
        <v>13504</v>
      </c>
      <c r="H5863" s="2" t="s">
        <v>13</v>
      </c>
      <c r="I5863" s="17">
        <v>14.85</v>
      </c>
      <c r="J5863" s="4">
        <v>40695</v>
      </c>
      <c r="K5863" s="17">
        <f>IF(data[[#This Row],[UnitPrice]]&gt;=20, data[[#This Row],[Revenue]]*0.7,
   IF(data[[#This Row],[UnitPrice]]&gt;=10, data[[#This Row],[Revenue]]*0.6,
      data[[#This Row],[Revenue]]*0.5))</f>
        <v>7.4249999999999998</v>
      </c>
      <c r="L5863" s="9">
        <f>data[[#This Row],[Revenue]]*0.75</f>
        <v>11.137499999999999</v>
      </c>
      <c r="M5863" s="26">
        <f>IF(data[[#This Row],[Cost]]&gt;0, (data[[#This Row],[Profit]]/data[[#This Row],[Cost]]), 0)</f>
        <v>1.5</v>
      </c>
      <c r="N5863" s="17">
        <f t="shared" si="91"/>
        <v>52.360391857506322</v>
      </c>
    </row>
    <row r="5864" spans="1:14" x14ac:dyDescent="0.35">
      <c r="A5864" s="2" t="s">
        <v>10303</v>
      </c>
      <c r="B5864" s="2" t="s">
        <v>573</v>
      </c>
      <c r="C5864" s="14" t="s">
        <v>574</v>
      </c>
      <c r="D5864" s="2">
        <v>1</v>
      </c>
      <c r="E5864" s="3">
        <v>40585.686805555553</v>
      </c>
      <c r="F5864" s="17">
        <v>4.95</v>
      </c>
      <c r="G5864" s="2">
        <v>16348</v>
      </c>
      <c r="H5864" s="2" t="s">
        <v>13</v>
      </c>
      <c r="I5864" s="17">
        <v>4.95</v>
      </c>
      <c r="J5864" s="4">
        <v>40575</v>
      </c>
      <c r="K5864" s="17">
        <f>IF(data[[#This Row],[UnitPrice]]&gt;=20, data[[#This Row],[Revenue]]*0.7,
   IF(data[[#This Row],[UnitPrice]]&gt;=10, data[[#This Row],[Revenue]]*0.6,
      data[[#This Row],[Revenue]]*0.5))</f>
        <v>2.4750000000000001</v>
      </c>
      <c r="L5864" s="9">
        <f>data[[#This Row],[Revenue]]*0.75</f>
        <v>3.7125000000000004</v>
      </c>
      <c r="M5864" s="26">
        <f>IF(data[[#This Row],[Cost]]&gt;0, (data[[#This Row],[Profit]]/data[[#This Row],[Cost]]), 0)</f>
        <v>1.5</v>
      </c>
      <c r="N5864" s="17">
        <f t="shared" si="91"/>
        <v>52.379490835030509</v>
      </c>
    </row>
    <row r="5865" spans="1:14" x14ac:dyDescent="0.35">
      <c r="A5865" s="2" t="s">
        <v>10396</v>
      </c>
      <c r="B5865" s="2" t="s">
        <v>573</v>
      </c>
      <c r="C5865" s="14" t="s">
        <v>574</v>
      </c>
      <c r="D5865" s="2">
        <v>3</v>
      </c>
      <c r="E5865" s="3">
        <v>40613.741666666669</v>
      </c>
      <c r="F5865" s="17">
        <v>4.95</v>
      </c>
      <c r="G5865" s="2">
        <v>13500</v>
      </c>
      <c r="H5865" s="2" t="s">
        <v>13</v>
      </c>
      <c r="I5865" s="17">
        <v>14.85</v>
      </c>
      <c r="J5865" s="4">
        <v>40603</v>
      </c>
      <c r="K5865" s="17">
        <f>IF(data[[#This Row],[UnitPrice]]&gt;=20, data[[#This Row],[Revenue]]*0.7,
   IF(data[[#This Row],[UnitPrice]]&gt;=10, data[[#This Row],[Revenue]]*0.6,
      data[[#This Row],[Revenue]]*0.5))</f>
        <v>7.4249999999999998</v>
      </c>
      <c r="L5865" s="9">
        <f>data[[#This Row],[Revenue]]*0.75</f>
        <v>11.137499999999999</v>
      </c>
      <c r="M5865" s="26">
        <f>IF(data[[#This Row],[Cost]]&gt;0, (data[[#This Row],[Profit]]/data[[#This Row],[Cost]]), 0)</f>
        <v>1.5</v>
      </c>
      <c r="N5865" s="17">
        <f t="shared" si="91"/>
        <v>52.403652572592932</v>
      </c>
    </row>
    <row r="5866" spans="1:14" x14ac:dyDescent="0.35">
      <c r="A5866" s="2" t="s">
        <v>10578</v>
      </c>
      <c r="B5866" s="2" t="s">
        <v>573</v>
      </c>
      <c r="C5866" s="14" t="s">
        <v>574</v>
      </c>
      <c r="D5866" s="2">
        <v>9</v>
      </c>
      <c r="E5866" s="3">
        <v>40705.606249999997</v>
      </c>
      <c r="F5866" s="17">
        <v>4.95</v>
      </c>
      <c r="G5866" s="2">
        <v>14135</v>
      </c>
      <c r="H5866" s="2" t="s">
        <v>13</v>
      </c>
      <c r="I5866" s="17">
        <v>44.55</v>
      </c>
      <c r="J5866" s="4">
        <v>40695</v>
      </c>
      <c r="K5866" s="17">
        <f>IF(data[[#This Row],[UnitPrice]]&gt;=20, data[[#This Row],[Revenue]]*0.7,
   IF(data[[#This Row],[UnitPrice]]&gt;=10, data[[#This Row],[Revenue]]*0.6,
      data[[#This Row],[Revenue]]*0.5))</f>
        <v>22.274999999999999</v>
      </c>
      <c r="L5866" s="9">
        <f>data[[#This Row],[Revenue]]*0.75</f>
        <v>33.412499999999994</v>
      </c>
      <c r="M5866" s="26">
        <f>IF(data[[#This Row],[Cost]]&gt;0, (data[[#This Row],[Profit]]/data[[#This Row],[Cost]]), 0)</f>
        <v>1.4999999999999998</v>
      </c>
      <c r="N5866" s="17">
        <f t="shared" si="91"/>
        <v>52.422793068297615</v>
      </c>
    </row>
    <row r="5867" spans="1:14" x14ac:dyDescent="0.35">
      <c r="A5867" s="2" t="s">
        <v>10601</v>
      </c>
      <c r="B5867" s="2" t="s">
        <v>573</v>
      </c>
      <c r="C5867" s="14" t="s">
        <v>574</v>
      </c>
      <c r="D5867" s="2">
        <v>2</v>
      </c>
      <c r="E5867" s="3">
        <v>40705.667361111111</v>
      </c>
      <c r="F5867" s="17">
        <v>4.95</v>
      </c>
      <c r="G5867" s="2">
        <v>12748</v>
      </c>
      <c r="H5867" s="2" t="s">
        <v>13</v>
      </c>
      <c r="I5867" s="17">
        <v>9.9</v>
      </c>
      <c r="J5867" s="4">
        <v>40695</v>
      </c>
      <c r="K5867" s="17">
        <f>IF(data[[#This Row],[UnitPrice]]&gt;=20, data[[#This Row],[Revenue]]*0.7,
   IF(data[[#This Row],[UnitPrice]]&gt;=10, data[[#This Row],[Revenue]]*0.6,
      data[[#This Row],[Revenue]]*0.5))</f>
        <v>4.95</v>
      </c>
      <c r="L5867" s="9">
        <f>data[[#This Row],[Revenue]]*0.75</f>
        <v>7.4250000000000007</v>
      </c>
      <c r="M5867" s="26">
        <f>IF(data[[#This Row],[Cost]]&gt;0, (data[[#This Row],[Profit]]/data[[#This Row],[Cost]]), 0)</f>
        <v>1.5</v>
      </c>
      <c r="N5867" s="17">
        <f t="shared" si="91"/>
        <v>52.426807751147336</v>
      </c>
    </row>
    <row r="5868" spans="1:14" x14ac:dyDescent="0.35">
      <c r="A5868" s="2" t="s">
        <v>10746</v>
      </c>
      <c r="B5868" s="2" t="s">
        <v>573</v>
      </c>
      <c r="C5868" s="14" t="s">
        <v>574</v>
      </c>
      <c r="D5868" s="2">
        <v>2</v>
      </c>
      <c r="E5868" s="3">
        <v>40766.520138888889</v>
      </c>
      <c r="F5868" s="17">
        <v>4.95</v>
      </c>
      <c r="G5868" s="2">
        <v>14524</v>
      </c>
      <c r="H5868" s="2" t="s">
        <v>13</v>
      </c>
      <c r="I5868" s="17">
        <v>9.9</v>
      </c>
      <c r="J5868" s="4">
        <v>40756</v>
      </c>
      <c r="K5868" s="17">
        <f>IF(data[[#This Row],[UnitPrice]]&gt;=20, data[[#This Row],[Revenue]]*0.7,
   IF(data[[#This Row],[UnitPrice]]&gt;=10, data[[#This Row],[Revenue]]*0.6,
      data[[#This Row],[Revenue]]*0.5))</f>
        <v>4.95</v>
      </c>
      <c r="L5868" s="9">
        <f>data[[#This Row],[Revenue]]*0.75</f>
        <v>7.4250000000000007</v>
      </c>
      <c r="M5868" s="26">
        <f>IF(data[[#This Row],[Cost]]&gt;0, (data[[#This Row],[Profit]]/data[[#This Row],[Cost]]), 0)</f>
        <v>1.5</v>
      </c>
      <c r="N5868" s="17">
        <f t="shared" si="91"/>
        <v>52.448505102040784</v>
      </c>
    </row>
    <row r="5869" spans="1:14" x14ac:dyDescent="0.35">
      <c r="A5869" s="2" t="s">
        <v>10780</v>
      </c>
      <c r="B5869" s="2" t="s">
        <v>573</v>
      </c>
      <c r="C5869" s="14" t="s">
        <v>574</v>
      </c>
      <c r="D5869" s="2">
        <v>4</v>
      </c>
      <c r="E5869" s="3">
        <v>40766.617361111108</v>
      </c>
      <c r="F5869" s="17">
        <v>4.95</v>
      </c>
      <c r="G5869" s="2">
        <v>14667</v>
      </c>
      <c r="H5869" s="2" t="s">
        <v>13</v>
      </c>
      <c r="I5869" s="17">
        <v>19.8</v>
      </c>
      <c r="J5869" s="4">
        <v>40756</v>
      </c>
      <c r="K5869" s="17">
        <f>IF(data[[#This Row],[UnitPrice]]&gt;=20, data[[#This Row],[Revenue]]*0.7,
   IF(data[[#This Row],[UnitPrice]]&gt;=10, data[[#This Row],[Revenue]]*0.6,
      data[[#This Row],[Revenue]]*0.5))</f>
        <v>9.9</v>
      </c>
      <c r="L5869" s="9">
        <f>data[[#This Row],[Revenue]]*0.75</f>
        <v>14.850000000000001</v>
      </c>
      <c r="M5869" s="26">
        <f>IF(data[[#This Row],[Cost]]&gt;0, (data[[#This Row],[Profit]]/data[[#This Row],[Cost]]), 0)</f>
        <v>1.5</v>
      </c>
      <c r="N5869" s="17">
        <f t="shared" si="91"/>
        <v>52.470224604389955</v>
      </c>
    </row>
    <row r="5870" spans="1:14" x14ac:dyDescent="0.35">
      <c r="A5870" s="2" t="s">
        <v>11694</v>
      </c>
      <c r="B5870" s="2" t="s">
        <v>573</v>
      </c>
      <c r="C5870" s="14" t="s">
        <v>574</v>
      </c>
      <c r="D5870" s="2">
        <v>48</v>
      </c>
      <c r="E5870" s="3">
        <v>40706.716666666667</v>
      </c>
      <c r="F5870" s="17">
        <v>4.25</v>
      </c>
      <c r="G5870" s="2">
        <v>13323</v>
      </c>
      <c r="H5870" s="2" t="s">
        <v>13</v>
      </c>
      <c r="I5870" s="17">
        <v>204</v>
      </c>
      <c r="J5870" s="4">
        <v>40695</v>
      </c>
      <c r="K5870" s="17">
        <f>IF(data[[#This Row],[UnitPrice]]&gt;=20, data[[#This Row],[Revenue]]*0.7,
   IF(data[[#This Row],[UnitPrice]]&gt;=10, data[[#This Row],[Revenue]]*0.6,
      data[[#This Row],[Revenue]]*0.5))</f>
        <v>102</v>
      </c>
      <c r="L5870" s="9">
        <f>data[[#This Row],[Revenue]]*0.75</f>
        <v>153</v>
      </c>
      <c r="M5870" s="26">
        <f>IF(data[[#This Row],[Cost]]&gt;0, (data[[#This Row],[Profit]]/data[[#This Row],[Cost]]), 0)</f>
        <v>1.5</v>
      </c>
      <c r="N5870" s="17">
        <f t="shared" si="91"/>
        <v>52.486910112359517</v>
      </c>
    </row>
    <row r="5871" spans="1:14" x14ac:dyDescent="0.35">
      <c r="A5871" s="2" t="s">
        <v>7524</v>
      </c>
      <c r="B5871" s="2" t="s">
        <v>4632</v>
      </c>
      <c r="C5871" s="14" t="s">
        <v>4633</v>
      </c>
      <c r="D5871" s="2">
        <v>1</v>
      </c>
      <c r="E5871" s="3">
        <v>40762.568749999999</v>
      </c>
      <c r="F5871" s="17">
        <v>1.25</v>
      </c>
      <c r="G5871" s="2">
        <v>18037</v>
      </c>
      <c r="H5871" s="2" t="s">
        <v>13</v>
      </c>
      <c r="I5871" s="17">
        <v>1.25</v>
      </c>
      <c r="J5871" s="4">
        <v>40756</v>
      </c>
      <c r="K5871" s="17">
        <f>IF(data[[#This Row],[UnitPrice]]&gt;=20, data[[#This Row],[Revenue]]*0.7,
   IF(data[[#This Row],[UnitPrice]]&gt;=10, data[[#This Row],[Revenue]]*0.6,
      data[[#This Row],[Revenue]]*0.5))</f>
        <v>0.625</v>
      </c>
      <c r="L5871" s="9">
        <f>data[[#This Row],[Revenue]]*0.75</f>
        <v>0.9375</v>
      </c>
      <c r="M5871" s="26">
        <f>IF(data[[#This Row],[Cost]]&gt;0, (data[[#This Row],[Profit]]/data[[#This Row],[Cost]]), 0)</f>
        <v>1.5</v>
      </c>
      <c r="N5871" s="17">
        <f t="shared" si="91"/>
        <v>52.409489013796595</v>
      </c>
    </row>
    <row r="5872" spans="1:14" x14ac:dyDescent="0.35">
      <c r="A5872" s="2" t="s">
        <v>7919</v>
      </c>
      <c r="B5872" s="2" t="s">
        <v>4632</v>
      </c>
      <c r="C5872" s="14" t="s">
        <v>4633</v>
      </c>
      <c r="D5872" s="2">
        <v>12</v>
      </c>
      <c r="E5872" s="3">
        <v>40610.648611111108</v>
      </c>
      <c r="F5872" s="17">
        <v>1.25</v>
      </c>
      <c r="G5872" s="2">
        <v>15400</v>
      </c>
      <c r="H5872" s="2" t="s">
        <v>13</v>
      </c>
      <c r="I5872" s="17">
        <v>15</v>
      </c>
      <c r="J5872" s="4">
        <v>40603</v>
      </c>
      <c r="K5872" s="17">
        <f>IF(data[[#This Row],[UnitPrice]]&gt;=20, data[[#This Row],[Revenue]]*0.7,
   IF(data[[#This Row],[UnitPrice]]&gt;=10, data[[#This Row],[Revenue]]*0.6,
      data[[#This Row],[Revenue]]*0.5))</f>
        <v>7.5</v>
      </c>
      <c r="L5872" s="9">
        <f>data[[#This Row],[Revenue]]*0.75</f>
        <v>11.25</v>
      </c>
      <c r="M5872" s="26">
        <f>IF(data[[#This Row],[Cost]]&gt;0, (data[[#This Row],[Profit]]/data[[#This Row],[Cost]]), 0)</f>
        <v>1.5</v>
      </c>
      <c r="N5872" s="17">
        <f t="shared" si="91"/>
        <v>52.43564417177911</v>
      </c>
    </row>
    <row r="5873" spans="1:14" hidden="1" x14ac:dyDescent="0.35">
      <c r="A5873" s="2" t="s">
        <v>9868</v>
      </c>
      <c r="B5873" s="2" t="s">
        <v>4632</v>
      </c>
      <c r="C5873" s="14" t="s">
        <v>4633</v>
      </c>
      <c r="D5873" s="2">
        <v>3</v>
      </c>
      <c r="E5873" s="3">
        <v>40826.695138888892</v>
      </c>
      <c r="F5873" s="17">
        <v>1.25</v>
      </c>
      <c r="G5873" s="2">
        <v>0</v>
      </c>
      <c r="H5873" s="2" t="s">
        <v>13</v>
      </c>
      <c r="I5873" s="17">
        <v>3.75</v>
      </c>
      <c r="J5873" s="4">
        <v>40817</v>
      </c>
      <c r="K5873" s="17">
        <f>IF(data[[#This Row],[UnitPrice]]&gt;=20, data[[#This Row],[Revenue]]*0.7,
   IF(data[[#This Row],[UnitPrice]]&gt;=10, data[[#This Row],[Revenue]]*0.6,
      data[[#This Row],[Revenue]]*0.5))</f>
        <v>1.875</v>
      </c>
      <c r="L5873" s="9">
        <f>data[[#This Row],[Revenue]]*0.75</f>
        <v>2.8125</v>
      </c>
      <c r="M5873" s="26">
        <f>IF(data[[#This Row],[Cost]]&gt;0, (data[[#This Row],[Profit]]/data[[#This Row],[Cost]]), 0)</f>
        <v>1.5</v>
      </c>
      <c r="N5873" s="17">
        <f t="shared" si="91"/>
        <v>52.454792838874646</v>
      </c>
    </row>
    <row r="5874" spans="1:14" hidden="1" x14ac:dyDescent="0.35">
      <c r="A5874" s="2" t="s">
        <v>5110</v>
      </c>
      <c r="B5874" s="2" t="s">
        <v>2195</v>
      </c>
      <c r="C5874" s="14" t="s">
        <v>2196</v>
      </c>
      <c r="D5874" s="2">
        <v>4</v>
      </c>
      <c r="E5874" s="3">
        <v>40759.35</v>
      </c>
      <c r="F5874" s="17">
        <v>6.75</v>
      </c>
      <c r="G5874" s="2">
        <v>16643</v>
      </c>
      <c r="H5874" s="2" t="s">
        <v>13</v>
      </c>
      <c r="I5874" s="17">
        <v>27</v>
      </c>
      <c r="J5874" s="4">
        <v>40756</v>
      </c>
      <c r="K5874" s="17">
        <f>IF(data[[#This Row],[UnitPrice]]&gt;=20, data[[#This Row],[Revenue]]*0.7,
   IF(data[[#This Row],[UnitPrice]]&gt;=10, data[[#This Row],[Revenue]]*0.6,
      data[[#This Row],[Revenue]]*0.5))</f>
        <v>13.5</v>
      </c>
      <c r="L5874" s="9">
        <f>data[[#This Row],[Revenue]]*0.75</f>
        <v>20.25</v>
      </c>
      <c r="M5874" s="26">
        <f>IF(data[[#This Row],[Cost]]&gt;0, (data[[#This Row],[Profit]]/data[[#This Row],[Cost]]), 0)</f>
        <v>1.5</v>
      </c>
      <c r="N5874" s="17">
        <f t="shared" si="91"/>
        <v>52.479718526100278</v>
      </c>
    </row>
    <row r="5875" spans="1:14" hidden="1" x14ac:dyDescent="0.35">
      <c r="A5875" s="2" t="s">
        <v>5733</v>
      </c>
      <c r="B5875" s="2" t="s">
        <v>2195</v>
      </c>
      <c r="C5875" s="14" t="s">
        <v>2196</v>
      </c>
      <c r="D5875" s="2">
        <v>2</v>
      </c>
      <c r="E5875" s="3">
        <v>40699.384722222225</v>
      </c>
      <c r="F5875" s="17">
        <v>6.75</v>
      </c>
      <c r="G5875" s="2">
        <v>17423</v>
      </c>
      <c r="H5875" s="2" t="s">
        <v>13</v>
      </c>
      <c r="I5875" s="17">
        <v>13.5</v>
      </c>
      <c r="J5875" s="4">
        <v>40695</v>
      </c>
      <c r="K5875" s="17">
        <f>IF(data[[#This Row],[UnitPrice]]&gt;=20, data[[#This Row],[Revenue]]*0.7,
   IF(data[[#This Row],[UnitPrice]]&gt;=10, data[[#This Row],[Revenue]]*0.6,
      data[[#This Row],[Revenue]]*0.5))</f>
        <v>6.75</v>
      </c>
      <c r="L5875" s="9">
        <f>data[[#This Row],[Revenue]]*0.75</f>
        <v>10.125</v>
      </c>
      <c r="M5875" s="26">
        <f>IF(data[[#This Row],[Cost]]&gt;0, (data[[#This Row],[Profit]]/data[[#This Row],[Cost]]), 0)</f>
        <v>1.5</v>
      </c>
      <c r="N5875" s="17">
        <f t="shared" si="91"/>
        <v>52.49276497695849</v>
      </c>
    </row>
    <row r="5876" spans="1:14" hidden="1" x14ac:dyDescent="0.35">
      <c r="A5876" s="2" t="s">
        <v>5875</v>
      </c>
      <c r="B5876" s="2" t="s">
        <v>2195</v>
      </c>
      <c r="C5876" s="2" t="s">
        <v>2196</v>
      </c>
      <c r="D5876" s="2">
        <v>4</v>
      </c>
      <c r="E5876" s="3">
        <v>40760.583333333336</v>
      </c>
      <c r="F5876" s="2">
        <v>6.75</v>
      </c>
      <c r="G5876" s="2">
        <v>15421</v>
      </c>
      <c r="H5876" s="2" t="s">
        <v>13</v>
      </c>
      <c r="I5876" s="2">
        <v>27</v>
      </c>
      <c r="J5876" s="4">
        <v>40756</v>
      </c>
      <c r="K5876" s="17">
        <f>IF(data[[#This Row],[UnitPrice]]&gt;=20, data[[#This Row],[Revenue]]*0.7,
   IF(data[[#This Row],[UnitPrice]]&gt;=10, data[[#This Row],[Revenue]]*0.6,
      data[[#This Row],[Revenue]]*0.5))</f>
        <v>13.5</v>
      </c>
      <c r="L5876" s="9">
        <f>data[[#This Row],[Revenue]]*0.75</f>
        <v>20.25</v>
      </c>
      <c r="M5876" s="26">
        <f>IF(data[[#This Row],[Cost]]&gt;0, (data[[#This Row],[Profit]]/data[[#This Row],[Cost]]), 0)</f>
        <v>1.5</v>
      </c>
      <c r="N5876" s="17">
        <f t="shared" si="91"/>
        <v>52.512740778688496</v>
      </c>
    </row>
    <row r="5877" spans="1:14" hidden="1" x14ac:dyDescent="0.35">
      <c r="A5877" s="2" t="s">
        <v>6022</v>
      </c>
      <c r="B5877" s="2" t="s">
        <v>2195</v>
      </c>
      <c r="C5877" s="14" t="s">
        <v>2196</v>
      </c>
      <c r="D5877" s="2">
        <v>6</v>
      </c>
      <c r="E5877" s="3">
        <v>40821.505555555559</v>
      </c>
      <c r="F5877" s="17">
        <v>6.75</v>
      </c>
      <c r="G5877" s="2">
        <v>14688</v>
      </c>
      <c r="H5877" s="2" t="s">
        <v>13</v>
      </c>
      <c r="I5877" s="17">
        <v>40.5</v>
      </c>
      <c r="J5877" s="4">
        <v>40817</v>
      </c>
      <c r="K5877" s="17">
        <f>IF(data[[#This Row],[UnitPrice]]&gt;=20, data[[#This Row],[Revenue]]*0.7,
   IF(data[[#This Row],[UnitPrice]]&gt;=10, data[[#This Row],[Revenue]]*0.6,
      data[[#This Row],[Revenue]]*0.5))</f>
        <v>20.25</v>
      </c>
      <c r="L5877" s="9">
        <f>data[[#This Row],[Revenue]]*0.75</f>
        <v>30.375</v>
      </c>
      <c r="M5877" s="26">
        <f>IF(data[[#This Row],[Cost]]&gt;0, (data[[#This Row],[Profit]]/data[[#This Row],[Cost]]), 0)</f>
        <v>1.5</v>
      </c>
      <c r="N5877" s="17">
        <f t="shared" si="91"/>
        <v>52.525817529472036</v>
      </c>
    </row>
    <row r="5878" spans="1:14" hidden="1" x14ac:dyDescent="0.35">
      <c r="A5878" s="2" t="s">
        <v>11128</v>
      </c>
      <c r="B5878" s="2" t="s">
        <v>2195</v>
      </c>
      <c r="C5878" s="14" t="s">
        <v>6315</v>
      </c>
      <c r="D5878" s="2">
        <v>1</v>
      </c>
      <c r="E5878" s="3">
        <v>40858.644444444442</v>
      </c>
      <c r="F5878" s="17">
        <v>6.75</v>
      </c>
      <c r="G5878" s="2">
        <v>18014</v>
      </c>
      <c r="H5878" s="2" t="s">
        <v>13</v>
      </c>
      <c r="I5878" s="17">
        <v>6.75</v>
      </c>
      <c r="J5878" s="4">
        <v>40848</v>
      </c>
      <c r="K5878" s="17">
        <f>IF(data[[#This Row],[UnitPrice]]&gt;=20, data[[#This Row],[Revenue]]*0.7,
   IF(data[[#This Row],[UnitPrice]]&gt;=10, data[[#This Row],[Revenue]]*0.6,
      data[[#This Row],[Revenue]]*0.5))</f>
        <v>3.375</v>
      </c>
      <c r="L5878" s="9">
        <f>data[[#This Row],[Revenue]]*0.75</f>
        <v>5.0625</v>
      </c>
      <c r="M5878" s="26">
        <f>IF(data[[#This Row],[Cost]]&gt;0, (data[[#This Row],[Profit]]/data[[#This Row],[Cost]]), 0)</f>
        <v>1.5</v>
      </c>
      <c r="N5878" s="17">
        <f t="shared" si="91"/>
        <v>52.53198461538458</v>
      </c>
    </row>
    <row r="5879" spans="1:14" hidden="1" x14ac:dyDescent="0.35">
      <c r="A5879" s="2" t="s">
        <v>9705</v>
      </c>
      <c r="B5879" s="2" t="s">
        <v>9213</v>
      </c>
      <c r="C5879" s="14" t="s">
        <v>9214</v>
      </c>
      <c r="D5879" s="2">
        <v>16</v>
      </c>
      <c r="E5879" s="3">
        <v>40734.569444444445</v>
      </c>
      <c r="F5879" s="17">
        <v>0.65</v>
      </c>
      <c r="G5879" s="2">
        <v>12885</v>
      </c>
      <c r="H5879" s="2" t="s">
        <v>13</v>
      </c>
      <c r="I5879" s="17">
        <v>10.4</v>
      </c>
      <c r="J5879" s="4">
        <v>40725</v>
      </c>
      <c r="K5879" s="17">
        <f>IF(data[[#This Row],[UnitPrice]]&gt;=20, data[[#This Row],[Revenue]]*0.7,
   IF(data[[#This Row],[UnitPrice]]&gt;=10, data[[#This Row],[Revenue]]*0.6,
      data[[#This Row],[Revenue]]*0.5))</f>
        <v>5.2</v>
      </c>
      <c r="L5879" s="9">
        <f>data[[#This Row],[Revenue]]*0.75</f>
        <v>7.8000000000000007</v>
      </c>
      <c r="M5879" s="26">
        <f>IF(data[[#This Row],[Cost]]&gt;0, (data[[#This Row],[Profit]]/data[[#This Row],[Cost]]), 0)</f>
        <v>1.5</v>
      </c>
      <c r="N5879" s="17">
        <f t="shared" si="91"/>
        <v>52.55547460236015</v>
      </c>
    </row>
    <row r="5880" spans="1:14" hidden="1" x14ac:dyDescent="0.35">
      <c r="A5880" s="2" t="s">
        <v>11743</v>
      </c>
      <c r="B5880" s="2" t="s">
        <v>9213</v>
      </c>
      <c r="C5880" s="14" t="s">
        <v>9214</v>
      </c>
      <c r="D5880" s="2">
        <v>16</v>
      </c>
      <c r="E5880" s="3">
        <v>40736.518055555556</v>
      </c>
      <c r="F5880" s="17">
        <v>0.65</v>
      </c>
      <c r="G5880" s="2">
        <v>15136</v>
      </c>
      <c r="H5880" s="2" t="s">
        <v>13</v>
      </c>
      <c r="I5880" s="17">
        <v>10.4</v>
      </c>
      <c r="J5880" s="4">
        <v>40725</v>
      </c>
      <c r="K5880" s="17">
        <f>IF(data[[#This Row],[UnitPrice]]&gt;=20, data[[#This Row],[Revenue]]*0.7,
   IF(data[[#This Row],[UnitPrice]]&gt;=10, data[[#This Row],[Revenue]]*0.6,
      data[[#This Row],[Revenue]]*0.5))</f>
        <v>5.2</v>
      </c>
      <c r="L5880" s="9">
        <f>data[[#This Row],[Revenue]]*0.75</f>
        <v>7.8000000000000007</v>
      </c>
      <c r="M5880" s="26">
        <f>IF(data[[#This Row],[Cost]]&gt;0, (data[[#This Row],[Profit]]/data[[#This Row],[Cost]]), 0)</f>
        <v>1.5</v>
      </c>
      <c r="N5880" s="17">
        <f t="shared" si="91"/>
        <v>52.577114989733033</v>
      </c>
    </row>
    <row r="5881" spans="1:14" x14ac:dyDescent="0.35">
      <c r="A5881" s="2" t="s">
        <v>9600</v>
      </c>
      <c r="B5881" s="2" t="s">
        <v>9207</v>
      </c>
      <c r="C5881" s="14" t="s">
        <v>9208</v>
      </c>
      <c r="D5881" s="2">
        <v>16</v>
      </c>
      <c r="E5881" s="3">
        <v>40704.624305555553</v>
      </c>
      <c r="F5881" s="17">
        <v>0.65</v>
      </c>
      <c r="G5881" s="2">
        <v>13018</v>
      </c>
      <c r="H5881" s="2" t="s">
        <v>13</v>
      </c>
      <c r="I5881" s="17">
        <v>10.4</v>
      </c>
      <c r="J5881" s="4">
        <v>40695</v>
      </c>
      <c r="K5881" s="17">
        <f>IF(data[[#This Row],[UnitPrice]]&gt;=20, data[[#This Row],[Revenue]]*0.7,
   IF(data[[#This Row],[UnitPrice]]&gt;=10, data[[#This Row],[Revenue]]*0.6,
      data[[#This Row],[Revenue]]*0.5))</f>
        <v>5.2</v>
      </c>
      <c r="L5881" s="9">
        <f>data[[#This Row],[Revenue]]*0.75</f>
        <v>7.8000000000000007</v>
      </c>
      <c r="M5881" s="26">
        <f>IF(data[[#This Row],[Cost]]&gt;0, (data[[#This Row],[Profit]]/data[[#This Row],[Cost]]), 0)</f>
        <v>1.5</v>
      </c>
      <c r="N5881" s="17">
        <f t="shared" si="91"/>
        <v>52.598777606574181</v>
      </c>
    </row>
    <row r="5882" spans="1:14" x14ac:dyDescent="0.35">
      <c r="A5882" s="2" t="s">
        <v>11282</v>
      </c>
      <c r="B5882" s="2" t="s">
        <v>9207</v>
      </c>
      <c r="C5882" s="14" t="s">
        <v>9208</v>
      </c>
      <c r="D5882" s="2">
        <v>24</v>
      </c>
      <c r="E5882" s="3">
        <v>40555.752083333333</v>
      </c>
      <c r="F5882" s="17">
        <v>0.65</v>
      </c>
      <c r="G5882" s="2">
        <v>17426</v>
      </c>
      <c r="H5882" s="2" t="s">
        <v>13</v>
      </c>
      <c r="I5882" s="17">
        <v>15.6</v>
      </c>
      <c r="J5882" s="4">
        <v>40544</v>
      </c>
      <c r="K5882" s="17">
        <f>IF(data[[#This Row],[UnitPrice]]&gt;=20, data[[#This Row],[Revenue]]*0.7,
   IF(data[[#This Row],[UnitPrice]]&gt;=10, data[[#This Row],[Revenue]]*0.6,
      data[[#This Row],[Revenue]]*0.5))</f>
        <v>7.8</v>
      </c>
      <c r="L5882" s="9">
        <f>data[[#This Row],[Revenue]]*0.75</f>
        <v>11.7</v>
      </c>
      <c r="M5882" s="26">
        <f>IF(data[[#This Row],[Cost]]&gt;0, (data[[#This Row],[Profit]]/data[[#This Row],[Cost]]), 0)</f>
        <v>1.5</v>
      </c>
      <c r="N5882" s="17">
        <f t="shared" si="91"/>
        <v>52.620462487153105</v>
      </c>
    </row>
    <row r="5883" spans="1:14" hidden="1" x14ac:dyDescent="0.35">
      <c r="A5883" s="2" t="s">
        <v>9359</v>
      </c>
      <c r="B5883" s="2" t="s">
        <v>9185</v>
      </c>
      <c r="C5883" s="14" t="s">
        <v>9186</v>
      </c>
      <c r="D5883" s="2">
        <v>16</v>
      </c>
      <c r="E5883" s="3">
        <v>40643.410416666666</v>
      </c>
      <c r="F5883" s="17">
        <v>0.65</v>
      </c>
      <c r="G5883" s="2">
        <v>13650</v>
      </c>
      <c r="H5883" s="2" t="s">
        <v>13</v>
      </c>
      <c r="I5883" s="17">
        <v>10.4</v>
      </c>
      <c r="J5883" s="4">
        <v>40634</v>
      </c>
      <c r="K5883" s="17">
        <f>IF(data[[#This Row],[UnitPrice]]&gt;=20, data[[#This Row],[Revenue]]*0.7,
   IF(data[[#This Row],[UnitPrice]]&gt;=10, data[[#This Row],[Revenue]]*0.6,
      data[[#This Row],[Revenue]]*0.5))</f>
        <v>5.2</v>
      </c>
      <c r="L5883" s="9">
        <f>data[[#This Row],[Revenue]]*0.75</f>
        <v>7.8000000000000007</v>
      </c>
      <c r="M5883" s="26">
        <f>IF(data[[#This Row],[Cost]]&gt;0, (data[[#This Row],[Profit]]/data[[#This Row],[Cost]]), 0)</f>
        <v>1.5</v>
      </c>
      <c r="N5883" s="17">
        <f t="shared" si="91"/>
        <v>52.639496143958837</v>
      </c>
    </row>
    <row r="5884" spans="1:14" x14ac:dyDescent="0.35">
      <c r="A5884" s="2" t="s">
        <v>5161</v>
      </c>
      <c r="B5884" s="2" t="s">
        <v>3271</v>
      </c>
      <c r="C5884" s="14" t="s">
        <v>3272</v>
      </c>
      <c r="D5884" s="2">
        <v>24</v>
      </c>
      <c r="E5884" s="3">
        <v>40759.551388888889</v>
      </c>
      <c r="F5884" s="17">
        <v>0.42</v>
      </c>
      <c r="G5884" s="2">
        <v>17054</v>
      </c>
      <c r="H5884" s="2" t="s">
        <v>13</v>
      </c>
      <c r="I5884" s="17">
        <v>10.08</v>
      </c>
      <c r="J5884" s="4">
        <v>40756</v>
      </c>
      <c r="K5884" s="17">
        <f>IF(data[[#This Row],[UnitPrice]]&gt;=20, data[[#This Row],[Revenue]]*0.7,
   IF(data[[#This Row],[UnitPrice]]&gt;=10, data[[#This Row],[Revenue]]*0.6,
      data[[#This Row],[Revenue]]*0.5))</f>
        <v>5.04</v>
      </c>
      <c r="L5884" s="9">
        <f>data[[#This Row],[Revenue]]*0.75</f>
        <v>7.5600000000000005</v>
      </c>
      <c r="M5884" s="26">
        <f>IF(data[[#This Row],[Cost]]&gt;0, (data[[#This Row],[Profit]]/data[[#This Row],[Cost]]), 0)</f>
        <v>1.5</v>
      </c>
      <c r="N5884" s="17">
        <f t="shared" si="91"/>
        <v>52.661224279835359</v>
      </c>
    </row>
    <row r="5885" spans="1:14" x14ac:dyDescent="0.35">
      <c r="A5885" s="2" t="s">
        <v>5587</v>
      </c>
      <c r="B5885" s="2" t="s">
        <v>3271</v>
      </c>
      <c r="C5885" s="14" t="s">
        <v>3272</v>
      </c>
      <c r="D5885" s="2">
        <v>10</v>
      </c>
      <c r="E5885" s="3">
        <v>40638.522916666669</v>
      </c>
      <c r="F5885" s="17">
        <v>0.42</v>
      </c>
      <c r="G5885" s="2">
        <v>17955</v>
      </c>
      <c r="H5885" s="2" t="s">
        <v>13</v>
      </c>
      <c r="I5885" s="17">
        <v>4.2</v>
      </c>
      <c r="J5885" s="4">
        <v>40634</v>
      </c>
      <c r="K5885" s="17">
        <f>IF(data[[#This Row],[UnitPrice]]&gt;=20, data[[#This Row],[Revenue]]*0.7,
   IF(data[[#This Row],[UnitPrice]]&gt;=10, data[[#This Row],[Revenue]]*0.6,
      data[[#This Row],[Revenue]]*0.5))</f>
        <v>2.1</v>
      </c>
      <c r="L5885" s="9">
        <f>data[[#This Row],[Revenue]]*0.75</f>
        <v>3.1500000000000004</v>
      </c>
      <c r="M5885" s="26">
        <f>IF(data[[#This Row],[Cost]]&gt;0, (data[[#This Row],[Profit]]/data[[#This Row],[Cost]]), 0)</f>
        <v>1.5</v>
      </c>
      <c r="N5885" s="17">
        <f t="shared" si="91"/>
        <v>52.683139475038566</v>
      </c>
    </row>
    <row r="5886" spans="1:14" x14ac:dyDescent="0.35">
      <c r="A5886" s="2" t="s">
        <v>2945</v>
      </c>
      <c r="B5886" s="2" t="s">
        <v>2171</v>
      </c>
      <c r="C5886" s="14" t="s">
        <v>2172</v>
      </c>
      <c r="D5886" s="2">
        <v>6</v>
      </c>
      <c r="E5886" s="3">
        <v>40848.538194444445</v>
      </c>
      <c r="F5886" s="17">
        <v>0.42</v>
      </c>
      <c r="G5886" s="2">
        <v>15518</v>
      </c>
      <c r="H5886" s="2" t="s">
        <v>13</v>
      </c>
      <c r="I5886" s="17">
        <v>2.52</v>
      </c>
      <c r="J5886" s="4">
        <v>40848</v>
      </c>
      <c r="K5886" s="17">
        <f>IF(data[[#This Row],[UnitPrice]]&gt;=20, data[[#This Row],[Revenue]]*0.7,
   IF(data[[#This Row],[UnitPrice]]&gt;=10, data[[#This Row],[Revenue]]*0.6,
      data[[#This Row],[Revenue]]*0.5))</f>
        <v>1.26</v>
      </c>
      <c r="L5886" s="9">
        <f>data[[#This Row],[Revenue]]*0.75</f>
        <v>1.8900000000000001</v>
      </c>
      <c r="M5886" s="26">
        <f>IF(data[[#This Row],[Cost]]&gt;0, (data[[#This Row],[Profit]]/data[[#This Row],[Cost]]), 0)</f>
        <v>1.5</v>
      </c>
      <c r="N5886" s="17">
        <f t="shared" si="91"/>
        <v>52.708105046343945</v>
      </c>
    </row>
    <row r="5887" spans="1:14" x14ac:dyDescent="0.35">
      <c r="A5887" s="2" t="s">
        <v>4222</v>
      </c>
      <c r="B5887" s="2" t="s">
        <v>2171</v>
      </c>
      <c r="C5887" s="14" t="s">
        <v>2172</v>
      </c>
      <c r="D5887" s="2">
        <v>24</v>
      </c>
      <c r="E5887" s="3">
        <v>40697.43472222222</v>
      </c>
      <c r="F5887" s="17">
        <v>0.42</v>
      </c>
      <c r="G5887" s="2">
        <v>15034</v>
      </c>
      <c r="H5887" s="2" t="s">
        <v>13</v>
      </c>
      <c r="I5887" s="17">
        <v>10.08</v>
      </c>
      <c r="J5887" s="4">
        <v>40695</v>
      </c>
      <c r="K5887" s="17">
        <f>IF(data[[#This Row],[UnitPrice]]&gt;=20, data[[#This Row],[Revenue]]*0.7,
   IF(data[[#This Row],[UnitPrice]]&gt;=10, data[[#This Row],[Revenue]]*0.6,
      data[[#This Row],[Revenue]]*0.5))</f>
        <v>5.04</v>
      </c>
      <c r="L5887" s="9">
        <f>data[[#This Row],[Revenue]]*0.75</f>
        <v>7.5600000000000005</v>
      </c>
      <c r="M5887" s="26">
        <f>IF(data[[#This Row],[Cost]]&gt;0, (data[[#This Row],[Profit]]/data[[#This Row],[Cost]]), 0)</f>
        <v>1.5</v>
      </c>
      <c r="N5887" s="17">
        <f t="shared" si="91"/>
        <v>52.733961875321967</v>
      </c>
    </row>
    <row r="5888" spans="1:14" x14ac:dyDescent="0.35">
      <c r="A5888" s="2" t="s">
        <v>4336</v>
      </c>
      <c r="B5888" s="2" t="s">
        <v>2171</v>
      </c>
      <c r="C5888" s="14" t="s">
        <v>2172</v>
      </c>
      <c r="D5888" s="2">
        <v>24</v>
      </c>
      <c r="E5888" s="3">
        <v>40758.39166666667</v>
      </c>
      <c r="F5888" s="17">
        <v>0.42</v>
      </c>
      <c r="G5888" s="2">
        <v>15806</v>
      </c>
      <c r="H5888" s="2" t="s">
        <v>13</v>
      </c>
      <c r="I5888" s="17">
        <v>10.08</v>
      </c>
      <c r="J5888" s="4">
        <v>40756</v>
      </c>
      <c r="K5888" s="17">
        <f>IF(data[[#This Row],[UnitPrice]]&gt;=20, data[[#This Row],[Revenue]]*0.7,
   IF(data[[#This Row],[UnitPrice]]&gt;=10, data[[#This Row],[Revenue]]*0.6,
      data[[#This Row],[Revenue]]*0.5))</f>
        <v>5.04</v>
      </c>
      <c r="L5888" s="9">
        <f>data[[#This Row],[Revenue]]*0.75</f>
        <v>7.5600000000000005</v>
      </c>
      <c r="M5888" s="26">
        <f>IF(data[[#This Row],[Cost]]&gt;0, (data[[#This Row],[Profit]]/data[[#This Row],[Cost]]), 0)</f>
        <v>1.5</v>
      </c>
      <c r="N5888" s="17">
        <f t="shared" si="91"/>
        <v>52.755948453608212</v>
      </c>
    </row>
    <row r="5889" spans="1:14" x14ac:dyDescent="0.35">
      <c r="A5889" s="2" t="s">
        <v>5324</v>
      </c>
      <c r="B5889" s="2" t="s">
        <v>2171</v>
      </c>
      <c r="C5889" s="14" t="s">
        <v>2172</v>
      </c>
      <c r="D5889" s="2">
        <v>24</v>
      </c>
      <c r="E5889" s="3">
        <v>40881.501388888886</v>
      </c>
      <c r="F5889" s="17">
        <v>0.42</v>
      </c>
      <c r="G5889" s="2">
        <v>16172</v>
      </c>
      <c r="H5889" s="2" t="s">
        <v>13</v>
      </c>
      <c r="I5889" s="17">
        <v>10.08</v>
      </c>
      <c r="J5889" s="4">
        <v>40878</v>
      </c>
      <c r="K5889" s="17">
        <f>IF(data[[#This Row],[UnitPrice]]&gt;=20, data[[#This Row],[Revenue]]*0.7,
   IF(data[[#This Row],[UnitPrice]]&gt;=10, data[[#This Row],[Revenue]]*0.6,
      data[[#This Row],[Revenue]]*0.5))</f>
        <v>5.04</v>
      </c>
      <c r="L5889" s="9">
        <f>data[[#This Row],[Revenue]]*0.75</f>
        <v>7.5600000000000005</v>
      </c>
      <c r="M5889" s="26">
        <f>IF(data[[#This Row],[Cost]]&gt;0, (data[[#This Row],[Profit]]/data[[#This Row],[Cost]]), 0)</f>
        <v>1.5</v>
      </c>
      <c r="N5889" s="17">
        <f t="shared" si="91"/>
        <v>52.777957710159839</v>
      </c>
    </row>
    <row r="5890" spans="1:14" x14ac:dyDescent="0.35">
      <c r="A5890" s="2" t="s">
        <v>8485</v>
      </c>
      <c r="B5890" s="2" t="s">
        <v>2171</v>
      </c>
      <c r="C5890" s="14" t="s">
        <v>2172</v>
      </c>
      <c r="D5890" s="2">
        <v>12</v>
      </c>
      <c r="E5890" s="3">
        <v>40552.799305555556</v>
      </c>
      <c r="F5890" s="17">
        <v>0.42</v>
      </c>
      <c r="G5890" s="2">
        <v>14713</v>
      </c>
      <c r="H5890" s="2" t="s">
        <v>13</v>
      </c>
      <c r="I5890" s="17">
        <v>5.04</v>
      </c>
      <c r="J5890" s="4">
        <v>40544</v>
      </c>
      <c r="K5890" s="17">
        <f>IF(data[[#This Row],[UnitPrice]]&gt;=20, data[[#This Row],[Revenue]]*0.7,
   IF(data[[#This Row],[UnitPrice]]&gt;=10, data[[#This Row],[Revenue]]*0.6,
      data[[#This Row],[Revenue]]*0.5))</f>
        <v>2.52</v>
      </c>
      <c r="L5890" s="9">
        <f>data[[#This Row],[Revenue]]*0.75</f>
        <v>3.7800000000000002</v>
      </c>
      <c r="M5890" s="26">
        <f>IF(data[[#This Row],[Cost]]&gt;0, (data[[#This Row],[Profit]]/data[[#This Row],[Cost]]), 0)</f>
        <v>1.5</v>
      </c>
      <c r="N5890" s="17">
        <f t="shared" ref="N5890:N5953" si="92">SUM(I5890:I13714)/COUNTA(_xlfn.UNIQUE(A5890:A13714))</f>
        <v>52.799989680082525</v>
      </c>
    </row>
    <row r="5891" spans="1:14" x14ac:dyDescent="0.35">
      <c r="A5891" s="2" t="s">
        <v>10341</v>
      </c>
      <c r="B5891" s="2" t="s">
        <v>2171</v>
      </c>
      <c r="C5891" s="14" t="s">
        <v>2172</v>
      </c>
      <c r="D5891" s="2">
        <v>24</v>
      </c>
      <c r="E5891" s="3">
        <v>40613.531944444447</v>
      </c>
      <c r="F5891" s="17">
        <v>0.42</v>
      </c>
      <c r="G5891" s="2">
        <v>14849</v>
      </c>
      <c r="H5891" s="2" t="s">
        <v>13</v>
      </c>
      <c r="I5891" s="17">
        <v>10.08</v>
      </c>
      <c r="J5891" s="4">
        <v>40603</v>
      </c>
      <c r="K5891" s="17">
        <f>IF(data[[#This Row],[UnitPrice]]&gt;=20, data[[#This Row],[Revenue]]*0.7,
   IF(data[[#This Row],[UnitPrice]]&gt;=10, data[[#This Row],[Revenue]]*0.6,
      data[[#This Row],[Revenue]]*0.5))</f>
        <v>5.04</v>
      </c>
      <c r="L5891" s="9">
        <f>data[[#This Row],[Revenue]]*0.75</f>
        <v>7.5600000000000005</v>
      </c>
      <c r="M5891" s="26">
        <f>IF(data[[#This Row],[Cost]]&gt;0, (data[[#This Row],[Profit]]/data[[#This Row],[Cost]]), 0)</f>
        <v>1.5</v>
      </c>
      <c r="N5891" s="17">
        <f t="shared" si="92"/>
        <v>52.824646360351025</v>
      </c>
    </row>
    <row r="5892" spans="1:14" x14ac:dyDescent="0.35">
      <c r="A5892" s="2" t="s">
        <v>4815</v>
      </c>
      <c r="B5892" s="2" t="s">
        <v>4816</v>
      </c>
      <c r="C5892" s="14" t="s">
        <v>4817</v>
      </c>
      <c r="D5892" s="2">
        <v>96</v>
      </c>
      <c r="E5892" s="3">
        <v>40547.544444444444</v>
      </c>
      <c r="F5892" s="17">
        <v>2.5499999999999998</v>
      </c>
      <c r="G5892" s="2">
        <v>17457</v>
      </c>
      <c r="H5892" s="2" t="s">
        <v>13</v>
      </c>
      <c r="I5892" s="17">
        <v>244.8</v>
      </c>
      <c r="J5892" s="4">
        <v>40544</v>
      </c>
      <c r="K5892" s="17">
        <f>IF(data[[#This Row],[UnitPrice]]&gt;=20, data[[#This Row],[Revenue]]*0.7,
   IF(data[[#This Row],[UnitPrice]]&gt;=10, data[[#This Row],[Revenue]]*0.6,
      data[[#This Row],[Revenue]]*0.5))</f>
        <v>122.4</v>
      </c>
      <c r="L5892" s="9">
        <f>data[[#This Row],[Revenue]]*0.75</f>
        <v>183.60000000000002</v>
      </c>
      <c r="M5892" s="26">
        <f>IF(data[[#This Row],[Cost]]&gt;0, (data[[#This Row],[Profit]]/data[[#This Row],[Cost]]), 0)</f>
        <v>1.5000000000000002</v>
      </c>
      <c r="N5892" s="17">
        <f t="shared" si="92"/>
        <v>52.846725206611538</v>
      </c>
    </row>
    <row r="5893" spans="1:14" x14ac:dyDescent="0.35">
      <c r="A5893" s="2" t="s">
        <v>5665</v>
      </c>
      <c r="B5893" s="2" t="s">
        <v>4816</v>
      </c>
      <c r="C5893" s="14" t="s">
        <v>4817</v>
      </c>
      <c r="D5893" s="2">
        <v>6</v>
      </c>
      <c r="E5893" s="3">
        <v>40668.526388888888</v>
      </c>
      <c r="F5893" s="17">
        <v>2.95</v>
      </c>
      <c r="G5893" s="2">
        <v>18239</v>
      </c>
      <c r="H5893" s="2" t="s">
        <v>13</v>
      </c>
      <c r="I5893" s="17">
        <v>17.7</v>
      </c>
      <c r="J5893" s="4">
        <v>40664</v>
      </c>
      <c r="K5893" s="17">
        <f>IF(data[[#This Row],[UnitPrice]]&gt;=20, data[[#This Row],[Revenue]]*0.7,
   IF(data[[#This Row],[UnitPrice]]&gt;=10, data[[#This Row],[Revenue]]*0.6,
      data[[#This Row],[Revenue]]*0.5))</f>
        <v>8.85</v>
      </c>
      <c r="L5893" s="9">
        <f>data[[#This Row],[Revenue]]*0.75</f>
        <v>13.274999999999999</v>
      </c>
      <c r="M5893" s="26">
        <f>IF(data[[#This Row],[Cost]]&gt;0, (data[[#This Row],[Profit]]/data[[#This Row],[Cost]]), 0)</f>
        <v>1.5</v>
      </c>
      <c r="N5893" s="17">
        <f t="shared" si="92"/>
        <v>52.747524547803579</v>
      </c>
    </row>
    <row r="5894" spans="1:14" hidden="1" x14ac:dyDescent="0.35">
      <c r="A5894" s="2" t="s">
        <v>5175</v>
      </c>
      <c r="B5894" s="2" t="s">
        <v>3877</v>
      </c>
      <c r="C5894" s="14" t="s">
        <v>3878</v>
      </c>
      <c r="D5894" s="2">
        <v>2</v>
      </c>
      <c r="E5894" s="3">
        <v>40759.714583333334</v>
      </c>
      <c r="F5894" s="17">
        <v>0.42</v>
      </c>
      <c r="G5894" s="2">
        <v>0</v>
      </c>
      <c r="H5894" s="2" t="s">
        <v>13</v>
      </c>
      <c r="I5894" s="17">
        <v>0.84</v>
      </c>
      <c r="J5894" s="4">
        <v>40756</v>
      </c>
      <c r="K5894" s="17">
        <f>IF(data[[#This Row],[UnitPrice]]&gt;=20, data[[#This Row],[Revenue]]*0.7,
   IF(data[[#This Row],[UnitPrice]]&gt;=10, data[[#This Row],[Revenue]]*0.6,
      data[[#This Row],[Revenue]]*0.5))</f>
        <v>0.42</v>
      </c>
      <c r="L5894" s="9">
        <f>data[[#This Row],[Revenue]]*0.75</f>
        <v>0.63</v>
      </c>
      <c r="M5894" s="26">
        <f>IF(data[[#This Row],[Cost]]&gt;0, (data[[#This Row],[Profit]]/data[[#This Row],[Cost]]), 0)</f>
        <v>1.5</v>
      </c>
      <c r="N5894" s="17">
        <f t="shared" si="92"/>
        <v>52.765646328852078</v>
      </c>
    </row>
    <row r="5895" spans="1:14" x14ac:dyDescent="0.35">
      <c r="A5895" s="2" t="s">
        <v>7267</v>
      </c>
      <c r="B5895" s="2" t="s">
        <v>3877</v>
      </c>
      <c r="C5895" s="14" t="s">
        <v>3878</v>
      </c>
      <c r="D5895" s="2">
        <v>24</v>
      </c>
      <c r="E5895" s="3">
        <v>40670.421527777777</v>
      </c>
      <c r="F5895" s="17">
        <v>0.42</v>
      </c>
      <c r="G5895" s="2">
        <v>15785</v>
      </c>
      <c r="H5895" s="2" t="s">
        <v>13</v>
      </c>
      <c r="I5895" s="17">
        <v>10.08</v>
      </c>
      <c r="J5895" s="4">
        <v>40664</v>
      </c>
      <c r="K5895" s="17">
        <f>IF(data[[#This Row],[UnitPrice]]&gt;=20, data[[#This Row],[Revenue]]*0.7,
   IF(data[[#This Row],[UnitPrice]]&gt;=10, data[[#This Row],[Revenue]]*0.6,
      data[[#This Row],[Revenue]]*0.5))</f>
        <v>5.04</v>
      </c>
      <c r="L5895" s="9">
        <f>data[[#This Row],[Revenue]]*0.75</f>
        <v>7.5600000000000005</v>
      </c>
      <c r="M5895" s="26">
        <f>IF(data[[#This Row],[Cost]]&gt;0, (data[[#This Row],[Profit]]/data[[#This Row],[Cost]]), 0)</f>
        <v>1.5</v>
      </c>
      <c r="N5895" s="17">
        <f t="shared" si="92"/>
        <v>52.792509053285009</v>
      </c>
    </row>
    <row r="5896" spans="1:14" x14ac:dyDescent="0.35">
      <c r="A5896" s="2" t="s">
        <v>8122</v>
      </c>
      <c r="B5896" s="2" t="s">
        <v>3877</v>
      </c>
      <c r="C5896" s="14" t="s">
        <v>3878</v>
      </c>
      <c r="D5896" s="2">
        <v>1</v>
      </c>
      <c r="E5896" s="3">
        <v>40763.510416666664</v>
      </c>
      <c r="F5896" s="17">
        <v>0.42</v>
      </c>
      <c r="G5896" s="2">
        <v>17961</v>
      </c>
      <c r="H5896" s="2" t="s">
        <v>13</v>
      </c>
      <c r="I5896" s="17">
        <v>0.42</v>
      </c>
      <c r="J5896" s="4">
        <v>40756</v>
      </c>
      <c r="K5896" s="17">
        <f>IF(data[[#This Row],[UnitPrice]]&gt;=20, data[[#This Row],[Revenue]]*0.7,
   IF(data[[#This Row],[UnitPrice]]&gt;=10, data[[#This Row],[Revenue]]*0.6,
      data[[#This Row],[Revenue]]*0.5))</f>
        <v>0.21</v>
      </c>
      <c r="L5896" s="9">
        <f>data[[#This Row],[Revenue]]*0.75</f>
        <v>0.315</v>
      </c>
      <c r="M5896" s="26">
        <f>IF(data[[#This Row],[Cost]]&gt;0, (data[[#This Row],[Profit]]/data[[#This Row],[Cost]]), 0)</f>
        <v>1.5</v>
      </c>
      <c r="N5896" s="17">
        <f t="shared" si="92"/>
        <v>52.814616977225633</v>
      </c>
    </row>
    <row r="5897" spans="1:14" x14ac:dyDescent="0.35">
      <c r="A5897" s="2" t="s">
        <v>8743</v>
      </c>
      <c r="B5897" s="2" t="s">
        <v>3877</v>
      </c>
      <c r="C5897" s="14" t="s">
        <v>3878</v>
      </c>
      <c r="D5897" s="2">
        <v>288</v>
      </c>
      <c r="E5897" s="3">
        <v>40703.589583333334</v>
      </c>
      <c r="F5897" s="17">
        <v>0.36</v>
      </c>
      <c r="G5897" s="2">
        <v>14739</v>
      </c>
      <c r="H5897" s="2" t="s">
        <v>13</v>
      </c>
      <c r="I5897" s="17">
        <v>103.68</v>
      </c>
      <c r="J5897" s="4">
        <v>40695</v>
      </c>
      <c r="K5897" s="17">
        <f>IF(data[[#This Row],[UnitPrice]]&gt;=20, data[[#This Row],[Revenue]]*0.7,
   IF(data[[#This Row],[UnitPrice]]&gt;=10, data[[#This Row],[Revenue]]*0.6,
      data[[#This Row],[Revenue]]*0.5))</f>
        <v>51.84</v>
      </c>
      <c r="L5897" s="9">
        <f>data[[#This Row],[Revenue]]*0.75</f>
        <v>77.760000000000005</v>
      </c>
      <c r="M5897" s="26">
        <f>IF(data[[#This Row],[Cost]]&gt;0, (data[[#This Row],[Profit]]/data[[#This Row],[Cost]]), 0)</f>
        <v>1.5</v>
      </c>
      <c r="N5897" s="17">
        <f t="shared" si="92"/>
        <v>52.841750388399753</v>
      </c>
    </row>
    <row r="5898" spans="1:14" x14ac:dyDescent="0.35">
      <c r="A5898" s="2" t="s">
        <v>8781</v>
      </c>
      <c r="B5898" s="2" t="s">
        <v>3877</v>
      </c>
      <c r="C5898" s="14" t="s">
        <v>3878</v>
      </c>
      <c r="D5898" s="2">
        <v>24</v>
      </c>
      <c r="E5898" s="3">
        <v>40733.506944444445</v>
      </c>
      <c r="F5898" s="17">
        <v>0.42</v>
      </c>
      <c r="G5898" s="2">
        <v>13808</v>
      </c>
      <c r="H5898" s="2" t="s">
        <v>13</v>
      </c>
      <c r="I5898" s="17">
        <v>10.08</v>
      </c>
      <c r="J5898" s="4">
        <v>40725</v>
      </c>
      <c r="K5898" s="17">
        <f>IF(data[[#This Row],[UnitPrice]]&gt;=20, data[[#This Row],[Revenue]]*0.7,
   IF(data[[#This Row],[UnitPrice]]&gt;=10, data[[#This Row],[Revenue]]*0.6,
      data[[#This Row],[Revenue]]*0.5))</f>
        <v>5.04</v>
      </c>
      <c r="L5898" s="9">
        <f>data[[#This Row],[Revenue]]*0.75</f>
        <v>7.5600000000000005</v>
      </c>
      <c r="M5898" s="26">
        <f>IF(data[[#This Row],[Cost]]&gt;0, (data[[#This Row],[Profit]]/data[[#This Row],[Cost]]), 0)</f>
        <v>1.5</v>
      </c>
      <c r="N5898" s="17">
        <f t="shared" si="92"/>
        <v>52.815409326424835</v>
      </c>
    </row>
    <row r="5899" spans="1:14" x14ac:dyDescent="0.35">
      <c r="A5899" s="2" t="s">
        <v>10153</v>
      </c>
      <c r="B5899" s="2" t="s">
        <v>10154</v>
      </c>
      <c r="C5899" s="14" t="s">
        <v>10155</v>
      </c>
      <c r="D5899" s="2">
        <v>24</v>
      </c>
      <c r="E5899" s="3">
        <v>40554.493750000001</v>
      </c>
      <c r="F5899" s="17">
        <v>0.42</v>
      </c>
      <c r="G5899" s="2">
        <v>16825</v>
      </c>
      <c r="H5899" s="2" t="s">
        <v>13</v>
      </c>
      <c r="I5899" s="17">
        <v>10.08</v>
      </c>
      <c r="J5899" s="4">
        <v>40544</v>
      </c>
      <c r="K5899" s="17">
        <f>IF(data[[#This Row],[UnitPrice]]&gt;=20, data[[#This Row],[Revenue]]*0.7,
   IF(data[[#This Row],[UnitPrice]]&gt;=10, data[[#This Row],[Revenue]]*0.6,
      data[[#This Row],[Revenue]]*0.5))</f>
        <v>5.04</v>
      </c>
      <c r="L5899" s="9">
        <f>data[[#This Row],[Revenue]]*0.75</f>
        <v>7.5600000000000005</v>
      </c>
      <c r="M5899" s="26">
        <f>IF(data[[#This Row],[Cost]]&gt;0, (data[[#This Row],[Profit]]/data[[#This Row],[Cost]]), 0)</f>
        <v>1.5</v>
      </c>
      <c r="N5899" s="17">
        <f t="shared" si="92"/>
        <v>52.83756350440639</v>
      </c>
    </row>
    <row r="5900" spans="1:14" x14ac:dyDescent="0.35">
      <c r="A5900" s="2" t="s">
        <v>10430</v>
      </c>
      <c r="B5900" s="2" t="s">
        <v>10154</v>
      </c>
      <c r="C5900" s="14" t="s">
        <v>10155</v>
      </c>
      <c r="D5900" s="2">
        <v>24</v>
      </c>
      <c r="E5900" s="3">
        <v>40644.457638888889</v>
      </c>
      <c r="F5900" s="17">
        <v>0.42</v>
      </c>
      <c r="G5900" s="2">
        <v>13004</v>
      </c>
      <c r="H5900" s="2" t="s">
        <v>13</v>
      </c>
      <c r="I5900" s="17">
        <v>10.08</v>
      </c>
      <c r="J5900" s="4">
        <v>40634</v>
      </c>
      <c r="K5900" s="17">
        <f>IF(data[[#This Row],[UnitPrice]]&gt;=20, data[[#This Row],[Revenue]]*0.7,
   IF(data[[#This Row],[UnitPrice]]&gt;=10, data[[#This Row],[Revenue]]*0.6,
      data[[#This Row],[Revenue]]*0.5))</f>
        <v>5.04</v>
      </c>
      <c r="L5900" s="9">
        <f>data[[#This Row],[Revenue]]*0.75</f>
        <v>7.5600000000000005</v>
      </c>
      <c r="M5900" s="26">
        <f>IF(data[[#This Row],[Cost]]&gt;0, (data[[#This Row],[Profit]]/data[[#This Row],[Cost]]), 0)</f>
        <v>1.5</v>
      </c>
      <c r="N5900" s="17">
        <f t="shared" si="92"/>
        <v>52.859740663900375</v>
      </c>
    </row>
    <row r="5901" spans="1:14" x14ac:dyDescent="0.35">
      <c r="A5901" s="2" t="s">
        <v>10630</v>
      </c>
      <c r="B5901" s="2" t="s">
        <v>10154</v>
      </c>
      <c r="C5901" s="14" t="s">
        <v>10155</v>
      </c>
      <c r="D5901" s="2">
        <v>24</v>
      </c>
      <c r="E5901" s="3">
        <v>40735.481249999997</v>
      </c>
      <c r="F5901" s="17">
        <v>0.42</v>
      </c>
      <c r="G5901" s="2">
        <v>15785</v>
      </c>
      <c r="H5901" s="2" t="s">
        <v>13</v>
      </c>
      <c r="I5901" s="17">
        <v>10.08</v>
      </c>
      <c r="J5901" s="4">
        <v>40725</v>
      </c>
      <c r="K5901" s="17">
        <f>IF(data[[#This Row],[UnitPrice]]&gt;=20, data[[#This Row],[Revenue]]*0.7,
   IF(data[[#This Row],[UnitPrice]]&gt;=10, data[[#This Row],[Revenue]]*0.6,
      data[[#This Row],[Revenue]]*0.5))</f>
        <v>5.04</v>
      </c>
      <c r="L5901" s="9">
        <f>data[[#This Row],[Revenue]]*0.75</f>
        <v>7.5600000000000005</v>
      </c>
      <c r="M5901" s="26">
        <f>IF(data[[#This Row],[Cost]]&gt;0, (data[[#This Row],[Profit]]/data[[#This Row],[Cost]]), 0)</f>
        <v>1.5</v>
      </c>
      <c r="N5901" s="17">
        <f t="shared" si="92"/>
        <v>52.881940840684962</v>
      </c>
    </row>
    <row r="5902" spans="1:14" x14ac:dyDescent="0.35">
      <c r="A5902" s="2" t="s">
        <v>10729</v>
      </c>
      <c r="B5902" s="2" t="s">
        <v>10154</v>
      </c>
      <c r="C5902" s="14" t="s">
        <v>10155</v>
      </c>
      <c r="D5902" s="2">
        <v>1</v>
      </c>
      <c r="E5902" s="3">
        <v>40766.495138888888</v>
      </c>
      <c r="F5902" s="17">
        <v>0.42</v>
      </c>
      <c r="G5902" s="2">
        <v>15005</v>
      </c>
      <c r="H5902" s="2" t="s">
        <v>13</v>
      </c>
      <c r="I5902" s="17">
        <v>0.42</v>
      </c>
      <c r="J5902" s="4">
        <v>40756</v>
      </c>
      <c r="K5902" s="17">
        <f>IF(data[[#This Row],[UnitPrice]]&gt;=20, data[[#This Row],[Revenue]]*0.7,
   IF(data[[#This Row],[UnitPrice]]&gt;=10, data[[#This Row],[Revenue]]*0.6,
      data[[#This Row],[Revenue]]*0.5))</f>
        <v>0.21</v>
      </c>
      <c r="L5902" s="9">
        <f>data[[#This Row],[Revenue]]*0.75</f>
        <v>0.315</v>
      </c>
      <c r="M5902" s="26">
        <f>IF(data[[#This Row],[Cost]]&gt;0, (data[[#This Row],[Profit]]/data[[#This Row],[Cost]]), 0)</f>
        <v>1.5</v>
      </c>
      <c r="N5902" s="17">
        <f t="shared" si="92"/>
        <v>52.90416407061263</v>
      </c>
    </row>
    <row r="5903" spans="1:14" x14ac:dyDescent="0.35">
      <c r="A5903" s="2" t="s">
        <v>11259</v>
      </c>
      <c r="B5903" s="2" t="s">
        <v>10154</v>
      </c>
      <c r="C5903" s="14" t="s">
        <v>10155</v>
      </c>
      <c r="D5903" s="2">
        <v>24</v>
      </c>
      <c r="E5903" s="3">
        <v>40555.632638888892</v>
      </c>
      <c r="F5903" s="17">
        <v>0.42</v>
      </c>
      <c r="G5903" s="2">
        <v>16119</v>
      </c>
      <c r="H5903" s="2" t="s">
        <v>13</v>
      </c>
      <c r="I5903" s="17">
        <v>10.08</v>
      </c>
      <c r="J5903" s="4">
        <v>40544</v>
      </c>
      <c r="K5903" s="17">
        <f>IF(data[[#This Row],[UnitPrice]]&gt;=20, data[[#This Row],[Revenue]]*0.7,
   IF(data[[#This Row],[UnitPrice]]&gt;=10, data[[#This Row],[Revenue]]*0.6,
      data[[#This Row],[Revenue]]*0.5))</f>
        <v>5.04</v>
      </c>
      <c r="L5903" s="9">
        <f>data[[#This Row],[Revenue]]*0.75</f>
        <v>7.5600000000000005</v>
      </c>
      <c r="M5903" s="26">
        <f>IF(data[[#This Row],[Cost]]&gt;0, (data[[#This Row],[Profit]]/data[[#This Row],[Cost]]), 0)</f>
        <v>1.5</v>
      </c>
      <c r="N5903" s="17">
        <f t="shared" si="92"/>
        <v>52.931428571428533</v>
      </c>
    </row>
    <row r="5904" spans="1:14" x14ac:dyDescent="0.35">
      <c r="A5904" s="2" t="s">
        <v>4007</v>
      </c>
      <c r="B5904" s="2" t="s">
        <v>4008</v>
      </c>
      <c r="C5904" s="14" t="s">
        <v>4009</v>
      </c>
      <c r="D5904" s="2">
        <v>6</v>
      </c>
      <c r="E5904" s="3">
        <v>40546.496527777781</v>
      </c>
      <c r="F5904" s="17">
        <v>3.25</v>
      </c>
      <c r="G5904" s="2">
        <v>14732</v>
      </c>
      <c r="H5904" s="2" t="s">
        <v>13</v>
      </c>
      <c r="I5904" s="17">
        <v>19.5</v>
      </c>
      <c r="J5904" s="4">
        <v>40544</v>
      </c>
      <c r="K5904" s="17">
        <f>IF(data[[#This Row],[UnitPrice]]&gt;=20, data[[#This Row],[Revenue]]*0.7,
   IF(data[[#This Row],[UnitPrice]]&gt;=10, data[[#This Row],[Revenue]]*0.6,
      data[[#This Row],[Revenue]]*0.5))</f>
        <v>9.75</v>
      </c>
      <c r="L5904" s="9">
        <f>data[[#This Row],[Revenue]]*0.75</f>
        <v>14.625</v>
      </c>
      <c r="M5904" s="26">
        <f>IF(data[[#This Row],[Cost]]&gt;0, (data[[#This Row],[Profit]]/data[[#This Row],[Cost]]), 0)</f>
        <v>1.5</v>
      </c>
      <c r="N5904" s="17">
        <f t="shared" si="92"/>
        <v>52.953700623700584</v>
      </c>
    </row>
    <row r="5905" spans="1:14" x14ac:dyDescent="0.35">
      <c r="A5905" s="2" t="s">
        <v>4175</v>
      </c>
      <c r="B5905" s="2" t="s">
        <v>4008</v>
      </c>
      <c r="C5905" s="14" t="s">
        <v>4009</v>
      </c>
      <c r="D5905" s="2">
        <v>6</v>
      </c>
      <c r="E5905" s="3">
        <v>40636.4375</v>
      </c>
      <c r="F5905" s="17">
        <v>2.95</v>
      </c>
      <c r="G5905" s="2">
        <v>17581</v>
      </c>
      <c r="H5905" s="2" t="s">
        <v>13</v>
      </c>
      <c r="I5905" s="17">
        <v>17.7</v>
      </c>
      <c r="J5905" s="4">
        <v>40634</v>
      </c>
      <c r="K5905" s="17">
        <f>IF(data[[#This Row],[UnitPrice]]&gt;=20, data[[#This Row],[Revenue]]*0.7,
   IF(data[[#This Row],[UnitPrice]]&gt;=10, data[[#This Row],[Revenue]]*0.6,
      data[[#This Row],[Revenue]]*0.5))</f>
        <v>8.85</v>
      </c>
      <c r="L5905" s="9">
        <f>data[[#This Row],[Revenue]]*0.75</f>
        <v>13.274999999999999</v>
      </c>
      <c r="M5905" s="26">
        <f>IF(data[[#This Row],[Cost]]&gt;0, (data[[#This Row],[Profit]]/data[[#This Row],[Cost]]), 0)</f>
        <v>1.5</v>
      </c>
      <c r="N5905" s="17">
        <f t="shared" si="92"/>
        <v>52.971097243889716</v>
      </c>
    </row>
    <row r="5906" spans="1:14" x14ac:dyDescent="0.35">
      <c r="A5906" s="2" t="s">
        <v>5109</v>
      </c>
      <c r="B5906" s="2" t="s">
        <v>4008</v>
      </c>
      <c r="C5906" s="14" t="s">
        <v>4009</v>
      </c>
      <c r="D5906" s="2">
        <v>6</v>
      </c>
      <c r="E5906" s="3">
        <v>40759.347916666666</v>
      </c>
      <c r="F5906" s="17">
        <v>3.25</v>
      </c>
      <c r="G5906" s="2">
        <v>13362</v>
      </c>
      <c r="H5906" s="2" t="s">
        <v>13</v>
      </c>
      <c r="I5906" s="17">
        <v>19.5</v>
      </c>
      <c r="J5906" s="4">
        <v>40756</v>
      </c>
      <c r="K5906" s="17">
        <f>IF(data[[#This Row],[UnitPrice]]&gt;=20, data[[#This Row],[Revenue]]*0.7,
   IF(data[[#This Row],[UnitPrice]]&gt;=10, data[[#This Row],[Revenue]]*0.6,
      data[[#This Row],[Revenue]]*0.5))</f>
        <v>9.75</v>
      </c>
      <c r="L5906" s="9">
        <f>data[[#This Row],[Revenue]]*0.75</f>
        <v>14.625</v>
      </c>
      <c r="M5906" s="26">
        <f>IF(data[[#This Row],[Cost]]&gt;0, (data[[#This Row],[Profit]]/data[[#This Row],[Cost]]), 0)</f>
        <v>1.5</v>
      </c>
      <c r="N5906" s="17">
        <f t="shared" si="92"/>
        <v>52.989448491155002</v>
      </c>
    </row>
    <row r="5907" spans="1:14" x14ac:dyDescent="0.35">
      <c r="A5907" s="2" t="s">
        <v>6920</v>
      </c>
      <c r="B5907" s="2" t="s">
        <v>4008</v>
      </c>
      <c r="C5907" s="14" t="s">
        <v>4009</v>
      </c>
      <c r="D5907" s="2">
        <v>3</v>
      </c>
      <c r="E5907" s="3">
        <v>40792.829861111109</v>
      </c>
      <c r="F5907" s="17">
        <v>3.25</v>
      </c>
      <c r="G5907" s="2">
        <v>14562</v>
      </c>
      <c r="H5907" s="2" t="s">
        <v>13</v>
      </c>
      <c r="I5907" s="17">
        <v>9.75</v>
      </c>
      <c r="J5907" s="4">
        <v>40787</v>
      </c>
      <c r="K5907" s="17">
        <f>IF(data[[#This Row],[UnitPrice]]&gt;=20, data[[#This Row],[Revenue]]*0.7,
   IF(data[[#This Row],[UnitPrice]]&gt;=10, data[[#This Row],[Revenue]]*0.6,
      data[[#This Row],[Revenue]]*0.5))</f>
        <v>4.875</v>
      </c>
      <c r="L5907" s="9">
        <f>data[[#This Row],[Revenue]]*0.75</f>
        <v>7.3125</v>
      </c>
      <c r="M5907" s="26">
        <f>IF(data[[#This Row],[Cost]]&gt;0, (data[[#This Row],[Profit]]/data[[#This Row],[Cost]]), 0)</f>
        <v>1.5</v>
      </c>
      <c r="N5907" s="17">
        <f t="shared" si="92"/>
        <v>53.006881832378923</v>
      </c>
    </row>
    <row r="5908" spans="1:14" x14ac:dyDescent="0.35">
      <c r="A5908" s="2" t="s">
        <v>7161</v>
      </c>
      <c r="B5908" s="2" t="s">
        <v>4008</v>
      </c>
      <c r="C5908" s="14" t="s">
        <v>4009</v>
      </c>
      <c r="D5908" s="2">
        <v>3</v>
      </c>
      <c r="E5908" s="3">
        <v>40550.629861111112</v>
      </c>
      <c r="F5908" s="17">
        <v>3.25</v>
      </c>
      <c r="G5908" s="2">
        <v>16498</v>
      </c>
      <c r="H5908" s="2" t="s">
        <v>13</v>
      </c>
      <c r="I5908" s="17">
        <v>9.75</v>
      </c>
      <c r="J5908" s="4">
        <v>40544</v>
      </c>
      <c r="K5908" s="17">
        <f>IF(data[[#This Row],[UnitPrice]]&gt;=20, data[[#This Row],[Revenue]]*0.7,
   IF(data[[#This Row],[UnitPrice]]&gt;=10, data[[#This Row],[Revenue]]*0.6,
      data[[#This Row],[Revenue]]*0.5))</f>
        <v>4.875</v>
      </c>
      <c r="L5908" s="9">
        <f>data[[#This Row],[Revenue]]*0.75</f>
        <v>7.3125</v>
      </c>
      <c r="M5908" s="26">
        <f>IF(data[[#This Row],[Cost]]&gt;0, (data[[#This Row],[Profit]]/data[[#This Row],[Cost]]), 0)</f>
        <v>1.5</v>
      </c>
      <c r="N5908" s="17">
        <f t="shared" si="92"/>
        <v>53.029411458333286</v>
      </c>
    </row>
    <row r="5909" spans="1:14" hidden="1" x14ac:dyDescent="0.35">
      <c r="A5909" s="2" t="s">
        <v>8739</v>
      </c>
      <c r="B5909" s="2" t="s">
        <v>719</v>
      </c>
      <c r="C5909" s="14" t="s">
        <v>7058</v>
      </c>
      <c r="D5909" s="2">
        <v>2</v>
      </c>
      <c r="E5909" s="3">
        <v>40703.554861111108</v>
      </c>
      <c r="F5909" s="17">
        <v>3.25</v>
      </c>
      <c r="G5909" s="2">
        <v>0</v>
      </c>
      <c r="H5909" s="2" t="s">
        <v>13</v>
      </c>
      <c r="I5909" s="17">
        <v>6.5</v>
      </c>
      <c r="J5909" s="4">
        <v>40695</v>
      </c>
      <c r="K5909" s="17">
        <f>IF(data[[#This Row],[UnitPrice]]&gt;=20, data[[#This Row],[Revenue]]*0.7,
   IF(data[[#This Row],[UnitPrice]]&gt;=10, data[[#This Row],[Revenue]]*0.6,
      data[[#This Row],[Revenue]]*0.5))</f>
        <v>3.25</v>
      </c>
      <c r="L5909" s="9">
        <f>data[[#This Row],[Revenue]]*0.75</f>
        <v>4.875</v>
      </c>
      <c r="M5909" s="26">
        <f>IF(data[[#This Row],[Cost]]&gt;0, (data[[#This Row],[Profit]]/data[[#This Row],[Cost]]), 0)</f>
        <v>1.5</v>
      </c>
      <c r="N5909" s="17">
        <f t="shared" si="92"/>
        <v>53.051964564877494</v>
      </c>
    </row>
    <row r="5910" spans="1:14" x14ac:dyDescent="0.35">
      <c r="A5910" s="2" t="s">
        <v>8047</v>
      </c>
      <c r="B5910" s="2" t="s">
        <v>719</v>
      </c>
      <c r="C5910" s="14" t="s">
        <v>7058</v>
      </c>
      <c r="D5910" s="2">
        <v>6</v>
      </c>
      <c r="E5910" s="3">
        <v>40671.586805555555</v>
      </c>
      <c r="F5910" s="17">
        <v>3.25</v>
      </c>
      <c r="G5910" s="2">
        <v>15201</v>
      </c>
      <c r="H5910" s="2" t="s">
        <v>13</v>
      </c>
      <c r="I5910" s="17">
        <v>19.5</v>
      </c>
      <c r="J5910" s="4">
        <v>40664</v>
      </c>
      <c r="K5910" s="17">
        <f>IF(data[[#This Row],[UnitPrice]]&gt;=20, data[[#This Row],[Revenue]]*0.7,
   IF(data[[#This Row],[UnitPrice]]&gt;=10, data[[#This Row],[Revenue]]*0.6,
      data[[#This Row],[Revenue]]*0.5))</f>
        <v>9.75</v>
      </c>
      <c r="L5910" s="9">
        <f>data[[#This Row],[Revenue]]*0.75</f>
        <v>14.625</v>
      </c>
      <c r="M5910" s="26">
        <f>IF(data[[#This Row],[Cost]]&gt;0, (data[[#This Row],[Profit]]/data[[#This Row],[Cost]]), 0)</f>
        <v>1.5</v>
      </c>
      <c r="N5910" s="17">
        <f t="shared" si="92"/>
        <v>53.076235662148029</v>
      </c>
    </row>
    <row r="5911" spans="1:14" x14ac:dyDescent="0.35">
      <c r="A5911" s="2" t="s">
        <v>10309</v>
      </c>
      <c r="B5911" s="2" t="s">
        <v>719</v>
      </c>
      <c r="C5911" s="2" t="s">
        <v>7058</v>
      </c>
      <c r="D5911" s="2">
        <v>12</v>
      </c>
      <c r="E5911" s="3">
        <v>40613.361805555556</v>
      </c>
      <c r="F5911" s="2">
        <v>3.25</v>
      </c>
      <c r="G5911" s="2">
        <v>15651</v>
      </c>
      <c r="H5911" s="2" t="s">
        <v>13</v>
      </c>
      <c r="I5911" s="2">
        <v>39</v>
      </c>
      <c r="J5911" s="4">
        <v>40603</v>
      </c>
      <c r="K5911" s="17">
        <f>IF(data[[#This Row],[UnitPrice]]&gt;=20, data[[#This Row],[Revenue]]*0.7,
   IF(data[[#This Row],[UnitPrice]]&gt;=10, data[[#This Row],[Revenue]]*0.6,
      data[[#This Row],[Revenue]]*0.5))</f>
        <v>19.5</v>
      </c>
      <c r="L5911" s="9">
        <f>data[[#This Row],[Revenue]]*0.75</f>
        <v>29.25</v>
      </c>
      <c r="M5911" s="26">
        <f>IF(data[[#This Row],[Cost]]&gt;0, (data[[#This Row],[Profit]]/data[[#This Row],[Cost]]), 0)</f>
        <v>1.5</v>
      </c>
      <c r="N5911" s="17">
        <f t="shared" si="92"/>
        <v>53.093750652060464</v>
      </c>
    </row>
    <row r="5912" spans="1:14" x14ac:dyDescent="0.35">
      <c r="A5912" s="2" t="s">
        <v>11581</v>
      </c>
      <c r="B5912" s="2" t="s">
        <v>719</v>
      </c>
      <c r="C5912" s="2" t="s">
        <v>7058</v>
      </c>
      <c r="D5912" s="2">
        <v>4</v>
      </c>
      <c r="E5912" s="3">
        <v>40675.714583333334</v>
      </c>
      <c r="F5912" s="2">
        <v>3.25</v>
      </c>
      <c r="G5912" s="2">
        <v>15856</v>
      </c>
      <c r="H5912" s="2" t="s">
        <v>13</v>
      </c>
      <c r="I5912" s="2">
        <v>13</v>
      </c>
      <c r="J5912" s="4">
        <v>40664</v>
      </c>
      <c r="K5912" s="17">
        <f>IF(data[[#This Row],[UnitPrice]]&gt;=20, data[[#This Row],[Revenue]]*0.7,
   IF(data[[#This Row],[UnitPrice]]&gt;=10, data[[#This Row],[Revenue]]*0.6,
      data[[#This Row],[Revenue]]*0.5))</f>
        <v>6.5</v>
      </c>
      <c r="L5912" s="9">
        <f>data[[#This Row],[Revenue]]*0.75</f>
        <v>9.75</v>
      </c>
      <c r="M5912" s="26">
        <f>IF(data[[#This Row],[Cost]]&gt;0, (data[[#This Row],[Profit]]/data[[#This Row],[Cost]]), 0)</f>
        <v>1.5</v>
      </c>
      <c r="N5912" s="17">
        <f t="shared" si="92"/>
        <v>53.101106471816237</v>
      </c>
    </row>
    <row r="5913" spans="1:14" x14ac:dyDescent="0.35">
      <c r="A5913" s="2" t="s">
        <v>4073</v>
      </c>
      <c r="B5913" s="2" t="s">
        <v>2574</v>
      </c>
      <c r="C5913" s="14" t="s">
        <v>2575</v>
      </c>
      <c r="D5913" s="2">
        <v>12</v>
      </c>
      <c r="E5913" s="3">
        <v>40577.512499999997</v>
      </c>
      <c r="F5913" s="17">
        <v>0.85</v>
      </c>
      <c r="G5913" s="2">
        <v>16670</v>
      </c>
      <c r="H5913" s="2" t="s">
        <v>13</v>
      </c>
      <c r="I5913" s="17">
        <v>10.199999999999999</v>
      </c>
      <c r="J5913" s="4">
        <v>40575</v>
      </c>
      <c r="K5913" s="17">
        <f>IF(data[[#This Row],[UnitPrice]]&gt;=20, data[[#This Row],[Revenue]]*0.7,
   IF(data[[#This Row],[UnitPrice]]&gt;=10, data[[#This Row],[Revenue]]*0.6,
      data[[#This Row],[Revenue]]*0.5))</f>
        <v>5.0999999999999996</v>
      </c>
      <c r="L5913" s="9">
        <f>data[[#This Row],[Revenue]]*0.75</f>
        <v>7.6499999999999995</v>
      </c>
      <c r="M5913" s="26">
        <f>IF(data[[#This Row],[Cost]]&gt;0, (data[[#This Row],[Profit]]/data[[#This Row],[Cost]]), 0)</f>
        <v>1.5</v>
      </c>
      <c r="N5913" s="17">
        <f t="shared" si="92"/>
        <v>53.122046997388992</v>
      </c>
    </row>
    <row r="5914" spans="1:14" x14ac:dyDescent="0.35">
      <c r="A5914" s="2" t="s">
        <v>3529</v>
      </c>
      <c r="B5914" s="2" t="s">
        <v>3192</v>
      </c>
      <c r="C5914" s="14" t="s">
        <v>3193</v>
      </c>
      <c r="D5914" s="2">
        <v>48</v>
      </c>
      <c r="E5914" s="3">
        <v>40635.525694444441</v>
      </c>
      <c r="F5914" s="17">
        <v>2.5499999999999998</v>
      </c>
      <c r="G5914" s="2">
        <v>16109</v>
      </c>
      <c r="H5914" s="2" t="s">
        <v>13</v>
      </c>
      <c r="I5914" s="17">
        <v>122.4</v>
      </c>
      <c r="J5914" s="4">
        <v>40634</v>
      </c>
      <c r="K5914" s="17">
        <f>IF(data[[#This Row],[UnitPrice]]&gt;=20, data[[#This Row],[Revenue]]*0.7,
   IF(data[[#This Row],[UnitPrice]]&gt;=10, data[[#This Row],[Revenue]]*0.6,
      data[[#This Row],[Revenue]]*0.5))</f>
        <v>61.2</v>
      </c>
      <c r="L5914" s="9">
        <f>data[[#This Row],[Revenue]]*0.75</f>
        <v>91.800000000000011</v>
      </c>
      <c r="M5914" s="26">
        <f>IF(data[[#This Row],[Cost]]&gt;0, (data[[#This Row],[Profit]]/data[[#This Row],[Cost]]), 0)</f>
        <v>1.5000000000000002</v>
      </c>
      <c r="N5914" s="17">
        <f t="shared" si="92"/>
        <v>53.144472309299843</v>
      </c>
    </row>
    <row r="5915" spans="1:14" x14ac:dyDescent="0.35">
      <c r="A5915" s="2" t="s">
        <v>3984</v>
      </c>
      <c r="B5915" s="2" t="s">
        <v>3192</v>
      </c>
      <c r="C5915" s="14" t="s">
        <v>3193</v>
      </c>
      <c r="D5915" s="2">
        <v>6</v>
      </c>
      <c r="E5915" s="3">
        <v>40546.367361111108</v>
      </c>
      <c r="F5915" s="17">
        <v>2.95</v>
      </c>
      <c r="G5915" s="2">
        <v>13880</v>
      </c>
      <c r="H5915" s="2" t="s">
        <v>13</v>
      </c>
      <c r="I5915" s="17">
        <v>17.7</v>
      </c>
      <c r="J5915" s="4">
        <v>40544</v>
      </c>
      <c r="K5915" s="17">
        <f>IF(data[[#This Row],[UnitPrice]]&gt;=20, data[[#This Row],[Revenue]]*0.7,
   IF(data[[#This Row],[UnitPrice]]&gt;=10, data[[#This Row],[Revenue]]*0.6,
      data[[#This Row],[Revenue]]*0.5))</f>
        <v>8.85</v>
      </c>
      <c r="L5915" s="9">
        <f>data[[#This Row],[Revenue]]*0.75</f>
        <v>13.274999999999999</v>
      </c>
      <c r="M5915" s="26">
        <f>IF(data[[#This Row],[Cost]]&gt;0, (data[[#This Row],[Profit]]/data[[#This Row],[Cost]]), 0)</f>
        <v>1.5</v>
      </c>
      <c r="N5915" s="17">
        <f t="shared" si="92"/>
        <v>53.108269733402985</v>
      </c>
    </row>
    <row r="5916" spans="1:14" x14ac:dyDescent="0.35">
      <c r="A5916" s="2" t="s">
        <v>4072</v>
      </c>
      <c r="B5916" s="2" t="s">
        <v>3192</v>
      </c>
      <c r="C5916" s="14" t="s">
        <v>3193</v>
      </c>
      <c r="D5916" s="2">
        <v>12</v>
      </c>
      <c r="E5916" s="3">
        <v>40577.506944444445</v>
      </c>
      <c r="F5916" s="17">
        <v>2.95</v>
      </c>
      <c r="G5916" s="2">
        <v>15067</v>
      </c>
      <c r="H5916" s="2" t="s">
        <v>13</v>
      </c>
      <c r="I5916" s="17">
        <v>35.4</v>
      </c>
      <c r="J5916" s="4">
        <v>40575</v>
      </c>
      <c r="K5916" s="17">
        <f>IF(data[[#This Row],[UnitPrice]]&gt;=20, data[[#This Row],[Revenue]]*0.7,
   IF(data[[#This Row],[UnitPrice]]&gt;=10, data[[#This Row],[Revenue]]*0.6,
      data[[#This Row],[Revenue]]*0.5))</f>
        <v>17.7</v>
      </c>
      <c r="L5916" s="9">
        <f>data[[#This Row],[Revenue]]*0.75</f>
        <v>26.549999999999997</v>
      </c>
      <c r="M5916" s="26">
        <f>IF(data[[#This Row],[Cost]]&gt;0, (data[[#This Row],[Profit]]/data[[#This Row],[Cost]]), 0)</f>
        <v>1.5</v>
      </c>
      <c r="N5916" s="17">
        <f t="shared" si="92"/>
        <v>53.12678870292882</v>
      </c>
    </row>
    <row r="5917" spans="1:14" x14ac:dyDescent="0.35">
      <c r="A5917" s="2" t="s">
        <v>4074</v>
      </c>
      <c r="B5917" s="2" t="s">
        <v>3192</v>
      </c>
      <c r="C5917" s="14" t="s">
        <v>3193</v>
      </c>
      <c r="D5917" s="2">
        <v>6</v>
      </c>
      <c r="E5917" s="3">
        <v>40577.51458333333</v>
      </c>
      <c r="F5917" s="17">
        <v>2.95</v>
      </c>
      <c r="G5917" s="2">
        <v>16128</v>
      </c>
      <c r="H5917" s="2" t="s">
        <v>13</v>
      </c>
      <c r="I5917" s="17">
        <v>17.7</v>
      </c>
      <c r="J5917" s="4">
        <v>40575</v>
      </c>
      <c r="K5917" s="17">
        <f>IF(data[[#This Row],[UnitPrice]]&gt;=20, data[[#This Row],[Revenue]]*0.7,
   IF(data[[#This Row],[UnitPrice]]&gt;=10, data[[#This Row],[Revenue]]*0.6,
      data[[#This Row],[Revenue]]*0.5))</f>
        <v>8.85</v>
      </c>
      <c r="L5917" s="9">
        <f>data[[#This Row],[Revenue]]*0.75</f>
        <v>13.274999999999999</v>
      </c>
      <c r="M5917" s="26">
        <f>IF(data[[#This Row],[Cost]]&gt;0, (data[[#This Row],[Profit]]/data[[#This Row],[Cost]]), 0)</f>
        <v>1.5</v>
      </c>
      <c r="N5917" s="17">
        <f t="shared" si="92"/>
        <v>53.136064887493404</v>
      </c>
    </row>
    <row r="5918" spans="1:14" x14ac:dyDescent="0.35">
      <c r="A5918" s="2" t="s">
        <v>4112</v>
      </c>
      <c r="B5918" s="2" t="s">
        <v>3192</v>
      </c>
      <c r="C5918" s="14" t="s">
        <v>3193</v>
      </c>
      <c r="D5918" s="2">
        <v>3</v>
      </c>
      <c r="E5918" s="3">
        <v>40605.43472222222</v>
      </c>
      <c r="F5918" s="17">
        <v>2.95</v>
      </c>
      <c r="G5918" s="2">
        <v>14483</v>
      </c>
      <c r="H5918" s="2" t="s">
        <v>13</v>
      </c>
      <c r="I5918" s="17">
        <v>8.85</v>
      </c>
      <c r="J5918" s="4">
        <v>40603</v>
      </c>
      <c r="K5918" s="17">
        <f>IF(data[[#This Row],[UnitPrice]]&gt;=20, data[[#This Row],[Revenue]]*0.7,
   IF(data[[#This Row],[UnitPrice]]&gt;=10, data[[#This Row],[Revenue]]*0.6,
      data[[#This Row],[Revenue]]*0.5))</f>
        <v>4.4249999999999998</v>
      </c>
      <c r="L5918" s="9">
        <f>data[[#This Row],[Revenue]]*0.75</f>
        <v>6.6374999999999993</v>
      </c>
      <c r="M5918" s="26">
        <f>IF(data[[#This Row],[Cost]]&gt;0, (data[[#This Row],[Profit]]/data[[#This Row],[Cost]]), 0)</f>
        <v>1.5</v>
      </c>
      <c r="N5918" s="17">
        <f t="shared" si="92"/>
        <v>53.154617801047074</v>
      </c>
    </row>
    <row r="5919" spans="1:14" x14ac:dyDescent="0.35">
      <c r="A5919" s="2" t="s">
        <v>4119</v>
      </c>
      <c r="B5919" s="2" t="s">
        <v>3192</v>
      </c>
      <c r="C5919" s="14" t="s">
        <v>3193</v>
      </c>
      <c r="D5919" s="2">
        <v>2</v>
      </c>
      <c r="E5919" s="3">
        <v>40605.486111111109</v>
      </c>
      <c r="F5919" s="17">
        <v>2.95</v>
      </c>
      <c r="G5919" s="2">
        <v>17856</v>
      </c>
      <c r="H5919" s="2" t="s">
        <v>13</v>
      </c>
      <c r="I5919" s="17">
        <v>5.9</v>
      </c>
      <c r="J5919" s="4">
        <v>40603</v>
      </c>
      <c r="K5919" s="17">
        <f>IF(data[[#This Row],[UnitPrice]]&gt;=20, data[[#This Row],[Revenue]]*0.7,
   IF(data[[#This Row],[UnitPrice]]&gt;=10, data[[#This Row],[Revenue]]*0.6,
      data[[#This Row],[Revenue]]*0.5))</f>
        <v>2.95</v>
      </c>
      <c r="L5919" s="9">
        <f>data[[#This Row],[Revenue]]*0.75</f>
        <v>4.4250000000000007</v>
      </c>
      <c r="M5919" s="26">
        <f>IF(data[[#This Row],[Cost]]&gt;0, (data[[#This Row],[Profit]]/data[[#This Row],[Cost]]), 0)</f>
        <v>1.5000000000000002</v>
      </c>
      <c r="N5919" s="17">
        <f t="shared" si="92"/>
        <v>53.177826086956479</v>
      </c>
    </row>
    <row r="5920" spans="1:14" x14ac:dyDescent="0.35">
      <c r="A5920" s="2" t="s">
        <v>4349</v>
      </c>
      <c r="B5920" s="2" t="s">
        <v>3192</v>
      </c>
      <c r="C5920" s="2" t="s">
        <v>3193</v>
      </c>
      <c r="D5920" s="2">
        <v>48</v>
      </c>
      <c r="E5920" s="3">
        <v>40758.496527777781</v>
      </c>
      <c r="F5920" s="2">
        <v>2.5499999999999998</v>
      </c>
      <c r="G5920" s="2">
        <v>16917</v>
      </c>
      <c r="H5920" s="2" t="s">
        <v>13</v>
      </c>
      <c r="I5920" s="2">
        <v>122.4</v>
      </c>
      <c r="J5920" s="4">
        <v>40756</v>
      </c>
      <c r="K5920" s="17">
        <f>IF(data[[#This Row],[UnitPrice]]&gt;=20, data[[#This Row],[Revenue]]*0.7,
   IF(data[[#This Row],[UnitPrice]]&gt;=10, data[[#This Row],[Revenue]]*0.6,
      data[[#This Row],[Revenue]]*0.5))</f>
        <v>61.2</v>
      </c>
      <c r="L5920" s="9">
        <f>data[[#This Row],[Revenue]]*0.75</f>
        <v>91.800000000000011</v>
      </c>
      <c r="M5920" s="26">
        <f>IF(data[[#This Row],[Cost]]&gt;0, (data[[#This Row],[Profit]]/data[[#This Row],[Cost]]), 0)</f>
        <v>1.5000000000000002</v>
      </c>
      <c r="N5920" s="17">
        <f t="shared" si="92"/>
        <v>53.202604821802886</v>
      </c>
    </row>
    <row r="5921" spans="1:14" x14ac:dyDescent="0.35">
      <c r="A5921" s="2" t="s">
        <v>4421</v>
      </c>
      <c r="B5921" s="2" t="s">
        <v>3192</v>
      </c>
      <c r="C5921" s="14" t="s">
        <v>3193</v>
      </c>
      <c r="D5921" s="2">
        <v>6</v>
      </c>
      <c r="E5921" s="3">
        <v>40789.508333333331</v>
      </c>
      <c r="F5921" s="17">
        <v>2.95</v>
      </c>
      <c r="G5921" s="2">
        <v>16316</v>
      </c>
      <c r="H5921" s="2" t="s">
        <v>13</v>
      </c>
      <c r="I5921" s="17">
        <v>17.7</v>
      </c>
      <c r="J5921" s="4">
        <v>40787</v>
      </c>
      <c r="K5921" s="17">
        <f>IF(data[[#This Row],[UnitPrice]]&gt;=20, data[[#This Row],[Revenue]]*0.7,
   IF(data[[#This Row],[UnitPrice]]&gt;=10, data[[#This Row],[Revenue]]*0.6,
      data[[#This Row],[Revenue]]*0.5))</f>
        <v>8.85</v>
      </c>
      <c r="L5921" s="9">
        <f>data[[#This Row],[Revenue]]*0.75</f>
        <v>13.274999999999999</v>
      </c>
      <c r="M5921" s="26">
        <f>IF(data[[#This Row],[Cost]]&gt;0, (data[[#This Row],[Profit]]/data[[#This Row],[Cost]]), 0)</f>
        <v>1.5</v>
      </c>
      <c r="N5921" s="17">
        <f t="shared" si="92"/>
        <v>53.166318825380131</v>
      </c>
    </row>
    <row r="5922" spans="1:14" x14ac:dyDescent="0.35">
      <c r="A5922" s="2" t="s">
        <v>4853</v>
      </c>
      <c r="B5922" s="2" t="s">
        <v>3192</v>
      </c>
      <c r="C5922" s="14" t="s">
        <v>3193</v>
      </c>
      <c r="D5922" s="2">
        <v>48</v>
      </c>
      <c r="E5922" s="3">
        <v>40606.493750000001</v>
      </c>
      <c r="F5922" s="17">
        <v>2.5499999999999998</v>
      </c>
      <c r="G5922" s="2">
        <v>13408</v>
      </c>
      <c r="H5922" s="2" t="s">
        <v>13</v>
      </c>
      <c r="I5922" s="17">
        <v>122.4</v>
      </c>
      <c r="J5922" s="4">
        <v>40603</v>
      </c>
      <c r="K5922" s="17">
        <f>IF(data[[#This Row],[UnitPrice]]&gt;=20, data[[#This Row],[Revenue]]*0.7,
   IF(data[[#This Row],[UnitPrice]]&gt;=10, data[[#This Row],[Revenue]]*0.6,
      data[[#This Row],[Revenue]]*0.5))</f>
        <v>61.2</v>
      </c>
      <c r="L5922" s="9">
        <f>data[[#This Row],[Revenue]]*0.75</f>
        <v>91.800000000000011</v>
      </c>
      <c r="M5922" s="26">
        <f>IF(data[[#This Row],[Cost]]&gt;0, (data[[#This Row],[Profit]]/data[[#This Row],[Cost]]), 0)</f>
        <v>1.5000000000000002</v>
      </c>
      <c r="N5922" s="17">
        <f t="shared" si="92"/>
        <v>53.18492654774392</v>
      </c>
    </row>
    <row r="5923" spans="1:14" x14ac:dyDescent="0.35">
      <c r="A5923" s="2" t="s">
        <v>5028</v>
      </c>
      <c r="B5923" s="2" t="s">
        <v>3192</v>
      </c>
      <c r="C5923" s="14" t="s">
        <v>3193</v>
      </c>
      <c r="D5923" s="2">
        <v>6</v>
      </c>
      <c r="E5923" s="3">
        <v>40698.657638888886</v>
      </c>
      <c r="F5923" s="17">
        <v>2.95</v>
      </c>
      <c r="G5923" s="2">
        <v>13771</v>
      </c>
      <c r="H5923" s="2" t="s">
        <v>13</v>
      </c>
      <c r="I5923" s="17">
        <v>17.7</v>
      </c>
      <c r="J5923" s="4">
        <v>40695</v>
      </c>
      <c r="K5923" s="17">
        <f>IF(data[[#This Row],[UnitPrice]]&gt;=20, data[[#This Row],[Revenue]]*0.7,
   IF(data[[#This Row],[UnitPrice]]&gt;=10, data[[#This Row],[Revenue]]*0.6,
      data[[#This Row],[Revenue]]*0.5))</f>
        <v>8.85</v>
      </c>
      <c r="L5923" s="9">
        <f>data[[#This Row],[Revenue]]*0.75</f>
        <v>13.274999999999999</v>
      </c>
      <c r="M5923" s="26">
        <f>IF(data[[#This Row],[Cost]]&gt;0, (data[[#This Row],[Profit]]/data[[#This Row],[Cost]]), 0)</f>
        <v>1.5</v>
      </c>
      <c r="N5923" s="17">
        <f t="shared" si="92"/>
        <v>53.148593175852973</v>
      </c>
    </row>
    <row r="5924" spans="1:14" hidden="1" x14ac:dyDescent="0.35">
      <c r="A5924" s="2" t="s">
        <v>8512</v>
      </c>
      <c r="B5924" s="2" t="s">
        <v>3222</v>
      </c>
      <c r="C5924" s="14" t="s">
        <v>3223</v>
      </c>
      <c r="D5924" s="2">
        <v>2</v>
      </c>
      <c r="E5924" s="3">
        <v>40583.48541666667</v>
      </c>
      <c r="F5924" s="17">
        <v>10.79</v>
      </c>
      <c r="G5924" s="2">
        <v>0</v>
      </c>
      <c r="H5924" s="2" t="s">
        <v>13</v>
      </c>
      <c r="I5924" s="17">
        <v>21.58</v>
      </c>
      <c r="J5924" s="4">
        <v>40575</v>
      </c>
      <c r="K5924" s="17">
        <f>IF(data[[#This Row],[UnitPrice]]&gt;=20, data[[#This Row],[Revenue]]*0.7,
   IF(data[[#This Row],[UnitPrice]]&gt;=10, data[[#This Row],[Revenue]]*0.6,
      data[[#This Row],[Revenue]]*0.5))</f>
        <v>12.947999999999999</v>
      </c>
      <c r="L5924" s="9">
        <f>data[[#This Row],[Revenue]]*0.75</f>
        <v>16.184999999999999</v>
      </c>
      <c r="M5924" s="26">
        <f>IF(data[[#This Row],[Cost]]&gt;0, (data[[#This Row],[Profit]]/data[[#This Row],[Cost]]), 0)</f>
        <v>1.25</v>
      </c>
      <c r="N5924" s="17">
        <f t="shared" si="92"/>
        <v>53.167211134453744</v>
      </c>
    </row>
    <row r="5925" spans="1:14" x14ac:dyDescent="0.35">
      <c r="A5925" s="2" t="s">
        <v>3488</v>
      </c>
      <c r="B5925" s="2" t="s">
        <v>3222</v>
      </c>
      <c r="C5925" s="14" t="s">
        <v>3223</v>
      </c>
      <c r="D5925" s="2">
        <v>4</v>
      </c>
      <c r="E5925" s="3">
        <v>40604.643750000003</v>
      </c>
      <c r="F5925" s="17">
        <v>4.95</v>
      </c>
      <c r="G5925" s="2">
        <v>15235</v>
      </c>
      <c r="H5925" s="2" t="s">
        <v>13</v>
      </c>
      <c r="I5925" s="17">
        <v>19.8</v>
      </c>
      <c r="J5925" s="4">
        <v>40603</v>
      </c>
      <c r="K5925" s="17">
        <f>IF(data[[#This Row],[UnitPrice]]&gt;=20, data[[#This Row],[Revenue]]*0.7,
   IF(data[[#This Row],[UnitPrice]]&gt;=10, data[[#This Row],[Revenue]]*0.6,
      data[[#This Row],[Revenue]]*0.5))</f>
        <v>9.9</v>
      </c>
      <c r="L5925" s="9">
        <f>data[[#This Row],[Revenue]]*0.75</f>
        <v>14.850000000000001</v>
      </c>
      <c r="M5925" s="26">
        <f>IF(data[[#This Row],[Cost]]&gt;0, (data[[#This Row],[Profit]]/data[[#This Row],[Cost]]), 0)</f>
        <v>1.5</v>
      </c>
      <c r="N5925" s="17">
        <f t="shared" si="92"/>
        <v>53.183809774040945</v>
      </c>
    </row>
    <row r="5926" spans="1:14" x14ac:dyDescent="0.35">
      <c r="A5926" s="2" t="s">
        <v>60</v>
      </c>
      <c r="B5926" s="2" t="s">
        <v>61</v>
      </c>
      <c r="C5926" s="14" t="s">
        <v>62</v>
      </c>
      <c r="D5926" s="2">
        <v>1</v>
      </c>
      <c r="E5926" s="3">
        <v>40190.413888888892</v>
      </c>
      <c r="F5926" s="17">
        <v>19.95</v>
      </c>
      <c r="G5926" s="2">
        <v>17420</v>
      </c>
      <c r="H5926" s="2" t="s">
        <v>13</v>
      </c>
      <c r="I5926" s="17">
        <v>19.95</v>
      </c>
      <c r="J5926" s="4">
        <v>40179</v>
      </c>
      <c r="K5926" s="17">
        <f>IF(data[[#This Row],[UnitPrice]]&gt;=20, data[[#This Row],[Revenue]]*0.7,
   IF(data[[#This Row],[UnitPrice]]&gt;=10, data[[#This Row],[Revenue]]*0.6,
      data[[#This Row],[Revenue]]*0.5))</f>
        <v>11.969999999999999</v>
      </c>
      <c r="L5926" s="9">
        <f>data[[#This Row],[Revenue]]*0.75</f>
        <v>14.962499999999999</v>
      </c>
      <c r="M5926" s="26">
        <f>IF(data[[#This Row],[Cost]]&gt;0, (data[[#This Row],[Profit]]/data[[#This Row],[Cost]]), 0)</f>
        <v>1.25</v>
      </c>
      <c r="N5926" s="17">
        <f t="shared" si="92"/>
        <v>53.20136172450048</v>
      </c>
    </row>
    <row r="5927" spans="1:14" x14ac:dyDescent="0.35">
      <c r="A5927" s="2" t="s">
        <v>6721</v>
      </c>
      <c r="B5927" s="2" t="s">
        <v>61</v>
      </c>
      <c r="C5927" s="14" t="s">
        <v>62</v>
      </c>
      <c r="D5927" s="2">
        <v>74</v>
      </c>
      <c r="E5927" s="3">
        <v>40730.690972222219</v>
      </c>
      <c r="F5927" s="17">
        <v>12.48</v>
      </c>
      <c r="G5927" s="2">
        <v>18102</v>
      </c>
      <c r="H5927" s="2" t="s">
        <v>13</v>
      </c>
      <c r="I5927" s="17">
        <v>923.52</v>
      </c>
      <c r="J5927" s="4">
        <v>40725</v>
      </c>
      <c r="K5927" s="17">
        <f>IF(data[[#This Row],[UnitPrice]]&gt;=20, data[[#This Row],[Revenue]]*0.7,
   IF(data[[#This Row],[UnitPrice]]&gt;=10, data[[#This Row],[Revenue]]*0.6,
      data[[#This Row],[Revenue]]*0.5))</f>
        <v>554.11199999999997</v>
      </c>
      <c r="L5927" s="9">
        <f>data[[#This Row],[Revenue]]*0.75</f>
        <v>692.64</v>
      </c>
      <c r="M5927" s="26">
        <f>IF(data[[#This Row],[Cost]]&gt;0, (data[[#This Row],[Profit]]/data[[#This Row],[Cost]]), 0)</f>
        <v>1.25</v>
      </c>
      <c r="N5927" s="17">
        <f t="shared" si="92"/>
        <v>53.218853235139356</v>
      </c>
    </row>
    <row r="5928" spans="1:14" x14ac:dyDescent="0.35">
      <c r="A5928" s="2" t="s">
        <v>2486</v>
      </c>
      <c r="B5928" s="2" t="s">
        <v>2139</v>
      </c>
      <c r="C5928" s="14" t="s">
        <v>2140</v>
      </c>
      <c r="D5928" s="2">
        <v>4</v>
      </c>
      <c r="E5928" s="3">
        <v>40634.647916666669</v>
      </c>
      <c r="F5928" s="17">
        <v>9.9499999999999993</v>
      </c>
      <c r="G5928" s="2">
        <v>14221</v>
      </c>
      <c r="H5928" s="2" t="s">
        <v>13</v>
      </c>
      <c r="I5928" s="17">
        <v>39.799999999999997</v>
      </c>
      <c r="J5928" s="4">
        <v>40634</v>
      </c>
      <c r="K5928" s="17">
        <f>IF(data[[#This Row],[UnitPrice]]&gt;=20, data[[#This Row],[Revenue]]*0.7,
   IF(data[[#This Row],[UnitPrice]]&gt;=10, data[[#This Row],[Revenue]]*0.6,
      data[[#This Row],[Revenue]]*0.5))</f>
        <v>19.899999999999999</v>
      </c>
      <c r="L5928" s="9">
        <f>data[[#This Row],[Revenue]]*0.75</f>
        <v>29.849999999999998</v>
      </c>
      <c r="M5928" s="26">
        <f>IF(data[[#This Row],[Cost]]&gt;0, (data[[#This Row],[Profit]]/data[[#This Row],[Cost]]), 0)</f>
        <v>1.5</v>
      </c>
      <c r="N5928" s="17">
        <f t="shared" si="92"/>
        <v>52.760799999999975</v>
      </c>
    </row>
    <row r="5929" spans="1:14" x14ac:dyDescent="0.35">
      <c r="A5929" s="2" t="s">
        <v>2559</v>
      </c>
      <c r="B5929" s="2" t="s">
        <v>2139</v>
      </c>
      <c r="C5929" s="14" t="s">
        <v>2140</v>
      </c>
      <c r="D5929" s="2">
        <v>4</v>
      </c>
      <c r="E5929" s="3">
        <v>40664.569444444445</v>
      </c>
      <c r="F5929" s="17">
        <v>9.9499999999999993</v>
      </c>
      <c r="G5929" s="2">
        <v>15266</v>
      </c>
      <c r="H5929" s="2" t="s">
        <v>13</v>
      </c>
      <c r="I5929" s="17">
        <v>39.799999999999997</v>
      </c>
      <c r="J5929" s="4">
        <v>40664</v>
      </c>
      <c r="K5929" s="17">
        <f>IF(data[[#This Row],[UnitPrice]]&gt;=20, data[[#This Row],[Revenue]]*0.7,
   IF(data[[#This Row],[UnitPrice]]&gt;=10, data[[#This Row],[Revenue]]*0.6,
      data[[#This Row],[Revenue]]*0.5))</f>
        <v>19.899999999999999</v>
      </c>
      <c r="L5929" s="9">
        <f>data[[#This Row],[Revenue]]*0.75</f>
        <v>29.849999999999998</v>
      </c>
      <c r="M5929" s="26">
        <f>IF(data[[#This Row],[Cost]]&gt;0, (data[[#This Row],[Profit]]/data[[#This Row],[Cost]]), 0)</f>
        <v>1.5</v>
      </c>
      <c r="N5929" s="17">
        <f t="shared" si="92"/>
        <v>52.767625065824085</v>
      </c>
    </row>
    <row r="5930" spans="1:14" hidden="1" x14ac:dyDescent="0.35">
      <c r="A5930" s="2" t="s">
        <v>10216</v>
      </c>
      <c r="B5930" s="2" t="s">
        <v>10217</v>
      </c>
      <c r="C5930" s="14" t="s">
        <v>10218</v>
      </c>
      <c r="D5930" s="2">
        <v>16</v>
      </c>
      <c r="E5930" s="3">
        <v>40585.427777777775</v>
      </c>
      <c r="F5930" s="17">
        <v>1.25</v>
      </c>
      <c r="G5930" s="2">
        <v>16884</v>
      </c>
      <c r="H5930" s="2" t="s">
        <v>13</v>
      </c>
      <c r="I5930" s="17">
        <v>20</v>
      </c>
      <c r="J5930" s="4">
        <v>40575</v>
      </c>
      <c r="K5930" s="17">
        <f>IF(data[[#This Row],[UnitPrice]]&gt;=20, data[[#This Row],[Revenue]]*0.7,
   IF(data[[#This Row],[UnitPrice]]&gt;=10, data[[#This Row],[Revenue]]*0.6,
      data[[#This Row],[Revenue]]*0.5))</f>
        <v>10</v>
      </c>
      <c r="L5930" s="9">
        <f>data[[#This Row],[Revenue]]*0.75</f>
        <v>15</v>
      </c>
      <c r="M5930" s="26">
        <f>IF(data[[#This Row],[Cost]]&gt;0, (data[[#This Row],[Profit]]/data[[#This Row],[Cost]]), 0)</f>
        <v>1.5</v>
      </c>
      <c r="N5930" s="17">
        <f t="shared" si="92"/>
        <v>52.774457323498396</v>
      </c>
    </row>
    <row r="5931" spans="1:14" hidden="1" x14ac:dyDescent="0.35">
      <c r="A5931" s="2" t="s">
        <v>11937</v>
      </c>
      <c r="B5931" s="2" t="s">
        <v>10217</v>
      </c>
      <c r="C5931" s="14" t="s">
        <v>10218</v>
      </c>
      <c r="D5931" s="2">
        <v>2</v>
      </c>
      <c r="E5931" s="3">
        <v>40798.418749999997</v>
      </c>
      <c r="F5931" s="17">
        <v>2.46</v>
      </c>
      <c r="G5931" s="2">
        <v>0</v>
      </c>
      <c r="H5931" s="2" t="s">
        <v>13</v>
      </c>
      <c r="I5931" s="17">
        <v>4.92</v>
      </c>
      <c r="J5931" s="4">
        <v>40787</v>
      </c>
      <c r="K5931" s="17">
        <f>IF(data[[#This Row],[UnitPrice]]&gt;=20, data[[#This Row],[Revenue]]*0.7,
   IF(data[[#This Row],[UnitPrice]]&gt;=10, data[[#This Row],[Revenue]]*0.6,
      data[[#This Row],[Revenue]]*0.5))</f>
        <v>2.46</v>
      </c>
      <c r="L5931" s="9">
        <f>data[[#This Row],[Revenue]]*0.75</f>
        <v>3.69</v>
      </c>
      <c r="M5931" s="26">
        <f>IF(data[[#This Row],[Cost]]&gt;0, (data[[#This Row],[Profit]]/data[[#This Row],[Cost]]), 0)</f>
        <v>1.5</v>
      </c>
      <c r="N5931" s="17">
        <f t="shared" si="92"/>
        <v>52.791734317343149</v>
      </c>
    </row>
    <row r="5932" spans="1:14" x14ac:dyDescent="0.35">
      <c r="A5932" s="2" t="s">
        <v>9644</v>
      </c>
      <c r="B5932" s="2" t="s">
        <v>9171</v>
      </c>
      <c r="C5932" s="14" t="s">
        <v>9172</v>
      </c>
      <c r="D5932" s="2">
        <v>2</v>
      </c>
      <c r="E5932" s="3">
        <v>40704.788888888892</v>
      </c>
      <c r="F5932" s="17">
        <v>1.25</v>
      </c>
      <c r="G5932" s="2">
        <v>17921</v>
      </c>
      <c r="H5932" s="2" t="s">
        <v>13</v>
      </c>
      <c r="I5932" s="17">
        <v>2.5</v>
      </c>
      <c r="J5932" s="4">
        <v>40695</v>
      </c>
      <c r="K5932" s="17">
        <f>IF(data[[#This Row],[UnitPrice]]&gt;=20, data[[#This Row],[Revenue]]*0.7,
   IF(data[[#This Row],[UnitPrice]]&gt;=10, data[[#This Row],[Revenue]]*0.6,
      data[[#This Row],[Revenue]]*0.5))</f>
        <v>1.25</v>
      </c>
      <c r="L5932" s="9">
        <f>data[[#This Row],[Revenue]]*0.75</f>
        <v>1.875</v>
      </c>
      <c r="M5932" s="26">
        <f>IF(data[[#This Row],[Cost]]&gt;0, (data[[#This Row],[Profit]]/data[[#This Row],[Cost]]), 0)</f>
        <v>1.5</v>
      </c>
      <c r="N5932" s="17">
        <f t="shared" si="92"/>
        <v>52.816983122362849</v>
      </c>
    </row>
    <row r="5933" spans="1:14" x14ac:dyDescent="0.35">
      <c r="A5933" s="2" t="s">
        <v>10386</v>
      </c>
      <c r="B5933" s="2" t="s">
        <v>9171</v>
      </c>
      <c r="C5933" s="14" t="s">
        <v>9172</v>
      </c>
      <c r="D5933" s="2">
        <v>1</v>
      </c>
      <c r="E5933" s="3">
        <v>40613.6875</v>
      </c>
      <c r="F5933" s="17">
        <v>1.25</v>
      </c>
      <c r="G5933" s="2">
        <v>14428</v>
      </c>
      <c r="H5933" s="2" t="s">
        <v>13</v>
      </c>
      <c r="I5933" s="17">
        <v>1.25</v>
      </c>
      <c r="J5933" s="4">
        <v>40603</v>
      </c>
      <c r="K5933" s="17">
        <f>IF(data[[#This Row],[UnitPrice]]&gt;=20, data[[#This Row],[Revenue]]*0.7,
   IF(data[[#This Row],[UnitPrice]]&gt;=10, data[[#This Row],[Revenue]]*0.6,
      data[[#This Row],[Revenue]]*0.5))</f>
        <v>0.625</v>
      </c>
      <c r="L5933" s="9">
        <f>data[[#This Row],[Revenue]]*0.75</f>
        <v>0.9375</v>
      </c>
      <c r="M5933" s="26">
        <f>IF(data[[#This Row],[Cost]]&gt;0, (data[[#This Row],[Profit]]/data[[#This Row],[Cost]]), 0)</f>
        <v>1.5</v>
      </c>
      <c r="N5933" s="17">
        <f t="shared" si="92"/>
        <v>52.843535620052748</v>
      </c>
    </row>
    <row r="5934" spans="1:14" x14ac:dyDescent="0.35">
      <c r="A5934" s="2" t="s">
        <v>10962</v>
      </c>
      <c r="B5934" s="2" t="s">
        <v>9171</v>
      </c>
      <c r="C5934" s="14" t="s">
        <v>9172</v>
      </c>
      <c r="D5934" s="2">
        <v>8</v>
      </c>
      <c r="E5934" s="3">
        <v>40827.506249999999</v>
      </c>
      <c r="F5934" s="17">
        <v>1.25</v>
      </c>
      <c r="G5934" s="2">
        <v>17791</v>
      </c>
      <c r="H5934" s="2" t="s">
        <v>13</v>
      </c>
      <c r="I5934" s="17">
        <v>10</v>
      </c>
      <c r="J5934" s="4">
        <v>40817</v>
      </c>
      <c r="K5934" s="17">
        <f>IF(data[[#This Row],[UnitPrice]]&gt;=20, data[[#This Row],[Revenue]]*0.7,
   IF(data[[#This Row],[UnitPrice]]&gt;=10, data[[#This Row],[Revenue]]*0.6,
      data[[#This Row],[Revenue]]*0.5))</f>
        <v>5</v>
      </c>
      <c r="L5934" s="9">
        <f>data[[#This Row],[Revenue]]*0.75</f>
        <v>7.5</v>
      </c>
      <c r="M5934" s="26">
        <f>IF(data[[#This Row],[Cost]]&gt;0, (data[[#This Row],[Profit]]/data[[#This Row],[Cost]]), 0)</f>
        <v>1.5</v>
      </c>
      <c r="N5934" s="17">
        <f t="shared" si="92"/>
        <v>52.870776135163652</v>
      </c>
    </row>
    <row r="5935" spans="1:14" hidden="1" x14ac:dyDescent="0.35">
      <c r="A5935" s="2" t="s">
        <v>11019</v>
      </c>
      <c r="B5935" s="2" t="s">
        <v>9189</v>
      </c>
      <c r="C5935" s="14" t="s">
        <v>10070</v>
      </c>
      <c r="D5935" s="2">
        <v>16</v>
      </c>
      <c r="E5935" s="3">
        <v>40827.650694444441</v>
      </c>
      <c r="F5935" s="17">
        <v>1.25</v>
      </c>
      <c r="G5935" s="2">
        <v>12826</v>
      </c>
      <c r="H5935" s="2" t="s">
        <v>13</v>
      </c>
      <c r="I5935" s="17">
        <v>20</v>
      </c>
      <c r="J5935" s="4">
        <v>40817</v>
      </c>
      <c r="K5935" s="17">
        <f>IF(data[[#This Row],[UnitPrice]]&gt;=20, data[[#This Row],[Revenue]]*0.7,
   IF(data[[#This Row],[UnitPrice]]&gt;=10, data[[#This Row],[Revenue]]*0.6,
      data[[#This Row],[Revenue]]*0.5))</f>
        <v>10</v>
      </c>
      <c r="L5935" s="9">
        <f>data[[#This Row],[Revenue]]*0.75</f>
        <v>15</v>
      </c>
      <c r="M5935" s="26">
        <f>IF(data[[#This Row],[Cost]]&gt;0, (data[[#This Row],[Profit]]/data[[#This Row],[Cost]]), 0)</f>
        <v>1.5</v>
      </c>
      <c r="N5935" s="17">
        <f t="shared" si="92"/>
        <v>52.893423137876361</v>
      </c>
    </row>
    <row r="5936" spans="1:14" x14ac:dyDescent="0.35">
      <c r="A5936" s="2" t="s">
        <v>8216</v>
      </c>
      <c r="B5936" s="2" t="s">
        <v>8217</v>
      </c>
      <c r="C5936" s="14" t="s">
        <v>8218</v>
      </c>
      <c r="D5936" s="2">
        <v>16</v>
      </c>
      <c r="E5936" s="3">
        <v>40824.52847222222</v>
      </c>
      <c r="F5936" s="17">
        <v>1.65</v>
      </c>
      <c r="G5936" s="2">
        <v>13925</v>
      </c>
      <c r="H5936" s="2" t="s">
        <v>13</v>
      </c>
      <c r="I5936" s="17">
        <v>26.4</v>
      </c>
      <c r="J5936" s="4">
        <v>40817</v>
      </c>
      <c r="K5936" s="17">
        <f>IF(data[[#This Row],[UnitPrice]]&gt;=20, data[[#This Row],[Revenue]]*0.7,
   IF(data[[#This Row],[UnitPrice]]&gt;=10, data[[#This Row],[Revenue]]*0.6,
      data[[#This Row],[Revenue]]*0.5))</f>
        <v>13.2</v>
      </c>
      <c r="L5936" s="9">
        <f>data[[#This Row],[Revenue]]*0.75</f>
        <v>19.799999999999997</v>
      </c>
      <c r="M5936" s="26">
        <f>IF(data[[#This Row],[Cost]]&gt;0, (data[[#This Row],[Profit]]/data[[#This Row],[Cost]]), 0)</f>
        <v>1.4999999999999998</v>
      </c>
      <c r="N5936" s="17">
        <f t="shared" si="92"/>
        <v>52.910808668076093</v>
      </c>
    </row>
    <row r="5937" spans="1:14" x14ac:dyDescent="0.35">
      <c r="A5937" s="2" t="s">
        <v>8941</v>
      </c>
      <c r="B5937" s="2" t="s">
        <v>8217</v>
      </c>
      <c r="C5937" s="14" t="s">
        <v>8218</v>
      </c>
      <c r="D5937" s="2">
        <v>16</v>
      </c>
      <c r="E5937" s="3">
        <v>40795.567361111112</v>
      </c>
      <c r="F5937" s="17">
        <v>1.65</v>
      </c>
      <c r="G5937" s="2">
        <v>14961</v>
      </c>
      <c r="H5937" s="2" t="s">
        <v>13</v>
      </c>
      <c r="I5937" s="17">
        <v>26.4</v>
      </c>
      <c r="J5937" s="4">
        <v>40787</v>
      </c>
      <c r="K5937" s="17">
        <f>IF(data[[#This Row],[UnitPrice]]&gt;=20, data[[#This Row],[Revenue]]*0.7,
   IF(data[[#This Row],[UnitPrice]]&gt;=10, data[[#This Row],[Revenue]]*0.6,
      data[[#This Row],[Revenue]]*0.5))</f>
        <v>13.2</v>
      </c>
      <c r="L5937" s="9">
        <f>data[[#This Row],[Revenue]]*0.75</f>
        <v>19.799999999999997</v>
      </c>
      <c r="M5937" s="26">
        <f>IF(data[[#This Row],[Cost]]&gt;0, (data[[#This Row],[Profit]]/data[[#This Row],[Cost]]), 0)</f>
        <v>1.4999999999999998</v>
      </c>
      <c r="N5937" s="17">
        <f t="shared" si="92"/>
        <v>52.924828133262814</v>
      </c>
    </row>
    <row r="5938" spans="1:14" x14ac:dyDescent="0.35">
      <c r="A5938" s="2" t="s">
        <v>6994</v>
      </c>
      <c r="B5938" s="2" t="s">
        <v>6309</v>
      </c>
      <c r="C5938" s="14" t="s">
        <v>6310</v>
      </c>
      <c r="D5938" s="2">
        <v>6</v>
      </c>
      <c r="E5938" s="3">
        <v>40883.505555555559</v>
      </c>
      <c r="F5938" s="17">
        <v>3.75</v>
      </c>
      <c r="G5938" s="2">
        <v>17175</v>
      </c>
      <c r="H5938" s="2" t="s">
        <v>13</v>
      </c>
      <c r="I5938" s="17">
        <v>22.5</v>
      </c>
      <c r="J5938" s="4">
        <v>40878</v>
      </c>
      <c r="K5938" s="17">
        <f>IF(data[[#This Row],[UnitPrice]]&gt;=20, data[[#This Row],[Revenue]]*0.7,
   IF(data[[#This Row],[UnitPrice]]&gt;=10, data[[#This Row],[Revenue]]*0.6,
      data[[#This Row],[Revenue]]*0.5))</f>
        <v>11.25</v>
      </c>
      <c r="L5938" s="9">
        <f>data[[#This Row],[Revenue]]*0.75</f>
        <v>16.875</v>
      </c>
      <c r="M5938" s="26">
        <f>IF(data[[#This Row],[Cost]]&gt;0, (data[[#This Row],[Profit]]/data[[#This Row],[Cost]]), 0)</f>
        <v>1.5</v>
      </c>
      <c r="N5938" s="17">
        <f t="shared" si="92"/>
        <v>52.938862433862418</v>
      </c>
    </row>
    <row r="5939" spans="1:14" x14ac:dyDescent="0.35">
      <c r="A5939" s="2" t="s">
        <v>7141</v>
      </c>
      <c r="B5939" s="2" t="s">
        <v>6309</v>
      </c>
      <c r="C5939" s="14" t="s">
        <v>6310</v>
      </c>
      <c r="D5939" s="2">
        <v>6</v>
      </c>
      <c r="E5939" s="3">
        <v>40550.532638888886</v>
      </c>
      <c r="F5939" s="17">
        <v>3.75</v>
      </c>
      <c r="G5939" s="2">
        <v>13730</v>
      </c>
      <c r="H5939" s="2" t="s">
        <v>13</v>
      </c>
      <c r="I5939" s="17">
        <v>22.5</v>
      </c>
      <c r="J5939" s="4">
        <v>40544</v>
      </c>
      <c r="K5939" s="17">
        <f>IF(data[[#This Row],[UnitPrice]]&gt;=20, data[[#This Row],[Revenue]]*0.7,
   IF(data[[#This Row],[UnitPrice]]&gt;=10, data[[#This Row],[Revenue]]*0.6,
      data[[#This Row],[Revenue]]*0.5))</f>
        <v>11.25</v>
      </c>
      <c r="L5939" s="9">
        <f>data[[#This Row],[Revenue]]*0.75</f>
        <v>16.875</v>
      </c>
      <c r="M5939" s="26">
        <f>IF(data[[#This Row],[Cost]]&gt;0, (data[[#This Row],[Profit]]/data[[#This Row],[Cost]]), 0)</f>
        <v>1.5</v>
      </c>
      <c r="N5939" s="17">
        <f t="shared" si="92"/>
        <v>52.95497617787187</v>
      </c>
    </row>
    <row r="5940" spans="1:14" x14ac:dyDescent="0.35">
      <c r="A5940" s="2" t="s">
        <v>7489</v>
      </c>
      <c r="B5940" s="2" t="s">
        <v>6309</v>
      </c>
      <c r="C5940" s="14" t="s">
        <v>6310</v>
      </c>
      <c r="D5940" s="2">
        <v>6</v>
      </c>
      <c r="E5940" s="3">
        <v>40731.759722222225</v>
      </c>
      <c r="F5940" s="17">
        <v>3.75</v>
      </c>
      <c r="G5940" s="2">
        <v>17007</v>
      </c>
      <c r="H5940" s="2" t="s">
        <v>13</v>
      </c>
      <c r="I5940" s="17">
        <v>22.5</v>
      </c>
      <c r="J5940" s="4">
        <v>40725</v>
      </c>
      <c r="K5940" s="17">
        <f>IF(data[[#This Row],[UnitPrice]]&gt;=20, data[[#This Row],[Revenue]]*0.7,
   IF(data[[#This Row],[UnitPrice]]&gt;=10, data[[#This Row],[Revenue]]*0.6,
      data[[#This Row],[Revenue]]*0.5))</f>
        <v>11.25</v>
      </c>
      <c r="L5940" s="9">
        <f>data[[#This Row],[Revenue]]*0.75</f>
        <v>16.875</v>
      </c>
      <c r="M5940" s="26">
        <f>IF(data[[#This Row],[Cost]]&gt;0, (data[[#This Row],[Profit]]/data[[#This Row],[Cost]]), 0)</f>
        <v>1.5</v>
      </c>
      <c r="N5940" s="17">
        <f t="shared" si="92"/>
        <v>52.97110699152541</v>
      </c>
    </row>
    <row r="5941" spans="1:14" x14ac:dyDescent="0.35">
      <c r="A5941" s="2" t="s">
        <v>10251</v>
      </c>
      <c r="B5941" s="2" t="s">
        <v>6309</v>
      </c>
      <c r="C5941" s="14" t="s">
        <v>6310</v>
      </c>
      <c r="D5941" s="2">
        <v>24</v>
      </c>
      <c r="E5941" s="3">
        <v>40585.502083333333</v>
      </c>
      <c r="F5941" s="17">
        <v>3.75</v>
      </c>
      <c r="G5941" s="2">
        <v>15576</v>
      </c>
      <c r="H5941" s="2" t="s">
        <v>13</v>
      </c>
      <c r="I5941" s="17">
        <v>90</v>
      </c>
      <c r="J5941" s="4">
        <v>40575</v>
      </c>
      <c r="K5941" s="17">
        <f>IF(data[[#This Row],[UnitPrice]]&gt;=20, data[[#This Row],[Revenue]]*0.7,
   IF(data[[#This Row],[UnitPrice]]&gt;=10, data[[#This Row],[Revenue]]*0.6,
      data[[#This Row],[Revenue]]*0.5))</f>
        <v>45</v>
      </c>
      <c r="L5941" s="9">
        <f>data[[#This Row],[Revenue]]*0.75</f>
        <v>67.5</v>
      </c>
      <c r="M5941" s="26">
        <f>IF(data[[#This Row],[Cost]]&gt;0, (data[[#This Row],[Profit]]/data[[#This Row],[Cost]]), 0)</f>
        <v>1.5</v>
      </c>
      <c r="N5941" s="17">
        <f t="shared" si="92"/>
        <v>52.987254901960767</v>
      </c>
    </row>
    <row r="5942" spans="1:14" x14ac:dyDescent="0.35">
      <c r="A5942" s="2" t="s">
        <v>11312</v>
      </c>
      <c r="B5942" s="2" t="s">
        <v>6309</v>
      </c>
      <c r="C5942" s="14" t="s">
        <v>6310</v>
      </c>
      <c r="D5942" s="2">
        <v>18</v>
      </c>
      <c r="E5942" s="3">
        <v>40586.472916666666</v>
      </c>
      <c r="F5942" s="17">
        <v>3.75</v>
      </c>
      <c r="G5942" s="2">
        <v>13495</v>
      </c>
      <c r="H5942" s="2" t="s">
        <v>13</v>
      </c>
      <c r="I5942" s="17">
        <v>67.5</v>
      </c>
      <c r="J5942" s="4">
        <v>40575</v>
      </c>
      <c r="K5942" s="17">
        <f>IF(data[[#This Row],[UnitPrice]]&gt;=20, data[[#This Row],[Revenue]]*0.7,
   IF(data[[#This Row],[UnitPrice]]&gt;=10, data[[#This Row],[Revenue]]*0.6,
      data[[#This Row],[Revenue]]*0.5))</f>
        <v>33.75</v>
      </c>
      <c r="L5942" s="9">
        <f>data[[#This Row],[Revenue]]*0.75</f>
        <v>50.625</v>
      </c>
      <c r="M5942" s="26">
        <f>IF(data[[#This Row],[Cost]]&gt;0, (data[[#This Row],[Profit]]/data[[#This Row],[Cost]]), 0)</f>
        <v>1.5</v>
      </c>
      <c r="N5942" s="17">
        <f t="shared" si="92"/>
        <v>52.967629904559907</v>
      </c>
    </row>
    <row r="5943" spans="1:14" x14ac:dyDescent="0.35">
      <c r="A5943" s="2" t="s">
        <v>11426</v>
      </c>
      <c r="B5943" s="2" t="s">
        <v>6309</v>
      </c>
      <c r="C5943" s="14" t="s">
        <v>6310</v>
      </c>
      <c r="D5943" s="2">
        <v>12</v>
      </c>
      <c r="E5943" s="3">
        <v>40645.505555555559</v>
      </c>
      <c r="F5943" s="17">
        <v>3.75</v>
      </c>
      <c r="G5943" s="2">
        <v>16283</v>
      </c>
      <c r="H5943" s="2" t="s">
        <v>13</v>
      </c>
      <c r="I5943" s="17">
        <v>45</v>
      </c>
      <c r="J5943" s="4">
        <v>40634</v>
      </c>
      <c r="K5943" s="17">
        <f>IF(data[[#This Row],[UnitPrice]]&gt;=20, data[[#This Row],[Revenue]]*0.7,
   IF(data[[#This Row],[UnitPrice]]&gt;=10, data[[#This Row],[Revenue]]*0.6,
      data[[#This Row],[Revenue]]*0.5))</f>
        <v>22.5</v>
      </c>
      <c r="L5943" s="9">
        <f>data[[#This Row],[Revenue]]*0.75</f>
        <v>33.75</v>
      </c>
      <c r="M5943" s="26">
        <f>IF(data[[#This Row],[Cost]]&gt;0, (data[[#This Row],[Profit]]/data[[#This Row],[Cost]]), 0)</f>
        <v>1.5</v>
      </c>
      <c r="N5943" s="17">
        <f t="shared" si="92"/>
        <v>52.959920424403172</v>
      </c>
    </row>
    <row r="5944" spans="1:14" x14ac:dyDescent="0.35">
      <c r="A5944" s="2" t="s">
        <v>11503</v>
      </c>
      <c r="B5944" s="2" t="s">
        <v>6309</v>
      </c>
      <c r="C5944" s="14" t="s">
        <v>6310</v>
      </c>
      <c r="D5944" s="2">
        <v>6</v>
      </c>
      <c r="E5944" s="3">
        <v>40675.519444444442</v>
      </c>
      <c r="F5944" s="17">
        <v>3.75</v>
      </c>
      <c r="G5944" s="2">
        <v>17579</v>
      </c>
      <c r="H5944" s="2" t="s">
        <v>13</v>
      </c>
      <c r="I5944" s="17">
        <v>22.5</v>
      </c>
      <c r="J5944" s="4">
        <v>40664</v>
      </c>
      <c r="K5944" s="17">
        <f>IF(data[[#This Row],[UnitPrice]]&gt;=20, data[[#This Row],[Revenue]]*0.7,
   IF(data[[#This Row],[UnitPrice]]&gt;=10, data[[#This Row],[Revenue]]*0.6,
      data[[#This Row],[Revenue]]*0.5))</f>
        <v>11.25</v>
      </c>
      <c r="L5944" s="9">
        <f>data[[#This Row],[Revenue]]*0.75</f>
        <v>16.875</v>
      </c>
      <c r="M5944" s="26">
        <f>IF(data[[#This Row],[Cost]]&gt;0, (data[[#This Row],[Profit]]/data[[#This Row],[Cost]]), 0)</f>
        <v>1.5</v>
      </c>
      <c r="N5944" s="17">
        <f t="shared" si="92"/>
        <v>52.964145435244156</v>
      </c>
    </row>
    <row r="5945" spans="1:14" hidden="1" x14ac:dyDescent="0.35">
      <c r="A5945" s="2" t="s">
        <v>9426</v>
      </c>
      <c r="B5945" s="2" t="s">
        <v>6372</v>
      </c>
      <c r="C5945" s="14" t="s">
        <v>6373</v>
      </c>
      <c r="D5945" s="2">
        <v>1</v>
      </c>
      <c r="E5945" s="3">
        <v>40643.692361111112</v>
      </c>
      <c r="F5945" s="17">
        <v>7.46</v>
      </c>
      <c r="G5945" s="2">
        <v>0</v>
      </c>
      <c r="H5945" s="2" t="s">
        <v>13</v>
      </c>
      <c r="I5945" s="17">
        <v>7.46</v>
      </c>
      <c r="J5945" s="4">
        <v>40634</v>
      </c>
      <c r="K5945" s="17">
        <f>IF(data[[#This Row],[UnitPrice]]&gt;=20, data[[#This Row],[Revenue]]*0.7,
   IF(data[[#This Row],[UnitPrice]]&gt;=10, data[[#This Row],[Revenue]]*0.6,
      data[[#This Row],[Revenue]]*0.5))</f>
        <v>3.73</v>
      </c>
      <c r="L5945" s="9">
        <f>data[[#This Row],[Revenue]]*0.75</f>
        <v>5.5949999999999998</v>
      </c>
      <c r="M5945" s="26">
        <f>IF(data[[#This Row],[Cost]]&gt;0, (data[[#This Row],[Profit]]/data[[#This Row],[Cost]]), 0)</f>
        <v>1.5</v>
      </c>
      <c r="N5945" s="17">
        <f t="shared" si="92"/>
        <v>52.980323951141784</v>
      </c>
    </row>
    <row r="5946" spans="1:14" x14ac:dyDescent="0.35">
      <c r="A5946" s="2" t="s">
        <v>6427</v>
      </c>
      <c r="B5946" s="2" t="s">
        <v>6372</v>
      </c>
      <c r="C5946" s="2" t="s">
        <v>6373</v>
      </c>
      <c r="D5946" s="2">
        <v>12</v>
      </c>
      <c r="E5946" s="3">
        <v>40580.400694444441</v>
      </c>
      <c r="F5946" s="2">
        <v>3.29</v>
      </c>
      <c r="G5946" s="2">
        <v>14298</v>
      </c>
      <c r="H5946" s="2" t="s">
        <v>13</v>
      </c>
      <c r="I5946" s="2">
        <v>39.479999999999997</v>
      </c>
      <c r="J5946" s="4">
        <v>40575</v>
      </c>
      <c r="K5946" s="17">
        <f>IF(data[[#This Row],[UnitPrice]]&gt;=20, data[[#This Row],[Revenue]]*0.7,
   IF(data[[#This Row],[UnitPrice]]&gt;=10, data[[#This Row],[Revenue]]*0.6,
      data[[#This Row],[Revenue]]*0.5))</f>
        <v>19.739999999999998</v>
      </c>
      <c r="L5946" s="9">
        <f>data[[#This Row],[Revenue]]*0.75</f>
        <v>29.61</v>
      </c>
      <c r="M5946" s="26">
        <f>IF(data[[#This Row],[Cost]]&gt;0, (data[[#This Row],[Profit]]/data[[#This Row],[Cost]]), 0)</f>
        <v>1.5</v>
      </c>
      <c r="N5946" s="17">
        <f t="shared" si="92"/>
        <v>53.004511158342183</v>
      </c>
    </row>
    <row r="5947" spans="1:14" x14ac:dyDescent="0.35">
      <c r="A5947" s="2" t="s">
        <v>6483</v>
      </c>
      <c r="B5947" s="2" t="s">
        <v>6372</v>
      </c>
      <c r="C5947" s="14" t="s">
        <v>6373</v>
      </c>
      <c r="D5947" s="2">
        <v>6</v>
      </c>
      <c r="E5947" s="3">
        <v>40608.370833333334</v>
      </c>
      <c r="F5947" s="17">
        <v>3.75</v>
      </c>
      <c r="G5947" s="2">
        <v>13294</v>
      </c>
      <c r="H5947" s="2" t="s">
        <v>13</v>
      </c>
      <c r="I5947" s="17">
        <v>22.5</v>
      </c>
      <c r="J5947" s="4">
        <v>40603</v>
      </c>
      <c r="K5947" s="17">
        <f>IF(data[[#This Row],[UnitPrice]]&gt;=20, data[[#This Row],[Revenue]]*0.7,
   IF(data[[#This Row],[UnitPrice]]&gt;=10, data[[#This Row],[Revenue]]*0.6,
      data[[#This Row],[Revenue]]*0.5))</f>
        <v>11.25</v>
      </c>
      <c r="L5947" s="9">
        <f>data[[#This Row],[Revenue]]*0.75</f>
        <v>16.875</v>
      </c>
      <c r="M5947" s="26">
        <f>IF(data[[#This Row],[Cost]]&gt;0, (data[[#This Row],[Profit]]/data[[#This Row],[Cost]]), 0)</f>
        <v>1.5</v>
      </c>
      <c r="N5947" s="17">
        <f t="shared" si="92"/>
        <v>53.01170122275385</v>
      </c>
    </row>
    <row r="5948" spans="1:14" x14ac:dyDescent="0.35">
      <c r="A5948" s="2" t="s">
        <v>8991</v>
      </c>
      <c r="B5948" s="2" t="s">
        <v>6372</v>
      </c>
      <c r="C5948" s="14" t="s">
        <v>6373</v>
      </c>
      <c r="D5948" s="2">
        <v>48</v>
      </c>
      <c r="E5948" s="3">
        <v>40856.5</v>
      </c>
      <c r="F5948" s="17">
        <v>3.29</v>
      </c>
      <c r="G5948" s="2">
        <v>13941</v>
      </c>
      <c r="H5948" s="2" t="s">
        <v>13</v>
      </c>
      <c r="I5948" s="17">
        <v>157.91999999999999</v>
      </c>
      <c r="J5948" s="4">
        <v>40848</v>
      </c>
      <c r="K5948" s="17">
        <f>IF(data[[#This Row],[UnitPrice]]&gt;=20, data[[#This Row],[Revenue]]*0.7,
   IF(data[[#This Row],[UnitPrice]]&gt;=10, data[[#This Row],[Revenue]]*0.6,
      data[[#This Row],[Revenue]]*0.5))</f>
        <v>78.959999999999994</v>
      </c>
      <c r="L5948" s="9">
        <f>data[[#This Row],[Revenue]]*0.75</f>
        <v>118.44</v>
      </c>
      <c r="M5948" s="26">
        <f>IF(data[[#This Row],[Cost]]&gt;0, (data[[#This Row],[Profit]]/data[[#This Row],[Cost]]), 0)</f>
        <v>1.5</v>
      </c>
      <c r="N5948" s="17">
        <f t="shared" si="92"/>
        <v>53.027930851063822</v>
      </c>
    </row>
    <row r="5949" spans="1:14" x14ac:dyDescent="0.35">
      <c r="A5949" s="2" t="s">
        <v>9590</v>
      </c>
      <c r="B5949" s="2" t="s">
        <v>6372</v>
      </c>
      <c r="C5949" s="14" t="s">
        <v>6373</v>
      </c>
      <c r="D5949" s="2">
        <v>24</v>
      </c>
      <c r="E5949" s="3">
        <v>40704.595138888886</v>
      </c>
      <c r="F5949" s="17">
        <v>3.75</v>
      </c>
      <c r="G5949" s="2">
        <v>13771</v>
      </c>
      <c r="H5949" s="2" t="s">
        <v>13</v>
      </c>
      <c r="I5949" s="17">
        <v>90</v>
      </c>
      <c r="J5949" s="4">
        <v>40695</v>
      </c>
      <c r="K5949" s="17">
        <f>IF(data[[#This Row],[UnitPrice]]&gt;=20, data[[#This Row],[Revenue]]*0.7,
   IF(data[[#This Row],[UnitPrice]]&gt;=10, data[[#This Row],[Revenue]]*0.6,
      data[[#This Row],[Revenue]]*0.5))</f>
        <v>45</v>
      </c>
      <c r="L5949" s="9">
        <f>data[[#This Row],[Revenue]]*0.75</f>
        <v>67.5</v>
      </c>
      <c r="M5949" s="26">
        <f>IF(data[[#This Row],[Cost]]&gt;0, (data[[#This Row],[Profit]]/data[[#This Row],[Cost]]), 0)</f>
        <v>1.5</v>
      </c>
      <c r="N5949" s="17">
        <f t="shared" si="92"/>
        <v>52.972107503991474</v>
      </c>
    </row>
    <row r="5950" spans="1:14" x14ac:dyDescent="0.35">
      <c r="A5950" s="2" t="s">
        <v>10011</v>
      </c>
      <c r="B5950" s="2" t="s">
        <v>6372</v>
      </c>
      <c r="C5950" s="2" t="s">
        <v>6373</v>
      </c>
      <c r="D5950" s="2">
        <v>12</v>
      </c>
      <c r="E5950" s="3">
        <v>40887.5625</v>
      </c>
      <c r="F5950" s="2">
        <v>3.75</v>
      </c>
      <c r="G5950" s="2">
        <v>14834</v>
      </c>
      <c r="H5950" s="2" t="s">
        <v>13</v>
      </c>
      <c r="I5950" s="2">
        <v>45</v>
      </c>
      <c r="J5950" s="4">
        <v>40878</v>
      </c>
      <c r="K5950" s="17">
        <f>IF(data[[#This Row],[UnitPrice]]&gt;=20, data[[#This Row],[Revenue]]*0.7,
   IF(data[[#This Row],[UnitPrice]]&gt;=10, data[[#This Row],[Revenue]]*0.6,
      data[[#This Row],[Revenue]]*0.5))</f>
        <v>22.5</v>
      </c>
      <c r="L5950" s="9">
        <f>data[[#This Row],[Revenue]]*0.75</f>
        <v>33.75</v>
      </c>
      <c r="M5950" s="26">
        <f>IF(data[[#This Row],[Cost]]&gt;0, (data[[#This Row],[Profit]]/data[[#This Row],[Cost]]), 0)</f>
        <v>1.5</v>
      </c>
      <c r="N5950" s="17">
        <f t="shared" si="92"/>
        <v>52.952390841320536</v>
      </c>
    </row>
    <row r="5951" spans="1:14" x14ac:dyDescent="0.35">
      <c r="A5951" s="2" t="s">
        <v>11672</v>
      </c>
      <c r="B5951" s="2" t="s">
        <v>6372</v>
      </c>
      <c r="C5951" s="14" t="s">
        <v>6373</v>
      </c>
      <c r="D5951" s="2">
        <v>4</v>
      </c>
      <c r="E5951" s="3">
        <v>40706.611111111109</v>
      </c>
      <c r="F5951" s="17">
        <v>3.75</v>
      </c>
      <c r="G5951" s="2">
        <v>14572</v>
      </c>
      <c r="H5951" s="2" t="s">
        <v>13</v>
      </c>
      <c r="I5951" s="17">
        <v>15</v>
      </c>
      <c r="J5951" s="4">
        <v>40695</v>
      </c>
      <c r="K5951" s="17">
        <f>IF(data[[#This Row],[UnitPrice]]&gt;=20, data[[#This Row],[Revenue]]*0.7,
   IF(data[[#This Row],[UnitPrice]]&gt;=10, data[[#This Row],[Revenue]]*0.6,
      data[[#This Row],[Revenue]]*0.5))</f>
        <v>7.5</v>
      </c>
      <c r="L5951" s="9">
        <f>data[[#This Row],[Revenue]]*0.75</f>
        <v>11.25</v>
      </c>
      <c r="M5951" s="26">
        <f>IF(data[[#This Row],[Cost]]&gt;0, (data[[#This Row],[Profit]]/data[[#This Row],[Cost]]), 0)</f>
        <v>1.5</v>
      </c>
      <c r="N5951" s="17">
        <f t="shared" si="92"/>
        <v>52.956627597229605</v>
      </c>
    </row>
    <row r="5952" spans="1:14" x14ac:dyDescent="0.35">
      <c r="A5952" s="2" t="s">
        <v>8319</v>
      </c>
      <c r="B5952" s="2" t="s">
        <v>8320</v>
      </c>
      <c r="C5952" s="14" t="s">
        <v>8321</v>
      </c>
      <c r="D5952" s="2">
        <v>4</v>
      </c>
      <c r="E5952" s="3">
        <v>40855.718055555553</v>
      </c>
      <c r="F5952" s="17">
        <v>3.75</v>
      </c>
      <c r="G5952" s="2">
        <v>13307</v>
      </c>
      <c r="H5952" s="2" t="s">
        <v>13</v>
      </c>
      <c r="I5952" s="17">
        <v>15</v>
      </c>
      <c r="J5952" s="4">
        <v>40848</v>
      </c>
      <c r="K5952" s="17">
        <f>IF(data[[#This Row],[UnitPrice]]&gt;=20, data[[#This Row],[Revenue]]*0.7,
   IF(data[[#This Row],[UnitPrice]]&gt;=10, data[[#This Row],[Revenue]]*0.6,
      data[[#This Row],[Revenue]]*0.5))</f>
        <v>7.5</v>
      </c>
      <c r="L5952" s="9">
        <f>data[[#This Row],[Revenue]]*0.75</f>
        <v>11.25</v>
      </c>
      <c r="M5952" s="26">
        <f>IF(data[[#This Row],[Cost]]&gt;0, (data[[#This Row],[Profit]]/data[[#This Row],[Cost]]), 0)</f>
        <v>1.5</v>
      </c>
      <c r="N5952" s="17">
        <f t="shared" si="92"/>
        <v>52.976860341151365</v>
      </c>
    </row>
    <row r="5953" spans="1:14" x14ac:dyDescent="0.35">
      <c r="A5953" s="2" t="s">
        <v>8327</v>
      </c>
      <c r="B5953" s="2" t="s">
        <v>8320</v>
      </c>
      <c r="C5953" s="14" t="s">
        <v>8321</v>
      </c>
      <c r="D5953" s="2">
        <v>8</v>
      </c>
      <c r="E5953" s="3">
        <v>40885.400694444441</v>
      </c>
      <c r="F5953" s="17">
        <v>3.75</v>
      </c>
      <c r="G5953" s="2">
        <v>15689</v>
      </c>
      <c r="H5953" s="2" t="s">
        <v>13</v>
      </c>
      <c r="I5953" s="17">
        <v>30</v>
      </c>
      <c r="J5953" s="4">
        <v>40878</v>
      </c>
      <c r="K5953" s="17">
        <f>IF(data[[#This Row],[UnitPrice]]&gt;=20, data[[#This Row],[Revenue]]*0.7,
   IF(data[[#This Row],[UnitPrice]]&gt;=10, data[[#This Row],[Revenue]]*0.6,
      data[[#This Row],[Revenue]]*0.5))</f>
        <v>15</v>
      </c>
      <c r="L5953" s="9">
        <f>data[[#This Row],[Revenue]]*0.75</f>
        <v>22.5</v>
      </c>
      <c r="M5953" s="26">
        <f>IF(data[[#This Row],[Cost]]&gt;0, (data[[#This Row],[Profit]]/data[[#This Row],[Cost]]), 0)</f>
        <v>1.5</v>
      </c>
      <c r="N5953" s="17">
        <f t="shared" si="92"/>
        <v>52.997114666666647</v>
      </c>
    </row>
    <row r="5954" spans="1:14" x14ac:dyDescent="0.35">
      <c r="A5954" s="2" t="s">
        <v>8448</v>
      </c>
      <c r="B5954" s="2" t="s">
        <v>8320</v>
      </c>
      <c r="C5954" s="14" t="s">
        <v>8321</v>
      </c>
      <c r="D5954" s="2">
        <v>8</v>
      </c>
      <c r="E5954" s="3">
        <v>40552.603472222225</v>
      </c>
      <c r="F5954" s="17">
        <v>3.75</v>
      </c>
      <c r="G5954" s="2">
        <v>16923</v>
      </c>
      <c r="H5954" s="2" t="s">
        <v>13</v>
      </c>
      <c r="I5954" s="17">
        <v>30</v>
      </c>
      <c r="J5954" s="4">
        <v>40544</v>
      </c>
      <c r="K5954" s="17">
        <f>IF(data[[#This Row],[UnitPrice]]&gt;=20, data[[#This Row],[Revenue]]*0.7,
   IF(data[[#This Row],[UnitPrice]]&gt;=10, data[[#This Row],[Revenue]]*0.6,
      data[[#This Row],[Revenue]]*0.5))</f>
        <v>15</v>
      </c>
      <c r="L5954" s="9">
        <f>data[[#This Row],[Revenue]]*0.75</f>
        <v>22.5</v>
      </c>
      <c r="M5954" s="26">
        <f>IF(data[[#This Row],[Cost]]&gt;0, (data[[#This Row],[Profit]]/data[[#This Row],[Cost]]), 0)</f>
        <v>1.5</v>
      </c>
      <c r="N5954" s="17">
        <f t="shared" ref="N5954:N6017" si="93">SUM(I5954:I13778)/COUNTA(_xlfn.UNIQUE(A5954:A13778))</f>
        <v>53.009386339380995</v>
      </c>
    </row>
    <row r="5955" spans="1:14" x14ac:dyDescent="0.35">
      <c r="A5955" s="2" t="s">
        <v>8767</v>
      </c>
      <c r="B5955" s="2" t="s">
        <v>8320</v>
      </c>
      <c r="C5955" s="14" t="s">
        <v>8321</v>
      </c>
      <c r="D5955" s="2">
        <v>4</v>
      </c>
      <c r="E5955" s="3">
        <v>40733.441666666666</v>
      </c>
      <c r="F5955" s="17">
        <v>3.75</v>
      </c>
      <c r="G5955" s="2">
        <v>17573</v>
      </c>
      <c r="H5955" s="2" t="s">
        <v>13</v>
      </c>
      <c r="I5955" s="17">
        <v>15</v>
      </c>
      <c r="J5955" s="4">
        <v>40725</v>
      </c>
      <c r="K5955" s="17">
        <f>IF(data[[#This Row],[UnitPrice]]&gt;=20, data[[#This Row],[Revenue]]*0.7,
   IF(data[[#This Row],[UnitPrice]]&gt;=10, data[[#This Row],[Revenue]]*0.6,
      data[[#This Row],[Revenue]]*0.5))</f>
        <v>7.5</v>
      </c>
      <c r="L5955" s="9">
        <f>data[[#This Row],[Revenue]]*0.75</f>
        <v>11.25</v>
      </c>
      <c r="M5955" s="26">
        <f>IF(data[[#This Row],[Cost]]&gt;0, (data[[#This Row],[Profit]]/data[[#This Row],[Cost]]), 0)</f>
        <v>1.5</v>
      </c>
      <c r="N5955" s="17">
        <f t="shared" si="93"/>
        <v>53.021671115856897</v>
      </c>
    </row>
    <row r="5956" spans="1:14" x14ac:dyDescent="0.35">
      <c r="A5956" s="2" t="s">
        <v>9059</v>
      </c>
      <c r="B5956" s="2" t="s">
        <v>8320</v>
      </c>
      <c r="C5956" s="14" t="s">
        <v>8321</v>
      </c>
      <c r="D5956" s="2">
        <v>4</v>
      </c>
      <c r="E5956" s="3">
        <v>40886.401388888888</v>
      </c>
      <c r="F5956" s="17">
        <v>3.75</v>
      </c>
      <c r="G5956" s="2">
        <v>14307</v>
      </c>
      <c r="H5956" s="2" t="s">
        <v>13</v>
      </c>
      <c r="I5956" s="17">
        <v>15</v>
      </c>
      <c r="J5956" s="4">
        <v>40878</v>
      </c>
      <c r="K5956" s="17">
        <f>IF(data[[#This Row],[UnitPrice]]&gt;=20, data[[#This Row],[Revenue]]*0.7,
   IF(data[[#This Row],[UnitPrice]]&gt;=10, data[[#This Row],[Revenue]]*0.6,
      data[[#This Row],[Revenue]]*0.5))</f>
        <v>7.5</v>
      </c>
      <c r="L5956" s="9">
        <f>data[[#This Row],[Revenue]]*0.75</f>
        <v>11.25</v>
      </c>
      <c r="M5956" s="26">
        <f>IF(data[[#This Row],[Cost]]&gt;0, (data[[#This Row],[Profit]]/data[[#This Row],[Cost]]), 0)</f>
        <v>1.5</v>
      </c>
      <c r="N5956" s="17">
        <f t="shared" si="93"/>
        <v>53.041981837606819</v>
      </c>
    </row>
    <row r="5957" spans="1:14" x14ac:dyDescent="0.35">
      <c r="A5957" s="2" t="s">
        <v>9469</v>
      </c>
      <c r="B5957" s="2" t="s">
        <v>8320</v>
      </c>
      <c r="C5957" s="14" t="s">
        <v>8321</v>
      </c>
      <c r="D5957" s="2">
        <v>24</v>
      </c>
      <c r="E5957" s="3">
        <v>40673.538888888892</v>
      </c>
      <c r="F5957" s="17">
        <v>3.39</v>
      </c>
      <c r="G5957" s="2">
        <v>13854</v>
      </c>
      <c r="H5957" s="2" t="s">
        <v>13</v>
      </c>
      <c r="I5957" s="17">
        <v>81.36</v>
      </c>
      <c r="J5957" s="4">
        <v>40664</v>
      </c>
      <c r="K5957" s="17">
        <f>IF(data[[#This Row],[UnitPrice]]&gt;=20, data[[#This Row],[Revenue]]*0.7,
   IF(data[[#This Row],[UnitPrice]]&gt;=10, data[[#This Row],[Revenue]]*0.6,
      data[[#This Row],[Revenue]]*0.5))</f>
        <v>40.68</v>
      </c>
      <c r="L5957" s="9">
        <f>data[[#This Row],[Revenue]]*0.75</f>
        <v>61.019999999999996</v>
      </c>
      <c r="M5957" s="26">
        <f>IF(data[[#This Row],[Cost]]&gt;0, (data[[#This Row],[Profit]]/data[[#This Row],[Cost]]), 0)</f>
        <v>1.5</v>
      </c>
      <c r="N5957" s="17">
        <f t="shared" si="93"/>
        <v>53.062314270443594</v>
      </c>
    </row>
    <row r="5958" spans="1:14" x14ac:dyDescent="0.35">
      <c r="A5958" s="2" t="s">
        <v>9531</v>
      </c>
      <c r="B5958" s="2" t="s">
        <v>8320</v>
      </c>
      <c r="C5958" s="14" t="s">
        <v>8321</v>
      </c>
      <c r="D5958" s="2">
        <v>24</v>
      </c>
      <c r="E5958" s="3">
        <v>40704.408333333333</v>
      </c>
      <c r="F5958" s="17">
        <v>3.39</v>
      </c>
      <c r="G5958" s="2">
        <v>13999</v>
      </c>
      <c r="H5958" s="2" t="s">
        <v>13</v>
      </c>
      <c r="I5958" s="17">
        <v>81.36</v>
      </c>
      <c r="J5958" s="4">
        <v>40695</v>
      </c>
      <c r="K5958" s="17">
        <f>IF(data[[#This Row],[UnitPrice]]&gt;=20, data[[#This Row],[Revenue]]*0.7,
   IF(data[[#This Row],[UnitPrice]]&gt;=10, data[[#This Row],[Revenue]]*0.6,
      data[[#This Row],[Revenue]]*0.5))</f>
        <v>40.68</v>
      </c>
      <c r="L5958" s="9">
        <f>data[[#This Row],[Revenue]]*0.75</f>
        <v>61.019999999999996</v>
      </c>
      <c r="M5958" s="26">
        <f>IF(data[[#This Row],[Cost]]&gt;0, (data[[#This Row],[Profit]]/data[[#This Row],[Cost]]), 0)</f>
        <v>1.5</v>
      </c>
      <c r="N5958" s="17">
        <f t="shared" si="93"/>
        <v>53.047181818181798</v>
      </c>
    </row>
    <row r="5959" spans="1:14" x14ac:dyDescent="0.35">
      <c r="A5959" s="2" t="s">
        <v>10313</v>
      </c>
      <c r="B5959" s="2" t="s">
        <v>8320</v>
      </c>
      <c r="C5959" s="14" t="s">
        <v>8321</v>
      </c>
      <c r="D5959" s="2">
        <v>4</v>
      </c>
      <c r="E5959" s="3">
        <v>40613.388888888891</v>
      </c>
      <c r="F5959" s="17">
        <v>3.75</v>
      </c>
      <c r="G5959" s="2">
        <v>17086</v>
      </c>
      <c r="H5959" s="2" t="s">
        <v>13</v>
      </c>
      <c r="I5959" s="17">
        <v>15</v>
      </c>
      <c r="J5959" s="4">
        <v>40603</v>
      </c>
      <c r="K5959" s="17">
        <f>IF(data[[#This Row],[UnitPrice]]&gt;=20, data[[#This Row],[Revenue]]*0.7,
   IF(data[[#This Row],[UnitPrice]]&gt;=10, data[[#This Row],[Revenue]]*0.6,
      data[[#This Row],[Revenue]]*0.5))</f>
        <v>7.5</v>
      </c>
      <c r="L5959" s="9">
        <f>data[[#This Row],[Revenue]]*0.75</f>
        <v>11.25</v>
      </c>
      <c r="M5959" s="26">
        <f>IF(data[[#This Row],[Cost]]&gt;0, (data[[#This Row],[Profit]]/data[[#This Row],[Cost]]), 0)</f>
        <v>1.5</v>
      </c>
      <c r="N5959" s="17">
        <f t="shared" si="93"/>
        <v>53.032033172819666</v>
      </c>
    </row>
    <row r="5960" spans="1:14" x14ac:dyDescent="0.35">
      <c r="A5960" s="2" t="s">
        <v>10348</v>
      </c>
      <c r="B5960" s="2" t="s">
        <v>8320</v>
      </c>
      <c r="C5960" s="2" t="s">
        <v>8321</v>
      </c>
      <c r="D5960" s="2">
        <v>4</v>
      </c>
      <c r="E5960" s="3">
        <v>40613.556944444441</v>
      </c>
      <c r="F5960" s="2">
        <v>3.75</v>
      </c>
      <c r="G5960" s="2">
        <v>18205</v>
      </c>
      <c r="H5960" s="2" t="s">
        <v>13</v>
      </c>
      <c r="I5960" s="2">
        <v>15</v>
      </c>
      <c r="J5960" s="4">
        <v>40603</v>
      </c>
      <c r="K5960" s="17">
        <f>IF(data[[#This Row],[UnitPrice]]&gt;=20, data[[#This Row],[Revenue]]*0.7,
   IF(data[[#This Row],[UnitPrice]]&gt;=10, data[[#This Row],[Revenue]]*0.6,
      data[[#This Row],[Revenue]]*0.5))</f>
        <v>7.5</v>
      </c>
      <c r="L5960" s="9">
        <f>data[[#This Row],[Revenue]]*0.75</f>
        <v>11.25</v>
      </c>
      <c r="M5960" s="26">
        <f>IF(data[[#This Row],[Cost]]&gt;0, (data[[#This Row],[Profit]]/data[[#This Row],[Cost]]), 0)</f>
        <v>1.5</v>
      </c>
      <c r="N5960" s="17">
        <f t="shared" si="93"/>
        <v>53.052392933618819</v>
      </c>
    </row>
    <row r="5961" spans="1:14" x14ac:dyDescent="0.35">
      <c r="A5961" s="2" t="s">
        <v>10675</v>
      </c>
      <c r="B5961" s="2" t="s">
        <v>8320</v>
      </c>
      <c r="C5961" s="2" t="s">
        <v>8321</v>
      </c>
      <c r="D5961" s="2">
        <v>1</v>
      </c>
      <c r="E5961" s="3">
        <v>40735.677777777775</v>
      </c>
      <c r="F5961" s="2">
        <v>3.75</v>
      </c>
      <c r="G5961" s="2">
        <v>17109</v>
      </c>
      <c r="H5961" s="2" t="s">
        <v>13</v>
      </c>
      <c r="I5961" s="2">
        <v>3.75</v>
      </c>
      <c r="J5961" s="4">
        <v>40725</v>
      </c>
      <c r="K5961" s="17">
        <f>IF(data[[#This Row],[UnitPrice]]&gt;=20, data[[#This Row],[Revenue]]*0.7,
   IF(data[[#This Row],[UnitPrice]]&gt;=10, data[[#This Row],[Revenue]]*0.6,
      data[[#This Row],[Revenue]]*0.5))</f>
        <v>1.875</v>
      </c>
      <c r="L5961" s="9">
        <f>data[[#This Row],[Revenue]]*0.75</f>
        <v>2.8125</v>
      </c>
      <c r="M5961" s="26">
        <f>IF(data[[#This Row],[Cost]]&gt;0, (data[[#This Row],[Profit]]/data[[#This Row],[Cost]]), 0)</f>
        <v>1.5</v>
      </c>
      <c r="N5961" s="17">
        <f t="shared" si="93"/>
        <v>53.072774504552733</v>
      </c>
    </row>
    <row r="5962" spans="1:14" x14ac:dyDescent="0.35">
      <c r="A5962" s="2" t="s">
        <v>10681</v>
      </c>
      <c r="B5962" s="2" t="s">
        <v>8320</v>
      </c>
      <c r="C5962" s="14" t="s">
        <v>8321</v>
      </c>
      <c r="D5962" s="2">
        <v>24</v>
      </c>
      <c r="E5962" s="3">
        <v>40735.691666666666</v>
      </c>
      <c r="F5962" s="17">
        <v>3.39</v>
      </c>
      <c r="G5962" s="2">
        <v>16070</v>
      </c>
      <c r="H5962" s="2" t="s">
        <v>13</v>
      </c>
      <c r="I5962" s="17">
        <v>81.36</v>
      </c>
      <c r="J5962" s="4">
        <v>40725</v>
      </c>
      <c r="K5962" s="17">
        <f>IF(data[[#This Row],[UnitPrice]]&gt;=20, data[[#This Row],[Revenue]]*0.7,
   IF(data[[#This Row],[UnitPrice]]&gt;=10, data[[#This Row],[Revenue]]*0.6,
      data[[#This Row],[Revenue]]*0.5))</f>
        <v>40.68</v>
      </c>
      <c r="L5962" s="9">
        <f>data[[#This Row],[Revenue]]*0.75</f>
        <v>61.019999999999996</v>
      </c>
      <c r="M5962" s="26">
        <f>IF(data[[#This Row],[Cost]]&gt;0, (data[[#This Row],[Profit]]/data[[#This Row],[Cost]]), 0)</f>
        <v>1.5</v>
      </c>
      <c r="N5962" s="17">
        <f t="shared" si="93"/>
        <v>53.099206859592684</v>
      </c>
    </row>
    <row r="5963" spans="1:14" x14ac:dyDescent="0.35">
      <c r="A5963" s="2" t="s">
        <v>11179</v>
      </c>
      <c r="B5963" s="2" t="s">
        <v>8320</v>
      </c>
      <c r="C5963" s="2" t="s">
        <v>8321</v>
      </c>
      <c r="D5963" s="2">
        <v>48</v>
      </c>
      <c r="E5963" s="3">
        <v>40555.379166666666</v>
      </c>
      <c r="F5963" s="2">
        <v>3.39</v>
      </c>
      <c r="G5963" s="2">
        <v>13854</v>
      </c>
      <c r="H5963" s="2" t="s">
        <v>13</v>
      </c>
      <c r="I5963" s="2">
        <v>162.72</v>
      </c>
      <c r="J5963" s="4">
        <v>40544</v>
      </c>
      <c r="K5963" s="17">
        <f>IF(data[[#This Row],[UnitPrice]]&gt;=20, data[[#This Row],[Revenue]]*0.7,
   IF(data[[#This Row],[UnitPrice]]&gt;=10, data[[#This Row],[Revenue]]*0.6,
      data[[#This Row],[Revenue]]*0.5))</f>
        <v>81.36</v>
      </c>
      <c r="L5963" s="9">
        <f>data[[#This Row],[Revenue]]*0.75</f>
        <v>122.03999999999999</v>
      </c>
      <c r="M5963" s="26">
        <f>IF(data[[#This Row],[Cost]]&gt;0, (data[[#This Row],[Profit]]/data[[#This Row],[Cost]]), 0)</f>
        <v>1.5</v>
      </c>
      <c r="N5963" s="17">
        <f t="shared" si="93"/>
        <v>53.084053619302921</v>
      </c>
    </row>
    <row r="5964" spans="1:14" x14ac:dyDescent="0.35">
      <c r="A5964" s="2" t="s">
        <v>11186</v>
      </c>
      <c r="B5964" s="2" t="s">
        <v>8320</v>
      </c>
      <c r="C5964" s="14" t="s">
        <v>8321</v>
      </c>
      <c r="D5964" s="2">
        <v>8</v>
      </c>
      <c r="E5964" s="3">
        <v>40555.439583333333</v>
      </c>
      <c r="F5964" s="17">
        <v>3.75</v>
      </c>
      <c r="G5964" s="2">
        <v>16145</v>
      </c>
      <c r="H5964" s="2" t="s">
        <v>13</v>
      </c>
      <c r="I5964" s="17">
        <v>30</v>
      </c>
      <c r="J5964" s="4">
        <v>40544</v>
      </c>
      <c r="K5964" s="17">
        <f>IF(data[[#This Row],[UnitPrice]]&gt;=20, data[[#This Row],[Revenue]]*0.7,
   IF(data[[#This Row],[UnitPrice]]&gt;=10, data[[#This Row],[Revenue]]*0.6,
      data[[#This Row],[Revenue]]*0.5))</f>
        <v>15</v>
      </c>
      <c r="L5964" s="9">
        <f>data[[#This Row],[Revenue]]*0.75</f>
        <v>22.5</v>
      </c>
      <c r="M5964" s="26">
        <f>IF(data[[#This Row],[Cost]]&gt;0, (data[[#This Row],[Profit]]/data[[#This Row],[Cost]]), 0)</f>
        <v>1.5</v>
      </c>
      <c r="N5964" s="17">
        <f t="shared" si="93"/>
        <v>53.025236051502127</v>
      </c>
    </row>
    <row r="5965" spans="1:14" x14ac:dyDescent="0.35">
      <c r="A5965" s="2" t="s">
        <v>11400</v>
      </c>
      <c r="B5965" s="2" t="s">
        <v>8320</v>
      </c>
      <c r="C5965" s="14" t="s">
        <v>8321</v>
      </c>
      <c r="D5965" s="2">
        <v>4</v>
      </c>
      <c r="E5965" s="3">
        <v>40586.711111111108</v>
      </c>
      <c r="F5965" s="17">
        <v>3.75</v>
      </c>
      <c r="G5965" s="2">
        <v>16359</v>
      </c>
      <c r="H5965" s="2" t="s">
        <v>13</v>
      </c>
      <c r="I5965" s="17">
        <v>15</v>
      </c>
      <c r="J5965" s="4">
        <v>40575</v>
      </c>
      <c r="K5965" s="17">
        <f>IF(data[[#This Row],[UnitPrice]]&gt;=20, data[[#This Row],[Revenue]]*0.7,
   IF(data[[#This Row],[UnitPrice]]&gt;=10, data[[#This Row],[Revenue]]*0.6,
      data[[#This Row],[Revenue]]*0.5))</f>
        <v>7.5</v>
      </c>
      <c r="L5965" s="9">
        <f>data[[#This Row],[Revenue]]*0.75</f>
        <v>11.25</v>
      </c>
      <c r="M5965" s="26">
        <f>IF(data[[#This Row],[Cost]]&gt;0, (data[[#This Row],[Profit]]/data[[#This Row],[Cost]]), 0)</f>
        <v>1.5</v>
      </c>
      <c r="N5965" s="17">
        <f t="shared" si="93"/>
        <v>53.03759527643583</v>
      </c>
    </row>
    <row r="5966" spans="1:14" x14ac:dyDescent="0.35">
      <c r="A5966" s="2" t="s">
        <v>11839</v>
      </c>
      <c r="B5966" s="2" t="s">
        <v>8320</v>
      </c>
      <c r="C5966" s="14" t="s">
        <v>8321</v>
      </c>
      <c r="D5966" s="2">
        <v>1</v>
      </c>
      <c r="E5966" s="3">
        <v>40767.518055555556</v>
      </c>
      <c r="F5966" s="17">
        <v>3.75</v>
      </c>
      <c r="G5966" s="2">
        <v>14698</v>
      </c>
      <c r="H5966" s="2" t="s">
        <v>13</v>
      </c>
      <c r="I5966" s="17">
        <v>3.75</v>
      </c>
      <c r="J5966" s="4">
        <v>40756</v>
      </c>
      <c r="K5966" s="17">
        <f>IF(data[[#This Row],[UnitPrice]]&gt;=20, data[[#This Row],[Revenue]]*0.7,
   IF(data[[#This Row],[UnitPrice]]&gt;=10, data[[#This Row],[Revenue]]*0.6,
      data[[#This Row],[Revenue]]*0.5))</f>
        <v>1.875</v>
      </c>
      <c r="L5966" s="9">
        <f>data[[#This Row],[Revenue]]*0.75</f>
        <v>2.8125</v>
      </c>
      <c r="M5966" s="26">
        <f>IF(data[[#This Row],[Cost]]&gt;0, (data[[#This Row],[Profit]]/data[[#This Row],[Cost]]), 0)</f>
        <v>1.5</v>
      </c>
      <c r="N5966" s="17">
        <f t="shared" si="93"/>
        <v>53.058023630504806</v>
      </c>
    </row>
    <row r="5967" spans="1:14" x14ac:dyDescent="0.35">
      <c r="A5967" s="2" t="s">
        <v>11951</v>
      </c>
      <c r="B5967" s="2" t="s">
        <v>8320</v>
      </c>
      <c r="C5967" s="14" t="s">
        <v>8321</v>
      </c>
      <c r="D5967" s="2">
        <v>48</v>
      </c>
      <c r="E5967" s="3">
        <v>40798.505555555559</v>
      </c>
      <c r="F5967" s="17">
        <v>3.39</v>
      </c>
      <c r="G5967" s="2">
        <v>16705</v>
      </c>
      <c r="H5967" s="2" t="s">
        <v>13</v>
      </c>
      <c r="I5967" s="17">
        <v>162.72</v>
      </c>
      <c r="J5967" s="4">
        <v>40787</v>
      </c>
      <c r="K5967" s="17">
        <f>IF(data[[#This Row],[UnitPrice]]&gt;=20, data[[#This Row],[Revenue]]*0.7,
   IF(data[[#This Row],[UnitPrice]]&gt;=10, data[[#This Row],[Revenue]]*0.6,
      data[[#This Row],[Revenue]]*0.5))</f>
        <v>81.36</v>
      </c>
      <c r="L5967" s="9">
        <f>data[[#This Row],[Revenue]]*0.75</f>
        <v>122.03999999999999</v>
      </c>
      <c r="M5967" s="26">
        <f>IF(data[[#This Row],[Cost]]&gt;0, (data[[#This Row],[Profit]]/data[[#This Row],[Cost]]), 0)</f>
        <v>1.5</v>
      </c>
      <c r="N5967" s="17">
        <f t="shared" si="93"/>
        <v>53.084519075765691</v>
      </c>
    </row>
    <row r="5968" spans="1:14" x14ac:dyDescent="0.35">
      <c r="A5968" s="2" t="s">
        <v>2007</v>
      </c>
      <c r="B5968" s="2" t="s">
        <v>397</v>
      </c>
      <c r="C5968" s="14" t="s">
        <v>398</v>
      </c>
      <c r="D5968" s="2">
        <v>1</v>
      </c>
      <c r="E5968" s="3">
        <v>40524.484027777777</v>
      </c>
      <c r="F5968" s="17">
        <v>8.5</v>
      </c>
      <c r="G5968" s="2">
        <v>17218</v>
      </c>
      <c r="H5968" s="2" t="s">
        <v>13</v>
      </c>
      <c r="I5968" s="17">
        <v>8.5</v>
      </c>
      <c r="J5968" s="4">
        <v>40513</v>
      </c>
      <c r="K5968" s="17">
        <f>IF(data[[#This Row],[UnitPrice]]&gt;=20, data[[#This Row],[Revenue]]*0.7,
   IF(data[[#This Row],[UnitPrice]]&gt;=10, data[[#This Row],[Revenue]]*0.6,
      data[[#This Row],[Revenue]]*0.5))</f>
        <v>4.25</v>
      </c>
      <c r="L5968" s="9">
        <f>data[[#This Row],[Revenue]]*0.75</f>
        <v>6.375</v>
      </c>
      <c r="M5968" s="26">
        <f>IF(data[[#This Row],[Cost]]&gt;0, (data[[#This Row],[Profit]]/data[[#This Row],[Cost]]), 0)</f>
        <v>1.5</v>
      </c>
      <c r="N5968" s="17">
        <f t="shared" si="93"/>
        <v>53.025575268817178</v>
      </c>
    </row>
    <row r="5969" spans="1:14" x14ac:dyDescent="0.35">
      <c r="A5969" s="2" t="s">
        <v>4784</v>
      </c>
      <c r="B5969" s="2" t="s">
        <v>397</v>
      </c>
      <c r="C5969" s="14" t="s">
        <v>398</v>
      </c>
      <c r="D5969" s="2">
        <v>1</v>
      </c>
      <c r="E5969" s="3">
        <v>40547.477777777778</v>
      </c>
      <c r="F5969" s="17">
        <v>8.5</v>
      </c>
      <c r="G5969" s="2">
        <v>15860</v>
      </c>
      <c r="H5969" s="2" t="s">
        <v>13</v>
      </c>
      <c r="I5969" s="17">
        <v>8.5</v>
      </c>
      <c r="J5969" s="4">
        <v>40544</v>
      </c>
      <c r="K5969" s="17">
        <f>IF(data[[#This Row],[UnitPrice]]&gt;=20, data[[#This Row],[Revenue]]*0.7,
   IF(data[[#This Row],[UnitPrice]]&gt;=10, data[[#This Row],[Revenue]]*0.6,
      data[[#This Row],[Revenue]]*0.5))</f>
        <v>4.25</v>
      </c>
      <c r="L5969" s="9">
        <f>data[[#This Row],[Revenue]]*0.75</f>
        <v>6.375</v>
      </c>
      <c r="M5969" s="26">
        <f>IF(data[[#This Row],[Cost]]&gt;0, (data[[#This Row],[Profit]]/data[[#This Row],[Cost]]), 0)</f>
        <v>1.5</v>
      </c>
      <c r="N5969" s="17">
        <f t="shared" si="93"/>
        <v>53.04952662721891</v>
      </c>
    </row>
    <row r="5970" spans="1:14" x14ac:dyDescent="0.35">
      <c r="A5970" s="2" t="s">
        <v>5532</v>
      </c>
      <c r="B5970" s="2" t="s">
        <v>397</v>
      </c>
      <c r="C5970" s="14" t="s">
        <v>398</v>
      </c>
      <c r="D5970" s="2">
        <v>6</v>
      </c>
      <c r="E5970" s="3">
        <v>40607.556944444441</v>
      </c>
      <c r="F5970" s="17">
        <v>8.5</v>
      </c>
      <c r="G5970" s="2">
        <v>14135</v>
      </c>
      <c r="H5970" s="2" t="s">
        <v>13</v>
      </c>
      <c r="I5970" s="17">
        <v>51</v>
      </c>
      <c r="J5970" s="4">
        <v>40603</v>
      </c>
      <c r="K5970" s="17">
        <f>IF(data[[#This Row],[UnitPrice]]&gt;=20, data[[#This Row],[Revenue]]*0.7,
   IF(data[[#This Row],[UnitPrice]]&gt;=10, data[[#This Row],[Revenue]]*0.6,
      data[[#This Row],[Revenue]]*0.5))</f>
        <v>25.5</v>
      </c>
      <c r="L5970" s="9">
        <f>data[[#This Row],[Revenue]]*0.75</f>
        <v>38.25</v>
      </c>
      <c r="M5970" s="26">
        <f>IF(data[[#This Row],[Cost]]&gt;0, (data[[#This Row],[Profit]]/data[[#This Row],[Cost]]), 0)</f>
        <v>1.5</v>
      </c>
      <c r="N5970" s="17">
        <f t="shared" si="93"/>
        <v>53.0735037674919</v>
      </c>
    </row>
    <row r="5971" spans="1:14" x14ac:dyDescent="0.35">
      <c r="A5971" s="2" t="s">
        <v>5674</v>
      </c>
      <c r="B5971" s="2" t="s">
        <v>397</v>
      </c>
      <c r="C5971" s="14" t="s">
        <v>398</v>
      </c>
      <c r="D5971" s="2">
        <v>24</v>
      </c>
      <c r="E5971" s="3">
        <v>40668.56527777778</v>
      </c>
      <c r="F5971" s="17">
        <v>7.65</v>
      </c>
      <c r="G5971" s="2">
        <v>15061</v>
      </c>
      <c r="H5971" s="2" t="s">
        <v>13</v>
      </c>
      <c r="I5971" s="17">
        <v>183.6</v>
      </c>
      <c r="J5971" s="4">
        <v>40664</v>
      </c>
      <c r="K5971" s="17">
        <f>IF(data[[#This Row],[UnitPrice]]&gt;=20, data[[#This Row],[Revenue]]*0.7,
   IF(data[[#This Row],[UnitPrice]]&gt;=10, data[[#This Row],[Revenue]]*0.6,
      data[[#This Row],[Revenue]]*0.5))</f>
        <v>91.8</v>
      </c>
      <c r="L5971" s="9">
        <f>data[[#This Row],[Revenue]]*0.75</f>
        <v>137.69999999999999</v>
      </c>
      <c r="M5971" s="26">
        <f>IF(data[[#This Row],[Cost]]&gt;0, (data[[#This Row],[Profit]]/data[[#This Row],[Cost]]), 0)</f>
        <v>1.5</v>
      </c>
      <c r="N5971" s="17">
        <f t="shared" si="93"/>
        <v>53.07462035541193</v>
      </c>
    </row>
    <row r="5972" spans="1:14" x14ac:dyDescent="0.35">
      <c r="A5972" s="2" t="s">
        <v>7605</v>
      </c>
      <c r="B5972" s="2" t="s">
        <v>397</v>
      </c>
      <c r="C5972" s="14" t="s">
        <v>398</v>
      </c>
      <c r="D5972" s="2">
        <v>6</v>
      </c>
      <c r="E5972" s="3">
        <v>40854.515972222223</v>
      </c>
      <c r="F5972" s="17">
        <v>8.5</v>
      </c>
      <c r="G5972" s="2">
        <v>13767</v>
      </c>
      <c r="H5972" s="2" t="s">
        <v>13</v>
      </c>
      <c r="I5972" s="17">
        <v>51</v>
      </c>
      <c r="J5972" s="4">
        <v>40848</v>
      </c>
      <c r="K5972" s="17">
        <f>IF(data[[#This Row],[UnitPrice]]&gt;=20, data[[#This Row],[Revenue]]*0.7,
   IF(data[[#This Row],[UnitPrice]]&gt;=10, data[[#This Row],[Revenue]]*0.6,
      data[[#This Row],[Revenue]]*0.5))</f>
        <v>25.5</v>
      </c>
      <c r="L5972" s="9">
        <f>data[[#This Row],[Revenue]]*0.75</f>
        <v>38.25</v>
      </c>
      <c r="M5972" s="26">
        <f>IF(data[[#This Row],[Cost]]&gt;0, (data[[#This Row],[Profit]]/data[[#This Row],[Cost]]), 0)</f>
        <v>1.5</v>
      </c>
      <c r="N5972" s="17">
        <f t="shared" si="93"/>
        <v>53.00429418103446</v>
      </c>
    </row>
    <row r="5973" spans="1:14" x14ac:dyDescent="0.35">
      <c r="A5973" s="2" t="s">
        <v>7690</v>
      </c>
      <c r="B5973" s="2" t="s">
        <v>397</v>
      </c>
      <c r="C5973" s="14" t="s">
        <v>398</v>
      </c>
      <c r="D5973" s="2">
        <v>4</v>
      </c>
      <c r="E5973" s="3">
        <v>40884.640277777777</v>
      </c>
      <c r="F5973" s="17">
        <v>8.5</v>
      </c>
      <c r="G5973" s="2">
        <v>13269</v>
      </c>
      <c r="H5973" s="2" t="s">
        <v>13</v>
      </c>
      <c r="I5973" s="17">
        <v>34</v>
      </c>
      <c r="J5973" s="4">
        <v>40878</v>
      </c>
      <c r="K5973" s="17">
        <f>IF(data[[#This Row],[UnitPrice]]&gt;=20, data[[#This Row],[Revenue]]*0.7,
   IF(data[[#This Row],[UnitPrice]]&gt;=10, data[[#This Row],[Revenue]]*0.6,
      data[[#This Row],[Revenue]]*0.5))</f>
        <v>17</v>
      </c>
      <c r="L5973" s="9">
        <f>data[[#This Row],[Revenue]]*0.75</f>
        <v>25.5</v>
      </c>
      <c r="M5973" s="26">
        <f>IF(data[[#This Row],[Cost]]&gt;0, (data[[#This Row],[Profit]]/data[[#This Row],[Cost]]), 0)</f>
        <v>1.5</v>
      </c>
      <c r="N5973" s="17">
        <f t="shared" si="93"/>
        <v>53.00537466307275</v>
      </c>
    </row>
    <row r="5974" spans="1:14" x14ac:dyDescent="0.35">
      <c r="A5974" s="2" t="s">
        <v>8256</v>
      </c>
      <c r="B5974" s="2" t="s">
        <v>397</v>
      </c>
      <c r="C5974" s="14" t="s">
        <v>398</v>
      </c>
      <c r="D5974" s="2">
        <v>2</v>
      </c>
      <c r="E5974" s="3">
        <v>40855.413888888892</v>
      </c>
      <c r="F5974" s="17">
        <v>8.5</v>
      </c>
      <c r="G5974" s="2">
        <v>15608</v>
      </c>
      <c r="H5974" s="2" t="s">
        <v>13</v>
      </c>
      <c r="I5974" s="17">
        <v>17</v>
      </c>
      <c r="J5974" s="4">
        <v>40848</v>
      </c>
      <c r="K5974" s="17">
        <f>IF(data[[#This Row],[UnitPrice]]&gt;=20, data[[#This Row],[Revenue]]*0.7,
   IF(data[[#This Row],[UnitPrice]]&gt;=10, data[[#This Row],[Revenue]]*0.6,
      data[[#This Row],[Revenue]]*0.5))</f>
        <v>8.5</v>
      </c>
      <c r="L5974" s="9">
        <f>data[[#This Row],[Revenue]]*0.75</f>
        <v>12.75</v>
      </c>
      <c r="M5974" s="26">
        <f>IF(data[[#This Row],[Cost]]&gt;0, (data[[#This Row],[Profit]]/data[[#This Row],[Cost]]), 0)</f>
        <v>1.5</v>
      </c>
      <c r="N5974" s="17">
        <f t="shared" si="93"/>
        <v>53.015625674217887</v>
      </c>
    </row>
    <row r="5975" spans="1:14" x14ac:dyDescent="0.35">
      <c r="A5975" s="2" t="s">
        <v>11616</v>
      </c>
      <c r="B5975" s="2" t="s">
        <v>397</v>
      </c>
      <c r="C5975" s="14" t="s">
        <v>398</v>
      </c>
      <c r="D5975" s="2">
        <v>12</v>
      </c>
      <c r="E5975" s="3">
        <v>40706.463194444441</v>
      </c>
      <c r="F5975" s="17">
        <v>3.95</v>
      </c>
      <c r="G5975" s="2">
        <v>16949</v>
      </c>
      <c r="H5975" s="2" t="s">
        <v>13</v>
      </c>
      <c r="I5975" s="17">
        <v>47.4</v>
      </c>
      <c r="J5975" s="4">
        <v>40695</v>
      </c>
      <c r="K5975" s="17">
        <f>IF(data[[#This Row],[UnitPrice]]&gt;=20, data[[#This Row],[Revenue]]*0.7,
   IF(data[[#This Row],[UnitPrice]]&gt;=10, data[[#This Row],[Revenue]]*0.6,
      data[[#This Row],[Revenue]]*0.5))</f>
        <v>23.7</v>
      </c>
      <c r="L5975" s="9">
        <f>data[[#This Row],[Revenue]]*0.75</f>
        <v>35.549999999999997</v>
      </c>
      <c r="M5975" s="26">
        <f>IF(data[[#This Row],[Cost]]&gt;0, (data[[#This Row],[Profit]]/data[[#This Row],[Cost]]), 0)</f>
        <v>1.5</v>
      </c>
      <c r="N5975" s="17">
        <f t="shared" si="93"/>
        <v>53.035062061521835</v>
      </c>
    </row>
    <row r="5976" spans="1:14" x14ac:dyDescent="0.35">
      <c r="A5976" s="2" t="s">
        <v>10474</v>
      </c>
      <c r="B5976" s="2" t="s">
        <v>9137</v>
      </c>
      <c r="C5976" s="14" t="s">
        <v>9138</v>
      </c>
      <c r="D5976" s="2">
        <v>12</v>
      </c>
      <c r="E5976" s="3">
        <v>40644.587500000001</v>
      </c>
      <c r="F5976" s="17">
        <v>1.95</v>
      </c>
      <c r="G5976" s="2">
        <v>17233</v>
      </c>
      <c r="H5976" s="2" t="s">
        <v>13</v>
      </c>
      <c r="I5976" s="17">
        <v>23.4</v>
      </c>
      <c r="J5976" s="4">
        <v>40634</v>
      </c>
      <c r="K5976" s="17">
        <f>IF(data[[#This Row],[UnitPrice]]&gt;=20, data[[#This Row],[Revenue]]*0.7,
   IF(data[[#This Row],[UnitPrice]]&gt;=10, data[[#This Row],[Revenue]]*0.6,
      data[[#This Row],[Revenue]]*0.5))</f>
        <v>11.7</v>
      </c>
      <c r="L5976" s="9">
        <f>data[[#This Row],[Revenue]]*0.75</f>
        <v>17.549999999999997</v>
      </c>
      <c r="M5976" s="26">
        <f>IF(data[[#This Row],[Cost]]&gt;0, (data[[#This Row],[Profit]]/data[[#This Row],[Cost]]), 0)</f>
        <v>1.4999999999999998</v>
      </c>
      <c r="N5976" s="17">
        <f t="shared" si="93"/>
        <v>53.038104751619848</v>
      </c>
    </row>
    <row r="5977" spans="1:14" x14ac:dyDescent="0.35">
      <c r="A5977" s="2" t="s">
        <v>6584</v>
      </c>
      <c r="B5977" s="2" t="s">
        <v>6585</v>
      </c>
      <c r="C5977" s="14" t="s">
        <v>6586</v>
      </c>
      <c r="D5977" s="2">
        <v>4</v>
      </c>
      <c r="E5977" s="3">
        <v>40700.375694444447</v>
      </c>
      <c r="F5977" s="17">
        <v>4.1500000000000004</v>
      </c>
      <c r="G5977" s="2">
        <v>14312</v>
      </c>
      <c r="H5977" s="2" t="s">
        <v>13</v>
      </c>
      <c r="I5977" s="17">
        <v>16.600000000000001</v>
      </c>
      <c r="J5977" s="4">
        <v>40695</v>
      </c>
      <c r="K5977" s="17">
        <f>IF(data[[#This Row],[UnitPrice]]&gt;=20, data[[#This Row],[Revenue]]*0.7,
   IF(data[[#This Row],[UnitPrice]]&gt;=10, data[[#This Row],[Revenue]]*0.6,
      data[[#This Row],[Revenue]]*0.5))</f>
        <v>8.3000000000000007</v>
      </c>
      <c r="L5977" s="9">
        <f>data[[#This Row],[Revenue]]*0.75</f>
        <v>12.450000000000001</v>
      </c>
      <c r="M5977" s="26">
        <f>IF(data[[#This Row],[Cost]]&gt;0, (data[[#This Row],[Profit]]/data[[#This Row],[Cost]]), 0)</f>
        <v>1.5</v>
      </c>
      <c r="N5977" s="17">
        <f t="shared" si="93"/>
        <v>53.054116693679077</v>
      </c>
    </row>
    <row r="5978" spans="1:14" x14ac:dyDescent="0.35">
      <c r="A5978" s="2" t="s">
        <v>6872</v>
      </c>
      <c r="B5978" s="2" t="s">
        <v>6585</v>
      </c>
      <c r="C5978" s="14" t="s">
        <v>6586</v>
      </c>
      <c r="D5978" s="2">
        <v>8</v>
      </c>
      <c r="E5978" s="3">
        <v>40792.527777777781</v>
      </c>
      <c r="F5978" s="17">
        <v>4.1500000000000004</v>
      </c>
      <c r="G5978" s="2">
        <v>16170</v>
      </c>
      <c r="H5978" s="2" t="s">
        <v>13</v>
      </c>
      <c r="I5978" s="17">
        <v>33.200000000000003</v>
      </c>
      <c r="J5978" s="4">
        <v>40787</v>
      </c>
      <c r="K5978" s="17">
        <f>IF(data[[#This Row],[UnitPrice]]&gt;=20, data[[#This Row],[Revenue]]*0.7,
   IF(data[[#This Row],[UnitPrice]]&gt;=10, data[[#This Row],[Revenue]]*0.6,
      data[[#This Row],[Revenue]]*0.5))</f>
        <v>16.600000000000001</v>
      </c>
      <c r="L5978" s="9">
        <f>data[[#This Row],[Revenue]]*0.75</f>
        <v>24.900000000000002</v>
      </c>
      <c r="M5978" s="26">
        <f>IF(data[[#This Row],[Cost]]&gt;0, (data[[#This Row],[Profit]]/data[[#This Row],[Cost]]), 0)</f>
        <v>1.5</v>
      </c>
      <c r="N5978" s="17">
        <f t="shared" si="93"/>
        <v>53.073821621621605</v>
      </c>
    </row>
    <row r="5979" spans="1:14" x14ac:dyDescent="0.35">
      <c r="A5979" s="2" t="s">
        <v>7390</v>
      </c>
      <c r="B5979" s="2" t="s">
        <v>6585</v>
      </c>
      <c r="C5979" s="14" t="s">
        <v>6586</v>
      </c>
      <c r="D5979" s="2">
        <v>4</v>
      </c>
      <c r="E5979" s="3">
        <v>40701.631944444445</v>
      </c>
      <c r="F5979" s="17">
        <v>4.1500000000000004</v>
      </c>
      <c r="G5979" s="2">
        <v>13804</v>
      </c>
      <c r="H5979" s="2" t="s">
        <v>13</v>
      </c>
      <c r="I5979" s="17">
        <v>16.600000000000001</v>
      </c>
      <c r="J5979" s="4">
        <v>40695</v>
      </c>
      <c r="K5979" s="17">
        <f>IF(data[[#This Row],[UnitPrice]]&gt;=20, data[[#This Row],[Revenue]]*0.7,
   IF(data[[#This Row],[UnitPrice]]&gt;=10, data[[#This Row],[Revenue]]*0.6,
      data[[#This Row],[Revenue]]*0.5))</f>
        <v>8.3000000000000007</v>
      </c>
      <c r="L5979" s="9">
        <f>data[[#This Row],[Revenue]]*0.75</f>
        <v>12.450000000000001</v>
      </c>
      <c r="M5979" s="26">
        <f>IF(data[[#This Row],[Cost]]&gt;0, (data[[#This Row],[Profit]]/data[[#This Row],[Cost]]), 0)</f>
        <v>1.5</v>
      </c>
      <c r="N5979" s="17">
        <f t="shared" si="93"/>
        <v>53.084570037858278</v>
      </c>
    </row>
    <row r="5980" spans="1:14" x14ac:dyDescent="0.35">
      <c r="A5980" s="2" t="s">
        <v>9694</v>
      </c>
      <c r="B5980" s="2" t="s">
        <v>6585</v>
      </c>
      <c r="C5980" s="2" t="s">
        <v>6586</v>
      </c>
      <c r="D5980" s="2">
        <v>4</v>
      </c>
      <c r="E5980" s="3">
        <v>40734.530555555553</v>
      </c>
      <c r="F5980" s="2">
        <v>4.1500000000000004</v>
      </c>
      <c r="G5980" s="2">
        <v>13276</v>
      </c>
      <c r="H5980" s="2" t="s">
        <v>13</v>
      </c>
      <c r="I5980" s="2">
        <v>16.600000000000001</v>
      </c>
      <c r="J5980" s="4">
        <v>40725</v>
      </c>
      <c r="K5980" s="17">
        <f>IF(data[[#This Row],[UnitPrice]]&gt;=20, data[[#This Row],[Revenue]]*0.7,
   IF(data[[#This Row],[UnitPrice]]&gt;=10, data[[#This Row],[Revenue]]*0.6,
      data[[#This Row],[Revenue]]*0.5))</f>
        <v>8.3000000000000007</v>
      </c>
      <c r="L5980" s="9">
        <f>data[[#This Row],[Revenue]]*0.75</f>
        <v>12.450000000000001</v>
      </c>
      <c r="M5980" s="26">
        <f>IF(data[[#This Row],[Cost]]&gt;0, (data[[#This Row],[Profit]]/data[[#This Row],[Cost]]), 0)</f>
        <v>1.5</v>
      </c>
      <c r="N5980" s="17">
        <f t="shared" si="93"/>
        <v>53.10431277056275</v>
      </c>
    </row>
    <row r="5981" spans="1:14" hidden="1" x14ac:dyDescent="0.35">
      <c r="A5981" s="2" t="s">
        <v>6669</v>
      </c>
      <c r="B5981" s="2" t="s">
        <v>6288</v>
      </c>
      <c r="C5981" s="2" t="s">
        <v>6289</v>
      </c>
      <c r="D5981" s="2">
        <v>12</v>
      </c>
      <c r="E5981" s="3">
        <v>40730.5</v>
      </c>
      <c r="F5981" s="2">
        <v>5.39</v>
      </c>
      <c r="G5981" s="2">
        <v>15073</v>
      </c>
      <c r="H5981" s="2" t="s">
        <v>13</v>
      </c>
      <c r="I5981" s="2">
        <v>64.680000000000007</v>
      </c>
      <c r="J5981" s="4">
        <v>40725</v>
      </c>
      <c r="K5981" s="17">
        <f>IF(data[[#This Row],[UnitPrice]]&gt;=20, data[[#This Row],[Revenue]]*0.7,
   IF(data[[#This Row],[UnitPrice]]&gt;=10, data[[#This Row],[Revenue]]*0.6,
      data[[#This Row],[Revenue]]*0.5))</f>
        <v>32.340000000000003</v>
      </c>
      <c r="L5981" s="9">
        <f>data[[#This Row],[Revenue]]*0.75</f>
        <v>48.510000000000005</v>
      </c>
      <c r="M5981" s="26">
        <f>IF(data[[#This Row],[Cost]]&gt;0, (data[[#This Row],[Profit]]/data[[#This Row],[Cost]]), 0)</f>
        <v>1.5</v>
      </c>
      <c r="N5981" s="17">
        <f t="shared" si="93"/>
        <v>53.124076881429325</v>
      </c>
    </row>
    <row r="5982" spans="1:14" hidden="1" x14ac:dyDescent="0.35">
      <c r="A5982" s="2" t="s">
        <v>9697</v>
      </c>
      <c r="B5982" s="2" t="s">
        <v>6288</v>
      </c>
      <c r="C5982" s="2" t="s">
        <v>6289</v>
      </c>
      <c r="D5982" s="2">
        <v>2</v>
      </c>
      <c r="E5982" s="3">
        <v>40734.54791666667</v>
      </c>
      <c r="F5982" s="2">
        <v>6.25</v>
      </c>
      <c r="G5982" s="2">
        <v>13314</v>
      </c>
      <c r="H5982" s="2" t="s">
        <v>13</v>
      </c>
      <c r="I5982" s="2">
        <v>12.5</v>
      </c>
      <c r="J5982" s="4">
        <v>40725</v>
      </c>
      <c r="K5982" s="17">
        <f>IF(data[[#This Row],[UnitPrice]]&gt;=20, data[[#This Row],[Revenue]]*0.7,
   IF(data[[#This Row],[UnitPrice]]&gt;=10, data[[#This Row],[Revenue]]*0.6,
      data[[#This Row],[Revenue]]*0.5))</f>
        <v>6.25</v>
      </c>
      <c r="L5982" s="9">
        <f>data[[#This Row],[Revenue]]*0.75</f>
        <v>9.375</v>
      </c>
      <c r="M5982" s="26">
        <f>IF(data[[#This Row],[Cost]]&gt;0, (data[[#This Row],[Profit]]/data[[#This Row],[Cost]]), 0)</f>
        <v>1.5</v>
      </c>
      <c r="N5982" s="17">
        <f t="shared" si="93"/>
        <v>53.117816901408432</v>
      </c>
    </row>
    <row r="5983" spans="1:14" hidden="1" x14ac:dyDescent="0.35">
      <c r="A5983" s="2" t="s">
        <v>10304</v>
      </c>
      <c r="B5983" s="2" t="s">
        <v>6288</v>
      </c>
      <c r="C5983" s="2" t="s">
        <v>6289</v>
      </c>
      <c r="D5983" s="2">
        <v>2</v>
      </c>
      <c r="E5983" s="3">
        <v>40585.692361111112</v>
      </c>
      <c r="F5983" s="2">
        <v>6.25</v>
      </c>
      <c r="G5983" s="2">
        <v>15804</v>
      </c>
      <c r="H5983" s="2" t="s">
        <v>13</v>
      </c>
      <c r="I5983" s="2">
        <v>12.5</v>
      </c>
      <c r="J5983" s="4">
        <v>40575</v>
      </c>
      <c r="K5983" s="17">
        <f>IF(data[[#This Row],[UnitPrice]]&gt;=20, data[[#This Row],[Revenue]]*0.7,
   IF(data[[#This Row],[UnitPrice]]&gt;=10, data[[#This Row],[Revenue]]*0.6,
      data[[#This Row],[Revenue]]*0.5))</f>
        <v>6.25</v>
      </c>
      <c r="L5983" s="9">
        <f>data[[#This Row],[Revenue]]*0.75</f>
        <v>9.375</v>
      </c>
      <c r="M5983" s="26">
        <f>IF(data[[#This Row],[Cost]]&gt;0, (data[[#This Row],[Profit]]/data[[#This Row],[Cost]]), 0)</f>
        <v>1.5</v>
      </c>
      <c r="N5983" s="17">
        <f t="shared" si="93"/>
        <v>53.139831978319762</v>
      </c>
    </row>
    <row r="5984" spans="1:14" hidden="1" x14ac:dyDescent="0.35">
      <c r="A5984" s="2" t="s">
        <v>11314</v>
      </c>
      <c r="B5984" s="2" t="s">
        <v>6288</v>
      </c>
      <c r="C5984" s="2" t="s">
        <v>6289</v>
      </c>
      <c r="D5984" s="2">
        <v>24</v>
      </c>
      <c r="E5984" s="3">
        <v>40586.484722222223</v>
      </c>
      <c r="F5984" s="2">
        <v>3.39</v>
      </c>
      <c r="G5984" s="2">
        <v>17949</v>
      </c>
      <c r="H5984" s="2" t="s">
        <v>13</v>
      </c>
      <c r="I5984" s="2">
        <v>81.36</v>
      </c>
      <c r="J5984" s="4">
        <v>40575</v>
      </c>
      <c r="K5984" s="17">
        <f>IF(data[[#This Row],[UnitPrice]]&gt;=20, data[[#This Row],[Revenue]]*0.7,
   IF(data[[#This Row],[UnitPrice]]&gt;=10, data[[#This Row],[Revenue]]*0.6,
      data[[#This Row],[Revenue]]*0.5))</f>
        <v>40.68</v>
      </c>
      <c r="L5984" s="9">
        <f>data[[#This Row],[Revenue]]*0.75</f>
        <v>61.019999999999996</v>
      </c>
      <c r="M5984" s="26">
        <f>IF(data[[#This Row],[Cost]]&gt;0, (data[[#This Row],[Profit]]/data[[#This Row],[Cost]]), 0)</f>
        <v>1.5</v>
      </c>
      <c r="N5984" s="17">
        <f t="shared" si="93"/>
        <v>53.161870932754859</v>
      </c>
    </row>
    <row r="5985" spans="1:14" hidden="1" x14ac:dyDescent="0.35">
      <c r="A5985" s="2" t="s">
        <v>11316</v>
      </c>
      <c r="B5985" s="2" t="s">
        <v>6288</v>
      </c>
      <c r="C5985" s="2" t="s">
        <v>6289</v>
      </c>
      <c r="D5985" s="2">
        <v>24</v>
      </c>
      <c r="E5985" s="3">
        <v>40586.488194444442</v>
      </c>
      <c r="F5985" s="2">
        <v>5.39</v>
      </c>
      <c r="G5985" s="2">
        <v>17949</v>
      </c>
      <c r="H5985" s="2" t="s">
        <v>13</v>
      </c>
      <c r="I5985" s="2">
        <v>129.36000000000001</v>
      </c>
      <c r="J5985" s="4">
        <v>40575</v>
      </c>
      <c r="K5985" s="17">
        <f>IF(data[[#This Row],[UnitPrice]]&gt;=20, data[[#This Row],[Revenue]]*0.7,
   IF(data[[#This Row],[UnitPrice]]&gt;=10, data[[#This Row],[Revenue]]*0.6,
      data[[#This Row],[Revenue]]*0.5))</f>
        <v>64.680000000000007</v>
      </c>
      <c r="L5985" s="9">
        <f>data[[#This Row],[Revenue]]*0.75</f>
        <v>97.02000000000001</v>
      </c>
      <c r="M5985" s="26">
        <f>IF(data[[#This Row],[Cost]]&gt;0, (data[[#This Row],[Profit]]/data[[#This Row],[Cost]]), 0)</f>
        <v>1.5</v>
      </c>
      <c r="N5985" s="17">
        <f t="shared" si="93"/>
        <v>53.146570808464439</v>
      </c>
    </row>
    <row r="5986" spans="1:14" x14ac:dyDescent="0.35">
      <c r="A5986" s="2" t="s">
        <v>8201</v>
      </c>
      <c r="B5986" s="2" t="s">
        <v>5403</v>
      </c>
      <c r="C5986" s="2" t="s">
        <v>5404</v>
      </c>
      <c r="D5986" s="2">
        <v>24</v>
      </c>
      <c r="E5986" s="3">
        <v>40824.427083333336</v>
      </c>
      <c r="F5986" s="2">
        <v>0.65</v>
      </c>
      <c r="G5986" s="2">
        <v>16133</v>
      </c>
      <c r="H5986" s="2" t="s">
        <v>13</v>
      </c>
      <c r="I5986" s="2">
        <v>15.6</v>
      </c>
      <c r="J5986" s="4">
        <v>40817</v>
      </c>
      <c r="K5986" s="17">
        <f>IF(data[[#This Row],[UnitPrice]]&gt;=20, data[[#This Row],[Revenue]]*0.7,
   IF(data[[#This Row],[UnitPrice]]&gt;=10, data[[#This Row],[Revenue]]*0.6,
      data[[#This Row],[Revenue]]*0.5))</f>
        <v>7.8</v>
      </c>
      <c r="L5986" s="9">
        <f>data[[#This Row],[Revenue]]*0.75</f>
        <v>11.7</v>
      </c>
      <c r="M5986" s="26">
        <f>IF(data[[#This Row],[Cost]]&gt;0, (data[[#This Row],[Profit]]/data[[#This Row],[Cost]]), 0)</f>
        <v>1.5</v>
      </c>
      <c r="N5986" s="17">
        <f t="shared" si="93"/>
        <v>53.10519543973939</v>
      </c>
    </row>
    <row r="5987" spans="1:14" x14ac:dyDescent="0.35">
      <c r="A5987" s="2" t="s">
        <v>7904</v>
      </c>
      <c r="B5987" s="2" t="s">
        <v>7739</v>
      </c>
      <c r="C5987" s="2" t="s">
        <v>7740</v>
      </c>
      <c r="D5987" s="2">
        <v>8</v>
      </c>
      <c r="E5987" s="3">
        <v>40610.568749999999</v>
      </c>
      <c r="F5987" s="2">
        <v>0.83</v>
      </c>
      <c r="G5987" s="2">
        <v>13975</v>
      </c>
      <c r="H5987" s="2" t="s">
        <v>13</v>
      </c>
      <c r="I5987" s="2">
        <v>6.64</v>
      </c>
      <c r="J5987" s="4">
        <v>40603</v>
      </c>
      <c r="K5987" s="17">
        <f>IF(data[[#This Row],[UnitPrice]]&gt;=20, data[[#This Row],[Revenue]]*0.7,
   IF(data[[#This Row],[UnitPrice]]&gt;=10, data[[#This Row],[Revenue]]*0.6,
      data[[#This Row],[Revenue]]*0.5))</f>
        <v>3.32</v>
      </c>
      <c r="L5987" s="9">
        <f>data[[#This Row],[Revenue]]*0.75</f>
        <v>4.9799999999999995</v>
      </c>
      <c r="M5987" s="26">
        <f>IF(data[[#This Row],[Cost]]&gt;0, (data[[#This Row],[Profit]]/data[[#This Row],[Cost]]), 0)</f>
        <v>1.5</v>
      </c>
      <c r="N5987" s="17">
        <f t="shared" si="93"/>
        <v>53.125567626290035</v>
      </c>
    </row>
    <row r="5988" spans="1:14" x14ac:dyDescent="0.35">
      <c r="A5988" s="2" t="s">
        <v>8115</v>
      </c>
      <c r="B5988" s="2" t="s">
        <v>7739</v>
      </c>
      <c r="C5988" s="14" t="s">
        <v>7740</v>
      </c>
      <c r="D5988" s="2">
        <v>24</v>
      </c>
      <c r="E5988" s="3">
        <v>40763.477777777778</v>
      </c>
      <c r="F5988" s="17">
        <v>0.83</v>
      </c>
      <c r="G5988" s="2">
        <v>13552</v>
      </c>
      <c r="H5988" s="2" t="s">
        <v>13</v>
      </c>
      <c r="I5988" s="17">
        <v>19.920000000000002</v>
      </c>
      <c r="J5988" s="4">
        <v>40756</v>
      </c>
      <c r="K5988" s="17">
        <f>IF(data[[#This Row],[UnitPrice]]&gt;=20, data[[#This Row],[Revenue]]*0.7,
   IF(data[[#This Row],[UnitPrice]]&gt;=10, data[[#This Row],[Revenue]]*0.6,
      data[[#This Row],[Revenue]]*0.5))</f>
        <v>9.9600000000000009</v>
      </c>
      <c r="L5988" s="9">
        <f>data[[#This Row],[Revenue]]*0.75</f>
        <v>14.940000000000001</v>
      </c>
      <c r="M5988" s="26">
        <f>IF(data[[#This Row],[Cost]]&gt;0, (data[[#This Row],[Profit]]/data[[#This Row],[Cost]]), 0)</f>
        <v>1.5</v>
      </c>
      <c r="N5988" s="17">
        <f t="shared" si="93"/>
        <v>53.150831521739107</v>
      </c>
    </row>
    <row r="5989" spans="1:14" x14ac:dyDescent="0.35">
      <c r="A5989" s="2" t="s">
        <v>8417</v>
      </c>
      <c r="B5989" s="2" t="s">
        <v>7739</v>
      </c>
      <c r="C5989" s="2" t="s">
        <v>7740</v>
      </c>
      <c r="D5989" s="2">
        <v>8</v>
      </c>
      <c r="E5989" s="3">
        <v>40552.424305555556</v>
      </c>
      <c r="F5989" s="2">
        <v>0.83</v>
      </c>
      <c r="G5989" s="2">
        <v>16145</v>
      </c>
      <c r="H5989" s="2" t="s">
        <v>13</v>
      </c>
      <c r="I5989" s="2">
        <v>6.64</v>
      </c>
      <c r="J5989" s="4">
        <v>40544</v>
      </c>
      <c r="K5989" s="17">
        <f>IF(data[[#This Row],[UnitPrice]]&gt;=20, data[[#This Row],[Revenue]]*0.7,
   IF(data[[#This Row],[UnitPrice]]&gt;=10, data[[#This Row],[Revenue]]*0.6,
      data[[#This Row],[Revenue]]*0.5))</f>
        <v>3.32</v>
      </c>
      <c r="L5989" s="9">
        <f>data[[#This Row],[Revenue]]*0.75</f>
        <v>4.9799999999999995</v>
      </c>
      <c r="M5989" s="26">
        <f>IF(data[[#This Row],[Cost]]&gt;0, (data[[#This Row],[Profit]]/data[[#This Row],[Cost]]), 0)</f>
        <v>1.5</v>
      </c>
      <c r="N5989" s="17">
        <f t="shared" si="93"/>
        <v>53.168901576943966</v>
      </c>
    </row>
    <row r="5990" spans="1:14" x14ac:dyDescent="0.35">
      <c r="A5990" s="2" t="s">
        <v>8420</v>
      </c>
      <c r="B5990" s="2" t="s">
        <v>7739</v>
      </c>
      <c r="C5990" s="2" t="s">
        <v>7740</v>
      </c>
      <c r="D5990" s="2">
        <v>16</v>
      </c>
      <c r="E5990" s="3">
        <v>40552.441666666666</v>
      </c>
      <c r="F5990" s="2">
        <v>0.83</v>
      </c>
      <c r="G5990" s="2">
        <v>14092</v>
      </c>
      <c r="H5990" s="2" t="s">
        <v>13</v>
      </c>
      <c r="I5990" s="2">
        <v>13.28</v>
      </c>
      <c r="J5990" s="4">
        <v>40544</v>
      </c>
      <c r="K5990" s="17">
        <f>IF(data[[#This Row],[UnitPrice]]&gt;=20, data[[#This Row],[Revenue]]*0.7,
   IF(data[[#This Row],[UnitPrice]]&gt;=10, data[[#This Row],[Revenue]]*0.6,
      data[[#This Row],[Revenue]]*0.5))</f>
        <v>6.64</v>
      </c>
      <c r="L5990" s="9">
        <f>data[[#This Row],[Revenue]]*0.75</f>
        <v>9.9599999999999991</v>
      </c>
      <c r="M5990" s="26">
        <f>IF(data[[#This Row],[Cost]]&gt;0, (data[[#This Row],[Profit]]/data[[#This Row],[Cost]]), 0)</f>
        <v>1.5</v>
      </c>
      <c r="N5990" s="17">
        <f t="shared" si="93"/>
        <v>53.194216539717061</v>
      </c>
    </row>
    <row r="5991" spans="1:14" x14ac:dyDescent="0.35">
      <c r="A5991" s="2" t="s">
        <v>8439</v>
      </c>
      <c r="B5991" s="2" t="s">
        <v>7739</v>
      </c>
      <c r="C5991" s="2" t="s">
        <v>7740</v>
      </c>
      <c r="D5991" s="2">
        <v>16</v>
      </c>
      <c r="E5991" s="3">
        <v>40552.531944444447</v>
      </c>
      <c r="F5991" s="2">
        <v>0.83</v>
      </c>
      <c r="G5991" s="2">
        <v>13458</v>
      </c>
      <c r="H5991" s="2" t="s">
        <v>13</v>
      </c>
      <c r="I5991" s="2">
        <v>13.28</v>
      </c>
      <c r="J5991" s="4">
        <v>40544</v>
      </c>
      <c r="K5991" s="17">
        <f>IF(data[[#This Row],[UnitPrice]]&gt;=20, data[[#This Row],[Revenue]]*0.7,
   IF(data[[#This Row],[UnitPrice]]&gt;=10, data[[#This Row],[Revenue]]*0.6,
      data[[#This Row],[Revenue]]*0.5))</f>
        <v>6.64</v>
      </c>
      <c r="L5991" s="9">
        <f>data[[#This Row],[Revenue]]*0.75</f>
        <v>9.9599999999999991</v>
      </c>
      <c r="M5991" s="26">
        <f>IF(data[[#This Row],[Cost]]&gt;0, (data[[#This Row],[Profit]]/data[[#This Row],[Cost]]), 0)</f>
        <v>1.5</v>
      </c>
      <c r="N5991" s="17">
        <f t="shared" si="93"/>
        <v>53.215944474686964</v>
      </c>
    </row>
    <row r="5992" spans="1:14" x14ac:dyDescent="0.35">
      <c r="A5992" s="2" t="s">
        <v>8608</v>
      </c>
      <c r="B5992" s="2" t="s">
        <v>7739</v>
      </c>
      <c r="C5992" s="14" t="s">
        <v>7740</v>
      </c>
      <c r="D5992" s="2">
        <v>16</v>
      </c>
      <c r="E5992" s="3">
        <v>40642.661111111112</v>
      </c>
      <c r="F5992" s="17">
        <v>0.83</v>
      </c>
      <c r="G5992" s="2">
        <v>15187</v>
      </c>
      <c r="H5992" s="2" t="s">
        <v>13</v>
      </c>
      <c r="I5992" s="17">
        <v>13.28</v>
      </c>
      <c r="J5992" s="4">
        <v>40634</v>
      </c>
      <c r="K5992" s="17">
        <f>IF(data[[#This Row],[UnitPrice]]&gt;=20, data[[#This Row],[Revenue]]*0.7,
   IF(data[[#This Row],[UnitPrice]]&gt;=10, data[[#This Row],[Revenue]]*0.6,
      data[[#This Row],[Revenue]]*0.5))</f>
        <v>6.64</v>
      </c>
      <c r="L5992" s="9">
        <f>data[[#This Row],[Revenue]]*0.75</f>
        <v>9.9599999999999991</v>
      </c>
      <c r="M5992" s="26">
        <f>IF(data[[#This Row],[Cost]]&gt;0, (data[[#This Row],[Profit]]/data[[#This Row],[Cost]]), 0)</f>
        <v>1.5</v>
      </c>
      <c r="N5992" s="17">
        <f t="shared" si="93"/>
        <v>53.237696078431348</v>
      </c>
    </row>
    <row r="5993" spans="1:14" x14ac:dyDescent="0.35">
      <c r="A5993" s="2" t="s">
        <v>8658</v>
      </c>
      <c r="B5993" s="2" t="s">
        <v>7739</v>
      </c>
      <c r="C5993" s="2" t="s">
        <v>7740</v>
      </c>
      <c r="D5993" s="2">
        <v>8</v>
      </c>
      <c r="E5993" s="3">
        <v>40672.556944444441</v>
      </c>
      <c r="F5993" s="2">
        <v>0.83</v>
      </c>
      <c r="G5993" s="2">
        <v>16172</v>
      </c>
      <c r="H5993" s="2" t="s">
        <v>13</v>
      </c>
      <c r="I5993" s="2">
        <v>6.64</v>
      </c>
      <c r="J5993" s="4">
        <v>40664</v>
      </c>
      <c r="K5993" s="17">
        <f>IF(data[[#This Row],[UnitPrice]]&gt;=20, data[[#This Row],[Revenue]]*0.7,
   IF(data[[#This Row],[UnitPrice]]&gt;=10, data[[#This Row],[Revenue]]*0.6,
      data[[#This Row],[Revenue]]*0.5))</f>
        <v>3.32</v>
      </c>
      <c r="L5993" s="9">
        <f>data[[#This Row],[Revenue]]*0.75</f>
        <v>4.9799999999999995</v>
      </c>
      <c r="M5993" s="26">
        <f>IF(data[[#This Row],[Cost]]&gt;0, (data[[#This Row],[Profit]]/data[[#This Row],[Cost]]), 0)</f>
        <v>1.5</v>
      </c>
      <c r="N5993" s="17">
        <f t="shared" si="93"/>
        <v>53.259471389645753</v>
      </c>
    </row>
    <row r="5994" spans="1:14" x14ac:dyDescent="0.35">
      <c r="A5994" s="2" t="s">
        <v>9024</v>
      </c>
      <c r="B5994" s="2" t="s">
        <v>7739</v>
      </c>
      <c r="C5994" s="14" t="s">
        <v>7740</v>
      </c>
      <c r="D5994" s="2">
        <v>8</v>
      </c>
      <c r="E5994" s="3">
        <v>40856.584027777775</v>
      </c>
      <c r="F5994" s="17">
        <v>0.83</v>
      </c>
      <c r="G5994" s="2">
        <v>16796</v>
      </c>
      <c r="H5994" s="2" t="s">
        <v>13</v>
      </c>
      <c r="I5994" s="17">
        <v>6.64</v>
      </c>
      <c r="J5994" s="4">
        <v>40848</v>
      </c>
      <c r="K5994" s="17">
        <f>IF(data[[#This Row],[UnitPrice]]&gt;=20, data[[#This Row],[Revenue]]*0.7,
   IF(data[[#This Row],[UnitPrice]]&gt;=10, data[[#This Row],[Revenue]]*0.6,
      data[[#This Row],[Revenue]]*0.5))</f>
        <v>3.32</v>
      </c>
      <c r="L5994" s="9">
        <f>data[[#This Row],[Revenue]]*0.75</f>
        <v>4.9799999999999995</v>
      </c>
      <c r="M5994" s="26">
        <f>IF(data[[#This Row],[Cost]]&gt;0, (data[[#This Row],[Profit]]/data[[#This Row],[Cost]]), 0)</f>
        <v>1.5</v>
      </c>
      <c r="N5994" s="17">
        <f t="shared" si="93"/>
        <v>53.28489094874589</v>
      </c>
    </row>
    <row r="5995" spans="1:14" x14ac:dyDescent="0.35">
      <c r="A5995" s="2" t="s">
        <v>9828</v>
      </c>
      <c r="B5995" s="2" t="s">
        <v>7739</v>
      </c>
      <c r="C5995" s="2" t="s">
        <v>7740</v>
      </c>
      <c r="D5995" s="2">
        <v>1</v>
      </c>
      <c r="E5995" s="3">
        <v>40826.550000000003</v>
      </c>
      <c r="F5995" s="2">
        <v>0.83</v>
      </c>
      <c r="G5995" s="2">
        <v>16385</v>
      </c>
      <c r="H5995" s="2" t="s">
        <v>13</v>
      </c>
      <c r="I5995" s="2">
        <v>0.83</v>
      </c>
      <c r="J5995" s="4">
        <v>40817</v>
      </c>
      <c r="K5995" s="17">
        <f>IF(data[[#This Row],[UnitPrice]]&gt;=20, data[[#This Row],[Revenue]]*0.7,
   IF(data[[#This Row],[UnitPrice]]&gt;=10, data[[#This Row],[Revenue]]*0.6,
      data[[#This Row],[Revenue]]*0.5))</f>
        <v>0.41499999999999998</v>
      </c>
      <c r="L5995" s="9">
        <f>data[[#This Row],[Revenue]]*0.75</f>
        <v>0.62249999999999994</v>
      </c>
      <c r="M5995" s="26">
        <f>IF(data[[#This Row],[Cost]]&gt;0, (data[[#This Row],[Profit]]/data[[#This Row],[Cost]]), 0)</f>
        <v>1.5</v>
      </c>
      <c r="N5995" s="17">
        <f t="shared" si="93"/>
        <v>53.310338243316949</v>
      </c>
    </row>
    <row r="5996" spans="1:14" x14ac:dyDescent="0.35">
      <c r="A5996" s="2" t="s">
        <v>10458</v>
      </c>
      <c r="B5996" s="2" t="s">
        <v>7739</v>
      </c>
      <c r="C5996" s="14" t="s">
        <v>7740</v>
      </c>
      <c r="D5996" s="2">
        <v>8</v>
      </c>
      <c r="E5996" s="3">
        <v>40644.532638888886</v>
      </c>
      <c r="F5996" s="17">
        <v>0.83</v>
      </c>
      <c r="G5996" s="2">
        <v>17193</v>
      </c>
      <c r="H5996" s="2" t="s">
        <v>13</v>
      </c>
      <c r="I5996" s="17">
        <v>6.64</v>
      </c>
      <c r="J5996" s="4">
        <v>40634</v>
      </c>
      <c r="K5996" s="17">
        <f>IF(data[[#This Row],[UnitPrice]]&gt;=20, data[[#This Row],[Revenue]]*0.7,
   IF(data[[#This Row],[UnitPrice]]&gt;=10, data[[#This Row],[Revenue]]*0.6,
      data[[#This Row],[Revenue]]*0.5))</f>
        <v>3.32</v>
      </c>
      <c r="L5996" s="9">
        <f>data[[#This Row],[Revenue]]*0.75</f>
        <v>4.9799999999999995</v>
      </c>
      <c r="M5996" s="26">
        <f>IF(data[[#This Row],[Cost]]&gt;0, (data[[#This Row],[Profit]]/data[[#This Row],[Cost]]), 0)</f>
        <v>1.5</v>
      </c>
      <c r="N5996" s="17">
        <f t="shared" si="93"/>
        <v>53.338984716157185</v>
      </c>
    </row>
    <row r="5997" spans="1:14" x14ac:dyDescent="0.35">
      <c r="A5997" s="2" t="s">
        <v>10538</v>
      </c>
      <c r="B5997" s="2" t="s">
        <v>7739</v>
      </c>
      <c r="C5997" s="14" t="s">
        <v>7740</v>
      </c>
      <c r="D5997" s="2">
        <v>3</v>
      </c>
      <c r="E5997" s="3">
        <v>40705.521527777775</v>
      </c>
      <c r="F5997" s="17">
        <v>0.83</v>
      </c>
      <c r="G5997" s="2">
        <v>17289</v>
      </c>
      <c r="H5997" s="2" t="s">
        <v>13</v>
      </c>
      <c r="I5997" s="17">
        <v>2.4900000000000002</v>
      </c>
      <c r="J5997" s="4">
        <v>40695</v>
      </c>
      <c r="K5997" s="17">
        <f>IF(data[[#This Row],[UnitPrice]]&gt;=20, data[[#This Row],[Revenue]]*0.7,
   IF(data[[#This Row],[UnitPrice]]&gt;=10, data[[#This Row],[Revenue]]*0.6,
      data[[#This Row],[Revenue]]*0.5))</f>
        <v>1.2450000000000001</v>
      </c>
      <c r="L5997" s="9">
        <f>data[[#This Row],[Revenue]]*0.75</f>
        <v>1.8675000000000002</v>
      </c>
      <c r="M5997" s="26">
        <f>IF(data[[#This Row],[Cost]]&gt;0, (data[[#This Row],[Profit]]/data[[#This Row],[Cost]]), 0)</f>
        <v>1.5</v>
      </c>
      <c r="N5997" s="17">
        <f t="shared" si="93"/>
        <v>53.364489350081904</v>
      </c>
    </row>
    <row r="5998" spans="1:14" x14ac:dyDescent="0.35">
      <c r="A5998" s="2" t="s">
        <v>7921</v>
      </c>
      <c r="B5998" s="2" t="s">
        <v>7922</v>
      </c>
      <c r="C5998" s="14" t="s">
        <v>7923</v>
      </c>
      <c r="D5998" s="2">
        <v>48</v>
      </c>
      <c r="E5998" s="3">
        <v>40610.651388888888</v>
      </c>
      <c r="F5998" s="17">
        <v>2.4900000000000002</v>
      </c>
      <c r="G5998" s="2">
        <v>13408</v>
      </c>
      <c r="H5998" s="2" t="s">
        <v>13</v>
      </c>
      <c r="I5998" s="17">
        <v>119.52</v>
      </c>
      <c r="J5998" s="4">
        <v>40603</v>
      </c>
      <c r="K5998" s="17">
        <f>IF(data[[#This Row],[UnitPrice]]&gt;=20, data[[#This Row],[Revenue]]*0.7,
   IF(data[[#This Row],[UnitPrice]]&gt;=10, data[[#This Row],[Revenue]]*0.6,
      data[[#This Row],[Revenue]]*0.5))</f>
        <v>59.76</v>
      </c>
      <c r="L5998" s="9">
        <f>data[[#This Row],[Revenue]]*0.75</f>
        <v>89.64</v>
      </c>
      <c r="M5998" s="26">
        <f>IF(data[[#This Row],[Cost]]&gt;0, (data[[#This Row],[Profit]]/data[[#This Row],[Cost]]), 0)</f>
        <v>1.5</v>
      </c>
      <c r="N5998" s="17">
        <f t="shared" si="93"/>
        <v>53.392289617486313</v>
      </c>
    </row>
    <row r="5999" spans="1:14" x14ac:dyDescent="0.35">
      <c r="A5999" s="2" t="s">
        <v>8758</v>
      </c>
      <c r="B5999" s="2" t="s">
        <v>7922</v>
      </c>
      <c r="C5999" s="14" t="s">
        <v>7923</v>
      </c>
      <c r="D5999" s="2">
        <v>48</v>
      </c>
      <c r="E5999" s="3">
        <v>40733.385416666664</v>
      </c>
      <c r="F5999" s="17">
        <v>2.4900000000000002</v>
      </c>
      <c r="G5999" s="2">
        <v>16767</v>
      </c>
      <c r="H5999" s="2" t="s">
        <v>13</v>
      </c>
      <c r="I5999" s="17">
        <v>119.52</v>
      </c>
      <c r="J5999" s="4">
        <v>40725</v>
      </c>
      <c r="K5999" s="17">
        <f>IF(data[[#This Row],[UnitPrice]]&gt;=20, data[[#This Row],[Revenue]]*0.7,
   IF(data[[#This Row],[UnitPrice]]&gt;=10, data[[#This Row],[Revenue]]*0.6,
      data[[#This Row],[Revenue]]*0.5))</f>
        <v>59.76</v>
      </c>
      <c r="L5999" s="9">
        <f>data[[#This Row],[Revenue]]*0.75</f>
        <v>89.64</v>
      </c>
      <c r="M5999" s="26">
        <f>IF(data[[#This Row],[Cost]]&gt;0, (data[[#This Row],[Profit]]/data[[#This Row],[Cost]]), 0)</f>
        <v>1.5</v>
      </c>
      <c r="N5999" s="17">
        <f t="shared" si="93"/>
        <v>53.356134499726608</v>
      </c>
    </row>
    <row r="6000" spans="1:14" x14ac:dyDescent="0.35">
      <c r="A6000" s="2" t="s">
        <v>9684</v>
      </c>
      <c r="B6000" s="2" t="s">
        <v>7922</v>
      </c>
      <c r="C6000" s="14" t="s">
        <v>7923</v>
      </c>
      <c r="D6000" s="2">
        <v>24</v>
      </c>
      <c r="E6000" s="3">
        <v>40734.509722222225</v>
      </c>
      <c r="F6000" s="17">
        <v>2.89</v>
      </c>
      <c r="G6000" s="2">
        <v>14560</v>
      </c>
      <c r="H6000" s="2" t="s">
        <v>13</v>
      </c>
      <c r="I6000" s="17">
        <v>69.36</v>
      </c>
      <c r="J6000" s="4">
        <v>40725</v>
      </c>
      <c r="K6000" s="17">
        <f>IF(data[[#This Row],[UnitPrice]]&gt;=20, data[[#This Row],[Revenue]]*0.7,
   IF(data[[#This Row],[UnitPrice]]&gt;=10, data[[#This Row],[Revenue]]*0.6,
      data[[#This Row],[Revenue]]*0.5))</f>
        <v>34.68</v>
      </c>
      <c r="L6000" s="9">
        <f>data[[#This Row],[Revenue]]*0.75</f>
        <v>52.019999999999996</v>
      </c>
      <c r="M6000" s="26">
        <f>IF(data[[#This Row],[Cost]]&gt;0, (data[[#This Row],[Profit]]/data[[#This Row],[Cost]]), 0)</f>
        <v>1.5</v>
      </c>
      <c r="N6000" s="17">
        <f t="shared" si="93"/>
        <v>53.319939824945273</v>
      </c>
    </row>
    <row r="6001" spans="1:14" x14ac:dyDescent="0.35">
      <c r="A6001" s="2" t="s">
        <v>10886</v>
      </c>
      <c r="B6001" s="2" t="s">
        <v>7922</v>
      </c>
      <c r="C6001" s="14" t="s">
        <v>7923</v>
      </c>
      <c r="D6001" s="2">
        <v>6</v>
      </c>
      <c r="E6001" s="3">
        <v>40797.577777777777</v>
      </c>
      <c r="F6001" s="17">
        <v>2.89</v>
      </c>
      <c r="G6001" s="2">
        <v>13209</v>
      </c>
      <c r="H6001" s="2" t="s">
        <v>13</v>
      </c>
      <c r="I6001" s="17">
        <v>17.34</v>
      </c>
      <c r="J6001" s="4">
        <v>40787</v>
      </c>
      <c r="K6001" s="17">
        <f>IF(data[[#This Row],[UnitPrice]]&gt;=20, data[[#This Row],[Revenue]]*0.7,
   IF(data[[#This Row],[UnitPrice]]&gt;=10, data[[#This Row],[Revenue]]*0.6,
      data[[#This Row],[Revenue]]*0.5))</f>
        <v>8.67</v>
      </c>
      <c r="L6001" s="9">
        <f>data[[#This Row],[Revenue]]*0.75</f>
        <v>13.004999999999999</v>
      </c>
      <c r="M6001" s="26">
        <f>IF(data[[#This Row],[Cost]]&gt;0, (data[[#This Row],[Profit]]/data[[#This Row],[Cost]]), 0)</f>
        <v>1.5</v>
      </c>
      <c r="N6001" s="17">
        <f t="shared" si="93"/>
        <v>53.311160372194834</v>
      </c>
    </row>
    <row r="6002" spans="1:14" x14ac:dyDescent="0.35">
      <c r="A6002" s="2" t="s">
        <v>11298</v>
      </c>
      <c r="B6002" s="2" t="s">
        <v>7922</v>
      </c>
      <c r="C6002" s="14" t="s">
        <v>7923</v>
      </c>
      <c r="D6002" s="2">
        <v>30</v>
      </c>
      <c r="E6002" s="3">
        <v>40586.421527777777</v>
      </c>
      <c r="F6002" s="17">
        <v>2.89</v>
      </c>
      <c r="G6002" s="2">
        <v>17183</v>
      </c>
      <c r="H6002" s="2" t="s">
        <v>13</v>
      </c>
      <c r="I6002" s="17">
        <v>86.7</v>
      </c>
      <c r="J6002" s="4">
        <v>40575</v>
      </c>
      <c r="K6002" s="17">
        <f>IF(data[[#This Row],[UnitPrice]]&gt;=20, data[[#This Row],[Revenue]]*0.7,
   IF(data[[#This Row],[UnitPrice]]&gt;=10, data[[#This Row],[Revenue]]*0.6,
      data[[#This Row],[Revenue]]*0.5))</f>
        <v>43.35</v>
      </c>
      <c r="L6002" s="9">
        <f>data[[#This Row],[Revenue]]*0.75</f>
        <v>65.025000000000006</v>
      </c>
      <c r="M6002" s="26">
        <f>IF(data[[#This Row],[Cost]]&gt;0, (data[[#This Row],[Profit]]/data[[#This Row],[Cost]]), 0)</f>
        <v>1.5</v>
      </c>
      <c r="N6002" s="17">
        <f t="shared" si="93"/>
        <v>53.330859802847733</v>
      </c>
    </row>
    <row r="6003" spans="1:14" x14ac:dyDescent="0.35">
      <c r="A6003" s="2" t="s">
        <v>8108</v>
      </c>
      <c r="B6003" s="2" t="s">
        <v>8109</v>
      </c>
      <c r="C6003" s="14" t="s">
        <v>8110</v>
      </c>
      <c r="D6003" s="2">
        <v>8</v>
      </c>
      <c r="E6003" s="3">
        <v>40763.390277777777</v>
      </c>
      <c r="F6003" s="17">
        <v>0.83</v>
      </c>
      <c r="G6003" s="2">
        <v>16145</v>
      </c>
      <c r="H6003" s="2" t="s">
        <v>13</v>
      </c>
      <c r="I6003" s="17">
        <v>6.64</v>
      </c>
      <c r="J6003" s="4">
        <v>40756</v>
      </c>
      <c r="K6003" s="17">
        <f>IF(data[[#This Row],[UnitPrice]]&gt;=20, data[[#This Row],[Revenue]]*0.7,
   IF(data[[#This Row],[UnitPrice]]&gt;=10, data[[#This Row],[Revenue]]*0.6,
      data[[#This Row],[Revenue]]*0.5))</f>
        <v>3.32</v>
      </c>
      <c r="L6003" s="9">
        <f>data[[#This Row],[Revenue]]*0.75</f>
        <v>4.9799999999999995</v>
      </c>
      <c r="M6003" s="26">
        <f>IF(data[[#This Row],[Cost]]&gt;0, (data[[#This Row],[Profit]]/data[[#This Row],[Cost]]), 0)</f>
        <v>1.5</v>
      </c>
      <c r="N6003" s="17">
        <f t="shared" si="93"/>
        <v>53.312575342465735</v>
      </c>
    </row>
    <row r="6004" spans="1:14" x14ac:dyDescent="0.35">
      <c r="A6004" s="2" t="s">
        <v>8540</v>
      </c>
      <c r="B6004" s="2" t="s">
        <v>8109</v>
      </c>
      <c r="C6004" s="14" t="s">
        <v>8110</v>
      </c>
      <c r="D6004" s="2">
        <v>24</v>
      </c>
      <c r="E6004" s="3">
        <v>40583.61041666667</v>
      </c>
      <c r="F6004" s="17">
        <v>0.83</v>
      </c>
      <c r="G6004" s="2">
        <v>14948</v>
      </c>
      <c r="H6004" s="2" t="s">
        <v>13</v>
      </c>
      <c r="I6004" s="17">
        <v>19.920000000000002</v>
      </c>
      <c r="J6004" s="4">
        <v>40575</v>
      </c>
      <c r="K6004" s="17">
        <f>IF(data[[#This Row],[UnitPrice]]&gt;=20, data[[#This Row],[Revenue]]*0.7,
   IF(data[[#This Row],[UnitPrice]]&gt;=10, data[[#This Row],[Revenue]]*0.6,
      data[[#This Row],[Revenue]]*0.5))</f>
        <v>9.9600000000000009</v>
      </c>
      <c r="L6004" s="9">
        <f>data[[#This Row],[Revenue]]*0.75</f>
        <v>14.940000000000001</v>
      </c>
      <c r="M6004" s="26">
        <f>IF(data[[#This Row],[Cost]]&gt;0, (data[[#This Row],[Profit]]/data[[#This Row],[Cost]]), 0)</f>
        <v>1.5</v>
      </c>
      <c r="N6004" s="17">
        <f t="shared" si="93"/>
        <v>53.338163377192963</v>
      </c>
    </row>
    <row r="6005" spans="1:14" x14ac:dyDescent="0.35">
      <c r="A6005" s="2" t="s">
        <v>10463</v>
      </c>
      <c r="B6005" s="2" t="s">
        <v>8109</v>
      </c>
      <c r="C6005" s="14" t="s">
        <v>8110</v>
      </c>
      <c r="D6005" s="2">
        <v>1</v>
      </c>
      <c r="E6005" s="3">
        <v>40644.552777777775</v>
      </c>
      <c r="F6005" s="17">
        <v>0.83</v>
      </c>
      <c r="G6005" s="2">
        <v>17274</v>
      </c>
      <c r="H6005" s="2" t="s">
        <v>13</v>
      </c>
      <c r="I6005" s="17">
        <v>0.83</v>
      </c>
      <c r="J6005" s="4">
        <v>40634</v>
      </c>
      <c r="K6005" s="17">
        <f>IF(data[[#This Row],[UnitPrice]]&gt;=20, data[[#This Row],[Revenue]]*0.7,
   IF(data[[#This Row],[UnitPrice]]&gt;=10, data[[#This Row],[Revenue]]*0.6,
      data[[#This Row],[Revenue]]*0.5))</f>
        <v>0.41499999999999998</v>
      </c>
      <c r="L6005" s="9">
        <f>data[[#This Row],[Revenue]]*0.75</f>
        <v>0.62249999999999994</v>
      </c>
      <c r="M6005" s="26">
        <f>IF(data[[#This Row],[Cost]]&gt;0, (data[[#This Row],[Profit]]/data[[#This Row],[Cost]]), 0)</f>
        <v>1.5</v>
      </c>
      <c r="N6005" s="17">
        <f t="shared" si="93"/>
        <v>53.356494788809641</v>
      </c>
    </row>
    <row r="6006" spans="1:14" x14ac:dyDescent="0.35">
      <c r="A6006" s="2" t="s">
        <v>10891</v>
      </c>
      <c r="B6006" s="2" t="s">
        <v>8109</v>
      </c>
      <c r="C6006" s="14" t="s">
        <v>8110</v>
      </c>
      <c r="D6006" s="2">
        <v>2</v>
      </c>
      <c r="E6006" s="3">
        <v>40797.581944444442</v>
      </c>
      <c r="F6006" s="17">
        <v>0.83</v>
      </c>
      <c r="G6006" s="2">
        <v>14968</v>
      </c>
      <c r="H6006" s="2" t="s">
        <v>13</v>
      </c>
      <c r="I6006" s="17">
        <v>1.66</v>
      </c>
      <c r="J6006" s="4">
        <v>40787</v>
      </c>
      <c r="K6006" s="17">
        <f>IF(data[[#This Row],[UnitPrice]]&gt;=20, data[[#This Row],[Revenue]]*0.7,
   IF(data[[#This Row],[UnitPrice]]&gt;=10, data[[#This Row],[Revenue]]*0.6,
      data[[#This Row],[Revenue]]*0.5))</f>
        <v>0.83</v>
      </c>
      <c r="L6006" s="9">
        <f>data[[#This Row],[Revenue]]*0.75</f>
        <v>1.2449999999999999</v>
      </c>
      <c r="M6006" s="26">
        <f>IF(data[[#This Row],[Cost]]&gt;0, (data[[#This Row],[Profit]]/data[[#This Row],[Cost]]), 0)</f>
        <v>1.5</v>
      </c>
      <c r="N6006" s="17">
        <f t="shared" si="93"/>
        <v>53.385323819978026</v>
      </c>
    </row>
    <row r="6007" spans="1:14" x14ac:dyDescent="0.35">
      <c r="A6007" s="2" t="s">
        <v>11256</v>
      </c>
      <c r="B6007" s="2" t="s">
        <v>8109</v>
      </c>
      <c r="C6007" s="14" t="s">
        <v>8110</v>
      </c>
      <c r="D6007" s="2">
        <v>40</v>
      </c>
      <c r="E6007" s="3">
        <v>40555.621527777781</v>
      </c>
      <c r="F6007" s="17">
        <v>0.83</v>
      </c>
      <c r="G6007" s="2">
        <v>13408</v>
      </c>
      <c r="H6007" s="2" t="s">
        <v>13</v>
      </c>
      <c r="I6007" s="17">
        <v>33.200000000000003</v>
      </c>
      <c r="J6007" s="4">
        <v>40544</v>
      </c>
      <c r="K6007" s="17">
        <f>IF(data[[#This Row],[UnitPrice]]&gt;=20, data[[#This Row],[Revenue]]*0.7,
   IF(data[[#This Row],[UnitPrice]]&gt;=10, data[[#This Row],[Revenue]]*0.6,
      data[[#This Row],[Revenue]]*0.5))</f>
        <v>16.600000000000001</v>
      </c>
      <c r="L6007" s="9">
        <f>data[[#This Row],[Revenue]]*0.75</f>
        <v>24.900000000000002</v>
      </c>
      <c r="M6007" s="26">
        <f>IF(data[[#This Row],[Cost]]&gt;0, (data[[#This Row],[Profit]]/data[[#This Row],[Cost]]), 0)</f>
        <v>1.5</v>
      </c>
      <c r="N6007" s="17">
        <f t="shared" si="93"/>
        <v>53.413728720483235</v>
      </c>
    </row>
    <row r="6008" spans="1:14" x14ac:dyDescent="0.35">
      <c r="A6008" s="2" t="s">
        <v>8262</v>
      </c>
      <c r="B6008" s="2" t="s">
        <v>8263</v>
      </c>
      <c r="C6008" s="14" t="s">
        <v>8264</v>
      </c>
      <c r="D6008" s="2">
        <v>72</v>
      </c>
      <c r="E6008" s="3">
        <v>40855.453472222223</v>
      </c>
      <c r="F6008" s="17">
        <v>1.65</v>
      </c>
      <c r="G6008" s="2">
        <v>16133</v>
      </c>
      <c r="H6008" s="2" t="s">
        <v>13</v>
      </c>
      <c r="I6008" s="17">
        <v>118.8</v>
      </c>
      <c r="J6008" s="4">
        <v>40848</v>
      </c>
      <c r="K6008" s="17">
        <f>IF(data[[#This Row],[UnitPrice]]&gt;=20, data[[#This Row],[Revenue]]*0.7,
   IF(data[[#This Row],[UnitPrice]]&gt;=10, data[[#This Row],[Revenue]]*0.6,
      data[[#This Row],[Revenue]]*0.5))</f>
        <v>59.4</v>
      </c>
      <c r="L6008" s="9">
        <f>data[[#This Row],[Revenue]]*0.75</f>
        <v>89.1</v>
      </c>
      <c r="M6008" s="26">
        <f>IF(data[[#This Row],[Cost]]&gt;0, (data[[#This Row],[Profit]]/data[[#This Row],[Cost]]), 0)</f>
        <v>1.5</v>
      </c>
      <c r="N6008" s="17">
        <f t="shared" si="93"/>
        <v>53.424835164835137</v>
      </c>
    </row>
    <row r="6009" spans="1:14" x14ac:dyDescent="0.35">
      <c r="A6009" s="2" t="s">
        <v>2586</v>
      </c>
      <c r="B6009" s="2" t="s">
        <v>1250</v>
      </c>
      <c r="C6009" s="14" t="s">
        <v>2587</v>
      </c>
      <c r="D6009" s="2">
        <v>1</v>
      </c>
      <c r="E6009" s="3">
        <v>40664.67083333333</v>
      </c>
      <c r="F6009" s="17">
        <v>12.75</v>
      </c>
      <c r="G6009" s="2">
        <v>12748</v>
      </c>
      <c r="H6009" s="2" t="s">
        <v>13</v>
      </c>
      <c r="I6009" s="17">
        <v>12.75</v>
      </c>
      <c r="J6009" s="4">
        <v>40664</v>
      </c>
      <c r="K6009" s="17">
        <f>IF(data[[#This Row],[UnitPrice]]&gt;=20, data[[#This Row],[Revenue]]*0.7,
   IF(data[[#This Row],[UnitPrice]]&gt;=10, data[[#This Row],[Revenue]]*0.6,
      data[[#This Row],[Revenue]]*0.5))</f>
        <v>7.6499999999999995</v>
      </c>
      <c r="L6009" s="9">
        <f>data[[#This Row],[Revenue]]*0.75</f>
        <v>9.5625</v>
      </c>
      <c r="M6009" s="26">
        <f>IF(data[[#This Row],[Cost]]&gt;0, (data[[#This Row],[Profit]]/data[[#This Row],[Cost]]), 0)</f>
        <v>1.25</v>
      </c>
      <c r="N6009" s="17">
        <f t="shared" si="93"/>
        <v>53.388894997251207</v>
      </c>
    </row>
    <row r="6010" spans="1:14" x14ac:dyDescent="0.35">
      <c r="A6010" s="2" t="s">
        <v>2518</v>
      </c>
      <c r="B6010" s="2" t="s">
        <v>1318</v>
      </c>
      <c r="C6010" s="2" t="s">
        <v>1319</v>
      </c>
      <c r="D6010" s="2">
        <v>1</v>
      </c>
      <c r="E6010" s="3">
        <v>40664.45208333333</v>
      </c>
      <c r="F6010" s="2">
        <v>12.75</v>
      </c>
      <c r="G6010" s="2">
        <v>15002</v>
      </c>
      <c r="H6010" s="2" t="s">
        <v>13</v>
      </c>
      <c r="I6010" s="2">
        <v>12.75</v>
      </c>
      <c r="J6010" s="4">
        <v>40664</v>
      </c>
      <c r="K6010" s="17">
        <f>IF(data[[#This Row],[UnitPrice]]&gt;=20, data[[#This Row],[Revenue]]*0.7,
   IF(data[[#This Row],[UnitPrice]]&gt;=10, data[[#This Row],[Revenue]]*0.6,
      data[[#This Row],[Revenue]]*0.5))</f>
        <v>7.6499999999999995</v>
      </c>
      <c r="L6010" s="9">
        <f>data[[#This Row],[Revenue]]*0.75</f>
        <v>9.5625</v>
      </c>
      <c r="M6010" s="26">
        <f>IF(data[[#This Row],[Cost]]&gt;0, (data[[#This Row],[Profit]]/data[[#This Row],[Cost]]), 0)</f>
        <v>1.25</v>
      </c>
      <c r="N6010" s="17">
        <f t="shared" si="93"/>
        <v>53.411248624862459</v>
      </c>
    </row>
    <row r="6011" spans="1:14" x14ac:dyDescent="0.35">
      <c r="A6011" s="2" t="s">
        <v>7487</v>
      </c>
      <c r="B6011" s="2" t="s">
        <v>1318</v>
      </c>
      <c r="C6011" s="14" t="s">
        <v>1319</v>
      </c>
      <c r="D6011" s="2">
        <v>5</v>
      </c>
      <c r="E6011" s="3">
        <v>40731.74722222222</v>
      </c>
      <c r="F6011" s="17">
        <v>12.75</v>
      </c>
      <c r="G6011" s="2">
        <v>13302</v>
      </c>
      <c r="H6011" s="2" t="s">
        <v>13</v>
      </c>
      <c r="I6011" s="17">
        <v>63.75</v>
      </c>
      <c r="J6011" s="4">
        <v>40725</v>
      </c>
      <c r="K6011" s="17">
        <f>IF(data[[#This Row],[UnitPrice]]&gt;=20, data[[#This Row],[Revenue]]*0.7,
   IF(data[[#This Row],[UnitPrice]]&gt;=10, data[[#This Row],[Revenue]]*0.6,
      data[[#This Row],[Revenue]]*0.5))</f>
        <v>38.25</v>
      </c>
      <c r="L6011" s="9">
        <f>data[[#This Row],[Revenue]]*0.75</f>
        <v>47.8125</v>
      </c>
      <c r="M6011" s="26">
        <f>IF(data[[#This Row],[Cost]]&gt;0, (data[[#This Row],[Profit]]/data[[#This Row],[Cost]]), 0)</f>
        <v>1.25</v>
      </c>
      <c r="N6011" s="17">
        <f t="shared" si="93"/>
        <v>53.43362685745732</v>
      </c>
    </row>
    <row r="6012" spans="1:14" x14ac:dyDescent="0.35">
      <c r="A6012" s="2" t="s">
        <v>9634</v>
      </c>
      <c r="B6012" s="2" t="s">
        <v>1318</v>
      </c>
      <c r="C6012" s="14" t="s">
        <v>1319</v>
      </c>
      <c r="D6012" s="2">
        <v>2</v>
      </c>
      <c r="E6012" s="3">
        <v>40704.710416666669</v>
      </c>
      <c r="F6012" s="17">
        <v>12.75</v>
      </c>
      <c r="G6012" s="2">
        <v>15766</v>
      </c>
      <c r="H6012" s="2" t="s">
        <v>13</v>
      </c>
      <c r="I6012" s="17">
        <v>25.5</v>
      </c>
      <c r="J6012" s="4">
        <v>40695</v>
      </c>
      <c r="K6012" s="17">
        <f>IF(data[[#This Row],[UnitPrice]]&gt;=20, data[[#This Row],[Revenue]]*0.7,
   IF(data[[#This Row],[UnitPrice]]&gt;=10, data[[#This Row],[Revenue]]*0.6,
      data[[#This Row],[Revenue]]*0.5))</f>
        <v>15.299999999999999</v>
      </c>
      <c r="L6012" s="9">
        <f>data[[#This Row],[Revenue]]*0.75</f>
        <v>19.125</v>
      </c>
      <c r="M6012" s="26">
        <f>IF(data[[#This Row],[Cost]]&gt;0, (data[[#This Row],[Profit]]/data[[#This Row],[Cost]]), 0)</f>
        <v>1.25</v>
      </c>
      <c r="N6012" s="17">
        <f t="shared" si="93"/>
        <v>53.427946035242265</v>
      </c>
    </row>
    <row r="6013" spans="1:14" hidden="1" x14ac:dyDescent="0.35">
      <c r="A6013" s="2" t="s">
        <v>5980</v>
      </c>
      <c r="B6013" s="2" t="s">
        <v>2401</v>
      </c>
      <c r="C6013" s="14" t="s">
        <v>2402</v>
      </c>
      <c r="D6013" s="2">
        <v>1</v>
      </c>
      <c r="E6013" s="3">
        <v>40791.695138888892</v>
      </c>
      <c r="F6013" s="17">
        <v>12.75</v>
      </c>
      <c r="G6013" s="2">
        <v>0</v>
      </c>
      <c r="H6013" s="2" t="s">
        <v>13</v>
      </c>
      <c r="I6013" s="17">
        <v>12.75</v>
      </c>
      <c r="J6013" s="4">
        <v>40787</v>
      </c>
      <c r="K6013" s="17">
        <f>IF(data[[#This Row],[UnitPrice]]&gt;=20, data[[#This Row],[Revenue]]*0.7,
   IF(data[[#This Row],[UnitPrice]]&gt;=10, data[[#This Row],[Revenue]]*0.6,
      data[[#This Row],[Revenue]]*0.5))</f>
        <v>7.6499999999999995</v>
      </c>
      <c r="L6013" s="9">
        <f>data[[#This Row],[Revenue]]*0.75</f>
        <v>9.5625</v>
      </c>
      <c r="M6013" s="26">
        <f>IF(data[[#This Row],[Cost]]&gt;0, (data[[#This Row],[Profit]]/data[[#This Row],[Cost]]), 0)</f>
        <v>1.25</v>
      </c>
      <c r="N6013" s="17">
        <f t="shared" si="93"/>
        <v>53.443333333333307</v>
      </c>
    </row>
    <row r="6014" spans="1:14" x14ac:dyDescent="0.35">
      <c r="A6014" s="2" t="s">
        <v>3334</v>
      </c>
      <c r="B6014" s="2" t="s">
        <v>2401</v>
      </c>
      <c r="C6014" s="14" t="s">
        <v>2402</v>
      </c>
      <c r="D6014" s="2">
        <v>1</v>
      </c>
      <c r="E6014" s="3">
        <v>40545.599999999999</v>
      </c>
      <c r="F6014" s="17">
        <v>12.75</v>
      </c>
      <c r="G6014" s="2">
        <v>14180</v>
      </c>
      <c r="H6014" s="2" t="s">
        <v>13</v>
      </c>
      <c r="I6014" s="17">
        <v>12.75</v>
      </c>
      <c r="J6014" s="4">
        <v>40544</v>
      </c>
      <c r="K6014" s="17">
        <f>IF(data[[#This Row],[UnitPrice]]&gt;=20, data[[#This Row],[Revenue]]*0.7,
   IF(data[[#This Row],[UnitPrice]]&gt;=10, data[[#This Row],[Revenue]]*0.6,
      data[[#This Row],[Revenue]]*0.5))</f>
        <v>7.6499999999999995</v>
      </c>
      <c r="L6014" s="9">
        <f>data[[#This Row],[Revenue]]*0.75</f>
        <v>9.5625</v>
      </c>
      <c r="M6014" s="26">
        <f>IF(data[[#This Row],[Cost]]&gt;0, (data[[#This Row],[Profit]]/data[[#This Row],[Cost]]), 0)</f>
        <v>1.25</v>
      </c>
      <c r="N6014" s="17">
        <f t="shared" si="93"/>
        <v>53.465766262403498</v>
      </c>
    </row>
    <row r="6015" spans="1:14" x14ac:dyDescent="0.35">
      <c r="A6015" s="2" t="s">
        <v>1088</v>
      </c>
      <c r="B6015" s="2" t="s">
        <v>1089</v>
      </c>
      <c r="C6015" s="14" t="s">
        <v>1090</v>
      </c>
      <c r="D6015" s="2">
        <v>1</v>
      </c>
      <c r="E6015" s="3">
        <v>40341.441666666666</v>
      </c>
      <c r="F6015" s="17">
        <v>12.75</v>
      </c>
      <c r="G6015" s="2">
        <v>15899</v>
      </c>
      <c r="H6015" s="2" t="s">
        <v>13</v>
      </c>
      <c r="I6015" s="17">
        <v>12.75</v>
      </c>
      <c r="J6015" s="4">
        <v>40330</v>
      </c>
      <c r="K6015" s="17">
        <f>IF(data[[#This Row],[UnitPrice]]&gt;=20, data[[#This Row],[Revenue]]*0.7,
   IF(data[[#This Row],[UnitPrice]]&gt;=10, data[[#This Row],[Revenue]]*0.6,
      data[[#This Row],[Revenue]]*0.5))</f>
        <v>7.6499999999999995</v>
      </c>
      <c r="L6015" s="9">
        <f>data[[#This Row],[Revenue]]*0.75</f>
        <v>9.5625</v>
      </c>
      <c r="M6015" s="26">
        <f>IF(data[[#This Row],[Cost]]&gt;0, (data[[#This Row],[Profit]]/data[[#This Row],[Cost]]), 0)</f>
        <v>1.25</v>
      </c>
      <c r="N6015" s="17">
        <f t="shared" si="93"/>
        <v>53.488223938223911</v>
      </c>
    </row>
    <row r="6016" spans="1:14" x14ac:dyDescent="0.35">
      <c r="A6016" s="2" t="s">
        <v>4923</v>
      </c>
      <c r="B6016" s="2" t="s">
        <v>1089</v>
      </c>
      <c r="C6016" s="14" t="s">
        <v>1090</v>
      </c>
      <c r="D6016" s="2">
        <v>10</v>
      </c>
      <c r="E6016" s="3">
        <v>40667.350694444445</v>
      </c>
      <c r="F6016" s="17">
        <v>12.75</v>
      </c>
      <c r="G6016" s="2">
        <v>15521</v>
      </c>
      <c r="H6016" s="2" t="s">
        <v>13</v>
      </c>
      <c r="I6016" s="17">
        <v>127.5</v>
      </c>
      <c r="J6016" s="4">
        <v>40664</v>
      </c>
      <c r="K6016" s="17">
        <f>IF(data[[#This Row],[UnitPrice]]&gt;=20, data[[#This Row],[Revenue]]*0.7,
   IF(data[[#This Row],[UnitPrice]]&gt;=10, data[[#This Row],[Revenue]]*0.6,
      data[[#This Row],[Revenue]]*0.5))</f>
        <v>76.5</v>
      </c>
      <c r="L6016" s="9">
        <f>data[[#This Row],[Revenue]]*0.75</f>
        <v>95.625</v>
      </c>
      <c r="M6016" s="26">
        <f>IF(data[[#This Row],[Cost]]&gt;0, (data[[#This Row],[Profit]]/data[[#This Row],[Cost]]), 0)</f>
        <v>1.25</v>
      </c>
      <c r="N6016" s="17">
        <f t="shared" si="93"/>
        <v>53.510706401765979</v>
      </c>
    </row>
    <row r="6017" spans="1:14" x14ac:dyDescent="0.35">
      <c r="A6017" s="2" t="s">
        <v>7216</v>
      </c>
      <c r="B6017" s="2" t="s">
        <v>7217</v>
      </c>
      <c r="C6017" s="14" t="s">
        <v>7218</v>
      </c>
      <c r="D6017" s="2">
        <v>12</v>
      </c>
      <c r="E6017" s="3">
        <v>40640.513194444444</v>
      </c>
      <c r="F6017" s="17">
        <v>1.45</v>
      </c>
      <c r="G6017" s="2">
        <v>13373</v>
      </c>
      <c r="H6017" s="2" t="s">
        <v>13</v>
      </c>
      <c r="I6017" s="17">
        <v>17.399999999999999</v>
      </c>
      <c r="J6017" s="4">
        <v>40634</v>
      </c>
      <c r="K6017" s="17">
        <f>IF(data[[#This Row],[UnitPrice]]&gt;=20, data[[#This Row],[Revenue]]*0.7,
   IF(data[[#This Row],[UnitPrice]]&gt;=10, data[[#This Row],[Revenue]]*0.6,
      data[[#This Row],[Revenue]]*0.5))</f>
        <v>8.6999999999999993</v>
      </c>
      <c r="L6017" s="9">
        <f>data[[#This Row],[Revenue]]*0.75</f>
        <v>13.049999999999999</v>
      </c>
      <c r="M6017" s="26">
        <f>IF(data[[#This Row],[Cost]]&gt;0, (data[[#This Row],[Profit]]/data[[#This Row],[Cost]]), 0)</f>
        <v>1.5</v>
      </c>
      <c r="N6017" s="17">
        <f t="shared" si="93"/>
        <v>53.46985091109881</v>
      </c>
    </row>
    <row r="6018" spans="1:14" x14ac:dyDescent="0.35">
      <c r="A6018" s="2" t="s">
        <v>7577</v>
      </c>
      <c r="B6018" s="2" t="s">
        <v>7217</v>
      </c>
      <c r="C6018" s="14" t="s">
        <v>7218</v>
      </c>
      <c r="D6018" s="2">
        <v>1</v>
      </c>
      <c r="E6018" s="3">
        <v>40823.577777777777</v>
      </c>
      <c r="F6018" s="17">
        <v>1.45</v>
      </c>
      <c r="G6018" s="2">
        <v>17126</v>
      </c>
      <c r="H6018" s="2" t="s">
        <v>13</v>
      </c>
      <c r="I6018" s="17">
        <v>1.45</v>
      </c>
      <c r="J6018" s="4">
        <v>40817</v>
      </c>
      <c r="K6018" s="17">
        <f>IF(data[[#This Row],[UnitPrice]]&gt;=20, data[[#This Row],[Revenue]]*0.7,
   IF(data[[#This Row],[UnitPrice]]&gt;=10, data[[#This Row],[Revenue]]*0.6,
      data[[#This Row],[Revenue]]*0.5))</f>
        <v>0.72499999999999998</v>
      </c>
      <c r="L6018" s="9">
        <f>data[[#This Row],[Revenue]]*0.75</f>
        <v>1.0874999999999999</v>
      </c>
      <c r="M6018" s="26">
        <f>IF(data[[#This Row],[Cost]]&gt;0, (data[[#This Row],[Profit]]/data[[#This Row],[Cost]]), 0)</f>
        <v>1.5</v>
      </c>
      <c r="N6018" s="17">
        <f t="shared" ref="N6018:N6081" si="94">SUM(I6018:I13842)/COUNTA(_xlfn.UNIQUE(A6018:A13842))</f>
        <v>53.489779005524831</v>
      </c>
    </row>
    <row r="6019" spans="1:14" x14ac:dyDescent="0.35">
      <c r="A6019" s="2" t="s">
        <v>9984</v>
      </c>
      <c r="B6019" s="2" t="s">
        <v>7718</v>
      </c>
      <c r="C6019" s="14" t="s">
        <v>7719</v>
      </c>
      <c r="D6019" s="2">
        <v>96</v>
      </c>
      <c r="E6019" s="3">
        <v>40887.464583333334</v>
      </c>
      <c r="F6019" s="17">
        <v>1.25</v>
      </c>
      <c r="G6019" s="2">
        <v>15267</v>
      </c>
      <c r="H6019" s="2" t="s">
        <v>13</v>
      </c>
      <c r="I6019" s="17">
        <v>120</v>
      </c>
      <c r="J6019" s="4">
        <v>40878</v>
      </c>
      <c r="K6019" s="17">
        <f>IF(data[[#This Row],[UnitPrice]]&gt;=20, data[[#This Row],[Revenue]]*0.7,
   IF(data[[#This Row],[UnitPrice]]&gt;=10, data[[#This Row],[Revenue]]*0.6,
      data[[#This Row],[Revenue]]*0.5))</f>
        <v>60</v>
      </c>
      <c r="L6019" s="9">
        <f>data[[#This Row],[Revenue]]*0.75</f>
        <v>90</v>
      </c>
      <c r="M6019" s="26">
        <f>IF(data[[#This Row],[Cost]]&gt;0, (data[[#This Row],[Profit]]/data[[#This Row],[Cost]]), 0)</f>
        <v>1.5</v>
      </c>
      <c r="N6019" s="17">
        <f t="shared" si="94"/>
        <v>53.518546158098367</v>
      </c>
    </row>
    <row r="6020" spans="1:14" x14ac:dyDescent="0.35">
      <c r="A6020" s="2" t="s">
        <v>9982</v>
      </c>
      <c r="B6020" s="2" t="s">
        <v>2379</v>
      </c>
      <c r="C6020" s="14" t="s">
        <v>2380</v>
      </c>
      <c r="D6020" s="2">
        <v>24</v>
      </c>
      <c r="E6020" s="3">
        <v>40887.45208333333</v>
      </c>
      <c r="F6020" s="17">
        <v>0.79</v>
      </c>
      <c r="G6020" s="2">
        <v>13842</v>
      </c>
      <c r="H6020" s="2" t="s">
        <v>13</v>
      </c>
      <c r="I6020" s="17">
        <v>18.96</v>
      </c>
      <c r="J6020" s="4">
        <v>40878</v>
      </c>
      <c r="K6020" s="17">
        <f>IF(data[[#This Row],[UnitPrice]]&gt;=20, data[[#This Row],[Revenue]]*0.7,
   IF(data[[#This Row],[UnitPrice]]&gt;=10, data[[#This Row],[Revenue]]*0.6,
      data[[#This Row],[Revenue]]*0.5))</f>
        <v>9.48</v>
      </c>
      <c r="L6020" s="9">
        <f>data[[#This Row],[Revenue]]*0.75</f>
        <v>14.22</v>
      </c>
      <c r="M6020" s="26">
        <f>IF(data[[#This Row],[Cost]]&gt;0, (data[[#This Row],[Profit]]/data[[#This Row],[Cost]]), 0)</f>
        <v>1.5</v>
      </c>
      <c r="N6020" s="17">
        <f t="shared" si="94"/>
        <v>53.481775442477847</v>
      </c>
    </row>
    <row r="6021" spans="1:14" x14ac:dyDescent="0.35">
      <c r="A6021" s="2" t="s">
        <v>10915</v>
      </c>
      <c r="B6021" s="2" t="s">
        <v>2379</v>
      </c>
      <c r="C6021" s="14" t="s">
        <v>2380</v>
      </c>
      <c r="D6021" s="2">
        <v>24</v>
      </c>
      <c r="E6021" s="3">
        <v>40797.65</v>
      </c>
      <c r="F6021" s="17">
        <v>0.79</v>
      </c>
      <c r="G6021" s="2">
        <v>14354</v>
      </c>
      <c r="H6021" s="2" t="s">
        <v>13</v>
      </c>
      <c r="I6021" s="17">
        <v>18.96</v>
      </c>
      <c r="J6021" s="4">
        <v>40787</v>
      </c>
      <c r="K6021" s="17">
        <f>IF(data[[#This Row],[UnitPrice]]&gt;=20, data[[#This Row],[Revenue]]*0.7,
   IF(data[[#This Row],[UnitPrice]]&gt;=10, data[[#This Row],[Revenue]]*0.6,
      data[[#This Row],[Revenue]]*0.5))</f>
        <v>9.48</v>
      </c>
      <c r="L6021" s="9">
        <f>data[[#This Row],[Revenue]]*0.75</f>
        <v>14.22</v>
      </c>
      <c r="M6021" s="26">
        <f>IF(data[[#This Row],[Cost]]&gt;0, (data[[#This Row],[Profit]]/data[[#This Row],[Cost]]), 0)</f>
        <v>1.5</v>
      </c>
      <c r="N6021" s="17">
        <f t="shared" si="94"/>
        <v>53.500879911455414</v>
      </c>
    </row>
    <row r="6022" spans="1:14" hidden="1" x14ac:dyDescent="0.35">
      <c r="A6022" s="2" t="s">
        <v>5540</v>
      </c>
      <c r="B6022" s="2" t="s">
        <v>3084</v>
      </c>
      <c r="C6022" s="2" t="s">
        <v>3085</v>
      </c>
      <c r="D6022" s="2">
        <v>2</v>
      </c>
      <c r="E6022" s="3">
        <v>40607.635416666664</v>
      </c>
      <c r="F6022" s="2">
        <v>2.95</v>
      </c>
      <c r="G6022" s="2">
        <v>16806</v>
      </c>
      <c r="H6022" s="2" t="s">
        <v>13</v>
      </c>
      <c r="I6022" s="2">
        <v>5.9</v>
      </c>
      <c r="J6022" s="4">
        <v>40603</v>
      </c>
      <c r="K6022" s="17">
        <f>IF(data[[#This Row],[UnitPrice]]&gt;=20, data[[#This Row],[Revenue]]*0.7,
   IF(data[[#This Row],[UnitPrice]]&gt;=10, data[[#This Row],[Revenue]]*0.6,
      data[[#This Row],[Revenue]]*0.5))</f>
        <v>2.95</v>
      </c>
      <c r="L6022" s="9">
        <f>data[[#This Row],[Revenue]]*0.75</f>
        <v>4.4250000000000007</v>
      </c>
      <c r="M6022" s="26">
        <f>IF(data[[#This Row],[Cost]]&gt;0, (data[[#This Row],[Profit]]/data[[#This Row],[Cost]]), 0)</f>
        <v>1.5000000000000002</v>
      </c>
      <c r="N6022" s="17">
        <f t="shared" si="94"/>
        <v>53.520005537098534</v>
      </c>
    </row>
    <row r="6023" spans="1:14" x14ac:dyDescent="0.35">
      <c r="A6023" s="2" t="s">
        <v>11455</v>
      </c>
      <c r="B6023" s="2" t="s">
        <v>10088</v>
      </c>
      <c r="C6023" s="14" t="s">
        <v>10089</v>
      </c>
      <c r="D6023" s="2">
        <v>4</v>
      </c>
      <c r="E6023" s="3">
        <v>40645.625</v>
      </c>
      <c r="F6023" s="17">
        <v>1.25</v>
      </c>
      <c r="G6023" s="2">
        <v>17827</v>
      </c>
      <c r="H6023" s="2" t="s">
        <v>13</v>
      </c>
      <c r="I6023" s="17">
        <v>5</v>
      </c>
      <c r="J6023" s="4">
        <v>40634</v>
      </c>
      <c r="K6023" s="17">
        <f>IF(data[[#This Row],[UnitPrice]]&gt;=20, data[[#This Row],[Revenue]]*0.7,
   IF(data[[#This Row],[UnitPrice]]&gt;=10, data[[#This Row],[Revenue]]*0.6,
      data[[#This Row],[Revenue]]*0.5))</f>
        <v>2.5</v>
      </c>
      <c r="L6023" s="9">
        <f>data[[#This Row],[Revenue]]*0.75</f>
        <v>3.75</v>
      </c>
      <c r="M6023" s="26">
        <f>IF(data[[#This Row],[Cost]]&gt;0, (data[[#This Row],[Profit]]/data[[#This Row],[Cost]]), 0)</f>
        <v>1.5</v>
      </c>
      <c r="N6023" s="17">
        <f t="shared" si="94"/>
        <v>53.546387811634311</v>
      </c>
    </row>
    <row r="6024" spans="1:14" x14ac:dyDescent="0.35">
      <c r="A6024" s="2" t="s">
        <v>4854</v>
      </c>
      <c r="B6024" s="2" t="s">
        <v>4676</v>
      </c>
      <c r="C6024" s="14" t="s">
        <v>4677</v>
      </c>
      <c r="D6024" s="2">
        <v>1</v>
      </c>
      <c r="E6024" s="3">
        <v>40606.505555555559</v>
      </c>
      <c r="F6024" s="17">
        <v>4.25</v>
      </c>
      <c r="G6024" s="2">
        <v>13781</v>
      </c>
      <c r="H6024" s="2" t="s">
        <v>13</v>
      </c>
      <c r="I6024" s="17">
        <v>4.25</v>
      </c>
      <c r="J6024" s="4">
        <v>40603</v>
      </c>
      <c r="K6024" s="17">
        <f>IF(data[[#This Row],[UnitPrice]]&gt;=20, data[[#This Row],[Revenue]]*0.7,
   IF(data[[#This Row],[UnitPrice]]&gt;=10, data[[#This Row],[Revenue]]*0.6,
      data[[#This Row],[Revenue]]*0.5))</f>
        <v>2.125</v>
      </c>
      <c r="L6024" s="9">
        <f>data[[#This Row],[Revenue]]*0.75</f>
        <v>3.1875</v>
      </c>
      <c r="M6024" s="26">
        <f>IF(data[[#This Row],[Cost]]&gt;0, (data[[#This Row],[Profit]]/data[[#This Row],[Cost]]), 0)</f>
        <v>1.5</v>
      </c>
      <c r="N6024" s="17">
        <f t="shared" si="94"/>
        <v>53.573298226164049</v>
      </c>
    </row>
    <row r="6025" spans="1:14" x14ac:dyDescent="0.35">
      <c r="A6025" s="2" t="s">
        <v>8645</v>
      </c>
      <c r="B6025" s="2" t="s">
        <v>8646</v>
      </c>
      <c r="C6025" s="2" t="s">
        <v>8647</v>
      </c>
      <c r="D6025" s="2">
        <v>2</v>
      </c>
      <c r="E6025" s="3">
        <v>40672.513888888891</v>
      </c>
      <c r="F6025" s="2">
        <v>9.9499999999999993</v>
      </c>
      <c r="G6025" s="2">
        <v>14534</v>
      </c>
      <c r="H6025" s="2" t="s">
        <v>13</v>
      </c>
      <c r="I6025" s="2">
        <v>19.899999999999999</v>
      </c>
      <c r="J6025" s="4">
        <v>40664</v>
      </c>
      <c r="K6025" s="17">
        <f>IF(data[[#This Row],[UnitPrice]]&gt;=20, data[[#This Row],[Revenue]]*0.7,
   IF(data[[#This Row],[UnitPrice]]&gt;=10, data[[#This Row],[Revenue]]*0.6,
      data[[#This Row],[Revenue]]*0.5))</f>
        <v>9.9499999999999993</v>
      </c>
      <c r="L6025" s="9">
        <f>data[[#This Row],[Revenue]]*0.75</f>
        <v>14.924999999999999</v>
      </c>
      <c r="M6025" s="26">
        <f>IF(data[[#This Row],[Cost]]&gt;0, (data[[#This Row],[Profit]]/data[[#This Row],[Cost]]), 0)</f>
        <v>1.5</v>
      </c>
      <c r="N6025" s="17">
        <f t="shared" si="94"/>
        <v>53.600654464780888</v>
      </c>
    </row>
    <row r="6026" spans="1:14" x14ac:dyDescent="0.35">
      <c r="A6026" s="2" t="s">
        <v>10775</v>
      </c>
      <c r="B6026" s="2" t="s">
        <v>8646</v>
      </c>
      <c r="C6026" s="14" t="s">
        <v>8647</v>
      </c>
      <c r="D6026" s="2">
        <v>1</v>
      </c>
      <c r="E6026" s="3">
        <v>40766.604166666664</v>
      </c>
      <c r="F6026" s="17">
        <v>9.9499999999999993</v>
      </c>
      <c r="G6026" s="2">
        <v>13110</v>
      </c>
      <c r="H6026" s="2" t="s">
        <v>13</v>
      </c>
      <c r="I6026" s="17">
        <v>9.9499999999999993</v>
      </c>
      <c r="J6026" s="4">
        <v>40756</v>
      </c>
      <c r="K6026" s="17">
        <f>IF(data[[#This Row],[UnitPrice]]&gt;=20, data[[#This Row],[Revenue]]*0.7,
   IF(data[[#This Row],[UnitPrice]]&gt;=10, data[[#This Row],[Revenue]]*0.6,
      data[[#This Row],[Revenue]]*0.5))</f>
        <v>4.9749999999999996</v>
      </c>
      <c r="L6026" s="9">
        <f>data[[#This Row],[Revenue]]*0.75</f>
        <v>7.4624999999999995</v>
      </c>
      <c r="M6026" s="26">
        <f>IF(data[[#This Row],[Cost]]&gt;0, (data[[#This Row],[Profit]]/data[[#This Row],[Cost]]), 0)</f>
        <v>1.5</v>
      </c>
      <c r="N6026" s="17">
        <f t="shared" si="94"/>
        <v>53.619356270810179</v>
      </c>
    </row>
    <row r="6027" spans="1:14" x14ac:dyDescent="0.35">
      <c r="A6027" s="2" t="s">
        <v>11828</v>
      </c>
      <c r="B6027" s="2" t="s">
        <v>8646</v>
      </c>
      <c r="C6027" s="14" t="s">
        <v>8647</v>
      </c>
      <c r="D6027" s="2">
        <v>2</v>
      </c>
      <c r="E6027" s="3">
        <v>40767.495138888888</v>
      </c>
      <c r="F6027" s="17">
        <v>9.9499999999999993</v>
      </c>
      <c r="G6027" s="2">
        <v>14217</v>
      </c>
      <c r="H6027" s="2" t="s">
        <v>13</v>
      </c>
      <c r="I6027" s="17">
        <v>19.899999999999999</v>
      </c>
      <c r="J6027" s="4">
        <v>40756</v>
      </c>
      <c r="K6027" s="17">
        <f>IF(data[[#This Row],[UnitPrice]]&gt;=20, data[[#This Row],[Revenue]]*0.7,
   IF(data[[#This Row],[UnitPrice]]&gt;=10, data[[#This Row],[Revenue]]*0.6,
      data[[#This Row],[Revenue]]*0.5))</f>
        <v>9.9499999999999993</v>
      </c>
      <c r="L6027" s="9">
        <f>data[[#This Row],[Revenue]]*0.75</f>
        <v>14.924999999999999</v>
      </c>
      <c r="M6027" s="26">
        <f>IF(data[[#This Row],[Cost]]&gt;0, (data[[#This Row],[Profit]]/data[[#This Row],[Cost]]), 0)</f>
        <v>1.5</v>
      </c>
      <c r="N6027" s="17">
        <f t="shared" si="94"/>
        <v>53.643603553581315</v>
      </c>
    </row>
    <row r="6028" spans="1:14" x14ac:dyDescent="0.35">
      <c r="A6028" s="2" t="s">
        <v>4409</v>
      </c>
      <c r="B6028" s="2" t="s">
        <v>3208</v>
      </c>
      <c r="C6028" s="14" t="s">
        <v>3209</v>
      </c>
      <c r="D6028" s="2">
        <v>1</v>
      </c>
      <c r="E6028" s="3">
        <v>40789.461805555555</v>
      </c>
      <c r="F6028" s="17">
        <v>12.75</v>
      </c>
      <c r="G6028" s="2">
        <v>14534</v>
      </c>
      <c r="H6028" s="2" t="s">
        <v>13</v>
      </c>
      <c r="I6028" s="17">
        <v>12.75</v>
      </c>
      <c r="J6028" s="4">
        <v>40787</v>
      </c>
      <c r="K6028" s="17">
        <f>IF(data[[#This Row],[UnitPrice]]&gt;=20, data[[#This Row],[Revenue]]*0.7,
   IF(data[[#This Row],[UnitPrice]]&gt;=10, data[[#This Row],[Revenue]]*0.6,
      data[[#This Row],[Revenue]]*0.5))</f>
        <v>7.6499999999999995</v>
      </c>
      <c r="L6028" s="9">
        <f>data[[#This Row],[Revenue]]*0.75</f>
        <v>9.5625</v>
      </c>
      <c r="M6028" s="26">
        <f>IF(data[[#This Row],[Cost]]&gt;0, (data[[#This Row],[Profit]]/data[[#This Row],[Cost]]), 0)</f>
        <v>1.25</v>
      </c>
      <c r="N6028" s="17">
        <f t="shared" si="94"/>
        <v>53.662349999999975</v>
      </c>
    </row>
    <row r="6029" spans="1:14" x14ac:dyDescent="0.35">
      <c r="A6029" s="2" t="s">
        <v>4900</v>
      </c>
      <c r="B6029" s="2" t="s">
        <v>3208</v>
      </c>
      <c r="C6029" s="14" t="s">
        <v>3209</v>
      </c>
      <c r="D6029" s="2">
        <v>1</v>
      </c>
      <c r="E6029" s="3">
        <v>40637.574305555558</v>
      </c>
      <c r="F6029" s="17">
        <v>12.75</v>
      </c>
      <c r="G6029" s="2">
        <v>17956</v>
      </c>
      <c r="H6029" s="2" t="s">
        <v>13</v>
      </c>
      <c r="I6029" s="17">
        <v>12.75</v>
      </c>
      <c r="J6029" s="4">
        <v>40634</v>
      </c>
      <c r="K6029" s="17">
        <f>IF(data[[#This Row],[UnitPrice]]&gt;=20, data[[#This Row],[Revenue]]*0.7,
   IF(data[[#This Row],[UnitPrice]]&gt;=10, data[[#This Row],[Revenue]]*0.6,
      data[[#This Row],[Revenue]]*0.5))</f>
        <v>7.6499999999999995</v>
      </c>
      <c r="L6029" s="9">
        <f>data[[#This Row],[Revenue]]*0.75</f>
        <v>9.5625</v>
      </c>
      <c r="M6029" s="26">
        <f>IF(data[[#This Row],[Cost]]&gt;0, (data[[#This Row],[Profit]]/data[[#This Row],[Cost]]), 0)</f>
        <v>1.25</v>
      </c>
      <c r="N6029" s="17">
        <f t="shared" si="94"/>
        <v>53.685091717620871</v>
      </c>
    </row>
    <row r="6030" spans="1:14" x14ac:dyDescent="0.35">
      <c r="A6030" s="2" t="s">
        <v>6657</v>
      </c>
      <c r="B6030" s="2" t="s">
        <v>3208</v>
      </c>
      <c r="C6030" s="14" t="s">
        <v>3209</v>
      </c>
      <c r="D6030" s="2">
        <v>2</v>
      </c>
      <c r="E6030" s="3">
        <v>40730.448611111111</v>
      </c>
      <c r="F6030" s="17">
        <v>12.75</v>
      </c>
      <c r="G6030" s="2">
        <v>14462</v>
      </c>
      <c r="H6030" s="2" t="s">
        <v>13</v>
      </c>
      <c r="I6030" s="17">
        <v>25.5</v>
      </c>
      <c r="J6030" s="4">
        <v>40725</v>
      </c>
      <c r="K6030" s="17">
        <f>IF(data[[#This Row],[UnitPrice]]&gt;=20, data[[#This Row],[Revenue]]*0.7,
   IF(data[[#This Row],[UnitPrice]]&gt;=10, data[[#This Row],[Revenue]]*0.6,
      data[[#This Row],[Revenue]]*0.5))</f>
        <v>15.299999999999999</v>
      </c>
      <c r="L6030" s="9">
        <f>data[[#This Row],[Revenue]]*0.75</f>
        <v>19.125</v>
      </c>
      <c r="M6030" s="26">
        <f>IF(data[[#This Row],[Cost]]&gt;0, (data[[#This Row],[Profit]]/data[[#This Row],[Cost]]), 0)</f>
        <v>1.25</v>
      </c>
      <c r="N6030" s="17">
        <f t="shared" si="94"/>
        <v>53.707858731924333</v>
      </c>
    </row>
    <row r="6031" spans="1:14" x14ac:dyDescent="0.35">
      <c r="A6031" s="2" t="s">
        <v>11649</v>
      </c>
      <c r="B6031" s="2" t="s">
        <v>3208</v>
      </c>
      <c r="C6031" s="14" t="s">
        <v>3209</v>
      </c>
      <c r="D6031" s="2">
        <v>12</v>
      </c>
      <c r="E6031" s="3">
        <v>40706.52847222222</v>
      </c>
      <c r="F6031" s="17">
        <v>10.95</v>
      </c>
      <c r="G6031" s="2">
        <v>13408</v>
      </c>
      <c r="H6031" s="2" t="s">
        <v>13</v>
      </c>
      <c r="I6031" s="17">
        <v>131.4</v>
      </c>
      <c r="J6031" s="4">
        <v>40695</v>
      </c>
      <c r="K6031" s="17">
        <f>IF(data[[#This Row],[UnitPrice]]&gt;=20, data[[#This Row],[Revenue]]*0.7,
   IF(data[[#This Row],[UnitPrice]]&gt;=10, data[[#This Row],[Revenue]]*0.6,
      data[[#This Row],[Revenue]]*0.5))</f>
        <v>78.84</v>
      </c>
      <c r="L6031" s="9">
        <f>data[[#This Row],[Revenue]]*0.75</f>
        <v>98.550000000000011</v>
      </c>
      <c r="M6031" s="26">
        <f>IF(data[[#This Row],[Cost]]&gt;0, (data[[#This Row],[Profit]]/data[[#This Row],[Cost]]), 0)</f>
        <v>1.25</v>
      </c>
      <c r="N6031" s="17">
        <f t="shared" si="94"/>
        <v>53.723555926544215</v>
      </c>
    </row>
    <row r="6032" spans="1:14" x14ac:dyDescent="0.35">
      <c r="A6032" s="2" t="s">
        <v>11928</v>
      </c>
      <c r="B6032" s="2" t="s">
        <v>3208</v>
      </c>
      <c r="C6032" s="14" t="s">
        <v>3209</v>
      </c>
      <c r="D6032" s="2">
        <v>12</v>
      </c>
      <c r="E6032" s="3">
        <v>40798.380555555559</v>
      </c>
      <c r="F6032" s="17">
        <v>10.95</v>
      </c>
      <c r="G6032" s="2">
        <v>17490</v>
      </c>
      <c r="H6032" s="2" t="s">
        <v>13</v>
      </c>
      <c r="I6032" s="17">
        <v>131.4</v>
      </c>
      <c r="J6032" s="4">
        <v>40787</v>
      </c>
      <c r="K6032" s="17">
        <f>IF(data[[#This Row],[UnitPrice]]&gt;=20, data[[#This Row],[Revenue]]*0.7,
   IF(data[[#This Row],[UnitPrice]]&gt;=10, data[[#This Row],[Revenue]]*0.6,
      data[[#This Row],[Revenue]]*0.5))</f>
        <v>78.84</v>
      </c>
      <c r="L6032" s="9">
        <f>data[[#This Row],[Revenue]]*0.75</f>
        <v>98.550000000000011</v>
      </c>
      <c r="M6032" s="26">
        <f>IF(data[[#This Row],[Cost]]&gt;0, (data[[#This Row],[Profit]]/data[[#This Row],[Cost]]), 0)</f>
        <v>1.25</v>
      </c>
      <c r="N6032" s="17">
        <f t="shared" si="94"/>
        <v>53.680306236080149</v>
      </c>
    </row>
    <row r="6033" spans="1:14" hidden="1" x14ac:dyDescent="0.35">
      <c r="A6033" s="2" t="s">
        <v>11657</v>
      </c>
      <c r="B6033" s="2" t="s">
        <v>843</v>
      </c>
      <c r="C6033" s="14" t="s">
        <v>844</v>
      </c>
      <c r="D6033" s="2">
        <v>1</v>
      </c>
      <c r="E6033" s="3">
        <v>40706.555555555555</v>
      </c>
      <c r="F6033" s="17">
        <v>2.1</v>
      </c>
      <c r="G6033" s="2">
        <v>16495</v>
      </c>
      <c r="H6033" s="2" t="s">
        <v>13</v>
      </c>
      <c r="I6033" s="17">
        <v>2.1</v>
      </c>
      <c r="J6033" s="4">
        <v>40695</v>
      </c>
      <c r="K6033" s="17">
        <f>IF(data[[#This Row],[UnitPrice]]&gt;=20, data[[#This Row],[Revenue]]*0.7,
   IF(data[[#This Row],[UnitPrice]]&gt;=10, data[[#This Row],[Revenue]]*0.6,
      data[[#This Row],[Revenue]]*0.5))</f>
        <v>1.05</v>
      </c>
      <c r="L6033" s="9">
        <f>data[[#This Row],[Revenue]]*0.75</f>
        <v>1.5750000000000002</v>
      </c>
      <c r="M6033" s="26">
        <f>IF(data[[#This Row],[Cost]]&gt;0, (data[[#This Row],[Profit]]/data[[#This Row],[Cost]]), 0)</f>
        <v>1.5</v>
      </c>
      <c r="N6033" s="17">
        <f t="shared" si="94"/>
        <v>53.637008356545934</v>
      </c>
    </row>
    <row r="6034" spans="1:14" x14ac:dyDescent="0.35">
      <c r="A6034" s="2" t="s">
        <v>1338</v>
      </c>
      <c r="B6034" s="2" t="s">
        <v>1339</v>
      </c>
      <c r="C6034" s="14" t="s">
        <v>1340</v>
      </c>
      <c r="D6034" s="2">
        <v>4</v>
      </c>
      <c r="E6034" s="3">
        <v>40371.554166666669</v>
      </c>
      <c r="F6034" s="17">
        <v>0.85</v>
      </c>
      <c r="G6034" s="2">
        <v>15965</v>
      </c>
      <c r="H6034" s="2" t="s">
        <v>13</v>
      </c>
      <c r="I6034" s="17">
        <v>3.4</v>
      </c>
      <c r="J6034" s="4">
        <v>40360</v>
      </c>
      <c r="K6034" s="17">
        <f>IF(data[[#This Row],[UnitPrice]]&gt;=20, data[[#This Row],[Revenue]]*0.7,
   IF(data[[#This Row],[UnitPrice]]&gt;=10, data[[#This Row],[Revenue]]*0.6,
      data[[#This Row],[Revenue]]*0.5))</f>
        <v>1.7</v>
      </c>
      <c r="L6034" s="9">
        <f>data[[#This Row],[Revenue]]*0.75</f>
        <v>2.5499999999999998</v>
      </c>
      <c r="M6034" s="26">
        <f>IF(data[[#This Row],[Cost]]&gt;0, (data[[#This Row],[Profit]]/data[[#This Row],[Cost]]), 0)</f>
        <v>1.5</v>
      </c>
      <c r="N6034" s="17">
        <f t="shared" si="94"/>
        <v>53.665735785953146</v>
      </c>
    </row>
    <row r="6035" spans="1:14" x14ac:dyDescent="0.35">
      <c r="A6035" s="2" t="s">
        <v>1454</v>
      </c>
      <c r="B6035" s="2" t="s">
        <v>1339</v>
      </c>
      <c r="C6035" s="14" t="s">
        <v>1340</v>
      </c>
      <c r="D6035" s="2">
        <v>12</v>
      </c>
      <c r="E6035" s="3">
        <v>40402.440972222219</v>
      </c>
      <c r="F6035" s="17">
        <v>0.85</v>
      </c>
      <c r="G6035" s="2">
        <v>17406</v>
      </c>
      <c r="H6035" s="2" t="s">
        <v>13</v>
      </c>
      <c r="I6035" s="17">
        <v>10.199999999999999</v>
      </c>
      <c r="J6035" s="4">
        <v>40391</v>
      </c>
      <c r="K6035" s="17">
        <f>IF(data[[#This Row],[UnitPrice]]&gt;=20, data[[#This Row],[Revenue]]*0.7,
   IF(data[[#This Row],[UnitPrice]]&gt;=10, data[[#This Row],[Revenue]]*0.6,
      data[[#This Row],[Revenue]]*0.5))</f>
        <v>5.0999999999999996</v>
      </c>
      <c r="L6035" s="9">
        <f>data[[#This Row],[Revenue]]*0.75</f>
        <v>7.6499999999999995</v>
      </c>
      <c r="M6035" s="26">
        <f>IF(data[[#This Row],[Cost]]&gt;0, (data[[#This Row],[Profit]]/data[[#This Row],[Cost]]), 0)</f>
        <v>1.5</v>
      </c>
      <c r="N6035" s="17">
        <f t="shared" si="94"/>
        <v>53.693770217512522</v>
      </c>
    </row>
    <row r="6036" spans="1:14" x14ac:dyDescent="0.35">
      <c r="A6036" s="2" t="s">
        <v>10803</v>
      </c>
      <c r="B6036" s="2" t="s">
        <v>1339</v>
      </c>
      <c r="C6036" s="14" t="s">
        <v>1340</v>
      </c>
      <c r="D6036" s="2">
        <v>12</v>
      </c>
      <c r="E6036" s="3">
        <v>40766.722916666666</v>
      </c>
      <c r="F6036" s="17">
        <v>0.85</v>
      </c>
      <c r="G6036" s="2">
        <v>14367</v>
      </c>
      <c r="H6036" s="2" t="s">
        <v>13</v>
      </c>
      <c r="I6036" s="17">
        <v>10.199999999999999</v>
      </c>
      <c r="J6036" s="4">
        <v>40756</v>
      </c>
      <c r="K6036" s="17">
        <f>IF(data[[#This Row],[UnitPrice]]&gt;=20, data[[#This Row],[Revenue]]*0.7,
   IF(data[[#This Row],[UnitPrice]]&gt;=10, data[[#This Row],[Revenue]]*0.6,
      data[[#This Row],[Revenue]]*0.5))</f>
        <v>5.0999999999999996</v>
      </c>
      <c r="L6036" s="9">
        <f>data[[#This Row],[Revenue]]*0.75</f>
        <v>7.6499999999999995</v>
      </c>
      <c r="M6036" s="26">
        <f>IF(data[[#This Row],[Cost]]&gt;0, (data[[#This Row],[Profit]]/data[[#This Row],[Cost]]), 0)</f>
        <v>1.5</v>
      </c>
      <c r="N6036" s="17">
        <f t="shared" si="94"/>
        <v>53.718041294642831</v>
      </c>
    </row>
    <row r="6037" spans="1:14" x14ac:dyDescent="0.35">
      <c r="A6037" s="2" t="s">
        <v>11326</v>
      </c>
      <c r="B6037" s="2" t="s">
        <v>1339</v>
      </c>
      <c r="C6037" s="14" t="s">
        <v>1340</v>
      </c>
      <c r="D6037" s="2">
        <v>24</v>
      </c>
      <c r="E6037" s="3">
        <v>40586.505555555559</v>
      </c>
      <c r="F6037" s="17">
        <v>0.85</v>
      </c>
      <c r="G6037" s="2">
        <v>17495</v>
      </c>
      <c r="H6037" s="2" t="s">
        <v>13</v>
      </c>
      <c r="I6037" s="17">
        <v>20.399999999999999</v>
      </c>
      <c r="J6037" s="4">
        <v>40575</v>
      </c>
      <c r="K6037" s="17">
        <f>IF(data[[#This Row],[UnitPrice]]&gt;=20, data[[#This Row],[Revenue]]*0.7,
   IF(data[[#This Row],[UnitPrice]]&gt;=10, data[[#This Row],[Revenue]]*0.6,
      data[[#This Row],[Revenue]]*0.5))</f>
        <v>10.199999999999999</v>
      </c>
      <c r="L6037" s="9">
        <f>data[[#This Row],[Revenue]]*0.75</f>
        <v>15.299999999999999</v>
      </c>
      <c r="M6037" s="26">
        <f>IF(data[[#This Row],[Cost]]&gt;0, (data[[#This Row],[Profit]]/data[[#This Row],[Cost]]), 0)</f>
        <v>1.5</v>
      </c>
      <c r="N6037" s="17">
        <f t="shared" si="94"/>
        <v>53.742339475153521</v>
      </c>
    </row>
    <row r="6038" spans="1:14" x14ac:dyDescent="0.35">
      <c r="A6038" s="2" t="s">
        <v>11489</v>
      </c>
      <c r="B6038" s="2" t="s">
        <v>1339</v>
      </c>
      <c r="C6038" s="14" t="s">
        <v>1340</v>
      </c>
      <c r="D6038" s="2">
        <v>36</v>
      </c>
      <c r="E6038" s="3">
        <v>40675.48541666667</v>
      </c>
      <c r="F6038" s="17">
        <v>0.85</v>
      </c>
      <c r="G6038" s="2">
        <v>15290</v>
      </c>
      <c r="H6038" s="2" t="s">
        <v>13</v>
      </c>
      <c r="I6038" s="17">
        <v>30.6</v>
      </c>
      <c r="J6038" s="4">
        <v>40664</v>
      </c>
      <c r="K6038" s="17">
        <f>IF(data[[#This Row],[UnitPrice]]&gt;=20, data[[#This Row],[Revenue]]*0.7,
   IF(data[[#This Row],[UnitPrice]]&gt;=10, data[[#This Row],[Revenue]]*0.6,
      data[[#This Row],[Revenue]]*0.5))</f>
        <v>15.3</v>
      </c>
      <c r="L6038" s="9">
        <f>data[[#This Row],[Revenue]]*0.75</f>
        <v>22.950000000000003</v>
      </c>
      <c r="M6038" s="26">
        <f>IF(data[[#This Row],[Cost]]&gt;0, (data[[#This Row],[Profit]]/data[[#This Row],[Cost]]), 0)</f>
        <v>1.5000000000000002</v>
      </c>
      <c r="N6038" s="17">
        <f t="shared" si="94"/>
        <v>53.760966480446903</v>
      </c>
    </row>
    <row r="6039" spans="1:14" x14ac:dyDescent="0.35">
      <c r="A6039" s="2" t="s">
        <v>7576</v>
      </c>
      <c r="B6039" s="2" t="s">
        <v>4002</v>
      </c>
      <c r="C6039" s="14" t="s">
        <v>4003</v>
      </c>
      <c r="D6039" s="2">
        <v>4</v>
      </c>
      <c r="E6039" s="3">
        <v>40823.573611111111</v>
      </c>
      <c r="F6039" s="17">
        <v>0.39</v>
      </c>
      <c r="G6039" s="2">
        <v>17126</v>
      </c>
      <c r="H6039" s="2" t="s">
        <v>13</v>
      </c>
      <c r="I6039" s="17">
        <v>1.56</v>
      </c>
      <c r="J6039" s="4">
        <v>40817</v>
      </c>
      <c r="K6039" s="17">
        <f>IF(data[[#This Row],[UnitPrice]]&gt;=20, data[[#This Row],[Revenue]]*0.7,
   IF(data[[#This Row],[UnitPrice]]&gt;=10, data[[#This Row],[Revenue]]*0.6,
      data[[#This Row],[Revenue]]*0.5))</f>
        <v>0.78</v>
      </c>
      <c r="L6039" s="9">
        <f>data[[#This Row],[Revenue]]*0.75</f>
        <v>1.17</v>
      </c>
      <c r="M6039" s="26">
        <f>IF(data[[#This Row],[Cost]]&gt;0, (data[[#This Row],[Profit]]/data[[#This Row],[Cost]]), 0)</f>
        <v>1.4999999999999998</v>
      </c>
      <c r="N6039" s="17">
        <f t="shared" si="94"/>
        <v>53.77391280044715</v>
      </c>
    </row>
    <row r="6040" spans="1:14" hidden="1" x14ac:dyDescent="0.35">
      <c r="A6040" s="2" t="s">
        <v>2753</v>
      </c>
      <c r="B6040" s="2" t="s">
        <v>91</v>
      </c>
      <c r="C6040" s="14" t="s">
        <v>92</v>
      </c>
      <c r="D6040" s="2">
        <v>2</v>
      </c>
      <c r="E6040" s="3">
        <v>40725.711111111108</v>
      </c>
      <c r="F6040" s="17">
        <v>5.45</v>
      </c>
      <c r="G6040" s="2">
        <v>0</v>
      </c>
      <c r="H6040" s="2" t="s">
        <v>13</v>
      </c>
      <c r="I6040" s="17">
        <v>10.9</v>
      </c>
      <c r="J6040" s="4">
        <v>40725</v>
      </c>
      <c r="K6040" s="17">
        <f>IF(data[[#This Row],[UnitPrice]]&gt;=20, data[[#This Row],[Revenue]]*0.7,
   IF(data[[#This Row],[UnitPrice]]&gt;=10, data[[#This Row],[Revenue]]*0.6,
      data[[#This Row],[Revenue]]*0.5))</f>
        <v>5.45</v>
      </c>
      <c r="L6040" s="9">
        <f>data[[#This Row],[Revenue]]*0.75</f>
        <v>8.1750000000000007</v>
      </c>
      <c r="M6040" s="26">
        <f>IF(data[[#This Row],[Cost]]&gt;0, (data[[#This Row],[Profit]]/data[[#This Row],[Cost]]), 0)</f>
        <v>1.5</v>
      </c>
      <c r="N6040" s="17">
        <f t="shared" si="94"/>
        <v>53.803115212527942</v>
      </c>
    </row>
    <row r="6041" spans="1:14" x14ac:dyDescent="0.35">
      <c r="A6041" s="2" t="s">
        <v>90</v>
      </c>
      <c r="B6041" s="2" t="s">
        <v>91</v>
      </c>
      <c r="C6041" s="14" t="s">
        <v>92</v>
      </c>
      <c r="D6041" s="2">
        <v>12</v>
      </c>
      <c r="E6041" s="3">
        <v>40190.45208333333</v>
      </c>
      <c r="F6041" s="17">
        <v>4.6500000000000004</v>
      </c>
      <c r="G6041" s="2">
        <v>17924</v>
      </c>
      <c r="H6041" s="2" t="s">
        <v>13</v>
      </c>
      <c r="I6041" s="17">
        <v>55.8</v>
      </c>
      <c r="J6041" s="4">
        <v>40179</v>
      </c>
      <c r="K6041" s="17">
        <f>IF(data[[#This Row],[UnitPrice]]&gt;=20, data[[#This Row],[Revenue]]*0.7,
   IF(data[[#This Row],[UnitPrice]]&gt;=10, data[[#This Row],[Revenue]]*0.6,
      data[[#This Row],[Revenue]]*0.5))</f>
        <v>27.9</v>
      </c>
      <c r="L6041" s="9">
        <f>data[[#This Row],[Revenue]]*0.75</f>
        <v>41.849999999999994</v>
      </c>
      <c r="M6041" s="26">
        <f>IF(data[[#This Row],[Cost]]&gt;0, (data[[#This Row],[Profit]]/data[[#This Row],[Cost]]), 0)</f>
        <v>1.4999999999999998</v>
      </c>
      <c r="N6041" s="17">
        <f t="shared" si="94"/>
        <v>53.827123670956894</v>
      </c>
    </row>
    <row r="6042" spans="1:14" x14ac:dyDescent="0.35">
      <c r="A6042" s="2" t="s">
        <v>1465</v>
      </c>
      <c r="B6042" s="2" t="s">
        <v>91</v>
      </c>
      <c r="C6042" s="14" t="s">
        <v>92</v>
      </c>
      <c r="D6042" s="2">
        <v>12</v>
      </c>
      <c r="E6042" s="3">
        <v>40402.45208333333</v>
      </c>
      <c r="F6042" s="17">
        <v>4.6500000000000004</v>
      </c>
      <c r="G6042" s="2">
        <v>18229</v>
      </c>
      <c r="H6042" s="2" t="s">
        <v>13</v>
      </c>
      <c r="I6042" s="17">
        <v>55.8</v>
      </c>
      <c r="J6042" s="4">
        <v>40391</v>
      </c>
      <c r="K6042" s="17">
        <f>IF(data[[#This Row],[UnitPrice]]&gt;=20, data[[#This Row],[Revenue]]*0.7,
   IF(data[[#This Row],[UnitPrice]]&gt;=10, data[[#This Row],[Revenue]]*0.6,
      data[[#This Row],[Revenue]]*0.5))</f>
        <v>27.9</v>
      </c>
      <c r="L6042" s="9">
        <f>data[[#This Row],[Revenue]]*0.75</f>
        <v>41.849999999999994</v>
      </c>
      <c r="M6042" s="26">
        <f>IF(data[[#This Row],[Cost]]&gt;0, (data[[#This Row],[Profit]]/data[[#This Row],[Cost]]), 0)</f>
        <v>1.4999999999999998</v>
      </c>
      <c r="N6042" s="17">
        <f t="shared" si="94"/>
        <v>53.826019036954058</v>
      </c>
    </row>
    <row r="6043" spans="1:14" x14ac:dyDescent="0.35">
      <c r="A6043" s="2" t="s">
        <v>3793</v>
      </c>
      <c r="B6043" s="2" t="s">
        <v>91</v>
      </c>
      <c r="C6043" s="14" t="s">
        <v>92</v>
      </c>
      <c r="D6043" s="2">
        <v>48</v>
      </c>
      <c r="E6043" s="3">
        <v>40849.484722222223</v>
      </c>
      <c r="F6043" s="17">
        <v>4.6500000000000004</v>
      </c>
      <c r="G6043" s="2">
        <v>17924</v>
      </c>
      <c r="H6043" s="2" t="s">
        <v>13</v>
      </c>
      <c r="I6043" s="17">
        <v>223.2</v>
      </c>
      <c r="J6043" s="4">
        <v>40848</v>
      </c>
      <c r="K6043" s="17">
        <f>IF(data[[#This Row],[UnitPrice]]&gt;=20, data[[#This Row],[Revenue]]*0.7,
   IF(data[[#This Row],[UnitPrice]]&gt;=10, data[[#This Row],[Revenue]]*0.6,
      data[[#This Row],[Revenue]]*0.5))</f>
        <v>111.6</v>
      </c>
      <c r="L6043" s="9">
        <f>data[[#This Row],[Revenue]]*0.75</f>
        <v>167.39999999999998</v>
      </c>
      <c r="M6043" s="26">
        <f>IF(data[[#This Row],[Cost]]&gt;0, (data[[#This Row],[Profit]]/data[[#This Row],[Cost]]), 0)</f>
        <v>1.4999999999999998</v>
      </c>
      <c r="N6043" s="17">
        <f t="shared" si="94"/>
        <v>53.824913165266082</v>
      </c>
    </row>
    <row r="6044" spans="1:14" x14ac:dyDescent="0.35">
      <c r="A6044" s="2" t="s">
        <v>8219</v>
      </c>
      <c r="B6044" s="2" t="s">
        <v>91</v>
      </c>
      <c r="C6044" s="14" t="s">
        <v>92</v>
      </c>
      <c r="D6044" s="2">
        <v>3</v>
      </c>
      <c r="E6044" s="3">
        <v>40824.530555555553</v>
      </c>
      <c r="F6044" s="17">
        <v>5.45</v>
      </c>
      <c r="G6044" s="2">
        <v>14116</v>
      </c>
      <c r="H6044" s="2" t="s">
        <v>13</v>
      </c>
      <c r="I6044" s="17">
        <v>16.350000000000001</v>
      </c>
      <c r="J6044" s="4">
        <v>40817</v>
      </c>
      <c r="K6044" s="17">
        <f>IF(data[[#This Row],[UnitPrice]]&gt;=20, data[[#This Row],[Revenue]]*0.7,
   IF(data[[#This Row],[UnitPrice]]&gt;=10, data[[#This Row],[Revenue]]*0.6,
      data[[#This Row],[Revenue]]*0.5))</f>
        <v>8.1750000000000007</v>
      </c>
      <c r="L6044" s="9">
        <f>data[[#This Row],[Revenue]]*0.75</f>
        <v>12.262500000000001</v>
      </c>
      <c r="M6044" s="26">
        <f>IF(data[[#This Row],[Cost]]&gt;0, (data[[#This Row],[Profit]]/data[[#This Row],[Cost]]), 0)</f>
        <v>1.5</v>
      </c>
      <c r="N6044" s="17">
        <f t="shared" si="94"/>
        <v>53.729971973094145</v>
      </c>
    </row>
    <row r="6045" spans="1:14" hidden="1" x14ac:dyDescent="0.35">
      <c r="A6045" s="2" t="s">
        <v>1950</v>
      </c>
      <c r="B6045" s="2" t="s">
        <v>1726</v>
      </c>
      <c r="C6045" s="14" t="s">
        <v>1727</v>
      </c>
      <c r="D6045" s="2">
        <v>1</v>
      </c>
      <c r="E6045" s="3">
        <v>40463.581944444442</v>
      </c>
      <c r="F6045" s="17">
        <v>1.25</v>
      </c>
      <c r="G6045" s="2">
        <v>15514</v>
      </c>
      <c r="H6045" s="2" t="s">
        <v>13</v>
      </c>
      <c r="I6045" s="17">
        <v>1.25</v>
      </c>
      <c r="J6045" s="4">
        <v>40452</v>
      </c>
      <c r="K6045" s="17">
        <f>IF(data[[#This Row],[UnitPrice]]&gt;=20, data[[#This Row],[Revenue]]*0.7,
   IF(data[[#This Row],[UnitPrice]]&gt;=10, data[[#This Row],[Revenue]]*0.6,
      data[[#This Row],[Revenue]]*0.5))</f>
        <v>0.625</v>
      </c>
      <c r="L6045" s="9">
        <f>data[[#This Row],[Revenue]]*0.75</f>
        <v>0.9375</v>
      </c>
      <c r="M6045" s="26">
        <f>IF(data[[#This Row],[Cost]]&gt;0, (data[[#This Row],[Profit]]/data[[#This Row],[Cost]]), 0)</f>
        <v>1.5</v>
      </c>
      <c r="N6045" s="17">
        <f t="shared" si="94"/>
        <v>53.750936623667961</v>
      </c>
    </row>
    <row r="6046" spans="1:14" hidden="1" x14ac:dyDescent="0.35">
      <c r="A6046" s="2" t="s">
        <v>4098</v>
      </c>
      <c r="B6046" s="2" t="s">
        <v>1726</v>
      </c>
      <c r="C6046" s="14" t="s">
        <v>1727</v>
      </c>
      <c r="D6046" s="2">
        <v>9</v>
      </c>
      <c r="E6046" s="3">
        <v>40577.678472222222</v>
      </c>
      <c r="F6046" s="17">
        <v>1.25</v>
      </c>
      <c r="G6046" s="2">
        <v>14657</v>
      </c>
      <c r="H6046" s="2" t="s">
        <v>13</v>
      </c>
      <c r="I6046" s="17">
        <v>11.25</v>
      </c>
      <c r="J6046" s="4">
        <v>40575</v>
      </c>
      <c r="K6046" s="17">
        <f>IF(data[[#This Row],[UnitPrice]]&gt;=20, data[[#This Row],[Revenue]]*0.7,
   IF(data[[#This Row],[UnitPrice]]&gt;=10, data[[#This Row],[Revenue]]*0.6,
      data[[#This Row],[Revenue]]*0.5))</f>
        <v>5.625</v>
      </c>
      <c r="L6046" s="9">
        <f>data[[#This Row],[Revenue]]*0.75</f>
        <v>8.4375</v>
      </c>
      <c r="M6046" s="26">
        <f>IF(data[[#This Row],[Cost]]&gt;0, (data[[#This Row],[Profit]]/data[[#This Row],[Cost]]), 0)</f>
        <v>1.5</v>
      </c>
      <c r="N6046" s="17">
        <f t="shared" si="94"/>
        <v>53.780398428731743</v>
      </c>
    </row>
    <row r="6047" spans="1:14" hidden="1" x14ac:dyDescent="0.35">
      <c r="A6047" s="2" t="s">
        <v>4573</v>
      </c>
      <c r="B6047" s="2" t="s">
        <v>1726</v>
      </c>
      <c r="C6047" s="14" t="s">
        <v>1727</v>
      </c>
      <c r="D6047" s="2">
        <v>12</v>
      </c>
      <c r="E6047" s="3">
        <v>40850.601388888892</v>
      </c>
      <c r="F6047" s="17">
        <v>1.25</v>
      </c>
      <c r="G6047" s="2">
        <v>17164</v>
      </c>
      <c r="H6047" s="2" t="s">
        <v>13</v>
      </c>
      <c r="I6047" s="17">
        <v>15</v>
      </c>
      <c r="J6047" s="4">
        <v>40848</v>
      </c>
      <c r="K6047" s="17">
        <f>IF(data[[#This Row],[UnitPrice]]&gt;=20, data[[#This Row],[Revenue]]*0.7,
   IF(data[[#This Row],[UnitPrice]]&gt;=10, data[[#This Row],[Revenue]]*0.6,
      data[[#This Row],[Revenue]]*0.5))</f>
        <v>7.5</v>
      </c>
      <c r="L6047" s="9">
        <f>data[[#This Row],[Revenue]]*0.75</f>
        <v>11.25</v>
      </c>
      <c r="M6047" s="26">
        <f>IF(data[[#This Row],[Cost]]&gt;0, (data[[#This Row],[Profit]]/data[[#This Row],[Cost]]), 0)</f>
        <v>1.5</v>
      </c>
      <c r="N6047" s="17">
        <f t="shared" si="94"/>
        <v>53.804278495227386</v>
      </c>
    </row>
    <row r="6048" spans="1:14" hidden="1" x14ac:dyDescent="0.35">
      <c r="A6048" s="2" t="s">
        <v>7621</v>
      </c>
      <c r="B6048" s="2" t="s">
        <v>1726</v>
      </c>
      <c r="C6048" s="14" t="s">
        <v>1727</v>
      </c>
      <c r="D6048" s="2">
        <v>24</v>
      </c>
      <c r="E6048" s="3">
        <v>40854.569444444445</v>
      </c>
      <c r="F6048" s="17">
        <v>1.25</v>
      </c>
      <c r="G6048" s="2">
        <v>13394</v>
      </c>
      <c r="H6048" s="2" t="s">
        <v>13</v>
      </c>
      <c r="I6048" s="17">
        <v>30</v>
      </c>
      <c r="J6048" s="4">
        <v>40848</v>
      </c>
      <c r="K6048" s="17">
        <f>IF(data[[#This Row],[UnitPrice]]&gt;=20, data[[#This Row],[Revenue]]*0.7,
   IF(data[[#This Row],[UnitPrice]]&gt;=10, data[[#This Row],[Revenue]]*0.6,
      data[[#This Row],[Revenue]]*0.5))</f>
        <v>15</v>
      </c>
      <c r="L6048" s="9">
        <f>data[[#This Row],[Revenue]]*0.75</f>
        <v>22.5</v>
      </c>
      <c r="M6048" s="26">
        <f>IF(data[[#This Row],[Cost]]&gt;0, (data[[#This Row],[Profit]]/data[[#This Row],[Cost]]), 0)</f>
        <v>1.5</v>
      </c>
      <c r="N6048" s="17">
        <f t="shared" si="94"/>
        <v>53.826078651685378</v>
      </c>
    </row>
    <row r="6049" spans="1:14" hidden="1" x14ac:dyDescent="0.35">
      <c r="A6049" s="2" t="s">
        <v>8595</v>
      </c>
      <c r="B6049" s="2" t="s">
        <v>1726</v>
      </c>
      <c r="C6049" s="2" t="s">
        <v>1727</v>
      </c>
      <c r="D6049" s="2">
        <v>3</v>
      </c>
      <c r="E6049" s="3">
        <v>40642.574999999997</v>
      </c>
      <c r="F6049" s="2">
        <v>1.45</v>
      </c>
      <c r="G6049" s="2">
        <v>17050</v>
      </c>
      <c r="H6049" s="2" t="s">
        <v>13</v>
      </c>
      <c r="I6049" s="2">
        <v>4.3499999999999996</v>
      </c>
      <c r="J6049" s="4">
        <v>40634</v>
      </c>
      <c r="K6049" s="17">
        <f>IF(data[[#This Row],[UnitPrice]]&gt;=20, data[[#This Row],[Revenue]]*0.7,
   IF(data[[#This Row],[UnitPrice]]&gt;=10, data[[#This Row],[Revenue]]*0.6,
      data[[#This Row],[Revenue]]*0.5))</f>
        <v>2.1749999999999998</v>
      </c>
      <c r="L6049" s="9">
        <f>data[[#This Row],[Revenue]]*0.75</f>
        <v>3.2624999999999997</v>
      </c>
      <c r="M6049" s="26">
        <f>IF(data[[#This Row],[Cost]]&gt;0, (data[[#This Row],[Profit]]/data[[#This Row],[Cost]]), 0)</f>
        <v>1.5</v>
      </c>
      <c r="N6049" s="17">
        <f t="shared" si="94"/>
        <v>53.839471613265864</v>
      </c>
    </row>
    <row r="6050" spans="1:14" hidden="1" x14ac:dyDescent="0.35">
      <c r="A6050" s="2" t="s">
        <v>10415</v>
      </c>
      <c r="B6050" s="2" t="s">
        <v>1726</v>
      </c>
      <c r="C6050" s="14" t="s">
        <v>1727</v>
      </c>
      <c r="D6050" s="2">
        <v>1</v>
      </c>
      <c r="E6050" s="3">
        <v>40644.422222222223</v>
      </c>
      <c r="F6050" s="17">
        <v>1.45</v>
      </c>
      <c r="G6050" s="2">
        <v>17377</v>
      </c>
      <c r="H6050" s="2" t="s">
        <v>13</v>
      </c>
      <c r="I6050" s="17">
        <v>1.45</v>
      </c>
      <c r="J6050" s="4">
        <v>40634</v>
      </c>
      <c r="K6050" s="17">
        <f>IF(data[[#This Row],[UnitPrice]]&gt;=20, data[[#This Row],[Revenue]]*0.7,
   IF(data[[#This Row],[UnitPrice]]&gt;=10, data[[#This Row],[Revenue]]*0.6,
      data[[#This Row],[Revenue]]*0.5))</f>
        <v>0.72499999999999998</v>
      </c>
      <c r="L6050" s="9">
        <f>data[[#This Row],[Revenue]]*0.75</f>
        <v>1.0874999999999999</v>
      </c>
      <c r="M6050" s="26">
        <f>IF(data[[#This Row],[Cost]]&gt;0, (data[[#This Row],[Profit]]/data[[#This Row],[Cost]]), 0)</f>
        <v>1.5</v>
      </c>
      <c r="N6050" s="17">
        <f t="shared" si="94"/>
        <v>53.867305961754759</v>
      </c>
    </row>
    <row r="6051" spans="1:14" x14ac:dyDescent="0.35">
      <c r="A6051" s="2" t="s">
        <v>2484</v>
      </c>
      <c r="B6051" s="2" t="s">
        <v>2157</v>
      </c>
      <c r="C6051" s="14" t="s">
        <v>2158</v>
      </c>
      <c r="D6051" s="2">
        <v>4</v>
      </c>
      <c r="E6051" s="3">
        <v>40634.615972222222</v>
      </c>
      <c r="F6051" s="17">
        <v>4.95</v>
      </c>
      <c r="G6051" s="2">
        <v>16814</v>
      </c>
      <c r="H6051" s="2" t="s">
        <v>13</v>
      </c>
      <c r="I6051" s="17">
        <v>19.8</v>
      </c>
      <c r="J6051" s="4">
        <v>40634</v>
      </c>
      <c r="K6051" s="17">
        <f>IF(data[[#This Row],[UnitPrice]]&gt;=20, data[[#This Row],[Revenue]]*0.7,
   IF(data[[#This Row],[UnitPrice]]&gt;=10, data[[#This Row],[Revenue]]*0.6,
      data[[#This Row],[Revenue]]*0.5))</f>
        <v>9.9</v>
      </c>
      <c r="L6051" s="9">
        <f>data[[#This Row],[Revenue]]*0.75</f>
        <v>14.850000000000001</v>
      </c>
      <c r="M6051" s="26">
        <f>IF(data[[#This Row],[Cost]]&gt;0, (data[[#This Row],[Profit]]/data[[#This Row],[Cost]]), 0)</f>
        <v>1.5</v>
      </c>
      <c r="N6051" s="17">
        <f t="shared" si="94"/>
        <v>53.896803601575662</v>
      </c>
    </row>
    <row r="6052" spans="1:14" x14ac:dyDescent="0.35">
      <c r="A6052" s="2" t="s">
        <v>2505</v>
      </c>
      <c r="B6052" s="2" t="s">
        <v>2157</v>
      </c>
      <c r="C6052" s="14" t="s">
        <v>2158</v>
      </c>
      <c r="D6052" s="2">
        <v>6</v>
      </c>
      <c r="E6052" s="3">
        <v>40664.422222222223</v>
      </c>
      <c r="F6052" s="17">
        <v>4.95</v>
      </c>
      <c r="G6052" s="2">
        <v>17675</v>
      </c>
      <c r="H6052" s="2" t="s">
        <v>13</v>
      </c>
      <c r="I6052" s="17">
        <v>29.7</v>
      </c>
      <c r="J6052" s="4">
        <v>40664</v>
      </c>
      <c r="K6052" s="17">
        <f>IF(data[[#This Row],[UnitPrice]]&gt;=20, data[[#This Row],[Revenue]]*0.7,
   IF(data[[#This Row],[UnitPrice]]&gt;=10, data[[#This Row],[Revenue]]*0.6,
      data[[#This Row],[Revenue]]*0.5))</f>
        <v>14.85</v>
      </c>
      <c r="L6052" s="9">
        <f>data[[#This Row],[Revenue]]*0.75</f>
        <v>22.274999999999999</v>
      </c>
      <c r="M6052" s="26">
        <f>IF(data[[#This Row],[Cost]]&gt;0, (data[[#This Row],[Profit]]/data[[#This Row],[Cost]]), 0)</f>
        <v>1.5</v>
      </c>
      <c r="N6052" s="17">
        <f t="shared" si="94"/>
        <v>53.916002252252234</v>
      </c>
    </row>
    <row r="6053" spans="1:14" x14ac:dyDescent="0.35">
      <c r="A6053" s="2" t="s">
        <v>2650</v>
      </c>
      <c r="B6053" s="2" t="s">
        <v>2157</v>
      </c>
      <c r="C6053" s="14" t="s">
        <v>2158</v>
      </c>
      <c r="D6053" s="2">
        <v>4</v>
      </c>
      <c r="E6053" s="3">
        <v>40695.668749999997</v>
      </c>
      <c r="F6053" s="17">
        <v>4.95</v>
      </c>
      <c r="G6053" s="2">
        <v>14505</v>
      </c>
      <c r="H6053" s="2" t="s">
        <v>13</v>
      </c>
      <c r="I6053" s="17">
        <v>19.8</v>
      </c>
      <c r="J6053" s="4">
        <v>40695</v>
      </c>
      <c r="K6053" s="17">
        <f>IF(data[[#This Row],[UnitPrice]]&gt;=20, data[[#This Row],[Revenue]]*0.7,
   IF(data[[#This Row],[UnitPrice]]&gt;=10, data[[#This Row],[Revenue]]*0.6,
      data[[#This Row],[Revenue]]*0.5))</f>
        <v>9.9</v>
      </c>
      <c r="L6053" s="9">
        <f>data[[#This Row],[Revenue]]*0.75</f>
        <v>14.850000000000001</v>
      </c>
      <c r="M6053" s="26">
        <f>IF(data[[#This Row],[Cost]]&gt;0, (data[[#This Row],[Profit]]/data[[#This Row],[Cost]]), 0)</f>
        <v>1.5</v>
      </c>
      <c r="N6053" s="17">
        <f t="shared" si="94"/>
        <v>53.929645070422509</v>
      </c>
    </row>
    <row r="6054" spans="1:14" x14ac:dyDescent="0.35">
      <c r="A6054" s="2" t="s">
        <v>2712</v>
      </c>
      <c r="B6054" s="2" t="s">
        <v>2157</v>
      </c>
      <c r="C6054" s="14" t="s">
        <v>2158</v>
      </c>
      <c r="D6054" s="2">
        <v>24</v>
      </c>
      <c r="E6054" s="3">
        <v>40725.497916666667</v>
      </c>
      <c r="F6054" s="17">
        <v>4.25</v>
      </c>
      <c r="G6054" s="2">
        <v>16191</v>
      </c>
      <c r="H6054" s="2" t="s">
        <v>13</v>
      </c>
      <c r="I6054" s="17">
        <v>102</v>
      </c>
      <c r="J6054" s="4">
        <v>40725</v>
      </c>
      <c r="K6054" s="17">
        <f>IF(data[[#This Row],[UnitPrice]]&gt;=20, data[[#This Row],[Revenue]]*0.7,
   IF(data[[#This Row],[UnitPrice]]&gt;=10, data[[#This Row],[Revenue]]*0.6,
      data[[#This Row],[Revenue]]*0.5))</f>
        <v>51</v>
      </c>
      <c r="L6054" s="9">
        <f>data[[#This Row],[Revenue]]*0.75</f>
        <v>76.5</v>
      </c>
      <c r="M6054" s="26">
        <f>IF(data[[#This Row],[Cost]]&gt;0, (data[[#This Row],[Profit]]/data[[#This Row],[Cost]]), 0)</f>
        <v>1.5</v>
      </c>
      <c r="N6054" s="17">
        <f t="shared" si="94"/>
        <v>53.94888387824124</v>
      </c>
    </row>
    <row r="6055" spans="1:14" x14ac:dyDescent="0.35">
      <c r="A6055" s="2" t="s">
        <v>2969</v>
      </c>
      <c r="B6055" s="2" t="s">
        <v>2157</v>
      </c>
      <c r="C6055" s="14" t="s">
        <v>2158</v>
      </c>
      <c r="D6055" s="2">
        <v>24</v>
      </c>
      <c r="E6055" s="3">
        <v>40848.618055555555</v>
      </c>
      <c r="F6055" s="17">
        <v>4.25</v>
      </c>
      <c r="G6055" s="2">
        <v>14733</v>
      </c>
      <c r="H6055" s="2" t="s">
        <v>13</v>
      </c>
      <c r="I6055" s="17">
        <v>102</v>
      </c>
      <c r="J6055" s="4">
        <v>40848</v>
      </c>
      <c r="K6055" s="17">
        <f>IF(data[[#This Row],[UnitPrice]]&gt;=20, data[[#This Row],[Revenue]]*0.7,
   IF(data[[#This Row],[UnitPrice]]&gt;=10, data[[#This Row],[Revenue]]*0.6,
      data[[#This Row],[Revenue]]*0.5))</f>
        <v>51</v>
      </c>
      <c r="L6055" s="9">
        <f>data[[#This Row],[Revenue]]*0.75</f>
        <v>76.5</v>
      </c>
      <c r="M6055" s="26">
        <f>IF(data[[#This Row],[Cost]]&gt;0, (data[[#This Row],[Profit]]/data[[#This Row],[Cost]]), 0)</f>
        <v>1.5</v>
      </c>
      <c r="N6055" s="17">
        <f t="shared" si="94"/>
        <v>53.921782289904094</v>
      </c>
    </row>
    <row r="6056" spans="1:14" x14ac:dyDescent="0.35">
      <c r="A6056" s="2" t="s">
        <v>3039</v>
      </c>
      <c r="B6056" s="2" t="s">
        <v>2157</v>
      </c>
      <c r="C6056" s="14" t="s">
        <v>2158</v>
      </c>
      <c r="D6056" s="2">
        <v>3</v>
      </c>
      <c r="E6056" s="3">
        <v>40878.642361111109</v>
      </c>
      <c r="F6056" s="17">
        <v>4.95</v>
      </c>
      <c r="G6056" s="2">
        <v>12868</v>
      </c>
      <c r="H6056" s="2" t="s">
        <v>13</v>
      </c>
      <c r="I6056" s="17">
        <v>14.85</v>
      </c>
      <c r="J6056" s="4">
        <v>40878</v>
      </c>
      <c r="K6056" s="17">
        <f>IF(data[[#This Row],[UnitPrice]]&gt;=20, data[[#This Row],[Revenue]]*0.7,
   IF(data[[#This Row],[UnitPrice]]&gt;=10, data[[#This Row],[Revenue]]*0.6,
      data[[#This Row],[Revenue]]*0.5))</f>
        <v>7.4249999999999998</v>
      </c>
      <c r="L6056" s="9">
        <f>data[[#This Row],[Revenue]]*0.75</f>
        <v>11.137499999999999</v>
      </c>
      <c r="M6056" s="26">
        <f>IF(data[[#This Row],[Cost]]&gt;0, (data[[#This Row],[Profit]]/data[[#This Row],[Cost]]), 0)</f>
        <v>1.5</v>
      </c>
      <c r="N6056" s="17">
        <f t="shared" si="94"/>
        <v>53.894650112866799</v>
      </c>
    </row>
    <row r="6057" spans="1:14" x14ac:dyDescent="0.35">
      <c r="A6057" s="2" t="s">
        <v>3378</v>
      </c>
      <c r="B6057" s="2" t="s">
        <v>2157</v>
      </c>
      <c r="C6057" s="14" t="s">
        <v>2158</v>
      </c>
      <c r="D6057" s="2">
        <v>3</v>
      </c>
      <c r="E6057" s="3">
        <v>40576.501388888886</v>
      </c>
      <c r="F6057" s="17">
        <v>4.95</v>
      </c>
      <c r="G6057" s="2">
        <v>16156</v>
      </c>
      <c r="H6057" s="2" t="s">
        <v>13</v>
      </c>
      <c r="I6057" s="17">
        <v>14.85</v>
      </c>
      <c r="J6057" s="4">
        <v>40575</v>
      </c>
      <c r="K6057" s="17">
        <f>IF(data[[#This Row],[UnitPrice]]&gt;=20, data[[#This Row],[Revenue]]*0.7,
   IF(data[[#This Row],[UnitPrice]]&gt;=10, data[[#This Row],[Revenue]]*0.6,
      data[[#This Row],[Revenue]]*0.5))</f>
        <v>7.4249999999999998</v>
      </c>
      <c r="L6057" s="9">
        <f>data[[#This Row],[Revenue]]*0.75</f>
        <v>11.137499999999999</v>
      </c>
      <c r="M6057" s="26">
        <f>IF(data[[#This Row],[Cost]]&gt;0, (data[[#This Row],[Profit]]/data[[#This Row],[Cost]]), 0)</f>
        <v>1.5</v>
      </c>
      <c r="N6057" s="17">
        <f t="shared" si="94"/>
        <v>53.916696781479367</v>
      </c>
    </row>
    <row r="6058" spans="1:14" x14ac:dyDescent="0.35">
      <c r="A6058" s="2" t="s">
        <v>3400</v>
      </c>
      <c r="B6058" s="2" t="s">
        <v>2157</v>
      </c>
      <c r="C6058" s="14" t="s">
        <v>2158</v>
      </c>
      <c r="D6058" s="2">
        <v>3</v>
      </c>
      <c r="E6058" s="3">
        <v>40576.552777777775</v>
      </c>
      <c r="F6058" s="17">
        <v>4.95</v>
      </c>
      <c r="G6058" s="2">
        <v>18250</v>
      </c>
      <c r="H6058" s="2" t="s">
        <v>13</v>
      </c>
      <c r="I6058" s="17">
        <v>14.85</v>
      </c>
      <c r="J6058" s="4">
        <v>40575</v>
      </c>
      <c r="K6058" s="17">
        <f>IF(data[[#This Row],[UnitPrice]]&gt;=20, data[[#This Row],[Revenue]]*0.7,
   IF(data[[#This Row],[UnitPrice]]&gt;=10, data[[#This Row],[Revenue]]*0.6,
      data[[#This Row],[Revenue]]*0.5))</f>
        <v>7.4249999999999998</v>
      </c>
      <c r="L6058" s="9">
        <f>data[[#This Row],[Revenue]]*0.75</f>
        <v>11.137499999999999</v>
      </c>
      <c r="M6058" s="26">
        <f>IF(data[[#This Row],[Cost]]&gt;0, (data[[#This Row],[Profit]]/data[[#This Row],[Cost]]), 0)</f>
        <v>1.5</v>
      </c>
      <c r="N6058" s="17">
        <f t="shared" si="94"/>
        <v>53.938768361581893</v>
      </c>
    </row>
    <row r="6059" spans="1:14" x14ac:dyDescent="0.35">
      <c r="A6059" s="2" t="s">
        <v>3506</v>
      </c>
      <c r="B6059" s="2" t="s">
        <v>2157</v>
      </c>
      <c r="C6059" s="14" t="s">
        <v>2158</v>
      </c>
      <c r="D6059" s="2">
        <v>3</v>
      </c>
      <c r="E6059" s="3">
        <v>40635.395833333336</v>
      </c>
      <c r="F6059" s="17">
        <v>4.95</v>
      </c>
      <c r="G6059" s="2">
        <v>13871</v>
      </c>
      <c r="H6059" s="2" t="s">
        <v>13</v>
      </c>
      <c r="I6059" s="17">
        <v>14.85</v>
      </c>
      <c r="J6059" s="4">
        <v>40634</v>
      </c>
      <c r="K6059" s="17">
        <f>IF(data[[#This Row],[UnitPrice]]&gt;=20, data[[#This Row],[Revenue]]*0.7,
   IF(data[[#This Row],[UnitPrice]]&gt;=10, data[[#This Row],[Revenue]]*0.6,
      data[[#This Row],[Revenue]]*0.5))</f>
        <v>7.4249999999999998</v>
      </c>
      <c r="L6059" s="9">
        <f>data[[#This Row],[Revenue]]*0.75</f>
        <v>11.137499999999999</v>
      </c>
      <c r="M6059" s="26">
        <f>IF(data[[#This Row],[Cost]]&gt;0, (data[[#This Row],[Profit]]/data[[#This Row],[Cost]]), 0)</f>
        <v>1.5</v>
      </c>
      <c r="N6059" s="17">
        <f t="shared" si="94"/>
        <v>53.960864895421118</v>
      </c>
    </row>
    <row r="6060" spans="1:14" x14ac:dyDescent="0.35">
      <c r="A6060" s="2" t="s">
        <v>3578</v>
      </c>
      <c r="B6060" s="2" t="s">
        <v>2157</v>
      </c>
      <c r="C6060" s="14" t="s">
        <v>2158</v>
      </c>
      <c r="D6060" s="2">
        <v>24</v>
      </c>
      <c r="E6060" s="3">
        <v>40726.409722222219</v>
      </c>
      <c r="F6060" s="17">
        <v>4.25</v>
      </c>
      <c r="G6060" s="2">
        <v>14952</v>
      </c>
      <c r="H6060" s="2" t="s">
        <v>13</v>
      </c>
      <c r="I6060" s="17">
        <v>102</v>
      </c>
      <c r="J6060" s="4">
        <v>40725</v>
      </c>
      <c r="K6060" s="17">
        <f>IF(data[[#This Row],[UnitPrice]]&gt;=20, data[[#This Row],[Revenue]]*0.7,
   IF(data[[#This Row],[UnitPrice]]&gt;=10, data[[#This Row],[Revenue]]*0.6,
      data[[#This Row],[Revenue]]*0.5))</f>
        <v>51</v>
      </c>
      <c r="L6060" s="9">
        <f>data[[#This Row],[Revenue]]*0.75</f>
        <v>76.5</v>
      </c>
      <c r="M6060" s="26">
        <f>IF(data[[#This Row],[Cost]]&gt;0, (data[[#This Row],[Profit]]/data[[#This Row],[Cost]]), 0)</f>
        <v>1.5</v>
      </c>
      <c r="N6060" s="17">
        <f t="shared" si="94"/>
        <v>53.982986425339341</v>
      </c>
    </row>
    <row r="6061" spans="1:14" x14ac:dyDescent="0.35">
      <c r="A6061" s="2" t="s">
        <v>3690</v>
      </c>
      <c r="B6061" s="2" t="s">
        <v>2157</v>
      </c>
      <c r="C6061" s="14" t="s">
        <v>2158</v>
      </c>
      <c r="D6061" s="2">
        <v>3</v>
      </c>
      <c r="E6061" s="3">
        <v>40788.429861111108</v>
      </c>
      <c r="F6061" s="17">
        <v>4.95</v>
      </c>
      <c r="G6061" s="2">
        <v>15843</v>
      </c>
      <c r="H6061" s="2" t="s">
        <v>13</v>
      </c>
      <c r="I6061" s="17">
        <v>14.85</v>
      </c>
      <c r="J6061" s="4">
        <v>40787</v>
      </c>
      <c r="K6061" s="17">
        <f>IF(data[[#This Row],[UnitPrice]]&gt;=20, data[[#This Row],[Revenue]]*0.7,
   IF(data[[#This Row],[UnitPrice]]&gt;=10, data[[#This Row],[Revenue]]*0.6,
      data[[#This Row],[Revenue]]*0.5))</f>
        <v>7.4249999999999998</v>
      </c>
      <c r="L6061" s="9">
        <f>data[[#This Row],[Revenue]]*0.75</f>
        <v>11.137499999999999</v>
      </c>
      <c r="M6061" s="26">
        <f>IF(data[[#This Row],[Cost]]&gt;0, (data[[#This Row],[Profit]]/data[[#This Row],[Cost]]), 0)</f>
        <v>1.5</v>
      </c>
      <c r="N6061" s="17">
        <f t="shared" si="94"/>
        <v>53.955812110922444</v>
      </c>
    </row>
    <row r="6062" spans="1:14" x14ac:dyDescent="0.35">
      <c r="A6062" s="2" t="s">
        <v>3691</v>
      </c>
      <c r="B6062" s="2" t="s">
        <v>2157</v>
      </c>
      <c r="C6062" s="14" t="s">
        <v>2158</v>
      </c>
      <c r="D6062" s="2">
        <v>6</v>
      </c>
      <c r="E6062" s="3">
        <v>40788.433333333334</v>
      </c>
      <c r="F6062" s="17">
        <v>4.95</v>
      </c>
      <c r="G6062" s="2">
        <v>13319</v>
      </c>
      <c r="H6062" s="2" t="s">
        <v>13</v>
      </c>
      <c r="I6062" s="17">
        <v>29.7</v>
      </c>
      <c r="J6062" s="4">
        <v>40787</v>
      </c>
      <c r="K6062" s="17">
        <f>IF(data[[#This Row],[UnitPrice]]&gt;=20, data[[#This Row],[Revenue]]*0.7,
   IF(data[[#This Row],[UnitPrice]]&gt;=10, data[[#This Row],[Revenue]]*0.6,
      data[[#This Row],[Revenue]]*0.5))</f>
        <v>14.85</v>
      </c>
      <c r="L6062" s="9">
        <f>data[[#This Row],[Revenue]]*0.75</f>
        <v>22.274999999999999</v>
      </c>
      <c r="M6062" s="26">
        <f>IF(data[[#This Row],[Cost]]&gt;0, (data[[#This Row],[Profit]]/data[[#This Row],[Cost]]), 0)</f>
        <v>1.5</v>
      </c>
      <c r="N6062" s="17">
        <f t="shared" si="94"/>
        <v>53.977955832389561</v>
      </c>
    </row>
    <row r="6063" spans="1:14" x14ac:dyDescent="0.35">
      <c r="A6063" s="2" t="s">
        <v>3695</v>
      </c>
      <c r="B6063" s="2" t="s">
        <v>2157</v>
      </c>
      <c r="C6063" s="14" t="s">
        <v>2158</v>
      </c>
      <c r="D6063" s="2">
        <v>6</v>
      </c>
      <c r="E6063" s="3">
        <v>40788.488194444442</v>
      </c>
      <c r="F6063" s="17">
        <v>4.95</v>
      </c>
      <c r="G6063" s="2">
        <v>15827</v>
      </c>
      <c r="H6063" s="2" t="s">
        <v>13</v>
      </c>
      <c r="I6063" s="17">
        <v>29.7</v>
      </c>
      <c r="J6063" s="4">
        <v>40787</v>
      </c>
      <c r="K6063" s="17">
        <f>IF(data[[#This Row],[UnitPrice]]&gt;=20, data[[#This Row],[Revenue]]*0.7,
   IF(data[[#This Row],[UnitPrice]]&gt;=10, data[[#This Row],[Revenue]]*0.6,
      data[[#This Row],[Revenue]]*0.5))</f>
        <v>14.85</v>
      </c>
      <c r="L6063" s="9">
        <f>data[[#This Row],[Revenue]]*0.75</f>
        <v>22.274999999999999</v>
      </c>
      <c r="M6063" s="26">
        <f>IF(data[[#This Row],[Cost]]&gt;0, (data[[#This Row],[Profit]]/data[[#This Row],[Cost]]), 0)</f>
        <v>1.5</v>
      </c>
      <c r="N6063" s="17">
        <f t="shared" si="94"/>
        <v>53.991711048158614</v>
      </c>
    </row>
    <row r="6064" spans="1:14" x14ac:dyDescent="0.35">
      <c r="A6064" s="2" t="s">
        <v>3800</v>
      </c>
      <c r="B6064" s="2" t="s">
        <v>2157</v>
      </c>
      <c r="C6064" s="14" t="s">
        <v>2158</v>
      </c>
      <c r="D6064" s="2">
        <v>24</v>
      </c>
      <c r="E6064" s="3">
        <v>40849.522222222222</v>
      </c>
      <c r="F6064" s="17">
        <v>4.25</v>
      </c>
      <c r="G6064" s="2">
        <v>16191</v>
      </c>
      <c r="H6064" s="2" t="s">
        <v>13</v>
      </c>
      <c r="I6064" s="17">
        <v>102</v>
      </c>
      <c r="J6064" s="4">
        <v>40848</v>
      </c>
      <c r="K6064" s="17">
        <f>IF(data[[#This Row],[UnitPrice]]&gt;=20, data[[#This Row],[Revenue]]*0.7,
   IF(data[[#This Row],[UnitPrice]]&gt;=10, data[[#This Row],[Revenue]]*0.6,
      data[[#This Row],[Revenue]]*0.5))</f>
        <v>51</v>
      </c>
      <c r="L6064" s="9">
        <f>data[[#This Row],[Revenue]]*0.75</f>
        <v>76.5</v>
      </c>
      <c r="M6064" s="26">
        <f>IF(data[[#This Row],[Cost]]&gt;0, (data[[#This Row],[Profit]]/data[[#This Row],[Cost]]), 0)</f>
        <v>1.5</v>
      </c>
      <c r="N6064" s="17">
        <f t="shared" si="94"/>
        <v>54.005481859410402</v>
      </c>
    </row>
    <row r="6065" spans="1:14" x14ac:dyDescent="0.35">
      <c r="A6065" s="2" t="s">
        <v>4044</v>
      </c>
      <c r="B6065" s="2" t="s">
        <v>2157</v>
      </c>
      <c r="C6065" s="14" t="s">
        <v>2158</v>
      </c>
      <c r="D6065" s="2">
        <v>3</v>
      </c>
      <c r="E6065" s="3">
        <v>40546.633333333331</v>
      </c>
      <c r="F6065" s="17">
        <v>4.95</v>
      </c>
      <c r="G6065" s="2">
        <v>14560</v>
      </c>
      <c r="H6065" s="2" t="s">
        <v>13</v>
      </c>
      <c r="I6065" s="17">
        <v>14.85</v>
      </c>
      <c r="J6065" s="4">
        <v>40544</v>
      </c>
      <c r="K6065" s="17">
        <f>IF(data[[#This Row],[UnitPrice]]&gt;=20, data[[#This Row],[Revenue]]*0.7,
   IF(data[[#This Row],[UnitPrice]]&gt;=10, data[[#This Row],[Revenue]]*0.6,
      data[[#This Row],[Revenue]]*0.5))</f>
        <v>7.4249999999999998</v>
      </c>
      <c r="L6065" s="9">
        <f>data[[#This Row],[Revenue]]*0.75</f>
        <v>11.137499999999999</v>
      </c>
      <c r="M6065" s="26">
        <f>IF(data[[#This Row],[Cost]]&gt;0, (data[[#This Row],[Profit]]/data[[#This Row],[Cost]]), 0)</f>
        <v>1.5</v>
      </c>
      <c r="N6065" s="17">
        <f t="shared" si="94"/>
        <v>53.978258650028337</v>
      </c>
    </row>
    <row r="6066" spans="1:14" x14ac:dyDescent="0.35">
      <c r="A6066" s="2" t="s">
        <v>4078</v>
      </c>
      <c r="B6066" s="2" t="s">
        <v>2157</v>
      </c>
      <c r="C6066" s="14" t="s">
        <v>2158</v>
      </c>
      <c r="D6066" s="2">
        <v>3</v>
      </c>
      <c r="E6066" s="3">
        <v>40577.543749999997</v>
      </c>
      <c r="F6066" s="17">
        <v>4.95</v>
      </c>
      <c r="G6066" s="2">
        <v>15641</v>
      </c>
      <c r="H6066" s="2" t="s">
        <v>13</v>
      </c>
      <c r="I6066" s="17">
        <v>14.85</v>
      </c>
      <c r="J6066" s="4">
        <v>40575</v>
      </c>
      <c r="K6066" s="17">
        <f>IF(data[[#This Row],[UnitPrice]]&gt;=20, data[[#This Row],[Revenue]]*0.7,
   IF(data[[#This Row],[UnitPrice]]&gt;=10, data[[#This Row],[Revenue]]*0.6,
      data[[#This Row],[Revenue]]*0.5))</f>
        <v>7.4249999999999998</v>
      </c>
      <c r="L6066" s="9">
        <f>data[[#This Row],[Revenue]]*0.75</f>
        <v>11.137499999999999</v>
      </c>
      <c r="M6066" s="26">
        <f>IF(data[[#This Row],[Cost]]&gt;0, (data[[#This Row],[Profit]]/data[[#This Row],[Cost]]), 0)</f>
        <v>1.5</v>
      </c>
      <c r="N6066" s="17">
        <f t="shared" si="94"/>
        <v>54.000465380249693</v>
      </c>
    </row>
    <row r="6067" spans="1:14" x14ac:dyDescent="0.35">
      <c r="A6067" s="2" t="s">
        <v>4095</v>
      </c>
      <c r="B6067" s="2" t="s">
        <v>2157</v>
      </c>
      <c r="C6067" s="14" t="s">
        <v>2158</v>
      </c>
      <c r="D6067" s="2">
        <v>3</v>
      </c>
      <c r="E6067" s="3">
        <v>40577.644444444442</v>
      </c>
      <c r="F6067" s="17">
        <v>4.95</v>
      </c>
      <c r="G6067" s="2">
        <v>16217</v>
      </c>
      <c r="H6067" s="2" t="s">
        <v>13</v>
      </c>
      <c r="I6067" s="17">
        <v>14.85</v>
      </c>
      <c r="J6067" s="4">
        <v>40575</v>
      </c>
      <c r="K6067" s="17">
        <f>IF(data[[#This Row],[UnitPrice]]&gt;=20, data[[#This Row],[Revenue]]*0.7,
   IF(data[[#This Row],[UnitPrice]]&gt;=10, data[[#This Row],[Revenue]]*0.6,
      data[[#This Row],[Revenue]]*0.5))</f>
        <v>7.4249999999999998</v>
      </c>
      <c r="L6067" s="9">
        <f>data[[#This Row],[Revenue]]*0.75</f>
        <v>11.137499999999999</v>
      </c>
      <c r="M6067" s="26">
        <f>IF(data[[#This Row],[Cost]]&gt;0, (data[[#This Row],[Profit]]/data[[#This Row],[Cost]]), 0)</f>
        <v>1.5</v>
      </c>
      <c r="N6067" s="17">
        <f t="shared" si="94"/>
        <v>54.02269733106187</v>
      </c>
    </row>
    <row r="6068" spans="1:14" x14ac:dyDescent="0.35">
      <c r="A6068" s="2" t="s">
        <v>4566</v>
      </c>
      <c r="B6068" s="2" t="s">
        <v>2157</v>
      </c>
      <c r="C6068" s="14" t="s">
        <v>2158</v>
      </c>
      <c r="D6068" s="2">
        <v>6</v>
      </c>
      <c r="E6068" s="3">
        <v>40850.56527777778</v>
      </c>
      <c r="F6068" s="17">
        <v>4.95</v>
      </c>
      <c r="G6068" s="2">
        <v>16766</v>
      </c>
      <c r="H6068" s="2" t="s">
        <v>13</v>
      </c>
      <c r="I6068" s="17">
        <v>29.7</v>
      </c>
      <c r="J6068" s="4">
        <v>40848</v>
      </c>
      <c r="K6068" s="17">
        <f>IF(data[[#This Row],[UnitPrice]]&gt;=20, data[[#This Row],[Revenue]]*0.7,
   IF(data[[#This Row],[UnitPrice]]&gt;=10, data[[#This Row],[Revenue]]*0.6,
      data[[#This Row],[Revenue]]*0.5))</f>
        <v>14.85</v>
      </c>
      <c r="L6068" s="9">
        <f>data[[#This Row],[Revenue]]*0.75</f>
        <v>22.274999999999999</v>
      </c>
      <c r="M6068" s="26">
        <f>IF(data[[#This Row],[Cost]]&gt;0, (data[[#This Row],[Profit]]/data[[#This Row],[Cost]]), 0)</f>
        <v>1.5</v>
      </c>
      <c r="N6068" s="17">
        <f t="shared" si="94"/>
        <v>54.044954545454516</v>
      </c>
    </row>
    <row r="6069" spans="1:14" x14ac:dyDescent="0.35">
      <c r="A6069" s="2" t="s">
        <v>6950</v>
      </c>
      <c r="B6069" s="2" t="s">
        <v>2157</v>
      </c>
      <c r="C6069" s="14" t="s">
        <v>2158</v>
      </c>
      <c r="D6069" s="2">
        <v>4</v>
      </c>
      <c r="E6069" s="3">
        <v>40822.51666666667</v>
      </c>
      <c r="F6069" s="17">
        <v>4.95</v>
      </c>
      <c r="G6069" s="2">
        <v>14543</v>
      </c>
      <c r="H6069" s="2" t="s">
        <v>13</v>
      </c>
      <c r="I6069" s="17">
        <v>19.8</v>
      </c>
      <c r="J6069" s="4">
        <v>40817</v>
      </c>
      <c r="K6069" s="17">
        <f>IF(data[[#This Row],[UnitPrice]]&gt;=20, data[[#This Row],[Revenue]]*0.7,
   IF(data[[#This Row],[UnitPrice]]&gt;=10, data[[#This Row],[Revenue]]*0.6,
      data[[#This Row],[Revenue]]*0.5))</f>
        <v>9.9</v>
      </c>
      <c r="L6069" s="9">
        <f>data[[#This Row],[Revenue]]*0.75</f>
        <v>14.850000000000001</v>
      </c>
      <c r="M6069" s="26">
        <f>IF(data[[#This Row],[Cost]]&gt;0, (data[[#This Row],[Profit]]/data[[#This Row],[Cost]]), 0)</f>
        <v>1.5</v>
      </c>
      <c r="N6069" s="17">
        <f t="shared" si="94"/>
        <v>54.058794769755515</v>
      </c>
    </row>
    <row r="6070" spans="1:14" x14ac:dyDescent="0.35">
      <c r="A6070" s="2" t="s">
        <v>7494</v>
      </c>
      <c r="B6070" s="2" t="s">
        <v>2157</v>
      </c>
      <c r="C6070" s="2" t="s">
        <v>2158</v>
      </c>
      <c r="D6070" s="2">
        <v>3</v>
      </c>
      <c r="E6070" s="3">
        <v>40731.82916666667</v>
      </c>
      <c r="F6070" s="2">
        <v>4.95</v>
      </c>
      <c r="G6070" s="2">
        <v>14657</v>
      </c>
      <c r="H6070" s="2" t="s">
        <v>13</v>
      </c>
      <c r="I6070" s="2">
        <v>14.85</v>
      </c>
      <c r="J6070" s="4">
        <v>40725</v>
      </c>
      <c r="K6070" s="17">
        <f>IF(data[[#This Row],[UnitPrice]]&gt;=20, data[[#This Row],[Revenue]]*0.7,
   IF(data[[#This Row],[UnitPrice]]&gt;=10, data[[#This Row],[Revenue]]*0.6,
      data[[#This Row],[Revenue]]*0.5))</f>
        <v>7.4249999999999998</v>
      </c>
      <c r="L6070" s="9">
        <f>data[[#This Row],[Revenue]]*0.75</f>
        <v>11.137499999999999</v>
      </c>
      <c r="M6070" s="26">
        <f>IF(data[[#This Row],[Cost]]&gt;0, (data[[#This Row],[Profit]]/data[[#This Row],[Cost]]), 0)</f>
        <v>1.5</v>
      </c>
      <c r="N6070" s="17">
        <f t="shared" si="94"/>
        <v>54.078282138794059</v>
      </c>
    </row>
    <row r="6071" spans="1:14" x14ac:dyDescent="0.35">
      <c r="A6071" s="2" t="s">
        <v>8211</v>
      </c>
      <c r="B6071" s="2" t="s">
        <v>2157</v>
      </c>
      <c r="C6071" s="14" t="s">
        <v>2158</v>
      </c>
      <c r="D6071" s="2">
        <v>3</v>
      </c>
      <c r="E6071" s="3">
        <v>40824.498611111114</v>
      </c>
      <c r="F6071" s="17">
        <v>4.95</v>
      </c>
      <c r="G6071" s="2">
        <v>14388</v>
      </c>
      <c r="H6071" s="2" t="s">
        <v>13</v>
      </c>
      <c r="I6071" s="17">
        <v>14.85</v>
      </c>
      <c r="J6071" s="4">
        <v>40817</v>
      </c>
      <c r="K6071" s="17">
        <f>IF(data[[#This Row],[UnitPrice]]&gt;=20, data[[#This Row],[Revenue]]*0.7,
   IF(data[[#This Row],[UnitPrice]]&gt;=10, data[[#This Row],[Revenue]]*0.6,
      data[[#This Row],[Revenue]]*0.5))</f>
        <v>7.4249999999999998</v>
      </c>
      <c r="L6071" s="9">
        <f>data[[#This Row],[Revenue]]*0.75</f>
        <v>11.137499999999999</v>
      </c>
      <c r="M6071" s="26">
        <f>IF(data[[#This Row],[Cost]]&gt;0, (data[[#This Row],[Profit]]/data[[#This Row],[Cost]]), 0)</f>
        <v>1.5</v>
      </c>
      <c r="N6071" s="17">
        <f t="shared" si="94"/>
        <v>54.100608992601003</v>
      </c>
    </row>
    <row r="6072" spans="1:14" x14ac:dyDescent="0.35">
      <c r="A6072" s="2" t="s">
        <v>11711</v>
      </c>
      <c r="B6072" s="2" t="s">
        <v>2157</v>
      </c>
      <c r="C6072" s="14" t="s">
        <v>2158</v>
      </c>
      <c r="D6072" s="2">
        <v>3</v>
      </c>
      <c r="E6072" s="3">
        <v>40736.411805555559</v>
      </c>
      <c r="F6072" s="17">
        <v>4.95</v>
      </c>
      <c r="G6072" s="2">
        <v>14141</v>
      </c>
      <c r="H6072" s="2" t="s">
        <v>13</v>
      </c>
      <c r="I6072" s="17">
        <v>14.85</v>
      </c>
      <c r="J6072" s="4">
        <v>40725</v>
      </c>
      <c r="K6072" s="17">
        <f>IF(data[[#This Row],[UnitPrice]]&gt;=20, data[[#This Row],[Revenue]]*0.7,
   IF(data[[#This Row],[UnitPrice]]&gt;=10, data[[#This Row],[Revenue]]*0.6,
      data[[#This Row],[Revenue]]*0.5))</f>
        <v>7.4249999999999998</v>
      </c>
      <c r="L6072" s="9">
        <f>data[[#This Row],[Revenue]]*0.75</f>
        <v>11.137499999999999</v>
      </c>
      <c r="M6072" s="26">
        <f>IF(data[[#This Row],[Cost]]&gt;0, (data[[#This Row],[Profit]]/data[[#This Row],[Cost]]), 0)</f>
        <v>1.5</v>
      </c>
      <c r="N6072" s="17">
        <f t="shared" si="94"/>
        <v>54.122961275626409</v>
      </c>
    </row>
    <row r="6073" spans="1:14" x14ac:dyDescent="0.35">
      <c r="A6073" s="2" t="s">
        <v>3622</v>
      </c>
      <c r="B6073" s="2" t="s">
        <v>2267</v>
      </c>
      <c r="C6073" s="14" t="s">
        <v>2268</v>
      </c>
      <c r="D6073" s="2">
        <v>1</v>
      </c>
      <c r="E6073" s="3">
        <v>40726.617361111108</v>
      </c>
      <c r="F6073" s="17">
        <v>4.95</v>
      </c>
      <c r="G6073" s="2">
        <v>16255</v>
      </c>
      <c r="H6073" s="2" t="s">
        <v>13</v>
      </c>
      <c r="I6073" s="17">
        <v>4.95</v>
      </c>
      <c r="J6073" s="4">
        <v>40725</v>
      </c>
      <c r="K6073" s="17">
        <f>IF(data[[#This Row],[UnitPrice]]&gt;=20, data[[#This Row],[Revenue]]*0.7,
   IF(data[[#This Row],[UnitPrice]]&gt;=10, data[[#This Row],[Revenue]]*0.6,
      data[[#This Row],[Revenue]]*0.5))</f>
        <v>2.4750000000000001</v>
      </c>
      <c r="L6073" s="9">
        <f>data[[#This Row],[Revenue]]*0.75</f>
        <v>3.7125000000000004</v>
      </c>
      <c r="M6073" s="26">
        <f>IF(data[[#This Row],[Cost]]&gt;0, (data[[#This Row],[Profit]]/data[[#This Row],[Cost]]), 0)</f>
        <v>1.5</v>
      </c>
      <c r="N6073" s="17">
        <f t="shared" si="94"/>
        <v>54.145339031339013</v>
      </c>
    </row>
    <row r="6074" spans="1:14" x14ac:dyDescent="0.35">
      <c r="A6074" s="2" t="s">
        <v>4859</v>
      </c>
      <c r="B6074" s="2" t="s">
        <v>2267</v>
      </c>
      <c r="C6074" s="14" t="s">
        <v>2268</v>
      </c>
      <c r="D6074" s="2">
        <v>4</v>
      </c>
      <c r="E6074" s="3">
        <v>40606.612500000003</v>
      </c>
      <c r="F6074" s="17">
        <v>4.95</v>
      </c>
      <c r="G6074" s="2">
        <v>17050</v>
      </c>
      <c r="H6074" s="2" t="s">
        <v>13</v>
      </c>
      <c r="I6074" s="17">
        <v>19.8</v>
      </c>
      <c r="J6074" s="4">
        <v>40603</v>
      </c>
      <c r="K6074" s="17">
        <f>IF(data[[#This Row],[UnitPrice]]&gt;=20, data[[#This Row],[Revenue]]*0.7,
   IF(data[[#This Row],[UnitPrice]]&gt;=10, data[[#This Row],[Revenue]]*0.6,
      data[[#This Row],[Revenue]]*0.5))</f>
        <v>9.9</v>
      </c>
      <c r="L6074" s="9">
        <f>data[[#This Row],[Revenue]]*0.75</f>
        <v>14.850000000000001</v>
      </c>
      <c r="M6074" s="26">
        <f>IF(data[[#This Row],[Cost]]&gt;0, (data[[#This Row],[Profit]]/data[[#This Row],[Cost]]), 0)</f>
        <v>1.5</v>
      </c>
      <c r="N6074" s="17">
        <f t="shared" si="94"/>
        <v>54.173386545039882</v>
      </c>
    </row>
    <row r="6075" spans="1:14" hidden="1" x14ac:dyDescent="0.35">
      <c r="A6075" s="2" t="s">
        <v>2999</v>
      </c>
      <c r="B6075" s="2" t="s">
        <v>55</v>
      </c>
      <c r="C6075" s="14" t="s">
        <v>56</v>
      </c>
      <c r="D6075" s="2">
        <v>12</v>
      </c>
      <c r="E6075" s="3">
        <v>40878.493750000001</v>
      </c>
      <c r="F6075" s="17">
        <v>4.6500000000000004</v>
      </c>
      <c r="G6075" s="2">
        <v>16701</v>
      </c>
      <c r="H6075" s="2" t="s">
        <v>13</v>
      </c>
      <c r="I6075" s="17">
        <v>55.8</v>
      </c>
      <c r="J6075" s="4">
        <v>40878</v>
      </c>
      <c r="K6075" s="17">
        <f>IF(data[[#This Row],[UnitPrice]]&gt;=20, data[[#This Row],[Revenue]]*0.7,
   IF(data[[#This Row],[UnitPrice]]&gt;=10, data[[#This Row],[Revenue]]*0.6,
      data[[#This Row],[Revenue]]*0.5))</f>
        <v>27.9</v>
      </c>
      <c r="L6075" s="9">
        <f>data[[#This Row],[Revenue]]*0.75</f>
        <v>41.849999999999994</v>
      </c>
      <c r="M6075" s="26">
        <f>IF(data[[#This Row],[Cost]]&gt;0, (data[[#This Row],[Profit]]/data[[#This Row],[Cost]]), 0)</f>
        <v>1.4999999999999998</v>
      </c>
      <c r="N6075" s="17">
        <f t="shared" si="94"/>
        <v>54.192994865944073</v>
      </c>
    </row>
    <row r="6076" spans="1:14" hidden="1" x14ac:dyDescent="0.35">
      <c r="A6076" s="2" t="s">
        <v>5089</v>
      </c>
      <c r="B6076" s="2" t="s">
        <v>3893</v>
      </c>
      <c r="C6076" s="14" t="s">
        <v>3894</v>
      </c>
      <c r="D6076" s="2">
        <v>4</v>
      </c>
      <c r="E6076" s="3">
        <v>40728.558333333334</v>
      </c>
      <c r="F6076" s="17">
        <v>6.35</v>
      </c>
      <c r="G6076" s="2">
        <v>13718</v>
      </c>
      <c r="H6076" s="2" t="s">
        <v>13</v>
      </c>
      <c r="I6076" s="17">
        <v>25.4</v>
      </c>
      <c r="J6076" s="4">
        <v>40725</v>
      </c>
      <c r="K6076" s="17">
        <f>IF(data[[#This Row],[UnitPrice]]&gt;=20, data[[#This Row],[Revenue]]*0.7,
   IF(data[[#This Row],[UnitPrice]]&gt;=10, data[[#This Row],[Revenue]]*0.6,
      data[[#This Row],[Revenue]]*0.5))</f>
        <v>12.7</v>
      </c>
      <c r="L6076" s="9">
        <f>data[[#This Row],[Revenue]]*0.75</f>
        <v>19.049999999999997</v>
      </c>
      <c r="M6076" s="26">
        <f>IF(data[[#This Row],[Cost]]&gt;0, (data[[#This Row],[Profit]]/data[[#This Row],[Cost]]), 0)</f>
        <v>1.4999999999999998</v>
      </c>
      <c r="N6076" s="17">
        <f t="shared" si="94"/>
        <v>54.192077625570747</v>
      </c>
    </row>
    <row r="6077" spans="1:14" hidden="1" x14ac:dyDescent="0.35">
      <c r="A6077" s="2" t="s">
        <v>11564</v>
      </c>
      <c r="B6077" s="2" t="s">
        <v>3893</v>
      </c>
      <c r="C6077" s="2" t="s">
        <v>3894</v>
      </c>
      <c r="D6077" s="2">
        <v>1</v>
      </c>
      <c r="E6077" s="3">
        <v>40675.668749999997</v>
      </c>
      <c r="F6077" s="2">
        <v>1.95</v>
      </c>
      <c r="G6077" s="2">
        <v>13230</v>
      </c>
      <c r="H6077" s="2" t="s">
        <v>13</v>
      </c>
      <c r="I6077" s="2">
        <v>1.95</v>
      </c>
      <c r="J6077" s="4">
        <v>40664</v>
      </c>
      <c r="K6077" s="17">
        <f>IF(data[[#This Row],[UnitPrice]]&gt;=20, data[[#This Row],[Revenue]]*0.7,
   IF(data[[#This Row],[UnitPrice]]&gt;=10, data[[#This Row],[Revenue]]*0.6,
      data[[#This Row],[Revenue]]*0.5))</f>
        <v>0.97499999999999998</v>
      </c>
      <c r="L6077" s="9">
        <f>data[[#This Row],[Revenue]]*0.75</f>
        <v>1.4624999999999999</v>
      </c>
      <c r="M6077" s="26">
        <f>IF(data[[#This Row],[Cost]]&gt;0, (data[[#This Row],[Profit]]/data[[#This Row],[Cost]]), 0)</f>
        <v>1.5</v>
      </c>
      <c r="N6077" s="17">
        <f t="shared" si="94"/>
        <v>54.20852084523127</v>
      </c>
    </row>
    <row r="6078" spans="1:14" x14ac:dyDescent="0.35">
      <c r="A6078" s="2" t="s">
        <v>6449</v>
      </c>
      <c r="B6078" s="2" t="s">
        <v>6450</v>
      </c>
      <c r="C6078" s="14" t="s">
        <v>6451</v>
      </c>
      <c r="D6078" s="2">
        <v>48</v>
      </c>
      <c r="E6078" s="3">
        <v>40580.525694444441</v>
      </c>
      <c r="F6078" s="17">
        <v>1.25</v>
      </c>
      <c r="G6078" s="2">
        <v>13408</v>
      </c>
      <c r="H6078" s="2" t="s">
        <v>13</v>
      </c>
      <c r="I6078" s="17">
        <v>60</v>
      </c>
      <c r="J6078" s="4">
        <v>40575</v>
      </c>
      <c r="K6078" s="17">
        <f>IF(data[[#This Row],[UnitPrice]]&gt;=20, data[[#This Row],[Revenue]]*0.7,
   IF(data[[#This Row],[UnitPrice]]&gt;=10, data[[#This Row],[Revenue]]*0.6,
      data[[#This Row],[Revenue]]*0.5))</f>
        <v>30</v>
      </c>
      <c r="L6078" s="9">
        <f>data[[#This Row],[Revenue]]*0.75</f>
        <v>45</v>
      </c>
      <c r="M6078" s="26">
        <f>IF(data[[#This Row],[Cost]]&gt;0, (data[[#This Row],[Profit]]/data[[#This Row],[Cost]]), 0)</f>
        <v>1.5</v>
      </c>
      <c r="N6078" s="17">
        <f t="shared" si="94"/>
        <v>54.238382857142831</v>
      </c>
    </row>
    <row r="6079" spans="1:14" x14ac:dyDescent="0.35">
      <c r="A6079" s="2" t="s">
        <v>6831</v>
      </c>
      <c r="B6079" s="2" t="s">
        <v>6450</v>
      </c>
      <c r="C6079" s="14" t="s">
        <v>6451</v>
      </c>
      <c r="D6079" s="2">
        <v>3</v>
      </c>
      <c r="E6079" s="3">
        <v>40761.70416666667</v>
      </c>
      <c r="F6079" s="17">
        <v>1.25</v>
      </c>
      <c r="G6079" s="2">
        <v>14056</v>
      </c>
      <c r="H6079" s="2" t="s">
        <v>13</v>
      </c>
      <c r="I6079" s="17">
        <v>3.75</v>
      </c>
      <c r="J6079" s="4">
        <v>40756</v>
      </c>
      <c r="K6079" s="17">
        <f>IF(data[[#This Row],[UnitPrice]]&gt;=20, data[[#This Row],[Revenue]]*0.7,
   IF(data[[#This Row],[UnitPrice]]&gt;=10, data[[#This Row],[Revenue]]*0.6,
      data[[#This Row],[Revenue]]*0.5))</f>
        <v>1.875</v>
      </c>
      <c r="L6079" s="9">
        <f>data[[#This Row],[Revenue]]*0.75</f>
        <v>2.8125</v>
      </c>
      <c r="M6079" s="26">
        <f>IF(data[[#This Row],[Cost]]&gt;0, (data[[#This Row],[Profit]]/data[[#This Row],[Cost]]), 0)</f>
        <v>1.5</v>
      </c>
      <c r="N6079" s="17">
        <f t="shared" si="94"/>
        <v>54.235088622069725</v>
      </c>
    </row>
    <row r="6080" spans="1:14" x14ac:dyDescent="0.35">
      <c r="A6080" s="2" t="s">
        <v>8729</v>
      </c>
      <c r="B6080" s="2" t="s">
        <v>6450</v>
      </c>
      <c r="C6080" s="2" t="s">
        <v>6451</v>
      </c>
      <c r="D6080" s="2">
        <v>12</v>
      </c>
      <c r="E6080" s="3">
        <v>40703.518750000003</v>
      </c>
      <c r="F6080" s="2">
        <v>1.25</v>
      </c>
      <c r="G6080" s="2">
        <v>16400</v>
      </c>
      <c r="H6080" s="2" t="s">
        <v>13</v>
      </c>
      <c r="I6080" s="2">
        <v>15</v>
      </c>
      <c r="J6080" s="4">
        <v>40695</v>
      </c>
      <c r="K6080" s="17">
        <f>IF(data[[#This Row],[UnitPrice]]&gt;=20, data[[#This Row],[Revenue]]*0.7,
   IF(data[[#This Row],[UnitPrice]]&gt;=10, data[[#This Row],[Revenue]]*0.6,
      data[[#This Row],[Revenue]]*0.5))</f>
        <v>7.5</v>
      </c>
      <c r="L6080" s="9">
        <f>data[[#This Row],[Revenue]]*0.75</f>
        <v>11.25</v>
      </c>
      <c r="M6080" s="26">
        <f>IF(data[[#This Row],[Cost]]&gt;0, (data[[#This Row],[Profit]]/data[[#This Row],[Cost]]), 0)</f>
        <v>1.5</v>
      </c>
      <c r="N6080" s="17">
        <f t="shared" si="94"/>
        <v>54.263970251716223</v>
      </c>
    </row>
    <row r="6081" spans="1:14" x14ac:dyDescent="0.35">
      <c r="A6081" s="2" t="s">
        <v>1456</v>
      </c>
      <c r="B6081" s="2" t="s">
        <v>1457</v>
      </c>
      <c r="C6081" s="14" t="s">
        <v>1458</v>
      </c>
      <c r="D6081" s="2">
        <v>12</v>
      </c>
      <c r="E6081" s="3">
        <v>40402.443055555559</v>
      </c>
      <c r="F6081" s="17">
        <v>1.25</v>
      </c>
      <c r="G6081" s="2">
        <v>13983</v>
      </c>
      <c r="H6081" s="2" t="s">
        <v>13</v>
      </c>
      <c r="I6081" s="17">
        <v>15</v>
      </c>
      <c r="J6081" s="4">
        <v>40391</v>
      </c>
      <c r="K6081" s="17">
        <f>IF(data[[#This Row],[UnitPrice]]&gt;=20, data[[#This Row],[Revenue]]*0.7,
   IF(data[[#This Row],[UnitPrice]]&gt;=10, data[[#This Row],[Revenue]]*0.6,
      data[[#This Row],[Revenue]]*0.5))</f>
        <v>7.5</v>
      </c>
      <c r="L6081" s="9">
        <f>data[[#This Row],[Revenue]]*0.75</f>
        <v>11.25</v>
      </c>
      <c r="M6081" s="26">
        <f>IF(data[[#This Row],[Cost]]&gt;0, (data[[#This Row],[Profit]]/data[[#This Row],[Cost]]), 0)</f>
        <v>1.5</v>
      </c>
      <c r="N6081" s="17">
        <f t="shared" si="94"/>
        <v>54.286445334859735</v>
      </c>
    </row>
    <row r="6082" spans="1:14" x14ac:dyDescent="0.35">
      <c r="A6082" s="2" t="s">
        <v>1920</v>
      </c>
      <c r="B6082" s="2" t="s">
        <v>1457</v>
      </c>
      <c r="C6082" s="14" t="s">
        <v>1458</v>
      </c>
      <c r="D6082" s="2">
        <v>1</v>
      </c>
      <c r="E6082" s="3">
        <v>40463.509722222225</v>
      </c>
      <c r="F6082" s="17">
        <v>1.25</v>
      </c>
      <c r="G6082" s="2">
        <v>18116</v>
      </c>
      <c r="H6082" s="2" t="s">
        <v>13</v>
      </c>
      <c r="I6082" s="17">
        <v>1.25</v>
      </c>
      <c r="J6082" s="4">
        <v>40452</v>
      </c>
      <c r="K6082" s="17">
        <f>IF(data[[#This Row],[UnitPrice]]&gt;=20, data[[#This Row],[Revenue]]*0.7,
   IF(data[[#This Row],[UnitPrice]]&gt;=10, data[[#This Row],[Revenue]]*0.6,
      data[[#This Row],[Revenue]]*0.5))</f>
        <v>0.625</v>
      </c>
      <c r="L6082" s="9">
        <f>data[[#This Row],[Revenue]]*0.75</f>
        <v>0.9375</v>
      </c>
      <c r="M6082" s="26">
        <f>IF(data[[#This Row],[Cost]]&gt;0, (data[[#This Row],[Profit]]/data[[#This Row],[Cost]]), 0)</f>
        <v>1.5</v>
      </c>
      <c r="N6082" s="17">
        <f t="shared" ref="N6082:N6145" si="95">SUM(I6082:I13906)/COUNTA(_xlfn.UNIQUE(A6082:A13906))</f>
        <v>54.308946162657477</v>
      </c>
    </row>
    <row r="6083" spans="1:14" x14ac:dyDescent="0.35">
      <c r="A6083" s="2" t="s">
        <v>7388</v>
      </c>
      <c r="B6083" s="2" t="s">
        <v>1457</v>
      </c>
      <c r="C6083" s="14" t="s">
        <v>1458</v>
      </c>
      <c r="D6083" s="2">
        <v>6</v>
      </c>
      <c r="E6083" s="3">
        <v>40701.626388888886</v>
      </c>
      <c r="F6083" s="17">
        <v>1.25</v>
      </c>
      <c r="G6083" s="2">
        <v>17389</v>
      </c>
      <c r="H6083" s="2" t="s">
        <v>13</v>
      </c>
      <c r="I6083" s="17">
        <v>7.5</v>
      </c>
      <c r="J6083" s="4">
        <v>40695</v>
      </c>
      <c r="K6083" s="17">
        <f>IF(data[[#This Row],[UnitPrice]]&gt;=20, data[[#This Row],[Revenue]]*0.7,
   IF(data[[#This Row],[UnitPrice]]&gt;=10, data[[#This Row],[Revenue]]*0.6,
      data[[#This Row],[Revenue]]*0.5))</f>
        <v>3.75</v>
      </c>
      <c r="L6083" s="9">
        <f>data[[#This Row],[Revenue]]*0.75</f>
        <v>5.625</v>
      </c>
      <c r="M6083" s="26">
        <f>IF(data[[#This Row],[Cost]]&gt;0, (data[[#This Row],[Profit]]/data[[#This Row],[Cost]]), 0)</f>
        <v>1.5</v>
      </c>
      <c r="N6083" s="17">
        <f t="shared" si="95"/>
        <v>54.33935243553006</v>
      </c>
    </row>
    <row r="6084" spans="1:14" x14ac:dyDescent="0.35">
      <c r="A6084" s="2" t="s">
        <v>9578</v>
      </c>
      <c r="B6084" s="2" t="s">
        <v>1457</v>
      </c>
      <c r="C6084" s="14" t="s">
        <v>1458</v>
      </c>
      <c r="D6084" s="2">
        <v>12</v>
      </c>
      <c r="E6084" s="3">
        <v>40704.55972222222</v>
      </c>
      <c r="F6084" s="17">
        <v>1.45</v>
      </c>
      <c r="G6084" s="2">
        <v>17428</v>
      </c>
      <c r="H6084" s="2" t="s">
        <v>13</v>
      </c>
      <c r="I6084" s="17">
        <v>17.399999999999999</v>
      </c>
      <c r="J6084" s="4">
        <v>40695</v>
      </c>
      <c r="K6084" s="17">
        <f>IF(data[[#This Row],[UnitPrice]]&gt;=20, data[[#This Row],[Revenue]]*0.7,
   IF(data[[#This Row],[UnitPrice]]&gt;=10, data[[#This Row],[Revenue]]*0.6,
      data[[#This Row],[Revenue]]*0.5))</f>
        <v>8.6999999999999993</v>
      </c>
      <c r="L6084" s="9">
        <f>data[[#This Row],[Revenue]]*0.75</f>
        <v>13.049999999999999</v>
      </c>
      <c r="M6084" s="26">
        <f>IF(data[[#This Row],[Cost]]&gt;0, (data[[#This Row],[Profit]]/data[[#This Row],[Cost]]), 0)</f>
        <v>1.5</v>
      </c>
      <c r="N6084" s="17">
        <f t="shared" si="95"/>
        <v>54.366209862385297</v>
      </c>
    </row>
    <row r="6085" spans="1:14" x14ac:dyDescent="0.35">
      <c r="A6085" s="2" t="s">
        <v>10898</v>
      </c>
      <c r="B6085" s="2" t="s">
        <v>1457</v>
      </c>
      <c r="C6085" s="14" t="s">
        <v>1458</v>
      </c>
      <c r="D6085" s="2">
        <v>12</v>
      </c>
      <c r="E6085" s="3">
        <v>40797.624305555553</v>
      </c>
      <c r="F6085" s="17">
        <v>1.45</v>
      </c>
      <c r="G6085" s="2">
        <v>16516</v>
      </c>
      <c r="H6085" s="2" t="s">
        <v>13</v>
      </c>
      <c r="I6085" s="17">
        <v>17.399999999999999</v>
      </c>
      <c r="J6085" s="4">
        <v>40787</v>
      </c>
      <c r="K6085" s="17">
        <f>IF(data[[#This Row],[UnitPrice]]&gt;=20, data[[#This Row],[Revenue]]*0.7,
   IF(data[[#This Row],[UnitPrice]]&gt;=10, data[[#This Row],[Revenue]]*0.6,
      data[[#This Row],[Revenue]]*0.5))</f>
        <v>8.6999999999999993</v>
      </c>
      <c r="L6085" s="9">
        <f>data[[#This Row],[Revenue]]*0.75</f>
        <v>13.049999999999999</v>
      </c>
      <c r="M6085" s="26">
        <f>IF(data[[#This Row],[Cost]]&gt;0, (data[[#This Row],[Profit]]/data[[#This Row],[Cost]]), 0)</f>
        <v>1.5</v>
      </c>
      <c r="N6085" s="17">
        <f t="shared" si="95"/>
        <v>54.387418244406163</v>
      </c>
    </row>
    <row r="6086" spans="1:14" x14ac:dyDescent="0.35">
      <c r="A6086" s="2" t="s">
        <v>3044</v>
      </c>
      <c r="B6086" s="2" t="s">
        <v>2161</v>
      </c>
      <c r="C6086" s="14" t="s">
        <v>2162</v>
      </c>
      <c r="D6086" s="2">
        <v>12</v>
      </c>
      <c r="E6086" s="3">
        <v>40878.70208333333</v>
      </c>
      <c r="F6086" s="17">
        <v>1.65</v>
      </c>
      <c r="G6086" s="2">
        <v>17048</v>
      </c>
      <c r="H6086" s="2" t="s">
        <v>13</v>
      </c>
      <c r="I6086" s="17">
        <v>19.8</v>
      </c>
      <c r="J6086" s="4">
        <v>40878</v>
      </c>
      <c r="K6086" s="17">
        <f>IF(data[[#This Row],[UnitPrice]]&gt;=20, data[[#This Row],[Revenue]]*0.7,
   IF(data[[#This Row],[UnitPrice]]&gt;=10, data[[#This Row],[Revenue]]*0.6,
      data[[#This Row],[Revenue]]*0.5))</f>
        <v>9.9</v>
      </c>
      <c r="L6086" s="9">
        <f>data[[#This Row],[Revenue]]*0.75</f>
        <v>14.850000000000001</v>
      </c>
      <c r="M6086" s="26">
        <f>IF(data[[#This Row],[Cost]]&gt;0, (data[[#This Row],[Profit]]/data[[#This Row],[Cost]]), 0)</f>
        <v>1.5</v>
      </c>
      <c r="N6086" s="17">
        <f t="shared" si="95"/>
        <v>54.408650975889756</v>
      </c>
    </row>
    <row r="6087" spans="1:14" x14ac:dyDescent="0.35">
      <c r="A6087" s="2" t="s">
        <v>5045</v>
      </c>
      <c r="B6087" s="2" t="s">
        <v>2161</v>
      </c>
      <c r="C6087" s="14" t="s">
        <v>2162</v>
      </c>
      <c r="D6087" s="2">
        <v>1</v>
      </c>
      <c r="E6087" s="3">
        <v>40728.466666666667</v>
      </c>
      <c r="F6087" s="17">
        <v>1.65</v>
      </c>
      <c r="G6087" s="2">
        <v>16515</v>
      </c>
      <c r="H6087" s="2" t="s">
        <v>13</v>
      </c>
      <c r="I6087" s="17">
        <v>1.65</v>
      </c>
      <c r="J6087" s="4">
        <v>40725</v>
      </c>
      <c r="K6087" s="17">
        <f>IF(data[[#This Row],[UnitPrice]]&gt;=20, data[[#This Row],[Revenue]]*0.7,
   IF(data[[#This Row],[UnitPrice]]&gt;=10, data[[#This Row],[Revenue]]*0.6,
      data[[#This Row],[Revenue]]*0.5))</f>
        <v>0.82499999999999996</v>
      </c>
      <c r="L6087" s="9">
        <f>data[[#This Row],[Revenue]]*0.75</f>
        <v>1.2374999999999998</v>
      </c>
      <c r="M6087" s="26">
        <f>IF(data[[#This Row],[Cost]]&gt;0, (data[[#This Row],[Profit]]/data[[#This Row],[Cost]]), 0)</f>
        <v>1.4999999999999998</v>
      </c>
      <c r="N6087" s="17">
        <f t="shared" si="95"/>
        <v>54.428529580700719</v>
      </c>
    </row>
    <row r="6088" spans="1:14" x14ac:dyDescent="0.35">
      <c r="A6088" s="2" t="s">
        <v>5317</v>
      </c>
      <c r="B6088" s="2" t="s">
        <v>2161</v>
      </c>
      <c r="C6088" s="14" t="s">
        <v>2162</v>
      </c>
      <c r="D6088" s="2">
        <v>12</v>
      </c>
      <c r="E6088" s="3">
        <v>40881.481944444444</v>
      </c>
      <c r="F6088" s="17">
        <v>1.65</v>
      </c>
      <c r="G6088" s="2">
        <v>16843</v>
      </c>
      <c r="H6088" s="2" t="s">
        <v>13</v>
      </c>
      <c r="I6088" s="17">
        <v>19.8</v>
      </c>
      <c r="J6088" s="4">
        <v>40878</v>
      </c>
      <c r="K6088" s="17">
        <f>IF(data[[#This Row],[UnitPrice]]&gt;=20, data[[#This Row],[Revenue]]*0.7,
   IF(data[[#This Row],[UnitPrice]]&gt;=10, data[[#This Row],[Revenue]]*0.6,
      data[[#This Row],[Revenue]]*0.5))</f>
        <v>9.9</v>
      </c>
      <c r="L6088" s="9">
        <f>data[[#This Row],[Revenue]]*0.75</f>
        <v>14.850000000000001</v>
      </c>
      <c r="M6088" s="26">
        <f>IF(data[[#This Row],[Cost]]&gt;0, (data[[#This Row],[Profit]]/data[[#This Row],[Cost]]), 0)</f>
        <v>1.5</v>
      </c>
      <c r="N6088" s="17">
        <f t="shared" si="95"/>
        <v>54.45886206896548</v>
      </c>
    </row>
    <row r="6089" spans="1:14" x14ac:dyDescent="0.35">
      <c r="A6089" s="2" t="s">
        <v>8777</v>
      </c>
      <c r="B6089" s="2" t="s">
        <v>2161</v>
      </c>
      <c r="C6089" s="14" t="s">
        <v>2162</v>
      </c>
      <c r="D6089" s="2">
        <v>12</v>
      </c>
      <c r="E6089" s="3">
        <v>40733.488194444442</v>
      </c>
      <c r="F6089" s="17">
        <v>1.65</v>
      </c>
      <c r="G6089" s="2">
        <v>15071</v>
      </c>
      <c r="H6089" s="2" t="s">
        <v>13</v>
      </c>
      <c r="I6089" s="17">
        <v>19.8</v>
      </c>
      <c r="J6089" s="4">
        <v>40725</v>
      </c>
      <c r="K6089" s="17">
        <f>IF(data[[#This Row],[UnitPrice]]&gt;=20, data[[#This Row],[Revenue]]*0.7,
   IF(data[[#This Row],[UnitPrice]]&gt;=10, data[[#This Row],[Revenue]]*0.6,
      data[[#This Row],[Revenue]]*0.5))</f>
        <v>9.9</v>
      </c>
      <c r="L6089" s="9">
        <f>data[[#This Row],[Revenue]]*0.75</f>
        <v>14.850000000000001</v>
      </c>
      <c r="M6089" s="26">
        <f>IF(data[[#This Row],[Cost]]&gt;0, (data[[#This Row],[Profit]]/data[[#This Row],[Cost]]), 0)</f>
        <v>1.5</v>
      </c>
      <c r="N6089" s="17">
        <f t="shared" si="95"/>
        <v>54.478792409430682</v>
      </c>
    </row>
    <row r="6090" spans="1:14" x14ac:dyDescent="0.35">
      <c r="A6090" s="2" t="s">
        <v>9479</v>
      </c>
      <c r="B6090" s="2" t="s">
        <v>2161</v>
      </c>
      <c r="C6090" s="14" t="s">
        <v>2162</v>
      </c>
      <c r="D6090" s="2">
        <v>12</v>
      </c>
      <c r="E6090" s="3">
        <v>40673.554861111108</v>
      </c>
      <c r="F6090" s="17">
        <v>1.65</v>
      </c>
      <c r="G6090" s="2">
        <v>15244</v>
      </c>
      <c r="H6090" s="2" t="s">
        <v>13</v>
      </c>
      <c r="I6090" s="17">
        <v>19.8</v>
      </c>
      <c r="J6090" s="4">
        <v>40664</v>
      </c>
      <c r="K6090" s="17">
        <f>IF(data[[#This Row],[UnitPrice]]&gt;=20, data[[#This Row],[Revenue]]*0.7,
   IF(data[[#This Row],[UnitPrice]]&gt;=10, data[[#This Row],[Revenue]]*0.6,
      data[[#This Row],[Revenue]]*0.5))</f>
        <v>9.9</v>
      </c>
      <c r="L6090" s="9">
        <f>data[[#This Row],[Revenue]]*0.75</f>
        <v>14.850000000000001</v>
      </c>
      <c r="M6090" s="26">
        <f>IF(data[[#This Row],[Cost]]&gt;0, (data[[#This Row],[Profit]]/data[[#This Row],[Cost]]), 0)</f>
        <v>1.5</v>
      </c>
      <c r="N6090" s="17">
        <f t="shared" si="95"/>
        <v>54.498745684695024</v>
      </c>
    </row>
    <row r="6091" spans="1:14" x14ac:dyDescent="0.35">
      <c r="A6091" s="2" t="s">
        <v>10698</v>
      </c>
      <c r="B6091" s="2" t="s">
        <v>2161</v>
      </c>
      <c r="C6091" s="14" t="s">
        <v>2162</v>
      </c>
      <c r="D6091" s="2">
        <v>96</v>
      </c>
      <c r="E6091" s="3">
        <v>40766.377083333333</v>
      </c>
      <c r="F6091" s="17">
        <v>1.45</v>
      </c>
      <c r="G6091" s="2">
        <v>16422</v>
      </c>
      <c r="H6091" s="2" t="s">
        <v>13</v>
      </c>
      <c r="I6091" s="17">
        <v>139.19999999999999</v>
      </c>
      <c r="J6091" s="4">
        <v>40756</v>
      </c>
      <c r="K6091" s="17">
        <f>IF(data[[#This Row],[UnitPrice]]&gt;=20, data[[#This Row],[Revenue]]*0.7,
   IF(data[[#This Row],[UnitPrice]]&gt;=10, data[[#This Row],[Revenue]]*0.6,
      data[[#This Row],[Revenue]]*0.5))</f>
        <v>69.599999999999994</v>
      </c>
      <c r="L6091" s="9">
        <f>data[[#This Row],[Revenue]]*0.75</f>
        <v>104.39999999999999</v>
      </c>
      <c r="M6091" s="26">
        <f>IF(data[[#This Row],[Cost]]&gt;0, (data[[#This Row],[Profit]]/data[[#This Row],[Cost]]), 0)</f>
        <v>1.5</v>
      </c>
      <c r="N6091" s="17">
        <f t="shared" si="95"/>
        <v>54.518721934369573</v>
      </c>
    </row>
    <row r="6092" spans="1:14" x14ac:dyDescent="0.35">
      <c r="A6092" s="2" t="s">
        <v>6753</v>
      </c>
      <c r="B6092" s="2" t="s">
        <v>6754</v>
      </c>
      <c r="C6092" s="14" t="s">
        <v>6755</v>
      </c>
      <c r="D6092" s="2">
        <v>4</v>
      </c>
      <c r="E6092" s="3">
        <v>40761.50277777778</v>
      </c>
      <c r="F6092" s="17">
        <v>4.95</v>
      </c>
      <c r="G6092" s="2">
        <v>12921</v>
      </c>
      <c r="H6092" s="2" t="s">
        <v>13</v>
      </c>
      <c r="I6092" s="17">
        <v>19.8</v>
      </c>
      <c r="J6092" s="4">
        <v>40756</v>
      </c>
      <c r="K6092" s="17">
        <f>IF(data[[#This Row],[UnitPrice]]&gt;=20, data[[#This Row],[Revenue]]*0.7,
   IF(data[[#This Row],[UnitPrice]]&gt;=10, data[[#This Row],[Revenue]]*0.6,
      data[[#This Row],[Revenue]]*0.5))</f>
        <v>9.9</v>
      </c>
      <c r="L6092" s="9">
        <f>data[[#This Row],[Revenue]]*0.75</f>
        <v>14.850000000000001</v>
      </c>
      <c r="M6092" s="26">
        <f>IF(data[[#This Row],[Cost]]&gt;0, (data[[#This Row],[Profit]]/data[[#This Row],[Cost]]), 0)</f>
        <v>1.5</v>
      </c>
      <c r="N6092" s="17">
        <f t="shared" si="95"/>
        <v>54.469942396313336</v>
      </c>
    </row>
    <row r="6093" spans="1:14" x14ac:dyDescent="0.35">
      <c r="A6093" s="2" t="s">
        <v>6761</v>
      </c>
      <c r="B6093" s="2" t="s">
        <v>6754</v>
      </c>
      <c r="C6093" s="14" t="s">
        <v>6755</v>
      </c>
      <c r="D6093" s="2">
        <v>4</v>
      </c>
      <c r="E6093" s="3">
        <v>40761.525694444441</v>
      </c>
      <c r="F6093" s="17">
        <v>4.95</v>
      </c>
      <c r="G6093" s="2">
        <v>15159</v>
      </c>
      <c r="H6093" s="2" t="s">
        <v>13</v>
      </c>
      <c r="I6093" s="17">
        <v>19.8</v>
      </c>
      <c r="J6093" s="4">
        <v>40756</v>
      </c>
      <c r="K6093" s="17">
        <f>IF(data[[#This Row],[UnitPrice]]&gt;=20, data[[#This Row],[Revenue]]*0.7,
   IF(data[[#This Row],[UnitPrice]]&gt;=10, data[[#This Row],[Revenue]]*0.6,
      data[[#This Row],[Revenue]]*0.5))</f>
        <v>9.9</v>
      </c>
      <c r="L6093" s="9">
        <f>data[[#This Row],[Revenue]]*0.75</f>
        <v>14.850000000000001</v>
      </c>
      <c r="M6093" s="26">
        <f>IF(data[[#This Row],[Cost]]&gt;0, (data[[#This Row],[Profit]]/data[[#This Row],[Cost]]), 0)</f>
        <v>1.5</v>
      </c>
      <c r="N6093" s="17">
        <f t="shared" si="95"/>
        <v>54.489925072046077</v>
      </c>
    </row>
    <row r="6094" spans="1:14" x14ac:dyDescent="0.35">
      <c r="A6094" s="2" t="s">
        <v>6859</v>
      </c>
      <c r="B6094" s="2" t="s">
        <v>6754</v>
      </c>
      <c r="C6094" s="14" t="s">
        <v>6755</v>
      </c>
      <c r="D6094" s="2">
        <v>4</v>
      </c>
      <c r="E6094" s="3">
        <v>40792.492361111108</v>
      </c>
      <c r="F6094" s="17">
        <v>4.95</v>
      </c>
      <c r="G6094" s="2">
        <v>15296</v>
      </c>
      <c r="H6094" s="2" t="s">
        <v>13</v>
      </c>
      <c r="I6094" s="17">
        <v>19.8</v>
      </c>
      <c r="J6094" s="4">
        <v>40787</v>
      </c>
      <c r="K6094" s="17">
        <f>IF(data[[#This Row],[UnitPrice]]&gt;=20, data[[#This Row],[Revenue]]*0.7,
   IF(data[[#This Row],[UnitPrice]]&gt;=10, data[[#This Row],[Revenue]]*0.6,
      data[[#This Row],[Revenue]]*0.5))</f>
        <v>9.9</v>
      </c>
      <c r="L6094" s="9">
        <f>data[[#This Row],[Revenue]]*0.75</f>
        <v>14.850000000000001</v>
      </c>
      <c r="M6094" s="26">
        <f>IF(data[[#This Row],[Cost]]&gt;0, (data[[#This Row],[Profit]]/data[[#This Row],[Cost]]), 0)</f>
        <v>1.5</v>
      </c>
      <c r="N6094" s="17">
        <f t="shared" si="95"/>
        <v>54.509930795847708</v>
      </c>
    </row>
    <row r="6095" spans="1:14" x14ac:dyDescent="0.35">
      <c r="A6095" s="2" t="s">
        <v>6875</v>
      </c>
      <c r="B6095" s="2" t="s">
        <v>6754</v>
      </c>
      <c r="C6095" s="14" t="s">
        <v>6755</v>
      </c>
      <c r="D6095" s="2">
        <v>4</v>
      </c>
      <c r="E6095" s="3">
        <v>40792.567361111112</v>
      </c>
      <c r="F6095" s="17">
        <v>4.95</v>
      </c>
      <c r="G6095" s="2">
        <v>15827</v>
      </c>
      <c r="H6095" s="2" t="s">
        <v>13</v>
      </c>
      <c r="I6095" s="17">
        <v>19.8</v>
      </c>
      <c r="J6095" s="4">
        <v>40787</v>
      </c>
      <c r="K6095" s="17">
        <f>IF(data[[#This Row],[UnitPrice]]&gt;=20, data[[#This Row],[Revenue]]*0.7,
   IF(data[[#This Row],[UnitPrice]]&gt;=10, data[[#This Row],[Revenue]]*0.6,
      data[[#This Row],[Revenue]]*0.5))</f>
        <v>9.9</v>
      </c>
      <c r="L6095" s="9">
        <f>data[[#This Row],[Revenue]]*0.75</f>
        <v>14.850000000000001</v>
      </c>
      <c r="M6095" s="26">
        <f>IF(data[[#This Row],[Cost]]&gt;0, (data[[#This Row],[Profit]]/data[[#This Row],[Cost]]), 0)</f>
        <v>1.5</v>
      </c>
      <c r="N6095" s="17">
        <f t="shared" si="95"/>
        <v>54.529959607616817</v>
      </c>
    </row>
    <row r="6096" spans="1:14" x14ac:dyDescent="0.35">
      <c r="A6096" s="2" t="s">
        <v>7176</v>
      </c>
      <c r="B6096" s="2" t="s">
        <v>6754</v>
      </c>
      <c r="C6096" s="14" t="s">
        <v>6755</v>
      </c>
      <c r="D6096" s="2">
        <v>4</v>
      </c>
      <c r="E6096" s="3">
        <v>40609.51458333333</v>
      </c>
      <c r="F6096" s="17">
        <v>4.95</v>
      </c>
      <c r="G6096" s="2">
        <v>12843</v>
      </c>
      <c r="H6096" s="2" t="s">
        <v>13</v>
      </c>
      <c r="I6096" s="17">
        <v>19.8</v>
      </c>
      <c r="J6096" s="4">
        <v>40603</v>
      </c>
      <c r="K6096" s="17">
        <f>IF(data[[#This Row],[UnitPrice]]&gt;=20, data[[#This Row],[Revenue]]*0.7,
   IF(data[[#This Row],[UnitPrice]]&gt;=10, data[[#This Row],[Revenue]]*0.6,
      data[[#This Row],[Revenue]]*0.5))</f>
        <v>9.9</v>
      </c>
      <c r="L6096" s="9">
        <f>data[[#This Row],[Revenue]]*0.75</f>
        <v>14.850000000000001</v>
      </c>
      <c r="M6096" s="26">
        <f>IF(data[[#This Row],[Cost]]&gt;0, (data[[#This Row],[Profit]]/data[[#This Row],[Cost]]), 0)</f>
        <v>1.5</v>
      </c>
      <c r="N6096" s="17">
        <f t="shared" si="95"/>
        <v>54.550011547344077</v>
      </c>
    </row>
    <row r="6097" spans="1:14" x14ac:dyDescent="0.35">
      <c r="A6097" s="2" t="s">
        <v>7235</v>
      </c>
      <c r="B6097" s="2" t="s">
        <v>6754</v>
      </c>
      <c r="C6097" s="14" t="s">
        <v>6755</v>
      </c>
      <c r="D6097" s="2">
        <v>4</v>
      </c>
      <c r="E6097" s="3">
        <v>40640.588888888888</v>
      </c>
      <c r="F6097" s="17">
        <v>4.95</v>
      </c>
      <c r="G6097" s="2">
        <v>12921</v>
      </c>
      <c r="H6097" s="2" t="s">
        <v>13</v>
      </c>
      <c r="I6097" s="17">
        <v>19.8</v>
      </c>
      <c r="J6097" s="4">
        <v>40634</v>
      </c>
      <c r="K6097" s="17">
        <f>IF(data[[#This Row],[UnitPrice]]&gt;=20, data[[#This Row],[Revenue]]*0.7,
   IF(data[[#This Row],[UnitPrice]]&gt;=10, data[[#This Row],[Revenue]]*0.6,
      data[[#This Row],[Revenue]]*0.5))</f>
        <v>9.9</v>
      </c>
      <c r="L6097" s="9">
        <f>data[[#This Row],[Revenue]]*0.75</f>
        <v>14.850000000000001</v>
      </c>
      <c r="M6097" s="26">
        <f>IF(data[[#This Row],[Cost]]&gt;0, (data[[#This Row],[Profit]]/data[[#This Row],[Cost]]), 0)</f>
        <v>1.5</v>
      </c>
      <c r="N6097" s="17">
        <f t="shared" si="95"/>
        <v>54.570086655112611</v>
      </c>
    </row>
    <row r="6098" spans="1:14" x14ac:dyDescent="0.35">
      <c r="A6098" s="2" t="s">
        <v>7263</v>
      </c>
      <c r="B6098" s="2" t="s">
        <v>6754</v>
      </c>
      <c r="C6098" s="14" t="s">
        <v>6755</v>
      </c>
      <c r="D6098" s="2">
        <v>4</v>
      </c>
      <c r="E6098" s="3">
        <v>40670.414583333331</v>
      </c>
      <c r="F6098" s="17">
        <v>4.95</v>
      </c>
      <c r="G6098" s="2">
        <v>15078</v>
      </c>
      <c r="H6098" s="2" t="s">
        <v>13</v>
      </c>
      <c r="I6098" s="17">
        <v>19.8</v>
      </c>
      <c r="J6098" s="4">
        <v>40664</v>
      </c>
      <c r="K6098" s="17">
        <f>IF(data[[#This Row],[UnitPrice]]&gt;=20, data[[#This Row],[Revenue]]*0.7,
   IF(data[[#This Row],[UnitPrice]]&gt;=10, data[[#This Row],[Revenue]]*0.6,
      data[[#This Row],[Revenue]]*0.5))</f>
        <v>9.9</v>
      </c>
      <c r="L6098" s="9">
        <f>data[[#This Row],[Revenue]]*0.75</f>
        <v>14.850000000000001</v>
      </c>
      <c r="M6098" s="26">
        <f>IF(data[[#This Row],[Cost]]&gt;0, (data[[#This Row],[Profit]]/data[[#This Row],[Cost]]), 0)</f>
        <v>1.5</v>
      </c>
      <c r="N6098" s="17">
        <f t="shared" si="95"/>
        <v>54.590184971098232</v>
      </c>
    </row>
    <row r="6099" spans="1:14" x14ac:dyDescent="0.35">
      <c r="A6099" s="2" t="s">
        <v>7634</v>
      </c>
      <c r="B6099" s="2" t="s">
        <v>6754</v>
      </c>
      <c r="C6099" s="14" t="s">
        <v>6755</v>
      </c>
      <c r="D6099" s="2">
        <v>4</v>
      </c>
      <c r="E6099" s="3">
        <v>40854.615277777775</v>
      </c>
      <c r="F6099" s="17">
        <v>4.95</v>
      </c>
      <c r="G6099" s="2">
        <v>15265</v>
      </c>
      <c r="H6099" s="2" t="s">
        <v>13</v>
      </c>
      <c r="I6099" s="17">
        <v>19.8</v>
      </c>
      <c r="J6099" s="4">
        <v>40848</v>
      </c>
      <c r="K6099" s="17">
        <f>IF(data[[#This Row],[UnitPrice]]&gt;=20, data[[#This Row],[Revenue]]*0.7,
   IF(data[[#This Row],[UnitPrice]]&gt;=10, data[[#This Row],[Revenue]]*0.6,
      data[[#This Row],[Revenue]]*0.5))</f>
        <v>9.9</v>
      </c>
      <c r="L6099" s="9">
        <f>data[[#This Row],[Revenue]]*0.75</f>
        <v>14.850000000000001</v>
      </c>
      <c r="M6099" s="26">
        <f>IF(data[[#This Row],[Cost]]&gt;0, (data[[#This Row],[Profit]]/data[[#This Row],[Cost]]), 0)</f>
        <v>1.5</v>
      </c>
      <c r="N6099" s="17">
        <f t="shared" si="95"/>
        <v>54.610306535569663</v>
      </c>
    </row>
    <row r="6100" spans="1:14" x14ac:dyDescent="0.35">
      <c r="A6100" s="2" t="s">
        <v>7794</v>
      </c>
      <c r="B6100" s="2" t="s">
        <v>6754</v>
      </c>
      <c r="C6100" s="14" t="s">
        <v>6755</v>
      </c>
      <c r="D6100" s="2">
        <v>6</v>
      </c>
      <c r="E6100" s="3">
        <v>40551.534722222219</v>
      </c>
      <c r="F6100" s="17">
        <v>4.95</v>
      </c>
      <c r="G6100" s="2">
        <v>12749</v>
      </c>
      <c r="H6100" s="2" t="s">
        <v>13</v>
      </c>
      <c r="I6100" s="17">
        <v>29.7</v>
      </c>
      <c r="J6100" s="4">
        <v>40544</v>
      </c>
      <c r="K6100" s="17">
        <f>IF(data[[#This Row],[UnitPrice]]&gt;=20, data[[#This Row],[Revenue]]*0.7,
   IF(data[[#This Row],[UnitPrice]]&gt;=10, data[[#This Row],[Revenue]]*0.6,
      data[[#This Row],[Revenue]]*0.5))</f>
        <v>14.85</v>
      </c>
      <c r="L6100" s="9">
        <f>data[[#This Row],[Revenue]]*0.75</f>
        <v>22.274999999999999</v>
      </c>
      <c r="M6100" s="26">
        <f>IF(data[[#This Row],[Cost]]&gt;0, (data[[#This Row],[Profit]]/data[[#This Row],[Cost]]), 0)</f>
        <v>1.5</v>
      </c>
      <c r="N6100" s="17">
        <f t="shared" si="95"/>
        <v>54.630451388888851</v>
      </c>
    </row>
    <row r="6101" spans="1:14" x14ac:dyDescent="0.35">
      <c r="A6101" s="2" t="s">
        <v>7797</v>
      </c>
      <c r="B6101" s="2" t="s">
        <v>6754</v>
      </c>
      <c r="C6101" s="14" t="s">
        <v>6755</v>
      </c>
      <c r="D6101" s="2">
        <v>4</v>
      </c>
      <c r="E6101" s="3">
        <v>40551.543055555558</v>
      </c>
      <c r="F6101" s="17">
        <v>4.95</v>
      </c>
      <c r="G6101" s="2">
        <v>12949</v>
      </c>
      <c r="H6101" s="2" t="s">
        <v>13</v>
      </c>
      <c r="I6101" s="17">
        <v>19.8</v>
      </c>
      <c r="J6101" s="4">
        <v>40544</v>
      </c>
      <c r="K6101" s="17">
        <f>IF(data[[#This Row],[UnitPrice]]&gt;=20, data[[#This Row],[Revenue]]*0.7,
   IF(data[[#This Row],[UnitPrice]]&gt;=10, data[[#This Row],[Revenue]]*0.6,
      data[[#This Row],[Revenue]]*0.5))</f>
        <v>9.9</v>
      </c>
      <c r="L6101" s="9">
        <f>data[[#This Row],[Revenue]]*0.75</f>
        <v>14.850000000000001</v>
      </c>
      <c r="M6101" s="26">
        <f>IF(data[[#This Row],[Cost]]&gt;0, (data[[#This Row],[Profit]]/data[[#This Row],[Cost]]), 0)</f>
        <v>1.5</v>
      </c>
      <c r="N6101" s="17">
        <f t="shared" si="95"/>
        <v>54.644887087434817</v>
      </c>
    </row>
    <row r="6102" spans="1:14" x14ac:dyDescent="0.35">
      <c r="A6102" s="2" t="s">
        <v>8116</v>
      </c>
      <c r="B6102" s="2" t="s">
        <v>6754</v>
      </c>
      <c r="C6102" s="14" t="s">
        <v>6755</v>
      </c>
      <c r="D6102" s="2">
        <v>4</v>
      </c>
      <c r="E6102" s="3">
        <v>40763.489583333336</v>
      </c>
      <c r="F6102" s="17">
        <v>4.95</v>
      </c>
      <c r="G6102" s="2">
        <v>12885</v>
      </c>
      <c r="H6102" s="2" t="s">
        <v>13</v>
      </c>
      <c r="I6102" s="17">
        <v>19.8</v>
      </c>
      <c r="J6102" s="4">
        <v>40756</v>
      </c>
      <c r="K6102" s="17">
        <f>IF(data[[#This Row],[UnitPrice]]&gt;=20, data[[#This Row],[Revenue]]*0.7,
   IF(data[[#This Row],[UnitPrice]]&gt;=10, data[[#This Row],[Revenue]]*0.6,
      data[[#This Row],[Revenue]]*0.5))</f>
        <v>9.9</v>
      </c>
      <c r="L6102" s="9">
        <f>data[[#This Row],[Revenue]]*0.75</f>
        <v>14.850000000000001</v>
      </c>
      <c r="M6102" s="26">
        <f>IF(data[[#This Row],[Cost]]&gt;0, (data[[#This Row],[Profit]]/data[[#This Row],[Cost]]), 0)</f>
        <v>1.5</v>
      </c>
      <c r="N6102" s="17">
        <f t="shared" si="95"/>
        <v>54.665075318655816</v>
      </c>
    </row>
    <row r="6103" spans="1:14" x14ac:dyDescent="0.35">
      <c r="A6103" s="2" t="s">
        <v>8285</v>
      </c>
      <c r="B6103" s="2" t="s">
        <v>6754</v>
      </c>
      <c r="C6103" s="14" t="s">
        <v>6755</v>
      </c>
      <c r="D6103" s="2">
        <v>4</v>
      </c>
      <c r="E6103" s="3">
        <v>40855.568749999999</v>
      </c>
      <c r="F6103" s="17">
        <v>4.95</v>
      </c>
      <c r="G6103" s="2">
        <v>14639</v>
      </c>
      <c r="H6103" s="2" t="s">
        <v>13</v>
      </c>
      <c r="I6103" s="17">
        <v>19.8</v>
      </c>
      <c r="J6103" s="4">
        <v>40848</v>
      </c>
      <c r="K6103" s="17">
        <f>IF(data[[#This Row],[UnitPrice]]&gt;=20, data[[#This Row],[Revenue]]*0.7,
   IF(data[[#This Row],[UnitPrice]]&gt;=10, data[[#This Row],[Revenue]]*0.6,
      data[[#This Row],[Revenue]]*0.5))</f>
        <v>9.9</v>
      </c>
      <c r="L6103" s="9">
        <f>data[[#This Row],[Revenue]]*0.75</f>
        <v>14.850000000000001</v>
      </c>
      <c r="M6103" s="26">
        <f>IF(data[[#This Row],[Cost]]&gt;0, (data[[#This Row],[Profit]]/data[[#This Row],[Cost]]), 0)</f>
        <v>1.5</v>
      </c>
      <c r="N6103" s="17">
        <f t="shared" si="95"/>
        <v>54.685286956521701</v>
      </c>
    </row>
    <row r="6104" spans="1:14" x14ac:dyDescent="0.35">
      <c r="A6104" s="2" t="s">
        <v>8318</v>
      </c>
      <c r="B6104" s="2" t="s">
        <v>6754</v>
      </c>
      <c r="C6104" s="14" t="s">
        <v>6755</v>
      </c>
      <c r="D6104" s="2">
        <v>4</v>
      </c>
      <c r="E6104" s="3">
        <v>40855.709722222222</v>
      </c>
      <c r="F6104" s="17">
        <v>4.95</v>
      </c>
      <c r="G6104" s="2">
        <v>12994</v>
      </c>
      <c r="H6104" s="2" t="s">
        <v>13</v>
      </c>
      <c r="I6104" s="17">
        <v>19.8</v>
      </c>
      <c r="J6104" s="4">
        <v>40848</v>
      </c>
      <c r="K6104" s="17">
        <f>IF(data[[#This Row],[UnitPrice]]&gt;=20, data[[#This Row],[Revenue]]*0.7,
   IF(data[[#This Row],[UnitPrice]]&gt;=10, data[[#This Row],[Revenue]]*0.6,
      data[[#This Row],[Revenue]]*0.5))</f>
        <v>9.9</v>
      </c>
      <c r="L6104" s="9">
        <f>data[[#This Row],[Revenue]]*0.75</f>
        <v>14.850000000000001</v>
      </c>
      <c r="M6104" s="26">
        <f>IF(data[[#This Row],[Cost]]&gt;0, (data[[#This Row],[Profit]]/data[[#This Row],[Cost]]), 0)</f>
        <v>1.5</v>
      </c>
      <c r="N6104" s="17">
        <f t="shared" si="95"/>
        <v>54.705522041763302</v>
      </c>
    </row>
    <row r="6105" spans="1:14" x14ac:dyDescent="0.35">
      <c r="A6105" s="2" t="s">
        <v>8487</v>
      </c>
      <c r="B6105" s="2" t="s">
        <v>6754</v>
      </c>
      <c r="C6105" s="14" t="s">
        <v>6755</v>
      </c>
      <c r="D6105" s="2">
        <v>4</v>
      </c>
      <c r="E6105" s="3">
        <v>40583.368055555555</v>
      </c>
      <c r="F6105" s="17">
        <v>4.95</v>
      </c>
      <c r="G6105" s="2">
        <v>16992</v>
      </c>
      <c r="H6105" s="2" t="s">
        <v>13</v>
      </c>
      <c r="I6105" s="17">
        <v>19.8</v>
      </c>
      <c r="J6105" s="4">
        <v>40575</v>
      </c>
      <c r="K6105" s="17">
        <f>IF(data[[#This Row],[UnitPrice]]&gt;=20, data[[#This Row],[Revenue]]*0.7,
   IF(data[[#This Row],[UnitPrice]]&gt;=10, data[[#This Row],[Revenue]]*0.6,
      data[[#This Row],[Revenue]]*0.5))</f>
        <v>9.9</v>
      </c>
      <c r="L6105" s="9">
        <f>data[[#This Row],[Revenue]]*0.75</f>
        <v>14.850000000000001</v>
      </c>
      <c r="M6105" s="26">
        <f>IF(data[[#This Row],[Cost]]&gt;0, (data[[#This Row],[Profit]]/data[[#This Row],[Cost]]), 0)</f>
        <v>1.5</v>
      </c>
      <c r="N6105" s="17">
        <f t="shared" si="95"/>
        <v>54.725780615205998</v>
      </c>
    </row>
    <row r="6106" spans="1:14" x14ac:dyDescent="0.35">
      <c r="A6106" s="2" t="s">
        <v>8796</v>
      </c>
      <c r="B6106" s="2" t="s">
        <v>6754</v>
      </c>
      <c r="C6106" s="14" t="s">
        <v>6755</v>
      </c>
      <c r="D6106" s="2">
        <v>4</v>
      </c>
      <c r="E6106" s="3">
        <v>40733.62222222222</v>
      </c>
      <c r="F6106" s="17">
        <v>4.95</v>
      </c>
      <c r="G6106" s="2">
        <v>15885</v>
      </c>
      <c r="H6106" s="2" t="s">
        <v>13</v>
      </c>
      <c r="I6106" s="17">
        <v>19.8</v>
      </c>
      <c r="J6106" s="4">
        <v>40725</v>
      </c>
      <c r="K6106" s="17">
        <f>IF(data[[#This Row],[UnitPrice]]&gt;=20, data[[#This Row],[Revenue]]*0.7,
   IF(data[[#This Row],[UnitPrice]]&gt;=10, data[[#This Row],[Revenue]]*0.6,
      data[[#This Row],[Revenue]]*0.5))</f>
        <v>9.9</v>
      </c>
      <c r="L6106" s="9">
        <f>data[[#This Row],[Revenue]]*0.75</f>
        <v>14.850000000000001</v>
      </c>
      <c r="M6106" s="26">
        <f>IF(data[[#This Row],[Cost]]&gt;0, (data[[#This Row],[Profit]]/data[[#This Row],[Cost]]), 0)</f>
        <v>1.5</v>
      </c>
      <c r="N6106" s="17">
        <f t="shared" si="95"/>
        <v>54.746062717769995</v>
      </c>
    </row>
    <row r="6107" spans="1:14" x14ac:dyDescent="0.35">
      <c r="A6107" s="2" t="s">
        <v>9058</v>
      </c>
      <c r="B6107" s="2" t="s">
        <v>6754</v>
      </c>
      <c r="C6107" s="14" t="s">
        <v>6755</v>
      </c>
      <c r="D6107" s="2">
        <v>8</v>
      </c>
      <c r="E6107" s="3">
        <v>40886.401388888888</v>
      </c>
      <c r="F6107" s="17">
        <v>4.95</v>
      </c>
      <c r="G6107" s="2">
        <v>15865</v>
      </c>
      <c r="H6107" s="2" t="s">
        <v>13</v>
      </c>
      <c r="I6107" s="17">
        <v>39.6</v>
      </c>
      <c r="J6107" s="4">
        <v>40878</v>
      </c>
      <c r="K6107" s="17">
        <f>IF(data[[#This Row],[UnitPrice]]&gt;=20, data[[#This Row],[Revenue]]*0.7,
   IF(data[[#This Row],[UnitPrice]]&gt;=10, data[[#This Row],[Revenue]]*0.6,
      data[[#This Row],[Revenue]]*0.5))</f>
        <v>19.8</v>
      </c>
      <c r="L6107" s="9">
        <f>data[[#This Row],[Revenue]]*0.75</f>
        <v>29.700000000000003</v>
      </c>
      <c r="M6107" s="26">
        <f>IF(data[[#This Row],[Cost]]&gt;0, (data[[#This Row],[Profit]]/data[[#This Row],[Cost]]), 0)</f>
        <v>1.5</v>
      </c>
      <c r="N6107" s="17">
        <f t="shared" si="95"/>
        <v>54.766368390470625</v>
      </c>
    </row>
    <row r="6108" spans="1:14" x14ac:dyDescent="0.35">
      <c r="A6108" s="2" t="s">
        <v>9111</v>
      </c>
      <c r="B6108" s="2" t="s">
        <v>6754</v>
      </c>
      <c r="C6108" s="14" t="s">
        <v>6755</v>
      </c>
      <c r="D6108" s="2">
        <v>8</v>
      </c>
      <c r="E6108" s="3">
        <v>40886.611111111109</v>
      </c>
      <c r="F6108" s="17">
        <v>4.95</v>
      </c>
      <c r="G6108" s="2">
        <v>13704</v>
      </c>
      <c r="H6108" s="2" t="s">
        <v>13</v>
      </c>
      <c r="I6108" s="17">
        <v>39.6</v>
      </c>
      <c r="J6108" s="4">
        <v>40878</v>
      </c>
      <c r="K6108" s="17">
        <f>IF(data[[#This Row],[UnitPrice]]&gt;=20, data[[#This Row],[Revenue]]*0.7,
   IF(data[[#This Row],[UnitPrice]]&gt;=10, data[[#This Row],[Revenue]]*0.6,
      data[[#This Row],[Revenue]]*0.5))</f>
        <v>19.8</v>
      </c>
      <c r="L6108" s="9">
        <f>data[[#This Row],[Revenue]]*0.75</f>
        <v>29.700000000000003</v>
      </c>
      <c r="M6108" s="26">
        <f>IF(data[[#This Row],[Cost]]&gt;0, (data[[#This Row],[Profit]]/data[[#This Row],[Cost]]), 0)</f>
        <v>1.5</v>
      </c>
      <c r="N6108" s="17">
        <f t="shared" si="95"/>
        <v>54.775186046511593</v>
      </c>
    </row>
    <row r="6109" spans="1:14" x14ac:dyDescent="0.35">
      <c r="A6109" s="2" t="s">
        <v>9913</v>
      </c>
      <c r="B6109" s="2" t="s">
        <v>6754</v>
      </c>
      <c r="C6109" s="2" t="s">
        <v>6755</v>
      </c>
      <c r="D6109" s="2">
        <v>4</v>
      </c>
      <c r="E6109" s="3">
        <v>40857.488194444442</v>
      </c>
      <c r="F6109" s="2">
        <v>4.95</v>
      </c>
      <c r="G6109" s="2">
        <v>13517</v>
      </c>
      <c r="H6109" s="2" t="s">
        <v>13</v>
      </c>
      <c r="I6109" s="2">
        <v>19.8</v>
      </c>
      <c r="J6109" s="4">
        <v>40848</v>
      </c>
      <c r="K6109" s="17">
        <f>IF(data[[#This Row],[UnitPrice]]&gt;=20, data[[#This Row],[Revenue]]*0.7,
   IF(data[[#This Row],[UnitPrice]]&gt;=10, data[[#This Row],[Revenue]]*0.6,
      data[[#This Row],[Revenue]]*0.5))</f>
        <v>9.9</v>
      </c>
      <c r="L6109" s="9">
        <f>data[[#This Row],[Revenue]]*0.75</f>
        <v>14.850000000000001</v>
      </c>
      <c r="M6109" s="26">
        <f>IF(data[[#This Row],[Cost]]&gt;0, (data[[#This Row],[Profit]]/data[[#This Row],[Cost]]), 0)</f>
        <v>1.5</v>
      </c>
      <c r="N6109" s="17">
        <f t="shared" si="95"/>
        <v>54.784013961605545</v>
      </c>
    </row>
    <row r="6110" spans="1:14" x14ac:dyDescent="0.35">
      <c r="A6110" s="2" t="s">
        <v>10292</v>
      </c>
      <c r="B6110" s="2" t="s">
        <v>6754</v>
      </c>
      <c r="C6110" s="14" t="s">
        <v>6755</v>
      </c>
      <c r="D6110" s="2">
        <v>4</v>
      </c>
      <c r="E6110" s="3">
        <v>40585.607638888891</v>
      </c>
      <c r="F6110" s="17">
        <v>4.95</v>
      </c>
      <c r="G6110" s="2">
        <v>17434</v>
      </c>
      <c r="H6110" s="2" t="s">
        <v>13</v>
      </c>
      <c r="I6110" s="17">
        <v>19.8</v>
      </c>
      <c r="J6110" s="4">
        <v>40575</v>
      </c>
      <c r="K6110" s="17">
        <f>IF(data[[#This Row],[UnitPrice]]&gt;=20, data[[#This Row],[Revenue]]*0.7,
   IF(data[[#This Row],[UnitPrice]]&gt;=10, data[[#This Row],[Revenue]]*0.6,
      data[[#This Row],[Revenue]]*0.5))</f>
        <v>9.9</v>
      </c>
      <c r="L6110" s="9">
        <f>data[[#This Row],[Revenue]]*0.75</f>
        <v>14.850000000000001</v>
      </c>
      <c r="M6110" s="26">
        <f>IF(data[[#This Row],[Cost]]&gt;0, (data[[#This Row],[Profit]]/data[[#This Row],[Cost]]), 0)</f>
        <v>1.5</v>
      </c>
      <c r="N6110" s="17">
        <f t="shared" si="95"/>
        <v>54.804377182770622</v>
      </c>
    </row>
    <row r="6111" spans="1:14" x14ac:dyDescent="0.35">
      <c r="A6111" s="2" t="s">
        <v>10568</v>
      </c>
      <c r="B6111" s="2" t="s">
        <v>6754</v>
      </c>
      <c r="C6111" s="14" t="s">
        <v>6755</v>
      </c>
      <c r="D6111" s="2">
        <v>1</v>
      </c>
      <c r="E6111" s="3">
        <v>40705.587500000001</v>
      </c>
      <c r="F6111" s="17">
        <v>4.95</v>
      </c>
      <c r="G6111" s="2">
        <v>14553</v>
      </c>
      <c r="H6111" s="2" t="s">
        <v>13</v>
      </c>
      <c r="I6111" s="17">
        <v>4.95</v>
      </c>
      <c r="J6111" s="4">
        <v>40695</v>
      </c>
      <c r="K6111" s="17">
        <f>IF(data[[#This Row],[UnitPrice]]&gt;=20, data[[#This Row],[Revenue]]*0.7,
   IF(data[[#This Row],[UnitPrice]]&gt;=10, data[[#This Row],[Revenue]]*0.6,
      data[[#This Row],[Revenue]]*0.5))</f>
        <v>2.4750000000000001</v>
      </c>
      <c r="L6111" s="9">
        <f>data[[#This Row],[Revenue]]*0.75</f>
        <v>3.7125000000000004</v>
      </c>
      <c r="M6111" s="26">
        <f>IF(data[[#This Row],[Cost]]&gt;0, (data[[#This Row],[Profit]]/data[[#This Row],[Cost]]), 0)</f>
        <v>1.5</v>
      </c>
      <c r="N6111" s="17">
        <f t="shared" si="95"/>
        <v>54.824764123471127</v>
      </c>
    </row>
    <row r="6112" spans="1:14" x14ac:dyDescent="0.35">
      <c r="A6112" s="2" t="s">
        <v>11561</v>
      </c>
      <c r="B6112" s="2" t="s">
        <v>6754</v>
      </c>
      <c r="C6112" s="14" t="s">
        <v>6755</v>
      </c>
      <c r="D6112" s="2">
        <v>1</v>
      </c>
      <c r="E6112" s="3">
        <v>40675.660416666666</v>
      </c>
      <c r="F6112" s="17">
        <v>4.95</v>
      </c>
      <c r="G6112" s="2">
        <v>13173</v>
      </c>
      <c r="H6112" s="2" t="s">
        <v>13</v>
      </c>
      <c r="I6112" s="17">
        <v>4.95</v>
      </c>
      <c r="J6112" s="4">
        <v>40664</v>
      </c>
      <c r="K6112" s="17">
        <f>IF(data[[#This Row],[UnitPrice]]&gt;=20, data[[#This Row],[Revenue]]*0.7,
   IF(data[[#This Row],[UnitPrice]]&gt;=10, data[[#This Row],[Revenue]]*0.6,
      data[[#This Row],[Revenue]]*0.5))</f>
        <v>2.4750000000000001</v>
      </c>
      <c r="L6112" s="9">
        <f>data[[#This Row],[Revenue]]*0.75</f>
        <v>3.7125000000000004</v>
      </c>
      <c r="M6112" s="26">
        <f>IF(data[[#This Row],[Cost]]&gt;0, (data[[#This Row],[Profit]]/data[[#This Row],[Cost]]), 0)</f>
        <v>1.5</v>
      </c>
      <c r="N6112" s="17">
        <f t="shared" si="95"/>
        <v>54.853828671328628</v>
      </c>
    </row>
    <row r="6113" spans="1:14" x14ac:dyDescent="0.35">
      <c r="A6113" s="2" t="s">
        <v>7013</v>
      </c>
      <c r="B6113" s="2" t="s">
        <v>7014</v>
      </c>
      <c r="C6113" s="14" t="s">
        <v>7015</v>
      </c>
      <c r="D6113" s="2">
        <v>3</v>
      </c>
      <c r="E6113" s="3">
        <v>40883.59375</v>
      </c>
      <c r="F6113" s="17">
        <v>1.25</v>
      </c>
      <c r="G6113" s="2">
        <v>16794</v>
      </c>
      <c r="H6113" s="2" t="s">
        <v>13</v>
      </c>
      <c r="I6113" s="17">
        <v>3.75</v>
      </c>
      <c r="J6113" s="4">
        <v>40878</v>
      </c>
      <c r="K6113" s="17">
        <f>IF(data[[#This Row],[UnitPrice]]&gt;=20, data[[#This Row],[Revenue]]*0.7,
   IF(data[[#This Row],[UnitPrice]]&gt;=10, data[[#This Row],[Revenue]]*0.6,
      data[[#This Row],[Revenue]]*0.5))</f>
        <v>1.875</v>
      </c>
      <c r="L6113" s="9">
        <f>data[[#This Row],[Revenue]]*0.75</f>
        <v>2.8125</v>
      </c>
      <c r="M6113" s="26">
        <f>IF(data[[#This Row],[Cost]]&gt;0, (data[[#This Row],[Profit]]/data[[#This Row],[Cost]]), 0)</f>
        <v>1.5</v>
      </c>
      <c r="N6113" s="17">
        <f t="shared" si="95"/>
        <v>54.882927113702586</v>
      </c>
    </row>
    <row r="6114" spans="1:14" x14ac:dyDescent="0.35">
      <c r="A6114" s="2" t="s">
        <v>7575</v>
      </c>
      <c r="B6114" s="2" t="s">
        <v>7014</v>
      </c>
      <c r="C6114" s="14" t="s">
        <v>7015</v>
      </c>
      <c r="D6114" s="2">
        <v>3</v>
      </c>
      <c r="E6114" s="3">
        <v>40823.563888888886</v>
      </c>
      <c r="F6114" s="17">
        <v>1.25</v>
      </c>
      <c r="G6114" s="2">
        <v>17126</v>
      </c>
      <c r="H6114" s="2" t="s">
        <v>13</v>
      </c>
      <c r="I6114" s="17">
        <v>3.75</v>
      </c>
      <c r="J6114" s="4">
        <v>40817</v>
      </c>
      <c r="K6114" s="17">
        <f>IF(data[[#This Row],[UnitPrice]]&gt;=20, data[[#This Row],[Revenue]]*0.7,
   IF(data[[#This Row],[UnitPrice]]&gt;=10, data[[#This Row],[Revenue]]*0.6,
      data[[#This Row],[Revenue]]*0.5))</f>
        <v>1.875</v>
      </c>
      <c r="L6114" s="9">
        <f>data[[#This Row],[Revenue]]*0.75</f>
        <v>2.8125</v>
      </c>
      <c r="M6114" s="26">
        <f>IF(data[[#This Row],[Cost]]&gt;0, (data[[#This Row],[Profit]]/data[[#This Row],[Cost]]), 0)</f>
        <v>1.5</v>
      </c>
      <c r="N6114" s="17">
        <f t="shared" si="95"/>
        <v>54.912759626604391</v>
      </c>
    </row>
    <row r="6115" spans="1:14" x14ac:dyDescent="0.35">
      <c r="A6115" s="2" t="s">
        <v>8957</v>
      </c>
      <c r="B6115" s="2" t="s">
        <v>7014</v>
      </c>
      <c r="C6115" s="14" t="s">
        <v>7015</v>
      </c>
      <c r="D6115" s="2">
        <v>2</v>
      </c>
      <c r="E6115" s="3">
        <v>40795.636805555558</v>
      </c>
      <c r="F6115" s="17">
        <v>2.46</v>
      </c>
      <c r="G6115" s="2">
        <v>14096</v>
      </c>
      <c r="H6115" s="2" t="s">
        <v>13</v>
      </c>
      <c r="I6115" s="17">
        <v>4.92</v>
      </c>
      <c r="J6115" s="4">
        <v>40787</v>
      </c>
      <c r="K6115" s="17">
        <f>IF(data[[#This Row],[UnitPrice]]&gt;=20, data[[#This Row],[Revenue]]*0.7,
   IF(data[[#This Row],[UnitPrice]]&gt;=10, data[[#This Row],[Revenue]]*0.6,
      data[[#This Row],[Revenue]]*0.5))</f>
        <v>2.46</v>
      </c>
      <c r="L6115" s="9">
        <f>data[[#This Row],[Revenue]]*0.75</f>
        <v>3.69</v>
      </c>
      <c r="M6115" s="26">
        <f>IF(data[[#This Row],[Cost]]&gt;0, (data[[#This Row],[Profit]]/data[[#This Row],[Cost]]), 0)</f>
        <v>1.5</v>
      </c>
      <c r="N6115" s="17">
        <f t="shared" si="95"/>
        <v>54.942626970227629</v>
      </c>
    </row>
    <row r="6116" spans="1:14" x14ac:dyDescent="0.35">
      <c r="A6116" s="2" t="s">
        <v>9788</v>
      </c>
      <c r="B6116" s="2" t="s">
        <v>7014</v>
      </c>
      <c r="C6116" s="14" t="s">
        <v>7015</v>
      </c>
      <c r="D6116" s="2">
        <v>12</v>
      </c>
      <c r="E6116" s="3">
        <v>40826.447916666664</v>
      </c>
      <c r="F6116" s="17">
        <v>1.25</v>
      </c>
      <c r="G6116" s="2">
        <v>14297</v>
      </c>
      <c r="H6116" s="2" t="s">
        <v>13</v>
      </c>
      <c r="I6116" s="17">
        <v>15</v>
      </c>
      <c r="J6116" s="4">
        <v>40817</v>
      </c>
      <c r="K6116" s="17">
        <f>IF(data[[#This Row],[UnitPrice]]&gt;=20, data[[#This Row],[Revenue]]*0.7,
   IF(data[[#This Row],[UnitPrice]]&gt;=10, data[[#This Row],[Revenue]]*0.6,
      data[[#This Row],[Revenue]]*0.5))</f>
        <v>7.5</v>
      </c>
      <c r="L6116" s="9">
        <f>data[[#This Row],[Revenue]]*0.75</f>
        <v>11.25</v>
      </c>
      <c r="M6116" s="26">
        <f>IF(data[[#This Row],[Cost]]&gt;0, (data[[#This Row],[Profit]]/data[[#This Row],[Cost]]), 0)</f>
        <v>1.5</v>
      </c>
      <c r="N6116" s="17">
        <f t="shared" si="95"/>
        <v>54.971845794392486</v>
      </c>
    </row>
    <row r="6117" spans="1:14" x14ac:dyDescent="0.35">
      <c r="A6117" s="2" t="s">
        <v>10987</v>
      </c>
      <c r="B6117" s="2" t="s">
        <v>7014</v>
      </c>
      <c r="C6117" s="14" t="s">
        <v>7015</v>
      </c>
      <c r="D6117" s="2">
        <v>3</v>
      </c>
      <c r="E6117" s="3">
        <v>40827.563194444447</v>
      </c>
      <c r="F6117" s="17">
        <v>1.25</v>
      </c>
      <c r="G6117" s="2">
        <v>12844</v>
      </c>
      <c r="H6117" s="2" t="s">
        <v>13</v>
      </c>
      <c r="I6117" s="17">
        <v>3.75</v>
      </c>
      <c r="J6117" s="4">
        <v>40817</v>
      </c>
      <c r="K6117" s="17">
        <f>IF(data[[#This Row],[UnitPrice]]&gt;=20, data[[#This Row],[Revenue]]*0.7,
   IF(data[[#This Row],[UnitPrice]]&gt;=10, data[[#This Row],[Revenue]]*0.6,
      data[[#This Row],[Revenue]]*0.5))</f>
        <v>1.875</v>
      </c>
      <c r="L6117" s="9">
        <f>data[[#This Row],[Revenue]]*0.75</f>
        <v>2.8125</v>
      </c>
      <c r="M6117" s="26">
        <f>IF(data[[#This Row],[Cost]]&gt;0, (data[[#This Row],[Profit]]/data[[#This Row],[Cost]]), 0)</f>
        <v>1.5</v>
      </c>
      <c r="N6117" s="17">
        <f t="shared" si="95"/>
        <v>54.995207481005217</v>
      </c>
    </row>
    <row r="6118" spans="1:14" x14ac:dyDescent="0.35">
      <c r="A6118" s="2" t="s">
        <v>9794</v>
      </c>
      <c r="B6118" s="2" t="s">
        <v>9165</v>
      </c>
      <c r="C6118" s="14" t="s">
        <v>9166</v>
      </c>
      <c r="D6118" s="2">
        <v>4</v>
      </c>
      <c r="E6118" s="3">
        <v>40826.479166666664</v>
      </c>
      <c r="F6118" s="17">
        <v>1.25</v>
      </c>
      <c r="G6118" s="2">
        <v>14419</v>
      </c>
      <c r="H6118" s="2" t="s">
        <v>13</v>
      </c>
      <c r="I6118" s="17">
        <v>5</v>
      </c>
      <c r="J6118" s="4">
        <v>40817</v>
      </c>
      <c r="K6118" s="17">
        <f>IF(data[[#This Row],[UnitPrice]]&gt;=20, data[[#This Row],[Revenue]]*0.7,
   IF(data[[#This Row],[UnitPrice]]&gt;=10, data[[#This Row],[Revenue]]*0.6,
      data[[#This Row],[Revenue]]*0.5))</f>
        <v>2.5</v>
      </c>
      <c r="L6118" s="9">
        <f>data[[#This Row],[Revenue]]*0.75</f>
        <v>3.75</v>
      </c>
      <c r="M6118" s="26">
        <f>IF(data[[#This Row],[Cost]]&gt;0, (data[[#This Row],[Profit]]/data[[#This Row],[Cost]]), 0)</f>
        <v>1.5</v>
      </c>
      <c r="N6118" s="17">
        <f t="shared" si="95"/>
        <v>55.025175438596449</v>
      </c>
    </row>
    <row r="6119" spans="1:14" x14ac:dyDescent="0.35">
      <c r="A6119" s="2" t="s">
        <v>10508</v>
      </c>
      <c r="B6119" s="2" t="s">
        <v>9165</v>
      </c>
      <c r="C6119" s="14" t="s">
        <v>9166</v>
      </c>
      <c r="D6119" s="2">
        <v>3</v>
      </c>
      <c r="E6119" s="3">
        <v>40705.439583333333</v>
      </c>
      <c r="F6119" s="17">
        <v>1.25</v>
      </c>
      <c r="G6119" s="2">
        <v>15017</v>
      </c>
      <c r="H6119" s="2" t="s">
        <v>13</v>
      </c>
      <c r="I6119" s="17">
        <v>3.75</v>
      </c>
      <c r="J6119" s="4">
        <v>40695</v>
      </c>
      <c r="K6119" s="17">
        <f>IF(data[[#This Row],[UnitPrice]]&gt;=20, data[[#This Row],[Revenue]]*0.7,
   IF(data[[#This Row],[UnitPrice]]&gt;=10, data[[#This Row],[Revenue]]*0.6,
      data[[#This Row],[Revenue]]*0.5))</f>
        <v>1.875</v>
      </c>
      <c r="L6119" s="9">
        <f>data[[#This Row],[Revenue]]*0.75</f>
        <v>2.8125</v>
      </c>
      <c r="M6119" s="26">
        <f>IF(data[[#This Row],[Cost]]&gt;0, (data[[#This Row],[Profit]]/data[[#This Row],[Cost]]), 0)</f>
        <v>1.5</v>
      </c>
      <c r="N6119" s="17">
        <f t="shared" si="95"/>
        <v>55.054447045055547</v>
      </c>
    </row>
    <row r="6120" spans="1:14" x14ac:dyDescent="0.35">
      <c r="A6120" s="2" t="s">
        <v>10629</v>
      </c>
      <c r="B6120" s="2" t="s">
        <v>9165</v>
      </c>
      <c r="C6120" s="14" t="s">
        <v>9166</v>
      </c>
      <c r="D6120" s="2">
        <v>12</v>
      </c>
      <c r="E6120" s="3">
        <v>40735.480555555558</v>
      </c>
      <c r="F6120" s="17">
        <v>1.25</v>
      </c>
      <c r="G6120" s="2">
        <v>17623</v>
      </c>
      <c r="H6120" s="2" t="s">
        <v>13</v>
      </c>
      <c r="I6120" s="17">
        <v>15</v>
      </c>
      <c r="J6120" s="4">
        <v>40725</v>
      </c>
      <c r="K6120" s="17">
        <f>IF(data[[#This Row],[UnitPrice]]&gt;=20, data[[#This Row],[Revenue]]*0.7,
   IF(data[[#This Row],[UnitPrice]]&gt;=10, data[[#This Row],[Revenue]]*0.6,
      data[[#This Row],[Revenue]]*0.5))</f>
        <v>7.5</v>
      </c>
      <c r="L6120" s="9">
        <f>data[[#This Row],[Revenue]]*0.75</f>
        <v>11.25</v>
      </c>
      <c r="M6120" s="26">
        <f>IF(data[[#This Row],[Cost]]&gt;0, (data[[#This Row],[Profit]]/data[[#This Row],[Cost]]), 0)</f>
        <v>1.5</v>
      </c>
      <c r="N6120" s="17">
        <f t="shared" si="95"/>
        <v>55.084484777517524</v>
      </c>
    </row>
    <row r="6121" spans="1:14" x14ac:dyDescent="0.35">
      <c r="A6121" s="2" t="s">
        <v>9006</v>
      </c>
      <c r="B6121" s="2" t="s">
        <v>9007</v>
      </c>
      <c r="C6121" s="14" t="s">
        <v>9008</v>
      </c>
      <c r="D6121" s="2">
        <v>1</v>
      </c>
      <c r="E6121" s="3">
        <v>40856.538888888892</v>
      </c>
      <c r="F6121" s="17">
        <v>1.25</v>
      </c>
      <c r="G6121" s="2">
        <v>15527</v>
      </c>
      <c r="H6121" s="2" t="s">
        <v>13</v>
      </c>
      <c r="I6121" s="17">
        <v>1.25</v>
      </c>
      <c r="J6121" s="4">
        <v>40848</v>
      </c>
      <c r="K6121" s="17">
        <f>IF(data[[#This Row],[UnitPrice]]&gt;=20, data[[#This Row],[Revenue]]*0.7,
   IF(data[[#This Row],[UnitPrice]]&gt;=10, data[[#This Row],[Revenue]]*0.6,
      data[[#This Row],[Revenue]]*0.5))</f>
        <v>0.625</v>
      </c>
      <c r="L6121" s="9">
        <f>data[[#This Row],[Revenue]]*0.75</f>
        <v>0.9375</v>
      </c>
      <c r="M6121" s="26">
        <f>IF(data[[#This Row],[Cost]]&gt;0, (data[[#This Row],[Profit]]/data[[#This Row],[Cost]]), 0)</f>
        <v>1.5</v>
      </c>
      <c r="N6121" s="17">
        <f t="shared" si="95"/>
        <v>55.107967193907399</v>
      </c>
    </row>
    <row r="6122" spans="1:14" x14ac:dyDescent="0.35">
      <c r="A6122" s="2" t="s">
        <v>6855</v>
      </c>
      <c r="B6122" s="2" t="s">
        <v>6856</v>
      </c>
      <c r="C6122" s="14" t="s">
        <v>6857</v>
      </c>
      <c r="D6122" s="2">
        <v>12</v>
      </c>
      <c r="E6122" s="3">
        <v>40792.486111111109</v>
      </c>
      <c r="F6122" s="17">
        <v>1.45</v>
      </c>
      <c r="G6122" s="2">
        <v>16592</v>
      </c>
      <c r="H6122" s="2" t="s">
        <v>13</v>
      </c>
      <c r="I6122" s="17">
        <v>17.399999999999999</v>
      </c>
      <c r="J6122" s="4">
        <v>40787</v>
      </c>
      <c r="K6122" s="17">
        <f>IF(data[[#This Row],[UnitPrice]]&gt;=20, data[[#This Row],[Revenue]]*0.7,
   IF(data[[#This Row],[UnitPrice]]&gt;=10, data[[#This Row],[Revenue]]*0.6,
      data[[#This Row],[Revenue]]*0.5))</f>
        <v>8.6999999999999993</v>
      </c>
      <c r="L6122" s="9">
        <f>data[[#This Row],[Revenue]]*0.75</f>
        <v>13.049999999999999</v>
      </c>
      <c r="M6122" s="26">
        <f>IF(data[[#This Row],[Cost]]&gt;0, (data[[#This Row],[Profit]]/data[[#This Row],[Cost]]), 0)</f>
        <v>1.5</v>
      </c>
      <c r="N6122" s="17">
        <f t="shared" si="95"/>
        <v>55.139536928487651</v>
      </c>
    </row>
    <row r="6123" spans="1:14" x14ac:dyDescent="0.35">
      <c r="A6123" s="2" t="s">
        <v>7403</v>
      </c>
      <c r="B6123" s="2" t="s">
        <v>6856</v>
      </c>
      <c r="C6123" s="14" t="s">
        <v>6857</v>
      </c>
      <c r="D6123" s="2">
        <v>1</v>
      </c>
      <c r="E6123" s="3">
        <v>40701.70416666667</v>
      </c>
      <c r="F6123" s="17">
        <v>1.45</v>
      </c>
      <c r="G6123" s="2">
        <v>17997</v>
      </c>
      <c r="H6123" s="2" t="s">
        <v>13</v>
      </c>
      <c r="I6123" s="17">
        <v>1.45</v>
      </c>
      <c r="J6123" s="4">
        <v>40695</v>
      </c>
      <c r="K6123" s="17">
        <f>IF(data[[#This Row],[UnitPrice]]&gt;=20, data[[#This Row],[Revenue]]*0.7,
   IF(data[[#This Row],[UnitPrice]]&gt;=10, data[[#This Row],[Revenue]]*0.6,
      data[[#This Row],[Revenue]]*0.5))</f>
        <v>0.72499999999999998</v>
      </c>
      <c r="L6123" s="9">
        <f>data[[#This Row],[Revenue]]*0.75</f>
        <v>1.0874999999999999</v>
      </c>
      <c r="M6123" s="26">
        <f>IF(data[[#This Row],[Cost]]&gt;0, (data[[#This Row],[Profit]]/data[[#This Row],[Cost]]), 0)</f>
        <v>1.5</v>
      </c>
      <c r="N6123" s="17">
        <f t="shared" si="95"/>
        <v>55.161671554252152</v>
      </c>
    </row>
    <row r="6124" spans="1:14" x14ac:dyDescent="0.35">
      <c r="A6124" s="2" t="s">
        <v>7692</v>
      </c>
      <c r="B6124" s="2" t="s">
        <v>6856</v>
      </c>
      <c r="C6124" s="14" t="s">
        <v>6857</v>
      </c>
      <c r="D6124" s="2">
        <v>12</v>
      </c>
      <c r="E6124" s="3">
        <v>40884.654166666667</v>
      </c>
      <c r="F6124" s="17">
        <v>1.45</v>
      </c>
      <c r="G6124" s="2">
        <v>18272</v>
      </c>
      <c r="H6124" s="2" t="s">
        <v>13</v>
      </c>
      <c r="I6124" s="17">
        <v>17.399999999999999</v>
      </c>
      <c r="J6124" s="4">
        <v>40878</v>
      </c>
      <c r="K6124" s="17">
        <f>IF(data[[#This Row],[UnitPrice]]&gt;=20, data[[#This Row],[Revenue]]*0.7,
   IF(data[[#This Row],[UnitPrice]]&gt;=10, data[[#This Row],[Revenue]]*0.6,
      data[[#This Row],[Revenue]]*0.5))</f>
        <v>8.6999999999999993</v>
      </c>
      <c r="L6124" s="9">
        <f>data[[#This Row],[Revenue]]*0.75</f>
        <v>13.049999999999999</v>
      </c>
      <c r="M6124" s="26">
        <f>IF(data[[#This Row],[Cost]]&gt;0, (data[[#This Row],[Profit]]/data[[#This Row],[Cost]]), 0)</f>
        <v>1.5</v>
      </c>
      <c r="N6124" s="17">
        <f t="shared" si="95"/>
        <v>55.193192488262873</v>
      </c>
    </row>
    <row r="6125" spans="1:14" x14ac:dyDescent="0.35">
      <c r="A6125" s="2" t="s">
        <v>8605</v>
      </c>
      <c r="B6125" s="2" t="s">
        <v>6856</v>
      </c>
      <c r="C6125" s="14" t="s">
        <v>6857</v>
      </c>
      <c r="D6125" s="2">
        <v>12</v>
      </c>
      <c r="E6125" s="3">
        <v>40642.63958333333</v>
      </c>
      <c r="F6125" s="17">
        <v>1.45</v>
      </c>
      <c r="G6125" s="2">
        <v>16057</v>
      </c>
      <c r="H6125" s="2" t="s">
        <v>13</v>
      </c>
      <c r="I6125" s="17">
        <v>17.399999999999999</v>
      </c>
      <c r="J6125" s="4">
        <v>40634</v>
      </c>
      <c r="K6125" s="17">
        <f>IF(data[[#This Row],[UnitPrice]]&gt;=20, data[[#This Row],[Revenue]]*0.7,
   IF(data[[#This Row],[UnitPrice]]&gt;=10, data[[#This Row],[Revenue]]*0.6,
      data[[#This Row],[Revenue]]*0.5))</f>
        <v>8.6999999999999993</v>
      </c>
      <c r="L6125" s="9">
        <f>data[[#This Row],[Revenue]]*0.75</f>
        <v>13.049999999999999</v>
      </c>
      <c r="M6125" s="26">
        <f>IF(data[[#This Row],[Cost]]&gt;0, (data[[#This Row],[Profit]]/data[[#This Row],[Cost]]), 0)</f>
        <v>1.5</v>
      </c>
      <c r="N6125" s="17">
        <f t="shared" si="95"/>
        <v>55.215384615384572</v>
      </c>
    </row>
    <row r="6126" spans="1:14" x14ac:dyDescent="0.35">
      <c r="A6126" s="2" t="s">
        <v>4835</v>
      </c>
      <c r="B6126" s="2" t="s">
        <v>3162</v>
      </c>
      <c r="C6126" s="14" t="s">
        <v>3163</v>
      </c>
      <c r="D6126" s="2">
        <v>1</v>
      </c>
      <c r="E6126" s="3">
        <v>40547.650694444441</v>
      </c>
      <c r="F6126" s="17">
        <v>1.45</v>
      </c>
      <c r="G6126" s="2">
        <v>15356</v>
      </c>
      <c r="H6126" s="2" t="s">
        <v>13</v>
      </c>
      <c r="I6126" s="17">
        <v>1.45</v>
      </c>
      <c r="J6126" s="4">
        <v>40544</v>
      </c>
      <c r="K6126" s="17">
        <f>IF(data[[#This Row],[UnitPrice]]&gt;=20, data[[#This Row],[Revenue]]*0.7,
   IF(data[[#This Row],[UnitPrice]]&gt;=10, data[[#This Row],[Revenue]]*0.6,
      data[[#This Row],[Revenue]]*0.5))</f>
        <v>0.72499999999999998</v>
      </c>
      <c r="L6126" s="9">
        <f>data[[#This Row],[Revenue]]*0.75</f>
        <v>1.0874999999999999</v>
      </c>
      <c r="M6126" s="26">
        <f>IF(data[[#This Row],[Cost]]&gt;0, (data[[#This Row],[Profit]]/data[[#This Row],[Cost]]), 0)</f>
        <v>1.5</v>
      </c>
      <c r="N6126" s="17">
        <f t="shared" si="95"/>
        <v>55.237602820211478</v>
      </c>
    </row>
    <row r="6127" spans="1:14" hidden="1" x14ac:dyDescent="0.35">
      <c r="A6127" s="2" t="s">
        <v>7988</v>
      </c>
      <c r="B6127" s="2" t="s">
        <v>5802</v>
      </c>
      <c r="C6127" s="14" t="s">
        <v>6456</v>
      </c>
      <c r="D6127" s="2">
        <v>1</v>
      </c>
      <c r="E6127" s="3">
        <v>40641.688888888886</v>
      </c>
      <c r="F6127" s="17">
        <v>2.92</v>
      </c>
      <c r="G6127" s="2">
        <v>0</v>
      </c>
      <c r="H6127" s="2" t="s">
        <v>13</v>
      </c>
      <c r="I6127" s="17">
        <v>2.92</v>
      </c>
      <c r="J6127" s="4">
        <v>40634</v>
      </c>
      <c r="K6127" s="17">
        <f>IF(data[[#This Row],[UnitPrice]]&gt;=20, data[[#This Row],[Revenue]]*0.7,
   IF(data[[#This Row],[UnitPrice]]&gt;=10, data[[#This Row],[Revenue]]*0.6,
      data[[#This Row],[Revenue]]*0.5))</f>
        <v>1.46</v>
      </c>
      <c r="L6127" s="9">
        <f>data[[#This Row],[Revenue]]*0.75</f>
        <v>2.19</v>
      </c>
      <c r="M6127" s="26">
        <f>IF(data[[#This Row],[Cost]]&gt;0, (data[[#This Row],[Profit]]/data[[#This Row],[Cost]]), 0)</f>
        <v>1.5</v>
      </c>
      <c r="N6127" s="17">
        <f t="shared" si="95"/>
        <v>55.269223985890619</v>
      </c>
    </row>
    <row r="6128" spans="1:14" x14ac:dyDescent="0.35">
      <c r="A6128" s="2" t="s">
        <v>6455</v>
      </c>
      <c r="B6128" s="2" t="s">
        <v>5802</v>
      </c>
      <c r="C6128" s="14" t="s">
        <v>6456</v>
      </c>
      <c r="D6128" s="2">
        <v>1</v>
      </c>
      <c r="E6128" s="3">
        <v>40580.586111111108</v>
      </c>
      <c r="F6128" s="17">
        <v>1.45</v>
      </c>
      <c r="G6128" s="2">
        <v>18135</v>
      </c>
      <c r="H6128" s="2" t="s">
        <v>13</v>
      </c>
      <c r="I6128" s="17">
        <v>1.45</v>
      </c>
      <c r="J6128" s="4">
        <v>40575</v>
      </c>
      <c r="K6128" s="17">
        <f>IF(data[[#This Row],[UnitPrice]]&gt;=20, data[[#This Row],[Revenue]]*0.7,
   IF(data[[#This Row],[UnitPrice]]&gt;=10, data[[#This Row],[Revenue]]*0.6,
      data[[#This Row],[Revenue]]*0.5))</f>
        <v>0.72499999999999998</v>
      </c>
      <c r="L6128" s="9">
        <f>data[[#This Row],[Revenue]]*0.75</f>
        <v>1.0874999999999999</v>
      </c>
      <c r="M6128" s="26">
        <f>IF(data[[#This Row],[Cost]]&gt;0, (data[[#This Row],[Profit]]/data[[#This Row],[Cost]]), 0)</f>
        <v>1.5</v>
      </c>
      <c r="N6128" s="17">
        <f t="shared" si="95"/>
        <v>55.30001764705878</v>
      </c>
    </row>
    <row r="6129" spans="1:14" x14ac:dyDescent="0.35">
      <c r="A6129" s="2" t="s">
        <v>7228</v>
      </c>
      <c r="B6129" s="2" t="s">
        <v>5802</v>
      </c>
      <c r="C6129" s="14" t="s">
        <v>6456</v>
      </c>
      <c r="D6129" s="2">
        <v>12</v>
      </c>
      <c r="E6129" s="3">
        <v>40640.561111111114</v>
      </c>
      <c r="F6129" s="17">
        <v>1.45</v>
      </c>
      <c r="G6129" s="2">
        <v>15290</v>
      </c>
      <c r="H6129" s="2" t="s">
        <v>13</v>
      </c>
      <c r="I6129" s="17">
        <v>17.399999999999999</v>
      </c>
      <c r="J6129" s="4">
        <v>40634</v>
      </c>
      <c r="K6129" s="17">
        <f>IF(data[[#This Row],[UnitPrice]]&gt;=20, data[[#This Row],[Revenue]]*0.7,
   IF(data[[#This Row],[UnitPrice]]&gt;=10, data[[#This Row],[Revenue]]*0.6,
      data[[#This Row],[Revenue]]*0.5))</f>
        <v>8.6999999999999993</v>
      </c>
      <c r="L6129" s="9">
        <f>data[[#This Row],[Revenue]]*0.75</f>
        <v>13.049999999999999</v>
      </c>
      <c r="M6129" s="26">
        <f>IF(data[[#This Row],[Cost]]&gt;0, (data[[#This Row],[Profit]]/data[[#This Row],[Cost]]), 0)</f>
        <v>1.5</v>
      </c>
      <c r="N6129" s="17">
        <f t="shared" si="95"/>
        <v>55.331712772218907</v>
      </c>
    </row>
    <row r="6130" spans="1:14" x14ac:dyDescent="0.35">
      <c r="A6130" s="2" t="s">
        <v>7566</v>
      </c>
      <c r="B6130" s="2" t="s">
        <v>5802</v>
      </c>
      <c r="C6130" s="2" t="s">
        <v>6456</v>
      </c>
      <c r="D6130" s="2">
        <v>1</v>
      </c>
      <c r="E6130" s="3">
        <v>40823.504861111112</v>
      </c>
      <c r="F6130" s="2">
        <v>1.45</v>
      </c>
      <c r="G6130" s="2">
        <v>14808</v>
      </c>
      <c r="H6130" s="2" t="s">
        <v>13</v>
      </c>
      <c r="I6130" s="2">
        <v>1.45</v>
      </c>
      <c r="J6130" s="4">
        <v>40817</v>
      </c>
      <c r="K6130" s="17">
        <f>IF(data[[#This Row],[UnitPrice]]&gt;=20, data[[#This Row],[Revenue]]*0.7,
   IF(data[[#This Row],[UnitPrice]]&gt;=10, data[[#This Row],[Revenue]]*0.6,
      data[[#This Row],[Revenue]]*0.5))</f>
        <v>0.72499999999999998</v>
      </c>
      <c r="L6130" s="9">
        <f>data[[#This Row],[Revenue]]*0.75</f>
        <v>1.0874999999999999</v>
      </c>
      <c r="M6130" s="26">
        <f>IF(data[[#This Row],[Cost]]&gt;0, (data[[#This Row],[Profit]]/data[[#This Row],[Cost]]), 0)</f>
        <v>1.5</v>
      </c>
      <c r="N6130" s="17">
        <f t="shared" si="95"/>
        <v>55.354051825677232</v>
      </c>
    </row>
    <row r="6131" spans="1:14" x14ac:dyDescent="0.35">
      <c r="A6131" s="2" t="s">
        <v>9125</v>
      </c>
      <c r="B6131" s="2" t="s">
        <v>5802</v>
      </c>
      <c r="C6131" s="2" t="s">
        <v>6456</v>
      </c>
      <c r="D6131" s="2">
        <v>24</v>
      </c>
      <c r="E6131" s="3">
        <v>40886.647222222222</v>
      </c>
      <c r="F6131" s="2">
        <v>1.45</v>
      </c>
      <c r="G6131" s="2">
        <v>14020</v>
      </c>
      <c r="H6131" s="2" t="s">
        <v>13</v>
      </c>
      <c r="I6131" s="2">
        <v>34.799999999999997</v>
      </c>
      <c r="J6131" s="4">
        <v>40878</v>
      </c>
      <c r="K6131" s="17">
        <f>IF(data[[#This Row],[UnitPrice]]&gt;=20, data[[#This Row],[Revenue]]*0.7,
   IF(data[[#This Row],[UnitPrice]]&gt;=10, data[[#This Row],[Revenue]]*0.6,
      data[[#This Row],[Revenue]]*0.5))</f>
        <v>17.399999999999999</v>
      </c>
      <c r="L6131" s="9">
        <f>data[[#This Row],[Revenue]]*0.75</f>
        <v>26.099999999999998</v>
      </c>
      <c r="M6131" s="26">
        <f>IF(data[[#This Row],[Cost]]&gt;0, (data[[#This Row],[Profit]]/data[[#This Row],[Cost]]), 0)</f>
        <v>1.5</v>
      </c>
      <c r="N6131" s="17">
        <f t="shared" si="95"/>
        <v>55.385816146140208</v>
      </c>
    </row>
    <row r="6132" spans="1:14" x14ac:dyDescent="0.35">
      <c r="A6132" s="2" t="s">
        <v>3357</v>
      </c>
      <c r="B6132" s="2" t="s">
        <v>3358</v>
      </c>
      <c r="C6132" s="2" t="s">
        <v>3359</v>
      </c>
      <c r="D6132" s="2">
        <v>12</v>
      </c>
      <c r="E6132" s="3">
        <v>40576.448611111111</v>
      </c>
      <c r="F6132" s="2">
        <v>1.45</v>
      </c>
      <c r="G6132" s="2">
        <v>15589</v>
      </c>
      <c r="H6132" s="2" t="s">
        <v>13</v>
      </c>
      <c r="I6132" s="2">
        <v>17.399999999999999</v>
      </c>
      <c r="J6132" s="4">
        <v>40575</v>
      </c>
      <c r="K6132" s="17">
        <f>IF(data[[#This Row],[UnitPrice]]&gt;=20, data[[#This Row],[Revenue]]*0.7,
   IF(data[[#This Row],[UnitPrice]]&gt;=10, data[[#This Row],[Revenue]]*0.6,
      data[[#This Row],[Revenue]]*0.5))</f>
        <v>8.6999999999999993</v>
      </c>
      <c r="L6132" s="9">
        <f>data[[#This Row],[Revenue]]*0.75</f>
        <v>13.049999999999999</v>
      </c>
      <c r="M6132" s="26">
        <f>IF(data[[#This Row],[Cost]]&gt;0, (data[[#This Row],[Profit]]/data[[#This Row],[Cost]]), 0)</f>
        <v>1.5</v>
      </c>
      <c r="N6132" s="17">
        <f t="shared" si="95"/>
        <v>55.397954009433924</v>
      </c>
    </row>
    <row r="6133" spans="1:14" x14ac:dyDescent="0.35">
      <c r="A6133" s="2" t="s">
        <v>5288</v>
      </c>
      <c r="B6133" s="2" t="s">
        <v>3358</v>
      </c>
      <c r="C6133" s="14" t="s">
        <v>3359</v>
      </c>
      <c r="D6133" s="2">
        <v>12</v>
      </c>
      <c r="E6133" s="3">
        <v>40851.699305555558</v>
      </c>
      <c r="F6133" s="17">
        <v>1.45</v>
      </c>
      <c r="G6133" s="2">
        <v>15615</v>
      </c>
      <c r="H6133" s="2" t="s">
        <v>13</v>
      </c>
      <c r="I6133" s="17">
        <v>17.399999999999999</v>
      </c>
      <c r="J6133" s="4">
        <v>40848</v>
      </c>
      <c r="K6133" s="17">
        <f>IF(data[[#This Row],[UnitPrice]]&gt;=20, data[[#This Row],[Revenue]]*0.7,
   IF(data[[#This Row],[UnitPrice]]&gt;=10, data[[#This Row],[Revenue]]*0.6,
      data[[#This Row],[Revenue]]*0.5))</f>
        <v>8.6999999999999993</v>
      </c>
      <c r="L6133" s="9">
        <f>data[[#This Row],[Revenue]]*0.75</f>
        <v>13.049999999999999</v>
      </c>
      <c r="M6133" s="26">
        <f>IF(data[[#This Row],[Cost]]&gt;0, (data[[#This Row],[Profit]]/data[[#This Row],[Cost]]), 0)</f>
        <v>1.5</v>
      </c>
      <c r="N6133" s="17">
        <f t="shared" si="95"/>
        <v>55.420371681415894</v>
      </c>
    </row>
    <row r="6134" spans="1:14" x14ac:dyDescent="0.35">
      <c r="A6134" s="2" t="s">
        <v>7641</v>
      </c>
      <c r="B6134" s="2" t="s">
        <v>3358</v>
      </c>
      <c r="C6134" s="14" t="s">
        <v>3359</v>
      </c>
      <c r="D6134" s="2">
        <v>4</v>
      </c>
      <c r="E6134" s="3">
        <v>40854.647222222222</v>
      </c>
      <c r="F6134" s="17">
        <v>1.45</v>
      </c>
      <c r="G6134" s="2">
        <v>12748</v>
      </c>
      <c r="H6134" s="2" t="s">
        <v>13</v>
      </c>
      <c r="I6134" s="17">
        <v>5.8</v>
      </c>
      <c r="J6134" s="4">
        <v>40848</v>
      </c>
      <c r="K6134" s="17">
        <f>IF(data[[#This Row],[UnitPrice]]&gt;=20, data[[#This Row],[Revenue]]*0.7,
   IF(data[[#This Row],[UnitPrice]]&gt;=10, data[[#This Row],[Revenue]]*0.6,
      data[[#This Row],[Revenue]]*0.5))</f>
        <v>2.9</v>
      </c>
      <c r="L6134" s="9">
        <f>data[[#This Row],[Revenue]]*0.75</f>
        <v>4.3499999999999996</v>
      </c>
      <c r="M6134" s="26">
        <f>IF(data[[#This Row],[Cost]]&gt;0, (data[[#This Row],[Profit]]/data[[#This Row],[Cost]]), 0)</f>
        <v>1.5</v>
      </c>
      <c r="N6134" s="17">
        <f t="shared" si="95"/>
        <v>55.442815820543053</v>
      </c>
    </row>
    <row r="6135" spans="1:14" x14ac:dyDescent="0.35">
      <c r="A6135" s="2" t="s">
        <v>9773</v>
      </c>
      <c r="B6135" s="2" t="s">
        <v>3358</v>
      </c>
      <c r="C6135" s="14" t="s">
        <v>3359</v>
      </c>
      <c r="D6135" s="2">
        <v>12</v>
      </c>
      <c r="E6135" s="3">
        <v>40826.375694444447</v>
      </c>
      <c r="F6135" s="17">
        <v>1.45</v>
      </c>
      <c r="G6135" s="2">
        <v>14027</v>
      </c>
      <c r="H6135" s="2" t="s">
        <v>13</v>
      </c>
      <c r="I6135" s="17">
        <v>17.399999999999999</v>
      </c>
      <c r="J6135" s="4">
        <v>40817</v>
      </c>
      <c r="K6135" s="17">
        <f>IF(data[[#This Row],[UnitPrice]]&gt;=20, data[[#This Row],[Revenue]]*0.7,
   IF(data[[#This Row],[UnitPrice]]&gt;=10, data[[#This Row],[Revenue]]*0.6,
      data[[#This Row],[Revenue]]*0.5))</f>
        <v>8.6999999999999993</v>
      </c>
      <c r="L6135" s="9">
        <f>data[[#This Row],[Revenue]]*0.75</f>
        <v>13.049999999999999</v>
      </c>
      <c r="M6135" s="26">
        <f>IF(data[[#This Row],[Cost]]&gt;0, (data[[#This Row],[Profit]]/data[[#This Row],[Cost]]), 0)</f>
        <v>1.5</v>
      </c>
      <c r="N6135" s="17">
        <f t="shared" si="95"/>
        <v>55.472138216184256</v>
      </c>
    </row>
    <row r="6136" spans="1:14" x14ac:dyDescent="0.35">
      <c r="A6136" s="2" t="s">
        <v>2436</v>
      </c>
      <c r="B6136" s="2" t="s">
        <v>2437</v>
      </c>
      <c r="C6136" s="14" t="s">
        <v>2438</v>
      </c>
      <c r="D6136" s="2">
        <v>8</v>
      </c>
      <c r="E6136" s="3">
        <v>40634.443055555559</v>
      </c>
      <c r="F6136" s="17">
        <v>3.95</v>
      </c>
      <c r="G6136" s="2">
        <v>17315</v>
      </c>
      <c r="H6136" s="2" t="s">
        <v>13</v>
      </c>
      <c r="I6136" s="17">
        <v>31.6</v>
      </c>
      <c r="J6136" s="4">
        <v>40634</v>
      </c>
      <c r="K6136" s="17">
        <f>IF(data[[#This Row],[UnitPrice]]&gt;=20, data[[#This Row],[Revenue]]*0.7,
   IF(data[[#This Row],[UnitPrice]]&gt;=10, data[[#This Row],[Revenue]]*0.6,
      data[[#This Row],[Revenue]]*0.5))</f>
        <v>15.8</v>
      </c>
      <c r="L6136" s="9">
        <f>data[[#This Row],[Revenue]]*0.75</f>
        <v>23.700000000000003</v>
      </c>
      <c r="M6136" s="26">
        <f>IF(data[[#This Row],[Cost]]&gt;0, (data[[#This Row],[Profit]]/data[[#This Row],[Cost]]), 0)</f>
        <v>1.5000000000000002</v>
      </c>
      <c r="N6136" s="17">
        <f t="shared" si="95"/>
        <v>55.494639479905402</v>
      </c>
    </row>
    <row r="6137" spans="1:14" x14ac:dyDescent="0.35">
      <c r="A6137" s="2" t="s">
        <v>6563</v>
      </c>
      <c r="B6137" s="2" t="s">
        <v>2437</v>
      </c>
      <c r="C6137" s="14" t="s">
        <v>2438</v>
      </c>
      <c r="D6137" s="2">
        <v>2</v>
      </c>
      <c r="E6137" s="3">
        <v>40669.587500000001</v>
      </c>
      <c r="F6137" s="17">
        <v>12.75</v>
      </c>
      <c r="G6137" s="2">
        <v>13682</v>
      </c>
      <c r="H6137" s="2" t="s">
        <v>13</v>
      </c>
      <c r="I6137" s="17">
        <v>25.5</v>
      </c>
      <c r="J6137" s="4">
        <v>40664</v>
      </c>
      <c r="K6137" s="17">
        <f>IF(data[[#This Row],[UnitPrice]]&gt;=20, data[[#This Row],[Revenue]]*0.7,
   IF(data[[#This Row],[UnitPrice]]&gt;=10, data[[#This Row],[Revenue]]*0.6,
      data[[#This Row],[Revenue]]*0.5))</f>
        <v>15.299999999999999</v>
      </c>
      <c r="L6137" s="9">
        <f>data[[#This Row],[Revenue]]*0.75</f>
        <v>19.125</v>
      </c>
      <c r="M6137" s="26">
        <f>IF(data[[#This Row],[Cost]]&gt;0, (data[[#This Row],[Profit]]/data[[#This Row],[Cost]]), 0)</f>
        <v>1.25</v>
      </c>
      <c r="N6137" s="17">
        <f t="shared" si="95"/>
        <v>55.50876995860434</v>
      </c>
    </row>
    <row r="6138" spans="1:14" x14ac:dyDescent="0.35">
      <c r="A6138" s="2" t="s">
        <v>11000</v>
      </c>
      <c r="B6138" s="2" t="s">
        <v>2437</v>
      </c>
      <c r="C6138" s="14" t="s">
        <v>2438</v>
      </c>
      <c r="D6138" s="2">
        <v>16</v>
      </c>
      <c r="E6138" s="3">
        <v>40827.602777777778</v>
      </c>
      <c r="F6138" s="17">
        <v>10.95</v>
      </c>
      <c r="G6138" s="2">
        <v>12748</v>
      </c>
      <c r="H6138" s="2" t="s">
        <v>13</v>
      </c>
      <c r="I6138" s="17">
        <v>175.2</v>
      </c>
      <c r="J6138" s="4">
        <v>40817</v>
      </c>
      <c r="K6138" s="17">
        <f>IF(data[[#This Row],[UnitPrice]]&gt;=20, data[[#This Row],[Revenue]]*0.7,
   IF(data[[#This Row],[UnitPrice]]&gt;=10, data[[#This Row],[Revenue]]*0.6,
      data[[#This Row],[Revenue]]*0.5))</f>
        <v>105.11999999999999</v>
      </c>
      <c r="L6138" s="9">
        <f>data[[#This Row],[Revenue]]*0.75</f>
        <v>131.39999999999998</v>
      </c>
      <c r="M6138" s="26">
        <f>IF(data[[#This Row],[Cost]]&gt;0, (data[[#This Row],[Profit]]/data[[#This Row],[Cost]]), 0)</f>
        <v>1.25</v>
      </c>
      <c r="N6138" s="17">
        <f t="shared" si="95"/>
        <v>55.5265266272189</v>
      </c>
    </row>
    <row r="6139" spans="1:14" x14ac:dyDescent="0.35">
      <c r="A6139" s="2" t="s">
        <v>5130</v>
      </c>
      <c r="B6139" s="2" t="s">
        <v>2228</v>
      </c>
      <c r="C6139" s="14" t="s">
        <v>2229</v>
      </c>
      <c r="D6139" s="2">
        <v>4</v>
      </c>
      <c r="E6139" s="3">
        <v>40759.429861111108</v>
      </c>
      <c r="F6139" s="17">
        <v>3.75</v>
      </c>
      <c r="G6139" s="2">
        <v>14243</v>
      </c>
      <c r="H6139" s="2" t="s">
        <v>13</v>
      </c>
      <c r="I6139" s="17">
        <v>15</v>
      </c>
      <c r="J6139" s="4">
        <v>40756</v>
      </c>
      <c r="K6139" s="17">
        <f>IF(data[[#This Row],[UnitPrice]]&gt;=20, data[[#This Row],[Revenue]]*0.7,
   IF(data[[#This Row],[UnitPrice]]&gt;=10, data[[#This Row],[Revenue]]*0.6,
      data[[#This Row],[Revenue]]*0.5))</f>
        <v>7.5</v>
      </c>
      <c r="L6139" s="9">
        <f>data[[#This Row],[Revenue]]*0.75</f>
        <v>11.25</v>
      </c>
      <c r="M6139" s="26">
        <f>IF(data[[#This Row],[Cost]]&gt;0, (data[[#This Row],[Profit]]/data[[#This Row],[Cost]]), 0)</f>
        <v>1.5</v>
      </c>
      <c r="N6139" s="17">
        <f t="shared" si="95"/>
        <v>55.45567199526343</v>
      </c>
    </row>
    <row r="6140" spans="1:14" x14ac:dyDescent="0.35">
      <c r="A6140" s="2" t="s">
        <v>10929</v>
      </c>
      <c r="B6140" s="2" t="s">
        <v>2228</v>
      </c>
      <c r="C6140" s="14" t="s">
        <v>2229</v>
      </c>
      <c r="D6140" s="2">
        <v>4</v>
      </c>
      <c r="E6140" s="3">
        <v>40797.710416666669</v>
      </c>
      <c r="F6140" s="17">
        <v>3.75</v>
      </c>
      <c r="G6140" s="2">
        <v>18274</v>
      </c>
      <c r="H6140" s="2" t="s">
        <v>13</v>
      </c>
      <c r="I6140" s="17">
        <v>15</v>
      </c>
      <c r="J6140" s="4">
        <v>40787</v>
      </c>
      <c r="K6140" s="17">
        <f>IF(data[[#This Row],[UnitPrice]]&gt;=20, data[[#This Row],[Revenue]]*0.7,
   IF(data[[#This Row],[UnitPrice]]&gt;=10, data[[#This Row],[Revenue]]*0.6,
      data[[#This Row],[Revenue]]*0.5))</f>
        <v>7.5</v>
      </c>
      <c r="L6140" s="9">
        <f>data[[#This Row],[Revenue]]*0.75</f>
        <v>11.25</v>
      </c>
      <c r="M6140" s="26">
        <f>IF(data[[#This Row],[Cost]]&gt;0, (data[[#This Row],[Profit]]/data[[#This Row],[Cost]]), 0)</f>
        <v>1.5</v>
      </c>
      <c r="N6140" s="17">
        <f t="shared" si="95"/>
        <v>55.479638625592379</v>
      </c>
    </row>
    <row r="6141" spans="1:14" x14ac:dyDescent="0.35">
      <c r="A6141" s="2" t="s">
        <v>4884</v>
      </c>
      <c r="B6141" s="2" t="s">
        <v>4885</v>
      </c>
      <c r="C6141" s="14" t="s">
        <v>4886</v>
      </c>
      <c r="D6141" s="2">
        <v>1</v>
      </c>
      <c r="E6141" s="3">
        <v>40637.523611111108</v>
      </c>
      <c r="F6141" s="17">
        <v>3.75</v>
      </c>
      <c r="G6141" s="2">
        <v>17886</v>
      </c>
      <c r="H6141" s="2" t="s">
        <v>13</v>
      </c>
      <c r="I6141" s="17">
        <v>3.75</v>
      </c>
      <c r="J6141" s="4">
        <v>40634</v>
      </c>
      <c r="K6141" s="17">
        <f>IF(data[[#This Row],[UnitPrice]]&gt;=20, data[[#This Row],[Revenue]]*0.7,
   IF(data[[#This Row],[UnitPrice]]&gt;=10, data[[#This Row],[Revenue]]*0.6,
      data[[#This Row],[Revenue]]*0.5))</f>
        <v>1.875</v>
      </c>
      <c r="L6141" s="9">
        <f>data[[#This Row],[Revenue]]*0.75</f>
        <v>2.8125</v>
      </c>
      <c r="M6141" s="26">
        <f>IF(data[[#This Row],[Cost]]&gt;0, (data[[#This Row],[Profit]]/data[[#This Row],[Cost]]), 0)</f>
        <v>1.5</v>
      </c>
      <c r="N6141" s="17">
        <f t="shared" si="95"/>
        <v>55.503633669235292</v>
      </c>
    </row>
    <row r="6142" spans="1:14" x14ac:dyDescent="0.35">
      <c r="A6142" s="2" t="s">
        <v>8915</v>
      </c>
      <c r="B6142" s="2" t="s">
        <v>4710</v>
      </c>
      <c r="C6142" s="14" t="s">
        <v>4711</v>
      </c>
      <c r="D6142" s="2">
        <v>2</v>
      </c>
      <c r="E6142" s="3">
        <v>40795.445833333331</v>
      </c>
      <c r="F6142" s="17">
        <v>2.08</v>
      </c>
      <c r="G6142" s="2">
        <v>17965</v>
      </c>
      <c r="H6142" s="2" t="s">
        <v>13</v>
      </c>
      <c r="I6142" s="17">
        <v>4.16</v>
      </c>
      <c r="J6142" s="4">
        <v>40787</v>
      </c>
      <c r="K6142" s="17">
        <f>IF(data[[#This Row],[UnitPrice]]&gt;=20, data[[#This Row],[Revenue]]*0.7,
   IF(data[[#This Row],[UnitPrice]]&gt;=10, data[[#This Row],[Revenue]]*0.6,
      data[[#This Row],[Revenue]]*0.5))</f>
        <v>2.08</v>
      </c>
      <c r="L6142" s="9">
        <f>data[[#This Row],[Revenue]]*0.75</f>
        <v>3.12</v>
      </c>
      <c r="M6142" s="26">
        <f>IF(data[[#This Row],[Cost]]&gt;0, (data[[#This Row],[Profit]]/data[[#This Row],[Cost]]), 0)</f>
        <v>1.5</v>
      </c>
      <c r="N6142" s="17">
        <f t="shared" si="95"/>
        <v>55.534329774614434</v>
      </c>
    </row>
    <row r="6143" spans="1:14" x14ac:dyDescent="0.35">
      <c r="A6143" s="2" t="s">
        <v>10485</v>
      </c>
      <c r="B6143" s="2" t="s">
        <v>4710</v>
      </c>
      <c r="C6143" s="14" t="s">
        <v>4711</v>
      </c>
      <c r="D6143" s="2">
        <v>12</v>
      </c>
      <c r="E6143" s="3">
        <v>40644.617361111108</v>
      </c>
      <c r="F6143" s="17">
        <v>2.08</v>
      </c>
      <c r="G6143" s="2">
        <v>17084</v>
      </c>
      <c r="H6143" s="2" t="s">
        <v>13</v>
      </c>
      <c r="I6143" s="17">
        <v>24.96</v>
      </c>
      <c r="J6143" s="4">
        <v>40634</v>
      </c>
      <c r="K6143" s="17">
        <f>IF(data[[#This Row],[UnitPrice]]&gt;=20, data[[#This Row],[Revenue]]*0.7,
   IF(data[[#This Row],[UnitPrice]]&gt;=10, data[[#This Row],[Revenue]]*0.6,
      data[[#This Row],[Revenue]]*0.5))</f>
        <v>12.48</v>
      </c>
      <c r="L6143" s="9">
        <f>data[[#This Row],[Revenue]]*0.75</f>
        <v>18.72</v>
      </c>
      <c r="M6143" s="26">
        <f>IF(data[[#This Row],[Cost]]&gt;0, (data[[#This Row],[Profit]]/data[[#This Row],[Cost]]), 0)</f>
        <v>1.4999999999999998</v>
      </c>
      <c r="N6143" s="17">
        <f t="shared" si="95"/>
        <v>55.56481899109788</v>
      </c>
    </row>
    <row r="6144" spans="1:14" x14ac:dyDescent="0.35">
      <c r="A6144" s="2" t="s">
        <v>11117</v>
      </c>
      <c r="B6144" s="2" t="s">
        <v>4710</v>
      </c>
      <c r="C6144" s="14" t="s">
        <v>4711</v>
      </c>
      <c r="D6144" s="2">
        <v>6</v>
      </c>
      <c r="E6144" s="3">
        <v>40858.598611111112</v>
      </c>
      <c r="F6144" s="17">
        <v>2.08</v>
      </c>
      <c r="G6144" s="2">
        <v>16332</v>
      </c>
      <c r="H6144" s="2" t="s">
        <v>13</v>
      </c>
      <c r="I6144" s="17">
        <v>12.48</v>
      </c>
      <c r="J6144" s="4">
        <v>40848</v>
      </c>
      <c r="K6144" s="17">
        <f>IF(data[[#This Row],[UnitPrice]]&gt;=20, data[[#This Row],[Revenue]]*0.7,
   IF(data[[#This Row],[UnitPrice]]&gt;=10, data[[#This Row],[Revenue]]*0.6,
      data[[#This Row],[Revenue]]*0.5))</f>
        <v>6.24</v>
      </c>
      <c r="L6144" s="9">
        <f>data[[#This Row],[Revenue]]*0.75</f>
        <v>9.36</v>
      </c>
      <c r="M6144" s="26">
        <f>IF(data[[#This Row],[Cost]]&gt;0, (data[[#This Row],[Profit]]/data[[#This Row],[Cost]]), 0)</f>
        <v>1.4999999999999998</v>
      </c>
      <c r="N6144" s="17">
        <f t="shared" si="95"/>
        <v>55.582992874109223</v>
      </c>
    </row>
    <row r="6145" spans="1:14" x14ac:dyDescent="0.35">
      <c r="A6145" s="2" t="s">
        <v>6977</v>
      </c>
      <c r="B6145" s="2" t="s">
        <v>6978</v>
      </c>
      <c r="C6145" s="14" t="s">
        <v>6979</v>
      </c>
      <c r="D6145" s="2">
        <v>6</v>
      </c>
      <c r="E6145" s="3">
        <v>40883.413888888892</v>
      </c>
      <c r="F6145" s="17">
        <v>4.1500000000000004</v>
      </c>
      <c r="G6145" s="2">
        <v>14276</v>
      </c>
      <c r="H6145" s="2" t="s">
        <v>13</v>
      </c>
      <c r="I6145" s="17">
        <v>24.9</v>
      </c>
      <c r="J6145" s="4">
        <v>40878</v>
      </c>
      <c r="K6145" s="17">
        <f>IF(data[[#This Row],[UnitPrice]]&gt;=20, data[[#This Row],[Revenue]]*0.7,
   IF(data[[#This Row],[UnitPrice]]&gt;=10, data[[#This Row],[Revenue]]*0.6,
      data[[#This Row],[Revenue]]*0.5))</f>
        <v>12.45</v>
      </c>
      <c r="L6145" s="9">
        <f>data[[#This Row],[Revenue]]*0.75</f>
        <v>18.674999999999997</v>
      </c>
      <c r="M6145" s="26">
        <f>IF(data[[#This Row],[Cost]]&gt;0, (data[[#This Row],[Profit]]/data[[#This Row],[Cost]]), 0)</f>
        <v>1.4999999999999998</v>
      </c>
      <c r="N6145" s="17">
        <f t="shared" si="95"/>
        <v>55.608603683897755</v>
      </c>
    </row>
    <row r="6146" spans="1:14" x14ac:dyDescent="0.35">
      <c r="A6146" s="2" t="s">
        <v>7412</v>
      </c>
      <c r="B6146" s="2" t="s">
        <v>6978</v>
      </c>
      <c r="C6146" s="14" t="s">
        <v>6979</v>
      </c>
      <c r="D6146" s="2">
        <v>3</v>
      </c>
      <c r="E6146" s="3">
        <v>40731.441666666666</v>
      </c>
      <c r="F6146" s="17">
        <v>4.1500000000000004</v>
      </c>
      <c r="G6146" s="2">
        <v>13291</v>
      </c>
      <c r="H6146" s="2" t="s">
        <v>13</v>
      </c>
      <c r="I6146" s="17">
        <v>12.45</v>
      </c>
      <c r="J6146" s="4">
        <v>40725</v>
      </c>
      <c r="K6146" s="17">
        <f>IF(data[[#This Row],[UnitPrice]]&gt;=20, data[[#This Row],[Revenue]]*0.7,
   IF(data[[#This Row],[UnitPrice]]&gt;=10, data[[#This Row],[Revenue]]*0.6,
      data[[#This Row],[Revenue]]*0.5))</f>
        <v>6.2249999999999996</v>
      </c>
      <c r="L6146" s="9">
        <f>data[[#This Row],[Revenue]]*0.75</f>
        <v>9.3374999999999986</v>
      </c>
      <c r="M6146" s="26">
        <f>IF(data[[#This Row],[Cost]]&gt;0, (data[[#This Row],[Profit]]/data[[#This Row],[Cost]]), 0)</f>
        <v>1.4999999999999998</v>
      </c>
      <c r="N6146" s="17">
        <f t="shared" ref="N6146:N6209" si="96">SUM(I6146:I13970)/COUNTA(_xlfn.UNIQUE(A6146:A13970))</f>
        <v>55.626860879904832</v>
      </c>
    </row>
    <row r="6147" spans="1:14" x14ac:dyDescent="0.35">
      <c r="A6147" s="2" t="s">
        <v>7435</v>
      </c>
      <c r="B6147" s="2" t="s">
        <v>6978</v>
      </c>
      <c r="C6147" s="2" t="s">
        <v>6979</v>
      </c>
      <c r="D6147" s="2">
        <v>6</v>
      </c>
      <c r="E6147" s="3">
        <v>40731.52847222222</v>
      </c>
      <c r="F6147" s="2">
        <v>4.1500000000000004</v>
      </c>
      <c r="G6147" s="2">
        <v>13842</v>
      </c>
      <c r="H6147" s="2" t="s">
        <v>13</v>
      </c>
      <c r="I6147" s="2">
        <v>24.9</v>
      </c>
      <c r="J6147" s="4">
        <v>40725</v>
      </c>
      <c r="K6147" s="17">
        <f>IF(data[[#This Row],[UnitPrice]]&gt;=20, data[[#This Row],[Revenue]]*0.7,
   IF(data[[#This Row],[UnitPrice]]&gt;=10, data[[#This Row],[Revenue]]*0.6,
      data[[#This Row],[Revenue]]*0.5))</f>
        <v>12.45</v>
      </c>
      <c r="L6147" s="9">
        <f>data[[#This Row],[Revenue]]*0.75</f>
        <v>18.674999999999997</v>
      </c>
      <c r="M6147" s="26">
        <f>IF(data[[#This Row],[Cost]]&gt;0, (data[[#This Row],[Profit]]/data[[#This Row],[Cost]]), 0)</f>
        <v>1.4999999999999998</v>
      </c>
      <c r="N6147" s="17">
        <f t="shared" si="96"/>
        <v>55.652546103509771</v>
      </c>
    </row>
    <row r="6148" spans="1:14" x14ac:dyDescent="0.35">
      <c r="A6148" s="2" t="s">
        <v>11728</v>
      </c>
      <c r="B6148" s="2" t="s">
        <v>6978</v>
      </c>
      <c r="C6148" s="14" t="s">
        <v>8404</v>
      </c>
      <c r="D6148" s="2">
        <v>6</v>
      </c>
      <c r="E6148" s="3">
        <v>40736.48333333333</v>
      </c>
      <c r="F6148" s="17">
        <v>4.1500000000000004</v>
      </c>
      <c r="G6148" s="2">
        <v>17412</v>
      </c>
      <c r="H6148" s="2" t="s">
        <v>13</v>
      </c>
      <c r="I6148" s="17">
        <v>24.9</v>
      </c>
      <c r="J6148" s="4">
        <v>40725</v>
      </c>
      <c r="K6148" s="17">
        <f>IF(data[[#This Row],[UnitPrice]]&gt;=20, data[[#This Row],[Revenue]]*0.7,
   IF(data[[#This Row],[UnitPrice]]&gt;=10, data[[#This Row],[Revenue]]*0.6,
      data[[#This Row],[Revenue]]*0.5))</f>
        <v>12.45</v>
      </c>
      <c r="L6148" s="9">
        <f>data[[#This Row],[Revenue]]*0.75</f>
        <v>18.674999999999997</v>
      </c>
      <c r="M6148" s="26">
        <f>IF(data[[#This Row],[Cost]]&gt;0, (data[[#This Row],[Profit]]/data[[#This Row],[Cost]]), 0)</f>
        <v>1.4999999999999998</v>
      </c>
      <c r="N6148" s="17">
        <f t="shared" si="96"/>
        <v>55.670851190476149</v>
      </c>
    </row>
    <row r="6149" spans="1:14" x14ac:dyDescent="0.35">
      <c r="A6149" s="2" t="s">
        <v>8089</v>
      </c>
      <c r="B6149" s="2" t="s">
        <v>6824</v>
      </c>
      <c r="C6149" s="14" t="s">
        <v>7420</v>
      </c>
      <c r="D6149" s="2">
        <v>2</v>
      </c>
      <c r="E6149" s="3">
        <v>40732.571527777778</v>
      </c>
      <c r="F6149" s="17">
        <v>4.1500000000000004</v>
      </c>
      <c r="G6149" s="2">
        <v>15860</v>
      </c>
      <c r="H6149" s="2" t="s">
        <v>13</v>
      </c>
      <c r="I6149" s="17">
        <v>8.3000000000000007</v>
      </c>
      <c r="J6149" s="4">
        <v>40725</v>
      </c>
      <c r="K6149" s="17">
        <f>IF(data[[#This Row],[UnitPrice]]&gt;=20, data[[#This Row],[Revenue]]*0.7,
   IF(data[[#This Row],[UnitPrice]]&gt;=10, data[[#This Row],[Revenue]]*0.6,
      data[[#This Row],[Revenue]]*0.5))</f>
        <v>4.1500000000000004</v>
      </c>
      <c r="L6149" s="9">
        <f>data[[#This Row],[Revenue]]*0.75</f>
        <v>6.2250000000000005</v>
      </c>
      <c r="M6149" s="26">
        <f>IF(data[[#This Row],[Cost]]&gt;0, (data[[#This Row],[Profit]]/data[[#This Row],[Cost]]), 0)</f>
        <v>1.5</v>
      </c>
      <c r="N6149" s="17">
        <f t="shared" si="96"/>
        <v>55.689178082191738</v>
      </c>
    </row>
    <row r="6150" spans="1:14" x14ac:dyDescent="0.35">
      <c r="A6150" s="2" t="s">
        <v>6823</v>
      </c>
      <c r="B6150" s="2" t="s">
        <v>6824</v>
      </c>
      <c r="C6150" s="14" t="s">
        <v>6825</v>
      </c>
      <c r="D6150" s="2">
        <v>1</v>
      </c>
      <c r="E6150" s="3">
        <v>40761.651388888888</v>
      </c>
      <c r="F6150" s="17">
        <v>3.75</v>
      </c>
      <c r="G6150" s="2">
        <v>13162</v>
      </c>
      <c r="H6150" s="2" t="s">
        <v>13</v>
      </c>
      <c r="I6150" s="17">
        <v>3.75</v>
      </c>
      <c r="J6150" s="4">
        <v>40756</v>
      </c>
      <c r="K6150" s="17">
        <f>IF(data[[#This Row],[UnitPrice]]&gt;=20, data[[#This Row],[Revenue]]*0.7,
   IF(data[[#This Row],[UnitPrice]]&gt;=10, data[[#This Row],[Revenue]]*0.6,
      data[[#This Row],[Revenue]]*0.5))</f>
        <v>1.875</v>
      </c>
      <c r="L6150" s="9">
        <f>data[[#This Row],[Revenue]]*0.75</f>
        <v>2.8125</v>
      </c>
      <c r="M6150" s="26">
        <f>IF(data[[#This Row],[Cost]]&gt;0, (data[[#This Row],[Profit]]/data[[#This Row],[Cost]]), 0)</f>
        <v>1.5</v>
      </c>
      <c r="N6150" s="17">
        <f t="shared" si="96"/>
        <v>55.717419547079814</v>
      </c>
    </row>
    <row r="6151" spans="1:14" x14ac:dyDescent="0.35">
      <c r="A6151" s="2" t="s">
        <v>9978</v>
      </c>
      <c r="B6151" s="2" t="s">
        <v>7024</v>
      </c>
      <c r="C6151" s="14" t="s">
        <v>7025</v>
      </c>
      <c r="D6151" s="2">
        <v>6</v>
      </c>
      <c r="E6151" s="3">
        <v>40887.43472222222</v>
      </c>
      <c r="F6151" s="17">
        <v>4.1500000000000004</v>
      </c>
      <c r="G6151" s="2">
        <v>17193</v>
      </c>
      <c r="H6151" s="2" t="s">
        <v>13</v>
      </c>
      <c r="I6151" s="17">
        <v>24.9</v>
      </c>
      <c r="J6151" s="4">
        <v>40878</v>
      </c>
      <c r="K6151" s="17">
        <f>IF(data[[#This Row],[UnitPrice]]&gt;=20, data[[#This Row],[Revenue]]*0.7,
   IF(data[[#This Row],[UnitPrice]]&gt;=10, data[[#This Row],[Revenue]]*0.6,
      data[[#This Row],[Revenue]]*0.5))</f>
        <v>12.45</v>
      </c>
      <c r="L6151" s="9">
        <f>data[[#This Row],[Revenue]]*0.75</f>
        <v>18.674999999999997</v>
      </c>
      <c r="M6151" s="26">
        <f>IF(data[[#This Row],[Cost]]&gt;0, (data[[#This Row],[Profit]]/data[[#This Row],[Cost]]), 0)</f>
        <v>1.4999999999999998</v>
      </c>
      <c r="N6151" s="17">
        <f t="shared" si="96"/>
        <v>55.748407871198523</v>
      </c>
    </row>
    <row r="6152" spans="1:14" x14ac:dyDescent="0.35">
      <c r="A6152" s="2" t="s">
        <v>9994</v>
      </c>
      <c r="B6152" s="2" t="s">
        <v>7024</v>
      </c>
      <c r="C6152" s="14" t="s">
        <v>7025</v>
      </c>
      <c r="D6152" s="2">
        <v>12</v>
      </c>
      <c r="E6152" s="3">
        <v>40887.511111111111</v>
      </c>
      <c r="F6152" s="17">
        <v>4.1500000000000004</v>
      </c>
      <c r="G6152" s="2">
        <v>17193</v>
      </c>
      <c r="H6152" s="2" t="s">
        <v>13</v>
      </c>
      <c r="I6152" s="17">
        <v>49.8</v>
      </c>
      <c r="J6152" s="4">
        <v>40878</v>
      </c>
      <c r="K6152" s="17">
        <f>IF(data[[#This Row],[UnitPrice]]&gt;=20, data[[#This Row],[Revenue]]*0.7,
   IF(data[[#This Row],[UnitPrice]]&gt;=10, data[[#This Row],[Revenue]]*0.6,
      data[[#This Row],[Revenue]]*0.5))</f>
        <v>24.9</v>
      </c>
      <c r="L6152" s="9">
        <f>data[[#This Row],[Revenue]]*0.75</f>
        <v>37.349999999999994</v>
      </c>
      <c r="M6152" s="26">
        <f>IF(data[[#This Row],[Cost]]&gt;0, (data[[#This Row],[Profit]]/data[[#This Row],[Cost]]), 0)</f>
        <v>1.4999999999999998</v>
      </c>
      <c r="N6152" s="17">
        <f t="shared" si="96"/>
        <v>55.766813842482051</v>
      </c>
    </row>
    <row r="6153" spans="1:14" x14ac:dyDescent="0.35">
      <c r="A6153" s="2" t="s">
        <v>7393</v>
      </c>
      <c r="B6153" s="2" t="s">
        <v>7030</v>
      </c>
      <c r="C6153" s="14" t="s">
        <v>7031</v>
      </c>
      <c r="D6153" s="2">
        <v>6</v>
      </c>
      <c r="E6153" s="3">
        <v>40701.659722222219</v>
      </c>
      <c r="F6153" s="17">
        <v>4.1500000000000004</v>
      </c>
      <c r="G6153" s="2">
        <v>13418</v>
      </c>
      <c r="H6153" s="2" t="s">
        <v>13</v>
      </c>
      <c r="I6153" s="17">
        <v>24.9</v>
      </c>
      <c r="J6153" s="4">
        <v>40695</v>
      </c>
      <c r="K6153" s="17">
        <f>IF(data[[#This Row],[UnitPrice]]&gt;=20, data[[#This Row],[Revenue]]*0.7,
   IF(data[[#This Row],[UnitPrice]]&gt;=10, data[[#This Row],[Revenue]]*0.6,
      data[[#This Row],[Revenue]]*0.5))</f>
        <v>12.45</v>
      </c>
      <c r="L6153" s="9">
        <f>data[[#This Row],[Revenue]]*0.75</f>
        <v>18.674999999999997</v>
      </c>
      <c r="M6153" s="26">
        <f>IF(data[[#This Row],[Cost]]&gt;0, (data[[#This Row],[Profit]]/data[[#This Row],[Cost]]), 0)</f>
        <v>1.4999999999999998</v>
      </c>
      <c r="N6153" s="17">
        <f t="shared" si="96"/>
        <v>55.770376119402947</v>
      </c>
    </row>
    <row r="6154" spans="1:14" x14ac:dyDescent="0.35">
      <c r="A6154" s="2" t="s">
        <v>7411</v>
      </c>
      <c r="B6154" s="2" t="s">
        <v>7030</v>
      </c>
      <c r="C6154" s="14" t="s">
        <v>7031</v>
      </c>
      <c r="D6154" s="2">
        <v>12</v>
      </c>
      <c r="E6154" s="3">
        <v>40731.436111111114</v>
      </c>
      <c r="F6154" s="17">
        <v>4.1500000000000004</v>
      </c>
      <c r="G6154" s="2">
        <v>15288</v>
      </c>
      <c r="H6154" s="2" t="s">
        <v>13</v>
      </c>
      <c r="I6154" s="17">
        <v>49.8</v>
      </c>
      <c r="J6154" s="4">
        <v>40725</v>
      </c>
      <c r="K6154" s="17">
        <f>IF(data[[#This Row],[UnitPrice]]&gt;=20, data[[#This Row],[Revenue]]*0.7,
   IF(data[[#This Row],[UnitPrice]]&gt;=10, data[[#This Row],[Revenue]]*0.6,
      data[[#This Row],[Revenue]]*0.5))</f>
        <v>24.9</v>
      </c>
      <c r="L6154" s="9">
        <f>data[[#This Row],[Revenue]]*0.75</f>
        <v>37.349999999999994</v>
      </c>
      <c r="M6154" s="26">
        <f>IF(data[[#This Row],[Cost]]&gt;0, (data[[#This Row],[Profit]]/data[[#This Row],[Cost]]), 0)</f>
        <v>1.4999999999999998</v>
      </c>
      <c r="N6154" s="17">
        <f t="shared" si="96"/>
        <v>55.78881720430104</v>
      </c>
    </row>
    <row r="6155" spans="1:14" x14ac:dyDescent="0.35">
      <c r="A6155" s="2" t="s">
        <v>11295</v>
      </c>
      <c r="B6155" s="2" t="s">
        <v>7030</v>
      </c>
      <c r="C6155" s="14" t="s">
        <v>7031</v>
      </c>
      <c r="D6155" s="2">
        <v>6</v>
      </c>
      <c r="E6155" s="3">
        <v>40586.397222222222</v>
      </c>
      <c r="F6155" s="17">
        <v>4.1500000000000004</v>
      </c>
      <c r="G6155" s="2">
        <v>13297</v>
      </c>
      <c r="H6155" s="2" t="s">
        <v>13</v>
      </c>
      <c r="I6155" s="17">
        <v>24.9</v>
      </c>
      <c r="J6155" s="4">
        <v>40575</v>
      </c>
      <c r="K6155" s="17">
        <f>IF(data[[#This Row],[UnitPrice]]&gt;=20, data[[#This Row],[Revenue]]*0.7,
   IF(data[[#This Row],[UnitPrice]]&gt;=10, data[[#This Row],[Revenue]]*0.6,
      data[[#This Row],[Revenue]]*0.5))</f>
        <v>12.45</v>
      </c>
      <c r="L6155" s="9">
        <f>data[[#This Row],[Revenue]]*0.75</f>
        <v>18.674999999999997</v>
      </c>
      <c r="M6155" s="26">
        <f>IF(data[[#This Row],[Cost]]&gt;0, (data[[#This Row],[Profit]]/data[[#This Row],[Cost]]), 0)</f>
        <v>1.4999999999999998</v>
      </c>
      <c r="N6155" s="17">
        <f t="shared" si="96"/>
        <v>55.792396891811073</v>
      </c>
    </row>
    <row r="6156" spans="1:14" x14ac:dyDescent="0.35">
      <c r="A6156" s="2" t="s">
        <v>10960</v>
      </c>
      <c r="B6156" s="2" t="s">
        <v>4634</v>
      </c>
      <c r="C6156" s="14" t="s">
        <v>4635</v>
      </c>
      <c r="D6156" s="2">
        <v>6</v>
      </c>
      <c r="E6156" s="3">
        <v>40827.500694444447</v>
      </c>
      <c r="F6156" s="17">
        <v>2.5499999999999998</v>
      </c>
      <c r="G6156" s="2">
        <v>17461</v>
      </c>
      <c r="H6156" s="2" t="s">
        <v>13</v>
      </c>
      <c r="I6156" s="17">
        <v>15.3</v>
      </c>
      <c r="J6156" s="4">
        <v>40817</v>
      </c>
      <c r="K6156" s="17">
        <f>IF(data[[#This Row],[UnitPrice]]&gt;=20, data[[#This Row],[Revenue]]*0.7,
   IF(data[[#This Row],[UnitPrice]]&gt;=10, data[[#This Row],[Revenue]]*0.6,
      data[[#This Row],[Revenue]]*0.5))</f>
        <v>7.65</v>
      </c>
      <c r="L6156" s="9">
        <f>data[[#This Row],[Revenue]]*0.75</f>
        <v>11.475000000000001</v>
      </c>
      <c r="M6156" s="26">
        <f>IF(data[[#This Row],[Cost]]&gt;0, (data[[#This Row],[Profit]]/data[[#This Row],[Cost]]), 0)</f>
        <v>1.5000000000000002</v>
      </c>
      <c r="N6156" s="17">
        <f t="shared" si="96"/>
        <v>55.810873205741579</v>
      </c>
    </row>
    <row r="6157" spans="1:14" x14ac:dyDescent="0.35">
      <c r="A6157" s="2" t="s">
        <v>2826</v>
      </c>
      <c r="B6157" s="2" t="s">
        <v>2207</v>
      </c>
      <c r="C6157" s="14" t="s">
        <v>2208</v>
      </c>
      <c r="D6157" s="2">
        <v>6</v>
      </c>
      <c r="E6157" s="3">
        <v>40787.637499999997</v>
      </c>
      <c r="F6157" s="17">
        <v>2.5499999999999998</v>
      </c>
      <c r="G6157" s="2">
        <v>15107</v>
      </c>
      <c r="H6157" s="2" t="s">
        <v>13</v>
      </c>
      <c r="I6157" s="17">
        <v>15.3</v>
      </c>
      <c r="J6157" s="4">
        <v>40787</v>
      </c>
      <c r="K6157" s="17">
        <f>IF(data[[#This Row],[UnitPrice]]&gt;=20, data[[#This Row],[Revenue]]*0.7,
   IF(data[[#This Row],[UnitPrice]]&gt;=10, data[[#This Row],[Revenue]]*0.6,
      data[[#This Row],[Revenue]]*0.5))</f>
        <v>7.65</v>
      </c>
      <c r="L6157" s="9">
        <f>data[[#This Row],[Revenue]]*0.75</f>
        <v>11.475000000000001</v>
      </c>
      <c r="M6157" s="26">
        <f>IF(data[[#This Row],[Cost]]&gt;0, (data[[#This Row],[Profit]]/data[[#This Row],[Cost]]), 0)</f>
        <v>1.5000000000000002</v>
      </c>
      <c r="N6157" s="17">
        <f t="shared" si="96"/>
        <v>55.835116696588834</v>
      </c>
    </row>
    <row r="6158" spans="1:14" x14ac:dyDescent="0.35">
      <c r="A6158" s="2" t="s">
        <v>8694</v>
      </c>
      <c r="B6158" s="2" t="s">
        <v>2207</v>
      </c>
      <c r="C6158" s="14" t="s">
        <v>2208</v>
      </c>
      <c r="D6158" s="2">
        <v>32</v>
      </c>
      <c r="E6158" s="3">
        <v>40703.387499999997</v>
      </c>
      <c r="F6158" s="17">
        <v>2.1</v>
      </c>
      <c r="G6158" s="2">
        <v>17560</v>
      </c>
      <c r="H6158" s="2" t="s">
        <v>13</v>
      </c>
      <c r="I6158" s="17">
        <v>67.2</v>
      </c>
      <c r="J6158" s="4">
        <v>40695</v>
      </c>
      <c r="K6158" s="17">
        <f>IF(data[[#This Row],[UnitPrice]]&gt;=20, data[[#This Row],[Revenue]]*0.7,
   IF(data[[#This Row],[UnitPrice]]&gt;=10, data[[#This Row],[Revenue]]*0.6,
      data[[#This Row],[Revenue]]*0.5))</f>
        <v>33.6</v>
      </c>
      <c r="L6158" s="9">
        <f>data[[#This Row],[Revenue]]*0.75</f>
        <v>50.400000000000006</v>
      </c>
      <c r="M6158" s="26">
        <f>IF(data[[#This Row],[Cost]]&gt;0, (data[[#This Row],[Profit]]/data[[#This Row],[Cost]]), 0)</f>
        <v>1.5</v>
      </c>
      <c r="N6158" s="17">
        <f t="shared" si="96"/>
        <v>55.859389221556839</v>
      </c>
    </row>
    <row r="6159" spans="1:14" x14ac:dyDescent="0.35">
      <c r="A6159" s="2" t="s">
        <v>9643</v>
      </c>
      <c r="B6159" s="2" t="s">
        <v>2207</v>
      </c>
      <c r="C6159" s="14" t="s">
        <v>2208</v>
      </c>
      <c r="D6159" s="2">
        <v>2</v>
      </c>
      <c r="E6159" s="3">
        <v>40704.782638888886</v>
      </c>
      <c r="F6159" s="17">
        <v>2.5499999999999998</v>
      </c>
      <c r="G6159" s="2">
        <v>18109</v>
      </c>
      <c r="H6159" s="2" t="s">
        <v>13</v>
      </c>
      <c r="I6159" s="17">
        <v>5.0999999999999996</v>
      </c>
      <c r="J6159" s="4">
        <v>40695</v>
      </c>
      <c r="K6159" s="17">
        <f>IF(data[[#This Row],[UnitPrice]]&gt;=20, data[[#This Row],[Revenue]]*0.7,
   IF(data[[#This Row],[UnitPrice]]&gt;=10, data[[#This Row],[Revenue]]*0.6,
      data[[#This Row],[Revenue]]*0.5))</f>
        <v>2.5499999999999998</v>
      </c>
      <c r="L6159" s="9">
        <f>data[[#This Row],[Revenue]]*0.75</f>
        <v>3.8249999999999997</v>
      </c>
      <c r="M6159" s="26">
        <f>IF(data[[#This Row],[Cost]]&gt;0, (data[[#This Row],[Profit]]/data[[#This Row],[Cost]]), 0)</f>
        <v>1.5</v>
      </c>
      <c r="N6159" s="17">
        <f t="shared" si="96"/>
        <v>55.852594367884926</v>
      </c>
    </row>
    <row r="6160" spans="1:14" x14ac:dyDescent="0.35">
      <c r="A6160" s="2" t="s">
        <v>11566</v>
      </c>
      <c r="B6160" s="2" t="s">
        <v>11567</v>
      </c>
      <c r="C6160" s="14" t="s">
        <v>11568</v>
      </c>
      <c r="D6160" s="2">
        <v>1</v>
      </c>
      <c r="E6160" s="3">
        <v>40675.670138888891</v>
      </c>
      <c r="F6160" s="17">
        <v>0.79</v>
      </c>
      <c r="G6160" s="2">
        <v>15984</v>
      </c>
      <c r="H6160" s="2" t="s">
        <v>13</v>
      </c>
      <c r="I6160" s="17">
        <v>0.79</v>
      </c>
      <c r="J6160" s="4">
        <v>40664</v>
      </c>
      <c r="K6160" s="17">
        <f>IF(data[[#This Row],[UnitPrice]]&gt;=20, data[[#This Row],[Revenue]]*0.7,
   IF(data[[#This Row],[UnitPrice]]&gt;=10, data[[#This Row],[Revenue]]*0.6,
      data[[#This Row],[Revenue]]*0.5))</f>
        <v>0.39500000000000002</v>
      </c>
      <c r="L6160" s="9">
        <f>data[[#This Row],[Revenue]]*0.75</f>
        <v>0.59250000000000003</v>
      </c>
      <c r="M6160" s="26">
        <f>IF(data[[#This Row],[Cost]]&gt;0, (data[[#This Row],[Profit]]/data[[#This Row],[Cost]]), 0)</f>
        <v>1.5</v>
      </c>
      <c r="N6160" s="17">
        <f t="shared" si="96"/>
        <v>55.883021582733775</v>
      </c>
    </row>
    <row r="6161" spans="1:14" x14ac:dyDescent="0.35">
      <c r="A6161" s="2" t="s">
        <v>3995</v>
      </c>
      <c r="B6161" s="2" t="s">
        <v>3918</v>
      </c>
      <c r="C6161" s="14" t="s">
        <v>3919</v>
      </c>
      <c r="D6161" s="2">
        <v>12</v>
      </c>
      <c r="E6161" s="3">
        <v>40546.422222222223</v>
      </c>
      <c r="F6161" s="17">
        <v>1.25</v>
      </c>
      <c r="G6161" s="2">
        <v>15194</v>
      </c>
      <c r="H6161" s="2" t="s">
        <v>13</v>
      </c>
      <c r="I6161" s="17">
        <v>15</v>
      </c>
      <c r="J6161" s="4">
        <v>40544</v>
      </c>
      <c r="K6161" s="17">
        <f>IF(data[[#This Row],[UnitPrice]]&gt;=20, data[[#This Row],[Revenue]]*0.7,
   IF(data[[#This Row],[UnitPrice]]&gt;=10, data[[#This Row],[Revenue]]*0.6,
      data[[#This Row],[Revenue]]*0.5))</f>
        <v>7.5</v>
      </c>
      <c r="L6161" s="9">
        <f>data[[#This Row],[Revenue]]*0.75</f>
        <v>11.25</v>
      </c>
      <c r="M6161" s="26">
        <f>IF(data[[#This Row],[Cost]]&gt;0, (data[[#This Row],[Profit]]/data[[#This Row],[Cost]]), 0)</f>
        <v>1.5</v>
      </c>
      <c r="N6161" s="17">
        <f t="shared" si="96"/>
        <v>55.916070785842784</v>
      </c>
    </row>
    <row r="6162" spans="1:14" x14ac:dyDescent="0.35">
      <c r="A6162" s="2" t="s">
        <v>4221</v>
      </c>
      <c r="B6162" s="2" t="s">
        <v>3918</v>
      </c>
      <c r="C6162" s="14" t="s">
        <v>3919</v>
      </c>
      <c r="D6162" s="2">
        <v>12</v>
      </c>
      <c r="E6162" s="3">
        <v>40697.43472222222</v>
      </c>
      <c r="F6162" s="17">
        <v>1.25</v>
      </c>
      <c r="G6162" s="2">
        <v>18223</v>
      </c>
      <c r="H6162" s="2" t="s">
        <v>13</v>
      </c>
      <c r="I6162" s="17">
        <v>15</v>
      </c>
      <c r="J6162" s="4">
        <v>40695</v>
      </c>
      <c r="K6162" s="17">
        <f>IF(data[[#This Row],[UnitPrice]]&gt;=20, data[[#This Row],[Revenue]]*0.7,
   IF(data[[#This Row],[UnitPrice]]&gt;=10, data[[#This Row],[Revenue]]*0.6,
      data[[#This Row],[Revenue]]*0.5))</f>
        <v>7.5</v>
      </c>
      <c r="L6162" s="9">
        <f>data[[#This Row],[Revenue]]*0.75</f>
        <v>11.25</v>
      </c>
      <c r="M6162" s="26">
        <f>IF(data[[#This Row],[Cost]]&gt;0, (data[[#This Row],[Profit]]/data[[#This Row],[Cost]]), 0)</f>
        <v>1.5</v>
      </c>
      <c r="N6162" s="17">
        <f t="shared" si="96"/>
        <v>55.940630252100796</v>
      </c>
    </row>
    <row r="6163" spans="1:14" x14ac:dyDescent="0.35">
      <c r="A6163" s="2" t="s">
        <v>5133</v>
      </c>
      <c r="B6163" s="2" t="s">
        <v>3918</v>
      </c>
      <c r="C6163" s="14" t="s">
        <v>3919</v>
      </c>
      <c r="D6163" s="2">
        <v>12</v>
      </c>
      <c r="E6163" s="3">
        <v>40759.438888888886</v>
      </c>
      <c r="F6163" s="17">
        <v>1.25</v>
      </c>
      <c r="G6163" s="2">
        <v>16045</v>
      </c>
      <c r="H6163" s="2" t="s">
        <v>13</v>
      </c>
      <c r="I6163" s="17">
        <v>15</v>
      </c>
      <c r="J6163" s="4">
        <v>40756</v>
      </c>
      <c r="K6163" s="17">
        <f>IF(data[[#This Row],[UnitPrice]]&gt;=20, data[[#This Row],[Revenue]]*0.7,
   IF(data[[#This Row],[UnitPrice]]&gt;=10, data[[#This Row],[Revenue]]*0.6,
      data[[#This Row],[Revenue]]*0.5))</f>
        <v>7.5</v>
      </c>
      <c r="L6163" s="9">
        <f>data[[#This Row],[Revenue]]*0.75</f>
        <v>11.25</v>
      </c>
      <c r="M6163" s="26">
        <f>IF(data[[#This Row],[Cost]]&gt;0, (data[[#This Row],[Profit]]/data[[#This Row],[Cost]]), 0)</f>
        <v>1.5</v>
      </c>
      <c r="N6163" s="17">
        <f t="shared" si="96"/>
        <v>55.965219219219172</v>
      </c>
    </row>
    <row r="6164" spans="1:14" x14ac:dyDescent="0.35">
      <c r="A6164" s="2" t="s">
        <v>5200</v>
      </c>
      <c r="B6164" s="2" t="s">
        <v>3918</v>
      </c>
      <c r="C6164" s="14" t="s">
        <v>3919</v>
      </c>
      <c r="D6164" s="2">
        <v>4</v>
      </c>
      <c r="E6164" s="3">
        <v>40820.536805555559</v>
      </c>
      <c r="F6164" s="17">
        <v>1.25</v>
      </c>
      <c r="G6164" s="2">
        <v>17372</v>
      </c>
      <c r="H6164" s="2" t="s">
        <v>13</v>
      </c>
      <c r="I6164" s="17">
        <v>5</v>
      </c>
      <c r="J6164" s="4">
        <v>40817</v>
      </c>
      <c r="K6164" s="17">
        <f>IF(data[[#This Row],[UnitPrice]]&gt;=20, data[[#This Row],[Revenue]]*0.7,
   IF(data[[#This Row],[UnitPrice]]&gt;=10, data[[#This Row],[Revenue]]*0.6,
      data[[#This Row],[Revenue]]*0.5))</f>
        <v>2.5</v>
      </c>
      <c r="L6164" s="9">
        <f>data[[#This Row],[Revenue]]*0.75</f>
        <v>3.75</v>
      </c>
      <c r="M6164" s="26">
        <f>IF(data[[#This Row],[Cost]]&gt;0, (data[[#This Row],[Profit]]/data[[#This Row],[Cost]]), 0)</f>
        <v>1.5</v>
      </c>
      <c r="N6164" s="17">
        <f t="shared" si="96"/>
        <v>55.989837740384573</v>
      </c>
    </row>
    <row r="6165" spans="1:14" x14ac:dyDescent="0.35">
      <c r="A6165" s="2" t="s">
        <v>5307</v>
      </c>
      <c r="B6165" s="2" t="s">
        <v>3918</v>
      </c>
      <c r="C6165" s="14" t="s">
        <v>3919</v>
      </c>
      <c r="D6165" s="2">
        <v>72</v>
      </c>
      <c r="E6165" s="3">
        <v>40881.445833333331</v>
      </c>
      <c r="F6165" s="17">
        <v>1.06</v>
      </c>
      <c r="G6165" s="2">
        <v>17428</v>
      </c>
      <c r="H6165" s="2" t="s">
        <v>13</v>
      </c>
      <c r="I6165" s="17">
        <v>76.319999999999993</v>
      </c>
      <c r="J6165" s="4">
        <v>40878</v>
      </c>
      <c r="K6165" s="17">
        <f>IF(data[[#This Row],[UnitPrice]]&gt;=20, data[[#This Row],[Revenue]]*0.7,
   IF(data[[#This Row],[UnitPrice]]&gt;=10, data[[#This Row],[Revenue]]*0.6,
      data[[#This Row],[Revenue]]*0.5))</f>
        <v>38.159999999999997</v>
      </c>
      <c r="L6165" s="9">
        <f>data[[#This Row],[Revenue]]*0.75</f>
        <v>57.239999999999995</v>
      </c>
      <c r="M6165" s="26">
        <f>IF(data[[#This Row],[Cost]]&gt;0, (data[[#This Row],[Profit]]/data[[#This Row],[Cost]]), 0)</f>
        <v>1.5</v>
      </c>
      <c r="N6165" s="17">
        <f t="shared" si="96"/>
        <v>56.020499098015591</v>
      </c>
    </row>
    <row r="6166" spans="1:14" x14ac:dyDescent="0.35">
      <c r="A6166" s="2" t="s">
        <v>5861</v>
      </c>
      <c r="B6166" s="2" t="s">
        <v>3918</v>
      </c>
      <c r="C6166" s="14" t="s">
        <v>3919</v>
      </c>
      <c r="D6166" s="2">
        <v>1</v>
      </c>
      <c r="E6166" s="3">
        <v>40760.525000000001</v>
      </c>
      <c r="F6166" s="17">
        <v>1.25</v>
      </c>
      <c r="G6166" s="2">
        <v>15059</v>
      </c>
      <c r="H6166" s="2" t="s">
        <v>13</v>
      </c>
      <c r="I6166" s="17">
        <v>1.25</v>
      </c>
      <c r="J6166" s="4">
        <v>40756</v>
      </c>
      <c r="K6166" s="17">
        <f>IF(data[[#This Row],[UnitPrice]]&gt;=20, data[[#This Row],[Revenue]]*0.7,
   IF(data[[#This Row],[UnitPrice]]&gt;=10, data[[#This Row],[Revenue]]*0.6,
      data[[#This Row],[Revenue]]*0.5))</f>
        <v>0.625</v>
      </c>
      <c r="L6166" s="9">
        <f>data[[#This Row],[Revenue]]*0.75</f>
        <v>0.9375</v>
      </c>
      <c r="M6166" s="26">
        <f>IF(data[[#This Row],[Cost]]&gt;0, (data[[#This Row],[Profit]]/data[[#This Row],[Cost]]), 0)</f>
        <v>1.5</v>
      </c>
      <c r="N6166" s="17">
        <f t="shared" si="96"/>
        <v>56.008285198555917</v>
      </c>
    </row>
    <row r="6167" spans="1:14" x14ac:dyDescent="0.35">
      <c r="A6167" s="2" t="s">
        <v>6038</v>
      </c>
      <c r="B6167" s="2" t="s">
        <v>3918</v>
      </c>
      <c r="C6167" s="14" t="s">
        <v>3919</v>
      </c>
      <c r="D6167" s="2">
        <v>1</v>
      </c>
      <c r="E6167" s="3">
        <v>40821.558333333334</v>
      </c>
      <c r="F6167" s="17">
        <v>1.25</v>
      </c>
      <c r="G6167" s="2">
        <v>16791</v>
      </c>
      <c r="H6167" s="2" t="s">
        <v>13</v>
      </c>
      <c r="I6167" s="17">
        <v>1.25</v>
      </c>
      <c r="J6167" s="4">
        <v>40817</v>
      </c>
      <c r="K6167" s="17">
        <f>IF(data[[#This Row],[UnitPrice]]&gt;=20, data[[#This Row],[Revenue]]*0.7,
   IF(data[[#This Row],[UnitPrice]]&gt;=10, data[[#This Row],[Revenue]]*0.6,
      data[[#This Row],[Revenue]]*0.5))</f>
        <v>0.625</v>
      </c>
      <c r="L6167" s="9">
        <f>data[[#This Row],[Revenue]]*0.75</f>
        <v>0.9375</v>
      </c>
      <c r="M6167" s="26">
        <f>IF(data[[#This Row],[Cost]]&gt;0, (data[[#This Row],[Profit]]/data[[#This Row],[Cost]]), 0)</f>
        <v>1.5</v>
      </c>
      <c r="N6167" s="17">
        <f t="shared" si="96"/>
        <v>56.041252257676057</v>
      </c>
    </row>
    <row r="6168" spans="1:14" x14ac:dyDescent="0.35">
      <c r="A6168" s="2" t="s">
        <v>6279</v>
      </c>
      <c r="B6168" s="2" t="s">
        <v>3918</v>
      </c>
      <c r="C6168" s="14" t="s">
        <v>3919</v>
      </c>
      <c r="D6168" s="2">
        <v>24</v>
      </c>
      <c r="E6168" s="3">
        <v>40882.806944444441</v>
      </c>
      <c r="F6168" s="17">
        <v>1.25</v>
      </c>
      <c r="G6168" s="2">
        <v>18172</v>
      </c>
      <c r="H6168" s="2" t="s">
        <v>13</v>
      </c>
      <c r="I6168" s="17">
        <v>30</v>
      </c>
      <c r="J6168" s="4">
        <v>40878</v>
      </c>
      <c r="K6168" s="17">
        <f>IF(data[[#This Row],[UnitPrice]]&gt;=20, data[[#This Row],[Revenue]]*0.7,
   IF(data[[#This Row],[UnitPrice]]&gt;=10, data[[#This Row],[Revenue]]*0.6,
      data[[#This Row],[Revenue]]*0.5))</f>
        <v>15</v>
      </c>
      <c r="L6168" s="9">
        <f>data[[#This Row],[Revenue]]*0.75</f>
        <v>22.5</v>
      </c>
      <c r="M6168" s="26">
        <f>IF(data[[#This Row],[Cost]]&gt;0, (data[[#This Row],[Profit]]/data[[#This Row],[Cost]]), 0)</f>
        <v>1.5</v>
      </c>
      <c r="N6168" s="17">
        <f t="shared" si="96"/>
        <v>56.074259036144539</v>
      </c>
    </row>
    <row r="6169" spans="1:14" x14ac:dyDescent="0.35">
      <c r="A6169" s="2" t="s">
        <v>6526</v>
      </c>
      <c r="B6169" s="2" t="s">
        <v>3918</v>
      </c>
      <c r="C6169" s="14" t="s">
        <v>3919</v>
      </c>
      <c r="D6169" s="2">
        <v>8</v>
      </c>
      <c r="E6169" s="3">
        <v>40669.449305555558</v>
      </c>
      <c r="F6169" s="17">
        <v>1.25</v>
      </c>
      <c r="G6169" s="2">
        <v>17690</v>
      </c>
      <c r="H6169" s="2" t="s">
        <v>13</v>
      </c>
      <c r="I6169" s="17">
        <v>10</v>
      </c>
      <c r="J6169" s="4">
        <v>40664</v>
      </c>
      <c r="K6169" s="17">
        <f>IF(data[[#This Row],[UnitPrice]]&gt;=20, data[[#This Row],[Revenue]]*0.7,
   IF(data[[#This Row],[UnitPrice]]&gt;=10, data[[#This Row],[Revenue]]*0.6,
      data[[#This Row],[Revenue]]*0.5))</f>
        <v>5</v>
      </c>
      <c r="L6169" s="9">
        <f>data[[#This Row],[Revenue]]*0.75</f>
        <v>7.5</v>
      </c>
      <c r="M6169" s="26">
        <f>IF(data[[#This Row],[Cost]]&gt;0, (data[[#This Row],[Profit]]/data[[#This Row],[Cost]]), 0)</f>
        <v>1.5</v>
      </c>
      <c r="N6169" s="17">
        <f t="shared" si="96"/>
        <v>56.089975889089764</v>
      </c>
    </row>
    <row r="6170" spans="1:14" x14ac:dyDescent="0.35">
      <c r="A6170" s="2" t="s">
        <v>7302</v>
      </c>
      <c r="B6170" s="2" t="s">
        <v>3918</v>
      </c>
      <c r="C6170" s="14" t="s">
        <v>3919</v>
      </c>
      <c r="D6170" s="2">
        <v>12</v>
      </c>
      <c r="E6170" s="3">
        <v>40670.542361111111</v>
      </c>
      <c r="F6170" s="17">
        <v>1.25</v>
      </c>
      <c r="G6170" s="2">
        <v>14051</v>
      </c>
      <c r="H6170" s="2" t="s">
        <v>13</v>
      </c>
      <c r="I6170" s="17">
        <v>15</v>
      </c>
      <c r="J6170" s="4">
        <v>40664</v>
      </c>
      <c r="K6170" s="17">
        <f>IF(data[[#This Row],[UnitPrice]]&gt;=20, data[[#This Row],[Revenue]]*0.7,
   IF(data[[#This Row],[UnitPrice]]&gt;=10, data[[#This Row],[Revenue]]*0.6,
      data[[#This Row],[Revenue]]*0.5))</f>
        <v>7.5</v>
      </c>
      <c r="L6170" s="9">
        <f>data[[#This Row],[Revenue]]*0.75</f>
        <v>11.25</v>
      </c>
      <c r="M6170" s="26">
        <f>IF(data[[#This Row],[Cost]]&gt;0, (data[[#This Row],[Profit]]/data[[#This Row],[Cost]]), 0)</f>
        <v>1.5</v>
      </c>
      <c r="N6170" s="17">
        <f t="shared" si="96"/>
        <v>56.117774427020457</v>
      </c>
    </row>
    <row r="6171" spans="1:14" x14ac:dyDescent="0.35">
      <c r="A6171" s="2" t="s">
        <v>7514</v>
      </c>
      <c r="B6171" s="2" t="s">
        <v>3918</v>
      </c>
      <c r="C6171" s="14" t="s">
        <v>3919</v>
      </c>
      <c r="D6171" s="2">
        <v>12</v>
      </c>
      <c r="E6171" s="3">
        <v>40762.541666666664</v>
      </c>
      <c r="F6171" s="17">
        <v>1.25</v>
      </c>
      <c r="G6171" s="2">
        <v>13862</v>
      </c>
      <c r="H6171" s="2" t="s">
        <v>13</v>
      </c>
      <c r="I6171" s="17">
        <v>15</v>
      </c>
      <c r="J6171" s="4">
        <v>40756</v>
      </c>
      <c r="K6171" s="17">
        <f>IF(data[[#This Row],[UnitPrice]]&gt;=20, data[[#This Row],[Revenue]]*0.7,
   IF(data[[#This Row],[UnitPrice]]&gt;=10, data[[#This Row],[Revenue]]*0.6,
      data[[#This Row],[Revenue]]*0.5))</f>
        <v>7.5</v>
      </c>
      <c r="L6171" s="9">
        <f>data[[#This Row],[Revenue]]*0.75</f>
        <v>11.25</v>
      </c>
      <c r="M6171" s="26">
        <f>IF(data[[#This Row],[Cost]]&gt;0, (data[[#This Row],[Profit]]/data[[#This Row],[Cost]]), 0)</f>
        <v>1.5</v>
      </c>
      <c r="N6171" s="17">
        <f t="shared" si="96"/>
        <v>56.142589016294458</v>
      </c>
    </row>
    <row r="6172" spans="1:14" x14ac:dyDescent="0.35">
      <c r="A6172" s="2" t="s">
        <v>7889</v>
      </c>
      <c r="B6172" s="2" t="s">
        <v>3918</v>
      </c>
      <c r="C6172" s="14" t="s">
        <v>3919</v>
      </c>
      <c r="D6172" s="2">
        <v>12</v>
      </c>
      <c r="E6172" s="3">
        <v>40610.504166666666</v>
      </c>
      <c r="F6172" s="17">
        <v>1.25</v>
      </c>
      <c r="G6172" s="2">
        <v>15628</v>
      </c>
      <c r="H6172" s="2" t="s">
        <v>13</v>
      </c>
      <c r="I6172" s="17">
        <v>15</v>
      </c>
      <c r="J6172" s="4">
        <v>40603</v>
      </c>
      <c r="K6172" s="17">
        <f>IF(data[[#This Row],[UnitPrice]]&gt;=20, data[[#This Row],[Revenue]]*0.7,
   IF(data[[#This Row],[UnitPrice]]&gt;=10, data[[#This Row],[Revenue]]*0.6,
      data[[#This Row],[Revenue]]*0.5))</f>
        <v>7.5</v>
      </c>
      <c r="L6172" s="9">
        <f>data[[#This Row],[Revenue]]*0.75</f>
        <v>11.25</v>
      </c>
      <c r="M6172" s="26">
        <f>IF(data[[#This Row],[Cost]]&gt;0, (data[[#This Row],[Profit]]/data[[#This Row],[Cost]]), 0)</f>
        <v>1.5</v>
      </c>
      <c r="N6172" s="17">
        <f t="shared" si="96"/>
        <v>56.167433574879176</v>
      </c>
    </row>
    <row r="6173" spans="1:14" x14ac:dyDescent="0.35">
      <c r="A6173" s="2" t="s">
        <v>8689</v>
      </c>
      <c r="B6173" s="2" t="s">
        <v>3918</v>
      </c>
      <c r="C6173" s="14" t="s">
        <v>3919</v>
      </c>
      <c r="D6173" s="2">
        <v>3</v>
      </c>
      <c r="E6173" s="3">
        <v>40672.685416666667</v>
      </c>
      <c r="F6173" s="17">
        <v>1.25</v>
      </c>
      <c r="G6173" s="2">
        <v>16712</v>
      </c>
      <c r="H6173" s="2" t="s">
        <v>13</v>
      </c>
      <c r="I6173" s="17">
        <v>3.75</v>
      </c>
      <c r="J6173" s="4">
        <v>40664</v>
      </c>
      <c r="K6173" s="17">
        <f>IF(data[[#This Row],[UnitPrice]]&gt;=20, data[[#This Row],[Revenue]]*0.7,
   IF(data[[#This Row],[UnitPrice]]&gt;=10, data[[#This Row],[Revenue]]*0.6,
      data[[#This Row],[Revenue]]*0.5))</f>
        <v>1.875</v>
      </c>
      <c r="L6173" s="9">
        <f>data[[#This Row],[Revenue]]*0.75</f>
        <v>2.8125</v>
      </c>
      <c r="M6173" s="26">
        <f>IF(data[[#This Row],[Cost]]&gt;0, (data[[#This Row],[Profit]]/data[[#This Row],[Cost]]), 0)</f>
        <v>1.5</v>
      </c>
      <c r="N6173" s="17">
        <f t="shared" si="96"/>
        <v>56.192308157099646</v>
      </c>
    </row>
    <row r="6174" spans="1:14" x14ac:dyDescent="0.35">
      <c r="A6174" s="2" t="s">
        <v>9740</v>
      </c>
      <c r="B6174" s="2" t="s">
        <v>3918</v>
      </c>
      <c r="C6174" s="2" t="s">
        <v>3919</v>
      </c>
      <c r="D6174" s="2">
        <v>8</v>
      </c>
      <c r="E6174" s="3">
        <v>40796.50277777778</v>
      </c>
      <c r="F6174" s="2">
        <v>1.25</v>
      </c>
      <c r="G6174" s="2">
        <v>14595</v>
      </c>
      <c r="H6174" s="2" t="s">
        <v>13</v>
      </c>
      <c r="I6174" s="2">
        <v>10</v>
      </c>
      <c r="J6174" s="4">
        <v>40787</v>
      </c>
      <c r="K6174" s="17">
        <f>IF(data[[#This Row],[UnitPrice]]&gt;=20, data[[#This Row],[Revenue]]*0.7,
   IF(data[[#This Row],[UnitPrice]]&gt;=10, data[[#This Row],[Revenue]]*0.6,
      data[[#This Row],[Revenue]]*0.5))</f>
        <v>5</v>
      </c>
      <c r="L6174" s="9">
        <f>data[[#This Row],[Revenue]]*0.75</f>
        <v>7.5</v>
      </c>
      <c r="M6174" s="26">
        <f>IF(data[[#This Row],[Cost]]&gt;0, (data[[#This Row],[Profit]]/data[[#This Row],[Cost]]), 0)</f>
        <v>1.5</v>
      </c>
      <c r="N6174" s="17">
        <f t="shared" si="96"/>
        <v>56.22401451027806</v>
      </c>
    </row>
    <row r="6175" spans="1:14" x14ac:dyDescent="0.35">
      <c r="A6175" s="2" t="s">
        <v>10992</v>
      </c>
      <c r="B6175" s="2" t="s">
        <v>3918</v>
      </c>
      <c r="C6175" s="14" t="s">
        <v>3919</v>
      </c>
      <c r="D6175" s="2">
        <v>12</v>
      </c>
      <c r="E6175" s="3">
        <v>40827.575694444444</v>
      </c>
      <c r="F6175" s="17">
        <v>1.25</v>
      </c>
      <c r="G6175" s="2">
        <v>15289</v>
      </c>
      <c r="H6175" s="2" t="s">
        <v>13</v>
      </c>
      <c r="I6175" s="17">
        <v>15</v>
      </c>
      <c r="J6175" s="4">
        <v>40817</v>
      </c>
      <c r="K6175" s="17">
        <f>IF(data[[#This Row],[UnitPrice]]&gt;=20, data[[#This Row],[Revenue]]*0.7,
   IF(data[[#This Row],[UnitPrice]]&gt;=10, data[[#This Row],[Revenue]]*0.6,
      data[[#This Row],[Revenue]]*0.5))</f>
        <v>7.5</v>
      </c>
      <c r="L6175" s="9">
        <f>data[[#This Row],[Revenue]]*0.75</f>
        <v>11.25</v>
      </c>
      <c r="M6175" s="26">
        <f>IF(data[[#This Row],[Cost]]&gt;0, (data[[#This Row],[Profit]]/data[[#This Row],[Cost]]), 0)</f>
        <v>1.5</v>
      </c>
      <c r="N6175" s="17">
        <f t="shared" si="96"/>
        <v>56.251978221415555</v>
      </c>
    </row>
    <row r="6176" spans="1:14" x14ac:dyDescent="0.35">
      <c r="A6176" s="2" t="s">
        <v>11708</v>
      </c>
      <c r="B6176" s="2" t="s">
        <v>3918</v>
      </c>
      <c r="C6176" s="14" t="s">
        <v>3919</v>
      </c>
      <c r="D6176" s="2">
        <v>24</v>
      </c>
      <c r="E6176" s="3">
        <v>40736.397222222222</v>
      </c>
      <c r="F6176" s="17">
        <v>1.25</v>
      </c>
      <c r="G6176" s="2">
        <v>17017</v>
      </c>
      <c r="H6176" s="2" t="s">
        <v>13</v>
      </c>
      <c r="I6176" s="17">
        <v>30</v>
      </c>
      <c r="J6176" s="4">
        <v>40725</v>
      </c>
      <c r="K6176" s="17">
        <f>IF(data[[#This Row],[UnitPrice]]&gt;=20, data[[#This Row],[Revenue]]*0.7,
   IF(data[[#This Row],[UnitPrice]]&gt;=10, data[[#This Row],[Revenue]]*0.6,
      data[[#This Row],[Revenue]]*0.5))</f>
        <v>15</v>
      </c>
      <c r="L6176" s="9">
        <f>data[[#This Row],[Revenue]]*0.75</f>
        <v>22.5</v>
      </c>
      <c r="M6176" s="26">
        <f>IF(data[[#This Row],[Cost]]&gt;0, (data[[#This Row],[Profit]]/data[[#This Row],[Cost]]), 0)</f>
        <v>1.5</v>
      </c>
      <c r="N6176" s="17">
        <f t="shared" si="96"/>
        <v>56.276949152542322</v>
      </c>
    </row>
    <row r="6177" spans="1:14" x14ac:dyDescent="0.35">
      <c r="A6177" s="2" t="s">
        <v>8678</v>
      </c>
      <c r="B6177" s="2" t="s">
        <v>6131</v>
      </c>
      <c r="C6177" s="14" t="s">
        <v>6132</v>
      </c>
      <c r="D6177" s="2">
        <v>24</v>
      </c>
      <c r="E6177" s="3">
        <v>40672.643055555556</v>
      </c>
      <c r="F6177" s="17">
        <v>0.79</v>
      </c>
      <c r="G6177" s="2">
        <v>15238</v>
      </c>
      <c r="H6177" s="2" t="s">
        <v>13</v>
      </c>
      <c r="I6177" s="17">
        <v>18.96</v>
      </c>
      <c r="J6177" s="4">
        <v>40664</v>
      </c>
      <c r="K6177" s="17">
        <f>IF(data[[#This Row],[UnitPrice]]&gt;=20, data[[#This Row],[Revenue]]*0.7,
   IF(data[[#This Row],[UnitPrice]]&gt;=10, data[[#This Row],[Revenue]]*0.6,
      data[[#This Row],[Revenue]]*0.5))</f>
        <v>9.48</v>
      </c>
      <c r="L6177" s="9">
        <f>data[[#This Row],[Revenue]]*0.75</f>
        <v>14.22</v>
      </c>
      <c r="M6177" s="26">
        <f>IF(data[[#This Row],[Cost]]&gt;0, (data[[#This Row],[Profit]]/data[[#This Row],[Cost]]), 0)</f>
        <v>1.5</v>
      </c>
      <c r="N6177" s="17">
        <f t="shared" si="96"/>
        <v>56.292864930345196</v>
      </c>
    </row>
    <row r="6178" spans="1:14" x14ac:dyDescent="0.35">
      <c r="A6178" s="2" t="s">
        <v>10946</v>
      </c>
      <c r="B6178" s="2" t="s">
        <v>6131</v>
      </c>
      <c r="C6178" s="14" t="s">
        <v>6132</v>
      </c>
      <c r="D6178" s="2">
        <v>24</v>
      </c>
      <c r="E6178" s="3">
        <v>40827.441666666666</v>
      </c>
      <c r="F6178" s="17">
        <v>0.79</v>
      </c>
      <c r="G6178" s="2">
        <v>14121</v>
      </c>
      <c r="H6178" s="2" t="s">
        <v>13</v>
      </c>
      <c r="I6178" s="17">
        <v>18.96</v>
      </c>
      <c r="J6178" s="4">
        <v>40817</v>
      </c>
      <c r="K6178" s="17">
        <f>IF(data[[#This Row],[UnitPrice]]&gt;=20, data[[#This Row],[Revenue]]*0.7,
   IF(data[[#This Row],[UnitPrice]]&gt;=10, data[[#This Row],[Revenue]]*0.6,
      data[[#This Row],[Revenue]]*0.5))</f>
        <v>9.48</v>
      </c>
      <c r="L6178" s="9">
        <f>data[[#This Row],[Revenue]]*0.75</f>
        <v>14.22</v>
      </c>
      <c r="M6178" s="26">
        <f>IF(data[[#This Row],[Cost]]&gt;0, (data[[#This Row],[Profit]]/data[[#This Row],[Cost]]), 0)</f>
        <v>1.5</v>
      </c>
      <c r="N6178" s="17">
        <f t="shared" si="96"/>
        <v>56.315490909090862</v>
      </c>
    </row>
    <row r="6179" spans="1:14" hidden="1" x14ac:dyDescent="0.35">
      <c r="A6179" s="2" t="s">
        <v>6804</v>
      </c>
      <c r="B6179" s="2" t="s">
        <v>6805</v>
      </c>
      <c r="C6179" s="14" t="s">
        <v>6806</v>
      </c>
      <c r="D6179" s="2">
        <v>1</v>
      </c>
      <c r="E6179" s="3">
        <v>40761.640972222223</v>
      </c>
      <c r="F6179" s="17">
        <v>7.46</v>
      </c>
      <c r="G6179" s="2">
        <v>0</v>
      </c>
      <c r="H6179" s="2" t="s">
        <v>13</v>
      </c>
      <c r="I6179" s="17">
        <v>7.46</v>
      </c>
      <c r="J6179" s="4">
        <v>40756</v>
      </c>
      <c r="K6179" s="17">
        <f>IF(data[[#This Row],[UnitPrice]]&gt;=20, data[[#This Row],[Revenue]]*0.7,
   IF(data[[#This Row],[UnitPrice]]&gt;=10, data[[#This Row],[Revenue]]*0.6,
      data[[#This Row],[Revenue]]*0.5))</f>
        <v>3.73</v>
      </c>
      <c r="L6179" s="9">
        <f>data[[#This Row],[Revenue]]*0.75</f>
        <v>5.5949999999999998</v>
      </c>
      <c r="M6179" s="26">
        <f>IF(data[[#This Row],[Cost]]&gt;0, (data[[#This Row],[Profit]]/data[[#This Row],[Cost]]), 0)</f>
        <v>1.5</v>
      </c>
      <c r="N6179" s="17">
        <f t="shared" si="96"/>
        <v>56.338144329896863</v>
      </c>
    </row>
    <row r="6180" spans="1:14" x14ac:dyDescent="0.35">
      <c r="A6180" s="2" t="s">
        <v>8142</v>
      </c>
      <c r="B6180" s="2" t="s">
        <v>8143</v>
      </c>
      <c r="C6180" s="14" t="s">
        <v>8144</v>
      </c>
      <c r="D6180" s="2">
        <v>12</v>
      </c>
      <c r="E6180" s="3">
        <v>40763.649305555555</v>
      </c>
      <c r="F6180" s="17">
        <v>1.25</v>
      </c>
      <c r="G6180" s="2">
        <v>14257</v>
      </c>
      <c r="H6180" s="2" t="s">
        <v>13</v>
      </c>
      <c r="I6180" s="17">
        <v>15</v>
      </c>
      <c r="J6180" s="4">
        <v>40756</v>
      </c>
      <c r="K6180" s="17">
        <f>IF(data[[#This Row],[UnitPrice]]&gt;=20, data[[#This Row],[Revenue]]*0.7,
   IF(data[[#This Row],[UnitPrice]]&gt;=10, data[[#This Row],[Revenue]]*0.6,
      data[[#This Row],[Revenue]]*0.5))</f>
        <v>7.5</v>
      </c>
      <c r="L6180" s="9">
        <f>data[[#This Row],[Revenue]]*0.75</f>
        <v>11.25</v>
      </c>
      <c r="M6180" s="26">
        <f>IF(data[[#This Row],[Cost]]&gt;0, (data[[#This Row],[Profit]]/data[[#This Row],[Cost]]), 0)</f>
        <v>1.5</v>
      </c>
      <c r="N6180" s="17">
        <f t="shared" si="96"/>
        <v>56.367803398058207</v>
      </c>
    </row>
    <row r="6181" spans="1:14" x14ac:dyDescent="0.35">
      <c r="A6181" s="2" t="s">
        <v>11193</v>
      </c>
      <c r="B6181" s="2" t="s">
        <v>8143</v>
      </c>
      <c r="C6181" s="14" t="s">
        <v>8144</v>
      </c>
      <c r="D6181" s="2">
        <v>2</v>
      </c>
      <c r="E6181" s="3">
        <v>40555.469444444447</v>
      </c>
      <c r="F6181" s="17">
        <v>1.25</v>
      </c>
      <c r="G6181" s="2">
        <v>13263</v>
      </c>
      <c r="H6181" s="2" t="s">
        <v>13</v>
      </c>
      <c r="I6181" s="17">
        <v>2.5</v>
      </c>
      <c r="J6181" s="4">
        <v>40544</v>
      </c>
      <c r="K6181" s="17">
        <f>IF(data[[#This Row],[UnitPrice]]&gt;=20, data[[#This Row],[Revenue]]*0.7,
   IF(data[[#This Row],[UnitPrice]]&gt;=10, data[[#This Row],[Revenue]]*0.6,
      data[[#This Row],[Revenue]]*0.5))</f>
        <v>1.25</v>
      </c>
      <c r="L6181" s="9">
        <f>data[[#This Row],[Revenue]]*0.75</f>
        <v>1.875</v>
      </c>
      <c r="M6181" s="26">
        <f>IF(data[[#This Row],[Cost]]&gt;0, (data[[#This Row],[Profit]]/data[[#This Row],[Cost]]), 0)</f>
        <v>1.5</v>
      </c>
      <c r="N6181" s="17">
        <f t="shared" si="96"/>
        <v>56.392920461445009</v>
      </c>
    </row>
    <row r="6182" spans="1:14" hidden="1" x14ac:dyDescent="0.35">
      <c r="A6182" s="2" t="s">
        <v>11890</v>
      </c>
      <c r="B6182" s="2" t="s">
        <v>8143</v>
      </c>
      <c r="C6182" s="14" t="s">
        <v>8144</v>
      </c>
      <c r="D6182" s="2">
        <v>2</v>
      </c>
      <c r="E6182" s="3">
        <v>40767.65902777778</v>
      </c>
      <c r="F6182" s="17">
        <v>1.25</v>
      </c>
      <c r="G6182" s="2">
        <v>0</v>
      </c>
      <c r="H6182" s="2" t="s">
        <v>13</v>
      </c>
      <c r="I6182" s="17">
        <v>2.5</v>
      </c>
      <c r="J6182" s="4">
        <v>40756</v>
      </c>
      <c r="K6182" s="17">
        <f>IF(data[[#This Row],[UnitPrice]]&gt;=20, data[[#This Row],[Revenue]]*0.7,
   IF(data[[#This Row],[UnitPrice]]&gt;=10, data[[#This Row],[Revenue]]*0.6,
      data[[#This Row],[Revenue]]*0.5))</f>
        <v>1.25</v>
      </c>
      <c r="L6182" s="9">
        <f>data[[#This Row],[Revenue]]*0.75</f>
        <v>1.875</v>
      </c>
      <c r="M6182" s="26">
        <f>IF(data[[#This Row],[Cost]]&gt;0, (data[[#This Row],[Profit]]/data[[#This Row],[Cost]]), 0)</f>
        <v>1.5</v>
      </c>
      <c r="N6182" s="17">
        <f t="shared" si="96"/>
        <v>56.425662211421582</v>
      </c>
    </row>
    <row r="6183" spans="1:14" x14ac:dyDescent="0.35">
      <c r="A6183" s="2" t="s">
        <v>6784</v>
      </c>
      <c r="B6183" s="2" t="s">
        <v>4743</v>
      </c>
      <c r="C6183" s="14" t="s">
        <v>4744</v>
      </c>
      <c r="D6183" s="2">
        <v>2</v>
      </c>
      <c r="E6183" s="3">
        <v>40761.565972222219</v>
      </c>
      <c r="F6183" s="17">
        <v>2.08</v>
      </c>
      <c r="G6183" s="2">
        <v>17841</v>
      </c>
      <c r="H6183" s="2" t="s">
        <v>13</v>
      </c>
      <c r="I6183" s="17">
        <v>4.16</v>
      </c>
      <c r="J6183" s="4">
        <v>40756</v>
      </c>
      <c r="K6183" s="17">
        <f>IF(data[[#This Row],[UnitPrice]]&gt;=20, data[[#This Row],[Revenue]]*0.7,
   IF(data[[#This Row],[UnitPrice]]&gt;=10, data[[#This Row],[Revenue]]*0.6,
      data[[#This Row],[Revenue]]*0.5))</f>
        <v>2.08</v>
      </c>
      <c r="L6183" s="9">
        <f>data[[#This Row],[Revenue]]*0.75</f>
        <v>3.12</v>
      </c>
      <c r="M6183" s="26">
        <f>IF(data[[#This Row],[Cost]]&gt;0, (data[[#This Row],[Profit]]/data[[#This Row],[Cost]]), 0)</f>
        <v>1.5</v>
      </c>
      <c r="N6183" s="17">
        <f t="shared" si="96"/>
        <v>56.458443768996915</v>
      </c>
    </row>
    <row r="6184" spans="1:14" x14ac:dyDescent="0.35">
      <c r="A6184" s="2" t="s">
        <v>4809</v>
      </c>
      <c r="B6184" s="2" t="s">
        <v>4751</v>
      </c>
      <c r="C6184" s="14" t="s">
        <v>4752</v>
      </c>
      <c r="D6184" s="2">
        <v>12</v>
      </c>
      <c r="E6184" s="3">
        <v>40547.520138888889</v>
      </c>
      <c r="F6184" s="17">
        <v>2.08</v>
      </c>
      <c r="G6184" s="2">
        <v>15601</v>
      </c>
      <c r="H6184" s="2" t="s">
        <v>13</v>
      </c>
      <c r="I6184" s="17">
        <v>24.96</v>
      </c>
      <c r="J6184" s="4">
        <v>40544</v>
      </c>
      <c r="K6184" s="17">
        <f>IF(data[[#This Row],[UnitPrice]]&gt;=20, data[[#This Row],[Revenue]]*0.7,
   IF(data[[#This Row],[UnitPrice]]&gt;=10, data[[#This Row],[Revenue]]*0.6,
      data[[#This Row],[Revenue]]*0.5))</f>
        <v>12.48</v>
      </c>
      <c r="L6184" s="9">
        <f>data[[#This Row],[Revenue]]*0.75</f>
        <v>18.72</v>
      </c>
      <c r="M6184" s="26">
        <f>IF(data[[#This Row],[Cost]]&gt;0, (data[[#This Row],[Profit]]/data[[#This Row],[Cost]]), 0)</f>
        <v>1.4999999999999998</v>
      </c>
      <c r="N6184" s="17">
        <f t="shared" si="96"/>
        <v>56.490255474452518</v>
      </c>
    </row>
    <row r="6185" spans="1:14" x14ac:dyDescent="0.35">
      <c r="A6185" s="2" t="s">
        <v>11763</v>
      </c>
      <c r="B6185" s="2" t="s">
        <v>4751</v>
      </c>
      <c r="C6185" s="14" t="s">
        <v>4752</v>
      </c>
      <c r="D6185" s="2">
        <v>1</v>
      </c>
      <c r="E6185" s="3">
        <v>40736.568055555559</v>
      </c>
      <c r="F6185" s="17">
        <v>2.08</v>
      </c>
      <c r="G6185" s="2">
        <v>14204</v>
      </c>
      <c r="H6185" s="2" t="s">
        <v>13</v>
      </c>
      <c r="I6185" s="17">
        <v>2.08</v>
      </c>
      <c r="J6185" s="4">
        <v>40725</v>
      </c>
      <c r="K6185" s="17">
        <f>IF(data[[#This Row],[UnitPrice]]&gt;=20, data[[#This Row],[Revenue]]*0.7,
   IF(data[[#This Row],[UnitPrice]]&gt;=10, data[[#This Row],[Revenue]]*0.6,
      data[[#This Row],[Revenue]]*0.5))</f>
        <v>1.04</v>
      </c>
      <c r="L6185" s="9">
        <f>data[[#This Row],[Revenue]]*0.75</f>
        <v>1.56</v>
      </c>
      <c r="M6185" s="26">
        <f>IF(data[[#This Row],[Cost]]&gt;0, (data[[#This Row],[Profit]]/data[[#This Row],[Cost]]), 0)</f>
        <v>1.5</v>
      </c>
      <c r="N6185" s="17">
        <f t="shared" si="96"/>
        <v>56.509446135118637</v>
      </c>
    </row>
    <row r="6186" spans="1:14" x14ac:dyDescent="0.35">
      <c r="A6186" s="2" t="s">
        <v>3730</v>
      </c>
      <c r="B6186" s="2" t="s">
        <v>2079</v>
      </c>
      <c r="C6186" s="14" t="s">
        <v>2080</v>
      </c>
      <c r="D6186" s="2">
        <v>100</v>
      </c>
      <c r="E6186" s="3">
        <v>40818.486805555556</v>
      </c>
      <c r="F6186" s="17">
        <v>0.85</v>
      </c>
      <c r="G6186" s="2">
        <v>17381</v>
      </c>
      <c r="H6186" s="2" t="s">
        <v>13</v>
      </c>
      <c r="I6186" s="17">
        <v>85</v>
      </c>
      <c r="J6186" s="4">
        <v>40817</v>
      </c>
      <c r="K6186" s="17">
        <f>IF(data[[#This Row],[UnitPrice]]&gt;=20, data[[#This Row],[Revenue]]*0.7,
   IF(data[[#This Row],[UnitPrice]]&gt;=10, data[[#This Row],[Revenue]]*0.6,
      data[[#This Row],[Revenue]]*0.5))</f>
        <v>42.5</v>
      </c>
      <c r="L6186" s="9">
        <f>data[[#This Row],[Revenue]]*0.75</f>
        <v>63.75</v>
      </c>
      <c r="M6186" s="26">
        <f>IF(data[[#This Row],[Cost]]&gt;0, (data[[#This Row],[Profit]]/data[[#This Row],[Cost]]), 0)</f>
        <v>1.5</v>
      </c>
      <c r="N6186" s="17">
        <f t="shared" si="96"/>
        <v>56.542594397076691</v>
      </c>
    </row>
    <row r="6187" spans="1:14" x14ac:dyDescent="0.35">
      <c r="A6187" s="2" t="s">
        <v>10449</v>
      </c>
      <c r="B6187" s="2" t="s">
        <v>2079</v>
      </c>
      <c r="C6187" s="14" t="s">
        <v>2080</v>
      </c>
      <c r="D6187" s="2">
        <v>12</v>
      </c>
      <c r="E6187" s="3">
        <v>40644.512499999997</v>
      </c>
      <c r="F6187" s="17">
        <v>0.85</v>
      </c>
      <c r="G6187" s="2">
        <v>14132</v>
      </c>
      <c r="H6187" s="2" t="s">
        <v>13</v>
      </c>
      <c r="I6187" s="17">
        <v>10.199999999999999</v>
      </c>
      <c r="J6187" s="4">
        <v>40634</v>
      </c>
      <c r="K6187" s="17">
        <f>IF(data[[#This Row],[UnitPrice]]&gt;=20, data[[#This Row],[Revenue]]*0.7,
   IF(data[[#This Row],[UnitPrice]]&gt;=10, data[[#This Row],[Revenue]]*0.6,
      data[[#This Row],[Revenue]]*0.5))</f>
        <v>5.0999999999999996</v>
      </c>
      <c r="L6187" s="9">
        <f>data[[#This Row],[Revenue]]*0.75</f>
        <v>7.6499999999999995</v>
      </c>
      <c r="M6187" s="26">
        <f>IF(data[[#This Row],[Cost]]&gt;0, (data[[#This Row],[Profit]]/data[[#This Row],[Cost]]), 0)</f>
        <v>1.5</v>
      </c>
      <c r="N6187" s="17">
        <f t="shared" si="96"/>
        <v>56.525252894576433</v>
      </c>
    </row>
    <row r="6188" spans="1:14" x14ac:dyDescent="0.35">
      <c r="A6188" s="2" t="s">
        <v>1404</v>
      </c>
      <c r="B6188" s="2" t="s">
        <v>1405</v>
      </c>
      <c r="C6188" s="14" t="s">
        <v>1406</v>
      </c>
      <c r="D6188" s="2">
        <v>6</v>
      </c>
      <c r="E6188" s="3">
        <v>40371.658333333333</v>
      </c>
      <c r="F6188" s="17">
        <v>2.95</v>
      </c>
      <c r="G6188" s="2">
        <v>12839</v>
      </c>
      <c r="H6188" s="2" t="s">
        <v>13</v>
      </c>
      <c r="I6188" s="17">
        <v>17.7</v>
      </c>
      <c r="J6188" s="4">
        <v>40360</v>
      </c>
      <c r="K6188" s="17">
        <f>IF(data[[#This Row],[UnitPrice]]&gt;=20, data[[#This Row],[Revenue]]*0.7,
   IF(data[[#This Row],[UnitPrice]]&gt;=10, data[[#This Row],[Revenue]]*0.6,
      data[[#This Row],[Revenue]]*0.5))</f>
        <v>8.85</v>
      </c>
      <c r="L6188" s="9">
        <f>data[[#This Row],[Revenue]]*0.75</f>
        <v>13.274999999999999</v>
      </c>
      <c r="M6188" s="26">
        <f>IF(data[[#This Row],[Cost]]&gt;0, (data[[#This Row],[Profit]]/data[[#This Row],[Cost]]), 0)</f>
        <v>1.5</v>
      </c>
      <c r="N6188" s="17">
        <f t="shared" si="96"/>
        <v>56.55349999999995</v>
      </c>
    </row>
    <row r="6189" spans="1:14" x14ac:dyDescent="0.35">
      <c r="A6189" s="2" t="s">
        <v>8235</v>
      </c>
      <c r="B6189" s="2" t="s">
        <v>8236</v>
      </c>
      <c r="C6189" s="14" t="s">
        <v>8237</v>
      </c>
      <c r="D6189" s="2">
        <v>4</v>
      </c>
      <c r="E6189" s="3">
        <v>40824.645138888889</v>
      </c>
      <c r="F6189" s="17">
        <v>0.42</v>
      </c>
      <c r="G6189" s="2">
        <v>15494</v>
      </c>
      <c r="H6189" s="2" t="s">
        <v>13</v>
      </c>
      <c r="I6189" s="17">
        <v>1.68</v>
      </c>
      <c r="J6189" s="4">
        <v>40817</v>
      </c>
      <c r="K6189" s="17">
        <f>IF(data[[#This Row],[UnitPrice]]&gt;=20, data[[#This Row],[Revenue]]*0.7,
   IF(data[[#This Row],[UnitPrice]]&gt;=10, data[[#This Row],[Revenue]]*0.6,
      data[[#This Row],[Revenue]]*0.5))</f>
        <v>0.84</v>
      </c>
      <c r="L6189" s="9">
        <f>data[[#This Row],[Revenue]]*0.75</f>
        <v>1.26</v>
      </c>
      <c r="M6189" s="26">
        <f>IF(data[[#This Row],[Cost]]&gt;0, (data[[#This Row],[Profit]]/data[[#This Row],[Cost]]), 0)</f>
        <v>1.5</v>
      </c>
      <c r="N6189" s="17">
        <f t="shared" si="96"/>
        <v>56.577205613178727</v>
      </c>
    </row>
    <row r="6190" spans="1:14" x14ac:dyDescent="0.35">
      <c r="A6190" s="2" t="s">
        <v>8883</v>
      </c>
      <c r="B6190" s="2" t="s">
        <v>8236</v>
      </c>
      <c r="C6190" s="14" t="s">
        <v>8237</v>
      </c>
      <c r="D6190" s="2">
        <v>4</v>
      </c>
      <c r="E6190" s="3">
        <v>40764.622916666667</v>
      </c>
      <c r="F6190" s="17">
        <v>0.42</v>
      </c>
      <c r="G6190" s="2">
        <v>14410</v>
      </c>
      <c r="H6190" s="2" t="s">
        <v>13</v>
      </c>
      <c r="I6190" s="17">
        <v>1.68</v>
      </c>
      <c r="J6190" s="4">
        <v>40756</v>
      </c>
      <c r="K6190" s="17">
        <f>IF(data[[#This Row],[UnitPrice]]&gt;=20, data[[#This Row],[Revenue]]*0.7,
   IF(data[[#This Row],[UnitPrice]]&gt;=10, data[[#This Row],[Revenue]]*0.6,
      data[[#This Row],[Revenue]]*0.5))</f>
        <v>0.84</v>
      </c>
      <c r="L6190" s="9">
        <f>data[[#This Row],[Revenue]]*0.75</f>
        <v>1.26</v>
      </c>
      <c r="M6190" s="26">
        <f>IF(data[[#This Row],[Cost]]&gt;0, (data[[#This Row],[Profit]]/data[[#This Row],[Cost]]), 0)</f>
        <v>1.5</v>
      </c>
      <c r="N6190" s="17">
        <f t="shared" si="96"/>
        <v>56.610720390720338</v>
      </c>
    </row>
    <row r="6191" spans="1:14" hidden="1" x14ac:dyDescent="0.35">
      <c r="A6191" s="2" t="s">
        <v>3706</v>
      </c>
      <c r="B6191" s="2" t="s">
        <v>2111</v>
      </c>
      <c r="C6191" s="14" t="s">
        <v>2112</v>
      </c>
      <c r="D6191" s="2">
        <v>4</v>
      </c>
      <c r="E6191" s="3">
        <v>40788.581250000003</v>
      </c>
      <c r="F6191" s="17">
        <v>3.95</v>
      </c>
      <c r="G6191" s="2">
        <v>16143</v>
      </c>
      <c r="H6191" s="2" t="s">
        <v>13</v>
      </c>
      <c r="I6191" s="17">
        <v>15.8</v>
      </c>
      <c r="J6191" s="4">
        <v>40787</v>
      </c>
      <c r="K6191" s="17">
        <f>IF(data[[#This Row],[UnitPrice]]&gt;=20, data[[#This Row],[Revenue]]*0.7,
   IF(data[[#This Row],[UnitPrice]]&gt;=10, data[[#This Row],[Revenue]]*0.6,
      data[[#This Row],[Revenue]]*0.5))</f>
        <v>7.9</v>
      </c>
      <c r="L6191" s="9">
        <f>data[[#This Row],[Revenue]]*0.75</f>
        <v>11.850000000000001</v>
      </c>
      <c r="M6191" s="26">
        <f>IF(data[[#This Row],[Cost]]&gt;0, (data[[#This Row],[Profit]]/data[[#This Row],[Cost]]), 0)</f>
        <v>1.5000000000000002</v>
      </c>
      <c r="N6191" s="17">
        <f t="shared" si="96"/>
        <v>56.644276114844182</v>
      </c>
    </row>
    <row r="6192" spans="1:14" x14ac:dyDescent="0.35">
      <c r="A6192" s="2" t="s">
        <v>1740</v>
      </c>
      <c r="B6192" s="2" t="s">
        <v>1741</v>
      </c>
      <c r="C6192" s="14" t="s">
        <v>1742</v>
      </c>
      <c r="D6192" s="2">
        <v>1</v>
      </c>
      <c r="E6192" s="3">
        <v>40433.582638888889</v>
      </c>
      <c r="F6192" s="17">
        <v>4.25</v>
      </c>
      <c r="G6192" s="2">
        <v>15288</v>
      </c>
      <c r="H6192" s="2" t="s">
        <v>13</v>
      </c>
      <c r="I6192" s="17">
        <v>4.25</v>
      </c>
      <c r="J6192" s="4">
        <v>40422</v>
      </c>
      <c r="K6192" s="17">
        <f>IF(data[[#This Row],[UnitPrice]]&gt;=20, data[[#This Row],[Revenue]]*0.7,
   IF(data[[#This Row],[UnitPrice]]&gt;=10, data[[#This Row],[Revenue]]*0.6,
      data[[#This Row],[Revenue]]*0.5))</f>
        <v>2.125</v>
      </c>
      <c r="L6192" s="9">
        <f>data[[#This Row],[Revenue]]*0.75</f>
        <v>3.1875</v>
      </c>
      <c r="M6192" s="26">
        <f>IF(data[[#This Row],[Cost]]&gt;0, (data[[#This Row],[Profit]]/data[[#This Row],[Cost]]), 0)</f>
        <v>1.5</v>
      </c>
      <c r="N6192" s="17">
        <f t="shared" si="96"/>
        <v>56.669242053789688</v>
      </c>
    </row>
    <row r="6193" spans="1:14" x14ac:dyDescent="0.35">
      <c r="A6193" s="2" t="s">
        <v>5286</v>
      </c>
      <c r="B6193" s="2" t="s">
        <v>1741</v>
      </c>
      <c r="C6193" s="14" t="s">
        <v>1742</v>
      </c>
      <c r="D6193" s="2">
        <v>1</v>
      </c>
      <c r="E6193" s="3">
        <v>40851.678472222222</v>
      </c>
      <c r="F6193" s="17">
        <v>4.25</v>
      </c>
      <c r="G6193" s="2">
        <v>13634</v>
      </c>
      <c r="H6193" s="2" t="s">
        <v>13</v>
      </c>
      <c r="I6193" s="17">
        <v>4.25</v>
      </c>
      <c r="J6193" s="4">
        <v>40848</v>
      </c>
      <c r="K6193" s="17">
        <f>IF(data[[#This Row],[UnitPrice]]&gt;=20, data[[#This Row],[Revenue]]*0.7,
   IF(data[[#This Row],[UnitPrice]]&gt;=10, data[[#This Row],[Revenue]]*0.6,
      data[[#This Row],[Revenue]]*0.5))</f>
        <v>2.125</v>
      </c>
      <c r="L6193" s="9">
        <f>data[[#This Row],[Revenue]]*0.75</f>
        <v>3.1875</v>
      </c>
      <c r="M6193" s="26">
        <f>IF(data[[#This Row],[Cost]]&gt;0, (data[[#This Row],[Profit]]/data[[#This Row],[Cost]]), 0)</f>
        <v>1.5</v>
      </c>
      <c r="N6193" s="17">
        <f t="shared" si="96"/>
        <v>56.701302752293536</v>
      </c>
    </row>
    <row r="6194" spans="1:14" x14ac:dyDescent="0.35">
      <c r="A6194" s="2" t="s">
        <v>6633</v>
      </c>
      <c r="B6194" s="2" t="s">
        <v>1741</v>
      </c>
      <c r="C6194" s="14" t="s">
        <v>1742</v>
      </c>
      <c r="D6194" s="2">
        <v>12</v>
      </c>
      <c r="E6194" s="3">
        <v>40700.607638888891</v>
      </c>
      <c r="F6194" s="17">
        <v>1.65</v>
      </c>
      <c r="G6194" s="2">
        <v>14201</v>
      </c>
      <c r="H6194" s="2" t="s">
        <v>13</v>
      </c>
      <c r="I6194" s="17">
        <v>19.8</v>
      </c>
      <c r="J6194" s="4">
        <v>40695</v>
      </c>
      <c r="K6194" s="17">
        <f>IF(data[[#This Row],[UnitPrice]]&gt;=20, data[[#This Row],[Revenue]]*0.7,
   IF(data[[#This Row],[UnitPrice]]&gt;=10, data[[#This Row],[Revenue]]*0.6,
      data[[#This Row],[Revenue]]*0.5))</f>
        <v>9.9</v>
      </c>
      <c r="L6194" s="9">
        <f>data[[#This Row],[Revenue]]*0.75</f>
        <v>14.850000000000001</v>
      </c>
      <c r="M6194" s="26">
        <f>IF(data[[#This Row],[Cost]]&gt;0, (data[[#This Row],[Profit]]/data[[#This Row],[Cost]]), 0)</f>
        <v>1.5</v>
      </c>
      <c r="N6194" s="17">
        <f t="shared" si="96"/>
        <v>56.733402692778419</v>
      </c>
    </row>
    <row r="6195" spans="1:14" x14ac:dyDescent="0.35">
      <c r="A6195" s="2" t="s">
        <v>6654</v>
      </c>
      <c r="B6195" s="2" t="s">
        <v>1741</v>
      </c>
      <c r="C6195" s="2" t="s">
        <v>1742</v>
      </c>
      <c r="D6195" s="2">
        <v>24</v>
      </c>
      <c r="E6195" s="3">
        <v>40730.44027777778</v>
      </c>
      <c r="F6195" s="2">
        <v>1.65</v>
      </c>
      <c r="G6195" s="2">
        <v>16949</v>
      </c>
      <c r="H6195" s="2" t="s">
        <v>13</v>
      </c>
      <c r="I6195" s="2">
        <v>39.6</v>
      </c>
      <c r="J6195" s="4">
        <v>40725</v>
      </c>
      <c r="K6195" s="17">
        <f>IF(data[[#This Row],[UnitPrice]]&gt;=20, data[[#This Row],[Revenue]]*0.7,
   IF(data[[#This Row],[UnitPrice]]&gt;=10, data[[#This Row],[Revenue]]*0.6,
      data[[#This Row],[Revenue]]*0.5))</f>
        <v>19.8</v>
      </c>
      <c r="L6195" s="9">
        <f>data[[#This Row],[Revenue]]*0.75</f>
        <v>29.700000000000003</v>
      </c>
      <c r="M6195" s="26">
        <f>IF(data[[#This Row],[Cost]]&gt;0, (data[[#This Row],[Profit]]/data[[#This Row],[Cost]]), 0)</f>
        <v>1.5</v>
      </c>
      <c r="N6195" s="17">
        <f t="shared" si="96"/>
        <v>56.756019595835831</v>
      </c>
    </row>
    <row r="6196" spans="1:14" x14ac:dyDescent="0.35">
      <c r="A6196" s="2" t="s">
        <v>10189</v>
      </c>
      <c r="B6196" s="2" t="s">
        <v>1741</v>
      </c>
      <c r="C6196" s="14" t="s">
        <v>1742</v>
      </c>
      <c r="D6196" s="2">
        <v>4</v>
      </c>
      <c r="E6196" s="3">
        <v>40554.617361111108</v>
      </c>
      <c r="F6196" s="17">
        <v>1.65</v>
      </c>
      <c r="G6196" s="2">
        <v>14191</v>
      </c>
      <c r="H6196" s="2" t="s">
        <v>13</v>
      </c>
      <c r="I6196" s="17">
        <v>6.6</v>
      </c>
      <c r="J6196" s="4">
        <v>40544</v>
      </c>
      <c r="K6196" s="17">
        <f>IF(data[[#This Row],[UnitPrice]]&gt;=20, data[[#This Row],[Revenue]]*0.7,
   IF(data[[#This Row],[UnitPrice]]&gt;=10, data[[#This Row],[Revenue]]*0.6,
      data[[#This Row],[Revenue]]*0.5))</f>
        <v>3.3</v>
      </c>
      <c r="L6196" s="9">
        <f>data[[#This Row],[Revenue]]*0.75</f>
        <v>4.9499999999999993</v>
      </c>
      <c r="M6196" s="26">
        <f>IF(data[[#This Row],[Cost]]&gt;0, (data[[#This Row],[Profit]]/data[[#This Row],[Cost]]), 0)</f>
        <v>1.4999999999999998</v>
      </c>
      <c r="N6196" s="17">
        <f t="shared" si="96"/>
        <v>56.766531862745047</v>
      </c>
    </row>
    <row r="6197" spans="1:14" x14ac:dyDescent="0.35">
      <c r="A6197" s="2" t="s">
        <v>9352</v>
      </c>
      <c r="B6197" s="2" t="s">
        <v>4748</v>
      </c>
      <c r="C6197" s="14" t="s">
        <v>4749</v>
      </c>
      <c r="D6197" s="2">
        <v>24</v>
      </c>
      <c r="E6197" s="3">
        <v>40643.378472222219</v>
      </c>
      <c r="F6197" s="17">
        <v>2.08</v>
      </c>
      <c r="G6197" s="2">
        <v>15241</v>
      </c>
      <c r="H6197" s="2" t="s">
        <v>13</v>
      </c>
      <c r="I6197" s="17">
        <v>49.92</v>
      </c>
      <c r="J6197" s="4">
        <v>40634</v>
      </c>
      <c r="K6197" s="17">
        <f>IF(data[[#This Row],[UnitPrice]]&gt;=20, data[[#This Row],[Revenue]]*0.7,
   IF(data[[#This Row],[UnitPrice]]&gt;=10, data[[#This Row],[Revenue]]*0.6,
      data[[#This Row],[Revenue]]*0.5))</f>
        <v>24.96</v>
      </c>
      <c r="L6197" s="9">
        <f>data[[#This Row],[Revenue]]*0.75</f>
        <v>37.44</v>
      </c>
      <c r="M6197" s="26">
        <f>IF(data[[#This Row],[Cost]]&gt;0, (data[[#This Row],[Profit]]/data[[#This Row],[Cost]]), 0)</f>
        <v>1.4999999999999998</v>
      </c>
      <c r="N6197" s="17">
        <f t="shared" si="96"/>
        <v>56.797290006131156</v>
      </c>
    </row>
    <row r="6198" spans="1:14" x14ac:dyDescent="0.35">
      <c r="A6198" s="2" t="s">
        <v>9386</v>
      </c>
      <c r="B6198" s="2" t="s">
        <v>4748</v>
      </c>
      <c r="C6198" s="14" t="s">
        <v>4749</v>
      </c>
      <c r="D6198" s="2">
        <v>24</v>
      </c>
      <c r="E6198" s="3">
        <v>40643.52847222222</v>
      </c>
      <c r="F6198" s="17">
        <v>2.08</v>
      </c>
      <c r="G6198" s="2">
        <v>13408</v>
      </c>
      <c r="H6198" s="2" t="s">
        <v>13</v>
      </c>
      <c r="I6198" s="17">
        <v>49.92</v>
      </c>
      <c r="J6198" s="4">
        <v>40634</v>
      </c>
      <c r="K6198" s="17">
        <f>IF(data[[#This Row],[UnitPrice]]&gt;=20, data[[#This Row],[Revenue]]*0.7,
   IF(data[[#This Row],[UnitPrice]]&gt;=10, data[[#This Row],[Revenue]]*0.6,
      data[[#This Row],[Revenue]]*0.5))</f>
        <v>24.96</v>
      </c>
      <c r="L6198" s="9">
        <f>data[[#This Row],[Revenue]]*0.75</f>
        <v>37.44</v>
      </c>
      <c r="M6198" s="26">
        <f>IF(data[[#This Row],[Cost]]&gt;0, (data[[#This Row],[Profit]]/data[[#This Row],[Cost]]), 0)</f>
        <v>1.4999999999999998</v>
      </c>
      <c r="N6198" s="17">
        <f t="shared" si="96"/>
        <v>56.801509202453936</v>
      </c>
    </row>
    <row r="6199" spans="1:14" x14ac:dyDescent="0.35">
      <c r="A6199" s="2" t="s">
        <v>10333</v>
      </c>
      <c r="B6199" s="2" t="s">
        <v>4748</v>
      </c>
      <c r="C6199" s="14" t="s">
        <v>4749</v>
      </c>
      <c r="D6199" s="2">
        <v>120</v>
      </c>
      <c r="E6199" s="3">
        <v>40613.510416666664</v>
      </c>
      <c r="F6199" s="17">
        <v>1.85</v>
      </c>
      <c r="G6199" s="2">
        <v>17306</v>
      </c>
      <c r="H6199" s="2" t="s">
        <v>13</v>
      </c>
      <c r="I6199" s="17">
        <v>222</v>
      </c>
      <c r="J6199" s="4">
        <v>40603</v>
      </c>
      <c r="K6199" s="17">
        <f>IF(data[[#This Row],[UnitPrice]]&gt;=20, data[[#This Row],[Revenue]]*0.7,
   IF(data[[#This Row],[UnitPrice]]&gt;=10, data[[#This Row],[Revenue]]*0.6,
      data[[#This Row],[Revenue]]*0.5))</f>
        <v>111</v>
      </c>
      <c r="L6199" s="9">
        <f>data[[#This Row],[Revenue]]*0.75</f>
        <v>166.5</v>
      </c>
      <c r="M6199" s="26">
        <f>IF(data[[#This Row],[Cost]]&gt;0, (data[[#This Row],[Profit]]/data[[#This Row],[Cost]]), 0)</f>
        <v>1.5</v>
      </c>
      <c r="N6199" s="17">
        <f t="shared" si="96"/>
        <v>56.805733578882702</v>
      </c>
    </row>
    <row r="6200" spans="1:14" hidden="1" x14ac:dyDescent="0.35">
      <c r="A6200" s="2" t="s">
        <v>11470</v>
      </c>
      <c r="B6200" s="2" t="s">
        <v>11162</v>
      </c>
      <c r="C6200" s="14" t="s">
        <v>11163</v>
      </c>
      <c r="D6200" s="2">
        <v>6</v>
      </c>
      <c r="E6200" s="3">
        <v>40675.37777777778</v>
      </c>
      <c r="F6200" s="17">
        <v>2.89</v>
      </c>
      <c r="G6200" s="2">
        <v>15358</v>
      </c>
      <c r="H6200" s="2" t="s">
        <v>13</v>
      </c>
      <c r="I6200" s="17">
        <v>17.34</v>
      </c>
      <c r="J6200" s="4">
        <v>40664</v>
      </c>
      <c r="K6200" s="17">
        <f>IF(data[[#This Row],[UnitPrice]]&gt;=20, data[[#This Row],[Revenue]]*0.7,
   IF(data[[#This Row],[UnitPrice]]&gt;=10, data[[#This Row],[Revenue]]*0.6,
      data[[#This Row],[Revenue]]*0.5))</f>
        <v>8.67</v>
      </c>
      <c r="L6200" s="9">
        <f>data[[#This Row],[Revenue]]*0.75</f>
        <v>13.004999999999999</v>
      </c>
      <c r="M6200" s="26">
        <f>IF(data[[#This Row],[Cost]]&gt;0, (data[[#This Row],[Profit]]/data[[#This Row],[Cost]]), 0)</f>
        <v>1.5</v>
      </c>
      <c r="N6200" s="17">
        <f t="shared" si="96"/>
        <v>56.704262899262851</v>
      </c>
    </row>
    <row r="6201" spans="1:14" hidden="1" x14ac:dyDescent="0.35">
      <c r="A6201" s="2" t="s">
        <v>11811</v>
      </c>
      <c r="B6201" s="2" t="s">
        <v>11699</v>
      </c>
      <c r="C6201" s="2" t="s">
        <v>11700</v>
      </c>
      <c r="D6201" s="2">
        <v>6</v>
      </c>
      <c r="E6201" s="3">
        <v>40767.413888888892</v>
      </c>
      <c r="F6201" s="2">
        <v>2.89</v>
      </c>
      <c r="G6201" s="2">
        <v>17677</v>
      </c>
      <c r="H6201" s="2" t="s">
        <v>13</v>
      </c>
      <c r="I6201" s="2">
        <v>17.34</v>
      </c>
      <c r="J6201" s="4">
        <v>40756</v>
      </c>
      <c r="K6201" s="17">
        <f>IF(data[[#This Row],[UnitPrice]]&gt;=20, data[[#This Row],[Revenue]]*0.7,
   IF(data[[#This Row],[UnitPrice]]&gt;=10, data[[#This Row],[Revenue]]*0.6,
      data[[#This Row],[Revenue]]*0.5))</f>
        <v>8.67</v>
      </c>
      <c r="L6201" s="9">
        <f>data[[#This Row],[Revenue]]*0.75</f>
        <v>13.004999999999999</v>
      </c>
      <c r="M6201" s="26">
        <f>IF(data[[#This Row],[Cost]]&gt;0, (data[[#This Row],[Profit]]/data[[#This Row],[Cost]]), 0)</f>
        <v>1.5</v>
      </c>
      <c r="N6201" s="17">
        <f t="shared" si="96"/>
        <v>56.728457283343531</v>
      </c>
    </row>
    <row r="6202" spans="1:14" hidden="1" x14ac:dyDescent="0.35">
      <c r="A6202" s="2" t="s">
        <v>11954</v>
      </c>
      <c r="B6202" s="2" t="s">
        <v>11699</v>
      </c>
      <c r="C6202" s="2" t="s">
        <v>11700</v>
      </c>
      <c r="D6202" s="2">
        <v>6</v>
      </c>
      <c r="E6202" s="3">
        <v>40798.513888888891</v>
      </c>
      <c r="F6202" s="2">
        <v>2.89</v>
      </c>
      <c r="G6202" s="2">
        <v>17581</v>
      </c>
      <c r="H6202" s="2" t="s">
        <v>13</v>
      </c>
      <c r="I6202" s="2">
        <v>17.34</v>
      </c>
      <c r="J6202" s="4">
        <v>40787</v>
      </c>
      <c r="K6202" s="17">
        <f>IF(data[[#This Row],[UnitPrice]]&gt;=20, data[[#This Row],[Revenue]]*0.7,
   IF(data[[#This Row],[UnitPrice]]&gt;=10, data[[#This Row],[Revenue]]*0.6,
      data[[#This Row],[Revenue]]*0.5))</f>
        <v>8.67</v>
      </c>
      <c r="L6202" s="9">
        <f>data[[#This Row],[Revenue]]*0.75</f>
        <v>13.004999999999999</v>
      </c>
      <c r="M6202" s="26">
        <f>IF(data[[#This Row],[Cost]]&gt;0, (data[[#This Row],[Profit]]/data[[#This Row],[Cost]]), 0)</f>
        <v>1.5</v>
      </c>
      <c r="N6202" s="17">
        <f t="shared" si="96"/>
        <v>56.75268142681422</v>
      </c>
    </row>
    <row r="6203" spans="1:14" x14ac:dyDescent="0.35">
      <c r="A6203" s="2" t="s">
        <v>9831</v>
      </c>
      <c r="B6203" s="2" t="s">
        <v>758</v>
      </c>
      <c r="C6203" s="14" t="s">
        <v>9180</v>
      </c>
      <c r="D6203" s="2">
        <v>6</v>
      </c>
      <c r="E6203" s="3">
        <v>40826.560416666667</v>
      </c>
      <c r="F6203" s="17">
        <v>2.89</v>
      </c>
      <c r="G6203" s="2">
        <v>14201</v>
      </c>
      <c r="H6203" s="2" t="s">
        <v>13</v>
      </c>
      <c r="I6203" s="17">
        <v>17.34</v>
      </c>
      <c r="J6203" s="4">
        <v>40817</v>
      </c>
      <c r="K6203" s="17">
        <f>IF(data[[#This Row],[UnitPrice]]&gt;=20, data[[#This Row],[Revenue]]*0.7,
   IF(data[[#This Row],[UnitPrice]]&gt;=10, data[[#This Row],[Revenue]]*0.6,
      data[[#This Row],[Revenue]]*0.5))</f>
        <v>8.67</v>
      </c>
      <c r="L6203" s="9">
        <f>data[[#This Row],[Revenue]]*0.75</f>
        <v>13.004999999999999</v>
      </c>
      <c r="M6203" s="26">
        <f>IF(data[[#This Row],[Cost]]&gt;0, (data[[#This Row],[Profit]]/data[[#This Row],[Cost]]), 0)</f>
        <v>1.5</v>
      </c>
      <c r="N6203" s="17">
        <f t="shared" si="96"/>
        <v>56.776935384615335</v>
      </c>
    </row>
    <row r="6204" spans="1:14" x14ac:dyDescent="0.35">
      <c r="A6204" s="2" t="s">
        <v>10737</v>
      </c>
      <c r="B6204" s="2" t="s">
        <v>758</v>
      </c>
      <c r="C6204" s="2" t="s">
        <v>9180</v>
      </c>
      <c r="D6204" s="2">
        <v>144</v>
      </c>
      <c r="E6204" s="3">
        <v>40766.509722222225</v>
      </c>
      <c r="F6204" s="2">
        <v>2.4900000000000002</v>
      </c>
      <c r="G6204" s="2">
        <v>16505</v>
      </c>
      <c r="H6204" s="2" t="s">
        <v>13</v>
      </c>
      <c r="I6204" s="2">
        <v>358.56</v>
      </c>
      <c r="J6204" s="4">
        <v>40756</v>
      </c>
      <c r="K6204" s="17">
        <f>IF(data[[#This Row],[UnitPrice]]&gt;=20, data[[#This Row],[Revenue]]*0.7,
   IF(data[[#This Row],[UnitPrice]]&gt;=10, data[[#This Row],[Revenue]]*0.6,
      data[[#This Row],[Revenue]]*0.5))</f>
        <v>179.28</v>
      </c>
      <c r="L6204" s="9">
        <f>data[[#This Row],[Revenue]]*0.75</f>
        <v>268.92</v>
      </c>
      <c r="M6204" s="26">
        <f>IF(data[[#This Row],[Cost]]&gt;0, (data[[#This Row],[Profit]]/data[[#This Row],[Cost]]), 0)</f>
        <v>1.5</v>
      </c>
      <c r="N6204" s="17">
        <f t="shared" si="96"/>
        <v>56.801219211822612</v>
      </c>
    </row>
    <row r="6205" spans="1:14" x14ac:dyDescent="0.35">
      <c r="A6205" s="2" t="s">
        <v>11408</v>
      </c>
      <c r="B6205" s="2" t="s">
        <v>758</v>
      </c>
      <c r="C6205" s="2" t="s">
        <v>9180</v>
      </c>
      <c r="D6205" s="2">
        <v>6</v>
      </c>
      <c r="E6205" s="3">
        <v>40645.436805555553</v>
      </c>
      <c r="F6205" s="2">
        <v>2.89</v>
      </c>
      <c r="G6205" s="2">
        <v>18065</v>
      </c>
      <c r="H6205" s="2" t="s">
        <v>13</v>
      </c>
      <c r="I6205" s="2">
        <v>17.34</v>
      </c>
      <c r="J6205" s="4">
        <v>40634</v>
      </c>
      <c r="K6205" s="17">
        <f>IF(data[[#This Row],[UnitPrice]]&gt;=20, data[[#This Row],[Revenue]]*0.7,
   IF(data[[#This Row],[UnitPrice]]&gt;=10, data[[#This Row],[Revenue]]*0.6,
      data[[#This Row],[Revenue]]*0.5))</f>
        <v>8.67</v>
      </c>
      <c r="L6205" s="9">
        <f>data[[#This Row],[Revenue]]*0.75</f>
        <v>13.004999999999999</v>
      </c>
      <c r="M6205" s="26">
        <f>IF(data[[#This Row],[Cost]]&gt;0, (data[[#This Row],[Profit]]/data[[#This Row],[Cost]]), 0)</f>
        <v>1.5</v>
      </c>
      <c r="N6205" s="17">
        <f t="shared" si="96"/>
        <v>56.615292667898906</v>
      </c>
    </row>
    <row r="6206" spans="1:14" x14ac:dyDescent="0.35">
      <c r="A6206" s="2" t="s">
        <v>9264</v>
      </c>
      <c r="B6206" s="2" t="s">
        <v>7735</v>
      </c>
      <c r="C6206" s="2" t="s">
        <v>7736</v>
      </c>
      <c r="D6206" s="2">
        <v>8</v>
      </c>
      <c r="E6206" s="3">
        <v>40612.405555555553</v>
      </c>
      <c r="F6206" s="2">
        <v>0.83</v>
      </c>
      <c r="G6206" s="2">
        <v>13344</v>
      </c>
      <c r="H6206" s="2" t="s">
        <v>13</v>
      </c>
      <c r="I6206" s="2">
        <v>6.64</v>
      </c>
      <c r="J6206" s="4">
        <v>40603</v>
      </c>
      <c r="K6206" s="17">
        <f>IF(data[[#This Row],[UnitPrice]]&gt;=20, data[[#This Row],[Revenue]]*0.7,
   IF(data[[#This Row],[UnitPrice]]&gt;=10, data[[#This Row],[Revenue]]*0.6,
      data[[#This Row],[Revenue]]*0.5))</f>
        <v>3.32</v>
      </c>
      <c r="L6206" s="9">
        <f>data[[#This Row],[Revenue]]*0.75</f>
        <v>4.9799999999999995</v>
      </c>
      <c r="M6206" s="26">
        <f>IF(data[[#This Row],[Cost]]&gt;0, (data[[#This Row],[Profit]]/data[[#This Row],[Cost]]), 0)</f>
        <v>1.5</v>
      </c>
      <c r="N6206" s="17">
        <f t="shared" si="96"/>
        <v>56.639506781750882</v>
      </c>
    </row>
    <row r="6207" spans="1:14" x14ac:dyDescent="0.35">
      <c r="A6207" s="2" t="s">
        <v>10484</v>
      </c>
      <c r="B6207" s="2" t="s">
        <v>7735</v>
      </c>
      <c r="C6207" s="2" t="s">
        <v>7736</v>
      </c>
      <c r="D6207" s="2">
        <v>16</v>
      </c>
      <c r="E6207" s="3">
        <v>40644.609027777777</v>
      </c>
      <c r="F6207" s="2">
        <v>0.83</v>
      </c>
      <c r="G6207" s="2">
        <v>13938</v>
      </c>
      <c r="H6207" s="2" t="s">
        <v>13</v>
      </c>
      <c r="I6207" s="2">
        <v>13.28</v>
      </c>
      <c r="J6207" s="4">
        <v>40634</v>
      </c>
      <c r="K6207" s="17">
        <f>IF(data[[#This Row],[UnitPrice]]&gt;=20, data[[#This Row],[Revenue]]*0.7,
   IF(data[[#This Row],[UnitPrice]]&gt;=10, data[[#This Row],[Revenue]]*0.6,
      data[[#This Row],[Revenue]]*0.5))</f>
        <v>6.64</v>
      </c>
      <c r="L6207" s="9">
        <f>data[[#This Row],[Revenue]]*0.75</f>
        <v>9.9599999999999991</v>
      </c>
      <c r="M6207" s="26">
        <f>IF(data[[#This Row],[Cost]]&gt;0, (data[[#This Row],[Profit]]/data[[#This Row],[Cost]]), 0)</f>
        <v>1.5</v>
      </c>
      <c r="N6207" s="17">
        <f t="shared" si="96"/>
        <v>56.670351634793292</v>
      </c>
    </row>
    <row r="6208" spans="1:14" x14ac:dyDescent="0.35">
      <c r="A6208" s="2" t="s">
        <v>11046</v>
      </c>
      <c r="B6208" s="2" t="s">
        <v>7735</v>
      </c>
      <c r="C6208" s="2" t="s">
        <v>7736</v>
      </c>
      <c r="D6208" s="2">
        <v>8</v>
      </c>
      <c r="E6208" s="3">
        <v>40827.740277777775</v>
      </c>
      <c r="F6208" s="2">
        <v>0.83</v>
      </c>
      <c r="G6208" s="2">
        <v>13606</v>
      </c>
      <c r="H6208" s="2" t="s">
        <v>13</v>
      </c>
      <c r="I6208" s="2">
        <v>6.64</v>
      </c>
      <c r="J6208" s="4">
        <v>40817</v>
      </c>
      <c r="K6208" s="17">
        <f>IF(data[[#This Row],[UnitPrice]]&gt;=20, data[[#This Row],[Revenue]]*0.7,
   IF(data[[#This Row],[UnitPrice]]&gt;=10, data[[#This Row],[Revenue]]*0.6,
      data[[#This Row],[Revenue]]*0.5))</f>
        <v>3.32</v>
      </c>
      <c r="L6208" s="9">
        <f>data[[#This Row],[Revenue]]*0.75</f>
        <v>4.9799999999999995</v>
      </c>
      <c r="M6208" s="26">
        <f>IF(data[[#This Row],[Cost]]&gt;0, (data[[#This Row],[Profit]]/data[[#This Row],[Cost]]), 0)</f>
        <v>1.5</v>
      </c>
      <c r="N6208" s="17">
        <f t="shared" si="96"/>
        <v>56.697135802469091</v>
      </c>
    </row>
    <row r="6209" spans="1:14" hidden="1" x14ac:dyDescent="0.35">
      <c r="A6209" s="2" t="s">
        <v>132</v>
      </c>
      <c r="B6209" s="2" t="s">
        <v>133</v>
      </c>
      <c r="C6209" s="14" t="s">
        <v>134</v>
      </c>
      <c r="D6209" s="2">
        <v>4</v>
      </c>
      <c r="E6209" s="3">
        <v>40190.505555555559</v>
      </c>
      <c r="F6209" s="17">
        <v>3.75</v>
      </c>
      <c r="G6209" s="2">
        <v>18085</v>
      </c>
      <c r="H6209" s="2" t="s">
        <v>13</v>
      </c>
      <c r="I6209" s="17">
        <v>15</v>
      </c>
      <c r="J6209" s="4">
        <v>40179</v>
      </c>
      <c r="K6209" s="17">
        <f>IF(data[[#This Row],[UnitPrice]]&gt;=20, data[[#This Row],[Revenue]]*0.7,
   IF(data[[#This Row],[UnitPrice]]&gt;=10, data[[#This Row],[Revenue]]*0.6,
      data[[#This Row],[Revenue]]*0.5))</f>
        <v>7.5</v>
      </c>
      <c r="L6209" s="9">
        <f>data[[#This Row],[Revenue]]*0.75</f>
        <v>11.25</v>
      </c>
      <c r="M6209" s="26">
        <f>IF(data[[#This Row],[Cost]]&gt;0, (data[[#This Row],[Profit]]/data[[#This Row],[Cost]]), 0)</f>
        <v>1.5</v>
      </c>
      <c r="N6209" s="17">
        <f t="shared" si="96"/>
        <v>56.728054354539793</v>
      </c>
    </row>
    <row r="6210" spans="1:14" hidden="1" x14ac:dyDescent="0.35">
      <c r="A6210" s="2" t="s">
        <v>983</v>
      </c>
      <c r="B6210" s="2" t="s">
        <v>133</v>
      </c>
      <c r="C6210" s="14" t="s">
        <v>134</v>
      </c>
      <c r="D6210" s="2">
        <v>80</v>
      </c>
      <c r="E6210" s="3">
        <v>40310.578472222223</v>
      </c>
      <c r="F6210" s="17">
        <v>3.39</v>
      </c>
      <c r="G6210" s="2">
        <v>17402</v>
      </c>
      <c r="H6210" s="2" t="s">
        <v>13</v>
      </c>
      <c r="I6210" s="17">
        <v>271.2</v>
      </c>
      <c r="J6210" s="4">
        <v>40299</v>
      </c>
      <c r="K6210" s="17">
        <f>IF(data[[#This Row],[UnitPrice]]&gt;=20, data[[#This Row],[Revenue]]*0.7,
   IF(data[[#This Row],[UnitPrice]]&gt;=10, data[[#This Row],[Revenue]]*0.6,
      data[[#This Row],[Revenue]]*0.5))</f>
        <v>135.6</v>
      </c>
      <c r="L6210" s="9">
        <f>data[[#This Row],[Revenue]]*0.75</f>
        <v>203.39999999999998</v>
      </c>
      <c r="M6210" s="26">
        <f>IF(data[[#This Row],[Cost]]&gt;0, (data[[#This Row],[Profit]]/data[[#This Row],[Cost]]), 0)</f>
        <v>1.5</v>
      </c>
      <c r="N6210" s="17">
        <f t="shared" ref="N6210:N6273" si="97">SUM(I6210:I14034)/COUNTA(_xlfn.UNIQUE(A6210:A14034))</f>
        <v>56.75384425216312</v>
      </c>
    </row>
    <row r="6211" spans="1:14" hidden="1" x14ac:dyDescent="0.35">
      <c r="A6211" s="2" t="s">
        <v>4986</v>
      </c>
      <c r="B6211" s="2" t="s">
        <v>133</v>
      </c>
      <c r="C6211" s="14" t="s">
        <v>134</v>
      </c>
      <c r="D6211" s="2">
        <v>2</v>
      </c>
      <c r="E6211" s="3">
        <v>40698.426388888889</v>
      </c>
      <c r="F6211" s="17">
        <v>3.75</v>
      </c>
      <c r="G6211" s="2">
        <v>17811</v>
      </c>
      <c r="H6211" s="2" t="s">
        <v>13</v>
      </c>
      <c r="I6211" s="17">
        <v>7.5</v>
      </c>
      <c r="J6211" s="4">
        <v>40695</v>
      </c>
      <c r="K6211" s="17">
        <f>IF(data[[#This Row],[UnitPrice]]&gt;=20, data[[#This Row],[Revenue]]*0.7,
   IF(data[[#This Row],[UnitPrice]]&gt;=10, data[[#This Row],[Revenue]]*0.6,
      data[[#This Row],[Revenue]]*0.5))</f>
        <v>3.75</v>
      </c>
      <c r="L6211" s="9">
        <f>data[[#This Row],[Revenue]]*0.75</f>
        <v>5.625</v>
      </c>
      <c r="M6211" s="26">
        <f>IF(data[[#This Row],[Cost]]&gt;0, (data[[#This Row],[Profit]]/data[[#This Row],[Cost]]), 0)</f>
        <v>1.5</v>
      </c>
      <c r="N6211" s="17">
        <f t="shared" si="97"/>
        <v>56.621224489795864</v>
      </c>
    </row>
    <row r="6212" spans="1:14" hidden="1" x14ac:dyDescent="0.35">
      <c r="A6212" s="2" t="s">
        <v>5091</v>
      </c>
      <c r="B6212" s="2" t="s">
        <v>133</v>
      </c>
      <c r="C6212" s="14" t="s">
        <v>134</v>
      </c>
      <c r="D6212" s="2">
        <v>4</v>
      </c>
      <c r="E6212" s="3">
        <v>40728.567361111112</v>
      </c>
      <c r="F6212" s="17">
        <v>3.75</v>
      </c>
      <c r="G6212" s="2">
        <v>15694</v>
      </c>
      <c r="H6212" s="2" t="s">
        <v>13</v>
      </c>
      <c r="I6212" s="17">
        <v>15</v>
      </c>
      <c r="J6212" s="4">
        <v>40725</v>
      </c>
      <c r="K6212" s="17">
        <f>IF(data[[#This Row],[UnitPrice]]&gt;=20, data[[#This Row],[Revenue]]*0.7,
   IF(data[[#This Row],[UnitPrice]]&gt;=10, data[[#This Row],[Revenue]]*0.6,
      data[[#This Row],[Revenue]]*0.5))</f>
        <v>7.5</v>
      </c>
      <c r="L6212" s="9">
        <f>data[[#This Row],[Revenue]]*0.75</f>
        <v>11.25</v>
      </c>
      <c r="M6212" s="26">
        <f>IF(data[[#This Row],[Cost]]&gt;0, (data[[#This Row],[Profit]]/data[[#This Row],[Cost]]), 0)</f>
        <v>1.5</v>
      </c>
      <c r="N6212" s="17">
        <f t="shared" si="97"/>
        <v>56.651621287128663</v>
      </c>
    </row>
    <row r="6213" spans="1:14" hidden="1" x14ac:dyDescent="0.35">
      <c r="A6213" s="2" t="s">
        <v>5112</v>
      </c>
      <c r="B6213" s="2" t="s">
        <v>133</v>
      </c>
      <c r="C6213" s="14" t="s">
        <v>134</v>
      </c>
      <c r="D6213" s="2">
        <v>4</v>
      </c>
      <c r="E6213" s="3">
        <v>40759.352083333331</v>
      </c>
      <c r="F6213" s="17">
        <v>3.75</v>
      </c>
      <c r="G6213" s="2">
        <v>18040</v>
      </c>
      <c r="H6213" s="2" t="s">
        <v>13</v>
      </c>
      <c r="I6213" s="17">
        <v>15</v>
      </c>
      <c r="J6213" s="4">
        <v>40756</v>
      </c>
      <c r="K6213" s="17">
        <f>IF(data[[#This Row],[UnitPrice]]&gt;=20, data[[#This Row],[Revenue]]*0.7,
   IF(data[[#This Row],[UnitPrice]]&gt;=10, data[[#This Row],[Revenue]]*0.6,
      data[[#This Row],[Revenue]]*0.5))</f>
        <v>7.5</v>
      </c>
      <c r="L6213" s="9">
        <f>data[[#This Row],[Revenue]]*0.75</f>
        <v>11.25</v>
      </c>
      <c r="M6213" s="26">
        <f>IF(data[[#This Row],[Cost]]&gt;0, (data[[#This Row],[Profit]]/data[[#This Row],[Cost]]), 0)</f>
        <v>1.5</v>
      </c>
      <c r="N6213" s="17">
        <f t="shared" si="97"/>
        <v>56.67741176470583</v>
      </c>
    </row>
    <row r="6214" spans="1:14" hidden="1" x14ac:dyDescent="0.35">
      <c r="A6214" s="2" t="s">
        <v>10822</v>
      </c>
      <c r="B6214" s="2" t="s">
        <v>133</v>
      </c>
      <c r="C6214" s="14" t="s">
        <v>134</v>
      </c>
      <c r="D6214" s="2">
        <v>24</v>
      </c>
      <c r="E6214" s="3">
        <v>40797.397222222222</v>
      </c>
      <c r="F6214" s="17">
        <v>3.75</v>
      </c>
      <c r="G6214" s="2">
        <v>16205</v>
      </c>
      <c r="H6214" s="2" t="s">
        <v>13</v>
      </c>
      <c r="I6214" s="17">
        <v>90</v>
      </c>
      <c r="J6214" s="4">
        <v>40787</v>
      </c>
      <c r="K6214" s="17">
        <f>IF(data[[#This Row],[UnitPrice]]&gt;=20, data[[#This Row],[Revenue]]*0.7,
   IF(data[[#This Row],[UnitPrice]]&gt;=10, data[[#This Row],[Revenue]]*0.6,
      data[[#This Row],[Revenue]]*0.5))</f>
        <v>45</v>
      </c>
      <c r="L6214" s="9">
        <f>data[[#This Row],[Revenue]]*0.75</f>
        <v>67.5</v>
      </c>
      <c r="M6214" s="26">
        <f>IF(data[[#This Row],[Cost]]&gt;0, (data[[#This Row],[Profit]]/data[[#This Row],[Cost]]), 0)</f>
        <v>1.5</v>
      </c>
      <c r="N6214" s="17">
        <f t="shared" si="97"/>
        <v>56.703234200743445</v>
      </c>
    </row>
    <row r="6215" spans="1:14" hidden="1" x14ac:dyDescent="0.35">
      <c r="A6215" s="2" t="s">
        <v>11224</v>
      </c>
      <c r="B6215" s="2" t="s">
        <v>133</v>
      </c>
      <c r="C6215" s="14" t="s">
        <v>134</v>
      </c>
      <c r="D6215" s="2">
        <v>24</v>
      </c>
      <c r="E6215" s="3">
        <v>40555.538194444445</v>
      </c>
      <c r="F6215" s="17">
        <v>3.75</v>
      </c>
      <c r="G6215" s="2">
        <v>16513</v>
      </c>
      <c r="H6215" s="2" t="s">
        <v>13</v>
      </c>
      <c r="I6215" s="17">
        <v>90</v>
      </c>
      <c r="J6215" s="4">
        <v>40544</v>
      </c>
      <c r="K6215" s="17">
        <f>IF(data[[#This Row],[UnitPrice]]&gt;=20, data[[#This Row],[Revenue]]*0.7,
   IF(data[[#This Row],[UnitPrice]]&gt;=10, data[[#This Row],[Revenue]]*0.6,
      data[[#This Row],[Revenue]]*0.5))</f>
        <v>45</v>
      </c>
      <c r="L6215" s="9">
        <f>data[[#This Row],[Revenue]]*0.75</f>
        <v>67.5</v>
      </c>
      <c r="M6215" s="26">
        <f>IF(data[[#This Row],[Cost]]&gt;0, (data[[#This Row],[Profit]]/data[[#This Row],[Cost]]), 0)</f>
        <v>1.5</v>
      </c>
      <c r="N6215" s="17">
        <f t="shared" si="97"/>
        <v>56.682591444513278</v>
      </c>
    </row>
    <row r="6216" spans="1:14" hidden="1" x14ac:dyDescent="0.35">
      <c r="A6216" s="2" t="s">
        <v>11302</v>
      </c>
      <c r="B6216" s="2" t="s">
        <v>133</v>
      </c>
      <c r="C6216" s="14" t="s">
        <v>134</v>
      </c>
      <c r="D6216" s="2">
        <v>3</v>
      </c>
      <c r="E6216" s="3">
        <v>40586.431250000001</v>
      </c>
      <c r="F6216" s="17">
        <v>3.75</v>
      </c>
      <c r="G6216" s="2">
        <v>17811</v>
      </c>
      <c r="H6216" s="2" t="s">
        <v>13</v>
      </c>
      <c r="I6216" s="17">
        <v>11.25</v>
      </c>
      <c r="J6216" s="4">
        <v>40575</v>
      </c>
      <c r="K6216" s="17">
        <f>IF(data[[#This Row],[UnitPrice]]&gt;=20, data[[#This Row],[Revenue]]*0.7,
   IF(data[[#This Row],[UnitPrice]]&gt;=10, data[[#This Row],[Revenue]]*0.6,
      data[[#This Row],[Revenue]]*0.5))</f>
        <v>5.625</v>
      </c>
      <c r="L6216" s="9">
        <f>data[[#This Row],[Revenue]]*0.75</f>
        <v>8.4375</v>
      </c>
      <c r="M6216" s="26">
        <f>IF(data[[#This Row],[Cost]]&gt;0, (data[[#This Row],[Profit]]/data[[#This Row],[Cost]]), 0)</f>
        <v>1.5</v>
      </c>
      <c r="N6216" s="17">
        <f t="shared" si="97"/>
        <v>56.661923076923024</v>
      </c>
    </row>
    <row r="6217" spans="1:14" hidden="1" x14ac:dyDescent="0.35">
      <c r="A6217" s="2" t="s">
        <v>11476</v>
      </c>
      <c r="B6217" s="2" t="s">
        <v>133</v>
      </c>
      <c r="C6217" s="14" t="s">
        <v>134</v>
      </c>
      <c r="D6217" s="2">
        <v>80</v>
      </c>
      <c r="E6217" s="3">
        <v>40675.427083333336</v>
      </c>
      <c r="F6217" s="17">
        <v>3.39</v>
      </c>
      <c r="G6217" s="2">
        <v>17402</v>
      </c>
      <c r="H6217" s="2" t="s">
        <v>13</v>
      </c>
      <c r="I6217" s="17">
        <v>271.2</v>
      </c>
      <c r="J6217" s="4">
        <v>40664</v>
      </c>
      <c r="K6217" s="17">
        <f>IF(data[[#This Row],[UnitPrice]]&gt;=20, data[[#This Row],[Revenue]]*0.7,
   IF(data[[#This Row],[UnitPrice]]&gt;=10, data[[#This Row],[Revenue]]*0.6,
      data[[#This Row],[Revenue]]*0.5))</f>
        <v>135.6</v>
      </c>
      <c r="L6217" s="9">
        <f>data[[#This Row],[Revenue]]*0.75</f>
        <v>203.39999999999998</v>
      </c>
      <c r="M6217" s="26">
        <f>IF(data[[#This Row],[Cost]]&gt;0, (data[[#This Row],[Profit]]/data[[#This Row],[Cost]]), 0)</f>
        <v>1.5</v>
      </c>
      <c r="N6217" s="17">
        <f t="shared" si="97"/>
        <v>56.690111731843523</v>
      </c>
    </row>
    <row r="6218" spans="1:14" x14ac:dyDescent="0.35">
      <c r="A6218" s="2" t="s">
        <v>2479</v>
      </c>
      <c r="B6218" s="2" t="s">
        <v>2224</v>
      </c>
      <c r="C6218" s="14" t="s">
        <v>2225</v>
      </c>
      <c r="D6218" s="2">
        <v>8</v>
      </c>
      <c r="E6218" s="3">
        <v>40634.576388888891</v>
      </c>
      <c r="F6218" s="17">
        <v>3.95</v>
      </c>
      <c r="G6218" s="2">
        <v>13397</v>
      </c>
      <c r="H6218" s="2" t="s">
        <v>13</v>
      </c>
      <c r="I6218" s="17">
        <v>31.6</v>
      </c>
      <c r="J6218" s="4">
        <v>40634</v>
      </c>
      <c r="K6218" s="17">
        <f>IF(data[[#This Row],[UnitPrice]]&gt;=20, data[[#This Row],[Revenue]]*0.7,
   IF(data[[#This Row],[UnitPrice]]&gt;=10, data[[#This Row],[Revenue]]*0.6,
      data[[#This Row],[Revenue]]*0.5))</f>
        <v>15.8</v>
      </c>
      <c r="L6218" s="9">
        <f>data[[#This Row],[Revenue]]*0.75</f>
        <v>23.700000000000003</v>
      </c>
      <c r="M6218" s="26">
        <f>IF(data[[#This Row],[Cost]]&gt;0, (data[[#This Row],[Profit]]/data[[#This Row],[Cost]]), 0)</f>
        <v>1.5000000000000002</v>
      </c>
      <c r="N6218" s="17">
        <f t="shared" si="97"/>
        <v>56.556875776397469</v>
      </c>
    </row>
    <row r="6219" spans="1:14" x14ac:dyDescent="0.35">
      <c r="A6219" s="2" t="s">
        <v>2483</v>
      </c>
      <c r="B6219" s="2" t="s">
        <v>2224</v>
      </c>
      <c r="C6219" s="14" t="s">
        <v>2225</v>
      </c>
      <c r="D6219" s="2">
        <v>4</v>
      </c>
      <c r="E6219" s="3">
        <v>40634.611111111109</v>
      </c>
      <c r="F6219" s="17">
        <v>3.95</v>
      </c>
      <c r="G6219" s="2">
        <v>14732</v>
      </c>
      <c r="H6219" s="2" t="s">
        <v>13</v>
      </c>
      <c r="I6219" s="17">
        <v>15.8</v>
      </c>
      <c r="J6219" s="4">
        <v>40634</v>
      </c>
      <c r="K6219" s="17">
        <f>IF(data[[#This Row],[UnitPrice]]&gt;=20, data[[#This Row],[Revenue]]*0.7,
   IF(data[[#This Row],[UnitPrice]]&gt;=10, data[[#This Row],[Revenue]]*0.6,
      data[[#This Row],[Revenue]]*0.5))</f>
        <v>7.9</v>
      </c>
      <c r="L6219" s="9">
        <f>data[[#This Row],[Revenue]]*0.75</f>
        <v>11.850000000000001</v>
      </c>
      <c r="M6219" s="26">
        <f>IF(data[[#This Row],[Cost]]&gt;0, (data[[#This Row],[Profit]]/data[[#This Row],[Cost]]), 0)</f>
        <v>1.5000000000000002</v>
      </c>
      <c r="N6219" s="17">
        <f t="shared" si="97"/>
        <v>56.572386575512688</v>
      </c>
    </row>
    <row r="6220" spans="1:14" x14ac:dyDescent="0.35">
      <c r="A6220" s="2" t="s">
        <v>3446</v>
      </c>
      <c r="B6220" s="2" t="s">
        <v>2224</v>
      </c>
      <c r="C6220" s="2" t="s">
        <v>2225</v>
      </c>
      <c r="D6220" s="2">
        <v>4</v>
      </c>
      <c r="E6220" s="3">
        <v>40604.400694444441</v>
      </c>
      <c r="F6220" s="2">
        <v>3.95</v>
      </c>
      <c r="G6220" s="2">
        <v>13873</v>
      </c>
      <c r="H6220" s="2" t="s">
        <v>13</v>
      </c>
      <c r="I6220" s="2">
        <v>15.8</v>
      </c>
      <c r="J6220" s="4">
        <v>40603</v>
      </c>
      <c r="K6220" s="17">
        <f>IF(data[[#This Row],[UnitPrice]]&gt;=20, data[[#This Row],[Revenue]]*0.7,
   IF(data[[#This Row],[UnitPrice]]&gt;=10, data[[#This Row],[Revenue]]*0.6,
      data[[#This Row],[Revenue]]*0.5))</f>
        <v>7.9</v>
      </c>
      <c r="L6220" s="9">
        <f>data[[#This Row],[Revenue]]*0.75</f>
        <v>11.850000000000001</v>
      </c>
      <c r="M6220" s="26">
        <f>IF(data[[#This Row],[Cost]]&gt;0, (data[[#This Row],[Profit]]/data[[#This Row],[Cost]]), 0)</f>
        <v>1.5000000000000002</v>
      </c>
      <c r="N6220" s="17">
        <f t="shared" si="97"/>
        <v>56.59774253731338</v>
      </c>
    </row>
    <row r="6221" spans="1:14" x14ac:dyDescent="0.35">
      <c r="A6221" s="2" t="s">
        <v>3651</v>
      </c>
      <c r="B6221" s="2" t="s">
        <v>2224</v>
      </c>
      <c r="C6221" s="14" t="s">
        <v>2225</v>
      </c>
      <c r="D6221" s="2">
        <v>4</v>
      </c>
      <c r="E6221" s="3">
        <v>40757.500694444447</v>
      </c>
      <c r="F6221" s="17">
        <v>3.95</v>
      </c>
      <c r="G6221" s="2">
        <v>16265</v>
      </c>
      <c r="H6221" s="2" t="s">
        <v>13</v>
      </c>
      <c r="I6221" s="17">
        <v>15.8</v>
      </c>
      <c r="J6221" s="4">
        <v>40756</v>
      </c>
      <c r="K6221" s="17">
        <f>IF(data[[#This Row],[UnitPrice]]&gt;=20, data[[#This Row],[Revenue]]*0.7,
   IF(data[[#This Row],[UnitPrice]]&gt;=10, data[[#This Row],[Revenue]]*0.6,
      data[[#This Row],[Revenue]]*0.5))</f>
        <v>7.9</v>
      </c>
      <c r="L6221" s="9">
        <f>data[[#This Row],[Revenue]]*0.75</f>
        <v>11.850000000000001</v>
      </c>
      <c r="M6221" s="26">
        <f>IF(data[[#This Row],[Cost]]&gt;0, (data[[#This Row],[Profit]]/data[[#This Row],[Cost]]), 0)</f>
        <v>1.5000000000000002</v>
      </c>
      <c r="N6221" s="17">
        <f t="shared" si="97"/>
        <v>56.623130056004918</v>
      </c>
    </row>
    <row r="6222" spans="1:14" x14ac:dyDescent="0.35">
      <c r="A6222" s="2" t="s">
        <v>3713</v>
      </c>
      <c r="B6222" s="2" t="s">
        <v>2224</v>
      </c>
      <c r="C6222" s="14" t="s">
        <v>2225</v>
      </c>
      <c r="D6222" s="2">
        <v>16</v>
      </c>
      <c r="E6222" s="3">
        <v>40788.642361111109</v>
      </c>
      <c r="F6222" s="17">
        <v>3.95</v>
      </c>
      <c r="G6222" s="2">
        <v>16607</v>
      </c>
      <c r="H6222" s="2" t="s">
        <v>13</v>
      </c>
      <c r="I6222" s="17">
        <v>63.2</v>
      </c>
      <c r="J6222" s="4">
        <v>40787</v>
      </c>
      <c r="K6222" s="17">
        <f>IF(data[[#This Row],[UnitPrice]]&gt;=20, data[[#This Row],[Revenue]]*0.7,
   IF(data[[#This Row],[UnitPrice]]&gt;=10, data[[#This Row],[Revenue]]*0.6,
      data[[#This Row],[Revenue]]*0.5))</f>
        <v>31.6</v>
      </c>
      <c r="L6222" s="9">
        <f>data[[#This Row],[Revenue]]*0.75</f>
        <v>47.400000000000006</v>
      </c>
      <c r="M6222" s="26">
        <f>IF(data[[#This Row],[Cost]]&gt;0, (data[[#This Row],[Profit]]/data[[#This Row],[Cost]]), 0)</f>
        <v>1.5000000000000002</v>
      </c>
      <c r="N6222" s="17">
        <f t="shared" si="97"/>
        <v>56.648549190535434</v>
      </c>
    </row>
    <row r="6223" spans="1:14" x14ac:dyDescent="0.35">
      <c r="A6223" s="2" t="s">
        <v>4352</v>
      </c>
      <c r="B6223" s="2" t="s">
        <v>2224</v>
      </c>
      <c r="C6223" s="14" t="s">
        <v>2225</v>
      </c>
      <c r="D6223" s="2">
        <v>2</v>
      </c>
      <c r="E6223" s="3">
        <v>40758.504861111112</v>
      </c>
      <c r="F6223" s="17">
        <v>3.95</v>
      </c>
      <c r="G6223" s="2">
        <v>16710</v>
      </c>
      <c r="H6223" s="2" t="s">
        <v>13</v>
      </c>
      <c r="I6223" s="17">
        <v>7.9</v>
      </c>
      <c r="J6223" s="4">
        <v>40756</v>
      </c>
      <c r="K6223" s="17">
        <f>IF(data[[#This Row],[UnitPrice]]&gt;=20, data[[#This Row],[Revenue]]*0.7,
   IF(data[[#This Row],[UnitPrice]]&gt;=10, data[[#This Row],[Revenue]]*0.6,
      data[[#This Row],[Revenue]]*0.5))</f>
        <v>3.95</v>
      </c>
      <c r="L6223" s="9">
        <f>data[[#This Row],[Revenue]]*0.75</f>
        <v>5.9250000000000007</v>
      </c>
      <c r="M6223" s="26">
        <f>IF(data[[#This Row],[Cost]]&gt;0, (data[[#This Row],[Profit]]/data[[#This Row],[Cost]]), 0)</f>
        <v>1.5000000000000002</v>
      </c>
      <c r="N6223" s="17">
        <f t="shared" si="97"/>
        <v>56.644467289719572</v>
      </c>
    </row>
    <row r="6224" spans="1:14" x14ac:dyDescent="0.35">
      <c r="A6224" s="2" t="s">
        <v>5230</v>
      </c>
      <c r="B6224" s="2" t="s">
        <v>2224</v>
      </c>
      <c r="C6224" s="14" t="s">
        <v>2225</v>
      </c>
      <c r="D6224" s="2">
        <v>4</v>
      </c>
      <c r="E6224" s="3">
        <v>40851.405555555553</v>
      </c>
      <c r="F6224" s="17">
        <v>3.95</v>
      </c>
      <c r="G6224" s="2">
        <v>16188</v>
      </c>
      <c r="H6224" s="2" t="s">
        <v>13</v>
      </c>
      <c r="I6224" s="17">
        <v>15.8</v>
      </c>
      <c r="J6224" s="4">
        <v>40848</v>
      </c>
      <c r="K6224" s="17">
        <f>IF(data[[#This Row],[UnitPrice]]&gt;=20, data[[#This Row],[Revenue]]*0.7,
   IF(data[[#This Row],[UnitPrice]]&gt;=10, data[[#This Row],[Revenue]]*0.6,
      data[[#This Row],[Revenue]]*0.5))</f>
        <v>7.9</v>
      </c>
      <c r="L6224" s="9">
        <f>data[[#This Row],[Revenue]]*0.75</f>
        <v>11.850000000000001</v>
      </c>
      <c r="M6224" s="26">
        <f>IF(data[[#This Row],[Cost]]&gt;0, (data[[#This Row],[Profit]]/data[[#This Row],[Cost]]), 0)</f>
        <v>1.5000000000000002</v>
      </c>
      <c r="N6224" s="17">
        <f t="shared" si="97"/>
        <v>56.674856608478748</v>
      </c>
    </row>
    <row r="6225" spans="1:14" x14ac:dyDescent="0.35">
      <c r="A6225" s="2" t="s">
        <v>5740</v>
      </c>
      <c r="B6225" s="2" t="s">
        <v>2224</v>
      </c>
      <c r="C6225" s="14" t="s">
        <v>2225</v>
      </c>
      <c r="D6225" s="2">
        <v>12</v>
      </c>
      <c r="E6225" s="3">
        <v>40699.438888888886</v>
      </c>
      <c r="F6225" s="17">
        <v>3.95</v>
      </c>
      <c r="G6225" s="2">
        <v>16353</v>
      </c>
      <c r="H6225" s="2" t="s">
        <v>13</v>
      </c>
      <c r="I6225" s="17">
        <v>47.4</v>
      </c>
      <c r="J6225" s="4">
        <v>40695</v>
      </c>
      <c r="K6225" s="17">
        <f>IF(data[[#This Row],[UnitPrice]]&gt;=20, data[[#This Row],[Revenue]]*0.7,
   IF(data[[#This Row],[UnitPrice]]&gt;=10, data[[#This Row],[Revenue]]*0.6,
      data[[#This Row],[Revenue]]*0.5))</f>
        <v>23.7</v>
      </c>
      <c r="L6225" s="9">
        <f>data[[#This Row],[Revenue]]*0.75</f>
        <v>35.549999999999997</v>
      </c>
      <c r="M6225" s="26">
        <f>IF(data[[#This Row],[Cost]]&gt;0, (data[[#This Row],[Profit]]/data[[#This Row],[Cost]]), 0)</f>
        <v>1.5</v>
      </c>
      <c r="N6225" s="17">
        <f t="shared" si="97"/>
        <v>56.700355583281294</v>
      </c>
    </row>
    <row r="6226" spans="1:14" x14ac:dyDescent="0.35">
      <c r="A6226" s="2" t="s">
        <v>5832</v>
      </c>
      <c r="B6226" s="2" t="s">
        <v>2224</v>
      </c>
      <c r="C6226" s="14" t="s">
        <v>2225</v>
      </c>
      <c r="D6226" s="2">
        <v>4</v>
      </c>
      <c r="E6226" s="3">
        <v>40760.424305555556</v>
      </c>
      <c r="F6226" s="17">
        <v>3.95</v>
      </c>
      <c r="G6226" s="2">
        <v>15227</v>
      </c>
      <c r="H6226" s="2" t="s">
        <v>13</v>
      </c>
      <c r="I6226" s="17">
        <v>15.8</v>
      </c>
      <c r="J6226" s="4">
        <v>40756</v>
      </c>
      <c r="K6226" s="17">
        <f>IF(data[[#This Row],[UnitPrice]]&gt;=20, data[[#This Row],[Revenue]]*0.7,
   IF(data[[#This Row],[UnitPrice]]&gt;=10, data[[#This Row],[Revenue]]*0.6,
      data[[#This Row],[Revenue]]*0.5))</f>
        <v>7.9</v>
      </c>
      <c r="L6226" s="9">
        <f>data[[#This Row],[Revenue]]*0.75</f>
        <v>11.850000000000001</v>
      </c>
      <c r="M6226" s="26">
        <f>IF(data[[#This Row],[Cost]]&gt;0, (data[[#This Row],[Profit]]/data[[#This Row],[Cost]]), 0)</f>
        <v>1.5000000000000002</v>
      </c>
      <c r="N6226" s="17">
        <f t="shared" si="97"/>
        <v>56.70616104868909</v>
      </c>
    </row>
    <row r="6227" spans="1:14" x14ac:dyDescent="0.35">
      <c r="A6227" s="2" t="s">
        <v>9503</v>
      </c>
      <c r="B6227" s="2" t="s">
        <v>2224</v>
      </c>
      <c r="C6227" s="14" t="s">
        <v>2225</v>
      </c>
      <c r="D6227" s="2">
        <v>24</v>
      </c>
      <c r="E6227" s="3">
        <v>40673.62222222222</v>
      </c>
      <c r="F6227" s="17">
        <v>3.45</v>
      </c>
      <c r="G6227" s="2">
        <v>13709</v>
      </c>
      <c r="H6227" s="2" t="s">
        <v>13</v>
      </c>
      <c r="I6227" s="17">
        <v>82.8</v>
      </c>
      <c r="J6227" s="4">
        <v>40664</v>
      </c>
      <c r="K6227" s="17">
        <f>IF(data[[#This Row],[UnitPrice]]&gt;=20, data[[#This Row],[Revenue]]*0.7,
   IF(data[[#This Row],[UnitPrice]]&gt;=10, data[[#This Row],[Revenue]]*0.6,
      data[[#This Row],[Revenue]]*0.5))</f>
        <v>41.4</v>
      </c>
      <c r="L6227" s="9">
        <f>data[[#This Row],[Revenue]]*0.75</f>
        <v>62.099999999999994</v>
      </c>
      <c r="M6227" s="26">
        <f>IF(data[[#This Row],[Cost]]&gt;0, (data[[#This Row],[Profit]]/data[[#This Row],[Cost]]), 0)</f>
        <v>1.5</v>
      </c>
      <c r="N6227" s="17">
        <f t="shared" si="97"/>
        <v>56.731711430355972</v>
      </c>
    </row>
    <row r="6228" spans="1:14" x14ac:dyDescent="0.35">
      <c r="A6228" s="2" t="s">
        <v>9513</v>
      </c>
      <c r="B6228" s="2" t="s">
        <v>2224</v>
      </c>
      <c r="C6228" s="14" t="s">
        <v>2225</v>
      </c>
      <c r="D6228" s="2">
        <v>4</v>
      </c>
      <c r="E6228" s="3">
        <v>40673.65</v>
      </c>
      <c r="F6228" s="17">
        <v>3.95</v>
      </c>
      <c r="G6228" s="2">
        <v>16843</v>
      </c>
      <c r="H6228" s="2" t="s">
        <v>13</v>
      </c>
      <c r="I6228" s="17">
        <v>15.8</v>
      </c>
      <c r="J6228" s="4">
        <v>40664</v>
      </c>
      <c r="K6228" s="17">
        <f>IF(data[[#This Row],[UnitPrice]]&gt;=20, data[[#This Row],[Revenue]]*0.7,
   IF(data[[#This Row],[UnitPrice]]&gt;=10, data[[#This Row],[Revenue]]*0.6,
      data[[#This Row],[Revenue]]*0.5))</f>
        <v>7.9</v>
      </c>
      <c r="L6228" s="9">
        <f>data[[#This Row],[Revenue]]*0.75</f>
        <v>11.850000000000001</v>
      </c>
      <c r="M6228" s="26">
        <f>IF(data[[#This Row],[Cost]]&gt;0, (data[[#This Row],[Profit]]/data[[#This Row],[Cost]]), 0)</f>
        <v>1.5000000000000002</v>
      </c>
      <c r="N6228" s="17">
        <f t="shared" si="97"/>
        <v>56.715418749999941</v>
      </c>
    </row>
    <row r="6229" spans="1:14" x14ac:dyDescent="0.35">
      <c r="A6229" s="2" t="s">
        <v>9595</v>
      </c>
      <c r="B6229" s="2" t="s">
        <v>2224</v>
      </c>
      <c r="C6229" s="14" t="s">
        <v>2225</v>
      </c>
      <c r="D6229" s="2">
        <v>4</v>
      </c>
      <c r="E6229" s="3">
        <v>40704.60833333333</v>
      </c>
      <c r="F6229" s="17">
        <v>3.95</v>
      </c>
      <c r="G6229" s="2">
        <v>16814</v>
      </c>
      <c r="H6229" s="2" t="s">
        <v>13</v>
      </c>
      <c r="I6229" s="17">
        <v>15.8</v>
      </c>
      <c r="J6229" s="4">
        <v>40695</v>
      </c>
      <c r="K6229" s="17">
        <f>IF(data[[#This Row],[UnitPrice]]&gt;=20, data[[#This Row],[Revenue]]*0.7,
   IF(data[[#This Row],[UnitPrice]]&gt;=10, data[[#This Row],[Revenue]]*0.6,
      data[[#This Row],[Revenue]]*0.5))</f>
        <v>7.9</v>
      </c>
      <c r="L6229" s="9">
        <f>data[[#This Row],[Revenue]]*0.75</f>
        <v>11.850000000000001</v>
      </c>
      <c r="M6229" s="26">
        <f>IF(data[[#This Row],[Cost]]&gt;0, (data[[#This Row],[Profit]]/data[[#This Row],[Cost]]), 0)</f>
        <v>1.5000000000000002</v>
      </c>
      <c r="N6229" s="17">
        <f t="shared" si="97"/>
        <v>56.741006879299505</v>
      </c>
    </row>
    <row r="6230" spans="1:14" x14ac:dyDescent="0.35">
      <c r="A6230" s="2" t="s">
        <v>9782</v>
      </c>
      <c r="B6230" s="2" t="s">
        <v>2224</v>
      </c>
      <c r="C6230" s="14" t="s">
        <v>2225</v>
      </c>
      <c r="D6230" s="2">
        <v>24</v>
      </c>
      <c r="E6230" s="3">
        <v>40826.421527777777</v>
      </c>
      <c r="F6230" s="17">
        <v>3.45</v>
      </c>
      <c r="G6230" s="2">
        <v>15125</v>
      </c>
      <c r="H6230" s="2" t="s">
        <v>13</v>
      </c>
      <c r="I6230" s="17">
        <v>82.8</v>
      </c>
      <c r="J6230" s="4">
        <v>40817</v>
      </c>
      <c r="K6230" s="17">
        <f>IF(data[[#This Row],[UnitPrice]]&gt;=20, data[[#This Row],[Revenue]]*0.7,
   IF(data[[#This Row],[UnitPrice]]&gt;=10, data[[#This Row],[Revenue]]*0.6,
      data[[#This Row],[Revenue]]*0.5))</f>
        <v>41.4</v>
      </c>
      <c r="L6230" s="9">
        <f>data[[#This Row],[Revenue]]*0.75</f>
        <v>62.099999999999994</v>
      </c>
      <c r="M6230" s="26">
        <f>IF(data[[#This Row],[Cost]]&gt;0, (data[[#This Row],[Profit]]/data[[#This Row],[Cost]]), 0)</f>
        <v>1.5</v>
      </c>
      <c r="N6230" s="17">
        <f t="shared" si="97"/>
        <v>56.766627033792183</v>
      </c>
    </row>
    <row r="6231" spans="1:14" x14ac:dyDescent="0.35">
      <c r="A6231" s="2" t="s">
        <v>11102</v>
      </c>
      <c r="B6231" s="2" t="s">
        <v>2224</v>
      </c>
      <c r="C6231" s="14" t="s">
        <v>2225</v>
      </c>
      <c r="D6231" s="2">
        <v>4</v>
      </c>
      <c r="E6231" s="3">
        <v>40858.53125</v>
      </c>
      <c r="F6231" s="17">
        <v>3.95</v>
      </c>
      <c r="G6231" s="2">
        <v>14543</v>
      </c>
      <c r="H6231" s="2" t="s">
        <v>13</v>
      </c>
      <c r="I6231" s="17">
        <v>15.8</v>
      </c>
      <c r="J6231" s="4">
        <v>40848</v>
      </c>
      <c r="K6231" s="17">
        <f>IF(data[[#This Row],[UnitPrice]]&gt;=20, data[[#This Row],[Revenue]]*0.7,
   IF(data[[#This Row],[UnitPrice]]&gt;=10, data[[#This Row],[Revenue]]*0.6,
      data[[#This Row],[Revenue]]*0.5))</f>
        <v>7.9</v>
      </c>
      <c r="L6231" s="9">
        <f>data[[#This Row],[Revenue]]*0.75</f>
        <v>11.850000000000001</v>
      </c>
      <c r="M6231" s="26">
        <f>IF(data[[#This Row],[Cost]]&gt;0, (data[[#This Row],[Profit]]/data[[#This Row],[Cost]]), 0)</f>
        <v>1.5000000000000002</v>
      </c>
      <c r="N6231" s="17">
        <f t="shared" si="97"/>
        <v>56.75032561051966</v>
      </c>
    </row>
    <row r="6232" spans="1:14" x14ac:dyDescent="0.35">
      <c r="A6232" s="2" t="s">
        <v>7694</v>
      </c>
      <c r="B6232" s="2" t="s">
        <v>7695</v>
      </c>
      <c r="C6232" s="14" t="s">
        <v>7696</v>
      </c>
      <c r="D6232" s="2">
        <v>128</v>
      </c>
      <c r="E6232" s="3">
        <v>40884.663888888892</v>
      </c>
      <c r="F6232" s="17">
        <v>1.04</v>
      </c>
      <c r="G6232" s="2">
        <v>15251</v>
      </c>
      <c r="H6232" s="2" t="s">
        <v>13</v>
      </c>
      <c r="I6232" s="17">
        <v>133.12</v>
      </c>
      <c r="J6232" s="4">
        <v>40878</v>
      </c>
      <c r="K6232" s="17">
        <f>IF(data[[#This Row],[UnitPrice]]&gt;=20, data[[#This Row],[Revenue]]*0.7,
   IF(data[[#This Row],[UnitPrice]]&gt;=10, data[[#This Row],[Revenue]]*0.6,
      data[[#This Row],[Revenue]]*0.5))</f>
        <v>66.56</v>
      </c>
      <c r="L6232" s="9">
        <f>data[[#This Row],[Revenue]]*0.75</f>
        <v>99.84</v>
      </c>
      <c r="M6232" s="26">
        <f>IF(data[[#This Row],[Cost]]&gt;0, (data[[#This Row],[Profit]]/data[[#This Row],[Cost]]), 0)</f>
        <v>1.5</v>
      </c>
      <c r="N6232" s="17">
        <f t="shared" si="97"/>
        <v>56.77598370927312</v>
      </c>
    </row>
    <row r="6233" spans="1:14" x14ac:dyDescent="0.35">
      <c r="A6233" s="2" t="s">
        <v>8229</v>
      </c>
      <c r="B6233" s="2" t="s">
        <v>7695</v>
      </c>
      <c r="C6233" s="14" t="s">
        <v>7696</v>
      </c>
      <c r="D6233" s="2">
        <v>12</v>
      </c>
      <c r="E6233" s="3">
        <v>40824.577777777777</v>
      </c>
      <c r="F6233" s="17">
        <v>1.25</v>
      </c>
      <c r="G6233" s="2">
        <v>15615</v>
      </c>
      <c r="H6233" s="2" t="s">
        <v>13</v>
      </c>
      <c r="I6233" s="17">
        <v>15</v>
      </c>
      <c r="J6233" s="4">
        <v>40817</v>
      </c>
      <c r="K6233" s="17">
        <f>IF(data[[#This Row],[UnitPrice]]&gt;=20, data[[#This Row],[Revenue]]*0.7,
   IF(data[[#This Row],[UnitPrice]]&gt;=10, data[[#This Row],[Revenue]]*0.6,
      data[[#This Row],[Revenue]]*0.5))</f>
        <v>7.5</v>
      </c>
      <c r="L6233" s="9">
        <f>data[[#This Row],[Revenue]]*0.75</f>
        <v>11.25</v>
      </c>
      <c r="M6233" s="26">
        <f>IF(data[[#This Row],[Cost]]&gt;0, (data[[#This Row],[Profit]]/data[[#This Row],[Cost]]), 0)</f>
        <v>1.5</v>
      </c>
      <c r="N6233" s="17">
        <f t="shared" si="97"/>
        <v>56.728119122256992</v>
      </c>
    </row>
    <row r="6234" spans="1:14" x14ac:dyDescent="0.35">
      <c r="A6234" s="2" t="s">
        <v>8604</v>
      </c>
      <c r="B6234" s="2" t="s">
        <v>7695</v>
      </c>
      <c r="C6234" s="14" t="s">
        <v>7696</v>
      </c>
      <c r="D6234" s="2">
        <v>12</v>
      </c>
      <c r="E6234" s="3">
        <v>40642.63958333333</v>
      </c>
      <c r="F6234" s="17">
        <v>1.25</v>
      </c>
      <c r="G6234" s="2">
        <v>16057</v>
      </c>
      <c r="H6234" s="2" t="s">
        <v>13</v>
      </c>
      <c r="I6234" s="17">
        <v>15</v>
      </c>
      <c r="J6234" s="4">
        <v>40634</v>
      </c>
      <c r="K6234" s="17">
        <f>IF(data[[#This Row],[UnitPrice]]&gt;=20, data[[#This Row],[Revenue]]*0.7,
   IF(data[[#This Row],[UnitPrice]]&gt;=10, data[[#This Row],[Revenue]]*0.6,
      data[[#This Row],[Revenue]]*0.5))</f>
        <v>7.5</v>
      </c>
      <c r="L6234" s="9">
        <f>data[[#This Row],[Revenue]]*0.75</f>
        <v>11.25</v>
      </c>
      <c r="M6234" s="26">
        <f>IF(data[[#This Row],[Cost]]&gt;0, (data[[#This Row],[Profit]]/data[[#This Row],[Cost]]), 0)</f>
        <v>1.5</v>
      </c>
      <c r="N6234" s="17">
        <f t="shared" si="97"/>
        <v>56.754297365119136</v>
      </c>
    </row>
    <row r="6235" spans="1:14" x14ac:dyDescent="0.35">
      <c r="A6235" s="2" t="s">
        <v>8848</v>
      </c>
      <c r="B6235" s="2" t="s">
        <v>7695</v>
      </c>
      <c r="C6235" s="14" t="s">
        <v>7696</v>
      </c>
      <c r="D6235" s="2">
        <v>8</v>
      </c>
      <c r="E6235" s="3">
        <v>40764.532638888886</v>
      </c>
      <c r="F6235" s="17">
        <v>1.25</v>
      </c>
      <c r="G6235" s="2">
        <v>13925</v>
      </c>
      <c r="H6235" s="2" t="s">
        <v>13</v>
      </c>
      <c r="I6235" s="17">
        <v>10</v>
      </c>
      <c r="J6235" s="4">
        <v>40756</v>
      </c>
      <c r="K6235" s="17">
        <f>IF(data[[#This Row],[UnitPrice]]&gt;=20, data[[#This Row],[Revenue]]*0.7,
   IF(data[[#This Row],[UnitPrice]]&gt;=10, data[[#This Row],[Revenue]]*0.6,
      data[[#This Row],[Revenue]]*0.5))</f>
        <v>5</v>
      </c>
      <c r="L6235" s="9">
        <f>data[[#This Row],[Revenue]]*0.75</f>
        <v>7.5</v>
      </c>
      <c r="M6235" s="26">
        <f>IF(data[[#This Row],[Cost]]&gt;0, (data[[#This Row],[Profit]]/data[[#This Row],[Cost]]), 0)</f>
        <v>1.5</v>
      </c>
      <c r="N6235" s="17">
        <f t="shared" si="97"/>
        <v>56.780508474576209</v>
      </c>
    </row>
    <row r="6236" spans="1:14" x14ac:dyDescent="0.35">
      <c r="A6236" s="2" t="s">
        <v>8972</v>
      </c>
      <c r="B6236" s="2" t="s">
        <v>7695</v>
      </c>
      <c r="C6236" s="14" t="s">
        <v>7696</v>
      </c>
      <c r="D6236" s="2">
        <v>16</v>
      </c>
      <c r="E6236" s="3">
        <v>40856.456250000003</v>
      </c>
      <c r="F6236" s="17">
        <v>1.25</v>
      </c>
      <c r="G6236" s="2">
        <v>15159</v>
      </c>
      <c r="H6236" s="2" t="s">
        <v>13</v>
      </c>
      <c r="I6236" s="17">
        <v>20</v>
      </c>
      <c r="J6236" s="4">
        <v>40848</v>
      </c>
      <c r="K6236" s="17">
        <f>IF(data[[#This Row],[UnitPrice]]&gt;=20, data[[#This Row],[Revenue]]*0.7,
   IF(data[[#This Row],[UnitPrice]]&gt;=10, data[[#This Row],[Revenue]]*0.6,
      data[[#This Row],[Revenue]]*0.5))</f>
        <v>10</v>
      </c>
      <c r="L6236" s="9">
        <f>data[[#This Row],[Revenue]]*0.75</f>
        <v>15</v>
      </c>
      <c r="M6236" s="26">
        <f>IF(data[[#This Row],[Cost]]&gt;0, (data[[#This Row],[Profit]]/data[[#This Row],[Cost]]), 0)</f>
        <v>1.5</v>
      </c>
      <c r="N6236" s="17">
        <f t="shared" si="97"/>
        <v>56.80989321608034</v>
      </c>
    </row>
    <row r="6237" spans="1:14" x14ac:dyDescent="0.35">
      <c r="A6237" s="2" t="s">
        <v>9495</v>
      </c>
      <c r="B6237" s="2" t="s">
        <v>7695</v>
      </c>
      <c r="C6237" s="14" t="s">
        <v>7696</v>
      </c>
      <c r="D6237" s="2">
        <v>8</v>
      </c>
      <c r="E6237" s="3">
        <v>40673.602777777778</v>
      </c>
      <c r="F6237" s="17">
        <v>1.25</v>
      </c>
      <c r="G6237" s="2">
        <v>16803</v>
      </c>
      <c r="H6237" s="2" t="s">
        <v>13</v>
      </c>
      <c r="I6237" s="17">
        <v>10</v>
      </c>
      <c r="J6237" s="4">
        <v>40664</v>
      </c>
      <c r="K6237" s="17">
        <f>IF(data[[#This Row],[UnitPrice]]&gt;=20, data[[#This Row],[Revenue]]*0.7,
   IF(data[[#This Row],[UnitPrice]]&gt;=10, data[[#This Row],[Revenue]]*0.6,
      data[[#This Row],[Revenue]]*0.5))</f>
        <v>5</v>
      </c>
      <c r="L6237" s="9">
        <f>data[[#This Row],[Revenue]]*0.75</f>
        <v>7.5</v>
      </c>
      <c r="M6237" s="26">
        <f>IF(data[[#This Row],[Cost]]&gt;0, (data[[#This Row],[Profit]]/data[[#This Row],[Cost]]), 0)</f>
        <v>1.5</v>
      </c>
      <c r="N6237" s="17">
        <f t="shared" si="97"/>
        <v>56.833029541169019</v>
      </c>
    </row>
    <row r="6238" spans="1:14" x14ac:dyDescent="0.35">
      <c r="A6238" s="2" t="s">
        <v>10481</v>
      </c>
      <c r="B6238" s="2" t="s">
        <v>7695</v>
      </c>
      <c r="C6238" s="2" t="s">
        <v>7696</v>
      </c>
      <c r="D6238" s="2">
        <v>48</v>
      </c>
      <c r="E6238" s="3">
        <v>40644.601388888892</v>
      </c>
      <c r="F6238" s="2">
        <v>1.04</v>
      </c>
      <c r="G6238" s="2">
        <v>15061</v>
      </c>
      <c r="H6238" s="2" t="s">
        <v>13</v>
      </c>
      <c r="I6238" s="2">
        <v>49.92</v>
      </c>
      <c r="J6238" s="4">
        <v>40634</v>
      </c>
      <c r="K6238" s="17">
        <f>IF(data[[#This Row],[UnitPrice]]&gt;=20, data[[#This Row],[Revenue]]*0.7,
   IF(data[[#This Row],[UnitPrice]]&gt;=10, data[[#This Row],[Revenue]]*0.6,
      data[[#This Row],[Revenue]]*0.5))</f>
        <v>24.96</v>
      </c>
      <c r="L6238" s="9">
        <f>data[[#This Row],[Revenue]]*0.75</f>
        <v>37.44</v>
      </c>
      <c r="M6238" s="26">
        <f>IF(data[[#This Row],[Cost]]&gt;0, (data[[#This Row],[Profit]]/data[[#This Row],[Cost]]), 0)</f>
        <v>1.4999999999999998</v>
      </c>
      <c r="N6238" s="17">
        <f t="shared" si="97"/>
        <v>56.862484276729489</v>
      </c>
    </row>
    <row r="6239" spans="1:14" x14ac:dyDescent="0.35">
      <c r="A6239" s="2" t="s">
        <v>1049</v>
      </c>
      <c r="B6239" s="2" t="s">
        <v>1050</v>
      </c>
      <c r="C6239" s="2" t="s">
        <v>1051</v>
      </c>
      <c r="D6239" s="2">
        <v>6</v>
      </c>
      <c r="E6239" s="3">
        <v>40341.356944444444</v>
      </c>
      <c r="F6239" s="2">
        <v>2.95</v>
      </c>
      <c r="G6239" s="2">
        <v>15987</v>
      </c>
      <c r="H6239" s="2" t="s">
        <v>13</v>
      </c>
      <c r="I6239" s="2">
        <v>17.7</v>
      </c>
      <c r="J6239" s="4">
        <v>40330</v>
      </c>
      <c r="K6239" s="17">
        <f>IF(data[[#This Row],[UnitPrice]]&gt;=20, data[[#This Row],[Revenue]]*0.7,
   IF(data[[#This Row],[UnitPrice]]&gt;=10, data[[#This Row],[Revenue]]*0.6,
      data[[#This Row],[Revenue]]*0.5))</f>
        <v>8.85</v>
      </c>
      <c r="L6239" s="9">
        <f>data[[#This Row],[Revenue]]*0.75</f>
        <v>13.274999999999999</v>
      </c>
      <c r="M6239" s="26">
        <f>IF(data[[#This Row],[Cost]]&gt;0, (data[[#This Row],[Profit]]/data[[#This Row],[Cost]]), 0)</f>
        <v>1.5</v>
      </c>
      <c r="N6239" s="17">
        <f t="shared" si="97"/>
        <v>56.866853366897359</v>
      </c>
    </row>
    <row r="6240" spans="1:14" x14ac:dyDescent="0.35">
      <c r="A6240" s="2" t="s">
        <v>8341</v>
      </c>
      <c r="B6240" s="2" t="s">
        <v>1050</v>
      </c>
      <c r="C6240" s="2" t="s">
        <v>1051</v>
      </c>
      <c r="D6240" s="2">
        <v>96</v>
      </c>
      <c r="E6240" s="3">
        <v>40885.511111111111</v>
      </c>
      <c r="F6240" s="2">
        <v>2.5499999999999998</v>
      </c>
      <c r="G6240" s="2">
        <v>16013</v>
      </c>
      <c r="H6240" s="2" t="s">
        <v>13</v>
      </c>
      <c r="I6240" s="2">
        <v>244.8</v>
      </c>
      <c r="J6240" s="4">
        <v>40878</v>
      </c>
      <c r="K6240" s="17">
        <f>IF(data[[#This Row],[UnitPrice]]&gt;=20, data[[#This Row],[Revenue]]*0.7,
   IF(data[[#This Row],[UnitPrice]]&gt;=10, data[[#This Row],[Revenue]]*0.6,
      data[[#This Row],[Revenue]]*0.5))</f>
        <v>122.4</v>
      </c>
      <c r="L6240" s="9">
        <f>data[[#This Row],[Revenue]]*0.75</f>
        <v>183.60000000000002</v>
      </c>
      <c r="M6240" s="26">
        <f>IF(data[[#This Row],[Cost]]&gt;0, (data[[#This Row],[Profit]]/data[[#This Row],[Cost]]), 0)</f>
        <v>1.5000000000000002</v>
      </c>
      <c r="N6240" s="17">
        <f t="shared" si="97"/>
        <v>56.891517632241744</v>
      </c>
    </row>
    <row r="6241" spans="1:14" x14ac:dyDescent="0.35">
      <c r="A6241" s="2" t="s">
        <v>8511</v>
      </c>
      <c r="B6241" s="2" t="s">
        <v>1050</v>
      </c>
      <c r="C6241" s="14" t="s">
        <v>1051</v>
      </c>
      <c r="D6241" s="2">
        <v>96</v>
      </c>
      <c r="E6241" s="3">
        <v>40583.481944444444</v>
      </c>
      <c r="F6241" s="17">
        <v>2.5499999999999998</v>
      </c>
      <c r="G6241" s="2">
        <v>16013</v>
      </c>
      <c r="H6241" s="2" t="s">
        <v>13</v>
      </c>
      <c r="I6241" s="17">
        <v>244.8</v>
      </c>
      <c r="J6241" s="4">
        <v>40575</v>
      </c>
      <c r="K6241" s="17">
        <f>IF(data[[#This Row],[UnitPrice]]&gt;=20, data[[#This Row],[Revenue]]*0.7,
   IF(data[[#This Row],[UnitPrice]]&gt;=10, data[[#This Row],[Revenue]]*0.6,
      data[[#This Row],[Revenue]]*0.5))</f>
        <v>122.4</v>
      </c>
      <c r="L6241" s="9">
        <f>data[[#This Row],[Revenue]]*0.75</f>
        <v>183.60000000000002</v>
      </c>
      <c r="M6241" s="26">
        <f>IF(data[[#This Row],[Cost]]&gt;0, (data[[#This Row],[Profit]]/data[[#This Row],[Cost]]), 0)</f>
        <v>1.5000000000000002</v>
      </c>
      <c r="N6241" s="17">
        <f t="shared" si="97"/>
        <v>56.773112791430293</v>
      </c>
    </row>
    <row r="6242" spans="1:14" hidden="1" x14ac:dyDescent="0.35">
      <c r="A6242" s="2" t="s">
        <v>5033</v>
      </c>
      <c r="B6242" s="2" t="s">
        <v>1689</v>
      </c>
      <c r="C6242" s="14" t="s">
        <v>1690</v>
      </c>
      <c r="D6242" s="2">
        <v>1</v>
      </c>
      <c r="E6242" s="3">
        <v>40728.373611111114</v>
      </c>
      <c r="F6242" s="17">
        <v>2.95</v>
      </c>
      <c r="G6242" s="2">
        <v>0</v>
      </c>
      <c r="H6242" s="2" t="s">
        <v>13</v>
      </c>
      <c r="I6242" s="17">
        <v>2.95</v>
      </c>
      <c r="J6242" s="4">
        <v>40725</v>
      </c>
      <c r="K6242" s="17">
        <f>IF(data[[#This Row],[UnitPrice]]&gt;=20, data[[#This Row],[Revenue]]*0.7,
   IF(data[[#This Row],[UnitPrice]]&gt;=10, data[[#This Row],[Revenue]]*0.6,
      data[[#This Row],[Revenue]]*0.5))</f>
        <v>1.4750000000000001</v>
      </c>
      <c r="L6242" s="9">
        <f>data[[#This Row],[Revenue]]*0.75</f>
        <v>2.2125000000000004</v>
      </c>
      <c r="M6242" s="26">
        <f>IF(data[[#This Row],[Cost]]&gt;0, (data[[#This Row],[Profit]]/data[[#This Row],[Cost]]), 0)</f>
        <v>1.5000000000000002</v>
      </c>
      <c r="N6242" s="17">
        <f t="shared" si="97"/>
        <v>56.654558638083159</v>
      </c>
    </row>
    <row r="6243" spans="1:14" x14ac:dyDescent="0.35">
      <c r="A6243" s="2" t="s">
        <v>1688</v>
      </c>
      <c r="B6243" s="2" t="s">
        <v>1689</v>
      </c>
      <c r="C6243" s="14" t="s">
        <v>1690</v>
      </c>
      <c r="D6243" s="2">
        <v>6</v>
      </c>
      <c r="E6243" s="3">
        <v>40433.511111111111</v>
      </c>
      <c r="F6243" s="17">
        <v>2.95</v>
      </c>
      <c r="G6243" s="2">
        <v>14355</v>
      </c>
      <c r="H6243" s="2" t="s">
        <v>13</v>
      </c>
      <c r="I6243" s="17">
        <v>17.7</v>
      </c>
      <c r="J6243" s="4">
        <v>40422</v>
      </c>
      <c r="K6243" s="17">
        <f>IF(data[[#This Row],[UnitPrice]]&gt;=20, data[[#This Row],[Revenue]]*0.7,
   IF(data[[#This Row],[UnitPrice]]&gt;=10, data[[#This Row],[Revenue]]*0.6,
      data[[#This Row],[Revenue]]*0.5))</f>
        <v>8.85</v>
      </c>
      <c r="L6243" s="9">
        <f>data[[#This Row],[Revenue]]*0.75</f>
        <v>13.274999999999999</v>
      </c>
      <c r="M6243" s="26">
        <f>IF(data[[#This Row],[Cost]]&gt;0, (data[[#This Row],[Profit]]/data[[#This Row],[Cost]]), 0)</f>
        <v>1.5</v>
      </c>
      <c r="N6243" s="17">
        <f t="shared" si="97"/>
        <v>56.688441640378478</v>
      </c>
    </row>
    <row r="6244" spans="1:14" x14ac:dyDescent="0.35">
      <c r="A6244" s="2" t="s">
        <v>4513</v>
      </c>
      <c r="B6244" s="2" t="s">
        <v>1689</v>
      </c>
      <c r="C6244" s="14" t="s">
        <v>1690</v>
      </c>
      <c r="D6244" s="2">
        <v>1</v>
      </c>
      <c r="E6244" s="3">
        <v>40819.625694444447</v>
      </c>
      <c r="F6244" s="17">
        <v>2.95</v>
      </c>
      <c r="G6244" s="2">
        <v>17841</v>
      </c>
      <c r="H6244" s="2" t="s">
        <v>13</v>
      </c>
      <c r="I6244" s="17">
        <v>2.95</v>
      </c>
      <c r="J6244" s="4">
        <v>40817</v>
      </c>
      <c r="K6244" s="17">
        <f>IF(data[[#This Row],[UnitPrice]]&gt;=20, data[[#This Row],[Revenue]]*0.7,
   IF(data[[#This Row],[UnitPrice]]&gt;=10, data[[#This Row],[Revenue]]*0.6,
      data[[#This Row],[Revenue]]*0.5))</f>
        <v>1.4750000000000001</v>
      </c>
      <c r="L6244" s="9">
        <f>data[[#This Row],[Revenue]]*0.75</f>
        <v>2.2125000000000004</v>
      </c>
      <c r="M6244" s="26">
        <f>IF(data[[#This Row],[Cost]]&gt;0, (data[[#This Row],[Profit]]/data[[#This Row],[Cost]]), 0)</f>
        <v>1.5000000000000002</v>
      </c>
      <c r="N6244" s="17">
        <f t="shared" si="97"/>
        <v>56.713055555555478</v>
      </c>
    </row>
    <row r="6245" spans="1:14" x14ac:dyDescent="0.35">
      <c r="A6245" s="2" t="s">
        <v>5299</v>
      </c>
      <c r="B6245" s="2" t="s">
        <v>1689</v>
      </c>
      <c r="C6245" s="14" t="s">
        <v>1690</v>
      </c>
      <c r="D6245" s="2">
        <v>6</v>
      </c>
      <c r="E6245" s="3">
        <v>40881.417361111111</v>
      </c>
      <c r="F6245" s="17">
        <v>2.95</v>
      </c>
      <c r="G6245" s="2">
        <v>12910</v>
      </c>
      <c r="H6245" s="2" t="s">
        <v>13</v>
      </c>
      <c r="I6245" s="17">
        <v>17.7</v>
      </c>
      <c r="J6245" s="4">
        <v>40878</v>
      </c>
      <c r="K6245" s="17">
        <f>IF(data[[#This Row],[UnitPrice]]&gt;=20, data[[#This Row],[Revenue]]*0.7,
   IF(data[[#This Row],[UnitPrice]]&gt;=10, data[[#This Row],[Revenue]]*0.6,
      data[[#This Row],[Revenue]]*0.5))</f>
        <v>8.85</v>
      </c>
      <c r="L6245" s="9">
        <f>data[[#This Row],[Revenue]]*0.75</f>
        <v>13.274999999999999</v>
      </c>
      <c r="M6245" s="26">
        <f>IF(data[[#This Row],[Cost]]&gt;0, (data[[#This Row],[Profit]]/data[[#This Row],[Cost]]), 0)</f>
        <v>1.5</v>
      </c>
      <c r="N6245" s="17">
        <f t="shared" si="97"/>
        <v>56.747018319646166</v>
      </c>
    </row>
    <row r="6246" spans="1:14" x14ac:dyDescent="0.35">
      <c r="A6246" s="2" t="s">
        <v>7925</v>
      </c>
      <c r="B6246" s="2" t="s">
        <v>191</v>
      </c>
      <c r="C6246" s="14" t="s">
        <v>192</v>
      </c>
      <c r="D6246" s="2">
        <v>1</v>
      </c>
      <c r="E6246" s="3">
        <v>40610.65625</v>
      </c>
      <c r="F6246" s="17">
        <v>2.95</v>
      </c>
      <c r="G6246" s="2">
        <v>17514</v>
      </c>
      <c r="H6246" s="2" t="s">
        <v>13</v>
      </c>
      <c r="I6246" s="17">
        <v>2.95</v>
      </c>
      <c r="J6246" s="4">
        <v>40603</v>
      </c>
      <c r="K6246" s="17">
        <f>IF(data[[#This Row],[UnitPrice]]&gt;=20, data[[#This Row],[Revenue]]*0.7,
   IF(data[[#This Row],[UnitPrice]]&gt;=10, data[[#This Row],[Revenue]]*0.6,
      data[[#This Row],[Revenue]]*0.5))</f>
        <v>1.4750000000000001</v>
      </c>
      <c r="L6246" s="9">
        <f>data[[#This Row],[Revenue]]*0.75</f>
        <v>2.2125000000000004</v>
      </c>
      <c r="M6246" s="26">
        <f>IF(data[[#This Row],[Cost]]&gt;0, (data[[#This Row],[Profit]]/data[[#This Row],[Cost]]), 0)</f>
        <v>1.5000000000000002</v>
      </c>
      <c r="N6246" s="17">
        <f t="shared" si="97"/>
        <v>56.771700379266676</v>
      </c>
    </row>
    <row r="6247" spans="1:14" x14ac:dyDescent="0.35">
      <c r="A6247" s="2" t="s">
        <v>9863</v>
      </c>
      <c r="B6247" s="2" t="s">
        <v>191</v>
      </c>
      <c r="C6247" s="2" t="s">
        <v>192</v>
      </c>
      <c r="D6247" s="2">
        <v>2</v>
      </c>
      <c r="E6247" s="3">
        <v>40826.668749999997</v>
      </c>
      <c r="F6247" s="2">
        <v>2.95</v>
      </c>
      <c r="G6247" s="2">
        <v>16791</v>
      </c>
      <c r="H6247" s="2" t="s">
        <v>13</v>
      </c>
      <c r="I6247" s="2">
        <v>5.9</v>
      </c>
      <c r="J6247" s="4">
        <v>40817</v>
      </c>
      <c r="K6247" s="17">
        <f>IF(data[[#This Row],[UnitPrice]]&gt;=20, data[[#This Row],[Revenue]]*0.7,
   IF(data[[#This Row],[UnitPrice]]&gt;=10, data[[#This Row],[Revenue]]*0.6,
      data[[#This Row],[Revenue]]*0.5))</f>
        <v>2.95</v>
      </c>
      <c r="L6247" s="9">
        <f>data[[#This Row],[Revenue]]*0.75</f>
        <v>4.4250000000000007</v>
      </c>
      <c r="M6247" s="26">
        <f>IF(data[[#This Row],[Cost]]&gt;0, (data[[#This Row],[Profit]]/data[[#This Row],[Cost]]), 0)</f>
        <v>1.5000000000000002</v>
      </c>
      <c r="N6247" s="17">
        <f t="shared" si="97"/>
        <v>56.805743200505937</v>
      </c>
    </row>
    <row r="6248" spans="1:14" x14ac:dyDescent="0.35">
      <c r="A6248" s="2" t="s">
        <v>11488</v>
      </c>
      <c r="B6248" s="2" t="s">
        <v>191</v>
      </c>
      <c r="C6248" s="14" t="s">
        <v>192</v>
      </c>
      <c r="D6248" s="2">
        <v>12</v>
      </c>
      <c r="E6248" s="3">
        <v>40675.484722222223</v>
      </c>
      <c r="F6248" s="17">
        <v>2.95</v>
      </c>
      <c r="G6248" s="2">
        <v>15290</v>
      </c>
      <c r="H6248" s="2" t="s">
        <v>13</v>
      </c>
      <c r="I6248" s="17">
        <v>35.4</v>
      </c>
      <c r="J6248" s="4">
        <v>40664</v>
      </c>
      <c r="K6248" s="17">
        <f>IF(data[[#This Row],[UnitPrice]]&gt;=20, data[[#This Row],[Revenue]]*0.7,
   IF(data[[#This Row],[UnitPrice]]&gt;=10, data[[#This Row],[Revenue]]*0.6,
      data[[#This Row],[Revenue]]*0.5))</f>
        <v>17.7</v>
      </c>
      <c r="L6248" s="9">
        <f>data[[#This Row],[Revenue]]*0.75</f>
        <v>26.549999999999997</v>
      </c>
      <c r="M6248" s="26">
        <f>IF(data[[#This Row],[Cost]]&gt;0, (data[[#This Row],[Profit]]/data[[#This Row],[Cost]]), 0)</f>
        <v>1.5</v>
      </c>
      <c r="N6248" s="17">
        <f t="shared" si="97"/>
        <v>56.837962025316379</v>
      </c>
    </row>
    <row r="6249" spans="1:14" hidden="1" x14ac:dyDescent="0.35">
      <c r="A6249" s="2" t="s">
        <v>929</v>
      </c>
      <c r="B6249" s="2" t="s">
        <v>930</v>
      </c>
      <c r="C6249" s="14" t="s">
        <v>931</v>
      </c>
      <c r="D6249" s="2">
        <v>6</v>
      </c>
      <c r="E6249" s="3">
        <v>40310.518055555556</v>
      </c>
      <c r="F6249" s="17">
        <v>2.95</v>
      </c>
      <c r="G6249" s="2">
        <v>15716</v>
      </c>
      <c r="H6249" s="2" t="s">
        <v>13</v>
      </c>
      <c r="I6249" s="17">
        <v>17.7</v>
      </c>
      <c r="J6249" s="4">
        <v>40299</v>
      </c>
      <c r="K6249" s="17">
        <f>IF(data[[#This Row],[UnitPrice]]&gt;=20, data[[#This Row],[Revenue]]*0.7,
   IF(data[[#This Row],[UnitPrice]]&gt;=10, data[[#This Row],[Revenue]]*0.6,
      data[[#This Row],[Revenue]]*0.5))</f>
        <v>8.85</v>
      </c>
      <c r="L6249" s="9">
        <f>data[[#This Row],[Revenue]]*0.75</f>
        <v>13.274999999999999</v>
      </c>
      <c r="M6249" s="26">
        <f>IF(data[[#This Row],[Cost]]&gt;0, (data[[#This Row],[Profit]]/data[[#This Row],[Cost]]), 0)</f>
        <v>1.5</v>
      </c>
      <c r="N6249" s="17">
        <f t="shared" si="97"/>
        <v>56.851538948701638</v>
      </c>
    </row>
    <row r="6250" spans="1:14" hidden="1" x14ac:dyDescent="0.35">
      <c r="A6250" s="2" t="s">
        <v>990</v>
      </c>
      <c r="B6250" s="2" t="s">
        <v>930</v>
      </c>
      <c r="C6250" s="14" t="s">
        <v>931</v>
      </c>
      <c r="D6250" s="2">
        <v>6</v>
      </c>
      <c r="E6250" s="3">
        <v>40310.587500000001</v>
      </c>
      <c r="F6250" s="17">
        <v>2.95</v>
      </c>
      <c r="G6250" s="2">
        <v>15894</v>
      </c>
      <c r="H6250" s="2" t="s">
        <v>13</v>
      </c>
      <c r="I6250" s="17">
        <v>17.7</v>
      </c>
      <c r="J6250" s="4">
        <v>40299</v>
      </c>
      <c r="K6250" s="17">
        <f>IF(data[[#This Row],[UnitPrice]]&gt;=20, data[[#This Row],[Revenue]]*0.7,
   IF(data[[#This Row],[UnitPrice]]&gt;=10, data[[#This Row],[Revenue]]*0.6,
      data[[#This Row],[Revenue]]*0.5))</f>
        <v>8.85</v>
      </c>
      <c r="L6250" s="9">
        <f>data[[#This Row],[Revenue]]*0.75</f>
        <v>13.274999999999999</v>
      </c>
      <c r="M6250" s="26">
        <f>IF(data[[#This Row],[Cost]]&gt;0, (data[[#This Row],[Profit]]/data[[#This Row],[Cost]]), 0)</f>
        <v>1.5</v>
      </c>
      <c r="N6250" s="17">
        <f t="shared" si="97"/>
        <v>56.87634980988588</v>
      </c>
    </row>
    <row r="6251" spans="1:14" hidden="1" x14ac:dyDescent="0.35">
      <c r="A6251" s="2" t="s">
        <v>1865</v>
      </c>
      <c r="B6251" s="2" t="s">
        <v>930</v>
      </c>
      <c r="C6251" s="14" t="s">
        <v>931</v>
      </c>
      <c r="D6251" s="2">
        <v>6</v>
      </c>
      <c r="E6251" s="3">
        <v>40463.411111111112</v>
      </c>
      <c r="F6251" s="17">
        <v>2.95</v>
      </c>
      <c r="G6251" s="2">
        <v>17696</v>
      </c>
      <c r="H6251" s="2" t="s">
        <v>13</v>
      </c>
      <c r="I6251" s="17">
        <v>17.7</v>
      </c>
      <c r="J6251" s="4">
        <v>40452</v>
      </c>
      <c r="K6251" s="17">
        <f>IF(data[[#This Row],[UnitPrice]]&gt;=20, data[[#This Row],[Revenue]]*0.7,
   IF(data[[#This Row],[UnitPrice]]&gt;=10, data[[#This Row],[Revenue]]*0.6,
      data[[#This Row],[Revenue]]*0.5))</f>
        <v>8.85</v>
      </c>
      <c r="L6251" s="9">
        <f>data[[#This Row],[Revenue]]*0.75</f>
        <v>13.274999999999999</v>
      </c>
      <c r="M6251" s="26">
        <f>IF(data[[#This Row],[Cost]]&gt;0, (data[[#This Row],[Profit]]/data[[#This Row],[Cost]]), 0)</f>
        <v>1.5</v>
      </c>
      <c r="N6251" s="17">
        <f t="shared" si="97"/>
        <v>56.901192136968866</v>
      </c>
    </row>
    <row r="6252" spans="1:14" hidden="1" x14ac:dyDescent="0.35">
      <c r="A6252" s="2" t="s">
        <v>8291</v>
      </c>
      <c r="B6252" s="2" t="s">
        <v>930</v>
      </c>
      <c r="C6252" s="14" t="s">
        <v>931</v>
      </c>
      <c r="D6252" s="2">
        <v>48</v>
      </c>
      <c r="E6252" s="3">
        <v>40855.606944444444</v>
      </c>
      <c r="F6252" s="17">
        <v>2.5499999999999998</v>
      </c>
      <c r="G6252" s="2">
        <v>18093</v>
      </c>
      <c r="H6252" s="2" t="s">
        <v>13</v>
      </c>
      <c r="I6252" s="17">
        <v>122.4</v>
      </c>
      <c r="J6252" s="4">
        <v>40848</v>
      </c>
      <c r="K6252" s="17">
        <f>IF(data[[#This Row],[UnitPrice]]&gt;=20, data[[#This Row],[Revenue]]*0.7,
   IF(data[[#This Row],[UnitPrice]]&gt;=10, data[[#This Row],[Revenue]]*0.6,
      data[[#This Row],[Revenue]]*0.5))</f>
        <v>61.2</v>
      </c>
      <c r="L6252" s="9">
        <f>data[[#This Row],[Revenue]]*0.75</f>
        <v>91.800000000000011</v>
      </c>
      <c r="M6252" s="26">
        <f>IF(data[[#This Row],[Cost]]&gt;0, (data[[#This Row],[Profit]]/data[[#This Row],[Cost]]), 0)</f>
        <v>1.5000000000000002</v>
      </c>
      <c r="N6252" s="17">
        <f t="shared" si="97"/>
        <v>56.926065989847658</v>
      </c>
    </row>
    <row r="6253" spans="1:14" hidden="1" x14ac:dyDescent="0.35">
      <c r="A6253" s="2" t="s">
        <v>10177</v>
      </c>
      <c r="B6253" s="2" t="s">
        <v>930</v>
      </c>
      <c r="C6253" s="14" t="s">
        <v>931</v>
      </c>
      <c r="D6253" s="2">
        <v>6</v>
      </c>
      <c r="E6253" s="3">
        <v>40554.571527777778</v>
      </c>
      <c r="F6253" s="17">
        <v>2.95</v>
      </c>
      <c r="G6253" s="2">
        <v>17696</v>
      </c>
      <c r="H6253" s="2" t="s">
        <v>13</v>
      </c>
      <c r="I6253" s="17">
        <v>17.7</v>
      </c>
      <c r="J6253" s="4">
        <v>40544</v>
      </c>
      <c r="K6253" s="17">
        <f>IF(data[[#This Row],[UnitPrice]]&gt;=20, data[[#This Row],[Revenue]]*0.7,
   IF(data[[#This Row],[UnitPrice]]&gt;=10, data[[#This Row],[Revenue]]*0.6,
      data[[#This Row],[Revenue]]*0.5))</f>
        <v>8.85</v>
      </c>
      <c r="L6253" s="9">
        <f>data[[#This Row],[Revenue]]*0.75</f>
        <v>13.274999999999999</v>
      </c>
      <c r="M6253" s="26">
        <f>IF(data[[#This Row],[Cost]]&gt;0, (data[[#This Row],[Profit]]/data[[#This Row],[Cost]]), 0)</f>
        <v>1.5</v>
      </c>
      <c r="N6253" s="17">
        <f t="shared" si="97"/>
        <v>56.884495238095177</v>
      </c>
    </row>
    <row r="6254" spans="1:14" hidden="1" x14ac:dyDescent="0.35">
      <c r="A6254" s="2" t="s">
        <v>11588</v>
      </c>
      <c r="B6254" s="2" t="s">
        <v>930</v>
      </c>
      <c r="C6254" s="14" t="s">
        <v>931</v>
      </c>
      <c r="D6254" s="2">
        <v>1</v>
      </c>
      <c r="E6254" s="3">
        <v>40675.73333333333</v>
      </c>
      <c r="F6254" s="17">
        <v>2.95</v>
      </c>
      <c r="G6254" s="2">
        <v>17383</v>
      </c>
      <c r="H6254" s="2" t="s">
        <v>13</v>
      </c>
      <c r="I6254" s="17">
        <v>2.95</v>
      </c>
      <c r="J6254" s="4">
        <v>40664</v>
      </c>
      <c r="K6254" s="17">
        <f>IF(data[[#This Row],[UnitPrice]]&gt;=20, data[[#This Row],[Revenue]]*0.7,
   IF(data[[#This Row],[UnitPrice]]&gt;=10, data[[#This Row],[Revenue]]*0.6,
      data[[#This Row],[Revenue]]*0.5))</f>
        <v>1.4750000000000001</v>
      </c>
      <c r="L6254" s="9">
        <f>data[[#This Row],[Revenue]]*0.75</f>
        <v>2.2125000000000004</v>
      </c>
      <c r="M6254" s="26">
        <f>IF(data[[#This Row],[Cost]]&gt;0, (data[[#This Row],[Profit]]/data[[#This Row],[Cost]]), 0)</f>
        <v>1.5000000000000002</v>
      </c>
      <c r="N6254" s="17">
        <f t="shared" si="97"/>
        <v>56.909390088945301</v>
      </c>
    </row>
    <row r="6255" spans="1:14" x14ac:dyDescent="0.35">
      <c r="A6255" s="2" t="s">
        <v>10403</v>
      </c>
      <c r="B6255" s="2" t="s">
        <v>2375</v>
      </c>
      <c r="C6255" s="14" t="s">
        <v>2376</v>
      </c>
      <c r="D6255" s="2">
        <v>2</v>
      </c>
      <c r="E6255" s="3">
        <v>40613.826388888891</v>
      </c>
      <c r="F6255" s="17">
        <v>2.95</v>
      </c>
      <c r="G6255" s="2">
        <v>16438</v>
      </c>
      <c r="H6255" s="2" t="s">
        <v>13</v>
      </c>
      <c r="I6255" s="17">
        <v>5.9</v>
      </c>
      <c r="J6255" s="4">
        <v>40603</v>
      </c>
      <c r="K6255" s="17">
        <f>IF(data[[#This Row],[UnitPrice]]&gt;=20, data[[#This Row],[Revenue]]*0.7,
   IF(data[[#This Row],[UnitPrice]]&gt;=10, data[[#This Row],[Revenue]]*0.6,
      data[[#This Row],[Revenue]]*0.5))</f>
        <v>2.95</v>
      </c>
      <c r="L6255" s="9">
        <f>data[[#This Row],[Revenue]]*0.75</f>
        <v>4.4250000000000007</v>
      </c>
      <c r="M6255" s="26">
        <f>IF(data[[#This Row],[Cost]]&gt;0, (data[[#This Row],[Profit]]/data[[#This Row],[Cost]]), 0)</f>
        <v>1.5000000000000002</v>
      </c>
      <c r="N6255" s="17">
        <f t="shared" si="97"/>
        <v>56.943693579148068</v>
      </c>
    </row>
    <row r="6256" spans="1:14" x14ac:dyDescent="0.35">
      <c r="A6256" s="2" t="s">
        <v>495</v>
      </c>
      <c r="B6256" s="2" t="s">
        <v>496</v>
      </c>
      <c r="C6256" s="14" t="s">
        <v>497</v>
      </c>
      <c r="D6256" s="2">
        <v>6</v>
      </c>
      <c r="E6256" s="3">
        <v>40221.54583333333</v>
      </c>
      <c r="F6256" s="17">
        <v>2.95</v>
      </c>
      <c r="G6256" s="2">
        <v>15827</v>
      </c>
      <c r="H6256" s="2" t="s">
        <v>13</v>
      </c>
      <c r="I6256" s="17">
        <v>17.7</v>
      </c>
      <c r="J6256" s="4">
        <v>40210</v>
      </c>
      <c r="K6256" s="17">
        <f>IF(data[[#This Row],[UnitPrice]]&gt;=20, data[[#This Row],[Revenue]]*0.7,
   IF(data[[#This Row],[UnitPrice]]&gt;=10, data[[#This Row],[Revenue]]*0.6,
      data[[#This Row],[Revenue]]*0.5))</f>
        <v>8.85</v>
      </c>
      <c r="L6256" s="9">
        <f>data[[#This Row],[Revenue]]*0.75</f>
        <v>13.274999999999999</v>
      </c>
      <c r="M6256" s="26">
        <f>IF(data[[#This Row],[Cost]]&gt;0, (data[[#This Row],[Profit]]/data[[#This Row],[Cost]]), 0)</f>
        <v>1.5</v>
      </c>
      <c r="N6256" s="17">
        <f t="shared" si="97"/>
        <v>56.976164122137348</v>
      </c>
    </row>
    <row r="6257" spans="1:14" x14ac:dyDescent="0.35">
      <c r="A6257" s="2" t="s">
        <v>7458</v>
      </c>
      <c r="B6257" s="2" t="s">
        <v>496</v>
      </c>
      <c r="C6257" s="14" t="s">
        <v>497</v>
      </c>
      <c r="D6257" s="2">
        <v>48</v>
      </c>
      <c r="E6257" s="3">
        <v>40731.62222222222</v>
      </c>
      <c r="F6257" s="17">
        <v>2.5499999999999998</v>
      </c>
      <c r="G6257" s="2">
        <v>12971</v>
      </c>
      <c r="H6257" s="2" t="s">
        <v>13</v>
      </c>
      <c r="I6257" s="17">
        <v>122.4</v>
      </c>
      <c r="J6257" s="4">
        <v>40725</v>
      </c>
      <c r="K6257" s="17">
        <f>IF(data[[#This Row],[UnitPrice]]&gt;=20, data[[#This Row],[Revenue]]*0.7,
   IF(data[[#This Row],[UnitPrice]]&gt;=10, data[[#This Row],[Revenue]]*0.6,
      data[[#This Row],[Revenue]]*0.5))</f>
        <v>61.2</v>
      </c>
      <c r="L6257" s="9">
        <f>data[[#This Row],[Revenue]]*0.75</f>
        <v>91.800000000000011</v>
      </c>
      <c r="M6257" s="26">
        <f>IF(data[[#This Row],[Cost]]&gt;0, (data[[#This Row],[Profit]]/data[[#This Row],[Cost]]), 0)</f>
        <v>1.5000000000000002</v>
      </c>
      <c r="N6257" s="17">
        <f t="shared" si="97"/>
        <v>57.001164863144432</v>
      </c>
    </row>
    <row r="6258" spans="1:14" x14ac:dyDescent="0.35">
      <c r="A6258" s="2" t="s">
        <v>11703</v>
      </c>
      <c r="B6258" s="2" t="s">
        <v>496</v>
      </c>
      <c r="C6258" s="14" t="s">
        <v>497</v>
      </c>
      <c r="D6258" s="2">
        <v>12</v>
      </c>
      <c r="E6258" s="3">
        <v>40736.364583333336</v>
      </c>
      <c r="F6258" s="17">
        <v>1.25</v>
      </c>
      <c r="G6258" s="2">
        <v>12828</v>
      </c>
      <c r="H6258" s="2" t="s">
        <v>13</v>
      </c>
      <c r="I6258" s="17">
        <v>15</v>
      </c>
      <c r="J6258" s="4">
        <v>40725</v>
      </c>
      <c r="K6258" s="17">
        <f>IF(data[[#This Row],[UnitPrice]]&gt;=20, data[[#This Row],[Revenue]]*0.7,
   IF(data[[#This Row],[UnitPrice]]&gt;=10, data[[#This Row],[Revenue]]*0.6,
      data[[#This Row],[Revenue]]*0.5))</f>
        <v>7.5</v>
      </c>
      <c r="L6258" s="9">
        <f>data[[#This Row],[Revenue]]*0.75</f>
        <v>11.25</v>
      </c>
      <c r="M6258" s="26">
        <f>IF(data[[#This Row],[Cost]]&gt;0, (data[[#This Row],[Profit]]/data[[#This Row],[Cost]]), 0)</f>
        <v>1.5</v>
      </c>
      <c r="N6258" s="17">
        <f t="shared" si="97"/>
        <v>56.959509554140077</v>
      </c>
    </row>
    <row r="6259" spans="1:14" x14ac:dyDescent="0.35">
      <c r="A6259" s="2" t="s">
        <v>2867</v>
      </c>
      <c r="B6259" s="2" t="s">
        <v>1030</v>
      </c>
      <c r="C6259" s="2" t="s">
        <v>1031</v>
      </c>
      <c r="D6259" s="2">
        <v>144</v>
      </c>
      <c r="E6259" s="3">
        <v>40817.597222222219</v>
      </c>
      <c r="F6259" s="2">
        <v>0.65</v>
      </c>
      <c r="G6259" s="2">
        <v>14060</v>
      </c>
      <c r="H6259" s="2" t="s">
        <v>13</v>
      </c>
      <c r="I6259" s="2">
        <v>93.6</v>
      </c>
      <c r="J6259" s="4">
        <v>40817</v>
      </c>
      <c r="K6259" s="17">
        <f>IF(data[[#This Row],[UnitPrice]]&gt;=20, data[[#This Row],[Revenue]]*0.7,
   IF(data[[#This Row],[UnitPrice]]&gt;=10, data[[#This Row],[Revenue]]*0.6,
      data[[#This Row],[Revenue]]*0.5))</f>
        <v>46.8</v>
      </c>
      <c r="L6259" s="9">
        <f>data[[#This Row],[Revenue]]*0.75</f>
        <v>70.199999999999989</v>
      </c>
      <c r="M6259" s="26">
        <f>IF(data[[#This Row],[Cost]]&gt;0, (data[[#This Row],[Profit]]/data[[#This Row],[Cost]]), 0)</f>
        <v>1.4999999999999998</v>
      </c>
      <c r="N6259" s="17">
        <f t="shared" si="97"/>
        <v>56.986252390057309</v>
      </c>
    </row>
    <row r="6260" spans="1:14" x14ac:dyDescent="0.35">
      <c r="A6260" s="2" t="s">
        <v>5901</v>
      </c>
      <c r="B6260" s="2" t="s">
        <v>1030</v>
      </c>
      <c r="C6260" s="14" t="s">
        <v>1031</v>
      </c>
      <c r="D6260" s="2">
        <v>6</v>
      </c>
      <c r="E6260" s="3">
        <v>40760.67083333333</v>
      </c>
      <c r="F6260" s="17">
        <v>0.65</v>
      </c>
      <c r="G6260" s="2">
        <v>14353</v>
      </c>
      <c r="H6260" s="2" t="s">
        <v>13</v>
      </c>
      <c r="I6260" s="17">
        <v>3.9</v>
      </c>
      <c r="J6260" s="4">
        <v>40756</v>
      </c>
      <c r="K6260" s="17">
        <f>IF(data[[#This Row],[UnitPrice]]&gt;=20, data[[#This Row],[Revenue]]*0.7,
   IF(data[[#This Row],[UnitPrice]]&gt;=10, data[[#This Row],[Revenue]]*0.6,
      data[[#This Row],[Revenue]]*0.5))</f>
        <v>1.95</v>
      </c>
      <c r="L6260" s="9">
        <f>data[[#This Row],[Revenue]]*0.75</f>
        <v>2.9249999999999998</v>
      </c>
      <c r="M6260" s="26">
        <f>IF(data[[#This Row],[Cost]]&gt;0, (data[[#This Row],[Profit]]/data[[#This Row],[Cost]]), 0)</f>
        <v>1.5</v>
      </c>
      <c r="N6260" s="17">
        <f t="shared" si="97"/>
        <v>56.962901785714223</v>
      </c>
    </row>
    <row r="6261" spans="1:14" x14ac:dyDescent="0.35">
      <c r="A6261" s="2" t="s">
        <v>7151</v>
      </c>
      <c r="B6261" s="2" t="s">
        <v>7026</v>
      </c>
      <c r="C6261" s="14" t="s">
        <v>7027</v>
      </c>
      <c r="D6261" s="2">
        <v>1</v>
      </c>
      <c r="E6261" s="3">
        <v>40550.546527777777</v>
      </c>
      <c r="F6261" s="17">
        <v>0.55000000000000004</v>
      </c>
      <c r="G6261" s="2">
        <v>15483</v>
      </c>
      <c r="H6261" s="2" t="s">
        <v>13</v>
      </c>
      <c r="I6261" s="17">
        <v>0.55000000000000004</v>
      </c>
      <c r="J6261" s="4">
        <v>40544</v>
      </c>
      <c r="K6261" s="17">
        <f>IF(data[[#This Row],[UnitPrice]]&gt;=20, data[[#This Row],[Revenue]]*0.7,
   IF(data[[#This Row],[UnitPrice]]&gt;=10, data[[#This Row],[Revenue]]*0.6,
      data[[#This Row],[Revenue]]*0.5))</f>
        <v>0.27500000000000002</v>
      </c>
      <c r="L6261" s="9">
        <f>data[[#This Row],[Revenue]]*0.75</f>
        <v>0.41250000000000003</v>
      </c>
      <c r="M6261" s="26">
        <f>IF(data[[#This Row],[Cost]]&gt;0, (data[[#This Row],[Profit]]/data[[#This Row],[Cost]]), 0)</f>
        <v>1.5</v>
      </c>
      <c r="N6261" s="17">
        <f t="shared" si="97"/>
        <v>56.996764518187561</v>
      </c>
    </row>
    <row r="6262" spans="1:14" x14ac:dyDescent="0.35">
      <c r="A6262" s="2" t="s">
        <v>7327</v>
      </c>
      <c r="B6262" s="2" t="s">
        <v>7026</v>
      </c>
      <c r="C6262" s="14" t="s">
        <v>7027</v>
      </c>
      <c r="D6262" s="2">
        <v>360</v>
      </c>
      <c r="E6262" s="3">
        <v>40670.650694444441</v>
      </c>
      <c r="F6262" s="17">
        <v>0.42</v>
      </c>
      <c r="G6262" s="2">
        <v>17306</v>
      </c>
      <c r="H6262" s="2" t="s">
        <v>13</v>
      </c>
      <c r="I6262" s="17">
        <v>151.19999999999999</v>
      </c>
      <c r="J6262" s="4">
        <v>40664</v>
      </c>
      <c r="K6262" s="17">
        <f>IF(data[[#This Row],[UnitPrice]]&gt;=20, data[[#This Row],[Revenue]]*0.7,
   IF(data[[#This Row],[UnitPrice]]&gt;=10, data[[#This Row],[Revenue]]*0.6,
      data[[#This Row],[Revenue]]*0.5))</f>
        <v>75.599999999999994</v>
      </c>
      <c r="L6262" s="9">
        <f>data[[#This Row],[Revenue]]*0.75</f>
        <v>113.39999999999999</v>
      </c>
      <c r="M6262" s="26">
        <f>IF(data[[#This Row],[Cost]]&gt;0, (data[[#This Row],[Profit]]/data[[#This Row],[Cost]]), 0)</f>
        <v>1.5</v>
      </c>
      <c r="N6262" s="17">
        <f t="shared" si="97"/>
        <v>57.032809706257922</v>
      </c>
    </row>
    <row r="6263" spans="1:14" x14ac:dyDescent="0.35">
      <c r="A6263" s="2" t="s">
        <v>7545</v>
      </c>
      <c r="B6263" s="2" t="s">
        <v>7026</v>
      </c>
      <c r="C6263" s="14" t="s">
        <v>7027</v>
      </c>
      <c r="D6263" s="2">
        <v>24</v>
      </c>
      <c r="E6263" s="3">
        <v>40762.645138888889</v>
      </c>
      <c r="F6263" s="17">
        <v>0.55000000000000004</v>
      </c>
      <c r="G6263" s="2">
        <v>14961</v>
      </c>
      <c r="H6263" s="2" t="s">
        <v>13</v>
      </c>
      <c r="I6263" s="17">
        <v>13.2</v>
      </c>
      <c r="J6263" s="4">
        <v>40756</v>
      </c>
      <c r="K6263" s="17">
        <f>IF(data[[#This Row],[UnitPrice]]&gt;=20, data[[#This Row],[Revenue]]*0.7,
   IF(data[[#This Row],[UnitPrice]]&gt;=10, data[[#This Row],[Revenue]]*0.6,
      data[[#This Row],[Revenue]]*0.5))</f>
        <v>6.6</v>
      </c>
      <c r="L6263" s="9">
        <f>data[[#This Row],[Revenue]]*0.75</f>
        <v>9.8999999999999986</v>
      </c>
      <c r="M6263" s="26">
        <f>IF(data[[#This Row],[Cost]]&gt;0, (data[[#This Row],[Profit]]/data[[#This Row],[Cost]]), 0)</f>
        <v>1.4999999999999998</v>
      </c>
      <c r="N6263" s="17">
        <f t="shared" si="97"/>
        <v>56.972638977635725</v>
      </c>
    </row>
    <row r="6264" spans="1:14" x14ac:dyDescent="0.35">
      <c r="A6264" s="2" t="s">
        <v>8414</v>
      </c>
      <c r="B6264" s="2" t="s">
        <v>7026</v>
      </c>
      <c r="C6264" s="14" t="s">
        <v>7027</v>
      </c>
      <c r="D6264" s="2">
        <v>120</v>
      </c>
      <c r="E6264" s="3">
        <v>40552.402083333334</v>
      </c>
      <c r="F6264" s="17">
        <v>0.42</v>
      </c>
      <c r="G6264" s="2">
        <v>17306</v>
      </c>
      <c r="H6264" s="2" t="s">
        <v>13</v>
      </c>
      <c r="I6264" s="17">
        <v>50.4</v>
      </c>
      <c r="J6264" s="4">
        <v>40544</v>
      </c>
      <c r="K6264" s="17">
        <f>IF(data[[#This Row],[UnitPrice]]&gt;=20, data[[#This Row],[Revenue]]*0.7,
   IF(data[[#This Row],[UnitPrice]]&gt;=10, data[[#This Row],[Revenue]]*0.6,
      data[[#This Row],[Revenue]]*0.5))</f>
        <v>25.2</v>
      </c>
      <c r="L6264" s="9">
        <f>data[[#This Row],[Revenue]]*0.75</f>
        <v>37.799999999999997</v>
      </c>
      <c r="M6264" s="26">
        <f>IF(data[[#This Row],[Cost]]&gt;0, (data[[#This Row],[Profit]]/data[[#This Row],[Cost]]), 0)</f>
        <v>1.5</v>
      </c>
      <c r="N6264" s="17">
        <f t="shared" si="97"/>
        <v>57.000626598465402</v>
      </c>
    </row>
    <row r="6265" spans="1:14" x14ac:dyDescent="0.35">
      <c r="A6265" s="2" t="s">
        <v>9702</v>
      </c>
      <c r="B6265" s="2" t="s">
        <v>7026</v>
      </c>
      <c r="C6265" s="14" t="s">
        <v>7027</v>
      </c>
      <c r="D6265" s="2">
        <v>24</v>
      </c>
      <c r="E6265" s="3">
        <v>40734.553472222222</v>
      </c>
      <c r="F6265" s="17">
        <v>0.55000000000000004</v>
      </c>
      <c r="G6265" s="2">
        <v>16900</v>
      </c>
      <c r="H6265" s="2" t="s">
        <v>13</v>
      </c>
      <c r="I6265" s="17">
        <v>13.2</v>
      </c>
      <c r="J6265" s="4">
        <v>40725</v>
      </c>
      <c r="K6265" s="17">
        <f>IF(data[[#This Row],[UnitPrice]]&gt;=20, data[[#This Row],[Revenue]]*0.7,
   IF(data[[#This Row],[UnitPrice]]&gt;=10, data[[#This Row],[Revenue]]*0.6,
      data[[#This Row],[Revenue]]*0.5))</f>
        <v>6.6</v>
      </c>
      <c r="L6265" s="9">
        <f>data[[#This Row],[Revenue]]*0.75</f>
        <v>9.8999999999999986</v>
      </c>
      <c r="M6265" s="26">
        <f>IF(data[[#This Row],[Cost]]&gt;0, (data[[#This Row],[Profit]]/data[[#This Row],[Cost]]), 0)</f>
        <v>1.4999999999999998</v>
      </c>
      <c r="N6265" s="17">
        <f t="shared" si="97"/>
        <v>57.004849648112533</v>
      </c>
    </row>
    <row r="6266" spans="1:14" x14ac:dyDescent="0.35">
      <c r="A6266" s="2" t="s">
        <v>10027</v>
      </c>
      <c r="B6266" s="2" t="s">
        <v>7026</v>
      </c>
      <c r="C6266" s="14" t="s">
        <v>7027</v>
      </c>
      <c r="D6266" s="2">
        <v>24</v>
      </c>
      <c r="E6266" s="3">
        <v>40887.62222222222</v>
      </c>
      <c r="F6266" s="17">
        <v>0.55000000000000004</v>
      </c>
      <c r="G6266" s="2">
        <v>17314</v>
      </c>
      <c r="H6266" s="2" t="s">
        <v>13</v>
      </c>
      <c r="I6266" s="17">
        <v>13.2</v>
      </c>
      <c r="J6266" s="4">
        <v>40878</v>
      </c>
      <c r="K6266" s="17">
        <f>IF(data[[#This Row],[UnitPrice]]&gt;=20, data[[#This Row],[Revenue]]*0.7,
   IF(data[[#This Row],[UnitPrice]]&gt;=10, data[[#This Row],[Revenue]]*0.6,
      data[[#This Row],[Revenue]]*0.5))</f>
        <v>6.6</v>
      </c>
      <c r="L6266" s="9">
        <f>data[[#This Row],[Revenue]]*0.75</f>
        <v>9.8999999999999986</v>
      </c>
      <c r="M6266" s="26">
        <f>IF(data[[#This Row],[Cost]]&gt;0, (data[[#This Row],[Profit]]/data[[#This Row],[Cost]]), 0)</f>
        <v>1.4999999999999998</v>
      </c>
      <c r="N6266" s="17">
        <f t="shared" si="97"/>
        <v>57.032893725992245</v>
      </c>
    </row>
    <row r="6267" spans="1:14" x14ac:dyDescent="0.35">
      <c r="A6267" s="2" t="s">
        <v>6697</v>
      </c>
      <c r="B6267" s="2" t="s">
        <v>6698</v>
      </c>
      <c r="C6267" s="14" t="s">
        <v>6699</v>
      </c>
      <c r="D6267" s="2">
        <v>5</v>
      </c>
      <c r="E6267" s="3">
        <v>40730.585416666669</v>
      </c>
      <c r="F6267" s="17">
        <v>0.55000000000000004</v>
      </c>
      <c r="G6267" s="2">
        <v>16393</v>
      </c>
      <c r="H6267" s="2" t="s">
        <v>13</v>
      </c>
      <c r="I6267" s="17">
        <v>2.75</v>
      </c>
      <c r="J6267" s="4">
        <v>40725</v>
      </c>
      <c r="K6267" s="17">
        <f>IF(data[[#This Row],[UnitPrice]]&gt;=20, data[[#This Row],[Revenue]]*0.7,
   IF(data[[#This Row],[UnitPrice]]&gt;=10, data[[#This Row],[Revenue]]*0.6,
      data[[#This Row],[Revenue]]*0.5))</f>
        <v>1.375</v>
      </c>
      <c r="L6267" s="9">
        <f>data[[#This Row],[Revenue]]*0.75</f>
        <v>2.0625</v>
      </c>
      <c r="M6267" s="26">
        <f>IF(data[[#This Row],[Cost]]&gt;0, (data[[#This Row],[Profit]]/data[[#This Row],[Cost]]), 0)</f>
        <v>1.5</v>
      </c>
      <c r="N6267" s="17">
        <f t="shared" si="97"/>
        <v>57.060973734785321</v>
      </c>
    </row>
    <row r="6268" spans="1:14" x14ac:dyDescent="0.35">
      <c r="A6268" s="2" t="s">
        <v>6749</v>
      </c>
      <c r="B6268" s="2" t="s">
        <v>6698</v>
      </c>
      <c r="C6268" s="14" t="s">
        <v>6699</v>
      </c>
      <c r="D6268" s="2">
        <v>24</v>
      </c>
      <c r="E6268" s="3">
        <v>40761.497916666667</v>
      </c>
      <c r="F6268" s="17">
        <v>0.55000000000000004</v>
      </c>
      <c r="G6268" s="2">
        <v>15382</v>
      </c>
      <c r="H6268" s="2" t="s">
        <v>13</v>
      </c>
      <c r="I6268" s="17">
        <v>13.2</v>
      </c>
      <c r="J6268" s="4">
        <v>40756</v>
      </c>
      <c r="K6268" s="17">
        <f>IF(data[[#This Row],[UnitPrice]]&gt;=20, data[[#This Row],[Revenue]]*0.7,
   IF(data[[#This Row],[UnitPrice]]&gt;=10, data[[#This Row],[Revenue]]*0.6,
      data[[#This Row],[Revenue]]*0.5))</f>
        <v>6.6</v>
      </c>
      <c r="L6268" s="9">
        <f>data[[#This Row],[Revenue]]*0.75</f>
        <v>9.8999999999999986</v>
      </c>
      <c r="M6268" s="26">
        <f>IF(data[[#This Row],[Cost]]&gt;0, (data[[#This Row],[Profit]]/data[[#This Row],[Cost]]), 0)</f>
        <v>1.4999999999999998</v>
      </c>
      <c r="N6268" s="17">
        <f t="shared" si="97"/>
        <v>57.09578846153839</v>
      </c>
    </row>
    <row r="6269" spans="1:14" x14ac:dyDescent="0.35">
      <c r="A6269" s="2" t="s">
        <v>6837</v>
      </c>
      <c r="B6269" s="2" t="s">
        <v>6698</v>
      </c>
      <c r="C6269" s="14" t="s">
        <v>6699</v>
      </c>
      <c r="D6269" s="2">
        <v>24</v>
      </c>
      <c r="E6269" s="3">
        <v>40792.394444444442</v>
      </c>
      <c r="F6269" s="17">
        <v>0.55000000000000004</v>
      </c>
      <c r="G6269" s="2">
        <v>13265</v>
      </c>
      <c r="H6269" s="2" t="s">
        <v>13</v>
      </c>
      <c r="I6269" s="17">
        <v>13.2</v>
      </c>
      <c r="J6269" s="4">
        <v>40787</v>
      </c>
      <c r="K6269" s="17">
        <f>IF(data[[#This Row],[UnitPrice]]&gt;=20, data[[#This Row],[Revenue]]*0.7,
   IF(data[[#This Row],[UnitPrice]]&gt;=10, data[[#This Row],[Revenue]]*0.6,
      data[[#This Row],[Revenue]]*0.5))</f>
        <v>6.6</v>
      </c>
      <c r="L6269" s="9">
        <f>data[[#This Row],[Revenue]]*0.75</f>
        <v>9.8999999999999986</v>
      </c>
      <c r="M6269" s="26">
        <f>IF(data[[#This Row],[Cost]]&gt;0, (data[[#This Row],[Profit]]/data[[#This Row],[Cost]]), 0)</f>
        <v>1.4999999999999998</v>
      </c>
      <c r="N6269" s="17">
        <f t="shared" si="97"/>
        <v>57.123944836433544</v>
      </c>
    </row>
    <row r="6270" spans="1:14" x14ac:dyDescent="0.35">
      <c r="A6270" s="2" t="s">
        <v>9265</v>
      </c>
      <c r="B6270" s="2" t="s">
        <v>6698</v>
      </c>
      <c r="C6270" s="14" t="s">
        <v>6699</v>
      </c>
      <c r="D6270" s="2">
        <v>24</v>
      </c>
      <c r="E6270" s="3">
        <v>40612.40625</v>
      </c>
      <c r="F6270" s="17">
        <v>0.55000000000000004</v>
      </c>
      <c r="G6270" s="2">
        <v>13344</v>
      </c>
      <c r="H6270" s="2" t="s">
        <v>13</v>
      </c>
      <c r="I6270" s="17">
        <v>13.2</v>
      </c>
      <c r="J6270" s="4">
        <v>40603</v>
      </c>
      <c r="K6270" s="17">
        <f>IF(data[[#This Row],[UnitPrice]]&gt;=20, data[[#This Row],[Revenue]]*0.7,
   IF(data[[#This Row],[UnitPrice]]&gt;=10, data[[#This Row],[Revenue]]*0.6,
      data[[#This Row],[Revenue]]*0.5))</f>
        <v>6.6</v>
      </c>
      <c r="L6270" s="9">
        <f>data[[#This Row],[Revenue]]*0.75</f>
        <v>9.8999999999999986</v>
      </c>
      <c r="M6270" s="26">
        <f>IF(data[[#This Row],[Cost]]&gt;0, (data[[#This Row],[Profit]]/data[[#This Row],[Cost]]), 0)</f>
        <v>1.4999999999999998</v>
      </c>
      <c r="N6270" s="17">
        <f t="shared" si="97"/>
        <v>57.15213735558401</v>
      </c>
    </row>
    <row r="6271" spans="1:14" x14ac:dyDescent="0.35">
      <c r="A6271" s="2" t="s">
        <v>10610</v>
      </c>
      <c r="B6271" s="2" t="s">
        <v>6698</v>
      </c>
      <c r="C6271" s="14" t="s">
        <v>6699</v>
      </c>
      <c r="D6271" s="2">
        <v>24</v>
      </c>
      <c r="E6271" s="3">
        <v>40735.383333333331</v>
      </c>
      <c r="F6271" s="17">
        <v>0.55000000000000004</v>
      </c>
      <c r="G6271" s="2">
        <v>17164</v>
      </c>
      <c r="H6271" s="2" t="s">
        <v>13</v>
      </c>
      <c r="I6271" s="17">
        <v>13.2</v>
      </c>
      <c r="J6271" s="4">
        <v>40725</v>
      </c>
      <c r="K6271" s="17">
        <f>IF(data[[#This Row],[UnitPrice]]&gt;=20, data[[#This Row],[Revenue]]*0.7,
   IF(data[[#This Row],[UnitPrice]]&gt;=10, data[[#This Row],[Revenue]]*0.6,
      data[[#This Row],[Revenue]]*0.5))</f>
        <v>6.6</v>
      </c>
      <c r="L6271" s="9">
        <f>data[[#This Row],[Revenue]]*0.75</f>
        <v>9.8999999999999986</v>
      </c>
      <c r="M6271" s="26">
        <f>IF(data[[#This Row],[Cost]]&gt;0, (data[[#This Row],[Profit]]/data[[#This Row],[Cost]]), 0)</f>
        <v>1.4999999999999998</v>
      </c>
      <c r="N6271" s="17">
        <f t="shared" si="97"/>
        <v>57.180366088631914</v>
      </c>
    </row>
    <row r="6272" spans="1:14" x14ac:dyDescent="0.35">
      <c r="A6272" s="2" t="s">
        <v>11036</v>
      </c>
      <c r="B6272" s="2" t="s">
        <v>6698</v>
      </c>
      <c r="C6272" s="14" t="s">
        <v>6699</v>
      </c>
      <c r="D6272" s="2">
        <v>24</v>
      </c>
      <c r="E6272" s="3">
        <v>40827.70208333333</v>
      </c>
      <c r="F6272" s="17">
        <v>0.55000000000000004</v>
      </c>
      <c r="G6272" s="2">
        <v>16094</v>
      </c>
      <c r="H6272" s="2" t="s">
        <v>13</v>
      </c>
      <c r="I6272" s="17">
        <v>13.2</v>
      </c>
      <c r="J6272" s="4">
        <v>40817</v>
      </c>
      <c r="K6272" s="17">
        <f>IF(data[[#This Row],[UnitPrice]]&gt;=20, data[[#This Row],[Revenue]]*0.7,
   IF(data[[#This Row],[UnitPrice]]&gt;=10, data[[#This Row],[Revenue]]*0.6,
      data[[#This Row],[Revenue]]*0.5))</f>
        <v>6.6</v>
      </c>
      <c r="L6272" s="9">
        <f>data[[#This Row],[Revenue]]*0.75</f>
        <v>9.8999999999999986</v>
      </c>
      <c r="M6272" s="26">
        <f>IF(data[[#This Row],[Cost]]&gt;0, (data[[#This Row],[Profit]]/data[[#This Row],[Cost]]), 0)</f>
        <v>1.4999999999999998</v>
      </c>
      <c r="N6272" s="17">
        <f t="shared" si="97"/>
        <v>57.208631105398389</v>
      </c>
    </row>
    <row r="6273" spans="1:14" x14ac:dyDescent="0.35">
      <c r="A6273" s="2" t="s">
        <v>9065</v>
      </c>
      <c r="B6273" s="2" t="s">
        <v>6732</v>
      </c>
      <c r="C6273" s="14" t="s">
        <v>6733</v>
      </c>
      <c r="D6273" s="2">
        <v>24</v>
      </c>
      <c r="E6273" s="3">
        <v>40886.417361111111</v>
      </c>
      <c r="F6273" s="17">
        <v>0.55000000000000004</v>
      </c>
      <c r="G6273" s="2">
        <v>15392</v>
      </c>
      <c r="H6273" s="2" t="s">
        <v>13</v>
      </c>
      <c r="I6273" s="17">
        <v>13.2</v>
      </c>
      <c r="J6273" s="4">
        <v>40878</v>
      </c>
      <c r="K6273" s="17">
        <f>IF(data[[#This Row],[UnitPrice]]&gt;=20, data[[#This Row],[Revenue]]*0.7,
   IF(data[[#This Row],[UnitPrice]]&gt;=10, data[[#This Row],[Revenue]]*0.6,
      data[[#This Row],[Revenue]]*0.5))</f>
        <v>6.6</v>
      </c>
      <c r="L6273" s="9">
        <f>data[[#This Row],[Revenue]]*0.75</f>
        <v>9.8999999999999986</v>
      </c>
      <c r="M6273" s="26">
        <f>IF(data[[#This Row],[Cost]]&gt;0, (data[[#This Row],[Profit]]/data[[#This Row],[Cost]]), 0)</f>
        <v>1.4999999999999998</v>
      </c>
      <c r="N6273" s="17">
        <f t="shared" si="97"/>
        <v>57.236932475884174</v>
      </c>
    </row>
    <row r="6274" spans="1:14" x14ac:dyDescent="0.35">
      <c r="A6274" s="2" t="s">
        <v>9119</v>
      </c>
      <c r="B6274" s="2" t="s">
        <v>6732</v>
      </c>
      <c r="C6274" s="14" t="s">
        <v>6733</v>
      </c>
      <c r="D6274" s="2">
        <v>24</v>
      </c>
      <c r="E6274" s="3">
        <v>40886.638194444444</v>
      </c>
      <c r="F6274" s="17">
        <v>0.55000000000000004</v>
      </c>
      <c r="G6274" s="2">
        <v>15755</v>
      </c>
      <c r="H6274" s="2" t="s">
        <v>13</v>
      </c>
      <c r="I6274" s="17">
        <v>13.2</v>
      </c>
      <c r="J6274" s="4">
        <v>40878</v>
      </c>
      <c r="K6274" s="17">
        <f>IF(data[[#This Row],[UnitPrice]]&gt;=20, data[[#This Row],[Revenue]]*0.7,
   IF(data[[#This Row],[UnitPrice]]&gt;=10, data[[#This Row],[Revenue]]*0.6,
      data[[#This Row],[Revenue]]*0.5))</f>
        <v>6.6</v>
      </c>
      <c r="L6274" s="9">
        <f>data[[#This Row],[Revenue]]*0.75</f>
        <v>9.8999999999999986</v>
      </c>
      <c r="M6274" s="26">
        <f>IF(data[[#This Row],[Cost]]&gt;0, (data[[#This Row],[Profit]]/data[[#This Row],[Cost]]), 0)</f>
        <v>1.4999999999999998</v>
      </c>
      <c r="N6274" s="17">
        <f t="shared" ref="N6274:N6337" si="98">SUM(I6274:I14098)/COUNTA(_xlfn.UNIQUE(A6274:A14098))</f>
        <v>57.265270270270193</v>
      </c>
    </row>
    <row r="6275" spans="1:14" x14ac:dyDescent="0.35">
      <c r="A6275" s="2" t="s">
        <v>9440</v>
      </c>
      <c r="B6275" s="2" t="s">
        <v>6732</v>
      </c>
      <c r="C6275" s="14" t="s">
        <v>6733</v>
      </c>
      <c r="D6275" s="2">
        <v>240</v>
      </c>
      <c r="E6275" s="3">
        <v>40673.42291666667</v>
      </c>
      <c r="F6275" s="17">
        <v>0.42</v>
      </c>
      <c r="G6275" s="2">
        <v>16684</v>
      </c>
      <c r="H6275" s="2" t="s">
        <v>13</v>
      </c>
      <c r="I6275" s="17">
        <v>100.8</v>
      </c>
      <c r="J6275" s="4">
        <v>40664</v>
      </c>
      <c r="K6275" s="17">
        <f>IF(data[[#This Row],[UnitPrice]]&gt;=20, data[[#This Row],[Revenue]]*0.7,
   IF(data[[#This Row],[UnitPrice]]&gt;=10, data[[#This Row],[Revenue]]*0.6,
      data[[#This Row],[Revenue]]*0.5))</f>
        <v>50.4</v>
      </c>
      <c r="L6275" s="9">
        <f>data[[#This Row],[Revenue]]*0.75</f>
        <v>75.599999999999994</v>
      </c>
      <c r="M6275" s="26">
        <f>IF(data[[#This Row],[Cost]]&gt;0, (data[[#This Row],[Profit]]/data[[#This Row],[Cost]]), 0)</f>
        <v>1.5</v>
      </c>
      <c r="N6275" s="17">
        <f t="shared" si="98"/>
        <v>57.293644558918146</v>
      </c>
    </row>
    <row r="6276" spans="1:14" x14ac:dyDescent="0.35">
      <c r="A6276" s="2" t="s">
        <v>9704</v>
      </c>
      <c r="B6276" s="2" t="s">
        <v>6732</v>
      </c>
      <c r="C6276" s="14" t="s">
        <v>6733</v>
      </c>
      <c r="D6276" s="2">
        <v>24</v>
      </c>
      <c r="E6276" s="3">
        <v>40734.56527777778</v>
      </c>
      <c r="F6276" s="17">
        <v>0.55000000000000004</v>
      </c>
      <c r="G6276" s="2">
        <v>12885</v>
      </c>
      <c r="H6276" s="2" t="s">
        <v>13</v>
      </c>
      <c r="I6276" s="17">
        <v>13.2</v>
      </c>
      <c r="J6276" s="4">
        <v>40725</v>
      </c>
      <c r="K6276" s="17">
        <f>IF(data[[#This Row],[UnitPrice]]&gt;=20, data[[#This Row],[Revenue]]*0.7,
   IF(data[[#This Row],[UnitPrice]]&gt;=10, data[[#This Row],[Revenue]]*0.6,
      data[[#This Row],[Revenue]]*0.5))</f>
        <v>6.6</v>
      </c>
      <c r="L6276" s="9">
        <f>data[[#This Row],[Revenue]]*0.75</f>
        <v>9.8999999999999986</v>
      </c>
      <c r="M6276" s="26">
        <f>IF(data[[#This Row],[Cost]]&gt;0, (data[[#This Row],[Profit]]/data[[#This Row],[Cost]]), 0)</f>
        <v>1.4999999999999998</v>
      </c>
      <c r="N6276" s="17">
        <f t="shared" si="98"/>
        <v>57.265612113401986</v>
      </c>
    </row>
    <row r="6277" spans="1:14" x14ac:dyDescent="0.35">
      <c r="A6277" s="2" t="s">
        <v>10290</v>
      </c>
      <c r="B6277" s="2" t="s">
        <v>6732</v>
      </c>
      <c r="C6277" s="14" t="s">
        <v>6733</v>
      </c>
      <c r="D6277" s="2">
        <v>24</v>
      </c>
      <c r="E6277" s="3">
        <v>40585.604166666664</v>
      </c>
      <c r="F6277" s="17">
        <v>0.55000000000000004</v>
      </c>
      <c r="G6277" s="2">
        <v>17675</v>
      </c>
      <c r="H6277" s="2" t="s">
        <v>13</v>
      </c>
      <c r="I6277" s="17">
        <v>13.2</v>
      </c>
      <c r="J6277" s="4">
        <v>40575</v>
      </c>
      <c r="K6277" s="17">
        <f>IF(data[[#This Row],[UnitPrice]]&gt;=20, data[[#This Row],[Revenue]]*0.7,
   IF(data[[#This Row],[UnitPrice]]&gt;=10, data[[#This Row],[Revenue]]*0.6,
      data[[#This Row],[Revenue]]*0.5))</f>
        <v>6.6</v>
      </c>
      <c r="L6277" s="9">
        <f>data[[#This Row],[Revenue]]*0.75</f>
        <v>9.8999999999999986</v>
      </c>
      <c r="M6277" s="26">
        <f>IF(data[[#This Row],[Cost]]&gt;0, (data[[#This Row],[Profit]]/data[[#This Row],[Cost]]), 0)</f>
        <v>1.4999999999999998</v>
      </c>
      <c r="N6277" s="17">
        <f t="shared" si="98"/>
        <v>57.294023210831647</v>
      </c>
    </row>
    <row r="6278" spans="1:14" x14ac:dyDescent="0.35">
      <c r="A6278" s="2" t="s">
        <v>2620</v>
      </c>
      <c r="B6278" s="2" t="s">
        <v>2621</v>
      </c>
      <c r="C6278" s="14" t="s">
        <v>2622</v>
      </c>
      <c r="D6278" s="2">
        <v>12</v>
      </c>
      <c r="E6278" s="3">
        <v>40695.554861111108</v>
      </c>
      <c r="F6278" s="17">
        <v>1.45</v>
      </c>
      <c r="G6278" s="2">
        <v>14299</v>
      </c>
      <c r="H6278" s="2" t="s">
        <v>13</v>
      </c>
      <c r="I6278" s="17">
        <v>17.399999999999999</v>
      </c>
      <c r="J6278" s="4">
        <v>40695</v>
      </c>
      <c r="K6278" s="17">
        <f>IF(data[[#This Row],[UnitPrice]]&gt;=20, data[[#This Row],[Revenue]]*0.7,
   IF(data[[#This Row],[UnitPrice]]&gt;=10, data[[#This Row],[Revenue]]*0.6,
      data[[#This Row],[Revenue]]*0.5))</f>
        <v>8.6999999999999993</v>
      </c>
      <c r="L6278" s="9">
        <f>data[[#This Row],[Revenue]]*0.75</f>
        <v>13.049999999999999</v>
      </c>
      <c r="M6278" s="26">
        <f>IF(data[[#This Row],[Cost]]&gt;0, (data[[#This Row],[Profit]]/data[[#This Row],[Cost]]), 0)</f>
        <v>1.5</v>
      </c>
      <c r="N6278" s="17">
        <f t="shared" si="98"/>
        <v>57.322470967741864</v>
      </c>
    </row>
    <row r="6279" spans="1:14" x14ac:dyDescent="0.35">
      <c r="A6279" s="2" t="s">
        <v>3571</v>
      </c>
      <c r="B6279" s="2" t="s">
        <v>2621</v>
      </c>
      <c r="C6279" s="14" t="s">
        <v>2622</v>
      </c>
      <c r="D6279" s="2">
        <v>4</v>
      </c>
      <c r="E6279" s="3">
        <v>40696.615277777775</v>
      </c>
      <c r="F6279" s="17">
        <v>1.45</v>
      </c>
      <c r="G6279" s="2">
        <v>17105</v>
      </c>
      <c r="H6279" s="2" t="s">
        <v>13</v>
      </c>
      <c r="I6279" s="17">
        <v>5.8</v>
      </c>
      <c r="J6279" s="4">
        <v>40695</v>
      </c>
      <c r="K6279" s="17">
        <f>IF(data[[#This Row],[UnitPrice]]&gt;=20, data[[#This Row],[Revenue]]*0.7,
   IF(data[[#This Row],[UnitPrice]]&gt;=10, data[[#This Row],[Revenue]]*0.6,
      data[[#This Row],[Revenue]]*0.5))</f>
        <v>2.9</v>
      </c>
      <c r="L6279" s="9">
        <f>data[[#This Row],[Revenue]]*0.75</f>
        <v>4.3499999999999996</v>
      </c>
      <c r="M6279" s="26">
        <f>IF(data[[#This Row],[Cost]]&gt;0, (data[[#This Row],[Profit]]/data[[#This Row],[Cost]]), 0)</f>
        <v>1.5</v>
      </c>
      <c r="N6279" s="17">
        <f t="shared" si="98"/>
        <v>57.348244028405347</v>
      </c>
    </row>
    <row r="6280" spans="1:14" x14ac:dyDescent="0.35">
      <c r="A6280" s="2" t="s">
        <v>3573</v>
      </c>
      <c r="B6280" s="2" t="s">
        <v>2621</v>
      </c>
      <c r="C6280" s="14" t="s">
        <v>2622</v>
      </c>
      <c r="D6280" s="2">
        <v>1</v>
      </c>
      <c r="E6280" s="3">
        <v>40696.648611111108</v>
      </c>
      <c r="F6280" s="17">
        <v>1.45</v>
      </c>
      <c r="G6280" s="2">
        <v>14606</v>
      </c>
      <c r="H6280" s="2" t="s">
        <v>13</v>
      </c>
      <c r="I6280" s="17">
        <v>1.45</v>
      </c>
      <c r="J6280" s="4">
        <v>40695</v>
      </c>
      <c r="K6280" s="17">
        <f>IF(data[[#This Row],[UnitPrice]]&gt;=20, data[[#This Row],[Revenue]]*0.7,
   IF(data[[#This Row],[UnitPrice]]&gt;=10, data[[#This Row],[Revenue]]*0.6,
      data[[#This Row],[Revenue]]*0.5))</f>
        <v>0.72499999999999998</v>
      </c>
      <c r="L6280" s="9">
        <f>data[[#This Row],[Revenue]]*0.75</f>
        <v>1.0874999999999999</v>
      </c>
      <c r="M6280" s="26">
        <f>IF(data[[#This Row],[Cost]]&gt;0, (data[[#This Row],[Profit]]/data[[#This Row],[Cost]]), 0)</f>
        <v>1.5</v>
      </c>
      <c r="N6280" s="17">
        <f t="shared" si="98"/>
        <v>57.381543927648494</v>
      </c>
    </row>
    <row r="6281" spans="1:14" x14ac:dyDescent="0.35">
      <c r="A6281" s="2" t="s">
        <v>8146</v>
      </c>
      <c r="B6281" s="2" t="s">
        <v>2621</v>
      </c>
      <c r="C6281" s="14" t="s">
        <v>2622</v>
      </c>
      <c r="D6281" s="2">
        <v>12</v>
      </c>
      <c r="E6281" s="3">
        <v>40763.671527777777</v>
      </c>
      <c r="F6281" s="17">
        <v>1.45</v>
      </c>
      <c r="G6281" s="2">
        <v>18241</v>
      </c>
      <c r="H6281" s="2" t="s">
        <v>13</v>
      </c>
      <c r="I6281" s="17">
        <v>17.399999999999999</v>
      </c>
      <c r="J6281" s="4">
        <v>40756</v>
      </c>
      <c r="K6281" s="17">
        <f>IF(data[[#This Row],[UnitPrice]]&gt;=20, data[[#This Row],[Revenue]]*0.7,
   IF(data[[#This Row],[UnitPrice]]&gt;=10, data[[#This Row],[Revenue]]*0.6,
      data[[#This Row],[Revenue]]*0.5))</f>
        <v>8.6999999999999993</v>
      </c>
      <c r="L6281" s="9">
        <f>data[[#This Row],[Revenue]]*0.75</f>
        <v>13.049999999999999</v>
      </c>
      <c r="M6281" s="26">
        <f>IF(data[[#This Row],[Cost]]&gt;0, (data[[#This Row],[Profit]]/data[[#This Row],[Cost]]), 0)</f>
        <v>1.5</v>
      </c>
      <c r="N6281" s="17">
        <f t="shared" si="98"/>
        <v>57.41769877181634</v>
      </c>
    </row>
    <row r="6282" spans="1:14" x14ac:dyDescent="0.35">
      <c r="A6282" s="2" t="s">
        <v>3399</v>
      </c>
      <c r="B6282" s="2" t="s">
        <v>1856</v>
      </c>
      <c r="C6282" s="14" t="s">
        <v>1857</v>
      </c>
      <c r="D6282" s="2">
        <v>4</v>
      </c>
      <c r="E6282" s="3">
        <v>40576.549305555556</v>
      </c>
      <c r="F6282" s="17">
        <v>1.45</v>
      </c>
      <c r="G6282" s="2">
        <v>18041</v>
      </c>
      <c r="H6282" s="2" t="s">
        <v>13</v>
      </c>
      <c r="I6282" s="17">
        <v>5.8</v>
      </c>
      <c r="J6282" s="4">
        <v>40575</v>
      </c>
      <c r="K6282" s="17">
        <f>IF(data[[#This Row],[UnitPrice]]&gt;=20, data[[#This Row],[Revenue]]*0.7,
   IF(data[[#This Row],[UnitPrice]]&gt;=10, data[[#This Row],[Revenue]]*0.6,
      data[[#This Row],[Revenue]]*0.5))</f>
        <v>2.9</v>
      </c>
      <c r="L6282" s="9">
        <f>data[[#This Row],[Revenue]]*0.75</f>
        <v>4.3499999999999996</v>
      </c>
      <c r="M6282" s="26">
        <f>IF(data[[#This Row],[Cost]]&gt;0, (data[[#This Row],[Profit]]/data[[#This Row],[Cost]]), 0)</f>
        <v>1.5</v>
      </c>
      <c r="N6282" s="17">
        <f t="shared" si="98"/>
        <v>57.443583441138337</v>
      </c>
    </row>
    <row r="6283" spans="1:14" x14ac:dyDescent="0.35">
      <c r="A6283" s="2" t="s">
        <v>4952</v>
      </c>
      <c r="B6283" s="2" t="s">
        <v>1856</v>
      </c>
      <c r="C6283" s="14" t="s">
        <v>1857</v>
      </c>
      <c r="D6283" s="2">
        <v>84</v>
      </c>
      <c r="E6283" s="3">
        <v>40667.531944444447</v>
      </c>
      <c r="F6283" s="17">
        <v>1.25</v>
      </c>
      <c r="G6283" s="2">
        <v>16422</v>
      </c>
      <c r="H6283" s="2" t="s">
        <v>13</v>
      </c>
      <c r="I6283" s="17">
        <v>105</v>
      </c>
      <c r="J6283" s="4">
        <v>40664</v>
      </c>
      <c r="K6283" s="17">
        <f>IF(data[[#This Row],[UnitPrice]]&gt;=20, data[[#This Row],[Revenue]]*0.7,
   IF(data[[#This Row],[UnitPrice]]&gt;=10, data[[#This Row],[Revenue]]*0.6,
      data[[#This Row],[Revenue]]*0.5))</f>
        <v>52.5</v>
      </c>
      <c r="L6283" s="9">
        <f>data[[#This Row],[Revenue]]*0.75</f>
        <v>78.75</v>
      </c>
      <c r="M6283" s="26">
        <f>IF(data[[#This Row],[Cost]]&gt;0, (data[[#This Row],[Profit]]/data[[#This Row],[Cost]]), 0)</f>
        <v>1.5</v>
      </c>
      <c r="N6283" s="17">
        <f t="shared" si="98"/>
        <v>57.477009708737789</v>
      </c>
    </row>
    <row r="6284" spans="1:14" x14ac:dyDescent="0.35">
      <c r="A6284" s="2" t="s">
        <v>7268</v>
      </c>
      <c r="B6284" s="2" t="s">
        <v>1856</v>
      </c>
      <c r="C6284" s="14" t="s">
        <v>1857</v>
      </c>
      <c r="D6284" s="2">
        <v>12</v>
      </c>
      <c r="E6284" s="3">
        <v>40670.422222222223</v>
      </c>
      <c r="F6284" s="17">
        <v>1.45</v>
      </c>
      <c r="G6284" s="2">
        <v>15785</v>
      </c>
      <c r="H6284" s="2" t="s">
        <v>13</v>
      </c>
      <c r="I6284" s="17">
        <v>17.399999999999999</v>
      </c>
      <c r="J6284" s="4">
        <v>40664</v>
      </c>
      <c r="K6284" s="17">
        <f>IF(data[[#This Row],[UnitPrice]]&gt;=20, data[[#This Row],[Revenue]]*0.7,
   IF(data[[#This Row],[UnitPrice]]&gt;=10, data[[#This Row],[Revenue]]*0.6,
      data[[#This Row],[Revenue]]*0.5))</f>
        <v>8.6999999999999993</v>
      </c>
      <c r="L6284" s="9">
        <f>data[[#This Row],[Revenue]]*0.75</f>
        <v>13.049999999999999</v>
      </c>
      <c r="M6284" s="26">
        <f>IF(data[[#This Row],[Cost]]&gt;0, (data[[#This Row],[Profit]]/data[[#This Row],[Cost]]), 0)</f>
        <v>1.5</v>
      </c>
      <c r="N6284" s="17">
        <f t="shared" si="98"/>
        <v>57.446230569948121</v>
      </c>
    </row>
    <row r="6285" spans="1:14" x14ac:dyDescent="0.35">
      <c r="A6285" s="2" t="s">
        <v>7340</v>
      </c>
      <c r="B6285" s="2" t="s">
        <v>1856</v>
      </c>
      <c r="C6285" s="14" t="s">
        <v>1857</v>
      </c>
      <c r="D6285" s="2">
        <v>12</v>
      </c>
      <c r="E6285" s="3">
        <v>40701.416666666664</v>
      </c>
      <c r="F6285" s="17">
        <v>1.45</v>
      </c>
      <c r="G6285" s="2">
        <v>15738</v>
      </c>
      <c r="H6285" s="2" t="s">
        <v>13</v>
      </c>
      <c r="I6285" s="17">
        <v>17.399999999999999</v>
      </c>
      <c r="J6285" s="4">
        <v>40695</v>
      </c>
      <c r="K6285" s="17">
        <f>IF(data[[#This Row],[UnitPrice]]&gt;=20, data[[#This Row],[Revenue]]*0.7,
   IF(data[[#This Row],[UnitPrice]]&gt;=10, data[[#This Row],[Revenue]]*0.6,
      data[[#This Row],[Revenue]]*0.5))</f>
        <v>8.6999999999999993</v>
      </c>
      <c r="L6285" s="9">
        <f>data[[#This Row],[Revenue]]*0.75</f>
        <v>13.049999999999999</v>
      </c>
      <c r="M6285" s="26">
        <f>IF(data[[#This Row],[Cost]]&gt;0, (data[[#This Row],[Profit]]/data[[#This Row],[Cost]]), 0)</f>
        <v>1.5</v>
      </c>
      <c r="N6285" s="17">
        <f t="shared" si="98"/>
        <v>57.472184057031683</v>
      </c>
    </row>
    <row r="6286" spans="1:14" x14ac:dyDescent="0.35">
      <c r="A6286" s="2" t="s">
        <v>7600</v>
      </c>
      <c r="B6286" s="2" t="s">
        <v>1856</v>
      </c>
      <c r="C6286" s="14" t="s">
        <v>1857</v>
      </c>
      <c r="D6286" s="2">
        <v>12</v>
      </c>
      <c r="E6286" s="3">
        <v>40854.493750000001</v>
      </c>
      <c r="F6286" s="17">
        <v>1.45</v>
      </c>
      <c r="G6286" s="2">
        <v>13754</v>
      </c>
      <c r="H6286" s="2" t="s">
        <v>13</v>
      </c>
      <c r="I6286" s="17">
        <v>17.399999999999999</v>
      </c>
      <c r="J6286" s="4">
        <v>40848</v>
      </c>
      <c r="K6286" s="17">
        <f>IF(data[[#This Row],[UnitPrice]]&gt;=20, data[[#This Row],[Revenue]]*0.7,
   IF(data[[#This Row],[UnitPrice]]&gt;=10, data[[#This Row],[Revenue]]*0.6,
      data[[#This Row],[Revenue]]*0.5))</f>
        <v>8.6999999999999993</v>
      </c>
      <c r="L6286" s="9">
        <f>data[[#This Row],[Revenue]]*0.75</f>
        <v>13.049999999999999</v>
      </c>
      <c r="M6286" s="26">
        <f>IF(data[[#This Row],[Cost]]&gt;0, (data[[#This Row],[Profit]]/data[[#This Row],[Cost]]), 0)</f>
        <v>1.5</v>
      </c>
      <c r="N6286" s="17">
        <f t="shared" si="98"/>
        <v>57.498171206225614</v>
      </c>
    </row>
    <row r="6287" spans="1:14" x14ac:dyDescent="0.35">
      <c r="A6287" s="2" t="s">
        <v>7798</v>
      </c>
      <c r="B6287" s="2" t="s">
        <v>1856</v>
      </c>
      <c r="C6287" s="2" t="s">
        <v>1857</v>
      </c>
      <c r="D6287" s="2">
        <v>12</v>
      </c>
      <c r="E6287" s="3">
        <v>40551.543749999997</v>
      </c>
      <c r="F6287" s="2">
        <v>1.45</v>
      </c>
      <c r="G6287" s="2">
        <v>12949</v>
      </c>
      <c r="H6287" s="2" t="s">
        <v>13</v>
      </c>
      <c r="I6287" s="2">
        <v>17.399999999999999</v>
      </c>
      <c r="J6287" s="4">
        <v>40544</v>
      </c>
      <c r="K6287" s="17">
        <f>IF(data[[#This Row],[UnitPrice]]&gt;=20, data[[#This Row],[Revenue]]*0.7,
   IF(data[[#This Row],[UnitPrice]]&gt;=10, data[[#This Row],[Revenue]]*0.6,
      data[[#This Row],[Revenue]]*0.5))</f>
        <v>8.6999999999999993</v>
      </c>
      <c r="L6287" s="9">
        <f>data[[#This Row],[Revenue]]*0.75</f>
        <v>13.049999999999999</v>
      </c>
      <c r="M6287" s="26">
        <f>IF(data[[#This Row],[Cost]]&gt;0, (data[[#This Row],[Profit]]/data[[#This Row],[Cost]]), 0)</f>
        <v>1.5</v>
      </c>
      <c r="N6287" s="17">
        <f t="shared" si="98"/>
        <v>57.524192083062879</v>
      </c>
    </row>
    <row r="6288" spans="1:14" x14ac:dyDescent="0.35">
      <c r="A6288" s="2" t="s">
        <v>10956</v>
      </c>
      <c r="B6288" s="2" t="s">
        <v>3273</v>
      </c>
      <c r="C6288" s="2" t="s">
        <v>3274</v>
      </c>
      <c r="D6288" s="2">
        <v>20</v>
      </c>
      <c r="E6288" s="3">
        <v>40827.492361111108</v>
      </c>
      <c r="F6288" s="2">
        <v>0</v>
      </c>
      <c r="G6288" s="2">
        <v>13081</v>
      </c>
      <c r="H6288" s="2" t="s">
        <v>13</v>
      </c>
      <c r="I6288" s="2">
        <v>0</v>
      </c>
      <c r="J6288" s="4">
        <v>40817</v>
      </c>
      <c r="K6288" s="17">
        <f>IF(data[[#This Row],[UnitPrice]]&gt;=20, data[[#This Row],[Revenue]]*0.7,
   IF(data[[#This Row],[UnitPrice]]&gt;=10, data[[#This Row],[Revenue]]*0.6,
      data[[#This Row],[Revenue]]*0.5))</f>
        <v>0</v>
      </c>
      <c r="L6288" s="9">
        <f>data[[#This Row],[Revenue]]*0.75</f>
        <v>0</v>
      </c>
      <c r="M6288" s="26">
        <f>IF(data[[#This Row],[Cost]]&gt;0, (data[[#This Row],[Profit]]/data[[#This Row],[Cost]]), 0)</f>
        <v>0</v>
      </c>
      <c r="N6288" s="17">
        <f t="shared" si="98"/>
        <v>57.550246753246682</v>
      </c>
    </row>
    <row r="6289" spans="1:14" hidden="1" x14ac:dyDescent="0.35">
      <c r="A6289" s="2" t="s">
        <v>5692</v>
      </c>
      <c r="B6289" s="2" t="s">
        <v>3138</v>
      </c>
      <c r="C6289" s="14" t="s">
        <v>3139</v>
      </c>
      <c r="D6289" s="2">
        <v>1</v>
      </c>
      <c r="E6289" s="3">
        <v>40668.654166666667</v>
      </c>
      <c r="F6289" s="17">
        <v>2.46</v>
      </c>
      <c r="G6289" s="2">
        <v>0</v>
      </c>
      <c r="H6289" s="2" t="s">
        <v>13</v>
      </c>
      <c r="I6289" s="17">
        <v>2.46</v>
      </c>
      <c r="J6289" s="4">
        <v>40664</v>
      </c>
      <c r="K6289" s="17">
        <f>IF(data[[#This Row],[UnitPrice]]&gt;=20, data[[#This Row],[Revenue]]*0.7,
   IF(data[[#This Row],[UnitPrice]]&gt;=10, data[[#This Row],[Revenue]]*0.6,
      data[[#This Row],[Revenue]]*0.5))</f>
        <v>1.23</v>
      </c>
      <c r="L6289" s="9">
        <f>data[[#This Row],[Revenue]]*0.75</f>
        <v>1.845</v>
      </c>
      <c r="M6289" s="26">
        <f>IF(data[[#This Row],[Cost]]&gt;0, (data[[#This Row],[Profit]]/data[[#This Row],[Cost]]), 0)</f>
        <v>1.5</v>
      </c>
      <c r="N6289" s="17">
        <f t="shared" si="98"/>
        <v>57.587641325535991</v>
      </c>
    </row>
    <row r="6290" spans="1:14" x14ac:dyDescent="0.35">
      <c r="A6290" s="2" t="s">
        <v>4137</v>
      </c>
      <c r="B6290" s="2" t="s">
        <v>3138</v>
      </c>
      <c r="C6290" s="14" t="s">
        <v>3139</v>
      </c>
      <c r="D6290" s="2">
        <v>48</v>
      </c>
      <c r="E6290" s="3">
        <v>40605.589583333334</v>
      </c>
      <c r="F6290" s="17">
        <v>1.25</v>
      </c>
      <c r="G6290" s="2">
        <v>13199</v>
      </c>
      <c r="H6290" s="2" t="s">
        <v>13</v>
      </c>
      <c r="I6290" s="17">
        <v>60</v>
      </c>
      <c r="J6290" s="4">
        <v>40603</v>
      </c>
      <c r="K6290" s="17">
        <f>IF(data[[#This Row],[UnitPrice]]&gt;=20, data[[#This Row],[Revenue]]*0.7,
   IF(data[[#This Row],[UnitPrice]]&gt;=10, data[[#This Row],[Revenue]]*0.6,
      data[[#This Row],[Revenue]]*0.5))</f>
        <v>30</v>
      </c>
      <c r="L6290" s="9">
        <f>data[[#This Row],[Revenue]]*0.75</f>
        <v>45</v>
      </c>
      <c r="M6290" s="26">
        <f>IF(data[[#This Row],[Cost]]&gt;0, (data[[#This Row],[Profit]]/data[[#This Row],[Cost]]), 0)</f>
        <v>1.5</v>
      </c>
      <c r="N6290" s="17">
        <f t="shared" si="98"/>
        <v>57.62348504551359</v>
      </c>
    </row>
    <row r="6291" spans="1:14" x14ac:dyDescent="0.35">
      <c r="A6291" s="2" t="s">
        <v>5452</v>
      </c>
      <c r="B6291" s="2" t="s">
        <v>3138</v>
      </c>
      <c r="C6291" s="14" t="s">
        <v>3139</v>
      </c>
      <c r="D6291" s="2">
        <v>3</v>
      </c>
      <c r="E6291" s="3">
        <v>40548.468055555553</v>
      </c>
      <c r="F6291" s="17">
        <v>1.25</v>
      </c>
      <c r="G6291" s="2">
        <v>16931</v>
      </c>
      <c r="H6291" s="2" t="s">
        <v>13</v>
      </c>
      <c r="I6291" s="17">
        <v>3.75</v>
      </c>
      <c r="J6291" s="4">
        <v>40544</v>
      </c>
      <c r="K6291" s="17">
        <f>IF(data[[#This Row],[UnitPrice]]&gt;=20, data[[#This Row],[Revenue]]*0.7,
   IF(data[[#This Row],[UnitPrice]]&gt;=10, data[[#This Row],[Revenue]]*0.6,
      data[[#This Row],[Revenue]]*0.5))</f>
        <v>1.875</v>
      </c>
      <c r="L6291" s="9">
        <f>data[[#This Row],[Revenue]]*0.75</f>
        <v>2.8125</v>
      </c>
      <c r="M6291" s="26">
        <f>IF(data[[#This Row],[Cost]]&gt;0, (data[[#This Row],[Profit]]/data[[#This Row],[Cost]]), 0)</f>
        <v>1.5</v>
      </c>
      <c r="N6291" s="17">
        <f t="shared" si="98"/>
        <v>57.621938841899734</v>
      </c>
    </row>
    <row r="6292" spans="1:14" x14ac:dyDescent="0.35">
      <c r="A6292" s="2" t="s">
        <v>3660</v>
      </c>
      <c r="B6292" s="2" t="s">
        <v>2413</v>
      </c>
      <c r="C6292" s="14" t="s">
        <v>2414</v>
      </c>
      <c r="D6292" s="2">
        <v>12</v>
      </c>
      <c r="E6292" s="3">
        <v>40757.532638888886</v>
      </c>
      <c r="F6292" s="17">
        <v>1.25</v>
      </c>
      <c r="G6292" s="2">
        <v>17428</v>
      </c>
      <c r="H6292" s="2" t="s">
        <v>13</v>
      </c>
      <c r="I6292" s="17">
        <v>15</v>
      </c>
      <c r="J6292" s="4">
        <v>40756</v>
      </c>
      <c r="K6292" s="17">
        <f>IF(data[[#This Row],[UnitPrice]]&gt;=20, data[[#This Row],[Revenue]]*0.7,
   IF(data[[#This Row],[UnitPrice]]&gt;=10, data[[#This Row],[Revenue]]*0.6,
      data[[#This Row],[Revenue]]*0.5))</f>
        <v>7.5</v>
      </c>
      <c r="L6292" s="9">
        <f>data[[#This Row],[Revenue]]*0.75</f>
        <v>11.25</v>
      </c>
      <c r="M6292" s="26">
        <f>IF(data[[#This Row],[Cost]]&gt;0, (data[[#This Row],[Profit]]/data[[#This Row],[Cost]]), 0)</f>
        <v>1.5</v>
      </c>
      <c r="N6292" s="17">
        <f t="shared" si="98"/>
        <v>57.657011718749935</v>
      </c>
    </row>
    <row r="6293" spans="1:14" x14ac:dyDescent="0.35">
      <c r="A6293" s="2" t="s">
        <v>10617</v>
      </c>
      <c r="B6293" s="2" t="s">
        <v>2413</v>
      </c>
      <c r="C6293" s="14" t="s">
        <v>2414</v>
      </c>
      <c r="D6293" s="2">
        <v>12</v>
      </c>
      <c r="E6293" s="3">
        <v>40735.446527777778</v>
      </c>
      <c r="F6293" s="17">
        <v>1.25</v>
      </c>
      <c r="G6293" s="2">
        <v>13097</v>
      </c>
      <c r="H6293" s="2" t="s">
        <v>13</v>
      </c>
      <c r="I6293" s="17">
        <v>15</v>
      </c>
      <c r="J6293" s="4">
        <v>40725</v>
      </c>
      <c r="K6293" s="17">
        <f>IF(data[[#This Row],[UnitPrice]]&gt;=20, data[[#This Row],[Revenue]]*0.7,
   IF(data[[#This Row],[UnitPrice]]&gt;=10, data[[#This Row],[Revenue]]*0.6,
      data[[#This Row],[Revenue]]*0.5))</f>
        <v>7.5</v>
      </c>
      <c r="L6293" s="9">
        <f>data[[#This Row],[Revenue]]*0.75</f>
        <v>11.25</v>
      </c>
      <c r="M6293" s="26">
        <f>IF(data[[#This Row],[Cost]]&gt;0, (data[[#This Row],[Profit]]/data[[#This Row],[Cost]]), 0)</f>
        <v>1.5</v>
      </c>
      <c r="N6293" s="17">
        <f t="shared" si="98"/>
        <v>57.684801302931525</v>
      </c>
    </row>
    <row r="6294" spans="1:14" x14ac:dyDescent="0.35">
      <c r="A6294" s="2" t="s">
        <v>6844</v>
      </c>
      <c r="B6294" s="2" t="s">
        <v>6845</v>
      </c>
      <c r="C6294" s="14" t="s">
        <v>6846</v>
      </c>
      <c r="D6294" s="2">
        <v>24</v>
      </c>
      <c r="E6294" s="3">
        <v>40792.438194444447</v>
      </c>
      <c r="F6294" s="17">
        <v>4.1500000000000004</v>
      </c>
      <c r="G6294" s="2">
        <v>13038</v>
      </c>
      <c r="H6294" s="2" t="s">
        <v>13</v>
      </c>
      <c r="I6294" s="17">
        <v>99.6</v>
      </c>
      <c r="J6294" s="4">
        <v>40787</v>
      </c>
      <c r="K6294" s="17">
        <f>IF(data[[#This Row],[UnitPrice]]&gt;=20, data[[#This Row],[Revenue]]*0.7,
   IF(data[[#This Row],[UnitPrice]]&gt;=10, data[[#This Row],[Revenue]]*0.6,
      data[[#This Row],[Revenue]]*0.5))</f>
        <v>49.8</v>
      </c>
      <c r="L6294" s="9">
        <f>data[[#This Row],[Revenue]]*0.75</f>
        <v>74.699999999999989</v>
      </c>
      <c r="M6294" s="26">
        <f>IF(data[[#This Row],[Cost]]&gt;0, (data[[#This Row],[Profit]]/data[[#This Row],[Cost]]), 0)</f>
        <v>1.4999999999999998</v>
      </c>
      <c r="N6294" s="17">
        <f t="shared" si="98"/>
        <v>57.712627118644001</v>
      </c>
    </row>
    <row r="6295" spans="1:14" x14ac:dyDescent="0.35">
      <c r="A6295" s="2" t="s">
        <v>7989</v>
      </c>
      <c r="B6295" s="2" t="s">
        <v>6845</v>
      </c>
      <c r="C6295" s="14" t="s">
        <v>6846</v>
      </c>
      <c r="D6295" s="2">
        <v>4</v>
      </c>
      <c r="E6295" s="3">
        <v>40641.69027777778</v>
      </c>
      <c r="F6295" s="17">
        <v>4.95</v>
      </c>
      <c r="G6295" s="2">
        <v>16572</v>
      </c>
      <c r="H6295" s="2" t="s">
        <v>13</v>
      </c>
      <c r="I6295" s="17">
        <v>19.8</v>
      </c>
      <c r="J6295" s="4">
        <v>40634</v>
      </c>
      <c r="K6295" s="17">
        <f>IF(data[[#This Row],[UnitPrice]]&gt;=20, data[[#This Row],[Revenue]]*0.7,
   IF(data[[#This Row],[UnitPrice]]&gt;=10, data[[#This Row],[Revenue]]*0.6,
      data[[#This Row],[Revenue]]*0.5))</f>
        <v>9.9</v>
      </c>
      <c r="L6295" s="9">
        <f>data[[#This Row],[Revenue]]*0.75</f>
        <v>14.850000000000001</v>
      </c>
      <c r="M6295" s="26">
        <f>IF(data[[#This Row],[Cost]]&gt;0, (data[[#This Row],[Profit]]/data[[#This Row],[Cost]]), 0)</f>
        <v>1.5</v>
      </c>
      <c r="N6295" s="17">
        <f t="shared" si="98"/>
        <v>57.685303326810114</v>
      </c>
    </row>
    <row r="6296" spans="1:14" x14ac:dyDescent="0.35">
      <c r="A6296" s="2" t="s">
        <v>8932</v>
      </c>
      <c r="B6296" s="2" t="s">
        <v>6845</v>
      </c>
      <c r="C6296" s="14" t="s">
        <v>6846</v>
      </c>
      <c r="D6296" s="2">
        <v>12</v>
      </c>
      <c r="E6296" s="3">
        <v>40795.52847222222</v>
      </c>
      <c r="F6296" s="17">
        <v>4.95</v>
      </c>
      <c r="G6296" s="2">
        <v>16353</v>
      </c>
      <c r="H6296" s="2" t="s">
        <v>13</v>
      </c>
      <c r="I6296" s="17">
        <v>59.4</v>
      </c>
      <c r="J6296" s="4">
        <v>40787</v>
      </c>
      <c r="K6296" s="17">
        <f>IF(data[[#This Row],[UnitPrice]]&gt;=20, data[[#This Row],[Revenue]]*0.7,
   IF(data[[#This Row],[UnitPrice]]&gt;=10, data[[#This Row],[Revenue]]*0.6,
      data[[#This Row],[Revenue]]*0.5))</f>
        <v>29.7</v>
      </c>
      <c r="L6296" s="9">
        <f>data[[#This Row],[Revenue]]*0.75</f>
        <v>44.55</v>
      </c>
      <c r="M6296" s="26">
        <f>IF(data[[#This Row],[Cost]]&gt;0, (data[[#This Row],[Profit]]/data[[#This Row],[Cost]]), 0)</f>
        <v>1.5</v>
      </c>
      <c r="N6296" s="17">
        <f t="shared" si="98"/>
        <v>57.710032637075656</v>
      </c>
    </row>
    <row r="6297" spans="1:14" x14ac:dyDescent="0.35">
      <c r="A6297" s="2" t="s">
        <v>3292</v>
      </c>
      <c r="B6297" s="2" t="s">
        <v>3293</v>
      </c>
      <c r="C6297" s="14" t="s">
        <v>3294</v>
      </c>
      <c r="D6297" s="2">
        <v>2</v>
      </c>
      <c r="E6297" s="3">
        <v>40545.463888888888</v>
      </c>
      <c r="F6297" s="17">
        <v>1.25</v>
      </c>
      <c r="G6297" s="2">
        <v>17884</v>
      </c>
      <c r="H6297" s="2" t="s">
        <v>13</v>
      </c>
      <c r="I6297" s="17">
        <v>2.5</v>
      </c>
      <c r="J6297" s="4">
        <v>40544</v>
      </c>
      <c r="K6297" s="17">
        <f>IF(data[[#This Row],[UnitPrice]]&gt;=20, data[[#This Row],[Revenue]]*0.7,
   IF(data[[#This Row],[UnitPrice]]&gt;=10, data[[#This Row],[Revenue]]*0.6,
      data[[#This Row],[Revenue]]*0.5))</f>
        <v>1.25</v>
      </c>
      <c r="L6297" s="9">
        <f>data[[#This Row],[Revenue]]*0.75</f>
        <v>1.875</v>
      </c>
      <c r="M6297" s="26">
        <f>IF(data[[#This Row],[Cost]]&gt;0, (data[[#This Row],[Profit]]/data[[#This Row],[Cost]]), 0)</f>
        <v>1.5</v>
      </c>
      <c r="N6297" s="17">
        <f t="shared" si="98"/>
        <v>57.708928804702737</v>
      </c>
    </row>
    <row r="6298" spans="1:14" x14ac:dyDescent="0.35">
      <c r="A6298" s="2" t="s">
        <v>5088</v>
      </c>
      <c r="B6298" s="2" t="s">
        <v>3293</v>
      </c>
      <c r="C6298" s="14" t="s">
        <v>3294</v>
      </c>
      <c r="D6298" s="2">
        <v>24</v>
      </c>
      <c r="E6298" s="3">
        <v>40728.554861111108</v>
      </c>
      <c r="F6298" s="17">
        <v>1.25</v>
      </c>
      <c r="G6298" s="2">
        <v>17735</v>
      </c>
      <c r="H6298" s="2" t="s">
        <v>13</v>
      </c>
      <c r="I6298" s="17">
        <v>30</v>
      </c>
      <c r="J6298" s="4">
        <v>40725</v>
      </c>
      <c r="K6298" s="17">
        <f>IF(data[[#This Row],[UnitPrice]]&gt;=20, data[[#This Row],[Revenue]]*0.7,
   IF(data[[#This Row],[UnitPrice]]&gt;=10, data[[#This Row],[Revenue]]*0.6,
      data[[#This Row],[Revenue]]*0.5))</f>
        <v>15</v>
      </c>
      <c r="L6298" s="9">
        <f>data[[#This Row],[Revenue]]*0.75</f>
        <v>22.5</v>
      </c>
      <c r="M6298" s="26">
        <f>IF(data[[#This Row],[Cost]]&gt;0, (data[[#This Row],[Profit]]/data[[#This Row],[Cost]]), 0)</f>
        <v>1.5</v>
      </c>
      <c r="N6298" s="17">
        <f t="shared" si="98"/>
        <v>57.745013071895357</v>
      </c>
    </row>
    <row r="6299" spans="1:14" x14ac:dyDescent="0.35">
      <c r="A6299" s="2" t="s">
        <v>7315</v>
      </c>
      <c r="B6299" s="2" t="s">
        <v>3293</v>
      </c>
      <c r="C6299" s="2" t="s">
        <v>3294</v>
      </c>
      <c r="D6299" s="2">
        <v>24</v>
      </c>
      <c r="E6299" s="3">
        <v>40670.6</v>
      </c>
      <c r="F6299" s="2">
        <v>1.25</v>
      </c>
      <c r="G6299" s="2">
        <v>17046</v>
      </c>
      <c r="H6299" s="2" t="s">
        <v>13</v>
      </c>
      <c r="I6299" s="2">
        <v>30</v>
      </c>
      <c r="J6299" s="4">
        <v>40664</v>
      </c>
      <c r="K6299" s="17">
        <f>IF(data[[#This Row],[UnitPrice]]&gt;=20, data[[#This Row],[Revenue]]*0.7,
   IF(data[[#This Row],[UnitPrice]]&gt;=10, data[[#This Row],[Revenue]]*0.6,
      data[[#This Row],[Revenue]]*0.5))</f>
        <v>15</v>
      </c>
      <c r="L6299" s="9">
        <f>data[[#This Row],[Revenue]]*0.75</f>
        <v>22.5</v>
      </c>
      <c r="M6299" s="26">
        <f>IF(data[[#This Row],[Cost]]&gt;0, (data[[#This Row],[Profit]]/data[[#This Row],[Cost]]), 0)</f>
        <v>1.5</v>
      </c>
      <c r="N6299" s="17">
        <f t="shared" si="98"/>
        <v>57.76315892740346</v>
      </c>
    </row>
    <row r="6300" spans="1:14" x14ac:dyDescent="0.35">
      <c r="A6300" s="2" t="s">
        <v>9842</v>
      </c>
      <c r="B6300" s="2" t="s">
        <v>3293</v>
      </c>
      <c r="C6300" s="2" t="s">
        <v>3294</v>
      </c>
      <c r="D6300" s="2">
        <v>4</v>
      </c>
      <c r="E6300" s="3">
        <v>40826.570138888892</v>
      </c>
      <c r="F6300" s="2">
        <v>1.25</v>
      </c>
      <c r="G6300" s="2">
        <v>17372</v>
      </c>
      <c r="H6300" s="2" t="s">
        <v>13</v>
      </c>
      <c r="I6300" s="2">
        <v>5</v>
      </c>
      <c r="J6300" s="4">
        <v>40817</v>
      </c>
      <c r="K6300" s="17">
        <f>IF(data[[#This Row],[UnitPrice]]&gt;=20, data[[#This Row],[Revenue]]*0.7,
   IF(data[[#This Row],[UnitPrice]]&gt;=10, data[[#This Row],[Revenue]]*0.6,
      data[[#This Row],[Revenue]]*0.5))</f>
        <v>2.5</v>
      </c>
      <c r="L6300" s="9">
        <f>data[[#This Row],[Revenue]]*0.75</f>
        <v>3.75</v>
      </c>
      <c r="M6300" s="26">
        <f>IF(data[[#This Row],[Cost]]&gt;0, (data[[#This Row],[Profit]]/data[[#This Row],[Cost]]), 0)</f>
        <v>1.5</v>
      </c>
      <c r="N6300" s="17">
        <f t="shared" si="98"/>
        <v>57.781328534031353</v>
      </c>
    </row>
    <row r="6301" spans="1:14" x14ac:dyDescent="0.35">
      <c r="A6301" s="2" t="s">
        <v>8076</v>
      </c>
      <c r="B6301" s="2" t="s">
        <v>4704</v>
      </c>
      <c r="C6301" s="14" t="s">
        <v>4705</v>
      </c>
      <c r="D6301" s="2">
        <v>3</v>
      </c>
      <c r="E6301" s="3">
        <v>40732.503472222219</v>
      </c>
      <c r="F6301" s="17">
        <v>1.25</v>
      </c>
      <c r="G6301" s="2">
        <v>17323</v>
      </c>
      <c r="H6301" s="2" t="s">
        <v>13</v>
      </c>
      <c r="I6301" s="17">
        <v>3.75</v>
      </c>
      <c r="J6301" s="4">
        <v>40725</v>
      </c>
      <c r="K6301" s="17">
        <f>IF(data[[#This Row],[UnitPrice]]&gt;=20, data[[#This Row],[Revenue]]*0.7,
   IF(data[[#This Row],[UnitPrice]]&gt;=10, data[[#This Row],[Revenue]]*0.6,
      data[[#This Row],[Revenue]]*0.5))</f>
        <v>1.875</v>
      </c>
      <c r="L6301" s="9">
        <f>data[[#This Row],[Revenue]]*0.75</f>
        <v>2.8125</v>
      </c>
      <c r="M6301" s="26">
        <f>IF(data[[#This Row],[Cost]]&gt;0, (data[[#This Row],[Profit]]/data[[#This Row],[Cost]]), 0)</f>
        <v>1.5</v>
      </c>
      <c r="N6301" s="17">
        <f t="shared" si="98"/>
        <v>57.815893909626652</v>
      </c>
    </row>
    <row r="6302" spans="1:14" x14ac:dyDescent="0.35">
      <c r="A6302" s="2" t="s">
        <v>1451</v>
      </c>
      <c r="B6302" s="2" t="s">
        <v>1452</v>
      </c>
      <c r="C6302" s="14" t="s">
        <v>1453</v>
      </c>
      <c r="D6302" s="2">
        <v>48</v>
      </c>
      <c r="E6302" s="3">
        <v>40402.431250000001</v>
      </c>
      <c r="F6302" s="17">
        <v>1.25</v>
      </c>
      <c r="G6302" s="2">
        <v>14744</v>
      </c>
      <c r="H6302" s="2" t="s">
        <v>13</v>
      </c>
      <c r="I6302" s="17">
        <v>60</v>
      </c>
      <c r="J6302" s="4">
        <v>40391</v>
      </c>
      <c r="K6302" s="17">
        <f>IF(data[[#This Row],[UnitPrice]]&gt;=20, data[[#This Row],[Revenue]]*0.7,
   IF(data[[#This Row],[UnitPrice]]&gt;=10, data[[#This Row],[Revenue]]*0.6,
      data[[#This Row],[Revenue]]*0.5))</f>
        <v>30</v>
      </c>
      <c r="L6302" s="9">
        <f>data[[#This Row],[Revenue]]*0.75</f>
        <v>45</v>
      </c>
      <c r="M6302" s="26">
        <f>IF(data[[#This Row],[Cost]]&gt;0, (data[[#This Row],[Profit]]/data[[#This Row],[Cost]]), 0)</f>
        <v>1.5</v>
      </c>
      <c r="N6302" s="17">
        <f t="shared" si="98"/>
        <v>57.851323722149353</v>
      </c>
    </row>
    <row r="6303" spans="1:14" x14ac:dyDescent="0.35">
      <c r="A6303" s="2" t="s">
        <v>8214</v>
      </c>
      <c r="B6303" s="2" t="s">
        <v>1452</v>
      </c>
      <c r="C6303" s="14" t="s">
        <v>1453</v>
      </c>
      <c r="D6303" s="2">
        <v>24</v>
      </c>
      <c r="E6303" s="3">
        <v>40824.51666666667</v>
      </c>
      <c r="F6303" s="17">
        <v>1.25</v>
      </c>
      <c r="G6303" s="2">
        <v>16292</v>
      </c>
      <c r="H6303" s="2" t="s">
        <v>13</v>
      </c>
      <c r="I6303" s="17">
        <v>30</v>
      </c>
      <c r="J6303" s="4">
        <v>40817</v>
      </c>
      <c r="K6303" s="17">
        <f>IF(data[[#This Row],[UnitPrice]]&gt;=20, data[[#This Row],[Revenue]]*0.7,
   IF(data[[#This Row],[UnitPrice]]&gt;=10, data[[#This Row],[Revenue]]*0.6,
      data[[#This Row],[Revenue]]*0.5))</f>
        <v>15</v>
      </c>
      <c r="L6303" s="9">
        <f>data[[#This Row],[Revenue]]*0.75</f>
        <v>22.5</v>
      </c>
      <c r="M6303" s="26">
        <f>IF(data[[#This Row],[Cost]]&gt;0, (data[[#This Row],[Profit]]/data[[#This Row],[Cost]]), 0)</f>
        <v>1.5</v>
      </c>
      <c r="N6303" s="17">
        <f t="shared" si="98"/>
        <v>57.8499147540983</v>
      </c>
    </row>
    <row r="6304" spans="1:14" x14ac:dyDescent="0.35">
      <c r="A6304" s="2" t="s">
        <v>9262</v>
      </c>
      <c r="B6304" s="2" t="s">
        <v>1452</v>
      </c>
      <c r="C6304" s="14" t="s">
        <v>1453</v>
      </c>
      <c r="D6304" s="2">
        <v>24</v>
      </c>
      <c r="E6304" s="3">
        <v>40612.395833333336</v>
      </c>
      <c r="F6304" s="17">
        <v>1.25</v>
      </c>
      <c r="G6304" s="2">
        <v>14488</v>
      </c>
      <c r="H6304" s="2" t="s">
        <v>13</v>
      </c>
      <c r="I6304" s="17">
        <v>30</v>
      </c>
      <c r="J6304" s="4">
        <v>40603</v>
      </c>
      <c r="K6304" s="17">
        <f>IF(data[[#This Row],[UnitPrice]]&gt;=20, data[[#This Row],[Revenue]]*0.7,
   IF(data[[#This Row],[UnitPrice]]&gt;=10, data[[#This Row],[Revenue]]*0.6,
      data[[#This Row],[Revenue]]*0.5))</f>
        <v>15</v>
      </c>
      <c r="L6304" s="9">
        <f>data[[#This Row],[Revenue]]*0.75</f>
        <v>22.5</v>
      </c>
      <c r="M6304" s="26">
        <f>IF(data[[#This Row],[Cost]]&gt;0, (data[[#This Row],[Profit]]/data[[#This Row],[Cost]]), 0)</f>
        <v>1.5</v>
      </c>
      <c r="N6304" s="17">
        <f t="shared" si="98"/>
        <v>57.868188976377894</v>
      </c>
    </row>
    <row r="6305" spans="1:14" hidden="1" x14ac:dyDescent="0.35">
      <c r="A6305" s="2" t="s">
        <v>4863</v>
      </c>
      <c r="B6305" s="2" t="s">
        <v>1625</v>
      </c>
      <c r="C6305" s="14" t="s">
        <v>1626</v>
      </c>
      <c r="D6305" s="2">
        <v>1</v>
      </c>
      <c r="E6305" s="3">
        <v>40637.373611111114</v>
      </c>
      <c r="F6305" s="17">
        <v>1.25</v>
      </c>
      <c r="G6305" s="2">
        <v>0</v>
      </c>
      <c r="H6305" s="2" t="s">
        <v>13</v>
      </c>
      <c r="I6305" s="17">
        <v>1.25</v>
      </c>
      <c r="J6305" s="4">
        <v>40634</v>
      </c>
      <c r="K6305" s="17">
        <f>IF(data[[#This Row],[UnitPrice]]&gt;=20, data[[#This Row],[Revenue]]*0.7,
   IF(data[[#This Row],[UnitPrice]]&gt;=10, data[[#This Row],[Revenue]]*0.6,
      data[[#This Row],[Revenue]]*0.5))</f>
        <v>0.625</v>
      </c>
      <c r="L6305" s="9">
        <f>data[[#This Row],[Revenue]]*0.75</f>
        <v>0.9375</v>
      </c>
      <c r="M6305" s="26">
        <f>IF(data[[#This Row],[Cost]]&gt;0, (data[[#This Row],[Profit]]/data[[#This Row],[Cost]]), 0)</f>
        <v>1.5</v>
      </c>
      <c r="N6305" s="17">
        <f t="shared" si="98"/>
        <v>57.886487196322989</v>
      </c>
    </row>
    <row r="6306" spans="1:14" x14ac:dyDescent="0.35">
      <c r="A6306" s="2" t="s">
        <v>1624</v>
      </c>
      <c r="B6306" s="2" t="s">
        <v>1625</v>
      </c>
      <c r="C6306" s="14" t="s">
        <v>1626</v>
      </c>
      <c r="D6306" s="2">
        <v>2</v>
      </c>
      <c r="E6306" s="3">
        <v>40402.674305555556</v>
      </c>
      <c r="F6306" s="17">
        <v>1.25</v>
      </c>
      <c r="G6306" s="2">
        <v>14030</v>
      </c>
      <c r="H6306" s="2" t="s">
        <v>13</v>
      </c>
      <c r="I6306" s="17">
        <v>2.5</v>
      </c>
      <c r="J6306" s="4">
        <v>40391</v>
      </c>
      <c r="K6306" s="17">
        <f>IF(data[[#This Row],[UnitPrice]]&gt;=20, data[[#This Row],[Revenue]]*0.7,
   IF(data[[#This Row],[UnitPrice]]&gt;=10, data[[#This Row],[Revenue]]*0.6,
      data[[#This Row],[Revenue]]*0.5))</f>
        <v>1.25</v>
      </c>
      <c r="L6306" s="9">
        <f>data[[#This Row],[Revenue]]*0.75</f>
        <v>1.875</v>
      </c>
      <c r="M6306" s="26">
        <f>IF(data[[#This Row],[Cost]]&gt;0, (data[[#This Row],[Profit]]/data[[#This Row],[Cost]]), 0)</f>
        <v>1.5</v>
      </c>
      <c r="N6306" s="17">
        <f t="shared" si="98"/>
        <v>57.923699080157625</v>
      </c>
    </row>
    <row r="6307" spans="1:14" x14ac:dyDescent="0.35">
      <c r="A6307" s="2" t="s">
        <v>3279</v>
      </c>
      <c r="B6307" s="2" t="s">
        <v>1625</v>
      </c>
      <c r="C6307" s="14" t="s">
        <v>1626</v>
      </c>
      <c r="D6307" s="2">
        <v>24</v>
      </c>
      <c r="E6307" s="3">
        <v>40545.4</v>
      </c>
      <c r="F6307" s="17">
        <v>1.25</v>
      </c>
      <c r="G6307" s="2">
        <v>17147</v>
      </c>
      <c r="H6307" s="2" t="s">
        <v>13</v>
      </c>
      <c r="I6307" s="17">
        <v>30</v>
      </c>
      <c r="J6307" s="4">
        <v>40544</v>
      </c>
      <c r="K6307" s="17">
        <f>IF(data[[#This Row],[UnitPrice]]&gt;=20, data[[#This Row],[Revenue]]*0.7,
   IF(data[[#This Row],[UnitPrice]]&gt;=10, data[[#This Row],[Revenue]]*0.6,
      data[[#This Row],[Revenue]]*0.5))</f>
        <v>15</v>
      </c>
      <c r="L6307" s="9">
        <f>data[[#This Row],[Revenue]]*0.75</f>
        <v>22.5</v>
      </c>
      <c r="M6307" s="26">
        <f>IF(data[[#This Row],[Cost]]&gt;0, (data[[#This Row],[Profit]]/data[[#This Row],[Cost]]), 0)</f>
        <v>1.5</v>
      </c>
      <c r="N6307" s="17">
        <f t="shared" si="98"/>
        <v>57.960138067061081</v>
      </c>
    </row>
    <row r="6308" spans="1:14" hidden="1" x14ac:dyDescent="0.35">
      <c r="A6308" s="2" t="s">
        <v>1824</v>
      </c>
      <c r="B6308" s="2" t="s">
        <v>1825</v>
      </c>
      <c r="C6308" s="14" t="s">
        <v>1826</v>
      </c>
      <c r="D6308" s="2">
        <v>1</v>
      </c>
      <c r="E6308" s="3">
        <v>40433.690972222219</v>
      </c>
      <c r="F6308" s="17">
        <v>5.91</v>
      </c>
      <c r="G6308" s="2">
        <v>0</v>
      </c>
      <c r="H6308" s="2" t="s">
        <v>13</v>
      </c>
      <c r="I6308" s="17">
        <v>5.91</v>
      </c>
      <c r="J6308" s="4">
        <v>40422</v>
      </c>
      <c r="K6308" s="17">
        <f>IF(data[[#This Row],[UnitPrice]]&gt;=20, data[[#This Row],[Revenue]]*0.7,
   IF(data[[#This Row],[UnitPrice]]&gt;=10, data[[#This Row],[Revenue]]*0.6,
      data[[#This Row],[Revenue]]*0.5))</f>
        <v>2.9550000000000001</v>
      </c>
      <c r="L6308" s="9">
        <f>data[[#This Row],[Revenue]]*0.75</f>
        <v>4.4325000000000001</v>
      </c>
      <c r="M6308" s="26">
        <f>IF(data[[#This Row],[Cost]]&gt;0, (data[[#This Row],[Profit]]/data[[#This Row],[Cost]]), 0)</f>
        <v>1.5</v>
      </c>
      <c r="N6308" s="17">
        <f t="shared" si="98"/>
        <v>57.978532894736773</v>
      </c>
    </row>
    <row r="6309" spans="1:14" x14ac:dyDescent="0.35">
      <c r="A6309" s="2" t="s">
        <v>6390</v>
      </c>
      <c r="B6309" s="2" t="s">
        <v>1825</v>
      </c>
      <c r="C6309" s="14" t="s">
        <v>1826</v>
      </c>
      <c r="D6309" s="2">
        <v>1</v>
      </c>
      <c r="E6309" s="3">
        <v>40549.503472222219</v>
      </c>
      <c r="F6309" s="17">
        <v>3.25</v>
      </c>
      <c r="G6309" s="2">
        <v>17315</v>
      </c>
      <c r="H6309" s="2" t="s">
        <v>13</v>
      </c>
      <c r="I6309" s="17">
        <v>3.25</v>
      </c>
      <c r="J6309" s="4">
        <v>40544</v>
      </c>
      <c r="K6309" s="17">
        <f>IF(data[[#This Row],[UnitPrice]]&gt;=20, data[[#This Row],[Revenue]]*0.7,
   IF(data[[#This Row],[UnitPrice]]&gt;=10, data[[#This Row],[Revenue]]*0.6,
      data[[#This Row],[Revenue]]*0.5))</f>
        <v>1.625</v>
      </c>
      <c r="L6309" s="9">
        <f>data[[#This Row],[Revenue]]*0.75</f>
        <v>2.4375</v>
      </c>
      <c r="M6309" s="26">
        <f>IF(data[[#This Row],[Cost]]&gt;0, (data[[#This Row],[Profit]]/data[[#This Row],[Cost]]), 0)</f>
        <v>1.5</v>
      </c>
      <c r="N6309" s="17">
        <f t="shared" si="98"/>
        <v>58.012811059907769</v>
      </c>
    </row>
    <row r="6310" spans="1:14" x14ac:dyDescent="0.35">
      <c r="A6310" s="2" t="s">
        <v>8296</v>
      </c>
      <c r="B6310" s="2" t="s">
        <v>1825</v>
      </c>
      <c r="C6310" s="14" t="s">
        <v>1826</v>
      </c>
      <c r="D6310" s="2">
        <v>6</v>
      </c>
      <c r="E6310" s="3">
        <v>40855.620138888888</v>
      </c>
      <c r="F6310" s="17">
        <v>3.25</v>
      </c>
      <c r="G6310" s="2">
        <v>17644</v>
      </c>
      <c r="H6310" s="2" t="s">
        <v>13</v>
      </c>
      <c r="I6310" s="17">
        <v>19.5</v>
      </c>
      <c r="J6310" s="4">
        <v>40848</v>
      </c>
      <c r="K6310" s="17">
        <f>IF(data[[#This Row],[UnitPrice]]&gt;=20, data[[#This Row],[Revenue]]*0.7,
   IF(data[[#This Row],[UnitPrice]]&gt;=10, data[[#This Row],[Revenue]]*0.6,
      data[[#This Row],[Revenue]]*0.5))</f>
        <v>9.75</v>
      </c>
      <c r="L6310" s="9">
        <f>data[[#This Row],[Revenue]]*0.75</f>
        <v>14.625</v>
      </c>
      <c r="M6310" s="26">
        <f>IF(data[[#This Row],[Cost]]&gt;0, (data[[#This Row],[Profit]]/data[[#This Row],[Cost]]), 0)</f>
        <v>1.5</v>
      </c>
      <c r="N6310" s="17">
        <f t="shared" si="98"/>
        <v>58.048886693017067</v>
      </c>
    </row>
    <row r="6311" spans="1:14" x14ac:dyDescent="0.35">
      <c r="A6311" s="2" t="s">
        <v>8752</v>
      </c>
      <c r="B6311" s="2" t="s">
        <v>1825</v>
      </c>
      <c r="C6311" s="14" t="s">
        <v>1826</v>
      </c>
      <c r="D6311" s="2">
        <v>12</v>
      </c>
      <c r="E6311" s="3">
        <v>40703.645833333336</v>
      </c>
      <c r="F6311" s="17">
        <v>3.25</v>
      </c>
      <c r="G6311" s="2">
        <v>13130</v>
      </c>
      <c r="H6311" s="2" t="s">
        <v>13</v>
      </c>
      <c r="I6311" s="17">
        <v>39</v>
      </c>
      <c r="J6311" s="4">
        <v>40695</v>
      </c>
      <c r="K6311" s="17">
        <f>IF(data[[#This Row],[UnitPrice]]&gt;=20, data[[#This Row],[Revenue]]*0.7,
   IF(data[[#This Row],[UnitPrice]]&gt;=10, data[[#This Row],[Revenue]]*0.6,
      data[[#This Row],[Revenue]]*0.5))</f>
        <v>19.5</v>
      </c>
      <c r="L6311" s="9">
        <f>data[[#This Row],[Revenue]]*0.75</f>
        <v>29.25</v>
      </c>
      <c r="M6311" s="26">
        <f>IF(data[[#This Row],[Cost]]&gt;0, (data[[#This Row],[Profit]]/data[[#This Row],[Cost]]), 0)</f>
        <v>1.5</v>
      </c>
      <c r="N6311" s="17">
        <f t="shared" si="98"/>
        <v>58.074297956493012</v>
      </c>
    </row>
    <row r="6312" spans="1:14" x14ac:dyDescent="0.35">
      <c r="A6312" s="2" t="s">
        <v>8900</v>
      </c>
      <c r="B6312" s="2" t="s">
        <v>1825</v>
      </c>
      <c r="C6312" s="14" t="s">
        <v>1826</v>
      </c>
      <c r="D6312" s="2">
        <v>2</v>
      </c>
      <c r="E6312" s="3">
        <v>40764.831944444442</v>
      </c>
      <c r="F6312" s="17">
        <v>3.25</v>
      </c>
      <c r="G6312" s="2">
        <v>14562</v>
      </c>
      <c r="H6312" s="2" t="s">
        <v>13</v>
      </c>
      <c r="I6312" s="17">
        <v>6.5</v>
      </c>
      <c r="J6312" s="4">
        <v>40756</v>
      </c>
      <c r="K6312" s="17">
        <f>IF(data[[#This Row],[UnitPrice]]&gt;=20, data[[#This Row],[Revenue]]*0.7,
   IF(data[[#This Row],[UnitPrice]]&gt;=10, data[[#This Row],[Revenue]]*0.6,
      data[[#This Row],[Revenue]]*0.5))</f>
        <v>3.25</v>
      </c>
      <c r="L6312" s="9">
        <f>data[[#This Row],[Revenue]]*0.75</f>
        <v>4.875</v>
      </c>
      <c r="M6312" s="26">
        <f>IF(data[[#This Row],[Cost]]&gt;0, (data[[#This Row],[Profit]]/data[[#This Row],[Cost]]), 0)</f>
        <v>1.5</v>
      </c>
      <c r="N6312" s="17">
        <f t="shared" si="98"/>
        <v>58.086879947229491</v>
      </c>
    </row>
    <row r="6313" spans="1:14" x14ac:dyDescent="0.35">
      <c r="A6313" s="2" t="s">
        <v>9519</v>
      </c>
      <c r="B6313" s="2" t="s">
        <v>1825</v>
      </c>
      <c r="C6313" s="2" t="s">
        <v>1826</v>
      </c>
      <c r="D6313" s="2">
        <v>100</v>
      </c>
      <c r="E6313" s="3">
        <v>40673.688194444447</v>
      </c>
      <c r="F6313" s="2">
        <v>2.75</v>
      </c>
      <c r="G6313" s="2">
        <v>13798</v>
      </c>
      <c r="H6313" s="2" t="s">
        <v>13</v>
      </c>
      <c r="I6313" s="2">
        <v>275</v>
      </c>
      <c r="J6313" s="4">
        <v>40664</v>
      </c>
      <c r="K6313" s="17">
        <f>IF(data[[#This Row],[UnitPrice]]&gt;=20, data[[#This Row],[Revenue]]*0.7,
   IF(data[[#This Row],[UnitPrice]]&gt;=10, data[[#This Row],[Revenue]]*0.6,
      data[[#This Row],[Revenue]]*0.5))</f>
        <v>137.5</v>
      </c>
      <c r="L6313" s="9">
        <f>data[[#This Row],[Revenue]]*0.75</f>
        <v>206.25</v>
      </c>
      <c r="M6313" s="26">
        <f>IF(data[[#This Row],[Cost]]&gt;0, (data[[#This Row],[Profit]]/data[[#This Row],[Cost]]), 0)</f>
        <v>1.5</v>
      </c>
      <c r="N6313" s="17">
        <f t="shared" si="98"/>
        <v>58.120930693069241</v>
      </c>
    </row>
    <row r="6314" spans="1:14" x14ac:dyDescent="0.35">
      <c r="A6314" s="2" t="s">
        <v>10301</v>
      </c>
      <c r="B6314" s="2" t="s">
        <v>1825</v>
      </c>
      <c r="C6314" s="14" t="s">
        <v>1826</v>
      </c>
      <c r="D6314" s="2">
        <v>1</v>
      </c>
      <c r="E6314" s="3">
        <v>40585.663888888892</v>
      </c>
      <c r="F6314" s="17">
        <v>3.25</v>
      </c>
      <c r="G6314" s="2">
        <v>17999</v>
      </c>
      <c r="H6314" s="2" t="s">
        <v>13</v>
      </c>
      <c r="I6314" s="17">
        <v>3.25</v>
      </c>
      <c r="J6314" s="4">
        <v>40575</v>
      </c>
      <c r="K6314" s="17">
        <f>IF(data[[#This Row],[UnitPrice]]&gt;=20, data[[#This Row],[Revenue]]*0.7,
   IF(data[[#This Row],[UnitPrice]]&gt;=10, data[[#This Row],[Revenue]]*0.6,
      data[[#This Row],[Revenue]]*0.5))</f>
        <v>1.625</v>
      </c>
      <c r="L6314" s="9">
        <f>data[[#This Row],[Revenue]]*0.75</f>
        <v>2.4375</v>
      </c>
      <c r="M6314" s="26">
        <f>IF(data[[#This Row],[Cost]]&gt;0, (data[[#This Row],[Profit]]/data[[#This Row],[Cost]]), 0)</f>
        <v>1.5</v>
      </c>
      <c r="N6314" s="17">
        <f t="shared" si="98"/>
        <v>57.977681638044849</v>
      </c>
    </row>
    <row r="6315" spans="1:14" x14ac:dyDescent="0.35">
      <c r="A6315" s="2" t="s">
        <v>10661</v>
      </c>
      <c r="B6315" s="2" t="s">
        <v>1825</v>
      </c>
      <c r="C6315" s="14" t="s">
        <v>1826</v>
      </c>
      <c r="D6315" s="2">
        <v>6</v>
      </c>
      <c r="E6315" s="3">
        <v>40735.611111111109</v>
      </c>
      <c r="F6315" s="17">
        <v>3.25</v>
      </c>
      <c r="G6315" s="2">
        <v>14700</v>
      </c>
      <c r="H6315" s="2" t="s">
        <v>13</v>
      </c>
      <c r="I6315" s="17">
        <v>19.5</v>
      </c>
      <c r="J6315" s="4">
        <v>40725</v>
      </c>
      <c r="K6315" s="17">
        <f>IF(data[[#This Row],[UnitPrice]]&gt;=20, data[[#This Row],[Revenue]]*0.7,
   IF(data[[#This Row],[UnitPrice]]&gt;=10, data[[#This Row],[Revenue]]*0.6,
      data[[#This Row],[Revenue]]*0.5))</f>
        <v>9.75</v>
      </c>
      <c r="L6315" s="9">
        <f>data[[#This Row],[Revenue]]*0.75</f>
        <v>14.625</v>
      </c>
      <c r="M6315" s="26">
        <f>IF(data[[#This Row],[Cost]]&gt;0, (data[[#This Row],[Profit]]/data[[#This Row],[Cost]]), 0)</f>
        <v>1.5</v>
      </c>
      <c r="N6315" s="17">
        <f t="shared" si="98"/>
        <v>58.013853271645672</v>
      </c>
    </row>
    <row r="6316" spans="1:14" x14ac:dyDescent="0.35">
      <c r="A6316" s="2" t="s">
        <v>10808</v>
      </c>
      <c r="B6316" s="2" t="s">
        <v>1825</v>
      </c>
      <c r="C6316" s="14" t="s">
        <v>1826</v>
      </c>
      <c r="D6316" s="2">
        <v>100</v>
      </c>
      <c r="E6316" s="3">
        <v>40797.34097222222</v>
      </c>
      <c r="F6316" s="17">
        <v>2.75</v>
      </c>
      <c r="G6316" s="2">
        <v>13798</v>
      </c>
      <c r="H6316" s="2" t="s">
        <v>13</v>
      </c>
      <c r="I6316" s="17">
        <v>275</v>
      </c>
      <c r="J6316" s="4">
        <v>40787</v>
      </c>
      <c r="K6316" s="17">
        <f>IF(data[[#This Row],[UnitPrice]]&gt;=20, data[[#This Row],[Revenue]]*0.7,
   IF(data[[#This Row],[UnitPrice]]&gt;=10, data[[#This Row],[Revenue]]*0.6,
      data[[#This Row],[Revenue]]*0.5))</f>
        <v>137.5</v>
      </c>
      <c r="L6316" s="9">
        <f>data[[#This Row],[Revenue]]*0.75</f>
        <v>206.25</v>
      </c>
      <c r="M6316" s="26">
        <f>IF(data[[#This Row],[Cost]]&gt;0, (data[[#This Row],[Profit]]/data[[#This Row],[Cost]]), 0)</f>
        <v>1.5</v>
      </c>
      <c r="N6316" s="17">
        <f t="shared" si="98"/>
        <v>58.039325396825333</v>
      </c>
    </row>
    <row r="6317" spans="1:14" hidden="1" x14ac:dyDescent="0.35">
      <c r="A6317" s="2" t="s">
        <v>1390</v>
      </c>
      <c r="B6317" s="2" t="s">
        <v>1391</v>
      </c>
      <c r="C6317" s="14" t="s">
        <v>1392</v>
      </c>
      <c r="D6317" s="2">
        <v>10</v>
      </c>
      <c r="E6317" s="3">
        <v>40371.646527777775</v>
      </c>
      <c r="F6317" s="17">
        <v>2.5099999999999998</v>
      </c>
      <c r="G6317" s="2">
        <v>0</v>
      </c>
      <c r="H6317" s="2" t="s">
        <v>13</v>
      </c>
      <c r="I6317" s="17">
        <v>25.099999999999998</v>
      </c>
      <c r="J6317" s="4">
        <v>40360</v>
      </c>
      <c r="K6317" s="17">
        <f>IF(data[[#This Row],[UnitPrice]]&gt;=20, data[[#This Row],[Revenue]]*0.7,
   IF(data[[#This Row],[UnitPrice]]&gt;=10, data[[#This Row],[Revenue]]*0.6,
      data[[#This Row],[Revenue]]*0.5))</f>
        <v>12.549999999999999</v>
      </c>
      <c r="L6317" s="9">
        <f>data[[#This Row],[Revenue]]*0.75</f>
        <v>18.824999999999999</v>
      </c>
      <c r="M6317" s="26">
        <f>IF(data[[#This Row],[Cost]]&gt;0, (data[[#This Row],[Profit]]/data[[#This Row],[Cost]]), 0)</f>
        <v>1.5</v>
      </c>
      <c r="N6317" s="17">
        <f t="shared" si="98"/>
        <v>57.895737921905969</v>
      </c>
    </row>
    <row r="6318" spans="1:14" hidden="1" x14ac:dyDescent="0.35">
      <c r="A6318" s="2" t="s">
        <v>6439</v>
      </c>
      <c r="B6318" s="2" t="s">
        <v>1391</v>
      </c>
      <c r="C6318" s="14" t="s">
        <v>1392</v>
      </c>
      <c r="D6318" s="2">
        <v>1</v>
      </c>
      <c r="E6318" s="3">
        <v>40580.460416666669</v>
      </c>
      <c r="F6318" s="17">
        <v>2.46</v>
      </c>
      <c r="G6318" s="2">
        <v>0</v>
      </c>
      <c r="H6318" s="2" t="s">
        <v>13</v>
      </c>
      <c r="I6318" s="17">
        <v>2.46</v>
      </c>
      <c r="J6318" s="4">
        <v>40575</v>
      </c>
      <c r="K6318" s="17">
        <f>IF(data[[#This Row],[UnitPrice]]&gt;=20, data[[#This Row],[Revenue]]*0.7,
   IF(data[[#This Row],[UnitPrice]]&gt;=10, data[[#This Row],[Revenue]]*0.6,
      data[[#This Row],[Revenue]]*0.5))</f>
        <v>1.23</v>
      </c>
      <c r="L6318" s="9">
        <f>data[[#This Row],[Revenue]]*0.75</f>
        <v>1.845</v>
      </c>
      <c r="M6318" s="26">
        <f>IF(data[[#This Row],[Cost]]&gt;0, (data[[#This Row],[Profit]]/data[[#This Row],[Cost]]), 0)</f>
        <v>1.5</v>
      </c>
      <c r="N6318" s="17">
        <f t="shared" si="98"/>
        <v>57.917456953642329</v>
      </c>
    </row>
    <row r="6319" spans="1:14" hidden="1" x14ac:dyDescent="0.35">
      <c r="A6319" s="2" t="s">
        <v>6723</v>
      </c>
      <c r="B6319" s="2" t="s">
        <v>1391</v>
      </c>
      <c r="C6319" s="14" t="s">
        <v>1392</v>
      </c>
      <c r="D6319" s="2">
        <v>5</v>
      </c>
      <c r="E6319" s="3">
        <v>40730.714583333334</v>
      </c>
      <c r="F6319" s="17">
        <v>1.63</v>
      </c>
      <c r="G6319" s="2">
        <v>0</v>
      </c>
      <c r="H6319" s="2" t="s">
        <v>13</v>
      </c>
      <c r="I6319" s="17">
        <v>8.1499999999999986</v>
      </c>
      <c r="J6319" s="4">
        <v>40725</v>
      </c>
      <c r="K6319" s="17">
        <f>IF(data[[#This Row],[UnitPrice]]&gt;=20, data[[#This Row],[Revenue]]*0.7,
   IF(data[[#This Row],[UnitPrice]]&gt;=10, data[[#This Row],[Revenue]]*0.6,
      data[[#This Row],[Revenue]]*0.5))</f>
        <v>4.0749999999999993</v>
      </c>
      <c r="L6319" s="9">
        <f>data[[#This Row],[Revenue]]*0.75</f>
        <v>6.1124999999999989</v>
      </c>
      <c r="M6319" s="26">
        <f>IF(data[[#This Row],[Cost]]&gt;0, (data[[#This Row],[Profit]]/data[[#This Row],[Cost]]), 0)</f>
        <v>1.5</v>
      </c>
      <c r="N6319" s="17">
        <f t="shared" si="98"/>
        <v>57.954208084824323</v>
      </c>
    </row>
    <row r="6320" spans="1:14" hidden="1" x14ac:dyDescent="0.35">
      <c r="A6320" s="2" t="s">
        <v>8807</v>
      </c>
      <c r="B6320" s="2" t="s">
        <v>1391</v>
      </c>
      <c r="C6320" s="14" t="s">
        <v>1392</v>
      </c>
      <c r="D6320" s="2">
        <v>1</v>
      </c>
      <c r="E6320" s="3">
        <v>40733.699999999997</v>
      </c>
      <c r="F6320" s="17">
        <v>1.63</v>
      </c>
      <c r="G6320" s="2">
        <v>0</v>
      </c>
      <c r="H6320" s="2" t="s">
        <v>13</v>
      </c>
      <c r="I6320" s="17">
        <v>1.63</v>
      </c>
      <c r="J6320" s="4">
        <v>40725</v>
      </c>
      <c r="K6320" s="17">
        <f>IF(data[[#This Row],[UnitPrice]]&gt;=20, data[[#This Row],[Revenue]]*0.7,
   IF(data[[#This Row],[UnitPrice]]&gt;=10, data[[#This Row],[Revenue]]*0.6,
      data[[#This Row],[Revenue]]*0.5))</f>
        <v>0.81499999999999995</v>
      </c>
      <c r="L6320" s="9">
        <f>data[[#This Row],[Revenue]]*0.75</f>
        <v>1.2224999999999999</v>
      </c>
      <c r="M6320" s="26">
        <f>IF(data[[#This Row],[Cost]]&gt;0, (data[[#This Row],[Profit]]/data[[#This Row],[Cost]]), 0)</f>
        <v>1.5</v>
      </c>
      <c r="N6320" s="17">
        <f t="shared" si="98"/>
        <v>57.98723474801055</v>
      </c>
    </row>
    <row r="6321" spans="1:14" x14ac:dyDescent="0.35">
      <c r="A6321" s="2" t="s">
        <v>2746</v>
      </c>
      <c r="B6321" s="2" t="s">
        <v>1391</v>
      </c>
      <c r="C6321" s="14" t="s">
        <v>1392</v>
      </c>
      <c r="D6321" s="2">
        <v>12</v>
      </c>
      <c r="E6321" s="3">
        <v>40725.638194444444</v>
      </c>
      <c r="F6321" s="17">
        <v>0.85</v>
      </c>
      <c r="G6321" s="2">
        <v>14889</v>
      </c>
      <c r="H6321" s="2" t="s">
        <v>13</v>
      </c>
      <c r="I6321" s="17">
        <v>10.199999999999999</v>
      </c>
      <c r="J6321" s="4">
        <v>40725</v>
      </c>
      <c r="K6321" s="17">
        <f>IF(data[[#This Row],[UnitPrice]]&gt;=20, data[[#This Row],[Revenue]]*0.7,
   IF(data[[#This Row],[UnitPrice]]&gt;=10, data[[#This Row],[Revenue]]*0.6,
      data[[#This Row],[Revenue]]*0.5))</f>
        <v>5.0999999999999996</v>
      </c>
      <c r="L6321" s="9">
        <f>data[[#This Row],[Revenue]]*0.75</f>
        <v>7.6499999999999995</v>
      </c>
      <c r="M6321" s="26">
        <f>IF(data[[#This Row],[Cost]]&gt;0, (data[[#This Row],[Profit]]/data[[#This Row],[Cost]]), 0)</f>
        <v>1.5</v>
      </c>
      <c r="N6321" s="17">
        <f t="shared" si="98"/>
        <v>58.024631718646255</v>
      </c>
    </row>
    <row r="6322" spans="1:14" x14ac:dyDescent="0.35">
      <c r="A6322" s="2" t="s">
        <v>3449</v>
      </c>
      <c r="B6322" s="2" t="s">
        <v>1391</v>
      </c>
      <c r="C6322" s="14" t="s">
        <v>1392</v>
      </c>
      <c r="D6322" s="2">
        <v>12</v>
      </c>
      <c r="E6322" s="3">
        <v>40604.443749999999</v>
      </c>
      <c r="F6322" s="17">
        <v>0.85</v>
      </c>
      <c r="G6322" s="2">
        <v>13394</v>
      </c>
      <c r="H6322" s="2" t="s">
        <v>13</v>
      </c>
      <c r="I6322" s="17">
        <v>10.199999999999999</v>
      </c>
      <c r="J6322" s="4">
        <v>40603</v>
      </c>
      <c r="K6322" s="17">
        <f>IF(data[[#This Row],[UnitPrice]]&gt;=20, data[[#This Row],[Revenue]]*0.7,
   IF(data[[#This Row],[UnitPrice]]&gt;=10, data[[#This Row],[Revenue]]*0.6,
      data[[#This Row],[Revenue]]*0.5))</f>
        <v>5.0999999999999996</v>
      </c>
      <c r="L6322" s="9">
        <f>data[[#This Row],[Revenue]]*0.75</f>
        <v>7.6499999999999995</v>
      </c>
      <c r="M6322" s="26">
        <f>IF(data[[#This Row],[Cost]]&gt;0, (data[[#This Row],[Profit]]/data[[#This Row],[Cost]]), 0)</f>
        <v>1.5</v>
      </c>
      <c r="N6322" s="17">
        <f t="shared" si="98"/>
        <v>58.056387782204453</v>
      </c>
    </row>
    <row r="6323" spans="1:14" x14ac:dyDescent="0.35">
      <c r="A6323" s="2" t="s">
        <v>5074</v>
      </c>
      <c r="B6323" s="2" t="s">
        <v>1391</v>
      </c>
      <c r="C6323" s="14" t="s">
        <v>1392</v>
      </c>
      <c r="D6323" s="2">
        <v>1</v>
      </c>
      <c r="E6323" s="3">
        <v>40728.526388888888</v>
      </c>
      <c r="F6323" s="17">
        <v>0.85</v>
      </c>
      <c r="G6323" s="2">
        <v>14465</v>
      </c>
      <c r="H6323" s="2" t="s">
        <v>13</v>
      </c>
      <c r="I6323" s="17">
        <v>0.85</v>
      </c>
      <c r="J6323" s="4">
        <v>40725</v>
      </c>
      <c r="K6323" s="17">
        <f>IF(data[[#This Row],[UnitPrice]]&gt;=20, data[[#This Row],[Revenue]]*0.7,
   IF(data[[#This Row],[UnitPrice]]&gt;=10, data[[#This Row],[Revenue]]*0.6,
      data[[#This Row],[Revenue]]*0.5))</f>
        <v>0.42499999999999999</v>
      </c>
      <c r="L6323" s="9">
        <f>data[[#This Row],[Revenue]]*0.75</f>
        <v>0.63749999999999996</v>
      </c>
      <c r="M6323" s="26">
        <f>IF(data[[#This Row],[Cost]]&gt;0, (data[[#This Row],[Profit]]/data[[#This Row],[Cost]]), 0)</f>
        <v>1.5</v>
      </c>
      <c r="N6323" s="17">
        <f t="shared" si="98"/>
        <v>58.088186046511559</v>
      </c>
    </row>
    <row r="6324" spans="1:14" x14ac:dyDescent="0.35">
      <c r="A6324" s="2" t="s">
        <v>6848</v>
      </c>
      <c r="B6324" s="2" t="s">
        <v>1391</v>
      </c>
      <c r="C6324" s="14" t="s">
        <v>1392</v>
      </c>
      <c r="D6324" s="2">
        <v>12</v>
      </c>
      <c r="E6324" s="3">
        <v>40792.449999999997</v>
      </c>
      <c r="F6324" s="17">
        <v>0.85</v>
      </c>
      <c r="G6324" s="2">
        <v>15738</v>
      </c>
      <c r="H6324" s="2" t="s">
        <v>13</v>
      </c>
      <c r="I6324" s="17">
        <v>10.199999999999999</v>
      </c>
      <c r="J6324" s="4">
        <v>40787</v>
      </c>
      <c r="K6324" s="17">
        <f>IF(data[[#This Row],[UnitPrice]]&gt;=20, data[[#This Row],[Revenue]]*0.7,
   IF(data[[#This Row],[UnitPrice]]&gt;=10, data[[#This Row],[Revenue]]*0.6,
      data[[#This Row],[Revenue]]*0.5))</f>
        <v>5.0999999999999996</v>
      </c>
      <c r="L6324" s="9">
        <f>data[[#This Row],[Revenue]]*0.75</f>
        <v>7.6499999999999995</v>
      </c>
      <c r="M6324" s="26">
        <f>IF(data[[#This Row],[Cost]]&gt;0, (data[[#This Row],[Profit]]/data[[#This Row],[Cost]]), 0)</f>
        <v>1.5</v>
      </c>
      <c r="N6324" s="17">
        <f t="shared" si="98"/>
        <v>58.126243351063771</v>
      </c>
    </row>
    <row r="6325" spans="1:14" x14ac:dyDescent="0.35">
      <c r="A6325" s="2" t="s">
        <v>6896</v>
      </c>
      <c r="B6325" s="2" t="s">
        <v>1391</v>
      </c>
      <c r="C6325" s="14" t="s">
        <v>1392</v>
      </c>
      <c r="D6325" s="2">
        <v>96</v>
      </c>
      <c r="E6325" s="3">
        <v>40792.663194444445</v>
      </c>
      <c r="F6325" s="17">
        <v>0.72</v>
      </c>
      <c r="G6325" s="2">
        <v>18041</v>
      </c>
      <c r="H6325" s="2" t="s">
        <v>13</v>
      </c>
      <c r="I6325" s="17">
        <v>69.12</v>
      </c>
      <c r="J6325" s="4">
        <v>40787</v>
      </c>
      <c r="K6325" s="17">
        <f>IF(data[[#This Row],[UnitPrice]]&gt;=20, data[[#This Row],[Revenue]]*0.7,
   IF(data[[#This Row],[UnitPrice]]&gt;=10, data[[#This Row],[Revenue]]*0.6,
      data[[#This Row],[Revenue]]*0.5))</f>
        <v>34.56</v>
      </c>
      <c r="L6325" s="9">
        <f>data[[#This Row],[Revenue]]*0.75</f>
        <v>51.84</v>
      </c>
      <c r="M6325" s="26">
        <f>IF(data[[#This Row],[Cost]]&gt;0, (data[[#This Row],[Profit]]/data[[#This Row],[Cost]]), 0)</f>
        <v>1.5</v>
      </c>
      <c r="N6325" s="17">
        <f t="shared" si="98"/>
        <v>58.158130405854891</v>
      </c>
    </row>
    <row r="6326" spans="1:14" x14ac:dyDescent="0.35">
      <c r="A6326" s="2" t="s">
        <v>7252</v>
      </c>
      <c r="B6326" s="2" t="s">
        <v>1391</v>
      </c>
      <c r="C6326" s="2" t="s">
        <v>1392</v>
      </c>
      <c r="D6326" s="2">
        <v>12</v>
      </c>
      <c r="E6326" s="3">
        <v>40670.379166666666</v>
      </c>
      <c r="F6326" s="2">
        <v>0.85</v>
      </c>
      <c r="G6326" s="2">
        <v>13338</v>
      </c>
      <c r="H6326" s="2" t="s">
        <v>13</v>
      </c>
      <c r="I6326" s="2">
        <v>10.199999999999999</v>
      </c>
      <c r="J6326" s="4">
        <v>40664</v>
      </c>
      <c r="K6326" s="17">
        <f>IF(data[[#This Row],[UnitPrice]]&gt;=20, data[[#This Row],[Revenue]]*0.7,
   IF(data[[#This Row],[UnitPrice]]&gt;=10, data[[#This Row],[Revenue]]*0.6,
      data[[#This Row],[Revenue]]*0.5))</f>
        <v>5.0999999999999996</v>
      </c>
      <c r="L6326" s="9">
        <f>data[[#This Row],[Revenue]]*0.75</f>
        <v>7.6499999999999995</v>
      </c>
      <c r="M6326" s="26">
        <f>IF(data[[#This Row],[Cost]]&gt;0, (data[[#This Row],[Profit]]/data[[#This Row],[Cost]]), 0)</f>
        <v>1.5</v>
      </c>
      <c r="N6326" s="17">
        <f t="shared" si="98"/>
        <v>58.150832223701663</v>
      </c>
    </row>
    <row r="6327" spans="1:14" x14ac:dyDescent="0.35">
      <c r="A6327" s="2" t="s">
        <v>7853</v>
      </c>
      <c r="B6327" s="2" t="s">
        <v>1391</v>
      </c>
      <c r="C6327" s="14" t="s">
        <v>1392</v>
      </c>
      <c r="D6327" s="2">
        <v>96</v>
      </c>
      <c r="E6327" s="3">
        <v>40582.654166666667</v>
      </c>
      <c r="F6327" s="17">
        <v>0.72</v>
      </c>
      <c r="G6327" s="2">
        <v>13798</v>
      </c>
      <c r="H6327" s="2" t="s">
        <v>13</v>
      </c>
      <c r="I6327" s="17">
        <v>69.12</v>
      </c>
      <c r="J6327" s="4">
        <v>40575</v>
      </c>
      <c r="K6327" s="17">
        <f>IF(data[[#This Row],[UnitPrice]]&gt;=20, data[[#This Row],[Revenue]]*0.7,
   IF(data[[#This Row],[UnitPrice]]&gt;=10, data[[#This Row],[Revenue]]*0.6,
      data[[#This Row],[Revenue]]*0.5))</f>
        <v>34.56</v>
      </c>
      <c r="L6327" s="9">
        <f>data[[#This Row],[Revenue]]*0.75</f>
        <v>51.84</v>
      </c>
      <c r="M6327" s="26">
        <f>IF(data[[#This Row],[Cost]]&gt;0, (data[[#This Row],[Profit]]/data[[#This Row],[Cost]]), 0)</f>
        <v>1.5</v>
      </c>
      <c r="N6327" s="17">
        <f t="shared" si="98"/>
        <v>58.182778147901338</v>
      </c>
    </row>
    <row r="6328" spans="1:14" x14ac:dyDescent="0.35">
      <c r="A6328" s="2" t="s">
        <v>9080</v>
      </c>
      <c r="B6328" s="2" t="s">
        <v>1391</v>
      </c>
      <c r="C6328" s="14" t="s">
        <v>1392</v>
      </c>
      <c r="D6328" s="2">
        <v>96</v>
      </c>
      <c r="E6328" s="3">
        <v>40886.51666666667</v>
      </c>
      <c r="F6328" s="17">
        <v>0.72</v>
      </c>
      <c r="G6328" s="2">
        <v>13798</v>
      </c>
      <c r="H6328" s="2" t="s">
        <v>13</v>
      </c>
      <c r="I6328" s="17">
        <v>69.12</v>
      </c>
      <c r="J6328" s="4">
        <v>40878</v>
      </c>
      <c r="K6328" s="17">
        <f>IF(data[[#This Row],[UnitPrice]]&gt;=20, data[[#This Row],[Revenue]]*0.7,
   IF(data[[#This Row],[UnitPrice]]&gt;=10, data[[#This Row],[Revenue]]*0.6,
      data[[#This Row],[Revenue]]*0.5))</f>
        <v>34.56</v>
      </c>
      <c r="L6328" s="9">
        <f>data[[#This Row],[Revenue]]*0.75</f>
        <v>51.84</v>
      </c>
      <c r="M6328" s="26">
        <f>IF(data[[#This Row],[Cost]]&gt;0, (data[[#This Row],[Profit]]/data[[#This Row],[Cost]]), 0)</f>
        <v>1.5</v>
      </c>
      <c r="N6328" s="17">
        <f t="shared" si="98"/>
        <v>58.175486666666593</v>
      </c>
    </row>
    <row r="6329" spans="1:14" x14ac:dyDescent="0.35">
      <c r="A6329" s="2" t="s">
        <v>10191</v>
      </c>
      <c r="B6329" s="2" t="s">
        <v>1391</v>
      </c>
      <c r="C6329" s="14" t="s">
        <v>1392</v>
      </c>
      <c r="D6329" s="2">
        <v>4</v>
      </c>
      <c r="E6329" s="3">
        <v>40554.618750000001</v>
      </c>
      <c r="F6329" s="17">
        <v>0.85</v>
      </c>
      <c r="G6329" s="2">
        <v>14667</v>
      </c>
      <c r="H6329" s="2" t="s">
        <v>13</v>
      </c>
      <c r="I6329" s="17">
        <v>3.4</v>
      </c>
      <c r="J6329" s="4">
        <v>40544</v>
      </c>
      <c r="K6329" s="17">
        <f>IF(data[[#This Row],[UnitPrice]]&gt;=20, data[[#This Row],[Revenue]]*0.7,
   IF(data[[#This Row],[UnitPrice]]&gt;=10, data[[#This Row],[Revenue]]*0.6,
      data[[#This Row],[Revenue]]*0.5))</f>
        <v>1.7</v>
      </c>
      <c r="L6329" s="9">
        <f>data[[#This Row],[Revenue]]*0.75</f>
        <v>2.5499999999999998</v>
      </c>
      <c r="M6329" s="26">
        <f>IF(data[[#This Row],[Cost]]&gt;0, (data[[#This Row],[Profit]]/data[[#This Row],[Cost]]), 0)</f>
        <v>1.5</v>
      </c>
      <c r="N6329" s="17">
        <f t="shared" si="98"/>
        <v>58.168185456971244</v>
      </c>
    </row>
    <row r="6330" spans="1:14" x14ac:dyDescent="0.35">
      <c r="A6330" s="2" t="s">
        <v>11375</v>
      </c>
      <c r="B6330" s="2" t="s">
        <v>1391</v>
      </c>
      <c r="C6330" s="14" t="s">
        <v>1392</v>
      </c>
      <c r="D6330" s="2">
        <v>48</v>
      </c>
      <c r="E6330" s="3">
        <v>40586.640277777777</v>
      </c>
      <c r="F6330" s="17">
        <v>0.85</v>
      </c>
      <c r="G6330" s="2">
        <v>14560</v>
      </c>
      <c r="H6330" s="2" t="s">
        <v>13</v>
      </c>
      <c r="I6330" s="17">
        <v>40.799999999999997</v>
      </c>
      <c r="J6330" s="4">
        <v>40575</v>
      </c>
      <c r="K6330" s="17">
        <f>IF(data[[#This Row],[UnitPrice]]&gt;=20, data[[#This Row],[Revenue]]*0.7,
   IF(data[[#This Row],[UnitPrice]]&gt;=10, data[[#This Row],[Revenue]]*0.6,
      data[[#This Row],[Revenue]]*0.5))</f>
        <v>20.399999999999999</v>
      </c>
      <c r="L6330" s="9">
        <f>data[[#This Row],[Revenue]]*0.75</f>
        <v>30.599999999999998</v>
      </c>
      <c r="M6330" s="26">
        <f>IF(data[[#This Row],[Cost]]&gt;0, (data[[#This Row],[Profit]]/data[[#This Row],[Cost]]), 0)</f>
        <v>1.5</v>
      </c>
      <c r="N6330" s="17">
        <f t="shared" si="98"/>
        <v>58.204746328437857</v>
      </c>
    </row>
    <row r="6331" spans="1:14" hidden="1" x14ac:dyDescent="0.35">
      <c r="A6331" s="2" t="s">
        <v>5477</v>
      </c>
      <c r="B6331" s="2" t="s">
        <v>4623</v>
      </c>
      <c r="C6331" s="14" t="s">
        <v>4624</v>
      </c>
      <c r="D6331" s="2">
        <v>1</v>
      </c>
      <c r="E6331" s="3">
        <v>40607.359027777777</v>
      </c>
      <c r="F6331" s="17">
        <v>0.85</v>
      </c>
      <c r="G6331" s="2">
        <v>0</v>
      </c>
      <c r="H6331" s="2" t="s">
        <v>13</v>
      </c>
      <c r="I6331" s="17">
        <v>0.85</v>
      </c>
      <c r="J6331" s="4">
        <v>40603</v>
      </c>
      <c r="K6331" s="17">
        <f>IF(data[[#This Row],[UnitPrice]]&gt;=20, data[[#This Row],[Revenue]]*0.7,
   IF(data[[#This Row],[UnitPrice]]&gt;=10, data[[#This Row],[Revenue]]*0.6,
      data[[#This Row],[Revenue]]*0.5))</f>
        <v>0.42499999999999999</v>
      </c>
      <c r="L6331" s="9">
        <f>data[[#This Row],[Revenue]]*0.75</f>
        <v>0.63749999999999996</v>
      </c>
      <c r="M6331" s="26">
        <f>IF(data[[#This Row],[Cost]]&gt;0, (data[[#This Row],[Profit]]/data[[#This Row],[Cost]]), 0)</f>
        <v>1.5</v>
      </c>
      <c r="N6331" s="17">
        <f t="shared" si="98"/>
        <v>58.216372745490915</v>
      </c>
    </row>
    <row r="6332" spans="1:14" x14ac:dyDescent="0.35">
      <c r="A6332" s="2" t="s">
        <v>6511</v>
      </c>
      <c r="B6332" s="2" t="s">
        <v>4623</v>
      </c>
      <c r="C6332" s="14" t="s">
        <v>4624</v>
      </c>
      <c r="D6332" s="2">
        <v>24</v>
      </c>
      <c r="E6332" s="3">
        <v>40608.627083333333</v>
      </c>
      <c r="F6332" s="17">
        <v>0.85</v>
      </c>
      <c r="G6332" s="2">
        <v>16659</v>
      </c>
      <c r="H6332" s="2" t="s">
        <v>13</v>
      </c>
      <c r="I6332" s="17">
        <v>20.399999999999999</v>
      </c>
      <c r="J6332" s="4">
        <v>40603</v>
      </c>
      <c r="K6332" s="17">
        <f>IF(data[[#This Row],[UnitPrice]]&gt;=20, data[[#This Row],[Revenue]]*0.7,
   IF(data[[#This Row],[UnitPrice]]&gt;=10, data[[#This Row],[Revenue]]*0.6,
      data[[#This Row],[Revenue]]*0.5))</f>
        <v>10.199999999999999</v>
      </c>
      <c r="L6332" s="9">
        <f>data[[#This Row],[Revenue]]*0.75</f>
        <v>15.299999999999999</v>
      </c>
      <c r="M6332" s="26">
        <f>IF(data[[#This Row],[Cost]]&gt;0, (data[[#This Row],[Profit]]/data[[#This Row],[Cost]]), 0)</f>
        <v>1.5</v>
      </c>
      <c r="N6332" s="17">
        <f t="shared" si="98"/>
        <v>58.25471925133683</v>
      </c>
    </row>
    <row r="6333" spans="1:14" x14ac:dyDescent="0.35">
      <c r="A6333" s="2" t="s">
        <v>761</v>
      </c>
      <c r="B6333" s="2" t="s">
        <v>762</v>
      </c>
      <c r="C6333" s="14" t="s">
        <v>763</v>
      </c>
      <c r="D6333" s="2">
        <v>1</v>
      </c>
      <c r="E6333" s="3">
        <v>40249.51666666667</v>
      </c>
      <c r="F6333" s="17">
        <v>7.95</v>
      </c>
      <c r="G6333" s="2">
        <v>14083</v>
      </c>
      <c r="H6333" s="2" t="s">
        <v>13</v>
      </c>
      <c r="I6333" s="17">
        <v>7.95</v>
      </c>
      <c r="J6333" s="4">
        <v>40238</v>
      </c>
      <c r="K6333" s="17">
        <f>IF(data[[#This Row],[UnitPrice]]&gt;=20, data[[#This Row],[Revenue]]*0.7,
   IF(data[[#This Row],[UnitPrice]]&gt;=10, data[[#This Row],[Revenue]]*0.6,
      data[[#This Row],[Revenue]]*0.5))</f>
        <v>3.9750000000000001</v>
      </c>
      <c r="L6333" s="9">
        <f>data[[#This Row],[Revenue]]*0.75</f>
        <v>5.9625000000000004</v>
      </c>
      <c r="M6333" s="26">
        <f>IF(data[[#This Row],[Cost]]&gt;0, (data[[#This Row],[Profit]]/data[[#This Row],[Cost]]), 0)</f>
        <v>1.5</v>
      </c>
      <c r="N6333" s="17">
        <f t="shared" si="98"/>
        <v>58.280040133779195</v>
      </c>
    </row>
    <row r="6334" spans="1:14" x14ac:dyDescent="0.35">
      <c r="A6334" s="2" t="s">
        <v>867</v>
      </c>
      <c r="B6334" s="2" t="s">
        <v>868</v>
      </c>
      <c r="C6334" s="14" t="s">
        <v>869</v>
      </c>
      <c r="D6334" s="2">
        <v>4</v>
      </c>
      <c r="E6334" s="3">
        <v>40310.452777777777</v>
      </c>
      <c r="F6334" s="17">
        <v>4.25</v>
      </c>
      <c r="G6334" s="2">
        <v>18055</v>
      </c>
      <c r="H6334" s="2" t="s">
        <v>13</v>
      </c>
      <c r="I6334" s="17">
        <v>17</v>
      </c>
      <c r="J6334" s="4">
        <v>40299</v>
      </c>
      <c r="K6334" s="17">
        <f>IF(data[[#This Row],[UnitPrice]]&gt;=20, data[[#This Row],[Revenue]]*0.7,
   IF(data[[#This Row],[UnitPrice]]&gt;=10, data[[#This Row],[Revenue]]*0.6,
      data[[#This Row],[Revenue]]*0.5))</f>
        <v>8.5</v>
      </c>
      <c r="L6334" s="9">
        <f>data[[#This Row],[Revenue]]*0.75</f>
        <v>12.75</v>
      </c>
      <c r="M6334" s="26">
        <f>IF(data[[#This Row],[Cost]]&gt;0, (data[[#This Row],[Profit]]/data[[#This Row],[Cost]]), 0)</f>
        <v>1.5</v>
      </c>
      <c r="N6334" s="17">
        <f t="shared" si="98"/>
        <v>58.313728246318547</v>
      </c>
    </row>
    <row r="6335" spans="1:14" x14ac:dyDescent="0.35">
      <c r="A6335" s="2" t="s">
        <v>3015</v>
      </c>
      <c r="B6335" s="2" t="s">
        <v>3016</v>
      </c>
      <c r="C6335" s="14" t="s">
        <v>3017</v>
      </c>
      <c r="D6335" s="2">
        <v>3</v>
      </c>
      <c r="E6335" s="3">
        <v>40878.552777777775</v>
      </c>
      <c r="F6335" s="17">
        <v>4.95</v>
      </c>
      <c r="G6335" s="2">
        <v>14587</v>
      </c>
      <c r="H6335" s="2" t="s">
        <v>13</v>
      </c>
      <c r="I6335" s="17">
        <v>14.85</v>
      </c>
      <c r="J6335" s="4">
        <v>40878</v>
      </c>
      <c r="K6335" s="17">
        <f>IF(data[[#This Row],[UnitPrice]]&gt;=20, data[[#This Row],[Revenue]]*0.7,
   IF(data[[#This Row],[UnitPrice]]&gt;=10, data[[#This Row],[Revenue]]*0.6,
      data[[#This Row],[Revenue]]*0.5))</f>
        <v>7.4249999999999998</v>
      </c>
      <c r="L6335" s="9">
        <f>data[[#This Row],[Revenue]]*0.75</f>
        <v>11.137499999999999</v>
      </c>
      <c r="M6335" s="26">
        <f>IF(data[[#This Row],[Cost]]&gt;0, (data[[#This Row],[Profit]]/data[[#This Row],[Cost]]), 0)</f>
        <v>1.5</v>
      </c>
      <c r="N6335" s="17">
        <f t="shared" si="98"/>
        <v>58.341399866041463</v>
      </c>
    </row>
    <row r="6336" spans="1:14" hidden="1" x14ac:dyDescent="0.35">
      <c r="A6336" s="2" t="s">
        <v>6803</v>
      </c>
      <c r="B6336" s="2" t="s">
        <v>2081</v>
      </c>
      <c r="C6336" s="14" t="s">
        <v>2082</v>
      </c>
      <c r="D6336" s="2">
        <v>1</v>
      </c>
      <c r="E6336" s="3">
        <v>40761.640277777777</v>
      </c>
      <c r="F6336" s="17">
        <v>7.46</v>
      </c>
      <c r="G6336" s="2">
        <v>0</v>
      </c>
      <c r="H6336" s="2" t="s">
        <v>13</v>
      </c>
      <c r="I6336" s="17">
        <v>7.46</v>
      </c>
      <c r="J6336" s="4">
        <v>40756</v>
      </c>
      <c r="K6336" s="17">
        <f>IF(data[[#This Row],[UnitPrice]]&gt;=20, data[[#This Row],[Revenue]]*0.7,
   IF(data[[#This Row],[UnitPrice]]&gt;=10, data[[#This Row],[Revenue]]*0.6,
      data[[#This Row],[Revenue]]*0.5))</f>
        <v>3.73</v>
      </c>
      <c r="L6336" s="9">
        <f>data[[#This Row],[Revenue]]*0.75</f>
        <v>5.5949999999999998</v>
      </c>
      <c r="M6336" s="26">
        <f>IF(data[[#This Row],[Cost]]&gt;0, (data[[#This Row],[Profit]]/data[[#This Row],[Cost]]), 0)</f>
        <v>1.5</v>
      </c>
      <c r="N6336" s="17">
        <f t="shared" si="98"/>
        <v>58.37054959785516</v>
      </c>
    </row>
    <row r="6337" spans="1:14" x14ac:dyDescent="0.35">
      <c r="A6337" s="2" t="s">
        <v>4189</v>
      </c>
      <c r="B6337" s="2" t="s">
        <v>2081</v>
      </c>
      <c r="C6337" s="2" t="s">
        <v>2082</v>
      </c>
      <c r="D6337" s="2">
        <v>24</v>
      </c>
      <c r="E6337" s="3">
        <v>40636.518055555556</v>
      </c>
      <c r="F6337" s="2">
        <v>3.39</v>
      </c>
      <c r="G6337" s="2">
        <v>13113</v>
      </c>
      <c r="H6337" s="2" t="s">
        <v>13</v>
      </c>
      <c r="I6337" s="2">
        <v>81.36</v>
      </c>
      <c r="J6337" s="4">
        <v>40634</v>
      </c>
      <c r="K6337" s="17">
        <f>IF(data[[#This Row],[UnitPrice]]&gt;=20, data[[#This Row],[Revenue]]*0.7,
   IF(data[[#This Row],[UnitPrice]]&gt;=10, data[[#This Row],[Revenue]]*0.6,
      data[[#This Row],[Revenue]]*0.5))</f>
        <v>40.68</v>
      </c>
      <c r="L6337" s="9">
        <f>data[[#This Row],[Revenue]]*0.75</f>
        <v>61.019999999999996</v>
      </c>
      <c r="M6337" s="26">
        <f>IF(data[[#This Row],[Cost]]&gt;0, (data[[#This Row],[Profit]]/data[[#This Row],[Cost]]), 0)</f>
        <v>1.5</v>
      </c>
      <c r="N6337" s="17">
        <f t="shared" si="98"/>
        <v>58.404694835680687</v>
      </c>
    </row>
    <row r="6338" spans="1:14" x14ac:dyDescent="0.35">
      <c r="A6338" s="2" t="s">
        <v>8977</v>
      </c>
      <c r="B6338" s="2" t="s">
        <v>2081</v>
      </c>
      <c r="C6338" s="2" t="s">
        <v>2082</v>
      </c>
      <c r="D6338" s="2">
        <v>1</v>
      </c>
      <c r="E6338" s="3">
        <v>40856.463888888888</v>
      </c>
      <c r="F6338" s="2">
        <v>3.75</v>
      </c>
      <c r="G6338" s="2">
        <v>15035</v>
      </c>
      <c r="H6338" s="2" t="s">
        <v>13</v>
      </c>
      <c r="I6338" s="2">
        <v>3.75</v>
      </c>
      <c r="J6338" s="4">
        <v>40848</v>
      </c>
      <c r="K6338" s="17">
        <f>IF(data[[#This Row],[UnitPrice]]&gt;=20, data[[#This Row],[Revenue]]*0.7,
   IF(data[[#This Row],[UnitPrice]]&gt;=10, data[[#This Row],[Revenue]]*0.6,
      data[[#This Row],[Revenue]]*0.5))</f>
        <v>1.875</v>
      </c>
      <c r="L6338" s="9">
        <f>data[[#This Row],[Revenue]]*0.75</f>
        <v>2.8125</v>
      </c>
      <c r="M6338" s="26">
        <f>IF(data[[#This Row],[Cost]]&gt;0, (data[[#This Row],[Profit]]/data[[#This Row],[Cost]]), 0)</f>
        <v>1.5</v>
      </c>
      <c r="N6338" s="17">
        <f t="shared" ref="N6338:N6401" si="99">SUM(I6338:I14162)/COUNTA(_xlfn.UNIQUE(A6338:A14162))</f>
        <v>58.389288590603961</v>
      </c>
    </row>
    <row r="6339" spans="1:14" x14ac:dyDescent="0.35">
      <c r="A6339" s="2" t="s">
        <v>11666</v>
      </c>
      <c r="B6339" s="2" t="s">
        <v>2081</v>
      </c>
      <c r="C6339" s="14" t="s">
        <v>2082</v>
      </c>
      <c r="D6339" s="2">
        <v>8</v>
      </c>
      <c r="E6339" s="3">
        <v>40706.592361111114</v>
      </c>
      <c r="F6339" s="17">
        <v>3.75</v>
      </c>
      <c r="G6339" s="2">
        <v>16143</v>
      </c>
      <c r="H6339" s="2" t="s">
        <v>13</v>
      </c>
      <c r="I6339" s="17">
        <v>30</v>
      </c>
      <c r="J6339" s="4">
        <v>40695</v>
      </c>
      <c r="K6339" s="17">
        <f>IF(data[[#This Row],[UnitPrice]]&gt;=20, data[[#This Row],[Revenue]]*0.7,
   IF(data[[#This Row],[UnitPrice]]&gt;=10, data[[#This Row],[Revenue]]*0.6,
      data[[#This Row],[Revenue]]*0.5))</f>
        <v>15</v>
      </c>
      <c r="L6339" s="9">
        <f>data[[#This Row],[Revenue]]*0.75</f>
        <v>22.5</v>
      </c>
      <c r="M6339" s="26">
        <f>IF(data[[#This Row],[Cost]]&gt;0, (data[[#This Row],[Profit]]/data[[#This Row],[Cost]]), 0)</f>
        <v>1.5</v>
      </c>
      <c r="N6339" s="17">
        <f t="shared" si="99"/>
        <v>58.425983881799802</v>
      </c>
    </row>
    <row r="6340" spans="1:14" x14ac:dyDescent="0.35">
      <c r="A6340" s="2" t="s">
        <v>3041</v>
      </c>
      <c r="B6340" s="2" t="s">
        <v>2260</v>
      </c>
      <c r="C6340" s="14" t="s">
        <v>2261</v>
      </c>
      <c r="D6340" s="2">
        <v>4</v>
      </c>
      <c r="E6340" s="3">
        <v>40878.655555555553</v>
      </c>
      <c r="F6340" s="17">
        <v>4.25</v>
      </c>
      <c r="G6340" s="2">
        <v>14167</v>
      </c>
      <c r="H6340" s="2" t="s">
        <v>13</v>
      </c>
      <c r="I6340" s="17">
        <v>17</v>
      </c>
      <c r="J6340" s="4">
        <v>40878</v>
      </c>
      <c r="K6340" s="17">
        <f>IF(data[[#This Row],[UnitPrice]]&gt;=20, data[[#This Row],[Revenue]]*0.7,
   IF(data[[#This Row],[UnitPrice]]&gt;=10, data[[#This Row],[Revenue]]*0.6,
      data[[#This Row],[Revenue]]*0.5))</f>
        <v>8.5</v>
      </c>
      <c r="L6340" s="9">
        <f>data[[#This Row],[Revenue]]*0.75</f>
        <v>12.75</v>
      </c>
      <c r="M6340" s="26">
        <f>IF(data[[#This Row],[Cost]]&gt;0, (data[[#This Row],[Profit]]/data[[#This Row],[Cost]]), 0)</f>
        <v>1.5</v>
      </c>
      <c r="N6340" s="17">
        <f t="shared" si="99"/>
        <v>58.445087365591334</v>
      </c>
    </row>
    <row r="6341" spans="1:14" x14ac:dyDescent="0.35">
      <c r="A6341" s="2" t="s">
        <v>7840</v>
      </c>
      <c r="B6341" s="2" t="s">
        <v>2260</v>
      </c>
      <c r="C6341" s="14" t="s">
        <v>2261</v>
      </c>
      <c r="D6341" s="2">
        <v>4</v>
      </c>
      <c r="E6341" s="3">
        <v>40582.583333333336</v>
      </c>
      <c r="F6341" s="17">
        <v>4.25</v>
      </c>
      <c r="G6341" s="2">
        <v>13437</v>
      </c>
      <c r="H6341" s="2" t="s">
        <v>13</v>
      </c>
      <c r="I6341" s="17">
        <v>17</v>
      </c>
      <c r="J6341" s="4">
        <v>40575</v>
      </c>
      <c r="K6341" s="17">
        <f>IF(data[[#This Row],[UnitPrice]]&gt;=20, data[[#This Row],[Revenue]]*0.7,
   IF(data[[#This Row],[UnitPrice]]&gt;=10, data[[#This Row],[Revenue]]*0.6,
      data[[#This Row],[Revenue]]*0.5))</f>
        <v>8.5</v>
      </c>
      <c r="L6341" s="9">
        <f>data[[#This Row],[Revenue]]*0.75</f>
        <v>12.75</v>
      </c>
      <c r="M6341" s="26">
        <f>IF(data[[#This Row],[Cost]]&gt;0, (data[[#This Row],[Profit]]/data[[#This Row],[Cost]]), 0)</f>
        <v>1.5</v>
      </c>
      <c r="N6341" s="17">
        <f t="shared" si="99"/>
        <v>58.4729589778076</v>
      </c>
    </row>
    <row r="6342" spans="1:14" x14ac:dyDescent="0.35">
      <c r="A6342" s="2" t="s">
        <v>9678</v>
      </c>
      <c r="B6342" s="2" t="s">
        <v>1780</v>
      </c>
      <c r="C6342" s="14" t="s">
        <v>1781</v>
      </c>
      <c r="D6342" s="2">
        <v>1</v>
      </c>
      <c r="E6342" s="3">
        <v>40734.496527777781</v>
      </c>
      <c r="F6342" s="17">
        <v>4.25</v>
      </c>
      <c r="G6342" s="2">
        <v>18096</v>
      </c>
      <c r="H6342" s="2" t="s">
        <v>13</v>
      </c>
      <c r="I6342" s="17">
        <v>4.25</v>
      </c>
      <c r="J6342" s="4">
        <v>40725</v>
      </c>
      <c r="K6342" s="17">
        <f>IF(data[[#This Row],[UnitPrice]]&gt;=20, data[[#This Row],[Revenue]]*0.7,
   IF(data[[#This Row],[UnitPrice]]&gt;=10, data[[#This Row],[Revenue]]*0.6,
      data[[#This Row],[Revenue]]*0.5))</f>
        <v>2.125</v>
      </c>
      <c r="L6342" s="9">
        <f>data[[#This Row],[Revenue]]*0.75</f>
        <v>3.1875</v>
      </c>
      <c r="M6342" s="26">
        <f>IF(data[[#This Row],[Cost]]&gt;0, (data[[#This Row],[Profit]]/data[[#This Row],[Cost]]), 0)</f>
        <v>1.5</v>
      </c>
      <c r="N6342" s="17">
        <f t="shared" si="99"/>
        <v>58.50086810228796</v>
      </c>
    </row>
    <row r="6343" spans="1:14" x14ac:dyDescent="0.35">
      <c r="A6343" s="2" t="s">
        <v>3676</v>
      </c>
      <c r="B6343" s="2" t="s">
        <v>3677</v>
      </c>
      <c r="C6343" s="14" t="s">
        <v>3678</v>
      </c>
      <c r="D6343" s="2">
        <v>10</v>
      </c>
      <c r="E6343" s="3">
        <v>40757.623611111114</v>
      </c>
      <c r="F6343" s="17">
        <v>1.25</v>
      </c>
      <c r="G6343" s="2">
        <v>16951</v>
      </c>
      <c r="H6343" s="2" t="s">
        <v>13</v>
      </c>
      <c r="I6343" s="17">
        <v>12.5</v>
      </c>
      <c r="J6343" s="4">
        <v>40756</v>
      </c>
      <c r="K6343" s="17">
        <f>IF(data[[#This Row],[UnitPrice]]&gt;=20, data[[#This Row],[Revenue]]*0.7,
   IF(data[[#This Row],[UnitPrice]]&gt;=10, data[[#This Row],[Revenue]]*0.6,
      data[[#This Row],[Revenue]]*0.5))</f>
        <v>6.25</v>
      </c>
      <c r="L6343" s="9">
        <f>data[[#This Row],[Revenue]]*0.75</f>
        <v>9.375</v>
      </c>
      <c r="M6343" s="26">
        <f>IF(data[[#This Row],[Cost]]&gt;0, (data[[#This Row],[Profit]]/data[[#This Row],[Cost]]), 0)</f>
        <v>1.5</v>
      </c>
      <c r="N6343" s="17">
        <f t="shared" si="99"/>
        <v>58.537400673400612</v>
      </c>
    </row>
    <row r="6344" spans="1:14" hidden="1" x14ac:dyDescent="0.35">
      <c r="A6344" s="2" t="s">
        <v>3365</v>
      </c>
      <c r="B6344" s="2" t="s">
        <v>3366</v>
      </c>
      <c r="C6344" s="14" t="s">
        <v>3367</v>
      </c>
      <c r="D6344" s="2">
        <v>2</v>
      </c>
      <c r="E6344" s="3">
        <v>40576.465277777781</v>
      </c>
      <c r="F6344" s="17">
        <v>1.25</v>
      </c>
      <c r="G6344" s="2">
        <v>0</v>
      </c>
      <c r="H6344" s="2" t="s">
        <v>13</v>
      </c>
      <c r="I6344" s="17">
        <v>2.5</v>
      </c>
      <c r="J6344" s="4">
        <v>40575</v>
      </c>
      <c r="K6344" s="17">
        <f>IF(data[[#This Row],[UnitPrice]]&gt;=20, data[[#This Row],[Revenue]]*0.7,
   IF(data[[#This Row],[UnitPrice]]&gt;=10, data[[#This Row],[Revenue]]*0.6,
      data[[#This Row],[Revenue]]*0.5))</f>
        <v>1.25</v>
      </c>
      <c r="L6344" s="9">
        <f>data[[#This Row],[Revenue]]*0.75</f>
        <v>1.875</v>
      </c>
      <c r="M6344" s="26">
        <f>IF(data[[#This Row],[Cost]]&gt;0, (data[[#This Row],[Profit]]/data[[#This Row],[Cost]]), 0)</f>
        <v>1.5</v>
      </c>
      <c r="N6344" s="17">
        <f t="shared" si="99"/>
        <v>58.56842318059293</v>
      </c>
    </row>
    <row r="6345" spans="1:14" x14ac:dyDescent="0.35">
      <c r="A6345" s="2" t="s">
        <v>8105</v>
      </c>
      <c r="B6345" s="2" t="s">
        <v>7724</v>
      </c>
      <c r="C6345" s="14" t="s">
        <v>7725</v>
      </c>
      <c r="D6345" s="2">
        <v>23</v>
      </c>
      <c r="E6345" s="3">
        <v>40732.654861111114</v>
      </c>
      <c r="F6345" s="17">
        <v>0.28999999999999998</v>
      </c>
      <c r="G6345" s="2">
        <v>13418</v>
      </c>
      <c r="H6345" s="2" t="s">
        <v>13</v>
      </c>
      <c r="I6345" s="17">
        <v>6.67</v>
      </c>
      <c r="J6345" s="4">
        <v>40725</v>
      </c>
      <c r="K6345" s="17">
        <f>IF(data[[#This Row],[UnitPrice]]&gt;=20, data[[#This Row],[Revenue]]*0.7,
   IF(data[[#This Row],[UnitPrice]]&gt;=10, data[[#This Row],[Revenue]]*0.6,
      data[[#This Row],[Revenue]]*0.5))</f>
        <v>3.335</v>
      </c>
      <c r="L6345" s="9">
        <f>data[[#This Row],[Revenue]]*0.75</f>
        <v>5.0024999999999995</v>
      </c>
      <c r="M6345" s="26">
        <f>IF(data[[#This Row],[Cost]]&gt;0, (data[[#This Row],[Profit]]/data[[#This Row],[Cost]]), 0)</f>
        <v>1.4999999999999998</v>
      </c>
      <c r="N6345" s="17">
        <f t="shared" si="99"/>
        <v>58.606230613620973</v>
      </c>
    </row>
    <row r="6346" spans="1:14" x14ac:dyDescent="0.35">
      <c r="A6346" s="2" t="s">
        <v>8751</v>
      </c>
      <c r="B6346" s="2" t="s">
        <v>7724</v>
      </c>
      <c r="C6346" s="14" t="s">
        <v>7725</v>
      </c>
      <c r="D6346" s="2">
        <v>24</v>
      </c>
      <c r="E6346" s="3">
        <v>40703.634722222225</v>
      </c>
      <c r="F6346" s="17">
        <v>0.28999999999999998</v>
      </c>
      <c r="G6346" s="2">
        <v>15804</v>
      </c>
      <c r="H6346" s="2" t="s">
        <v>13</v>
      </c>
      <c r="I6346" s="17">
        <v>6.96</v>
      </c>
      <c r="J6346" s="4">
        <v>40695</v>
      </c>
      <c r="K6346" s="17">
        <f>IF(data[[#This Row],[UnitPrice]]&gt;=20, data[[#This Row],[Revenue]]*0.7,
   IF(data[[#This Row],[UnitPrice]]&gt;=10, data[[#This Row],[Revenue]]*0.6,
      data[[#This Row],[Revenue]]*0.5))</f>
        <v>3.48</v>
      </c>
      <c r="L6346" s="9">
        <f>data[[#This Row],[Revenue]]*0.75</f>
        <v>5.22</v>
      </c>
      <c r="M6346" s="26">
        <f>IF(data[[#This Row],[Cost]]&gt;0, (data[[#This Row],[Profit]]/data[[#This Row],[Cost]]), 0)</f>
        <v>1.5</v>
      </c>
      <c r="N6346" s="17">
        <f t="shared" si="99"/>
        <v>58.64127530364366</v>
      </c>
    </row>
    <row r="6347" spans="1:14" x14ac:dyDescent="0.35">
      <c r="A6347" s="2" t="s">
        <v>7596</v>
      </c>
      <c r="B6347" s="2" t="s">
        <v>7597</v>
      </c>
      <c r="C6347" s="14" t="s">
        <v>7598</v>
      </c>
      <c r="D6347" s="2">
        <v>12</v>
      </c>
      <c r="E6347" s="3">
        <v>40854.481249999997</v>
      </c>
      <c r="F6347" s="17">
        <v>0.28999999999999998</v>
      </c>
      <c r="G6347" s="2">
        <v>15045</v>
      </c>
      <c r="H6347" s="2" t="s">
        <v>13</v>
      </c>
      <c r="I6347" s="17">
        <v>3.48</v>
      </c>
      <c r="J6347" s="4">
        <v>40848</v>
      </c>
      <c r="K6347" s="17">
        <f>IF(data[[#This Row],[UnitPrice]]&gt;=20, data[[#This Row],[Revenue]]*0.7,
   IF(data[[#This Row],[UnitPrice]]&gt;=10, data[[#This Row],[Revenue]]*0.6,
      data[[#This Row],[Revenue]]*0.5))</f>
        <v>1.74</v>
      </c>
      <c r="L6347" s="9">
        <f>data[[#This Row],[Revenue]]*0.75</f>
        <v>2.61</v>
      </c>
      <c r="M6347" s="26">
        <f>IF(data[[#This Row],[Cost]]&gt;0, (data[[#This Row],[Profit]]/data[[#This Row],[Cost]]), 0)</f>
        <v>1.5</v>
      </c>
      <c r="N6347" s="17">
        <f t="shared" si="99"/>
        <v>58.676171505739298</v>
      </c>
    </row>
    <row r="6348" spans="1:14" hidden="1" x14ac:dyDescent="0.35">
      <c r="A6348" s="2" t="s">
        <v>7438</v>
      </c>
      <c r="B6348" s="2" t="s">
        <v>7439</v>
      </c>
      <c r="C6348" s="14" t="s">
        <v>7440</v>
      </c>
      <c r="D6348" s="2">
        <v>1</v>
      </c>
      <c r="E6348" s="3">
        <v>40731.538888888892</v>
      </c>
      <c r="F6348" s="17">
        <v>9.9499999999999993</v>
      </c>
      <c r="G6348" s="2">
        <v>17892</v>
      </c>
      <c r="H6348" s="2" t="s">
        <v>13</v>
      </c>
      <c r="I6348" s="17">
        <v>9.9499999999999993</v>
      </c>
      <c r="J6348" s="4">
        <v>40725</v>
      </c>
      <c r="K6348" s="17">
        <f>IF(data[[#This Row],[UnitPrice]]&gt;=20, data[[#This Row],[Revenue]]*0.7,
   IF(data[[#This Row],[UnitPrice]]&gt;=10, data[[#This Row],[Revenue]]*0.6,
      data[[#This Row],[Revenue]]*0.5))</f>
        <v>4.9749999999999996</v>
      </c>
      <c r="L6348" s="9">
        <f>data[[#This Row],[Revenue]]*0.75</f>
        <v>7.4624999999999995</v>
      </c>
      <c r="M6348" s="26">
        <f>IF(data[[#This Row],[Cost]]&gt;0, (data[[#This Row],[Profit]]/data[[#This Row],[Cost]]), 0)</f>
        <v>1.5</v>
      </c>
      <c r="N6348" s="17">
        <f t="shared" si="99"/>
        <v>58.713466216216155</v>
      </c>
    </row>
    <row r="6349" spans="1:14" x14ac:dyDescent="0.35">
      <c r="A6349" s="2" t="s">
        <v>9092</v>
      </c>
      <c r="B6349" s="2" t="s">
        <v>2439</v>
      </c>
      <c r="C6349" s="14" t="s">
        <v>2440</v>
      </c>
      <c r="D6349" s="2">
        <v>48</v>
      </c>
      <c r="E6349" s="3">
        <v>40886.56527777778</v>
      </c>
      <c r="F6349" s="17">
        <v>0.28999999999999998</v>
      </c>
      <c r="G6349" s="2">
        <v>14997</v>
      </c>
      <c r="H6349" s="2" t="s">
        <v>13</v>
      </c>
      <c r="I6349" s="17">
        <v>13.92</v>
      </c>
      <c r="J6349" s="4">
        <v>40878</v>
      </c>
      <c r="K6349" s="17">
        <f>IF(data[[#This Row],[UnitPrice]]&gt;=20, data[[#This Row],[Revenue]]*0.7,
   IF(data[[#This Row],[UnitPrice]]&gt;=10, data[[#This Row],[Revenue]]*0.6,
      data[[#This Row],[Revenue]]*0.5))</f>
        <v>6.96</v>
      </c>
      <c r="L6349" s="9">
        <f>data[[#This Row],[Revenue]]*0.75</f>
        <v>10.44</v>
      </c>
      <c r="M6349" s="26">
        <f>IF(data[[#This Row],[Cost]]&gt;0, (data[[#This Row],[Profit]]/data[[#This Row],[Cost]]), 0)</f>
        <v>1.5</v>
      </c>
      <c r="N6349" s="17">
        <f t="shared" si="99"/>
        <v>58.746436781609134</v>
      </c>
    </row>
    <row r="6350" spans="1:14" x14ac:dyDescent="0.35">
      <c r="A6350" s="2" t="s">
        <v>991</v>
      </c>
      <c r="B6350" s="2" t="s">
        <v>992</v>
      </c>
      <c r="C6350" s="14" t="s">
        <v>993</v>
      </c>
      <c r="D6350" s="2">
        <v>3</v>
      </c>
      <c r="E6350" s="3">
        <v>40310.595138888886</v>
      </c>
      <c r="F6350" s="17">
        <v>2.95</v>
      </c>
      <c r="G6350" s="2">
        <v>15867</v>
      </c>
      <c r="H6350" s="2" t="s">
        <v>13</v>
      </c>
      <c r="I6350" s="17">
        <v>8.85</v>
      </c>
      <c r="J6350" s="4">
        <v>40299</v>
      </c>
      <c r="K6350" s="17">
        <f>IF(data[[#This Row],[UnitPrice]]&gt;=20, data[[#This Row],[Revenue]]*0.7,
   IF(data[[#This Row],[UnitPrice]]&gt;=10, data[[#This Row],[Revenue]]*0.6,
      data[[#This Row],[Revenue]]*0.5))</f>
        <v>4.4249999999999998</v>
      </c>
      <c r="L6350" s="9">
        <f>data[[#This Row],[Revenue]]*0.75</f>
        <v>6.6374999999999993</v>
      </c>
      <c r="M6350" s="26">
        <f>IF(data[[#This Row],[Cost]]&gt;0, (data[[#This Row],[Profit]]/data[[#This Row],[Cost]]), 0)</f>
        <v>1.5</v>
      </c>
      <c r="N6350" s="17">
        <f t="shared" si="99"/>
        <v>58.776765899864614</v>
      </c>
    </row>
    <row r="6351" spans="1:14" x14ac:dyDescent="0.35">
      <c r="A6351" s="2" t="s">
        <v>6879</v>
      </c>
      <c r="B6351" s="2" t="s">
        <v>3094</v>
      </c>
      <c r="C6351" s="2" t="s">
        <v>3095</v>
      </c>
      <c r="D6351" s="2">
        <v>12</v>
      </c>
      <c r="E6351" s="3">
        <v>40792.59375</v>
      </c>
      <c r="F6351" s="2">
        <v>1.65</v>
      </c>
      <c r="G6351" s="2">
        <v>15252</v>
      </c>
      <c r="H6351" s="2" t="s">
        <v>13</v>
      </c>
      <c r="I6351" s="2">
        <v>19.8</v>
      </c>
      <c r="J6351" s="4">
        <v>40787</v>
      </c>
      <c r="K6351" s="17">
        <f>IF(data[[#This Row],[UnitPrice]]&gt;=20, data[[#This Row],[Revenue]]*0.7,
   IF(data[[#This Row],[UnitPrice]]&gt;=10, data[[#This Row],[Revenue]]*0.6,
      data[[#This Row],[Revenue]]*0.5))</f>
        <v>9.9</v>
      </c>
      <c r="L6351" s="9">
        <f>data[[#This Row],[Revenue]]*0.75</f>
        <v>14.850000000000001</v>
      </c>
      <c r="M6351" s="26">
        <f>IF(data[[#This Row],[Cost]]&gt;0, (data[[#This Row],[Profit]]/data[[#This Row],[Cost]]), 0)</f>
        <v>1.5</v>
      </c>
      <c r="N6351" s="17">
        <f t="shared" si="99"/>
        <v>58.810568720379081</v>
      </c>
    </row>
    <row r="6352" spans="1:14" x14ac:dyDescent="0.35">
      <c r="A6352" s="2" t="s">
        <v>4951</v>
      </c>
      <c r="B6352" s="2" t="s">
        <v>3053</v>
      </c>
      <c r="C6352" s="14" t="s">
        <v>3054</v>
      </c>
      <c r="D6352" s="2">
        <v>4</v>
      </c>
      <c r="E6352" s="3">
        <v>40667.525694444441</v>
      </c>
      <c r="F6352" s="17">
        <v>2.95</v>
      </c>
      <c r="G6352" s="2">
        <v>14546</v>
      </c>
      <c r="H6352" s="2" t="s">
        <v>13</v>
      </c>
      <c r="I6352" s="17">
        <v>11.8</v>
      </c>
      <c r="J6352" s="4">
        <v>40664</v>
      </c>
      <c r="K6352" s="17">
        <f>IF(data[[#This Row],[UnitPrice]]&gt;=20, data[[#This Row],[Revenue]]*0.7,
   IF(data[[#This Row],[UnitPrice]]&gt;=10, data[[#This Row],[Revenue]]*0.6,
      data[[#This Row],[Revenue]]*0.5))</f>
        <v>5.9</v>
      </c>
      <c r="L6352" s="9">
        <f>data[[#This Row],[Revenue]]*0.75</f>
        <v>8.8500000000000014</v>
      </c>
      <c r="M6352" s="26">
        <f>IF(data[[#This Row],[Cost]]&gt;0, (data[[#This Row],[Profit]]/data[[#This Row],[Cost]]), 0)</f>
        <v>1.5000000000000002</v>
      </c>
      <c r="N6352" s="17">
        <f t="shared" si="99"/>
        <v>58.83699864498638</v>
      </c>
    </row>
    <row r="6353" spans="1:14" x14ac:dyDescent="0.35">
      <c r="A6353" s="2" t="s">
        <v>7444</v>
      </c>
      <c r="B6353" s="2" t="s">
        <v>3053</v>
      </c>
      <c r="C6353" s="2" t="s">
        <v>3054</v>
      </c>
      <c r="D6353" s="2">
        <v>24</v>
      </c>
      <c r="E6353" s="3">
        <v>40731.564583333333</v>
      </c>
      <c r="F6353" s="2">
        <v>0.75</v>
      </c>
      <c r="G6353" s="2">
        <v>15505</v>
      </c>
      <c r="H6353" s="2" t="s">
        <v>13</v>
      </c>
      <c r="I6353" s="2">
        <v>18</v>
      </c>
      <c r="J6353" s="4">
        <v>40725</v>
      </c>
      <c r="K6353" s="17">
        <f>IF(data[[#This Row],[UnitPrice]]&gt;=20, data[[#This Row],[Revenue]]*0.7,
   IF(data[[#This Row],[UnitPrice]]&gt;=10, data[[#This Row],[Revenue]]*0.6,
      data[[#This Row],[Revenue]]*0.5))</f>
        <v>9</v>
      </c>
      <c r="L6353" s="9">
        <f>data[[#This Row],[Revenue]]*0.75</f>
        <v>13.5</v>
      </c>
      <c r="M6353" s="26">
        <f>IF(data[[#This Row],[Cost]]&gt;0, (data[[#This Row],[Profit]]/data[[#This Row],[Cost]]), 0)</f>
        <v>1.5</v>
      </c>
      <c r="N6353" s="17">
        <f t="shared" si="99"/>
        <v>58.868888135593153</v>
      </c>
    </row>
    <row r="6354" spans="1:14" x14ac:dyDescent="0.35">
      <c r="A6354" s="2" t="s">
        <v>3635</v>
      </c>
      <c r="B6354" s="2" t="s">
        <v>2269</v>
      </c>
      <c r="C6354" s="14" t="s">
        <v>2270</v>
      </c>
      <c r="D6354" s="2">
        <v>2</v>
      </c>
      <c r="E6354" s="3">
        <v>40757.413888888892</v>
      </c>
      <c r="F6354" s="17">
        <v>39.950000000000003</v>
      </c>
      <c r="G6354" s="2">
        <v>17841</v>
      </c>
      <c r="H6354" s="2" t="s">
        <v>13</v>
      </c>
      <c r="I6354" s="17">
        <v>79.900000000000006</v>
      </c>
      <c r="J6354" s="4">
        <v>40756</v>
      </c>
      <c r="K6354" s="17">
        <f>IF(data[[#This Row],[UnitPrice]]&gt;=20, data[[#This Row],[Revenue]]*0.7,
   IF(data[[#This Row],[UnitPrice]]&gt;=10, data[[#This Row],[Revenue]]*0.6,
      data[[#This Row],[Revenue]]*0.5))</f>
        <v>55.93</v>
      </c>
      <c r="L6354" s="9">
        <f>data[[#This Row],[Revenue]]*0.75</f>
        <v>59.925000000000004</v>
      </c>
      <c r="M6354" s="26">
        <f>IF(data[[#This Row],[Cost]]&gt;0, (data[[#This Row],[Profit]]/data[[#This Row],[Cost]]), 0)</f>
        <v>1.0714285714285716</v>
      </c>
      <c r="N6354" s="17">
        <f t="shared" si="99"/>
        <v>58.896614654002647</v>
      </c>
    </row>
    <row r="6355" spans="1:14" x14ac:dyDescent="0.35">
      <c r="A6355" s="2" t="s">
        <v>4077</v>
      </c>
      <c r="B6355" s="2" t="s">
        <v>2269</v>
      </c>
      <c r="C6355" s="14" t="s">
        <v>2270</v>
      </c>
      <c r="D6355" s="2">
        <v>24</v>
      </c>
      <c r="E6355" s="3">
        <v>40577.529861111114</v>
      </c>
      <c r="F6355" s="17">
        <v>34.950000000000003</v>
      </c>
      <c r="G6355" s="2">
        <v>12980</v>
      </c>
      <c r="H6355" s="2" t="s">
        <v>13</v>
      </c>
      <c r="I6355" s="17">
        <v>838.8</v>
      </c>
      <c r="J6355" s="4">
        <v>40575</v>
      </c>
      <c r="K6355" s="17">
        <f>IF(data[[#This Row],[UnitPrice]]&gt;=20, data[[#This Row],[Revenue]]*0.7,
   IF(data[[#This Row],[UnitPrice]]&gt;=10, data[[#This Row],[Revenue]]*0.6,
      data[[#This Row],[Revenue]]*0.5))</f>
        <v>587.16</v>
      </c>
      <c r="L6355" s="9">
        <f>data[[#This Row],[Revenue]]*0.75</f>
        <v>629.09999999999991</v>
      </c>
      <c r="M6355" s="26">
        <f>IF(data[[#This Row],[Cost]]&gt;0, (data[[#This Row],[Profit]]/data[[#This Row],[Cost]]), 0)</f>
        <v>1.0714285714285714</v>
      </c>
      <c r="N6355" s="17">
        <f t="shared" si="99"/>
        <v>58.882355736591926</v>
      </c>
    </row>
    <row r="6356" spans="1:14" x14ac:dyDescent="0.35">
      <c r="A6356" s="2" t="s">
        <v>6019</v>
      </c>
      <c r="B6356" s="2" t="s">
        <v>2269</v>
      </c>
      <c r="C6356" s="14" t="s">
        <v>2270</v>
      </c>
      <c r="D6356" s="2">
        <v>9</v>
      </c>
      <c r="E6356" s="3">
        <v>40821.496527777781</v>
      </c>
      <c r="F6356" s="17">
        <v>34.950000000000003</v>
      </c>
      <c r="G6356" s="2">
        <v>15381</v>
      </c>
      <c r="H6356" s="2" t="s">
        <v>13</v>
      </c>
      <c r="I6356" s="17">
        <v>314.55</v>
      </c>
      <c r="J6356" s="4">
        <v>40817</v>
      </c>
      <c r="K6356" s="17">
        <f>IF(data[[#This Row],[UnitPrice]]&gt;=20, data[[#This Row],[Revenue]]*0.7,
   IF(data[[#This Row],[UnitPrice]]&gt;=10, data[[#This Row],[Revenue]]*0.6,
      data[[#This Row],[Revenue]]*0.5))</f>
        <v>220.185</v>
      </c>
      <c r="L6356" s="9">
        <f>data[[#This Row],[Revenue]]*0.75</f>
        <v>235.91250000000002</v>
      </c>
      <c r="M6356" s="26">
        <f>IF(data[[#This Row],[Cost]]&gt;0, (data[[#This Row],[Profit]]/data[[#This Row],[Cost]]), 0)</f>
        <v>1.0714285714285716</v>
      </c>
      <c r="N6356" s="17">
        <f t="shared" si="99"/>
        <v>58.352520380434733</v>
      </c>
    </row>
    <row r="6357" spans="1:14" x14ac:dyDescent="0.35">
      <c r="A6357" s="2" t="s">
        <v>6849</v>
      </c>
      <c r="B6357" s="2" t="s">
        <v>2269</v>
      </c>
      <c r="C6357" s="14" t="s">
        <v>2270</v>
      </c>
      <c r="D6357" s="2">
        <v>2</v>
      </c>
      <c r="E6357" s="3">
        <v>40792.461805555555</v>
      </c>
      <c r="F6357" s="17">
        <v>39.950000000000003</v>
      </c>
      <c r="G6357" s="2">
        <v>14231</v>
      </c>
      <c r="H6357" s="2" t="s">
        <v>13</v>
      </c>
      <c r="I6357" s="17">
        <v>79.900000000000006</v>
      </c>
      <c r="J6357" s="4">
        <v>40787</v>
      </c>
      <c r="K6357" s="17">
        <f>IF(data[[#This Row],[UnitPrice]]&gt;=20, data[[#This Row],[Revenue]]*0.7,
   IF(data[[#This Row],[UnitPrice]]&gt;=10, data[[#This Row],[Revenue]]*0.6,
      data[[#This Row],[Revenue]]*0.5))</f>
        <v>55.93</v>
      </c>
      <c r="L6357" s="9">
        <f>data[[#This Row],[Revenue]]*0.75</f>
        <v>59.925000000000004</v>
      </c>
      <c r="M6357" s="26">
        <f>IF(data[[#This Row],[Cost]]&gt;0, (data[[#This Row],[Profit]]/data[[#This Row],[Cost]]), 0)</f>
        <v>1.0714285714285716</v>
      </c>
      <c r="N6357" s="17">
        <f t="shared" si="99"/>
        <v>58.178354860638962</v>
      </c>
    </row>
    <row r="6358" spans="1:14" x14ac:dyDescent="0.35">
      <c r="A6358" s="2" t="s">
        <v>7260</v>
      </c>
      <c r="B6358" s="2" t="s">
        <v>2269</v>
      </c>
      <c r="C6358" s="14" t="s">
        <v>2270</v>
      </c>
      <c r="D6358" s="2">
        <v>24</v>
      </c>
      <c r="E6358" s="3">
        <v>40670.398611111108</v>
      </c>
      <c r="F6358" s="17">
        <v>34.950000000000003</v>
      </c>
      <c r="G6358" s="2">
        <v>12980</v>
      </c>
      <c r="H6358" s="2" t="s">
        <v>13</v>
      </c>
      <c r="I6358" s="17">
        <v>838.8</v>
      </c>
      <c r="J6358" s="4">
        <v>40664</v>
      </c>
      <c r="K6358" s="17">
        <f>IF(data[[#This Row],[UnitPrice]]&gt;=20, data[[#This Row],[Revenue]]*0.7,
   IF(data[[#This Row],[UnitPrice]]&gt;=10, data[[#This Row],[Revenue]]*0.6,
      data[[#This Row],[Revenue]]*0.5))</f>
        <v>587.16</v>
      </c>
      <c r="L6358" s="9">
        <f>data[[#This Row],[Revenue]]*0.75</f>
        <v>629.09999999999991</v>
      </c>
      <c r="M6358" s="26">
        <f>IF(data[[#This Row],[Cost]]&gt;0, (data[[#This Row],[Profit]]/data[[#This Row],[Cost]]), 0)</f>
        <v>1.0714285714285714</v>
      </c>
      <c r="N6358" s="17">
        <f t="shared" si="99"/>
        <v>58.163578231292462</v>
      </c>
    </row>
    <row r="6359" spans="1:14" x14ac:dyDescent="0.35">
      <c r="A6359" s="2" t="s">
        <v>10558</v>
      </c>
      <c r="B6359" s="2" t="s">
        <v>2269</v>
      </c>
      <c r="C6359" s="14" t="s">
        <v>2270</v>
      </c>
      <c r="D6359" s="2">
        <v>1</v>
      </c>
      <c r="E6359" s="3">
        <v>40705.570833333331</v>
      </c>
      <c r="F6359" s="17">
        <v>39.950000000000003</v>
      </c>
      <c r="G6359" s="2">
        <v>16488</v>
      </c>
      <c r="H6359" s="2" t="s">
        <v>13</v>
      </c>
      <c r="I6359" s="17">
        <v>39.950000000000003</v>
      </c>
      <c r="J6359" s="4">
        <v>40695</v>
      </c>
      <c r="K6359" s="17">
        <f>IF(data[[#This Row],[UnitPrice]]&gt;=20, data[[#This Row],[Revenue]]*0.7,
   IF(data[[#This Row],[UnitPrice]]&gt;=10, data[[#This Row],[Revenue]]*0.6,
      data[[#This Row],[Revenue]]*0.5))</f>
        <v>27.965</v>
      </c>
      <c r="L6359" s="9">
        <f>data[[#This Row],[Revenue]]*0.75</f>
        <v>29.962500000000002</v>
      </c>
      <c r="M6359" s="26">
        <f>IF(data[[#This Row],[Cost]]&gt;0, (data[[#This Row],[Profit]]/data[[#This Row],[Cost]]), 0)</f>
        <v>1.0714285714285716</v>
      </c>
      <c r="N6359" s="17">
        <f t="shared" si="99"/>
        <v>57.632171545268847</v>
      </c>
    </row>
    <row r="6360" spans="1:14" x14ac:dyDescent="0.35">
      <c r="A6360" s="2" t="s">
        <v>11421</v>
      </c>
      <c r="B6360" s="2" t="s">
        <v>2269</v>
      </c>
      <c r="C6360" s="2" t="s">
        <v>2270</v>
      </c>
      <c r="D6360" s="2">
        <v>2</v>
      </c>
      <c r="E6360" s="3">
        <v>40645.493055555555</v>
      </c>
      <c r="F6360" s="2">
        <v>39.950000000000003</v>
      </c>
      <c r="G6360" s="2">
        <v>17618</v>
      </c>
      <c r="H6360" s="2" t="s">
        <v>13</v>
      </c>
      <c r="I6360" s="2">
        <v>79.900000000000006</v>
      </c>
      <c r="J6360" s="4">
        <v>40634</v>
      </c>
      <c r="K6360" s="17">
        <f>IF(data[[#This Row],[UnitPrice]]&gt;=20, data[[#This Row],[Revenue]]*0.7,
   IF(data[[#This Row],[UnitPrice]]&gt;=10, data[[#This Row],[Revenue]]*0.6,
      data[[#This Row],[Revenue]]*0.5))</f>
        <v>55.93</v>
      </c>
      <c r="L6360" s="9">
        <f>data[[#This Row],[Revenue]]*0.75</f>
        <v>59.925000000000004</v>
      </c>
      <c r="M6360" s="26">
        <f>IF(data[[#This Row],[Cost]]&gt;0, (data[[#This Row],[Profit]]/data[[#This Row],[Cost]]), 0)</f>
        <v>1.0714285714285716</v>
      </c>
      <c r="N6360" s="17">
        <f t="shared" si="99"/>
        <v>57.644216621253364</v>
      </c>
    </row>
    <row r="6361" spans="1:14" hidden="1" x14ac:dyDescent="0.35">
      <c r="A6361" s="2" t="s">
        <v>1075</v>
      </c>
      <c r="B6361" s="2" t="s">
        <v>110</v>
      </c>
      <c r="C6361" s="2" t="s">
        <v>111</v>
      </c>
      <c r="D6361" s="2">
        <v>1</v>
      </c>
      <c r="E6361" s="3">
        <v>40341.422222222223</v>
      </c>
      <c r="F6361" s="2">
        <v>5.91</v>
      </c>
      <c r="G6361" s="2">
        <v>0</v>
      </c>
      <c r="H6361" s="2" t="s">
        <v>13</v>
      </c>
      <c r="I6361" s="2">
        <v>5.91</v>
      </c>
      <c r="J6361" s="4">
        <v>40330</v>
      </c>
      <c r="K6361" s="17">
        <f>IF(data[[#This Row],[UnitPrice]]&gt;=20, data[[#This Row],[Revenue]]*0.7,
   IF(data[[#This Row],[UnitPrice]]&gt;=10, data[[#This Row],[Revenue]]*0.6,
      data[[#This Row],[Revenue]]*0.5))</f>
        <v>2.9550000000000001</v>
      </c>
      <c r="L6361" s="9">
        <f>data[[#This Row],[Revenue]]*0.75</f>
        <v>4.4325000000000001</v>
      </c>
      <c r="M6361" s="26">
        <f>IF(data[[#This Row],[Cost]]&gt;0, (data[[#This Row],[Profit]]/data[[#This Row],[Cost]]), 0)</f>
        <v>1.5</v>
      </c>
      <c r="N6361" s="17">
        <f t="shared" si="99"/>
        <v>57.629045671438256</v>
      </c>
    </row>
    <row r="6362" spans="1:14" hidden="1" x14ac:dyDescent="0.35">
      <c r="A6362" s="2" t="s">
        <v>6891</v>
      </c>
      <c r="B6362" s="2" t="s">
        <v>110</v>
      </c>
      <c r="C6362" s="2" t="s">
        <v>111</v>
      </c>
      <c r="D6362" s="2">
        <v>1</v>
      </c>
      <c r="E6362" s="3">
        <v>40792.648611111108</v>
      </c>
      <c r="F6362" s="2">
        <v>5.79</v>
      </c>
      <c r="G6362" s="2">
        <v>0</v>
      </c>
      <c r="H6362" s="2" t="s">
        <v>13</v>
      </c>
      <c r="I6362" s="2">
        <v>5.79</v>
      </c>
      <c r="J6362" s="4">
        <v>40787</v>
      </c>
      <c r="K6362" s="17">
        <f>IF(data[[#This Row],[UnitPrice]]&gt;=20, data[[#This Row],[Revenue]]*0.7,
   IF(data[[#This Row],[UnitPrice]]&gt;=10, data[[#This Row],[Revenue]]*0.6,
      data[[#This Row],[Revenue]]*0.5))</f>
        <v>2.895</v>
      </c>
      <c r="L6362" s="9">
        <f>data[[#This Row],[Revenue]]*0.75</f>
        <v>4.3425000000000002</v>
      </c>
      <c r="M6362" s="26">
        <f>IF(data[[#This Row],[Cost]]&gt;0, (data[[#This Row],[Profit]]/data[[#This Row],[Cost]]), 0)</f>
        <v>1.5</v>
      </c>
      <c r="N6362" s="17">
        <f t="shared" si="99"/>
        <v>57.664324693042246</v>
      </c>
    </row>
    <row r="6363" spans="1:14" x14ac:dyDescent="0.35">
      <c r="A6363" s="2" t="s">
        <v>109</v>
      </c>
      <c r="B6363" s="2" t="s">
        <v>110</v>
      </c>
      <c r="C6363" s="2" t="s">
        <v>111</v>
      </c>
      <c r="D6363" s="2">
        <v>128</v>
      </c>
      <c r="E6363" s="3">
        <v>40190.480555555558</v>
      </c>
      <c r="F6363" s="2">
        <v>2.5499999999999998</v>
      </c>
      <c r="G6363" s="2">
        <v>14045</v>
      </c>
      <c r="H6363" s="2" t="s">
        <v>13</v>
      </c>
      <c r="I6363" s="2">
        <v>326.39999999999998</v>
      </c>
      <c r="J6363" s="4">
        <v>40179</v>
      </c>
      <c r="K6363" s="17">
        <f>IF(data[[#This Row],[UnitPrice]]&gt;=20, data[[#This Row],[Revenue]]*0.7,
   IF(data[[#This Row],[UnitPrice]]&gt;=10, data[[#This Row],[Revenue]]*0.6,
      data[[#This Row],[Revenue]]*0.5))</f>
        <v>163.19999999999999</v>
      </c>
      <c r="L6363" s="9">
        <f>data[[#This Row],[Revenue]]*0.75</f>
        <v>244.79999999999998</v>
      </c>
      <c r="M6363" s="26">
        <f>IF(data[[#This Row],[Cost]]&gt;0, (data[[#This Row],[Profit]]/data[[#This Row],[Cost]]), 0)</f>
        <v>1.5</v>
      </c>
      <c r="N6363" s="17">
        <f t="shared" si="99"/>
        <v>57.699733788395854</v>
      </c>
    </row>
    <row r="6364" spans="1:14" x14ac:dyDescent="0.35">
      <c r="A6364" s="2" t="s">
        <v>2593</v>
      </c>
      <c r="B6364" s="2" t="s">
        <v>110</v>
      </c>
      <c r="C6364" s="14" t="s">
        <v>111</v>
      </c>
      <c r="D6364" s="2">
        <v>96</v>
      </c>
      <c r="E6364" s="3">
        <v>40695.369444444441</v>
      </c>
      <c r="F6364" s="17">
        <v>2.5499999999999998</v>
      </c>
      <c r="G6364" s="2">
        <v>14045</v>
      </c>
      <c r="H6364" s="2" t="s">
        <v>13</v>
      </c>
      <c r="I6364" s="17">
        <v>244.8</v>
      </c>
      <c r="J6364" s="4">
        <v>40695</v>
      </c>
      <c r="K6364" s="17">
        <f>IF(data[[#This Row],[UnitPrice]]&gt;=20, data[[#This Row],[Revenue]]*0.7,
   IF(data[[#This Row],[UnitPrice]]&gt;=10, data[[#This Row],[Revenue]]*0.6,
      data[[#This Row],[Revenue]]*0.5))</f>
        <v>122.4</v>
      </c>
      <c r="L6364" s="9">
        <f>data[[#This Row],[Revenue]]*0.75</f>
        <v>183.60000000000002</v>
      </c>
      <c r="M6364" s="26">
        <f>IF(data[[#This Row],[Cost]]&gt;0, (data[[#This Row],[Profit]]/data[[#This Row],[Cost]]), 0)</f>
        <v>1.5000000000000002</v>
      </c>
      <c r="N6364" s="17">
        <f t="shared" si="99"/>
        <v>57.516195355191201</v>
      </c>
    </row>
    <row r="6365" spans="1:14" x14ac:dyDescent="0.35">
      <c r="A6365" s="2" t="s">
        <v>3740</v>
      </c>
      <c r="B6365" s="2" t="s">
        <v>110</v>
      </c>
      <c r="C6365" s="14" t="s">
        <v>111</v>
      </c>
      <c r="D6365" s="2">
        <v>6</v>
      </c>
      <c r="E6365" s="3">
        <v>40818.522222222222</v>
      </c>
      <c r="F6365" s="17">
        <v>2.95</v>
      </c>
      <c r="G6365" s="2">
        <v>12857</v>
      </c>
      <c r="H6365" s="2" t="s">
        <v>13</v>
      </c>
      <c r="I6365" s="17">
        <v>17.7</v>
      </c>
      <c r="J6365" s="4">
        <v>40817</v>
      </c>
      <c r="K6365" s="17">
        <f>IF(data[[#This Row],[UnitPrice]]&gt;=20, data[[#This Row],[Revenue]]*0.7,
   IF(data[[#This Row],[UnitPrice]]&gt;=10, data[[#This Row],[Revenue]]*0.6,
      data[[#This Row],[Revenue]]*0.5))</f>
        <v>8.85</v>
      </c>
      <c r="L6365" s="9">
        <f>data[[#This Row],[Revenue]]*0.75</f>
        <v>13.274999999999999</v>
      </c>
      <c r="M6365" s="26">
        <f>IF(data[[#This Row],[Cost]]&gt;0, (data[[#This Row],[Profit]]/data[[#This Row],[Cost]]), 0)</f>
        <v>1.5</v>
      </c>
      <c r="N6365" s="17">
        <f t="shared" si="99"/>
        <v>57.388181818181778</v>
      </c>
    </row>
    <row r="6366" spans="1:14" x14ac:dyDescent="0.35">
      <c r="A6366" s="2" t="s">
        <v>5935</v>
      </c>
      <c r="B6366" s="2" t="s">
        <v>110</v>
      </c>
      <c r="C6366" s="14" t="s">
        <v>111</v>
      </c>
      <c r="D6366" s="2">
        <v>6</v>
      </c>
      <c r="E6366" s="3">
        <v>40791.529166666667</v>
      </c>
      <c r="F6366" s="17">
        <v>2.95</v>
      </c>
      <c r="G6366" s="2">
        <v>13971</v>
      </c>
      <c r="H6366" s="2" t="s">
        <v>13</v>
      </c>
      <c r="I6366" s="17">
        <v>17.7</v>
      </c>
      <c r="J6366" s="4">
        <v>40787</v>
      </c>
      <c r="K6366" s="17">
        <f>IF(data[[#This Row],[UnitPrice]]&gt;=20, data[[#This Row],[Revenue]]*0.7,
   IF(data[[#This Row],[UnitPrice]]&gt;=10, data[[#This Row],[Revenue]]*0.6,
      data[[#This Row],[Revenue]]*0.5))</f>
        <v>8.85</v>
      </c>
      <c r="L6366" s="9">
        <f>data[[#This Row],[Revenue]]*0.75</f>
        <v>13.274999999999999</v>
      </c>
      <c r="M6366" s="26">
        <f>IF(data[[#This Row],[Cost]]&gt;0, (data[[#This Row],[Profit]]/data[[#This Row],[Cost]]), 0)</f>
        <v>1.5</v>
      </c>
      <c r="N6366" s="17">
        <f t="shared" si="99"/>
        <v>57.415328317373415</v>
      </c>
    </row>
    <row r="6367" spans="1:14" x14ac:dyDescent="0.35">
      <c r="A6367" s="2" t="s">
        <v>6123</v>
      </c>
      <c r="B6367" s="2" t="s">
        <v>110</v>
      </c>
      <c r="C6367" s="14" t="s">
        <v>111</v>
      </c>
      <c r="D6367" s="2">
        <v>6</v>
      </c>
      <c r="E6367" s="3">
        <v>40852.509027777778</v>
      </c>
      <c r="F6367" s="17">
        <v>2.95</v>
      </c>
      <c r="G6367" s="2">
        <v>13013</v>
      </c>
      <c r="H6367" s="2" t="s">
        <v>13</v>
      </c>
      <c r="I6367" s="17">
        <v>17.7</v>
      </c>
      <c r="J6367" s="4">
        <v>40848</v>
      </c>
      <c r="K6367" s="17">
        <f>IF(data[[#This Row],[UnitPrice]]&gt;=20, data[[#This Row],[Revenue]]*0.7,
   IF(data[[#This Row],[UnitPrice]]&gt;=10, data[[#This Row],[Revenue]]*0.6,
      data[[#This Row],[Revenue]]*0.5))</f>
        <v>8.85</v>
      </c>
      <c r="L6367" s="9">
        <f>data[[#This Row],[Revenue]]*0.75</f>
        <v>13.274999999999999</v>
      </c>
      <c r="M6367" s="26">
        <f>IF(data[[#This Row],[Cost]]&gt;0, (data[[#This Row],[Profit]]/data[[#This Row],[Cost]]), 0)</f>
        <v>1.5</v>
      </c>
      <c r="N6367" s="17">
        <f t="shared" si="99"/>
        <v>57.442511978097151</v>
      </c>
    </row>
    <row r="6368" spans="1:14" x14ac:dyDescent="0.35">
      <c r="A6368" s="2" t="s">
        <v>9624</v>
      </c>
      <c r="B6368" s="2" t="s">
        <v>110</v>
      </c>
      <c r="C6368" s="14" t="s">
        <v>111</v>
      </c>
      <c r="D6368" s="2">
        <v>6</v>
      </c>
      <c r="E6368" s="3">
        <v>40704.686111111114</v>
      </c>
      <c r="F6368" s="17">
        <v>2.95</v>
      </c>
      <c r="G6368" s="2">
        <v>13549</v>
      </c>
      <c r="H6368" s="2" t="s">
        <v>13</v>
      </c>
      <c r="I6368" s="17">
        <v>17.7</v>
      </c>
      <c r="J6368" s="4">
        <v>40695</v>
      </c>
      <c r="K6368" s="17">
        <f>IF(data[[#This Row],[UnitPrice]]&gt;=20, data[[#This Row],[Revenue]]*0.7,
   IF(data[[#This Row],[UnitPrice]]&gt;=10, data[[#This Row],[Revenue]]*0.6,
      data[[#This Row],[Revenue]]*0.5))</f>
        <v>8.85</v>
      </c>
      <c r="L6368" s="9">
        <f>data[[#This Row],[Revenue]]*0.75</f>
        <v>13.274999999999999</v>
      </c>
      <c r="M6368" s="26">
        <f>IF(data[[#This Row],[Cost]]&gt;0, (data[[#This Row],[Profit]]/data[[#This Row],[Cost]]), 0)</f>
        <v>1.5</v>
      </c>
      <c r="N6368" s="17">
        <f t="shared" si="99"/>
        <v>57.469732876712278</v>
      </c>
    </row>
    <row r="6369" spans="1:14" x14ac:dyDescent="0.35">
      <c r="A6369" s="2" t="s">
        <v>10493</v>
      </c>
      <c r="B6369" s="2" t="s">
        <v>110</v>
      </c>
      <c r="C6369" s="14" t="s">
        <v>111</v>
      </c>
      <c r="D6369" s="2">
        <v>2</v>
      </c>
      <c r="E6369" s="3">
        <v>40644.659722222219</v>
      </c>
      <c r="F6369" s="17">
        <v>2.95</v>
      </c>
      <c r="G6369" s="2">
        <v>14056</v>
      </c>
      <c r="H6369" s="2" t="s">
        <v>13</v>
      </c>
      <c r="I6369" s="17">
        <v>5.9</v>
      </c>
      <c r="J6369" s="4">
        <v>40634</v>
      </c>
      <c r="K6369" s="17">
        <f>IF(data[[#This Row],[UnitPrice]]&gt;=20, data[[#This Row],[Revenue]]*0.7,
   IF(data[[#This Row],[UnitPrice]]&gt;=10, data[[#This Row],[Revenue]]*0.6,
      data[[#This Row],[Revenue]]*0.5))</f>
        <v>2.95</v>
      </c>
      <c r="L6369" s="9">
        <f>data[[#This Row],[Revenue]]*0.75</f>
        <v>4.4250000000000007</v>
      </c>
      <c r="M6369" s="26">
        <f>IF(data[[#This Row],[Cost]]&gt;0, (data[[#This Row],[Profit]]/data[[#This Row],[Cost]]), 0)</f>
        <v>1.5000000000000002</v>
      </c>
      <c r="N6369" s="17">
        <f t="shared" si="99"/>
        <v>57.496991089787478</v>
      </c>
    </row>
    <row r="6370" spans="1:14" x14ac:dyDescent="0.35">
      <c r="A6370" s="2" t="s">
        <v>5463</v>
      </c>
      <c r="B6370" s="2" t="s">
        <v>5464</v>
      </c>
      <c r="C6370" s="2" t="s">
        <v>5465</v>
      </c>
      <c r="D6370" s="2">
        <v>1</v>
      </c>
      <c r="E6370" s="3">
        <v>40548.55972222222</v>
      </c>
      <c r="F6370" s="2">
        <v>2.1</v>
      </c>
      <c r="G6370" s="2">
        <v>12748</v>
      </c>
      <c r="H6370" s="2" t="s">
        <v>13</v>
      </c>
      <c r="I6370" s="2">
        <v>2.1</v>
      </c>
      <c r="J6370" s="4">
        <v>40544</v>
      </c>
      <c r="K6370" s="17">
        <f>IF(data[[#This Row],[UnitPrice]]&gt;=20, data[[#This Row],[Revenue]]*0.7,
   IF(data[[#This Row],[UnitPrice]]&gt;=10, data[[#This Row],[Revenue]]*0.6,
      data[[#This Row],[Revenue]]*0.5))</f>
        <v>1.05</v>
      </c>
      <c r="L6370" s="9">
        <f>data[[#This Row],[Revenue]]*0.75</f>
        <v>1.5750000000000002</v>
      </c>
      <c r="M6370" s="26">
        <f>IF(data[[#This Row],[Cost]]&gt;0, (data[[#This Row],[Profit]]/data[[#This Row],[Cost]]), 0)</f>
        <v>1.5</v>
      </c>
      <c r="N6370" s="17">
        <f t="shared" si="99"/>
        <v>57.53237997256511</v>
      </c>
    </row>
    <row r="6371" spans="1:14" x14ac:dyDescent="0.35">
      <c r="A6371" s="2" t="s">
        <v>5923</v>
      </c>
      <c r="B6371" s="2" t="s">
        <v>5924</v>
      </c>
      <c r="C6371" s="14" t="s">
        <v>5925</v>
      </c>
      <c r="D6371" s="2">
        <v>24</v>
      </c>
      <c r="E6371" s="3">
        <v>40791.509722222225</v>
      </c>
      <c r="F6371" s="17">
        <v>0.19</v>
      </c>
      <c r="G6371" s="2">
        <v>17612</v>
      </c>
      <c r="H6371" s="2" t="s">
        <v>13</v>
      </c>
      <c r="I6371" s="17">
        <v>4.5599999999999996</v>
      </c>
      <c r="J6371" s="4">
        <v>40787</v>
      </c>
      <c r="K6371" s="17">
        <f>IF(data[[#This Row],[UnitPrice]]&gt;=20, data[[#This Row],[Revenue]]*0.7,
   IF(data[[#This Row],[UnitPrice]]&gt;=10, data[[#This Row],[Revenue]]*0.6,
      data[[#This Row],[Revenue]]*0.5))</f>
        <v>2.2799999999999998</v>
      </c>
      <c r="L6371" s="9">
        <f>data[[#This Row],[Revenue]]*0.75</f>
        <v>3.42</v>
      </c>
      <c r="M6371" s="26">
        <f>IF(data[[#This Row],[Cost]]&gt;0, (data[[#This Row],[Profit]]/data[[#This Row],[Cost]]), 0)</f>
        <v>1.5</v>
      </c>
      <c r="N6371" s="17">
        <f t="shared" si="99"/>
        <v>57.570425531914843</v>
      </c>
    </row>
    <row r="6372" spans="1:14" x14ac:dyDescent="0.35">
      <c r="A6372" s="2" t="s">
        <v>6268</v>
      </c>
      <c r="B6372" s="2" t="s">
        <v>5924</v>
      </c>
      <c r="C6372" s="14" t="s">
        <v>5925</v>
      </c>
      <c r="D6372" s="2">
        <v>6</v>
      </c>
      <c r="E6372" s="3">
        <v>40882.686805555553</v>
      </c>
      <c r="F6372" s="17">
        <v>0.19</v>
      </c>
      <c r="G6372" s="2">
        <v>14651</v>
      </c>
      <c r="H6372" s="2" t="s">
        <v>13</v>
      </c>
      <c r="I6372" s="17">
        <v>1.1399999999999999</v>
      </c>
      <c r="J6372" s="4">
        <v>40878</v>
      </c>
      <c r="K6372" s="17">
        <f>IF(data[[#This Row],[UnitPrice]]&gt;=20, data[[#This Row],[Revenue]]*0.7,
   IF(data[[#This Row],[UnitPrice]]&gt;=10, data[[#This Row],[Revenue]]*0.6,
      data[[#This Row],[Revenue]]*0.5))</f>
        <v>0.56999999999999995</v>
      </c>
      <c r="L6372" s="9">
        <f>data[[#This Row],[Revenue]]*0.75</f>
        <v>0.85499999999999998</v>
      </c>
      <c r="M6372" s="26">
        <f>IF(data[[#This Row],[Cost]]&gt;0, (data[[#This Row],[Profit]]/data[[#This Row],[Cost]]), 0)</f>
        <v>1.5</v>
      </c>
      <c r="N6372" s="17">
        <f t="shared" si="99"/>
        <v>57.606833791208743</v>
      </c>
    </row>
    <row r="6373" spans="1:14" x14ac:dyDescent="0.35">
      <c r="A6373" s="2" t="s">
        <v>5701</v>
      </c>
      <c r="B6373" s="2" t="s">
        <v>5702</v>
      </c>
      <c r="C6373" s="14" t="s">
        <v>5703</v>
      </c>
      <c r="D6373" s="2">
        <v>10</v>
      </c>
      <c r="E6373" s="3">
        <v>40668.688194444447</v>
      </c>
      <c r="F6373" s="17">
        <v>0.19</v>
      </c>
      <c r="G6373" s="2">
        <v>17522</v>
      </c>
      <c r="H6373" s="2" t="s">
        <v>13</v>
      </c>
      <c r="I6373" s="17">
        <v>1.9</v>
      </c>
      <c r="J6373" s="4">
        <v>40664</v>
      </c>
      <c r="K6373" s="17">
        <f>IF(data[[#This Row],[UnitPrice]]&gt;=20, data[[#This Row],[Revenue]]*0.7,
   IF(data[[#This Row],[UnitPrice]]&gt;=10, data[[#This Row],[Revenue]]*0.6,
      data[[#This Row],[Revenue]]*0.5))</f>
        <v>0.95</v>
      </c>
      <c r="L6373" s="9">
        <f>data[[#This Row],[Revenue]]*0.75</f>
        <v>1.4249999999999998</v>
      </c>
      <c r="M6373" s="26">
        <f>IF(data[[#This Row],[Cost]]&gt;0, (data[[#This Row],[Profit]]/data[[#This Row],[Cost]]), 0)</f>
        <v>1.4999999999999998</v>
      </c>
      <c r="N6373" s="17">
        <f t="shared" si="99"/>
        <v>57.645642611683805</v>
      </c>
    </row>
    <row r="6374" spans="1:14" x14ac:dyDescent="0.35">
      <c r="A6374" s="2" t="s">
        <v>6399</v>
      </c>
      <c r="B6374" s="2" t="s">
        <v>5702</v>
      </c>
      <c r="C6374" s="14" t="s">
        <v>5703</v>
      </c>
      <c r="D6374" s="2">
        <v>12</v>
      </c>
      <c r="E6374" s="3">
        <v>40549.531944444447</v>
      </c>
      <c r="F6374" s="17">
        <v>0.19</v>
      </c>
      <c r="G6374" s="2">
        <v>13917</v>
      </c>
      <c r="H6374" s="2" t="s">
        <v>13</v>
      </c>
      <c r="I6374" s="17">
        <v>2.2799999999999998</v>
      </c>
      <c r="J6374" s="4">
        <v>40544</v>
      </c>
      <c r="K6374" s="17">
        <f>IF(data[[#This Row],[UnitPrice]]&gt;=20, data[[#This Row],[Revenue]]*0.7,
   IF(data[[#This Row],[UnitPrice]]&gt;=10, data[[#This Row],[Revenue]]*0.6,
      data[[#This Row],[Revenue]]*0.5))</f>
        <v>1.1399999999999999</v>
      </c>
      <c r="L6374" s="9">
        <f>data[[#This Row],[Revenue]]*0.75</f>
        <v>1.71</v>
      </c>
      <c r="M6374" s="26">
        <f>IF(data[[#This Row],[Cost]]&gt;0, (data[[#This Row],[Profit]]/data[[#This Row],[Cost]]), 0)</f>
        <v>1.5</v>
      </c>
      <c r="N6374" s="17">
        <f t="shared" si="99"/>
        <v>57.683982118294317</v>
      </c>
    </row>
    <row r="6375" spans="1:14" hidden="1" x14ac:dyDescent="0.35">
      <c r="A6375" s="2" t="s">
        <v>4500</v>
      </c>
      <c r="B6375" s="2" t="s">
        <v>4501</v>
      </c>
      <c r="C6375" s="14" t="s">
        <v>4502</v>
      </c>
      <c r="D6375" s="2">
        <v>12</v>
      </c>
      <c r="E6375" s="3">
        <v>40819.561111111114</v>
      </c>
      <c r="F6375" s="17">
        <v>2.1</v>
      </c>
      <c r="G6375" s="2">
        <v>14841</v>
      </c>
      <c r="H6375" s="2" t="s">
        <v>13</v>
      </c>
      <c r="I6375" s="17">
        <v>25.2</v>
      </c>
      <c r="J6375" s="4">
        <v>40817</v>
      </c>
      <c r="K6375" s="17">
        <f>IF(data[[#This Row],[UnitPrice]]&gt;=20, data[[#This Row],[Revenue]]*0.7,
   IF(data[[#This Row],[UnitPrice]]&gt;=10, data[[#This Row],[Revenue]]*0.6,
      data[[#This Row],[Revenue]]*0.5))</f>
        <v>12.6</v>
      </c>
      <c r="L6375" s="9">
        <f>data[[#This Row],[Revenue]]*0.75</f>
        <v>18.899999999999999</v>
      </c>
      <c r="M6375" s="26">
        <f>IF(data[[#This Row],[Cost]]&gt;0, (data[[#This Row],[Profit]]/data[[#This Row],[Cost]]), 0)</f>
        <v>1.5</v>
      </c>
      <c r="N6375" s="17">
        <f t="shared" si="99"/>
        <v>57.722112869924253</v>
      </c>
    </row>
    <row r="6376" spans="1:14" hidden="1" x14ac:dyDescent="0.35">
      <c r="A6376" s="2" t="s">
        <v>10004</v>
      </c>
      <c r="B6376" s="2" t="s">
        <v>4501</v>
      </c>
      <c r="C6376" s="14" t="s">
        <v>4502</v>
      </c>
      <c r="D6376" s="2">
        <v>12</v>
      </c>
      <c r="E6376" s="3">
        <v>40887.540277777778</v>
      </c>
      <c r="F6376" s="17">
        <v>2.1</v>
      </c>
      <c r="G6376" s="2">
        <v>14299</v>
      </c>
      <c r="H6376" s="2" t="s">
        <v>13</v>
      </c>
      <c r="I6376" s="17">
        <v>25.2</v>
      </c>
      <c r="J6376" s="4">
        <v>40878</v>
      </c>
      <c r="K6376" s="17">
        <f>IF(data[[#This Row],[UnitPrice]]&gt;=20, data[[#This Row],[Revenue]]*0.7,
   IF(data[[#This Row],[UnitPrice]]&gt;=10, data[[#This Row],[Revenue]]*0.6,
      data[[#This Row],[Revenue]]*0.5))</f>
        <v>12.6</v>
      </c>
      <c r="L6376" s="9">
        <f>data[[#This Row],[Revenue]]*0.75</f>
        <v>18.899999999999999</v>
      </c>
      <c r="M6376" s="26">
        <f>IF(data[[#This Row],[Cost]]&gt;0, (data[[#This Row],[Profit]]/data[[#This Row],[Cost]]), 0)</f>
        <v>1.5</v>
      </c>
      <c r="N6376" s="17">
        <f t="shared" si="99"/>
        <v>57.744511019283692</v>
      </c>
    </row>
    <row r="6377" spans="1:14" hidden="1" x14ac:dyDescent="0.35">
      <c r="A6377" s="2" t="s">
        <v>10755</v>
      </c>
      <c r="B6377" s="2" t="s">
        <v>2275</v>
      </c>
      <c r="C6377" s="14" t="s">
        <v>2276</v>
      </c>
      <c r="D6377" s="2">
        <v>3</v>
      </c>
      <c r="E6377" s="3">
        <v>40766.548611111109</v>
      </c>
      <c r="F6377" s="17">
        <v>2.1</v>
      </c>
      <c r="G6377" s="2">
        <v>13975</v>
      </c>
      <c r="H6377" s="2" t="s">
        <v>13</v>
      </c>
      <c r="I6377" s="17">
        <v>6.3</v>
      </c>
      <c r="J6377" s="4">
        <v>40756</v>
      </c>
      <c r="K6377" s="17">
        <f>IF(data[[#This Row],[UnitPrice]]&gt;=20, data[[#This Row],[Revenue]]*0.7,
   IF(data[[#This Row],[UnitPrice]]&gt;=10, data[[#This Row],[Revenue]]*0.6,
      data[[#This Row],[Revenue]]*0.5))</f>
        <v>3.15</v>
      </c>
      <c r="L6377" s="9">
        <f>data[[#This Row],[Revenue]]*0.75</f>
        <v>4.7249999999999996</v>
      </c>
      <c r="M6377" s="26">
        <f>IF(data[[#This Row],[Cost]]&gt;0, (data[[#This Row],[Profit]]/data[[#This Row],[Cost]]), 0)</f>
        <v>1.5</v>
      </c>
      <c r="N6377" s="17">
        <f t="shared" si="99"/>
        <v>57.766940041350743</v>
      </c>
    </row>
    <row r="6378" spans="1:14" hidden="1" x14ac:dyDescent="0.35">
      <c r="A6378" s="2" t="s">
        <v>11413</v>
      </c>
      <c r="B6378" s="2" t="s">
        <v>2275</v>
      </c>
      <c r="C6378" s="14" t="s">
        <v>2276</v>
      </c>
      <c r="D6378" s="2">
        <v>12</v>
      </c>
      <c r="E6378" s="3">
        <v>40645.45208333333</v>
      </c>
      <c r="F6378" s="17">
        <v>2.1</v>
      </c>
      <c r="G6378" s="2">
        <v>16438</v>
      </c>
      <c r="H6378" s="2" t="s">
        <v>13</v>
      </c>
      <c r="I6378" s="17">
        <v>25.2</v>
      </c>
      <c r="J6378" s="4">
        <v>40634</v>
      </c>
      <c r="K6378" s="17">
        <f>IF(data[[#This Row],[UnitPrice]]&gt;=20, data[[#This Row],[Revenue]]*0.7,
   IF(data[[#This Row],[UnitPrice]]&gt;=10, data[[#This Row],[Revenue]]*0.6,
      data[[#This Row],[Revenue]]*0.5))</f>
        <v>12.6</v>
      </c>
      <c r="L6378" s="9">
        <f>data[[#This Row],[Revenue]]*0.75</f>
        <v>18.899999999999999</v>
      </c>
      <c r="M6378" s="26">
        <f>IF(data[[#This Row],[Cost]]&gt;0, (data[[#This Row],[Profit]]/data[[#This Row],[Cost]]), 0)</f>
        <v>1.5</v>
      </c>
      <c r="N6378" s="17">
        <f t="shared" si="99"/>
        <v>57.802434482758557</v>
      </c>
    </row>
    <row r="6379" spans="1:14" x14ac:dyDescent="0.35">
      <c r="A6379" s="2" t="s">
        <v>6827</v>
      </c>
      <c r="B6379" s="2" t="s">
        <v>2236</v>
      </c>
      <c r="C6379" s="14" t="s">
        <v>2237</v>
      </c>
      <c r="D6379" s="2">
        <v>12</v>
      </c>
      <c r="E6379" s="3">
        <v>40761.677083333336</v>
      </c>
      <c r="F6379" s="17">
        <v>0.65</v>
      </c>
      <c r="G6379" s="2">
        <v>13115</v>
      </c>
      <c r="H6379" s="2" t="s">
        <v>13</v>
      </c>
      <c r="I6379" s="17">
        <v>7.8</v>
      </c>
      <c r="J6379" s="4">
        <v>40756</v>
      </c>
      <c r="K6379" s="17">
        <f>IF(data[[#This Row],[UnitPrice]]&gt;=20, data[[#This Row],[Revenue]]*0.7,
   IF(data[[#This Row],[UnitPrice]]&gt;=10, data[[#This Row],[Revenue]]*0.6,
      data[[#This Row],[Revenue]]*0.5))</f>
        <v>3.9</v>
      </c>
      <c r="L6379" s="9">
        <f>data[[#This Row],[Revenue]]*0.75</f>
        <v>5.85</v>
      </c>
      <c r="M6379" s="26">
        <f>IF(data[[#This Row],[Cost]]&gt;0, (data[[#This Row],[Profit]]/data[[#This Row],[Cost]]), 0)</f>
        <v>1.5</v>
      </c>
      <c r="N6379" s="17">
        <f t="shared" si="99"/>
        <v>57.824934437543071</v>
      </c>
    </row>
    <row r="6380" spans="1:14" x14ac:dyDescent="0.35">
      <c r="A6380" s="2" t="s">
        <v>6906</v>
      </c>
      <c r="B6380" s="2" t="s">
        <v>2236</v>
      </c>
      <c r="C6380" s="14" t="s">
        <v>2237</v>
      </c>
      <c r="D6380" s="2">
        <v>12</v>
      </c>
      <c r="E6380" s="3">
        <v>40792.697222222225</v>
      </c>
      <c r="F6380" s="17">
        <v>0.65</v>
      </c>
      <c r="G6380" s="2">
        <v>16779</v>
      </c>
      <c r="H6380" s="2" t="s">
        <v>13</v>
      </c>
      <c r="I6380" s="17">
        <v>7.8</v>
      </c>
      <c r="J6380" s="4">
        <v>40787</v>
      </c>
      <c r="K6380" s="17">
        <f>IF(data[[#This Row],[UnitPrice]]&gt;=20, data[[#This Row],[Revenue]]*0.7,
   IF(data[[#This Row],[UnitPrice]]&gt;=10, data[[#This Row],[Revenue]]*0.6,
      data[[#This Row],[Revenue]]*0.5))</f>
        <v>3.9</v>
      </c>
      <c r="L6380" s="9">
        <f>data[[#This Row],[Revenue]]*0.75</f>
        <v>5.85</v>
      </c>
      <c r="M6380" s="26">
        <f>IF(data[[#This Row],[Cost]]&gt;0, (data[[#This Row],[Profit]]/data[[#This Row],[Cost]]), 0)</f>
        <v>1.5</v>
      </c>
      <c r="N6380" s="17">
        <f t="shared" si="99"/>
        <v>57.859482044198842</v>
      </c>
    </row>
    <row r="6381" spans="1:14" x14ac:dyDescent="0.35">
      <c r="A6381" s="2" t="s">
        <v>7379</v>
      </c>
      <c r="B6381" s="2" t="s">
        <v>2236</v>
      </c>
      <c r="C6381" s="14" t="s">
        <v>2237</v>
      </c>
      <c r="D6381" s="2">
        <v>8</v>
      </c>
      <c r="E6381" s="3">
        <v>40701.559027777781</v>
      </c>
      <c r="F6381" s="17">
        <v>0.65</v>
      </c>
      <c r="G6381" s="2">
        <v>17861</v>
      </c>
      <c r="H6381" s="2" t="s">
        <v>13</v>
      </c>
      <c r="I6381" s="17">
        <v>5.2</v>
      </c>
      <c r="J6381" s="4">
        <v>40695</v>
      </c>
      <c r="K6381" s="17">
        <f>IF(data[[#This Row],[UnitPrice]]&gt;=20, data[[#This Row],[Revenue]]*0.7,
   IF(data[[#This Row],[UnitPrice]]&gt;=10, data[[#This Row],[Revenue]]*0.6,
      data[[#This Row],[Revenue]]*0.5))</f>
        <v>2.6</v>
      </c>
      <c r="L6381" s="9">
        <f>data[[#This Row],[Revenue]]*0.75</f>
        <v>3.9000000000000004</v>
      </c>
      <c r="M6381" s="26">
        <f>IF(data[[#This Row],[Cost]]&gt;0, (data[[#This Row],[Profit]]/data[[#This Row],[Cost]]), 0)</f>
        <v>1.5</v>
      </c>
      <c r="N6381" s="17">
        <f t="shared" si="99"/>
        <v>57.894077401520335</v>
      </c>
    </row>
    <row r="6382" spans="1:14" x14ac:dyDescent="0.35">
      <c r="A6382" s="2" t="s">
        <v>8440</v>
      </c>
      <c r="B6382" s="2" t="s">
        <v>2236</v>
      </c>
      <c r="C6382" s="14" t="s">
        <v>2237</v>
      </c>
      <c r="D6382" s="2">
        <v>216</v>
      </c>
      <c r="E6382" s="3">
        <v>40552.534722222219</v>
      </c>
      <c r="F6382" s="17">
        <v>0.53</v>
      </c>
      <c r="G6382" s="2">
        <v>16422</v>
      </c>
      <c r="H6382" s="2" t="s">
        <v>13</v>
      </c>
      <c r="I6382" s="17">
        <v>114.48</v>
      </c>
      <c r="J6382" s="4">
        <v>40544</v>
      </c>
      <c r="K6382" s="17">
        <f>IF(data[[#This Row],[UnitPrice]]&gt;=20, data[[#This Row],[Revenue]]*0.7,
   IF(data[[#This Row],[UnitPrice]]&gt;=10, data[[#This Row],[Revenue]]*0.6,
      data[[#This Row],[Revenue]]*0.5))</f>
        <v>57.24</v>
      </c>
      <c r="L6382" s="9">
        <f>data[[#This Row],[Revenue]]*0.75</f>
        <v>85.86</v>
      </c>
      <c r="M6382" s="26">
        <f>IF(data[[#This Row],[Cost]]&gt;0, (data[[#This Row],[Profit]]/data[[#This Row],[Cost]]), 0)</f>
        <v>1.5</v>
      </c>
      <c r="N6382" s="17">
        <f t="shared" si="99"/>
        <v>57.930518672199121</v>
      </c>
    </row>
    <row r="6383" spans="1:14" hidden="1" x14ac:dyDescent="0.35">
      <c r="A6383" s="2" t="s">
        <v>6957</v>
      </c>
      <c r="B6383" s="2" t="s">
        <v>3115</v>
      </c>
      <c r="C6383" s="14" t="s">
        <v>3116</v>
      </c>
      <c r="D6383" s="2">
        <v>1</v>
      </c>
      <c r="E6383" s="3">
        <v>40822.558333333334</v>
      </c>
      <c r="F6383" s="17">
        <v>2.46</v>
      </c>
      <c r="G6383" s="2">
        <v>0</v>
      </c>
      <c r="H6383" s="2" t="s">
        <v>13</v>
      </c>
      <c r="I6383" s="17">
        <v>2.46</v>
      </c>
      <c r="J6383" s="4">
        <v>40817</v>
      </c>
      <c r="K6383" s="17">
        <f>IF(data[[#This Row],[UnitPrice]]&gt;=20, data[[#This Row],[Revenue]]*0.7,
   IF(data[[#This Row],[UnitPrice]]&gt;=10, data[[#This Row],[Revenue]]*0.6,
      data[[#This Row],[Revenue]]*0.5))</f>
        <v>1.23</v>
      </c>
      <c r="L6383" s="9">
        <f>data[[#This Row],[Revenue]]*0.75</f>
        <v>1.845</v>
      </c>
      <c r="M6383" s="26">
        <f>IF(data[[#This Row],[Cost]]&gt;0, (data[[#This Row],[Profit]]/data[[#This Row],[Cost]]), 0)</f>
        <v>1.5</v>
      </c>
      <c r="N6383" s="17">
        <f t="shared" si="99"/>
        <v>57.891384083044926</v>
      </c>
    </row>
    <row r="6384" spans="1:14" hidden="1" x14ac:dyDescent="0.35">
      <c r="A6384" s="2" t="s">
        <v>7926</v>
      </c>
      <c r="B6384" s="2" t="s">
        <v>3115</v>
      </c>
      <c r="C6384" s="14" t="s">
        <v>3116</v>
      </c>
      <c r="D6384" s="2">
        <v>4</v>
      </c>
      <c r="E6384" s="3">
        <v>40610.676388888889</v>
      </c>
      <c r="F6384" s="17">
        <v>0.83</v>
      </c>
      <c r="G6384" s="2">
        <v>0</v>
      </c>
      <c r="H6384" s="2" t="s">
        <v>13</v>
      </c>
      <c r="I6384" s="17">
        <v>3.32</v>
      </c>
      <c r="J6384" s="4">
        <v>40603</v>
      </c>
      <c r="K6384" s="17">
        <f>IF(data[[#This Row],[UnitPrice]]&gt;=20, data[[#This Row],[Revenue]]*0.7,
   IF(data[[#This Row],[UnitPrice]]&gt;=10, data[[#This Row],[Revenue]]*0.6,
      data[[#This Row],[Revenue]]*0.5))</f>
        <v>1.66</v>
      </c>
      <c r="L6384" s="9">
        <f>data[[#This Row],[Revenue]]*0.75</f>
        <v>2.4899999999999998</v>
      </c>
      <c r="M6384" s="26">
        <f>IF(data[[#This Row],[Cost]]&gt;0, (data[[#This Row],[Profit]]/data[[#This Row],[Cost]]), 0)</f>
        <v>1.5</v>
      </c>
      <c r="N6384" s="17">
        <f t="shared" si="99"/>
        <v>57.92977146814399</v>
      </c>
    </row>
    <row r="6385" spans="1:14" x14ac:dyDescent="0.35">
      <c r="A6385" s="2" t="s">
        <v>3736</v>
      </c>
      <c r="B6385" s="2" t="s">
        <v>3115</v>
      </c>
      <c r="C6385" s="14" t="s">
        <v>3116</v>
      </c>
      <c r="D6385" s="2">
        <v>24</v>
      </c>
      <c r="E6385" s="3">
        <v>40818.509027777778</v>
      </c>
      <c r="F6385" s="17">
        <v>0.85</v>
      </c>
      <c r="G6385" s="2">
        <v>14465</v>
      </c>
      <c r="H6385" s="2" t="s">
        <v>13</v>
      </c>
      <c r="I6385" s="17">
        <v>20.399999999999999</v>
      </c>
      <c r="J6385" s="4">
        <v>40817</v>
      </c>
      <c r="K6385" s="17">
        <f>IF(data[[#This Row],[UnitPrice]]&gt;=20, data[[#This Row],[Revenue]]*0.7,
   IF(data[[#This Row],[UnitPrice]]&gt;=10, data[[#This Row],[Revenue]]*0.6,
      data[[#This Row],[Revenue]]*0.5))</f>
        <v>10.199999999999999</v>
      </c>
      <c r="L6385" s="9">
        <f>data[[#This Row],[Revenue]]*0.75</f>
        <v>15.299999999999999</v>
      </c>
      <c r="M6385" s="26">
        <f>IF(data[[#This Row],[Cost]]&gt;0, (data[[#This Row],[Profit]]/data[[#This Row],[Cost]]), 0)</f>
        <v>1.5</v>
      </c>
      <c r="N6385" s="17">
        <f t="shared" si="99"/>
        <v>57.967616077616022</v>
      </c>
    </row>
    <row r="6386" spans="1:14" x14ac:dyDescent="0.35">
      <c r="A6386" s="2" t="s">
        <v>4207</v>
      </c>
      <c r="B6386" s="2" t="s">
        <v>3115</v>
      </c>
      <c r="C6386" s="14" t="s">
        <v>3116</v>
      </c>
      <c r="D6386" s="2">
        <v>7</v>
      </c>
      <c r="E6386" s="3">
        <v>40636.592361111114</v>
      </c>
      <c r="F6386" s="17">
        <v>0.85</v>
      </c>
      <c r="G6386" s="2">
        <v>14670</v>
      </c>
      <c r="H6386" s="2" t="s">
        <v>13</v>
      </c>
      <c r="I6386" s="17">
        <v>5.95</v>
      </c>
      <c r="J6386" s="4">
        <v>40634</v>
      </c>
      <c r="K6386" s="17">
        <f>IF(data[[#This Row],[UnitPrice]]&gt;=20, data[[#This Row],[Revenue]]*0.7,
   IF(data[[#This Row],[UnitPrice]]&gt;=10, data[[#This Row],[Revenue]]*0.6,
      data[[#This Row],[Revenue]]*0.5))</f>
        <v>2.9750000000000001</v>
      </c>
      <c r="L6386" s="9">
        <f>data[[#This Row],[Revenue]]*0.75</f>
        <v>4.4625000000000004</v>
      </c>
      <c r="M6386" s="26">
        <f>IF(data[[#This Row],[Cost]]&gt;0, (data[[#This Row],[Profit]]/data[[#This Row],[Cost]]), 0)</f>
        <v>1.5</v>
      </c>
      <c r="N6386" s="17">
        <f t="shared" si="99"/>
        <v>57.993668515950013</v>
      </c>
    </row>
    <row r="6387" spans="1:14" x14ac:dyDescent="0.35">
      <c r="A6387" s="2" t="s">
        <v>4557</v>
      </c>
      <c r="B6387" s="2" t="s">
        <v>3115</v>
      </c>
      <c r="C6387" s="14" t="s">
        <v>3116</v>
      </c>
      <c r="D6387" s="2">
        <v>2</v>
      </c>
      <c r="E6387" s="3">
        <v>40850.509027777778</v>
      </c>
      <c r="F6387" s="17">
        <v>0.85</v>
      </c>
      <c r="G6387" s="2">
        <v>15049</v>
      </c>
      <c r="H6387" s="2" t="s">
        <v>13</v>
      </c>
      <c r="I6387" s="17">
        <v>1.7</v>
      </c>
      <c r="J6387" s="4">
        <v>40848</v>
      </c>
      <c r="K6387" s="17">
        <f>IF(data[[#This Row],[UnitPrice]]&gt;=20, data[[#This Row],[Revenue]]*0.7,
   IF(data[[#This Row],[UnitPrice]]&gt;=10, data[[#This Row],[Revenue]]*0.6,
      data[[#This Row],[Revenue]]*0.5))</f>
        <v>0.85</v>
      </c>
      <c r="L6387" s="9">
        <f>data[[#This Row],[Revenue]]*0.75</f>
        <v>1.2749999999999999</v>
      </c>
      <c r="M6387" s="26">
        <f>IF(data[[#This Row],[Cost]]&gt;0, (data[[#This Row],[Profit]]/data[[#This Row],[Cost]]), 0)</f>
        <v>1.5</v>
      </c>
      <c r="N6387" s="17">
        <f t="shared" si="99"/>
        <v>58.029784871616869</v>
      </c>
    </row>
    <row r="6388" spans="1:14" x14ac:dyDescent="0.35">
      <c r="A6388" s="2" t="s">
        <v>5625</v>
      </c>
      <c r="B6388" s="2" t="s">
        <v>3115</v>
      </c>
      <c r="C6388" s="14" t="s">
        <v>3116</v>
      </c>
      <c r="D6388" s="2">
        <v>96</v>
      </c>
      <c r="E6388" s="3">
        <v>40668.317361111112</v>
      </c>
      <c r="F6388" s="17">
        <v>0.64</v>
      </c>
      <c r="G6388" s="2">
        <v>16422</v>
      </c>
      <c r="H6388" s="2" t="s">
        <v>13</v>
      </c>
      <c r="I6388" s="17">
        <v>61.44</v>
      </c>
      <c r="J6388" s="4">
        <v>40664</v>
      </c>
      <c r="K6388" s="17">
        <f>IF(data[[#This Row],[UnitPrice]]&gt;=20, data[[#This Row],[Revenue]]*0.7,
   IF(data[[#This Row],[UnitPrice]]&gt;=10, data[[#This Row],[Revenue]]*0.6,
      data[[#This Row],[Revenue]]*0.5))</f>
        <v>30.72</v>
      </c>
      <c r="L6388" s="9">
        <f>data[[#This Row],[Revenue]]*0.75</f>
        <v>46.08</v>
      </c>
      <c r="M6388" s="26">
        <f>IF(data[[#This Row],[Cost]]&gt;0, (data[[#This Row],[Profit]]/data[[#This Row],[Cost]]), 0)</f>
        <v>1.5</v>
      </c>
      <c r="N6388" s="17">
        <f t="shared" si="99"/>
        <v>58.068902777777716</v>
      </c>
    </row>
    <row r="6389" spans="1:14" x14ac:dyDescent="0.35">
      <c r="A6389" s="2" t="s">
        <v>6661</v>
      </c>
      <c r="B6389" s="2" t="s">
        <v>3115</v>
      </c>
      <c r="C6389" s="14" t="s">
        <v>3116</v>
      </c>
      <c r="D6389" s="2">
        <v>96</v>
      </c>
      <c r="E6389" s="3">
        <v>40730.480555555558</v>
      </c>
      <c r="F6389" s="17">
        <v>0.64</v>
      </c>
      <c r="G6389" s="2">
        <v>16422</v>
      </c>
      <c r="H6389" s="2" t="s">
        <v>13</v>
      </c>
      <c r="I6389" s="17">
        <v>61.44</v>
      </c>
      <c r="J6389" s="4">
        <v>40725</v>
      </c>
      <c r="K6389" s="17">
        <f>IF(data[[#This Row],[UnitPrice]]&gt;=20, data[[#This Row],[Revenue]]*0.7,
   IF(data[[#This Row],[UnitPrice]]&gt;=10, data[[#This Row],[Revenue]]*0.6,
      data[[#This Row],[Revenue]]*0.5))</f>
        <v>30.72</v>
      </c>
      <c r="L6389" s="9">
        <f>data[[#This Row],[Revenue]]*0.75</f>
        <v>46.08</v>
      </c>
      <c r="M6389" s="26">
        <f>IF(data[[#This Row],[Cost]]&gt;0, (data[[#This Row],[Profit]]/data[[#This Row],[Cost]]), 0)</f>
        <v>1.5</v>
      </c>
      <c r="N6389" s="17">
        <f t="shared" si="99"/>
        <v>58.066560111188267</v>
      </c>
    </row>
    <row r="6390" spans="1:14" x14ac:dyDescent="0.35">
      <c r="A6390" s="2" t="s">
        <v>7400</v>
      </c>
      <c r="B6390" s="2" t="s">
        <v>3115</v>
      </c>
      <c r="C6390" s="14" t="s">
        <v>3116</v>
      </c>
      <c r="D6390" s="2">
        <v>96</v>
      </c>
      <c r="E6390" s="3">
        <v>40701.693749999999</v>
      </c>
      <c r="F6390" s="17">
        <v>0.64</v>
      </c>
      <c r="G6390" s="2">
        <v>16422</v>
      </c>
      <c r="H6390" s="2" t="s">
        <v>13</v>
      </c>
      <c r="I6390" s="17">
        <v>61.44</v>
      </c>
      <c r="J6390" s="4">
        <v>40695</v>
      </c>
      <c r="K6390" s="17">
        <f>IF(data[[#This Row],[UnitPrice]]&gt;=20, data[[#This Row],[Revenue]]*0.7,
   IF(data[[#This Row],[UnitPrice]]&gt;=10, data[[#This Row],[Revenue]]*0.6,
      data[[#This Row],[Revenue]]*0.5))</f>
        <v>30.72</v>
      </c>
      <c r="L6390" s="9">
        <f>data[[#This Row],[Revenue]]*0.75</f>
        <v>46.08</v>
      </c>
      <c r="M6390" s="26">
        <f>IF(data[[#This Row],[Cost]]&gt;0, (data[[#This Row],[Profit]]/data[[#This Row],[Cost]]), 0)</f>
        <v>1.5</v>
      </c>
      <c r="N6390" s="17">
        <f t="shared" si="99"/>
        <v>58.064214186369895</v>
      </c>
    </row>
    <row r="6391" spans="1:14" x14ac:dyDescent="0.35">
      <c r="A6391" s="2" t="s">
        <v>9948</v>
      </c>
      <c r="B6391" s="2" t="s">
        <v>3115</v>
      </c>
      <c r="C6391" s="14" t="s">
        <v>3116</v>
      </c>
      <c r="D6391" s="2">
        <v>12</v>
      </c>
      <c r="E6391" s="3">
        <v>40857.627083333333</v>
      </c>
      <c r="F6391" s="17">
        <v>0.85</v>
      </c>
      <c r="G6391" s="2">
        <v>13690</v>
      </c>
      <c r="H6391" s="2" t="s">
        <v>13</v>
      </c>
      <c r="I6391" s="17">
        <v>10.199999999999999</v>
      </c>
      <c r="J6391" s="4">
        <v>40848</v>
      </c>
      <c r="K6391" s="17">
        <f>IF(data[[#This Row],[UnitPrice]]&gt;=20, data[[#This Row],[Revenue]]*0.7,
   IF(data[[#This Row],[UnitPrice]]&gt;=10, data[[#This Row],[Revenue]]*0.6,
      data[[#This Row],[Revenue]]*0.5))</f>
        <v>5.0999999999999996</v>
      </c>
      <c r="L6391" s="9">
        <f>data[[#This Row],[Revenue]]*0.75</f>
        <v>7.6499999999999995</v>
      </c>
      <c r="M6391" s="26">
        <f>IF(data[[#This Row],[Cost]]&gt;0, (data[[#This Row],[Profit]]/data[[#This Row],[Cost]]), 0)</f>
        <v>1.5</v>
      </c>
      <c r="N6391" s="17">
        <f t="shared" si="99"/>
        <v>58.061864996520477</v>
      </c>
    </row>
    <row r="6392" spans="1:14" hidden="1" x14ac:dyDescent="0.35">
      <c r="A6392" s="2" t="s">
        <v>4470</v>
      </c>
      <c r="B6392" s="2" t="s">
        <v>2356</v>
      </c>
      <c r="C6392" s="14" t="s">
        <v>2357</v>
      </c>
      <c r="D6392" s="2">
        <v>48</v>
      </c>
      <c r="E6392" s="3">
        <v>40819.423611111109</v>
      </c>
      <c r="F6392" s="17">
        <v>2.1</v>
      </c>
      <c r="G6392" s="2">
        <v>16553</v>
      </c>
      <c r="H6392" s="2" t="s">
        <v>13</v>
      </c>
      <c r="I6392" s="17">
        <v>100.8</v>
      </c>
      <c r="J6392" s="4">
        <v>40817</v>
      </c>
      <c r="K6392" s="17">
        <f>IF(data[[#This Row],[UnitPrice]]&gt;=20, data[[#This Row],[Revenue]]*0.7,
   IF(data[[#This Row],[UnitPrice]]&gt;=10, data[[#This Row],[Revenue]]*0.6,
      data[[#This Row],[Revenue]]*0.5))</f>
        <v>50.4</v>
      </c>
      <c r="L6392" s="9">
        <f>data[[#This Row],[Revenue]]*0.75</f>
        <v>75.599999999999994</v>
      </c>
      <c r="M6392" s="26">
        <f>IF(data[[#This Row],[Cost]]&gt;0, (data[[#This Row],[Profit]]/data[[#This Row],[Cost]]), 0)</f>
        <v>1.5</v>
      </c>
      <c r="N6392" s="17">
        <f t="shared" si="99"/>
        <v>58.095194986072357</v>
      </c>
    </row>
    <row r="6393" spans="1:14" x14ac:dyDescent="0.35">
      <c r="A6393" s="2" t="s">
        <v>6201</v>
      </c>
      <c r="B6393" s="2" t="s">
        <v>4725</v>
      </c>
      <c r="C6393" s="14" t="s">
        <v>4726</v>
      </c>
      <c r="D6393" s="2">
        <v>4</v>
      </c>
      <c r="E6393" s="3">
        <v>40882.429166666669</v>
      </c>
      <c r="F6393" s="17">
        <v>4.25</v>
      </c>
      <c r="G6393" s="2">
        <v>16244</v>
      </c>
      <c r="H6393" s="2" t="s">
        <v>13</v>
      </c>
      <c r="I6393" s="17">
        <v>17</v>
      </c>
      <c r="J6393" s="4">
        <v>40878</v>
      </c>
      <c r="K6393" s="17">
        <f>IF(data[[#This Row],[UnitPrice]]&gt;=20, data[[#This Row],[Revenue]]*0.7,
   IF(data[[#This Row],[UnitPrice]]&gt;=10, data[[#This Row],[Revenue]]*0.6,
      data[[#This Row],[Revenue]]*0.5))</f>
        <v>8.5</v>
      </c>
      <c r="L6393" s="9">
        <f>data[[#This Row],[Revenue]]*0.75</f>
        <v>12.75</v>
      </c>
      <c r="M6393" s="26">
        <f>IF(data[[#This Row],[Cost]]&gt;0, (data[[#This Row],[Profit]]/data[[#This Row],[Cost]]), 0)</f>
        <v>1.5</v>
      </c>
      <c r="N6393" s="17">
        <f t="shared" si="99"/>
        <v>58.065435540069643</v>
      </c>
    </row>
    <row r="6394" spans="1:14" hidden="1" x14ac:dyDescent="0.35">
      <c r="A6394" s="2" t="s">
        <v>835</v>
      </c>
      <c r="B6394" s="2" t="s">
        <v>836</v>
      </c>
      <c r="C6394" s="14" t="s">
        <v>837</v>
      </c>
      <c r="D6394" s="2">
        <v>1</v>
      </c>
      <c r="E6394" s="3">
        <v>40249.668055555558</v>
      </c>
      <c r="F6394" s="17">
        <v>16.95</v>
      </c>
      <c r="G6394" s="2">
        <v>16725</v>
      </c>
      <c r="H6394" s="2" t="s">
        <v>13</v>
      </c>
      <c r="I6394" s="17">
        <v>16.95</v>
      </c>
      <c r="J6394" s="4">
        <v>40238</v>
      </c>
      <c r="K6394" s="17">
        <f>IF(data[[#This Row],[UnitPrice]]&gt;=20, data[[#This Row],[Revenue]]*0.7,
   IF(data[[#This Row],[UnitPrice]]&gt;=10, data[[#This Row],[Revenue]]*0.6,
      data[[#This Row],[Revenue]]*0.5))</f>
        <v>10.17</v>
      </c>
      <c r="L6394" s="9">
        <f>data[[#This Row],[Revenue]]*0.75</f>
        <v>12.712499999999999</v>
      </c>
      <c r="M6394" s="26">
        <f>IF(data[[#This Row],[Cost]]&gt;0, (data[[#This Row],[Profit]]/data[[#This Row],[Cost]]), 0)</f>
        <v>1.2499999999999998</v>
      </c>
      <c r="N6394" s="17">
        <f t="shared" si="99"/>
        <v>58.09407252440721</v>
      </c>
    </row>
    <row r="6395" spans="1:14" hidden="1" x14ac:dyDescent="0.35">
      <c r="A6395" s="2" t="s">
        <v>4265</v>
      </c>
      <c r="B6395" s="2" t="s">
        <v>836</v>
      </c>
      <c r="C6395" s="14" t="s">
        <v>837</v>
      </c>
      <c r="D6395" s="2">
        <v>4</v>
      </c>
      <c r="E6395" s="3">
        <v>40727.436111111114</v>
      </c>
      <c r="F6395" s="17">
        <v>14.95</v>
      </c>
      <c r="G6395" s="2">
        <v>13344</v>
      </c>
      <c r="H6395" s="2" t="s">
        <v>13</v>
      </c>
      <c r="I6395" s="17">
        <v>59.8</v>
      </c>
      <c r="J6395" s="4">
        <v>40725</v>
      </c>
      <c r="K6395" s="17">
        <f>IF(data[[#This Row],[UnitPrice]]&gt;=20, data[[#This Row],[Revenue]]*0.7,
   IF(data[[#This Row],[UnitPrice]]&gt;=10, data[[#This Row],[Revenue]]*0.6,
      data[[#This Row],[Revenue]]*0.5))</f>
        <v>35.879999999999995</v>
      </c>
      <c r="L6395" s="9">
        <f>data[[#This Row],[Revenue]]*0.75</f>
        <v>44.849999999999994</v>
      </c>
      <c r="M6395" s="26">
        <f>IF(data[[#This Row],[Cost]]&gt;0, (data[[#This Row],[Profit]]/data[[#This Row],[Cost]]), 0)</f>
        <v>1.25</v>
      </c>
      <c r="N6395" s="17">
        <f t="shared" si="99"/>
        <v>58.122784368457751</v>
      </c>
    </row>
    <row r="6396" spans="1:14" hidden="1" x14ac:dyDescent="0.35">
      <c r="A6396" s="2" t="s">
        <v>11453</v>
      </c>
      <c r="B6396" s="2" t="s">
        <v>836</v>
      </c>
      <c r="C6396" s="14" t="s">
        <v>837</v>
      </c>
      <c r="D6396" s="2">
        <v>1</v>
      </c>
      <c r="E6396" s="3">
        <v>40645.621527777781</v>
      </c>
      <c r="F6396" s="17">
        <v>3.95</v>
      </c>
      <c r="G6396" s="2">
        <v>13521</v>
      </c>
      <c r="H6396" s="2" t="s">
        <v>13</v>
      </c>
      <c r="I6396" s="17">
        <v>3.95</v>
      </c>
      <c r="J6396" s="4">
        <v>40634</v>
      </c>
      <c r="K6396" s="17">
        <f>IF(data[[#This Row],[UnitPrice]]&gt;=20, data[[#This Row],[Revenue]]*0.7,
   IF(data[[#This Row],[UnitPrice]]&gt;=10, data[[#This Row],[Revenue]]*0.6,
      data[[#This Row],[Revenue]]*0.5))</f>
        <v>1.9750000000000001</v>
      </c>
      <c r="L6396" s="9">
        <f>data[[#This Row],[Revenue]]*0.75</f>
        <v>2.9625000000000004</v>
      </c>
      <c r="M6396" s="26">
        <f>IF(data[[#This Row],[Cost]]&gt;0, (data[[#This Row],[Profit]]/data[[#This Row],[Cost]]), 0)</f>
        <v>1.5000000000000002</v>
      </c>
      <c r="N6396" s="17">
        <f t="shared" si="99"/>
        <v>58.121613128491589</v>
      </c>
    </row>
    <row r="6397" spans="1:14" hidden="1" x14ac:dyDescent="0.35">
      <c r="A6397" s="2" t="s">
        <v>11862</v>
      </c>
      <c r="B6397" s="2" t="s">
        <v>836</v>
      </c>
      <c r="C6397" s="14" t="s">
        <v>837</v>
      </c>
      <c r="D6397" s="2">
        <v>4</v>
      </c>
      <c r="E6397" s="3">
        <v>40767.571527777778</v>
      </c>
      <c r="F6397" s="17">
        <v>3.95</v>
      </c>
      <c r="G6397" s="2">
        <v>17644</v>
      </c>
      <c r="H6397" s="2" t="s">
        <v>13</v>
      </c>
      <c r="I6397" s="17">
        <v>15.8</v>
      </c>
      <c r="J6397" s="4">
        <v>40756</v>
      </c>
      <c r="K6397" s="17">
        <f>IF(data[[#This Row],[UnitPrice]]&gt;=20, data[[#This Row],[Revenue]]*0.7,
   IF(data[[#This Row],[UnitPrice]]&gt;=10, data[[#This Row],[Revenue]]*0.6,
      data[[#This Row],[Revenue]]*0.5))</f>
        <v>7.9</v>
      </c>
      <c r="L6397" s="9">
        <f>data[[#This Row],[Revenue]]*0.75</f>
        <v>11.850000000000001</v>
      </c>
      <c r="M6397" s="26">
        <f>IF(data[[#This Row],[Cost]]&gt;0, (data[[#This Row],[Profit]]/data[[#This Row],[Cost]]), 0)</f>
        <v>1.5000000000000002</v>
      </c>
      <c r="N6397" s="17">
        <f t="shared" si="99"/>
        <v>58.159468902865086</v>
      </c>
    </row>
    <row r="6398" spans="1:14" x14ac:dyDescent="0.35">
      <c r="A6398" s="2" t="s">
        <v>2800</v>
      </c>
      <c r="B6398" s="2" t="s">
        <v>2801</v>
      </c>
      <c r="C6398" s="14" t="s">
        <v>2802</v>
      </c>
      <c r="D6398" s="2">
        <v>1</v>
      </c>
      <c r="E6398" s="3">
        <v>40787.535416666666</v>
      </c>
      <c r="F6398" s="17">
        <v>0.85</v>
      </c>
      <c r="G6398" s="2">
        <v>13069</v>
      </c>
      <c r="H6398" s="2" t="s">
        <v>13</v>
      </c>
      <c r="I6398" s="17">
        <v>0.85</v>
      </c>
      <c r="J6398" s="4">
        <v>40787</v>
      </c>
      <c r="K6398" s="17">
        <f>IF(data[[#This Row],[UnitPrice]]&gt;=20, data[[#This Row],[Revenue]]*0.7,
   IF(data[[#This Row],[UnitPrice]]&gt;=10, data[[#This Row],[Revenue]]*0.6,
      data[[#This Row],[Revenue]]*0.5))</f>
        <v>0.42499999999999999</v>
      </c>
      <c r="L6398" s="9">
        <f>data[[#This Row],[Revenue]]*0.75</f>
        <v>0.63749999999999996</v>
      </c>
      <c r="M6398" s="26">
        <f>IF(data[[#This Row],[Cost]]&gt;0, (data[[#This Row],[Profit]]/data[[#This Row],[Cost]]), 0)</f>
        <v>1.5</v>
      </c>
      <c r="N6398" s="17">
        <f t="shared" si="99"/>
        <v>58.189090909090872</v>
      </c>
    </row>
    <row r="6399" spans="1:14" hidden="1" x14ac:dyDescent="0.35">
      <c r="A6399" s="2" t="s">
        <v>1035</v>
      </c>
      <c r="B6399" s="2" t="s">
        <v>1036</v>
      </c>
      <c r="C6399" s="14" t="s">
        <v>1037</v>
      </c>
      <c r="D6399" s="2">
        <v>1</v>
      </c>
      <c r="E6399" s="3">
        <v>40310.65902777778</v>
      </c>
      <c r="F6399" s="17">
        <v>3.35</v>
      </c>
      <c r="G6399" s="2">
        <v>0</v>
      </c>
      <c r="H6399" s="2" t="s">
        <v>13</v>
      </c>
      <c r="I6399" s="17">
        <v>3.35</v>
      </c>
      <c r="J6399" s="4">
        <v>40299</v>
      </c>
      <c r="K6399" s="17">
        <f>IF(data[[#This Row],[UnitPrice]]&gt;=20, data[[#This Row],[Revenue]]*0.7,
   IF(data[[#This Row],[UnitPrice]]&gt;=10, data[[#This Row],[Revenue]]*0.6,
      data[[#This Row],[Revenue]]*0.5))</f>
        <v>1.675</v>
      </c>
      <c r="L6399" s="9">
        <f>data[[#This Row],[Revenue]]*0.75</f>
        <v>2.5125000000000002</v>
      </c>
      <c r="M6399" s="26">
        <f>IF(data[[#This Row],[Cost]]&gt;0, (data[[#This Row],[Profit]]/data[[#This Row],[Cost]]), 0)</f>
        <v>1.5</v>
      </c>
      <c r="N6399" s="17">
        <f t="shared" si="99"/>
        <v>58.229216235129421</v>
      </c>
    </row>
    <row r="6400" spans="1:14" hidden="1" x14ac:dyDescent="0.35">
      <c r="A6400" s="2" t="s">
        <v>5354</v>
      </c>
      <c r="B6400" s="2" t="s">
        <v>3074</v>
      </c>
      <c r="C6400" s="14" t="s">
        <v>3075</v>
      </c>
      <c r="D6400" s="2">
        <v>1</v>
      </c>
      <c r="E6400" s="3">
        <v>40881.654861111114</v>
      </c>
      <c r="F6400" s="17">
        <v>3.35</v>
      </c>
      <c r="G6400" s="2">
        <v>0</v>
      </c>
      <c r="H6400" s="2" t="s">
        <v>13</v>
      </c>
      <c r="I6400" s="17">
        <v>3.35</v>
      </c>
      <c r="J6400" s="4">
        <v>40878</v>
      </c>
      <c r="K6400" s="17">
        <f>IF(data[[#This Row],[UnitPrice]]&gt;=20, data[[#This Row],[Revenue]]*0.7,
   IF(data[[#This Row],[UnitPrice]]&gt;=10, data[[#This Row],[Revenue]]*0.6,
      data[[#This Row],[Revenue]]*0.5))</f>
        <v>1.675</v>
      </c>
      <c r="L6400" s="9">
        <f>data[[#This Row],[Revenue]]*0.75</f>
        <v>2.5125000000000002</v>
      </c>
      <c r="M6400" s="26">
        <f>IF(data[[#This Row],[Cost]]&gt;0, (data[[#This Row],[Profit]]/data[[#This Row],[Cost]]), 0)</f>
        <v>1.5</v>
      </c>
      <c r="N6400" s="17">
        <f t="shared" si="99"/>
        <v>58.267647058823485</v>
      </c>
    </row>
    <row r="6401" spans="1:14" x14ac:dyDescent="0.35">
      <c r="A6401" s="2" t="s">
        <v>6120</v>
      </c>
      <c r="B6401" s="2" t="s">
        <v>6121</v>
      </c>
      <c r="C6401" s="14" t="s">
        <v>6122</v>
      </c>
      <c r="D6401" s="2">
        <v>12</v>
      </c>
      <c r="E6401" s="3">
        <v>40852.497916666667</v>
      </c>
      <c r="F6401" s="17">
        <v>1.25</v>
      </c>
      <c r="G6401" s="2">
        <v>13404</v>
      </c>
      <c r="H6401" s="2" t="s">
        <v>13</v>
      </c>
      <c r="I6401" s="17">
        <v>15</v>
      </c>
      <c r="J6401" s="4">
        <v>40848</v>
      </c>
      <c r="K6401" s="17">
        <f>IF(data[[#This Row],[UnitPrice]]&gt;=20, data[[#This Row],[Revenue]]*0.7,
   IF(data[[#This Row],[UnitPrice]]&gt;=10, data[[#This Row],[Revenue]]*0.6,
      data[[#This Row],[Revenue]]*0.5))</f>
        <v>7.5</v>
      </c>
      <c r="L6401" s="9">
        <f>data[[#This Row],[Revenue]]*0.75</f>
        <v>11.25</v>
      </c>
      <c r="M6401" s="26">
        <f>IF(data[[#This Row],[Cost]]&gt;0, (data[[#This Row],[Profit]]/data[[#This Row],[Cost]]), 0)</f>
        <v>1.5</v>
      </c>
      <c r="N6401" s="17">
        <f t="shared" si="99"/>
        <v>58.306131744919377</v>
      </c>
    </row>
    <row r="6402" spans="1:14" x14ac:dyDescent="0.35">
      <c r="A6402" s="2" t="s">
        <v>6396</v>
      </c>
      <c r="B6402" s="2" t="s">
        <v>6121</v>
      </c>
      <c r="C6402" s="14" t="s">
        <v>6122</v>
      </c>
      <c r="D6402" s="2">
        <v>12</v>
      </c>
      <c r="E6402" s="3">
        <v>40549.513194444444</v>
      </c>
      <c r="F6402" s="17">
        <v>1.25</v>
      </c>
      <c r="G6402" s="2">
        <v>16818</v>
      </c>
      <c r="H6402" s="2" t="s">
        <v>13</v>
      </c>
      <c r="I6402" s="17">
        <v>15</v>
      </c>
      <c r="J6402" s="4">
        <v>40544</v>
      </c>
      <c r="K6402" s="17">
        <f>IF(data[[#This Row],[UnitPrice]]&gt;=20, data[[#This Row],[Revenue]]*0.7,
   IF(data[[#This Row],[UnitPrice]]&gt;=10, data[[#This Row],[Revenue]]*0.6,
      data[[#This Row],[Revenue]]*0.5))</f>
        <v>7.5</v>
      </c>
      <c r="L6402" s="9">
        <f>data[[#This Row],[Revenue]]*0.75</f>
        <v>11.25</v>
      </c>
      <c r="M6402" s="26">
        <f>IF(data[[#This Row],[Cost]]&gt;0, (data[[#This Row],[Profit]]/data[[#This Row],[Cost]]), 0)</f>
        <v>1.5</v>
      </c>
      <c r="N6402" s="17">
        <f t="shared" ref="N6402:N6465" si="100">SUM(I6402:I14226)/COUNTA(_xlfn.UNIQUE(A6402:A14226))</f>
        <v>58.336500701262239</v>
      </c>
    </row>
    <row r="6403" spans="1:14" x14ac:dyDescent="0.35">
      <c r="A6403" s="2" t="s">
        <v>5941</v>
      </c>
      <c r="B6403" s="2" t="s">
        <v>5942</v>
      </c>
      <c r="C6403" s="14" t="s">
        <v>5943</v>
      </c>
      <c r="D6403" s="2">
        <v>5</v>
      </c>
      <c r="E6403" s="3">
        <v>40791.571527777778</v>
      </c>
      <c r="F6403" s="17">
        <v>7.5</v>
      </c>
      <c r="G6403" s="2">
        <v>16729</v>
      </c>
      <c r="H6403" s="2" t="s">
        <v>13</v>
      </c>
      <c r="I6403" s="17">
        <v>37.5</v>
      </c>
      <c r="J6403" s="4">
        <v>40787</v>
      </c>
      <c r="K6403" s="17">
        <f>IF(data[[#This Row],[UnitPrice]]&gt;=20, data[[#This Row],[Revenue]]*0.7,
   IF(data[[#This Row],[UnitPrice]]&gt;=10, data[[#This Row],[Revenue]]*0.6,
      data[[#This Row],[Revenue]]*0.5))</f>
        <v>18.75</v>
      </c>
      <c r="L6403" s="9">
        <f>data[[#This Row],[Revenue]]*0.75</f>
        <v>28.125</v>
      </c>
      <c r="M6403" s="26">
        <f>IF(data[[#This Row],[Cost]]&gt;0, (data[[#This Row],[Profit]]/data[[#This Row],[Cost]]), 0)</f>
        <v>1.5</v>
      </c>
      <c r="N6403" s="17">
        <f t="shared" si="100"/>
        <v>58.366912280701719</v>
      </c>
    </row>
    <row r="6404" spans="1:14" x14ac:dyDescent="0.35">
      <c r="A6404" s="2" t="s">
        <v>956</v>
      </c>
      <c r="B6404" s="2" t="s">
        <v>786</v>
      </c>
      <c r="C6404" s="14" t="s">
        <v>787</v>
      </c>
      <c r="D6404" s="2">
        <v>1</v>
      </c>
      <c r="E6404" s="3">
        <v>40310.541666666664</v>
      </c>
      <c r="F6404" s="17">
        <v>16.95</v>
      </c>
      <c r="G6404" s="2">
        <v>15880</v>
      </c>
      <c r="H6404" s="2" t="s">
        <v>13</v>
      </c>
      <c r="I6404" s="17">
        <v>16.95</v>
      </c>
      <c r="J6404" s="4">
        <v>40299</v>
      </c>
      <c r="K6404" s="17">
        <f>IF(data[[#This Row],[UnitPrice]]&gt;=20, data[[#This Row],[Revenue]]*0.7,
   IF(data[[#This Row],[UnitPrice]]&gt;=10, data[[#This Row],[Revenue]]*0.6,
      data[[#This Row],[Revenue]]*0.5))</f>
        <v>10.17</v>
      </c>
      <c r="L6404" s="9">
        <f>data[[#This Row],[Revenue]]*0.75</f>
        <v>12.712499999999999</v>
      </c>
      <c r="M6404" s="26">
        <f>IF(data[[#This Row],[Cost]]&gt;0, (data[[#This Row],[Profit]]/data[[#This Row],[Cost]]), 0)</f>
        <v>1.2499999999999998</v>
      </c>
      <c r="N6404" s="17">
        <f t="shared" si="100"/>
        <v>58.381566011235918</v>
      </c>
    </row>
    <row r="6405" spans="1:14" x14ac:dyDescent="0.35">
      <c r="A6405" s="2" t="s">
        <v>7599</v>
      </c>
      <c r="B6405" s="2" t="s">
        <v>786</v>
      </c>
      <c r="C6405" s="14" t="s">
        <v>787</v>
      </c>
      <c r="D6405" s="2">
        <v>1</v>
      </c>
      <c r="E6405" s="3">
        <v>40854.484722222223</v>
      </c>
      <c r="F6405" s="17">
        <v>16.95</v>
      </c>
      <c r="G6405" s="2">
        <v>14606</v>
      </c>
      <c r="H6405" s="2" t="s">
        <v>13</v>
      </c>
      <c r="I6405" s="17">
        <v>16.95</v>
      </c>
      <c r="J6405" s="4">
        <v>40848</v>
      </c>
      <c r="K6405" s="17">
        <f>IF(data[[#This Row],[UnitPrice]]&gt;=20, data[[#This Row],[Revenue]]*0.7,
   IF(data[[#This Row],[UnitPrice]]&gt;=10, data[[#This Row],[Revenue]]*0.6,
      data[[#This Row],[Revenue]]*0.5))</f>
        <v>10.17</v>
      </c>
      <c r="L6405" s="9">
        <f>data[[#This Row],[Revenue]]*0.75</f>
        <v>12.712499999999999</v>
      </c>
      <c r="M6405" s="26">
        <f>IF(data[[#This Row],[Cost]]&gt;0, (data[[#This Row],[Profit]]/data[[#This Row],[Cost]]), 0)</f>
        <v>1.2499999999999998</v>
      </c>
      <c r="N6405" s="17">
        <f t="shared" si="100"/>
        <v>58.410681658468</v>
      </c>
    </row>
    <row r="6406" spans="1:14" x14ac:dyDescent="0.35">
      <c r="A6406" s="2" t="s">
        <v>11092</v>
      </c>
      <c r="B6406" s="2" t="s">
        <v>11093</v>
      </c>
      <c r="C6406" s="2" t="s">
        <v>11094</v>
      </c>
      <c r="D6406" s="2">
        <v>7</v>
      </c>
      <c r="E6406" s="3">
        <v>40858.511805555558</v>
      </c>
      <c r="F6406" s="2">
        <v>1.95</v>
      </c>
      <c r="G6406" s="2">
        <v>17238</v>
      </c>
      <c r="H6406" s="2" t="s">
        <v>13</v>
      </c>
      <c r="I6406" s="2">
        <v>13.65</v>
      </c>
      <c r="J6406" s="4">
        <v>40848</v>
      </c>
      <c r="K6406" s="17">
        <f>IF(data[[#This Row],[UnitPrice]]&gt;=20, data[[#This Row],[Revenue]]*0.7,
   IF(data[[#This Row],[UnitPrice]]&gt;=10, data[[#This Row],[Revenue]]*0.6,
      data[[#This Row],[Revenue]]*0.5))</f>
        <v>6.8250000000000002</v>
      </c>
      <c r="L6406" s="9">
        <f>data[[#This Row],[Revenue]]*0.75</f>
        <v>10.237500000000001</v>
      </c>
      <c r="M6406" s="26">
        <f>IF(data[[#This Row],[Cost]]&gt;0, (data[[#This Row],[Profit]]/data[[#This Row],[Cost]]), 0)</f>
        <v>1.5</v>
      </c>
      <c r="N6406" s="17">
        <f t="shared" si="100"/>
        <v>58.439838255977463</v>
      </c>
    </row>
    <row r="6407" spans="1:14" hidden="1" x14ac:dyDescent="0.35">
      <c r="A6407" s="2" t="s">
        <v>5325</v>
      </c>
      <c r="B6407" s="2" t="s">
        <v>647</v>
      </c>
      <c r="C6407" s="2" t="s">
        <v>648</v>
      </c>
      <c r="D6407" s="2">
        <v>1</v>
      </c>
      <c r="E6407" s="3">
        <v>40881.511111111111</v>
      </c>
      <c r="F6407" s="2">
        <v>6.95</v>
      </c>
      <c r="G6407" s="2">
        <v>17972</v>
      </c>
      <c r="H6407" s="2" t="s">
        <v>13</v>
      </c>
      <c r="I6407" s="2">
        <v>6.95</v>
      </c>
      <c r="J6407" s="4">
        <v>40878</v>
      </c>
      <c r="K6407" s="17">
        <f>IF(data[[#This Row],[UnitPrice]]&gt;=20, data[[#This Row],[Revenue]]*0.7,
   IF(data[[#This Row],[UnitPrice]]&gt;=10, data[[#This Row],[Revenue]]*0.6,
      data[[#This Row],[Revenue]]*0.5))</f>
        <v>3.4750000000000001</v>
      </c>
      <c r="L6407" s="9">
        <f>data[[#This Row],[Revenue]]*0.75</f>
        <v>5.2125000000000004</v>
      </c>
      <c r="M6407" s="26">
        <f>IF(data[[#This Row],[Cost]]&gt;0, (data[[#This Row],[Profit]]/data[[#This Row],[Cost]]), 0)</f>
        <v>1.5</v>
      </c>
      <c r="N6407" s="17">
        <f t="shared" si="100"/>
        <v>58.471358198451767</v>
      </c>
    </row>
    <row r="6408" spans="1:14" x14ac:dyDescent="0.35">
      <c r="A6408" s="2" t="s">
        <v>1341</v>
      </c>
      <c r="B6408" s="2" t="s">
        <v>1342</v>
      </c>
      <c r="C6408" s="2" t="s">
        <v>1343</v>
      </c>
      <c r="D6408" s="2">
        <v>12</v>
      </c>
      <c r="E6408" s="3">
        <v>40371.555555555555</v>
      </c>
      <c r="F6408" s="2">
        <v>1.65</v>
      </c>
      <c r="G6408" s="2">
        <v>15024</v>
      </c>
      <c r="H6408" s="2" t="s">
        <v>13</v>
      </c>
      <c r="I6408" s="2">
        <v>19.8</v>
      </c>
      <c r="J6408" s="4">
        <v>40360</v>
      </c>
      <c r="K6408" s="17">
        <f>IF(data[[#This Row],[UnitPrice]]&gt;=20, data[[#This Row],[Revenue]]*0.7,
   IF(data[[#This Row],[UnitPrice]]&gt;=10, data[[#This Row],[Revenue]]*0.6,
      data[[#This Row],[Revenue]]*0.5))</f>
        <v>9.9</v>
      </c>
      <c r="L6408" s="9">
        <f>data[[#This Row],[Revenue]]*0.75</f>
        <v>14.850000000000001</v>
      </c>
      <c r="M6408" s="26">
        <f>IF(data[[#This Row],[Cost]]&gt;0, (data[[#This Row],[Profit]]/data[[#This Row],[Cost]]), 0)</f>
        <v>1.5</v>
      </c>
      <c r="N6408" s="17">
        <f t="shared" si="100"/>
        <v>58.507640845070384</v>
      </c>
    </row>
    <row r="6409" spans="1:14" x14ac:dyDescent="0.35">
      <c r="A6409" s="2" t="s">
        <v>1407</v>
      </c>
      <c r="B6409" s="2" t="s">
        <v>1342</v>
      </c>
      <c r="C6409" s="2" t="s">
        <v>1343</v>
      </c>
      <c r="D6409" s="2">
        <v>12</v>
      </c>
      <c r="E6409" s="3">
        <v>40371.658333333333</v>
      </c>
      <c r="F6409" s="2">
        <v>1.65</v>
      </c>
      <c r="G6409" s="2">
        <v>13807</v>
      </c>
      <c r="H6409" s="2" t="s">
        <v>13</v>
      </c>
      <c r="I6409" s="2">
        <v>19.8</v>
      </c>
      <c r="J6409" s="4">
        <v>40360</v>
      </c>
      <c r="K6409" s="17">
        <f>IF(data[[#This Row],[UnitPrice]]&gt;=20, data[[#This Row],[Revenue]]*0.7,
   IF(data[[#This Row],[UnitPrice]]&gt;=10, data[[#This Row],[Revenue]]*0.6,
      data[[#This Row],[Revenue]]*0.5))</f>
        <v>9.9</v>
      </c>
      <c r="L6409" s="9">
        <f>data[[#This Row],[Revenue]]*0.75</f>
        <v>14.850000000000001</v>
      </c>
      <c r="M6409" s="26">
        <f>IF(data[[#This Row],[Cost]]&gt;0, (data[[#This Row],[Profit]]/data[[#This Row],[Cost]]), 0)</f>
        <v>1.5</v>
      </c>
      <c r="N6409" s="17">
        <f t="shared" si="100"/>
        <v>58.534918957011953</v>
      </c>
    </row>
    <row r="6410" spans="1:14" x14ac:dyDescent="0.35">
      <c r="A6410" s="2" t="s">
        <v>2008</v>
      </c>
      <c r="B6410" s="2" t="s">
        <v>1342</v>
      </c>
      <c r="C6410" s="2" t="s">
        <v>1343</v>
      </c>
      <c r="D6410" s="2">
        <v>12</v>
      </c>
      <c r="E6410" s="3">
        <v>40524.490277777775</v>
      </c>
      <c r="F6410" s="2">
        <v>1.65</v>
      </c>
      <c r="G6410" s="2">
        <v>17211</v>
      </c>
      <c r="H6410" s="2" t="s">
        <v>13</v>
      </c>
      <c r="I6410" s="2">
        <v>19.8</v>
      </c>
      <c r="J6410" s="4">
        <v>40513</v>
      </c>
      <c r="K6410" s="17">
        <f>IF(data[[#This Row],[UnitPrice]]&gt;=20, data[[#This Row],[Revenue]]*0.7,
   IF(data[[#This Row],[UnitPrice]]&gt;=10, data[[#This Row],[Revenue]]*0.6,
      data[[#This Row],[Revenue]]*0.5))</f>
        <v>9.9</v>
      </c>
      <c r="L6410" s="9">
        <f>data[[#This Row],[Revenue]]*0.75</f>
        <v>14.850000000000001</v>
      </c>
      <c r="M6410" s="26">
        <f>IF(data[[#This Row],[Cost]]&gt;0, (data[[#This Row],[Profit]]/data[[#This Row],[Cost]]), 0)</f>
        <v>1.5</v>
      </c>
      <c r="N6410" s="17">
        <f t="shared" si="100"/>
        <v>58.562235543018303</v>
      </c>
    </row>
    <row r="6411" spans="1:14" x14ac:dyDescent="0.35">
      <c r="A6411" s="2" t="s">
        <v>4398</v>
      </c>
      <c r="B6411" s="2" t="s">
        <v>1342</v>
      </c>
      <c r="C6411" s="2" t="s">
        <v>1343</v>
      </c>
      <c r="D6411" s="2">
        <v>6</v>
      </c>
      <c r="E6411" s="3">
        <v>40789.382638888892</v>
      </c>
      <c r="F6411" s="2">
        <v>1.65</v>
      </c>
      <c r="G6411" s="2">
        <v>13267</v>
      </c>
      <c r="H6411" s="2" t="s">
        <v>13</v>
      </c>
      <c r="I6411" s="2">
        <v>9.9</v>
      </c>
      <c r="J6411" s="4">
        <v>40787</v>
      </c>
      <c r="K6411" s="17">
        <f>IF(data[[#This Row],[UnitPrice]]&gt;=20, data[[#This Row],[Revenue]]*0.7,
   IF(data[[#This Row],[UnitPrice]]&gt;=10, data[[#This Row],[Revenue]]*0.6,
      data[[#This Row],[Revenue]]*0.5))</f>
        <v>4.95</v>
      </c>
      <c r="L6411" s="9">
        <f>data[[#This Row],[Revenue]]*0.75</f>
        <v>7.4250000000000007</v>
      </c>
      <c r="M6411" s="26">
        <f>IF(data[[#This Row],[Cost]]&gt;0, (data[[#This Row],[Profit]]/data[[#This Row],[Cost]]), 0)</f>
        <v>1.5</v>
      </c>
      <c r="N6411" s="17">
        <f t="shared" si="100"/>
        <v>58.589590684544767</v>
      </c>
    </row>
    <row r="6412" spans="1:14" x14ac:dyDescent="0.35">
      <c r="A6412" s="2" t="s">
        <v>7835</v>
      </c>
      <c r="B6412" s="2" t="s">
        <v>1342</v>
      </c>
      <c r="C6412" s="14" t="s">
        <v>1343</v>
      </c>
      <c r="D6412" s="2">
        <v>24</v>
      </c>
      <c r="E6412" s="3">
        <v>40582.54791666667</v>
      </c>
      <c r="F6412" s="17">
        <v>1.65</v>
      </c>
      <c r="G6412" s="2">
        <v>15024</v>
      </c>
      <c r="H6412" s="2" t="s">
        <v>13</v>
      </c>
      <c r="I6412" s="17">
        <v>39.6</v>
      </c>
      <c r="J6412" s="4">
        <v>40575</v>
      </c>
      <c r="K6412" s="17">
        <f>IF(data[[#This Row],[UnitPrice]]&gt;=20, data[[#This Row],[Revenue]]*0.7,
   IF(data[[#This Row],[UnitPrice]]&gt;=10, data[[#This Row],[Revenue]]*0.6,
      data[[#This Row],[Revenue]]*0.5))</f>
        <v>19.8</v>
      </c>
      <c r="L6412" s="9">
        <f>data[[#This Row],[Revenue]]*0.75</f>
        <v>29.700000000000003</v>
      </c>
      <c r="M6412" s="26">
        <f>IF(data[[#This Row],[Cost]]&gt;0, (data[[#This Row],[Profit]]/data[[#This Row],[Cost]]), 0)</f>
        <v>1.5</v>
      </c>
      <c r="N6412" s="17">
        <f t="shared" si="100"/>
        <v>58.623975988700529</v>
      </c>
    </row>
    <row r="6413" spans="1:14" x14ac:dyDescent="0.35">
      <c r="A6413" s="2" t="s">
        <v>9641</v>
      </c>
      <c r="B6413" s="2" t="s">
        <v>1342</v>
      </c>
      <c r="C6413" s="14" t="s">
        <v>1343</v>
      </c>
      <c r="D6413" s="2">
        <v>12</v>
      </c>
      <c r="E6413" s="3">
        <v>40704.765972222223</v>
      </c>
      <c r="F6413" s="17">
        <v>1.65</v>
      </c>
      <c r="G6413" s="2">
        <v>14959</v>
      </c>
      <c r="H6413" s="2" t="s">
        <v>13</v>
      </c>
      <c r="I6413" s="17">
        <v>19.8</v>
      </c>
      <c r="J6413" s="4">
        <v>40695</v>
      </c>
      <c r="K6413" s="17">
        <f>IF(data[[#This Row],[UnitPrice]]&gt;=20, data[[#This Row],[Revenue]]*0.7,
   IF(data[[#This Row],[UnitPrice]]&gt;=10, data[[#This Row],[Revenue]]*0.6,
      data[[#This Row],[Revenue]]*0.5))</f>
        <v>9.9</v>
      </c>
      <c r="L6413" s="9">
        <f>data[[#This Row],[Revenue]]*0.75</f>
        <v>14.850000000000001</v>
      </c>
      <c r="M6413" s="26">
        <f>IF(data[[#This Row],[Cost]]&gt;0, (data[[#This Row],[Profit]]/data[[#This Row],[Cost]]), 0)</f>
        <v>1.5</v>
      </c>
      <c r="N6413" s="17">
        <f t="shared" si="100"/>
        <v>58.63742049469959</v>
      </c>
    </row>
    <row r="6414" spans="1:14" x14ac:dyDescent="0.35">
      <c r="A6414" s="2" t="s">
        <v>9784</v>
      </c>
      <c r="B6414" s="2" t="s">
        <v>1342</v>
      </c>
      <c r="C6414" s="14" t="s">
        <v>1343</v>
      </c>
      <c r="D6414" s="2">
        <v>72</v>
      </c>
      <c r="E6414" s="3">
        <v>40826.427777777775</v>
      </c>
      <c r="F6414" s="17">
        <v>1.45</v>
      </c>
      <c r="G6414" s="2">
        <v>13098</v>
      </c>
      <c r="H6414" s="2" t="s">
        <v>13</v>
      </c>
      <c r="I6414" s="17">
        <v>104.4</v>
      </c>
      <c r="J6414" s="4">
        <v>40817</v>
      </c>
      <c r="K6414" s="17">
        <f>IF(data[[#This Row],[UnitPrice]]&gt;=20, data[[#This Row],[Revenue]]*0.7,
   IF(data[[#This Row],[UnitPrice]]&gt;=10, data[[#This Row],[Revenue]]*0.6,
      data[[#This Row],[Revenue]]*0.5))</f>
        <v>52.2</v>
      </c>
      <c r="L6414" s="9">
        <f>data[[#This Row],[Revenue]]*0.75</f>
        <v>78.300000000000011</v>
      </c>
      <c r="M6414" s="26">
        <f>IF(data[[#This Row],[Cost]]&gt;0, (data[[#This Row],[Profit]]/data[[#This Row],[Cost]]), 0)</f>
        <v>1.5000000000000002</v>
      </c>
      <c r="N6414" s="17">
        <f t="shared" si="100"/>
        <v>58.664886845827375</v>
      </c>
    </row>
    <row r="6415" spans="1:14" x14ac:dyDescent="0.35">
      <c r="A6415" s="2" t="s">
        <v>9790</v>
      </c>
      <c r="B6415" s="2" t="s">
        <v>1342</v>
      </c>
      <c r="C6415" s="14" t="s">
        <v>1343</v>
      </c>
      <c r="D6415" s="2">
        <v>72</v>
      </c>
      <c r="E6415" s="3">
        <v>40826.456250000003</v>
      </c>
      <c r="F6415" s="17">
        <v>1.45</v>
      </c>
      <c r="G6415" s="2">
        <v>13098</v>
      </c>
      <c r="H6415" s="2" t="s">
        <v>13</v>
      </c>
      <c r="I6415" s="17">
        <v>104.4</v>
      </c>
      <c r="J6415" s="4">
        <v>40817</v>
      </c>
      <c r="K6415" s="17">
        <f>IF(data[[#This Row],[UnitPrice]]&gt;=20, data[[#This Row],[Revenue]]*0.7,
   IF(data[[#This Row],[UnitPrice]]&gt;=10, data[[#This Row],[Revenue]]*0.6,
      data[[#This Row],[Revenue]]*0.5))</f>
        <v>52.2</v>
      </c>
      <c r="L6415" s="9">
        <f>data[[#This Row],[Revenue]]*0.75</f>
        <v>78.300000000000011</v>
      </c>
      <c r="M6415" s="26">
        <f>IF(data[[#This Row],[Cost]]&gt;0, (data[[#This Row],[Profit]]/data[[#This Row],[Cost]]), 0)</f>
        <v>1.5000000000000002</v>
      </c>
      <c r="N6415" s="17">
        <f t="shared" si="100"/>
        <v>58.632519462137225</v>
      </c>
    </row>
    <row r="6416" spans="1:14" x14ac:dyDescent="0.35">
      <c r="A6416" s="2" t="s">
        <v>11869</v>
      </c>
      <c r="B6416" s="2" t="s">
        <v>1342</v>
      </c>
      <c r="C6416" s="14" t="s">
        <v>1343</v>
      </c>
      <c r="D6416" s="2">
        <v>72</v>
      </c>
      <c r="E6416" s="3">
        <v>40767.593055555553</v>
      </c>
      <c r="F6416" s="17">
        <v>1.45</v>
      </c>
      <c r="G6416" s="2">
        <v>13098</v>
      </c>
      <c r="H6416" s="2" t="s">
        <v>13</v>
      </c>
      <c r="I6416" s="17">
        <v>104.4</v>
      </c>
      <c r="J6416" s="4">
        <v>40756</v>
      </c>
      <c r="K6416" s="17">
        <f>IF(data[[#This Row],[UnitPrice]]&gt;=20, data[[#This Row],[Revenue]]*0.7,
   IF(data[[#This Row],[UnitPrice]]&gt;=10, data[[#This Row],[Revenue]]*0.6,
      data[[#This Row],[Revenue]]*0.5))</f>
        <v>52.2</v>
      </c>
      <c r="L6416" s="9">
        <f>data[[#This Row],[Revenue]]*0.75</f>
        <v>78.300000000000011</v>
      </c>
      <c r="M6416" s="26">
        <f>IF(data[[#This Row],[Cost]]&gt;0, (data[[#This Row],[Profit]]/data[[#This Row],[Cost]]), 0)</f>
        <v>1.5000000000000002</v>
      </c>
      <c r="N6416" s="17">
        <f t="shared" si="100"/>
        <v>58.600106232294557</v>
      </c>
    </row>
    <row r="6417" spans="1:14" hidden="1" x14ac:dyDescent="0.35">
      <c r="A6417" s="2" t="s">
        <v>7642</v>
      </c>
      <c r="B6417" s="2" t="s">
        <v>6225</v>
      </c>
      <c r="C6417" s="14" t="s">
        <v>6226</v>
      </c>
      <c r="D6417" s="2">
        <v>1</v>
      </c>
      <c r="E6417" s="3">
        <v>40854.656944444447</v>
      </c>
      <c r="F6417" s="17">
        <v>0.83</v>
      </c>
      <c r="G6417" s="2">
        <v>0</v>
      </c>
      <c r="H6417" s="2" t="s">
        <v>13</v>
      </c>
      <c r="I6417" s="17">
        <v>0.83</v>
      </c>
      <c r="J6417" s="4">
        <v>40848</v>
      </c>
      <c r="K6417" s="17">
        <f>IF(data[[#This Row],[UnitPrice]]&gt;=20, data[[#This Row],[Revenue]]*0.7,
   IF(data[[#This Row],[UnitPrice]]&gt;=10, data[[#This Row],[Revenue]]*0.6,
      data[[#This Row],[Revenue]]*0.5))</f>
        <v>0.41499999999999998</v>
      </c>
      <c r="L6417" s="9">
        <f>data[[#This Row],[Revenue]]*0.75</f>
        <v>0.62249999999999994</v>
      </c>
      <c r="M6417" s="26">
        <f>IF(data[[#This Row],[Cost]]&gt;0, (data[[#This Row],[Profit]]/data[[#This Row],[Cost]]), 0)</f>
        <v>1.5</v>
      </c>
      <c r="N6417" s="17">
        <f t="shared" si="100"/>
        <v>58.567647058823475</v>
      </c>
    </row>
    <row r="6418" spans="1:14" x14ac:dyDescent="0.35">
      <c r="A6418" s="2" t="s">
        <v>6224</v>
      </c>
      <c r="B6418" s="2" t="s">
        <v>6225</v>
      </c>
      <c r="C6418" s="14" t="s">
        <v>6226</v>
      </c>
      <c r="D6418" s="2">
        <v>2</v>
      </c>
      <c r="E6418" s="3">
        <v>40882.503472222219</v>
      </c>
      <c r="F6418" s="17">
        <v>0.83</v>
      </c>
      <c r="G6418" s="2">
        <v>14988</v>
      </c>
      <c r="H6418" s="2" t="s">
        <v>13</v>
      </c>
      <c r="I6418" s="17">
        <v>1.66</v>
      </c>
      <c r="J6418" s="4">
        <v>40878</v>
      </c>
      <c r="K6418" s="17">
        <f>IF(data[[#This Row],[UnitPrice]]&gt;=20, data[[#This Row],[Revenue]]*0.7,
   IF(data[[#This Row],[UnitPrice]]&gt;=10, data[[#This Row],[Revenue]]*0.6,
      data[[#This Row],[Revenue]]*0.5))</f>
        <v>0.83</v>
      </c>
      <c r="L6418" s="9">
        <f>data[[#This Row],[Revenue]]*0.75</f>
        <v>1.2449999999999999</v>
      </c>
      <c r="M6418" s="26">
        <f>IF(data[[#This Row],[Cost]]&gt;0, (data[[#This Row],[Profit]]/data[[#This Row],[Cost]]), 0)</f>
        <v>1.5</v>
      </c>
      <c r="N6418" s="17">
        <f t="shared" si="100"/>
        <v>58.608595744680798</v>
      </c>
    </row>
    <row r="6419" spans="1:14" x14ac:dyDescent="0.35">
      <c r="A6419" s="2" t="s">
        <v>6474</v>
      </c>
      <c r="B6419" s="2" t="s">
        <v>2277</v>
      </c>
      <c r="C6419" s="14" t="s">
        <v>2278</v>
      </c>
      <c r="D6419" s="2">
        <v>1</v>
      </c>
      <c r="E6419" s="3">
        <v>40580.724305555559</v>
      </c>
      <c r="F6419" s="17">
        <v>5.95</v>
      </c>
      <c r="G6419" s="2">
        <v>16529</v>
      </c>
      <c r="H6419" s="2" t="s">
        <v>13</v>
      </c>
      <c r="I6419" s="17">
        <v>5.95</v>
      </c>
      <c r="J6419" s="4">
        <v>40575</v>
      </c>
      <c r="K6419" s="17">
        <f>IF(data[[#This Row],[UnitPrice]]&gt;=20, data[[#This Row],[Revenue]]*0.7,
   IF(data[[#This Row],[UnitPrice]]&gt;=10, data[[#This Row],[Revenue]]*0.6,
      data[[#This Row],[Revenue]]*0.5))</f>
        <v>2.9750000000000001</v>
      </c>
      <c r="L6419" s="9">
        <f>data[[#This Row],[Revenue]]*0.75</f>
        <v>4.4625000000000004</v>
      </c>
      <c r="M6419" s="26">
        <f>IF(data[[#This Row],[Cost]]&gt;0, (data[[#This Row],[Profit]]/data[[#This Row],[Cost]]), 0)</f>
        <v>1.5</v>
      </c>
      <c r="N6419" s="17">
        <f t="shared" si="100"/>
        <v>58.649013484740891</v>
      </c>
    </row>
    <row r="6420" spans="1:14" x14ac:dyDescent="0.35">
      <c r="A6420" s="2" t="s">
        <v>5100</v>
      </c>
      <c r="B6420" s="2" t="s">
        <v>5101</v>
      </c>
      <c r="C6420" s="14" t="s">
        <v>5102</v>
      </c>
      <c r="D6420" s="2">
        <v>1</v>
      </c>
      <c r="E6420" s="3">
        <v>40728.802777777775</v>
      </c>
      <c r="F6420" s="17">
        <v>9.9499999999999993</v>
      </c>
      <c r="G6420" s="2">
        <v>17883</v>
      </c>
      <c r="H6420" s="2" t="s">
        <v>13</v>
      </c>
      <c r="I6420" s="17">
        <v>9.9499999999999993</v>
      </c>
      <c r="J6420" s="4">
        <v>40725</v>
      </c>
      <c r="K6420" s="17">
        <f>IF(data[[#This Row],[UnitPrice]]&gt;=20, data[[#This Row],[Revenue]]*0.7,
   IF(data[[#This Row],[UnitPrice]]&gt;=10, data[[#This Row],[Revenue]]*0.6,
      data[[#This Row],[Revenue]]*0.5))</f>
        <v>4.9749999999999996</v>
      </c>
      <c r="L6420" s="9">
        <f>data[[#This Row],[Revenue]]*0.75</f>
        <v>7.4624999999999995</v>
      </c>
      <c r="M6420" s="26">
        <f>IF(data[[#This Row],[Cost]]&gt;0, (data[[#This Row],[Profit]]/data[[#This Row],[Cost]]), 0)</f>
        <v>1.5</v>
      </c>
      <c r="N6420" s="17">
        <f t="shared" si="100"/>
        <v>58.686441761363582</v>
      </c>
    </row>
    <row r="6421" spans="1:14" x14ac:dyDescent="0.35">
      <c r="A6421" s="2" t="s">
        <v>7702</v>
      </c>
      <c r="B6421" s="2" t="s">
        <v>7703</v>
      </c>
      <c r="C6421" s="14" t="s">
        <v>7704</v>
      </c>
      <c r="D6421" s="2">
        <v>1</v>
      </c>
      <c r="E6421" s="3">
        <v>40884.71875</v>
      </c>
      <c r="F6421" s="17">
        <v>12.75</v>
      </c>
      <c r="G6421" s="2">
        <v>16365</v>
      </c>
      <c r="H6421" s="2" t="s">
        <v>13</v>
      </c>
      <c r="I6421" s="17">
        <v>12.75</v>
      </c>
      <c r="J6421" s="4">
        <v>40878</v>
      </c>
      <c r="K6421" s="17">
        <f>IF(data[[#This Row],[UnitPrice]]&gt;=20, data[[#This Row],[Revenue]]*0.7,
   IF(data[[#This Row],[UnitPrice]]&gt;=10, data[[#This Row],[Revenue]]*0.6,
      data[[#This Row],[Revenue]]*0.5))</f>
        <v>7.6499999999999995</v>
      </c>
      <c r="L6421" s="9">
        <f>data[[#This Row],[Revenue]]*0.75</f>
        <v>9.5625</v>
      </c>
      <c r="M6421" s="26">
        <f>IF(data[[#This Row],[Cost]]&gt;0, (data[[#This Row],[Profit]]/data[[#This Row],[Cost]]), 0)</f>
        <v>1.25</v>
      </c>
      <c r="N6421" s="17">
        <f t="shared" si="100"/>
        <v>58.721080312722052</v>
      </c>
    </row>
    <row r="6422" spans="1:14" hidden="1" x14ac:dyDescent="0.35">
      <c r="A6422" s="2" t="s">
        <v>6475</v>
      </c>
      <c r="B6422" s="2" t="s">
        <v>6476</v>
      </c>
      <c r="C6422" s="14" t="s">
        <v>6477</v>
      </c>
      <c r="D6422" s="2">
        <v>1</v>
      </c>
      <c r="E6422" s="3">
        <v>40580.726388888892</v>
      </c>
      <c r="F6422" s="17">
        <v>4.1500000000000004</v>
      </c>
      <c r="G6422" s="2">
        <v>0</v>
      </c>
      <c r="H6422" s="2" t="s">
        <v>13</v>
      </c>
      <c r="I6422" s="17">
        <v>4.1500000000000004</v>
      </c>
      <c r="J6422" s="4">
        <v>40575</v>
      </c>
      <c r="K6422" s="17">
        <f>IF(data[[#This Row],[UnitPrice]]&gt;=20, data[[#This Row],[Revenue]]*0.7,
   IF(data[[#This Row],[UnitPrice]]&gt;=10, data[[#This Row],[Revenue]]*0.6,
      data[[#This Row],[Revenue]]*0.5))</f>
        <v>2.0750000000000002</v>
      </c>
      <c r="L6422" s="9">
        <f>data[[#This Row],[Revenue]]*0.75</f>
        <v>3.1125000000000003</v>
      </c>
      <c r="M6422" s="26">
        <f>IF(data[[#This Row],[Cost]]&gt;0, (data[[#This Row],[Profit]]/data[[#This Row],[Cost]]), 0)</f>
        <v>1.5</v>
      </c>
      <c r="N6422" s="17">
        <f t="shared" si="100"/>
        <v>58.753776671408197</v>
      </c>
    </row>
    <row r="6423" spans="1:14" x14ac:dyDescent="0.35">
      <c r="A6423" s="2" t="s">
        <v>8435</v>
      </c>
      <c r="B6423" s="2" t="s">
        <v>6476</v>
      </c>
      <c r="C6423" s="14" t="s">
        <v>6477</v>
      </c>
      <c r="D6423" s="2">
        <v>2</v>
      </c>
      <c r="E6423" s="3">
        <v>40552.511805555558</v>
      </c>
      <c r="F6423" s="17">
        <v>4.25</v>
      </c>
      <c r="G6423" s="2">
        <v>17653</v>
      </c>
      <c r="H6423" s="2" t="s">
        <v>13</v>
      </c>
      <c r="I6423" s="17">
        <v>8.5</v>
      </c>
      <c r="J6423" s="4">
        <v>40544</v>
      </c>
      <c r="K6423" s="17">
        <f>IF(data[[#This Row],[UnitPrice]]&gt;=20, data[[#This Row],[Revenue]]*0.7,
   IF(data[[#This Row],[UnitPrice]]&gt;=10, data[[#This Row],[Revenue]]*0.6,
      data[[#This Row],[Revenue]]*0.5))</f>
        <v>4.25</v>
      </c>
      <c r="L6423" s="9">
        <f>data[[#This Row],[Revenue]]*0.75</f>
        <v>6.375</v>
      </c>
      <c r="M6423" s="26">
        <f>IF(data[[#This Row],[Cost]]&gt;0, (data[[#This Row],[Profit]]/data[[#This Row],[Cost]]), 0)</f>
        <v>1.5</v>
      </c>
      <c r="N6423" s="17">
        <f t="shared" si="100"/>
        <v>58.792640569394969</v>
      </c>
    </row>
    <row r="6424" spans="1:14" x14ac:dyDescent="0.35">
      <c r="A6424" s="2" t="s">
        <v>10653</v>
      </c>
      <c r="B6424" s="2" t="s">
        <v>9606</v>
      </c>
      <c r="C6424" s="14" t="s">
        <v>10654</v>
      </c>
      <c r="D6424" s="2">
        <v>1</v>
      </c>
      <c r="E6424" s="3">
        <v>40735.580555555556</v>
      </c>
      <c r="F6424" s="17">
        <v>2.95</v>
      </c>
      <c r="G6424" s="2">
        <v>14623</v>
      </c>
      <c r="H6424" s="2" t="s">
        <v>13</v>
      </c>
      <c r="I6424" s="17">
        <v>2.95</v>
      </c>
      <c r="J6424" s="4">
        <v>40725</v>
      </c>
      <c r="K6424" s="17">
        <f>IF(data[[#This Row],[UnitPrice]]&gt;=20, data[[#This Row],[Revenue]]*0.7,
   IF(data[[#This Row],[UnitPrice]]&gt;=10, data[[#This Row],[Revenue]]*0.6,
      data[[#This Row],[Revenue]]*0.5))</f>
        <v>1.4750000000000001</v>
      </c>
      <c r="L6424" s="9">
        <f>data[[#This Row],[Revenue]]*0.75</f>
        <v>2.2125000000000004</v>
      </c>
      <c r="M6424" s="26">
        <f>IF(data[[#This Row],[Cost]]&gt;0, (data[[#This Row],[Profit]]/data[[#This Row],[Cost]]), 0)</f>
        <v>1.5000000000000002</v>
      </c>
      <c r="N6424" s="17">
        <f t="shared" si="100"/>
        <v>58.82846153846149</v>
      </c>
    </row>
    <row r="6425" spans="1:14" x14ac:dyDescent="0.35">
      <c r="A6425" s="2" t="s">
        <v>10466</v>
      </c>
      <c r="B6425" s="2" t="s">
        <v>2177</v>
      </c>
      <c r="C6425" s="14" t="s">
        <v>2178</v>
      </c>
      <c r="D6425" s="2">
        <v>6</v>
      </c>
      <c r="E6425" s="3">
        <v>40644.559027777781</v>
      </c>
      <c r="F6425" s="17">
        <v>1.06</v>
      </c>
      <c r="G6425" s="2">
        <v>16012</v>
      </c>
      <c r="H6425" s="2" t="s">
        <v>13</v>
      </c>
      <c r="I6425" s="17">
        <v>6.36</v>
      </c>
      <c r="J6425" s="4">
        <v>40634</v>
      </c>
      <c r="K6425" s="17">
        <f>IF(data[[#This Row],[UnitPrice]]&gt;=20, data[[#This Row],[Revenue]]*0.7,
   IF(data[[#This Row],[UnitPrice]]&gt;=10, data[[#This Row],[Revenue]]*0.6,
      data[[#This Row],[Revenue]]*0.5))</f>
        <v>3.18</v>
      </c>
      <c r="L6425" s="9">
        <f>data[[#This Row],[Revenue]]*0.75</f>
        <v>4.7700000000000005</v>
      </c>
      <c r="M6425" s="26">
        <f>IF(data[[#This Row],[Cost]]&gt;0, (data[[#This Row],[Profit]]/data[[#This Row],[Cost]]), 0)</f>
        <v>1.5</v>
      </c>
      <c r="N6425" s="17">
        <f t="shared" si="100"/>
        <v>58.868289379900169</v>
      </c>
    </row>
    <row r="6426" spans="1:14" x14ac:dyDescent="0.35">
      <c r="A6426" s="2" t="s">
        <v>11642</v>
      </c>
      <c r="B6426" s="2" t="s">
        <v>2177</v>
      </c>
      <c r="C6426" s="14" t="s">
        <v>2178</v>
      </c>
      <c r="D6426" s="2">
        <v>6</v>
      </c>
      <c r="E6426" s="3">
        <v>40706.518055555556</v>
      </c>
      <c r="F6426" s="17">
        <v>1.06</v>
      </c>
      <c r="G6426" s="2">
        <v>13755</v>
      </c>
      <c r="H6426" s="2" t="s">
        <v>13</v>
      </c>
      <c r="I6426" s="17">
        <v>6.36</v>
      </c>
      <c r="J6426" s="4">
        <v>40695</v>
      </c>
      <c r="K6426" s="17">
        <f>IF(data[[#This Row],[UnitPrice]]&gt;=20, data[[#This Row],[Revenue]]*0.7,
   IF(data[[#This Row],[UnitPrice]]&gt;=10, data[[#This Row],[Revenue]]*0.6,
      data[[#This Row],[Revenue]]*0.5))</f>
        <v>3.18</v>
      </c>
      <c r="L6426" s="9">
        <f>data[[#This Row],[Revenue]]*0.75</f>
        <v>4.7700000000000005</v>
      </c>
      <c r="M6426" s="26">
        <f>IF(data[[#This Row],[Cost]]&gt;0, (data[[#This Row],[Profit]]/data[[#This Row],[Cost]]), 0)</f>
        <v>1.5</v>
      </c>
      <c r="N6426" s="17">
        <f t="shared" si="100"/>
        <v>58.905741797432192</v>
      </c>
    </row>
    <row r="6427" spans="1:14" x14ac:dyDescent="0.35">
      <c r="A6427" s="2" t="s">
        <v>6911</v>
      </c>
      <c r="B6427" s="2" t="s">
        <v>6912</v>
      </c>
      <c r="C6427" s="14" t="s">
        <v>6913</v>
      </c>
      <c r="D6427" s="2">
        <v>1</v>
      </c>
      <c r="E6427" s="3">
        <v>40792.740972222222</v>
      </c>
      <c r="F6427" s="17">
        <v>5.95</v>
      </c>
      <c r="G6427" s="2">
        <v>17576</v>
      </c>
      <c r="H6427" s="2" t="s">
        <v>13</v>
      </c>
      <c r="I6427" s="17">
        <v>5.95</v>
      </c>
      <c r="J6427" s="4">
        <v>40787</v>
      </c>
      <c r="K6427" s="17">
        <f>IF(data[[#This Row],[UnitPrice]]&gt;=20, data[[#This Row],[Revenue]]*0.7,
   IF(data[[#This Row],[UnitPrice]]&gt;=10, data[[#This Row],[Revenue]]*0.6,
      data[[#This Row],[Revenue]]*0.5))</f>
        <v>2.9750000000000001</v>
      </c>
      <c r="L6427" s="9">
        <f>data[[#This Row],[Revenue]]*0.75</f>
        <v>4.4625000000000004</v>
      </c>
      <c r="M6427" s="26">
        <f>IF(data[[#This Row],[Cost]]&gt;0, (data[[#This Row],[Profit]]/data[[#This Row],[Cost]]), 0)</f>
        <v>1.5</v>
      </c>
      <c r="N6427" s="17">
        <f t="shared" si="100"/>
        <v>58.94324768022836</v>
      </c>
    </row>
    <row r="6428" spans="1:14" x14ac:dyDescent="0.35">
      <c r="A6428" s="2" t="s">
        <v>10370</v>
      </c>
      <c r="B6428" s="2" t="s">
        <v>6342</v>
      </c>
      <c r="C6428" s="14" t="s">
        <v>6343</v>
      </c>
      <c r="D6428" s="2">
        <v>12</v>
      </c>
      <c r="E6428" s="3">
        <v>40613.625694444447</v>
      </c>
      <c r="F6428" s="17">
        <v>1.45</v>
      </c>
      <c r="G6428" s="2">
        <v>17644</v>
      </c>
      <c r="H6428" s="2" t="s">
        <v>13</v>
      </c>
      <c r="I6428" s="17">
        <v>17.399999999999999</v>
      </c>
      <c r="J6428" s="4">
        <v>40603</v>
      </c>
      <c r="K6428" s="17">
        <f>IF(data[[#This Row],[UnitPrice]]&gt;=20, data[[#This Row],[Revenue]]*0.7,
   IF(data[[#This Row],[UnitPrice]]&gt;=10, data[[#This Row],[Revenue]]*0.6,
      data[[#This Row],[Revenue]]*0.5))</f>
        <v>8.6999999999999993</v>
      </c>
      <c r="L6428" s="9">
        <f>data[[#This Row],[Revenue]]*0.75</f>
        <v>13.049999999999999</v>
      </c>
      <c r="M6428" s="26">
        <f>IF(data[[#This Row],[Cost]]&gt;0, (data[[#This Row],[Profit]]/data[[#This Row],[Cost]]), 0)</f>
        <v>1.5</v>
      </c>
      <c r="N6428" s="17">
        <f t="shared" si="100"/>
        <v>58.981099999999955</v>
      </c>
    </row>
    <row r="6429" spans="1:14" x14ac:dyDescent="0.35">
      <c r="A6429" s="2" t="s">
        <v>11363</v>
      </c>
      <c r="B6429" s="2" t="s">
        <v>6342</v>
      </c>
      <c r="C6429" s="14" t="s">
        <v>6343</v>
      </c>
      <c r="D6429" s="2">
        <v>12</v>
      </c>
      <c r="E6429" s="3">
        <v>40586.59097222222</v>
      </c>
      <c r="F6429" s="17">
        <v>1.45</v>
      </c>
      <c r="G6429" s="2">
        <v>15271</v>
      </c>
      <c r="H6429" s="2" t="s">
        <v>13</v>
      </c>
      <c r="I6429" s="17">
        <v>17.399999999999999</v>
      </c>
      <c r="J6429" s="4">
        <v>40575</v>
      </c>
      <c r="K6429" s="17">
        <f>IF(data[[#This Row],[UnitPrice]]&gt;=20, data[[#This Row],[Revenue]]*0.7,
   IF(data[[#This Row],[UnitPrice]]&gt;=10, data[[#This Row],[Revenue]]*0.6,
      data[[#This Row],[Revenue]]*0.5))</f>
        <v>8.6999999999999993</v>
      </c>
      <c r="L6429" s="9">
        <f>data[[#This Row],[Revenue]]*0.75</f>
        <v>13.049999999999999</v>
      </c>
      <c r="M6429" s="26">
        <f>IF(data[[#This Row],[Cost]]&gt;0, (data[[#This Row],[Profit]]/data[[#This Row],[Cost]]), 0)</f>
        <v>1.5</v>
      </c>
      <c r="N6429" s="17">
        <f t="shared" si="100"/>
        <v>59.010822015725466</v>
      </c>
    </row>
    <row r="6430" spans="1:14" x14ac:dyDescent="0.35">
      <c r="A6430" s="2" t="s">
        <v>235</v>
      </c>
      <c r="B6430" s="2" t="s">
        <v>236</v>
      </c>
      <c r="C6430" s="14" t="s">
        <v>237</v>
      </c>
      <c r="D6430" s="2">
        <v>1</v>
      </c>
      <c r="E6430" s="3">
        <v>40190.606944444444</v>
      </c>
      <c r="F6430" s="17">
        <v>0.95</v>
      </c>
      <c r="G6430" s="2">
        <v>17346</v>
      </c>
      <c r="H6430" s="2" t="s">
        <v>13</v>
      </c>
      <c r="I6430" s="17">
        <v>0.95</v>
      </c>
      <c r="J6430" s="4">
        <v>40179</v>
      </c>
      <c r="K6430" s="17">
        <f>IF(data[[#This Row],[UnitPrice]]&gt;=20, data[[#This Row],[Revenue]]*0.7,
   IF(data[[#This Row],[UnitPrice]]&gt;=10, data[[#This Row],[Revenue]]*0.6,
      data[[#This Row],[Revenue]]*0.5))</f>
        <v>0.47499999999999998</v>
      </c>
      <c r="L6430" s="9">
        <f>data[[#This Row],[Revenue]]*0.75</f>
        <v>0.71249999999999991</v>
      </c>
      <c r="M6430" s="26">
        <f>IF(data[[#This Row],[Cost]]&gt;0, (data[[#This Row],[Profit]]/data[[#This Row],[Cost]]), 0)</f>
        <v>1.4999999999999998</v>
      </c>
      <c r="N6430" s="17">
        <f t="shared" si="100"/>
        <v>59.040586552217412</v>
      </c>
    </row>
    <row r="6431" spans="1:14" x14ac:dyDescent="0.35">
      <c r="A6431" s="2" t="s">
        <v>4268</v>
      </c>
      <c r="B6431" s="2" t="s">
        <v>236</v>
      </c>
      <c r="C6431" s="14" t="s">
        <v>237</v>
      </c>
      <c r="D6431" s="2">
        <v>12</v>
      </c>
      <c r="E6431" s="3">
        <v>40727.480555555558</v>
      </c>
      <c r="F6431" s="17">
        <v>0.95</v>
      </c>
      <c r="G6431" s="2">
        <v>16621</v>
      </c>
      <c r="H6431" s="2" t="s">
        <v>13</v>
      </c>
      <c r="I6431" s="17">
        <v>11.4</v>
      </c>
      <c r="J6431" s="4">
        <v>40725</v>
      </c>
      <c r="K6431" s="17">
        <f>IF(data[[#This Row],[UnitPrice]]&gt;=20, data[[#This Row],[Revenue]]*0.7,
   IF(data[[#This Row],[UnitPrice]]&gt;=10, data[[#This Row],[Revenue]]*0.6,
      data[[#This Row],[Revenue]]*0.5))</f>
        <v>5.7</v>
      </c>
      <c r="L6431" s="9">
        <f>data[[#This Row],[Revenue]]*0.75</f>
        <v>8.5500000000000007</v>
      </c>
      <c r="M6431" s="26">
        <f>IF(data[[#This Row],[Cost]]&gt;0, (data[[#This Row],[Profit]]/data[[#This Row],[Cost]]), 0)</f>
        <v>1.5</v>
      </c>
      <c r="N6431" s="17">
        <f t="shared" si="100"/>
        <v>59.08216893342874</v>
      </c>
    </row>
    <row r="6432" spans="1:14" x14ac:dyDescent="0.35">
      <c r="A6432" s="2" t="s">
        <v>4770</v>
      </c>
      <c r="B6432" s="2" t="s">
        <v>236</v>
      </c>
      <c r="C6432" s="14" t="s">
        <v>237</v>
      </c>
      <c r="D6432" s="2">
        <v>24</v>
      </c>
      <c r="E6432" s="3">
        <v>40547.423611111109</v>
      </c>
      <c r="F6432" s="17">
        <v>0.95</v>
      </c>
      <c r="G6432" s="2">
        <v>13468</v>
      </c>
      <c r="H6432" s="2" t="s">
        <v>13</v>
      </c>
      <c r="I6432" s="17">
        <v>22.8</v>
      </c>
      <c r="J6432" s="4">
        <v>40544</v>
      </c>
      <c r="K6432" s="17">
        <f>IF(data[[#This Row],[UnitPrice]]&gt;=20, data[[#This Row],[Revenue]]*0.7,
   IF(data[[#This Row],[UnitPrice]]&gt;=10, data[[#This Row],[Revenue]]*0.6,
      data[[#This Row],[Revenue]]*0.5))</f>
        <v>11.4</v>
      </c>
      <c r="L6432" s="9">
        <f>data[[#This Row],[Revenue]]*0.75</f>
        <v>17.100000000000001</v>
      </c>
      <c r="M6432" s="26">
        <f>IF(data[[#This Row],[Cost]]&gt;0, (data[[#This Row],[Profit]]/data[[#This Row],[Cost]]), 0)</f>
        <v>1.5</v>
      </c>
      <c r="N6432" s="17">
        <f t="shared" si="100"/>
        <v>59.116325214899675</v>
      </c>
    </row>
    <row r="6433" spans="1:14" x14ac:dyDescent="0.35">
      <c r="A6433" s="2" t="s">
        <v>5632</v>
      </c>
      <c r="B6433" s="2" t="s">
        <v>236</v>
      </c>
      <c r="C6433" s="14" t="s">
        <v>237</v>
      </c>
      <c r="D6433" s="2">
        <v>48</v>
      </c>
      <c r="E6433" s="3">
        <v>40668.382638888892</v>
      </c>
      <c r="F6433" s="17">
        <v>0.95</v>
      </c>
      <c r="G6433" s="2">
        <v>13784</v>
      </c>
      <c r="H6433" s="2" t="s">
        <v>13</v>
      </c>
      <c r="I6433" s="17">
        <v>45.6</v>
      </c>
      <c r="J6433" s="4">
        <v>40664</v>
      </c>
      <c r="K6433" s="17">
        <f>IF(data[[#This Row],[UnitPrice]]&gt;=20, data[[#This Row],[Revenue]]*0.7,
   IF(data[[#This Row],[UnitPrice]]&gt;=10, data[[#This Row],[Revenue]]*0.6,
      data[[#This Row],[Revenue]]*0.5))</f>
        <v>22.8</v>
      </c>
      <c r="L6433" s="9">
        <f>data[[#This Row],[Revenue]]*0.75</f>
        <v>34.200000000000003</v>
      </c>
      <c r="M6433" s="26">
        <f>IF(data[[#This Row],[Cost]]&gt;0, (data[[#This Row],[Profit]]/data[[#This Row],[Cost]]), 0)</f>
        <v>1.5</v>
      </c>
      <c r="N6433" s="17">
        <f t="shared" si="100"/>
        <v>59.142358422939033</v>
      </c>
    </row>
    <row r="6434" spans="1:14" x14ac:dyDescent="0.35">
      <c r="A6434" s="2" t="s">
        <v>6492</v>
      </c>
      <c r="B6434" s="2" t="s">
        <v>236</v>
      </c>
      <c r="C6434" s="14" t="s">
        <v>237</v>
      </c>
      <c r="D6434" s="2">
        <v>24</v>
      </c>
      <c r="E6434" s="3">
        <v>40608.436805555553</v>
      </c>
      <c r="F6434" s="17">
        <v>0.95</v>
      </c>
      <c r="G6434" s="2">
        <v>13458</v>
      </c>
      <c r="H6434" s="2" t="s">
        <v>13</v>
      </c>
      <c r="I6434" s="17">
        <v>22.8</v>
      </c>
      <c r="J6434" s="4">
        <v>40603</v>
      </c>
      <c r="K6434" s="17">
        <f>IF(data[[#This Row],[UnitPrice]]&gt;=20, data[[#This Row],[Revenue]]*0.7,
   IF(data[[#This Row],[UnitPrice]]&gt;=10, data[[#This Row],[Revenue]]*0.6,
      data[[#This Row],[Revenue]]*0.5))</f>
        <v>11.4</v>
      </c>
      <c r="L6434" s="9">
        <f>data[[#This Row],[Revenue]]*0.75</f>
        <v>17.100000000000001</v>
      </c>
      <c r="M6434" s="26">
        <f>IF(data[[#This Row],[Cost]]&gt;0, (data[[#This Row],[Profit]]/data[[#This Row],[Cost]]), 0)</f>
        <v>1.5</v>
      </c>
      <c r="N6434" s="17">
        <f t="shared" si="100"/>
        <v>59.152073170731661</v>
      </c>
    </row>
    <row r="6435" spans="1:14" x14ac:dyDescent="0.35">
      <c r="A6435" s="2" t="s">
        <v>8986</v>
      </c>
      <c r="B6435" s="2" t="s">
        <v>236</v>
      </c>
      <c r="C6435" s="14" t="s">
        <v>237</v>
      </c>
      <c r="D6435" s="2">
        <v>12</v>
      </c>
      <c r="E6435" s="3">
        <v>40856.479166666664</v>
      </c>
      <c r="F6435" s="17">
        <v>0.95</v>
      </c>
      <c r="G6435" s="2">
        <v>15939</v>
      </c>
      <c r="H6435" s="2" t="s">
        <v>13</v>
      </c>
      <c r="I6435" s="17">
        <v>11.4</v>
      </c>
      <c r="J6435" s="4">
        <v>40848</v>
      </c>
      <c r="K6435" s="17">
        <f>IF(data[[#This Row],[UnitPrice]]&gt;=20, data[[#This Row],[Revenue]]*0.7,
   IF(data[[#This Row],[UnitPrice]]&gt;=10, data[[#This Row],[Revenue]]*0.6,
      data[[#This Row],[Revenue]]*0.5))</f>
        <v>5.7</v>
      </c>
      <c r="L6435" s="9">
        <f>data[[#This Row],[Revenue]]*0.75</f>
        <v>8.5500000000000007</v>
      </c>
      <c r="M6435" s="26">
        <f>IF(data[[#This Row],[Cost]]&gt;0, (data[[#This Row],[Profit]]/data[[#This Row],[Cost]]), 0)</f>
        <v>1.5</v>
      </c>
      <c r="N6435" s="17">
        <f t="shared" si="100"/>
        <v>59.178169418521129</v>
      </c>
    </row>
    <row r="6436" spans="1:14" x14ac:dyDescent="0.35">
      <c r="A6436" s="2" t="s">
        <v>6448</v>
      </c>
      <c r="B6436" s="2" t="s">
        <v>6334</v>
      </c>
      <c r="C6436" s="14" t="s">
        <v>6335</v>
      </c>
      <c r="D6436" s="2">
        <v>12</v>
      </c>
      <c r="E6436" s="3">
        <v>40580.505555555559</v>
      </c>
      <c r="F6436" s="17">
        <v>1.45</v>
      </c>
      <c r="G6436" s="2">
        <v>17652</v>
      </c>
      <c r="H6436" s="2" t="s">
        <v>13</v>
      </c>
      <c r="I6436" s="17">
        <v>17.399999999999999</v>
      </c>
      <c r="J6436" s="4">
        <v>40575</v>
      </c>
      <c r="K6436" s="17">
        <f>IF(data[[#This Row],[UnitPrice]]&gt;=20, data[[#This Row],[Revenue]]*0.7,
   IF(data[[#This Row],[UnitPrice]]&gt;=10, data[[#This Row],[Revenue]]*0.6,
      data[[#This Row],[Revenue]]*0.5))</f>
        <v>8.6999999999999993</v>
      </c>
      <c r="L6436" s="9">
        <f>data[[#This Row],[Revenue]]*0.75</f>
        <v>13.049999999999999</v>
      </c>
      <c r="M6436" s="26">
        <f>IF(data[[#This Row],[Cost]]&gt;0, (data[[#This Row],[Profit]]/data[[#This Row],[Cost]]), 0)</f>
        <v>1.5</v>
      </c>
      <c r="N6436" s="17">
        <f t="shared" si="100"/>
        <v>59.21249281609191</v>
      </c>
    </row>
    <row r="6437" spans="1:14" x14ac:dyDescent="0.35">
      <c r="A6437" s="2" t="s">
        <v>8259</v>
      </c>
      <c r="B6437" s="2" t="s">
        <v>7114</v>
      </c>
      <c r="C6437" s="14" t="s">
        <v>7115</v>
      </c>
      <c r="D6437" s="2">
        <v>12</v>
      </c>
      <c r="E6437" s="3">
        <v>40855.436805555553</v>
      </c>
      <c r="F6437" s="17">
        <v>1.45</v>
      </c>
      <c r="G6437" s="2">
        <v>13203</v>
      </c>
      <c r="H6437" s="2" t="s">
        <v>13</v>
      </c>
      <c r="I6437" s="17">
        <v>17.399999999999999</v>
      </c>
      <c r="J6437" s="4">
        <v>40848</v>
      </c>
      <c r="K6437" s="17">
        <f>IF(data[[#This Row],[UnitPrice]]&gt;=20, data[[#This Row],[Revenue]]*0.7,
   IF(data[[#This Row],[UnitPrice]]&gt;=10, data[[#This Row],[Revenue]]*0.6,
      data[[#This Row],[Revenue]]*0.5))</f>
        <v>8.6999999999999993</v>
      </c>
      <c r="L6437" s="9">
        <f>data[[#This Row],[Revenue]]*0.75</f>
        <v>13.049999999999999</v>
      </c>
      <c r="M6437" s="26">
        <f>IF(data[[#This Row],[Cost]]&gt;0, (data[[#This Row],[Profit]]/data[[#This Row],[Cost]]), 0)</f>
        <v>1.5</v>
      </c>
      <c r="N6437" s="17">
        <f t="shared" si="100"/>
        <v>59.242552120776367</v>
      </c>
    </row>
    <row r="6438" spans="1:14" x14ac:dyDescent="0.35">
      <c r="A6438" s="2" t="s">
        <v>10206</v>
      </c>
      <c r="B6438" s="2" t="s">
        <v>7114</v>
      </c>
      <c r="C6438" s="14" t="s">
        <v>7115</v>
      </c>
      <c r="D6438" s="2">
        <v>2</v>
      </c>
      <c r="E6438" s="3">
        <v>40554.722222222219</v>
      </c>
      <c r="F6438" s="17">
        <v>1.45</v>
      </c>
      <c r="G6438" s="2">
        <v>17576</v>
      </c>
      <c r="H6438" s="2" t="s">
        <v>13</v>
      </c>
      <c r="I6438" s="17">
        <v>2.9</v>
      </c>
      <c r="J6438" s="4">
        <v>40544</v>
      </c>
      <c r="K6438" s="17">
        <f>IF(data[[#This Row],[UnitPrice]]&gt;=20, data[[#This Row],[Revenue]]*0.7,
   IF(data[[#This Row],[UnitPrice]]&gt;=10, data[[#This Row],[Revenue]]*0.6,
      data[[#This Row],[Revenue]]*0.5))</f>
        <v>1.45</v>
      </c>
      <c r="L6438" s="9">
        <f>data[[#This Row],[Revenue]]*0.75</f>
        <v>2.1749999999999998</v>
      </c>
      <c r="M6438" s="26">
        <f>IF(data[[#This Row],[Cost]]&gt;0, (data[[#This Row],[Profit]]/data[[#This Row],[Cost]]), 0)</f>
        <v>1.5</v>
      </c>
      <c r="N6438" s="17">
        <f t="shared" si="100"/>
        <v>59.272654676258945</v>
      </c>
    </row>
    <row r="6439" spans="1:14" hidden="1" x14ac:dyDescent="0.35">
      <c r="A6439" s="2" t="s">
        <v>7824</v>
      </c>
      <c r="B6439" s="2" t="s">
        <v>2169</v>
      </c>
      <c r="C6439" s="14" t="s">
        <v>2170</v>
      </c>
      <c r="D6439" s="2">
        <v>6</v>
      </c>
      <c r="E6439" s="3">
        <v>40582.429861111108</v>
      </c>
      <c r="F6439" s="17">
        <v>2.5499999999999998</v>
      </c>
      <c r="G6439" s="2">
        <v>15342</v>
      </c>
      <c r="H6439" s="2" t="s">
        <v>13</v>
      </c>
      <c r="I6439" s="17">
        <v>15.3</v>
      </c>
      <c r="J6439" s="4">
        <v>40575</v>
      </c>
      <c r="K6439" s="17">
        <f>IF(data[[#This Row],[UnitPrice]]&gt;=20, data[[#This Row],[Revenue]]*0.7,
   IF(data[[#This Row],[UnitPrice]]&gt;=10, data[[#This Row],[Revenue]]*0.6,
      data[[#This Row],[Revenue]]*0.5))</f>
        <v>7.65</v>
      </c>
      <c r="L6439" s="9">
        <f>data[[#This Row],[Revenue]]*0.75</f>
        <v>11.475000000000001</v>
      </c>
      <c r="M6439" s="26">
        <f>IF(data[[#This Row],[Cost]]&gt;0, (data[[#This Row],[Profit]]/data[[#This Row],[Cost]]), 0)</f>
        <v>1.5000000000000002</v>
      </c>
      <c r="N6439" s="17">
        <f t="shared" si="100"/>
        <v>59.313239740820691</v>
      </c>
    </row>
    <row r="6440" spans="1:14" hidden="1" x14ac:dyDescent="0.35">
      <c r="A6440" s="2" t="s">
        <v>9251</v>
      </c>
      <c r="B6440" s="2" t="s">
        <v>2169</v>
      </c>
      <c r="C6440" s="2" t="s">
        <v>2170</v>
      </c>
      <c r="D6440" s="2">
        <v>1</v>
      </c>
      <c r="E6440" s="3">
        <v>40584.647916666669</v>
      </c>
      <c r="F6440" s="2">
        <v>2.5499999999999998</v>
      </c>
      <c r="G6440" s="2">
        <v>17841</v>
      </c>
      <c r="H6440" s="2" t="s">
        <v>13</v>
      </c>
      <c r="I6440" s="2">
        <v>2.5499999999999998</v>
      </c>
      <c r="J6440" s="4">
        <v>40575</v>
      </c>
      <c r="K6440" s="17">
        <f>IF(data[[#This Row],[UnitPrice]]&gt;=20, data[[#This Row],[Revenue]]*0.7,
   IF(data[[#This Row],[UnitPrice]]&gt;=10, data[[#This Row],[Revenue]]*0.6,
      data[[#This Row],[Revenue]]*0.5))</f>
        <v>1.2749999999999999</v>
      </c>
      <c r="L6440" s="9">
        <f>data[[#This Row],[Revenue]]*0.75</f>
        <v>1.9124999999999999</v>
      </c>
      <c r="M6440" s="26">
        <f>IF(data[[#This Row],[Cost]]&gt;0, (data[[#This Row],[Profit]]/data[[#This Row],[Cost]]), 0)</f>
        <v>1.5</v>
      </c>
      <c r="N6440" s="17">
        <f t="shared" si="100"/>
        <v>59.344949567723297</v>
      </c>
    </row>
    <row r="6441" spans="1:14" hidden="1" x14ac:dyDescent="0.35">
      <c r="A6441" s="2" t="s">
        <v>10473</v>
      </c>
      <c r="B6441" s="2" t="s">
        <v>2169</v>
      </c>
      <c r="C6441" s="14" t="s">
        <v>2170</v>
      </c>
      <c r="D6441" s="2">
        <v>6</v>
      </c>
      <c r="E6441" s="3">
        <v>40644.585416666669</v>
      </c>
      <c r="F6441" s="17">
        <v>2.5499999999999998</v>
      </c>
      <c r="G6441" s="2">
        <v>16782</v>
      </c>
      <c r="H6441" s="2" t="s">
        <v>13</v>
      </c>
      <c r="I6441" s="17">
        <v>15.3</v>
      </c>
      <c r="J6441" s="4">
        <v>40634</v>
      </c>
      <c r="K6441" s="17">
        <f>IF(data[[#This Row],[UnitPrice]]&gt;=20, data[[#This Row],[Revenue]]*0.7,
   IF(data[[#This Row],[UnitPrice]]&gt;=10, data[[#This Row],[Revenue]]*0.6,
      data[[#This Row],[Revenue]]*0.5))</f>
        <v>7.65</v>
      </c>
      <c r="L6441" s="9">
        <f>data[[#This Row],[Revenue]]*0.75</f>
        <v>11.475000000000001</v>
      </c>
      <c r="M6441" s="26">
        <f>IF(data[[#This Row],[Cost]]&gt;0, (data[[#This Row],[Profit]]/data[[#This Row],[Cost]]), 0)</f>
        <v>1.5000000000000002</v>
      </c>
      <c r="N6441" s="17">
        <f t="shared" si="100"/>
        <v>59.38589762076419</v>
      </c>
    </row>
    <row r="6442" spans="1:14" x14ac:dyDescent="0.35">
      <c r="A6442" s="2" t="s">
        <v>10156</v>
      </c>
      <c r="B6442" s="2" t="s">
        <v>2248</v>
      </c>
      <c r="C6442" s="14" t="s">
        <v>2249</v>
      </c>
      <c r="D6442" s="2">
        <v>2</v>
      </c>
      <c r="E6442" s="3">
        <v>40554.5</v>
      </c>
      <c r="F6442" s="17">
        <v>1.65</v>
      </c>
      <c r="G6442" s="2">
        <v>15311</v>
      </c>
      <c r="H6442" s="2" t="s">
        <v>13</v>
      </c>
      <c r="I6442" s="17">
        <v>3.3</v>
      </c>
      <c r="J6442" s="4">
        <v>40544</v>
      </c>
      <c r="K6442" s="17">
        <f>IF(data[[#This Row],[UnitPrice]]&gt;=20, data[[#This Row],[Revenue]]*0.7,
   IF(data[[#This Row],[UnitPrice]]&gt;=10, data[[#This Row],[Revenue]]*0.6,
      data[[#This Row],[Revenue]]*0.5))</f>
        <v>1.65</v>
      </c>
      <c r="L6442" s="9">
        <f>data[[#This Row],[Revenue]]*0.75</f>
        <v>2.4749999999999996</v>
      </c>
      <c r="M6442" s="26">
        <f>IF(data[[#This Row],[Cost]]&gt;0, (data[[#This Row],[Profit]]/data[[#This Row],[Cost]]), 0)</f>
        <v>1.4999999999999998</v>
      </c>
      <c r="N6442" s="17">
        <f t="shared" si="100"/>
        <v>59.41770562770558</v>
      </c>
    </row>
    <row r="6443" spans="1:14" x14ac:dyDescent="0.35">
      <c r="A6443" s="2" t="s">
        <v>8887</v>
      </c>
      <c r="B6443" s="2" t="s">
        <v>8888</v>
      </c>
      <c r="C6443" s="2" t="s">
        <v>8889</v>
      </c>
      <c r="D6443" s="2">
        <v>80</v>
      </c>
      <c r="E6443" s="3">
        <v>40764.636111111111</v>
      </c>
      <c r="F6443" s="2">
        <v>0.85</v>
      </c>
      <c r="G6443" s="2">
        <v>16682</v>
      </c>
      <c r="H6443" s="2" t="s">
        <v>13</v>
      </c>
      <c r="I6443" s="2">
        <v>68</v>
      </c>
      <c r="J6443" s="4">
        <v>40756</v>
      </c>
      <c r="K6443" s="17">
        <f>IF(data[[#This Row],[UnitPrice]]&gt;=20, data[[#This Row],[Revenue]]*0.7,
   IF(data[[#This Row],[UnitPrice]]&gt;=10, data[[#This Row],[Revenue]]*0.6,
      data[[#This Row],[Revenue]]*0.5))</f>
        <v>34</v>
      </c>
      <c r="L6443" s="9">
        <f>data[[#This Row],[Revenue]]*0.75</f>
        <v>51</v>
      </c>
      <c r="M6443" s="26">
        <f>IF(data[[#This Row],[Cost]]&gt;0, (data[[#This Row],[Profit]]/data[[#This Row],[Cost]]), 0)</f>
        <v>1.5</v>
      </c>
      <c r="N6443" s="17">
        <f t="shared" si="100"/>
        <v>59.45822382671475</v>
      </c>
    </row>
    <row r="6444" spans="1:14" x14ac:dyDescent="0.35">
      <c r="A6444" s="2" t="s">
        <v>11112</v>
      </c>
      <c r="B6444" s="2" t="s">
        <v>8888</v>
      </c>
      <c r="C6444" s="14" t="s">
        <v>8889</v>
      </c>
      <c r="D6444" s="2">
        <v>12</v>
      </c>
      <c r="E6444" s="3">
        <v>40858.573611111111</v>
      </c>
      <c r="F6444" s="17">
        <v>0.85</v>
      </c>
      <c r="G6444" s="2">
        <v>16460</v>
      </c>
      <c r="H6444" s="2" t="s">
        <v>13</v>
      </c>
      <c r="I6444" s="17">
        <v>10.199999999999999</v>
      </c>
      <c r="J6444" s="4">
        <v>40848</v>
      </c>
      <c r="K6444" s="17">
        <f>IF(data[[#This Row],[UnitPrice]]&gt;=20, data[[#This Row],[Revenue]]*0.7,
   IF(data[[#This Row],[UnitPrice]]&gt;=10, data[[#This Row],[Revenue]]*0.6,
      data[[#This Row],[Revenue]]*0.5))</f>
        <v>5.0999999999999996</v>
      </c>
      <c r="L6444" s="9">
        <f>data[[#This Row],[Revenue]]*0.75</f>
        <v>7.6499999999999995</v>
      </c>
      <c r="M6444" s="26">
        <f>IF(data[[#This Row],[Cost]]&gt;0, (data[[#This Row],[Profit]]/data[[#This Row],[Cost]]), 0)</f>
        <v>1.5</v>
      </c>
      <c r="N6444" s="17">
        <f t="shared" si="100"/>
        <v>59.452052023121333</v>
      </c>
    </row>
    <row r="6445" spans="1:14" x14ac:dyDescent="0.35">
      <c r="A6445" s="2" t="s">
        <v>11762</v>
      </c>
      <c r="B6445" s="2" t="s">
        <v>8888</v>
      </c>
      <c r="C6445" s="14" t="s">
        <v>8889</v>
      </c>
      <c r="D6445" s="2">
        <v>12</v>
      </c>
      <c r="E6445" s="3">
        <v>40736.565972222219</v>
      </c>
      <c r="F6445" s="17">
        <v>0.85</v>
      </c>
      <c r="G6445" s="2">
        <v>14132</v>
      </c>
      <c r="H6445" s="2" t="s">
        <v>13</v>
      </c>
      <c r="I6445" s="17">
        <v>10.199999999999999</v>
      </c>
      <c r="J6445" s="4">
        <v>40725</v>
      </c>
      <c r="K6445" s="17">
        <f>IF(data[[#This Row],[UnitPrice]]&gt;=20, data[[#This Row],[Revenue]]*0.7,
   IF(data[[#This Row],[UnitPrice]]&gt;=10, data[[#This Row],[Revenue]]*0.6,
      data[[#This Row],[Revenue]]*0.5))</f>
        <v>5.0999999999999996</v>
      </c>
      <c r="L6445" s="9">
        <f>data[[#This Row],[Revenue]]*0.75</f>
        <v>7.6499999999999995</v>
      </c>
      <c r="M6445" s="26">
        <f>IF(data[[#This Row],[Cost]]&gt;0, (data[[#This Row],[Profit]]/data[[#This Row],[Cost]]), 0)</f>
        <v>1.5</v>
      </c>
      <c r="N6445" s="17">
        <f t="shared" si="100"/>
        <v>59.487664497469218</v>
      </c>
    </row>
    <row r="6446" spans="1:14" x14ac:dyDescent="0.35">
      <c r="A6446" s="2" t="s">
        <v>244</v>
      </c>
      <c r="B6446" s="2" t="s">
        <v>245</v>
      </c>
      <c r="C6446" s="14" t="s">
        <v>246</v>
      </c>
      <c r="D6446" s="2">
        <v>25</v>
      </c>
      <c r="E6446" s="3">
        <v>40190.611805555556</v>
      </c>
      <c r="F6446" s="17">
        <v>0.42</v>
      </c>
      <c r="G6446" s="2">
        <v>17841</v>
      </c>
      <c r="H6446" s="2" t="s">
        <v>13</v>
      </c>
      <c r="I6446" s="17">
        <v>10.5</v>
      </c>
      <c r="J6446" s="4">
        <v>40179</v>
      </c>
      <c r="K6446" s="17">
        <f>IF(data[[#This Row],[UnitPrice]]&gt;=20, data[[#This Row],[Revenue]]*0.7,
   IF(data[[#This Row],[UnitPrice]]&gt;=10, data[[#This Row],[Revenue]]*0.6,
      data[[#This Row],[Revenue]]*0.5))</f>
        <v>5.25</v>
      </c>
      <c r="L6446" s="9">
        <f>data[[#This Row],[Revenue]]*0.75</f>
        <v>7.875</v>
      </c>
      <c r="M6446" s="26">
        <f>IF(data[[#This Row],[Cost]]&gt;0, (data[[#This Row],[Profit]]/data[[#This Row],[Cost]]), 0)</f>
        <v>1.5</v>
      </c>
      <c r="N6446" s="17">
        <f t="shared" si="100"/>
        <v>59.52332850940661</v>
      </c>
    </row>
    <row r="6447" spans="1:14" x14ac:dyDescent="0.35">
      <c r="A6447" s="2" t="s">
        <v>3591</v>
      </c>
      <c r="B6447" s="2" t="s">
        <v>245</v>
      </c>
      <c r="C6447" s="14" t="s">
        <v>246</v>
      </c>
      <c r="D6447" s="2">
        <v>25</v>
      </c>
      <c r="E6447" s="3">
        <v>40726.487500000003</v>
      </c>
      <c r="F6447" s="17">
        <v>0.42</v>
      </c>
      <c r="G6447" s="2">
        <v>13334</v>
      </c>
      <c r="H6447" s="2" t="s">
        <v>13</v>
      </c>
      <c r="I6447" s="17">
        <v>10.5</v>
      </c>
      <c r="J6447" s="4">
        <v>40725</v>
      </c>
      <c r="K6447" s="17">
        <f>IF(data[[#This Row],[UnitPrice]]&gt;=20, data[[#This Row],[Revenue]]*0.7,
   IF(data[[#This Row],[UnitPrice]]&gt;=10, data[[#This Row],[Revenue]]*0.6,
      data[[#This Row],[Revenue]]*0.5))</f>
        <v>5.25</v>
      </c>
      <c r="L6447" s="9">
        <f>data[[#This Row],[Revenue]]*0.75</f>
        <v>7.875</v>
      </c>
      <c r="M6447" s="26">
        <f>IF(data[[#This Row],[Cost]]&gt;0, (data[[#This Row],[Profit]]/data[[#This Row],[Cost]]), 0)</f>
        <v>1.5</v>
      </c>
      <c r="N6447" s="17">
        <f t="shared" si="100"/>
        <v>59.558826937002124</v>
      </c>
    </row>
    <row r="6448" spans="1:14" x14ac:dyDescent="0.35">
      <c r="A6448" s="2" t="s">
        <v>3823</v>
      </c>
      <c r="B6448" s="2" t="s">
        <v>245</v>
      </c>
      <c r="C6448" s="2" t="s">
        <v>246</v>
      </c>
      <c r="D6448" s="2">
        <v>25</v>
      </c>
      <c r="E6448" s="3">
        <v>40849.652083333334</v>
      </c>
      <c r="F6448" s="2">
        <v>0.42</v>
      </c>
      <c r="G6448" s="2">
        <v>13875</v>
      </c>
      <c r="H6448" s="2" t="s">
        <v>13</v>
      </c>
      <c r="I6448" s="2">
        <v>10.5</v>
      </c>
      <c r="J6448" s="4">
        <v>40848</v>
      </c>
      <c r="K6448" s="17">
        <f>IF(data[[#This Row],[UnitPrice]]&gt;=20, data[[#This Row],[Revenue]]*0.7,
   IF(data[[#This Row],[UnitPrice]]&gt;=10, data[[#This Row],[Revenue]]*0.6,
      data[[#This Row],[Revenue]]*0.5))</f>
        <v>5.25</v>
      </c>
      <c r="L6448" s="9">
        <f>data[[#This Row],[Revenue]]*0.75</f>
        <v>7.875</v>
      </c>
      <c r="M6448" s="26">
        <f>IF(data[[#This Row],[Cost]]&gt;0, (data[[#This Row],[Profit]]/data[[#This Row],[Cost]]), 0)</f>
        <v>1.5</v>
      </c>
      <c r="N6448" s="17">
        <f t="shared" si="100"/>
        <v>59.594376811594152</v>
      </c>
    </row>
    <row r="6449" spans="1:14" x14ac:dyDescent="0.35">
      <c r="A6449" s="2" t="s">
        <v>4324</v>
      </c>
      <c r="B6449" s="2" t="s">
        <v>245</v>
      </c>
      <c r="C6449" s="14" t="s">
        <v>246</v>
      </c>
      <c r="D6449" s="2">
        <v>25</v>
      </c>
      <c r="E6449" s="3">
        <v>40727.72152777778</v>
      </c>
      <c r="F6449" s="17">
        <v>0.42</v>
      </c>
      <c r="G6449" s="2">
        <v>15869</v>
      </c>
      <c r="H6449" s="2" t="s">
        <v>13</v>
      </c>
      <c r="I6449" s="17">
        <v>10.5</v>
      </c>
      <c r="J6449" s="4">
        <v>40725</v>
      </c>
      <c r="K6449" s="17">
        <f>IF(data[[#This Row],[UnitPrice]]&gt;=20, data[[#This Row],[Revenue]]*0.7,
   IF(data[[#This Row],[UnitPrice]]&gt;=10, data[[#This Row],[Revenue]]*0.6,
      data[[#This Row],[Revenue]]*0.5))</f>
        <v>5.25</v>
      </c>
      <c r="L6449" s="9">
        <f>data[[#This Row],[Revenue]]*0.75</f>
        <v>7.875</v>
      </c>
      <c r="M6449" s="26">
        <f>IF(data[[#This Row],[Cost]]&gt;0, (data[[#This Row],[Profit]]/data[[#This Row],[Cost]]), 0)</f>
        <v>1.5</v>
      </c>
      <c r="N6449" s="17">
        <f t="shared" si="100"/>
        <v>59.6299782451051</v>
      </c>
    </row>
    <row r="6450" spans="1:14" x14ac:dyDescent="0.35">
      <c r="A6450" s="2" t="s">
        <v>6673</v>
      </c>
      <c r="B6450" s="2" t="s">
        <v>245</v>
      </c>
      <c r="C6450" s="14" t="s">
        <v>246</v>
      </c>
      <c r="D6450" s="2">
        <v>250</v>
      </c>
      <c r="E6450" s="3">
        <v>40730.521527777775</v>
      </c>
      <c r="F6450" s="17">
        <v>0.34</v>
      </c>
      <c r="G6450" s="2">
        <v>12891</v>
      </c>
      <c r="H6450" s="2" t="s">
        <v>13</v>
      </c>
      <c r="I6450" s="17">
        <v>85</v>
      </c>
      <c r="J6450" s="4">
        <v>40725</v>
      </c>
      <c r="K6450" s="17">
        <f>IF(data[[#This Row],[UnitPrice]]&gt;=20, data[[#This Row],[Revenue]]*0.7,
   IF(data[[#This Row],[UnitPrice]]&gt;=10, data[[#This Row],[Revenue]]*0.6,
      data[[#This Row],[Revenue]]*0.5))</f>
        <v>42.5</v>
      </c>
      <c r="L6450" s="9">
        <f>data[[#This Row],[Revenue]]*0.75</f>
        <v>63.75</v>
      </c>
      <c r="M6450" s="26">
        <f>IF(data[[#This Row],[Cost]]&gt;0, (data[[#This Row],[Profit]]/data[[#This Row],[Cost]]), 0)</f>
        <v>1.5</v>
      </c>
      <c r="N6450" s="17">
        <f t="shared" si="100"/>
        <v>59.665631349782245</v>
      </c>
    </row>
    <row r="6451" spans="1:14" x14ac:dyDescent="0.35">
      <c r="A6451" s="2" t="s">
        <v>7405</v>
      </c>
      <c r="B6451" s="2" t="s">
        <v>245</v>
      </c>
      <c r="C6451" s="14" t="s">
        <v>246</v>
      </c>
      <c r="D6451" s="2">
        <v>50</v>
      </c>
      <c r="E6451" s="3">
        <v>40701.725694444445</v>
      </c>
      <c r="F6451" s="17">
        <v>0.42</v>
      </c>
      <c r="G6451" s="2">
        <v>16722</v>
      </c>
      <c r="H6451" s="2" t="s">
        <v>13</v>
      </c>
      <c r="I6451" s="17">
        <v>21</v>
      </c>
      <c r="J6451" s="4">
        <v>40695</v>
      </c>
      <c r="K6451" s="17">
        <f>IF(data[[#This Row],[UnitPrice]]&gt;=20, data[[#This Row],[Revenue]]*0.7,
   IF(data[[#This Row],[UnitPrice]]&gt;=10, data[[#This Row],[Revenue]]*0.6,
      data[[#This Row],[Revenue]]*0.5))</f>
        <v>10.5</v>
      </c>
      <c r="L6451" s="9">
        <f>data[[#This Row],[Revenue]]*0.75</f>
        <v>15.75</v>
      </c>
      <c r="M6451" s="26">
        <f>IF(data[[#This Row],[Cost]]&gt;0, (data[[#This Row],[Profit]]/data[[#This Row],[Cost]]), 0)</f>
        <v>1.5</v>
      </c>
      <c r="N6451" s="17">
        <f t="shared" si="100"/>
        <v>59.64723311546836</v>
      </c>
    </row>
    <row r="6452" spans="1:14" x14ac:dyDescent="0.35">
      <c r="A6452" s="2" t="s">
        <v>7693</v>
      </c>
      <c r="B6452" s="2" t="s">
        <v>245</v>
      </c>
      <c r="C6452" s="14" t="s">
        <v>246</v>
      </c>
      <c r="D6452" s="2">
        <v>25</v>
      </c>
      <c r="E6452" s="3">
        <v>40884.65902777778</v>
      </c>
      <c r="F6452" s="17">
        <v>0.42</v>
      </c>
      <c r="G6452" s="2">
        <v>15544</v>
      </c>
      <c r="H6452" s="2" t="s">
        <v>13</v>
      </c>
      <c r="I6452" s="17">
        <v>10.5</v>
      </c>
      <c r="J6452" s="4">
        <v>40878</v>
      </c>
      <c r="K6452" s="17">
        <f>IF(data[[#This Row],[UnitPrice]]&gt;=20, data[[#This Row],[Revenue]]*0.7,
   IF(data[[#This Row],[UnitPrice]]&gt;=10, data[[#This Row],[Revenue]]*0.6,
      data[[#This Row],[Revenue]]*0.5))</f>
        <v>5.25</v>
      </c>
      <c r="L6452" s="9">
        <f>data[[#This Row],[Revenue]]*0.75</f>
        <v>7.875</v>
      </c>
      <c r="M6452" s="26">
        <f>IF(data[[#This Row],[Cost]]&gt;0, (data[[#This Row],[Profit]]/data[[#This Row],[Cost]]), 0)</f>
        <v>1.5</v>
      </c>
      <c r="N6452" s="17">
        <f t="shared" si="100"/>
        <v>59.675319767441813</v>
      </c>
    </row>
    <row r="6453" spans="1:14" x14ac:dyDescent="0.35">
      <c r="A6453" s="2" t="s">
        <v>9872</v>
      </c>
      <c r="B6453" s="2" t="s">
        <v>245</v>
      </c>
      <c r="C6453" s="14" t="s">
        <v>246</v>
      </c>
      <c r="D6453" s="2">
        <v>25</v>
      </c>
      <c r="E6453" s="3">
        <v>40826.706944444442</v>
      </c>
      <c r="F6453" s="17">
        <v>0.42</v>
      </c>
      <c r="G6453" s="2">
        <v>17589</v>
      </c>
      <c r="H6453" s="2" t="s">
        <v>13</v>
      </c>
      <c r="I6453" s="17">
        <v>10.5</v>
      </c>
      <c r="J6453" s="4">
        <v>40817</v>
      </c>
      <c r="K6453" s="17">
        <f>IF(data[[#This Row],[UnitPrice]]&gt;=20, data[[#This Row],[Revenue]]*0.7,
   IF(data[[#This Row],[UnitPrice]]&gt;=10, data[[#This Row],[Revenue]]*0.6,
      data[[#This Row],[Revenue]]*0.5))</f>
        <v>5.25</v>
      </c>
      <c r="L6453" s="9">
        <f>data[[#This Row],[Revenue]]*0.75</f>
        <v>7.875</v>
      </c>
      <c r="M6453" s="26">
        <f>IF(data[[#This Row],[Cost]]&gt;0, (data[[#This Row],[Profit]]/data[[#This Row],[Cost]]), 0)</f>
        <v>1.5</v>
      </c>
      <c r="N6453" s="17">
        <f t="shared" si="100"/>
        <v>59.71108363636359</v>
      </c>
    </row>
    <row r="6454" spans="1:14" x14ac:dyDescent="0.35">
      <c r="A6454" s="2" t="s">
        <v>10817</v>
      </c>
      <c r="B6454" s="2" t="s">
        <v>245</v>
      </c>
      <c r="C6454" s="14" t="s">
        <v>246</v>
      </c>
      <c r="D6454" s="2">
        <v>25</v>
      </c>
      <c r="E6454" s="3">
        <v>40797.379166666666</v>
      </c>
      <c r="F6454" s="17">
        <v>0.42</v>
      </c>
      <c r="G6454" s="2">
        <v>16759</v>
      </c>
      <c r="H6454" s="2" t="s">
        <v>13</v>
      </c>
      <c r="I6454" s="17">
        <v>10.5</v>
      </c>
      <c r="J6454" s="4">
        <v>40787</v>
      </c>
      <c r="K6454" s="17">
        <f>IF(data[[#This Row],[UnitPrice]]&gt;=20, data[[#This Row],[Revenue]]*0.7,
   IF(data[[#This Row],[UnitPrice]]&gt;=10, data[[#This Row],[Revenue]]*0.6,
      data[[#This Row],[Revenue]]*0.5))</f>
        <v>5.25</v>
      </c>
      <c r="L6454" s="9">
        <f>data[[#This Row],[Revenue]]*0.75</f>
        <v>7.875</v>
      </c>
      <c r="M6454" s="26">
        <f>IF(data[[#This Row],[Cost]]&gt;0, (data[[#This Row],[Profit]]/data[[#This Row],[Cost]]), 0)</f>
        <v>1.5</v>
      </c>
      <c r="N6454" s="17">
        <f t="shared" si="100"/>
        <v>59.746899563318728</v>
      </c>
    </row>
    <row r="6455" spans="1:14" x14ac:dyDescent="0.35">
      <c r="A6455" s="2" t="s">
        <v>8912</v>
      </c>
      <c r="B6455" s="2" t="s">
        <v>4452</v>
      </c>
      <c r="C6455" s="14" t="s">
        <v>8913</v>
      </c>
      <c r="D6455" s="2">
        <v>12</v>
      </c>
      <c r="E6455" s="3">
        <v>40795.442361111112</v>
      </c>
      <c r="F6455" s="17">
        <v>0.42</v>
      </c>
      <c r="G6455" s="2">
        <v>17870</v>
      </c>
      <c r="H6455" s="2" t="s">
        <v>13</v>
      </c>
      <c r="I6455" s="17">
        <v>5.04</v>
      </c>
      <c r="J6455" s="4">
        <v>40787</v>
      </c>
      <c r="K6455" s="17">
        <f>IF(data[[#This Row],[UnitPrice]]&gt;=20, data[[#This Row],[Revenue]]*0.7,
   IF(data[[#This Row],[UnitPrice]]&gt;=10, data[[#This Row],[Revenue]]*0.6,
      data[[#This Row],[Revenue]]*0.5))</f>
        <v>2.52</v>
      </c>
      <c r="L6455" s="9">
        <f>data[[#This Row],[Revenue]]*0.75</f>
        <v>3.7800000000000002</v>
      </c>
      <c r="M6455" s="26">
        <f>IF(data[[#This Row],[Cost]]&gt;0, (data[[#This Row],[Profit]]/data[[#This Row],[Cost]]), 0)</f>
        <v>1.5</v>
      </c>
      <c r="N6455" s="17">
        <f t="shared" si="100"/>
        <v>59.78276766205385</v>
      </c>
    </row>
    <row r="6456" spans="1:14" x14ac:dyDescent="0.35">
      <c r="A6456" s="2" t="s">
        <v>9818</v>
      </c>
      <c r="B6456" s="2" t="s">
        <v>9819</v>
      </c>
      <c r="C6456" s="14" t="s">
        <v>9820</v>
      </c>
      <c r="D6456" s="2">
        <v>1</v>
      </c>
      <c r="E6456" s="3">
        <v>40826.534722222219</v>
      </c>
      <c r="F6456" s="17">
        <v>0.39</v>
      </c>
      <c r="G6456" s="2">
        <v>16395</v>
      </c>
      <c r="H6456" s="2" t="s">
        <v>13</v>
      </c>
      <c r="I6456" s="17">
        <v>0.39</v>
      </c>
      <c r="J6456" s="4">
        <v>40817</v>
      </c>
      <c r="K6456" s="17">
        <f>IF(data[[#This Row],[UnitPrice]]&gt;=20, data[[#This Row],[Revenue]]*0.7,
   IF(data[[#This Row],[UnitPrice]]&gt;=10, data[[#This Row],[Revenue]]*0.6,
      data[[#This Row],[Revenue]]*0.5))</f>
        <v>0.19500000000000001</v>
      </c>
      <c r="L6456" s="9">
        <f>data[[#This Row],[Revenue]]*0.75</f>
        <v>0.29249999999999998</v>
      </c>
      <c r="M6456" s="26">
        <f>IF(data[[#This Row],[Cost]]&gt;0, (data[[#This Row],[Profit]]/data[[#This Row],[Cost]]), 0)</f>
        <v>1.4999999999999998</v>
      </c>
      <c r="N6456" s="17">
        <f t="shared" si="100"/>
        <v>59.822667638483921</v>
      </c>
    </row>
    <row r="6457" spans="1:14" hidden="1" x14ac:dyDescent="0.35">
      <c r="A6457" s="2" t="s">
        <v>8785</v>
      </c>
      <c r="B6457" s="2" t="s">
        <v>3914</v>
      </c>
      <c r="C6457" s="14" t="s">
        <v>3915</v>
      </c>
      <c r="D6457" s="2">
        <v>1</v>
      </c>
      <c r="E6457" s="3">
        <v>40733.530555555553</v>
      </c>
      <c r="F6457" s="17">
        <v>6.63</v>
      </c>
      <c r="G6457" s="2">
        <v>0</v>
      </c>
      <c r="H6457" s="2" t="s">
        <v>13</v>
      </c>
      <c r="I6457" s="17">
        <v>6.63</v>
      </c>
      <c r="J6457" s="4">
        <v>40725</v>
      </c>
      <c r="K6457" s="17">
        <f>IF(data[[#This Row],[UnitPrice]]&gt;=20, data[[#This Row],[Revenue]]*0.7,
   IF(data[[#This Row],[UnitPrice]]&gt;=10, data[[#This Row],[Revenue]]*0.6,
      data[[#This Row],[Revenue]]*0.5))</f>
        <v>3.3149999999999999</v>
      </c>
      <c r="L6457" s="9">
        <f>data[[#This Row],[Revenue]]*0.75</f>
        <v>4.9725000000000001</v>
      </c>
      <c r="M6457" s="26">
        <f>IF(data[[#This Row],[Cost]]&gt;0, (data[[#This Row],[Profit]]/data[[#This Row],[Cost]]), 0)</f>
        <v>1.5</v>
      </c>
      <c r="N6457" s="17">
        <f t="shared" si="100"/>
        <v>59.866017505470417</v>
      </c>
    </row>
    <row r="6458" spans="1:14" x14ac:dyDescent="0.35">
      <c r="A6458" s="2" t="s">
        <v>4937</v>
      </c>
      <c r="B6458" s="2" t="s">
        <v>3914</v>
      </c>
      <c r="C6458" s="14" t="s">
        <v>3915</v>
      </c>
      <c r="D6458" s="2">
        <v>1</v>
      </c>
      <c r="E6458" s="3">
        <v>40667.448611111111</v>
      </c>
      <c r="F6458" s="17">
        <v>2.95</v>
      </c>
      <c r="G6458" s="2">
        <v>15572</v>
      </c>
      <c r="H6458" s="2" t="s">
        <v>13</v>
      </c>
      <c r="I6458" s="17">
        <v>2.95</v>
      </c>
      <c r="J6458" s="4">
        <v>40664</v>
      </c>
      <c r="K6458" s="17">
        <f>IF(data[[#This Row],[UnitPrice]]&gt;=20, data[[#This Row],[Revenue]]*0.7,
   IF(data[[#This Row],[UnitPrice]]&gt;=10, data[[#This Row],[Revenue]]*0.6,
      data[[#This Row],[Revenue]]*0.5))</f>
        <v>1.4750000000000001</v>
      </c>
      <c r="L6458" s="9">
        <f>data[[#This Row],[Revenue]]*0.75</f>
        <v>2.2125000000000004</v>
      </c>
      <c r="M6458" s="26">
        <f>IF(data[[#This Row],[Cost]]&gt;0, (data[[#This Row],[Profit]]/data[[#This Row],[Cost]]), 0)</f>
        <v>1.5000000000000002</v>
      </c>
      <c r="N6458" s="17">
        <f t="shared" si="100"/>
        <v>59.904875912408713</v>
      </c>
    </row>
    <row r="6459" spans="1:14" x14ac:dyDescent="0.35">
      <c r="A6459" s="2" t="s">
        <v>10437</v>
      </c>
      <c r="B6459" s="2" t="s">
        <v>3914</v>
      </c>
      <c r="C6459" s="2" t="s">
        <v>3915</v>
      </c>
      <c r="D6459" s="2">
        <v>3</v>
      </c>
      <c r="E6459" s="3">
        <v>40644.486805555556</v>
      </c>
      <c r="F6459" s="2">
        <v>2.95</v>
      </c>
      <c r="G6459" s="2">
        <v>18122</v>
      </c>
      <c r="H6459" s="2" t="s">
        <v>13</v>
      </c>
      <c r="I6459" s="2">
        <v>8.85</v>
      </c>
      <c r="J6459" s="4">
        <v>40634</v>
      </c>
      <c r="K6459" s="17">
        <f>IF(data[[#This Row],[UnitPrice]]&gt;=20, data[[#This Row],[Revenue]]*0.7,
   IF(data[[#This Row],[UnitPrice]]&gt;=10, data[[#This Row],[Revenue]]*0.6,
      data[[#This Row],[Revenue]]*0.5))</f>
        <v>4.4249999999999998</v>
      </c>
      <c r="L6459" s="9">
        <f>data[[#This Row],[Revenue]]*0.75</f>
        <v>6.6374999999999993</v>
      </c>
      <c r="M6459" s="26">
        <f>IF(data[[#This Row],[Cost]]&gt;0, (data[[#This Row],[Profit]]/data[[#This Row],[Cost]]), 0)</f>
        <v>1.5</v>
      </c>
      <c r="N6459" s="17">
        <f t="shared" si="100"/>
        <v>59.946479181884541</v>
      </c>
    </row>
    <row r="6460" spans="1:14" x14ac:dyDescent="0.35">
      <c r="A6460" s="2" t="s">
        <v>329</v>
      </c>
      <c r="B6460" s="2" t="s">
        <v>330</v>
      </c>
      <c r="C6460" s="2" t="s">
        <v>331</v>
      </c>
      <c r="D6460" s="2">
        <v>1</v>
      </c>
      <c r="E6460" s="3">
        <v>40190.706250000003</v>
      </c>
      <c r="F6460" s="2">
        <v>2.1</v>
      </c>
      <c r="G6460" s="2">
        <v>14606</v>
      </c>
      <c r="H6460" s="2" t="s">
        <v>13</v>
      </c>
      <c r="I6460" s="2">
        <v>2.1</v>
      </c>
      <c r="J6460" s="4">
        <v>40179</v>
      </c>
      <c r="K6460" s="17">
        <f>IF(data[[#This Row],[UnitPrice]]&gt;=20, data[[#This Row],[Revenue]]*0.7,
   IF(data[[#This Row],[UnitPrice]]&gt;=10, data[[#This Row],[Revenue]]*0.6,
      data[[#This Row],[Revenue]]*0.5))</f>
        <v>1.05</v>
      </c>
      <c r="L6460" s="9">
        <f>data[[#This Row],[Revenue]]*0.75</f>
        <v>1.5750000000000002</v>
      </c>
      <c r="M6460" s="26">
        <f>IF(data[[#This Row],[Cost]]&gt;0, (data[[#This Row],[Profit]]/data[[#This Row],[Cost]]), 0)</f>
        <v>1.5</v>
      </c>
      <c r="N6460" s="17">
        <f t="shared" si="100"/>
        <v>59.983830409356678</v>
      </c>
    </row>
    <row r="6461" spans="1:14" x14ac:dyDescent="0.35">
      <c r="A6461" s="2" t="s">
        <v>9680</v>
      </c>
      <c r="B6461" s="2" t="s">
        <v>330</v>
      </c>
      <c r="C6461" s="2" t="s">
        <v>331</v>
      </c>
      <c r="D6461" s="2">
        <v>2</v>
      </c>
      <c r="E6461" s="3">
        <v>40734.498611111114</v>
      </c>
      <c r="F6461" s="2">
        <v>2.1</v>
      </c>
      <c r="G6461" s="2">
        <v>15311</v>
      </c>
      <c r="H6461" s="2" t="s">
        <v>13</v>
      </c>
      <c r="I6461" s="2">
        <v>4.2</v>
      </c>
      <c r="J6461" s="4">
        <v>40725</v>
      </c>
      <c r="K6461" s="17">
        <f>IF(data[[#This Row],[UnitPrice]]&gt;=20, data[[#This Row],[Revenue]]*0.7,
   IF(data[[#This Row],[UnitPrice]]&gt;=10, data[[#This Row],[Revenue]]*0.6,
      data[[#This Row],[Revenue]]*0.5))</f>
        <v>2.1</v>
      </c>
      <c r="L6461" s="9">
        <f>data[[#This Row],[Revenue]]*0.75</f>
        <v>3.1500000000000004</v>
      </c>
      <c r="M6461" s="26">
        <f>IF(data[[#This Row],[Cost]]&gt;0, (data[[#This Row],[Profit]]/data[[#This Row],[Cost]]), 0)</f>
        <v>1.5</v>
      </c>
      <c r="N6461" s="17">
        <f t="shared" si="100"/>
        <v>60.026174103877061</v>
      </c>
    </row>
    <row r="6462" spans="1:14" x14ac:dyDescent="0.35">
      <c r="A6462" s="2" t="s">
        <v>11086</v>
      </c>
      <c r="B6462" s="2" t="s">
        <v>8402</v>
      </c>
      <c r="C6462" s="2" t="s">
        <v>8403</v>
      </c>
      <c r="D6462" s="2">
        <v>1</v>
      </c>
      <c r="E6462" s="3">
        <v>40858.504861111112</v>
      </c>
      <c r="F6462" s="2">
        <v>0.65</v>
      </c>
      <c r="G6462" s="2">
        <v>17364</v>
      </c>
      <c r="H6462" s="2" t="s">
        <v>13</v>
      </c>
      <c r="I6462" s="2">
        <v>0.65</v>
      </c>
      <c r="J6462" s="4">
        <v>40848</v>
      </c>
      <c r="K6462" s="17">
        <f>IF(data[[#This Row],[UnitPrice]]&gt;=20, data[[#This Row],[Revenue]]*0.7,
   IF(data[[#This Row],[UnitPrice]]&gt;=10, data[[#This Row],[Revenue]]*0.6,
      data[[#This Row],[Revenue]]*0.5))</f>
        <v>0.32500000000000001</v>
      </c>
      <c r="L6462" s="9">
        <f>data[[#This Row],[Revenue]]*0.75</f>
        <v>0.48750000000000004</v>
      </c>
      <c r="M6462" s="26">
        <f>IF(data[[#This Row],[Cost]]&gt;0, (data[[#This Row],[Profit]]/data[[#This Row],[Cost]]), 0)</f>
        <v>1.5</v>
      </c>
      <c r="N6462" s="17">
        <f t="shared" si="100"/>
        <v>60.067042459736413</v>
      </c>
    </row>
    <row r="6463" spans="1:14" hidden="1" x14ac:dyDescent="0.35">
      <c r="A6463" s="2" t="s">
        <v>5329</v>
      </c>
      <c r="B6463" s="2" t="s">
        <v>4636</v>
      </c>
      <c r="C6463" s="14" t="s">
        <v>4637</v>
      </c>
      <c r="D6463" s="2">
        <v>2</v>
      </c>
      <c r="E6463" s="3">
        <v>40881.542361111111</v>
      </c>
      <c r="F6463" s="17">
        <v>1.65</v>
      </c>
      <c r="G6463" s="2">
        <v>17811</v>
      </c>
      <c r="H6463" s="2" t="s">
        <v>13</v>
      </c>
      <c r="I6463" s="17">
        <v>3.3</v>
      </c>
      <c r="J6463" s="4">
        <v>40878</v>
      </c>
      <c r="K6463" s="17">
        <f>IF(data[[#This Row],[UnitPrice]]&gt;=20, data[[#This Row],[Revenue]]*0.7,
   IF(data[[#This Row],[UnitPrice]]&gt;=10, data[[#This Row],[Revenue]]*0.6,
      data[[#This Row],[Revenue]]*0.5))</f>
        <v>1.65</v>
      </c>
      <c r="L6463" s="9">
        <f>data[[#This Row],[Revenue]]*0.75</f>
        <v>2.4749999999999996</v>
      </c>
      <c r="M6463" s="26">
        <f>IF(data[[#This Row],[Cost]]&gt;0, (data[[#This Row],[Profit]]/data[[#This Row],[Cost]]), 0)</f>
        <v>1.4999999999999998</v>
      </c>
      <c r="N6463" s="17">
        <f t="shared" si="100"/>
        <v>60.110571428571383</v>
      </c>
    </row>
    <row r="6464" spans="1:14" hidden="1" x14ac:dyDescent="0.35">
      <c r="A6464" s="2" t="s">
        <v>11753</v>
      </c>
      <c r="B6464" s="2" t="s">
        <v>4636</v>
      </c>
      <c r="C6464" s="2" t="s">
        <v>4637</v>
      </c>
      <c r="D6464" s="2">
        <v>12</v>
      </c>
      <c r="E6464" s="3">
        <v>40736.538194444445</v>
      </c>
      <c r="F6464" s="2">
        <v>1.65</v>
      </c>
      <c r="G6464" s="2">
        <v>17590</v>
      </c>
      <c r="H6464" s="2" t="s">
        <v>13</v>
      </c>
      <c r="I6464" s="2">
        <v>19.8</v>
      </c>
      <c r="J6464" s="4">
        <v>40725</v>
      </c>
      <c r="K6464" s="17">
        <f>IF(data[[#This Row],[UnitPrice]]&gt;=20, data[[#This Row],[Revenue]]*0.7,
   IF(data[[#This Row],[UnitPrice]]&gt;=10, data[[#This Row],[Revenue]]*0.6,
      data[[#This Row],[Revenue]]*0.5))</f>
        <v>9.9</v>
      </c>
      <c r="L6464" s="9">
        <f>data[[#This Row],[Revenue]]*0.75</f>
        <v>14.850000000000001</v>
      </c>
      <c r="M6464" s="26">
        <f>IF(data[[#This Row],[Cost]]&gt;0, (data[[#This Row],[Profit]]/data[[#This Row],[Cost]]), 0)</f>
        <v>1.5</v>
      </c>
      <c r="N6464" s="17">
        <f t="shared" si="100"/>
        <v>60.15222140762458</v>
      </c>
    </row>
    <row r="6465" spans="1:14" x14ac:dyDescent="0.35">
      <c r="A6465" s="2" t="s">
        <v>7177</v>
      </c>
      <c r="B6465" s="2" t="s">
        <v>3930</v>
      </c>
      <c r="C6465" s="2" t="s">
        <v>3931</v>
      </c>
      <c r="D6465" s="2">
        <v>5</v>
      </c>
      <c r="E6465" s="3">
        <v>40609.515277777777</v>
      </c>
      <c r="F6465" s="2">
        <v>1.65</v>
      </c>
      <c r="G6465" s="2">
        <v>13148</v>
      </c>
      <c r="H6465" s="2" t="s">
        <v>13</v>
      </c>
      <c r="I6465" s="2">
        <v>8.25</v>
      </c>
      <c r="J6465" s="4">
        <v>40603</v>
      </c>
      <c r="K6465" s="17">
        <f>IF(data[[#This Row],[UnitPrice]]&gt;=20, data[[#This Row],[Revenue]]*0.7,
   IF(data[[#This Row],[UnitPrice]]&gt;=10, data[[#This Row],[Revenue]]*0.6,
      data[[#This Row],[Revenue]]*0.5))</f>
        <v>4.125</v>
      </c>
      <c r="L6465" s="9">
        <f>data[[#This Row],[Revenue]]*0.75</f>
        <v>6.1875</v>
      </c>
      <c r="M6465" s="26">
        <f>IF(data[[#This Row],[Cost]]&gt;0, (data[[#This Row],[Profit]]/data[[#This Row],[Cost]]), 0)</f>
        <v>1.5</v>
      </c>
      <c r="N6465" s="17">
        <f t="shared" si="100"/>
        <v>60.181826852531138</v>
      </c>
    </row>
    <row r="6466" spans="1:14" x14ac:dyDescent="0.35">
      <c r="A6466" s="2" t="s">
        <v>7574</v>
      </c>
      <c r="B6466" s="2" t="s">
        <v>3930</v>
      </c>
      <c r="C6466" s="2" t="s">
        <v>3931</v>
      </c>
      <c r="D6466" s="2">
        <v>36</v>
      </c>
      <c r="E6466" s="3">
        <v>40823.527777777781</v>
      </c>
      <c r="F6466" s="2">
        <v>1.45</v>
      </c>
      <c r="G6466" s="2">
        <v>18024</v>
      </c>
      <c r="H6466" s="2" t="s">
        <v>13</v>
      </c>
      <c r="I6466" s="2">
        <v>52.2</v>
      </c>
      <c r="J6466" s="4">
        <v>40817</v>
      </c>
      <c r="K6466" s="17">
        <f>IF(data[[#This Row],[UnitPrice]]&gt;=20, data[[#This Row],[Revenue]]*0.7,
   IF(data[[#This Row],[UnitPrice]]&gt;=10, data[[#This Row],[Revenue]]*0.6,
      data[[#This Row],[Revenue]]*0.5))</f>
        <v>26.1</v>
      </c>
      <c r="L6466" s="9">
        <f>data[[#This Row],[Revenue]]*0.75</f>
        <v>39.150000000000006</v>
      </c>
      <c r="M6466" s="26">
        <f>IF(data[[#This Row],[Cost]]&gt;0, (data[[#This Row],[Profit]]/data[[#This Row],[Cost]]), 0)</f>
        <v>1.5000000000000002</v>
      </c>
      <c r="N6466" s="17">
        <f t="shared" ref="N6466:N6529" si="101">SUM(I6466:I14290)/COUNTA(_xlfn.UNIQUE(A6466:A14290))</f>
        <v>60.219955947136519</v>
      </c>
    </row>
    <row r="6467" spans="1:14" x14ac:dyDescent="0.35">
      <c r="A6467" s="2" t="s">
        <v>11608</v>
      </c>
      <c r="B6467" s="2" t="s">
        <v>3930</v>
      </c>
      <c r="C6467" s="2" t="s">
        <v>3931</v>
      </c>
      <c r="D6467" s="2">
        <v>108</v>
      </c>
      <c r="E6467" s="3">
        <v>40706.456944444442</v>
      </c>
      <c r="F6467" s="2">
        <v>0.79</v>
      </c>
      <c r="G6467" s="2">
        <v>16015</v>
      </c>
      <c r="H6467" s="2" t="s">
        <v>13</v>
      </c>
      <c r="I6467" s="2">
        <v>85.32</v>
      </c>
      <c r="J6467" s="4">
        <v>40695</v>
      </c>
      <c r="K6467" s="17">
        <f>IF(data[[#This Row],[UnitPrice]]&gt;=20, data[[#This Row],[Revenue]]*0.7,
   IF(data[[#This Row],[UnitPrice]]&gt;=10, data[[#This Row],[Revenue]]*0.6,
      data[[#This Row],[Revenue]]*0.5))</f>
        <v>42.66</v>
      </c>
      <c r="L6467" s="9">
        <f>data[[#This Row],[Revenue]]*0.75</f>
        <v>63.989999999999995</v>
      </c>
      <c r="M6467" s="26">
        <f>IF(data[[#This Row],[Cost]]&gt;0, (data[[#This Row],[Profit]]/data[[#This Row],[Cost]]), 0)</f>
        <v>1.5</v>
      </c>
      <c r="N6467" s="17">
        <f t="shared" si="101"/>
        <v>60.225848640705316</v>
      </c>
    </row>
    <row r="6468" spans="1:14" hidden="1" x14ac:dyDescent="0.35">
      <c r="A6468" s="2" t="s">
        <v>4975</v>
      </c>
      <c r="B6468" s="2" t="s">
        <v>884</v>
      </c>
      <c r="C6468" s="2" t="s">
        <v>885</v>
      </c>
      <c r="D6468" s="2">
        <v>1</v>
      </c>
      <c r="E6468" s="3">
        <v>40667.685416666667</v>
      </c>
      <c r="F6468" s="2">
        <v>0.42</v>
      </c>
      <c r="G6468" s="2">
        <v>0</v>
      </c>
      <c r="H6468" s="2" t="s">
        <v>13</v>
      </c>
      <c r="I6468" s="2">
        <v>0.42</v>
      </c>
      <c r="J6468" s="4">
        <v>40664</v>
      </c>
      <c r="K6468" s="17">
        <f>IF(data[[#This Row],[UnitPrice]]&gt;=20, data[[#This Row],[Revenue]]*0.7,
   IF(data[[#This Row],[UnitPrice]]&gt;=10, data[[#This Row],[Revenue]]*0.6,
      data[[#This Row],[Revenue]]*0.5))</f>
        <v>0.21</v>
      </c>
      <c r="L6468" s="9">
        <f>data[[#This Row],[Revenue]]*0.75</f>
        <v>0.315</v>
      </c>
      <c r="M6468" s="26">
        <f>IF(data[[#This Row],[Cost]]&gt;0, (data[[#This Row],[Profit]]/data[[#This Row],[Cost]]), 0)</f>
        <v>1.5</v>
      </c>
      <c r="N6468" s="17">
        <f t="shared" si="101"/>
        <v>60.207397058823474</v>
      </c>
    </row>
    <row r="6469" spans="1:14" hidden="1" x14ac:dyDescent="0.35">
      <c r="A6469" s="2" t="s">
        <v>7225</v>
      </c>
      <c r="B6469" s="2" t="s">
        <v>884</v>
      </c>
      <c r="C6469" s="2" t="s">
        <v>885</v>
      </c>
      <c r="D6469" s="2">
        <v>1</v>
      </c>
      <c r="E6469" s="3">
        <v>40640.53402777778</v>
      </c>
      <c r="F6469" s="2">
        <v>0.21</v>
      </c>
      <c r="G6469" s="2">
        <v>0</v>
      </c>
      <c r="H6469" s="2" t="s">
        <v>13</v>
      </c>
      <c r="I6469" s="2">
        <v>0.21</v>
      </c>
      <c r="J6469" s="4">
        <v>40634</v>
      </c>
      <c r="K6469" s="17">
        <f>IF(data[[#This Row],[UnitPrice]]&gt;=20, data[[#This Row],[Revenue]]*0.7,
   IF(data[[#This Row],[UnitPrice]]&gt;=10, data[[#This Row],[Revenue]]*0.6,
      data[[#This Row],[Revenue]]*0.5))</f>
        <v>0.105</v>
      </c>
      <c r="L6469" s="9">
        <f>data[[#This Row],[Revenue]]*0.75</f>
        <v>0.1575</v>
      </c>
      <c r="M6469" s="26">
        <f>IF(data[[#This Row],[Cost]]&gt;0, (data[[#This Row],[Profit]]/data[[#This Row],[Cost]]), 0)</f>
        <v>1.5</v>
      </c>
      <c r="N6469" s="17">
        <f t="shared" si="101"/>
        <v>60.251390728476764</v>
      </c>
    </row>
    <row r="6470" spans="1:14" x14ac:dyDescent="0.35">
      <c r="A6470" s="2" t="s">
        <v>883</v>
      </c>
      <c r="B6470" s="2" t="s">
        <v>884</v>
      </c>
      <c r="C6470" s="2" t="s">
        <v>885</v>
      </c>
      <c r="D6470" s="2">
        <v>30</v>
      </c>
      <c r="E6470" s="3">
        <v>40310.465277777781</v>
      </c>
      <c r="F6470" s="2">
        <v>0.21</v>
      </c>
      <c r="G6470" s="2">
        <v>14800</v>
      </c>
      <c r="H6470" s="2" t="s">
        <v>13</v>
      </c>
      <c r="I6470" s="2">
        <v>6.3</v>
      </c>
      <c r="J6470" s="4">
        <v>40299</v>
      </c>
      <c r="K6470" s="17">
        <f>IF(data[[#This Row],[UnitPrice]]&gt;=20, data[[#This Row],[Revenue]]*0.7,
   IF(data[[#This Row],[UnitPrice]]&gt;=10, data[[#This Row],[Revenue]]*0.6,
      data[[#This Row],[Revenue]]*0.5))</f>
        <v>3.15</v>
      </c>
      <c r="L6470" s="9">
        <f>data[[#This Row],[Revenue]]*0.75</f>
        <v>4.7249999999999996</v>
      </c>
      <c r="M6470" s="26">
        <f>IF(data[[#This Row],[Cost]]&gt;0, (data[[#This Row],[Profit]]/data[[#This Row],[Cost]]), 0)</f>
        <v>1.5</v>
      </c>
      <c r="N6470" s="17">
        <f t="shared" si="101"/>
        <v>60.295603829160484</v>
      </c>
    </row>
    <row r="6471" spans="1:14" x14ac:dyDescent="0.35">
      <c r="A6471" s="2" t="s">
        <v>1759</v>
      </c>
      <c r="B6471" s="2" t="s">
        <v>884</v>
      </c>
      <c r="C6471" s="2" t="s">
        <v>885</v>
      </c>
      <c r="D6471" s="2">
        <v>8</v>
      </c>
      <c r="E6471" s="3">
        <v>40433.59652777778</v>
      </c>
      <c r="F6471" s="2">
        <v>0.21</v>
      </c>
      <c r="G6471" s="2">
        <v>14667</v>
      </c>
      <c r="H6471" s="2" t="s">
        <v>13</v>
      </c>
      <c r="I6471" s="2">
        <v>1.68</v>
      </c>
      <c r="J6471" s="4">
        <v>40422</v>
      </c>
      <c r="K6471" s="17">
        <f>IF(data[[#This Row],[UnitPrice]]&gt;=20, data[[#This Row],[Revenue]]*0.7,
   IF(data[[#This Row],[UnitPrice]]&gt;=10, data[[#This Row],[Revenue]]*0.6,
      data[[#This Row],[Revenue]]*0.5))</f>
        <v>0.84</v>
      </c>
      <c r="L6471" s="9">
        <f>data[[#This Row],[Revenue]]*0.75</f>
        <v>1.26</v>
      </c>
      <c r="M6471" s="26">
        <f>IF(data[[#This Row],[Cost]]&gt;0, (data[[#This Row],[Profit]]/data[[#This Row],[Cost]]), 0)</f>
        <v>1.5</v>
      </c>
      <c r="N6471" s="17">
        <f t="shared" si="101"/>
        <v>60.335394252026482</v>
      </c>
    </row>
    <row r="6472" spans="1:14" x14ac:dyDescent="0.35">
      <c r="A6472" s="2" t="s">
        <v>11328</v>
      </c>
      <c r="B6472" s="2" t="s">
        <v>884</v>
      </c>
      <c r="C6472" s="2" t="s">
        <v>885</v>
      </c>
      <c r="D6472" s="2">
        <v>30</v>
      </c>
      <c r="E6472" s="3">
        <v>40586.509027777778</v>
      </c>
      <c r="F6472" s="2">
        <v>0.21</v>
      </c>
      <c r="G6472" s="2">
        <v>14092</v>
      </c>
      <c r="H6472" s="2" t="s">
        <v>13</v>
      </c>
      <c r="I6472" s="2">
        <v>6.3</v>
      </c>
      <c r="J6472" s="4">
        <v>40575</v>
      </c>
      <c r="K6472" s="17">
        <f>IF(data[[#This Row],[UnitPrice]]&gt;=20, data[[#This Row],[Revenue]]*0.7,
   IF(data[[#This Row],[UnitPrice]]&gt;=10, data[[#This Row],[Revenue]]*0.6,
      data[[#This Row],[Revenue]]*0.5))</f>
        <v>3.15</v>
      </c>
      <c r="L6472" s="9">
        <f>data[[#This Row],[Revenue]]*0.75</f>
        <v>4.7249999999999996</v>
      </c>
      <c r="M6472" s="26">
        <f>IF(data[[#This Row],[Cost]]&gt;0, (data[[#This Row],[Profit]]/data[[#This Row],[Cost]]), 0)</f>
        <v>1.5</v>
      </c>
      <c r="N6472" s="17">
        <f t="shared" si="101"/>
        <v>60.37865044247782</v>
      </c>
    </row>
    <row r="6473" spans="1:14" x14ac:dyDescent="0.35">
      <c r="A6473" s="2" t="s">
        <v>11918</v>
      </c>
      <c r="B6473" s="2" t="s">
        <v>884</v>
      </c>
      <c r="C6473" s="14" t="s">
        <v>885</v>
      </c>
      <c r="D6473" s="2">
        <v>1</v>
      </c>
      <c r="E6473" s="3">
        <v>40767.831250000003</v>
      </c>
      <c r="F6473" s="17">
        <v>0.21</v>
      </c>
      <c r="G6473" s="2">
        <v>12748</v>
      </c>
      <c r="H6473" s="2" t="s">
        <v>13</v>
      </c>
      <c r="I6473" s="17">
        <v>0.21</v>
      </c>
      <c r="J6473" s="4">
        <v>40756</v>
      </c>
      <c r="K6473" s="17">
        <f>IF(data[[#This Row],[UnitPrice]]&gt;=20, data[[#This Row],[Revenue]]*0.7,
   IF(data[[#This Row],[UnitPrice]]&gt;=10, data[[#This Row],[Revenue]]*0.6,
      data[[#This Row],[Revenue]]*0.5))</f>
        <v>0.105</v>
      </c>
      <c r="L6473" s="9">
        <f>data[[#This Row],[Revenue]]*0.75</f>
        <v>0.1575</v>
      </c>
      <c r="M6473" s="26">
        <f>IF(data[[#This Row],[Cost]]&gt;0, (data[[#This Row],[Profit]]/data[[#This Row],[Cost]]), 0)</f>
        <v>1.5</v>
      </c>
      <c r="N6473" s="17">
        <f t="shared" si="101"/>
        <v>60.418560885608812</v>
      </c>
    </row>
    <row r="6474" spans="1:14" hidden="1" x14ac:dyDescent="0.35">
      <c r="A6474" s="2" t="s">
        <v>10807</v>
      </c>
      <c r="B6474" s="2" t="s">
        <v>884</v>
      </c>
      <c r="C6474" s="14" t="s">
        <v>885</v>
      </c>
      <c r="D6474" s="2">
        <v>2</v>
      </c>
      <c r="E6474" s="3">
        <v>40766.77847222222</v>
      </c>
      <c r="F6474" s="17">
        <v>0.42</v>
      </c>
      <c r="G6474" s="2">
        <v>0</v>
      </c>
      <c r="H6474" s="2" t="s">
        <v>13</v>
      </c>
      <c r="I6474" s="17">
        <v>0.84</v>
      </c>
      <c r="J6474" s="4">
        <v>40756</v>
      </c>
      <c r="K6474" s="17">
        <f>IF(data[[#This Row],[UnitPrice]]&gt;=20, data[[#This Row],[Revenue]]*0.7,
   IF(data[[#This Row],[UnitPrice]]&gt;=10, data[[#This Row],[Revenue]]*0.6,
      data[[#This Row],[Revenue]]*0.5))</f>
        <v>0.42</v>
      </c>
      <c r="L6474" s="9">
        <f>data[[#This Row],[Revenue]]*0.75</f>
        <v>0.63</v>
      </c>
      <c r="M6474" s="26">
        <f>IF(data[[#This Row],[Cost]]&gt;0, (data[[#This Row],[Profit]]/data[[#This Row],[Cost]]), 0)</f>
        <v>1.5</v>
      </c>
      <c r="N6474" s="17">
        <f t="shared" si="101"/>
        <v>60.463028064992564</v>
      </c>
    </row>
    <row r="6475" spans="1:14" x14ac:dyDescent="0.35">
      <c r="A6475" s="2" t="s">
        <v>9249</v>
      </c>
      <c r="B6475" s="2" t="s">
        <v>4731</v>
      </c>
      <c r="C6475" s="14" t="s">
        <v>4732</v>
      </c>
      <c r="D6475" s="2">
        <v>2</v>
      </c>
      <c r="E6475" s="3">
        <v>40584.637499999997</v>
      </c>
      <c r="F6475" s="17">
        <v>1.65</v>
      </c>
      <c r="G6475" s="2">
        <v>13379</v>
      </c>
      <c r="H6475" s="2" t="s">
        <v>13</v>
      </c>
      <c r="I6475" s="17">
        <v>3.3</v>
      </c>
      <c r="J6475" s="4">
        <v>40575</v>
      </c>
      <c r="K6475" s="17">
        <f>IF(data[[#This Row],[UnitPrice]]&gt;=20, data[[#This Row],[Revenue]]*0.7,
   IF(data[[#This Row],[UnitPrice]]&gt;=10, data[[#This Row],[Revenue]]*0.6,
      data[[#This Row],[Revenue]]*0.5))</f>
        <v>1.65</v>
      </c>
      <c r="L6475" s="9">
        <f>data[[#This Row],[Revenue]]*0.75</f>
        <v>2.4749999999999996</v>
      </c>
      <c r="M6475" s="26">
        <f>IF(data[[#This Row],[Cost]]&gt;0, (data[[#This Row],[Profit]]/data[[#This Row],[Cost]]), 0)</f>
        <v>1.4999999999999998</v>
      </c>
      <c r="N6475" s="17">
        <f t="shared" si="101"/>
        <v>60.50709534368066</v>
      </c>
    </row>
    <row r="6476" spans="1:14" x14ac:dyDescent="0.35">
      <c r="A6476" s="2" t="s">
        <v>6157</v>
      </c>
      <c r="B6476" s="2" t="s">
        <v>6158</v>
      </c>
      <c r="C6476" s="14" t="s">
        <v>6159</v>
      </c>
      <c r="D6476" s="2">
        <v>1350</v>
      </c>
      <c r="E6476" s="3">
        <v>40852.593055555553</v>
      </c>
      <c r="F6476" s="17">
        <v>0.69</v>
      </c>
      <c r="G6476" s="2">
        <v>18133</v>
      </c>
      <c r="H6476" s="2" t="s">
        <v>13</v>
      </c>
      <c r="I6476" s="17">
        <v>931.5</v>
      </c>
      <c r="J6476" s="4">
        <v>40848</v>
      </c>
      <c r="K6476" s="17">
        <f>IF(data[[#This Row],[UnitPrice]]&gt;=20, data[[#This Row],[Revenue]]*0.7,
   IF(data[[#This Row],[UnitPrice]]&gt;=10, data[[#This Row],[Revenue]]*0.6,
      data[[#This Row],[Revenue]]*0.5))</f>
        <v>465.75</v>
      </c>
      <c r="L6476" s="9">
        <f>data[[#This Row],[Revenue]]*0.75</f>
        <v>698.625</v>
      </c>
      <c r="M6476" s="26">
        <f>IF(data[[#This Row],[Cost]]&gt;0, (data[[#This Row],[Profit]]/data[[#This Row],[Cost]]), 0)</f>
        <v>1.5</v>
      </c>
      <c r="N6476" s="17">
        <f t="shared" si="101"/>
        <v>60.54940828402362</v>
      </c>
    </row>
    <row r="6477" spans="1:14" x14ac:dyDescent="0.35">
      <c r="A6477" s="2" t="s">
        <v>6662</v>
      </c>
      <c r="B6477" s="2" t="s">
        <v>6158</v>
      </c>
      <c r="C6477" s="14" t="s">
        <v>6159</v>
      </c>
      <c r="D6477" s="2">
        <v>24</v>
      </c>
      <c r="E6477" s="3">
        <v>40730.48541666667</v>
      </c>
      <c r="F6477" s="17">
        <v>0.83</v>
      </c>
      <c r="G6477" s="2">
        <v>14867</v>
      </c>
      <c r="H6477" s="2" t="s">
        <v>13</v>
      </c>
      <c r="I6477" s="17">
        <v>19.920000000000002</v>
      </c>
      <c r="J6477" s="4">
        <v>40725</v>
      </c>
      <c r="K6477" s="17">
        <f>IF(data[[#This Row],[UnitPrice]]&gt;=20, data[[#This Row],[Revenue]]*0.7,
   IF(data[[#This Row],[UnitPrice]]&gt;=10, data[[#This Row],[Revenue]]*0.6,
      data[[#This Row],[Revenue]]*0.5))</f>
        <v>9.9600000000000009</v>
      </c>
      <c r="L6477" s="9">
        <f>data[[#This Row],[Revenue]]*0.75</f>
        <v>14.940000000000001</v>
      </c>
      <c r="M6477" s="26">
        <f>IF(data[[#This Row],[Cost]]&gt;0, (data[[#This Row],[Profit]]/data[[#This Row],[Cost]]), 0)</f>
        <v>1.5</v>
      </c>
      <c r="N6477" s="17">
        <f t="shared" si="101"/>
        <v>59.904737231680166</v>
      </c>
    </row>
    <row r="6478" spans="1:14" x14ac:dyDescent="0.35">
      <c r="A6478" s="2" t="s">
        <v>1593</v>
      </c>
      <c r="B6478" s="2" t="s">
        <v>1594</v>
      </c>
      <c r="C6478" s="14" t="s">
        <v>1595</v>
      </c>
      <c r="D6478" s="2">
        <v>1000</v>
      </c>
      <c r="E6478" s="3">
        <v>40402.631944444445</v>
      </c>
      <c r="F6478" s="17">
        <v>0.32</v>
      </c>
      <c r="G6478" s="2">
        <v>13848</v>
      </c>
      <c r="H6478" s="2" t="s">
        <v>13</v>
      </c>
      <c r="I6478" s="17">
        <v>320</v>
      </c>
      <c r="J6478" s="4">
        <v>40391</v>
      </c>
      <c r="K6478" s="17">
        <f>IF(data[[#This Row],[UnitPrice]]&gt;=20, data[[#This Row],[Revenue]]*0.7,
   IF(data[[#This Row],[UnitPrice]]&gt;=10, data[[#This Row],[Revenue]]*0.6,
      data[[#This Row],[Revenue]]*0.5))</f>
        <v>160</v>
      </c>
      <c r="L6478" s="9">
        <f>data[[#This Row],[Revenue]]*0.75</f>
        <v>240</v>
      </c>
      <c r="M6478" s="26">
        <f>IF(data[[#This Row],[Cost]]&gt;0, (data[[#This Row],[Profit]]/data[[#This Row],[Cost]]), 0)</f>
        <v>1.5</v>
      </c>
      <c r="N6478" s="17">
        <f t="shared" si="101"/>
        <v>59.934355555555484</v>
      </c>
    </row>
    <row r="6479" spans="1:14" x14ac:dyDescent="0.35">
      <c r="A6479" s="2" t="s">
        <v>5768</v>
      </c>
      <c r="B6479" s="2" t="s">
        <v>1594</v>
      </c>
      <c r="C6479" s="14" t="s">
        <v>1595</v>
      </c>
      <c r="D6479" s="2">
        <v>2000</v>
      </c>
      <c r="E6479" s="3">
        <v>40699.543749999997</v>
      </c>
      <c r="F6479" s="17">
        <v>0.32</v>
      </c>
      <c r="G6479" s="2">
        <v>16308</v>
      </c>
      <c r="H6479" s="2" t="s">
        <v>13</v>
      </c>
      <c r="I6479" s="17">
        <v>640</v>
      </c>
      <c r="J6479" s="4">
        <v>40695</v>
      </c>
      <c r="K6479" s="17">
        <f>IF(data[[#This Row],[UnitPrice]]&gt;=20, data[[#This Row],[Revenue]]*0.7,
   IF(data[[#This Row],[UnitPrice]]&gt;=10, data[[#This Row],[Revenue]]*0.6,
      data[[#This Row],[Revenue]]*0.5))</f>
        <v>320</v>
      </c>
      <c r="L6479" s="9">
        <f>data[[#This Row],[Revenue]]*0.75</f>
        <v>480</v>
      </c>
      <c r="M6479" s="26">
        <f>IF(data[[#This Row],[Cost]]&gt;0, (data[[#This Row],[Profit]]/data[[#This Row],[Cost]]), 0)</f>
        <v>1.5</v>
      </c>
      <c r="N6479" s="17">
        <f t="shared" si="101"/>
        <v>59.741571534469905</v>
      </c>
    </row>
    <row r="6480" spans="1:14" x14ac:dyDescent="0.35">
      <c r="A6480" s="2" t="s">
        <v>8860</v>
      </c>
      <c r="B6480" s="2" t="s">
        <v>1594</v>
      </c>
      <c r="C6480" s="14" t="s">
        <v>1595</v>
      </c>
      <c r="D6480" s="2">
        <v>1000</v>
      </c>
      <c r="E6480" s="3">
        <v>40764.540277777778</v>
      </c>
      <c r="F6480" s="17">
        <v>0.32</v>
      </c>
      <c r="G6480" s="2">
        <v>13848</v>
      </c>
      <c r="H6480" s="2" t="s">
        <v>13</v>
      </c>
      <c r="I6480" s="17">
        <v>320</v>
      </c>
      <c r="J6480" s="4">
        <v>40756</v>
      </c>
      <c r="K6480" s="17">
        <f>IF(data[[#This Row],[UnitPrice]]&gt;=20, data[[#This Row],[Revenue]]*0.7,
   IF(data[[#This Row],[UnitPrice]]&gt;=10, data[[#This Row],[Revenue]]*0.6,
      data[[#This Row],[Revenue]]*0.5))</f>
        <v>160</v>
      </c>
      <c r="L6480" s="9">
        <f>data[[#This Row],[Revenue]]*0.75</f>
        <v>240</v>
      </c>
      <c r="M6480" s="26">
        <f>IF(data[[#This Row],[Cost]]&gt;0, (data[[#This Row],[Profit]]/data[[#This Row],[Cost]]), 0)</f>
        <v>1.5</v>
      </c>
      <c r="N6480" s="17">
        <f t="shared" si="101"/>
        <v>59.311112759643834</v>
      </c>
    </row>
    <row r="6481" spans="1:14" x14ac:dyDescent="0.35">
      <c r="A6481" s="2" t="s">
        <v>10245</v>
      </c>
      <c r="B6481" s="2" t="s">
        <v>1594</v>
      </c>
      <c r="C6481" s="14" t="s">
        <v>1595</v>
      </c>
      <c r="D6481" s="2">
        <v>3000</v>
      </c>
      <c r="E6481" s="3">
        <v>40585.474999999999</v>
      </c>
      <c r="F6481" s="17">
        <v>0.32</v>
      </c>
      <c r="G6481" s="2">
        <v>16308</v>
      </c>
      <c r="H6481" s="2" t="s">
        <v>13</v>
      </c>
      <c r="I6481" s="17">
        <v>960</v>
      </c>
      <c r="J6481" s="4">
        <v>40575</v>
      </c>
      <c r="K6481" s="17">
        <f>IF(data[[#This Row],[UnitPrice]]&gt;=20, data[[#This Row],[Revenue]]*0.7,
   IF(data[[#This Row],[UnitPrice]]&gt;=10, data[[#This Row],[Revenue]]*0.6,
      data[[#This Row],[Revenue]]*0.5))</f>
        <v>480</v>
      </c>
      <c r="L6481" s="9">
        <f>data[[#This Row],[Revenue]]*0.75</f>
        <v>720</v>
      </c>
      <c r="M6481" s="26">
        <f>IF(data[[#This Row],[Cost]]&gt;0, (data[[#This Row],[Profit]]/data[[#This Row],[Cost]]), 0)</f>
        <v>1.5</v>
      </c>
      <c r="N6481" s="17">
        <f t="shared" si="101"/>
        <v>59.117579806978398</v>
      </c>
    </row>
    <row r="6482" spans="1:14" x14ac:dyDescent="0.35">
      <c r="A6482" s="2" t="s">
        <v>10605</v>
      </c>
      <c r="B6482" s="2" t="s">
        <v>1594</v>
      </c>
      <c r="C6482" s="14" t="s">
        <v>1595</v>
      </c>
      <c r="D6482" s="2">
        <v>1</v>
      </c>
      <c r="E6482" s="3">
        <v>40705.676388888889</v>
      </c>
      <c r="F6482" s="17">
        <v>0.42</v>
      </c>
      <c r="G6482" s="2">
        <v>15351</v>
      </c>
      <c r="H6482" s="2" t="s">
        <v>13</v>
      </c>
      <c r="I6482" s="17">
        <v>0.42</v>
      </c>
      <c r="J6482" s="4">
        <v>40695</v>
      </c>
      <c r="K6482" s="17">
        <f>IF(data[[#This Row],[UnitPrice]]&gt;=20, data[[#This Row],[Revenue]]*0.7,
   IF(data[[#This Row],[UnitPrice]]&gt;=10, data[[#This Row],[Revenue]]*0.6,
      data[[#This Row],[Revenue]]*0.5))</f>
        <v>0.21</v>
      </c>
      <c r="L6482" s="9">
        <f>data[[#This Row],[Revenue]]*0.75</f>
        <v>0.315</v>
      </c>
      <c r="M6482" s="26">
        <f>IF(data[[#This Row],[Cost]]&gt;0, (data[[#This Row],[Profit]]/data[[#This Row],[Cost]]), 0)</f>
        <v>1.5</v>
      </c>
      <c r="N6482" s="17">
        <f t="shared" si="101"/>
        <v>58.448276374442756</v>
      </c>
    </row>
    <row r="6483" spans="1:14" x14ac:dyDescent="0.35">
      <c r="A6483" s="2" t="s">
        <v>4965</v>
      </c>
      <c r="B6483" s="2" t="s">
        <v>4966</v>
      </c>
      <c r="C6483" s="14" t="s">
        <v>4967</v>
      </c>
      <c r="D6483" s="2">
        <v>2</v>
      </c>
      <c r="E6483" s="3">
        <v>40667.625</v>
      </c>
      <c r="F6483" s="17">
        <v>0.42</v>
      </c>
      <c r="G6483" s="2">
        <v>17841</v>
      </c>
      <c r="H6483" s="2" t="s">
        <v>13</v>
      </c>
      <c r="I6483" s="17">
        <v>0.84</v>
      </c>
      <c r="J6483" s="4">
        <v>40664</v>
      </c>
      <c r="K6483" s="17">
        <f>IF(data[[#This Row],[UnitPrice]]&gt;=20, data[[#This Row],[Revenue]]*0.7,
   IF(data[[#This Row],[UnitPrice]]&gt;=10, data[[#This Row],[Revenue]]*0.6,
      data[[#This Row],[Revenue]]*0.5))</f>
        <v>0.42</v>
      </c>
      <c r="L6483" s="9">
        <f>data[[#This Row],[Revenue]]*0.75</f>
        <v>0.63</v>
      </c>
      <c r="M6483" s="26">
        <f>IF(data[[#This Row],[Cost]]&gt;0, (data[[#This Row],[Profit]]/data[[#This Row],[Cost]]), 0)</f>
        <v>1.5</v>
      </c>
      <c r="N6483" s="17">
        <f t="shared" si="101"/>
        <v>58.491420074349392</v>
      </c>
    </row>
    <row r="6484" spans="1:14" x14ac:dyDescent="0.35">
      <c r="A6484" s="2" t="s">
        <v>6679</v>
      </c>
      <c r="B6484" s="2" t="s">
        <v>6357</v>
      </c>
      <c r="C6484" s="14" t="s">
        <v>6358</v>
      </c>
      <c r="D6484" s="2">
        <v>4</v>
      </c>
      <c r="E6484" s="3">
        <v>40730.537499999999</v>
      </c>
      <c r="F6484" s="17">
        <v>8.25</v>
      </c>
      <c r="G6484" s="2">
        <v>17874</v>
      </c>
      <c r="H6484" s="2" t="s">
        <v>13</v>
      </c>
      <c r="I6484" s="17">
        <v>33</v>
      </c>
      <c r="J6484" s="4">
        <v>40725</v>
      </c>
      <c r="K6484" s="17">
        <f>IF(data[[#This Row],[UnitPrice]]&gt;=20, data[[#This Row],[Revenue]]*0.7,
   IF(data[[#This Row],[UnitPrice]]&gt;=10, data[[#This Row],[Revenue]]*0.6,
      data[[#This Row],[Revenue]]*0.5))</f>
        <v>16.5</v>
      </c>
      <c r="L6484" s="9">
        <f>data[[#This Row],[Revenue]]*0.75</f>
        <v>24.75</v>
      </c>
      <c r="M6484" s="26">
        <f>IF(data[[#This Row],[Cost]]&gt;0, (data[[#This Row],[Profit]]/data[[#This Row],[Cost]]), 0)</f>
        <v>1.5</v>
      </c>
      <c r="N6484" s="17">
        <f t="shared" si="101"/>
        <v>58.534315476190429</v>
      </c>
    </row>
    <row r="6485" spans="1:14" x14ac:dyDescent="0.35">
      <c r="A6485" s="2" t="s">
        <v>5314</v>
      </c>
      <c r="B6485" s="2" t="s">
        <v>5315</v>
      </c>
      <c r="C6485" s="14" t="s">
        <v>5316</v>
      </c>
      <c r="D6485" s="2">
        <v>24</v>
      </c>
      <c r="E6485" s="3">
        <v>40881.480555555558</v>
      </c>
      <c r="F6485" s="17">
        <v>0.42</v>
      </c>
      <c r="G6485" s="2">
        <v>13700</v>
      </c>
      <c r="H6485" s="2" t="s">
        <v>13</v>
      </c>
      <c r="I6485" s="17">
        <v>10.08</v>
      </c>
      <c r="J6485" s="4">
        <v>40878</v>
      </c>
      <c r="K6485" s="17">
        <f>IF(data[[#This Row],[UnitPrice]]&gt;=20, data[[#This Row],[Revenue]]*0.7,
   IF(data[[#This Row],[UnitPrice]]&gt;=10, data[[#This Row],[Revenue]]*0.6,
      data[[#This Row],[Revenue]]*0.5))</f>
        <v>5.04</v>
      </c>
      <c r="L6485" s="9">
        <f>data[[#This Row],[Revenue]]*0.75</f>
        <v>7.5600000000000005</v>
      </c>
      <c r="M6485" s="26">
        <f>IF(data[[#This Row],[Cost]]&gt;0, (data[[#This Row],[Profit]]/data[[#This Row],[Cost]]), 0)</f>
        <v>1.5</v>
      </c>
      <c r="N6485" s="17">
        <f t="shared" si="101"/>
        <v>58.553328369322365</v>
      </c>
    </row>
    <row r="6486" spans="1:14" x14ac:dyDescent="0.35">
      <c r="A6486" s="2" t="s">
        <v>5762</v>
      </c>
      <c r="B6486" s="2" t="s">
        <v>5315</v>
      </c>
      <c r="C6486" s="14" t="s">
        <v>5316</v>
      </c>
      <c r="D6486" s="2">
        <v>24</v>
      </c>
      <c r="E6486" s="3">
        <v>40699.51458333333</v>
      </c>
      <c r="F6486" s="17">
        <v>0.42</v>
      </c>
      <c r="G6486" s="2">
        <v>13475</v>
      </c>
      <c r="H6486" s="2" t="s">
        <v>13</v>
      </c>
      <c r="I6486" s="17">
        <v>10.08</v>
      </c>
      <c r="J6486" s="4">
        <v>40695</v>
      </c>
      <c r="K6486" s="17">
        <f>IF(data[[#This Row],[UnitPrice]]&gt;=20, data[[#This Row],[Revenue]]*0.7,
   IF(data[[#This Row],[UnitPrice]]&gt;=10, data[[#This Row],[Revenue]]*0.6,
      data[[#This Row],[Revenue]]*0.5))</f>
        <v>5.04</v>
      </c>
      <c r="L6486" s="9">
        <f>data[[#This Row],[Revenue]]*0.75</f>
        <v>7.5600000000000005</v>
      </c>
      <c r="M6486" s="26">
        <f>IF(data[[#This Row],[Cost]]&gt;0, (data[[#This Row],[Profit]]/data[[#This Row],[Cost]]), 0)</f>
        <v>1.5</v>
      </c>
      <c r="N6486" s="17">
        <f t="shared" si="101"/>
        <v>58.589448584202636</v>
      </c>
    </row>
    <row r="6487" spans="1:14" x14ac:dyDescent="0.35">
      <c r="A6487" s="2" t="s">
        <v>6089</v>
      </c>
      <c r="B6487" s="2" t="s">
        <v>5315</v>
      </c>
      <c r="C6487" s="14" t="s">
        <v>5316</v>
      </c>
      <c r="D6487" s="2">
        <v>16</v>
      </c>
      <c r="E6487" s="3">
        <v>40821.661111111112</v>
      </c>
      <c r="F6487" s="17">
        <v>0.42</v>
      </c>
      <c r="G6487" s="2">
        <v>16210</v>
      </c>
      <c r="H6487" s="2" t="s">
        <v>13</v>
      </c>
      <c r="I6487" s="17">
        <v>6.72</v>
      </c>
      <c r="J6487" s="4">
        <v>40817</v>
      </c>
      <c r="K6487" s="17">
        <f>IF(data[[#This Row],[UnitPrice]]&gt;=20, data[[#This Row],[Revenue]]*0.7,
   IF(data[[#This Row],[UnitPrice]]&gt;=10, data[[#This Row],[Revenue]]*0.6,
      data[[#This Row],[Revenue]]*0.5))</f>
        <v>3.36</v>
      </c>
      <c r="L6487" s="9">
        <f>data[[#This Row],[Revenue]]*0.75</f>
        <v>5.04</v>
      </c>
      <c r="M6487" s="26">
        <f>IF(data[[#This Row],[Cost]]&gt;0, (data[[#This Row],[Profit]]/data[[#This Row],[Cost]]), 0)</f>
        <v>1.5</v>
      </c>
      <c r="N6487" s="17">
        <f t="shared" si="101"/>
        <v>58.625622669649466</v>
      </c>
    </row>
    <row r="6488" spans="1:14" x14ac:dyDescent="0.35">
      <c r="A6488" s="2" t="s">
        <v>7952</v>
      </c>
      <c r="B6488" s="2" t="s">
        <v>5315</v>
      </c>
      <c r="C6488" s="14" t="s">
        <v>5316</v>
      </c>
      <c r="D6488" s="2">
        <v>3</v>
      </c>
      <c r="E6488" s="3">
        <v>40641.515277777777</v>
      </c>
      <c r="F6488" s="17">
        <v>0.42</v>
      </c>
      <c r="G6488" s="2">
        <v>13263</v>
      </c>
      <c r="H6488" s="2" t="s">
        <v>13</v>
      </c>
      <c r="I6488" s="17">
        <v>1.26</v>
      </c>
      <c r="J6488" s="4">
        <v>40634</v>
      </c>
      <c r="K6488" s="17">
        <f>IF(data[[#This Row],[UnitPrice]]&gt;=20, data[[#This Row],[Revenue]]*0.7,
   IF(data[[#This Row],[UnitPrice]]&gt;=10, data[[#This Row],[Revenue]]*0.6,
      data[[#This Row],[Revenue]]*0.5))</f>
        <v>0.63</v>
      </c>
      <c r="L6488" s="9">
        <f>data[[#This Row],[Revenue]]*0.75</f>
        <v>0.94500000000000006</v>
      </c>
      <c r="M6488" s="26">
        <f>IF(data[[#This Row],[Cost]]&gt;0, (data[[#This Row],[Profit]]/data[[#This Row],[Cost]]), 0)</f>
        <v>1.5</v>
      </c>
      <c r="N6488" s="17">
        <f t="shared" si="101"/>
        <v>58.664358208955171</v>
      </c>
    </row>
    <row r="6489" spans="1:14" x14ac:dyDescent="0.35">
      <c r="A6489" s="2" t="s">
        <v>10194</v>
      </c>
      <c r="B6489" s="2" t="s">
        <v>5315</v>
      </c>
      <c r="C6489" s="14" t="s">
        <v>5316</v>
      </c>
      <c r="D6489" s="2">
        <v>16</v>
      </c>
      <c r="E6489" s="3">
        <v>40554.633333333331</v>
      </c>
      <c r="F6489" s="17">
        <v>0.42</v>
      </c>
      <c r="G6489" s="2">
        <v>16458</v>
      </c>
      <c r="H6489" s="2" t="s">
        <v>13</v>
      </c>
      <c r="I6489" s="17">
        <v>6.72</v>
      </c>
      <c r="J6489" s="4">
        <v>40544</v>
      </c>
      <c r="K6489" s="17">
        <f>IF(data[[#This Row],[UnitPrice]]&gt;=20, data[[#This Row],[Revenue]]*0.7,
   IF(data[[#This Row],[UnitPrice]]&gt;=10, data[[#This Row],[Revenue]]*0.6,
      data[[#This Row],[Revenue]]*0.5))</f>
        <v>3.36</v>
      </c>
      <c r="L6489" s="9">
        <f>data[[#This Row],[Revenue]]*0.75</f>
        <v>5.04</v>
      </c>
      <c r="M6489" s="26">
        <f>IF(data[[#This Row],[Cost]]&gt;0, (data[[#This Row],[Profit]]/data[[#This Row],[Cost]]), 0)</f>
        <v>1.5</v>
      </c>
      <c r="N6489" s="17">
        <f t="shared" si="101"/>
        <v>58.70722927557874</v>
      </c>
    </row>
    <row r="6490" spans="1:14" x14ac:dyDescent="0.35">
      <c r="A6490" s="2" t="s">
        <v>11539</v>
      </c>
      <c r="B6490" s="2" t="s">
        <v>5315</v>
      </c>
      <c r="C6490" s="14" t="s">
        <v>5316</v>
      </c>
      <c r="D6490" s="2">
        <v>16</v>
      </c>
      <c r="E6490" s="3">
        <v>40675.600694444445</v>
      </c>
      <c r="F6490" s="17">
        <v>0.42</v>
      </c>
      <c r="G6490" s="2">
        <v>15159</v>
      </c>
      <c r="H6490" s="2" t="s">
        <v>13</v>
      </c>
      <c r="I6490" s="17">
        <v>6.72</v>
      </c>
      <c r="J6490" s="4">
        <v>40664</v>
      </c>
      <c r="K6490" s="17">
        <f>IF(data[[#This Row],[UnitPrice]]&gt;=20, data[[#This Row],[Revenue]]*0.7,
   IF(data[[#This Row],[UnitPrice]]&gt;=10, data[[#This Row],[Revenue]]*0.6,
      data[[#This Row],[Revenue]]*0.5))</f>
        <v>3.36</v>
      </c>
      <c r="L6490" s="9">
        <f>data[[#This Row],[Revenue]]*0.75</f>
        <v>5.04</v>
      </c>
      <c r="M6490" s="26">
        <f>IF(data[[#This Row],[Cost]]&gt;0, (data[[#This Row],[Profit]]/data[[#This Row],[Cost]]), 0)</f>
        <v>1.5</v>
      </c>
      <c r="N6490" s="17">
        <f t="shared" si="101"/>
        <v>58.746083707025363</v>
      </c>
    </row>
    <row r="6491" spans="1:14" x14ac:dyDescent="0.35">
      <c r="A6491" s="2" t="s">
        <v>4405</v>
      </c>
      <c r="B6491" s="2" t="s">
        <v>4406</v>
      </c>
      <c r="C6491" s="14" t="s">
        <v>4407</v>
      </c>
      <c r="D6491" s="2">
        <v>72</v>
      </c>
      <c r="E6491" s="3">
        <v>40789.45208333333</v>
      </c>
      <c r="F6491" s="17">
        <v>0.25</v>
      </c>
      <c r="G6491" s="2">
        <v>16221</v>
      </c>
      <c r="H6491" s="2" t="s">
        <v>13</v>
      </c>
      <c r="I6491" s="17">
        <v>18</v>
      </c>
      <c r="J6491" s="4">
        <v>40787</v>
      </c>
      <c r="K6491" s="17">
        <f>IF(data[[#This Row],[UnitPrice]]&gt;=20, data[[#This Row],[Revenue]]*0.7,
   IF(data[[#This Row],[UnitPrice]]&gt;=10, data[[#This Row],[Revenue]]*0.6,
      data[[#This Row],[Revenue]]*0.5))</f>
        <v>9</v>
      </c>
      <c r="L6491" s="9">
        <f>data[[#This Row],[Revenue]]*0.75</f>
        <v>13.5</v>
      </c>
      <c r="M6491" s="26">
        <f>IF(data[[#This Row],[Cost]]&gt;0, (data[[#This Row],[Profit]]/data[[#This Row],[Cost]]), 0)</f>
        <v>1.5</v>
      </c>
      <c r="N6491" s="17">
        <f t="shared" si="101"/>
        <v>58.784996260284167</v>
      </c>
    </row>
    <row r="6492" spans="1:14" x14ac:dyDescent="0.35">
      <c r="A6492" s="2" t="s">
        <v>6407</v>
      </c>
      <c r="B6492" s="2" t="s">
        <v>4406</v>
      </c>
      <c r="C6492" s="14" t="s">
        <v>4407</v>
      </c>
      <c r="D6492" s="2">
        <v>12</v>
      </c>
      <c r="E6492" s="3">
        <v>40549.622916666667</v>
      </c>
      <c r="F6492" s="17">
        <v>0.25</v>
      </c>
      <c r="G6492" s="2">
        <v>17472</v>
      </c>
      <c r="H6492" s="2" t="s">
        <v>13</v>
      </c>
      <c r="I6492" s="17">
        <v>3</v>
      </c>
      <c r="J6492" s="4">
        <v>40544</v>
      </c>
      <c r="K6492" s="17">
        <f>IF(data[[#This Row],[UnitPrice]]&gt;=20, data[[#This Row],[Revenue]]*0.7,
   IF(data[[#This Row],[UnitPrice]]&gt;=10, data[[#This Row],[Revenue]]*0.6,
      data[[#This Row],[Revenue]]*0.5))</f>
        <v>1.5</v>
      </c>
      <c r="L6492" s="9">
        <f>data[[#This Row],[Revenue]]*0.75</f>
        <v>2.25</v>
      </c>
      <c r="M6492" s="26">
        <f>IF(data[[#This Row],[Cost]]&gt;0, (data[[#This Row],[Profit]]/data[[#This Row],[Cost]]), 0)</f>
        <v>1.5</v>
      </c>
      <c r="N6492" s="17">
        <f t="shared" si="101"/>
        <v>58.815523952095759</v>
      </c>
    </row>
    <row r="6493" spans="1:14" x14ac:dyDescent="0.35">
      <c r="A6493" s="2" t="s">
        <v>6851</v>
      </c>
      <c r="B6493" s="2" t="s">
        <v>4406</v>
      </c>
      <c r="C6493" s="14" t="s">
        <v>4407</v>
      </c>
      <c r="D6493" s="2">
        <v>12</v>
      </c>
      <c r="E6493" s="3">
        <v>40792.480555555558</v>
      </c>
      <c r="F6493" s="17">
        <v>0.25</v>
      </c>
      <c r="G6493" s="2">
        <v>15407</v>
      </c>
      <c r="H6493" s="2" t="s">
        <v>13</v>
      </c>
      <c r="I6493" s="17">
        <v>3</v>
      </c>
      <c r="J6493" s="4">
        <v>40787</v>
      </c>
      <c r="K6493" s="17">
        <f>IF(data[[#This Row],[UnitPrice]]&gt;=20, data[[#This Row],[Revenue]]*0.7,
   IF(data[[#This Row],[UnitPrice]]&gt;=10, data[[#This Row],[Revenue]]*0.6,
      data[[#This Row],[Revenue]]*0.5))</f>
        <v>1.5</v>
      </c>
      <c r="L6493" s="9">
        <f>data[[#This Row],[Revenue]]*0.75</f>
        <v>2.25</v>
      </c>
      <c r="M6493" s="26">
        <f>IF(data[[#This Row],[Cost]]&gt;0, (data[[#This Row],[Profit]]/data[[#This Row],[Cost]]), 0)</f>
        <v>1.5</v>
      </c>
      <c r="N6493" s="17">
        <f t="shared" si="101"/>
        <v>58.857333333333287</v>
      </c>
    </row>
    <row r="6494" spans="1:14" x14ac:dyDescent="0.35">
      <c r="A6494" s="2" t="s">
        <v>8125</v>
      </c>
      <c r="B6494" s="2" t="s">
        <v>4406</v>
      </c>
      <c r="C6494" s="14" t="s">
        <v>4407</v>
      </c>
      <c r="D6494" s="2">
        <v>12</v>
      </c>
      <c r="E6494" s="3">
        <v>40763.523611111108</v>
      </c>
      <c r="F6494" s="17">
        <v>0.12</v>
      </c>
      <c r="G6494" s="2">
        <v>15311</v>
      </c>
      <c r="H6494" s="2" t="s">
        <v>13</v>
      </c>
      <c r="I6494" s="17">
        <v>1.44</v>
      </c>
      <c r="J6494" s="4">
        <v>40756</v>
      </c>
      <c r="K6494" s="17">
        <f>IF(data[[#This Row],[UnitPrice]]&gt;=20, data[[#This Row],[Revenue]]*0.7,
   IF(data[[#This Row],[UnitPrice]]&gt;=10, data[[#This Row],[Revenue]]*0.6,
      data[[#This Row],[Revenue]]*0.5))</f>
        <v>0.72</v>
      </c>
      <c r="L6494" s="9">
        <f>data[[#This Row],[Revenue]]*0.75</f>
        <v>1.08</v>
      </c>
      <c r="M6494" s="26">
        <f>IF(data[[#This Row],[Cost]]&gt;0, (data[[#This Row],[Profit]]/data[[#This Row],[Cost]]), 0)</f>
        <v>1.5000000000000002</v>
      </c>
      <c r="N6494" s="17">
        <f t="shared" si="101"/>
        <v>58.899205397301301</v>
      </c>
    </row>
    <row r="6495" spans="1:14" x14ac:dyDescent="0.35">
      <c r="A6495" s="2" t="s">
        <v>8446</v>
      </c>
      <c r="B6495" s="2" t="s">
        <v>4406</v>
      </c>
      <c r="C6495" s="14" t="s">
        <v>4407</v>
      </c>
      <c r="D6495" s="2">
        <v>24</v>
      </c>
      <c r="E6495" s="3">
        <v>40552.592361111114</v>
      </c>
      <c r="F6495" s="17">
        <v>0.12</v>
      </c>
      <c r="G6495" s="2">
        <v>14414</v>
      </c>
      <c r="H6495" s="2" t="s">
        <v>13</v>
      </c>
      <c r="I6495" s="17">
        <v>2.88</v>
      </c>
      <c r="J6495" s="4">
        <v>40544</v>
      </c>
      <c r="K6495" s="17">
        <f>IF(data[[#This Row],[UnitPrice]]&gt;=20, data[[#This Row],[Revenue]]*0.7,
   IF(data[[#This Row],[UnitPrice]]&gt;=10, data[[#This Row],[Revenue]]*0.6,
      data[[#This Row],[Revenue]]*0.5))</f>
        <v>1.44</v>
      </c>
      <c r="L6495" s="9">
        <f>data[[#This Row],[Revenue]]*0.75</f>
        <v>2.16</v>
      </c>
      <c r="M6495" s="26">
        <f>IF(data[[#This Row],[Cost]]&gt;0, (data[[#This Row],[Profit]]/data[[#This Row],[Cost]]), 0)</f>
        <v>1.5000000000000002</v>
      </c>
      <c r="N6495" s="17">
        <f t="shared" si="101"/>
        <v>58.942310577644371</v>
      </c>
    </row>
    <row r="6496" spans="1:14" x14ac:dyDescent="0.35">
      <c r="A6496" s="2" t="s">
        <v>10142</v>
      </c>
      <c r="B6496" s="2" t="s">
        <v>4406</v>
      </c>
      <c r="C6496" s="14" t="s">
        <v>4407</v>
      </c>
      <c r="D6496" s="2">
        <v>96</v>
      </c>
      <c r="E6496" s="3">
        <v>40554.450694444444</v>
      </c>
      <c r="F6496" s="17">
        <v>0.12</v>
      </c>
      <c r="G6496" s="2">
        <v>13726</v>
      </c>
      <c r="H6496" s="2" t="s">
        <v>13</v>
      </c>
      <c r="I6496" s="17">
        <v>11.52</v>
      </c>
      <c r="J6496" s="4">
        <v>40544</v>
      </c>
      <c r="K6496" s="17">
        <f>IF(data[[#This Row],[UnitPrice]]&gt;=20, data[[#This Row],[Revenue]]*0.7,
   IF(data[[#This Row],[UnitPrice]]&gt;=10, data[[#This Row],[Revenue]]*0.6,
      data[[#This Row],[Revenue]]*0.5))</f>
        <v>5.76</v>
      </c>
      <c r="L6496" s="9">
        <f>data[[#This Row],[Revenue]]*0.75</f>
        <v>8.64</v>
      </c>
      <c r="M6496" s="26">
        <f>IF(data[[#This Row],[Cost]]&gt;0, (data[[#This Row],[Profit]]/data[[#This Row],[Cost]]), 0)</f>
        <v>1.5000000000000002</v>
      </c>
      <c r="N6496" s="17">
        <f t="shared" si="101"/>
        <v>58.984399399399358</v>
      </c>
    </row>
    <row r="6497" spans="1:14" x14ac:dyDescent="0.35">
      <c r="A6497" s="2" t="s">
        <v>10480</v>
      </c>
      <c r="B6497" s="2" t="s">
        <v>4406</v>
      </c>
      <c r="C6497" s="14" t="s">
        <v>4407</v>
      </c>
      <c r="D6497" s="2">
        <v>288</v>
      </c>
      <c r="E6497" s="3">
        <v>40644.6</v>
      </c>
      <c r="F6497" s="17">
        <v>0.12</v>
      </c>
      <c r="G6497" s="2">
        <v>12928</v>
      </c>
      <c r="H6497" s="2" t="s">
        <v>13</v>
      </c>
      <c r="I6497" s="17">
        <v>34.56</v>
      </c>
      <c r="J6497" s="4">
        <v>40634</v>
      </c>
      <c r="K6497" s="17">
        <f>IF(data[[#This Row],[UnitPrice]]&gt;=20, data[[#This Row],[Revenue]]*0.7,
   IF(data[[#This Row],[UnitPrice]]&gt;=10, data[[#This Row],[Revenue]]*0.6,
      data[[#This Row],[Revenue]]*0.5))</f>
        <v>17.28</v>
      </c>
      <c r="L6497" s="9">
        <f>data[[#This Row],[Revenue]]*0.75</f>
        <v>25.92</v>
      </c>
      <c r="M6497" s="26">
        <f>IF(data[[#This Row],[Cost]]&gt;0, (data[[#This Row],[Profit]]/data[[#This Row],[Cost]]), 0)</f>
        <v>1.5</v>
      </c>
      <c r="N6497" s="17">
        <f t="shared" si="101"/>
        <v>59.020060105184015</v>
      </c>
    </row>
    <row r="6498" spans="1:14" x14ac:dyDescent="0.35">
      <c r="A6498" s="2" t="s">
        <v>10624</v>
      </c>
      <c r="B6498" s="2" t="s">
        <v>4406</v>
      </c>
      <c r="C6498" s="14" t="s">
        <v>4407</v>
      </c>
      <c r="D6498" s="2">
        <v>1</v>
      </c>
      <c r="E6498" s="3">
        <v>40735.476388888892</v>
      </c>
      <c r="F6498" s="17">
        <v>0.12</v>
      </c>
      <c r="G6498" s="2">
        <v>15522</v>
      </c>
      <c r="H6498" s="2" t="s">
        <v>13</v>
      </c>
      <c r="I6498" s="17">
        <v>0.12</v>
      </c>
      <c r="J6498" s="4">
        <v>40725</v>
      </c>
      <c r="K6498" s="17">
        <f>IF(data[[#This Row],[UnitPrice]]&gt;=20, data[[#This Row],[Revenue]]*0.7,
   IF(data[[#This Row],[UnitPrice]]&gt;=10, data[[#This Row],[Revenue]]*0.6,
      data[[#This Row],[Revenue]]*0.5))</f>
        <v>0.06</v>
      </c>
      <c r="L6498" s="9">
        <f>data[[#This Row],[Revenue]]*0.75</f>
        <v>0.09</v>
      </c>
      <c r="M6498" s="26">
        <f>IF(data[[#This Row],[Cost]]&gt;0, (data[[#This Row],[Profit]]/data[[#This Row],[Cost]]), 0)</f>
        <v>1.5</v>
      </c>
      <c r="N6498" s="17">
        <f t="shared" si="101"/>
        <v>59.038451127819492</v>
      </c>
    </row>
    <row r="6499" spans="1:14" x14ac:dyDescent="0.35">
      <c r="A6499" s="2" t="s">
        <v>10925</v>
      </c>
      <c r="B6499" s="2" t="s">
        <v>4406</v>
      </c>
      <c r="C6499" s="14" t="s">
        <v>4407</v>
      </c>
      <c r="D6499" s="2">
        <v>4</v>
      </c>
      <c r="E6499" s="3">
        <v>40797.686111111114</v>
      </c>
      <c r="F6499" s="17">
        <v>0.12</v>
      </c>
      <c r="G6499" s="2">
        <v>15679</v>
      </c>
      <c r="H6499" s="2" t="s">
        <v>13</v>
      </c>
      <c r="I6499" s="17">
        <v>0.48</v>
      </c>
      <c r="J6499" s="4">
        <v>40787</v>
      </c>
      <c r="K6499" s="17">
        <f>IF(data[[#This Row],[UnitPrice]]&gt;=20, data[[#This Row],[Revenue]]*0.7,
   IF(data[[#This Row],[UnitPrice]]&gt;=10, data[[#This Row],[Revenue]]*0.6,
      data[[#This Row],[Revenue]]*0.5))</f>
        <v>0.24</v>
      </c>
      <c r="L6499" s="9">
        <f>data[[#This Row],[Revenue]]*0.75</f>
        <v>0.36</v>
      </c>
      <c r="M6499" s="26">
        <f>IF(data[[#This Row],[Cost]]&gt;0, (data[[#This Row],[Profit]]/data[[#This Row],[Cost]]), 0)</f>
        <v>1.5</v>
      </c>
      <c r="N6499" s="17">
        <f t="shared" si="101"/>
        <v>59.082784048156455</v>
      </c>
    </row>
    <row r="6500" spans="1:14" x14ac:dyDescent="0.35">
      <c r="A6500" s="2" t="s">
        <v>10922</v>
      </c>
      <c r="B6500" s="2" t="s">
        <v>3596</v>
      </c>
      <c r="C6500" s="14" t="s">
        <v>9170</v>
      </c>
      <c r="D6500" s="2">
        <v>120</v>
      </c>
      <c r="E6500" s="3">
        <v>40797.673611111109</v>
      </c>
      <c r="F6500" s="17">
        <v>0.19</v>
      </c>
      <c r="G6500" s="2">
        <v>15046</v>
      </c>
      <c r="H6500" s="2" t="s">
        <v>13</v>
      </c>
      <c r="I6500" s="17">
        <v>22.8</v>
      </c>
      <c r="J6500" s="4">
        <v>40787</v>
      </c>
      <c r="K6500" s="17">
        <f>IF(data[[#This Row],[UnitPrice]]&gt;=20, data[[#This Row],[Revenue]]*0.7,
   IF(data[[#This Row],[UnitPrice]]&gt;=10, data[[#This Row],[Revenue]]*0.6,
      data[[#This Row],[Revenue]]*0.5))</f>
        <v>11.4</v>
      </c>
      <c r="L6500" s="9">
        <f>data[[#This Row],[Revenue]]*0.75</f>
        <v>17.100000000000001</v>
      </c>
      <c r="M6500" s="26">
        <f>IF(data[[#This Row],[Cost]]&gt;0, (data[[#This Row],[Profit]]/data[[#This Row],[Cost]]), 0)</f>
        <v>1.5</v>
      </c>
      <c r="N6500" s="17">
        <f t="shared" si="101"/>
        <v>59.12691265060235</v>
      </c>
    </row>
    <row r="6501" spans="1:14" hidden="1" x14ac:dyDescent="0.35">
      <c r="A6501" s="2" t="s">
        <v>7201</v>
      </c>
      <c r="B6501" s="2" t="s">
        <v>155</v>
      </c>
      <c r="C6501" s="14" t="s">
        <v>156</v>
      </c>
      <c r="D6501" s="2">
        <v>1</v>
      </c>
      <c r="E6501" s="3">
        <v>40640.432638888888</v>
      </c>
      <c r="F6501" s="17">
        <v>4.13</v>
      </c>
      <c r="G6501" s="2">
        <v>0</v>
      </c>
      <c r="H6501" s="2" t="s">
        <v>13</v>
      </c>
      <c r="I6501" s="17">
        <v>4.13</v>
      </c>
      <c r="J6501" s="4">
        <v>40634</v>
      </c>
      <c r="K6501" s="17">
        <f>IF(data[[#This Row],[UnitPrice]]&gt;=20, data[[#This Row],[Revenue]]*0.7,
   IF(data[[#This Row],[UnitPrice]]&gt;=10, data[[#This Row],[Revenue]]*0.6,
      data[[#This Row],[Revenue]]*0.5))</f>
        <v>2.0649999999999999</v>
      </c>
      <c r="L6501" s="9">
        <f>data[[#This Row],[Revenue]]*0.75</f>
        <v>3.0975000000000001</v>
      </c>
      <c r="M6501" s="26">
        <f>IF(data[[#This Row],[Cost]]&gt;0, (data[[#This Row],[Profit]]/data[[#This Row],[Cost]]), 0)</f>
        <v>1.5</v>
      </c>
      <c r="N6501" s="17">
        <f t="shared" si="101"/>
        <v>59.154287867369959</v>
      </c>
    </row>
    <row r="6502" spans="1:14" hidden="1" x14ac:dyDescent="0.35">
      <c r="A6502" s="2" t="s">
        <v>10040</v>
      </c>
      <c r="B6502" s="2" t="s">
        <v>155</v>
      </c>
      <c r="C6502" s="14" t="s">
        <v>156</v>
      </c>
      <c r="D6502" s="2">
        <v>1</v>
      </c>
      <c r="E6502" s="3">
        <v>40887.691666666666</v>
      </c>
      <c r="F6502" s="17">
        <v>4.13</v>
      </c>
      <c r="G6502" s="2">
        <v>0</v>
      </c>
      <c r="H6502" s="2" t="s">
        <v>13</v>
      </c>
      <c r="I6502" s="17">
        <v>4.13</v>
      </c>
      <c r="J6502" s="4">
        <v>40878</v>
      </c>
      <c r="K6502" s="17">
        <f>IF(data[[#This Row],[UnitPrice]]&gt;=20, data[[#This Row],[Revenue]]*0.7,
   IF(data[[#This Row],[UnitPrice]]&gt;=10, data[[#This Row],[Revenue]]*0.6,
      data[[#This Row],[Revenue]]*0.5))</f>
        <v>2.0649999999999999</v>
      </c>
      <c r="L6502" s="9">
        <f>data[[#This Row],[Revenue]]*0.75</f>
        <v>3.0975000000000001</v>
      </c>
      <c r="M6502" s="26">
        <f>IF(data[[#This Row],[Cost]]&gt;0, (data[[#This Row],[Profit]]/data[[#This Row],[Cost]]), 0)</f>
        <v>1.5</v>
      </c>
      <c r="N6502" s="17">
        <f t="shared" si="101"/>
        <v>59.195784313725433</v>
      </c>
    </row>
    <row r="6503" spans="1:14" x14ac:dyDescent="0.35">
      <c r="A6503" s="2" t="s">
        <v>154</v>
      </c>
      <c r="B6503" s="2" t="s">
        <v>155</v>
      </c>
      <c r="C6503" s="14" t="s">
        <v>156</v>
      </c>
      <c r="D6503" s="2">
        <v>48</v>
      </c>
      <c r="E6503" s="3">
        <v>40190.518750000003</v>
      </c>
      <c r="F6503" s="17">
        <v>1.85</v>
      </c>
      <c r="G6503" s="2">
        <v>16210</v>
      </c>
      <c r="H6503" s="2" t="s">
        <v>13</v>
      </c>
      <c r="I6503" s="17">
        <v>88.8</v>
      </c>
      <c r="J6503" s="4">
        <v>40179</v>
      </c>
      <c r="K6503" s="17">
        <f>IF(data[[#This Row],[UnitPrice]]&gt;=20, data[[#This Row],[Revenue]]*0.7,
   IF(data[[#This Row],[UnitPrice]]&gt;=10, data[[#This Row],[Revenue]]*0.6,
      data[[#This Row],[Revenue]]*0.5))</f>
        <v>44.4</v>
      </c>
      <c r="L6503" s="9">
        <f>data[[#This Row],[Revenue]]*0.75</f>
        <v>66.599999999999994</v>
      </c>
      <c r="M6503" s="26">
        <f>IF(data[[#This Row],[Cost]]&gt;0, (data[[#This Row],[Profit]]/data[[#This Row],[Cost]]), 0)</f>
        <v>1.5</v>
      </c>
      <c r="N6503" s="17">
        <f t="shared" si="101"/>
        <v>59.237343396226358</v>
      </c>
    </row>
    <row r="6504" spans="1:14" x14ac:dyDescent="0.35">
      <c r="A6504" s="2" t="s">
        <v>596</v>
      </c>
      <c r="B6504" s="2" t="s">
        <v>155</v>
      </c>
      <c r="C6504" s="14" t="s">
        <v>156</v>
      </c>
      <c r="D6504" s="2">
        <v>24</v>
      </c>
      <c r="E6504" s="3">
        <v>40221.652777777781</v>
      </c>
      <c r="F6504" s="17">
        <v>2.1</v>
      </c>
      <c r="G6504" s="2">
        <v>13767</v>
      </c>
      <c r="H6504" s="2" t="s">
        <v>13</v>
      </c>
      <c r="I6504" s="17">
        <v>50.4</v>
      </c>
      <c r="J6504" s="4">
        <v>40210</v>
      </c>
      <c r="K6504" s="17">
        <f>IF(data[[#This Row],[UnitPrice]]&gt;=20, data[[#This Row],[Revenue]]*0.7,
   IF(data[[#This Row],[UnitPrice]]&gt;=10, data[[#This Row],[Revenue]]*0.6,
      data[[#This Row],[Revenue]]*0.5))</f>
        <v>25.2</v>
      </c>
      <c r="L6504" s="9">
        <f>data[[#This Row],[Revenue]]*0.75</f>
        <v>37.799999999999997</v>
      </c>
      <c r="M6504" s="26">
        <f>IF(data[[#This Row],[Cost]]&gt;0, (data[[#This Row],[Profit]]/data[[#This Row],[Cost]]), 0)</f>
        <v>1.5</v>
      </c>
      <c r="N6504" s="17">
        <f t="shared" si="101"/>
        <v>59.215015105740122</v>
      </c>
    </row>
    <row r="6505" spans="1:14" x14ac:dyDescent="0.35">
      <c r="A6505" s="2" t="s">
        <v>2546</v>
      </c>
      <c r="B6505" s="2" t="s">
        <v>155</v>
      </c>
      <c r="C6505" s="14" t="s">
        <v>156</v>
      </c>
      <c r="D6505" s="2">
        <v>24</v>
      </c>
      <c r="E6505" s="3">
        <v>40664.51458333333</v>
      </c>
      <c r="F6505" s="17">
        <v>2.1</v>
      </c>
      <c r="G6505" s="2">
        <v>13767</v>
      </c>
      <c r="H6505" s="2" t="s">
        <v>13</v>
      </c>
      <c r="I6505" s="17">
        <v>50.4</v>
      </c>
      <c r="J6505" s="4">
        <v>40664</v>
      </c>
      <c r="K6505" s="17">
        <f>IF(data[[#This Row],[UnitPrice]]&gt;=20, data[[#This Row],[Revenue]]*0.7,
   IF(data[[#This Row],[UnitPrice]]&gt;=10, data[[#This Row],[Revenue]]*0.6,
      data[[#This Row],[Revenue]]*0.5))</f>
        <v>25.2</v>
      </c>
      <c r="L6505" s="9">
        <f>data[[#This Row],[Revenue]]*0.75</f>
        <v>37.799999999999997</v>
      </c>
      <c r="M6505" s="26">
        <f>IF(data[[#This Row],[Cost]]&gt;0, (data[[#This Row],[Profit]]/data[[#This Row],[Cost]]), 0)</f>
        <v>1.5</v>
      </c>
      <c r="N6505" s="17">
        <f t="shared" si="101"/>
        <v>59.221678004535093</v>
      </c>
    </row>
    <row r="6506" spans="1:14" x14ac:dyDescent="0.35">
      <c r="A6506" s="2" t="s">
        <v>4026</v>
      </c>
      <c r="B6506" s="2" t="s">
        <v>155</v>
      </c>
      <c r="C6506" s="14" t="s">
        <v>156</v>
      </c>
      <c r="D6506" s="2">
        <v>8</v>
      </c>
      <c r="E6506" s="3">
        <v>40546.569444444445</v>
      </c>
      <c r="F6506" s="17">
        <v>2.1</v>
      </c>
      <c r="G6506" s="2">
        <v>13884</v>
      </c>
      <c r="H6506" s="2" t="s">
        <v>13</v>
      </c>
      <c r="I6506" s="17">
        <v>16.8</v>
      </c>
      <c r="J6506" s="4">
        <v>40544</v>
      </c>
      <c r="K6506" s="17">
        <f>IF(data[[#This Row],[UnitPrice]]&gt;=20, data[[#This Row],[Revenue]]*0.7,
   IF(data[[#This Row],[UnitPrice]]&gt;=10, data[[#This Row],[Revenue]]*0.6,
      data[[#This Row],[Revenue]]*0.5))</f>
        <v>8.4</v>
      </c>
      <c r="L6506" s="9">
        <f>data[[#This Row],[Revenue]]*0.75</f>
        <v>12.600000000000001</v>
      </c>
      <c r="M6506" s="26">
        <f>IF(data[[#This Row],[Cost]]&gt;0, (data[[#This Row],[Profit]]/data[[#This Row],[Cost]]), 0)</f>
        <v>1.5</v>
      </c>
      <c r="N6506" s="17">
        <f t="shared" si="101"/>
        <v>59.228350983358482</v>
      </c>
    </row>
    <row r="6507" spans="1:14" x14ac:dyDescent="0.35">
      <c r="A6507" s="2" t="s">
        <v>4864</v>
      </c>
      <c r="B6507" s="2" t="s">
        <v>155</v>
      </c>
      <c r="C6507" s="14" t="s">
        <v>156</v>
      </c>
      <c r="D6507" s="2">
        <v>16</v>
      </c>
      <c r="E6507" s="3">
        <v>40637.401388888888</v>
      </c>
      <c r="F6507" s="17">
        <v>2.1</v>
      </c>
      <c r="G6507" s="2">
        <v>13767</v>
      </c>
      <c r="H6507" s="2" t="s">
        <v>13</v>
      </c>
      <c r="I6507" s="17">
        <v>33.6</v>
      </c>
      <c r="J6507" s="4">
        <v>40634</v>
      </c>
      <c r="K6507" s="17">
        <f>IF(data[[#This Row],[UnitPrice]]&gt;=20, data[[#This Row],[Revenue]]*0.7,
   IF(data[[#This Row],[UnitPrice]]&gt;=10, data[[#This Row],[Revenue]]*0.6,
      data[[#This Row],[Revenue]]*0.5))</f>
        <v>16.8</v>
      </c>
      <c r="L6507" s="9">
        <f>data[[#This Row],[Revenue]]*0.75</f>
        <v>25.200000000000003</v>
      </c>
      <c r="M6507" s="26">
        <f>IF(data[[#This Row],[Cost]]&gt;0, (data[[#This Row],[Profit]]/data[[#This Row],[Cost]]), 0)</f>
        <v>1.5</v>
      </c>
      <c r="N6507" s="17">
        <f t="shared" si="101"/>
        <v>59.260469341407969</v>
      </c>
    </row>
    <row r="6508" spans="1:14" x14ac:dyDescent="0.35">
      <c r="A6508" s="2" t="s">
        <v>5039</v>
      </c>
      <c r="B6508" s="2" t="s">
        <v>155</v>
      </c>
      <c r="C6508" s="14" t="s">
        <v>156</v>
      </c>
      <c r="D6508" s="2">
        <v>8</v>
      </c>
      <c r="E6508" s="3">
        <v>40728.423611111109</v>
      </c>
      <c r="F6508" s="17">
        <v>2.1</v>
      </c>
      <c r="G6508" s="2">
        <v>13731</v>
      </c>
      <c r="H6508" s="2" t="s">
        <v>13</v>
      </c>
      <c r="I6508" s="17">
        <v>16.8</v>
      </c>
      <c r="J6508" s="4">
        <v>40725</v>
      </c>
      <c r="K6508" s="17">
        <f>IF(data[[#This Row],[UnitPrice]]&gt;=20, data[[#This Row],[Revenue]]*0.7,
   IF(data[[#This Row],[UnitPrice]]&gt;=10, data[[#This Row],[Revenue]]*0.6,
      data[[#This Row],[Revenue]]*0.5))</f>
        <v>8.4</v>
      </c>
      <c r="L6508" s="9">
        <f>data[[#This Row],[Revenue]]*0.75</f>
        <v>12.600000000000001</v>
      </c>
      <c r="M6508" s="26">
        <f>IF(data[[#This Row],[Cost]]&gt;0, (data[[#This Row],[Profit]]/data[[#This Row],[Cost]]), 0)</f>
        <v>1.5</v>
      </c>
      <c r="N6508" s="17">
        <f t="shared" si="101"/>
        <v>59.27990909090903</v>
      </c>
    </row>
    <row r="6509" spans="1:14" x14ac:dyDescent="0.35">
      <c r="A6509" s="2" t="s">
        <v>5108</v>
      </c>
      <c r="B6509" s="2" t="s">
        <v>155</v>
      </c>
      <c r="C6509" s="14" t="s">
        <v>156</v>
      </c>
      <c r="D6509" s="2">
        <v>8</v>
      </c>
      <c r="E6509" s="3">
        <v>40759.347222222219</v>
      </c>
      <c r="F6509" s="17">
        <v>2.1</v>
      </c>
      <c r="G6509" s="2">
        <v>13995</v>
      </c>
      <c r="H6509" s="2" t="s">
        <v>13</v>
      </c>
      <c r="I6509" s="17">
        <v>16.8</v>
      </c>
      <c r="J6509" s="4">
        <v>40756</v>
      </c>
      <c r="K6509" s="17">
        <f>IF(data[[#This Row],[UnitPrice]]&gt;=20, data[[#This Row],[Revenue]]*0.7,
   IF(data[[#This Row],[UnitPrice]]&gt;=10, data[[#This Row],[Revenue]]*0.6,
      data[[#This Row],[Revenue]]*0.5))</f>
        <v>8.4</v>
      </c>
      <c r="L6509" s="9">
        <f>data[[#This Row],[Revenue]]*0.75</f>
        <v>12.600000000000001</v>
      </c>
      <c r="M6509" s="26">
        <f>IF(data[[#This Row],[Cost]]&gt;0, (data[[#This Row],[Profit]]/data[[#This Row],[Cost]]), 0)</f>
        <v>1.5</v>
      </c>
      <c r="N6509" s="17">
        <f t="shared" si="101"/>
        <v>59.312115238817228</v>
      </c>
    </row>
    <row r="6510" spans="1:14" x14ac:dyDescent="0.35">
      <c r="A6510" s="2" t="s">
        <v>8001</v>
      </c>
      <c r="B6510" s="2" t="s">
        <v>155</v>
      </c>
      <c r="C6510" s="14" t="s">
        <v>156</v>
      </c>
      <c r="D6510" s="2">
        <v>16</v>
      </c>
      <c r="E6510" s="3">
        <v>40641.724305555559</v>
      </c>
      <c r="F6510" s="17">
        <v>2.1</v>
      </c>
      <c r="G6510" s="2">
        <v>13767</v>
      </c>
      <c r="H6510" s="2" t="s">
        <v>13</v>
      </c>
      <c r="I6510" s="17">
        <v>33.6</v>
      </c>
      <c r="J6510" s="4">
        <v>40634</v>
      </c>
      <c r="K6510" s="17">
        <f>IF(data[[#This Row],[UnitPrice]]&gt;=20, data[[#This Row],[Revenue]]*0.7,
   IF(data[[#This Row],[UnitPrice]]&gt;=10, data[[#This Row],[Revenue]]*0.6,
      data[[#This Row],[Revenue]]*0.5))</f>
        <v>16.8</v>
      </c>
      <c r="L6510" s="9">
        <f>data[[#This Row],[Revenue]]*0.75</f>
        <v>25.200000000000003</v>
      </c>
      <c r="M6510" s="26">
        <f>IF(data[[#This Row],[Cost]]&gt;0, (data[[#This Row],[Profit]]/data[[#This Row],[Cost]]), 0)</f>
        <v>1.5</v>
      </c>
      <c r="N6510" s="17">
        <f t="shared" si="101"/>
        <v>59.344370257966553</v>
      </c>
    </row>
    <row r="6511" spans="1:14" x14ac:dyDescent="0.35">
      <c r="A6511" s="2" t="s">
        <v>8184</v>
      </c>
      <c r="B6511" s="2" t="s">
        <v>155</v>
      </c>
      <c r="C6511" s="14" t="s">
        <v>156</v>
      </c>
      <c r="D6511" s="2">
        <v>8</v>
      </c>
      <c r="E6511" s="3">
        <v>40794.62222222222</v>
      </c>
      <c r="F6511" s="17">
        <v>2.1</v>
      </c>
      <c r="G6511" s="2">
        <v>13636</v>
      </c>
      <c r="H6511" s="2" t="s">
        <v>13</v>
      </c>
      <c r="I6511" s="17">
        <v>16.8</v>
      </c>
      <c r="J6511" s="4">
        <v>40787</v>
      </c>
      <c r="K6511" s="17">
        <f>IF(data[[#This Row],[UnitPrice]]&gt;=20, data[[#This Row],[Revenue]]*0.7,
   IF(data[[#This Row],[UnitPrice]]&gt;=10, data[[#This Row],[Revenue]]*0.6,
      data[[#This Row],[Revenue]]*0.5))</f>
        <v>8.4</v>
      </c>
      <c r="L6511" s="9">
        <f>data[[#This Row],[Revenue]]*0.75</f>
        <v>12.600000000000001</v>
      </c>
      <c r="M6511" s="26">
        <f>IF(data[[#This Row],[Cost]]&gt;0, (data[[#This Row],[Profit]]/data[[#This Row],[Cost]]), 0)</f>
        <v>1.5</v>
      </c>
      <c r="N6511" s="17">
        <f t="shared" si="101"/>
        <v>59.363917995444133</v>
      </c>
    </row>
    <row r="6512" spans="1:14" x14ac:dyDescent="0.35">
      <c r="A6512" s="2" t="s">
        <v>8197</v>
      </c>
      <c r="B6512" s="2" t="s">
        <v>155</v>
      </c>
      <c r="C6512" s="14" t="s">
        <v>156</v>
      </c>
      <c r="D6512" s="2">
        <v>8</v>
      </c>
      <c r="E6512" s="3">
        <v>40824.411111111112</v>
      </c>
      <c r="F6512" s="17">
        <v>2.1</v>
      </c>
      <c r="G6512" s="2">
        <v>16700</v>
      </c>
      <c r="H6512" s="2" t="s">
        <v>13</v>
      </c>
      <c r="I6512" s="17">
        <v>16.8</v>
      </c>
      <c r="J6512" s="4">
        <v>40817</v>
      </c>
      <c r="K6512" s="17">
        <f>IF(data[[#This Row],[UnitPrice]]&gt;=20, data[[#This Row],[Revenue]]*0.7,
   IF(data[[#This Row],[UnitPrice]]&gt;=10, data[[#This Row],[Revenue]]*0.6,
      data[[#This Row],[Revenue]]*0.5))</f>
        <v>8.4</v>
      </c>
      <c r="L6512" s="9">
        <f>data[[#This Row],[Revenue]]*0.75</f>
        <v>12.600000000000001</v>
      </c>
      <c r="M6512" s="26">
        <f>IF(data[[#This Row],[Cost]]&gt;0, (data[[#This Row],[Profit]]/data[[#This Row],[Cost]]), 0)</f>
        <v>1.5</v>
      </c>
      <c r="N6512" s="17">
        <f t="shared" si="101"/>
        <v>59.396261398176236</v>
      </c>
    </row>
    <row r="6513" spans="1:14" x14ac:dyDescent="0.35">
      <c r="A6513" s="2" t="s">
        <v>10125</v>
      </c>
      <c r="B6513" s="2" t="s">
        <v>155</v>
      </c>
      <c r="C6513" s="14" t="s">
        <v>156</v>
      </c>
      <c r="D6513" s="2">
        <v>8</v>
      </c>
      <c r="E6513" s="3">
        <v>40554.344444444447</v>
      </c>
      <c r="F6513" s="17">
        <v>2.1</v>
      </c>
      <c r="G6513" s="2">
        <v>17733</v>
      </c>
      <c r="H6513" s="2" t="s">
        <v>13</v>
      </c>
      <c r="I6513" s="17">
        <v>16.8</v>
      </c>
      <c r="J6513" s="4">
        <v>40544</v>
      </c>
      <c r="K6513" s="17">
        <f>IF(data[[#This Row],[UnitPrice]]&gt;=20, data[[#This Row],[Revenue]]*0.7,
   IF(data[[#This Row],[UnitPrice]]&gt;=10, data[[#This Row],[Revenue]]*0.6,
      data[[#This Row],[Revenue]]*0.5))</f>
        <v>8.4</v>
      </c>
      <c r="L6513" s="9">
        <f>data[[#This Row],[Revenue]]*0.75</f>
        <v>12.600000000000001</v>
      </c>
      <c r="M6513" s="26">
        <f>IF(data[[#This Row],[Cost]]&gt;0, (data[[#This Row],[Profit]]/data[[#This Row],[Cost]]), 0)</f>
        <v>1.5</v>
      </c>
      <c r="N6513" s="17">
        <f t="shared" si="101"/>
        <v>59.428653992395375</v>
      </c>
    </row>
    <row r="6514" spans="1:14" x14ac:dyDescent="0.35">
      <c r="A6514" s="2" t="s">
        <v>11263</v>
      </c>
      <c r="B6514" s="2" t="s">
        <v>155</v>
      </c>
      <c r="C6514" s="14" t="s">
        <v>156</v>
      </c>
      <c r="D6514" s="2">
        <v>8</v>
      </c>
      <c r="E6514" s="3">
        <v>40555.634027777778</v>
      </c>
      <c r="F6514" s="17">
        <v>2.1</v>
      </c>
      <c r="G6514" s="2">
        <v>15189</v>
      </c>
      <c r="H6514" s="2" t="s">
        <v>13</v>
      </c>
      <c r="I6514" s="17">
        <v>16.8</v>
      </c>
      <c r="J6514" s="4">
        <v>40544</v>
      </c>
      <c r="K6514" s="17">
        <f>IF(data[[#This Row],[UnitPrice]]&gt;=20, data[[#This Row],[Revenue]]*0.7,
   IF(data[[#This Row],[UnitPrice]]&gt;=10, data[[#This Row],[Revenue]]*0.6,
      data[[#This Row],[Revenue]]*0.5))</f>
        <v>8.4</v>
      </c>
      <c r="L6514" s="9">
        <f>data[[#This Row],[Revenue]]*0.75</f>
        <v>12.600000000000001</v>
      </c>
      <c r="M6514" s="26">
        <f>IF(data[[#This Row],[Cost]]&gt;0, (data[[#This Row],[Profit]]/data[[#This Row],[Cost]]), 0)</f>
        <v>1.5</v>
      </c>
      <c r="N6514" s="17">
        <f t="shared" si="101"/>
        <v>59.461095890410895</v>
      </c>
    </row>
    <row r="6515" spans="1:14" hidden="1" x14ac:dyDescent="0.35">
      <c r="A6515" s="2" t="s">
        <v>8054</v>
      </c>
      <c r="B6515" s="2" t="s">
        <v>2119</v>
      </c>
      <c r="C6515" s="14" t="s">
        <v>2120</v>
      </c>
      <c r="D6515" s="2">
        <v>4</v>
      </c>
      <c r="E6515" s="3">
        <v>40671.622916666667</v>
      </c>
      <c r="F6515" s="17">
        <v>1.65</v>
      </c>
      <c r="G6515" s="2">
        <v>0</v>
      </c>
      <c r="H6515" s="2" t="s">
        <v>13</v>
      </c>
      <c r="I6515" s="17">
        <v>6.6</v>
      </c>
      <c r="J6515" s="4">
        <v>40664</v>
      </c>
      <c r="K6515" s="17">
        <f>IF(data[[#This Row],[UnitPrice]]&gt;=20, data[[#This Row],[Revenue]]*0.7,
   IF(data[[#This Row],[UnitPrice]]&gt;=10, data[[#This Row],[Revenue]]*0.6,
      data[[#This Row],[Revenue]]*0.5))</f>
        <v>3.3</v>
      </c>
      <c r="L6515" s="9">
        <f>data[[#This Row],[Revenue]]*0.75</f>
        <v>4.9499999999999993</v>
      </c>
      <c r="M6515" s="26">
        <f>IF(data[[#This Row],[Cost]]&gt;0, (data[[#This Row],[Profit]]/data[[#This Row],[Cost]]), 0)</f>
        <v>1.4999999999999998</v>
      </c>
      <c r="N6515" s="17">
        <f t="shared" si="101"/>
        <v>59.493587204874281</v>
      </c>
    </row>
    <row r="6516" spans="1:14" x14ac:dyDescent="0.35">
      <c r="A6516" s="2" t="s">
        <v>8253</v>
      </c>
      <c r="B6516" s="2" t="s">
        <v>2119</v>
      </c>
      <c r="C6516" s="14" t="s">
        <v>2120</v>
      </c>
      <c r="D6516" s="2">
        <v>72</v>
      </c>
      <c r="E6516" s="3">
        <v>40855.40625</v>
      </c>
      <c r="F6516" s="17">
        <v>1.45</v>
      </c>
      <c r="G6516" s="2">
        <v>15987</v>
      </c>
      <c r="H6516" s="2" t="s">
        <v>13</v>
      </c>
      <c r="I6516" s="17">
        <v>104.4</v>
      </c>
      <c r="J6516" s="4">
        <v>40848</v>
      </c>
      <c r="K6516" s="17">
        <f>IF(data[[#This Row],[UnitPrice]]&gt;=20, data[[#This Row],[Revenue]]*0.7,
   IF(data[[#This Row],[UnitPrice]]&gt;=10, data[[#This Row],[Revenue]]*0.6,
      data[[#This Row],[Revenue]]*0.5))</f>
        <v>52.2</v>
      </c>
      <c r="L6516" s="9">
        <f>data[[#This Row],[Revenue]]*0.75</f>
        <v>78.300000000000011</v>
      </c>
      <c r="M6516" s="26">
        <f>IF(data[[#This Row],[Cost]]&gt;0, (data[[#This Row],[Profit]]/data[[#This Row],[Cost]]), 0)</f>
        <v>1.5000000000000002</v>
      </c>
      <c r="N6516" s="17">
        <f t="shared" si="101"/>
        <v>59.533902439024331</v>
      </c>
    </row>
    <row r="6517" spans="1:14" x14ac:dyDescent="0.35">
      <c r="A6517" s="2" t="s">
        <v>260</v>
      </c>
      <c r="B6517" s="2" t="s">
        <v>261</v>
      </c>
      <c r="C6517" s="14" t="s">
        <v>262</v>
      </c>
      <c r="D6517" s="2">
        <v>72</v>
      </c>
      <c r="E6517" s="3">
        <v>40190.630555555559</v>
      </c>
      <c r="F6517" s="17">
        <v>0.42</v>
      </c>
      <c r="G6517" s="2">
        <v>17760</v>
      </c>
      <c r="H6517" s="2" t="s">
        <v>13</v>
      </c>
      <c r="I6517" s="17">
        <v>30.24</v>
      </c>
      <c r="J6517" s="4">
        <v>40179</v>
      </c>
      <c r="K6517" s="17">
        <f>IF(data[[#This Row],[UnitPrice]]&gt;=20, data[[#This Row],[Revenue]]*0.7,
   IF(data[[#This Row],[UnitPrice]]&gt;=10, data[[#This Row],[Revenue]]*0.6,
      data[[#This Row],[Revenue]]*0.5))</f>
        <v>15.12</v>
      </c>
      <c r="L6517" s="9">
        <f>data[[#This Row],[Revenue]]*0.75</f>
        <v>22.68</v>
      </c>
      <c r="M6517" s="26">
        <f>IF(data[[#This Row],[Cost]]&gt;0, (data[[#This Row],[Profit]]/data[[#This Row],[Cost]]), 0)</f>
        <v>1.5</v>
      </c>
      <c r="N6517" s="17">
        <f t="shared" si="101"/>
        <v>59.499679633867224</v>
      </c>
    </row>
    <row r="6518" spans="1:14" x14ac:dyDescent="0.35">
      <c r="A6518" s="2" t="s">
        <v>10529</v>
      </c>
      <c r="B6518" s="2" t="s">
        <v>261</v>
      </c>
      <c r="C6518" s="14" t="s">
        <v>262</v>
      </c>
      <c r="D6518" s="2">
        <v>144</v>
      </c>
      <c r="E6518" s="3">
        <v>40705.508333333331</v>
      </c>
      <c r="F6518" s="17">
        <v>0.42</v>
      </c>
      <c r="G6518" s="2">
        <v>15514</v>
      </c>
      <c r="H6518" s="2" t="s">
        <v>13</v>
      </c>
      <c r="I6518" s="17">
        <v>60.48</v>
      </c>
      <c r="J6518" s="4">
        <v>40695</v>
      </c>
      <c r="K6518" s="17">
        <f>IF(data[[#This Row],[UnitPrice]]&gt;=20, data[[#This Row],[Revenue]]*0.7,
   IF(data[[#This Row],[UnitPrice]]&gt;=10, data[[#This Row],[Revenue]]*0.6,
      data[[#This Row],[Revenue]]*0.5))</f>
        <v>30.24</v>
      </c>
      <c r="L6518" s="9">
        <f>data[[#This Row],[Revenue]]*0.75</f>
        <v>45.36</v>
      </c>
      <c r="M6518" s="26">
        <f>IF(data[[#This Row],[Cost]]&gt;0, (data[[#This Row],[Profit]]/data[[#This Row],[Cost]]), 0)</f>
        <v>1.5</v>
      </c>
      <c r="N6518" s="17">
        <f t="shared" si="101"/>
        <v>59.522015267175512</v>
      </c>
    </row>
    <row r="6519" spans="1:14" x14ac:dyDescent="0.35">
      <c r="A6519" s="2" t="s">
        <v>11671</v>
      </c>
      <c r="B6519" s="2" t="s">
        <v>261</v>
      </c>
      <c r="C6519" s="14" t="s">
        <v>262</v>
      </c>
      <c r="D6519" s="2">
        <v>8</v>
      </c>
      <c r="E6519" s="3">
        <v>40706.607638888891</v>
      </c>
      <c r="F6519" s="17">
        <v>0.42</v>
      </c>
      <c r="G6519" s="2">
        <v>16016</v>
      </c>
      <c r="H6519" s="2" t="s">
        <v>13</v>
      </c>
      <c r="I6519" s="17">
        <v>3.36</v>
      </c>
      <c r="J6519" s="4">
        <v>40695</v>
      </c>
      <c r="K6519" s="17">
        <f>IF(data[[#This Row],[UnitPrice]]&gt;=20, data[[#This Row],[Revenue]]*0.7,
   IF(data[[#This Row],[UnitPrice]]&gt;=10, data[[#This Row],[Revenue]]*0.6,
      data[[#This Row],[Revenue]]*0.5))</f>
        <v>1.68</v>
      </c>
      <c r="L6519" s="9">
        <f>data[[#This Row],[Revenue]]*0.75</f>
        <v>2.52</v>
      </c>
      <c r="M6519" s="26">
        <f>IF(data[[#This Row],[Cost]]&gt;0, (data[[#This Row],[Profit]]/data[[#This Row],[Cost]]), 0)</f>
        <v>1.5</v>
      </c>
      <c r="N6519" s="17">
        <f t="shared" si="101"/>
        <v>59.521283422459838</v>
      </c>
    </row>
    <row r="6520" spans="1:14" x14ac:dyDescent="0.35">
      <c r="A6520" s="2" t="s">
        <v>6647</v>
      </c>
      <c r="B6520" s="2" t="s">
        <v>5441</v>
      </c>
      <c r="C6520" s="14" t="s">
        <v>5442</v>
      </c>
      <c r="D6520" s="2">
        <v>24</v>
      </c>
      <c r="E6520" s="3">
        <v>40730.347916666666</v>
      </c>
      <c r="F6520" s="17">
        <v>0.85</v>
      </c>
      <c r="G6520" s="2">
        <v>17696</v>
      </c>
      <c r="H6520" s="2" t="s">
        <v>13</v>
      </c>
      <c r="I6520" s="17">
        <v>20.399999999999999</v>
      </c>
      <c r="J6520" s="4">
        <v>40725</v>
      </c>
      <c r="K6520" s="17">
        <f>IF(data[[#This Row],[UnitPrice]]&gt;=20, data[[#This Row],[Revenue]]*0.7,
   IF(data[[#This Row],[UnitPrice]]&gt;=10, data[[#This Row],[Revenue]]*0.6,
      data[[#This Row],[Revenue]]*0.5))</f>
        <v>10.199999999999999</v>
      </c>
      <c r="L6520" s="9">
        <f>data[[#This Row],[Revenue]]*0.75</f>
        <v>15.299999999999999</v>
      </c>
      <c r="M6520" s="26">
        <f>IF(data[[#This Row],[Cost]]&gt;0, (data[[#This Row],[Profit]]/data[[#This Row],[Cost]]), 0)</f>
        <v>1.5</v>
      </c>
      <c r="N6520" s="17">
        <f t="shared" si="101"/>
        <v>59.564220183486185</v>
      </c>
    </row>
    <row r="6521" spans="1:14" x14ac:dyDescent="0.35">
      <c r="A6521" s="2" t="s">
        <v>7788</v>
      </c>
      <c r="B6521" s="2" t="s">
        <v>5441</v>
      </c>
      <c r="C6521" s="14" t="s">
        <v>5442</v>
      </c>
      <c r="D6521" s="2">
        <v>2</v>
      </c>
      <c r="E6521" s="3">
        <v>40551.497916666667</v>
      </c>
      <c r="F6521" s="17">
        <v>0.85</v>
      </c>
      <c r="G6521" s="2">
        <v>16904</v>
      </c>
      <c r="H6521" s="2" t="s">
        <v>13</v>
      </c>
      <c r="I6521" s="17">
        <v>1.7</v>
      </c>
      <c r="J6521" s="4">
        <v>40544</v>
      </c>
      <c r="K6521" s="17">
        <f>IF(data[[#This Row],[UnitPrice]]&gt;=20, data[[#This Row],[Revenue]]*0.7,
   IF(data[[#This Row],[UnitPrice]]&gt;=10, data[[#This Row],[Revenue]]*0.6,
      data[[#This Row],[Revenue]]*0.5))</f>
        <v>0.85</v>
      </c>
      <c r="L6521" s="9">
        <f>data[[#This Row],[Revenue]]*0.75</f>
        <v>1.2749999999999999</v>
      </c>
      <c r="M6521" s="26">
        <f>IF(data[[#This Row],[Cost]]&gt;0, (data[[#This Row],[Profit]]/data[[#This Row],[Cost]]), 0)</f>
        <v>1.5</v>
      </c>
      <c r="N6521" s="17">
        <f t="shared" si="101"/>
        <v>59.594185156847679</v>
      </c>
    </row>
    <row r="6522" spans="1:14" hidden="1" x14ac:dyDescent="0.35">
      <c r="A6522" s="2" t="s">
        <v>3758</v>
      </c>
      <c r="B6522" s="2" t="s">
        <v>3180</v>
      </c>
      <c r="C6522" s="14" t="s">
        <v>3181</v>
      </c>
      <c r="D6522" s="2">
        <v>1</v>
      </c>
      <c r="E6522" s="3">
        <v>40818.663194444445</v>
      </c>
      <c r="F6522" s="17">
        <v>1.63</v>
      </c>
      <c r="G6522" s="2">
        <v>0</v>
      </c>
      <c r="H6522" s="2" t="s">
        <v>13</v>
      </c>
      <c r="I6522" s="17">
        <v>1.63</v>
      </c>
      <c r="J6522" s="4">
        <v>40817</v>
      </c>
      <c r="K6522" s="17">
        <f>IF(data[[#This Row],[UnitPrice]]&gt;=20, data[[#This Row],[Revenue]]*0.7,
   IF(data[[#This Row],[UnitPrice]]&gt;=10, data[[#This Row],[Revenue]]*0.6,
      data[[#This Row],[Revenue]]*0.5))</f>
        <v>0.81499999999999995</v>
      </c>
      <c r="L6522" s="9">
        <f>data[[#This Row],[Revenue]]*0.75</f>
        <v>1.2224999999999999</v>
      </c>
      <c r="M6522" s="26">
        <f>IF(data[[#This Row],[Cost]]&gt;0, (data[[#This Row],[Profit]]/data[[#This Row],[Cost]]), 0)</f>
        <v>1.5</v>
      </c>
      <c r="N6522" s="17">
        <f t="shared" si="101"/>
        <v>59.638514548238838</v>
      </c>
    </row>
    <row r="6523" spans="1:14" hidden="1" x14ac:dyDescent="0.35">
      <c r="A6523" s="2" t="s">
        <v>4260</v>
      </c>
      <c r="B6523" s="2" t="s">
        <v>3180</v>
      </c>
      <c r="C6523" s="14" t="s">
        <v>3181</v>
      </c>
      <c r="D6523" s="2">
        <v>4</v>
      </c>
      <c r="E6523" s="3">
        <v>40727.425694444442</v>
      </c>
      <c r="F6523" s="17">
        <v>1.63</v>
      </c>
      <c r="G6523" s="2">
        <v>0</v>
      </c>
      <c r="H6523" s="2" t="s">
        <v>13</v>
      </c>
      <c r="I6523" s="17">
        <v>6.52</v>
      </c>
      <c r="J6523" s="4">
        <v>40725</v>
      </c>
      <c r="K6523" s="17">
        <f>IF(data[[#This Row],[UnitPrice]]&gt;=20, data[[#This Row],[Revenue]]*0.7,
   IF(data[[#This Row],[UnitPrice]]&gt;=10, data[[#This Row],[Revenue]]*0.6,
      data[[#This Row],[Revenue]]*0.5))</f>
        <v>3.26</v>
      </c>
      <c r="L6523" s="9">
        <f>data[[#This Row],[Revenue]]*0.75</f>
        <v>4.8899999999999997</v>
      </c>
      <c r="M6523" s="26">
        <f>IF(data[[#This Row],[Cost]]&gt;0, (data[[#This Row],[Profit]]/data[[#This Row],[Cost]]), 0)</f>
        <v>1.5</v>
      </c>
      <c r="N6523" s="17">
        <f t="shared" si="101"/>
        <v>59.682965517241328</v>
      </c>
    </row>
    <row r="6524" spans="1:14" x14ac:dyDescent="0.35">
      <c r="A6524" s="2" t="s">
        <v>4129</v>
      </c>
      <c r="B6524" s="2" t="s">
        <v>3180</v>
      </c>
      <c r="C6524" s="14" t="s">
        <v>3181</v>
      </c>
      <c r="D6524" s="2">
        <v>12</v>
      </c>
      <c r="E6524" s="3">
        <v>40605.524305555555</v>
      </c>
      <c r="F6524" s="17">
        <v>0.85</v>
      </c>
      <c r="G6524" s="2">
        <v>15596</v>
      </c>
      <c r="H6524" s="2" t="s">
        <v>13</v>
      </c>
      <c r="I6524" s="17">
        <v>10.199999999999999</v>
      </c>
      <c r="J6524" s="4">
        <v>40603</v>
      </c>
      <c r="K6524" s="17">
        <f>IF(data[[#This Row],[UnitPrice]]&gt;=20, data[[#This Row],[Revenue]]*0.7,
   IF(data[[#This Row],[UnitPrice]]&gt;=10, data[[#This Row],[Revenue]]*0.6,
      data[[#This Row],[Revenue]]*0.5))</f>
        <v>5.0999999999999996</v>
      </c>
      <c r="L6524" s="9">
        <f>data[[#This Row],[Revenue]]*0.75</f>
        <v>7.6499999999999995</v>
      </c>
      <c r="M6524" s="26">
        <f>IF(data[[#This Row],[Cost]]&gt;0, (data[[#This Row],[Profit]]/data[[#This Row],[Cost]]), 0)</f>
        <v>1.5</v>
      </c>
      <c r="N6524" s="17">
        <f t="shared" si="101"/>
        <v>59.723734662576632</v>
      </c>
    </row>
    <row r="6525" spans="1:14" x14ac:dyDescent="0.35">
      <c r="A6525" s="2" t="s">
        <v>5890</v>
      </c>
      <c r="B6525" s="2" t="s">
        <v>5718</v>
      </c>
      <c r="C6525" s="2" t="s">
        <v>5719</v>
      </c>
      <c r="D6525" s="2">
        <v>3</v>
      </c>
      <c r="E6525" s="3">
        <v>40760.638888888891</v>
      </c>
      <c r="F6525" s="2">
        <v>5.75</v>
      </c>
      <c r="G6525" s="2">
        <v>13911</v>
      </c>
      <c r="H6525" s="2" t="s">
        <v>13</v>
      </c>
      <c r="I6525" s="2">
        <v>17.25</v>
      </c>
      <c r="J6525" s="4">
        <v>40756</v>
      </c>
      <c r="K6525" s="17">
        <f>IF(data[[#This Row],[UnitPrice]]&gt;=20, data[[#This Row],[Revenue]]*0.7,
   IF(data[[#This Row],[UnitPrice]]&gt;=10, data[[#This Row],[Revenue]]*0.6,
      data[[#This Row],[Revenue]]*0.5))</f>
        <v>8.625</v>
      </c>
      <c r="L6525" s="9">
        <f>data[[#This Row],[Revenue]]*0.75</f>
        <v>12.9375</v>
      </c>
      <c r="M6525" s="26">
        <f>IF(data[[#This Row],[Cost]]&gt;0, (data[[#This Row],[Profit]]/data[[#This Row],[Cost]]), 0)</f>
        <v>1.5</v>
      </c>
      <c r="N6525" s="17">
        <f t="shared" si="101"/>
        <v>59.761742133537936</v>
      </c>
    </row>
    <row r="6526" spans="1:14" x14ac:dyDescent="0.35">
      <c r="A6526" s="2" t="s">
        <v>4787</v>
      </c>
      <c r="B6526" s="2" t="s">
        <v>4672</v>
      </c>
      <c r="C6526" s="2" t="s">
        <v>4750</v>
      </c>
      <c r="D6526" s="2">
        <v>84</v>
      </c>
      <c r="E6526" s="3">
        <v>40547.490277777775</v>
      </c>
      <c r="F6526" s="2">
        <v>0.42</v>
      </c>
      <c r="G6526" s="2">
        <v>13694</v>
      </c>
      <c r="H6526" s="2" t="s">
        <v>13</v>
      </c>
      <c r="I6526" s="2">
        <v>35.28</v>
      </c>
      <c r="J6526" s="4">
        <v>40544</v>
      </c>
      <c r="K6526" s="17">
        <f>IF(data[[#This Row],[UnitPrice]]&gt;=20, data[[#This Row],[Revenue]]*0.7,
   IF(data[[#This Row],[UnitPrice]]&gt;=10, data[[#This Row],[Revenue]]*0.6,
      data[[#This Row],[Revenue]]*0.5))</f>
        <v>17.64</v>
      </c>
      <c r="L6526" s="9">
        <f>data[[#This Row],[Revenue]]*0.75</f>
        <v>26.46</v>
      </c>
      <c r="M6526" s="26">
        <f>IF(data[[#This Row],[Cost]]&gt;0, (data[[#This Row],[Profit]]/data[[#This Row],[Cost]]), 0)</f>
        <v>1.5</v>
      </c>
      <c r="N6526" s="17">
        <f t="shared" si="101"/>
        <v>59.794393241167384</v>
      </c>
    </row>
    <row r="6527" spans="1:14" x14ac:dyDescent="0.35">
      <c r="A6527" s="2" t="s">
        <v>6608</v>
      </c>
      <c r="B6527" s="2" t="s">
        <v>4664</v>
      </c>
      <c r="C6527" s="14" t="s">
        <v>4665</v>
      </c>
      <c r="D6527" s="2">
        <v>16</v>
      </c>
      <c r="E6527" s="3">
        <v>40700.497916666667</v>
      </c>
      <c r="F6527" s="17">
        <v>0.42</v>
      </c>
      <c r="G6527" s="2">
        <v>15805</v>
      </c>
      <c r="H6527" s="2" t="s">
        <v>13</v>
      </c>
      <c r="I6527" s="17">
        <v>6.72</v>
      </c>
      <c r="J6527" s="4">
        <v>40695</v>
      </c>
      <c r="K6527" s="17">
        <f>IF(data[[#This Row],[UnitPrice]]&gt;=20, data[[#This Row],[Revenue]]*0.7,
   IF(data[[#This Row],[UnitPrice]]&gt;=10, data[[#This Row],[Revenue]]*0.6,
      data[[#This Row],[Revenue]]*0.5))</f>
        <v>3.36</v>
      </c>
      <c r="L6527" s="9">
        <f>data[[#This Row],[Revenue]]*0.75</f>
        <v>5.04</v>
      </c>
      <c r="M6527" s="26">
        <f>IF(data[[#This Row],[Cost]]&gt;0, (data[[#This Row],[Profit]]/data[[#This Row],[Cost]]), 0)</f>
        <v>1.5</v>
      </c>
      <c r="N6527" s="17">
        <f t="shared" si="101"/>
        <v>59.813235972328926</v>
      </c>
    </row>
    <row r="6528" spans="1:14" x14ac:dyDescent="0.35">
      <c r="A6528" s="2" t="s">
        <v>6974</v>
      </c>
      <c r="B6528" s="2" t="s">
        <v>4664</v>
      </c>
      <c r="C6528" s="2" t="s">
        <v>4665</v>
      </c>
      <c r="D6528" s="2">
        <v>72</v>
      </c>
      <c r="E6528" s="3">
        <v>40822.698611111111</v>
      </c>
      <c r="F6528" s="2">
        <v>0.42</v>
      </c>
      <c r="G6528" s="2">
        <v>15856</v>
      </c>
      <c r="H6528" s="2" t="s">
        <v>13</v>
      </c>
      <c r="I6528" s="2">
        <v>30.24</v>
      </c>
      <c r="J6528" s="4">
        <v>40817</v>
      </c>
      <c r="K6528" s="17">
        <f>IF(data[[#This Row],[UnitPrice]]&gt;=20, data[[#This Row],[Revenue]]*0.7,
   IF(data[[#This Row],[UnitPrice]]&gt;=10, data[[#This Row],[Revenue]]*0.6,
      data[[#This Row],[Revenue]]*0.5))</f>
        <v>15.12</v>
      </c>
      <c r="L6528" s="9">
        <f>data[[#This Row],[Revenue]]*0.75</f>
        <v>22.68</v>
      </c>
      <c r="M6528" s="26">
        <f>IF(data[[#This Row],[Cost]]&gt;0, (data[[#This Row],[Profit]]/data[[#This Row],[Cost]]), 0)</f>
        <v>1.5</v>
      </c>
      <c r="N6528" s="17">
        <f t="shared" si="101"/>
        <v>59.854076923076867</v>
      </c>
    </row>
    <row r="6529" spans="1:14" x14ac:dyDescent="0.35">
      <c r="A6529" s="2" t="s">
        <v>7872</v>
      </c>
      <c r="B6529" s="2" t="s">
        <v>4963</v>
      </c>
      <c r="C6529" s="14" t="s">
        <v>5381</v>
      </c>
      <c r="D6529" s="2">
        <v>108</v>
      </c>
      <c r="E6529" s="3">
        <v>40610.415972222225</v>
      </c>
      <c r="F6529" s="17">
        <v>0.85</v>
      </c>
      <c r="G6529" s="2">
        <v>15374</v>
      </c>
      <c r="H6529" s="2" t="s">
        <v>13</v>
      </c>
      <c r="I6529" s="17">
        <v>91.8</v>
      </c>
      <c r="J6529" s="4">
        <v>40603</v>
      </c>
      <c r="K6529" s="17">
        <f>IF(data[[#This Row],[UnitPrice]]&gt;=20, data[[#This Row],[Revenue]]*0.7,
   IF(data[[#This Row],[UnitPrice]]&gt;=10, data[[#This Row],[Revenue]]*0.6,
      data[[#This Row],[Revenue]]*0.5))</f>
        <v>45.9</v>
      </c>
      <c r="L6529" s="9">
        <f>data[[#This Row],[Revenue]]*0.75</f>
        <v>68.849999999999994</v>
      </c>
      <c r="M6529" s="26">
        <f>IF(data[[#This Row],[Cost]]&gt;0, (data[[#This Row],[Profit]]/data[[#This Row],[Cost]]), 0)</f>
        <v>1.5</v>
      </c>
      <c r="N6529" s="17">
        <f t="shared" si="101"/>
        <v>59.876874518860603</v>
      </c>
    </row>
    <row r="6530" spans="1:14" x14ac:dyDescent="0.35">
      <c r="A6530" s="2" t="s">
        <v>6249</v>
      </c>
      <c r="B6530" s="2" t="s">
        <v>6250</v>
      </c>
      <c r="C6530" s="14" t="s">
        <v>6251</v>
      </c>
      <c r="D6530" s="2">
        <v>6</v>
      </c>
      <c r="E6530" s="3">
        <v>40882.57916666667</v>
      </c>
      <c r="F6530" s="17">
        <v>2.4900000000000002</v>
      </c>
      <c r="G6530" s="2">
        <v>16186</v>
      </c>
      <c r="H6530" s="2" t="s">
        <v>13</v>
      </c>
      <c r="I6530" s="17">
        <v>14.94</v>
      </c>
      <c r="J6530" s="4">
        <v>40878</v>
      </c>
      <c r="K6530" s="17">
        <f>IF(data[[#This Row],[UnitPrice]]&gt;=20, data[[#This Row],[Revenue]]*0.7,
   IF(data[[#This Row],[UnitPrice]]&gt;=10, data[[#This Row],[Revenue]]*0.6,
      data[[#This Row],[Revenue]]*0.5))</f>
        <v>7.47</v>
      </c>
      <c r="L6530" s="9">
        <f>data[[#This Row],[Revenue]]*0.75</f>
        <v>11.205</v>
      </c>
      <c r="M6530" s="26">
        <f>IF(data[[#This Row],[Cost]]&gt;0, (data[[#This Row],[Profit]]/data[[#This Row],[Cost]]), 0)</f>
        <v>1.5</v>
      </c>
      <c r="N6530" s="17">
        <f t="shared" ref="N6530:N6593" si="102">SUM(I6530:I14354)/COUNTA(_xlfn.UNIQUE(A6530:A14354))</f>
        <v>59.852280431432916</v>
      </c>
    </row>
    <row r="6531" spans="1:14" x14ac:dyDescent="0.35">
      <c r="A6531" s="2" t="s">
        <v>6469</v>
      </c>
      <c r="B6531" s="2" t="s">
        <v>6250</v>
      </c>
      <c r="C6531" s="14" t="s">
        <v>6251</v>
      </c>
      <c r="D6531" s="2">
        <v>8</v>
      </c>
      <c r="E6531" s="3">
        <v>40580.708333333336</v>
      </c>
      <c r="F6531" s="17">
        <v>2.4900000000000002</v>
      </c>
      <c r="G6531" s="2">
        <v>14221</v>
      </c>
      <c r="H6531" s="2" t="s">
        <v>13</v>
      </c>
      <c r="I6531" s="17">
        <v>19.920000000000002</v>
      </c>
      <c r="J6531" s="4">
        <v>40575</v>
      </c>
      <c r="K6531" s="17">
        <f>IF(data[[#This Row],[UnitPrice]]&gt;=20, data[[#This Row],[Revenue]]*0.7,
   IF(data[[#This Row],[UnitPrice]]&gt;=10, data[[#This Row],[Revenue]]*0.6,
      data[[#This Row],[Revenue]]*0.5))</f>
        <v>9.9600000000000009</v>
      </c>
      <c r="L6531" s="9">
        <f>data[[#This Row],[Revenue]]*0.75</f>
        <v>14.940000000000001</v>
      </c>
      <c r="M6531" s="26">
        <f>IF(data[[#This Row],[Cost]]&gt;0, (data[[#This Row],[Profit]]/data[[#This Row],[Cost]]), 0)</f>
        <v>1.5</v>
      </c>
      <c r="N6531" s="17">
        <f t="shared" si="102"/>
        <v>59.886908249807185</v>
      </c>
    </row>
    <row r="6532" spans="1:14" x14ac:dyDescent="0.35">
      <c r="A6532" s="2" t="s">
        <v>6618</v>
      </c>
      <c r="B6532" s="2" t="s">
        <v>6250</v>
      </c>
      <c r="C6532" s="14" t="s">
        <v>6251</v>
      </c>
      <c r="D6532" s="2">
        <v>8</v>
      </c>
      <c r="E6532" s="3">
        <v>40700.535416666666</v>
      </c>
      <c r="F6532" s="17">
        <v>2.4900000000000002</v>
      </c>
      <c r="G6532" s="2">
        <v>15150</v>
      </c>
      <c r="H6532" s="2" t="s">
        <v>13</v>
      </c>
      <c r="I6532" s="17">
        <v>19.920000000000002</v>
      </c>
      <c r="J6532" s="4">
        <v>40695</v>
      </c>
      <c r="K6532" s="17">
        <f>IF(data[[#This Row],[UnitPrice]]&gt;=20, data[[#This Row],[Revenue]]*0.7,
   IF(data[[#This Row],[UnitPrice]]&gt;=10, data[[#This Row],[Revenue]]*0.6,
      data[[#This Row],[Revenue]]*0.5))</f>
        <v>9.9600000000000009</v>
      </c>
      <c r="L6532" s="9">
        <f>data[[#This Row],[Revenue]]*0.75</f>
        <v>14.940000000000001</v>
      </c>
      <c r="M6532" s="26">
        <f>IF(data[[#This Row],[Cost]]&gt;0, (data[[#This Row],[Profit]]/data[[#This Row],[Cost]]), 0)</f>
        <v>1.5</v>
      </c>
      <c r="N6532" s="17">
        <f t="shared" si="102"/>
        <v>59.917746913580189</v>
      </c>
    </row>
    <row r="6533" spans="1:14" x14ac:dyDescent="0.35">
      <c r="A6533" s="2" t="s">
        <v>6927</v>
      </c>
      <c r="B6533" s="2" t="s">
        <v>6250</v>
      </c>
      <c r="C6533" s="14" t="s">
        <v>6251</v>
      </c>
      <c r="D6533" s="2">
        <v>8</v>
      </c>
      <c r="E6533" s="3">
        <v>40822.390972222223</v>
      </c>
      <c r="F6533" s="17">
        <v>2.4900000000000002</v>
      </c>
      <c r="G6533" s="2">
        <v>17088</v>
      </c>
      <c r="H6533" s="2" t="s">
        <v>13</v>
      </c>
      <c r="I6533" s="17">
        <v>19.920000000000002</v>
      </c>
      <c r="J6533" s="4">
        <v>40817</v>
      </c>
      <c r="K6533" s="17">
        <f>IF(data[[#This Row],[UnitPrice]]&gt;=20, data[[#This Row],[Revenue]]*0.7,
   IF(data[[#This Row],[UnitPrice]]&gt;=10, data[[#This Row],[Revenue]]*0.6,
      data[[#This Row],[Revenue]]*0.5))</f>
        <v>9.9600000000000009</v>
      </c>
      <c r="L6533" s="9">
        <f>data[[#This Row],[Revenue]]*0.75</f>
        <v>14.940000000000001</v>
      </c>
      <c r="M6533" s="26">
        <f>IF(data[[#This Row],[Cost]]&gt;0, (data[[#This Row],[Profit]]/data[[#This Row],[Cost]]), 0)</f>
        <v>1.5</v>
      </c>
      <c r="N6533" s="17">
        <f t="shared" si="102"/>
        <v>59.948633204633147</v>
      </c>
    </row>
    <row r="6534" spans="1:14" x14ac:dyDescent="0.35">
      <c r="A6534" s="2" t="s">
        <v>8017</v>
      </c>
      <c r="B6534" s="2" t="s">
        <v>6250</v>
      </c>
      <c r="C6534" s="14" t="s">
        <v>6251</v>
      </c>
      <c r="D6534" s="2">
        <v>24</v>
      </c>
      <c r="E6534" s="3">
        <v>40641.806944444441</v>
      </c>
      <c r="F6534" s="17">
        <v>2.4900000000000002</v>
      </c>
      <c r="G6534" s="2">
        <v>17428</v>
      </c>
      <c r="H6534" s="2" t="s">
        <v>13</v>
      </c>
      <c r="I6534" s="17">
        <v>59.76</v>
      </c>
      <c r="J6534" s="4">
        <v>40634</v>
      </c>
      <c r="K6534" s="17">
        <f>IF(data[[#This Row],[UnitPrice]]&gt;=20, data[[#This Row],[Revenue]]*0.7,
   IF(data[[#This Row],[UnitPrice]]&gt;=10, data[[#This Row],[Revenue]]*0.6,
      data[[#This Row],[Revenue]]*0.5))</f>
        <v>29.88</v>
      </c>
      <c r="L6534" s="9">
        <f>data[[#This Row],[Revenue]]*0.75</f>
        <v>44.82</v>
      </c>
      <c r="M6534" s="26">
        <f>IF(data[[#This Row],[Cost]]&gt;0, (data[[#This Row],[Profit]]/data[[#This Row],[Cost]]), 0)</f>
        <v>1.5</v>
      </c>
      <c r="N6534" s="17">
        <f t="shared" si="102"/>
        <v>59.979567233384792</v>
      </c>
    </row>
    <row r="6535" spans="1:14" x14ac:dyDescent="0.35">
      <c r="A6535" s="2" t="s">
        <v>10865</v>
      </c>
      <c r="B6535" s="2" t="s">
        <v>10061</v>
      </c>
      <c r="C6535" s="14" t="s">
        <v>10062</v>
      </c>
      <c r="D6535" s="2">
        <v>6</v>
      </c>
      <c r="E6535" s="3">
        <v>40797.522222222222</v>
      </c>
      <c r="F6535" s="17">
        <v>2.89</v>
      </c>
      <c r="G6535" s="2">
        <v>13804</v>
      </c>
      <c r="H6535" s="2" t="s">
        <v>13</v>
      </c>
      <c r="I6535" s="17">
        <v>17.34</v>
      </c>
      <c r="J6535" s="4">
        <v>40787</v>
      </c>
      <c r="K6535" s="17">
        <f>IF(data[[#This Row],[UnitPrice]]&gt;=20, data[[#This Row],[Revenue]]*0.7,
   IF(data[[#This Row],[UnitPrice]]&gt;=10, data[[#This Row],[Revenue]]*0.6,
      data[[#This Row],[Revenue]]*0.5))</f>
        <v>8.67</v>
      </c>
      <c r="L6535" s="9">
        <f>data[[#This Row],[Revenue]]*0.75</f>
        <v>13.004999999999999</v>
      </c>
      <c r="M6535" s="26">
        <f>IF(data[[#This Row],[Cost]]&gt;0, (data[[#This Row],[Profit]]/data[[#This Row],[Cost]]), 0)</f>
        <v>1.5</v>
      </c>
      <c r="N6535" s="17">
        <f t="shared" si="102"/>
        <v>59.979737045630266</v>
      </c>
    </row>
    <row r="6536" spans="1:14" x14ac:dyDescent="0.35">
      <c r="A6536" s="2" t="s">
        <v>5060</v>
      </c>
      <c r="B6536" s="2" t="s">
        <v>3762</v>
      </c>
      <c r="C6536" s="14" t="s">
        <v>3763</v>
      </c>
      <c r="D6536" s="2">
        <v>36</v>
      </c>
      <c r="E6536" s="3">
        <v>40728.50277777778</v>
      </c>
      <c r="F6536" s="17">
        <v>0.39</v>
      </c>
      <c r="G6536" s="2">
        <v>13892</v>
      </c>
      <c r="H6536" s="2" t="s">
        <v>13</v>
      </c>
      <c r="I6536" s="17">
        <v>14.04</v>
      </c>
      <c r="J6536" s="4">
        <v>40725</v>
      </c>
      <c r="K6536" s="17">
        <f>IF(data[[#This Row],[UnitPrice]]&gt;=20, data[[#This Row],[Revenue]]*0.7,
   IF(data[[#This Row],[UnitPrice]]&gt;=10, data[[#This Row],[Revenue]]*0.6,
      data[[#This Row],[Revenue]]*0.5))</f>
        <v>7.02</v>
      </c>
      <c r="L6536" s="9">
        <f>data[[#This Row],[Revenue]]*0.75</f>
        <v>10.53</v>
      </c>
      <c r="M6536" s="26">
        <f>IF(data[[#This Row],[Cost]]&gt;0, (data[[#This Row],[Profit]]/data[[#This Row],[Cost]]), 0)</f>
        <v>1.5</v>
      </c>
      <c r="N6536" s="17">
        <f t="shared" si="102"/>
        <v>60.012739938080436</v>
      </c>
    </row>
    <row r="6537" spans="1:14" x14ac:dyDescent="0.35">
      <c r="A6537" s="2" t="s">
        <v>1700</v>
      </c>
      <c r="B6537" s="2" t="s">
        <v>1701</v>
      </c>
      <c r="C6537" s="14" t="s">
        <v>1702</v>
      </c>
      <c r="D6537" s="2">
        <v>1</v>
      </c>
      <c r="E6537" s="3">
        <v>40433.543749999997</v>
      </c>
      <c r="F6537" s="17">
        <v>0.85</v>
      </c>
      <c r="G6537" s="2">
        <v>16065</v>
      </c>
      <c r="H6537" s="2" t="s">
        <v>13</v>
      </c>
      <c r="I6537" s="17">
        <v>0.85</v>
      </c>
      <c r="J6537" s="4">
        <v>40422</v>
      </c>
      <c r="K6537" s="17">
        <f>IF(data[[#This Row],[UnitPrice]]&gt;=20, data[[#This Row],[Revenue]]*0.7,
   IF(data[[#This Row],[UnitPrice]]&gt;=10, data[[#This Row],[Revenue]]*0.6,
      data[[#This Row],[Revenue]]*0.5))</f>
        <v>0.42499999999999999</v>
      </c>
      <c r="L6537" s="9">
        <f>data[[#This Row],[Revenue]]*0.75</f>
        <v>0.63749999999999996</v>
      </c>
      <c r="M6537" s="26">
        <f>IF(data[[#This Row],[Cost]]&gt;0, (data[[#This Row],[Profit]]/data[[#This Row],[Cost]]), 0)</f>
        <v>1.5</v>
      </c>
      <c r="N6537" s="17">
        <f t="shared" si="102"/>
        <v>60.048350116188942</v>
      </c>
    </row>
    <row r="6538" spans="1:14" x14ac:dyDescent="0.35">
      <c r="A6538" s="2" t="s">
        <v>9906</v>
      </c>
      <c r="B6538" s="2" t="s">
        <v>1701</v>
      </c>
      <c r="C6538" s="14" t="s">
        <v>1702</v>
      </c>
      <c r="D6538" s="2">
        <v>1</v>
      </c>
      <c r="E6538" s="3">
        <v>40857.459722222222</v>
      </c>
      <c r="F6538" s="17">
        <v>0.38</v>
      </c>
      <c r="G6538" s="2">
        <v>14800</v>
      </c>
      <c r="H6538" s="2" t="s">
        <v>13</v>
      </c>
      <c r="I6538" s="17">
        <v>0.38</v>
      </c>
      <c r="J6538" s="4">
        <v>40848</v>
      </c>
      <c r="K6538" s="17">
        <f>IF(data[[#This Row],[UnitPrice]]&gt;=20, data[[#This Row],[Revenue]]*0.7,
   IF(data[[#This Row],[UnitPrice]]&gt;=10, data[[#This Row],[Revenue]]*0.6,
      data[[#This Row],[Revenue]]*0.5))</f>
        <v>0.19</v>
      </c>
      <c r="L6538" s="9">
        <f>data[[#This Row],[Revenue]]*0.75</f>
        <v>0.28500000000000003</v>
      </c>
      <c r="M6538" s="26">
        <f>IF(data[[#This Row],[Cost]]&gt;0, (data[[#This Row],[Profit]]/data[[#This Row],[Cost]]), 0)</f>
        <v>1.5000000000000002</v>
      </c>
      <c r="N6538" s="17">
        <f t="shared" si="102"/>
        <v>60.09424031007746</v>
      </c>
    </row>
    <row r="6539" spans="1:14" x14ac:dyDescent="0.35">
      <c r="A6539" s="2" t="s">
        <v>6470</v>
      </c>
      <c r="B6539" s="2" t="s">
        <v>6471</v>
      </c>
      <c r="C6539" s="14" t="s">
        <v>6472</v>
      </c>
      <c r="D6539" s="2">
        <v>32</v>
      </c>
      <c r="E6539" s="3">
        <v>40580.710416666669</v>
      </c>
      <c r="F6539" s="17">
        <v>0.85</v>
      </c>
      <c r="G6539" s="2">
        <v>12971</v>
      </c>
      <c r="H6539" s="2" t="s">
        <v>13</v>
      </c>
      <c r="I6539" s="17">
        <v>27.2</v>
      </c>
      <c r="J6539" s="4">
        <v>40575</v>
      </c>
      <c r="K6539" s="17">
        <f>IF(data[[#This Row],[UnitPrice]]&gt;=20, data[[#This Row],[Revenue]]*0.7,
   IF(data[[#This Row],[UnitPrice]]&gt;=10, data[[#This Row],[Revenue]]*0.6,
      data[[#This Row],[Revenue]]*0.5))</f>
        <v>13.6</v>
      </c>
      <c r="L6539" s="9">
        <f>data[[#This Row],[Revenue]]*0.75</f>
        <v>20.399999999999999</v>
      </c>
      <c r="M6539" s="26">
        <f>IF(data[[#This Row],[Cost]]&gt;0, (data[[#This Row],[Profit]]/data[[#This Row],[Cost]]), 0)</f>
        <v>1.5</v>
      </c>
      <c r="N6539" s="17">
        <f t="shared" si="102"/>
        <v>60.140566330488696</v>
      </c>
    </row>
    <row r="6540" spans="1:14" x14ac:dyDescent="0.35">
      <c r="A6540" s="2" t="s">
        <v>6473</v>
      </c>
      <c r="B6540" s="2" t="s">
        <v>6471</v>
      </c>
      <c r="C6540" s="14" t="s">
        <v>6472</v>
      </c>
      <c r="D6540" s="2">
        <v>32</v>
      </c>
      <c r="E6540" s="3">
        <v>40580.711111111108</v>
      </c>
      <c r="F6540" s="17">
        <v>0.85</v>
      </c>
      <c r="G6540" s="2">
        <v>12971</v>
      </c>
      <c r="H6540" s="2" t="s">
        <v>13</v>
      </c>
      <c r="I6540" s="17">
        <v>27.2</v>
      </c>
      <c r="J6540" s="4">
        <v>40575</v>
      </c>
      <c r="K6540" s="17">
        <f>IF(data[[#This Row],[UnitPrice]]&gt;=20, data[[#This Row],[Revenue]]*0.7,
   IF(data[[#This Row],[UnitPrice]]&gt;=10, data[[#This Row],[Revenue]]*0.6,
      data[[#This Row],[Revenue]]*0.5))</f>
        <v>13.6</v>
      </c>
      <c r="L6540" s="9">
        <f>data[[#This Row],[Revenue]]*0.75</f>
        <v>20.399999999999999</v>
      </c>
      <c r="M6540" s="26">
        <f>IF(data[[#This Row],[Cost]]&gt;0, (data[[#This Row],[Profit]]/data[[#This Row],[Cost]]), 0)</f>
        <v>1.5</v>
      </c>
      <c r="N6540" s="17">
        <f t="shared" si="102"/>
        <v>60.166141304347775</v>
      </c>
    </row>
    <row r="6541" spans="1:14" x14ac:dyDescent="0.35">
      <c r="A6541" s="2" t="s">
        <v>7457</v>
      </c>
      <c r="B6541" s="2" t="s">
        <v>6471</v>
      </c>
      <c r="C6541" s="14" t="s">
        <v>6472</v>
      </c>
      <c r="D6541" s="2">
        <v>48</v>
      </c>
      <c r="E6541" s="3">
        <v>40731.621527777781</v>
      </c>
      <c r="F6541" s="17">
        <v>0.85</v>
      </c>
      <c r="G6541" s="2">
        <v>12971</v>
      </c>
      <c r="H6541" s="2" t="s">
        <v>13</v>
      </c>
      <c r="I6541" s="17">
        <v>40.799999999999997</v>
      </c>
      <c r="J6541" s="4">
        <v>40725</v>
      </c>
      <c r="K6541" s="17">
        <f>IF(data[[#This Row],[UnitPrice]]&gt;=20, data[[#This Row],[Revenue]]*0.7,
   IF(data[[#This Row],[UnitPrice]]&gt;=10, data[[#This Row],[Revenue]]*0.6,
      data[[#This Row],[Revenue]]*0.5))</f>
        <v>20.399999999999999</v>
      </c>
      <c r="L6541" s="9">
        <f>data[[#This Row],[Revenue]]*0.75</f>
        <v>30.599999999999998</v>
      </c>
      <c r="M6541" s="26">
        <f>IF(data[[#This Row],[Cost]]&gt;0, (data[[#This Row],[Profit]]/data[[#This Row],[Cost]]), 0)</f>
        <v>1.5</v>
      </c>
      <c r="N6541" s="17">
        <f t="shared" si="102"/>
        <v>60.191756021755957</v>
      </c>
    </row>
    <row r="6542" spans="1:14" hidden="1" x14ac:dyDescent="0.35">
      <c r="A6542" s="2" t="s">
        <v>1098</v>
      </c>
      <c r="B6542" s="2" t="s">
        <v>1099</v>
      </c>
      <c r="C6542" s="14" t="s">
        <v>1100</v>
      </c>
      <c r="D6542" s="2">
        <v>31</v>
      </c>
      <c r="E6542" s="3">
        <v>40341.448611111111</v>
      </c>
      <c r="F6542" s="17">
        <v>0.85</v>
      </c>
      <c r="G6542" s="2">
        <v>0</v>
      </c>
      <c r="H6542" s="2" t="s">
        <v>13</v>
      </c>
      <c r="I6542" s="17">
        <v>26.349999999999998</v>
      </c>
      <c r="J6542" s="4">
        <v>40330</v>
      </c>
      <c r="K6542" s="17">
        <f>IF(data[[#This Row],[UnitPrice]]&gt;=20, data[[#This Row],[Revenue]]*0.7,
   IF(data[[#This Row],[UnitPrice]]&gt;=10, data[[#This Row],[Revenue]]*0.6,
      data[[#This Row],[Revenue]]*0.5))</f>
        <v>13.174999999999999</v>
      </c>
      <c r="L6542" s="9">
        <f>data[[#This Row],[Revenue]]*0.75</f>
        <v>19.762499999999999</v>
      </c>
      <c r="M6542" s="26">
        <f>IF(data[[#This Row],[Cost]]&gt;0, (data[[#This Row],[Profit]]/data[[#This Row],[Cost]]), 0)</f>
        <v>1.5</v>
      </c>
      <c r="N6542" s="17">
        <f t="shared" si="102"/>
        <v>60.20683514774489</v>
      </c>
    </row>
    <row r="6543" spans="1:14" hidden="1" x14ac:dyDescent="0.35">
      <c r="A6543" s="2" t="s">
        <v>2970</v>
      </c>
      <c r="B6543" s="2" t="s">
        <v>1099</v>
      </c>
      <c r="C6543" s="14" t="s">
        <v>1100</v>
      </c>
      <c r="D6543" s="2">
        <v>15</v>
      </c>
      <c r="E6543" s="3">
        <v>40848.625694444447</v>
      </c>
      <c r="F6543" s="17">
        <v>0.85</v>
      </c>
      <c r="G6543" s="2">
        <v>0</v>
      </c>
      <c r="H6543" s="2" t="s">
        <v>13</v>
      </c>
      <c r="I6543" s="17">
        <v>12.75</v>
      </c>
      <c r="J6543" s="4">
        <v>40848</v>
      </c>
      <c r="K6543" s="17">
        <f>IF(data[[#This Row],[UnitPrice]]&gt;=20, data[[#This Row],[Revenue]]*0.7,
   IF(data[[#This Row],[UnitPrice]]&gt;=10, data[[#This Row],[Revenue]]*0.6,
      data[[#This Row],[Revenue]]*0.5))</f>
        <v>6.375</v>
      </c>
      <c r="L6543" s="9">
        <f>data[[#This Row],[Revenue]]*0.75</f>
        <v>9.5625</v>
      </c>
      <c r="M6543" s="26">
        <f>IF(data[[#This Row],[Cost]]&gt;0, (data[[#This Row],[Profit]]/data[[#This Row],[Cost]]), 0)</f>
        <v>1.5</v>
      </c>
      <c r="N6543" s="17">
        <f t="shared" si="102"/>
        <v>60.233182879377374</v>
      </c>
    </row>
    <row r="6544" spans="1:14" hidden="1" x14ac:dyDescent="0.35">
      <c r="A6544" s="2" t="s">
        <v>6070</v>
      </c>
      <c r="B6544" s="2" t="s">
        <v>1099</v>
      </c>
      <c r="C6544" s="14" t="s">
        <v>1100</v>
      </c>
      <c r="D6544" s="2">
        <v>1</v>
      </c>
      <c r="E6544" s="3">
        <v>40821.629166666666</v>
      </c>
      <c r="F6544" s="17">
        <v>1.63</v>
      </c>
      <c r="G6544" s="2">
        <v>0</v>
      </c>
      <c r="H6544" s="2" t="s">
        <v>13</v>
      </c>
      <c r="I6544" s="17">
        <v>1.63</v>
      </c>
      <c r="J6544" s="4">
        <v>40817</v>
      </c>
      <c r="K6544" s="17">
        <f>IF(data[[#This Row],[UnitPrice]]&gt;=20, data[[#This Row],[Revenue]]*0.7,
   IF(data[[#This Row],[UnitPrice]]&gt;=10, data[[#This Row],[Revenue]]*0.6,
      data[[#This Row],[Revenue]]*0.5))</f>
        <v>0.81499999999999995</v>
      </c>
      <c r="L6544" s="9">
        <f>data[[#This Row],[Revenue]]*0.75</f>
        <v>1.2224999999999999</v>
      </c>
      <c r="M6544" s="26">
        <f>IF(data[[#This Row],[Cost]]&gt;0, (data[[#This Row],[Profit]]/data[[#This Row],[Cost]]), 0)</f>
        <v>1.5</v>
      </c>
      <c r="N6544" s="17">
        <f t="shared" si="102"/>
        <v>60.270163551401815</v>
      </c>
    </row>
    <row r="6545" spans="1:14" hidden="1" x14ac:dyDescent="0.35">
      <c r="A6545" s="2" t="s">
        <v>6077</v>
      </c>
      <c r="B6545" s="2" t="s">
        <v>1099</v>
      </c>
      <c r="C6545" s="14" t="s">
        <v>1100</v>
      </c>
      <c r="D6545" s="2">
        <v>3</v>
      </c>
      <c r="E6545" s="3">
        <v>40821.630555555559</v>
      </c>
      <c r="F6545" s="17">
        <v>1.63</v>
      </c>
      <c r="G6545" s="2">
        <v>0</v>
      </c>
      <c r="H6545" s="2" t="s">
        <v>13</v>
      </c>
      <c r="I6545" s="17">
        <v>4.8899999999999997</v>
      </c>
      <c r="J6545" s="4">
        <v>40817</v>
      </c>
      <c r="K6545" s="17">
        <f>IF(data[[#This Row],[UnitPrice]]&gt;=20, data[[#This Row],[Revenue]]*0.7,
   IF(data[[#This Row],[UnitPrice]]&gt;=10, data[[#This Row],[Revenue]]*0.6,
      data[[#This Row],[Revenue]]*0.5))</f>
        <v>2.4449999999999998</v>
      </c>
      <c r="L6545" s="9">
        <f>data[[#This Row],[Revenue]]*0.75</f>
        <v>3.6674999999999995</v>
      </c>
      <c r="M6545" s="26">
        <f>IF(data[[#This Row],[Cost]]&gt;0, (data[[#This Row],[Profit]]/data[[#This Row],[Cost]]), 0)</f>
        <v>1.5</v>
      </c>
      <c r="N6545" s="17">
        <f t="shared" si="102"/>
        <v>60.315869056897832</v>
      </c>
    </row>
    <row r="6546" spans="1:14" x14ac:dyDescent="0.35">
      <c r="A6546" s="2" t="s">
        <v>1111</v>
      </c>
      <c r="B6546" s="2" t="s">
        <v>1099</v>
      </c>
      <c r="C6546" s="2" t="s">
        <v>1100</v>
      </c>
      <c r="D6546" s="2">
        <v>100</v>
      </c>
      <c r="E6546" s="3">
        <v>40341.476388888892</v>
      </c>
      <c r="F6546" s="2">
        <v>0.72</v>
      </c>
      <c r="G6546" s="2">
        <v>15039</v>
      </c>
      <c r="H6546" s="2" t="s">
        <v>13</v>
      </c>
      <c r="I6546" s="2">
        <v>72</v>
      </c>
      <c r="J6546" s="4">
        <v>40330</v>
      </c>
      <c r="K6546" s="17">
        <f>IF(data[[#This Row],[UnitPrice]]&gt;=20, data[[#This Row],[Revenue]]*0.7,
   IF(data[[#This Row],[UnitPrice]]&gt;=10, data[[#This Row],[Revenue]]*0.6,
      data[[#This Row],[Revenue]]*0.5))</f>
        <v>36</v>
      </c>
      <c r="L6546" s="9">
        <f>data[[#This Row],[Revenue]]*0.75</f>
        <v>54</v>
      </c>
      <c r="M6546" s="26">
        <f>IF(data[[#This Row],[Cost]]&gt;0, (data[[#This Row],[Profit]]/data[[#This Row],[Cost]]), 0)</f>
        <v>1.5</v>
      </c>
      <c r="N6546" s="17">
        <f t="shared" si="102"/>
        <v>60.359102964118506</v>
      </c>
    </row>
    <row r="6547" spans="1:14" x14ac:dyDescent="0.35">
      <c r="A6547" s="2" t="s">
        <v>1803</v>
      </c>
      <c r="B6547" s="2" t="s">
        <v>1099</v>
      </c>
      <c r="C6547" s="14" t="s">
        <v>1100</v>
      </c>
      <c r="D6547" s="2">
        <v>100</v>
      </c>
      <c r="E6547" s="3">
        <v>40433.649305555555</v>
      </c>
      <c r="F6547" s="17">
        <v>0.72</v>
      </c>
      <c r="G6547" s="2">
        <v>17017</v>
      </c>
      <c r="H6547" s="2" t="s">
        <v>13</v>
      </c>
      <c r="I6547" s="17">
        <v>72</v>
      </c>
      <c r="J6547" s="4">
        <v>40422</v>
      </c>
      <c r="K6547" s="17">
        <f>IF(data[[#This Row],[UnitPrice]]&gt;=20, data[[#This Row],[Revenue]]*0.7,
   IF(data[[#This Row],[UnitPrice]]&gt;=10, data[[#This Row],[Revenue]]*0.6,
      data[[#This Row],[Revenue]]*0.5))</f>
        <v>36</v>
      </c>
      <c r="L6547" s="9">
        <f>data[[#This Row],[Revenue]]*0.75</f>
        <v>54</v>
      </c>
      <c r="M6547" s="26">
        <f>IF(data[[#This Row],[Cost]]&gt;0, (data[[#This Row],[Profit]]/data[[#This Row],[Cost]]), 0)</f>
        <v>1.5</v>
      </c>
      <c r="N6547" s="17">
        <f t="shared" si="102"/>
        <v>60.350015612802451</v>
      </c>
    </row>
    <row r="6548" spans="1:14" x14ac:dyDescent="0.35">
      <c r="A6548" s="2" t="s">
        <v>2603</v>
      </c>
      <c r="B6548" s="2" t="s">
        <v>1099</v>
      </c>
      <c r="C6548" s="14" t="s">
        <v>1100</v>
      </c>
      <c r="D6548" s="2">
        <v>600</v>
      </c>
      <c r="E6548" s="3">
        <v>40695.430555555555</v>
      </c>
      <c r="F6548" s="17">
        <v>0.72</v>
      </c>
      <c r="G6548" s="2">
        <v>17949</v>
      </c>
      <c r="H6548" s="2" t="s">
        <v>13</v>
      </c>
      <c r="I6548" s="17">
        <v>432</v>
      </c>
      <c r="J6548" s="4">
        <v>40695</v>
      </c>
      <c r="K6548" s="17">
        <f>IF(data[[#This Row],[UnitPrice]]&gt;=20, data[[#This Row],[Revenue]]*0.7,
   IF(data[[#This Row],[UnitPrice]]&gt;=10, data[[#This Row],[Revenue]]*0.6,
      data[[#This Row],[Revenue]]*0.5))</f>
        <v>216</v>
      </c>
      <c r="L6548" s="9">
        <f>data[[#This Row],[Revenue]]*0.75</f>
        <v>324</v>
      </c>
      <c r="M6548" s="26">
        <f>IF(data[[#This Row],[Cost]]&gt;0, (data[[#This Row],[Profit]]/data[[#This Row],[Cost]]), 0)</f>
        <v>1.5</v>
      </c>
      <c r="N6548" s="17">
        <f t="shared" si="102"/>
        <v>60.340914062499948</v>
      </c>
    </row>
    <row r="6549" spans="1:14" x14ac:dyDescent="0.35">
      <c r="A6549" s="2" t="s">
        <v>2659</v>
      </c>
      <c r="B6549" s="2" t="s">
        <v>1099</v>
      </c>
      <c r="C6549" s="14" t="s">
        <v>1100</v>
      </c>
      <c r="D6549" s="2">
        <v>24</v>
      </c>
      <c r="E6549" s="3">
        <v>40695.72152777778</v>
      </c>
      <c r="F6549" s="17">
        <v>0.85</v>
      </c>
      <c r="G6549" s="2">
        <v>15845</v>
      </c>
      <c r="H6549" s="2" t="s">
        <v>13</v>
      </c>
      <c r="I6549" s="17">
        <v>20.399999999999999</v>
      </c>
      <c r="J6549" s="4">
        <v>40695</v>
      </c>
      <c r="K6549" s="17">
        <f>IF(data[[#This Row],[UnitPrice]]&gt;=20, data[[#This Row],[Revenue]]*0.7,
   IF(data[[#This Row],[UnitPrice]]&gt;=10, data[[#This Row],[Revenue]]*0.6,
      data[[#This Row],[Revenue]]*0.5))</f>
        <v>10.199999999999999</v>
      </c>
      <c r="L6549" s="9">
        <f>data[[#This Row],[Revenue]]*0.75</f>
        <v>15.299999999999999</v>
      </c>
      <c r="M6549" s="26">
        <f>IF(data[[#This Row],[Cost]]&gt;0, (data[[#This Row],[Profit]]/data[[#This Row],[Cost]]), 0)</f>
        <v>1.5</v>
      </c>
      <c r="N6549" s="17">
        <f t="shared" si="102"/>
        <v>60.050328381548034</v>
      </c>
    </row>
    <row r="6550" spans="1:14" x14ac:dyDescent="0.35">
      <c r="A6550" s="2" t="s">
        <v>4066</v>
      </c>
      <c r="B6550" s="2" t="s">
        <v>1099</v>
      </c>
      <c r="C6550" s="2" t="s">
        <v>1100</v>
      </c>
      <c r="D6550" s="2">
        <v>100</v>
      </c>
      <c r="E6550" s="3">
        <v>40577.463194444441</v>
      </c>
      <c r="F6550" s="2">
        <v>0.72</v>
      </c>
      <c r="G6550" s="2">
        <v>18118</v>
      </c>
      <c r="H6550" s="2" t="s">
        <v>13</v>
      </c>
      <c r="I6550" s="2">
        <v>72</v>
      </c>
      <c r="J6550" s="4">
        <v>40575</v>
      </c>
      <c r="K6550" s="17">
        <f>IF(data[[#This Row],[UnitPrice]]&gt;=20, data[[#This Row],[Revenue]]*0.7,
   IF(data[[#This Row],[UnitPrice]]&gt;=10, data[[#This Row],[Revenue]]*0.6,
      data[[#This Row],[Revenue]]*0.5))</f>
        <v>36</v>
      </c>
      <c r="L6550" s="9">
        <f>data[[#This Row],[Revenue]]*0.75</f>
        <v>54</v>
      </c>
      <c r="M6550" s="26">
        <f>IF(data[[#This Row],[Cost]]&gt;0, (data[[#This Row],[Profit]]/data[[#This Row],[Cost]]), 0)</f>
        <v>1.5</v>
      </c>
      <c r="N6550" s="17">
        <f t="shared" si="102"/>
        <v>60.081353677621237</v>
      </c>
    </row>
    <row r="6551" spans="1:14" x14ac:dyDescent="0.35">
      <c r="A6551" s="2" t="s">
        <v>4536</v>
      </c>
      <c r="B6551" s="2" t="s">
        <v>1099</v>
      </c>
      <c r="C6551" s="14" t="s">
        <v>1100</v>
      </c>
      <c r="D6551" s="2">
        <v>480</v>
      </c>
      <c r="E6551" s="3">
        <v>40850.390972222223</v>
      </c>
      <c r="F6551" s="17">
        <v>0.72</v>
      </c>
      <c r="G6551" s="2">
        <v>17949</v>
      </c>
      <c r="H6551" s="2" t="s">
        <v>13</v>
      </c>
      <c r="I6551" s="17">
        <v>345.6</v>
      </c>
      <c r="J6551" s="4">
        <v>40848</v>
      </c>
      <c r="K6551" s="17">
        <f>IF(data[[#This Row],[UnitPrice]]&gt;=20, data[[#This Row],[Revenue]]*0.7,
   IF(data[[#This Row],[UnitPrice]]&gt;=10, data[[#This Row],[Revenue]]*0.6,
      data[[#This Row],[Revenue]]*0.5))</f>
        <v>172.8</v>
      </c>
      <c r="L6551" s="9">
        <f>data[[#This Row],[Revenue]]*0.75</f>
        <v>259.20000000000005</v>
      </c>
      <c r="M6551" s="26">
        <f>IF(data[[#This Row],[Cost]]&gt;0, (data[[#This Row],[Profit]]/data[[#This Row],[Cost]]), 0)</f>
        <v>1.5000000000000002</v>
      </c>
      <c r="N6551" s="17">
        <f t="shared" si="102"/>
        <v>60.07202036021922</v>
      </c>
    </row>
    <row r="6552" spans="1:14" x14ac:dyDescent="0.35">
      <c r="A6552" s="2" t="s">
        <v>5004</v>
      </c>
      <c r="B6552" s="2" t="s">
        <v>1099</v>
      </c>
      <c r="C6552" s="14" t="s">
        <v>1100</v>
      </c>
      <c r="D6552" s="2">
        <v>48</v>
      </c>
      <c r="E6552" s="3">
        <v>40698.52847222222</v>
      </c>
      <c r="F6552" s="17">
        <v>0.85</v>
      </c>
      <c r="G6552" s="2">
        <v>13098</v>
      </c>
      <c r="H6552" s="2" t="s">
        <v>13</v>
      </c>
      <c r="I6552" s="17">
        <v>40.799999999999997</v>
      </c>
      <c r="J6552" s="4">
        <v>40695</v>
      </c>
      <c r="K6552" s="17">
        <f>IF(data[[#This Row],[UnitPrice]]&gt;=20, data[[#This Row],[Revenue]]*0.7,
   IF(data[[#This Row],[UnitPrice]]&gt;=10, data[[#This Row],[Revenue]]*0.6,
      data[[#This Row],[Revenue]]*0.5))</f>
        <v>20.399999999999999</v>
      </c>
      <c r="L6552" s="9">
        <f>data[[#This Row],[Revenue]]*0.75</f>
        <v>30.599999999999998</v>
      </c>
      <c r="M6552" s="26">
        <f>IF(data[[#This Row],[Cost]]&gt;0, (data[[#This Row],[Profit]]/data[[#This Row],[Cost]]), 0)</f>
        <v>1.5</v>
      </c>
      <c r="N6552" s="17">
        <f t="shared" si="102"/>
        <v>59.848252351097116</v>
      </c>
    </row>
    <row r="6553" spans="1:14" x14ac:dyDescent="0.35">
      <c r="A6553" s="2" t="s">
        <v>5053</v>
      </c>
      <c r="B6553" s="2" t="s">
        <v>1099</v>
      </c>
      <c r="C6553" s="14" t="s">
        <v>1100</v>
      </c>
      <c r="D6553" s="2">
        <v>36</v>
      </c>
      <c r="E6553" s="3">
        <v>40728.484027777777</v>
      </c>
      <c r="F6553" s="17">
        <v>0.85</v>
      </c>
      <c r="G6553" s="2">
        <v>13102</v>
      </c>
      <c r="H6553" s="2" t="s">
        <v>13</v>
      </c>
      <c r="I6553" s="17">
        <v>30.6</v>
      </c>
      <c r="J6553" s="4">
        <v>40725</v>
      </c>
      <c r="K6553" s="17">
        <f>IF(data[[#This Row],[UnitPrice]]&gt;=20, data[[#This Row],[Revenue]]*0.7,
   IF(data[[#This Row],[UnitPrice]]&gt;=10, data[[#This Row],[Revenue]]*0.6,
      data[[#This Row],[Revenue]]*0.5))</f>
        <v>15.3</v>
      </c>
      <c r="L6553" s="9">
        <f>data[[#This Row],[Revenue]]*0.75</f>
        <v>22.950000000000003</v>
      </c>
      <c r="M6553" s="26">
        <f>IF(data[[#This Row],[Cost]]&gt;0, (data[[#This Row],[Profit]]/data[[#This Row],[Cost]]), 0)</f>
        <v>1.5000000000000002</v>
      </c>
      <c r="N6553" s="17">
        <f t="shared" si="102"/>
        <v>59.863192156862695</v>
      </c>
    </row>
    <row r="6554" spans="1:14" x14ac:dyDescent="0.35">
      <c r="A6554" s="2" t="s">
        <v>5541</v>
      </c>
      <c r="B6554" s="2" t="s">
        <v>1099</v>
      </c>
      <c r="C6554" s="14" t="s">
        <v>1100</v>
      </c>
      <c r="D6554" s="2">
        <v>24</v>
      </c>
      <c r="E6554" s="3">
        <v>40607.640972222223</v>
      </c>
      <c r="F6554" s="17">
        <v>0.85</v>
      </c>
      <c r="G6554" s="2">
        <v>13102</v>
      </c>
      <c r="H6554" s="2" t="s">
        <v>13</v>
      </c>
      <c r="I6554" s="17">
        <v>20.399999999999999</v>
      </c>
      <c r="J6554" s="4">
        <v>40603</v>
      </c>
      <c r="K6554" s="17">
        <f>IF(data[[#This Row],[UnitPrice]]&gt;=20, data[[#This Row],[Revenue]]*0.7,
   IF(data[[#This Row],[UnitPrice]]&gt;=10, data[[#This Row],[Revenue]]*0.6,
      data[[#This Row],[Revenue]]*0.5))</f>
        <v>10.199999999999999</v>
      </c>
      <c r="L6554" s="9">
        <f>data[[#This Row],[Revenue]]*0.75</f>
        <v>15.299999999999999</v>
      </c>
      <c r="M6554" s="26">
        <f>IF(data[[#This Row],[Cost]]&gt;0, (data[[#This Row],[Profit]]/data[[#This Row],[Cost]]), 0)</f>
        <v>1.5</v>
      </c>
      <c r="N6554" s="17">
        <f t="shared" si="102"/>
        <v>59.886161695447356</v>
      </c>
    </row>
    <row r="6555" spans="1:14" x14ac:dyDescent="0.35">
      <c r="A6555" s="2" t="s">
        <v>6146</v>
      </c>
      <c r="B6555" s="2" t="s">
        <v>1099</v>
      </c>
      <c r="C6555" s="14" t="s">
        <v>1100</v>
      </c>
      <c r="D6555" s="2">
        <v>2</v>
      </c>
      <c r="E6555" s="3">
        <v>40852.540972222225</v>
      </c>
      <c r="F6555" s="17">
        <v>0.85</v>
      </c>
      <c r="G6555" s="2">
        <v>15521</v>
      </c>
      <c r="H6555" s="2" t="s">
        <v>13</v>
      </c>
      <c r="I6555" s="17">
        <v>1.7</v>
      </c>
      <c r="J6555" s="4">
        <v>40848</v>
      </c>
      <c r="K6555" s="17">
        <f>IF(data[[#This Row],[UnitPrice]]&gt;=20, data[[#This Row],[Revenue]]*0.7,
   IF(data[[#This Row],[UnitPrice]]&gt;=10, data[[#This Row],[Revenue]]*0.6,
      data[[#This Row],[Revenue]]*0.5))</f>
        <v>0.85</v>
      </c>
      <c r="L6555" s="9">
        <f>data[[#This Row],[Revenue]]*0.75</f>
        <v>1.2749999999999999</v>
      </c>
      <c r="M6555" s="26">
        <f>IF(data[[#This Row],[Cost]]&gt;0, (data[[#This Row],[Profit]]/data[[#This Row],[Cost]]), 0)</f>
        <v>1.5</v>
      </c>
      <c r="N6555" s="17">
        <f t="shared" si="102"/>
        <v>59.917179890023512</v>
      </c>
    </row>
    <row r="6556" spans="1:14" x14ac:dyDescent="0.35">
      <c r="A6556" s="2" t="s">
        <v>6503</v>
      </c>
      <c r="B6556" s="2" t="s">
        <v>1099</v>
      </c>
      <c r="C6556" s="14" t="s">
        <v>1100</v>
      </c>
      <c r="D6556" s="2">
        <v>360</v>
      </c>
      <c r="E6556" s="3">
        <v>40608.574999999997</v>
      </c>
      <c r="F6556" s="17">
        <v>0.72</v>
      </c>
      <c r="G6556" s="2">
        <v>17949</v>
      </c>
      <c r="H6556" s="2" t="s">
        <v>13</v>
      </c>
      <c r="I6556" s="17">
        <v>259.2</v>
      </c>
      <c r="J6556" s="4">
        <v>40603</v>
      </c>
      <c r="K6556" s="17">
        <f>IF(data[[#This Row],[UnitPrice]]&gt;=20, data[[#This Row],[Revenue]]*0.7,
   IF(data[[#This Row],[UnitPrice]]&gt;=10, data[[#This Row],[Revenue]]*0.6,
      data[[#This Row],[Revenue]]*0.5))</f>
        <v>129.6</v>
      </c>
      <c r="L6556" s="9">
        <f>data[[#This Row],[Revenue]]*0.75</f>
        <v>194.39999999999998</v>
      </c>
      <c r="M6556" s="26">
        <f>IF(data[[#This Row],[Cost]]&gt;0, (data[[#This Row],[Profit]]/data[[#This Row],[Cost]]), 0)</f>
        <v>1.5</v>
      </c>
      <c r="N6556" s="17">
        <f t="shared" si="102"/>
        <v>59.962948113207496</v>
      </c>
    </row>
    <row r="6557" spans="1:14" x14ac:dyDescent="0.35">
      <c r="A6557" s="2" t="s">
        <v>6570</v>
      </c>
      <c r="B6557" s="2" t="s">
        <v>1099</v>
      </c>
      <c r="C6557" s="14" t="s">
        <v>1100</v>
      </c>
      <c r="D6557" s="2">
        <v>36</v>
      </c>
      <c r="E6557" s="3">
        <v>40669.629166666666</v>
      </c>
      <c r="F6557" s="17">
        <v>0.85</v>
      </c>
      <c r="G6557" s="2">
        <v>15298</v>
      </c>
      <c r="H6557" s="2" t="s">
        <v>13</v>
      </c>
      <c r="I6557" s="17">
        <v>30.6</v>
      </c>
      <c r="J6557" s="4">
        <v>40664</v>
      </c>
      <c r="K6557" s="17">
        <f>IF(data[[#This Row],[UnitPrice]]&gt;=20, data[[#This Row],[Revenue]]*0.7,
   IF(data[[#This Row],[UnitPrice]]&gt;=10, data[[#This Row],[Revenue]]*0.6,
      data[[#This Row],[Revenue]]*0.5))</f>
        <v>15.3</v>
      </c>
      <c r="L6557" s="9">
        <f>data[[#This Row],[Revenue]]*0.75</f>
        <v>22.950000000000003</v>
      </c>
      <c r="M6557" s="26">
        <f>IF(data[[#This Row],[Cost]]&gt;0, (data[[#This Row],[Profit]]/data[[#This Row],[Cost]]), 0)</f>
        <v>1.5000000000000002</v>
      </c>
      <c r="N6557" s="17">
        <f t="shared" si="102"/>
        <v>59.806191974822958</v>
      </c>
    </row>
    <row r="6558" spans="1:14" x14ac:dyDescent="0.35">
      <c r="A6558" s="2" t="s">
        <v>6688</v>
      </c>
      <c r="B6558" s="2" t="s">
        <v>1099</v>
      </c>
      <c r="C6558" s="14" t="s">
        <v>1100</v>
      </c>
      <c r="D6558" s="2">
        <v>15</v>
      </c>
      <c r="E6558" s="3">
        <v>40730.565972222219</v>
      </c>
      <c r="F6558" s="17">
        <v>0.85</v>
      </c>
      <c r="G6558" s="2">
        <v>16550</v>
      </c>
      <c r="H6558" s="2" t="s">
        <v>13</v>
      </c>
      <c r="I6558" s="17">
        <v>12.75</v>
      </c>
      <c r="J6558" s="4">
        <v>40725</v>
      </c>
      <c r="K6558" s="17">
        <f>IF(data[[#This Row],[UnitPrice]]&gt;=20, data[[#This Row],[Revenue]]*0.7,
   IF(data[[#This Row],[UnitPrice]]&gt;=10, data[[#This Row],[Revenue]]*0.6,
      data[[#This Row],[Revenue]]*0.5))</f>
        <v>6.375</v>
      </c>
      <c r="L6558" s="9">
        <f>data[[#This Row],[Revenue]]*0.75</f>
        <v>9.5625</v>
      </c>
      <c r="M6558" s="26">
        <f>IF(data[[#This Row],[Cost]]&gt;0, (data[[#This Row],[Profit]]/data[[#This Row],[Cost]]), 0)</f>
        <v>1.5</v>
      </c>
      <c r="N6558" s="17">
        <f t="shared" si="102"/>
        <v>59.829188976377935</v>
      </c>
    </row>
    <row r="6559" spans="1:14" x14ac:dyDescent="0.35">
      <c r="A6559" s="2" t="s">
        <v>5491</v>
      </c>
      <c r="B6559" s="2" t="s">
        <v>4615</v>
      </c>
      <c r="C6559" s="14" t="s">
        <v>4616</v>
      </c>
      <c r="D6559" s="2">
        <v>216</v>
      </c>
      <c r="E6559" s="3">
        <v>40607.445833333331</v>
      </c>
      <c r="F6559" s="17">
        <v>0.72</v>
      </c>
      <c r="G6559" s="2">
        <v>16133</v>
      </c>
      <c r="H6559" s="2" t="s">
        <v>13</v>
      </c>
      <c r="I6559" s="17">
        <v>155.52000000000001</v>
      </c>
      <c r="J6559" s="4">
        <v>40603</v>
      </c>
      <c r="K6559" s="17">
        <f>IF(data[[#This Row],[UnitPrice]]&gt;=20, data[[#This Row],[Revenue]]*0.7,
   IF(data[[#This Row],[UnitPrice]]&gt;=10, data[[#This Row],[Revenue]]*0.6,
      data[[#This Row],[Revenue]]*0.5))</f>
        <v>77.760000000000005</v>
      </c>
      <c r="L6559" s="9">
        <f>data[[#This Row],[Revenue]]*0.75</f>
        <v>116.64000000000001</v>
      </c>
      <c r="M6559" s="26">
        <f>IF(data[[#This Row],[Cost]]&gt;0, (data[[#This Row],[Profit]]/data[[#This Row],[Cost]]), 0)</f>
        <v>1.5</v>
      </c>
      <c r="N6559" s="17">
        <f t="shared" si="102"/>
        <v>59.866288416075633</v>
      </c>
    </row>
    <row r="6560" spans="1:14" x14ac:dyDescent="0.35">
      <c r="A6560" s="2" t="s">
        <v>4087</v>
      </c>
      <c r="B6560" s="2" t="s">
        <v>2474</v>
      </c>
      <c r="C6560" s="14" t="s">
        <v>2475</v>
      </c>
      <c r="D6560" s="2">
        <v>1</v>
      </c>
      <c r="E6560" s="3">
        <v>40577.61041666667</v>
      </c>
      <c r="F6560" s="17">
        <v>3.75</v>
      </c>
      <c r="G6560" s="2">
        <v>16792</v>
      </c>
      <c r="H6560" s="2" t="s">
        <v>13</v>
      </c>
      <c r="I6560" s="17">
        <v>3.75</v>
      </c>
      <c r="J6560" s="4">
        <v>40575</v>
      </c>
      <c r="K6560" s="17">
        <f>IF(data[[#This Row],[UnitPrice]]&gt;=20, data[[#This Row],[Revenue]]*0.7,
   IF(data[[#This Row],[UnitPrice]]&gt;=10, data[[#This Row],[Revenue]]*0.6,
      data[[#This Row],[Revenue]]*0.5))</f>
        <v>1.875</v>
      </c>
      <c r="L6560" s="9">
        <f>data[[#This Row],[Revenue]]*0.75</f>
        <v>2.8125</v>
      </c>
      <c r="M6560" s="26">
        <f>IF(data[[#This Row],[Cost]]&gt;0, (data[[#This Row],[Profit]]/data[[#This Row],[Cost]]), 0)</f>
        <v>1.5</v>
      </c>
      <c r="N6560" s="17">
        <f t="shared" si="102"/>
        <v>59.79085173501575</v>
      </c>
    </row>
    <row r="6561" spans="1:14" x14ac:dyDescent="0.35">
      <c r="A6561" s="2" t="s">
        <v>11119</v>
      </c>
      <c r="B6561" s="2" t="s">
        <v>2474</v>
      </c>
      <c r="C6561" s="14" t="s">
        <v>2475</v>
      </c>
      <c r="D6561" s="2">
        <v>102</v>
      </c>
      <c r="E6561" s="3">
        <v>40858.600694444445</v>
      </c>
      <c r="F6561" s="17">
        <v>0.5</v>
      </c>
      <c r="G6561" s="2">
        <v>12748</v>
      </c>
      <c r="H6561" s="2" t="s">
        <v>13</v>
      </c>
      <c r="I6561" s="17">
        <v>51</v>
      </c>
      <c r="J6561" s="4">
        <v>40848</v>
      </c>
      <c r="K6561" s="17">
        <f>IF(data[[#This Row],[UnitPrice]]&gt;=20, data[[#This Row],[Revenue]]*0.7,
   IF(data[[#This Row],[UnitPrice]]&gt;=10, data[[#This Row],[Revenue]]*0.6,
      data[[#This Row],[Revenue]]*0.5))</f>
        <v>25.5</v>
      </c>
      <c r="L6561" s="9">
        <f>data[[#This Row],[Revenue]]*0.75</f>
        <v>38.25</v>
      </c>
      <c r="M6561" s="26">
        <f>IF(data[[#This Row],[Cost]]&gt;0, (data[[#This Row],[Profit]]/data[[#This Row],[Cost]]), 0)</f>
        <v>1.5</v>
      </c>
      <c r="N6561" s="17">
        <f t="shared" si="102"/>
        <v>59.835082872928155</v>
      </c>
    </row>
    <row r="6562" spans="1:14" x14ac:dyDescent="0.35">
      <c r="A6562" s="2" t="s">
        <v>4048</v>
      </c>
      <c r="B6562" s="2" t="s">
        <v>3103</v>
      </c>
      <c r="C6562" s="14" t="s">
        <v>3104</v>
      </c>
      <c r="D6562" s="2">
        <v>12</v>
      </c>
      <c r="E6562" s="3">
        <v>40546.657638888886</v>
      </c>
      <c r="F6562" s="17">
        <v>1.25</v>
      </c>
      <c r="G6562" s="2">
        <v>16389</v>
      </c>
      <c r="H6562" s="2" t="s">
        <v>13</v>
      </c>
      <c r="I6562" s="17">
        <v>15</v>
      </c>
      <c r="J6562" s="4">
        <v>40544</v>
      </c>
      <c r="K6562" s="17">
        <f>IF(data[[#This Row],[UnitPrice]]&gt;=20, data[[#This Row],[Revenue]]*0.7,
   IF(data[[#This Row],[UnitPrice]]&gt;=10, data[[#This Row],[Revenue]]*0.6,
      data[[#This Row],[Revenue]]*0.5))</f>
        <v>7.5</v>
      </c>
      <c r="L6562" s="9">
        <f>data[[#This Row],[Revenue]]*0.75</f>
        <v>11.25</v>
      </c>
      <c r="M6562" s="26">
        <f>IF(data[[#This Row],[Cost]]&gt;0, (data[[#This Row],[Profit]]/data[[#This Row],[Cost]]), 0)</f>
        <v>1.5</v>
      </c>
      <c r="N6562" s="17">
        <f t="shared" si="102"/>
        <v>59.84206161137439</v>
      </c>
    </row>
    <row r="6563" spans="1:14" x14ac:dyDescent="0.35">
      <c r="A6563" s="2" t="s">
        <v>4269</v>
      </c>
      <c r="B6563" s="2" t="s">
        <v>3103</v>
      </c>
      <c r="C6563" s="14" t="s">
        <v>3104</v>
      </c>
      <c r="D6563" s="2">
        <v>36</v>
      </c>
      <c r="E6563" s="3">
        <v>40727.488888888889</v>
      </c>
      <c r="F6563" s="17">
        <v>1.25</v>
      </c>
      <c r="G6563" s="2">
        <v>17571</v>
      </c>
      <c r="H6563" s="2" t="s">
        <v>13</v>
      </c>
      <c r="I6563" s="17">
        <v>45</v>
      </c>
      <c r="J6563" s="4">
        <v>40725</v>
      </c>
      <c r="K6563" s="17">
        <f>IF(data[[#This Row],[UnitPrice]]&gt;=20, data[[#This Row],[Revenue]]*0.7,
   IF(data[[#This Row],[UnitPrice]]&gt;=10, data[[#This Row],[Revenue]]*0.6,
      data[[#This Row],[Revenue]]*0.5))</f>
        <v>22.5</v>
      </c>
      <c r="L6563" s="9">
        <f>data[[#This Row],[Revenue]]*0.75</f>
        <v>33.75</v>
      </c>
      <c r="M6563" s="26">
        <f>IF(data[[#This Row],[Cost]]&gt;0, (data[[#This Row],[Profit]]/data[[#This Row],[Cost]]), 0)</f>
        <v>1.5</v>
      </c>
      <c r="N6563" s="17">
        <f t="shared" si="102"/>
        <v>59.877509881422903</v>
      </c>
    </row>
    <row r="6564" spans="1:14" x14ac:dyDescent="0.35">
      <c r="A6564" s="2" t="s">
        <v>7829</v>
      </c>
      <c r="B6564" s="2" t="s">
        <v>3103</v>
      </c>
      <c r="C6564" s="14" t="s">
        <v>3104</v>
      </c>
      <c r="D6564" s="2">
        <v>96</v>
      </c>
      <c r="E6564" s="3">
        <v>40582.507638888892</v>
      </c>
      <c r="F6564" s="17">
        <v>1.06</v>
      </c>
      <c r="G6564" s="2">
        <v>16701</v>
      </c>
      <c r="H6564" s="2" t="s">
        <v>13</v>
      </c>
      <c r="I6564" s="17">
        <v>101.76</v>
      </c>
      <c r="J6564" s="4">
        <v>40575</v>
      </c>
      <c r="K6564" s="17">
        <f>IF(data[[#This Row],[UnitPrice]]&gt;=20, data[[#This Row],[Revenue]]*0.7,
   IF(data[[#This Row],[UnitPrice]]&gt;=10, data[[#This Row],[Revenue]]*0.6,
      data[[#This Row],[Revenue]]*0.5))</f>
        <v>50.88</v>
      </c>
      <c r="L6564" s="9">
        <f>data[[#This Row],[Revenue]]*0.75</f>
        <v>76.320000000000007</v>
      </c>
      <c r="M6564" s="26">
        <f>IF(data[[#This Row],[Cost]]&gt;0, (data[[#This Row],[Profit]]/data[[#This Row],[Cost]]), 0)</f>
        <v>1.5</v>
      </c>
      <c r="N6564" s="17">
        <f t="shared" si="102"/>
        <v>59.889280063291118</v>
      </c>
    </row>
    <row r="6565" spans="1:14" x14ac:dyDescent="0.35">
      <c r="A6565" s="2" t="s">
        <v>7982</v>
      </c>
      <c r="B6565" s="2" t="s">
        <v>3103</v>
      </c>
      <c r="C6565" s="14" t="s">
        <v>3104</v>
      </c>
      <c r="D6565" s="2">
        <v>24</v>
      </c>
      <c r="E6565" s="3">
        <v>40641.663194444445</v>
      </c>
      <c r="F6565" s="17">
        <v>1.25</v>
      </c>
      <c r="G6565" s="2">
        <v>16531</v>
      </c>
      <c r="H6565" s="2" t="s">
        <v>13</v>
      </c>
      <c r="I6565" s="17">
        <v>30</v>
      </c>
      <c r="J6565" s="4">
        <v>40634</v>
      </c>
      <c r="K6565" s="17">
        <f>IF(data[[#This Row],[UnitPrice]]&gt;=20, data[[#This Row],[Revenue]]*0.7,
   IF(data[[#This Row],[UnitPrice]]&gt;=10, data[[#This Row],[Revenue]]*0.6,
      data[[#This Row],[Revenue]]*0.5))</f>
        <v>15</v>
      </c>
      <c r="L6565" s="9">
        <f>data[[#This Row],[Revenue]]*0.75</f>
        <v>22.5</v>
      </c>
      <c r="M6565" s="26">
        <f>IF(data[[#This Row],[Cost]]&gt;0, (data[[#This Row],[Profit]]/data[[#This Row],[Cost]]), 0)</f>
        <v>1.5</v>
      </c>
      <c r="N6565" s="17">
        <f t="shared" si="102"/>
        <v>59.856128266033224</v>
      </c>
    </row>
    <row r="6566" spans="1:14" x14ac:dyDescent="0.35">
      <c r="A6566" s="2" t="s">
        <v>6592</v>
      </c>
      <c r="B6566" s="2" t="s">
        <v>5513</v>
      </c>
      <c r="C6566" s="14" t="s">
        <v>5514</v>
      </c>
      <c r="D6566" s="2">
        <v>36</v>
      </c>
      <c r="E6566" s="3">
        <v>40700.383333333331</v>
      </c>
      <c r="F6566" s="17">
        <v>1.25</v>
      </c>
      <c r="G6566" s="2">
        <v>14232</v>
      </c>
      <c r="H6566" s="2" t="s">
        <v>13</v>
      </c>
      <c r="I6566" s="17">
        <v>45</v>
      </c>
      <c r="J6566" s="4">
        <v>40695</v>
      </c>
      <c r="K6566" s="17">
        <f>IF(data[[#This Row],[UnitPrice]]&gt;=20, data[[#This Row],[Revenue]]*0.7,
   IF(data[[#This Row],[UnitPrice]]&gt;=10, data[[#This Row],[Revenue]]*0.6,
      data[[#This Row],[Revenue]]*0.5))</f>
        <v>22.5</v>
      </c>
      <c r="L6566" s="9">
        <f>data[[#This Row],[Revenue]]*0.75</f>
        <v>33.75</v>
      </c>
      <c r="M6566" s="26">
        <f>IF(data[[#This Row],[Cost]]&gt;0, (data[[#This Row],[Profit]]/data[[#This Row],[Cost]]), 0)</f>
        <v>1.5</v>
      </c>
      <c r="N6566" s="17">
        <f t="shared" si="102"/>
        <v>59.879786053882697</v>
      </c>
    </row>
    <row r="6567" spans="1:14" x14ac:dyDescent="0.35">
      <c r="A6567" s="2" t="s">
        <v>2547</v>
      </c>
      <c r="B6567" s="2" t="s">
        <v>2548</v>
      </c>
      <c r="C6567" s="14" t="s">
        <v>2549</v>
      </c>
      <c r="D6567" s="2">
        <v>16</v>
      </c>
      <c r="E6567" s="3">
        <v>40664.520138888889</v>
      </c>
      <c r="F6567" s="17">
        <v>0.85</v>
      </c>
      <c r="G6567" s="2">
        <v>18109</v>
      </c>
      <c r="H6567" s="2" t="s">
        <v>13</v>
      </c>
      <c r="I6567" s="17">
        <v>13.6</v>
      </c>
      <c r="J6567" s="4">
        <v>40664</v>
      </c>
      <c r="K6567" s="17">
        <f>IF(data[[#This Row],[UnitPrice]]&gt;=20, data[[#This Row],[Revenue]]*0.7,
   IF(data[[#This Row],[UnitPrice]]&gt;=10, data[[#This Row],[Revenue]]*0.6,
      data[[#This Row],[Revenue]]*0.5))</f>
        <v>6.8</v>
      </c>
      <c r="L6567" s="9">
        <f>data[[#This Row],[Revenue]]*0.75</f>
        <v>10.199999999999999</v>
      </c>
      <c r="M6567" s="26">
        <f>IF(data[[#This Row],[Cost]]&gt;0, (data[[#This Row],[Profit]]/data[[#This Row],[Cost]]), 0)</f>
        <v>1.5</v>
      </c>
      <c r="N6567" s="17">
        <f t="shared" si="102"/>
        <v>59.891586042823128</v>
      </c>
    </row>
    <row r="6568" spans="1:14" x14ac:dyDescent="0.35">
      <c r="A6568" s="2" t="s">
        <v>11618</v>
      </c>
      <c r="B6568" s="2" t="s">
        <v>3956</v>
      </c>
      <c r="C6568" s="14" t="s">
        <v>3957</v>
      </c>
      <c r="D6568" s="2">
        <v>12</v>
      </c>
      <c r="E6568" s="3">
        <v>40706.477777777778</v>
      </c>
      <c r="F6568" s="17">
        <v>0.39</v>
      </c>
      <c r="G6568" s="2">
        <v>15157</v>
      </c>
      <c r="H6568" s="2" t="s">
        <v>13</v>
      </c>
      <c r="I6568" s="17">
        <v>4.68</v>
      </c>
      <c r="J6568" s="4">
        <v>40695</v>
      </c>
      <c r="K6568" s="17">
        <f>IF(data[[#This Row],[UnitPrice]]&gt;=20, data[[#This Row],[Revenue]]*0.7,
   IF(data[[#This Row],[UnitPrice]]&gt;=10, data[[#This Row],[Revenue]]*0.6,
      data[[#This Row],[Revenue]]*0.5))</f>
        <v>2.34</v>
      </c>
      <c r="L6568" s="9">
        <f>data[[#This Row],[Revenue]]*0.75</f>
        <v>3.51</v>
      </c>
      <c r="M6568" s="26">
        <f>IF(data[[#This Row],[Cost]]&gt;0, (data[[#This Row],[Profit]]/data[[#This Row],[Cost]]), 0)</f>
        <v>1.5</v>
      </c>
      <c r="N6568" s="17">
        <f t="shared" si="102"/>
        <v>59.928325396825379</v>
      </c>
    </row>
    <row r="6569" spans="1:14" x14ac:dyDescent="0.35">
      <c r="A6569" s="2" t="s">
        <v>6996</v>
      </c>
      <c r="B6569" s="2" t="s">
        <v>6997</v>
      </c>
      <c r="C6569" s="14" t="s">
        <v>6998</v>
      </c>
      <c r="D6569" s="2">
        <v>3</v>
      </c>
      <c r="E6569" s="3">
        <v>40883.523611111108</v>
      </c>
      <c r="F6569" s="17">
        <v>1.69</v>
      </c>
      <c r="G6569" s="2">
        <v>13069</v>
      </c>
      <c r="H6569" s="2" t="s">
        <v>13</v>
      </c>
      <c r="I6569" s="17">
        <v>5.07</v>
      </c>
      <c r="J6569" s="4">
        <v>40878</v>
      </c>
      <c r="K6569" s="17">
        <f>IF(data[[#This Row],[UnitPrice]]&gt;=20, data[[#This Row],[Revenue]]*0.7,
   IF(data[[#This Row],[UnitPrice]]&gt;=10, data[[#This Row],[Revenue]]*0.6,
      data[[#This Row],[Revenue]]*0.5))</f>
        <v>2.5350000000000001</v>
      </c>
      <c r="L6569" s="9">
        <f>data[[#This Row],[Revenue]]*0.75</f>
        <v>3.8025000000000002</v>
      </c>
      <c r="M6569" s="26">
        <f>IF(data[[#This Row],[Cost]]&gt;0, (data[[#This Row],[Profit]]/data[[#This Row],[Cost]]), 0)</f>
        <v>1.5</v>
      </c>
      <c r="N6569" s="17">
        <f t="shared" si="102"/>
        <v>59.972208101667967</v>
      </c>
    </row>
    <row r="6570" spans="1:14" x14ac:dyDescent="0.35">
      <c r="A6570" s="2" t="s">
        <v>7289</v>
      </c>
      <c r="B6570" s="2" t="s">
        <v>6997</v>
      </c>
      <c r="C6570" s="14" t="s">
        <v>6998</v>
      </c>
      <c r="D6570" s="2">
        <v>40</v>
      </c>
      <c r="E6570" s="3">
        <v>40670.511805555558</v>
      </c>
      <c r="F6570" s="17">
        <v>1.45</v>
      </c>
      <c r="G6570" s="2">
        <v>18198</v>
      </c>
      <c r="H6570" s="2" t="s">
        <v>13</v>
      </c>
      <c r="I6570" s="17">
        <v>58</v>
      </c>
      <c r="J6570" s="4">
        <v>40664</v>
      </c>
      <c r="K6570" s="17">
        <f>IF(data[[#This Row],[UnitPrice]]&gt;=20, data[[#This Row],[Revenue]]*0.7,
   IF(data[[#This Row],[UnitPrice]]&gt;=10, data[[#This Row],[Revenue]]*0.6,
      data[[#This Row],[Revenue]]*0.5))</f>
        <v>29</v>
      </c>
      <c r="L6570" s="9">
        <f>data[[#This Row],[Revenue]]*0.75</f>
        <v>43.5</v>
      </c>
      <c r="M6570" s="26">
        <f>IF(data[[#This Row],[Cost]]&gt;0, (data[[#This Row],[Profit]]/data[[#This Row],[Cost]]), 0)</f>
        <v>1.5</v>
      </c>
      <c r="N6570" s="17">
        <f t="shared" si="102"/>
        <v>60.015850556438771</v>
      </c>
    </row>
    <row r="6571" spans="1:14" x14ac:dyDescent="0.35">
      <c r="A6571" s="2" t="s">
        <v>7525</v>
      </c>
      <c r="B6571" s="2" t="s">
        <v>6997</v>
      </c>
      <c r="C6571" s="14" t="s">
        <v>6998</v>
      </c>
      <c r="D6571" s="2">
        <v>12</v>
      </c>
      <c r="E6571" s="3">
        <v>40762.572222222225</v>
      </c>
      <c r="F6571" s="17">
        <v>1.65</v>
      </c>
      <c r="G6571" s="2">
        <v>14315</v>
      </c>
      <c r="H6571" s="2" t="s">
        <v>13</v>
      </c>
      <c r="I6571" s="17">
        <v>19.8</v>
      </c>
      <c r="J6571" s="4">
        <v>40756</v>
      </c>
      <c r="K6571" s="17">
        <f>IF(data[[#This Row],[UnitPrice]]&gt;=20, data[[#This Row],[Revenue]]*0.7,
   IF(data[[#This Row],[UnitPrice]]&gt;=10, data[[#This Row],[Revenue]]*0.6,
      data[[#This Row],[Revenue]]*0.5))</f>
        <v>9.9</v>
      </c>
      <c r="L6571" s="9">
        <f>data[[#This Row],[Revenue]]*0.75</f>
        <v>14.850000000000001</v>
      </c>
      <c r="M6571" s="26">
        <f>IF(data[[#This Row],[Cost]]&gt;0, (data[[#This Row],[Profit]]/data[[#This Row],[Cost]]), 0)</f>
        <v>1.5</v>
      </c>
      <c r="N6571" s="17">
        <f t="shared" si="102"/>
        <v>60.01745425616545</v>
      </c>
    </row>
    <row r="6572" spans="1:14" x14ac:dyDescent="0.35">
      <c r="A6572" s="2" t="s">
        <v>7584</v>
      </c>
      <c r="B6572" s="2" t="s">
        <v>6997</v>
      </c>
      <c r="C6572" s="14" t="s">
        <v>6998</v>
      </c>
      <c r="D6572" s="2">
        <v>3</v>
      </c>
      <c r="E6572" s="3">
        <v>40823.642361111109</v>
      </c>
      <c r="F6572" s="17">
        <v>1.65</v>
      </c>
      <c r="G6572" s="2">
        <v>13230</v>
      </c>
      <c r="H6572" s="2" t="s">
        <v>13</v>
      </c>
      <c r="I6572" s="17">
        <v>4.95</v>
      </c>
      <c r="J6572" s="4">
        <v>40817</v>
      </c>
      <c r="K6572" s="17">
        <f>IF(data[[#This Row],[UnitPrice]]&gt;=20, data[[#This Row],[Revenue]]*0.7,
   IF(data[[#This Row],[UnitPrice]]&gt;=10, data[[#This Row],[Revenue]]*0.6,
      data[[#This Row],[Revenue]]*0.5))</f>
        <v>2.4750000000000001</v>
      </c>
      <c r="L6572" s="9">
        <f>data[[#This Row],[Revenue]]*0.75</f>
        <v>3.7125000000000004</v>
      </c>
      <c r="M6572" s="26">
        <f>IF(data[[#This Row],[Cost]]&gt;0, (data[[#This Row],[Profit]]/data[[#This Row],[Cost]]), 0)</f>
        <v>1.5</v>
      </c>
      <c r="N6572" s="17">
        <f t="shared" si="102"/>
        <v>60.049474522292968</v>
      </c>
    </row>
    <row r="6573" spans="1:14" x14ac:dyDescent="0.35">
      <c r="A6573" s="2" t="s">
        <v>7691</v>
      </c>
      <c r="B6573" s="2" t="s">
        <v>6997</v>
      </c>
      <c r="C6573" s="14" t="s">
        <v>6998</v>
      </c>
      <c r="D6573" s="2">
        <v>5</v>
      </c>
      <c r="E6573" s="3">
        <v>40884.645138888889</v>
      </c>
      <c r="F6573" s="17">
        <v>1.65</v>
      </c>
      <c r="G6573" s="2">
        <v>15051</v>
      </c>
      <c r="H6573" s="2" t="s">
        <v>13</v>
      </c>
      <c r="I6573" s="17">
        <v>8.25</v>
      </c>
      <c r="J6573" s="4">
        <v>40878</v>
      </c>
      <c r="K6573" s="17">
        <f>IF(data[[#This Row],[UnitPrice]]&gt;=20, data[[#This Row],[Revenue]]*0.7,
   IF(data[[#This Row],[UnitPrice]]&gt;=10, data[[#This Row],[Revenue]]*0.6,
      data[[#This Row],[Revenue]]*0.5))</f>
        <v>4.125</v>
      </c>
      <c r="L6573" s="9">
        <f>data[[#This Row],[Revenue]]*0.75</f>
        <v>6.1875</v>
      </c>
      <c r="M6573" s="26">
        <f>IF(data[[#This Row],[Cost]]&gt;0, (data[[#This Row],[Profit]]/data[[#This Row],[Cost]]), 0)</f>
        <v>1.5</v>
      </c>
      <c r="N6573" s="17">
        <f t="shared" si="102"/>
        <v>60.093378486055755</v>
      </c>
    </row>
    <row r="6574" spans="1:14" x14ac:dyDescent="0.35">
      <c r="A6574" s="2" t="s">
        <v>8068</v>
      </c>
      <c r="B6574" s="2" t="s">
        <v>6997</v>
      </c>
      <c r="C6574" s="14" t="s">
        <v>6998</v>
      </c>
      <c r="D6574" s="2">
        <v>3</v>
      </c>
      <c r="E6574" s="3">
        <v>40671.696527777778</v>
      </c>
      <c r="F6574" s="17">
        <v>1.65</v>
      </c>
      <c r="G6574" s="2">
        <v>13451</v>
      </c>
      <c r="H6574" s="2" t="s">
        <v>13</v>
      </c>
      <c r="I6574" s="17">
        <v>4.95</v>
      </c>
      <c r="J6574" s="4">
        <v>40664</v>
      </c>
      <c r="K6574" s="17">
        <f>IF(data[[#This Row],[UnitPrice]]&gt;=20, data[[#This Row],[Revenue]]*0.7,
   IF(data[[#This Row],[UnitPrice]]&gt;=10, data[[#This Row],[Revenue]]*0.6,
      data[[#This Row],[Revenue]]*0.5))</f>
        <v>2.4750000000000001</v>
      </c>
      <c r="L6574" s="9">
        <f>data[[#This Row],[Revenue]]*0.75</f>
        <v>3.7125000000000004</v>
      </c>
      <c r="M6574" s="26">
        <f>IF(data[[#This Row],[Cost]]&gt;0, (data[[#This Row],[Profit]]/data[[#This Row],[Cost]]), 0)</f>
        <v>1.5</v>
      </c>
      <c r="N6574" s="17">
        <f t="shared" si="102"/>
        <v>60.134720893141925</v>
      </c>
    </row>
    <row r="6575" spans="1:14" x14ac:dyDescent="0.35">
      <c r="A6575" s="2" t="s">
        <v>8073</v>
      </c>
      <c r="B6575" s="2" t="s">
        <v>6997</v>
      </c>
      <c r="C6575" s="14" t="s">
        <v>6998</v>
      </c>
      <c r="D6575" s="2">
        <v>10</v>
      </c>
      <c r="E6575" s="3">
        <v>40732.447916666664</v>
      </c>
      <c r="F6575" s="17">
        <v>1.65</v>
      </c>
      <c r="G6575" s="2">
        <v>16206</v>
      </c>
      <c r="H6575" s="2" t="s">
        <v>13</v>
      </c>
      <c r="I6575" s="17">
        <v>16.5</v>
      </c>
      <c r="J6575" s="4">
        <v>40725</v>
      </c>
      <c r="K6575" s="17">
        <f>IF(data[[#This Row],[UnitPrice]]&gt;=20, data[[#This Row],[Revenue]]*0.7,
   IF(data[[#This Row],[UnitPrice]]&gt;=10, data[[#This Row],[Revenue]]*0.6,
      data[[#This Row],[Revenue]]*0.5))</f>
        <v>8.25</v>
      </c>
      <c r="L6575" s="9">
        <f>data[[#This Row],[Revenue]]*0.75</f>
        <v>12.375</v>
      </c>
      <c r="M6575" s="26">
        <f>IF(data[[#This Row],[Cost]]&gt;0, (data[[#This Row],[Profit]]/data[[#This Row],[Cost]]), 0)</f>
        <v>1.5</v>
      </c>
      <c r="N6575" s="17">
        <f t="shared" si="102"/>
        <v>60.178762968874679</v>
      </c>
    </row>
    <row r="6576" spans="1:14" x14ac:dyDescent="0.35">
      <c r="A6576" s="2" t="s">
        <v>8367</v>
      </c>
      <c r="B6576" s="2" t="s">
        <v>6997</v>
      </c>
      <c r="C6576" s="14" t="s">
        <v>6998</v>
      </c>
      <c r="D6576" s="2">
        <v>40</v>
      </c>
      <c r="E6576" s="3">
        <v>40885.673611111109</v>
      </c>
      <c r="F6576" s="17">
        <v>1.45</v>
      </c>
      <c r="G6576" s="2">
        <v>16745</v>
      </c>
      <c r="H6576" s="2" t="s">
        <v>13</v>
      </c>
      <c r="I6576" s="17">
        <v>58</v>
      </c>
      <c r="J6576" s="4">
        <v>40878</v>
      </c>
      <c r="K6576" s="17">
        <f>IF(data[[#This Row],[UnitPrice]]&gt;=20, data[[#This Row],[Revenue]]*0.7,
   IF(data[[#This Row],[UnitPrice]]&gt;=10, data[[#This Row],[Revenue]]*0.6,
      data[[#This Row],[Revenue]]*0.5))</f>
        <v>29</v>
      </c>
      <c r="L6576" s="9">
        <f>data[[#This Row],[Revenue]]*0.75</f>
        <v>43.5</v>
      </c>
      <c r="M6576" s="26">
        <f>IF(data[[#This Row],[Cost]]&gt;0, (data[[#This Row],[Profit]]/data[[#This Row],[Cost]]), 0)</f>
        <v>1.5</v>
      </c>
      <c r="N6576" s="17">
        <f t="shared" si="102"/>
        <v>60.213650159744404</v>
      </c>
    </row>
    <row r="6577" spans="1:14" x14ac:dyDescent="0.35">
      <c r="A6577" s="2" t="s">
        <v>8523</v>
      </c>
      <c r="B6577" s="2" t="s">
        <v>6997</v>
      </c>
      <c r="C6577" s="14" t="s">
        <v>6998</v>
      </c>
      <c r="D6577" s="2">
        <v>12</v>
      </c>
      <c r="E6577" s="3">
        <v>40583.536111111112</v>
      </c>
      <c r="F6577" s="17">
        <v>1.65</v>
      </c>
      <c r="G6577" s="2">
        <v>15628</v>
      </c>
      <c r="H6577" s="2" t="s">
        <v>13</v>
      </c>
      <c r="I6577" s="17">
        <v>19.8</v>
      </c>
      <c r="J6577" s="4">
        <v>40575</v>
      </c>
      <c r="K6577" s="17">
        <f>IF(data[[#This Row],[UnitPrice]]&gt;=20, data[[#This Row],[Revenue]]*0.7,
   IF(data[[#This Row],[UnitPrice]]&gt;=10, data[[#This Row],[Revenue]]*0.6,
      data[[#This Row],[Revenue]]*0.5))</f>
        <v>9.9</v>
      </c>
      <c r="L6577" s="9">
        <f>data[[#This Row],[Revenue]]*0.75</f>
        <v>14.850000000000001</v>
      </c>
      <c r="M6577" s="26">
        <f>IF(data[[#This Row],[Cost]]&gt;0, (data[[#This Row],[Profit]]/data[[#This Row],[Cost]]), 0)</f>
        <v>1.5</v>
      </c>
      <c r="N6577" s="17">
        <f t="shared" si="102"/>
        <v>60.21541966426858</v>
      </c>
    </row>
    <row r="6578" spans="1:14" x14ac:dyDescent="0.35">
      <c r="A6578" s="2" t="s">
        <v>8935</v>
      </c>
      <c r="B6578" s="2" t="s">
        <v>6997</v>
      </c>
      <c r="C6578" s="14" t="s">
        <v>6998</v>
      </c>
      <c r="D6578" s="2">
        <v>12</v>
      </c>
      <c r="E6578" s="3">
        <v>40795.551388888889</v>
      </c>
      <c r="F6578" s="17">
        <v>1.65</v>
      </c>
      <c r="G6578" s="2">
        <v>14312</v>
      </c>
      <c r="H6578" s="2" t="s">
        <v>13</v>
      </c>
      <c r="I6578" s="17">
        <v>19.8</v>
      </c>
      <c r="J6578" s="4">
        <v>40787</v>
      </c>
      <c r="K6578" s="17">
        <f>IF(data[[#This Row],[UnitPrice]]&gt;=20, data[[#This Row],[Revenue]]*0.7,
   IF(data[[#This Row],[UnitPrice]]&gt;=10, data[[#This Row],[Revenue]]*0.6,
      data[[#This Row],[Revenue]]*0.5))</f>
        <v>9.9</v>
      </c>
      <c r="L6578" s="9">
        <f>data[[#This Row],[Revenue]]*0.75</f>
        <v>14.850000000000001</v>
      </c>
      <c r="M6578" s="26">
        <f>IF(data[[#This Row],[Cost]]&gt;0, (data[[#This Row],[Profit]]/data[[#This Row],[Cost]]), 0)</f>
        <v>1.5</v>
      </c>
      <c r="N6578" s="17">
        <f t="shared" si="102"/>
        <v>60.247751999999977</v>
      </c>
    </row>
    <row r="6579" spans="1:14" x14ac:dyDescent="0.35">
      <c r="A6579" s="2" t="s">
        <v>9806</v>
      </c>
      <c r="B6579" s="2" t="s">
        <v>6997</v>
      </c>
      <c r="C6579" s="14" t="s">
        <v>6998</v>
      </c>
      <c r="D6579" s="2">
        <v>12</v>
      </c>
      <c r="E6579" s="3">
        <v>40826.512499999997</v>
      </c>
      <c r="F6579" s="17">
        <v>1.65</v>
      </c>
      <c r="G6579" s="2">
        <v>18169</v>
      </c>
      <c r="H6579" s="2" t="s">
        <v>13</v>
      </c>
      <c r="I6579" s="17">
        <v>19.8</v>
      </c>
      <c r="J6579" s="4">
        <v>40817</v>
      </c>
      <c r="K6579" s="17">
        <f>IF(data[[#This Row],[UnitPrice]]&gt;=20, data[[#This Row],[Revenue]]*0.7,
   IF(data[[#This Row],[UnitPrice]]&gt;=10, data[[#This Row],[Revenue]]*0.6,
      data[[#This Row],[Revenue]]*0.5))</f>
        <v>9.9</v>
      </c>
      <c r="L6579" s="9">
        <f>data[[#This Row],[Revenue]]*0.75</f>
        <v>14.850000000000001</v>
      </c>
      <c r="M6579" s="26">
        <f>IF(data[[#This Row],[Cost]]&gt;0, (data[[#This Row],[Profit]]/data[[#This Row],[Cost]]), 0)</f>
        <v>1.5</v>
      </c>
      <c r="N6579" s="17">
        <f t="shared" si="102"/>
        <v>60.280136108887099</v>
      </c>
    </row>
    <row r="6580" spans="1:14" x14ac:dyDescent="0.35">
      <c r="A6580" s="2" t="s">
        <v>10165</v>
      </c>
      <c r="B6580" s="2" t="s">
        <v>6997</v>
      </c>
      <c r="C6580" s="14" t="s">
        <v>6998</v>
      </c>
      <c r="D6580" s="2">
        <v>24</v>
      </c>
      <c r="E6580" s="3">
        <v>40554.544444444444</v>
      </c>
      <c r="F6580" s="17">
        <v>1.65</v>
      </c>
      <c r="G6580" s="2">
        <v>14432</v>
      </c>
      <c r="H6580" s="2" t="s">
        <v>13</v>
      </c>
      <c r="I6580" s="17">
        <v>39.6</v>
      </c>
      <c r="J6580" s="4">
        <v>40544</v>
      </c>
      <c r="K6580" s="17">
        <f>IF(data[[#This Row],[UnitPrice]]&gt;=20, data[[#This Row],[Revenue]]*0.7,
   IF(data[[#This Row],[UnitPrice]]&gt;=10, data[[#This Row],[Revenue]]*0.6,
      data[[#This Row],[Revenue]]*0.5))</f>
        <v>19.8</v>
      </c>
      <c r="L6580" s="9">
        <f>data[[#This Row],[Revenue]]*0.75</f>
        <v>29.700000000000003</v>
      </c>
      <c r="M6580" s="26">
        <f>IF(data[[#This Row],[Cost]]&gt;0, (data[[#This Row],[Profit]]/data[[#This Row],[Cost]]), 0)</f>
        <v>1.5</v>
      </c>
      <c r="N6580" s="17">
        <f t="shared" si="102"/>
        <v>60.312572115384604</v>
      </c>
    </row>
    <row r="6581" spans="1:14" x14ac:dyDescent="0.35">
      <c r="A6581" s="2" t="s">
        <v>10277</v>
      </c>
      <c r="B6581" s="2" t="s">
        <v>6997</v>
      </c>
      <c r="C6581" s="14" t="s">
        <v>6998</v>
      </c>
      <c r="D6581" s="2">
        <v>3</v>
      </c>
      <c r="E6581" s="3">
        <v>40585.554861111108</v>
      </c>
      <c r="F6581" s="17">
        <v>1.65</v>
      </c>
      <c r="G6581" s="2">
        <v>15743</v>
      </c>
      <c r="H6581" s="2" t="s">
        <v>13</v>
      </c>
      <c r="I6581" s="17">
        <v>4.95</v>
      </c>
      <c r="J6581" s="4">
        <v>40575</v>
      </c>
      <c r="K6581" s="17">
        <f>IF(data[[#This Row],[UnitPrice]]&gt;=20, data[[#This Row],[Revenue]]*0.7,
   IF(data[[#This Row],[UnitPrice]]&gt;=10, data[[#This Row],[Revenue]]*0.6,
      data[[#This Row],[Revenue]]*0.5))</f>
        <v>2.4750000000000001</v>
      </c>
      <c r="L6581" s="9">
        <f>data[[#This Row],[Revenue]]*0.75</f>
        <v>3.7125000000000004</v>
      </c>
      <c r="M6581" s="26">
        <f>IF(data[[#This Row],[Cost]]&gt;0, (data[[#This Row],[Profit]]/data[[#This Row],[Cost]]), 0)</f>
        <v>1.5</v>
      </c>
      <c r="N6581" s="17">
        <f t="shared" si="102"/>
        <v>60.329182036888511</v>
      </c>
    </row>
    <row r="6582" spans="1:14" x14ac:dyDescent="0.35">
      <c r="A6582" s="2" t="s">
        <v>10519</v>
      </c>
      <c r="B6582" s="2" t="s">
        <v>6997</v>
      </c>
      <c r="C6582" s="14" t="s">
        <v>6998</v>
      </c>
      <c r="D6582" s="2">
        <v>6</v>
      </c>
      <c r="E6582" s="3">
        <v>40705.48333333333</v>
      </c>
      <c r="F6582" s="17">
        <v>1.65</v>
      </c>
      <c r="G6582" s="2">
        <v>16434</v>
      </c>
      <c r="H6582" s="2" t="s">
        <v>13</v>
      </c>
      <c r="I6582" s="17">
        <v>9.9</v>
      </c>
      <c r="J6582" s="4">
        <v>40695</v>
      </c>
      <c r="K6582" s="17">
        <f>IF(data[[#This Row],[UnitPrice]]&gt;=20, data[[#This Row],[Revenue]]*0.7,
   IF(data[[#This Row],[UnitPrice]]&gt;=10, data[[#This Row],[Revenue]]*0.6,
      data[[#This Row],[Revenue]]*0.5))</f>
        <v>4.95</v>
      </c>
      <c r="L6582" s="9">
        <f>data[[#This Row],[Revenue]]*0.75</f>
        <v>7.4250000000000007</v>
      </c>
      <c r="M6582" s="26">
        <f>IF(data[[#This Row],[Cost]]&gt;0, (data[[#This Row],[Profit]]/data[[#This Row],[Cost]]), 0)</f>
        <v>1.5</v>
      </c>
      <c r="N6582" s="17">
        <f t="shared" si="102"/>
        <v>60.373627608346695</v>
      </c>
    </row>
    <row r="6583" spans="1:14" x14ac:dyDescent="0.35">
      <c r="A6583" s="2" t="s">
        <v>10787</v>
      </c>
      <c r="B6583" s="2" t="s">
        <v>6997</v>
      </c>
      <c r="C6583" s="14" t="s">
        <v>6998</v>
      </c>
      <c r="D6583" s="2">
        <v>40</v>
      </c>
      <c r="E6583" s="3">
        <v>40766.649305555555</v>
      </c>
      <c r="F6583" s="17">
        <v>1.45</v>
      </c>
      <c r="G6583" s="2">
        <v>18198</v>
      </c>
      <c r="H6583" s="2" t="s">
        <v>13</v>
      </c>
      <c r="I6583" s="17">
        <v>58</v>
      </c>
      <c r="J6583" s="4">
        <v>40756</v>
      </c>
      <c r="K6583" s="17">
        <f>IF(data[[#This Row],[UnitPrice]]&gt;=20, data[[#This Row],[Revenue]]*0.7,
   IF(data[[#This Row],[UnitPrice]]&gt;=10, data[[#This Row],[Revenue]]*0.6,
      data[[#This Row],[Revenue]]*0.5))</f>
        <v>29</v>
      </c>
      <c r="L6583" s="9">
        <f>data[[#This Row],[Revenue]]*0.75</f>
        <v>43.5</v>
      </c>
      <c r="M6583" s="26">
        <f>IF(data[[#This Row],[Cost]]&gt;0, (data[[#This Row],[Profit]]/data[[#This Row],[Cost]]), 0)</f>
        <v>1.5</v>
      </c>
      <c r="N6583" s="17">
        <f t="shared" si="102"/>
        <v>60.414168674698786</v>
      </c>
    </row>
    <row r="6584" spans="1:14" x14ac:dyDescent="0.35">
      <c r="A6584" s="2" t="s">
        <v>10940</v>
      </c>
      <c r="B6584" s="2" t="s">
        <v>6997</v>
      </c>
      <c r="C6584" s="14" t="s">
        <v>6998</v>
      </c>
      <c r="D6584" s="2">
        <v>12</v>
      </c>
      <c r="E6584" s="3">
        <v>40827.414583333331</v>
      </c>
      <c r="F6584" s="17">
        <v>1.65</v>
      </c>
      <c r="G6584" s="2">
        <v>16003</v>
      </c>
      <c r="H6584" s="2" t="s">
        <v>13</v>
      </c>
      <c r="I6584" s="17">
        <v>19.8</v>
      </c>
      <c r="J6584" s="4">
        <v>40817</v>
      </c>
      <c r="K6584" s="17">
        <f>IF(data[[#This Row],[UnitPrice]]&gt;=20, data[[#This Row],[Revenue]]*0.7,
   IF(data[[#This Row],[UnitPrice]]&gt;=10, data[[#This Row],[Revenue]]*0.6,
      data[[#This Row],[Revenue]]*0.5))</f>
        <v>9.9</v>
      </c>
      <c r="L6584" s="9">
        <f>data[[#This Row],[Revenue]]*0.75</f>
        <v>14.850000000000001</v>
      </c>
      <c r="M6584" s="26">
        <f>IF(data[[#This Row],[Cost]]&gt;0, (data[[#This Row],[Profit]]/data[[#This Row],[Cost]]), 0)</f>
        <v>1.5</v>
      </c>
      <c r="N6584" s="17">
        <f t="shared" si="102"/>
        <v>60.416109324758828</v>
      </c>
    </row>
    <row r="6585" spans="1:14" x14ac:dyDescent="0.35">
      <c r="A6585" s="2" t="s">
        <v>11134</v>
      </c>
      <c r="B6585" s="2" t="s">
        <v>6997</v>
      </c>
      <c r="C6585" s="2" t="s">
        <v>6998</v>
      </c>
      <c r="D6585" s="2">
        <v>40</v>
      </c>
      <c r="E6585" s="3">
        <v>40858.688194444447</v>
      </c>
      <c r="F6585" s="2">
        <v>1.45</v>
      </c>
      <c r="G6585" s="2">
        <v>17071</v>
      </c>
      <c r="H6585" s="2" t="s">
        <v>13</v>
      </c>
      <c r="I6585" s="2">
        <v>58</v>
      </c>
      <c r="J6585" s="4">
        <v>40848</v>
      </c>
      <c r="K6585" s="17">
        <f>IF(data[[#This Row],[UnitPrice]]&gt;=20, data[[#This Row],[Revenue]]*0.7,
   IF(data[[#This Row],[UnitPrice]]&gt;=10, data[[#This Row],[Revenue]]*0.6,
      data[[#This Row],[Revenue]]*0.5))</f>
        <v>29</v>
      </c>
      <c r="L6585" s="9">
        <f>data[[#This Row],[Revenue]]*0.75</f>
        <v>43.5</v>
      </c>
      <c r="M6585" s="26">
        <f>IF(data[[#This Row],[Cost]]&gt;0, (data[[#This Row],[Profit]]/data[[#This Row],[Cost]]), 0)</f>
        <v>1.5</v>
      </c>
      <c r="N6585" s="17">
        <f t="shared" si="102"/>
        <v>60.448785197103753</v>
      </c>
    </row>
    <row r="6586" spans="1:14" x14ac:dyDescent="0.35">
      <c r="A6586" s="2" t="s">
        <v>11281</v>
      </c>
      <c r="B6586" s="2" t="s">
        <v>6997</v>
      </c>
      <c r="C6586" s="14" t="s">
        <v>6998</v>
      </c>
      <c r="D6586" s="2">
        <v>3</v>
      </c>
      <c r="E6586" s="3">
        <v>40555.74722222222</v>
      </c>
      <c r="F6586" s="17">
        <v>1.65</v>
      </c>
      <c r="G6586" s="2">
        <v>17576</v>
      </c>
      <c r="H6586" s="2" t="s">
        <v>13</v>
      </c>
      <c r="I6586" s="17">
        <v>4.95</v>
      </c>
      <c r="J6586" s="4">
        <v>40544</v>
      </c>
      <c r="K6586" s="17">
        <f>IF(data[[#This Row],[UnitPrice]]&gt;=20, data[[#This Row],[Revenue]]*0.7,
   IF(data[[#This Row],[UnitPrice]]&gt;=10, data[[#This Row],[Revenue]]*0.6,
      data[[#This Row],[Revenue]]*0.5))</f>
        <v>2.4750000000000001</v>
      </c>
      <c r="L6586" s="9">
        <f>data[[#This Row],[Revenue]]*0.75</f>
        <v>3.7125000000000004</v>
      </c>
      <c r="M6586" s="26">
        <f>IF(data[[#This Row],[Cost]]&gt;0, (data[[#This Row],[Profit]]/data[[#This Row],[Cost]]), 0)</f>
        <v>1.5</v>
      </c>
      <c r="N6586" s="17">
        <f t="shared" si="102"/>
        <v>60.450756843800299</v>
      </c>
    </row>
    <row r="6587" spans="1:14" x14ac:dyDescent="0.35">
      <c r="A6587" s="2" t="s">
        <v>6767</v>
      </c>
      <c r="B6587" s="2" t="s">
        <v>6768</v>
      </c>
      <c r="C6587" s="14" t="s">
        <v>6769</v>
      </c>
      <c r="D6587" s="2">
        <v>2</v>
      </c>
      <c r="E6587" s="3">
        <v>40761.53402777778</v>
      </c>
      <c r="F6587" s="17">
        <v>3.75</v>
      </c>
      <c r="G6587" s="2">
        <v>14078</v>
      </c>
      <c r="H6587" s="2" t="s">
        <v>13</v>
      </c>
      <c r="I6587" s="17">
        <v>7.5</v>
      </c>
      <c r="J6587" s="4">
        <v>40756</v>
      </c>
      <c r="K6587" s="17">
        <f>IF(data[[#This Row],[UnitPrice]]&gt;=20, data[[#This Row],[Revenue]]*0.7,
   IF(data[[#This Row],[UnitPrice]]&gt;=10, data[[#This Row],[Revenue]]*0.6,
      data[[#This Row],[Revenue]]*0.5))</f>
        <v>3.75</v>
      </c>
      <c r="L6587" s="9">
        <f>data[[#This Row],[Revenue]]*0.75</f>
        <v>5.625</v>
      </c>
      <c r="M6587" s="26">
        <f>IF(data[[#This Row],[Cost]]&gt;0, (data[[#This Row],[Profit]]/data[[#This Row],[Cost]]), 0)</f>
        <v>1.5</v>
      </c>
      <c r="N6587" s="17">
        <f t="shared" si="102"/>
        <v>60.495479452054781</v>
      </c>
    </row>
    <row r="6588" spans="1:14" x14ac:dyDescent="0.35">
      <c r="A6588" s="2" t="s">
        <v>788</v>
      </c>
      <c r="B6588" s="2" t="s">
        <v>789</v>
      </c>
      <c r="C6588" s="14" t="s">
        <v>790</v>
      </c>
      <c r="D6588" s="2">
        <v>3</v>
      </c>
      <c r="E6588" s="3">
        <v>40249.595833333333</v>
      </c>
      <c r="F6588" s="17">
        <v>0.85</v>
      </c>
      <c r="G6588" s="2">
        <v>14723</v>
      </c>
      <c r="H6588" s="2" t="s">
        <v>13</v>
      </c>
      <c r="I6588" s="17">
        <v>2.5499999999999998</v>
      </c>
      <c r="J6588" s="4">
        <v>40238</v>
      </c>
      <c r="K6588" s="17">
        <f>IF(data[[#This Row],[UnitPrice]]&gt;=20, data[[#This Row],[Revenue]]*0.7,
   IF(data[[#This Row],[UnitPrice]]&gt;=10, data[[#This Row],[Revenue]]*0.6,
      data[[#This Row],[Revenue]]*0.5))</f>
        <v>1.2749999999999999</v>
      </c>
      <c r="L6588" s="9">
        <f>data[[#This Row],[Revenue]]*0.75</f>
        <v>1.9124999999999999</v>
      </c>
      <c r="M6588" s="26">
        <f>IF(data[[#This Row],[Cost]]&gt;0, (data[[#This Row],[Profit]]/data[[#This Row],[Cost]]), 0)</f>
        <v>1.5</v>
      </c>
      <c r="N6588" s="17">
        <f t="shared" si="102"/>
        <v>60.538217741935469</v>
      </c>
    </row>
    <row r="6589" spans="1:14" x14ac:dyDescent="0.35">
      <c r="A6589" s="2" t="s">
        <v>11945</v>
      </c>
      <c r="B6589" s="2" t="s">
        <v>789</v>
      </c>
      <c r="C6589" s="14" t="s">
        <v>790</v>
      </c>
      <c r="D6589" s="2">
        <v>12</v>
      </c>
      <c r="E6589" s="3">
        <v>40798.472222222219</v>
      </c>
      <c r="F6589" s="17">
        <v>0.21</v>
      </c>
      <c r="G6589" s="2">
        <v>17754</v>
      </c>
      <c r="H6589" s="2" t="s">
        <v>13</v>
      </c>
      <c r="I6589" s="17">
        <v>2.52</v>
      </c>
      <c r="J6589" s="4">
        <v>40787</v>
      </c>
      <c r="K6589" s="17">
        <f>IF(data[[#This Row],[UnitPrice]]&gt;=20, data[[#This Row],[Revenue]]*0.7,
   IF(data[[#This Row],[UnitPrice]]&gt;=10, data[[#This Row],[Revenue]]*0.6,
      data[[#This Row],[Revenue]]*0.5))</f>
        <v>1.26</v>
      </c>
      <c r="L6589" s="9">
        <f>data[[#This Row],[Revenue]]*0.75</f>
        <v>1.8900000000000001</v>
      </c>
      <c r="M6589" s="26">
        <f>IF(data[[#This Row],[Cost]]&gt;0, (data[[#This Row],[Profit]]/data[[#This Row],[Cost]]), 0)</f>
        <v>1.5</v>
      </c>
      <c r="N6589" s="17">
        <f t="shared" si="102"/>
        <v>60.585020177562527</v>
      </c>
    </row>
    <row r="6590" spans="1:14" x14ac:dyDescent="0.35">
      <c r="A6590" s="2" t="s">
        <v>7960</v>
      </c>
      <c r="B6590" s="2" t="s">
        <v>7961</v>
      </c>
      <c r="C6590" s="14" t="s">
        <v>7962</v>
      </c>
      <c r="D6590" s="2">
        <v>2</v>
      </c>
      <c r="E6590" s="3">
        <v>40641.57708333333</v>
      </c>
      <c r="F6590" s="17">
        <v>5.75</v>
      </c>
      <c r="G6590" s="2">
        <v>14344</v>
      </c>
      <c r="H6590" s="2" t="s">
        <v>13</v>
      </c>
      <c r="I6590" s="17">
        <v>11.5</v>
      </c>
      <c r="J6590" s="4">
        <v>40634</v>
      </c>
      <c r="K6590" s="17">
        <f>IF(data[[#This Row],[UnitPrice]]&gt;=20, data[[#This Row],[Revenue]]*0.7,
   IF(data[[#This Row],[UnitPrice]]&gt;=10, data[[#This Row],[Revenue]]*0.6,
      data[[#This Row],[Revenue]]*0.5))</f>
        <v>5.75</v>
      </c>
      <c r="L6590" s="9">
        <f>data[[#This Row],[Revenue]]*0.75</f>
        <v>8.625</v>
      </c>
      <c r="M6590" s="26">
        <f>IF(data[[#This Row],[Cost]]&gt;0, (data[[#This Row],[Profit]]/data[[#This Row],[Cost]]), 0)</f>
        <v>1.5</v>
      </c>
      <c r="N6590" s="17">
        <f t="shared" si="102"/>
        <v>60.631922455573488</v>
      </c>
    </row>
    <row r="6591" spans="1:14" hidden="1" x14ac:dyDescent="0.35">
      <c r="A6591" s="2" t="s">
        <v>10015</v>
      </c>
      <c r="B6591" s="2" t="s">
        <v>6914</v>
      </c>
      <c r="C6591" s="14" t="s">
        <v>9204</v>
      </c>
      <c r="D6591" s="2">
        <v>16</v>
      </c>
      <c r="E6591" s="3">
        <v>40887.586805555555</v>
      </c>
      <c r="F6591" s="17">
        <v>0.28999999999999998</v>
      </c>
      <c r="G6591" s="2">
        <v>0</v>
      </c>
      <c r="H6591" s="2" t="s">
        <v>13</v>
      </c>
      <c r="I6591" s="17">
        <v>4.6399999999999997</v>
      </c>
      <c r="J6591" s="4">
        <v>40878</v>
      </c>
      <c r="K6591" s="17">
        <f>IF(data[[#This Row],[UnitPrice]]&gt;=20, data[[#This Row],[Revenue]]*0.7,
   IF(data[[#This Row],[UnitPrice]]&gt;=10, data[[#This Row],[Revenue]]*0.6,
      data[[#This Row],[Revenue]]*0.5))</f>
        <v>2.3199999999999998</v>
      </c>
      <c r="L6591" s="9">
        <f>data[[#This Row],[Revenue]]*0.75</f>
        <v>3.4799999999999995</v>
      </c>
      <c r="M6591" s="26">
        <f>IF(data[[#This Row],[Cost]]&gt;0, (data[[#This Row],[Profit]]/data[[#This Row],[Cost]]), 0)</f>
        <v>1.5</v>
      </c>
      <c r="N6591" s="17">
        <f t="shared" si="102"/>
        <v>60.671641067097802</v>
      </c>
    </row>
    <row r="6592" spans="1:14" x14ac:dyDescent="0.35">
      <c r="A6592" s="2" t="s">
        <v>11343</v>
      </c>
      <c r="B6592" s="2" t="s">
        <v>10063</v>
      </c>
      <c r="C6592" s="14" t="s">
        <v>11159</v>
      </c>
      <c r="D6592" s="2">
        <v>8</v>
      </c>
      <c r="E6592" s="3">
        <v>40586.550000000003</v>
      </c>
      <c r="F6592" s="17">
        <v>1.95</v>
      </c>
      <c r="G6592" s="2">
        <v>15123</v>
      </c>
      <c r="H6592" s="2" t="s">
        <v>13</v>
      </c>
      <c r="I6592" s="17">
        <v>15.6</v>
      </c>
      <c r="J6592" s="4">
        <v>40575</v>
      </c>
      <c r="K6592" s="17">
        <f>IF(data[[#This Row],[UnitPrice]]&gt;=20, data[[#This Row],[Revenue]]*0.7,
   IF(data[[#This Row],[UnitPrice]]&gt;=10, data[[#This Row],[Revenue]]*0.6,
      data[[#This Row],[Revenue]]*0.5))</f>
        <v>7.8</v>
      </c>
      <c r="L6592" s="9">
        <f>data[[#This Row],[Revenue]]*0.75</f>
        <v>11.7</v>
      </c>
      <c r="M6592" s="26">
        <f>IF(data[[#This Row],[Cost]]&gt;0, (data[[#This Row],[Profit]]/data[[#This Row],[Cost]]), 0)</f>
        <v>1.5</v>
      </c>
      <c r="N6592" s="17">
        <f t="shared" si="102"/>
        <v>60.716974110032332</v>
      </c>
    </row>
    <row r="6593" spans="1:14" x14ac:dyDescent="0.35">
      <c r="A6593" s="2" t="s">
        <v>11715</v>
      </c>
      <c r="B6593" s="2" t="s">
        <v>10063</v>
      </c>
      <c r="C6593" s="14" t="s">
        <v>11159</v>
      </c>
      <c r="D6593" s="2">
        <v>48</v>
      </c>
      <c r="E6593" s="3">
        <v>40736.425000000003</v>
      </c>
      <c r="F6593" s="17">
        <v>1.65</v>
      </c>
      <c r="G6593" s="2">
        <v>17511</v>
      </c>
      <c r="H6593" s="2" t="s">
        <v>13</v>
      </c>
      <c r="I6593" s="17">
        <v>79.2</v>
      </c>
      <c r="J6593" s="4">
        <v>40725</v>
      </c>
      <c r="K6593" s="17">
        <f>IF(data[[#This Row],[UnitPrice]]&gt;=20, data[[#This Row],[Revenue]]*0.7,
   IF(data[[#This Row],[UnitPrice]]&gt;=10, data[[#This Row],[Revenue]]*0.6,
      data[[#This Row],[Revenue]]*0.5))</f>
        <v>39.6</v>
      </c>
      <c r="L6593" s="9">
        <f>data[[#This Row],[Revenue]]*0.75</f>
        <v>59.400000000000006</v>
      </c>
      <c r="M6593" s="26">
        <f>IF(data[[#This Row],[Cost]]&gt;0, (data[[#This Row],[Profit]]/data[[#This Row],[Cost]]), 0)</f>
        <v>1.5</v>
      </c>
      <c r="N6593" s="17">
        <f t="shared" si="102"/>
        <v>60.753506072874472</v>
      </c>
    </row>
    <row r="6594" spans="1:14" x14ac:dyDescent="0.35">
      <c r="A6594" s="2" t="s">
        <v>11766</v>
      </c>
      <c r="B6594" s="2" t="s">
        <v>10063</v>
      </c>
      <c r="C6594" s="14" t="s">
        <v>11159</v>
      </c>
      <c r="D6594" s="2">
        <v>4</v>
      </c>
      <c r="E6594" s="3">
        <v>40736.578472222223</v>
      </c>
      <c r="F6594" s="17">
        <v>1.95</v>
      </c>
      <c r="G6594" s="2">
        <v>17602</v>
      </c>
      <c r="H6594" s="2" t="s">
        <v>13</v>
      </c>
      <c r="I6594" s="17">
        <v>7.8</v>
      </c>
      <c r="J6594" s="4">
        <v>40725</v>
      </c>
      <c r="K6594" s="17">
        <f>IF(data[[#This Row],[UnitPrice]]&gt;=20, data[[#This Row],[Revenue]]*0.7,
   IF(data[[#This Row],[UnitPrice]]&gt;=10, data[[#This Row],[Revenue]]*0.6,
      data[[#This Row],[Revenue]]*0.5))</f>
        <v>3.9</v>
      </c>
      <c r="L6594" s="9">
        <f>data[[#This Row],[Revenue]]*0.75</f>
        <v>5.85</v>
      </c>
      <c r="M6594" s="26">
        <f>IF(data[[#This Row],[Cost]]&gt;0, (data[[#This Row],[Profit]]/data[[#This Row],[Cost]]), 0)</f>
        <v>1.5</v>
      </c>
      <c r="N6594" s="17">
        <f t="shared" ref="N6594:N6657" si="103">SUM(I6594:I14418)/COUNTA(_xlfn.UNIQUE(A6594:A14418))</f>
        <v>60.738557536466757</v>
      </c>
    </row>
    <row r="6595" spans="1:14" x14ac:dyDescent="0.35">
      <c r="A6595" s="2" t="s">
        <v>11603</v>
      </c>
      <c r="B6595" s="2" t="s">
        <v>11168</v>
      </c>
      <c r="C6595" s="14" t="s">
        <v>11169</v>
      </c>
      <c r="D6595" s="2">
        <v>8</v>
      </c>
      <c r="E6595" s="3">
        <v>40706.436111111114</v>
      </c>
      <c r="F6595" s="17">
        <v>1.95</v>
      </c>
      <c r="G6595" s="2">
        <v>13709</v>
      </c>
      <c r="H6595" s="2" t="s">
        <v>13</v>
      </c>
      <c r="I6595" s="17">
        <v>15.6</v>
      </c>
      <c r="J6595" s="4">
        <v>40695</v>
      </c>
      <c r="K6595" s="17">
        <f>IF(data[[#This Row],[UnitPrice]]&gt;=20, data[[#This Row],[Revenue]]*0.7,
   IF(data[[#This Row],[UnitPrice]]&gt;=10, data[[#This Row],[Revenue]]*0.6,
      data[[#This Row],[Revenue]]*0.5))</f>
        <v>7.8</v>
      </c>
      <c r="L6595" s="9">
        <f>data[[#This Row],[Revenue]]*0.75</f>
        <v>11.7</v>
      </c>
      <c r="M6595" s="26">
        <f>IF(data[[#This Row],[Cost]]&gt;0, (data[[#This Row],[Profit]]/data[[#This Row],[Cost]]), 0)</f>
        <v>1.5</v>
      </c>
      <c r="N6595" s="17">
        <f t="shared" si="103"/>
        <v>60.781492295214903</v>
      </c>
    </row>
    <row r="6596" spans="1:14" x14ac:dyDescent="0.35">
      <c r="A6596" s="2" t="s">
        <v>11640</v>
      </c>
      <c r="B6596" s="2" t="s">
        <v>11164</v>
      </c>
      <c r="C6596" s="14" t="s">
        <v>11165</v>
      </c>
      <c r="D6596" s="2">
        <v>1</v>
      </c>
      <c r="E6596" s="3">
        <v>40706.51458333333</v>
      </c>
      <c r="F6596" s="17">
        <v>1.95</v>
      </c>
      <c r="G6596" s="2">
        <v>15907</v>
      </c>
      <c r="H6596" s="2" t="s">
        <v>13</v>
      </c>
      <c r="I6596" s="17">
        <v>1.95</v>
      </c>
      <c r="J6596" s="4">
        <v>40695</v>
      </c>
      <c r="K6596" s="17">
        <f>IF(data[[#This Row],[UnitPrice]]&gt;=20, data[[#This Row],[Revenue]]*0.7,
   IF(data[[#This Row],[UnitPrice]]&gt;=10, data[[#This Row],[Revenue]]*0.6,
      data[[#This Row],[Revenue]]*0.5))</f>
        <v>0.97499999999999998</v>
      </c>
      <c r="L6596" s="9">
        <f>data[[#This Row],[Revenue]]*0.75</f>
        <v>1.4624999999999999</v>
      </c>
      <c r="M6596" s="26">
        <f>IF(data[[#This Row],[Cost]]&gt;0, (data[[#This Row],[Profit]]/data[[#This Row],[Cost]]), 0)</f>
        <v>1.5</v>
      </c>
      <c r="N6596" s="17">
        <f t="shared" si="103"/>
        <v>60.81816558441556</v>
      </c>
    </row>
    <row r="6597" spans="1:14" hidden="1" x14ac:dyDescent="0.35">
      <c r="A6597" s="2" t="s">
        <v>539</v>
      </c>
      <c r="B6597" s="2" t="s">
        <v>368</v>
      </c>
      <c r="C6597" s="14" t="s">
        <v>369</v>
      </c>
      <c r="D6597" s="2">
        <v>1</v>
      </c>
      <c r="E6597" s="3">
        <v>40221.599305555559</v>
      </c>
      <c r="F6597" s="17">
        <v>2.95</v>
      </c>
      <c r="G6597" s="2">
        <v>0</v>
      </c>
      <c r="H6597" s="2" t="s">
        <v>13</v>
      </c>
      <c r="I6597" s="17">
        <v>2.95</v>
      </c>
      <c r="J6597" s="4">
        <v>40210</v>
      </c>
      <c r="K6597" s="17">
        <f>IF(data[[#This Row],[UnitPrice]]&gt;=20, data[[#This Row],[Revenue]]*0.7,
   IF(data[[#This Row],[UnitPrice]]&gt;=10, data[[#This Row],[Revenue]]*0.6,
      data[[#This Row],[Revenue]]*0.5))</f>
        <v>1.4750000000000001</v>
      </c>
      <c r="L6597" s="9">
        <f>data[[#This Row],[Revenue]]*0.75</f>
        <v>2.2125000000000004</v>
      </c>
      <c r="M6597" s="26">
        <f>IF(data[[#This Row],[Cost]]&gt;0, (data[[#This Row],[Profit]]/data[[#This Row],[Cost]]), 0)</f>
        <v>1.5000000000000002</v>
      </c>
      <c r="N6597" s="17">
        <f t="shared" si="103"/>
        <v>60.865987002437031</v>
      </c>
    </row>
    <row r="6598" spans="1:14" x14ac:dyDescent="0.35">
      <c r="A6598" s="2" t="s">
        <v>367</v>
      </c>
      <c r="B6598" s="2" t="s">
        <v>368</v>
      </c>
      <c r="C6598" s="14" t="s">
        <v>369</v>
      </c>
      <c r="D6598" s="2">
        <v>6</v>
      </c>
      <c r="E6598" s="3">
        <v>40221.400694444441</v>
      </c>
      <c r="F6598" s="17">
        <v>2.95</v>
      </c>
      <c r="G6598" s="2">
        <v>12855</v>
      </c>
      <c r="H6598" s="2" t="s">
        <v>13</v>
      </c>
      <c r="I6598" s="17">
        <v>17.7</v>
      </c>
      <c r="J6598" s="4">
        <v>40210</v>
      </c>
      <c r="K6598" s="17">
        <f>IF(data[[#This Row],[UnitPrice]]&gt;=20, data[[#This Row],[Revenue]]*0.7,
   IF(data[[#This Row],[UnitPrice]]&gt;=10, data[[#This Row],[Revenue]]*0.6,
      data[[#This Row],[Revenue]]*0.5))</f>
        <v>8.85</v>
      </c>
      <c r="L6598" s="9">
        <f>data[[#This Row],[Revenue]]*0.75</f>
        <v>13.274999999999999</v>
      </c>
      <c r="M6598" s="26">
        <f>IF(data[[#This Row],[Cost]]&gt;0, (data[[#This Row],[Profit]]/data[[#This Row],[Cost]]), 0)</f>
        <v>1.5</v>
      </c>
      <c r="N6598" s="17">
        <f t="shared" si="103"/>
        <v>60.913073170731685</v>
      </c>
    </row>
    <row r="6599" spans="1:14" hidden="1" x14ac:dyDescent="0.35">
      <c r="A6599" s="2" t="s">
        <v>533</v>
      </c>
      <c r="B6599" s="2" t="s">
        <v>534</v>
      </c>
      <c r="C6599" s="14" t="s">
        <v>535</v>
      </c>
      <c r="D6599" s="2">
        <v>2</v>
      </c>
      <c r="E6599" s="3">
        <v>40221.589583333334</v>
      </c>
      <c r="F6599" s="17">
        <v>1.25</v>
      </c>
      <c r="G6599" s="2">
        <v>14449</v>
      </c>
      <c r="H6599" s="2" t="s">
        <v>13</v>
      </c>
      <c r="I6599" s="17">
        <v>2.5</v>
      </c>
      <c r="J6599" s="4">
        <v>40210</v>
      </c>
      <c r="K6599" s="17">
        <f>IF(data[[#This Row],[UnitPrice]]&gt;=20, data[[#This Row],[Revenue]]*0.7,
   IF(data[[#This Row],[UnitPrice]]&gt;=10, data[[#This Row],[Revenue]]*0.6,
      data[[#This Row],[Revenue]]*0.5))</f>
        <v>1.25</v>
      </c>
      <c r="L6599" s="9">
        <f>data[[#This Row],[Revenue]]*0.75</f>
        <v>1.875</v>
      </c>
      <c r="M6599" s="26">
        <f>IF(data[[#This Row],[Cost]]&gt;0, (data[[#This Row],[Profit]]/data[[#This Row],[Cost]]), 0)</f>
        <v>1.5</v>
      </c>
      <c r="N6599" s="17">
        <f t="shared" si="103"/>
        <v>60.948234336859215</v>
      </c>
    </row>
    <row r="6600" spans="1:14" hidden="1" x14ac:dyDescent="0.35">
      <c r="A6600" s="2" t="s">
        <v>1329</v>
      </c>
      <c r="B6600" s="2" t="s">
        <v>534</v>
      </c>
      <c r="C6600" s="14" t="s">
        <v>535</v>
      </c>
      <c r="D6600" s="2">
        <v>1</v>
      </c>
      <c r="E6600" s="3">
        <v>40371.529861111114</v>
      </c>
      <c r="F6600" s="17">
        <v>1.25</v>
      </c>
      <c r="G6600" s="2">
        <v>17287</v>
      </c>
      <c r="H6600" s="2" t="s">
        <v>13</v>
      </c>
      <c r="I6600" s="17">
        <v>1.25</v>
      </c>
      <c r="J6600" s="4">
        <v>40360</v>
      </c>
      <c r="K6600" s="17">
        <f>IF(data[[#This Row],[UnitPrice]]&gt;=20, data[[#This Row],[Revenue]]*0.7,
   IF(data[[#This Row],[UnitPrice]]&gt;=10, data[[#This Row],[Revenue]]*0.6,
      data[[#This Row],[Revenue]]*0.5))</f>
        <v>0.625</v>
      </c>
      <c r="L6600" s="9">
        <f>data[[#This Row],[Revenue]]*0.75</f>
        <v>0.9375</v>
      </c>
      <c r="M6600" s="26">
        <f>IF(data[[#This Row],[Cost]]&gt;0, (data[[#This Row],[Profit]]/data[[#This Row],[Cost]]), 0)</f>
        <v>1.5</v>
      </c>
      <c r="N6600" s="17">
        <f t="shared" si="103"/>
        <v>60.995830618892491</v>
      </c>
    </row>
    <row r="6601" spans="1:14" hidden="1" x14ac:dyDescent="0.35">
      <c r="A6601" s="2" t="s">
        <v>1840</v>
      </c>
      <c r="B6601" s="2" t="s">
        <v>534</v>
      </c>
      <c r="C6601" s="14" t="s">
        <v>535</v>
      </c>
      <c r="D6601" s="2">
        <v>72</v>
      </c>
      <c r="E6601" s="3">
        <v>40433.731944444444</v>
      </c>
      <c r="F6601" s="17">
        <v>1.25</v>
      </c>
      <c r="G6601" s="2">
        <v>14031</v>
      </c>
      <c r="H6601" s="2" t="s">
        <v>13</v>
      </c>
      <c r="I6601" s="17">
        <v>90</v>
      </c>
      <c r="J6601" s="4">
        <v>40422</v>
      </c>
      <c r="K6601" s="17">
        <f>IF(data[[#This Row],[UnitPrice]]&gt;=20, data[[#This Row],[Revenue]]*0.7,
   IF(data[[#This Row],[UnitPrice]]&gt;=10, data[[#This Row],[Revenue]]*0.6,
      data[[#This Row],[Revenue]]*0.5))</f>
        <v>45</v>
      </c>
      <c r="L6601" s="9">
        <f>data[[#This Row],[Revenue]]*0.75</f>
        <v>67.5</v>
      </c>
      <c r="M6601" s="26">
        <f>IF(data[[#This Row],[Cost]]&gt;0, (data[[#This Row],[Profit]]/data[[#This Row],[Cost]]), 0)</f>
        <v>1.5</v>
      </c>
      <c r="N6601" s="17">
        <f t="shared" si="103"/>
        <v>61.044523227383856</v>
      </c>
    </row>
    <row r="6602" spans="1:14" hidden="1" x14ac:dyDescent="0.35">
      <c r="A6602" s="2" t="s">
        <v>2957</v>
      </c>
      <c r="B6602" s="2" t="s">
        <v>534</v>
      </c>
      <c r="C6602" s="14" t="s">
        <v>535</v>
      </c>
      <c r="D6602" s="2">
        <v>12</v>
      </c>
      <c r="E6602" s="3">
        <v>40848.583333333336</v>
      </c>
      <c r="F6602" s="17">
        <v>1.25</v>
      </c>
      <c r="G6602" s="2">
        <v>13102</v>
      </c>
      <c r="H6602" s="2" t="s">
        <v>13</v>
      </c>
      <c r="I6602" s="17">
        <v>15</v>
      </c>
      <c r="J6602" s="4">
        <v>40848</v>
      </c>
      <c r="K6602" s="17">
        <f>IF(data[[#This Row],[UnitPrice]]&gt;=20, data[[#This Row],[Revenue]]*0.7,
   IF(data[[#This Row],[UnitPrice]]&gt;=10, data[[#This Row],[Revenue]]*0.6,
      data[[#This Row],[Revenue]]*0.5))</f>
        <v>7.5</v>
      </c>
      <c r="L6602" s="9">
        <f>data[[#This Row],[Revenue]]*0.75</f>
        <v>11.25</v>
      </c>
      <c r="M6602" s="26">
        <f>IF(data[[#This Row],[Cost]]&gt;0, (data[[#This Row],[Profit]]/data[[#This Row],[Cost]]), 0)</f>
        <v>1.5</v>
      </c>
      <c r="N6602" s="17">
        <f t="shared" si="103"/>
        <v>61.020905383360514</v>
      </c>
    </row>
    <row r="6603" spans="1:14" hidden="1" x14ac:dyDescent="0.35">
      <c r="A6603" s="2" t="s">
        <v>5103</v>
      </c>
      <c r="B6603" s="2" t="s">
        <v>534</v>
      </c>
      <c r="C6603" s="14" t="s">
        <v>535</v>
      </c>
      <c r="D6603" s="2">
        <v>2</v>
      </c>
      <c r="E6603" s="3">
        <v>40728.810416666667</v>
      </c>
      <c r="F6603" s="17">
        <v>1.25</v>
      </c>
      <c r="G6603" s="2">
        <v>13230</v>
      </c>
      <c r="H6603" s="2" t="s">
        <v>13</v>
      </c>
      <c r="I6603" s="17">
        <v>2.5</v>
      </c>
      <c r="J6603" s="4">
        <v>40725</v>
      </c>
      <c r="K6603" s="17">
        <f>IF(data[[#This Row],[UnitPrice]]&gt;=20, data[[#This Row],[Revenue]]*0.7,
   IF(data[[#This Row],[UnitPrice]]&gt;=10, data[[#This Row],[Revenue]]*0.6,
      data[[#This Row],[Revenue]]*0.5))</f>
        <v>1.25</v>
      </c>
      <c r="L6603" s="9">
        <f>data[[#This Row],[Revenue]]*0.75</f>
        <v>1.875</v>
      </c>
      <c r="M6603" s="26">
        <f>IF(data[[#This Row],[Cost]]&gt;0, (data[[#This Row],[Profit]]/data[[#This Row],[Cost]]), 0)</f>
        <v>1.5</v>
      </c>
      <c r="N6603" s="17">
        <f t="shared" si="103"/>
        <v>61.058473469387749</v>
      </c>
    </row>
    <row r="6604" spans="1:14" hidden="1" x14ac:dyDescent="0.35">
      <c r="A6604" s="2" t="s">
        <v>8077</v>
      </c>
      <c r="B6604" s="2" t="s">
        <v>534</v>
      </c>
      <c r="C6604" s="14" t="s">
        <v>535</v>
      </c>
      <c r="D6604" s="2">
        <v>12</v>
      </c>
      <c r="E6604" s="3">
        <v>40732.506944444445</v>
      </c>
      <c r="F6604" s="17">
        <v>1.25</v>
      </c>
      <c r="G6604" s="2">
        <v>14079</v>
      </c>
      <c r="H6604" s="2" t="s">
        <v>13</v>
      </c>
      <c r="I6604" s="17">
        <v>15</v>
      </c>
      <c r="J6604" s="4">
        <v>40725</v>
      </c>
      <c r="K6604" s="17">
        <f>IF(data[[#This Row],[UnitPrice]]&gt;=20, data[[#This Row],[Revenue]]*0.7,
   IF(data[[#This Row],[UnitPrice]]&gt;=10, data[[#This Row],[Revenue]]*0.6,
      data[[#This Row],[Revenue]]*0.5))</f>
        <v>7.5</v>
      </c>
      <c r="L6604" s="9">
        <f>data[[#This Row],[Revenue]]*0.75</f>
        <v>11.25</v>
      </c>
      <c r="M6604" s="26">
        <f>IF(data[[#This Row],[Cost]]&gt;0, (data[[#This Row],[Profit]]/data[[#This Row],[Cost]]), 0)</f>
        <v>1.5</v>
      </c>
      <c r="N6604" s="17">
        <f t="shared" si="103"/>
        <v>61.106315359477115</v>
      </c>
    </row>
    <row r="6605" spans="1:14" hidden="1" x14ac:dyDescent="0.35">
      <c r="A6605" s="2" t="s">
        <v>959</v>
      </c>
      <c r="B6605" s="2" t="s">
        <v>960</v>
      </c>
      <c r="C6605" s="14" t="s">
        <v>961</v>
      </c>
      <c r="D6605" s="2">
        <v>1</v>
      </c>
      <c r="E6605" s="3">
        <v>40310.545138888891</v>
      </c>
      <c r="F6605" s="17">
        <v>1.95</v>
      </c>
      <c r="G6605" s="2">
        <v>12748</v>
      </c>
      <c r="H6605" s="2" t="s">
        <v>13</v>
      </c>
      <c r="I6605" s="17">
        <v>1.95</v>
      </c>
      <c r="J6605" s="4">
        <v>40299</v>
      </c>
      <c r="K6605" s="17">
        <f>IF(data[[#This Row],[UnitPrice]]&gt;=20, data[[#This Row],[Revenue]]*0.7,
   IF(data[[#This Row],[UnitPrice]]&gt;=10, data[[#This Row],[Revenue]]*0.6,
      data[[#This Row],[Revenue]]*0.5))</f>
        <v>0.97499999999999998</v>
      </c>
      <c r="L6605" s="9">
        <f>data[[#This Row],[Revenue]]*0.75</f>
        <v>1.4624999999999999</v>
      </c>
      <c r="M6605" s="26">
        <f>IF(data[[#This Row],[Cost]]&gt;0, (data[[#This Row],[Profit]]/data[[#This Row],[Cost]]), 0)</f>
        <v>1.5</v>
      </c>
      <c r="N6605" s="17">
        <f t="shared" si="103"/>
        <v>61.144014717906778</v>
      </c>
    </row>
    <row r="6606" spans="1:14" hidden="1" x14ac:dyDescent="0.35">
      <c r="A6606" s="2" t="s">
        <v>4454</v>
      </c>
      <c r="B6606" s="2" t="s">
        <v>960</v>
      </c>
      <c r="C6606" s="14" t="s">
        <v>961</v>
      </c>
      <c r="D6606" s="2">
        <v>400</v>
      </c>
      <c r="E6606" s="3">
        <v>40819.321527777778</v>
      </c>
      <c r="F6606" s="17">
        <v>1.25</v>
      </c>
      <c r="G6606" s="2">
        <v>13953</v>
      </c>
      <c r="H6606" s="2" t="s">
        <v>13</v>
      </c>
      <c r="I6606" s="17">
        <v>500</v>
      </c>
      <c r="J6606" s="4">
        <v>40817</v>
      </c>
      <c r="K6606" s="17">
        <f>IF(data[[#This Row],[UnitPrice]]&gt;=20, data[[#This Row],[Revenue]]*0.7,
   IF(data[[#This Row],[UnitPrice]]&gt;=10, data[[#This Row],[Revenue]]*0.6,
      data[[#This Row],[Revenue]]*0.5))</f>
        <v>250</v>
      </c>
      <c r="L6606" s="9">
        <f>data[[#This Row],[Revenue]]*0.75</f>
        <v>375</v>
      </c>
      <c r="M6606" s="26">
        <f>IF(data[[#This Row],[Cost]]&gt;0, (data[[#This Row],[Profit]]/data[[#This Row],[Cost]]), 0)</f>
        <v>1.5</v>
      </c>
      <c r="N6606" s="17">
        <f t="shared" si="103"/>
        <v>61.192454991816675</v>
      </c>
    </row>
    <row r="6607" spans="1:14" hidden="1" x14ac:dyDescent="0.35">
      <c r="A6607" s="2" t="s">
        <v>6405</v>
      </c>
      <c r="B6607" s="2" t="s">
        <v>960</v>
      </c>
      <c r="C6607" s="14" t="s">
        <v>961</v>
      </c>
      <c r="D6607" s="2">
        <v>1</v>
      </c>
      <c r="E6607" s="3">
        <v>40549.591666666667</v>
      </c>
      <c r="F6607" s="17">
        <v>1.95</v>
      </c>
      <c r="G6607" s="2">
        <v>14800</v>
      </c>
      <c r="H6607" s="2" t="s">
        <v>13</v>
      </c>
      <c r="I6607" s="17">
        <v>1.95</v>
      </c>
      <c r="J6607" s="4">
        <v>40544</v>
      </c>
      <c r="K6607" s="17">
        <f>IF(data[[#This Row],[UnitPrice]]&gt;=20, data[[#This Row],[Revenue]]*0.7,
   IF(data[[#This Row],[UnitPrice]]&gt;=10, data[[#This Row],[Revenue]]*0.6,
      data[[#This Row],[Revenue]]*0.5))</f>
        <v>0.97499999999999998</v>
      </c>
      <c r="L6607" s="9">
        <f>data[[#This Row],[Revenue]]*0.75</f>
        <v>1.4624999999999999</v>
      </c>
      <c r="M6607" s="26">
        <f>IF(data[[#This Row],[Cost]]&gt;0, (data[[#This Row],[Profit]]/data[[#This Row],[Cost]]), 0)</f>
        <v>1.5</v>
      </c>
      <c r="N6607" s="17">
        <f t="shared" si="103"/>
        <v>60.833071253071239</v>
      </c>
    </row>
    <row r="6608" spans="1:14" hidden="1" x14ac:dyDescent="0.35">
      <c r="A6608" s="2" t="s">
        <v>11385</v>
      </c>
      <c r="B6608" s="2" t="s">
        <v>960</v>
      </c>
      <c r="C6608" s="14" t="s">
        <v>961</v>
      </c>
      <c r="D6608" s="2">
        <v>200</v>
      </c>
      <c r="E6608" s="3">
        <v>40586.669444444444</v>
      </c>
      <c r="F6608" s="17">
        <v>1.25</v>
      </c>
      <c r="G6608" s="2">
        <v>13953</v>
      </c>
      <c r="H6608" s="2" t="s">
        <v>13</v>
      </c>
      <c r="I6608" s="17">
        <v>250</v>
      </c>
      <c r="J6608" s="4">
        <v>40575</v>
      </c>
      <c r="K6608" s="17">
        <f>IF(data[[#This Row],[UnitPrice]]&gt;=20, data[[#This Row],[Revenue]]*0.7,
   IF(data[[#This Row],[UnitPrice]]&gt;=10, data[[#This Row],[Revenue]]*0.6,
      data[[#This Row],[Revenue]]*0.5))</f>
        <v>125</v>
      </c>
      <c r="L6608" s="9">
        <f>data[[#This Row],[Revenue]]*0.75</f>
        <v>187.5</v>
      </c>
      <c r="M6608" s="26">
        <f>IF(data[[#This Row],[Cost]]&gt;0, (data[[#This Row],[Profit]]/data[[#This Row],[Cost]]), 0)</f>
        <v>1.5</v>
      </c>
      <c r="N6608" s="17">
        <f t="shared" si="103"/>
        <v>60.881336065573741</v>
      </c>
    </row>
    <row r="6609" spans="1:14" hidden="1" x14ac:dyDescent="0.35">
      <c r="A6609" s="2" t="s">
        <v>11423</v>
      </c>
      <c r="B6609" s="2" t="s">
        <v>960</v>
      </c>
      <c r="C6609" s="2" t="s">
        <v>961</v>
      </c>
      <c r="D6609" s="2">
        <v>4</v>
      </c>
      <c r="E6609" s="3">
        <v>40645.49722222222</v>
      </c>
      <c r="F6609" s="2">
        <v>1.95</v>
      </c>
      <c r="G6609" s="2">
        <v>17858</v>
      </c>
      <c r="H6609" s="2" t="s">
        <v>13</v>
      </c>
      <c r="I6609" s="2">
        <v>7.8</v>
      </c>
      <c r="J6609" s="4">
        <v>40634</v>
      </c>
      <c r="K6609" s="17">
        <f>IF(data[[#This Row],[UnitPrice]]&gt;=20, data[[#This Row],[Revenue]]*0.7,
   IF(data[[#This Row],[UnitPrice]]&gt;=10, data[[#This Row],[Revenue]]*0.6,
      data[[#This Row],[Revenue]]*0.5))</f>
        <v>3.9</v>
      </c>
      <c r="L6609" s="9">
        <f>data[[#This Row],[Revenue]]*0.75</f>
        <v>5.85</v>
      </c>
      <c r="M6609" s="26">
        <f>IF(data[[#This Row],[Cost]]&gt;0, (data[[#This Row],[Profit]]/data[[#This Row],[Cost]]), 0)</f>
        <v>1.5</v>
      </c>
      <c r="N6609" s="17">
        <f t="shared" si="103"/>
        <v>60.726193601312524</v>
      </c>
    </row>
    <row r="6610" spans="1:14" x14ac:dyDescent="0.35">
      <c r="A6610" s="2" t="s">
        <v>7020</v>
      </c>
      <c r="B6610" s="2" t="s">
        <v>3154</v>
      </c>
      <c r="C6610" s="14" t="s">
        <v>3155</v>
      </c>
      <c r="D6610" s="2">
        <v>12</v>
      </c>
      <c r="E6610" s="3">
        <v>40883.646527777775</v>
      </c>
      <c r="F6610" s="17">
        <v>0.42</v>
      </c>
      <c r="G6610" s="2">
        <v>15271</v>
      </c>
      <c r="H6610" s="2" t="s">
        <v>13</v>
      </c>
      <c r="I6610" s="17">
        <v>5.04</v>
      </c>
      <c r="J6610" s="4">
        <v>40878</v>
      </c>
      <c r="K6610" s="17">
        <f>IF(data[[#This Row],[UnitPrice]]&gt;=20, data[[#This Row],[Revenue]]*0.7,
   IF(data[[#This Row],[UnitPrice]]&gt;=10, data[[#This Row],[Revenue]]*0.6,
      data[[#This Row],[Revenue]]*0.5))</f>
        <v>2.52</v>
      </c>
      <c r="L6610" s="9">
        <f>data[[#This Row],[Revenue]]*0.75</f>
        <v>3.7800000000000002</v>
      </c>
      <c r="M6610" s="26">
        <f>IF(data[[#This Row],[Cost]]&gt;0, (data[[#This Row],[Profit]]/data[[#This Row],[Cost]]), 0)</f>
        <v>1.5</v>
      </c>
      <c r="N6610" s="17">
        <f t="shared" si="103"/>
        <v>60.769646962233153</v>
      </c>
    </row>
    <row r="6611" spans="1:14" x14ac:dyDescent="0.35">
      <c r="A6611" s="2" t="s">
        <v>9246</v>
      </c>
      <c r="B6611" s="2" t="s">
        <v>3154</v>
      </c>
      <c r="C6611" s="14" t="s">
        <v>3155</v>
      </c>
      <c r="D6611" s="2">
        <v>12</v>
      </c>
      <c r="E6611" s="3">
        <v>40584.615972222222</v>
      </c>
      <c r="F6611" s="17">
        <v>0.42</v>
      </c>
      <c r="G6611" s="2">
        <v>15547</v>
      </c>
      <c r="H6611" s="2" t="s">
        <v>13</v>
      </c>
      <c r="I6611" s="17">
        <v>5.04</v>
      </c>
      <c r="J6611" s="4">
        <v>40575</v>
      </c>
      <c r="K6611" s="17">
        <f>IF(data[[#This Row],[UnitPrice]]&gt;=20, data[[#This Row],[Revenue]]*0.7,
   IF(data[[#This Row],[UnitPrice]]&gt;=10, data[[#This Row],[Revenue]]*0.6,
      data[[#This Row],[Revenue]]*0.5))</f>
        <v>2.52</v>
      </c>
      <c r="L6611" s="9">
        <f>data[[#This Row],[Revenue]]*0.75</f>
        <v>3.7800000000000002</v>
      </c>
      <c r="M6611" s="26">
        <f>IF(data[[#This Row],[Cost]]&gt;0, (data[[#This Row],[Profit]]/data[[#This Row],[Cost]]), 0)</f>
        <v>1.5</v>
      </c>
      <c r="N6611" s="17">
        <f t="shared" si="103"/>
        <v>60.815439605587486</v>
      </c>
    </row>
    <row r="6612" spans="1:14" x14ac:dyDescent="0.35">
      <c r="A6612" s="2" t="s">
        <v>1446</v>
      </c>
      <c r="B6612" s="2" t="s">
        <v>1447</v>
      </c>
      <c r="C6612" s="14" t="s">
        <v>1448</v>
      </c>
      <c r="D6612" s="2">
        <v>12</v>
      </c>
      <c r="E6612" s="3">
        <v>40402.425694444442</v>
      </c>
      <c r="F6612" s="17">
        <v>1.25</v>
      </c>
      <c r="G6612" s="2">
        <v>13599</v>
      </c>
      <c r="H6612" s="2" t="s">
        <v>13</v>
      </c>
      <c r="I6612" s="17">
        <v>15</v>
      </c>
      <c r="J6612" s="4">
        <v>40391</v>
      </c>
      <c r="K6612" s="17">
        <f>IF(data[[#This Row],[UnitPrice]]&gt;=20, data[[#This Row],[Revenue]]*0.7,
   IF(data[[#This Row],[UnitPrice]]&gt;=10, data[[#This Row],[Revenue]]*0.6,
      data[[#This Row],[Revenue]]*0.5))</f>
        <v>7.5</v>
      </c>
      <c r="L6612" s="9">
        <f>data[[#This Row],[Revenue]]*0.75</f>
        <v>11.25</v>
      </c>
      <c r="M6612" s="26">
        <f>IF(data[[#This Row],[Cost]]&gt;0, (data[[#This Row],[Profit]]/data[[#This Row],[Cost]]), 0)</f>
        <v>1.5</v>
      </c>
      <c r="N6612" s="17">
        <f t="shared" si="103"/>
        <v>60.861307565789453</v>
      </c>
    </row>
    <row r="6613" spans="1:14" x14ac:dyDescent="0.35">
      <c r="A6613" s="2" t="s">
        <v>5660</v>
      </c>
      <c r="B6613" s="2" t="s">
        <v>1447</v>
      </c>
      <c r="C6613" s="14" t="s">
        <v>1448</v>
      </c>
      <c r="D6613" s="2">
        <v>1</v>
      </c>
      <c r="E6613" s="3">
        <v>40668.515277777777</v>
      </c>
      <c r="F6613" s="17">
        <v>1.25</v>
      </c>
      <c r="G6613" s="2">
        <v>15021</v>
      </c>
      <c r="H6613" s="2" t="s">
        <v>13</v>
      </c>
      <c r="I6613" s="17">
        <v>1.25</v>
      </c>
      <c r="J6613" s="4">
        <v>40664</v>
      </c>
      <c r="K6613" s="17">
        <f>IF(data[[#This Row],[UnitPrice]]&gt;=20, data[[#This Row],[Revenue]]*0.7,
   IF(data[[#This Row],[UnitPrice]]&gt;=10, data[[#This Row],[Revenue]]*0.6,
      data[[#This Row],[Revenue]]*0.5))</f>
        <v>0.625</v>
      </c>
      <c r="L6613" s="9">
        <f>data[[#This Row],[Revenue]]*0.75</f>
        <v>0.9375</v>
      </c>
      <c r="M6613" s="26">
        <f>IF(data[[#This Row],[Cost]]&gt;0, (data[[#This Row],[Profit]]/data[[#This Row],[Cost]]), 0)</f>
        <v>1.5</v>
      </c>
      <c r="N6613" s="17">
        <f t="shared" si="103"/>
        <v>60.899053497942369</v>
      </c>
    </row>
    <row r="6614" spans="1:14" x14ac:dyDescent="0.35">
      <c r="A6614" s="2" t="s">
        <v>6138</v>
      </c>
      <c r="B6614" s="2" t="s">
        <v>1447</v>
      </c>
      <c r="C6614" s="14" t="s">
        <v>1448</v>
      </c>
      <c r="D6614" s="2">
        <v>1</v>
      </c>
      <c r="E6614" s="3">
        <v>40852.532638888886</v>
      </c>
      <c r="F6614" s="17">
        <v>1.25</v>
      </c>
      <c r="G6614" s="2">
        <v>15521</v>
      </c>
      <c r="H6614" s="2" t="s">
        <v>13</v>
      </c>
      <c r="I6614" s="17">
        <v>1.25</v>
      </c>
      <c r="J6614" s="4">
        <v>40848</v>
      </c>
      <c r="K6614" s="17">
        <f>IF(data[[#This Row],[UnitPrice]]&gt;=20, data[[#This Row],[Revenue]]*0.7,
   IF(data[[#This Row],[UnitPrice]]&gt;=10, data[[#This Row],[Revenue]]*0.6,
      data[[#This Row],[Revenue]]*0.5))</f>
        <v>0.625</v>
      </c>
      <c r="L6614" s="9">
        <f>data[[#This Row],[Revenue]]*0.75</f>
        <v>0.9375</v>
      </c>
      <c r="M6614" s="26">
        <f>IF(data[[#This Row],[Cost]]&gt;0, (data[[#This Row],[Profit]]/data[[#This Row],[Cost]]), 0)</f>
        <v>1.5</v>
      </c>
      <c r="N6614" s="17">
        <f t="shared" si="103"/>
        <v>60.948187808896193</v>
      </c>
    </row>
    <row r="6615" spans="1:14" x14ac:dyDescent="0.35">
      <c r="A6615" s="2" t="s">
        <v>11388</v>
      </c>
      <c r="B6615" s="2" t="s">
        <v>1447</v>
      </c>
      <c r="C6615" s="14" t="s">
        <v>1448</v>
      </c>
      <c r="D6615" s="2">
        <v>1</v>
      </c>
      <c r="E6615" s="3">
        <v>40586.671527777777</v>
      </c>
      <c r="F6615" s="17">
        <v>1.25</v>
      </c>
      <c r="G6615" s="2">
        <v>17238</v>
      </c>
      <c r="H6615" s="2" t="s">
        <v>13</v>
      </c>
      <c r="I6615" s="17">
        <v>1.25</v>
      </c>
      <c r="J6615" s="4">
        <v>40575</v>
      </c>
      <c r="K6615" s="17">
        <f>IF(data[[#This Row],[UnitPrice]]&gt;=20, data[[#This Row],[Revenue]]*0.7,
   IF(data[[#This Row],[UnitPrice]]&gt;=10, data[[#This Row],[Revenue]]*0.6,
      data[[#This Row],[Revenue]]*0.5))</f>
        <v>0.625</v>
      </c>
      <c r="L6615" s="9">
        <f>data[[#This Row],[Revenue]]*0.75</f>
        <v>0.9375</v>
      </c>
      <c r="M6615" s="26">
        <f>IF(data[[#This Row],[Cost]]&gt;0, (data[[#This Row],[Profit]]/data[[#This Row],[Cost]]), 0)</f>
        <v>1.5</v>
      </c>
      <c r="N6615" s="17">
        <f t="shared" si="103"/>
        <v>60.997403132728749</v>
      </c>
    </row>
    <row r="6616" spans="1:14" x14ac:dyDescent="0.35">
      <c r="A6616" s="2" t="s">
        <v>510</v>
      </c>
      <c r="B6616" s="2" t="s">
        <v>511</v>
      </c>
      <c r="C6616" s="14" t="s">
        <v>512</v>
      </c>
      <c r="D6616" s="2">
        <v>25</v>
      </c>
      <c r="E6616" s="3">
        <v>40221.563888888886</v>
      </c>
      <c r="F6616" s="17">
        <v>0.42</v>
      </c>
      <c r="G6616" s="2">
        <v>17964</v>
      </c>
      <c r="H6616" s="2" t="s">
        <v>13</v>
      </c>
      <c r="I6616" s="17">
        <v>10.5</v>
      </c>
      <c r="J6616" s="4">
        <v>40210</v>
      </c>
      <c r="K6616" s="17">
        <f>IF(data[[#This Row],[UnitPrice]]&gt;=20, data[[#This Row],[Revenue]]*0.7,
   IF(data[[#This Row],[UnitPrice]]&gt;=10, data[[#This Row],[Revenue]]*0.6,
      data[[#This Row],[Revenue]]*0.5))</f>
        <v>5.25</v>
      </c>
      <c r="L6616" s="9">
        <f>data[[#This Row],[Revenue]]*0.75</f>
        <v>7.875</v>
      </c>
      <c r="M6616" s="26">
        <f>IF(data[[#This Row],[Cost]]&gt;0, (data[[#This Row],[Profit]]/data[[#This Row],[Cost]]), 0)</f>
        <v>1.5</v>
      </c>
      <c r="N6616" s="17">
        <f t="shared" si="103"/>
        <v>61.046699669966976</v>
      </c>
    </row>
    <row r="6617" spans="1:14" x14ac:dyDescent="0.35">
      <c r="A6617" s="2" t="s">
        <v>4000</v>
      </c>
      <c r="B6617" s="2" t="s">
        <v>511</v>
      </c>
      <c r="C6617" s="14" t="s">
        <v>512</v>
      </c>
      <c r="D6617" s="2">
        <v>25</v>
      </c>
      <c r="E6617" s="3">
        <v>40546.459722222222</v>
      </c>
      <c r="F6617" s="17">
        <v>0.42</v>
      </c>
      <c r="G6617" s="2">
        <v>15241</v>
      </c>
      <c r="H6617" s="2" t="s">
        <v>13</v>
      </c>
      <c r="I6617" s="17">
        <v>10.5</v>
      </c>
      <c r="J6617" s="4">
        <v>40544</v>
      </c>
      <c r="K6617" s="17">
        <f>IF(data[[#This Row],[UnitPrice]]&gt;=20, data[[#This Row],[Revenue]]*0.7,
   IF(data[[#This Row],[UnitPrice]]&gt;=10, data[[#This Row],[Revenue]]*0.6,
      data[[#This Row],[Revenue]]*0.5))</f>
        <v>5.25</v>
      </c>
      <c r="L6617" s="9">
        <f>data[[#This Row],[Revenue]]*0.75</f>
        <v>7.875</v>
      </c>
      <c r="M6617" s="26">
        <f>IF(data[[#This Row],[Cost]]&gt;0, (data[[#This Row],[Profit]]/data[[#This Row],[Cost]]), 0)</f>
        <v>1.5</v>
      </c>
      <c r="N6617" s="17">
        <f t="shared" si="103"/>
        <v>61.088439306358353</v>
      </c>
    </row>
    <row r="6618" spans="1:14" x14ac:dyDescent="0.35">
      <c r="A6618" s="2" t="s">
        <v>7343</v>
      </c>
      <c r="B6618" s="2" t="s">
        <v>511</v>
      </c>
      <c r="C6618" s="14" t="s">
        <v>512</v>
      </c>
      <c r="D6618" s="2">
        <v>25</v>
      </c>
      <c r="E6618" s="3">
        <v>40701.423611111109</v>
      </c>
      <c r="F6618" s="17">
        <v>0.42</v>
      </c>
      <c r="G6618" s="2">
        <v>17220</v>
      </c>
      <c r="H6618" s="2" t="s">
        <v>13</v>
      </c>
      <c r="I6618" s="17">
        <v>10.5</v>
      </c>
      <c r="J6618" s="4">
        <v>40695</v>
      </c>
      <c r="K6618" s="17">
        <f>IF(data[[#This Row],[UnitPrice]]&gt;=20, data[[#This Row],[Revenue]]*0.7,
   IF(data[[#This Row],[UnitPrice]]&gt;=10, data[[#This Row],[Revenue]]*0.6,
      data[[#This Row],[Revenue]]*0.5))</f>
        <v>5.25</v>
      </c>
      <c r="L6618" s="9">
        <f>data[[#This Row],[Revenue]]*0.75</f>
        <v>7.875</v>
      </c>
      <c r="M6618" s="26">
        <f>IF(data[[#This Row],[Cost]]&gt;0, (data[[#This Row],[Profit]]/data[[#This Row],[Cost]]), 0)</f>
        <v>1.5</v>
      </c>
      <c r="N6618" s="17">
        <f t="shared" si="103"/>
        <v>61.130247933884263</v>
      </c>
    </row>
    <row r="6619" spans="1:14" x14ac:dyDescent="0.35">
      <c r="A6619" s="2" t="s">
        <v>10975</v>
      </c>
      <c r="B6619" s="2" t="s">
        <v>511</v>
      </c>
      <c r="C6619" s="2" t="s">
        <v>512</v>
      </c>
      <c r="D6619" s="2">
        <v>25</v>
      </c>
      <c r="E6619" s="3">
        <v>40827.531944444447</v>
      </c>
      <c r="F6619" s="2">
        <v>0.42</v>
      </c>
      <c r="G6619" s="2">
        <v>17861</v>
      </c>
      <c r="H6619" s="2" t="s">
        <v>13</v>
      </c>
      <c r="I6619" s="2">
        <v>10.5</v>
      </c>
      <c r="J6619" s="4">
        <v>40817</v>
      </c>
      <c r="K6619" s="17">
        <f>IF(data[[#This Row],[UnitPrice]]&gt;=20, data[[#This Row],[Revenue]]*0.7,
   IF(data[[#This Row],[UnitPrice]]&gt;=10, data[[#This Row],[Revenue]]*0.6,
      data[[#This Row],[Revenue]]*0.5))</f>
        <v>5.25</v>
      </c>
      <c r="L6619" s="9">
        <f>data[[#This Row],[Revenue]]*0.75</f>
        <v>7.875</v>
      </c>
      <c r="M6619" s="26">
        <f>IF(data[[#This Row],[Cost]]&gt;0, (data[[#This Row],[Profit]]/data[[#This Row],[Cost]]), 0)</f>
        <v>1.5</v>
      </c>
      <c r="N6619" s="17">
        <f t="shared" si="103"/>
        <v>61.172125723738596</v>
      </c>
    </row>
    <row r="6620" spans="1:14" x14ac:dyDescent="0.35">
      <c r="A6620" s="2" t="s">
        <v>967</v>
      </c>
      <c r="B6620" s="2" t="s">
        <v>968</v>
      </c>
      <c r="C6620" s="14" t="s">
        <v>969</v>
      </c>
      <c r="D6620" s="2">
        <v>4</v>
      </c>
      <c r="E6620" s="3">
        <v>40310.548611111109</v>
      </c>
      <c r="F6620" s="17">
        <v>1.95</v>
      </c>
      <c r="G6620" s="2">
        <v>16393</v>
      </c>
      <c r="H6620" s="2" t="s">
        <v>13</v>
      </c>
      <c r="I6620" s="17">
        <v>7.8</v>
      </c>
      <c r="J6620" s="4">
        <v>40299</v>
      </c>
      <c r="K6620" s="17">
        <f>IF(data[[#This Row],[UnitPrice]]&gt;=20, data[[#This Row],[Revenue]]*0.7,
   IF(data[[#This Row],[UnitPrice]]&gt;=10, data[[#This Row],[Revenue]]*0.6,
      data[[#This Row],[Revenue]]*0.5))</f>
        <v>3.9</v>
      </c>
      <c r="L6620" s="9">
        <f>data[[#This Row],[Revenue]]*0.75</f>
        <v>5.85</v>
      </c>
      <c r="M6620" s="26">
        <f>IF(data[[#This Row],[Cost]]&gt;0, (data[[#This Row],[Profit]]/data[[#This Row],[Cost]]), 0)</f>
        <v>1.5</v>
      </c>
      <c r="N6620" s="17">
        <f t="shared" si="103"/>
        <v>61.21407284768209</v>
      </c>
    </row>
    <row r="6621" spans="1:14" x14ac:dyDescent="0.35">
      <c r="A6621" s="2" t="s">
        <v>1725</v>
      </c>
      <c r="B6621" s="2" t="s">
        <v>968</v>
      </c>
      <c r="C6621" s="14" t="s">
        <v>969</v>
      </c>
      <c r="D6621" s="2">
        <v>36</v>
      </c>
      <c r="E6621" s="3">
        <v>40433.568055555559</v>
      </c>
      <c r="F6621" s="17">
        <v>1.95</v>
      </c>
      <c r="G6621" s="2">
        <v>13102</v>
      </c>
      <c r="H6621" s="2" t="s">
        <v>13</v>
      </c>
      <c r="I6621" s="17">
        <v>70.2</v>
      </c>
      <c r="J6621" s="4">
        <v>40422</v>
      </c>
      <c r="K6621" s="17">
        <f>IF(data[[#This Row],[UnitPrice]]&gt;=20, data[[#This Row],[Revenue]]*0.7,
   IF(data[[#This Row],[UnitPrice]]&gt;=10, data[[#This Row],[Revenue]]*0.6,
      data[[#This Row],[Revenue]]*0.5))</f>
        <v>35.1</v>
      </c>
      <c r="L6621" s="9">
        <f>data[[#This Row],[Revenue]]*0.75</f>
        <v>52.650000000000006</v>
      </c>
      <c r="M6621" s="26">
        <f>IF(data[[#This Row],[Cost]]&gt;0, (data[[#This Row],[Profit]]/data[[#This Row],[Cost]]), 0)</f>
        <v>1.5</v>
      </c>
      <c r="N6621" s="17">
        <f t="shared" si="103"/>
        <v>61.258326429163183</v>
      </c>
    </row>
    <row r="6622" spans="1:14" x14ac:dyDescent="0.35">
      <c r="A6622" s="2" t="s">
        <v>3004</v>
      </c>
      <c r="B6622" s="2" t="s">
        <v>968</v>
      </c>
      <c r="C6622" s="14" t="s">
        <v>969</v>
      </c>
      <c r="D6622" s="2">
        <v>12</v>
      </c>
      <c r="E6622" s="3">
        <v>40878.5</v>
      </c>
      <c r="F6622" s="17">
        <v>1.95</v>
      </c>
      <c r="G6622" s="2">
        <v>13267</v>
      </c>
      <c r="H6622" s="2" t="s">
        <v>13</v>
      </c>
      <c r="I6622" s="17">
        <v>23.4</v>
      </c>
      <c r="J6622" s="4">
        <v>40878</v>
      </c>
      <c r="K6622" s="17">
        <f>IF(data[[#This Row],[UnitPrice]]&gt;=20, data[[#This Row],[Revenue]]*0.7,
   IF(data[[#This Row],[UnitPrice]]&gt;=10, data[[#This Row],[Revenue]]*0.6,
      data[[#This Row],[Revenue]]*0.5))</f>
        <v>11.7</v>
      </c>
      <c r="L6622" s="9">
        <f>data[[#This Row],[Revenue]]*0.75</f>
        <v>17.549999999999997</v>
      </c>
      <c r="M6622" s="26">
        <f>IF(data[[#This Row],[Cost]]&gt;0, (data[[#This Row],[Profit]]/data[[#This Row],[Cost]]), 0)</f>
        <v>1.4999999999999998</v>
      </c>
      <c r="N6622" s="17">
        <f t="shared" si="103"/>
        <v>61.250912106135956</v>
      </c>
    </row>
    <row r="6623" spans="1:14" x14ac:dyDescent="0.35">
      <c r="A6623" s="2" t="s">
        <v>7827</v>
      </c>
      <c r="B6623" s="2" t="s">
        <v>968</v>
      </c>
      <c r="C6623" s="14" t="s">
        <v>969</v>
      </c>
      <c r="D6623" s="2">
        <v>12</v>
      </c>
      <c r="E6623" s="3">
        <v>40582.481249999997</v>
      </c>
      <c r="F6623" s="17">
        <v>1.95</v>
      </c>
      <c r="G6623" s="2">
        <v>14133</v>
      </c>
      <c r="H6623" s="2" t="s">
        <v>13</v>
      </c>
      <c r="I6623" s="17">
        <v>23.4</v>
      </c>
      <c r="J6623" s="4">
        <v>40575</v>
      </c>
      <c r="K6623" s="17">
        <f>IF(data[[#This Row],[UnitPrice]]&gt;=20, data[[#This Row],[Revenue]]*0.7,
   IF(data[[#This Row],[UnitPrice]]&gt;=10, data[[#This Row],[Revenue]]*0.6,
      data[[#This Row],[Revenue]]*0.5))</f>
        <v>11.7</v>
      </c>
      <c r="L6623" s="9">
        <f>data[[#This Row],[Revenue]]*0.75</f>
        <v>17.549999999999997</v>
      </c>
      <c r="M6623" s="26">
        <f>IF(data[[#This Row],[Cost]]&gt;0, (data[[#This Row],[Profit]]/data[[#This Row],[Cost]]), 0)</f>
        <v>1.4999999999999998</v>
      </c>
      <c r="N6623" s="17">
        <f t="shared" si="103"/>
        <v>61.282323651452259</v>
      </c>
    </row>
    <row r="6624" spans="1:14" x14ac:dyDescent="0.35">
      <c r="A6624" s="2" t="s">
        <v>8585</v>
      </c>
      <c r="B6624" s="2" t="s">
        <v>968</v>
      </c>
      <c r="C6624" s="14" t="s">
        <v>969</v>
      </c>
      <c r="D6624" s="2">
        <v>1</v>
      </c>
      <c r="E6624" s="3">
        <v>40642.53402777778</v>
      </c>
      <c r="F6624" s="17">
        <v>1.95</v>
      </c>
      <c r="G6624" s="2">
        <v>17774</v>
      </c>
      <c r="H6624" s="2" t="s">
        <v>13</v>
      </c>
      <c r="I6624" s="17">
        <v>1.95</v>
      </c>
      <c r="J6624" s="4">
        <v>40634</v>
      </c>
      <c r="K6624" s="17">
        <f>IF(data[[#This Row],[UnitPrice]]&gt;=20, data[[#This Row],[Revenue]]*0.7,
   IF(data[[#This Row],[UnitPrice]]&gt;=10, data[[#This Row],[Revenue]]*0.6,
      data[[#This Row],[Revenue]]*0.5))</f>
        <v>0.97499999999999998</v>
      </c>
      <c r="L6624" s="9">
        <f>data[[#This Row],[Revenue]]*0.75</f>
        <v>1.4624999999999999</v>
      </c>
      <c r="M6624" s="26">
        <f>IF(data[[#This Row],[Cost]]&gt;0, (data[[#This Row],[Profit]]/data[[#This Row],[Cost]]), 0)</f>
        <v>1.5</v>
      </c>
      <c r="N6624" s="17">
        <f t="shared" si="103"/>
        <v>61.313787375415245</v>
      </c>
    </row>
    <row r="6625" spans="1:14" x14ac:dyDescent="0.35">
      <c r="A6625" s="2" t="s">
        <v>10198</v>
      </c>
      <c r="B6625" s="2" t="s">
        <v>968</v>
      </c>
      <c r="C6625" s="14" t="s">
        <v>969</v>
      </c>
      <c r="D6625" s="2">
        <v>12</v>
      </c>
      <c r="E6625" s="3">
        <v>40554.648611111108</v>
      </c>
      <c r="F6625" s="17">
        <v>1.95</v>
      </c>
      <c r="G6625" s="2">
        <v>13969</v>
      </c>
      <c r="H6625" s="2" t="s">
        <v>13</v>
      </c>
      <c r="I6625" s="17">
        <v>23.4</v>
      </c>
      <c r="J6625" s="4">
        <v>40544</v>
      </c>
      <c r="K6625" s="17">
        <f>IF(data[[#This Row],[UnitPrice]]&gt;=20, data[[#This Row],[Revenue]]*0.7,
   IF(data[[#This Row],[UnitPrice]]&gt;=10, data[[#This Row],[Revenue]]*0.6,
      data[[#This Row],[Revenue]]*0.5))</f>
        <v>11.7</v>
      </c>
      <c r="L6625" s="9">
        <f>data[[#This Row],[Revenue]]*0.75</f>
        <v>17.549999999999997</v>
      </c>
      <c r="M6625" s="26">
        <f>IF(data[[#This Row],[Cost]]&gt;0, (data[[#This Row],[Profit]]/data[[#This Row],[Cost]]), 0)</f>
        <v>1.4999999999999998</v>
      </c>
      <c r="N6625" s="17">
        <f t="shared" si="103"/>
        <v>61.363133832086419</v>
      </c>
    </row>
    <row r="6626" spans="1:14" x14ac:dyDescent="0.35">
      <c r="A6626" s="2" t="s">
        <v>10961</v>
      </c>
      <c r="B6626" s="2" t="s">
        <v>968</v>
      </c>
      <c r="C6626" s="14" t="s">
        <v>969</v>
      </c>
      <c r="D6626" s="2">
        <v>12</v>
      </c>
      <c r="E6626" s="3">
        <v>40827.503472222219</v>
      </c>
      <c r="F6626" s="17">
        <v>1.95</v>
      </c>
      <c r="G6626" s="2">
        <v>14262</v>
      </c>
      <c r="H6626" s="2" t="s">
        <v>13</v>
      </c>
      <c r="I6626" s="17">
        <v>23.4</v>
      </c>
      <c r="J6626" s="4">
        <v>40817</v>
      </c>
      <c r="K6626" s="17">
        <f>IF(data[[#This Row],[UnitPrice]]&gt;=20, data[[#This Row],[Revenue]]*0.7,
   IF(data[[#This Row],[UnitPrice]]&gt;=10, data[[#This Row],[Revenue]]*0.6,
      data[[#This Row],[Revenue]]*0.5))</f>
        <v>11.7</v>
      </c>
      <c r="L6626" s="9">
        <f>data[[#This Row],[Revenue]]*0.75</f>
        <v>17.549999999999997</v>
      </c>
      <c r="M6626" s="26">
        <f>IF(data[[#This Row],[Cost]]&gt;0, (data[[#This Row],[Profit]]/data[[#This Row],[Cost]]), 0)</f>
        <v>1.4999999999999998</v>
      </c>
      <c r="N6626" s="17">
        <f t="shared" si="103"/>
        <v>61.394717138103132</v>
      </c>
    </row>
    <row r="6627" spans="1:14" x14ac:dyDescent="0.35">
      <c r="A6627" s="2" t="s">
        <v>9311</v>
      </c>
      <c r="B6627" s="2" t="s">
        <v>9139</v>
      </c>
      <c r="C6627" s="14" t="s">
        <v>9140</v>
      </c>
      <c r="D6627" s="2">
        <v>4</v>
      </c>
      <c r="E6627" s="3">
        <v>40612.620138888888</v>
      </c>
      <c r="F6627" s="17">
        <v>4.1500000000000004</v>
      </c>
      <c r="G6627" s="2">
        <v>18257</v>
      </c>
      <c r="H6627" s="2" t="s">
        <v>13</v>
      </c>
      <c r="I6627" s="17">
        <v>16.600000000000001</v>
      </c>
      <c r="J6627" s="4">
        <v>40603</v>
      </c>
      <c r="K6627" s="17">
        <f>IF(data[[#This Row],[UnitPrice]]&gt;=20, data[[#This Row],[Revenue]]*0.7,
   IF(data[[#This Row],[UnitPrice]]&gt;=10, data[[#This Row],[Revenue]]*0.6,
      data[[#This Row],[Revenue]]*0.5))</f>
        <v>8.3000000000000007</v>
      </c>
      <c r="L6627" s="9">
        <f>data[[#This Row],[Revenue]]*0.75</f>
        <v>12.450000000000001</v>
      </c>
      <c r="M6627" s="26">
        <f>IF(data[[#This Row],[Cost]]&gt;0, (data[[#This Row],[Profit]]/data[[#This Row],[Cost]]), 0)</f>
        <v>1.5</v>
      </c>
      <c r="N6627" s="17">
        <f t="shared" si="103"/>
        <v>61.426353039134035</v>
      </c>
    </row>
    <row r="6628" spans="1:14" hidden="1" x14ac:dyDescent="0.35">
      <c r="A6628" s="2" t="s">
        <v>10741</v>
      </c>
      <c r="B6628" s="2" t="s">
        <v>9139</v>
      </c>
      <c r="C6628" s="14" t="s">
        <v>9140</v>
      </c>
      <c r="D6628" s="2">
        <v>1</v>
      </c>
      <c r="E6628" s="3">
        <v>40766.51666666667</v>
      </c>
      <c r="F6628" s="17">
        <v>4.1500000000000004</v>
      </c>
      <c r="G6628" s="2">
        <v>0</v>
      </c>
      <c r="H6628" s="2" t="s">
        <v>13</v>
      </c>
      <c r="I6628" s="17">
        <v>4.1500000000000004</v>
      </c>
      <c r="J6628" s="4">
        <v>40756</v>
      </c>
      <c r="K6628" s="17">
        <f>IF(data[[#This Row],[UnitPrice]]&gt;=20, data[[#This Row],[Revenue]]*0.7,
   IF(data[[#This Row],[UnitPrice]]&gt;=10, data[[#This Row],[Revenue]]*0.6,
      data[[#This Row],[Revenue]]*0.5))</f>
        <v>2.0750000000000002</v>
      </c>
      <c r="L6628" s="9">
        <f>data[[#This Row],[Revenue]]*0.75</f>
        <v>3.1125000000000003</v>
      </c>
      <c r="M6628" s="26">
        <f>IF(data[[#This Row],[Cost]]&gt;0, (data[[#This Row],[Profit]]/data[[#This Row],[Cost]]), 0)</f>
        <v>1.5</v>
      </c>
      <c r="N6628" s="17">
        <f t="shared" si="103"/>
        <v>61.463708333333294</v>
      </c>
    </row>
    <row r="6629" spans="1:14" x14ac:dyDescent="0.35">
      <c r="A6629" s="2" t="s">
        <v>1921</v>
      </c>
      <c r="B6629" s="2" t="s">
        <v>1922</v>
      </c>
      <c r="C6629" s="14" t="s">
        <v>1923</v>
      </c>
      <c r="D6629" s="2">
        <v>1</v>
      </c>
      <c r="E6629" s="3">
        <v>40463.513888888891</v>
      </c>
      <c r="F6629" s="17">
        <v>4.95</v>
      </c>
      <c r="G6629" s="2">
        <v>18118</v>
      </c>
      <c r="H6629" s="2" t="s">
        <v>13</v>
      </c>
      <c r="I6629" s="17">
        <v>4.95</v>
      </c>
      <c r="J6629" s="4">
        <v>40452</v>
      </c>
      <c r="K6629" s="17">
        <f>IF(data[[#This Row],[UnitPrice]]&gt;=20, data[[#This Row],[Revenue]]*0.7,
   IF(data[[#This Row],[UnitPrice]]&gt;=10, data[[#This Row],[Revenue]]*0.6,
      data[[#This Row],[Revenue]]*0.5))</f>
        <v>2.4750000000000001</v>
      </c>
      <c r="L6629" s="9">
        <f>data[[#This Row],[Revenue]]*0.75</f>
        <v>3.7125000000000004</v>
      </c>
      <c r="M6629" s="26">
        <f>IF(data[[#This Row],[Cost]]&gt;0, (data[[#This Row],[Profit]]/data[[#This Row],[Cost]]), 0)</f>
        <v>1.5</v>
      </c>
      <c r="N6629" s="17">
        <f t="shared" si="103"/>
        <v>61.511509591326075</v>
      </c>
    </row>
    <row r="6630" spans="1:14" x14ac:dyDescent="0.35">
      <c r="A6630" s="2" t="s">
        <v>9391</v>
      </c>
      <c r="B6630" s="2" t="s">
        <v>9392</v>
      </c>
      <c r="C6630" s="14" t="s">
        <v>9393</v>
      </c>
      <c r="D6630" s="2">
        <v>6</v>
      </c>
      <c r="E6630" s="3">
        <v>40643.531944444447</v>
      </c>
      <c r="F6630" s="17">
        <v>3.75</v>
      </c>
      <c r="G6630" s="2">
        <v>14057</v>
      </c>
      <c r="H6630" s="2" t="s">
        <v>13</v>
      </c>
      <c r="I6630" s="17">
        <v>22.5</v>
      </c>
      <c r="J6630" s="4">
        <v>40634</v>
      </c>
      <c r="K6630" s="17">
        <f>IF(data[[#This Row],[UnitPrice]]&gt;=20, data[[#This Row],[Revenue]]*0.7,
   IF(data[[#This Row],[UnitPrice]]&gt;=10, data[[#This Row],[Revenue]]*0.6,
      data[[#This Row],[Revenue]]*0.5))</f>
        <v>11.25</v>
      </c>
      <c r="L6630" s="9">
        <f>data[[#This Row],[Revenue]]*0.75</f>
        <v>16.875</v>
      </c>
      <c r="M6630" s="26">
        <f>IF(data[[#This Row],[Cost]]&gt;0, (data[[#This Row],[Profit]]/data[[#This Row],[Cost]]), 0)</f>
        <v>1.5</v>
      </c>
      <c r="N6630" s="17">
        <f t="shared" si="103"/>
        <v>61.558722871452375</v>
      </c>
    </row>
    <row r="6631" spans="1:14" hidden="1" x14ac:dyDescent="0.35">
      <c r="A6631" s="2" t="s">
        <v>5669</v>
      </c>
      <c r="B6631" s="2" t="s">
        <v>5670</v>
      </c>
      <c r="C6631" s="14" t="s">
        <v>5671</v>
      </c>
      <c r="D6631" s="2">
        <v>2</v>
      </c>
      <c r="E6631" s="3">
        <v>40668.551388888889</v>
      </c>
      <c r="F6631" s="17">
        <v>4.95</v>
      </c>
      <c r="G6631" s="2">
        <v>15356</v>
      </c>
      <c r="H6631" s="2" t="s">
        <v>13</v>
      </c>
      <c r="I6631" s="17">
        <v>9.9</v>
      </c>
      <c r="J6631" s="4">
        <v>40664</v>
      </c>
      <c r="K6631" s="17">
        <f>IF(data[[#This Row],[UnitPrice]]&gt;=20, data[[#This Row],[Revenue]]*0.7,
   IF(data[[#This Row],[UnitPrice]]&gt;=10, data[[#This Row],[Revenue]]*0.6,
      data[[#This Row],[Revenue]]*0.5))</f>
        <v>4.95</v>
      </c>
      <c r="L6631" s="9">
        <f>data[[#This Row],[Revenue]]*0.75</f>
        <v>7.4250000000000007</v>
      </c>
      <c r="M6631" s="26">
        <f>IF(data[[#This Row],[Cost]]&gt;0, (data[[#This Row],[Profit]]/data[[#This Row],[Cost]]), 0)</f>
        <v>1.5</v>
      </c>
      <c r="N6631" s="17">
        <f t="shared" si="103"/>
        <v>61.591353383458603</v>
      </c>
    </row>
    <row r="6632" spans="1:14" hidden="1" x14ac:dyDescent="0.35">
      <c r="A6632" s="2" t="s">
        <v>5817</v>
      </c>
      <c r="B6632" s="2" t="s">
        <v>5670</v>
      </c>
      <c r="C6632" s="14" t="s">
        <v>5671</v>
      </c>
      <c r="D6632" s="2">
        <v>3</v>
      </c>
      <c r="E6632" s="3">
        <v>40699.699999999997</v>
      </c>
      <c r="F6632" s="17">
        <v>4.95</v>
      </c>
      <c r="G6632" s="2">
        <v>14403</v>
      </c>
      <c r="H6632" s="2" t="s">
        <v>13</v>
      </c>
      <c r="I6632" s="17">
        <v>14.85</v>
      </c>
      <c r="J6632" s="4">
        <v>40695</v>
      </c>
      <c r="K6632" s="17">
        <f>IF(data[[#This Row],[UnitPrice]]&gt;=20, data[[#This Row],[Revenue]]*0.7,
   IF(data[[#This Row],[UnitPrice]]&gt;=10, data[[#This Row],[Revenue]]*0.6,
      data[[#This Row],[Revenue]]*0.5))</f>
        <v>7.4249999999999998</v>
      </c>
      <c r="L6632" s="9">
        <f>data[[#This Row],[Revenue]]*0.75</f>
        <v>11.137499999999999</v>
      </c>
      <c r="M6632" s="26">
        <f>IF(data[[#This Row],[Cost]]&gt;0, (data[[#This Row],[Profit]]/data[[#This Row],[Cost]]), 0)</f>
        <v>1.5</v>
      </c>
      <c r="N6632" s="17">
        <f t="shared" si="103"/>
        <v>61.634573578595294</v>
      </c>
    </row>
    <row r="6633" spans="1:14" hidden="1" x14ac:dyDescent="0.35">
      <c r="A6633" s="2" t="s">
        <v>5834</v>
      </c>
      <c r="B6633" s="2" t="s">
        <v>5670</v>
      </c>
      <c r="C6633" s="14" t="s">
        <v>5671</v>
      </c>
      <c r="D6633" s="2">
        <v>6</v>
      </c>
      <c r="E6633" s="3">
        <v>40760.431250000001</v>
      </c>
      <c r="F6633" s="17">
        <v>4.95</v>
      </c>
      <c r="G6633" s="2">
        <v>16168</v>
      </c>
      <c r="H6633" s="2" t="s">
        <v>13</v>
      </c>
      <c r="I6633" s="17">
        <v>29.7</v>
      </c>
      <c r="J6633" s="4">
        <v>40756</v>
      </c>
      <c r="K6633" s="17">
        <f>IF(data[[#This Row],[UnitPrice]]&gt;=20, data[[#This Row],[Revenue]]*0.7,
   IF(data[[#This Row],[UnitPrice]]&gt;=10, data[[#This Row],[Revenue]]*0.6,
      data[[#This Row],[Revenue]]*0.5))</f>
        <v>14.85</v>
      </c>
      <c r="L6633" s="9">
        <f>data[[#This Row],[Revenue]]*0.75</f>
        <v>22.274999999999999</v>
      </c>
      <c r="M6633" s="26">
        <f>IF(data[[#This Row],[Cost]]&gt;0, (data[[#This Row],[Profit]]/data[[#This Row],[Cost]]), 0)</f>
        <v>1.5</v>
      </c>
      <c r="N6633" s="17">
        <f t="shared" si="103"/>
        <v>61.673723849372351</v>
      </c>
    </row>
    <row r="6634" spans="1:14" hidden="1" x14ac:dyDescent="0.35">
      <c r="A6634" s="2" t="s">
        <v>5852</v>
      </c>
      <c r="B6634" s="2" t="s">
        <v>5670</v>
      </c>
      <c r="C6634" s="14" t="s">
        <v>5671</v>
      </c>
      <c r="D6634" s="2">
        <v>5</v>
      </c>
      <c r="E6634" s="3">
        <v>40760.5</v>
      </c>
      <c r="F6634" s="17">
        <v>4.95</v>
      </c>
      <c r="G6634" s="2">
        <v>13069</v>
      </c>
      <c r="H6634" s="2" t="s">
        <v>13</v>
      </c>
      <c r="I6634" s="17">
        <v>24.75</v>
      </c>
      <c r="J6634" s="4">
        <v>40756</v>
      </c>
      <c r="K6634" s="17">
        <f>IF(data[[#This Row],[UnitPrice]]&gt;=20, data[[#This Row],[Revenue]]*0.7,
   IF(data[[#This Row],[UnitPrice]]&gt;=10, data[[#This Row],[Revenue]]*0.6,
      data[[#This Row],[Revenue]]*0.5))</f>
        <v>12.375</v>
      </c>
      <c r="L6634" s="9">
        <f>data[[#This Row],[Revenue]]*0.75</f>
        <v>18.5625</v>
      </c>
      <c r="M6634" s="26">
        <f>IF(data[[#This Row],[Cost]]&gt;0, (data[[#This Row],[Profit]]/data[[#This Row],[Cost]]), 0)</f>
        <v>1.5</v>
      </c>
      <c r="N6634" s="17">
        <f t="shared" si="103"/>
        <v>61.700502512562785</v>
      </c>
    </row>
    <row r="6635" spans="1:14" hidden="1" x14ac:dyDescent="0.35">
      <c r="A6635" s="2" t="s">
        <v>5915</v>
      </c>
      <c r="B6635" s="2" t="s">
        <v>5670</v>
      </c>
      <c r="C6635" s="14" t="s">
        <v>5671</v>
      </c>
      <c r="D6635" s="2">
        <v>6</v>
      </c>
      <c r="E6635" s="3">
        <v>40791.425694444442</v>
      </c>
      <c r="F6635" s="17">
        <v>4.95</v>
      </c>
      <c r="G6635" s="2">
        <v>12948</v>
      </c>
      <c r="H6635" s="2" t="s">
        <v>13</v>
      </c>
      <c r="I6635" s="17">
        <v>29.7</v>
      </c>
      <c r="J6635" s="4">
        <v>40787</v>
      </c>
      <c r="K6635" s="17">
        <f>IF(data[[#This Row],[UnitPrice]]&gt;=20, data[[#This Row],[Revenue]]*0.7,
   IF(data[[#This Row],[UnitPrice]]&gt;=10, data[[#This Row],[Revenue]]*0.6,
      data[[#This Row],[Revenue]]*0.5))</f>
        <v>14.85</v>
      </c>
      <c r="L6635" s="9">
        <f>data[[#This Row],[Revenue]]*0.75</f>
        <v>22.274999999999999</v>
      </c>
      <c r="M6635" s="26">
        <f>IF(data[[#This Row],[Cost]]&gt;0, (data[[#This Row],[Profit]]/data[[#This Row],[Cost]]), 0)</f>
        <v>1.5</v>
      </c>
      <c r="N6635" s="17">
        <f t="shared" si="103"/>
        <v>61.731475272422436</v>
      </c>
    </row>
    <row r="6636" spans="1:14" hidden="1" x14ac:dyDescent="0.35">
      <c r="A6636" s="2" t="s">
        <v>6014</v>
      </c>
      <c r="B6636" s="2" t="s">
        <v>5670</v>
      </c>
      <c r="C6636" s="14" t="s">
        <v>5671</v>
      </c>
      <c r="D6636" s="2">
        <v>9</v>
      </c>
      <c r="E6636" s="3">
        <v>40821.492361111108</v>
      </c>
      <c r="F6636" s="17">
        <v>4.95</v>
      </c>
      <c r="G6636" s="2">
        <v>17581</v>
      </c>
      <c r="H6636" s="2" t="s">
        <v>13</v>
      </c>
      <c r="I6636" s="17">
        <v>44.55</v>
      </c>
      <c r="J6636" s="4">
        <v>40817</v>
      </c>
      <c r="K6636" s="17">
        <f>IF(data[[#This Row],[UnitPrice]]&gt;=20, data[[#This Row],[Revenue]]*0.7,
   IF(data[[#This Row],[UnitPrice]]&gt;=10, data[[#This Row],[Revenue]]*0.6,
      data[[#This Row],[Revenue]]*0.5))</f>
        <v>22.274999999999999</v>
      </c>
      <c r="L6636" s="9">
        <f>data[[#This Row],[Revenue]]*0.75</f>
        <v>33.412499999999994</v>
      </c>
      <c r="M6636" s="26">
        <f>IF(data[[#This Row],[Cost]]&gt;0, (data[[#This Row],[Profit]]/data[[#This Row],[Cost]]), 0)</f>
        <v>1.4999999999999998</v>
      </c>
      <c r="N6636" s="17">
        <f t="shared" si="103"/>
        <v>61.758347315436218</v>
      </c>
    </row>
    <row r="6637" spans="1:14" hidden="1" x14ac:dyDescent="0.35">
      <c r="A6637" s="2" t="s">
        <v>6139</v>
      </c>
      <c r="B6637" s="2" t="s">
        <v>5670</v>
      </c>
      <c r="C6637" s="14" t="s">
        <v>5671</v>
      </c>
      <c r="D6637" s="2">
        <v>6</v>
      </c>
      <c r="E6637" s="3">
        <v>40852.532638888886</v>
      </c>
      <c r="F6637" s="17">
        <v>4.95</v>
      </c>
      <c r="G6637" s="2">
        <v>13136</v>
      </c>
      <c r="H6637" s="2" t="s">
        <v>13</v>
      </c>
      <c r="I6637" s="17">
        <v>29.7</v>
      </c>
      <c r="J6637" s="4">
        <v>40848</v>
      </c>
      <c r="K6637" s="17">
        <f>IF(data[[#This Row],[UnitPrice]]&gt;=20, data[[#This Row],[Revenue]]*0.7,
   IF(data[[#This Row],[UnitPrice]]&gt;=10, data[[#This Row],[Revenue]]*0.6,
      data[[#This Row],[Revenue]]*0.5))</f>
        <v>14.85</v>
      </c>
      <c r="L6637" s="9">
        <f>data[[#This Row],[Revenue]]*0.75</f>
        <v>22.274999999999999</v>
      </c>
      <c r="M6637" s="26">
        <f>IF(data[[#This Row],[Cost]]&gt;0, (data[[#This Row],[Profit]]/data[[#This Row],[Cost]]), 0)</f>
        <v>1.5</v>
      </c>
      <c r="N6637" s="17">
        <f t="shared" si="103"/>
        <v>61.77279596977327</v>
      </c>
    </row>
    <row r="6638" spans="1:14" hidden="1" x14ac:dyDescent="0.35">
      <c r="A6638" s="2" t="s">
        <v>6241</v>
      </c>
      <c r="B6638" s="2" t="s">
        <v>5670</v>
      </c>
      <c r="C6638" s="14" t="s">
        <v>5671</v>
      </c>
      <c r="D6638" s="2">
        <v>3</v>
      </c>
      <c r="E6638" s="3">
        <v>40882.548611111109</v>
      </c>
      <c r="F6638" s="17">
        <v>4.95</v>
      </c>
      <c r="G6638" s="2">
        <v>16057</v>
      </c>
      <c r="H6638" s="2" t="s">
        <v>13</v>
      </c>
      <c r="I6638" s="17">
        <v>14.85</v>
      </c>
      <c r="J6638" s="4">
        <v>40878</v>
      </c>
      <c r="K6638" s="17">
        <f>IF(data[[#This Row],[UnitPrice]]&gt;=20, data[[#This Row],[Revenue]]*0.7,
   IF(data[[#This Row],[UnitPrice]]&gt;=10, data[[#This Row],[Revenue]]*0.6,
      data[[#This Row],[Revenue]]*0.5))</f>
        <v>7.4249999999999998</v>
      </c>
      <c r="L6638" s="9">
        <f>data[[#This Row],[Revenue]]*0.75</f>
        <v>11.137499999999999</v>
      </c>
      <c r="M6638" s="26">
        <f>IF(data[[#This Row],[Cost]]&gt;0, (data[[#This Row],[Profit]]/data[[#This Row],[Cost]]), 0)</f>
        <v>1.5</v>
      </c>
      <c r="N6638" s="17">
        <f t="shared" si="103"/>
        <v>61.799747899159634</v>
      </c>
    </row>
    <row r="6639" spans="1:14" hidden="1" x14ac:dyDescent="0.35">
      <c r="A6639" s="2" t="s">
        <v>6269</v>
      </c>
      <c r="B6639" s="2" t="s">
        <v>5670</v>
      </c>
      <c r="C6639" s="14" t="s">
        <v>5671</v>
      </c>
      <c r="D6639" s="2">
        <v>3</v>
      </c>
      <c r="E6639" s="3">
        <v>40882.697916666664</v>
      </c>
      <c r="F6639" s="17">
        <v>4.95</v>
      </c>
      <c r="G6639" s="2">
        <v>15544</v>
      </c>
      <c r="H6639" s="2" t="s">
        <v>13</v>
      </c>
      <c r="I6639" s="17">
        <v>14.85</v>
      </c>
      <c r="J6639" s="4">
        <v>40878</v>
      </c>
      <c r="K6639" s="17">
        <f>IF(data[[#This Row],[UnitPrice]]&gt;=20, data[[#This Row],[Revenue]]*0.7,
   IF(data[[#This Row],[UnitPrice]]&gt;=10, data[[#This Row],[Revenue]]*0.6,
      data[[#This Row],[Revenue]]*0.5))</f>
        <v>7.4249999999999998</v>
      </c>
      <c r="L6639" s="9">
        <f>data[[#This Row],[Revenue]]*0.75</f>
        <v>11.137499999999999</v>
      </c>
      <c r="M6639" s="26">
        <f>IF(data[[#This Row],[Cost]]&gt;0, (data[[#This Row],[Profit]]/data[[#This Row],[Cost]]), 0)</f>
        <v>1.5</v>
      </c>
      <c r="N6639" s="17">
        <f t="shared" si="103"/>
        <v>61.839234650967157</v>
      </c>
    </row>
    <row r="6640" spans="1:14" hidden="1" x14ac:dyDescent="0.35">
      <c r="A6640" s="2" t="s">
        <v>6629</v>
      </c>
      <c r="B6640" s="2" t="s">
        <v>5670</v>
      </c>
      <c r="C6640" s="14" t="s">
        <v>5671</v>
      </c>
      <c r="D6640" s="2">
        <v>6</v>
      </c>
      <c r="E6640" s="3">
        <v>40700.592361111114</v>
      </c>
      <c r="F6640" s="17">
        <v>4.95</v>
      </c>
      <c r="G6640" s="2">
        <v>18236</v>
      </c>
      <c r="H6640" s="2" t="s">
        <v>13</v>
      </c>
      <c r="I6640" s="17">
        <v>29.7</v>
      </c>
      <c r="J6640" s="4">
        <v>40695</v>
      </c>
      <c r="K6640" s="17">
        <f>IF(data[[#This Row],[UnitPrice]]&gt;=20, data[[#This Row],[Revenue]]*0.7,
   IF(data[[#This Row],[UnitPrice]]&gt;=10, data[[#This Row],[Revenue]]*0.6,
      data[[#This Row],[Revenue]]*0.5))</f>
        <v>14.85</v>
      </c>
      <c r="L6640" s="9">
        <f>data[[#This Row],[Revenue]]*0.75</f>
        <v>22.274999999999999</v>
      </c>
      <c r="M6640" s="26">
        <f>IF(data[[#This Row],[Cost]]&gt;0, (data[[#This Row],[Profit]]/data[[#This Row],[Cost]]), 0)</f>
        <v>1.5</v>
      </c>
      <c r="N6640" s="17">
        <f t="shared" si="103"/>
        <v>61.87878787878784</v>
      </c>
    </row>
    <row r="6641" spans="1:14" hidden="1" x14ac:dyDescent="0.35">
      <c r="A6641" s="2" t="s">
        <v>6667</v>
      </c>
      <c r="B6641" s="2" t="s">
        <v>5670</v>
      </c>
      <c r="C6641" s="14" t="s">
        <v>5671</v>
      </c>
      <c r="D6641" s="2">
        <v>3</v>
      </c>
      <c r="E6641" s="3">
        <v>40730.493750000001</v>
      </c>
      <c r="F6641" s="17">
        <v>4.95</v>
      </c>
      <c r="G6641" s="2">
        <v>17091</v>
      </c>
      <c r="H6641" s="2" t="s">
        <v>13</v>
      </c>
      <c r="I6641" s="17">
        <v>14.85</v>
      </c>
      <c r="J6641" s="4">
        <v>40725</v>
      </c>
      <c r="K6641" s="17">
        <f>IF(data[[#This Row],[UnitPrice]]&gt;=20, data[[#This Row],[Revenue]]*0.7,
   IF(data[[#This Row],[UnitPrice]]&gt;=10, data[[#This Row],[Revenue]]*0.6,
      data[[#This Row],[Revenue]]*0.5))</f>
        <v>7.4249999999999998</v>
      </c>
      <c r="L6641" s="9">
        <f>data[[#This Row],[Revenue]]*0.75</f>
        <v>11.137499999999999</v>
      </c>
      <c r="M6641" s="26">
        <f>IF(data[[#This Row],[Cost]]&gt;0, (data[[#This Row],[Profit]]/data[[#This Row],[Cost]]), 0)</f>
        <v>1.5</v>
      </c>
      <c r="N6641" s="17">
        <f t="shared" si="103"/>
        <v>61.905897219882021</v>
      </c>
    </row>
    <row r="6642" spans="1:14" hidden="1" x14ac:dyDescent="0.35">
      <c r="A6642" s="2" t="s">
        <v>6895</v>
      </c>
      <c r="B6642" s="2" t="s">
        <v>5670</v>
      </c>
      <c r="C6642" s="14" t="s">
        <v>5671</v>
      </c>
      <c r="D6642" s="2">
        <v>6</v>
      </c>
      <c r="E6642" s="3">
        <v>40792.658333333333</v>
      </c>
      <c r="F6642" s="17">
        <v>4.95</v>
      </c>
      <c r="G6642" s="2">
        <v>15712</v>
      </c>
      <c r="H6642" s="2" t="s">
        <v>13</v>
      </c>
      <c r="I6642" s="17">
        <v>29.7</v>
      </c>
      <c r="J6642" s="4">
        <v>40787</v>
      </c>
      <c r="K6642" s="17">
        <f>IF(data[[#This Row],[UnitPrice]]&gt;=20, data[[#This Row],[Revenue]]*0.7,
   IF(data[[#This Row],[UnitPrice]]&gt;=10, data[[#This Row],[Revenue]]*0.6,
      data[[#This Row],[Revenue]]*0.5))</f>
        <v>14.85</v>
      </c>
      <c r="L6642" s="9">
        <f>data[[#This Row],[Revenue]]*0.75</f>
        <v>22.274999999999999</v>
      </c>
      <c r="M6642" s="26">
        <f>IF(data[[#This Row],[Cost]]&gt;0, (data[[#This Row],[Profit]]/data[[#This Row],[Cost]]), 0)</f>
        <v>1.5</v>
      </c>
      <c r="N6642" s="17">
        <f t="shared" si="103"/>
        <v>61.945573355817835</v>
      </c>
    </row>
    <row r="6643" spans="1:14" hidden="1" x14ac:dyDescent="0.35">
      <c r="A6643" s="2" t="s">
        <v>7355</v>
      </c>
      <c r="B6643" s="2" t="s">
        <v>5670</v>
      </c>
      <c r="C6643" s="14" t="s">
        <v>5671</v>
      </c>
      <c r="D6643" s="2">
        <v>6</v>
      </c>
      <c r="E6643" s="3">
        <v>40701.457638888889</v>
      </c>
      <c r="F6643" s="17">
        <v>4.95</v>
      </c>
      <c r="G6643" s="2">
        <v>17562</v>
      </c>
      <c r="H6643" s="2" t="s">
        <v>13</v>
      </c>
      <c r="I6643" s="17">
        <v>29.7</v>
      </c>
      <c r="J6643" s="4">
        <v>40695</v>
      </c>
      <c r="K6643" s="17">
        <f>IF(data[[#This Row],[UnitPrice]]&gt;=20, data[[#This Row],[Revenue]]*0.7,
   IF(data[[#This Row],[UnitPrice]]&gt;=10, data[[#This Row],[Revenue]]*0.6,
      data[[#This Row],[Revenue]]*0.5))</f>
        <v>14.85</v>
      </c>
      <c r="L6643" s="9">
        <f>data[[#This Row],[Revenue]]*0.75</f>
        <v>22.274999999999999</v>
      </c>
      <c r="M6643" s="26">
        <f>IF(data[[#This Row],[Cost]]&gt;0, (data[[#This Row],[Profit]]/data[[#This Row],[Cost]]), 0)</f>
        <v>1.5</v>
      </c>
      <c r="N6643" s="17">
        <f t="shared" si="103"/>
        <v>61.972784810126548</v>
      </c>
    </row>
    <row r="6644" spans="1:14" hidden="1" x14ac:dyDescent="0.35">
      <c r="A6644" s="2" t="s">
        <v>7441</v>
      </c>
      <c r="B6644" s="2" t="s">
        <v>5670</v>
      </c>
      <c r="C6644" s="14" t="s">
        <v>5671</v>
      </c>
      <c r="D6644" s="2">
        <v>9</v>
      </c>
      <c r="E6644" s="3">
        <v>40731.543055555558</v>
      </c>
      <c r="F6644" s="17">
        <v>4.95</v>
      </c>
      <c r="G6644" s="2">
        <v>18236</v>
      </c>
      <c r="H6644" s="2" t="s">
        <v>13</v>
      </c>
      <c r="I6644" s="17">
        <v>44.55</v>
      </c>
      <c r="J6644" s="4">
        <v>40725</v>
      </c>
      <c r="K6644" s="17">
        <f>IF(data[[#This Row],[UnitPrice]]&gt;=20, data[[#This Row],[Revenue]]*0.7,
   IF(data[[#This Row],[UnitPrice]]&gt;=10, data[[#This Row],[Revenue]]*0.6,
      data[[#This Row],[Revenue]]*0.5))</f>
        <v>22.274999999999999</v>
      </c>
      <c r="L6644" s="9">
        <f>data[[#This Row],[Revenue]]*0.75</f>
        <v>33.412499999999994</v>
      </c>
      <c r="M6644" s="26">
        <f>IF(data[[#This Row],[Cost]]&gt;0, (data[[#This Row],[Profit]]/data[[#This Row],[Cost]]), 0)</f>
        <v>1.4999999999999998</v>
      </c>
      <c r="N6644" s="17">
        <f t="shared" si="103"/>
        <v>62.000042229729694</v>
      </c>
    </row>
    <row r="6645" spans="1:14" hidden="1" x14ac:dyDescent="0.35">
      <c r="A6645" s="2" t="s">
        <v>7606</v>
      </c>
      <c r="B6645" s="2" t="s">
        <v>5670</v>
      </c>
      <c r="C6645" s="14" t="s">
        <v>5671</v>
      </c>
      <c r="D6645" s="2">
        <v>50</v>
      </c>
      <c r="E6645" s="3">
        <v>40854.520833333336</v>
      </c>
      <c r="F6645" s="17">
        <v>4.1500000000000004</v>
      </c>
      <c r="G6645" s="2">
        <v>15812</v>
      </c>
      <c r="H6645" s="2" t="s">
        <v>13</v>
      </c>
      <c r="I6645" s="17">
        <v>207.5</v>
      </c>
      <c r="J6645" s="4">
        <v>40848</v>
      </c>
      <c r="K6645" s="17">
        <f>IF(data[[#This Row],[UnitPrice]]&gt;=20, data[[#This Row],[Revenue]]*0.7,
   IF(data[[#This Row],[UnitPrice]]&gt;=10, data[[#This Row],[Revenue]]*0.6,
      data[[#This Row],[Revenue]]*0.5))</f>
        <v>103.75</v>
      </c>
      <c r="L6645" s="9">
        <f>data[[#This Row],[Revenue]]*0.75</f>
        <v>155.625</v>
      </c>
      <c r="M6645" s="26">
        <f>IF(data[[#This Row],[Cost]]&gt;0, (data[[#This Row],[Profit]]/data[[#This Row],[Cost]]), 0)</f>
        <v>1.5</v>
      </c>
      <c r="N6645" s="17">
        <f t="shared" si="103"/>
        <v>62.014792899408249</v>
      </c>
    </row>
    <row r="6646" spans="1:14" hidden="1" x14ac:dyDescent="0.35">
      <c r="A6646" s="2" t="s">
        <v>7900</v>
      </c>
      <c r="B6646" s="2" t="s">
        <v>5670</v>
      </c>
      <c r="C6646" s="14" t="s">
        <v>5671</v>
      </c>
      <c r="D6646" s="2">
        <v>12</v>
      </c>
      <c r="E6646" s="3">
        <v>40610.54583333333</v>
      </c>
      <c r="F6646" s="17">
        <v>4.95</v>
      </c>
      <c r="G6646" s="2">
        <v>13213</v>
      </c>
      <c r="H6646" s="2" t="s">
        <v>13</v>
      </c>
      <c r="I6646" s="17">
        <v>59.4</v>
      </c>
      <c r="J6646" s="4">
        <v>40603</v>
      </c>
      <c r="K6646" s="17">
        <f>IF(data[[#This Row],[UnitPrice]]&gt;=20, data[[#This Row],[Revenue]]*0.7,
   IF(data[[#This Row],[UnitPrice]]&gt;=10, data[[#This Row],[Revenue]]*0.6,
      data[[#This Row],[Revenue]]*0.5))</f>
        <v>29.7</v>
      </c>
      <c r="L6646" s="9">
        <f>data[[#This Row],[Revenue]]*0.75</f>
        <v>44.55</v>
      </c>
      <c r="M6646" s="26">
        <f>IF(data[[#This Row],[Cost]]&gt;0, (data[[#This Row],[Profit]]/data[[#This Row],[Cost]]), 0)</f>
        <v>1.5</v>
      </c>
      <c r="N6646" s="17">
        <f t="shared" si="103"/>
        <v>61.891708967851052</v>
      </c>
    </row>
    <row r="6647" spans="1:14" hidden="1" x14ac:dyDescent="0.35">
      <c r="A6647" s="2" t="s">
        <v>7994</v>
      </c>
      <c r="B6647" s="2" t="s">
        <v>5670</v>
      </c>
      <c r="C6647" s="14" t="s">
        <v>5671</v>
      </c>
      <c r="D6647" s="2">
        <v>3</v>
      </c>
      <c r="E6647" s="3">
        <v>40641.717361111114</v>
      </c>
      <c r="F6647" s="17">
        <v>4.95</v>
      </c>
      <c r="G6647" s="2">
        <v>12748</v>
      </c>
      <c r="H6647" s="2" t="s">
        <v>13</v>
      </c>
      <c r="I6647" s="17">
        <v>14.85</v>
      </c>
      <c r="J6647" s="4">
        <v>40634</v>
      </c>
      <c r="K6647" s="17">
        <f>IF(data[[#This Row],[UnitPrice]]&gt;=20, data[[#This Row],[Revenue]]*0.7,
   IF(data[[#This Row],[UnitPrice]]&gt;=10, data[[#This Row],[Revenue]]*0.6,
      data[[#This Row],[Revenue]]*0.5))</f>
        <v>7.4249999999999998</v>
      </c>
      <c r="L6647" s="9">
        <f>data[[#This Row],[Revenue]]*0.75</f>
        <v>11.137499999999999</v>
      </c>
      <c r="M6647" s="26">
        <f>IF(data[[#This Row],[Cost]]&gt;0, (data[[#This Row],[Profit]]/data[[#This Row],[Cost]]), 0)</f>
        <v>1.5</v>
      </c>
      <c r="N6647" s="17">
        <f t="shared" si="103"/>
        <v>61.893818797629081</v>
      </c>
    </row>
    <row r="6648" spans="1:14" hidden="1" x14ac:dyDescent="0.35">
      <c r="A6648" s="2" t="s">
        <v>8209</v>
      </c>
      <c r="B6648" s="2" t="s">
        <v>5670</v>
      </c>
      <c r="C6648" s="14" t="s">
        <v>5671</v>
      </c>
      <c r="D6648" s="2">
        <v>3</v>
      </c>
      <c r="E6648" s="3">
        <v>40824.479166666664</v>
      </c>
      <c r="F6648" s="17">
        <v>4.95</v>
      </c>
      <c r="G6648" s="2">
        <v>14024</v>
      </c>
      <c r="H6648" s="2" t="s">
        <v>13</v>
      </c>
      <c r="I6648" s="17">
        <v>14.85</v>
      </c>
      <c r="J6648" s="4">
        <v>40817</v>
      </c>
      <c r="K6648" s="17">
        <f>IF(data[[#This Row],[UnitPrice]]&gt;=20, data[[#This Row],[Revenue]]*0.7,
   IF(data[[#This Row],[UnitPrice]]&gt;=10, data[[#This Row],[Revenue]]*0.6,
      data[[#This Row],[Revenue]]*0.5))</f>
        <v>7.4249999999999998</v>
      </c>
      <c r="L6648" s="9">
        <f>data[[#This Row],[Revenue]]*0.75</f>
        <v>11.137499999999999</v>
      </c>
      <c r="M6648" s="26">
        <f>IF(data[[#This Row],[Cost]]&gt;0, (data[[#This Row],[Profit]]/data[[#This Row],[Cost]]), 0)</f>
        <v>1.5</v>
      </c>
      <c r="N6648" s="17">
        <f t="shared" si="103"/>
        <v>61.933686440677931</v>
      </c>
    </row>
    <row r="6649" spans="1:14" hidden="1" x14ac:dyDescent="0.35">
      <c r="A6649" s="2" t="s">
        <v>8223</v>
      </c>
      <c r="B6649" s="2" t="s">
        <v>5670</v>
      </c>
      <c r="C6649" s="14" t="s">
        <v>5671</v>
      </c>
      <c r="D6649" s="2">
        <v>6</v>
      </c>
      <c r="E6649" s="3">
        <v>40824.559027777781</v>
      </c>
      <c r="F6649" s="17">
        <v>4.95</v>
      </c>
      <c r="G6649" s="2">
        <v>16558</v>
      </c>
      <c r="H6649" s="2" t="s">
        <v>13</v>
      </c>
      <c r="I6649" s="17">
        <v>29.7</v>
      </c>
      <c r="J6649" s="4">
        <v>40817</v>
      </c>
      <c r="K6649" s="17">
        <f>IF(data[[#This Row],[UnitPrice]]&gt;=20, data[[#This Row],[Revenue]]*0.7,
   IF(data[[#This Row],[UnitPrice]]&gt;=10, data[[#This Row],[Revenue]]*0.6,
      data[[#This Row],[Revenue]]*0.5))</f>
        <v>14.85</v>
      </c>
      <c r="L6649" s="9">
        <f>data[[#This Row],[Revenue]]*0.75</f>
        <v>22.274999999999999</v>
      </c>
      <c r="M6649" s="26">
        <f>IF(data[[#This Row],[Cost]]&gt;0, (data[[#This Row],[Profit]]/data[[#This Row],[Cost]]), 0)</f>
        <v>1.5</v>
      </c>
      <c r="N6649" s="17">
        <f t="shared" si="103"/>
        <v>61.973621713316327</v>
      </c>
    </row>
    <row r="6650" spans="1:14" hidden="1" x14ac:dyDescent="0.35">
      <c r="A6650" s="2" t="s">
        <v>8346</v>
      </c>
      <c r="B6650" s="2" t="s">
        <v>5670</v>
      </c>
      <c r="C6650" s="14" t="s">
        <v>5671</v>
      </c>
      <c r="D6650" s="2">
        <v>3</v>
      </c>
      <c r="E6650" s="3">
        <v>40885.530555555553</v>
      </c>
      <c r="F6650" s="17">
        <v>4.95</v>
      </c>
      <c r="G6650" s="2">
        <v>18237</v>
      </c>
      <c r="H6650" s="2" t="s">
        <v>13</v>
      </c>
      <c r="I6650" s="17">
        <v>14.85</v>
      </c>
      <c r="J6650" s="4">
        <v>40878</v>
      </c>
      <c r="K6650" s="17">
        <f>IF(data[[#This Row],[UnitPrice]]&gt;=20, data[[#This Row],[Revenue]]*0.7,
   IF(data[[#This Row],[UnitPrice]]&gt;=10, data[[#This Row],[Revenue]]*0.6,
      data[[#This Row],[Revenue]]*0.5))</f>
        <v>7.4249999999999998</v>
      </c>
      <c r="L6650" s="9">
        <f>data[[#This Row],[Revenue]]*0.75</f>
        <v>11.137499999999999</v>
      </c>
      <c r="M6650" s="26">
        <f>IF(data[[#This Row],[Cost]]&gt;0, (data[[#This Row],[Profit]]/data[[#This Row],[Cost]]), 0)</f>
        <v>1.5</v>
      </c>
      <c r="N6650" s="17">
        <f t="shared" si="103"/>
        <v>62.001018675721525</v>
      </c>
    </row>
    <row r="6651" spans="1:14" hidden="1" x14ac:dyDescent="0.35">
      <c r="A6651" s="2" t="s">
        <v>8524</v>
      </c>
      <c r="B6651" s="2" t="s">
        <v>5670</v>
      </c>
      <c r="C6651" s="14" t="s">
        <v>5671</v>
      </c>
      <c r="D6651" s="2">
        <v>12</v>
      </c>
      <c r="E6651" s="3">
        <v>40583.541666666664</v>
      </c>
      <c r="F6651" s="17">
        <v>4.95</v>
      </c>
      <c r="G6651" s="2">
        <v>12921</v>
      </c>
      <c r="H6651" s="2" t="s">
        <v>13</v>
      </c>
      <c r="I6651" s="17">
        <v>59.4</v>
      </c>
      <c r="J6651" s="4">
        <v>40575</v>
      </c>
      <c r="K6651" s="17">
        <f>IF(data[[#This Row],[UnitPrice]]&gt;=20, data[[#This Row],[Revenue]]*0.7,
   IF(data[[#This Row],[UnitPrice]]&gt;=10, data[[#This Row],[Revenue]]*0.6,
      data[[#This Row],[Revenue]]*0.5))</f>
        <v>29.7</v>
      </c>
      <c r="L6651" s="9">
        <f>data[[#This Row],[Revenue]]*0.75</f>
        <v>44.55</v>
      </c>
      <c r="M6651" s="26">
        <f>IF(data[[#This Row],[Cost]]&gt;0, (data[[#This Row],[Profit]]/data[[#This Row],[Cost]]), 0)</f>
        <v>1.5</v>
      </c>
      <c r="N6651" s="17">
        <f t="shared" si="103"/>
        <v>62.041079014443469</v>
      </c>
    </row>
    <row r="6652" spans="1:14" hidden="1" x14ac:dyDescent="0.35">
      <c r="A6652" s="2" t="s">
        <v>10939</v>
      </c>
      <c r="B6652" s="2" t="s">
        <v>5670</v>
      </c>
      <c r="C6652" s="14" t="s">
        <v>5671</v>
      </c>
      <c r="D6652" s="2">
        <v>12</v>
      </c>
      <c r="E6652" s="3">
        <v>40827.413888888892</v>
      </c>
      <c r="F6652" s="17">
        <v>4.95</v>
      </c>
      <c r="G6652" s="2">
        <v>16003</v>
      </c>
      <c r="H6652" s="2" t="s">
        <v>13</v>
      </c>
      <c r="I6652" s="17">
        <v>59.4</v>
      </c>
      <c r="J6652" s="4">
        <v>40817</v>
      </c>
      <c r="K6652" s="17">
        <f>IF(data[[#This Row],[UnitPrice]]&gt;=20, data[[#This Row],[Revenue]]*0.7,
   IF(data[[#This Row],[UnitPrice]]&gt;=10, data[[#This Row],[Revenue]]*0.6,
      data[[#This Row],[Revenue]]*0.5))</f>
        <v>29.7</v>
      </c>
      <c r="L6652" s="9">
        <f>data[[#This Row],[Revenue]]*0.75</f>
        <v>44.55</v>
      </c>
      <c r="M6652" s="26">
        <f>IF(data[[#This Row],[Cost]]&gt;0, (data[[#This Row],[Profit]]/data[[#This Row],[Cost]]), 0)</f>
        <v>1.5</v>
      </c>
      <c r="N6652" s="17">
        <f t="shared" si="103"/>
        <v>62.043324829931947</v>
      </c>
    </row>
    <row r="6653" spans="1:14" hidden="1" x14ac:dyDescent="0.35">
      <c r="A6653" s="2" t="s">
        <v>11223</v>
      </c>
      <c r="B6653" s="2" t="s">
        <v>5670</v>
      </c>
      <c r="C6653" s="14" t="s">
        <v>5671</v>
      </c>
      <c r="D6653" s="2">
        <v>9</v>
      </c>
      <c r="E6653" s="3">
        <v>40555.538194444445</v>
      </c>
      <c r="F6653" s="17">
        <v>4.95</v>
      </c>
      <c r="G6653" s="2">
        <v>12963</v>
      </c>
      <c r="H6653" s="2" t="s">
        <v>13</v>
      </c>
      <c r="I6653" s="17">
        <v>44.55</v>
      </c>
      <c r="J6653" s="4">
        <v>40544</v>
      </c>
      <c r="K6653" s="17">
        <f>IF(data[[#This Row],[UnitPrice]]&gt;=20, data[[#This Row],[Revenue]]*0.7,
   IF(data[[#This Row],[UnitPrice]]&gt;=10, data[[#This Row],[Revenue]]*0.6,
      data[[#This Row],[Revenue]]*0.5))</f>
        <v>22.274999999999999</v>
      </c>
      <c r="L6653" s="9">
        <f>data[[#This Row],[Revenue]]*0.75</f>
        <v>33.412499999999994</v>
      </c>
      <c r="M6653" s="26">
        <f>IF(data[[#This Row],[Cost]]&gt;0, (data[[#This Row],[Profit]]/data[[#This Row],[Cost]]), 0)</f>
        <v>1.4999999999999998</v>
      </c>
      <c r="N6653" s="17">
        <f t="shared" si="103"/>
        <v>62.045574468085071</v>
      </c>
    </row>
    <row r="6654" spans="1:14" hidden="1" x14ac:dyDescent="0.35">
      <c r="A6654" s="2" t="s">
        <v>11917</v>
      </c>
      <c r="B6654" s="2" t="s">
        <v>5670</v>
      </c>
      <c r="C6654" s="14" t="s">
        <v>5671</v>
      </c>
      <c r="D6654" s="2">
        <v>6</v>
      </c>
      <c r="E6654" s="3">
        <v>40767.829861111109</v>
      </c>
      <c r="F6654" s="17">
        <v>4.95</v>
      </c>
      <c r="G6654" s="2">
        <v>15796</v>
      </c>
      <c r="H6654" s="2" t="s">
        <v>13</v>
      </c>
      <c r="I6654" s="17">
        <v>29.7</v>
      </c>
      <c r="J6654" s="4">
        <v>40756</v>
      </c>
      <c r="K6654" s="17">
        <f>IF(data[[#This Row],[UnitPrice]]&gt;=20, data[[#This Row],[Revenue]]*0.7,
   IF(data[[#This Row],[UnitPrice]]&gt;=10, data[[#This Row],[Revenue]]*0.6,
      data[[#This Row],[Revenue]]*0.5))</f>
        <v>14.85</v>
      </c>
      <c r="L6654" s="9">
        <f>data[[#This Row],[Revenue]]*0.75</f>
        <v>22.274999999999999</v>
      </c>
      <c r="M6654" s="26">
        <f>IF(data[[#This Row],[Cost]]&gt;0, (data[[#This Row],[Profit]]/data[[#This Row],[Cost]]), 0)</f>
        <v>1.5</v>
      </c>
      <c r="N6654" s="17">
        <f t="shared" si="103"/>
        <v>62.060477001703553</v>
      </c>
    </row>
    <row r="6655" spans="1:14" hidden="1" x14ac:dyDescent="0.35">
      <c r="A6655" s="2" t="s">
        <v>11758</v>
      </c>
      <c r="B6655" s="2" t="s">
        <v>3865</v>
      </c>
      <c r="C6655" s="2" t="s">
        <v>3866</v>
      </c>
      <c r="D6655" s="2">
        <v>8</v>
      </c>
      <c r="E6655" s="3">
        <v>40736.552777777775</v>
      </c>
      <c r="F6655" s="2">
        <v>1.95</v>
      </c>
      <c r="G6655" s="2">
        <v>17434</v>
      </c>
      <c r="H6655" s="2" t="s">
        <v>13</v>
      </c>
      <c r="I6655" s="2">
        <v>15.6</v>
      </c>
      <c r="J6655" s="4">
        <v>40725</v>
      </c>
      <c r="K6655" s="17">
        <f>IF(data[[#This Row],[UnitPrice]]&gt;=20, data[[#This Row],[Revenue]]*0.7,
   IF(data[[#This Row],[UnitPrice]]&gt;=10, data[[#This Row],[Revenue]]*0.6,
      data[[#This Row],[Revenue]]*0.5))</f>
        <v>7.8</v>
      </c>
      <c r="L6655" s="9">
        <f>data[[#This Row],[Revenue]]*0.75</f>
        <v>11.7</v>
      </c>
      <c r="M6655" s="26">
        <f>IF(data[[#This Row],[Cost]]&gt;0, (data[[#This Row],[Profit]]/data[[#This Row],[Cost]]), 0)</f>
        <v>1.5</v>
      </c>
      <c r="N6655" s="17">
        <f t="shared" si="103"/>
        <v>62.08806479113381</v>
      </c>
    </row>
    <row r="6656" spans="1:14" hidden="1" x14ac:dyDescent="0.35">
      <c r="A6656" s="2" t="s">
        <v>11788</v>
      </c>
      <c r="B6656" s="2" t="s">
        <v>3865</v>
      </c>
      <c r="C6656" s="14" t="s">
        <v>3866</v>
      </c>
      <c r="D6656" s="2">
        <v>32</v>
      </c>
      <c r="E6656" s="3">
        <v>40736.699305555558</v>
      </c>
      <c r="F6656" s="17">
        <v>1.95</v>
      </c>
      <c r="G6656" s="2">
        <v>17735</v>
      </c>
      <c r="H6656" s="2" t="s">
        <v>13</v>
      </c>
      <c r="I6656" s="17">
        <v>62.4</v>
      </c>
      <c r="J6656" s="4">
        <v>40725</v>
      </c>
      <c r="K6656" s="17">
        <f>IF(data[[#This Row],[UnitPrice]]&gt;=20, data[[#This Row],[Revenue]]*0.7,
   IF(data[[#This Row],[UnitPrice]]&gt;=10, data[[#This Row],[Revenue]]*0.6,
      data[[#This Row],[Revenue]]*0.5))</f>
        <v>31.2</v>
      </c>
      <c r="L6656" s="9">
        <f>data[[#This Row],[Revenue]]*0.75</f>
        <v>46.8</v>
      </c>
      <c r="M6656" s="26">
        <f>IF(data[[#This Row],[Cost]]&gt;0, (data[[#This Row],[Profit]]/data[[#This Row],[Cost]]), 0)</f>
        <v>1.5</v>
      </c>
      <c r="N6656" s="17">
        <f t="shared" si="103"/>
        <v>62.127730375426594</v>
      </c>
    </row>
    <row r="6657" spans="1:14" x14ac:dyDescent="0.35">
      <c r="A6657" s="2" t="s">
        <v>5996</v>
      </c>
      <c r="B6657" s="2" t="s">
        <v>5997</v>
      </c>
      <c r="C6657" s="14" t="s">
        <v>5998</v>
      </c>
      <c r="D6657" s="2">
        <v>4</v>
      </c>
      <c r="E6657" s="3">
        <v>40821.430555555555</v>
      </c>
      <c r="F6657" s="17">
        <v>5.95</v>
      </c>
      <c r="G6657" s="2">
        <v>16841</v>
      </c>
      <c r="H6657" s="2" t="s">
        <v>13</v>
      </c>
      <c r="I6657" s="17">
        <v>23.8</v>
      </c>
      <c r="J6657" s="4">
        <v>40817</v>
      </c>
      <c r="K6657" s="17">
        <f>IF(data[[#This Row],[UnitPrice]]&gt;=20, data[[#This Row],[Revenue]]*0.7,
   IF(data[[#This Row],[UnitPrice]]&gt;=10, data[[#This Row],[Revenue]]*0.6,
      data[[#This Row],[Revenue]]*0.5))</f>
        <v>11.9</v>
      </c>
      <c r="L6657" s="9">
        <f>data[[#This Row],[Revenue]]*0.75</f>
        <v>17.850000000000001</v>
      </c>
      <c r="M6657" s="26">
        <f>IF(data[[#This Row],[Cost]]&gt;0, (data[[#This Row],[Profit]]/data[[#This Row],[Cost]]), 0)</f>
        <v>1.5</v>
      </c>
      <c r="N6657" s="17">
        <f t="shared" si="103"/>
        <v>62.127497865072563</v>
      </c>
    </row>
    <row r="6658" spans="1:14" x14ac:dyDescent="0.35">
      <c r="A6658" s="2" t="s">
        <v>11915</v>
      </c>
      <c r="B6658" s="2" t="s">
        <v>5443</v>
      </c>
      <c r="C6658" s="14" t="s">
        <v>5444</v>
      </c>
      <c r="D6658" s="2">
        <v>1</v>
      </c>
      <c r="E6658" s="3">
        <v>40767.811111111114</v>
      </c>
      <c r="F6658" s="17">
        <v>7.95</v>
      </c>
      <c r="G6658" s="2">
        <v>14606</v>
      </c>
      <c r="H6658" s="2" t="s">
        <v>13</v>
      </c>
      <c r="I6658" s="17">
        <v>7.95</v>
      </c>
      <c r="J6658" s="4">
        <v>40756</v>
      </c>
      <c r="K6658" s="17">
        <f>IF(data[[#This Row],[UnitPrice]]&gt;=20, data[[#This Row],[Revenue]]*0.7,
   IF(data[[#This Row],[UnitPrice]]&gt;=10, data[[#This Row],[Revenue]]*0.6,
      data[[#This Row],[Revenue]]*0.5))</f>
        <v>3.9750000000000001</v>
      </c>
      <c r="L6658" s="9">
        <f>data[[#This Row],[Revenue]]*0.75</f>
        <v>5.9625000000000004</v>
      </c>
      <c r="M6658" s="26">
        <f>IF(data[[#This Row],[Cost]]&gt;0, (data[[#This Row],[Profit]]/data[[#This Row],[Cost]]), 0)</f>
        <v>1.5</v>
      </c>
      <c r="N6658" s="17">
        <f t="shared" ref="N6658:N6721" si="104">SUM(I6658:I14482)/COUNTA(_xlfn.UNIQUE(A6658:A14482))</f>
        <v>62.160256410256387</v>
      </c>
    </row>
    <row r="6659" spans="1:14" x14ac:dyDescent="0.35">
      <c r="A6659" s="2" t="s">
        <v>9571</v>
      </c>
      <c r="B6659" s="2" t="s">
        <v>9572</v>
      </c>
      <c r="C6659" s="14" t="s">
        <v>9573</v>
      </c>
      <c r="D6659" s="2">
        <v>1</v>
      </c>
      <c r="E6659" s="3">
        <v>40704.545138888891</v>
      </c>
      <c r="F6659" s="17">
        <v>6.75</v>
      </c>
      <c r="G6659" s="2">
        <v>15518</v>
      </c>
      <c r="H6659" s="2" t="s">
        <v>13</v>
      </c>
      <c r="I6659" s="17">
        <v>6.75</v>
      </c>
      <c r="J6659" s="4">
        <v>40695</v>
      </c>
      <c r="K6659" s="17">
        <f>IF(data[[#This Row],[UnitPrice]]&gt;=20, data[[#This Row],[Revenue]]*0.7,
   IF(data[[#This Row],[UnitPrice]]&gt;=10, data[[#This Row],[Revenue]]*0.6,
      data[[#This Row],[Revenue]]*0.5))</f>
        <v>3.375</v>
      </c>
      <c r="L6659" s="9">
        <f>data[[#This Row],[Revenue]]*0.75</f>
        <v>5.0625</v>
      </c>
      <c r="M6659" s="26">
        <f>IF(data[[#This Row],[Cost]]&gt;0, (data[[#This Row],[Profit]]/data[[#This Row],[Cost]]), 0)</f>
        <v>1.5</v>
      </c>
      <c r="N6659" s="17">
        <f t="shared" si="104"/>
        <v>62.206629597946943</v>
      </c>
    </row>
    <row r="6660" spans="1:14" x14ac:dyDescent="0.35">
      <c r="A6660" s="2" t="s">
        <v>7452</v>
      </c>
      <c r="B6660" s="2" t="s">
        <v>7453</v>
      </c>
      <c r="C6660" s="14" t="s">
        <v>7454</v>
      </c>
      <c r="D6660" s="2">
        <v>24</v>
      </c>
      <c r="E6660" s="3">
        <v>40731.595833333333</v>
      </c>
      <c r="F6660" s="17">
        <v>0.85</v>
      </c>
      <c r="G6660" s="2">
        <v>13208</v>
      </c>
      <c r="H6660" s="2" t="s">
        <v>13</v>
      </c>
      <c r="I6660" s="17">
        <v>20.399999999999999</v>
      </c>
      <c r="J6660" s="4">
        <v>40725</v>
      </c>
      <c r="K6660" s="17">
        <f>IF(data[[#This Row],[UnitPrice]]&gt;=20, data[[#This Row],[Revenue]]*0.7,
   IF(data[[#This Row],[UnitPrice]]&gt;=10, data[[#This Row],[Revenue]]*0.6,
      data[[#This Row],[Revenue]]*0.5))</f>
        <v>10.199999999999999</v>
      </c>
      <c r="L6660" s="9">
        <f>data[[#This Row],[Revenue]]*0.75</f>
        <v>15.299999999999999</v>
      </c>
      <c r="M6660" s="26">
        <f>IF(data[[#This Row],[Cost]]&gt;0, (data[[#This Row],[Profit]]/data[[#This Row],[Cost]]), 0)</f>
        <v>1.5</v>
      </c>
      <c r="N6660" s="17">
        <f t="shared" si="104"/>
        <v>62.254109589041072</v>
      </c>
    </row>
    <row r="6661" spans="1:14" x14ac:dyDescent="0.35">
      <c r="A6661" s="2" t="s">
        <v>701</v>
      </c>
      <c r="B6661" s="2" t="s">
        <v>702</v>
      </c>
      <c r="C6661" s="2" t="s">
        <v>703</v>
      </c>
      <c r="D6661" s="2">
        <v>48</v>
      </c>
      <c r="E6661" s="3">
        <v>40249.396527777775</v>
      </c>
      <c r="F6661" s="2">
        <v>0.42</v>
      </c>
      <c r="G6661" s="2">
        <v>17135</v>
      </c>
      <c r="H6661" s="2" t="s">
        <v>13</v>
      </c>
      <c r="I6661" s="2">
        <v>20.16</v>
      </c>
      <c r="J6661" s="4">
        <v>40238</v>
      </c>
      <c r="K6661" s="17">
        <f>IF(data[[#This Row],[UnitPrice]]&gt;=20, data[[#This Row],[Revenue]]*0.7,
   IF(data[[#This Row],[UnitPrice]]&gt;=10, data[[#This Row],[Revenue]]*0.6,
      data[[#This Row],[Revenue]]*0.5))</f>
        <v>10.08</v>
      </c>
      <c r="L6661" s="9">
        <f>data[[#This Row],[Revenue]]*0.75</f>
        <v>15.120000000000001</v>
      </c>
      <c r="M6661" s="26">
        <f>IF(data[[#This Row],[Cost]]&gt;0, (data[[#This Row],[Profit]]/data[[#This Row],[Cost]]), 0)</f>
        <v>1.5</v>
      </c>
      <c r="N6661" s="17">
        <f t="shared" si="104"/>
        <v>62.28997429305911</v>
      </c>
    </row>
    <row r="6662" spans="1:14" x14ac:dyDescent="0.35">
      <c r="A6662" s="2" t="s">
        <v>10244</v>
      </c>
      <c r="B6662" s="2" t="s">
        <v>702</v>
      </c>
      <c r="C6662" s="2" t="s">
        <v>703</v>
      </c>
      <c r="D6662" s="2">
        <v>48</v>
      </c>
      <c r="E6662" s="3">
        <v>40585.474305555559</v>
      </c>
      <c r="F6662" s="2">
        <v>0.42</v>
      </c>
      <c r="G6662" s="2">
        <v>17135</v>
      </c>
      <c r="H6662" s="2" t="s">
        <v>13</v>
      </c>
      <c r="I6662" s="2">
        <v>20.16</v>
      </c>
      <c r="J6662" s="4">
        <v>40575</v>
      </c>
      <c r="K6662" s="17">
        <f>IF(data[[#This Row],[UnitPrice]]&gt;=20, data[[#This Row],[Revenue]]*0.7,
   IF(data[[#This Row],[UnitPrice]]&gt;=10, data[[#This Row],[Revenue]]*0.6,
      data[[#This Row],[Revenue]]*0.5))</f>
        <v>10.08</v>
      </c>
      <c r="L6662" s="9">
        <f>data[[#This Row],[Revenue]]*0.75</f>
        <v>15.120000000000001</v>
      </c>
      <c r="M6662" s="26">
        <f>IF(data[[#This Row],[Cost]]&gt;0, (data[[#This Row],[Profit]]/data[[#This Row],[Cost]]), 0)</f>
        <v>1.5</v>
      </c>
      <c r="N6662" s="17">
        <f t="shared" si="104"/>
        <v>62.326106346483684</v>
      </c>
    </row>
    <row r="6663" spans="1:14" x14ac:dyDescent="0.35">
      <c r="A6663" s="2" t="s">
        <v>8822</v>
      </c>
      <c r="B6663" s="2" t="s">
        <v>8823</v>
      </c>
      <c r="C6663" s="2" t="s">
        <v>8824</v>
      </c>
      <c r="D6663" s="2">
        <v>576</v>
      </c>
      <c r="E6663" s="3">
        <v>40764.450694444444</v>
      </c>
      <c r="F6663" s="2">
        <v>0.72</v>
      </c>
      <c r="G6663" s="2">
        <v>15653</v>
      </c>
      <c r="H6663" s="2" t="s">
        <v>13</v>
      </c>
      <c r="I6663" s="2">
        <v>414.72</v>
      </c>
      <c r="J6663" s="4">
        <v>40756</v>
      </c>
      <c r="K6663" s="17">
        <f>IF(data[[#This Row],[UnitPrice]]&gt;=20, data[[#This Row],[Revenue]]*0.7,
   IF(data[[#This Row],[UnitPrice]]&gt;=10, data[[#This Row],[Revenue]]*0.6,
      data[[#This Row],[Revenue]]*0.5))</f>
        <v>207.36</v>
      </c>
      <c r="L6663" s="9">
        <f>data[[#This Row],[Revenue]]*0.75</f>
        <v>311.04000000000002</v>
      </c>
      <c r="M6663" s="26">
        <f>IF(data[[#This Row],[Cost]]&gt;0, (data[[#This Row],[Profit]]/data[[#This Row],[Cost]]), 0)</f>
        <v>1.5</v>
      </c>
      <c r="N6663" s="17">
        <f t="shared" si="104"/>
        <v>62.362300429184529</v>
      </c>
    </row>
    <row r="6664" spans="1:14" x14ac:dyDescent="0.35">
      <c r="A6664" s="2" t="s">
        <v>11091</v>
      </c>
      <c r="B6664" s="2" t="s">
        <v>8823</v>
      </c>
      <c r="C6664" s="14" t="s">
        <v>8824</v>
      </c>
      <c r="D6664" s="2">
        <v>1</v>
      </c>
      <c r="E6664" s="3">
        <v>40858.509027777778</v>
      </c>
      <c r="F6664" s="17">
        <v>0.85</v>
      </c>
      <c r="G6664" s="2">
        <v>14662</v>
      </c>
      <c r="H6664" s="2" t="s">
        <v>13</v>
      </c>
      <c r="I6664" s="17">
        <v>0.85</v>
      </c>
      <c r="J6664" s="4">
        <v>40848</v>
      </c>
      <c r="K6664" s="17">
        <f>IF(data[[#This Row],[UnitPrice]]&gt;=20, data[[#This Row],[Revenue]]*0.7,
   IF(data[[#This Row],[UnitPrice]]&gt;=10, data[[#This Row],[Revenue]]*0.6,
      data[[#This Row],[Revenue]]*0.5))</f>
        <v>0.42499999999999999</v>
      </c>
      <c r="L6664" s="9">
        <f>data[[#This Row],[Revenue]]*0.75</f>
        <v>0.63749999999999996</v>
      </c>
      <c r="M6664" s="26">
        <f>IF(data[[#This Row],[Cost]]&gt;0, (data[[#This Row],[Profit]]/data[[#This Row],[Cost]]), 0)</f>
        <v>1.5</v>
      </c>
      <c r="N6664" s="17">
        <f t="shared" si="104"/>
        <v>62.059587628865955</v>
      </c>
    </row>
    <row r="6665" spans="1:14" x14ac:dyDescent="0.35">
      <c r="A6665" s="2" t="s">
        <v>11348</v>
      </c>
      <c r="B6665" s="2" t="s">
        <v>8823</v>
      </c>
      <c r="C6665" s="14" t="s">
        <v>8824</v>
      </c>
      <c r="D6665" s="2">
        <v>12</v>
      </c>
      <c r="E6665" s="3">
        <v>40586.561111111114</v>
      </c>
      <c r="F6665" s="17">
        <v>0.85</v>
      </c>
      <c r="G6665" s="2">
        <v>17611</v>
      </c>
      <c r="H6665" s="2" t="s">
        <v>13</v>
      </c>
      <c r="I6665" s="17">
        <v>10.199999999999999</v>
      </c>
      <c r="J6665" s="4">
        <v>40575</v>
      </c>
      <c r="K6665" s="17">
        <f>IF(data[[#This Row],[UnitPrice]]&gt;=20, data[[#This Row],[Revenue]]*0.7,
   IF(data[[#This Row],[UnitPrice]]&gt;=10, data[[#This Row],[Revenue]]*0.6,
      data[[#This Row],[Revenue]]*0.5))</f>
        <v>5.0999999999999996</v>
      </c>
      <c r="L6665" s="9">
        <f>data[[#This Row],[Revenue]]*0.75</f>
        <v>7.6499999999999995</v>
      </c>
      <c r="M6665" s="26">
        <f>IF(data[[#This Row],[Cost]]&gt;0, (data[[#This Row],[Profit]]/data[[#This Row],[Cost]]), 0)</f>
        <v>1.5</v>
      </c>
      <c r="N6665" s="17">
        <f t="shared" si="104"/>
        <v>62.112218400687844</v>
      </c>
    </row>
    <row r="6666" spans="1:14" x14ac:dyDescent="0.35">
      <c r="A6666" s="2" t="s">
        <v>11888</v>
      </c>
      <c r="B6666" s="2" t="s">
        <v>10123</v>
      </c>
      <c r="C6666" s="14" t="s">
        <v>10124</v>
      </c>
      <c r="D6666" s="2">
        <v>12</v>
      </c>
      <c r="E6666" s="3">
        <v>40767.65347222222</v>
      </c>
      <c r="F6666" s="17">
        <v>1.25</v>
      </c>
      <c r="G6666" s="2">
        <v>16322</v>
      </c>
      <c r="H6666" s="2" t="s">
        <v>13</v>
      </c>
      <c r="I6666" s="17">
        <v>15</v>
      </c>
      <c r="J6666" s="4">
        <v>40756</v>
      </c>
      <c r="K6666" s="17">
        <f>IF(data[[#This Row],[UnitPrice]]&gt;=20, data[[#This Row],[Revenue]]*0.7,
   IF(data[[#This Row],[UnitPrice]]&gt;=10, data[[#This Row],[Revenue]]*0.6,
      data[[#This Row],[Revenue]]*0.5))</f>
        <v>7.5</v>
      </c>
      <c r="L6666" s="9">
        <f>data[[#This Row],[Revenue]]*0.75</f>
        <v>11.25</v>
      </c>
      <c r="M6666" s="26">
        <f>IF(data[[#This Row],[Cost]]&gt;0, (data[[#This Row],[Profit]]/data[[#This Row],[Cost]]), 0)</f>
        <v>1.5</v>
      </c>
      <c r="N6666" s="17">
        <f t="shared" si="104"/>
        <v>62.15689328743543</v>
      </c>
    </row>
    <row r="6667" spans="1:14" hidden="1" x14ac:dyDescent="0.35">
      <c r="A6667" s="2" t="s">
        <v>9248</v>
      </c>
      <c r="B6667" s="2" t="s">
        <v>9143</v>
      </c>
      <c r="C6667" s="14" t="s">
        <v>9144</v>
      </c>
      <c r="D6667" s="2">
        <v>1</v>
      </c>
      <c r="E6667" s="3">
        <v>40584.629861111112</v>
      </c>
      <c r="F6667" s="17">
        <v>12.5</v>
      </c>
      <c r="G6667" s="2">
        <v>16533</v>
      </c>
      <c r="H6667" s="2" t="s">
        <v>13</v>
      </c>
      <c r="I6667" s="17">
        <v>12.5</v>
      </c>
      <c r="J6667" s="4">
        <v>40575</v>
      </c>
      <c r="K6667" s="17">
        <f>IF(data[[#This Row],[UnitPrice]]&gt;=20, data[[#This Row],[Revenue]]*0.7,
   IF(data[[#This Row],[UnitPrice]]&gt;=10, data[[#This Row],[Revenue]]*0.6,
      data[[#This Row],[Revenue]]*0.5))</f>
        <v>7.5</v>
      </c>
      <c r="L6667" s="9">
        <f>data[[#This Row],[Revenue]]*0.75</f>
        <v>9.375</v>
      </c>
      <c r="M6667" s="26">
        <f>IF(data[[#This Row],[Cost]]&gt;0, (data[[#This Row],[Profit]]/data[[#This Row],[Cost]]), 0)</f>
        <v>1.25</v>
      </c>
      <c r="N6667" s="17">
        <f t="shared" si="104"/>
        <v>62.197510766580507</v>
      </c>
    </row>
    <row r="6668" spans="1:14" hidden="1" x14ac:dyDescent="0.35">
      <c r="A6668" s="2" t="s">
        <v>11822</v>
      </c>
      <c r="B6668" s="2" t="s">
        <v>9143</v>
      </c>
      <c r="C6668" s="14" t="s">
        <v>9144</v>
      </c>
      <c r="D6668" s="2">
        <v>1</v>
      </c>
      <c r="E6668" s="3">
        <v>40767.46875</v>
      </c>
      <c r="F6668" s="17">
        <v>12.5</v>
      </c>
      <c r="G6668" s="2">
        <v>16891</v>
      </c>
      <c r="H6668" s="2" t="s">
        <v>13</v>
      </c>
      <c r="I6668" s="17">
        <v>12.5</v>
      </c>
      <c r="J6668" s="4">
        <v>40756</v>
      </c>
      <c r="K6668" s="17">
        <f>IF(data[[#This Row],[UnitPrice]]&gt;=20, data[[#This Row],[Revenue]]*0.7,
   IF(data[[#This Row],[UnitPrice]]&gt;=10, data[[#This Row],[Revenue]]*0.6,
      data[[#This Row],[Revenue]]*0.5))</f>
        <v>7.5</v>
      </c>
      <c r="L6668" s="9">
        <f>data[[#This Row],[Revenue]]*0.75</f>
        <v>9.375</v>
      </c>
      <c r="M6668" s="26">
        <f>IF(data[[#This Row],[Cost]]&gt;0, (data[[#This Row],[Profit]]/data[[#This Row],[Cost]]), 0)</f>
        <v>1.25</v>
      </c>
      <c r="N6668" s="17">
        <f t="shared" si="104"/>
        <v>62.240353448275833</v>
      </c>
    </row>
    <row r="6669" spans="1:14" x14ac:dyDescent="0.35">
      <c r="A6669" s="2" t="s">
        <v>9402</v>
      </c>
      <c r="B6669" s="2" t="s">
        <v>9403</v>
      </c>
      <c r="C6669" s="14" t="s">
        <v>9404</v>
      </c>
      <c r="D6669" s="2">
        <v>4</v>
      </c>
      <c r="E6669" s="3">
        <v>40643.570833333331</v>
      </c>
      <c r="F6669" s="17">
        <v>5.95</v>
      </c>
      <c r="G6669" s="2">
        <v>15739</v>
      </c>
      <c r="H6669" s="2" t="s">
        <v>13</v>
      </c>
      <c r="I6669" s="17">
        <v>23.8</v>
      </c>
      <c r="J6669" s="4">
        <v>40634</v>
      </c>
      <c r="K6669" s="17">
        <f>IF(data[[#This Row],[UnitPrice]]&gt;=20, data[[#This Row],[Revenue]]*0.7,
   IF(data[[#This Row],[UnitPrice]]&gt;=10, data[[#This Row],[Revenue]]*0.6,
      data[[#This Row],[Revenue]]*0.5))</f>
        <v>11.9</v>
      </c>
      <c r="L6669" s="9">
        <f>data[[#This Row],[Revenue]]*0.75</f>
        <v>17.850000000000001</v>
      </c>
      <c r="M6669" s="26">
        <f>IF(data[[#This Row],[Cost]]&gt;0, (data[[#This Row],[Profit]]/data[[#This Row],[Cost]]), 0)</f>
        <v>1.5</v>
      </c>
      <c r="N6669" s="17">
        <f t="shared" si="104"/>
        <v>62.283270060396866</v>
      </c>
    </row>
    <row r="6670" spans="1:14" x14ac:dyDescent="0.35">
      <c r="A6670" s="2" t="s">
        <v>9410</v>
      </c>
      <c r="B6670" s="2" t="s">
        <v>9403</v>
      </c>
      <c r="C6670" s="14" t="s">
        <v>9404</v>
      </c>
      <c r="D6670" s="2">
        <v>3</v>
      </c>
      <c r="E6670" s="3">
        <v>40643.604861111111</v>
      </c>
      <c r="F6670" s="17">
        <v>5.95</v>
      </c>
      <c r="G6670" s="2">
        <v>13792</v>
      </c>
      <c r="H6670" s="2" t="s">
        <v>13</v>
      </c>
      <c r="I6670" s="17">
        <v>17.850000000000001</v>
      </c>
      <c r="J6670" s="4">
        <v>40634</v>
      </c>
      <c r="K6670" s="17">
        <f>IF(data[[#This Row],[UnitPrice]]&gt;=20, data[[#This Row],[Revenue]]*0.7,
   IF(data[[#This Row],[UnitPrice]]&gt;=10, data[[#This Row],[Revenue]]*0.6,
      data[[#This Row],[Revenue]]*0.5))</f>
        <v>8.9250000000000007</v>
      </c>
      <c r="L6670" s="9">
        <f>data[[#This Row],[Revenue]]*0.75</f>
        <v>13.387500000000001</v>
      </c>
      <c r="M6670" s="26">
        <f>IF(data[[#This Row],[Cost]]&gt;0, (data[[#This Row],[Profit]]/data[[#This Row],[Cost]]), 0)</f>
        <v>1.5</v>
      </c>
      <c r="N6670" s="17">
        <f t="shared" si="104"/>
        <v>62.316502590673544</v>
      </c>
    </row>
    <row r="6671" spans="1:14" x14ac:dyDescent="0.35">
      <c r="A6671" s="2" t="s">
        <v>9494</v>
      </c>
      <c r="B6671" s="2" t="s">
        <v>9403</v>
      </c>
      <c r="C6671" s="14" t="s">
        <v>9404</v>
      </c>
      <c r="D6671" s="2">
        <v>12</v>
      </c>
      <c r="E6671" s="3">
        <v>40673.59652777778</v>
      </c>
      <c r="F6671" s="17">
        <v>5.35</v>
      </c>
      <c r="G6671" s="2">
        <v>16160</v>
      </c>
      <c r="H6671" s="2" t="s">
        <v>13</v>
      </c>
      <c r="I6671" s="17">
        <v>64.2</v>
      </c>
      <c r="J6671" s="4">
        <v>40664</v>
      </c>
      <c r="K6671" s="17">
        <f>IF(data[[#This Row],[UnitPrice]]&gt;=20, data[[#This Row],[Revenue]]*0.7,
   IF(data[[#This Row],[UnitPrice]]&gt;=10, data[[#This Row],[Revenue]]*0.6,
      data[[#This Row],[Revenue]]*0.5))</f>
        <v>32.1</v>
      </c>
      <c r="L6671" s="9">
        <f>data[[#This Row],[Revenue]]*0.75</f>
        <v>48.150000000000006</v>
      </c>
      <c r="M6671" s="26">
        <f>IF(data[[#This Row],[Cost]]&gt;0, (data[[#This Row],[Profit]]/data[[#This Row],[Cost]]), 0)</f>
        <v>1.5</v>
      </c>
      <c r="N6671" s="17">
        <f t="shared" si="104"/>
        <v>62.354935177182348</v>
      </c>
    </row>
    <row r="6672" spans="1:14" x14ac:dyDescent="0.35">
      <c r="A6672" s="2" t="s">
        <v>9783</v>
      </c>
      <c r="B6672" s="2" t="s">
        <v>9403</v>
      </c>
      <c r="C6672" s="14" t="s">
        <v>9404</v>
      </c>
      <c r="D6672" s="2">
        <v>12</v>
      </c>
      <c r="E6672" s="3">
        <v>40826.423611111109</v>
      </c>
      <c r="F6672" s="17">
        <v>5.35</v>
      </c>
      <c r="G6672" s="2">
        <v>15125</v>
      </c>
      <c r="H6672" s="2" t="s">
        <v>13</v>
      </c>
      <c r="I6672" s="17">
        <v>64.2</v>
      </c>
      <c r="J6672" s="4">
        <v>40817</v>
      </c>
      <c r="K6672" s="17">
        <f>IF(data[[#This Row],[UnitPrice]]&gt;=20, data[[#This Row],[Revenue]]*0.7,
   IF(data[[#This Row],[UnitPrice]]&gt;=10, data[[#This Row],[Revenue]]*0.6,
      data[[#This Row],[Revenue]]*0.5))</f>
        <v>32.1</v>
      </c>
      <c r="L6672" s="9">
        <f>data[[#This Row],[Revenue]]*0.75</f>
        <v>48.150000000000006</v>
      </c>
      <c r="M6672" s="26">
        <f>IF(data[[#This Row],[Cost]]&gt;0, (data[[#This Row],[Profit]]/data[[#This Row],[Cost]]), 0)</f>
        <v>1.5</v>
      </c>
      <c r="N6672" s="17">
        <f t="shared" si="104"/>
        <v>62.353339100345991</v>
      </c>
    </row>
    <row r="6673" spans="1:14" x14ac:dyDescent="0.35">
      <c r="A6673" s="2" t="s">
        <v>10707</v>
      </c>
      <c r="B6673" s="2" t="s">
        <v>9403</v>
      </c>
      <c r="C6673" s="14" t="s">
        <v>9404</v>
      </c>
      <c r="D6673" s="2">
        <v>12</v>
      </c>
      <c r="E6673" s="3">
        <v>40766.412499999999</v>
      </c>
      <c r="F6673" s="17">
        <v>5.35</v>
      </c>
      <c r="G6673" s="2">
        <v>16732</v>
      </c>
      <c r="H6673" s="2" t="s">
        <v>13</v>
      </c>
      <c r="I6673" s="17">
        <v>64.2</v>
      </c>
      <c r="J6673" s="4">
        <v>40756</v>
      </c>
      <c r="K6673" s="17">
        <f>IF(data[[#This Row],[UnitPrice]]&gt;=20, data[[#This Row],[Revenue]]*0.7,
   IF(data[[#This Row],[UnitPrice]]&gt;=10, data[[#This Row],[Revenue]]*0.6,
      data[[#This Row],[Revenue]]*0.5))</f>
        <v>32.1</v>
      </c>
      <c r="L6673" s="9">
        <f>data[[#This Row],[Revenue]]*0.75</f>
        <v>48.150000000000006</v>
      </c>
      <c r="M6673" s="26">
        <f>IF(data[[#This Row],[Cost]]&gt;0, (data[[#This Row],[Profit]]/data[[#This Row],[Cost]]), 0)</f>
        <v>1.5</v>
      </c>
      <c r="N6673" s="17">
        <f t="shared" si="104"/>
        <v>62.351740259740232</v>
      </c>
    </row>
    <row r="6674" spans="1:14" hidden="1" x14ac:dyDescent="0.35">
      <c r="A6674" s="2" t="s">
        <v>9419</v>
      </c>
      <c r="B6674" s="2" t="s">
        <v>6868</v>
      </c>
      <c r="C6674" s="14" t="s">
        <v>8391</v>
      </c>
      <c r="D6674" s="2">
        <v>1</v>
      </c>
      <c r="E6674" s="3">
        <v>40643.643750000003</v>
      </c>
      <c r="F6674" s="17">
        <v>2.89</v>
      </c>
      <c r="G6674" s="2">
        <v>0</v>
      </c>
      <c r="H6674" s="2" t="s">
        <v>13</v>
      </c>
      <c r="I6674" s="17">
        <v>2.89</v>
      </c>
      <c r="J6674" s="4">
        <v>40634</v>
      </c>
      <c r="K6674" s="17">
        <f>IF(data[[#This Row],[UnitPrice]]&gt;=20, data[[#This Row],[Revenue]]*0.7,
   IF(data[[#This Row],[UnitPrice]]&gt;=10, data[[#This Row],[Revenue]]*0.6,
      data[[#This Row],[Revenue]]*0.5))</f>
        <v>1.4450000000000001</v>
      </c>
      <c r="L6674" s="9">
        <f>data[[#This Row],[Revenue]]*0.75</f>
        <v>2.1675</v>
      </c>
      <c r="M6674" s="26">
        <f>IF(data[[#This Row],[Cost]]&gt;0, (data[[#This Row],[Profit]]/data[[#This Row],[Cost]]), 0)</f>
        <v>1.5</v>
      </c>
      <c r="N6674" s="17">
        <f t="shared" si="104"/>
        <v>62.350138648180213</v>
      </c>
    </row>
    <row r="6675" spans="1:14" x14ac:dyDescent="0.35">
      <c r="A6675" s="2" t="s">
        <v>7455</v>
      </c>
      <c r="B6675" s="2" t="s">
        <v>7112</v>
      </c>
      <c r="C6675" s="14" t="s">
        <v>7113</v>
      </c>
      <c r="D6675" s="2">
        <v>6</v>
      </c>
      <c r="E6675" s="3">
        <v>40731.604166666664</v>
      </c>
      <c r="F6675" s="17">
        <v>2.89</v>
      </c>
      <c r="G6675" s="2">
        <v>17069</v>
      </c>
      <c r="H6675" s="2" t="s">
        <v>13</v>
      </c>
      <c r="I6675" s="17">
        <v>17.34</v>
      </c>
      <c r="J6675" s="4">
        <v>40725</v>
      </c>
      <c r="K6675" s="17">
        <f>IF(data[[#This Row],[UnitPrice]]&gt;=20, data[[#This Row],[Revenue]]*0.7,
   IF(data[[#This Row],[UnitPrice]]&gt;=10, data[[#This Row],[Revenue]]*0.6,
      data[[#This Row],[Revenue]]*0.5))</f>
        <v>8.67</v>
      </c>
      <c r="L6675" s="9">
        <f>data[[#This Row],[Revenue]]*0.75</f>
        <v>13.004999999999999</v>
      </c>
      <c r="M6675" s="26">
        <f>IF(data[[#This Row],[Cost]]&gt;0, (data[[#This Row],[Profit]]/data[[#This Row],[Cost]]), 0)</f>
        <v>1.5</v>
      </c>
      <c r="N6675" s="17">
        <f t="shared" si="104"/>
        <v>62.401708586296593</v>
      </c>
    </row>
    <row r="6676" spans="1:14" x14ac:dyDescent="0.35">
      <c r="A6676" s="2" t="s">
        <v>3693</v>
      </c>
      <c r="B6676" s="2" t="s">
        <v>3234</v>
      </c>
      <c r="C6676" s="14" t="s">
        <v>3235</v>
      </c>
      <c r="D6676" s="2">
        <v>1</v>
      </c>
      <c r="E6676" s="3">
        <v>40788.450694444444</v>
      </c>
      <c r="F6676" s="17">
        <v>2.95</v>
      </c>
      <c r="G6676" s="2">
        <v>15039</v>
      </c>
      <c r="H6676" s="2" t="s">
        <v>13</v>
      </c>
      <c r="I6676" s="17">
        <v>2.95</v>
      </c>
      <c r="J6676" s="4">
        <v>40787</v>
      </c>
      <c r="K6676" s="17">
        <f>IF(data[[#This Row],[UnitPrice]]&gt;=20, data[[#This Row],[Revenue]]*0.7,
   IF(data[[#This Row],[UnitPrice]]&gt;=10, data[[#This Row],[Revenue]]*0.6,
      data[[#This Row],[Revenue]]*0.5))</f>
        <v>1.4750000000000001</v>
      </c>
      <c r="L6676" s="9">
        <f>data[[#This Row],[Revenue]]*0.75</f>
        <v>2.2125000000000004</v>
      </c>
      <c r="M6676" s="26">
        <f>IF(data[[#This Row],[Cost]]&gt;0, (data[[#This Row],[Profit]]/data[[#This Row],[Cost]]), 0)</f>
        <v>1.5000000000000002</v>
      </c>
      <c r="N6676" s="17">
        <f t="shared" si="104"/>
        <v>62.440824652777756</v>
      </c>
    </row>
    <row r="6677" spans="1:14" x14ac:dyDescent="0.35">
      <c r="A6677" s="2" t="s">
        <v>4559</v>
      </c>
      <c r="B6677" s="2" t="s">
        <v>3234</v>
      </c>
      <c r="C6677" s="14" t="s">
        <v>3235</v>
      </c>
      <c r="D6677" s="2">
        <v>1</v>
      </c>
      <c r="E6677" s="3">
        <v>40850.518055555556</v>
      </c>
      <c r="F6677" s="17">
        <v>2.95</v>
      </c>
      <c r="G6677" s="2">
        <v>12748</v>
      </c>
      <c r="H6677" s="2" t="s">
        <v>13</v>
      </c>
      <c r="I6677" s="17">
        <v>2.95</v>
      </c>
      <c r="J6677" s="4">
        <v>40848</v>
      </c>
      <c r="K6677" s="17">
        <f>IF(data[[#This Row],[UnitPrice]]&gt;=20, data[[#This Row],[Revenue]]*0.7,
   IF(data[[#This Row],[UnitPrice]]&gt;=10, data[[#This Row],[Revenue]]*0.6,
      data[[#This Row],[Revenue]]*0.5))</f>
        <v>1.4750000000000001</v>
      </c>
      <c r="L6677" s="9">
        <f>data[[#This Row],[Revenue]]*0.75</f>
        <v>2.2125000000000004</v>
      </c>
      <c r="M6677" s="26">
        <f>IF(data[[#This Row],[Cost]]&gt;0, (data[[#This Row],[Profit]]/data[[#This Row],[Cost]]), 0)</f>
        <v>1.5000000000000002</v>
      </c>
      <c r="N6677" s="17">
        <f t="shared" si="104"/>
        <v>62.492510860121612</v>
      </c>
    </row>
    <row r="6678" spans="1:14" x14ac:dyDescent="0.35">
      <c r="A6678" s="2" t="s">
        <v>6573</v>
      </c>
      <c r="B6678" s="2" t="s">
        <v>3234</v>
      </c>
      <c r="C6678" s="14" t="s">
        <v>3235</v>
      </c>
      <c r="D6678" s="2">
        <v>4</v>
      </c>
      <c r="E6678" s="3">
        <v>40669.642361111109</v>
      </c>
      <c r="F6678" s="17">
        <v>2.95</v>
      </c>
      <c r="G6678" s="2">
        <v>17589</v>
      </c>
      <c r="H6678" s="2" t="s">
        <v>13</v>
      </c>
      <c r="I6678" s="17">
        <v>11.8</v>
      </c>
      <c r="J6678" s="4">
        <v>40664</v>
      </c>
      <c r="K6678" s="17">
        <f>IF(data[[#This Row],[UnitPrice]]&gt;=20, data[[#This Row],[Revenue]]*0.7,
   IF(data[[#This Row],[UnitPrice]]&gt;=10, data[[#This Row],[Revenue]]*0.6,
      data[[#This Row],[Revenue]]*0.5))</f>
        <v>5.9</v>
      </c>
      <c r="L6678" s="9">
        <f>data[[#This Row],[Revenue]]*0.75</f>
        <v>8.8500000000000014</v>
      </c>
      <c r="M6678" s="26">
        <f>IF(data[[#This Row],[Cost]]&gt;0, (data[[#This Row],[Profit]]/data[[#This Row],[Cost]]), 0)</f>
        <v>1.5000000000000002</v>
      </c>
      <c r="N6678" s="17">
        <f t="shared" si="104"/>
        <v>62.544286956521709</v>
      </c>
    </row>
    <row r="6679" spans="1:14" x14ac:dyDescent="0.35">
      <c r="A6679" s="2" t="s">
        <v>11318</v>
      </c>
      <c r="B6679" s="2" t="s">
        <v>3711</v>
      </c>
      <c r="C6679" s="14" t="s">
        <v>3712</v>
      </c>
      <c r="D6679" s="2">
        <v>50</v>
      </c>
      <c r="E6679" s="3">
        <v>40586.489583333336</v>
      </c>
      <c r="F6679" s="17">
        <v>1.25</v>
      </c>
      <c r="G6679" s="2">
        <v>14126</v>
      </c>
      <c r="H6679" s="2" t="s">
        <v>13</v>
      </c>
      <c r="I6679" s="17">
        <v>62.5</v>
      </c>
      <c r="J6679" s="4">
        <v>40575</v>
      </c>
      <c r="K6679" s="17">
        <f>IF(data[[#This Row],[UnitPrice]]&gt;=20, data[[#This Row],[Revenue]]*0.7,
   IF(data[[#This Row],[UnitPrice]]&gt;=10, data[[#This Row],[Revenue]]*0.6,
      data[[#This Row],[Revenue]]*0.5))</f>
        <v>31.25</v>
      </c>
      <c r="L6679" s="9">
        <f>data[[#This Row],[Revenue]]*0.75</f>
        <v>46.875</v>
      </c>
      <c r="M6679" s="26">
        <f>IF(data[[#This Row],[Cost]]&gt;0, (data[[#This Row],[Profit]]/data[[#This Row],[Cost]]), 0)</f>
        <v>1.5</v>
      </c>
      <c r="N6679" s="17">
        <f t="shared" si="104"/>
        <v>62.588450826805897</v>
      </c>
    </row>
    <row r="6680" spans="1:14" x14ac:dyDescent="0.35">
      <c r="A6680" s="2" t="s">
        <v>302</v>
      </c>
      <c r="B6680" s="2" t="s">
        <v>303</v>
      </c>
      <c r="C6680" s="14" t="s">
        <v>304</v>
      </c>
      <c r="D6680" s="2">
        <v>216</v>
      </c>
      <c r="E6680" s="3">
        <v>40190.677777777775</v>
      </c>
      <c r="F6680" s="17">
        <v>1.06</v>
      </c>
      <c r="G6680" s="2">
        <v>13777</v>
      </c>
      <c r="H6680" s="2" t="s">
        <v>13</v>
      </c>
      <c r="I6680" s="17">
        <v>228.96</v>
      </c>
      <c r="J6680" s="4">
        <v>40179</v>
      </c>
      <c r="K6680" s="17">
        <f>IF(data[[#This Row],[UnitPrice]]&gt;=20, data[[#This Row],[Revenue]]*0.7,
   IF(data[[#This Row],[UnitPrice]]&gt;=10, data[[#This Row],[Revenue]]*0.6,
      data[[#This Row],[Revenue]]*0.5))</f>
        <v>114.48</v>
      </c>
      <c r="L6680" s="9">
        <f>data[[#This Row],[Revenue]]*0.75</f>
        <v>171.72</v>
      </c>
      <c r="M6680" s="26">
        <f>IF(data[[#This Row],[Cost]]&gt;0, (data[[#This Row],[Profit]]/data[[#This Row],[Cost]]), 0)</f>
        <v>1.5</v>
      </c>
      <c r="N6680" s="17">
        <f t="shared" si="104"/>
        <v>62.588527874564441</v>
      </c>
    </row>
    <row r="6681" spans="1:14" x14ac:dyDescent="0.35">
      <c r="A6681" s="2" t="s">
        <v>1482</v>
      </c>
      <c r="B6681" s="2" t="s">
        <v>303</v>
      </c>
      <c r="C6681" s="14" t="s">
        <v>304</v>
      </c>
      <c r="D6681" s="2">
        <v>12</v>
      </c>
      <c r="E6681" s="3">
        <v>40402.487500000003</v>
      </c>
      <c r="F6681" s="17">
        <v>1.25</v>
      </c>
      <c r="G6681" s="2">
        <v>13126</v>
      </c>
      <c r="H6681" s="2" t="s">
        <v>13</v>
      </c>
      <c r="I6681" s="17">
        <v>15</v>
      </c>
      <c r="J6681" s="4">
        <v>40391</v>
      </c>
      <c r="K6681" s="17">
        <f>IF(data[[#This Row],[UnitPrice]]&gt;=20, data[[#This Row],[Revenue]]*0.7,
   IF(data[[#This Row],[UnitPrice]]&gt;=10, data[[#This Row],[Revenue]]*0.6,
      data[[#This Row],[Revenue]]*0.5))</f>
        <v>7.5</v>
      </c>
      <c r="L6681" s="9">
        <f>data[[#This Row],[Revenue]]*0.75</f>
        <v>11.25</v>
      </c>
      <c r="M6681" s="26">
        <f>IF(data[[#This Row],[Cost]]&gt;0, (data[[#This Row],[Profit]]/data[[#This Row],[Cost]]), 0)</f>
        <v>1.5</v>
      </c>
      <c r="N6681" s="17">
        <f t="shared" si="104"/>
        <v>62.443478639930241</v>
      </c>
    </row>
    <row r="6682" spans="1:14" x14ac:dyDescent="0.35">
      <c r="A6682" s="2" t="s">
        <v>1499</v>
      </c>
      <c r="B6682" s="2" t="s">
        <v>303</v>
      </c>
      <c r="C6682" s="14" t="s">
        <v>304</v>
      </c>
      <c r="D6682" s="2">
        <v>24</v>
      </c>
      <c r="E6682" s="3">
        <v>40402.520138888889</v>
      </c>
      <c r="F6682" s="17">
        <v>1.25</v>
      </c>
      <c r="G6682" s="2">
        <v>15498</v>
      </c>
      <c r="H6682" s="2" t="s">
        <v>13</v>
      </c>
      <c r="I6682" s="17">
        <v>30</v>
      </c>
      <c r="J6682" s="4">
        <v>40391</v>
      </c>
      <c r="K6682" s="17">
        <f>IF(data[[#This Row],[UnitPrice]]&gt;=20, data[[#This Row],[Revenue]]*0.7,
   IF(data[[#This Row],[UnitPrice]]&gt;=10, data[[#This Row],[Revenue]]*0.6,
      data[[#This Row],[Revenue]]*0.5))</f>
        <v>15</v>
      </c>
      <c r="L6682" s="9">
        <f>data[[#This Row],[Revenue]]*0.75</f>
        <v>22.5</v>
      </c>
      <c r="M6682" s="26">
        <f>IF(data[[#This Row],[Cost]]&gt;0, (data[[#This Row],[Profit]]/data[[#This Row],[Cost]]), 0)</f>
        <v>1.5</v>
      </c>
      <c r="N6682" s="17">
        <f t="shared" si="104"/>
        <v>62.484877835951117</v>
      </c>
    </row>
    <row r="6683" spans="1:14" x14ac:dyDescent="0.35">
      <c r="A6683" s="2" t="s">
        <v>3777</v>
      </c>
      <c r="B6683" s="2" t="s">
        <v>303</v>
      </c>
      <c r="C6683" s="14" t="s">
        <v>304</v>
      </c>
      <c r="D6683" s="2">
        <v>16</v>
      </c>
      <c r="E6683" s="3">
        <v>40849.43472222222</v>
      </c>
      <c r="F6683" s="17">
        <v>1.25</v>
      </c>
      <c r="G6683" s="2">
        <v>14796</v>
      </c>
      <c r="H6683" s="2" t="s">
        <v>13</v>
      </c>
      <c r="I6683" s="17">
        <v>20</v>
      </c>
      <c r="J6683" s="4">
        <v>40848</v>
      </c>
      <c r="K6683" s="17">
        <f>IF(data[[#This Row],[UnitPrice]]&gt;=20, data[[#This Row],[Revenue]]*0.7,
   IF(data[[#This Row],[UnitPrice]]&gt;=10, data[[#This Row],[Revenue]]*0.6,
      data[[#This Row],[Revenue]]*0.5))</f>
        <v>10</v>
      </c>
      <c r="L6683" s="9">
        <f>data[[#This Row],[Revenue]]*0.75</f>
        <v>15</v>
      </c>
      <c r="M6683" s="26">
        <f>IF(data[[#This Row],[Cost]]&gt;0, (data[[#This Row],[Profit]]/data[[#This Row],[Cost]]), 0)</f>
        <v>1.5</v>
      </c>
      <c r="N6683" s="17">
        <f t="shared" si="104"/>
        <v>62.51324890829693</v>
      </c>
    </row>
    <row r="6684" spans="1:14" x14ac:dyDescent="0.35">
      <c r="A6684" s="2" t="s">
        <v>4186</v>
      </c>
      <c r="B6684" s="2" t="s">
        <v>303</v>
      </c>
      <c r="C6684" s="14" t="s">
        <v>304</v>
      </c>
      <c r="D6684" s="2">
        <v>24</v>
      </c>
      <c r="E6684" s="3">
        <v>40636.509722222225</v>
      </c>
      <c r="F6684" s="17">
        <v>1.25</v>
      </c>
      <c r="G6684" s="2">
        <v>13557</v>
      </c>
      <c r="H6684" s="2" t="s">
        <v>13</v>
      </c>
      <c r="I6684" s="17">
        <v>30</v>
      </c>
      <c r="J6684" s="4">
        <v>40634</v>
      </c>
      <c r="K6684" s="17">
        <f>IF(data[[#This Row],[UnitPrice]]&gt;=20, data[[#This Row],[Revenue]]*0.7,
   IF(data[[#This Row],[UnitPrice]]&gt;=10, data[[#This Row],[Revenue]]*0.6,
      data[[#This Row],[Revenue]]*0.5))</f>
        <v>15</v>
      </c>
      <c r="L6684" s="9">
        <f>data[[#This Row],[Revenue]]*0.75</f>
        <v>22.5</v>
      </c>
      <c r="M6684" s="26">
        <f>IF(data[[#This Row],[Cost]]&gt;0, (data[[#This Row],[Profit]]/data[[#This Row],[Cost]]), 0)</f>
        <v>1.5</v>
      </c>
      <c r="N6684" s="17">
        <f t="shared" si="104"/>
        <v>62.550410839160826</v>
      </c>
    </row>
    <row r="6685" spans="1:14" x14ac:dyDescent="0.35">
      <c r="A6685" s="2" t="s">
        <v>4319</v>
      </c>
      <c r="B6685" s="2" t="s">
        <v>303</v>
      </c>
      <c r="C6685" s="14" t="s">
        <v>304</v>
      </c>
      <c r="D6685" s="2">
        <v>72</v>
      </c>
      <c r="E6685" s="3">
        <v>40727.676388888889</v>
      </c>
      <c r="F6685" s="17">
        <v>1.06</v>
      </c>
      <c r="G6685" s="2">
        <v>13798</v>
      </c>
      <c r="H6685" s="2" t="s">
        <v>13</v>
      </c>
      <c r="I6685" s="17">
        <v>76.319999999999993</v>
      </c>
      <c r="J6685" s="4">
        <v>40725</v>
      </c>
      <c r="K6685" s="17">
        <f>IF(data[[#This Row],[UnitPrice]]&gt;=20, data[[#This Row],[Revenue]]*0.7,
   IF(data[[#This Row],[UnitPrice]]&gt;=10, data[[#This Row],[Revenue]]*0.6,
      data[[#This Row],[Revenue]]*0.5))</f>
        <v>38.159999999999997</v>
      </c>
      <c r="L6685" s="9">
        <f>data[[#This Row],[Revenue]]*0.75</f>
        <v>57.239999999999995</v>
      </c>
      <c r="M6685" s="26">
        <f>IF(data[[#This Row],[Cost]]&gt;0, (data[[#This Row],[Profit]]/data[[#This Row],[Cost]]), 0)</f>
        <v>1.5</v>
      </c>
      <c r="N6685" s="17">
        <f t="shared" si="104"/>
        <v>62.578888888888876</v>
      </c>
    </row>
    <row r="6686" spans="1:14" x14ac:dyDescent="0.35">
      <c r="A6686" s="2" t="s">
        <v>4962</v>
      </c>
      <c r="B6686" s="2" t="s">
        <v>303</v>
      </c>
      <c r="C6686" s="14" t="s">
        <v>304</v>
      </c>
      <c r="D6686" s="2">
        <v>12</v>
      </c>
      <c r="E6686" s="3">
        <v>40667.609722222223</v>
      </c>
      <c r="F6686" s="17">
        <v>1.25</v>
      </c>
      <c r="G6686" s="2">
        <v>17470</v>
      </c>
      <c r="H6686" s="2" t="s">
        <v>13</v>
      </c>
      <c r="I6686" s="17">
        <v>15</v>
      </c>
      <c r="J6686" s="4">
        <v>40664</v>
      </c>
      <c r="K6686" s="17">
        <f>IF(data[[#This Row],[UnitPrice]]&gt;=20, data[[#This Row],[Revenue]]*0.7,
   IF(data[[#This Row],[UnitPrice]]&gt;=10, data[[#This Row],[Revenue]]*0.6,
      data[[#This Row],[Revenue]]*0.5))</f>
        <v>7.5</v>
      </c>
      <c r="L6686" s="9">
        <f>data[[#This Row],[Revenue]]*0.75</f>
        <v>11.25</v>
      </c>
      <c r="M6686" s="26">
        <f>IF(data[[#This Row],[Cost]]&gt;0, (data[[#This Row],[Profit]]/data[[#This Row],[Cost]]), 0)</f>
        <v>1.5</v>
      </c>
      <c r="N6686" s="17">
        <f t="shared" si="104"/>
        <v>62.566856392294198</v>
      </c>
    </row>
    <row r="6687" spans="1:14" x14ac:dyDescent="0.35">
      <c r="A6687" s="2" t="s">
        <v>4973</v>
      </c>
      <c r="B6687" s="2" t="s">
        <v>303</v>
      </c>
      <c r="C6687" s="14" t="s">
        <v>304</v>
      </c>
      <c r="D6687" s="2">
        <v>12</v>
      </c>
      <c r="E6687" s="3">
        <v>40667.675694444442</v>
      </c>
      <c r="F6687" s="17">
        <v>1.25</v>
      </c>
      <c r="G6687" s="2">
        <v>13468</v>
      </c>
      <c r="H6687" s="2" t="s">
        <v>13</v>
      </c>
      <c r="I6687" s="17">
        <v>15</v>
      </c>
      <c r="J6687" s="4">
        <v>40664</v>
      </c>
      <c r="K6687" s="17">
        <f>IF(data[[#This Row],[UnitPrice]]&gt;=20, data[[#This Row],[Revenue]]*0.7,
   IF(data[[#This Row],[UnitPrice]]&gt;=10, data[[#This Row],[Revenue]]*0.6,
      data[[#This Row],[Revenue]]*0.5))</f>
        <v>7.5</v>
      </c>
      <c r="L6687" s="9">
        <f>data[[#This Row],[Revenue]]*0.75</f>
        <v>11.25</v>
      </c>
      <c r="M6687" s="26">
        <f>IF(data[[#This Row],[Cost]]&gt;0, (data[[#This Row],[Profit]]/data[[#This Row],[Cost]]), 0)</f>
        <v>1.5</v>
      </c>
      <c r="N6687" s="17">
        <f t="shared" si="104"/>
        <v>62.608545135845731</v>
      </c>
    </row>
    <row r="6688" spans="1:14" x14ac:dyDescent="0.35">
      <c r="A6688" s="2" t="s">
        <v>6789</v>
      </c>
      <c r="B6688" s="2" t="s">
        <v>303</v>
      </c>
      <c r="C6688" s="14" t="s">
        <v>304</v>
      </c>
      <c r="D6688" s="2">
        <v>24</v>
      </c>
      <c r="E6688" s="3">
        <v>40761.597222222219</v>
      </c>
      <c r="F6688" s="17">
        <v>1.06</v>
      </c>
      <c r="G6688" s="2">
        <v>13777</v>
      </c>
      <c r="H6688" s="2" t="s">
        <v>13</v>
      </c>
      <c r="I6688" s="17">
        <v>25.44</v>
      </c>
      <c r="J6688" s="4">
        <v>40756</v>
      </c>
      <c r="K6688" s="17">
        <f>IF(data[[#This Row],[UnitPrice]]&gt;=20, data[[#This Row],[Revenue]]*0.7,
   IF(data[[#This Row],[UnitPrice]]&gt;=10, data[[#This Row],[Revenue]]*0.6,
      data[[#This Row],[Revenue]]*0.5))</f>
        <v>12.72</v>
      </c>
      <c r="L6688" s="9">
        <f>data[[#This Row],[Revenue]]*0.75</f>
        <v>19.080000000000002</v>
      </c>
      <c r="M6688" s="26">
        <f>IF(data[[#This Row],[Cost]]&gt;0, (data[[#This Row],[Profit]]/data[[#This Row],[Cost]]), 0)</f>
        <v>1.5</v>
      </c>
      <c r="N6688" s="17">
        <f t="shared" si="104"/>
        <v>62.650307017543838</v>
      </c>
    </row>
    <row r="6689" spans="1:14" x14ac:dyDescent="0.35">
      <c r="A6689" s="2" t="s">
        <v>7617</v>
      </c>
      <c r="B6689" s="2" t="s">
        <v>303</v>
      </c>
      <c r="C6689" s="14" t="s">
        <v>304</v>
      </c>
      <c r="D6689" s="2">
        <v>24</v>
      </c>
      <c r="E6689" s="3">
        <v>40854.54583333333</v>
      </c>
      <c r="F6689" s="17">
        <v>1.25</v>
      </c>
      <c r="G6689" s="2">
        <v>13003</v>
      </c>
      <c r="H6689" s="2" t="s">
        <v>13</v>
      </c>
      <c r="I6689" s="17">
        <v>30</v>
      </c>
      <c r="J6689" s="4">
        <v>40848</v>
      </c>
      <c r="K6689" s="17">
        <f>IF(data[[#This Row],[UnitPrice]]&gt;=20, data[[#This Row],[Revenue]]*0.7,
   IF(data[[#This Row],[UnitPrice]]&gt;=10, data[[#This Row],[Revenue]]*0.6,
      data[[#This Row],[Revenue]]*0.5))</f>
        <v>15</v>
      </c>
      <c r="L6689" s="9">
        <f>data[[#This Row],[Revenue]]*0.75</f>
        <v>22.5</v>
      </c>
      <c r="M6689" s="26">
        <f>IF(data[[#This Row],[Cost]]&gt;0, (data[[#This Row],[Profit]]/data[[#This Row],[Cost]]), 0)</f>
        <v>1.5</v>
      </c>
      <c r="N6689" s="17">
        <f t="shared" si="104"/>
        <v>62.682976294995598</v>
      </c>
    </row>
    <row r="6690" spans="1:14" x14ac:dyDescent="0.35">
      <c r="A6690" s="2" t="s">
        <v>7834</v>
      </c>
      <c r="B6690" s="2" t="s">
        <v>303</v>
      </c>
      <c r="C6690" s="2" t="s">
        <v>304</v>
      </c>
      <c r="D6690" s="2">
        <v>12</v>
      </c>
      <c r="E6690" s="3">
        <v>40582.540972222225</v>
      </c>
      <c r="F6690" s="2">
        <v>1.06</v>
      </c>
      <c r="G6690" s="2">
        <v>13777</v>
      </c>
      <c r="H6690" s="2" t="s">
        <v>13</v>
      </c>
      <c r="I6690" s="2">
        <v>12.72</v>
      </c>
      <c r="J6690" s="4">
        <v>40575</v>
      </c>
      <c r="K6690" s="17">
        <f>IF(data[[#This Row],[UnitPrice]]&gt;=20, data[[#This Row],[Revenue]]*0.7,
   IF(data[[#This Row],[UnitPrice]]&gt;=10, data[[#This Row],[Revenue]]*0.6,
      data[[#This Row],[Revenue]]*0.5))</f>
        <v>6.36</v>
      </c>
      <c r="L6690" s="9">
        <f>data[[#This Row],[Revenue]]*0.75</f>
        <v>9.5400000000000009</v>
      </c>
      <c r="M6690" s="26">
        <f>IF(data[[#This Row],[Cost]]&gt;0, (data[[#This Row],[Profit]]/data[[#This Row],[Cost]]), 0)</f>
        <v>1.5</v>
      </c>
      <c r="N6690" s="17">
        <f t="shared" si="104"/>
        <v>62.71169595782073</v>
      </c>
    </row>
    <row r="6691" spans="1:14" x14ac:dyDescent="0.35">
      <c r="A6691" s="2" t="s">
        <v>7966</v>
      </c>
      <c r="B6691" s="2" t="s">
        <v>303</v>
      </c>
      <c r="C6691" s="2" t="s">
        <v>304</v>
      </c>
      <c r="D6691" s="2">
        <v>12</v>
      </c>
      <c r="E6691" s="3">
        <v>40641.604166666664</v>
      </c>
      <c r="F6691" s="2">
        <v>1.25</v>
      </c>
      <c r="G6691" s="2">
        <v>13709</v>
      </c>
      <c r="H6691" s="2" t="s">
        <v>13</v>
      </c>
      <c r="I6691" s="2">
        <v>15</v>
      </c>
      <c r="J6691" s="4">
        <v>40634</v>
      </c>
      <c r="K6691" s="17">
        <f>IF(data[[#This Row],[UnitPrice]]&gt;=20, data[[#This Row],[Revenue]]*0.7,
   IF(data[[#This Row],[UnitPrice]]&gt;=10, data[[#This Row],[Revenue]]*0.6,
      data[[#This Row],[Revenue]]*0.5))</f>
        <v>7.5</v>
      </c>
      <c r="L6691" s="9">
        <f>data[[#This Row],[Revenue]]*0.75</f>
        <v>11.25</v>
      </c>
      <c r="M6691" s="26">
        <f>IF(data[[#This Row],[Cost]]&gt;0, (data[[#This Row],[Profit]]/data[[#This Row],[Cost]]), 0)</f>
        <v>1.5</v>
      </c>
      <c r="N6691" s="17">
        <f t="shared" si="104"/>
        <v>62.755664028144231</v>
      </c>
    </row>
    <row r="6692" spans="1:14" x14ac:dyDescent="0.35">
      <c r="A6692" s="2" t="s">
        <v>9427</v>
      </c>
      <c r="B6692" s="2" t="s">
        <v>303</v>
      </c>
      <c r="C6692" s="14" t="s">
        <v>304</v>
      </c>
      <c r="D6692" s="2">
        <v>1</v>
      </c>
      <c r="E6692" s="3">
        <v>40643.693749999999</v>
      </c>
      <c r="F6692" s="17">
        <v>1.25</v>
      </c>
      <c r="G6692" s="2">
        <v>15276</v>
      </c>
      <c r="H6692" s="2" t="s">
        <v>13</v>
      </c>
      <c r="I6692" s="17">
        <v>1.25</v>
      </c>
      <c r="J6692" s="4">
        <v>40634</v>
      </c>
      <c r="K6692" s="17">
        <f>IF(data[[#This Row],[UnitPrice]]&gt;=20, data[[#This Row],[Revenue]]*0.7,
   IF(data[[#This Row],[UnitPrice]]&gt;=10, data[[#This Row],[Revenue]]*0.6,
      data[[#This Row],[Revenue]]*0.5))</f>
        <v>0.625</v>
      </c>
      <c r="L6692" s="9">
        <f>data[[#This Row],[Revenue]]*0.75</f>
        <v>0.9375</v>
      </c>
      <c r="M6692" s="26">
        <f>IF(data[[#This Row],[Cost]]&gt;0, (data[[#This Row],[Profit]]/data[[#This Row],[Cost]]), 0)</f>
        <v>1.5</v>
      </c>
      <c r="N6692" s="17">
        <f t="shared" si="104"/>
        <v>62.797702464788721</v>
      </c>
    </row>
    <row r="6693" spans="1:14" x14ac:dyDescent="0.35">
      <c r="A6693" s="2" t="s">
        <v>9568</v>
      </c>
      <c r="B6693" s="2" t="s">
        <v>303</v>
      </c>
      <c r="C6693" s="14" t="s">
        <v>304</v>
      </c>
      <c r="D6693" s="2">
        <v>12</v>
      </c>
      <c r="E6693" s="3">
        <v>40704.535416666666</v>
      </c>
      <c r="F6693" s="17">
        <v>1.25</v>
      </c>
      <c r="G6693" s="2">
        <v>15315</v>
      </c>
      <c r="H6693" s="2" t="s">
        <v>13</v>
      </c>
      <c r="I6693" s="17">
        <v>15</v>
      </c>
      <c r="J6693" s="4">
        <v>40695</v>
      </c>
      <c r="K6693" s="17">
        <f>IF(data[[#This Row],[UnitPrice]]&gt;=20, data[[#This Row],[Revenue]]*0.7,
   IF(data[[#This Row],[UnitPrice]]&gt;=10, data[[#This Row],[Revenue]]*0.6,
      data[[#This Row],[Revenue]]*0.5))</f>
        <v>7.5</v>
      </c>
      <c r="L6693" s="9">
        <f>data[[#This Row],[Revenue]]*0.75</f>
        <v>11.25</v>
      </c>
      <c r="M6693" s="26">
        <f>IF(data[[#This Row],[Cost]]&gt;0, (data[[#This Row],[Profit]]/data[[#This Row],[Cost]]), 0)</f>
        <v>1.5</v>
      </c>
      <c r="N6693" s="17">
        <f t="shared" si="104"/>
        <v>62.85192951541849</v>
      </c>
    </row>
    <row r="6694" spans="1:14" x14ac:dyDescent="0.35">
      <c r="A6694" s="2" t="s">
        <v>11045</v>
      </c>
      <c r="B6694" s="2" t="s">
        <v>303</v>
      </c>
      <c r="C6694" s="14" t="s">
        <v>10116</v>
      </c>
      <c r="D6694" s="2">
        <v>24</v>
      </c>
      <c r="E6694" s="3">
        <v>40827.739583333336</v>
      </c>
      <c r="F6694" s="17">
        <v>1.25</v>
      </c>
      <c r="G6694" s="2">
        <v>14560</v>
      </c>
      <c r="H6694" s="2" t="s">
        <v>13</v>
      </c>
      <c r="I6694" s="17">
        <v>30</v>
      </c>
      <c r="J6694" s="4">
        <v>40817</v>
      </c>
      <c r="K6694" s="17">
        <f>IF(data[[#This Row],[UnitPrice]]&gt;=20, data[[#This Row],[Revenue]]*0.7,
   IF(data[[#This Row],[UnitPrice]]&gt;=10, data[[#This Row],[Revenue]]*0.6,
      data[[#This Row],[Revenue]]*0.5))</f>
        <v>15</v>
      </c>
      <c r="L6694" s="9">
        <f>data[[#This Row],[Revenue]]*0.75</f>
        <v>22.5</v>
      </c>
      <c r="M6694" s="26">
        <f>IF(data[[#This Row],[Cost]]&gt;0, (data[[#This Row],[Profit]]/data[[#This Row],[Cost]]), 0)</f>
        <v>1.5</v>
      </c>
      <c r="N6694" s="17">
        <f t="shared" si="104"/>
        <v>62.89412698412697</v>
      </c>
    </row>
    <row r="6695" spans="1:14" hidden="1" x14ac:dyDescent="0.35">
      <c r="A6695" s="2" t="s">
        <v>2959</v>
      </c>
      <c r="B6695" s="2" t="s">
        <v>2960</v>
      </c>
      <c r="C6695" s="14" t="s">
        <v>2961</v>
      </c>
      <c r="D6695" s="2">
        <v>1</v>
      </c>
      <c r="E6695" s="3">
        <v>40848.60833333333</v>
      </c>
      <c r="F6695" s="17">
        <v>2.5099999999999998</v>
      </c>
      <c r="G6695" s="2">
        <v>0</v>
      </c>
      <c r="H6695" s="2" t="s">
        <v>13</v>
      </c>
      <c r="I6695" s="17">
        <v>2.5099999999999998</v>
      </c>
      <c r="J6695" s="4">
        <v>40848</v>
      </c>
      <c r="K6695" s="17">
        <f>IF(data[[#This Row],[UnitPrice]]&gt;=20, data[[#This Row],[Revenue]]*0.7,
   IF(data[[#This Row],[UnitPrice]]&gt;=10, data[[#This Row],[Revenue]]*0.6,
      data[[#This Row],[Revenue]]*0.5))</f>
        <v>1.2549999999999999</v>
      </c>
      <c r="L6695" s="9">
        <f>data[[#This Row],[Revenue]]*0.75</f>
        <v>1.8824999999999998</v>
      </c>
      <c r="M6695" s="26">
        <f>IF(data[[#This Row],[Cost]]&gt;0, (data[[#This Row],[Profit]]/data[[#This Row],[Cost]]), 0)</f>
        <v>1.5</v>
      </c>
      <c r="N6695" s="17">
        <f t="shared" si="104"/>
        <v>62.923159752868479</v>
      </c>
    </row>
    <row r="6696" spans="1:14" x14ac:dyDescent="0.35">
      <c r="A6696" s="2" t="s">
        <v>4174</v>
      </c>
      <c r="B6696" s="2" t="s">
        <v>2960</v>
      </c>
      <c r="C6696" s="14" t="s">
        <v>2961</v>
      </c>
      <c r="D6696" s="2">
        <v>10</v>
      </c>
      <c r="E6696" s="3">
        <v>40636.436111111114</v>
      </c>
      <c r="F6696" s="17">
        <v>0.85</v>
      </c>
      <c r="G6696" s="2">
        <v>17581</v>
      </c>
      <c r="H6696" s="2" t="s">
        <v>13</v>
      </c>
      <c r="I6696" s="17">
        <v>8.5</v>
      </c>
      <c r="J6696" s="4">
        <v>40634</v>
      </c>
      <c r="K6696" s="17">
        <f>IF(data[[#This Row],[UnitPrice]]&gt;=20, data[[#This Row],[Revenue]]*0.7,
   IF(data[[#This Row],[UnitPrice]]&gt;=10, data[[#This Row],[Revenue]]*0.6,
      data[[#This Row],[Revenue]]*0.5))</f>
        <v>4.25</v>
      </c>
      <c r="L6696" s="9">
        <f>data[[#This Row],[Revenue]]*0.75</f>
        <v>6.375</v>
      </c>
      <c r="M6696" s="26">
        <f>IF(data[[#This Row],[Cost]]&gt;0, (data[[#This Row],[Profit]]/data[[#This Row],[Cost]]), 0)</f>
        <v>1.5</v>
      </c>
      <c r="N6696" s="17">
        <f t="shared" si="104"/>
        <v>62.97652826855122</v>
      </c>
    </row>
    <row r="6697" spans="1:14" x14ac:dyDescent="0.35">
      <c r="A6697" s="2" t="s">
        <v>4524</v>
      </c>
      <c r="B6697" s="2" t="s">
        <v>2960</v>
      </c>
      <c r="C6697" s="14" t="s">
        <v>2961</v>
      </c>
      <c r="D6697" s="2">
        <v>3</v>
      </c>
      <c r="E6697" s="3">
        <v>40819.677777777775</v>
      </c>
      <c r="F6697" s="17">
        <v>0.85</v>
      </c>
      <c r="G6697" s="2">
        <v>14056</v>
      </c>
      <c r="H6697" s="2" t="s">
        <v>13</v>
      </c>
      <c r="I6697" s="17">
        <v>2.5499999999999998</v>
      </c>
      <c r="J6697" s="4">
        <v>40817</v>
      </c>
      <c r="K6697" s="17">
        <f>IF(data[[#This Row],[UnitPrice]]&gt;=20, data[[#This Row],[Revenue]]*0.7,
   IF(data[[#This Row],[UnitPrice]]&gt;=10, data[[#This Row],[Revenue]]*0.6,
      data[[#This Row],[Revenue]]*0.5))</f>
        <v>1.2749999999999999</v>
      </c>
      <c r="L6697" s="9">
        <f>data[[#This Row],[Revenue]]*0.75</f>
        <v>1.9124999999999999</v>
      </c>
      <c r="M6697" s="26">
        <f>IF(data[[#This Row],[Cost]]&gt;0, (data[[#This Row],[Profit]]/data[[#This Row],[Cost]]), 0)</f>
        <v>1.5</v>
      </c>
      <c r="N6697" s="17">
        <f t="shared" si="104"/>
        <v>63.02469496021218</v>
      </c>
    </row>
    <row r="6698" spans="1:14" x14ac:dyDescent="0.35">
      <c r="A6698" s="2" t="s">
        <v>9044</v>
      </c>
      <c r="B6698" s="2" t="s">
        <v>2960</v>
      </c>
      <c r="C6698" s="14" t="s">
        <v>2961</v>
      </c>
      <c r="D6698" s="2">
        <v>1</v>
      </c>
      <c r="E6698" s="3">
        <v>40856.657638888886</v>
      </c>
      <c r="F6698" s="17">
        <v>0.85</v>
      </c>
      <c r="G6698" s="2">
        <v>17841</v>
      </c>
      <c r="H6698" s="2" t="s">
        <v>13</v>
      </c>
      <c r="I6698" s="17">
        <v>0.85</v>
      </c>
      <c r="J6698" s="4">
        <v>40848</v>
      </c>
      <c r="K6698" s="17">
        <f>IF(data[[#This Row],[UnitPrice]]&gt;=20, data[[#This Row],[Revenue]]*0.7,
   IF(data[[#This Row],[UnitPrice]]&gt;=10, data[[#This Row],[Revenue]]*0.6,
      data[[#This Row],[Revenue]]*0.5))</f>
        <v>0.42499999999999999</v>
      </c>
      <c r="L6698" s="9">
        <f>data[[#This Row],[Revenue]]*0.75</f>
        <v>0.63749999999999996</v>
      </c>
      <c r="M6698" s="26">
        <f>IF(data[[#This Row],[Cost]]&gt;0, (data[[#This Row],[Profit]]/data[[#This Row],[Cost]]), 0)</f>
        <v>1.5</v>
      </c>
      <c r="N6698" s="17">
        <f t="shared" si="104"/>
        <v>63.078212389380511</v>
      </c>
    </row>
    <row r="6699" spans="1:14" x14ac:dyDescent="0.35">
      <c r="A6699" s="2" t="s">
        <v>9900</v>
      </c>
      <c r="B6699" s="2" t="s">
        <v>2960</v>
      </c>
      <c r="C6699" s="14" t="s">
        <v>2961</v>
      </c>
      <c r="D6699" s="2">
        <v>12</v>
      </c>
      <c r="E6699" s="3">
        <v>40857.441666666666</v>
      </c>
      <c r="F6699" s="17">
        <v>0.85</v>
      </c>
      <c r="G6699" s="2">
        <v>13089</v>
      </c>
      <c r="H6699" s="2" t="s">
        <v>13</v>
      </c>
      <c r="I6699" s="17">
        <v>10.199999999999999</v>
      </c>
      <c r="J6699" s="4">
        <v>40848</v>
      </c>
      <c r="K6699" s="17">
        <f>IF(data[[#This Row],[UnitPrice]]&gt;=20, data[[#This Row],[Revenue]]*0.7,
   IF(data[[#This Row],[UnitPrice]]&gt;=10, data[[#This Row],[Revenue]]*0.6,
      data[[#This Row],[Revenue]]*0.5))</f>
        <v>5.0999999999999996</v>
      </c>
      <c r="L6699" s="9">
        <f>data[[#This Row],[Revenue]]*0.75</f>
        <v>7.6499999999999995</v>
      </c>
      <c r="M6699" s="26">
        <f>IF(data[[#This Row],[Cost]]&gt;0, (data[[#This Row],[Profit]]/data[[#This Row],[Cost]]), 0)</f>
        <v>1.5</v>
      </c>
      <c r="N6699" s="17">
        <f t="shared" si="104"/>
        <v>63.13333038086801</v>
      </c>
    </row>
    <row r="6700" spans="1:14" x14ac:dyDescent="0.35">
      <c r="A6700" s="2" t="s">
        <v>10127</v>
      </c>
      <c r="B6700" s="2" t="s">
        <v>2960</v>
      </c>
      <c r="C6700" s="14" t="s">
        <v>2961</v>
      </c>
      <c r="D6700" s="2">
        <v>50</v>
      </c>
      <c r="E6700" s="3">
        <v>40554.375694444447</v>
      </c>
      <c r="F6700" s="17">
        <v>0.85</v>
      </c>
      <c r="G6700" s="2">
        <v>13461</v>
      </c>
      <c r="H6700" s="2" t="s">
        <v>13</v>
      </c>
      <c r="I6700" s="17">
        <v>42.5</v>
      </c>
      <c r="J6700" s="4">
        <v>40544</v>
      </c>
      <c r="K6700" s="17">
        <f>IF(data[[#This Row],[UnitPrice]]&gt;=20, data[[#This Row],[Revenue]]*0.7,
   IF(data[[#This Row],[UnitPrice]]&gt;=10, data[[#This Row],[Revenue]]*0.6,
      data[[#This Row],[Revenue]]*0.5))</f>
        <v>21.25</v>
      </c>
      <c r="L6700" s="9">
        <f>data[[#This Row],[Revenue]]*0.75</f>
        <v>31.875</v>
      </c>
      <c r="M6700" s="26">
        <f>IF(data[[#This Row],[Cost]]&gt;0, (data[[#This Row],[Profit]]/data[[#This Row],[Cost]]), 0)</f>
        <v>1.5</v>
      </c>
      <c r="N6700" s="17">
        <f t="shared" si="104"/>
        <v>63.180257092198559</v>
      </c>
    </row>
    <row r="6701" spans="1:14" x14ac:dyDescent="0.35">
      <c r="A6701" s="2" t="s">
        <v>10770</v>
      </c>
      <c r="B6701" s="2" t="s">
        <v>2960</v>
      </c>
      <c r="C6701" s="14" t="s">
        <v>2961</v>
      </c>
      <c r="D6701" s="2">
        <v>10</v>
      </c>
      <c r="E6701" s="3">
        <v>40766.586805555555</v>
      </c>
      <c r="F6701" s="17">
        <v>0.85</v>
      </c>
      <c r="G6701" s="2">
        <v>17160</v>
      </c>
      <c r="H6701" s="2" t="s">
        <v>13</v>
      </c>
      <c r="I6701" s="17">
        <v>8.5</v>
      </c>
      <c r="J6701" s="4">
        <v>40756</v>
      </c>
      <c r="K6701" s="17">
        <f>IF(data[[#This Row],[UnitPrice]]&gt;=20, data[[#This Row],[Revenue]]*0.7,
   IF(data[[#This Row],[UnitPrice]]&gt;=10, data[[#This Row],[Revenue]]*0.6,
      data[[#This Row],[Revenue]]*0.5))</f>
        <v>4.25</v>
      </c>
      <c r="L6701" s="9">
        <f>data[[#This Row],[Revenue]]*0.75</f>
        <v>6.375</v>
      </c>
      <c r="M6701" s="26">
        <f>IF(data[[#This Row],[Cost]]&gt;0, (data[[#This Row],[Profit]]/data[[#This Row],[Cost]]), 0)</f>
        <v>1.5</v>
      </c>
      <c r="N6701" s="17">
        <f t="shared" si="104"/>
        <v>63.19860692102926</v>
      </c>
    </row>
    <row r="6702" spans="1:14" x14ac:dyDescent="0.35">
      <c r="A6702" s="2" t="s">
        <v>1862</v>
      </c>
      <c r="B6702" s="2" t="s">
        <v>1863</v>
      </c>
      <c r="C6702" s="14" t="s">
        <v>1864</v>
      </c>
      <c r="D6702" s="2">
        <v>8</v>
      </c>
      <c r="E6702" s="3">
        <v>40463.410416666666</v>
      </c>
      <c r="F6702" s="17">
        <v>4.95</v>
      </c>
      <c r="G6702" s="2">
        <v>17696</v>
      </c>
      <c r="H6702" s="2" t="s">
        <v>13</v>
      </c>
      <c r="I6702" s="17">
        <v>39.6</v>
      </c>
      <c r="J6702" s="4">
        <v>40452</v>
      </c>
      <c r="K6702" s="17">
        <f>IF(data[[#This Row],[UnitPrice]]&gt;=20, data[[#This Row],[Revenue]]*0.7,
   IF(data[[#This Row],[UnitPrice]]&gt;=10, data[[#This Row],[Revenue]]*0.6,
      data[[#This Row],[Revenue]]*0.5))</f>
        <v>19.8</v>
      </c>
      <c r="L6702" s="9">
        <f>data[[#This Row],[Revenue]]*0.75</f>
        <v>29.700000000000003</v>
      </c>
      <c r="M6702" s="26">
        <f>IF(data[[#This Row],[Cost]]&gt;0, (data[[#This Row],[Profit]]/data[[#This Row],[Cost]]), 0)</f>
        <v>1.5</v>
      </c>
      <c r="N6702" s="17">
        <f t="shared" si="104"/>
        <v>63.247184724689141</v>
      </c>
    </row>
    <row r="6703" spans="1:14" x14ac:dyDescent="0.35">
      <c r="A6703" s="2" t="s">
        <v>3751</v>
      </c>
      <c r="B6703" s="2" t="s">
        <v>1863</v>
      </c>
      <c r="C6703" s="14" t="s">
        <v>1864</v>
      </c>
      <c r="D6703" s="2">
        <v>8</v>
      </c>
      <c r="E6703" s="3">
        <v>40818.617361111108</v>
      </c>
      <c r="F6703" s="17">
        <v>4.95</v>
      </c>
      <c r="G6703" s="2">
        <v>13468</v>
      </c>
      <c r="H6703" s="2" t="s">
        <v>13</v>
      </c>
      <c r="I6703" s="17">
        <v>39.6</v>
      </c>
      <c r="J6703" s="4">
        <v>40817</v>
      </c>
      <c r="K6703" s="17">
        <f>IF(data[[#This Row],[UnitPrice]]&gt;=20, data[[#This Row],[Revenue]]*0.7,
   IF(data[[#This Row],[UnitPrice]]&gt;=10, data[[#This Row],[Revenue]]*0.6,
      data[[#This Row],[Revenue]]*0.5))</f>
        <v>19.8</v>
      </c>
      <c r="L6703" s="9">
        <f>data[[#This Row],[Revenue]]*0.75</f>
        <v>29.700000000000003</v>
      </c>
      <c r="M6703" s="26">
        <f>IF(data[[#This Row],[Cost]]&gt;0, (data[[#This Row],[Profit]]/data[[#This Row],[Cost]]), 0)</f>
        <v>1.5</v>
      </c>
      <c r="N6703" s="17">
        <f t="shared" si="104"/>
        <v>63.268204444444414</v>
      </c>
    </row>
    <row r="6704" spans="1:14" x14ac:dyDescent="0.35">
      <c r="A6704" s="2" t="s">
        <v>482</v>
      </c>
      <c r="B6704" s="2" t="s">
        <v>483</v>
      </c>
      <c r="C6704" s="14" t="s">
        <v>484</v>
      </c>
      <c r="D6704" s="2">
        <v>12</v>
      </c>
      <c r="E6704" s="3">
        <v>40221.534722222219</v>
      </c>
      <c r="F6704" s="17">
        <v>1.65</v>
      </c>
      <c r="G6704" s="2">
        <v>15738</v>
      </c>
      <c r="H6704" s="2" t="s">
        <v>13</v>
      </c>
      <c r="I6704" s="17">
        <v>19.8</v>
      </c>
      <c r="J6704" s="4">
        <v>40210</v>
      </c>
      <c r="K6704" s="17">
        <f>IF(data[[#This Row],[UnitPrice]]&gt;=20, data[[#This Row],[Revenue]]*0.7,
   IF(data[[#This Row],[UnitPrice]]&gt;=10, data[[#This Row],[Revenue]]*0.6,
      data[[#This Row],[Revenue]]*0.5))</f>
        <v>9.9</v>
      </c>
      <c r="L6704" s="9">
        <f>data[[#This Row],[Revenue]]*0.75</f>
        <v>14.850000000000001</v>
      </c>
      <c r="M6704" s="26">
        <f>IF(data[[#This Row],[Cost]]&gt;0, (data[[#This Row],[Profit]]/data[[#This Row],[Cost]]), 0)</f>
        <v>1.5</v>
      </c>
      <c r="N6704" s="17">
        <f t="shared" si="104"/>
        <v>63.289261565836277</v>
      </c>
    </row>
    <row r="6705" spans="1:14" x14ac:dyDescent="0.35">
      <c r="A6705" s="2" t="s">
        <v>7183</v>
      </c>
      <c r="B6705" s="2" t="s">
        <v>483</v>
      </c>
      <c r="C6705" s="14" t="s">
        <v>484</v>
      </c>
      <c r="D6705" s="2">
        <v>10</v>
      </c>
      <c r="E6705" s="3">
        <v>40609.547222222223</v>
      </c>
      <c r="F6705" s="17">
        <v>1.65</v>
      </c>
      <c r="G6705" s="2">
        <v>12841</v>
      </c>
      <c r="H6705" s="2" t="s">
        <v>13</v>
      </c>
      <c r="I6705" s="17">
        <v>16.5</v>
      </c>
      <c r="J6705" s="4">
        <v>40603</v>
      </c>
      <c r="K6705" s="17">
        <f>IF(data[[#This Row],[UnitPrice]]&gt;=20, data[[#This Row],[Revenue]]*0.7,
   IF(data[[#This Row],[UnitPrice]]&gt;=10, data[[#This Row],[Revenue]]*0.6,
      data[[#This Row],[Revenue]]*0.5))</f>
        <v>8.25</v>
      </c>
      <c r="L6705" s="9">
        <f>data[[#This Row],[Revenue]]*0.75</f>
        <v>12.375</v>
      </c>
      <c r="M6705" s="26">
        <f>IF(data[[#This Row],[Cost]]&gt;0, (data[[#This Row],[Profit]]/data[[#This Row],[Cost]]), 0)</f>
        <v>1.5</v>
      </c>
      <c r="N6705" s="17">
        <f t="shared" si="104"/>
        <v>63.327987533392673</v>
      </c>
    </row>
    <row r="6706" spans="1:14" x14ac:dyDescent="0.35">
      <c r="A6706" s="2" t="s">
        <v>2932</v>
      </c>
      <c r="B6706" s="2" t="s">
        <v>2181</v>
      </c>
      <c r="C6706" s="2" t="s">
        <v>2182</v>
      </c>
      <c r="D6706" s="2">
        <v>3</v>
      </c>
      <c r="E6706" s="3">
        <v>40848.508333333331</v>
      </c>
      <c r="F6706" s="2">
        <v>2.5499999999999998</v>
      </c>
      <c r="G6706" s="2">
        <v>17365</v>
      </c>
      <c r="H6706" s="2" t="s">
        <v>13</v>
      </c>
      <c r="I6706" s="2">
        <v>7.65</v>
      </c>
      <c r="J6706" s="4">
        <v>40848</v>
      </c>
      <c r="K6706" s="17">
        <f>IF(data[[#This Row],[UnitPrice]]&gt;=20, data[[#This Row],[Revenue]]*0.7,
   IF(data[[#This Row],[UnitPrice]]&gt;=10, data[[#This Row],[Revenue]]*0.6,
      data[[#This Row],[Revenue]]*0.5))</f>
        <v>3.8250000000000002</v>
      </c>
      <c r="L6706" s="9">
        <f>data[[#This Row],[Revenue]]*0.75</f>
        <v>5.7375000000000007</v>
      </c>
      <c r="M6706" s="26">
        <f>IF(data[[#This Row],[Cost]]&gt;0, (data[[#This Row],[Profit]]/data[[#This Row],[Cost]]), 0)</f>
        <v>1.5000000000000002</v>
      </c>
      <c r="N6706" s="17">
        <f t="shared" si="104"/>
        <v>63.369723707664861</v>
      </c>
    </row>
    <row r="6707" spans="1:14" x14ac:dyDescent="0.35">
      <c r="A6707" s="2" t="s">
        <v>6443</v>
      </c>
      <c r="B6707" s="2" t="s">
        <v>2181</v>
      </c>
      <c r="C6707" s="14" t="s">
        <v>2182</v>
      </c>
      <c r="D6707" s="2">
        <v>12</v>
      </c>
      <c r="E6707" s="3">
        <v>40580.487500000003</v>
      </c>
      <c r="F6707" s="17">
        <v>2.5499999999999998</v>
      </c>
      <c r="G6707" s="2">
        <v>15918</v>
      </c>
      <c r="H6707" s="2" t="s">
        <v>13</v>
      </c>
      <c r="I6707" s="17">
        <v>30.6</v>
      </c>
      <c r="J6707" s="4">
        <v>40575</v>
      </c>
      <c r="K6707" s="17">
        <f>IF(data[[#This Row],[UnitPrice]]&gt;=20, data[[#This Row],[Revenue]]*0.7,
   IF(data[[#This Row],[UnitPrice]]&gt;=10, data[[#This Row],[Revenue]]*0.6,
      data[[#This Row],[Revenue]]*0.5))</f>
        <v>15.3</v>
      </c>
      <c r="L6707" s="9">
        <f>data[[#This Row],[Revenue]]*0.75</f>
        <v>22.950000000000003</v>
      </c>
      <c r="M6707" s="26">
        <f>IF(data[[#This Row],[Cost]]&gt;0, (data[[#This Row],[Profit]]/data[[#This Row],[Cost]]), 0)</f>
        <v>1.5000000000000002</v>
      </c>
      <c r="N6707" s="17">
        <f t="shared" si="104"/>
        <v>63.419429081177491</v>
      </c>
    </row>
    <row r="6708" spans="1:14" x14ac:dyDescent="0.35">
      <c r="A6708" s="2" t="s">
        <v>7943</v>
      </c>
      <c r="B6708" s="2" t="s">
        <v>2181</v>
      </c>
      <c r="C6708" s="14" t="s">
        <v>2182</v>
      </c>
      <c r="D6708" s="2">
        <v>6</v>
      </c>
      <c r="E6708" s="3">
        <v>40641.503472222219</v>
      </c>
      <c r="F6708" s="17">
        <v>2.5499999999999998</v>
      </c>
      <c r="G6708" s="2">
        <v>13985</v>
      </c>
      <c r="H6708" s="2" t="s">
        <v>13</v>
      </c>
      <c r="I6708" s="17">
        <v>15.3</v>
      </c>
      <c r="J6708" s="4">
        <v>40634</v>
      </c>
      <c r="K6708" s="17">
        <f>IF(data[[#This Row],[UnitPrice]]&gt;=20, data[[#This Row],[Revenue]]*0.7,
   IF(data[[#This Row],[UnitPrice]]&gt;=10, data[[#This Row],[Revenue]]*0.6,
      data[[#This Row],[Revenue]]*0.5))</f>
        <v>7.65</v>
      </c>
      <c r="L6708" s="9">
        <f>data[[#This Row],[Revenue]]*0.75</f>
        <v>11.475000000000001</v>
      </c>
      <c r="M6708" s="26">
        <f>IF(data[[#This Row],[Cost]]&gt;0, (data[[#This Row],[Profit]]/data[[#This Row],[Cost]]), 0)</f>
        <v>1.5000000000000002</v>
      </c>
      <c r="N6708" s="17">
        <f t="shared" si="104"/>
        <v>63.448732142857118</v>
      </c>
    </row>
    <row r="6709" spans="1:14" hidden="1" x14ac:dyDescent="0.35">
      <c r="A6709" s="2" t="s">
        <v>3509</v>
      </c>
      <c r="B6709" s="2" t="s">
        <v>1201</v>
      </c>
      <c r="C6709" s="14" t="s">
        <v>1202</v>
      </c>
      <c r="D6709" s="2">
        <v>4</v>
      </c>
      <c r="E6709" s="3">
        <v>40635.443749999999</v>
      </c>
      <c r="F6709" s="17">
        <v>7.46</v>
      </c>
      <c r="G6709" s="2">
        <v>0</v>
      </c>
      <c r="H6709" s="2" t="s">
        <v>13</v>
      </c>
      <c r="I6709" s="17">
        <v>29.84</v>
      </c>
      <c r="J6709" s="4">
        <v>40634</v>
      </c>
      <c r="K6709" s="17">
        <f>IF(data[[#This Row],[UnitPrice]]&gt;=20, data[[#This Row],[Revenue]]*0.7,
   IF(data[[#This Row],[UnitPrice]]&gt;=10, data[[#This Row],[Revenue]]*0.6,
      data[[#This Row],[Revenue]]*0.5))</f>
        <v>14.92</v>
      </c>
      <c r="L6709" s="9">
        <f>data[[#This Row],[Revenue]]*0.75</f>
        <v>22.38</v>
      </c>
      <c r="M6709" s="26">
        <f>IF(data[[#This Row],[Cost]]&gt;0, (data[[#This Row],[Profit]]/data[[#This Row],[Cost]]), 0)</f>
        <v>1.5</v>
      </c>
      <c r="N6709" s="17">
        <f t="shared" si="104"/>
        <v>63.491760500446802</v>
      </c>
    </row>
    <row r="6710" spans="1:14" hidden="1" x14ac:dyDescent="0.35">
      <c r="A6710" s="2" t="s">
        <v>9516</v>
      </c>
      <c r="B6710" s="2" t="s">
        <v>1201</v>
      </c>
      <c r="C6710" s="2" t="s">
        <v>1202</v>
      </c>
      <c r="D6710" s="2">
        <v>1</v>
      </c>
      <c r="E6710" s="3">
        <v>40673.663888888892</v>
      </c>
      <c r="F6710" s="2">
        <v>3.29</v>
      </c>
      <c r="G6710" s="2">
        <v>0</v>
      </c>
      <c r="H6710" s="2" t="s">
        <v>13</v>
      </c>
      <c r="I6710" s="2">
        <v>3.29</v>
      </c>
      <c r="J6710" s="4">
        <v>40664</v>
      </c>
      <c r="K6710" s="17">
        <f>IF(data[[#This Row],[UnitPrice]]&gt;=20, data[[#This Row],[Revenue]]*0.7,
   IF(data[[#This Row],[UnitPrice]]&gt;=10, data[[#This Row],[Revenue]]*0.6,
      data[[#This Row],[Revenue]]*0.5))</f>
        <v>1.645</v>
      </c>
      <c r="L6710" s="9">
        <f>data[[#This Row],[Revenue]]*0.75</f>
        <v>2.4675000000000002</v>
      </c>
      <c r="M6710" s="26">
        <f>IF(data[[#This Row],[Cost]]&gt;0, (data[[#This Row],[Profit]]/data[[#This Row],[Cost]]), 0)</f>
        <v>1.5000000000000002</v>
      </c>
      <c r="N6710" s="17">
        <f t="shared" si="104"/>
        <v>63.521860465116255</v>
      </c>
    </row>
    <row r="6711" spans="1:14" x14ac:dyDescent="0.35">
      <c r="A6711" s="2" t="s">
        <v>1200</v>
      </c>
      <c r="B6711" s="2" t="s">
        <v>1201</v>
      </c>
      <c r="C6711" s="14" t="s">
        <v>1202</v>
      </c>
      <c r="D6711" s="2">
        <v>6</v>
      </c>
      <c r="E6711" s="3">
        <v>40341.582638888889</v>
      </c>
      <c r="F6711" s="17">
        <v>3.75</v>
      </c>
      <c r="G6711" s="2">
        <v>13089</v>
      </c>
      <c r="H6711" s="2" t="s">
        <v>13</v>
      </c>
      <c r="I6711" s="17">
        <v>22.5</v>
      </c>
      <c r="J6711" s="4">
        <v>40330</v>
      </c>
      <c r="K6711" s="17">
        <f>IF(data[[#This Row],[UnitPrice]]&gt;=20, data[[#This Row],[Revenue]]*0.7,
   IF(data[[#This Row],[UnitPrice]]&gt;=10, data[[#This Row],[Revenue]]*0.6,
      data[[#This Row],[Revenue]]*0.5))</f>
        <v>11.25</v>
      </c>
      <c r="L6711" s="9">
        <f>data[[#This Row],[Revenue]]*0.75</f>
        <v>16.875</v>
      </c>
      <c r="M6711" s="26">
        <f>IF(data[[#This Row],[Cost]]&gt;0, (data[[#This Row],[Profit]]/data[[#This Row],[Cost]]), 0)</f>
        <v>1.5</v>
      </c>
      <c r="N6711" s="17">
        <f t="shared" si="104"/>
        <v>63.57578334825422</v>
      </c>
    </row>
    <row r="6712" spans="1:14" x14ac:dyDescent="0.35">
      <c r="A6712" s="2" t="s">
        <v>3278</v>
      </c>
      <c r="B6712" s="2" t="s">
        <v>1201</v>
      </c>
      <c r="C6712" s="14" t="s">
        <v>1202</v>
      </c>
      <c r="D6712" s="2">
        <v>6</v>
      </c>
      <c r="E6712" s="3">
        <v>40545.375694444447</v>
      </c>
      <c r="F6712" s="17">
        <v>3.75</v>
      </c>
      <c r="G6712" s="2">
        <v>14496</v>
      </c>
      <c r="H6712" s="2" t="s">
        <v>13</v>
      </c>
      <c r="I6712" s="17">
        <v>22.5</v>
      </c>
      <c r="J6712" s="4">
        <v>40544</v>
      </c>
      <c r="K6712" s="17">
        <f>IF(data[[#This Row],[UnitPrice]]&gt;=20, data[[#This Row],[Revenue]]*0.7,
   IF(data[[#This Row],[UnitPrice]]&gt;=10, data[[#This Row],[Revenue]]*0.6,
      data[[#This Row],[Revenue]]*0.5))</f>
        <v>11.25</v>
      </c>
      <c r="L6712" s="9">
        <f>data[[#This Row],[Revenue]]*0.75</f>
        <v>16.875</v>
      </c>
      <c r="M6712" s="26">
        <f>IF(data[[#This Row],[Cost]]&gt;0, (data[[#This Row],[Profit]]/data[[#This Row],[Cost]]), 0)</f>
        <v>1.5</v>
      </c>
      <c r="N6712" s="17">
        <f t="shared" si="104"/>
        <v>63.612589605734733</v>
      </c>
    </row>
    <row r="6713" spans="1:14" x14ac:dyDescent="0.35">
      <c r="A6713" s="2" t="s">
        <v>3790</v>
      </c>
      <c r="B6713" s="2" t="s">
        <v>1201</v>
      </c>
      <c r="C6713" s="14" t="s">
        <v>1202</v>
      </c>
      <c r="D6713" s="2">
        <v>96</v>
      </c>
      <c r="E6713" s="3">
        <v>40849.477777777778</v>
      </c>
      <c r="F6713" s="17">
        <v>2.95</v>
      </c>
      <c r="G6713" s="2">
        <v>16013</v>
      </c>
      <c r="H6713" s="2" t="s">
        <v>13</v>
      </c>
      <c r="I6713" s="17">
        <v>283.2</v>
      </c>
      <c r="J6713" s="4">
        <v>40848</v>
      </c>
      <c r="K6713" s="17">
        <f>IF(data[[#This Row],[UnitPrice]]&gt;=20, data[[#This Row],[Revenue]]*0.7,
   IF(data[[#This Row],[UnitPrice]]&gt;=10, data[[#This Row],[Revenue]]*0.6,
      data[[#This Row],[Revenue]]*0.5))</f>
        <v>141.6</v>
      </c>
      <c r="L6713" s="9">
        <f>data[[#This Row],[Revenue]]*0.75</f>
        <v>212.39999999999998</v>
      </c>
      <c r="M6713" s="26">
        <f>IF(data[[#This Row],[Cost]]&gt;0, (data[[#This Row],[Profit]]/data[[#This Row],[Cost]]), 0)</f>
        <v>1.5</v>
      </c>
      <c r="N6713" s="17">
        <f t="shared" si="104"/>
        <v>63.649461883408037</v>
      </c>
    </row>
    <row r="6714" spans="1:14" x14ac:dyDescent="0.35">
      <c r="A6714" s="2" t="s">
        <v>5508</v>
      </c>
      <c r="B6714" s="2" t="s">
        <v>1201</v>
      </c>
      <c r="C6714" s="2" t="s">
        <v>1202</v>
      </c>
      <c r="D6714" s="2">
        <v>48</v>
      </c>
      <c r="E6714" s="3">
        <v>40607.487500000003</v>
      </c>
      <c r="F6714" s="2">
        <v>2.95</v>
      </c>
      <c r="G6714" s="2">
        <v>16013</v>
      </c>
      <c r="H6714" s="2" t="s">
        <v>13</v>
      </c>
      <c r="I6714" s="2">
        <v>141.6</v>
      </c>
      <c r="J6714" s="4">
        <v>40603</v>
      </c>
      <c r="K6714" s="17">
        <f>IF(data[[#This Row],[UnitPrice]]&gt;=20, data[[#This Row],[Revenue]]*0.7,
   IF(data[[#This Row],[UnitPrice]]&gt;=10, data[[#This Row],[Revenue]]*0.6,
      data[[#This Row],[Revenue]]*0.5))</f>
        <v>70.8</v>
      </c>
      <c r="L6714" s="9">
        <f>data[[#This Row],[Revenue]]*0.75</f>
        <v>106.19999999999999</v>
      </c>
      <c r="M6714" s="26">
        <f>IF(data[[#This Row],[Cost]]&gt;0, (data[[#This Row],[Profit]]/data[[#This Row],[Cost]]), 0)</f>
        <v>1.5</v>
      </c>
      <c r="N6714" s="17">
        <f t="shared" si="104"/>
        <v>63.452378815080699</v>
      </c>
    </row>
    <row r="6715" spans="1:14" x14ac:dyDescent="0.35">
      <c r="A6715" s="2" t="s">
        <v>10252</v>
      </c>
      <c r="B6715" s="2" t="s">
        <v>1201</v>
      </c>
      <c r="C6715" s="14" t="s">
        <v>1202</v>
      </c>
      <c r="D6715" s="2">
        <v>1</v>
      </c>
      <c r="E6715" s="3">
        <v>40585.50277777778</v>
      </c>
      <c r="F6715" s="17">
        <v>3.75</v>
      </c>
      <c r="G6715" s="2">
        <v>18105</v>
      </c>
      <c r="H6715" s="2" t="s">
        <v>13</v>
      </c>
      <c r="I6715" s="17">
        <v>3.75</v>
      </c>
      <c r="J6715" s="4">
        <v>40575</v>
      </c>
      <c r="K6715" s="17">
        <f>IF(data[[#This Row],[UnitPrice]]&gt;=20, data[[#This Row],[Revenue]]*0.7,
   IF(data[[#This Row],[UnitPrice]]&gt;=10, data[[#This Row],[Revenue]]*0.6,
      data[[#This Row],[Revenue]]*0.5))</f>
        <v>1.875</v>
      </c>
      <c r="L6715" s="9">
        <f>data[[#This Row],[Revenue]]*0.75</f>
        <v>2.8125</v>
      </c>
      <c r="M6715" s="26">
        <f>IF(data[[#This Row],[Cost]]&gt;0, (data[[#This Row],[Profit]]/data[[#This Row],[Cost]]), 0)</f>
        <v>1.5</v>
      </c>
      <c r="N6715" s="17">
        <f t="shared" si="104"/>
        <v>63.382165318957682</v>
      </c>
    </row>
    <row r="6716" spans="1:14" hidden="1" x14ac:dyDescent="0.35">
      <c r="A6716" s="2" t="s">
        <v>7207</v>
      </c>
      <c r="B6716" s="2" t="s">
        <v>6352</v>
      </c>
      <c r="C6716" s="2" t="s">
        <v>6353</v>
      </c>
      <c r="D6716" s="2">
        <v>1</v>
      </c>
      <c r="E6716" s="3">
        <v>40640.46597222222</v>
      </c>
      <c r="F6716" s="2">
        <v>2.46</v>
      </c>
      <c r="G6716" s="2">
        <v>0</v>
      </c>
      <c r="H6716" s="2" t="s">
        <v>13</v>
      </c>
      <c r="I6716" s="2">
        <v>2.46</v>
      </c>
      <c r="J6716" s="4">
        <v>40634</v>
      </c>
      <c r="K6716" s="17">
        <f>IF(data[[#This Row],[UnitPrice]]&gt;=20, data[[#This Row],[Revenue]]*0.7,
   IF(data[[#This Row],[UnitPrice]]&gt;=10, data[[#This Row],[Revenue]]*0.6,
      data[[#This Row],[Revenue]]*0.5))</f>
        <v>1.23</v>
      </c>
      <c r="L6716" s="9">
        <f>data[[#This Row],[Revenue]]*0.75</f>
        <v>1.845</v>
      </c>
      <c r="M6716" s="26">
        <f>IF(data[[#This Row],[Cost]]&gt;0, (data[[#This Row],[Profit]]/data[[#This Row],[Cost]]), 0)</f>
        <v>1.5</v>
      </c>
      <c r="N6716" s="17">
        <f t="shared" si="104"/>
        <v>63.435791366906386</v>
      </c>
    </row>
    <row r="6717" spans="1:14" x14ac:dyDescent="0.35">
      <c r="A6717" s="2" t="s">
        <v>8028</v>
      </c>
      <c r="B6717" s="2" t="s">
        <v>6352</v>
      </c>
      <c r="C6717" s="14" t="s">
        <v>6353</v>
      </c>
      <c r="D6717" s="2">
        <v>4</v>
      </c>
      <c r="E6717" s="3">
        <v>40671.47152777778</v>
      </c>
      <c r="F6717" s="17">
        <v>1.25</v>
      </c>
      <c r="G6717" s="2">
        <v>17841</v>
      </c>
      <c r="H6717" s="2" t="s">
        <v>13</v>
      </c>
      <c r="I6717" s="17">
        <v>5</v>
      </c>
      <c r="J6717" s="4">
        <v>40664</v>
      </c>
      <c r="K6717" s="17">
        <f>IF(data[[#This Row],[UnitPrice]]&gt;=20, data[[#This Row],[Revenue]]*0.7,
   IF(data[[#This Row],[UnitPrice]]&gt;=10, data[[#This Row],[Revenue]]*0.6,
      data[[#This Row],[Revenue]]*0.5))</f>
        <v>2.5</v>
      </c>
      <c r="L6717" s="9">
        <f>data[[#This Row],[Revenue]]*0.75</f>
        <v>3.75</v>
      </c>
      <c r="M6717" s="26">
        <f>IF(data[[#This Row],[Cost]]&gt;0, (data[[#This Row],[Profit]]/data[[#This Row],[Cost]]), 0)</f>
        <v>1.5</v>
      </c>
      <c r="N6717" s="17">
        <f t="shared" si="104"/>
        <v>63.490675067506658</v>
      </c>
    </row>
    <row r="6718" spans="1:14" x14ac:dyDescent="0.35">
      <c r="A6718" s="2" t="s">
        <v>1968</v>
      </c>
      <c r="B6718" s="2" t="s">
        <v>1969</v>
      </c>
      <c r="C6718" s="14" t="s">
        <v>1970</v>
      </c>
      <c r="D6718" s="2">
        <v>24</v>
      </c>
      <c r="E6718" s="3">
        <v>40463.65625</v>
      </c>
      <c r="F6718" s="17">
        <v>0.28999999999999998</v>
      </c>
      <c r="G6718" s="2">
        <v>16873</v>
      </c>
      <c r="H6718" s="2" t="s">
        <v>13</v>
      </c>
      <c r="I6718" s="17">
        <v>6.96</v>
      </c>
      <c r="J6718" s="4">
        <v>40452</v>
      </c>
      <c r="K6718" s="17">
        <f>IF(data[[#This Row],[UnitPrice]]&gt;=20, data[[#This Row],[Revenue]]*0.7,
   IF(data[[#This Row],[UnitPrice]]&gt;=10, data[[#This Row],[Revenue]]*0.6,
      data[[#This Row],[Revenue]]*0.5))</f>
        <v>3.48</v>
      </c>
      <c r="L6718" s="9">
        <f>data[[#This Row],[Revenue]]*0.75</f>
        <v>5.22</v>
      </c>
      <c r="M6718" s="26">
        <f>IF(data[[#This Row],[Cost]]&gt;0, (data[[#This Row],[Profit]]/data[[#This Row],[Cost]]), 0)</f>
        <v>1.5</v>
      </c>
      <c r="N6718" s="17">
        <f t="shared" si="104"/>
        <v>63.54336936936928</v>
      </c>
    </row>
    <row r="6719" spans="1:14" x14ac:dyDescent="0.35">
      <c r="A6719" s="2" t="s">
        <v>5119</v>
      </c>
      <c r="B6719" s="2" t="s">
        <v>5120</v>
      </c>
      <c r="C6719" s="14" t="s">
        <v>5121</v>
      </c>
      <c r="D6719" s="2">
        <v>12</v>
      </c>
      <c r="E6719" s="3">
        <v>40759.388888888891</v>
      </c>
      <c r="F6719" s="17">
        <v>2.95</v>
      </c>
      <c r="G6719" s="2">
        <v>16325</v>
      </c>
      <c r="H6719" s="2" t="s">
        <v>13</v>
      </c>
      <c r="I6719" s="17">
        <v>35.4</v>
      </c>
      <c r="J6719" s="4">
        <v>40756</v>
      </c>
      <c r="K6719" s="17">
        <f>IF(data[[#This Row],[UnitPrice]]&gt;=20, data[[#This Row],[Revenue]]*0.7,
   IF(data[[#This Row],[UnitPrice]]&gt;=10, data[[#This Row],[Revenue]]*0.6,
      data[[#This Row],[Revenue]]*0.5))</f>
        <v>17.7</v>
      </c>
      <c r="L6719" s="9">
        <f>data[[#This Row],[Revenue]]*0.75</f>
        <v>26.549999999999997</v>
      </c>
      <c r="M6719" s="26">
        <f>IF(data[[#This Row],[Cost]]&gt;0, (data[[#This Row],[Profit]]/data[[#This Row],[Cost]]), 0)</f>
        <v>1.5</v>
      </c>
      <c r="N6719" s="17">
        <f t="shared" si="104"/>
        <v>63.594391343552665</v>
      </c>
    </row>
    <row r="6720" spans="1:14" x14ac:dyDescent="0.35">
      <c r="A6720" s="2" t="s">
        <v>8486</v>
      </c>
      <c r="B6720" s="2" t="s">
        <v>5120</v>
      </c>
      <c r="C6720" s="14" t="s">
        <v>5121</v>
      </c>
      <c r="D6720" s="2">
        <v>24</v>
      </c>
      <c r="E6720" s="3">
        <v>40552.81527777778</v>
      </c>
      <c r="F6720" s="17">
        <v>2.5499999999999998</v>
      </c>
      <c r="G6720" s="2">
        <v>16808</v>
      </c>
      <c r="H6720" s="2" t="s">
        <v>13</v>
      </c>
      <c r="I6720" s="17">
        <v>61.2</v>
      </c>
      <c r="J6720" s="4">
        <v>40544</v>
      </c>
      <c r="K6720" s="17">
        <f>IF(data[[#This Row],[UnitPrice]]&gt;=20, data[[#This Row],[Revenue]]*0.7,
   IF(data[[#This Row],[UnitPrice]]&gt;=10, data[[#This Row],[Revenue]]*0.6,
      data[[#This Row],[Revenue]]*0.5))</f>
        <v>30.6</v>
      </c>
      <c r="L6720" s="9">
        <f>data[[#This Row],[Revenue]]*0.75</f>
        <v>45.900000000000006</v>
      </c>
      <c r="M6720" s="26">
        <f>IF(data[[#This Row],[Cost]]&gt;0, (data[[#This Row],[Profit]]/data[[#This Row],[Cost]]), 0)</f>
        <v>1.5000000000000002</v>
      </c>
      <c r="N6720" s="17">
        <f t="shared" si="104"/>
        <v>63.619837545126259</v>
      </c>
    </row>
    <row r="6721" spans="1:14" x14ac:dyDescent="0.35">
      <c r="A6721" s="2" t="s">
        <v>6233</v>
      </c>
      <c r="B6721" s="2" t="s">
        <v>6234</v>
      </c>
      <c r="C6721" s="14" t="s">
        <v>6235</v>
      </c>
      <c r="D6721" s="2">
        <v>100</v>
      </c>
      <c r="E6721" s="3">
        <v>40882.536805555559</v>
      </c>
      <c r="F6721" s="17">
        <v>1.45</v>
      </c>
      <c r="G6721" s="2">
        <v>18218</v>
      </c>
      <c r="H6721" s="2" t="s">
        <v>13</v>
      </c>
      <c r="I6721" s="17">
        <v>145</v>
      </c>
      <c r="J6721" s="4">
        <v>40878</v>
      </c>
      <c r="K6721" s="17">
        <f>IF(data[[#This Row],[UnitPrice]]&gt;=20, data[[#This Row],[Revenue]]*0.7,
   IF(data[[#This Row],[UnitPrice]]&gt;=10, data[[#This Row],[Revenue]]*0.6,
      data[[#This Row],[Revenue]]*0.5))</f>
        <v>72.5</v>
      </c>
      <c r="L6721" s="9">
        <f>data[[#This Row],[Revenue]]*0.75</f>
        <v>108.75</v>
      </c>
      <c r="M6721" s="26">
        <f>IF(data[[#This Row],[Cost]]&gt;0, (data[[#This Row],[Profit]]/data[[#This Row],[Cost]]), 0)</f>
        <v>1.5</v>
      </c>
      <c r="N6721" s="17">
        <f t="shared" si="104"/>
        <v>63.622023486901448</v>
      </c>
    </row>
    <row r="6722" spans="1:14" x14ac:dyDescent="0.35">
      <c r="A6722" s="2" t="s">
        <v>6272</v>
      </c>
      <c r="B6722" s="2" t="s">
        <v>6234</v>
      </c>
      <c r="C6722" s="14" t="s">
        <v>6235</v>
      </c>
      <c r="D6722" s="2">
        <v>10</v>
      </c>
      <c r="E6722" s="3">
        <v>40882.702777777777</v>
      </c>
      <c r="F6722" s="17">
        <v>1.65</v>
      </c>
      <c r="G6722" s="2">
        <v>13601</v>
      </c>
      <c r="H6722" s="2" t="s">
        <v>13</v>
      </c>
      <c r="I6722" s="17">
        <v>16.5</v>
      </c>
      <c r="J6722" s="4">
        <v>40878</v>
      </c>
      <c r="K6722" s="17">
        <f>IF(data[[#This Row],[UnitPrice]]&gt;=20, data[[#This Row],[Revenue]]*0.7,
   IF(data[[#This Row],[UnitPrice]]&gt;=10, data[[#This Row],[Revenue]]*0.6,
      data[[#This Row],[Revenue]]*0.5))</f>
        <v>8.25</v>
      </c>
      <c r="L6722" s="9">
        <f>data[[#This Row],[Revenue]]*0.75</f>
        <v>12.375</v>
      </c>
      <c r="M6722" s="26">
        <f>IF(data[[#This Row],[Cost]]&gt;0, (data[[#This Row],[Profit]]/data[[#This Row],[Cost]]), 0)</f>
        <v>1.5</v>
      </c>
      <c r="N6722" s="17">
        <f t="shared" ref="N6722:N6785" si="105">SUM(I6722:I14546)/COUNTA(_xlfn.UNIQUE(A6722:A14546))</f>
        <v>63.548444846292867</v>
      </c>
    </row>
    <row r="6723" spans="1:14" x14ac:dyDescent="0.35">
      <c r="A6723" s="2" t="s">
        <v>6487</v>
      </c>
      <c r="B6723" s="2" t="s">
        <v>6234</v>
      </c>
      <c r="C6723" s="14" t="s">
        <v>6235</v>
      </c>
      <c r="D6723" s="2">
        <v>10</v>
      </c>
      <c r="E6723" s="3">
        <v>40608.42083333333</v>
      </c>
      <c r="F6723" s="17">
        <v>1.65</v>
      </c>
      <c r="G6723" s="2">
        <v>16230</v>
      </c>
      <c r="H6723" s="2" t="s">
        <v>13</v>
      </c>
      <c r="I6723" s="17">
        <v>16.5</v>
      </c>
      <c r="J6723" s="4">
        <v>40603</v>
      </c>
      <c r="K6723" s="17">
        <f>IF(data[[#This Row],[UnitPrice]]&gt;=20, data[[#This Row],[Revenue]]*0.7,
   IF(data[[#This Row],[UnitPrice]]&gt;=10, data[[#This Row],[Revenue]]*0.6,
      data[[#This Row],[Revenue]]*0.5))</f>
        <v>8.25</v>
      </c>
      <c r="L6723" s="9">
        <f>data[[#This Row],[Revenue]]*0.75</f>
        <v>12.375</v>
      </c>
      <c r="M6723" s="26">
        <f>IF(data[[#This Row],[Cost]]&gt;0, (data[[#This Row],[Profit]]/data[[#This Row],[Cost]]), 0)</f>
        <v>1.5</v>
      </c>
      <c r="N6723" s="17">
        <f t="shared" si="105"/>
        <v>63.591022624434309</v>
      </c>
    </row>
    <row r="6724" spans="1:14" x14ac:dyDescent="0.35">
      <c r="A6724" s="2" t="s">
        <v>1046</v>
      </c>
      <c r="B6724" s="2" t="s">
        <v>1047</v>
      </c>
      <c r="C6724" s="14" t="s">
        <v>1048</v>
      </c>
      <c r="D6724" s="2">
        <v>4</v>
      </c>
      <c r="E6724" s="3">
        <v>40310.695138888892</v>
      </c>
      <c r="F6724" s="17">
        <v>7.95</v>
      </c>
      <c r="G6724" s="2">
        <v>12748</v>
      </c>
      <c r="H6724" s="2" t="s">
        <v>13</v>
      </c>
      <c r="I6724" s="17">
        <v>31.8</v>
      </c>
      <c r="J6724" s="4">
        <v>40299</v>
      </c>
      <c r="K6724" s="17">
        <f>IF(data[[#This Row],[UnitPrice]]&gt;=20, data[[#This Row],[Revenue]]*0.7,
   IF(data[[#This Row],[UnitPrice]]&gt;=10, data[[#This Row],[Revenue]]*0.6,
      data[[#This Row],[Revenue]]*0.5))</f>
        <v>15.9</v>
      </c>
      <c r="L6724" s="9">
        <f>data[[#This Row],[Revenue]]*0.75</f>
        <v>23.85</v>
      </c>
      <c r="M6724" s="26">
        <f>IF(data[[#This Row],[Cost]]&gt;0, (data[[#This Row],[Profit]]/data[[#This Row],[Cost]]), 0)</f>
        <v>1.5</v>
      </c>
      <c r="N6724" s="17">
        <f t="shared" si="105"/>
        <v>63.633677536231808</v>
      </c>
    </row>
    <row r="6725" spans="1:14" x14ac:dyDescent="0.35">
      <c r="A6725" s="2" t="s">
        <v>6550</v>
      </c>
      <c r="B6725" s="2" t="s">
        <v>1047</v>
      </c>
      <c r="C6725" s="14" t="s">
        <v>1048</v>
      </c>
      <c r="D6725" s="2">
        <v>1</v>
      </c>
      <c r="E6725" s="3">
        <v>40669.535416666666</v>
      </c>
      <c r="F6725" s="17">
        <v>7.95</v>
      </c>
      <c r="G6725" s="2">
        <v>16883</v>
      </c>
      <c r="H6725" s="2" t="s">
        <v>13</v>
      </c>
      <c r="I6725" s="17">
        <v>7.95</v>
      </c>
      <c r="J6725" s="4">
        <v>40664</v>
      </c>
      <c r="K6725" s="17">
        <f>IF(data[[#This Row],[UnitPrice]]&gt;=20, data[[#This Row],[Revenue]]*0.7,
   IF(data[[#This Row],[UnitPrice]]&gt;=10, data[[#This Row],[Revenue]]*0.6,
      data[[#This Row],[Revenue]]*0.5))</f>
        <v>3.9750000000000001</v>
      </c>
      <c r="L6725" s="9">
        <f>data[[#This Row],[Revenue]]*0.75</f>
        <v>5.9625000000000004</v>
      </c>
      <c r="M6725" s="26">
        <f>IF(data[[#This Row],[Cost]]&gt;0, (data[[#This Row],[Profit]]/data[[#This Row],[Cost]]), 0)</f>
        <v>1.5</v>
      </c>
      <c r="N6725" s="17">
        <f t="shared" si="105"/>
        <v>63.662538531278251</v>
      </c>
    </row>
    <row r="6726" spans="1:14" x14ac:dyDescent="0.35">
      <c r="A6726" s="2" t="s">
        <v>6853</v>
      </c>
      <c r="B6726" s="2" t="s">
        <v>1047</v>
      </c>
      <c r="C6726" s="14" t="s">
        <v>1048</v>
      </c>
      <c r="D6726" s="2">
        <v>4</v>
      </c>
      <c r="E6726" s="3">
        <v>40792.484027777777</v>
      </c>
      <c r="F6726" s="17">
        <v>7.95</v>
      </c>
      <c r="G6726" s="2">
        <v>13134</v>
      </c>
      <c r="H6726" s="2" t="s">
        <v>13</v>
      </c>
      <c r="I6726" s="17">
        <v>31.8</v>
      </c>
      <c r="J6726" s="4">
        <v>40787</v>
      </c>
      <c r="K6726" s="17">
        <f>IF(data[[#This Row],[UnitPrice]]&gt;=20, data[[#This Row],[Revenue]]*0.7,
   IF(data[[#This Row],[UnitPrice]]&gt;=10, data[[#This Row],[Revenue]]*0.6,
      data[[#This Row],[Revenue]]*0.5))</f>
        <v>15.9</v>
      </c>
      <c r="L6726" s="9">
        <f>data[[#This Row],[Revenue]]*0.75</f>
        <v>23.85</v>
      </c>
      <c r="M6726" s="26">
        <f>IF(data[[#This Row],[Cost]]&gt;0, (data[[#This Row],[Profit]]/data[[#This Row],[Cost]]), 0)</f>
        <v>1.5</v>
      </c>
      <c r="N6726" s="17">
        <f t="shared" si="105"/>
        <v>63.713094373865623</v>
      </c>
    </row>
    <row r="6727" spans="1:14" hidden="1" x14ac:dyDescent="0.35">
      <c r="A6727" s="2" t="s">
        <v>4019</v>
      </c>
      <c r="B6727" s="2" t="s">
        <v>4020</v>
      </c>
      <c r="C6727" s="14" t="s">
        <v>4021</v>
      </c>
      <c r="D6727" s="2">
        <v>2</v>
      </c>
      <c r="E6727" s="3">
        <v>40546.540277777778</v>
      </c>
      <c r="F6727" s="17">
        <v>16.95</v>
      </c>
      <c r="G6727" s="2">
        <v>15257</v>
      </c>
      <c r="H6727" s="2" t="s">
        <v>13</v>
      </c>
      <c r="I6727" s="17">
        <v>33.9</v>
      </c>
      <c r="J6727" s="4">
        <v>40544</v>
      </c>
      <c r="K6727" s="17">
        <f>IF(data[[#This Row],[UnitPrice]]&gt;=20, data[[#This Row],[Revenue]]*0.7,
   IF(data[[#This Row],[UnitPrice]]&gt;=10, data[[#This Row],[Revenue]]*0.6,
      data[[#This Row],[Revenue]]*0.5))</f>
        <v>20.34</v>
      </c>
      <c r="L6727" s="9">
        <f>data[[#This Row],[Revenue]]*0.75</f>
        <v>25.424999999999997</v>
      </c>
      <c r="M6727" s="26">
        <f>IF(data[[#This Row],[Cost]]&gt;0, (data[[#This Row],[Profit]]/data[[#This Row],[Cost]]), 0)</f>
        <v>1.2499999999999998</v>
      </c>
      <c r="N6727" s="17">
        <f t="shared" si="105"/>
        <v>63.7420799273387</v>
      </c>
    </row>
    <row r="6728" spans="1:14" x14ac:dyDescent="0.35">
      <c r="A6728" s="2" t="s">
        <v>4534</v>
      </c>
      <c r="B6728" s="2" t="s">
        <v>3204</v>
      </c>
      <c r="C6728" s="14" t="s">
        <v>3205</v>
      </c>
      <c r="D6728" s="2">
        <v>12</v>
      </c>
      <c r="E6728" s="3">
        <v>40850.379861111112</v>
      </c>
      <c r="F6728" s="17">
        <v>0.42</v>
      </c>
      <c r="G6728" s="2">
        <v>14913</v>
      </c>
      <c r="H6728" s="2" t="s">
        <v>13</v>
      </c>
      <c r="I6728" s="17">
        <v>5.04</v>
      </c>
      <c r="J6728" s="4">
        <v>40848</v>
      </c>
      <c r="K6728" s="17">
        <f>IF(data[[#This Row],[UnitPrice]]&gt;=20, data[[#This Row],[Revenue]]*0.7,
   IF(data[[#This Row],[UnitPrice]]&gt;=10, data[[#This Row],[Revenue]]*0.6,
      data[[#This Row],[Revenue]]*0.5))</f>
        <v>2.52</v>
      </c>
      <c r="L6728" s="9">
        <f>data[[#This Row],[Revenue]]*0.75</f>
        <v>3.7800000000000002</v>
      </c>
      <c r="M6728" s="26">
        <f>IF(data[[#This Row],[Cost]]&gt;0, (data[[#This Row],[Profit]]/data[[#This Row],[Cost]]), 0)</f>
        <v>1.5</v>
      </c>
      <c r="N6728" s="17">
        <f t="shared" si="105"/>
        <v>63.769209090909001</v>
      </c>
    </row>
    <row r="6729" spans="1:14" x14ac:dyDescent="0.35">
      <c r="A6729" s="2" t="s">
        <v>6518</v>
      </c>
      <c r="B6729" s="2" t="s">
        <v>3204</v>
      </c>
      <c r="C6729" s="14" t="s">
        <v>3205</v>
      </c>
      <c r="D6729" s="2">
        <v>12</v>
      </c>
      <c r="E6729" s="3">
        <v>40608.693749999999</v>
      </c>
      <c r="F6729" s="17">
        <v>0.42</v>
      </c>
      <c r="G6729" s="2">
        <v>16186</v>
      </c>
      <c r="H6729" s="2" t="s">
        <v>13</v>
      </c>
      <c r="I6729" s="17">
        <v>5.04</v>
      </c>
      <c r="J6729" s="4">
        <v>40603</v>
      </c>
      <c r="K6729" s="17">
        <f>IF(data[[#This Row],[UnitPrice]]&gt;=20, data[[#This Row],[Revenue]]*0.7,
   IF(data[[#This Row],[UnitPrice]]&gt;=10, data[[#This Row],[Revenue]]*0.6,
      data[[#This Row],[Revenue]]*0.5))</f>
        <v>2.52</v>
      </c>
      <c r="L6729" s="9">
        <f>data[[#This Row],[Revenue]]*0.75</f>
        <v>3.7800000000000002</v>
      </c>
      <c r="M6729" s="26">
        <f>IF(data[[#This Row],[Cost]]&gt;0, (data[[#This Row],[Profit]]/data[[#This Row],[Cost]]), 0)</f>
        <v>1.5</v>
      </c>
      <c r="N6729" s="17">
        <f t="shared" si="105"/>
        <v>63.822647861692367</v>
      </c>
    </row>
    <row r="6730" spans="1:14" x14ac:dyDescent="0.35">
      <c r="A6730" s="2" t="s">
        <v>8303</v>
      </c>
      <c r="B6730" s="2" t="s">
        <v>3204</v>
      </c>
      <c r="C6730" s="14" t="s">
        <v>3205</v>
      </c>
      <c r="D6730" s="2">
        <v>12</v>
      </c>
      <c r="E6730" s="3">
        <v>40855.642361111109</v>
      </c>
      <c r="F6730" s="17">
        <v>0.42</v>
      </c>
      <c r="G6730" s="2">
        <v>13588</v>
      </c>
      <c r="H6730" s="2" t="s">
        <v>13</v>
      </c>
      <c r="I6730" s="17">
        <v>5.04</v>
      </c>
      <c r="J6730" s="4">
        <v>40848</v>
      </c>
      <c r="K6730" s="17">
        <f>IF(data[[#This Row],[UnitPrice]]&gt;=20, data[[#This Row],[Revenue]]*0.7,
   IF(data[[#This Row],[UnitPrice]]&gt;=10, data[[#This Row],[Revenue]]*0.6,
      data[[#This Row],[Revenue]]*0.5))</f>
        <v>2.52</v>
      </c>
      <c r="L6730" s="9">
        <f>data[[#This Row],[Revenue]]*0.75</f>
        <v>3.7800000000000002</v>
      </c>
      <c r="M6730" s="26">
        <f>IF(data[[#This Row],[Cost]]&gt;0, (data[[#This Row],[Profit]]/data[[#This Row],[Cost]]), 0)</f>
        <v>1.5</v>
      </c>
      <c r="N6730" s="17">
        <f t="shared" si="105"/>
        <v>63.876183970856012</v>
      </c>
    </row>
    <row r="6731" spans="1:14" hidden="1" x14ac:dyDescent="0.35">
      <c r="A6731" s="2" t="s">
        <v>5046</v>
      </c>
      <c r="B6731" s="2" t="s">
        <v>5047</v>
      </c>
      <c r="C6731" s="14" t="s">
        <v>5048</v>
      </c>
      <c r="D6731" s="2">
        <v>4</v>
      </c>
      <c r="E6731" s="3">
        <v>40728.469444444447</v>
      </c>
      <c r="F6731" s="17">
        <v>0.85</v>
      </c>
      <c r="G6731" s="2">
        <v>15530</v>
      </c>
      <c r="H6731" s="2" t="s">
        <v>13</v>
      </c>
      <c r="I6731" s="17">
        <v>3.4</v>
      </c>
      <c r="J6731" s="4">
        <v>40725</v>
      </c>
      <c r="K6731" s="17">
        <f>IF(data[[#This Row],[UnitPrice]]&gt;=20, data[[#This Row],[Revenue]]*0.7,
   IF(data[[#This Row],[UnitPrice]]&gt;=10, data[[#This Row],[Revenue]]*0.6,
      data[[#This Row],[Revenue]]*0.5))</f>
        <v>1.7</v>
      </c>
      <c r="L6731" s="9">
        <f>data[[#This Row],[Revenue]]*0.75</f>
        <v>2.5499999999999998</v>
      </c>
      <c r="M6731" s="26">
        <f>IF(data[[#This Row],[Cost]]&gt;0, (data[[#This Row],[Profit]]/data[[#This Row],[Cost]]), 0)</f>
        <v>1.5</v>
      </c>
      <c r="N6731" s="17">
        <f t="shared" si="105"/>
        <v>63.929817684594262</v>
      </c>
    </row>
    <row r="6732" spans="1:14" x14ac:dyDescent="0.35">
      <c r="A6732" s="2" t="s">
        <v>9075</v>
      </c>
      <c r="B6732" s="2" t="s">
        <v>558</v>
      </c>
      <c r="C6732" s="14" t="s">
        <v>8582</v>
      </c>
      <c r="D6732" s="2">
        <v>3</v>
      </c>
      <c r="E6732" s="3">
        <v>40886.507638888892</v>
      </c>
      <c r="F6732" s="17">
        <v>9.9499999999999993</v>
      </c>
      <c r="G6732" s="2">
        <v>16211</v>
      </c>
      <c r="H6732" s="2" t="s">
        <v>13</v>
      </c>
      <c r="I6732" s="17">
        <v>29.85</v>
      </c>
      <c r="J6732" s="4">
        <v>40878</v>
      </c>
      <c r="K6732" s="17">
        <f>IF(data[[#This Row],[UnitPrice]]&gt;=20, data[[#This Row],[Revenue]]*0.7,
   IF(data[[#This Row],[UnitPrice]]&gt;=10, data[[#This Row],[Revenue]]*0.6,
      data[[#This Row],[Revenue]]*0.5))</f>
        <v>14.925000000000001</v>
      </c>
      <c r="L6732" s="9">
        <f>data[[#This Row],[Revenue]]*0.75</f>
        <v>22.387500000000003</v>
      </c>
      <c r="M6732" s="26">
        <f>IF(data[[#This Row],[Cost]]&gt;0, (data[[#This Row],[Profit]]/data[[#This Row],[Cost]]), 0)</f>
        <v>1.5000000000000002</v>
      </c>
      <c r="N6732" s="17">
        <f t="shared" si="105"/>
        <v>63.98504562043788</v>
      </c>
    </row>
    <row r="6733" spans="1:14" x14ac:dyDescent="0.35">
      <c r="A6733" s="2" t="s">
        <v>9707</v>
      </c>
      <c r="B6733" s="2" t="s">
        <v>558</v>
      </c>
      <c r="C6733" s="14" t="s">
        <v>8582</v>
      </c>
      <c r="D6733" s="2">
        <v>3</v>
      </c>
      <c r="E6733" s="3">
        <v>40734.586111111108</v>
      </c>
      <c r="F6733" s="17">
        <v>9.9499999999999993</v>
      </c>
      <c r="G6733" s="2">
        <v>15615</v>
      </c>
      <c r="H6733" s="2" t="s">
        <v>13</v>
      </c>
      <c r="I6733" s="17">
        <v>29.85</v>
      </c>
      <c r="J6733" s="4">
        <v>40725</v>
      </c>
      <c r="K6733" s="17">
        <f>IF(data[[#This Row],[UnitPrice]]&gt;=20, data[[#This Row],[Revenue]]*0.7,
   IF(data[[#This Row],[UnitPrice]]&gt;=10, data[[#This Row],[Revenue]]*0.6,
      data[[#This Row],[Revenue]]*0.5))</f>
        <v>14.925000000000001</v>
      </c>
      <c r="L6733" s="9">
        <f>data[[#This Row],[Revenue]]*0.75</f>
        <v>22.387500000000003</v>
      </c>
      <c r="M6733" s="26">
        <f>IF(data[[#This Row],[Cost]]&gt;0, (data[[#This Row],[Profit]]/data[[#This Row],[Cost]]), 0)</f>
        <v>1.5000000000000002</v>
      </c>
      <c r="N6733" s="17">
        <f t="shared" si="105"/>
        <v>64.016219178082125</v>
      </c>
    </row>
    <row r="6734" spans="1:14" x14ac:dyDescent="0.35">
      <c r="A6734" s="2" t="s">
        <v>10242</v>
      </c>
      <c r="B6734" s="2" t="s">
        <v>558</v>
      </c>
      <c r="C6734" s="14" t="s">
        <v>8582</v>
      </c>
      <c r="D6734" s="2">
        <v>1</v>
      </c>
      <c r="E6734" s="3">
        <v>40585.472222222219</v>
      </c>
      <c r="F6734" s="17">
        <v>9.9499999999999993</v>
      </c>
      <c r="G6734" s="2">
        <v>15275</v>
      </c>
      <c r="H6734" s="2" t="s">
        <v>13</v>
      </c>
      <c r="I6734" s="17">
        <v>9.9499999999999993</v>
      </c>
      <c r="J6734" s="4">
        <v>40575</v>
      </c>
      <c r="K6734" s="17">
        <f>IF(data[[#This Row],[UnitPrice]]&gt;=20, data[[#This Row],[Revenue]]*0.7,
   IF(data[[#This Row],[UnitPrice]]&gt;=10, data[[#This Row],[Revenue]]*0.6,
      data[[#This Row],[Revenue]]*0.5))</f>
        <v>4.9749999999999996</v>
      </c>
      <c r="L6734" s="9">
        <f>data[[#This Row],[Revenue]]*0.75</f>
        <v>7.4624999999999995</v>
      </c>
      <c r="M6734" s="26">
        <f>IF(data[[#This Row],[Cost]]&gt;0, (data[[#This Row],[Profit]]/data[[#This Row],[Cost]]), 0)</f>
        <v>1.5</v>
      </c>
      <c r="N6734" s="17">
        <f t="shared" si="105"/>
        <v>64.047449725776886</v>
      </c>
    </row>
    <row r="6735" spans="1:14" x14ac:dyDescent="0.35">
      <c r="A6735" s="2" t="s">
        <v>10299</v>
      </c>
      <c r="B6735" s="2" t="s">
        <v>558</v>
      </c>
      <c r="C6735" s="14" t="s">
        <v>8582</v>
      </c>
      <c r="D6735" s="2">
        <v>1</v>
      </c>
      <c r="E6735" s="3">
        <v>40585.647916666669</v>
      </c>
      <c r="F6735" s="17">
        <v>9.9499999999999993</v>
      </c>
      <c r="G6735" s="2">
        <v>16365</v>
      </c>
      <c r="H6735" s="2" t="s">
        <v>13</v>
      </c>
      <c r="I6735" s="17">
        <v>9.9499999999999993</v>
      </c>
      <c r="J6735" s="4">
        <v>40575</v>
      </c>
      <c r="K6735" s="17">
        <f>IF(data[[#This Row],[UnitPrice]]&gt;=20, data[[#This Row],[Revenue]]*0.7,
   IF(data[[#This Row],[UnitPrice]]&gt;=10, data[[#This Row],[Revenue]]*0.6,
      data[[#This Row],[Revenue]]*0.5))</f>
        <v>4.9749999999999996</v>
      </c>
      <c r="L6735" s="9">
        <f>data[[#This Row],[Revenue]]*0.75</f>
        <v>7.4624999999999995</v>
      </c>
      <c r="M6735" s="26">
        <f>IF(data[[#This Row],[Cost]]&gt;0, (data[[#This Row],[Profit]]/data[[#This Row],[Cost]]), 0)</f>
        <v>1.5</v>
      </c>
      <c r="N6735" s="17">
        <f t="shared" si="105"/>
        <v>64.096944190301841</v>
      </c>
    </row>
    <row r="6736" spans="1:14" x14ac:dyDescent="0.35">
      <c r="A6736" s="2" t="s">
        <v>9279</v>
      </c>
      <c r="B6736" s="2" t="s">
        <v>9280</v>
      </c>
      <c r="C6736" s="14" t="s">
        <v>9281</v>
      </c>
      <c r="D6736" s="2">
        <v>1</v>
      </c>
      <c r="E6736" s="3">
        <v>40612.481944444444</v>
      </c>
      <c r="F6736" s="17">
        <v>4.1500000000000004</v>
      </c>
      <c r="G6736" s="2">
        <v>17321</v>
      </c>
      <c r="H6736" s="2" t="s">
        <v>13</v>
      </c>
      <c r="I6736" s="17">
        <v>4.1500000000000004</v>
      </c>
      <c r="J6736" s="4">
        <v>40603</v>
      </c>
      <c r="K6736" s="17">
        <f>IF(data[[#This Row],[UnitPrice]]&gt;=20, data[[#This Row],[Revenue]]*0.7,
   IF(data[[#This Row],[UnitPrice]]&gt;=10, data[[#This Row],[Revenue]]*0.6,
      data[[#This Row],[Revenue]]*0.5))</f>
        <v>2.0750000000000002</v>
      </c>
      <c r="L6736" s="9">
        <f>data[[#This Row],[Revenue]]*0.75</f>
        <v>3.1125000000000003</v>
      </c>
      <c r="M6736" s="26">
        <f>IF(data[[#This Row],[Cost]]&gt;0, (data[[#This Row],[Profit]]/data[[#This Row],[Cost]]), 0)</f>
        <v>1.5</v>
      </c>
      <c r="N6736" s="17">
        <f t="shared" si="105"/>
        <v>64.146529304029229</v>
      </c>
    </row>
    <row r="6737" spans="1:14" x14ac:dyDescent="0.35">
      <c r="A6737" s="2" t="s">
        <v>10544</v>
      </c>
      <c r="B6737" s="2" t="s">
        <v>9280</v>
      </c>
      <c r="C6737" s="14" t="s">
        <v>9281</v>
      </c>
      <c r="D6737" s="2">
        <v>1</v>
      </c>
      <c r="E6737" s="3">
        <v>40705.530555555553</v>
      </c>
      <c r="F6737" s="17">
        <v>4.1500000000000004</v>
      </c>
      <c r="G6737" s="2">
        <v>14963</v>
      </c>
      <c r="H6737" s="2" t="s">
        <v>13</v>
      </c>
      <c r="I6737" s="17">
        <v>4.1500000000000004</v>
      </c>
      <c r="J6737" s="4">
        <v>40695</v>
      </c>
      <c r="K6737" s="17">
        <f>IF(data[[#This Row],[UnitPrice]]&gt;=20, data[[#This Row],[Revenue]]*0.7,
   IF(data[[#This Row],[UnitPrice]]&gt;=10, data[[#This Row],[Revenue]]*0.6,
      data[[#This Row],[Revenue]]*0.5))</f>
        <v>2.0750000000000002</v>
      </c>
      <c r="L6737" s="9">
        <f>data[[#This Row],[Revenue]]*0.75</f>
        <v>3.1125000000000003</v>
      </c>
      <c r="M6737" s="26">
        <f>IF(data[[#This Row],[Cost]]&gt;0, (data[[#This Row],[Profit]]/data[[#This Row],[Cost]]), 0)</f>
        <v>1.5</v>
      </c>
      <c r="N6737" s="17">
        <f t="shared" si="105"/>
        <v>64.201521539871592</v>
      </c>
    </row>
    <row r="6738" spans="1:14" x14ac:dyDescent="0.35">
      <c r="A6738" s="2" t="s">
        <v>11734</v>
      </c>
      <c r="B6738" s="2" t="s">
        <v>9280</v>
      </c>
      <c r="C6738" s="14" t="s">
        <v>9281</v>
      </c>
      <c r="D6738" s="2">
        <v>620</v>
      </c>
      <c r="E6738" s="3">
        <v>40736.510416666664</v>
      </c>
      <c r="F6738" s="17">
        <v>3.3</v>
      </c>
      <c r="G6738" s="2">
        <v>16000</v>
      </c>
      <c r="H6738" s="2" t="s">
        <v>13</v>
      </c>
      <c r="I6738" s="17">
        <v>2046</v>
      </c>
      <c r="J6738" s="4">
        <v>40725</v>
      </c>
      <c r="K6738" s="17">
        <f>IF(data[[#This Row],[UnitPrice]]&gt;=20, data[[#This Row],[Revenue]]*0.7,
   IF(data[[#This Row],[UnitPrice]]&gt;=10, data[[#This Row],[Revenue]]*0.6,
      data[[#This Row],[Revenue]]*0.5))</f>
        <v>1023</v>
      </c>
      <c r="L6738" s="9">
        <f>data[[#This Row],[Revenue]]*0.75</f>
        <v>1534.5</v>
      </c>
      <c r="M6738" s="26">
        <f>IF(data[[#This Row],[Cost]]&gt;0, (data[[#This Row],[Profit]]/data[[#This Row],[Cost]]), 0)</f>
        <v>1.5</v>
      </c>
      <c r="N6738" s="17">
        <f t="shared" si="105"/>
        <v>64.256614678899012</v>
      </c>
    </row>
    <row r="6739" spans="1:14" x14ac:dyDescent="0.35">
      <c r="A6739" s="2" t="s">
        <v>11795</v>
      </c>
      <c r="B6739" s="2" t="s">
        <v>9280</v>
      </c>
      <c r="C6739" s="14" t="s">
        <v>9281</v>
      </c>
      <c r="D6739" s="2">
        <v>4</v>
      </c>
      <c r="E6739" s="3">
        <v>40736.725694444445</v>
      </c>
      <c r="F6739" s="17">
        <v>4.1500000000000004</v>
      </c>
      <c r="G6739" s="2">
        <v>12935</v>
      </c>
      <c r="H6739" s="2" t="s">
        <v>13</v>
      </c>
      <c r="I6739" s="17">
        <v>16.600000000000001</v>
      </c>
      <c r="J6739" s="4">
        <v>40725</v>
      </c>
      <c r="K6739" s="17">
        <f>IF(data[[#This Row],[UnitPrice]]&gt;=20, data[[#This Row],[Revenue]]*0.7,
   IF(data[[#This Row],[UnitPrice]]&gt;=10, data[[#This Row],[Revenue]]*0.6,
      data[[#This Row],[Revenue]]*0.5))</f>
        <v>8.3000000000000007</v>
      </c>
      <c r="L6739" s="9">
        <f>data[[#This Row],[Revenue]]*0.75</f>
        <v>12.450000000000001</v>
      </c>
      <c r="M6739" s="26">
        <f>IF(data[[#This Row],[Cost]]&gt;0, (data[[#This Row],[Profit]]/data[[#This Row],[Cost]]), 0)</f>
        <v>1.5</v>
      </c>
      <c r="N6739" s="17">
        <f t="shared" si="105"/>
        <v>62.436831955922806</v>
      </c>
    </row>
    <row r="6740" spans="1:14" x14ac:dyDescent="0.35">
      <c r="A6740" s="2" t="s">
        <v>557</v>
      </c>
      <c r="B6740" s="2" t="s">
        <v>558</v>
      </c>
      <c r="C6740" s="14" t="s">
        <v>559</v>
      </c>
      <c r="D6740" s="2">
        <v>4</v>
      </c>
      <c r="E6740" s="3">
        <v>40221.615972222222</v>
      </c>
      <c r="F6740" s="17">
        <v>9.9499999999999993</v>
      </c>
      <c r="G6740" s="2">
        <v>17581</v>
      </c>
      <c r="H6740" s="2" t="s">
        <v>13</v>
      </c>
      <c r="I6740" s="17">
        <v>39.799999999999997</v>
      </c>
      <c r="J6740" s="4">
        <v>40210</v>
      </c>
      <c r="K6740" s="17">
        <f>IF(data[[#This Row],[UnitPrice]]&gt;=20, data[[#This Row],[Revenue]]*0.7,
   IF(data[[#This Row],[UnitPrice]]&gt;=10, data[[#This Row],[Revenue]]*0.6,
      data[[#This Row],[Revenue]]*0.5))</f>
        <v>19.899999999999999</v>
      </c>
      <c r="L6740" s="9">
        <f>data[[#This Row],[Revenue]]*0.75</f>
        <v>29.849999999999998</v>
      </c>
      <c r="M6740" s="26">
        <f>IF(data[[#This Row],[Cost]]&gt;0, (data[[#This Row],[Profit]]/data[[#This Row],[Cost]]), 0)</f>
        <v>1.5</v>
      </c>
      <c r="N6740" s="17">
        <f t="shared" si="105"/>
        <v>62.478961397058768</v>
      </c>
    </row>
    <row r="6741" spans="1:14" x14ac:dyDescent="0.35">
      <c r="A6741" s="2" t="s">
        <v>1760</v>
      </c>
      <c r="B6741" s="2" t="s">
        <v>558</v>
      </c>
      <c r="C6741" s="14" t="s">
        <v>559</v>
      </c>
      <c r="D6741" s="2">
        <v>2</v>
      </c>
      <c r="E6741" s="3">
        <v>40433.600694444445</v>
      </c>
      <c r="F6741" s="17">
        <v>9.9499999999999993</v>
      </c>
      <c r="G6741" s="2">
        <v>16255</v>
      </c>
      <c r="H6741" s="2" t="s">
        <v>13</v>
      </c>
      <c r="I6741" s="17">
        <v>19.899999999999999</v>
      </c>
      <c r="J6741" s="4">
        <v>40422</v>
      </c>
      <c r="K6741" s="17">
        <f>IF(data[[#This Row],[UnitPrice]]&gt;=20, data[[#This Row],[Revenue]]*0.7,
   IF(data[[#This Row],[UnitPrice]]&gt;=10, data[[#This Row],[Revenue]]*0.6,
      data[[#This Row],[Revenue]]*0.5))</f>
        <v>9.9499999999999993</v>
      </c>
      <c r="L6741" s="9">
        <f>data[[#This Row],[Revenue]]*0.75</f>
        <v>14.924999999999999</v>
      </c>
      <c r="M6741" s="26">
        <f>IF(data[[#This Row],[Cost]]&gt;0, (data[[#This Row],[Profit]]/data[[#This Row],[Cost]]), 0)</f>
        <v>1.5</v>
      </c>
      <c r="N6741" s="17">
        <f t="shared" si="105"/>
        <v>62.499825206991666</v>
      </c>
    </row>
    <row r="6742" spans="1:14" x14ac:dyDescent="0.35">
      <c r="A6742" s="2" t="s">
        <v>2497</v>
      </c>
      <c r="B6742" s="2" t="s">
        <v>558</v>
      </c>
      <c r="C6742" s="14" t="s">
        <v>559</v>
      </c>
      <c r="D6742" s="2">
        <v>1</v>
      </c>
      <c r="E6742" s="3">
        <v>40664.382638888892</v>
      </c>
      <c r="F6742" s="17">
        <v>9.9499999999999993</v>
      </c>
      <c r="G6742" s="2">
        <v>13126</v>
      </c>
      <c r="H6742" s="2" t="s">
        <v>13</v>
      </c>
      <c r="I6742" s="17">
        <v>9.9499999999999993</v>
      </c>
      <c r="J6742" s="4">
        <v>40664</v>
      </c>
      <c r="K6742" s="17">
        <f>IF(data[[#This Row],[UnitPrice]]&gt;=20, data[[#This Row],[Revenue]]*0.7,
   IF(data[[#This Row],[UnitPrice]]&gt;=10, data[[#This Row],[Revenue]]*0.6,
      data[[#This Row],[Revenue]]*0.5))</f>
        <v>4.9749999999999996</v>
      </c>
      <c r="L6742" s="9">
        <f>data[[#This Row],[Revenue]]*0.75</f>
        <v>7.4624999999999995</v>
      </c>
      <c r="M6742" s="26">
        <f>IF(data[[#This Row],[Cost]]&gt;0, (data[[#This Row],[Profit]]/data[[#This Row],[Cost]]), 0)</f>
        <v>1.5</v>
      </c>
      <c r="N6742" s="17">
        <f t="shared" si="105"/>
        <v>62.539051565377484</v>
      </c>
    </row>
    <row r="6743" spans="1:14" x14ac:dyDescent="0.35">
      <c r="A6743" s="2" t="s">
        <v>2654</v>
      </c>
      <c r="B6743" s="2" t="s">
        <v>558</v>
      </c>
      <c r="C6743" s="14" t="s">
        <v>559</v>
      </c>
      <c r="D6743" s="2">
        <v>2</v>
      </c>
      <c r="E6743" s="3">
        <v>40695.690972222219</v>
      </c>
      <c r="F6743" s="17">
        <v>9.9499999999999993</v>
      </c>
      <c r="G6743" s="2">
        <v>14312</v>
      </c>
      <c r="H6743" s="2" t="s">
        <v>13</v>
      </c>
      <c r="I6743" s="17">
        <v>19.899999999999999</v>
      </c>
      <c r="J6743" s="4">
        <v>40695</v>
      </c>
      <c r="K6743" s="17">
        <f>IF(data[[#This Row],[UnitPrice]]&gt;=20, data[[#This Row],[Revenue]]*0.7,
   IF(data[[#This Row],[UnitPrice]]&gt;=10, data[[#This Row],[Revenue]]*0.6,
      data[[#This Row],[Revenue]]*0.5))</f>
        <v>9.9499999999999993</v>
      </c>
      <c r="L6743" s="9">
        <f>data[[#This Row],[Revenue]]*0.75</f>
        <v>14.924999999999999</v>
      </c>
      <c r="M6743" s="26">
        <f>IF(data[[#This Row],[Cost]]&gt;0, (data[[#This Row],[Profit]]/data[[#This Row],[Cost]]), 0)</f>
        <v>1.5</v>
      </c>
      <c r="N6743" s="17">
        <f t="shared" si="105"/>
        <v>62.587520737327139</v>
      </c>
    </row>
    <row r="6744" spans="1:14" x14ac:dyDescent="0.35">
      <c r="A6744" s="2" t="s">
        <v>4176</v>
      </c>
      <c r="B6744" s="2" t="s">
        <v>558</v>
      </c>
      <c r="C6744" s="14" t="s">
        <v>559</v>
      </c>
      <c r="D6744" s="2">
        <v>2</v>
      </c>
      <c r="E6744" s="3">
        <v>40636.438194444447</v>
      </c>
      <c r="F6744" s="17">
        <v>9.9499999999999993</v>
      </c>
      <c r="G6744" s="2">
        <v>17581</v>
      </c>
      <c r="H6744" s="2" t="s">
        <v>13</v>
      </c>
      <c r="I6744" s="17">
        <v>19.899999999999999</v>
      </c>
      <c r="J6744" s="4">
        <v>40634</v>
      </c>
      <c r="K6744" s="17">
        <f>IF(data[[#This Row],[UnitPrice]]&gt;=20, data[[#This Row],[Revenue]]*0.7,
   IF(data[[#This Row],[UnitPrice]]&gt;=10, data[[#This Row],[Revenue]]*0.6,
      data[[#This Row],[Revenue]]*0.5))</f>
        <v>9.9499999999999993</v>
      </c>
      <c r="L6744" s="9">
        <f>data[[#This Row],[Revenue]]*0.75</f>
        <v>14.924999999999999</v>
      </c>
      <c r="M6744" s="26">
        <f>IF(data[[#This Row],[Cost]]&gt;0, (data[[#This Row],[Profit]]/data[[#This Row],[Cost]]), 0)</f>
        <v>1.5</v>
      </c>
      <c r="N6744" s="17">
        <f t="shared" si="105"/>
        <v>62.62690036900365</v>
      </c>
    </row>
    <row r="6745" spans="1:14" x14ac:dyDescent="0.35">
      <c r="A6745" s="2" t="s">
        <v>4247</v>
      </c>
      <c r="B6745" s="2" t="s">
        <v>558</v>
      </c>
      <c r="C6745" s="14" t="s">
        <v>559</v>
      </c>
      <c r="D6745" s="2">
        <v>1</v>
      </c>
      <c r="E6745" s="3">
        <v>40697.63958333333</v>
      </c>
      <c r="F6745" s="17">
        <v>9.9499999999999993</v>
      </c>
      <c r="G6745" s="2">
        <v>14247</v>
      </c>
      <c r="H6745" s="2" t="s">
        <v>13</v>
      </c>
      <c r="I6745" s="17">
        <v>9.9499999999999993</v>
      </c>
      <c r="J6745" s="4">
        <v>40695</v>
      </c>
      <c r="K6745" s="17">
        <f>IF(data[[#This Row],[UnitPrice]]&gt;=20, data[[#This Row],[Revenue]]*0.7,
   IF(data[[#This Row],[UnitPrice]]&gt;=10, data[[#This Row],[Revenue]]*0.6,
      data[[#This Row],[Revenue]]*0.5))</f>
        <v>4.9749999999999996</v>
      </c>
      <c r="L6745" s="9">
        <f>data[[#This Row],[Revenue]]*0.75</f>
        <v>7.4624999999999995</v>
      </c>
      <c r="M6745" s="26">
        <f>IF(data[[#This Row],[Cost]]&gt;0, (data[[#This Row],[Profit]]/data[[#This Row],[Cost]]), 0)</f>
        <v>1.5</v>
      </c>
      <c r="N6745" s="17">
        <f t="shared" si="105"/>
        <v>62.666352723914997</v>
      </c>
    </row>
    <row r="6746" spans="1:14" x14ac:dyDescent="0.35">
      <c r="A6746" s="2" t="s">
        <v>4419</v>
      </c>
      <c r="B6746" s="2" t="s">
        <v>558</v>
      </c>
      <c r="C6746" s="14" t="s">
        <v>559</v>
      </c>
      <c r="D6746" s="2">
        <v>1</v>
      </c>
      <c r="E6746" s="3">
        <v>40789.50277777778</v>
      </c>
      <c r="F6746" s="17">
        <v>9.9499999999999993</v>
      </c>
      <c r="G6746" s="2">
        <v>16572</v>
      </c>
      <c r="H6746" s="2" t="s">
        <v>13</v>
      </c>
      <c r="I6746" s="17">
        <v>9.9499999999999993</v>
      </c>
      <c r="J6746" s="4">
        <v>40787</v>
      </c>
      <c r="K6746" s="17">
        <f>IF(data[[#This Row],[UnitPrice]]&gt;=20, data[[#This Row],[Revenue]]*0.7,
   IF(data[[#This Row],[UnitPrice]]&gt;=10, data[[#This Row],[Revenue]]*0.6,
      data[[#This Row],[Revenue]]*0.5))</f>
        <v>4.9749999999999996</v>
      </c>
      <c r="L6746" s="9">
        <f>data[[#This Row],[Revenue]]*0.75</f>
        <v>7.4624999999999995</v>
      </c>
      <c r="M6746" s="26">
        <f>IF(data[[#This Row],[Cost]]&gt;0, (data[[#This Row],[Profit]]/data[[#This Row],[Cost]]), 0)</f>
        <v>1.5</v>
      </c>
      <c r="N6746" s="17">
        <f t="shared" si="105"/>
        <v>62.715073937153385</v>
      </c>
    </row>
    <row r="6747" spans="1:14" x14ac:dyDescent="0.35">
      <c r="A6747" s="2" t="s">
        <v>4812</v>
      </c>
      <c r="B6747" s="2" t="s">
        <v>558</v>
      </c>
      <c r="C6747" s="14" t="s">
        <v>559</v>
      </c>
      <c r="D6747" s="2">
        <v>1</v>
      </c>
      <c r="E6747" s="3">
        <v>40547.541666666664</v>
      </c>
      <c r="F6747" s="17">
        <v>9.9499999999999993</v>
      </c>
      <c r="G6747" s="2">
        <v>17287</v>
      </c>
      <c r="H6747" s="2" t="s">
        <v>13</v>
      </c>
      <c r="I6747" s="17">
        <v>9.9499999999999993</v>
      </c>
      <c r="J6747" s="4">
        <v>40544</v>
      </c>
      <c r="K6747" s="17">
        <f>IF(data[[#This Row],[UnitPrice]]&gt;=20, data[[#This Row],[Revenue]]*0.7,
   IF(data[[#This Row],[UnitPrice]]&gt;=10, data[[#This Row],[Revenue]]*0.6,
      data[[#This Row],[Revenue]]*0.5))</f>
        <v>4.9749999999999996</v>
      </c>
      <c r="L6747" s="9">
        <f>data[[#This Row],[Revenue]]*0.75</f>
        <v>7.4624999999999995</v>
      </c>
      <c r="M6747" s="26">
        <f>IF(data[[#This Row],[Cost]]&gt;0, (data[[#This Row],[Profit]]/data[[#This Row],[Cost]]), 0)</f>
        <v>1.5</v>
      </c>
      <c r="N6747" s="17">
        <f t="shared" si="105"/>
        <v>62.763885291396811</v>
      </c>
    </row>
    <row r="6748" spans="1:14" x14ac:dyDescent="0.35">
      <c r="A6748" s="2" t="s">
        <v>5019</v>
      </c>
      <c r="B6748" s="2" t="s">
        <v>558</v>
      </c>
      <c r="C6748" s="14" t="s">
        <v>559</v>
      </c>
      <c r="D6748" s="2">
        <v>1</v>
      </c>
      <c r="E6748" s="3">
        <v>40698.599305555559</v>
      </c>
      <c r="F6748" s="17">
        <v>9.9499999999999993</v>
      </c>
      <c r="G6748" s="2">
        <v>16031</v>
      </c>
      <c r="H6748" s="2" t="s">
        <v>13</v>
      </c>
      <c r="I6748" s="17">
        <v>9.9499999999999993</v>
      </c>
      <c r="J6748" s="4">
        <v>40695</v>
      </c>
      <c r="K6748" s="17">
        <f>IF(data[[#This Row],[UnitPrice]]&gt;=20, data[[#This Row],[Revenue]]*0.7,
   IF(data[[#This Row],[UnitPrice]]&gt;=10, data[[#This Row],[Revenue]]*0.6,
      data[[#This Row],[Revenue]]*0.5))</f>
        <v>4.9749999999999996</v>
      </c>
      <c r="L6748" s="9">
        <f>data[[#This Row],[Revenue]]*0.75</f>
        <v>7.4624999999999995</v>
      </c>
      <c r="M6748" s="26">
        <f>IF(data[[#This Row],[Cost]]&gt;0, (data[[#This Row],[Profit]]/data[[#This Row],[Cost]]), 0)</f>
        <v>1.5</v>
      </c>
      <c r="N6748" s="17">
        <f t="shared" si="105"/>
        <v>62.812787037036998</v>
      </c>
    </row>
    <row r="6749" spans="1:14" x14ac:dyDescent="0.35">
      <c r="A6749" s="2" t="s">
        <v>6453</v>
      </c>
      <c r="B6749" s="2" t="s">
        <v>558</v>
      </c>
      <c r="C6749" s="14" t="s">
        <v>559</v>
      </c>
      <c r="D6749" s="2">
        <v>1</v>
      </c>
      <c r="E6749" s="3">
        <v>40580.556944444441</v>
      </c>
      <c r="F6749" s="17">
        <v>9.9499999999999993</v>
      </c>
      <c r="G6749" s="2">
        <v>16928</v>
      </c>
      <c r="H6749" s="2" t="s">
        <v>13</v>
      </c>
      <c r="I6749" s="17">
        <v>9.9499999999999993</v>
      </c>
      <c r="J6749" s="4">
        <v>40575</v>
      </c>
      <c r="K6749" s="17">
        <f>IF(data[[#This Row],[UnitPrice]]&gt;=20, data[[#This Row],[Revenue]]*0.7,
   IF(data[[#This Row],[UnitPrice]]&gt;=10, data[[#This Row],[Revenue]]*0.6,
      data[[#This Row],[Revenue]]*0.5))</f>
        <v>4.9749999999999996</v>
      </c>
      <c r="L6749" s="9">
        <f>data[[#This Row],[Revenue]]*0.75</f>
        <v>7.4624999999999995</v>
      </c>
      <c r="M6749" s="26">
        <f>IF(data[[#This Row],[Cost]]&gt;0, (data[[#This Row],[Profit]]/data[[#This Row],[Cost]]), 0)</f>
        <v>1.5</v>
      </c>
      <c r="N6749" s="17">
        <f t="shared" si="105"/>
        <v>62.861779425393841</v>
      </c>
    </row>
    <row r="6750" spans="1:14" x14ac:dyDescent="0.35">
      <c r="A6750" s="2" t="s">
        <v>6734</v>
      </c>
      <c r="B6750" s="2" t="s">
        <v>558</v>
      </c>
      <c r="C6750" s="14" t="s">
        <v>559</v>
      </c>
      <c r="D6750" s="2">
        <v>3</v>
      </c>
      <c r="E6750" s="3">
        <v>40761.415277777778</v>
      </c>
      <c r="F6750" s="17">
        <v>9.9499999999999993</v>
      </c>
      <c r="G6750" s="2">
        <v>14257</v>
      </c>
      <c r="H6750" s="2" t="s">
        <v>13</v>
      </c>
      <c r="I6750" s="17">
        <v>29.85</v>
      </c>
      <c r="J6750" s="4">
        <v>40756</v>
      </c>
      <c r="K6750" s="17">
        <f>IF(data[[#This Row],[UnitPrice]]&gt;=20, data[[#This Row],[Revenue]]*0.7,
   IF(data[[#This Row],[UnitPrice]]&gt;=10, data[[#This Row],[Revenue]]*0.6,
      data[[#This Row],[Revenue]]*0.5))</f>
        <v>14.925000000000001</v>
      </c>
      <c r="L6750" s="9">
        <f>data[[#This Row],[Revenue]]*0.75</f>
        <v>22.387500000000003</v>
      </c>
      <c r="M6750" s="26">
        <f>IF(data[[#This Row],[Cost]]&gt;0, (data[[#This Row],[Profit]]/data[[#This Row],[Cost]]), 0)</f>
        <v>1.5000000000000002</v>
      </c>
      <c r="N6750" s="17">
        <f t="shared" si="105"/>
        <v>62.910862708719797</v>
      </c>
    </row>
    <row r="6751" spans="1:14" x14ac:dyDescent="0.35">
      <c r="A6751" s="2" t="s">
        <v>7436</v>
      </c>
      <c r="B6751" s="2" t="s">
        <v>558</v>
      </c>
      <c r="C6751" s="14" t="s">
        <v>559</v>
      </c>
      <c r="D6751" s="2">
        <v>1</v>
      </c>
      <c r="E6751" s="3">
        <v>40731.532638888886</v>
      </c>
      <c r="F6751" s="17">
        <v>9.9499999999999993</v>
      </c>
      <c r="G6751" s="2">
        <v>14527</v>
      </c>
      <c r="H6751" s="2" t="s">
        <v>13</v>
      </c>
      <c r="I6751" s="17">
        <v>9.9499999999999993</v>
      </c>
      <c r="J6751" s="4">
        <v>40725</v>
      </c>
      <c r="K6751" s="17">
        <f>IF(data[[#This Row],[UnitPrice]]&gt;=20, data[[#This Row],[Revenue]]*0.7,
   IF(data[[#This Row],[UnitPrice]]&gt;=10, data[[#This Row],[Revenue]]*0.6,
      data[[#This Row],[Revenue]]*0.5))</f>
        <v>4.9749999999999996</v>
      </c>
      <c r="L6751" s="9">
        <f>data[[#This Row],[Revenue]]*0.75</f>
        <v>7.4624999999999995</v>
      </c>
      <c r="M6751" s="26">
        <f>IF(data[[#This Row],[Cost]]&gt;0, (data[[#This Row],[Profit]]/data[[#This Row],[Cost]]), 0)</f>
        <v>1.5</v>
      </c>
      <c r="N6751" s="17">
        <f t="shared" si="105"/>
        <v>62.941559888579341</v>
      </c>
    </row>
    <row r="6752" spans="1:14" hidden="1" x14ac:dyDescent="0.35">
      <c r="A6752" s="2" t="s">
        <v>3311</v>
      </c>
      <c r="B6752" s="2" t="s">
        <v>678</v>
      </c>
      <c r="C6752" s="14" t="s">
        <v>679</v>
      </c>
      <c r="D6752" s="2">
        <v>4</v>
      </c>
      <c r="E6752" s="3">
        <v>40545.515277777777</v>
      </c>
      <c r="F6752" s="17">
        <v>1.25</v>
      </c>
      <c r="G6752" s="2">
        <v>0</v>
      </c>
      <c r="H6752" s="2" t="s">
        <v>13</v>
      </c>
      <c r="I6752" s="17">
        <v>5</v>
      </c>
      <c r="J6752" s="4">
        <v>40544</v>
      </c>
      <c r="K6752" s="17">
        <f>IF(data[[#This Row],[UnitPrice]]&gt;=20, data[[#This Row],[Revenue]]*0.7,
   IF(data[[#This Row],[UnitPrice]]&gt;=10, data[[#This Row],[Revenue]]*0.6,
      data[[#This Row],[Revenue]]*0.5))</f>
        <v>2.5</v>
      </c>
      <c r="L6752" s="9">
        <f>data[[#This Row],[Revenue]]*0.75</f>
        <v>3.75</v>
      </c>
      <c r="M6752" s="26">
        <f>IF(data[[#This Row],[Cost]]&gt;0, (data[[#This Row],[Profit]]/data[[#This Row],[Cost]]), 0)</f>
        <v>1.5</v>
      </c>
      <c r="N6752" s="17">
        <f t="shared" si="105"/>
        <v>62.990808550185832</v>
      </c>
    </row>
    <row r="6753" spans="1:14" x14ac:dyDescent="0.35">
      <c r="A6753" s="2" t="s">
        <v>677</v>
      </c>
      <c r="B6753" s="2" t="s">
        <v>678</v>
      </c>
      <c r="C6753" s="14" t="s">
        <v>679</v>
      </c>
      <c r="D6753" s="2">
        <v>20</v>
      </c>
      <c r="E6753" s="3">
        <v>40221.755555555559</v>
      </c>
      <c r="F6753" s="17">
        <v>1.25</v>
      </c>
      <c r="G6753" s="2">
        <v>18168</v>
      </c>
      <c r="H6753" s="2" t="s">
        <v>13</v>
      </c>
      <c r="I6753" s="17">
        <v>25</v>
      </c>
      <c r="J6753" s="4">
        <v>40210</v>
      </c>
      <c r="K6753" s="17">
        <f>IF(data[[#This Row],[UnitPrice]]&gt;=20, data[[#This Row],[Revenue]]*0.7,
   IF(data[[#This Row],[UnitPrice]]&gt;=10, data[[#This Row],[Revenue]]*0.6,
      data[[#This Row],[Revenue]]*0.5))</f>
        <v>12.5</v>
      </c>
      <c r="L6753" s="9">
        <f>data[[#This Row],[Revenue]]*0.75</f>
        <v>18.75</v>
      </c>
      <c r="M6753" s="26">
        <f>IF(data[[#This Row],[Cost]]&gt;0, (data[[#This Row],[Profit]]/data[[#This Row],[Cost]]), 0)</f>
        <v>1.5</v>
      </c>
      <c r="N6753" s="17">
        <f t="shared" si="105"/>
        <v>63.044753488372052</v>
      </c>
    </row>
    <row r="6754" spans="1:14" x14ac:dyDescent="0.35">
      <c r="A6754" s="2" t="s">
        <v>10864</v>
      </c>
      <c r="B6754" s="2" t="s">
        <v>678</v>
      </c>
      <c r="C6754" s="14" t="s">
        <v>679</v>
      </c>
      <c r="D6754" s="2">
        <v>12</v>
      </c>
      <c r="E6754" s="3">
        <v>40797.520833333336</v>
      </c>
      <c r="F6754" s="17">
        <v>1.25</v>
      </c>
      <c r="G6754" s="2">
        <v>13804</v>
      </c>
      <c r="H6754" s="2" t="s">
        <v>13</v>
      </c>
      <c r="I6754" s="17">
        <v>15</v>
      </c>
      <c r="J6754" s="4">
        <v>40787</v>
      </c>
      <c r="K6754" s="17">
        <f>IF(data[[#This Row],[UnitPrice]]&gt;=20, data[[#This Row],[Revenue]]*0.7,
   IF(data[[#This Row],[UnitPrice]]&gt;=10, data[[#This Row],[Revenue]]*0.6,
      data[[#This Row],[Revenue]]*0.5))</f>
        <v>7.5</v>
      </c>
      <c r="L6754" s="9">
        <f>data[[#This Row],[Revenue]]*0.75</f>
        <v>11.25</v>
      </c>
      <c r="M6754" s="26">
        <f>IF(data[[#This Row],[Cost]]&gt;0, (data[[#This Row],[Profit]]/data[[#This Row],[Cost]]), 0)</f>
        <v>1.5</v>
      </c>
      <c r="N6754" s="17">
        <f t="shared" si="105"/>
        <v>63.080176908752286</v>
      </c>
    </row>
    <row r="6755" spans="1:14" hidden="1" x14ac:dyDescent="0.35">
      <c r="A6755" s="2" t="s">
        <v>7955</v>
      </c>
      <c r="B6755" s="2" t="s">
        <v>4685</v>
      </c>
      <c r="C6755" s="14" t="s">
        <v>4686</v>
      </c>
      <c r="D6755" s="2">
        <v>2</v>
      </c>
      <c r="E6755" s="3">
        <v>40641.54791666667</v>
      </c>
      <c r="F6755" s="17">
        <v>19.95</v>
      </c>
      <c r="G6755" s="2">
        <v>0</v>
      </c>
      <c r="H6755" s="2" t="s">
        <v>13</v>
      </c>
      <c r="I6755" s="17">
        <v>39.9</v>
      </c>
      <c r="J6755" s="4">
        <v>40634</v>
      </c>
      <c r="K6755" s="17">
        <f>IF(data[[#This Row],[UnitPrice]]&gt;=20, data[[#This Row],[Revenue]]*0.7,
   IF(data[[#This Row],[UnitPrice]]&gt;=10, data[[#This Row],[Revenue]]*0.6,
      data[[#This Row],[Revenue]]*0.5))</f>
        <v>23.939999999999998</v>
      </c>
      <c r="L6755" s="9">
        <f>data[[#This Row],[Revenue]]*0.75</f>
        <v>29.924999999999997</v>
      </c>
      <c r="M6755" s="26">
        <f>IF(data[[#This Row],[Cost]]&gt;0, (data[[#This Row],[Profit]]/data[[#This Row],[Cost]]), 0)</f>
        <v>1.25</v>
      </c>
      <c r="N6755" s="17">
        <f t="shared" si="105"/>
        <v>63.124986020503222</v>
      </c>
    </row>
    <row r="6756" spans="1:14" x14ac:dyDescent="0.35">
      <c r="A6756" s="2" t="s">
        <v>1212</v>
      </c>
      <c r="B6756" s="2" t="s">
        <v>1213</v>
      </c>
      <c r="C6756" s="14" t="s">
        <v>1214</v>
      </c>
      <c r="D6756" s="2">
        <v>1</v>
      </c>
      <c r="E6756" s="3">
        <v>40341.60833333333</v>
      </c>
      <c r="F6756" s="17">
        <v>6.75</v>
      </c>
      <c r="G6756" s="2">
        <v>17191</v>
      </c>
      <c r="H6756" s="2" t="s">
        <v>13</v>
      </c>
      <c r="I6756" s="17">
        <v>6.75</v>
      </c>
      <c r="J6756" s="4">
        <v>40330</v>
      </c>
      <c r="K6756" s="17">
        <f>IF(data[[#This Row],[UnitPrice]]&gt;=20, data[[#This Row],[Revenue]]*0.7,
   IF(data[[#This Row],[UnitPrice]]&gt;=10, data[[#This Row],[Revenue]]*0.6,
      data[[#This Row],[Revenue]]*0.5))</f>
        <v>3.375</v>
      </c>
      <c r="L6756" s="9">
        <f>data[[#This Row],[Revenue]]*0.75</f>
        <v>5.0625</v>
      </c>
      <c r="M6756" s="26">
        <f>IF(data[[#This Row],[Cost]]&gt;0, (data[[#This Row],[Profit]]/data[[#This Row],[Cost]]), 0)</f>
        <v>1.5</v>
      </c>
      <c r="N6756" s="17">
        <f t="shared" si="105"/>
        <v>63.146651119402954</v>
      </c>
    </row>
    <row r="6757" spans="1:14" x14ac:dyDescent="0.35">
      <c r="A6757" s="2" t="s">
        <v>7265</v>
      </c>
      <c r="B6757" s="2" t="s">
        <v>1213</v>
      </c>
      <c r="C6757" s="14" t="s">
        <v>1214</v>
      </c>
      <c r="D6757" s="2">
        <v>4</v>
      </c>
      <c r="E6757" s="3">
        <v>40670.42083333333</v>
      </c>
      <c r="F6757" s="17">
        <v>6.75</v>
      </c>
      <c r="G6757" s="2">
        <v>16782</v>
      </c>
      <c r="H6757" s="2" t="s">
        <v>13</v>
      </c>
      <c r="I6757" s="17">
        <v>27</v>
      </c>
      <c r="J6757" s="4">
        <v>40664</v>
      </c>
      <c r="K6757" s="17">
        <f>IF(data[[#This Row],[UnitPrice]]&gt;=20, data[[#This Row],[Revenue]]*0.7,
   IF(data[[#This Row],[UnitPrice]]&gt;=10, data[[#This Row],[Revenue]]*0.6,
      data[[#This Row],[Revenue]]*0.5))</f>
        <v>13.5</v>
      </c>
      <c r="L6757" s="9">
        <f>data[[#This Row],[Revenue]]*0.75</f>
        <v>20.25</v>
      </c>
      <c r="M6757" s="26">
        <f>IF(data[[#This Row],[Cost]]&gt;0, (data[[#This Row],[Profit]]/data[[#This Row],[Cost]]), 0)</f>
        <v>1.5</v>
      </c>
      <c r="N6757" s="17">
        <f t="shared" si="105"/>
        <v>63.199309056956082</v>
      </c>
    </row>
    <row r="6758" spans="1:14" x14ac:dyDescent="0.35">
      <c r="A6758" s="2" t="s">
        <v>8171</v>
      </c>
      <c r="B6758" s="2" t="s">
        <v>1213</v>
      </c>
      <c r="C6758" s="14" t="s">
        <v>1214</v>
      </c>
      <c r="D6758" s="2">
        <v>2</v>
      </c>
      <c r="E6758" s="3">
        <v>40794.548611111109</v>
      </c>
      <c r="F6758" s="17">
        <v>6.75</v>
      </c>
      <c r="G6758" s="2">
        <v>14334</v>
      </c>
      <c r="H6758" s="2" t="s">
        <v>13</v>
      </c>
      <c r="I6758" s="17">
        <v>13.5</v>
      </c>
      <c r="J6758" s="4">
        <v>40787</v>
      </c>
      <c r="K6758" s="17">
        <f>IF(data[[#This Row],[UnitPrice]]&gt;=20, data[[#This Row],[Revenue]]*0.7,
   IF(data[[#This Row],[UnitPrice]]&gt;=10, data[[#This Row],[Revenue]]*0.6,
      data[[#This Row],[Revenue]]*0.5))</f>
        <v>6.75</v>
      </c>
      <c r="L6758" s="9">
        <f>data[[#This Row],[Revenue]]*0.75</f>
        <v>10.125</v>
      </c>
      <c r="M6758" s="26">
        <f>IF(data[[#This Row],[Cost]]&gt;0, (data[[#This Row],[Profit]]/data[[#This Row],[Cost]]), 0)</f>
        <v>1.5</v>
      </c>
      <c r="N6758" s="17">
        <f t="shared" si="105"/>
        <v>63.233140186915854</v>
      </c>
    </row>
    <row r="6759" spans="1:14" x14ac:dyDescent="0.35">
      <c r="A6759" s="2" t="s">
        <v>8186</v>
      </c>
      <c r="B6759" s="2" t="s">
        <v>1213</v>
      </c>
      <c r="C6759" s="14" t="s">
        <v>1214</v>
      </c>
      <c r="D6759" s="2">
        <v>1</v>
      </c>
      <c r="E6759" s="3">
        <v>40794.633333333331</v>
      </c>
      <c r="F6759" s="17">
        <v>6.75</v>
      </c>
      <c r="G6759" s="2">
        <v>16775</v>
      </c>
      <c r="H6759" s="2" t="s">
        <v>13</v>
      </c>
      <c r="I6759" s="17">
        <v>6.75</v>
      </c>
      <c r="J6759" s="4">
        <v>40787</v>
      </c>
      <c r="K6759" s="17">
        <f>IF(data[[#This Row],[UnitPrice]]&gt;=20, data[[#This Row],[Revenue]]*0.7,
   IF(data[[#This Row],[UnitPrice]]&gt;=10, data[[#This Row],[Revenue]]*0.6,
      data[[#This Row],[Revenue]]*0.5))</f>
        <v>3.375</v>
      </c>
      <c r="L6759" s="9">
        <f>data[[#This Row],[Revenue]]*0.75</f>
        <v>5.0625</v>
      </c>
      <c r="M6759" s="26">
        <f>IF(data[[#This Row],[Cost]]&gt;0, (data[[#This Row],[Profit]]/data[[#This Row],[Cost]]), 0)</f>
        <v>1.5</v>
      </c>
      <c r="N6759" s="17">
        <f t="shared" si="105"/>
        <v>63.279663236669748</v>
      </c>
    </row>
    <row r="6760" spans="1:14" x14ac:dyDescent="0.35">
      <c r="A6760" s="2" t="s">
        <v>9497</v>
      </c>
      <c r="B6760" s="2" t="s">
        <v>1213</v>
      </c>
      <c r="C6760" s="14" t="s">
        <v>1214</v>
      </c>
      <c r="D6760" s="2">
        <v>2</v>
      </c>
      <c r="E6760" s="3">
        <v>40673.612500000003</v>
      </c>
      <c r="F6760" s="17">
        <v>6.75</v>
      </c>
      <c r="G6760" s="2">
        <v>13947</v>
      </c>
      <c r="H6760" s="2" t="s">
        <v>13</v>
      </c>
      <c r="I6760" s="17">
        <v>13.5</v>
      </c>
      <c r="J6760" s="4">
        <v>40664</v>
      </c>
      <c r="K6760" s="17">
        <f>IF(data[[#This Row],[UnitPrice]]&gt;=20, data[[#This Row],[Revenue]]*0.7,
   IF(data[[#This Row],[UnitPrice]]&gt;=10, data[[#This Row],[Revenue]]*0.6,
      data[[#This Row],[Revenue]]*0.5))</f>
        <v>6.75</v>
      </c>
      <c r="L6760" s="9">
        <f>data[[#This Row],[Revenue]]*0.75</f>
        <v>10.125</v>
      </c>
      <c r="M6760" s="26">
        <f>IF(data[[#This Row],[Cost]]&gt;0, (data[[#This Row],[Profit]]/data[[#This Row],[Cost]]), 0)</f>
        <v>1.5</v>
      </c>
      <c r="N6760" s="17">
        <f t="shared" si="105"/>
        <v>63.332593632958769</v>
      </c>
    </row>
    <row r="6761" spans="1:14" x14ac:dyDescent="0.35">
      <c r="A6761" s="2" t="s">
        <v>10475</v>
      </c>
      <c r="B6761" s="2" t="s">
        <v>1213</v>
      </c>
      <c r="C6761" s="14" t="s">
        <v>1214</v>
      </c>
      <c r="D6761" s="2">
        <v>1</v>
      </c>
      <c r="E6761" s="3">
        <v>40644.588194444441</v>
      </c>
      <c r="F6761" s="17">
        <v>6.75</v>
      </c>
      <c r="G6761" s="2">
        <v>16887</v>
      </c>
      <c r="H6761" s="2" t="s">
        <v>13</v>
      </c>
      <c r="I6761" s="17">
        <v>6.75</v>
      </c>
      <c r="J6761" s="4">
        <v>40634</v>
      </c>
      <c r="K6761" s="17">
        <f>IF(data[[#This Row],[UnitPrice]]&gt;=20, data[[#This Row],[Revenue]]*0.7,
   IF(data[[#This Row],[UnitPrice]]&gt;=10, data[[#This Row],[Revenue]]*0.6,
      data[[#This Row],[Revenue]]*0.5))</f>
        <v>3.375</v>
      </c>
      <c r="L6761" s="9">
        <f>data[[#This Row],[Revenue]]*0.75</f>
        <v>5.0625</v>
      </c>
      <c r="M6761" s="26">
        <f>IF(data[[#This Row],[Cost]]&gt;0, (data[[#This Row],[Profit]]/data[[#This Row],[Cost]]), 0)</f>
        <v>1.5</v>
      </c>
      <c r="N6761" s="17">
        <f t="shared" si="105"/>
        <v>63.379297094657886</v>
      </c>
    </row>
    <row r="6762" spans="1:14" x14ac:dyDescent="0.35">
      <c r="A6762" s="2" t="s">
        <v>11391</v>
      </c>
      <c r="B6762" s="2" t="s">
        <v>1213</v>
      </c>
      <c r="C6762" s="14" t="s">
        <v>1214</v>
      </c>
      <c r="D6762" s="2">
        <v>2</v>
      </c>
      <c r="E6762" s="3">
        <v>40586.6875</v>
      </c>
      <c r="F6762" s="17">
        <v>6.75</v>
      </c>
      <c r="G6762" s="2">
        <v>13884</v>
      </c>
      <c r="H6762" s="2" t="s">
        <v>13</v>
      </c>
      <c r="I6762" s="17">
        <v>13.5</v>
      </c>
      <c r="J6762" s="4">
        <v>40575</v>
      </c>
      <c r="K6762" s="17">
        <f>IF(data[[#This Row],[UnitPrice]]&gt;=20, data[[#This Row],[Revenue]]*0.7,
   IF(data[[#This Row],[UnitPrice]]&gt;=10, data[[#This Row],[Revenue]]*0.6,
      data[[#This Row],[Revenue]]*0.5))</f>
        <v>6.75</v>
      </c>
      <c r="L6762" s="9">
        <f>data[[#This Row],[Revenue]]*0.75</f>
        <v>10.125</v>
      </c>
      <c r="M6762" s="26">
        <f>IF(data[[#This Row],[Cost]]&gt;0, (data[[#This Row],[Profit]]/data[[#This Row],[Cost]]), 0)</f>
        <v>1.5</v>
      </c>
      <c r="N6762" s="17">
        <f t="shared" si="105"/>
        <v>63.432420262664131</v>
      </c>
    </row>
    <row r="6763" spans="1:14" x14ac:dyDescent="0.35">
      <c r="A6763" s="2" t="s">
        <v>11060</v>
      </c>
      <c r="B6763" s="2" t="s">
        <v>11061</v>
      </c>
      <c r="C6763" s="14" t="s">
        <v>11062</v>
      </c>
      <c r="D6763" s="2">
        <v>2</v>
      </c>
      <c r="E6763" s="3">
        <v>40858.392361111109</v>
      </c>
      <c r="F6763" s="17">
        <v>9.9499999999999993</v>
      </c>
      <c r="G6763" s="2">
        <v>18130</v>
      </c>
      <c r="H6763" s="2" t="s">
        <v>13</v>
      </c>
      <c r="I6763" s="17">
        <v>19.899999999999999</v>
      </c>
      <c r="J6763" s="4">
        <v>40848</v>
      </c>
      <c r="K6763" s="17">
        <f>IF(data[[#This Row],[UnitPrice]]&gt;=20, data[[#This Row],[Revenue]]*0.7,
   IF(data[[#This Row],[UnitPrice]]&gt;=10, data[[#This Row],[Revenue]]*0.6,
      data[[#This Row],[Revenue]]*0.5))</f>
        <v>9.9499999999999993</v>
      </c>
      <c r="L6763" s="9">
        <f>data[[#This Row],[Revenue]]*0.75</f>
        <v>14.924999999999999</v>
      </c>
      <c r="M6763" s="26">
        <f>IF(data[[#This Row],[Cost]]&gt;0, (data[[#This Row],[Profit]]/data[[#This Row],[Cost]]), 0)</f>
        <v>1.5</v>
      </c>
      <c r="N6763" s="17">
        <f t="shared" si="105"/>
        <v>63.479305164319214</v>
      </c>
    </row>
    <row r="6764" spans="1:14" hidden="1" x14ac:dyDescent="0.35">
      <c r="A6764" s="2" t="s">
        <v>5013</v>
      </c>
      <c r="B6764" s="2" t="s">
        <v>3954</v>
      </c>
      <c r="C6764" s="14" t="s">
        <v>3955</v>
      </c>
      <c r="D6764" s="2">
        <v>1</v>
      </c>
      <c r="E6764" s="3">
        <v>40698.578472222223</v>
      </c>
      <c r="F6764" s="17">
        <v>8.5</v>
      </c>
      <c r="G6764" s="2">
        <v>0</v>
      </c>
      <c r="H6764" s="2" t="s">
        <v>13</v>
      </c>
      <c r="I6764" s="17">
        <v>8.5</v>
      </c>
      <c r="J6764" s="4">
        <v>40695</v>
      </c>
      <c r="K6764" s="17">
        <f>IF(data[[#This Row],[UnitPrice]]&gt;=20, data[[#This Row],[Revenue]]*0.7,
   IF(data[[#This Row],[UnitPrice]]&gt;=10, data[[#This Row],[Revenue]]*0.6,
      data[[#This Row],[Revenue]]*0.5))</f>
        <v>4.25</v>
      </c>
      <c r="L6764" s="9">
        <f>data[[#This Row],[Revenue]]*0.75</f>
        <v>6.375</v>
      </c>
      <c r="M6764" s="26">
        <f>IF(data[[#This Row],[Cost]]&gt;0, (data[[#This Row],[Profit]]/data[[#This Row],[Cost]]), 0)</f>
        <v>1.5</v>
      </c>
      <c r="N6764" s="17">
        <f t="shared" si="105"/>
        <v>63.520263157894696</v>
      </c>
    </row>
    <row r="6765" spans="1:14" x14ac:dyDescent="0.35">
      <c r="A6765" s="2" t="s">
        <v>5658</v>
      </c>
      <c r="B6765" s="2" t="s">
        <v>3954</v>
      </c>
      <c r="C6765" s="14" t="s">
        <v>3955</v>
      </c>
      <c r="D6765" s="2">
        <v>1</v>
      </c>
      <c r="E6765" s="3">
        <v>40668.509027777778</v>
      </c>
      <c r="F6765" s="17">
        <v>8.5</v>
      </c>
      <c r="G6765" s="2">
        <v>14515</v>
      </c>
      <c r="H6765" s="2" t="s">
        <v>13</v>
      </c>
      <c r="I6765" s="17">
        <v>8.5</v>
      </c>
      <c r="J6765" s="4">
        <v>40664</v>
      </c>
      <c r="K6765" s="17">
        <f>IF(data[[#This Row],[UnitPrice]]&gt;=20, data[[#This Row],[Revenue]]*0.7,
   IF(data[[#This Row],[UnitPrice]]&gt;=10, data[[#This Row],[Revenue]]*0.6,
      data[[#This Row],[Revenue]]*0.5))</f>
        <v>4.25</v>
      </c>
      <c r="L6765" s="9">
        <f>data[[#This Row],[Revenue]]*0.75</f>
        <v>6.375</v>
      </c>
      <c r="M6765" s="26">
        <f>IF(data[[#This Row],[Cost]]&gt;0, (data[[#This Row],[Profit]]/data[[#This Row],[Cost]]), 0)</f>
        <v>1.5</v>
      </c>
      <c r="N6765" s="17">
        <f t="shared" si="105"/>
        <v>63.57202257761049</v>
      </c>
    </row>
    <row r="6766" spans="1:14" x14ac:dyDescent="0.35">
      <c r="A6766" s="2" t="s">
        <v>1190</v>
      </c>
      <c r="B6766" s="2" t="s">
        <v>1191</v>
      </c>
      <c r="C6766" s="14" t="s">
        <v>1192</v>
      </c>
      <c r="D6766" s="2">
        <v>2</v>
      </c>
      <c r="E6766" s="3">
        <v>40341.56527777778</v>
      </c>
      <c r="F6766" s="17">
        <v>7.95</v>
      </c>
      <c r="G6766" s="2">
        <v>13468</v>
      </c>
      <c r="H6766" s="2" t="s">
        <v>13</v>
      </c>
      <c r="I6766" s="17">
        <v>15.9</v>
      </c>
      <c r="J6766" s="4">
        <v>40330</v>
      </c>
      <c r="K6766" s="17">
        <f>IF(data[[#This Row],[UnitPrice]]&gt;=20, data[[#This Row],[Revenue]]*0.7,
   IF(data[[#This Row],[UnitPrice]]&gt;=10, data[[#This Row],[Revenue]]*0.6,
      data[[#This Row],[Revenue]]*0.5))</f>
        <v>7.95</v>
      </c>
      <c r="L6766" s="9">
        <f>data[[#This Row],[Revenue]]*0.75</f>
        <v>11.925000000000001</v>
      </c>
      <c r="M6766" s="26">
        <f>IF(data[[#This Row],[Cost]]&gt;0, (data[[#This Row],[Profit]]/data[[#This Row],[Cost]]), 0)</f>
        <v>1.5</v>
      </c>
      <c r="N6766" s="17">
        <f t="shared" si="105"/>
        <v>63.623879472692991</v>
      </c>
    </row>
    <row r="6767" spans="1:14" x14ac:dyDescent="0.35">
      <c r="A6767" s="2" t="s">
        <v>2444</v>
      </c>
      <c r="B6767" s="2" t="s">
        <v>1191</v>
      </c>
      <c r="C6767" s="14" t="s">
        <v>1192</v>
      </c>
      <c r="D6767" s="2">
        <v>1</v>
      </c>
      <c r="E6767" s="3">
        <v>40634.479166666664</v>
      </c>
      <c r="F6767" s="17">
        <v>7.95</v>
      </c>
      <c r="G6767" s="2">
        <v>16255</v>
      </c>
      <c r="H6767" s="2" t="s">
        <v>13</v>
      </c>
      <c r="I6767" s="17">
        <v>7.95</v>
      </c>
      <c r="J6767" s="4">
        <v>40634</v>
      </c>
      <c r="K6767" s="17">
        <f>IF(data[[#This Row],[UnitPrice]]&gt;=20, data[[#This Row],[Revenue]]*0.7,
   IF(data[[#This Row],[UnitPrice]]&gt;=10, data[[#This Row],[Revenue]]*0.6,
      data[[#This Row],[Revenue]]*0.5))</f>
        <v>3.9750000000000001</v>
      </c>
      <c r="L6767" s="9">
        <f>data[[#This Row],[Revenue]]*0.75</f>
        <v>5.9625000000000004</v>
      </c>
      <c r="M6767" s="26">
        <f>IF(data[[#This Row],[Cost]]&gt;0, (data[[#This Row],[Profit]]/data[[#This Row],[Cost]]), 0)</f>
        <v>1.5</v>
      </c>
      <c r="N6767" s="17">
        <f t="shared" si="105"/>
        <v>63.668859566446699</v>
      </c>
    </row>
    <row r="6768" spans="1:14" x14ac:dyDescent="0.35">
      <c r="A6768" s="2" t="s">
        <v>2714</v>
      </c>
      <c r="B6768" s="2" t="s">
        <v>1191</v>
      </c>
      <c r="C6768" s="14" t="s">
        <v>1192</v>
      </c>
      <c r="D6768" s="2">
        <v>2</v>
      </c>
      <c r="E6768" s="3">
        <v>40725.518055555556</v>
      </c>
      <c r="F6768" s="17">
        <v>7.95</v>
      </c>
      <c r="G6768" s="2">
        <v>14217</v>
      </c>
      <c r="H6768" s="2" t="s">
        <v>13</v>
      </c>
      <c r="I6768" s="17">
        <v>15.9</v>
      </c>
      <c r="J6768" s="4">
        <v>40725</v>
      </c>
      <c r="K6768" s="17">
        <f>IF(data[[#This Row],[UnitPrice]]&gt;=20, data[[#This Row],[Revenue]]*0.7,
   IF(data[[#This Row],[UnitPrice]]&gt;=10, data[[#This Row],[Revenue]]*0.6,
      data[[#This Row],[Revenue]]*0.5))</f>
        <v>7.95</v>
      </c>
      <c r="L6768" s="9">
        <f>data[[#This Row],[Revenue]]*0.75</f>
        <v>11.925000000000001</v>
      </c>
      <c r="M6768" s="26">
        <f>IF(data[[#This Row],[Cost]]&gt;0, (data[[#This Row],[Profit]]/data[[#This Row],[Cost]]), 0)</f>
        <v>1.5</v>
      </c>
      <c r="N6768" s="17">
        <f t="shared" si="105"/>
        <v>63.721424528301853</v>
      </c>
    </row>
    <row r="6769" spans="1:14" x14ac:dyDescent="0.35">
      <c r="A6769" s="2" t="s">
        <v>6990</v>
      </c>
      <c r="B6769" s="2" t="s">
        <v>1191</v>
      </c>
      <c r="C6769" s="14" t="s">
        <v>1192</v>
      </c>
      <c r="D6769" s="2">
        <v>2</v>
      </c>
      <c r="E6769" s="3">
        <v>40883.491666666669</v>
      </c>
      <c r="F6769" s="17">
        <v>7.95</v>
      </c>
      <c r="G6769" s="2">
        <v>16633</v>
      </c>
      <c r="H6769" s="2" t="s">
        <v>13</v>
      </c>
      <c r="I6769" s="17">
        <v>15.9</v>
      </c>
      <c r="J6769" s="4">
        <v>40878</v>
      </c>
      <c r="K6769" s="17">
        <f>IF(data[[#This Row],[UnitPrice]]&gt;=20, data[[#This Row],[Revenue]]*0.7,
   IF(data[[#This Row],[UnitPrice]]&gt;=10, data[[#This Row],[Revenue]]*0.6,
      data[[#This Row],[Revenue]]*0.5))</f>
        <v>7.95</v>
      </c>
      <c r="L6769" s="9">
        <f>data[[#This Row],[Revenue]]*0.75</f>
        <v>11.925000000000001</v>
      </c>
      <c r="M6769" s="26">
        <f>IF(data[[#This Row],[Cost]]&gt;0, (data[[#This Row],[Profit]]/data[[#This Row],[Cost]]), 0)</f>
        <v>1.5</v>
      </c>
      <c r="N6769" s="17">
        <f t="shared" si="105"/>
        <v>63.766581680830932</v>
      </c>
    </row>
    <row r="6770" spans="1:14" x14ac:dyDescent="0.35">
      <c r="A6770" s="2" t="s">
        <v>11347</v>
      </c>
      <c r="B6770" s="2" t="s">
        <v>1191</v>
      </c>
      <c r="C6770" s="14" t="s">
        <v>1192</v>
      </c>
      <c r="D6770" s="2">
        <v>1</v>
      </c>
      <c r="E6770" s="3">
        <v>40586.556250000001</v>
      </c>
      <c r="F6770" s="17">
        <v>7.95</v>
      </c>
      <c r="G6770" s="2">
        <v>15311</v>
      </c>
      <c r="H6770" s="2" t="s">
        <v>13</v>
      </c>
      <c r="I6770" s="17">
        <v>7.95</v>
      </c>
      <c r="J6770" s="4">
        <v>40575</v>
      </c>
      <c r="K6770" s="17">
        <f>IF(data[[#This Row],[UnitPrice]]&gt;=20, data[[#This Row],[Revenue]]*0.7,
   IF(data[[#This Row],[UnitPrice]]&gt;=10, data[[#This Row],[Revenue]]*0.6,
      data[[#This Row],[Revenue]]*0.5))</f>
        <v>3.9750000000000001</v>
      </c>
      <c r="L6770" s="9">
        <f>data[[#This Row],[Revenue]]*0.75</f>
        <v>5.9625000000000004</v>
      </c>
      <c r="M6770" s="26">
        <f>IF(data[[#This Row],[Cost]]&gt;0, (data[[#This Row],[Profit]]/data[[#This Row],[Cost]]), 0)</f>
        <v>1.5</v>
      </c>
      <c r="N6770" s="17">
        <f t="shared" si="105"/>
        <v>63.8118241965973</v>
      </c>
    </row>
    <row r="6771" spans="1:14" hidden="1" x14ac:dyDescent="0.35">
      <c r="A6771" s="2" t="s">
        <v>8315</v>
      </c>
      <c r="B6771" s="2" t="s">
        <v>1044</v>
      </c>
      <c r="C6771" s="14" t="s">
        <v>1045</v>
      </c>
      <c r="D6771" s="2">
        <v>3</v>
      </c>
      <c r="E6771" s="3">
        <v>40855.70208333333</v>
      </c>
      <c r="F6771" s="17">
        <v>9.9499999999999993</v>
      </c>
      <c r="G6771" s="2">
        <v>0</v>
      </c>
      <c r="H6771" s="2" t="s">
        <v>13</v>
      </c>
      <c r="I6771" s="17">
        <v>29.849999999999998</v>
      </c>
      <c r="J6771" s="4">
        <v>40848</v>
      </c>
      <c r="K6771" s="17">
        <f>IF(data[[#This Row],[UnitPrice]]&gt;=20, data[[#This Row],[Revenue]]*0.7,
   IF(data[[#This Row],[UnitPrice]]&gt;=10, data[[#This Row],[Revenue]]*0.6,
      data[[#This Row],[Revenue]]*0.5))</f>
        <v>14.924999999999999</v>
      </c>
      <c r="L6771" s="9">
        <f>data[[#This Row],[Revenue]]*0.75</f>
        <v>22.387499999999999</v>
      </c>
      <c r="M6771" s="26">
        <f>IF(data[[#This Row],[Cost]]&gt;0, (data[[#This Row],[Profit]]/data[[#This Row],[Cost]]), 0)</f>
        <v>1.5</v>
      </c>
      <c r="N6771" s="17">
        <f t="shared" si="105"/>
        <v>63.864673604541117</v>
      </c>
    </row>
    <row r="6772" spans="1:14" x14ac:dyDescent="0.35">
      <c r="A6772" s="2" t="s">
        <v>1043</v>
      </c>
      <c r="B6772" s="2" t="s">
        <v>1044</v>
      </c>
      <c r="C6772" s="14" t="s">
        <v>1045</v>
      </c>
      <c r="D6772" s="2">
        <v>2</v>
      </c>
      <c r="E6772" s="3">
        <v>40310.683333333334</v>
      </c>
      <c r="F6772" s="17">
        <v>9.9499999999999993</v>
      </c>
      <c r="G6772" s="2">
        <v>13174</v>
      </c>
      <c r="H6772" s="2" t="s">
        <v>13</v>
      </c>
      <c r="I6772" s="17">
        <v>19.899999999999999</v>
      </c>
      <c r="J6772" s="4">
        <v>40299</v>
      </c>
      <c r="K6772" s="17">
        <f>IF(data[[#This Row],[UnitPrice]]&gt;=20, data[[#This Row],[Revenue]]*0.7,
   IF(data[[#This Row],[UnitPrice]]&gt;=10, data[[#This Row],[Revenue]]*0.6,
      data[[#This Row],[Revenue]]*0.5))</f>
        <v>9.9499999999999993</v>
      </c>
      <c r="L6772" s="9">
        <f>data[[#This Row],[Revenue]]*0.75</f>
        <v>14.924999999999999</v>
      </c>
      <c r="M6772" s="26">
        <f>IF(data[[#This Row],[Cost]]&gt;0, (data[[#This Row],[Profit]]/data[[#This Row],[Cost]]), 0)</f>
        <v>1.5</v>
      </c>
      <c r="N6772" s="17">
        <f t="shared" si="105"/>
        <v>63.896884469696928</v>
      </c>
    </row>
    <row r="6773" spans="1:14" x14ac:dyDescent="0.35">
      <c r="A6773" s="2" t="s">
        <v>4089</v>
      </c>
      <c r="B6773" s="2" t="s">
        <v>1044</v>
      </c>
      <c r="C6773" s="14" t="s">
        <v>1045</v>
      </c>
      <c r="D6773" s="2">
        <v>1</v>
      </c>
      <c r="E6773" s="3">
        <v>40577.611805555556</v>
      </c>
      <c r="F6773" s="17">
        <v>9.9499999999999993</v>
      </c>
      <c r="G6773" s="2">
        <v>16792</v>
      </c>
      <c r="H6773" s="2" t="s">
        <v>13</v>
      </c>
      <c r="I6773" s="17">
        <v>9.9499999999999993</v>
      </c>
      <c r="J6773" s="4">
        <v>40575</v>
      </c>
      <c r="K6773" s="17">
        <f>IF(data[[#This Row],[UnitPrice]]&gt;=20, data[[#This Row],[Revenue]]*0.7,
   IF(data[[#This Row],[UnitPrice]]&gt;=10, data[[#This Row],[Revenue]]*0.6,
      data[[#This Row],[Revenue]]*0.5))</f>
        <v>4.9749999999999996</v>
      </c>
      <c r="L6773" s="9">
        <f>data[[#This Row],[Revenue]]*0.75</f>
        <v>7.4624999999999995</v>
      </c>
      <c r="M6773" s="26">
        <f>IF(data[[#This Row],[Cost]]&gt;0, (data[[#This Row],[Profit]]/data[[#This Row],[Cost]]), 0)</f>
        <v>1.5</v>
      </c>
      <c r="N6773" s="17">
        <f t="shared" si="105"/>
        <v>63.938587677725081</v>
      </c>
    </row>
    <row r="6774" spans="1:14" x14ac:dyDescent="0.35">
      <c r="A6774" s="2" t="s">
        <v>8482</v>
      </c>
      <c r="B6774" s="2" t="s">
        <v>1044</v>
      </c>
      <c r="C6774" s="14" t="s">
        <v>1045</v>
      </c>
      <c r="D6774" s="2">
        <v>8</v>
      </c>
      <c r="E6774" s="3">
        <v>40552.78402777778</v>
      </c>
      <c r="F6774" s="17">
        <v>8.5</v>
      </c>
      <c r="G6774" s="2">
        <v>16525</v>
      </c>
      <c r="H6774" s="2" t="s">
        <v>13</v>
      </c>
      <c r="I6774" s="17">
        <v>68</v>
      </c>
      <c r="J6774" s="4">
        <v>40544</v>
      </c>
      <c r="K6774" s="17">
        <f>IF(data[[#This Row],[UnitPrice]]&gt;=20, data[[#This Row],[Revenue]]*0.7,
   IF(data[[#This Row],[UnitPrice]]&gt;=10, data[[#This Row],[Revenue]]*0.6,
      data[[#This Row],[Revenue]]*0.5))</f>
        <v>34</v>
      </c>
      <c r="L6774" s="9">
        <f>data[[#This Row],[Revenue]]*0.75</f>
        <v>51</v>
      </c>
      <c r="M6774" s="26">
        <f>IF(data[[#This Row],[Cost]]&gt;0, (data[[#This Row],[Profit]]/data[[#This Row],[Cost]]), 0)</f>
        <v>1.5</v>
      </c>
      <c r="N6774" s="17">
        <f t="shared" si="105"/>
        <v>63.989810246679269</v>
      </c>
    </row>
    <row r="6775" spans="1:14" hidden="1" x14ac:dyDescent="0.35">
      <c r="A6775" s="2" t="s">
        <v>7335</v>
      </c>
      <c r="B6775" s="2" t="s">
        <v>7336</v>
      </c>
      <c r="C6775" s="14" t="s">
        <v>7337</v>
      </c>
      <c r="D6775" s="2">
        <v>1</v>
      </c>
      <c r="E6775" s="3">
        <v>40670.714583333334</v>
      </c>
      <c r="F6775" s="17">
        <v>1.63</v>
      </c>
      <c r="G6775" s="2">
        <v>0</v>
      </c>
      <c r="H6775" s="2" t="s">
        <v>13</v>
      </c>
      <c r="I6775" s="17">
        <v>1.63</v>
      </c>
      <c r="J6775" s="4">
        <v>40664</v>
      </c>
      <c r="K6775" s="17">
        <f>IF(data[[#This Row],[UnitPrice]]&gt;=20, data[[#This Row],[Revenue]]*0.7,
   IF(data[[#This Row],[UnitPrice]]&gt;=10, data[[#This Row],[Revenue]]*0.6,
      data[[#This Row],[Revenue]]*0.5))</f>
        <v>0.81499999999999995</v>
      </c>
      <c r="L6775" s="9">
        <f>data[[#This Row],[Revenue]]*0.75</f>
        <v>1.2224999999999999</v>
      </c>
      <c r="M6775" s="26">
        <f>IF(data[[#This Row],[Cost]]&gt;0, (data[[#This Row],[Profit]]/data[[#This Row],[Cost]]), 0)</f>
        <v>1.5</v>
      </c>
      <c r="N6775" s="17">
        <f t="shared" si="105"/>
        <v>63.986001899335186</v>
      </c>
    </row>
    <row r="6776" spans="1:14" x14ac:dyDescent="0.35">
      <c r="A6776" s="2" t="s">
        <v>457</v>
      </c>
      <c r="B6776" s="2" t="s">
        <v>458</v>
      </c>
      <c r="C6776" s="14" t="s">
        <v>459</v>
      </c>
      <c r="D6776" s="2">
        <v>60</v>
      </c>
      <c r="E6776" s="3">
        <v>40221.507638888892</v>
      </c>
      <c r="F6776" s="17">
        <v>0.85</v>
      </c>
      <c r="G6776" s="2">
        <v>14060</v>
      </c>
      <c r="H6776" s="2" t="s">
        <v>13</v>
      </c>
      <c r="I6776" s="17">
        <v>51</v>
      </c>
      <c r="J6776" s="4">
        <v>40210</v>
      </c>
      <c r="K6776" s="17">
        <f>IF(data[[#This Row],[UnitPrice]]&gt;=20, data[[#This Row],[Revenue]]*0.7,
   IF(data[[#This Row],[UnitPrice]]&gt;=10, data[[#This Row],[Revenue]]*0.6,
      data[[#This Row],[Revenue]]*0.5))</f>
        <v>25.5</v>
      </c>
      <c r="L6776" s="9">
        <f>data[[#This Row],[Revenue]]*0.75</f>
        <v>38.25</v>
      </c>
      <c r="M6776" s="26">
        <f>IF(data[[#This Row],[Cost]]&gt;0, (data[[#This Row],[Profit]]/data[[#This Row],[Cost]]), 0)</f>
        <v>1.5</v>
      </c>
      <c r="N6776" s="17">
        <f t="shared" si="105"/>
        <v>64.045275665399188</v>
      </c>
    </row>
    <row r="6777" spans="1:14" x14ac:dyDescent="0.35">
      <c r="A6777" s="2" t="s">
        <v>10656</v>
      </c>
      <c r="B6777" s="2" t="s">
        <v>458</v>
      </c>
      <c r="C6777" s="14" t="s">
        <v>459</v>
      </c>
      <c r="D6777" s="2">
        <v>24</v>
      </c>
      <c r="E6777" s="3">
        <v>40735.592361111114</v>
      </c>
      <c r="F6777" s="17">
        <v>0.28999999999999998</v>
      </c>
      <c r="G6777" s="2">
        <v>13717</v>
      </c>
      <c r="H6777" s="2" t="s">
        <v>13</v>
      </c>
      <c r="I6777" s="17">
        <v>6.96</v>
      </c>
      <c r="J6777" s="4">
        <v>40725</v>
      </c>
      <c r="K6777" s="17">
        <f>IF(data[[#This Row],[UnitPrice]]&gt;=20, data[[#This Row],[Revenue]]*0.7,
   IF(data[[#This Row],[UnitPrice]]&gt;=10, data[[#This Row],[Revenue]]*0.6,
      data[[#This Row],[Revenue]]*0.5))</f>
        <v>3.48</v>
      </c>
      <c r="L6777" s="9">
        <f>data[[#This Row],[Revenue]]*0.75</f>
        <v>5.22</v>
      </c>
      <c r="M6777" s="26">
        <f>IF(data[[#This Row],[Cost]]&gt;0, (data[[#This Row],[Profit]]/data[[#This Row],[Cost]]), 0)</f>
        <v>1.5</v>
      </c>
      <c r="N6777" s="17">
        <f t="shared" si="105"/>
        <v>64.057687916270183</v>
      </c>
    </row>
    <row r="6778" spans="1:14" x14ac:dyDescent="0.35">
      <c r="A6778" s="2" t="s">
        <v>10774</v>
      </c>
      <c r="B6778" s="2" t="s">
        <v>458</v>
      </c>
      <c r="C6778" s="14" t="s">
        <v>459</v>
      </c>
      <c r="D6778" s="2">
        <v>24</v>
      </c>
      <c r="E6778" s="3">
        <v>40766.602083333331</v>
      </c>
      <c r="F6778" s="17">
        <v>0.28999999999999998</v>
      </c>
      <c r="G6778" s="2">
        <v>16837</v>
      </c>
      <c r="H6778" s="2" t="s">
        <v>13</v>
      </c>
      <c r="I6778" s="17">
        <v>6.96</v>
      </c>
      <c r="J6778" s="4">
        <v>40756</v>
      </c>
      <c r="K6778" s="17">
        <f>IF(data[[#This Row],[UnitPrice]]&gt;=20, data[[#This Row],[Revenue]]*0.7,
   IF(data[[#This Row],[UnitPrice]]&gt;=10, data[[#This Row],[Revenue]]*0.6,
      data[[#This Row],[Revenue]]*0.5))</f>
        <v>3.48</v>
      </c>
      <c r="L6778" s="9">
        <f>data[[#This Row],[Revenue]]*0.75</f>
        <v>5.22</v>
      </c>
      <c r="M6778" s="26">
        <f>IF(data[[#This Row],[Cost]]&gt;0, (data[[#This Row],[Profit]]/data[[#This Row],[Cost]]), 0)</f>
        <v>1.5</v>
      </c>
      <c r="N6778" s="17">
        <f t="shared" si="105"/>
        <v>64.112066666666621</v>
      </c>
    </row>
    <row r="6779" spans="1:14" x14ac:dyDescent="0.35">
      <c r="A6779" s="2" t="s">
        <v>182</v>
      </c>
      <c r="B6779" s="2" t="s">
        <v>183</v>
      </c>
      <c r="C6779" s="14" t="s">
        <v>184</v>
      </c>
      <c r="D6779" s="2">
        <v>6</v>
      </c>
      <c r="E6779" s="3">
        <v>40190.535416666666</v>
      </c>
      <c r="F6779" s="17">
        <v>2.95</v>
      </c>
      <c r="G6779" s="2">
        <v>17572</v>
      </c>
      <c r="H6779" s="2" t="s">
        <v>13</v>
      </c>
      <c r="I6779" s="17">
        <v>17.7</v>
      </c>
      <c r="J6779" s="4">
        <v>40179</v>
      </c>
      <c r="K6779" s="17">
        <f>IF(data[[#This Row],[UnitPrice]]&gt;=20, data[[#This Row],[Revenue]]*0.7,
   IF(data[[#This Row],[UnitPrice]]&gt;=10, data[[#This Row],[Revenue]]*0.6,
      data[[#This Row],[Revenue]]*0.5))</f>
        <v>8.85</v>
      </c>
      <c r="L6779" s="9">
        <f>data[[#This Row],[Revenue]]*0.75</f>
        <v>13.274999999999999</v>
      </c>
      <c r="M6779" s="26">
        <f>IF(data[[#This Row],[Cost]]&gt;0, (data[[#This Row],[Profit]]/data[[#This Row],[Cost]]), 0)</f>
        <v>1.5</v>
      </c>
      <c r="N6779" s="17">
        <f t="shared" si="105"/>
        <v>64.166549094375554</v>
      </c>
    </row>
    <row r="6780" spans="1:14" x14ac:dyDescent="0.35">
      <c r="A6780" s="2" t="s">
        <v>673</v>
      </c>
      <c r="B6780" s="2" t="s">
        <v>183</v>
      </c>
      <c r="C6780" s="14" t="s">
        <v>184</v>
      </c>
      <c r="D6780" s="2">
        <v>12</v>
      </c>
      <c r="E6780" s="3">
        <v>40221.743750000001</v>
      </c>
      <c r="F6780" s="17">
        <v>2.95</v>
      </c>
      <c r="G6780" s="2">
        <v>14576</v>
      </c>
      <c r="H6780" s="2" t="s">
        <v>13</v>
      </c>
      <c r="I6780" s="17">
        <v>35.4</v>
      </c>
      <c r="J6780" s="4">
        <v>40210</v>
      </c>
      <c r="K6780" s="17">
        <f>IF(data[[#This Row],[UnitPrice]]&gt;=20, data[[#This Row],[Revenue]]*0.7,
   IF(data[[#This Row],[UnitPrice]]&gt;=10, data[[#This Row],[Revenue]]*0.6,
      data[[#This Row],[Revenue]]*0.5))</f>
        <v>17.7</v>
      </c>
      <c r="L6780" s="9">
        <f>data[[#This Row],[Revenue]]*0.75</f>
        <v>26.549999999999997</v>
      </c>
      <c r="M6780" s="26">
        <f>IF(data[[#This Row],[Cost]]&gt;0, (data[[#This Row],[Profit]]/data[[#This Row],[Cost]]), 0)</f>
        <v>1.5</v>
      </c>
      <c r="N6780" s="17">
        <f t="shared" si="105"/>
        <v>64.210887404580106</v>
      </c>
    </row>
    <row r="6781" spans="1:14" x14ac:dyDescent="0.35">
      <c r="A6781" s="2" t="s">
        <v>11803</v>
      </c>
      <c r="B6781" s="2" t="s">
        <v>183</v>
      </c>
      <c r="C6781" s="14" t="s">
        <v>184</v>
      </c>
      <c r="D6781" s="2">
        <v>24</v>
      </c>
      <c r="E6781" s="3">
        <v>40767.390972222223</v>
      </c>
      <c r="F6781" s="17">
        <v>1.25</v>
      </c>
      <c r="G6781" s="2">
        <v>14191</v>
      </c>
      <c r="H6781" s="2" t="s">
        <v>13</v>
      </c>
      <c r="I6781" s="17">
        <v>30</v>
      </c>
      <c r="J6781" s="4">
        <v>40756</v>
      </c>
      <c r="K6781" s="17">
        <f>IF(data[[#This Row],[UnitPrice]]&gt;=20, data[[#This Row],[Revenue]]*0.7,
   IF(data[[#This Row],[UnitPrice]]&gt;=10, data[[#This Row],[Revenue]]*0.6,
      data[[#This Row],[Revenue]]*0.5))</f>
        <v>15</v>
      </c>
      <c r="L6781" s="9">
        <f>data[[#This Row],[Revenue]]*0.75</f>
        <v>22.5</v>
      </c>
      <c r="M6781" s="26">
        <f>IF(data[[#This Row],[Cost]]&gt;0, (data[[#This Row],[Profit]]/data[[#This Row],[Cost]]), 0)</f>
        <v>1.5</v>
      </c>
      <c r="N6781" s="17">
        <f t="shared" si="105"/>
        <v>64.23840496657111</v>
      </c>
    </row>
    <row r="6782" spans="1:14" x14ac:dyDescent="0.35">
      <c r="A6782" s="2" t="s">
        <v>11899</v>
      </c>
      <c r="B6782" s="2" t="s">
        <v>183</v>
      </c>
      <c r="C6782" s="14" t="s">
        <v>184</v>
      </c>
      <c r="D6782" s="2">
        <v>24</v>
      </c>
      <c r="E6782" s="3">
        <v>40767.706944444442</v>
      </c>
      <c r="F6782" s="17">
        <v>1.25</v>
      </c>
      <c r="G6782" s="2">
        <v>13026</v>
      </c>
      <c r="H6782" s="2" t="s">
        <v>13</v>
      </c>
      <c r="I6782" s="17">
        <v>30</v>
      </c>
      <c r="J6782" s="4">
        <v>40756</v>
      </c>
      <c r="K6782" s="17">
        <f>IF(data[[#This Row],[UnitPrice]]&gt;=20, data[[#This Row],[Revenue]]*0.7,
   IF(data[[#This Row],[UnitPrice]]&gt;=10, data[[#This Row],[Revenue]]*0.6,
      data[[#This Row],[Revenue]]*0.5))</f>
        <v>15</v>
      </c>
      <c r="L6782" s="9">
        <f>data[[#This Row],[Revenue]]*0.75</f>
        <v>22.5</v>
      </c>
      <c r="M6782" s="26">
        <f>IF(data[[#This Row],[Cost]]&gt;0, (data[[#This Row],[Profit]]/data[[#This Row],[Cost]]), 0)</f>
        <v>1.5</v>
      </c>
      <c r="N6782" s="17">
        <f t="shared" si="105"/>
        <v>64.271137667303975</v>
      </c>
    </row>
    <row r="6783" spans="1:14" hidden="1" x14ac:dyDescent="0.35">
      <c r="A6783" s="2" t="s">
        <v>2567</v>
      </c>
      <c r="B6783" s="2" t="s">
        <v>2159</v>
      </c>
      <c r="C6783" s="14" t="s">
        <v>2160</v>
      </c>
      <c r="D6783" s="2">
        <v>2</v>
      </c>
      <c r="E6783" s="3">
        <v>40664.613888888889</v>
      </c>
      <c r="F6783" s="17">
        <v>2.5099999999999998</v>
      </c>
      <c r="G6783" s="2">
        <v>0</v>
      </c>
      <c r="H6783" s="2" t="s">
        <v>13</v>
      </c>
      <c r="I6783" s="17">
        <v>5.0199999999999996</v>
      </c>
      <c r="J6783" s="4">
        <v>40664</v>
      </c>
      <c r="K6783" s="17">
        <f>IF(data[[#This Row],[UnitPrice]]&gt;=20, data[[#This Row],[Revenue]]*0.7,
   IF(data[[#This Row],[UnitPrice]]&gt;=10, data[[#This Row],[Revenue]]*0.6,
      data[[#This Row],[Revenue]]*0.5))</f>
        <v>2.5099999999999998</v>
      </c>
      <c r="L6783" s="9">
        <f>data[[#This Row],[Revenue]]*0.75</f>
        <v>3.7649999999999997</v>
      </c>
      <c r="M6783" s="26">
        <f>IF(data[[#This Row],[Cost]]&gt;0, (data[[#This Row],[Profit]]/data[[#This Row],[Cost]]), 0)</f>
        <v>1.5</v>
      </c>
      <c r="N6783" s="17">
        <f t="shared" si="105"/>
        <v>64.30393301435403</v>
      </c>
    </row>
    <row r="6784" spans="1:14" hidden="1" x14ac:dyDescent="0.35">
      <c r="A6784" s="2" t="s">
        <v>10796</v>
      </c>
      <c r="B6784" s="2" t="s">
        <v>1713</v>
      </c>
      <c r="C6784" s="14" t="s">
        <v>1714</v>
      </c>
      <c r="D6784" s="2">
        <v>1</v>
      </c>
      <c r="E6784" s="3">
        <v>40766.685416666667</v>
      </c>
      <c r="F6784" s="17">
        <v>5.95</v>
      </c>
      <c r="G6784" s="2">
        <v>0</v>
      </c>
      <c r="H6784" s="2" t="s">
        <v>13</v>
      </c>
      <c r="I6784" s="17">
        <v>5.95</v>
      </c>
      <c r="J6784" s="4">
        <v>40756</v>
      </c>
      <c r="K6784" s="17">
        <f>IF(data[[#This Row],[UnitPrice]]&gt;=20, data[[#This Row],[Revenue]]*0.7,
   IF(data[[#This Row],[UnitPrice]]&gt;=10, data[[#This Row],[Revenue]]*0.6,
      data[[#This Row],[Revenue]]*0.5))</f>
        <v>2.9750000000000001</v>
      </c>
      <c r="L6784" s="9">
        <f>data[[#This Row],[Revenue]]*0.75</f>
        <v>4.4625000000000004</v>
      </c>
      <c r="M6784" s="26">
        <f>IF(data[[#This Row],[Cost]]&gt;0, (data[[#This Row],[Profit]]/data[[#This Row],[Cost]]), 0)</f>
        <v>1.5</v>
      </c>
      <c r="N6784" s="17">
        <f t="shared" si="105"/>
        <v>64.36071839080455</v>
      </c>
    </row>
    <row r="6785" spans="1:14" x14ac:dyDescent="0.35">
      <c r="A6785" s="2" t="s">
        <v>1712</v>
      </c>
      <c r="B6785" s="2" t="s">
        <v>1713</v>
      </c>
      <c r="C6785" s="14" t="s">
        <v>1714</v>
      </c>
      <c r="D6785" s="2">
        <v>36</v>
      </c>
      <c r="E6785" s="3">
        <v>40433.551388888889</v>
      </c>
      <c r="F6785" s="17">
        <v>4.6500000000000004</v>
      </c>
      <c r="G6785" s="2">
        <v>15945</v>
      </c>
      <c r="H6785" s="2" t="s">
        <v>13</v>
      </c>
      <c r="I6785" s="17">
        <v>167.4</v>
      </c>
      <c r="J6785" s="4">
        <v>40422</v>
      </c>
      <c r="K6785" s="17">
        <f>IF(data[[#This Row],[UnitPrice]]&gt;=20, data[[#This Row],[Revenue]]*0.7,
   IF(data[[#This Row],[UnitPrice]]&gt;=10, data[[#This Row],[Revenue]]*0.6,
      data[[#This Row],[Revenue]]*0.5))</f>
        <v>83.7</v>
      </c>
      <c r="L6785" s="9">
        <f>data[[#This Row],[Revenue]]*0.75</f>
        <v>125.55000000000001</v>
      </c>
      <c r="M6785" s="26">
        <f>IF(data[[#This Row],[Cost]]&gt;0, (data[[#This Row],[Profit]]/data[[#This Row],[Cost]]), 0)</f>
        <v>1.5</v>
      </c>
      <c r="N6785" s="17">
        <f t="shared" si="105"/>
        <v>64.416720997123633</v>
      </c>
    </row>
    <row r="6786" spans="1:14" hidden="1" x14ac:dyDescent="0.35">
      <c r="A6786" s="2" t="s">
        <v>9072</v>
      </c>
      <c r="B6786" s="2" t="s">
        <v>5803</v>
      </c>
      <c r="C6786" s="14" t="s">
        <v>9073</v>
      </c>
      <c r="D6786" s="2">
        <v>1</v>
      </c>
      <c r="E6786" s="3">
        <v>40886.502083333333</v>
      </c>
      <c r="F6786" s="17">
        <v>0</v>
      </c>
      <c r="G6786" s="2">
        <v>0</v>
      </c>
      <c r="H6786" s="2" t="s">
        <v>13</v>
      </c>
      <c r="I6786" s="17">
        <v>0</v>
      </c>
      <c r="J6786" s="4">
        <v>40878</v>
      </c>
      <c r="K6786" s="17">
        <f>IF(data[[#This Row],[UnitPrice]]&gt;=20, data[[#This Row],[Revenue]]*0.7,
   IF(data[[#This Row],[UnitPrice]]&gt;=10, data[[#This Row],[Revenue]]*0.6,
      data[[#This Row],[Revenue]]*0.5))</f>
        <v>0</v>
      </c>
      <c r="L6786" s="9">
        <f>data[[#This Row],[Revenue]]*0.75</f>
        <v>0</v>
      </c>
      <c r="M6786" s="26">
        <f>IF(data[[#This Row],[Cost]]&gt;0, (data[[#This Row],[Profit]]/data[[#This Row],[Cost]]), 0)</f>
        <v>0</v>
      </c>
      <c r="N6786" s="17">
        <f t="shared" ref="N6786:N6849" si="106">SUM(I6786:I14610)/COUNTA(_xlfn.UNIQUE(A6786:A14610))</f>
        <v>64.317888675623749</v>
      </c>
    </row>
    <row r="6787" spans="1:14" hidden="1" x14ac:dyDescent="0.35">
      <c r="A6787" s="2" t="s">
        <v>9074</v>
      </c>
      <c r="B6787" s="2" t="s">
        <v>5803</v>
      </c>
      <c r="C6787" s="14" t="s">
        <v>9073</v>
      </c>
      <c r="D6787" s="2">
        <v>36</v>
      </c>
      <c r="E6787" s="3">
        <v>40886.502083333333</v>
      </c>
      <c r="F6787" s="17">
        <v>0</v>
      </c>
      <c r="G6787" s="2">
        <v>0</v>
      </c>
      <c r="H6787" s="2" t="s">
        <v>13</v>
      </c>
      <c r="I6787" s="17">
        <v>0</v>
      </c>
      <c r="J6787" s="4">
        <v>40878</v>
      </c>
      <c r="K6787" s="17">
        <f>IF(data[[#This Row],[UnitPrice]]&gt;=20, data[[#This Row],[Revenue]]*0.7,
   IF(data[[#This Row],[UnitPrice]]&gt;=10, data[[#This Row],[Revenue]]*0.6,
      data[[#This Row],[Revenue]]*0.5))</f>
        <v>0</v>
      </c>
      <c r="L6787" s="9">
        <f>data[[#This Row],[Revenue]]*0.75</f>
        <v>0</v>
      </c>
      <c r="M6787" s="26">
        <f>IF(data[[#This Row],[Cost]]&gt;0, (data[[#This Row],[Profit]]/data[[#This Row],[Cost]]), 0)</f>
        <v>0</v>
      </c>
      <c r="N6787" s="17">
        <f t="shared" si="106"/>
        <v>64.379673390970169</v>
      </c>
    </row>
    <row r="6788" spans="1:14" x14ac:dyDescent="0.35">
      <c r="A6788" s="2" t="s">
        <v>5784</v>
      </c>
      <c r="B6788" s="2" t="s">
        <v>5785</v>
      </c>
      <c r="C6788" s="14" t="s">
        <v>5786</v>
      </c>
      <c r="D6788" s="2">
        <v>4</v>
      </c>
      <c r="E6788" s="3">
        <v>40699.571527777778</v>
      </c>
      <c r="F6788" s="17">
        <v>8.5</v>
      </c>
      <c r="G6788" s="2">
        <v>13741</v>
      </c>
      <c r="H6788" s="2" t="s">
        <v>13</v>
      </c>
      <c r="I6788" s="17">
        <v>34</v>
      </c>
      <c r="J6788" s="4">
        <v>40695</v>
      </c>
      <c r="K6788" s="17">
        <f>IF(data[[#This Row],[UnitPrice]]&gt;=20, data[[#This Row],[Revenue]]*0.7,
   IF(data[[#This Row],[UnitPrice]]&gt;=10, data[[#This Row],[Revenue]]*0.6,
      data[[#This Row],[Revenue]]*0.5))</f>
        <v>17</v>
      </c>
      <c r="L6788" s="9">
        <f>data[[#This Row],[Revenue]]*0.75</f>
        <v>25.5</v>
      </c>
      <c r="M6788" s="26">
        <f>IF(data[[#This Row],[Cost]]&gt;0, (data[[#This Row],[Profit]]/data[[#This Row],[Cost]]), 0)</f>
        <v>1.5</v>
      </c>
      <c r="N6788" s="17">
        <f t="shared" si="106"/>
        <v>64.441576923076866</v>
      </c>
    </row>
    <row r="6789" spans="1:14" x14ac:dyDescent="0.35">
      <c r="A6789" s="2" t="s">
        <v>11903</v>
      </c>
      <c r="B6789" s="2" t="s">
        <v>2365</v>
      </c>
      <c r="C6789" s="14" t="s">
        <v>2366</v>
      </c>
      <c r="D6789" s="2">
        <v>2</v>
      </c>
      <c r="E6789" s="3">
        <v>40767.745833333334</v>
      </c>
      <c r="F6789" s="17">
        <v>0.85</v>
      </c>
      <c r="G6789" s="2">
        <v>16794</v>
      </c>
      <c r="H6789" s="2" t="s">
        <v>13</v>
      </c>
      <c r="I6789" s="17">
        <v>1.7</v>
      </c>
      <c r="J6789" s="4">
        <v>40756</v>
      </c>
      <c r="K6789" s="17">
        <f>IF(data[[#This Row],[UnitPrice]]&gt;=20, data[[#This Row],[Revenue]]*0.7,
   IF(data[[#This Row],[UnitPrice]]&gt;=10, data[[#This Row],[Revenue]]*0.6,
      data[[#This Row],[Revenue]]*0.5))</f>
        <v>0.85</v>
      </c>
      <c r="L6789" s="9">
        <f>data[[#This Row],[Revenue]]*0.75</f>
        <v>1.2749999999999999</v>
      </c>
      <c r="M6789" s="26">
        <f>IF(data[[#This Row],[Cost]]&gt;0, (data[[#This Row],[Profit]]/data[[#This Row],[Cost]]), 0)</f>
        <v>1.5</v>
      </c>
      <c r="N6789" s="17">
        <f t="shared" si="106"/>
        <v>64.470875842155863</v>
      </c>
    </row>
    <row r="6790" spans="1:14" x14ac:dyDescent="0.35">
      <c r="A6790" s="2" t="s">
        <v>8873</v>
      </c>
      <c r="B6790" s="2" t="s">
        <v>8874</v>
      </c>
      <c r="C6790" s="14" t="s">
        <v>8875</v>
      </c>
      <c r="D6790" s="2">
        <v>50</v>
      </c>
      <c r="E6790" s="3">
        <v>40764.581250000003</v>
      </c>
      <c r="F6790" s="17">
        <v>2.1</v>
      </c>
      <c r="G6790" s="2">
        <v>15400</v>
      </c>
      <c r="H6790" s="2" t="s">
        <v>13</v>
      </c>
      <c r="I6790" s="17">
        <v>105</v>
      </c>
      <c r="J6790" s="4">
        <v>40756</v>
      </c>
      <c r="K6790" s="17">
        <f>IF(data[[#This Row],[UnitPrice]]&gt;=20, data[[#This Row],[Revenue]]*0.7,
   IF(data[[#This Row],[UnitPrice]]&gt;=10, data[[#This Row],[Revenue]]*0.6,
      data[[#This Row],[Revenue]]*0.5))</f>
        <v>52.5</v>
      </c>
      <c r="L6790" s="9">
        <f>data[[#This Row],[Revenue]]*0.75</f>
        <v>78.75</v>
      </c>
      <c r="M6790" s="26">
        <f>IF(data[[#This Row],[Cost]]&gt;0, (data[[#This Row],[Profit]]/data[[#This Row],[Cost]]), 0)</f>
        <v>1.5</v>
      </c>
      <c r="N6790" s="17">
        <f t="shared" si="106"/>
        <v>64.53134874759148</v>
      </c>
    </row>
    <row r="6791" spans="1:14" x14ac:dyDescent="0.35">
      <c r="A6791" s="2" t="s">
        <v>6681</v>
      </c>
      <c r="B6791" s="2" t="s">
        <v>4514</v>
      </c>
      <c r="C6791" s="14" t="s">
        <v>4515</v>
      </c>
      <c r="D6791" s="2">
        <v>25</v>
      </c>
      <c r="E6791" s="3">
        <v>40730.554861111108</v>
      </c>
      <c r="F6791" s="17">
        <v>0.42</v>
      </c>
      <c r="G6791" s="2">
        <v>17015</v>
      </c>
      <c r="H6791" s="2" t="s">
        <v>13</v>
      </c>
      <c r="I6791" s="17">
        <v>10.5</v>
      </c>
      <c r="J6791" s="4">
        <v>40725</v>
      </c>
      <c r="K6791" s="17">
        <f>IF(data[[#This Row],[UnitPrice]]&gt;=20, data[[#This Row],[Revenue]]*0.7,
   IF(data[[#This Row],[UnitPrice]]&gt;=10, data[[#This Row],[Revenue]]*0.6,
      data[[#This Row],[Revenue]]*0.5))</f>
        <v>5.25</v>
      </c>
      <c r="L6791" s="9">
        <f>data[[#This Row],[Revenue]]*0.75</f>
        <v>7.875</v>
      </c>
      <c r="M6791" s="26">
        <f>IF(data[[#This Row],[Cost]]&gt;0, (data[[#This Row],[Profit]]/data[[#This Row],[Cost]]), 0)</f>
        <v>1.5</v>
      </c>
      <c r="N6791" s="17">
        <f t="shared" si="106"/>
        <v>64.49232401157181</v>
      </c>
    </row>
    <row r="6792" spans="1:14" x14ac:dyDescent="0.35">
      <c r="A6792" s="2" t="s">
        <v>1081</v>
      </c>
      <c r="B6792" s="2" t="s">
        <v>1082</v>
      </c>
      <c r="C6792" s="14" t="s">
        <v>1083</v>
      </c>
      <c r="D6792" s="2">
        <v>12</v>
      </c>
      <c r="E6792" s="3">
        <v>40341.430555555555</v>
      </c>
      <c r="F6792" s="17">
        <v>0.42</v>
      </c>
      <c r="G6792" s="2">
        <v>17674</v>
      </c>
      <c r="H6792" s="2" t="s">
        <v>13</v>
      </c>
      <c r="I6792" s="17">
        <v>5.04</v>
      </c>
      <c r="J6792" s="4">
        <v>40330</v>
      </c>
      <c r="K6792" s="17">
        <f>IF(data[[#This Row],[UnitPrice]]&gt;=20, data[[#This Row],[Revenue]]*0.7,
   IF(data[[#This Row],[UnitPrice]]&gt;=10, data[[#This Row],[Revenue]]*0.6,
      data[[#This Row],[Revenue]]*0.5))</f>
        <v>2.52</v>
      </c>
      <c r="L6792" s="9">
        <f>data[[#This Row],[Revenue]]*0.75</f>
        <v>3.7800000000000002</v>
      </c>
      <c r="M6792" s="26">
        <f>IF(data[[#This Row],[Cost]]&gt;0, (data[[#This Row],[Profit]]/data[[#This Row],[Cost]]), 0)</f>
        <v>1.5</v>
      </c>
      <c r="N6792" s="17">
        <f t="shared" si="106"/>
        <v>64.544440154440125</v>
      </c>
    </row>
    <row r="6793" spans="1:14" x14ac:dyDescent="0.35">
      <c r="A6793" s="2" t="s">
        <v>2562</v>
      </c>
      <c r="B6793" s="2" t="s">
        <v>1082</v>
      </c>
      <c r="C6793" s="14" t="s">
        <v>1083</v>
      </c>
      <c r="D6793" s="2">
        <v>12</v>
      </c>
      <c r="E6793" s="3">
        <v>40664.578472222223</v>
      </c>
      <c r="F6793" s="17">
        <v>0.42</v>
      </c>
      <c r="G6793" s="2">
        <v>15358</v>
      </c>
      <c r="H6793" s="2" t="s">
        <v>13</v>
      </c>
      <c r="I6793" s="17">
        <v>5.04</v>
      </c>
      <c r="J6793" s="4">
        <v>40664</v>
      </c>
      <c r="K6793" s="17">
        <f>IF(data[[#This Row],[UnitPrice]]&gt;=20, data[[#This Row],[Revenue]]*0.7,
   IF(data[[#This Row],[UnitPrice]]&gt;=10, data[[#This Row],[Revenue]]*0.6,
      data[[#This Row],[Revenue]]*0.5))</f>
        <v>2.52</v>
      </c>
      <c r="L6793" s="9">
        <f>data[[#This Row],[Revenue]]*0.75</f>
        <v>3.7800000000000002</v>
      </c>
      <c r="M6793" s="26">
        <f>IF(data[[#This Row],[Cost]]&gt;0, (data[[#This Row],[Profit]]/data[[#This Row],[Cost]]), 0)</f>
        <v>1.5</v>
      </c>
      <c r="N6793" s="17">
        <f t="shared" si="106"/>
        <v>64.601932367149729</v>
      </c>
    </row>
    <row r="6794" spans="1:14" x14ac:dyDescent="0.35">
      <c r="A6794" s="2" t="s">
        <v>5132</v>
      </c>
      <c r="B6794" s="2" t="s">
        <v>1082</v>
      </c>
      <c r="C6794" s="14" t="s">
        <v>1083</v>
      </c>
      <c r="D6794" s="2">
        <v>12</v>
      </c>
      <c r="E6794" s="3">
        <v>40759.43472222222</v>
      </c>
      <c r="F6794" s="17">
        <v>0.42</v>
      </c>
      <c r="G6794" s="2">
        <v>12999</v>
      </c>
      <c r="H6794" s="2" t="s">
        <v>13</v>
      </c>
      <c r="I6794" s="17">
        <v>5.04</v>
      </c>
      <c r="J6794" s="4">
        <v>40756</v>
      </c>
      <c r="K6794" s="17">
        <f>IF(data[[#This Row],[UnitPrice]]&gt;=20, data[[#This Row],[Revenue]]*0.7,
   IF(data[[#This Row],[UnitPrice]]&gt;=10, data[[#This Row],[Revenue]]*0.6,
      data[[#This Row],[Revenue]]*0.5))</f>
        <v>2.52</v>
      </c>
      <c r="L6794" s="9">
        <f>data[[#This Row],[Revenue]]*0.75</f>
        <v>3.7800000000000002</v>
      </c>
      <c r="M6794" s="26">
        <f>IF(data[[#This Row],[Cost]]&gt;0, (data[[#This Row],[Profit]]/data[[#This Row],[Cost]]), 0)</f>
        <v>1.5</v>
      </c>
      <c r="N6794" s="17">
        <f t="shared" si="106"/>
        <v>64.659535783365541</v>
      </c>
    </row>
    <row r="6795" spans="1:14" x14ac:dyDescent="0.35">
      <c r="A6795" s="2" t="s">
        <v>1222</v>
      </c>
      <c r="B6795" s="2" t="s">
        <v>1223</v>
      </c>
      <c r="C6795" s="14" t="s">
        <v>1224</v>
      </c>
      <c r="D6795" s="2">
        <v>6</v>
      </c>
      <c r="E6795" s="3">
        <v>40341.621527777781</v>
      </c>
      <c r="F6795" s="17">
        <v>2.5499999999999998</v>
      </c>
      <c r="G6795" s="2">
        <v>15502</v>
      </c>
      <c r="H6795" s="2" t="s">
        <v>13</v>
      </c>
      <c r="I6795" s="17">
        <v>15.3</v>
      </c>
      <c r="J6795" s="4">
        <v>40330</v>
      </c>
      <c r="K6795" s="17">
        <f>IF(data[[#This Row],[UnitPrice]]&gt;=20, data[[#This Row],[Revenue]]*0.7,
   IF(data[[#This Row],[UnitPrice]]&gt;=10, data[[#This Row],[Revenue]]*0.6,
      data[[#This Row],[Revenue]]*0.5))</f>
        <v>7.65</v>
      </c>
      <c r="L6795" s="9">
        <f>data[[#This Row],[Revenue]]*0.75</f>
        <v>11.475000000000001</v>
      </c>
      <c r="M6795" s="26">
        <f>IF(data[[#This Row],[Cost]]&gt;0, (data[[#This Row],[Profit]]/data[[#This Row],[Cost]]), 0)</f>
        <v>1.5000000000000002</v>
      </c>
      <c r="N6795" s="17">
        <f t="shared" si="106"/>
        <v>64.717250726040632</v>
      </c>
    </row>
    <row r="6796" spans="1:14" x14ac:dyDescent="0.35">
      <c r="A6796" s="2" t="s">
        <v>6096</v>
      </c>
      <c r="B6796" s="2" t="s">
        <v>1223</v>
      </c>
      <c r="C6796" s="14" t="s">
        <v>1224</v>
      </c>
      <c r="D6796" s="2">
        <v>6</v>
      </c>
      <c r="E6796" s="3">
        <v>40852.355555555558</v>
      </c>
      <c r="F6796" s="17">
        <v>2.5499999999999998</v>
      </c>
      <c r="G6796" s="2">
        <v>16143</v>
      </c>
      <c r="H6796" s="2" t="s">
        <v>13</v>
      </c>
      <c r="I6796" s="17">
        <v>15.3</v>
      </c>
      <c r="J6796" s="4">
        <v>40848</v>
      </c>
      <c r="K6796" s="17">
        <f>IF(data[[#This Row],[UnitPrice]]&gt;=20, data[[#This Row],[Revenue]]*0.7,
   IF(data[[#This Row],[UnitPrice]]&gt;=10, data[[#This Row],[Revenue]]*0.6,
      data[[#This Row],[Revenue]]*0.5))</f>
        <v>7.65</v>
      </c>
      <c r="L6796" s="9">
        <f>data[[#This Row],[Revenue]]*0.75</f>
        <v>11.475000000000001</v>
      </c>
      <c r="M6796" s="26">
        <f>IF(data[[#This Row],[Cost]]&gt;0, (data[[#This Row],[Profit]]/data[[#This Row],[Cost]]), 0)</f>
        <v>1.5000000000000002</v>
      </c>
      <c r="N6796" s="17">
        <f t="shared" si="106"/>
        <v>64.765135658914701</v>
      </c>
    </row>
    <row r="6797" spans="1:14" x14ac:dyDescent="0.35">
      <c r="A6797" s="2" t="s">
        <v>1567</v>
      </c>
      <c r="B6797" s="2" t="s">
        <v>1568</v>
      </c>
      <c r="C6797" s="14" t="s">
        <v>1569</v>
      </c>
      <c r="D6797" s="2">
        <v>10</v>
      </c>
      <c r="E6797" s="3">
        <v>40402.615277777775</v>
      </c>
      <c r="F6797" s="17">
        <v>1.25</v>
      </c>
      <c r="G6797" s="2">
        <v>15498</v>
      </c>
      <c r="H6797" s="2" t="s">
        <v>13</v>
      </c>
      <c r="I6797" s="17">
        <v>12.5</v>
      </c>
      <c r="J6797" s="4">
        <v>40391</v>
      </c>
      <c r="K6797" s="17">
        <f>IF(data[[#This Row],[UnitPrice]]&gt;=20, data[[#This Row],[Revenue]]*0.7,
   IF(data[[#This Row],[UnitPrice]]&gt;=10, data[[#This Row],[Revenue]]*0.6,
      data[[#This Row],[Revenue]]*0.5))</f>
        <v>6.25</v>
      </c>
      <c r="L6797" s="9">
        <f>data[[#This Row],[Revenue]]*0.75</f>
        <v>9.375</v>
      </c>
      <c r="M6797" s="26">
        <f>IF(data[[#This Row],[Cost]]&gt;0, (data[[#This Row],[Profit]]/data[[#This Row],[Cost]]), 0)</f>
        <v>1.5</v>
      </c>
      <c r="N6797" s="17">
        <f t="shared" si="106"/>
        <v>64.813113482056224</v>
      </c>
    </row>
    <row r="6798" spans="1:14" x14ac:dyDescent="0.35">
      <c r="A6798" s="2" t="s">
        <v>2711</v>
      </c>
      <c r="B6798" s="2" t="s">
        <v>1568</v>
      </c>
      <c r="C6798" s="14" t="s">
        <v>1569</v>
      </c>
      <c r="D6798" s="2">
        <v>50</v>
      </c>
      <c r="E6798" s="3">
        <v>40725.495833333334</v>
      </c>
      <c r="F6798" s="17">
        <v>1.06</v>
      </c>
      <c r="G6798" s="2">
        <v>13426</v>
      </c>
      <c r="H6798" s="2" t="s">
        <v>13</v>
      </c>
      <c r="I6798" s="17">
        <v>53</v>
      </c>
      <c r="J6798" s="4">
        <v>40725</v>
      </c>
      <c r="K6798" s="17">
        <f>IF(data[[#This Row],[UnitPrice]]&gt;=20, data[[#This Row],[Revenue]]*0.7,
   IF(data[[#This Row],[UnitPrice]]&gt;=10, data[[#This Row],[Revenue]]*0.6,
      data[[#This Row],[Revenue]]*0.5))</f>
        <v>26.5</v>
      </c>
      <c r="L6798" s="9">
        <f>data[[#This Row],[Revenue]]*0.75</f>
        <v>39.75</v>
      </c>
      <c r="M6798" s="26">
        <f>IF(data[[#This Row],[Cost]]&gt;0, (data[[#This Row],[Profit]]/data[[#This Row],[Cost]]), 0)</f>
        <v>1.5</v>
      </c>
      <c r="N6798" s="17">
        <f t="shared" si="106"/>
        <v>64.863902912621327</v>
      </c>
    </row>
    <row r="6799" spans="1:14" x14ac:dyDescent="0.35">
      <c r="A6799" s="2" t="s">
        <v>5509</v>
      </c>
      <c r="B6799" s="2" t="s">
        <v>1568</v>
      </c>
      <c r="C6799" s="14" t="s">
        <v>1569</v>
      </c>
      <c r="D6799" s="2">
        <v>3</v>
      </c>
      <c r="E6799" s="3">
        <v>40607.488888888889</v>
      </c>
      <c r="F6799" s="17">
        <v>1.25</v>
      </c>
      <c r="G6799" s="2">
        <v>12843</v>
      </c>
      <c r="H6799" s="2" t="s">
        <v>13</v>
      </c>
      <c r="I6799" s="17">
        <v>3.75</v>
      </c>
      <c r="J6799" s="4">
        <v>40603</v>
      </c>
      <c r="K6799" s="17">
        <f>IF(data[[#This Row],[UnitPrice]]&gt;=20, data[[#This Row],[Revenue]]*0.7,
   IF(data[[#This Row],[UnitPrice]]&gt;=10, data[[#This Row],[Revenue]]*0.6,
      data[[#This Row],[Revenue]]*0.5))</f>
        <v>1.875</v>
      </c>
      <c r="L6799" s="9">
        <f>data[[#This Row],[Revenue]]*0.75</f>
        <v>2.8125</v>
      </c>
      <c r="M6799" s="26">
        <f>IF(data[[#This Row],[Cost]]&gt;0, (data[[#This Row],[Profit]]/data[[#This Row],[Cost]]), 0)</f>
        <v>1.5</v>
      </c>
      <c r="N6799" s="17">
        <f t="shared" si="106"/>
        <v>64.875432458697745</v>
      </c>
    </row>
    <row r="6800" spans="1:14" x14ac:dyDescent="0.35">
      <c r="A6800" s="2" t="s">
        <v>3684</v>
      </c>
      <c r="B6800" s="2" t="s">
        <v>2353</v>
      </c>
      <c r="C6800" s="14" t="s">
        <v>2354</v>
      </c>
      <c r="D6800" s="2">
        <v>4</v>
      </c>
      <c r="E6800" s="3">
        <v>40757.658333333333</v>
      </c>
      <c r="F6800" s="17">
        <v>4.95</v>
      </c>
      <c r="G6800" s="2">
        <v>13133</v>
      </c>
      <c r="H6800" s="2" t="s">
        <v>13</v>
      </c>
      <c r="I6800" s="17">
        <v>19.8</v>
      </c>
      <c r="J6800" s="4">
        <v>40756</v>
      </c>
      <c r="K6800" s="17">
        <f>IF(data[[#This Row],[UnitPrice]]&gt;=20, data[[#This Row],[Revenue]]*0.7,
   IF(data[[#This Row],[UnitPrice]]&gt;=10, data[[#This Row],[Revenue]]*0.6,
      data[[#This Row],[Revenue]]*0.5))</f>
        <v>9.9</v>
      </c>
      <c r="L6800" s="9">
        <f>data[[#This Row],[Revenue]]*0.75</f>
        <v>14.850000000000001</v>
      </c>
      <c r="M6800" s="26">
        <f>IF(data[[#This Row],[Cost]]&gt;0, (data[[#This Row],[Profit]]/data[[#This Row],[Cost]]), 0)</f>
        <v>1.5</v>
      </c>
      <c r="N6800" s="17">
        <f t="shared" si="106"/>
        <v>64.934892996108914</v>
      </c>
    </row>
    <row r="6801" spans="1:14" x14ac:dyDescent="0.35">
      <c r="A6801" s="2" t="s">
        <v>4292</v>
      </c>
      <c r="B6801" s="2" t="s">
        <v>2353</v>
      </c>
      <c r="C6801" s="14" t="s">
        <v>2354</v>
      </c>
      <c r="D6801" s="2">
        <v>1</v>
      </c>
      <c r="E6801" s="3">
        <v>40727.564583333333</v>
      </c>
      <c r="F6801" s="17">
        <v>4.95</v>
      </c>
      <c r="G6801" s="2">
        <v>14606</v>
      </c>
      <c r="H6801" s="2" t="s">
        <v>13</v>
      </c>
      <c r="I6801" s="17">
        <v>4.95</v>
      </c>
      <c r="J6801" s="4">
        <v>40725</v>
      </c>
      <c r="K6801" s="17">
        <f>IF(data[[#This Row],[UnitPrice]]&gt;=20, data[[#This Row],[Revenue]]*0.7,
   IF(data[[#This Row],[UnitPrice]]&gt;=10, data[[#This Row],[Revenue]]*0.6,
      data[[#This Row],[Revenue]]*0.5))</f>
        <v>2.4750000000000001</v>
      </c>
      <c r="L6801" s="9">
        <f>data[[#This Row],[Revenue]]*0.75</f>
        <v>3.7125000000000004</v>
      </c>
      <c r="M6801" s="26">
        <f>IF(data[[#This Row],[Cost]]&gt;0, (data[[#This Row],[Profit]]/data[[#This Row],[Cost]]), 0)</f>
        <v>1.5</v>
      </c>
      <c r="N6801" s="17">
        <f t="shared" si="106"/>
        <v>64.978841285296951</v>
      </c>
    </row>
    <row r="6802" spans="1:14" x14ac:dyDescent="0.35">
      <c r="A6802" s="2" t="s">
        <v>5504</v>
      </c>
      <c r="B6802" s="2" t="s">
        <v>2353</v>
      </c>
      <c r="C6802" s="14" t="s">
        <v>2354</v>
      </c>
      <c r="D6802" s="2">
        <v>4</v>
      </c>
      <c r="E6802" s="3">
        <v>40607.481944444444</v>
      </c>
      <c r="F6802" s="17">
        <v>4.95</v>
      </c>
      <c r="G6802" s="2">
        <v>15696</v>
      </c>
      <c r="H6802" s="2" t="s">
        <v>13</v>
      </c>
      <c r="I6802" s="17">
        <v>19.8</v>
      </c>
      <c r="J6802" s="4">
        <v>40603</v>
      </c>
      <c r="K6802" s="17">
        <f>IF(data[[#This Row],[UnitPrice]]&gt;=20, data[[#This Row],[Revenue]]*0.7,
   IF(data[[#This Row],[UnitPrice]]&gt;=10, data[[#This Row],[Revenue]]*0.6,
      data[[#This Row],[Revenue]]*0.5))</f>
        <v>9.9</v>
      </c>
      <c r="L6802" s="9">
        <f>data[[#This Row],[Revenue]]*0.75</f>
        <v>14.850000000000001</v>
      </c>
      <c r="M6802" s="26">
        <f>IF(data[[#This Row],[Cost]]&gt;0, (data[[#This Row],[Profit]]/data[[#This Row],[Cost]]), 0)</f>
        <v>1.5</v>
      </c>
      <c r="N6802" s="17">
        <f t="shared" si="106"/>
        <v>65.037348927875215</v>
      </c>
    </row>
    <row r="6803" spans="1:14" x14ac:dyDescent="0.35">
      <c r="A6803" s="2" t="s">
        <v>5746</v>
      </c>
      <c r="B6803" s="2" t="s">
        <v>2353</v>
      </c>
      <c r="C6803" s="14" t="s">
        <v>2354</v>
      </c>
      <c r="D6803" s="2">
        <v>8</v>
      </c>
      <c r="E6803" s="3">
        <v>40699.446527777778</v>
      </c>
      <c r="F6803" s="17">
        <v>4.95</v>
      </c>
      <c r="G6803" s="2">
        <v>13001</v>
      </c>
      <c r="H6803" s="2" t="s">
        <v>13</v>
      </c>
      <c r="I6803" s="17">
        <v>39.6</v>
      </c>
      <c r="J6803" s="4">
        <v>40695</v>
      </c>
      <c r="K6803" s="17">
        <f>IF(data[[#This Row],[UnitPrice]]&gt;=20, data[[#This Row],[Revenue]]*0.7,
   IF(data[[#This Row],[UnitPrice]]&gt;=10, data[[#This Row],[Revenue]]*0.6,
      data[[#This Row],[Revenue]]*0.5))</f>
        <v>19.8</v>
      </c>
      <c r="L6803" s="9">
        <f>data[[#This Row],[Revenue]]*0.75</f>
        <v>29.700000000000003</v>
      </c>
      <c r="M6803" s="26">
        <f>IF(data[[#This Row],[Cost]]&gt;0, (data[[#This Row],[Profit]]/data[[#This Row],[Cost]]), 0)</f>
        <v>1.5</v>
      </c>
      <c r="N6803" s="17">
        <f t="shared" si="106"/>
        <v>65.081482926829239</v>
      </c>
    </row>
    <row r="6804" spans="1:14" x14ac:dyDescent="0.35">
      <c r="A6804" s="2" t="s">
        <v>5879</v>
      </c>
      <c r="B6804" s="2" t="s">
        <v>2353</v>
      </c>
      <c r="C6804" s="14" t="s">
        <v>2354</v>
      </c>
      <c r="D6804" s="2">
        <v>5</v>
      </c>
      <c r="E6804" s="3">
        <v>40760.587500000001</v>
      </c>
      <c r="F6804" s="17">
        <v>4.95</v>
      </c>
      <c r="G6804" s="2">
        <v>16232</v>
      </c>
      <c r="H6804" s="2" t="s">
        <v>13</v>
      </c>
      <c r="I6804" s="17">
        <v>24.75</v>
      </c>
      <c r="J6804" s="4">
        <v>40756</v>
      </c>
      <c r="K6804" s="17">
        <f>IF(data[[#This Row],[UnitPrice]]&gt;=20, data[[#This Row],[Revenue]]*0.7,
   IF(data[[#This Row],[UnitPrice]]&gt;=10, data[[#This Row],[Revenue]]*0.6,
      data[[#This Row],[Revenue]]*0.5))</f>
        <v>12.375</v>
      </c>
      <c r="L6804" s="9">
        <f>data[[#This Row],[Revenue]]*0.75</f>
        <v>18.5625</v>
      </c>
      <c r="M6804" s="26">
        <f>IF(data[[#This Row],[Cost]]&gt;0, (data[[#This Row],[Profit]]/data[[#This Row],[Cost]]), 0)</f>
        <v>1.5</v>
      </c>
      <c r="N6804" s="17">
        <f t="shared" si="106"/>
        <v>65.106367187499956</v>
      </c>
    </row>
    <row r="6805" spans="1:14" x14ac:dyDescent="0.35">
      <c r="A6805" s="2" t="s">
        <v>8445</v>
      </c>
      <c r="B6805" s="2" t="s">
        <v>2353</v>
      </c>
      <c r="C6805" s="14" t="s">
        <v>2354</v>
      </c>
      <c r="D6805" s="2">
        <v>8</v>
      </c>
      <c r="E6805" s="3">
        <v>40552.578472222223</v>
      </c>
      <c r="F6805" s="17">
        <v>4.95</v>
      </c>
      <c r="G6805" s="2">
        <v>16187</v>
      </c>
      <c r="H6805" s="2" t="s">
        <v>13</v>
      </c>
      <c r="I6805" s="17">
        <v>39.6</v>
      </c>
      <c r="J6805" s="4">
        <v>40544</v>
      </c>
      <c r="K6805" s="17">
        <f>IF(data[[#This Row],[UnitPrice]]&gt;=20, data[[#This Row],[Revenue]]*0.7,
   IF(data[[#This Row],[UnitPrice]]&gt;=10, data[[#This Row],[Revenue]]*0.6,
      data[[#This Row],[Revenue]]*0.5))</f>
        <v>19.8</v>
      </c>
      <c r="L6805" s="9">
        <f>data[[#This Row],[Revenue]]*0.75</f>
        <v>29.700000000000003</v>
      </c>
      <c r="M6805" s="26">
        <f>IF(data[[#This Row],[Cost]]&gt;0, (data[[#This Row],[Profit]]/data[[#This Row],[Cost]]), 0)</f>
        <v>1.5</v>
      </c>
      <c r="N6805" s="17">
        <f t="shared" si="106"/>
        <v>65.145816226783936</v>
      </c>
    </row>
    <row r="6806" spans="1:14" x14ac:dyDescent="0.35">
      <c r="A6806" s="2" t="s">
        <v>8795</v>
      </c>
      <c r="B6806" s="2" t="s">
        <v>2353</v>
      </c>
      <c r="C6806" s="14" t="s">
        <v>2354</v>
      </c>
      <c r="D6806" s="2">
        <v>1</v>
      </c>
      <c r="E6806" s="3">
        <v>40733.615972222222</v>
      </c>
      <c r="F6806" s="17">
        <v>4.95</v>
      </c>
      <c r="G6806" s="2">
        <v>17368</v>
      </c>
      <c r="H6806" s="2" t="s">
        <v>13</v>
      </c>
      <c r="I6806" s="17">
        <v>4.95</v>
      </c>
      <c r="J6806" s="4">
        <v>40725</v>
      </c>
      <c r="K6806" s="17">
        <f>IF(data[[#This Row],[UnitPrice]]&gt;=20, data[[#This Row],[Revenue]]*0.7,
   IF(data[[#This Row],[UnitPrice]]&gt;=10, data[[#This Row],[Revenue]]*0.6,
      data[[#This Row],[Revenue]]*0.5))</f>
        <v>2.4750000000000001</v>
      </c>
      <c r="L6806" s="9">
        <f>data[[#This Row],[Revenue]]*0.75</f>
        <v>3.7125000000000004</v>
      </c>
      <c r="M6806" s="26">
        <f>IF(data[[#This Row],[Cost]]&gt;0, (data[[#This Row],[Profit]]/data[[#This Row],[Cost]]), 0)</f>
        <v>1.5</v>
      </c>
      <c r="N6806" s="17">
        <f t="shared" si="106"/>
        <v>65.170812133072374</v>
      </c>
    </row>
    <row r="6807" spans="1:14" x14ac:dyDescent="0.35">
      <c r="A6807" s="2" t="s">
        <v>10862</v>
      </c>
      <c r="B6807" s="2" t="s">
        <v>2353</v>
      </c>
      <c r="C6807" s="14" t="s">
        <v>2354</v>
      </c>
      <c r="D6807" s="2">
        <v>2</v>
      </c>
      <c r="E6807" s="3">
        <v>40797.520138888889</v>
      </c>
      <c r="F6807" s="17">
        <v>4.95</v>
      </c>
      <c r="G6807" s="2">
        <v>17841</v>
      </c>
      <c r="H6807" s="2" t="s">
        <v>13</v>
      </c>
      <c r="I6807" s="17">
        <v>9.9</v>
      </c>
      <c r="J6807" s="4">
        <v>40787</v>
      </c>
      <c r="K6807" s="17">
        <f>IF(data[[#This Row],[UnitPrice]]&gt;=20, data[[#This Row],[Revenue]]*0.7,
   IF(data[[#This Row],[UnitPrice]]&gt;=10, data[[#This Row],[Revenue]]*0.6,
      data[[#This Row],[Revenue]]*0.5))</f>
        <v>4.95</v>
      </c>
      <c r="L6807" s="9">
        <f>data[[#This Row],[Revenue]]*0.75</f>
        <v>7.4250000000000007</v>
      </c>
      <c r="M6807" s="26">
        <f>IF(data[[#This Row],[Cost]]&gt;0, (data[[#This Row],[Profit]]/data[[#This Row],[Cost]]), 0)</f>
        <v>1.5</v>
      </c>
      <c r="N6807" s="17">
        <f t="shared" si="106"/>
        <v>65.229794319294768</v>
      </c>
    </row>
    <row r="6808" spans="1:14" x14ac:dyDescent="0.35">
      <c r="A6808" s="2" t="s">
        <v>2794</v>
      </c>
      <c r="B6808" s="2" t="s">
        <v>2795</v>
      </c>
      <c r="C6808" s="14" t="s">
        <v>2796</v>
      </c>
      <c r="D6808" s="2">
        <v>1</v>
      </c>
      <c r="E6808" s="3">
        <v>40787.521527777775</v>
      </c>
      <c r="F6808" s="17">
        <v>6.95</v>
      </c>
      <c r="G6808" s="2">
        <v>17555</v>
      </c>
      <c r="H6808" s="2" t="s">
        <v>13</v>
      </c>
      <c r="I6808" s="17">
        <v>6.95</v>
      </c>
      <c r="J6808" s="4">
        <v>40787</v>
      </c>
      <c r="K6808" s="17">
        <f>IF(data[[#This Row],[UnitPrice]]&gt;=20, data[[#This Row],[Revenue]]*0.7,
   IF(data[[#This Row],[UnitPrice]]&gt;=10, data[[#This Row],[Revenue]]*0.6,
      data[[#This Row],[Revenue]]*0.5))</f>
        <v>3.4750000000000001</v>
      </c>
      <c r="L6808" s="9">
        <f>data[[#This Row],[Revenue]]*0.75</f>
        <v>5.2125000000000004</v>
      </c>
      <c r="M6808" s="26">
        <f>IF(data[[#This Row],[Cost]]&gt;0, (data[[#This Row],[Profit]]/data[[#This Row],[Cost]]), 0)</f>
        <v>1.5</v>
      </c>
      <c r="N6808" s="17">
        <f t="shared" si="106"/>
        <v>65.284039215686235</v>
      </c>
    </row>
    <row r="6809" spans="1:14" x14ac:dyDescent="0.35">
      <c r="A6809" s="2" t="s">
        <v>2947</v>
      </c>
      <c r="B6809" s="2" t="s">
        <v>832</v>
      </c>
      <c r="C6809" s="14" t="s">
        <v>2948</v>
      </c>
      <c r="D6809" s="2">
        <v>1300</v>
      </c>
      <c r="E6809" s="3">
        <v>40848.539583333331</v>
      </c>
      <c r="F6809" s="17">
        <v>2.5499999999999998</v>
      </c>
      <c r="G6809" s="2">
        <v>15749</v>
      </c>
      <c r="H6809" s="2" t="s">
        <v>13</v>
      </c>
      <c r="I6809" s="17">
        <v>3315</v>
      </c>
      <c r="J6809" s="4">
        <v>40848</v>
      </c>
      <c r="K6809" s="17">
        <f>IF(data[[#This Row],[UnitPrice]]&gt;=20, data[[#This Row],[Revenue]]*0.7,
   IF(data[[#This Row],[UnitPrice]]&gt;=10, data[[#This Row],[Revenue]]*0.6,
      data[[#This Row],[Revenue]]*0.5))</f>
        <v>1657.5</v>
      </c>
      <c r="L6809" s="9">
        <f>data[[#This Row],[Revenue]]*0.75</f>
        <v>2486.25</v>
      </c>
      <c r="M6809" s="26">
        <f>IF(data[[#This Row],[Cost]]&gt;0, (data[[#This Row],[Profit]]/data[[#This Row],[Cost]]), 0)</f>
        <v>1.5</v>
      </c>
      <c r="N6809" s="17">
        <f t="shared" si="106"/>
        <v>65.341285574092211</v>
      </c>
    </row>
    <row r="6810" spans="1:14" x14ac:dyDescent="0.35">
      <c r="A6810" s="2" t="s">
        <v>7209</v>
      </c>
      <c r="B6810" s="2" t="s">
        <v>3563</v>
      </c>
      <c r="C6810" s="14" t="s">
        <v>7210</v>
      </c>
      <c r="D6810" s="2">
        <v>1</v>
      </c>
      <c r="E6810" s="3">
        <v>40640.490972222222</v>
      </c>
      <c r="F6810" s="17">
        <v>16.95</v>
      </c>
      <c r="G6810" s="2">
        <v>14049</v>
      </c>
      <c r="H6810" s="2" t="s">
        <v>13</v>
      </c>
      <c r="I6810" s="17">
        <v>16.95</v>
      </c>
      <c r="J6810" s="4">
        <v>40634</v>
      </c>
      <c r="K6810" s="17">
        <f>IF(data[[#This Row],[UnitPrice]]&gt;=20, data[[#This Row],[Revenue]]*0.7,
   IF(data[[#This Row],[UnitPrice]]&gt;=10, data[[#This Row],[Revenue]]*0.6,
      data[[#This Row],[Revenue]]*0.5))</f>
        <v>10.17</v>
      </c>
      <c r="L6810" s="9">
        <f>data[[#This Row],[Revenue]]*0.75</f>
        <v>12.712499999999999</v>
      </c>
      <c r="M6810" s="26">
        <f>IF(data[[#This Row],[Cost]]&gt;0, (data[[#This Row],[Profit]]/data[[#This Row],[Cost]]), 0)</f>
        <v>1.2499999999999998</v>
      </c>
      <c r="N6810" s="17">
        <f t="shared" si="106"/>
        <v>62.149086444007764</v>
      </c>
    </row>
    <row r="6811" spans="1:14" hidden="1" x14ac:dyDescent="0.35">
      <c r="A6811" s="2" t="s">
        <v>7229</v>
      </c>
      <c r="B6811" s="2" t="s">
        <v>5388</v>
      </c>
      <c r="C6811" s="2" t="s">
        <v>5389</v>
      </c>
      <c r="D6811" s="2">
        <v>2</v>
      </c>
      <c r="E6811" s="3">
        <v>40640.561805555553</v>
      </c>
      <c r="F6811" s="2">
        <v>0.12</v>
      </c>
      <c r="G6811" s="2">
        <v>0</v>
      </c>
      <c r="H6811" s="2" t="s">
        <v>13</v>
      </c>
      <c r="I6811" s="2">
        <v>0.24</v>
      </c>
      <c r="J6811" s="4">
        <v>40634</v>
      </c>
      <c r="K6811" s="17">
        <f>IF(data[[#This Row],[UnitPrice]]&gt;=20, data[[#This Row],[Revenue]]*0.7,
   IF(data[[#This Row],[UnitPrice]]&gt;=10, data[[#This Row],[Revenue]]*0.6,
      data[[#This Row],[Revenue]]*0.5))</f>
        <v>0.12</v>
      </c>
      <c r="L6811" s="9">
        <f>data[[#This Row],[Revenue]]*0.75</f>
        <v>0.18</v>
      </c>
      <c r="M6811" s="26">
        <f>IF(data[[#This Row],[Cost]]&gt;0, (data[[#This Row],[Profit]]/data[[#This Row],[Cost]]), 0)</f>
        <v>1.5</v>
      </c>
      <c r="N6811" s="17">
        <f t="shared" si="106"/>
        <v>62.193529990167058</v>
      </c>
    </row>
    <row r="6812" spans="1:14" x14ac:dyDescent="0.35">
      <c r="A6812" s="2" t="s">
        <v>9761</v>
      </c>
      <c r="B6812" s="2" t="s">
        <v>5388</v>
      </c>
      <c r="C6812" s="14" t="s">
        <v>5389</v>
      </c>
      <c r="D6812" s="2">
        <v>1</v>
      </c>
      <c r="E6812" s="3">
        <v>40796.625694444447</v>
      </c>
      <c r="F6812" s="17">
        <v>0.12</v>
      </c>
      <c r="G6812" s="2">
        <v>16332</v>
      </c>
      <c r="H6812" s="2" t="s">
        <v>13</v>
      </c>
      <c r="I6812" s="17">
        <v>0.12</v>
      </c>
      <c r="J6812" s="4">
        <v>40787</v>
      </c>
      <c r="K6812" s="17">
        <f>IF(data[[#This Row],[UnitPrice]]&gt;=20, data[[#This Row],[Revenue]]*0.7,
   IF(data[[#This Row],[UnitPrice]]&gt;=10, data[[#This Row],[Revenue]]*0.6,
      data[[#This Row],[Revenue]]*0.5))</f>
        <v>0.06</v>
      </c>
      <c r="L6812" s="9">
        <f>data[[#This Row],[Revenue]]*0.75</f>
        <v>0.09</v>
      </c>
      <c r="M6812" s="26">
        <f>IF(data[[#This Row],[Cost]]&gt;0, (data[[#This Row],[Profit]]/data[[#This Row],[Cost]]), 0)</f>
        <v>1.5</v>
      </c>
      <c r="N6812" s="17">
        <f t="shared" si="106"/>
        <v>62.254507874015651</v>
      </c>
    </row>
    <row r="6813" spans="1:14" x14ac:dyDescent="0.35">
      <c r="A6813" s="2" t="s">
        <v>9764</v>
      </c>
      <c r="B6813" s="2" t="s">
        <v>5388</v>
      </c>
      <c r="C6813" s="14" t="s">
        <v>5389</v>
      </c>
      <c r="D6813" s="2">
        <v>6</v>
      </c>
      <c r="E6813" s="3">
        <v>40796.64166666667</v>
      </c>
      <c r="F6813" s="17">
        <v>0.12</v>
      </c>
      <c r="G6813" s="2">
        <v>14801</v>
      </c>
      <c r="H6813" s="2" t="s">
        <v>13</v>
      </c>
      <c r="I6813" s="17">
        <v>0.72</v>
      </c>
      <c r="J6813" s="4">
        <v>40787</v>
      </c>
      <c r="K6813" s="17">
        <f>IF(data[[#This Row],[UnitPrice]]&gt;=20, data[[#This Row],[Revenue]]*0.7,
   IF(data[[#This Row],[UnitPrice]]&gt;=10, data[[#This Row],[Revenue]]*0.6,
      data[[#This Row],[Revenue]]*0.5))</f>
        <v>0.36</v>
      </c>
      <c r="L6813" s="9">
        <f>data[[#This Row],[Revenue]]*0.75</f>
        <v>0.54</v>
      </c>
      <c r="M6813" s="26">
        <f>IF(data[[#This Row],[Cost]]&gt;0, (data[[#This Row],[Profit]]/data[[#This Row],[Cost]]), 0)</f>
        <v>1.5000000000000002</v>
      </c>
      <c r="N6813" s="17">
        <f t="shared" si="106"/>
        <v>62.315724137930935</v>
      </c>
    </row>
    <row r="6814" spans="1:14" hidden="1" x14ac:dyDescent="0.35">
      <c r="A6814" s="2" t="s">
        <v>8894</v>
      </c>
      <c r="B6814" s="2" t="s">
        <v>1551</v>
      </c>
      <c r="C6814" s="14" t="s">
        <v>8895</v>
      </c>
      <c r="D6814" s="2">
        <v>1</v>
      </c>
      <c r="E6814" s="3">
        <v>40764.661805555559</v>
      </c>
      <c r="F6814" s="17">
        <v>0</v>
      </c>
      <c r="G6814" s="2">
        <v>0</v>
      </c>
      <c r="H6814" s="2" t="s">
        <v>13</v>
      </c>
      <c r="I6814" s="17">
        <v>0</v>
      </c>
      <c r="J6814" s="4">
        <v>40756</v>
      </c>
      <c r="K6814" s="17">
        <f>IF(data[[#This Row],[UnitPrice]]&gt;=20, data[[#This Row],[Revenue]]*0.7,
   IF(data[[#This Row],[UnitPrice]]&gt;=10, data[[#This Row],[Revenue]]*0.6,
      data[[#This Row],[Revenue]]*0.5))</f>
        <v>0</v>
      </c>
      <c r="L6814" s="9">
        <f>data[[#This Row],[Revenue]]*0.75</f>
        <v>0</v>
      </c>
      <c r="M6814" s="26">
        <f>IF(data[[#This Row],[Cost]]&gt;0, (data[[#This Row],[Profit]]/data[[#This Row],[Cost]]), 0)</f>
        <v>0</v>
      </c>
      <c r="N6814" s="17">
        <f t="shared" si="106"/>
        <v>62.376469428007788</v>
      </c>
    </row>
    <row r="6815" spans="1:14" hidden="1" x14ac:dyDescent="0.35">
      <c r="A6815" s="2" t="s">
        <v>2966</v>
      </c>
      <c r="B6815" s="2" t="s">
        <v>2967</v>
      </c>
      <c r="C6815" s="14" t="s">
        <v>2968</v>
      </c>
      <c r="D6815" s="2">
        <v>1</v>
      </c>
      <c r="E6815" s="3">
        <v>40848.615277777775</v>
      </c>
      <c r="F6815" s="17">
        <v>0.65</v>
      </c>
      <c r="G6815" s="2">
        <v>0</v>
      </c>
      <c r="H6815" s="2" t="s">
        <v>13</v>
      </c>
      <c r="I6815" s="17">
        <v>0.65</v>
      </c>
      <c r="J6815" s="4">
        <v>40848</v>
      </c>
      <c r="K6815" s="17">
        <f>IF(data[[#This Row],[UnitPrice]]&gt;=20, data[[#This Row],[Revenue]]*0.7,
   IF(data[[#This Row],[UnitPrice]]&gt;=10, data[[#This Row],[Revenue]]*0.6,
      data[[#This Row],[Revenue]]*0.5))</f>
        <v>0.32500000000000001</v>
      </c>
      <c r="L6815" s="9">
        <f>data[[#This Row],[Revenue]]*0.75</f>
        <v>0.48750000000000004</v>
      </c>
      <c r="M6815" s="26">
        <f>IF(data[[#This Row],[Cost]]&gt;0, (data[[#This Row],[Profit]]/data[[#This Row],[Cost]]), 0)</f>
        <v>1.5</v>
      </c>
      <c r="N6815" s="17">
        <f t="shared" si="106"/>
        <v>62.438045409674132</v>
      </c>
    </row>
    <row r="6816" spans="1:14" hidden="1" x14ac:dyDescent="0.35">
      <c r="A6816" s="2" t="s">
        <v>8611</v>
      </c>
      <c r="B6816" s="2" t="s">
        <v>7726</v>
      </c>
      <c r="C6816" s="14" t="s">
        <v>8612</v>
      </c>
      <c r="D6816" s="2">
        <v>2</v>
      </c>
      <c r="E6816" s="3">
        <v>40642.67291666667</v>
      </c>
      <c r="F6816" s="17">
        <v>0.42</v>
      </c>
      <c r="G6816" s="2">
        <v>0</v>
      </c>
      <c r="H6816" s="2" t="s">
        <v>13</v>
      </c>
      <c r="I6816" s="17">
        <v>0.84</v>
      </c>
      <c r="J6816" s="4">
        <v>40634</v>
      </c>
      <c r="K6816" s="17">
        <f>IF(data[[#This Row],[UnitPrice]]&gt;=20, data[[#This Row],[Revenue]]*0.7,
   IF(data[[#This Row],[UnitPrice]]&gt;=10, data[[#This Row],[Revenue]]*0.6,
      data[[#This Row],[Revenue]]*0.5))</f>
        <v>0.42</v>
      </c>
      <c r="L6816" s="9">
        <f>data[[#This Row],[Revenue]]*0.75</f>
        <v>0.63</v>
      </c>
      <c r="M6816" s="26">
        <f>IF(data[[#This Row],[Cost]]&gt;0, (data[[#This Row],[Profit]]/data[[#This Row],[Cost]]), 0)</f>
        <v>1.5</v>
      </c>
      <c r="N6816" s="17">
        <f t="shared" si="106"/>
        <v>62.499100790513737</v>
      </c>
    </row>
    <row r="6817" spans="1:14" x14ac:dyDescent="0.35">
      <c r="A6817" s="2" t="s">
        <v>11429</v>
      </c>
      <c r="B6817" s="2" t="s">
        <v>10107</v>
      </c>
      <c r="C6817" s="14" t="s">
        <v>10108</v>
      </c>
      <c r="D6817" s="2">
        <v>1</v>
      </c>
      <c r="E6817" s="3">
        <v>40645.511805555558</v>
      </c>
      <c r="F6817" s="17">
        <v>4.1500000000000004</v>
      </c>
      <c r="G6817" s="2">
        <v>17114</v>
      </c>
      <c r="H6817" s="2" t="s">
        <v>13</v>
      </c>
      <c r="I6817" s="17">
        <v>4.1500000000000004</v>
      </c>
      <c r="J6817" s="4">
        <v>40634</v>
      </c>
      <c r="K6817" s="17">
        <f>IF(data[[#This Row],[UnitPrice]]&gt;=20, data[[#This Row],[Revenue]]*0.7,
   IF(data[[#This Row],[UnitPrice]]&gt;=10, data[[#This Row],[Revenue]]*0.6,
      data[[#This Row],[Revenue]]*0.5))</f>
        <v>2.0750000000000002</v>
      </c>
      <c r="L6817" s="9">
        <f>data[[#This Row],[Revenue]]*0.75</f>
        <v>3.1125000000000003</v>
      </c>
      <c r="M6817" s="26">
        <f>IF(data[[#This Row],[Cost]]&gt;0, (data[[#This Row],[Profit]]/data[[#This Row],[Cost]]), 0)</f>
        <v>1.5</v>
      </c>
      <c r="N6817" s="17">
        <f t="shared" si="106"/>
        <v>62.560089020771422</v>
      </c>
    </row>
    <row r="6818" spans="1:14" x14ac:dyDescent="0.35">
      <c r="A6818" s="2" t="s">
        <v>11513</v>
      </c>
      <c r="B6818" s="2" t="s">
        <v>10107</v>
      </c>
      <c r="C6818" s="14" t="s">
        <v>10108</v>
      </c>
      <c r="D6818" s="2">
        <v>4</v>
      </c>
      <c r="E6818" s="3">
        <v>40675.540972222225</v>
      </c>
      <c r="F6818" s="17">
        <v>4.1500000000000004</v>
      </c>
      <c r="G6818" s="2">
        <v>14547</v>
      </c>
      <c r="H6818" s="2" t="s">
        <v>13</v>
      </c>
      <c r="I6818" s="17">
        <v>16.600000000000001</v>
      </c>
      <c r="J6818" s="4">
        <v>40664</v>
      </c>
      <c r="K6818" s="17">
        <f>IF(data[[#This Row],[UnitPrice]]&gt;=20, data[[#This Row],[Revenue]]*0.7,
   IF(data[[#This Row],[UnitPrice]]&gt;=10, data[[#This Row],[Revenue]]*0.6,
      data[[#This Row],[Revenue]]*0.5))</f>
        <v>8.3000000000000007</v>
      </c>
      <c r="L6818" s="9">
        <f>data[[#This Row],[Revenue]]*0.75</f>
        <v>12.450000000000001</v>
      </c>
      <c r="M6818" s="26">
        <f>IF(data[[#This Row],[Cost]]&gt;0, (data[[#This Row],[Profit]]/data[[#This Row],[Cost]]), 0)</f>
        <v>1.5</v>
      </c>
      <c r="N6818" s="17">
        <f t="shared" si="106"/>
        <v>62.617920792079104</v>
      </c>
    </row>
    <row r="6819" spans="1:14" x14ac:dyDescent="0.35">
      <c r="A6819" s="2" t="s">
        <v>11873</v>
      </c>
      <c r="B6819" s="2" t="s">
        <v>10107</v>
      </c>
      <c r="C6819" s="14" t="s">
        <v>10108</v>
      </c>
      <c r="D6819" s="2">
        <v>1</v>
      </c>
      <c r="E6819" s="3">
        <v>40767.61041666667</v>
      </c>
      <c r="F6819" s="17">
        <v>4.1500000000000004</v>
      </c>
      <c r="G6819" s="2">
        <v>14730</v>
      </c>
      <c r="H6819" s="2" t="s">
        <v>13</v>
      </c>
      <c r="I6819" s="17">
        <v>4.1500000000000004</v>
      </c>
      <c r="J6819" s="4">
        <v>40756</v>
      </c>
      <c r="K6819" s="17">
        <f>IF(data[[#This Row],[UnitPrice]]&gt;=20, data[[#This Row],[Revenue]]*0.7,
   IF(data[[#This Row],[UnitPrice]]&gt;=10, data[[#This Row],[Revenue]]*0.6,
      data[[#This Row],[Revenue]]*0.5))</f>
        <v>2.0750000000000002</v>
      </c>
      <c r="L6819" s="9">
        <f>data[[#This Row],[Revenue]]*0.75</f>
        <v>3.1125000000000003</v>
      </c>
      <c r="M6819" s="26">
        <f>IF(data[[#This Row],[Cost]]&gt;0, (data[[#This Row],[Profit]]/data[[#This Row],[Cost]]), 0)</f>
        <v>1.5</v>
      </c>
      <c r="N6819" s="17">
        <f t="shared" si="106"/>
        <v>62.663528245787816</v>
      </c>
    </row>
    <row r="6820" spans="1:14" x14ac:dyDescent="0.35">
      <c r="A6820" s="2" t="s">
        <v>889</v>
      </c>
      <c r="B6820" s="2" t="s">
        <v>833</v>
      </c>
      <c r="C6820" s="14" t="s">
        <v>834</v>
      </c>
      <c r="D6820" s="2">
        <v>72</v>
      </c>
      <c r="E6820" s="3">
        <v>40310.46875</v>
      </c>
      <c r="F6820" s="17">
        <v>1.06</v>
      </c>
      <c r="G6820" s="2">
        <v>16839</v>
      </c>
      <c r="H6820" s="2" t="s">
        <v>13</v>
      </c>
      <c r="I6820" s="17">
        <v>76.319999999999993</v>
      </c>
      <c r="J6820" s="4">
        <v>40299</v>
      </c>
      <c r="K6820" s="17">
        <f>IF(data[[#This Row],[UnitPrice]]&gt;=20, data[[#This Row],[Revenue]]*0.7,
   IF(data[[#This Row],[UnitPrice]]&gt;=10, data[[#This Row],[Revenue]]*0.6,
      data[[#This Row],[Revenue]]*0.5))</f>
        <v>38.159999999999997</v>
      </c>
      <c r="L6820" s="9">
        <f>data[[#This Row],[Revenue]]*0.75</f>
        <v>57.239999999999995</v>
      </c>
      <c r="M6820" s="26">
        <f>IF(data[[#This Row],[Cost]]&gt;0, (data[[#This Row],[Profit]]/data[[#This Row],[Cost]]), 0)</f>
        <v>1.5</v>
      </c>
      <c r="N6820" s="17">
        <f t="shared" si="106"/>
        <v>62.721577380952283</v>
      </c>
    </row>
    <row r="6821" spans="1:14" x14ac:dyDescent="0.35">
      <c r="A6821" s="2" t="s">
        <v>1459</v>
      </c>
      <c r="B6821" s="2" t="s">
        <v>833</v>
      </c>
      <c r="C6821" s="14" t="s">
        <v>834</v>
      </c>
      <c r="D6821" s="2">
        <v>12</v>
      </c>
      <c r="E6821" s="3">
        <v>40402.443749999999</v>
      </c>
      <c r="F6821" s="17">
        <v>1.25</v>
      </c>
      <c r="G6821" s="2">
        <v>13842</v>
      </c>
      <c r="H6821" s="2" t="s">
        <v>13</v>
      </c>
      <c r="I6821" s="17">
        <v>15</v>
      </c>
      <c r="J6821" s="4">
        <v>40391</v>
      </c>
      <c r="K6821" s="17">
        <f>IF(data[[#This Row],[UnitPrice]]&gt;=20, data[[#This Row],[Revenue]]*0.7,
   IF(data[[#This Row],[UnitPrice]]&gt;=10, data[[#This Row],[Revenue]]*0.6,
      data[[#This Row],[Revenue]]*0.5))</f>
        <v>7.5</v>
      </c>
      <c r="L6821" s="9">
        <f>data[[#This Row],[Revenue]]*0.75</f>
        <v>11.25</v>
      </c>
      <c r="M6821" s="26">
        <f>IF(data[[#This Row],[Cost]]&gt;0, (data[[#This Row],[Profit]]/data[[#This Row],[Cost]]), 0)</f>
        <v>1.5</v>
      </c>
      <c r="N6821" s="17">
        <f t="shared" si="106"/>
        <v>62.7080734856007</v>
      </c>
    </row>
    <row r="6822" spans="1:14" x14ac:dyDescent="0.35">
      <c r="A6822" s="2" t="s">
        <v>1764</v>
      </c>
      <c r="B6822" s="2" t="s">
        <v>833</v>
      </c>
      <c r="C6822" s="14" t="s">
        <v>834</v>
      </c>
      <c r="D6822" s="2">
        <v>24</v>
      </c>
      <c r="E6822" s="3">
        <v>40433.602777777778</v>
      </c>
      <c r="F6822" s="17">
        <v>1.25</v>
      </c>
      <c r="G6822" s="2">
        <v>17646</v>
      </c>
      <c r="H6822" s="2" t="s">
        <v>13</v>
      </c>
      <c r="I6822" s="17">
        <v>30</v>
      </c>
      <c r="J6822" s="4">
        <v>40422</v>
      </c>
      <c r="K6822" s="17">
        <f>IF(data[[#This Row],[UnitPrice]]&gt;=20, data[[#This Row],[Revenue]]*0.7,
   IF(data[[#This Row],[UnitPrice]]&gt;=10, data[[#This Row],[Revenue]]*0.6,
      data[[#This Row],[Revenue]]*0.5))</f>
        <v>15</v>
      </c>
      <c r="L6822" s="9">
        <f>data[[#This Row],[Revenue]]*0.75</f>
        <v>22.5</v>
      </c>
      <c r="M6822" s="26">
        <f>IF(data[[#This Row],[Cost]]&gt;0, (data[[#This Row],[Profit]]/data[[#This Row],[Cost]]), 0)</f>
        <v>1.5</v>
      </c>
      <c r="N6822" s="17">
        <f t="shared" si="106"/>
        <v>62.755497017892552</v>
      </c>
    </row>
    <row r="6823" spans="1:14" x14ac:dyDescent="0.35">
      <c r="A6823" s="2" t="s">
        <v>2653</v>
      </c>
      <c r="B6823" s="2" t="s">
        <v>833</v>
      </c>
      <c r="C6823" s="14" t="s">
        <v>834</v>
      </c>
      <c r="D6823" s="2">
        <v>72</v>
      </c>
      <c r="E6823" s="3">
        <v>40695.684027777781</v>
      </c>
      <c r="F6823" s="17">
        <v>1.06</v>
      </c>
      <c r="G6823" s="2">
        <v>13094</v>
      </c>
      <c r="H6823" s="2" t="s">
        <v>13</v>
      </c>
      <c r="I6823" s="17">
        <v>76.319999999999993</v>
      </c>
      <c r="J6823" s="4">
        <v>40695</v>
      </c>
      <c r="K6823" s="17">
        <f>IF(data[[#This Row],[UnitPrice]]&gt;=20, data[[#This Row],[Revenue]]*0.7,
   IF(data[[#This Row],[UnitPrice]]&gt;=10, data[[#This Row],[Revenue]]*0.6,
      data[[#This Row],[Revenue]]*0.5))</f>
        <v>38.159999999999997</v>
      </c>
      <c r="L6823" s="9">
        <f>data[[#This Row],[Revenue]]*0.75</f>
        <v>57.239999999999995</v>
      </c>
      <c r="M6823" s="26">
        <f>IF(data[[#This Row],[Cost]]&gt;0, (data[[#This Row],[Profit]]/data[[#This Row],[Cost]]), 0)</f>
        <v>1.5</v>
      </c>
      <c r="N6823" s="17">
        <f t="shared" si="106"/>
        <v>62.788089552238709</v>
      </c>
    </row>
    <row r="6824" spans="1:14" x14ac:dyDescent="0.35">
      <c r="A6824" s="2" t="s">
        <v>2688</v>
      </c>
      <c r="B6824" s="2" t="s">
        <v>833</v>
      </c>
      <c r="C6824" s="14" t="s">
        <v>834</v>
      </c>
      <c r="D6824" s="2">
        <v>72</v>
      </c>
      <c r="E6824" s="3">
        <v>40725.413194444445</v>
      </c>
      <c r="F6824" s="17">
        <v>1.06</v>
      </c>
      <c r="G6824" s="2">
        <v>16839</v>
      </c>
      <c r="H6824" s="2" t="s">
        <v>13</v>
      </c>
      <c r="I6824" s="17">
        <v>76.319999999999993</v>
      </c>
      <c r="J6824" s="4">
        <v>40725</v>
      </c>
      <c r="K6824" s="17">
        <f>IF(data[[#This Row],[UnitPrice]]&gt;=20, data[[#This Row],[Revenue]]*0.7,
   IF(data[[#This Row],[UnitPrice]]&gt;=10, data[[#This Row],[Revenue]]*0.6,
      data[[#This Row],[Revenue]]*0.5))</f>
        <v>38.159999999999997</v>
      </c>
      <c r="L6824" s="9">
        <f>data[[#This Row],[Revenue]]*0.75</f>
        <v>57.239999999999995</v>
      </c>
      <c r="M6824" s="26">
        <f>IF(data[[#This Row],[Cost]]&gt;0, (data[[#This Row],[Profit]]/data[[#This Row],[Cost]]), 0)</f>
        <v>1.5</v>
      </c>
      <c r="N6824" s="17">
        <f t="shared" si="106"/>
        <v>62.774611553784759</v>
      </c>
    </row>
    <row r="6825" spans="1:14" x14ac:dyDescent="0.35">
      <c r="A6825" s="2" t="s">
        <v>3568</v>
      </c>
      <c r="B6825" s="2" t="s">
        <v>833</v>
      </c>
      <c r="C6825" s="14" t="s">
        <v>834</v>
      </c>
      <c r="D6825" s="2">
        <v>72</v>
      </c>
      <c r="E6825" s="3">
        <v>40696.581250000003</v>
      </c>
      <c r="F6825" s="17">
        <v>1.06</v>
      </c>
      <c r="G6825" s="2">
        <v>16525</v>
      </c>
      <c r="H6825" s="2" t="s">
        <v>13</v>
      </c>
      <c r="I6825" s="17">
        <v>76.319999999999993</v>
      </c>
      <c r="J6825" s="4">
        <v>40695</v>
      </c>
      <c r="K6825" s="17">
        <f>IF(data[[#This Row],[UnitPrice]]&gt;=20, data[[#This Row],[Revenue]]*0.7,
   IF(data[[#This Row],[UnitPrice]]&gt;=10, data[[#This Row],[Revenue]]*0.6,
      data[[#This Row],[Revenue]]*0.5))</f>
        <v>38.159999999999997</v>
      </c>
      <c r="L6825" s="9">
        <f>data[[#This Row],[Revenue]]*0.75</f>
        <v>57.239999999999995</v>
      </c>
      <c r="M6825" s="26">
        <f>IF(data[[#This Row],[Cost]]&gt;0, (data[[#This Row],[Profit]]/data[[#This Row],[Cost]]), 0)</f>
        <v>1.5</v>
      </c>
      <c r="N6825" s="17">
        <f t="shared" si="106"/>
        <v>62.761106679960022</v>
      </c>
    </row>
    <row r="6826" spans="1:14" x14ac:dyDescent="0.35">
      <c r="A6826" s="2" t="s">
        <v>3802</v>
      </c>
      <c r="B6826" s="2" t="s">
        <v>833</v>
      </c>
      <c r="C6826" s="14" t="s">
        <v>834</v>
      </c>
      <c r="D6826" s="2">
        <v>72</v>
      </c>
      <c r="E6826" s="3">
        <v>40849.533333333333</v>
      </c>
      <c r="F6826" s="17">
        <v>1.06</v>
      </c>
      <c r="G6826" s="2">
        <v>13094</v>
      </c>
      <c r="H6826" s="2" t="s">
        <v>13</v>
      </c>
      <c r="I6826" s="17">
        <v>76.319999999999993</v>
      </c>
      <c r="J6826" s="4">
        <v>40848</v>
      </c>
      <c r="K6826" s="17">
        <f>IF(data[[#This Row],[UnitPrice]]&gt;=20, data[[#This Row],[Revenue]]*0.7,
   IF(data[[#This Row],[UnitPrice]]&gt;=10, data[[#This Row],[Revenue]]*0.6,
      data[[#This Row],[Revenue]]*0.5))</f>
        <v>38.159999999999997</v>
      </c>
      <c r="L6826" s="9">
        <f>data[[#This Row],[Revenue]]*0.75</f>
        <v>57.239999999999995</v>
      </c>
      <c r="M6826" s="26">
        <f>IF(data[[#This Row],[Cost]]&gt;0, (data[[#This Row],[Profit]]/data[[#This Row],[Cost]]), 0)</f>
        <v>1.5</v>
      </c>
      <c r="N6826" s="17">
        <f t="shared" si="106"/>
        <v>62.747574850299301</v>
      </c>
    </row>
    <row r="6827" spans="1:14" x14ac:dyDescent="0.35">
      <c r="A6827" s="2" t="s">
        <v>4043</v>
      </c>
      <c r="B6827" s="2" t="s">
        <v>833</v>
      </c>
      <c r="C6827" s="14" t="s">
        <v>834</v>
      </c>
      <c r="D6827" s="2">
        <v>144</v>
      </c>
      <c r="E6827" s="3">
        <v>40546.625694444447</v>
      </c>
      <c r="F6827" s="17">
        <v>1.06</v>
      </c>
      <c r="G6827" s="2">
        <v>16525</v>
      </c>
      <c r="H6827" s="2" t="s">
        <v>13</v>
      </c>
      <c r="I6827" s="17">
        <v>152.63999999999999</v>
      </c>
      <c r="J6827" s="4">
        <v>40544</v>
      </c>
      <c r="K6827" s="17">
        <f>IF(data[[#This Row],[UnitPrice]]&gt;=20, data[[#This Row],[Revenue]]*0.7,
   IF(data[[#This Row],[UnitPrice]]&gt;=10, data[[#This Row],[Revenue]]*0.6,
      data[[#This Row],[Revenue]]*0.5))</f>
        <v>76.319999999999993</v>
      </c>
      <c r="L6827" s="9">
        <f>data[[#This Row],[Revenue]]*0.75</f>
        <v>114.47999999999999</v>
      </c>
      <c r="M6827" s="26">
        <f>IF(data[[#This Row],[Cost]]&gt;0, (data[[#This Row],[Profit]]/data[[#This Row],[Cost]]), 0)</f>
        <v>1.5</v>
      </c>
      <c r="N6827" s="17">
        <f t="shared" si="106"/>
        <v>62.73401598401589</v>
      </c>
    </row>
    <row r="6828" spans="1:14" x14ac:dyDescent="0.35">
      <c r="A6828" s="2" t="s">
        <v>4064</v>
      </c>
      <c r="B6828" s="2" t="s">
        <v>833</v>
      </c>
      <c r="C6828" s="14" t="s">
        <v>834</v>
      </c>
      <c r="D6828" s="2">
        <v>72</v>
      </c>
      <c r="E6828" s="3">
        <v>40577.430555555555</v>
      </c>
      <c r="F6828" s="17">
        <v>1.06</v>
      </c>
      <c r="G6828" s="2">
        <v>13094</v>
      </c>
      <c r="H6828" s="2" t="s">
        <v>13</v>
      </c>
      <c r="I6828" s="17">
        <v>76.319999999999993</v>
      </c>
      <c r="J6828" s="4">
        <v>40575</v>
      </c>
      <c r="K6828" s="17">
        <f>IF(data[[#This Row],[UnitPrice]]&gt;=20, data[[#This Row],[Revenue]]*0.7,
   IF(data[[#This Row],[UnitPrice]]&gt;=10, data[[#This Row],[Revenue]]*0.6,
      data[[#This Row],[Revenue]]*0.5))</f>
        <v>38.159999999999997</v>
      </c>
      <c r="L6828" s="9">
        <f>data[[#This Row],[Revenue]]*0.75</f>
        <v>57.239999999999995</v>
      </c>
      <c r="M6828" s="26">
        <f>IF(data[[#This Row],[Cost]]&gt;0, (data[[#This Row],[Profit]]/data[[#This Row],[Cost]]), 0)</f>
        <v>1.5</v>
      </c>
      <c r="N6828" s="17">
        <f t="shared" si="106"/>
        <v>62.644109999999905</v>
      </c>
    </row>
    <row r="6829" spans="1:14" x14ac:dyDescent="0.35">
      <c r="A6829" s="2" t="s">
        <v>4169</v>
      </c>
      <c r="B6829" s="2" t="s">
        <v>833</v>
      </c>
      <c r="C6829" s="14" t="s">
        <v>834</v>
      </c>
      <c r="D6829" s="2">
        <v>12</v>
      </c>
      <c r="E6829" s="3">
        <v>40636.418749999997</v>
      </c>
      <c r="F6829" s="17">
        <v>1.25</v>
      </c>
      <c r="G6829" s="2">
        <v>13382</v>
      </c>
      <c r="H6829" s="2" t="s">
        <v>13</v>
      </c>
      <c r="I6829" s="17">
        <v>15</v>
      </c>
      <c r="J6829" s="4">
        <v>40634</v>
      </c>
      <c r="K6829" s="17">
        <f>IF(data[[#This Row],[UnitPrice]]&gt;=20, data[[#This Row],[Revenue]]*0.7,
   IF(data[[#This Row],[UnitPrice]]&gt;=10, data[[#This Row],[Revenue]]*0.6,
      data[[#This Row],[Revenue]]*0.5))</f>
        <v>7.5</v>
      </c>
      <c r="L6829" s="9">
        <f>data[[#This Row],[Revenue]]*0.75</f>
        <v>11.25</v>
      </c>
      <c r="M6829" s="26">
        <f>IF(data[[#This Row],[Cost]]&gt;0, (data[[#This Row],[Profit]]/data[[#This Row],[Cost]]), 0)</f>
        <v>1.5</v>
      </c>
      <c r="N6829" s="17">
        <f t="shared" si="106"/>
        <v>62.630420420420322</v>
      </c>
    </row>
    <row r="6830" spans="1:14" x14ac:dyDescent="0.35">
      <c r="A6830" s="2" t="s">
        <v>6646</v>
      </c>
      <c r="B6830" s="2" t="s">
        <v>833</v>
      </c>
      <c r="C6830" s="14" t="s">
        <v>834</v>
      </c>
      <c r="D6830" s="2">
        <v>72</v>
      </c>
      <c r="E6830" s="3">
        <v>40730.347916666666</v>
      </c>
      <c r="F6830" s="17">
        <v>1.06</v>
      </c>
      <c r="G6830" s="2">
        <v>16839</v>
      </c>
      <c r="H6830" s="2" t="s">
        <v>13</v>
      </c>
      <c r="I6830" s="17">
        <v>76.319999999999993</v>
      </c>
      <c r="J6830" s="4">
        <v>40725</v>
      </c>
      <c r="K6830" s="17">
        <f>IF(data[[#This Row],[UnitPrice]]&gt;=20, data[[#This Row],[Revenue]]*0.7,
   IF(data[[#This Row],[UnitPrice]]&gt;=10, data[[#This Row],[Revenue]]*0.6,
      data[[#This Row],[Revenue]]*0.5))</f>
        <v>38.159999999999997</v>
      </c>
      <c r="L6830" s="9">
        <f>data[[#This Row],[Revenue]]*0.75</f>
        <v>57.239999999999995</v>
      </c>
      <c r="M6830" s="26">
        <f>IF(data[[#This Row],[Cost]]&gt;0, (data[[#This Row],[Profit]]/data[[#This Row],[Cost]]), 0)</f>
        <v>1.5</v>
      </c>
      <c r="N6830" s="17">
        <f t="shared" si="106"/>
        <v>62.678146292585069</v>
      </c>
    </row>
    <row r="6831" spans="1:14" x14ac:dyDescent="0.35">
      <c r="A6831" s="2" t="s">
        <v>7308</v>
      </c>
      <c r="B6831" s="2" t="s">
        <v>833</v>
      </c>
      <c r="C6831" s="14" t="s">
        <v>834</v>
      </c>
      <c r="D6831" s="2">
        <v>144</v>
      </c>
      <c r="E6831" s="3">
        <v>40670.552777777775</v>
      </c>
      <c r="F6831" s="17">
        <v>1.06</v>
      </c>
      <c r="G6831" s="2">
        <v>16525</v>
      </c>
      <c r="H6831" s="2" t="s">
        <v>13</v>
      </c>
      <c r="I6831" s="17">
        <v>152.63999999999999</v>
      </c>
      <c r="J6831" s="4">
        <v>40664</v>
      </c>
      <c r="K6831" s="17">
        <f>IF(data[[#This Row],[UnitPrice]]&gt;=20, data[[#This Row],[Revenue]]*0.7,
   IF(data[[#This Row],[UnitPrice]]&gt;=10, data[[#This Row],[Revenue]]*0.6,
      data[[#This Row],[Revenue]]*0.5))</f>
        <v>76.319999999999993</v>
      </c>
      <c r="L6831" s="9">
        <f>data[[#This Row],[Revenue]]*0.75</f>
        <v>114.47999999999999</v>
      </c>
      <c r="M6831" s="26">
        <f>IF(data[[#This Row],[Cost]]&gt;0, (data[[#This Row],[Profit]]/data[[#This Row],[Cost]]), 0)</f>
        <v>1.5</v>
      </c>
      <c r="N6831" s="17">
        <f t="shared" si="106"/>
        <v>62.664463390170418</v>
      </c>
    </row>
    <row r="6832" spans="1:14" x14ac:dyDescent="0.35">
      <c r="A6832" s="2" t="s">
        <v>8506</v>
      </c>
      <c r="B6832" s="2" t="s">
        <v>833</v>
      </c>
      <c r="C6832" s="14" t="s">
        <v>834</v>
      </c>
      <c r="D6832" s="2">
        <v>144</v>
      </c>
      <c r="E6832" s="3">
        <v>40583.438194444447</v>
      </c>
      <c r="F6832" s="17">
        <v>1.06</v>
      </c>
      <c r="G6832" s="2">
        <v>15864</v>
      </c>
      <c r="H6832" s="2" t="s">
        <v>13</v>
      </c>
      <c r="I6832" s="17">
        <v>152.63999999999999</v>
      </c>
      <c r="J6832" s="4">
        <v>40575</v>
      </c>
      <c r="K6832" s="17">
        <f>IF(data[[#This Row],[UnitPrice]]&gt;=20, data[[#This Row],[Revenue]]*0.7,
   IF(data[[#This Row],[UnitPrice]]&gt;=10, data[[#This Row],[Revenue]]*0.6,
      data[[#This Row],[Revenue]]*0.5))</f>
        <v>76.319999999999993</v>
      </c>
      <c r="L6832" s="9">
        <f>data[[#This Row],[Revenue]]*0.75</f>
        <v>114.47999999999999</v>
      </c>
      <c r="M6832" s="26">
        <f>IF(data[[#This Row],[Cost]]&gt;0, (data[[#This Row],[Profit]]/data[[#This Row],[Cost]]), 0)</f>
        <v>1.5</v>
      </c>
      <c r="N6832" s="17">
        <f t="shared" si="106"/>
        <v>62.574126506024001</v>
      </c>
    </row>
    <row r="6833" spans="1:14" x14ac:dyDescent="0.35">
      <c r="A6833" s="2" t="s">
        <v>9051</v>
      </c>
      <c r="B6833" s="2" t="s">
        <v>833</v>
      </c>
      <c r="C6833" s="14" t="s">
        <v>834</v>
      </c>
      <c r="D6833" s="2">
        <v>12</v>
      </c>
      <c r="E6833" s="3">
        <v>40856.67083333333</v>
      </c>
      <c r="F6833" s="17">
        <v>1.25</v>
      </c>
      <c r="G6833" s="2">
        <v>16474</v>
      </c>
      <c r="H6833" s="2" t="s">
        <v>13</v>
      </c>
      <c r="I6833" s="17">
        <v>15</v>
      </c>
      <c r="J6833" s="4">
        <v>40848</v>
      </c>
      <c r="K6833" s="17">
        <f>IF(data[[#This Row],[UnitPrice]]&gt;=20, data[[#This Row],[Revenue]]*0.7,
   IF(data[[#This Row],[UnitPrice]]&gt;=10, data[[#This Row],[Revenue]]*0.6,
      data[[#This Row],[Revenue]]*0.5))</f>
        <v>7.5</v>
      </c>
      <c r="L6833" s="9">
        <f>data[[#This Row],[Revenue]]*0.75</f>
        <v>11.25</v>
      </c>
      <c r="M6833" s="26">
        <f>IF(data[[#This Row],[Cost]]&gt;0, (data[[#This Row],[Profit]]/data[[#This Row],[Cost]]), 0)</f>
        <v>1.5</v>
      </c>
      <c r="N6833" s="17">
        <f t="shared" si="106"/>
        <v>62.483608040200913</v>
      </c>
    </row>
    <row r="6834" spans="1:14" x14ac:dyDescent="0.35">
      <c r="A6834" s="2" t="s">
        <v>10361</v>
      </c>
      <c r="B6834" s="2" t="s">
        <v>833</v>
      </c>
      <c r="C6834" s="14" t="s">
        <v>834</v>
      </c>
      <c r="D6834" s="2">
        <v>24</v>
      </c>
      <c r="E6834" s="3">
        <v>40613.606249999997</v>
      </c>
      <c r="F6834" s="17">
        <v>1.25</v>
      </c>
      <c r="G6834" s="2">
        <v>16500</v>
      </c>
      <c r="H6834" s="2" t="s">
        <v>13</v>
      </c>
      <c r="I6834" s="17">
        <v>30</v>
      </c>
      <c r="J6834" s="4">
        <v>40603</v>
      </c>
      <c r="K6834" s="17">
        <f>IF(data[[#This Row],[UnitPrice]]&gt;=20, data[[#This Row],[Revenue]]*0.7,
   IF(data[[#This Row],[UnitPrice]]&gt;=10, data[[#This Row],[Revenue]]*0.6,
      data[[#This Row],[Revenue]]*0.5))</f>
        <v>15</v>
      </c>
      <c r="L6834" s="9">
        <f>data[[#This Row],[Revenue]]*0.75</f>
        <v>22.5</v>
      </c>
      <c r="M6834" s="26">
        <f>IF(data[[#This Row],[Cost]]&gt;0, (data[[#This Row],[Profit]]/data[[#This Row],[Cost]]), 0)</f>
        <v>1.5</v>
      </c>
      <c r="N6834" s="17">
        <f t="shared" si="106"/>
        <v>62.531378269617612</v>
      </c>
    </row>
    <row r="6835" spans="1:14" x14ac:dyDescent="0.35">
      <c r="A6835" s="2" t="s">
        <v>10405</v>
      </c>
      <c r="B6835" s="2" t="s">
        <v>833</v>
      </c>
      <c r="C6835" s="14" t="s">
        <v>834</v>
      </c>
      <c r="D6835" s="2">
        <v>72</v>
      </c>
      <c r="E6835" s="3">
        <v>40644.341666666667</v>
      </c>
      <c r="F6835" s="17">
        <v>1.06</v>
      </c>
      <c r="G6835" s="2">
        <v>16839</v>
      </c>
      <c r="H6835" s="2" t="s">
        <v>13</v>
      </c>
      <c r="I6835" s="17">
        <v>76.319999999999993</v>
      </c>
      <c r="J6835" s="4">
        <v>40634</v>
      </c>
      <c r="K6835" s="17">
        <f>IF(data[[#This Row],[UnitPrice]]&gt;=20, data[[#This Row],[Revenue]]*0.7,
   IF(data[[#This Row],[UnitPrice]]&gt;=10, data[[#This Row],[Revenue]]*0.6,
      data[[#This Row],[Revenue]]*0.5))</f>
        <v>38.159999999999997</v>
      </c>
      <c r="L6835" s="9">
        <f>data[[#This Row],[Revenue]]*0.75</f>
        <v>57.239999999999995</v>
      </c>
      <c r="M6835" s="26">
        <f>IF(data[[#This Row],[Cost]]&gt;0, (data[[#This Row],[Profit]]/data[[#This Row],[Cost]]), 0)</f>
        <v>1.5</v>
      </c>
      <c r="N6835" s="17">
        <f t="shared" si="106"/>
        <v>62.564138972809573</v>
      </c>
    </row>
    <row r="6836" spans="1:14" x14ac:dyDescent="0.35">
      <c r="A6836" s="2" t="s">
        <v>11177</v>
      </c>
      <c r="B6836" s="2" t="s">
        <v>833</v>
      </c>
      <c r="C6836" s="14" t="s">
        <v>834</v>
      </c>
      <c r="D6836" s="2">
        <v>144</v>
      </c>
      <c r="E6836" s="3">
        <v>40555.376388888886</v>
      </c>
      <c r="F6836" s="17">
        <v>1.06</v>
      </c>
      <c r="G6836" s="2">
        <v>16839</v>
      </c>
      <c r="H6836" s="2" t="s">
        <v>13</v>
      </c>
      <c r="I6836" s="17">
        <v>152.63999999999999</v>
      </c>
      <c r="J6836" s="4">
        <v>40544</v>
      </c>
      <c r="K6836" s="17">
        <f>IF(data[[#This Row],[UnitPrice]]&gt;=20, data[[#This Row],[Revenue]]*0.7,
   IF(data[[#This Row],[UnitPrice]]&gt;=10, data[[#This Row],[Revenue]]*0.6,
      data[[#This Row],[Revenue]]*0.5))</f>
        <v>76.319999999999993</v>
      </c>
      <c r="L6836" s="9">
        <f>data[[#This Row],[Revenue]]*0.75</f>
        <v>114.47999999999999</v>
      </c>
      <c r="M6836" s="26">
        <f>IF(data[[#This Row],[Cost]]&gt;0, (data[[#This Row],[Profit]]/data[[#This Row],[Cost]]), 0)</f>
        <v>1.5</v>
      </c>
      <c r="N6836" s="17">
        <f t="shared" si="106"/>
        <v>62.550272177419252</v>
      </c>
    </row>
    <row r="6837" spans="1:14" x14ac:dyDescent="0.35">
      <c r="A6837" s="2" t="s">
        <v>11418</v>
      </c>
      <c r="B6837" s="2" t="s">
        <v>2147</v>
      </c>
      <c r="C6837" s="14" t="s">
        <v>2148</v>
      </c>
      <c r="D6837" s="2">
        <v>96</v>
      </c>
      <c r="E6837" s="3">
        <v>40645.480555555558</v>
      </c>
      <c r="F6837" s="17">
        <v>0.39</v>
      </c>
      <c r="G6837" s="2">
        <v>14354</v>
      </c>
      <c r="H6837" s="2" t="s">
        <v>13</v>
      </c>
      <c r="I6837" s="17">
        <v>37.44</v>
      </c>
      <c r="J6837" s="4">
        <v>40634</v>
      </c>
      <c r="K6837" s="17">
        <f>IF(data[[#This Row],[UnitPrice]]&gt;=20, data[[#This Row],[Revenue]]*0.7,
   IF(data[[#This Row],[UnitPrice]]&gt;=10, data[[#This Row],[Revenue]]*0.6,
      data[[#This Row],[Revenue]]*0.5))</f>
        <v>18.72</v>
      </c>
      <c r="L6837" s="9">
        <f>data[[#This Row],[Revenue]]*0.75</f>
        <v>28.08</v>
      </c>
      <c r="M6837" s="26">
        <f>IF(data[[#This Row],[Cost]]&gt;0, (data[[#This Row],[Profit]]/data[[#This Row],[Cost]]), 0)</f>
        <v>1.5</v>
      </c>
      <c r="N6837" s="17">
        <f t="shared" si="106"/>
        <v>62.459364278506456</v>
      </c>
    </row>
    <row r="6838" spans="1:14" x14ac:dyDescent="0.35">
      <c r="A6838" s="2" t="s">
        <v>11510</v>
      </c>
      <c r="B6838" s="2" t="s">
        <v>2147</v>
      </c>
      <c r="C6838" s="14" t="s">
        <v>2148</v>
      </c>
      <c r="D6838" s="2">
        <v>2</v>
      </c>
      <c r="E6838" s="3">
        <v>40675.531944444447</v>
      </c>
      <c r="F6838" s="17">
        <v>0.39</v>
      </c>
      <c r="G6838" s="2">
        <v>17254</v>
      </c>
      <c r="H6838" s="2" t="s">
        <v>13</v>
      </c>
      <c r="I6838" s="17">
        <v>0.78</v>
      </c>
      <c r="J6838" s="4">
        <v>40664</v>
      </c>
      <c r="K6838" s="17">
        <f>IF(data[[#This Row],[UnitPrice]]&gt;=20, data[[#This Row],[Revenue]]*0.7,
   IF(data[[#This Row],[UnitPrice]]&gt;=10, data[[#This Row],[Revenue]]*0.6,
      data[[#This Row],[Revenue]]*0.5))</f>
        <v>0.39</v>
      </c>
      <c r="L6838" s="9">
        <f>data[[#This Row],[Revenue]]*0.75</f>
        <v>0.58499999999999996</v>
      </c>
      <c r="M6838" s="26">
        <f>IF(data[[#This Row],[Cost]]&gt;0, (data[[#This Row],[Profit]]/data[[#This Row],[Cost]]), 0)</f>
        <v>1.4999999999999998</v>
      </c>
      <c r="N6838" s="17">
        <f t="shared" si="106"/>
        <v>62.484636363636263</v>
      </c>
    </row>
    <row r="6839" spans="1:14" x14ac:dyDescent="0.35">
      <c r="A6839" s="2" t="s">
        <v>11716</v>
      </c>
      <c r="B6839" s="2" t="s">
        <v>2147</v>
      </c>
      <c r="C6839" s="14" t="s">
        <v>2148</v>
      </c>
      <c r="D6839" s="2">
        <v>12</v>
      </c>
      <c r="E6839" s="3">
        <v>40736.433333333334</v>
      </c>
      <c r="F6839" s="17">
        <v>0.39</v>
      </c>
      <c r="G6839" s="2">
        <v>14769</v>
      </c>
      <c r="H6839" s="2" t="s">
        <v>13</v>
      </c>
      <c r="I6839" s="17">
        <v>4.68</v>
      </c>
      <c r="J6839" s="4">
        <v>40725</v>
      </c>
      <c r="K6839" s="17">
        <f>IF(data[[#This Row],[UnitPrice]]&gt;=20, data[[#This Row],[Revenue]]*0.7,
   IF(data[[#This Row],[UnitPrice]]&gt;=10, data[[#This Row],[Revenue]]*0.6,
      data[[#This Row],[Revenue]]*0.5))</f>
        <v>2.34</v>
      </c>
      <c r="L6839" s="9">
        <f>data[[#This Row],[Revenue]]*0.75</f>
        <v>3.51</v>
      </c>
      <c r="M6839" s="26">
        <f>IF(data[[#This Row],[Cost]]&gt;0, (data[[#This Row],[Profit]]/data[[#This Row],[Cost]]), 0)</f>
        <v>1.5</v>
      </c>
      <c r="N6839" s="17">
        <f t="shared" si="106"/>
        <v>62.547027300303235</v>
      </c>
    </row>
    <row r="6840" spans="1:14" x14ac:dyDescent="0.35">
      <c r="A6840" s="2" t="s">
        <v>10454</v>
      </c>
      <c r="B6840" s="2" t="s">
        <v>10455</v>
      </c>
      <c r="C6840" s="14" t="s">
        <v>10456</v>
      </c>
      <c r="D6840" s="2">
        <v>6</v>
      </c>
      <c r="E6840" s="3">
        <v>40644.529166666667</v>
      </c>
      <c r="F6840" s="17">
        <v>3.75</v>
      </c>
      <c r="G6840" s="2">
        <v>15010</v>
      </c>
      <c r="H6840" s="2" t="s">
        <v>13</v>
      </c>
      <c r="I6840" s="17">
        <v>22.5</v>
      </c>
      <c r="J6840" s="4">
        <v>40634</v>
      </c>
      <c r="K6840" s="17">
        <f>IF(data[[#This Row],[UnitPrice]]&gt;=20, data[[#This Row],[Revenue]]*0.7,
   IF(data[[#This Row],[UnitPrice]]&gt;=10, data[[#This Row],[Revenue]]*0.6,
      data[[#This Row],[Revenue]]*0.5))</f>
        <v>11.25</v>
      </c>
      <c r="L6840" s="9">
        <f>data[[#This Row],[Revenue]]*0.75</f>
        <v>16.875</v>
      </c>
      <c r="M6840" s="26">
        <f>IF(data[[#This Row],[Cost]]&gt;0, (data[[#This Row],[Profit]]/data[[#This Row],[Cost]]), 0)</f>
        <v>1.5</v>
      </c>
      <c r="N6840" s="17">
        <f t="shared" si="106"/>
        <v>62.60559716599181</v>
      </c>
    </row>
    <row r="6841" spans="1:14" x14ac:dyDescent="0.35">
      <c r="A6841" s="2" t="s">
        <v>10668</v>
      </c>
      <c r="B6841" s="2" t="s">
        <v>10455</v>
      </c>
      <c r="C6841" s="2" t="s">
        <v>10456</v>
      </c>
      <c r="D6841" s="2">
        <v>6</v>
      </c>
      <c r="E6841" s="3">
        <v>40735.643750000003</v>
      </c>
      <c r="F6841" s="2">
        <v>3.75</v>
      </c>
      <c r="G6841" s="2">
        <v>17302</v>
      </c>
      <c r="H6841" s="2" t="s">
        <v>13</v>
      </c>
      <c r="I6841" s="2">
        <v>22.5</v>
      </c>
      <c r="J6841" s="4">
        <v>40725</v>
      </c>
      <c r="K6841" s="17">
        <f>IF(data[[#This Row],[UnitPrice]]&gt;=20, data[[#This Row],[Revenue]]*0.7,
   IF(data[[#This Row],[UnitPrice]]&gt;=10, data[[#This Row],[Revenue]]*0.6,
      data[[#This Row],[Revenue]]*0.5))</f>
        <v>11.25</v>
      </c>
      <c r="L6841" s="9">
        <f>data[[#This Row],[Revenue]]*0.75</f>
        <v>16.875</v>
      </c>
      <c r="M6841" s="26">
        <f>IF(data[[#This Row],[Cost]]&gt;0, (data[[#This Row],[Profit]]/data[[#This Row],[Cost]]), 0)</f>
        <v>1.5</v>
      </c>
      <c r="N6841" s="17">
        <f t="shared" si="106"/>
        <v>62.646231003039418</v>
      </c>
    </row>
    <row r="6842" spans="1:14" hidden="1" x14ac:dyDescent="0.35">
      <c r="A6842" s="2" t="s">
        <v>8307</v>
      </c>
      <c r="B6842" s="2" t="s">
        <v>8308</v>
      </c>
      <c r="C6842" s="14" t="s">
        <v>8309</v>
      </c>
      <c r="D6842" s="2">
        <v>12</v>
      </c>
      <c r="E6842" s="3">
        <v>40855.663888888892</v>
      </c>
      <c r="F6842" s="17">
        <v>1.25</v>
      </c>
      <c r="G6842" s="2">
        <v>18235</v>
      </c>
      <c r="H6842" s="2" t="s">
        <v>13</v>
      </c>
      <c r="I6842" s="17">
        <v>15</v>
      </c>
      <c r="J6842" s="4">
        <v>40848</v>
      </c>
      <c r="K6842" s="17">
        <f>IF(data[[#This Row],[UnitPrice]]&gt;=20, data[[#This Row],[Revenue]]*0.7,
   IF(data[[#This Row],[UnitPrice]]&gt;=10, data[[#This Row],[Revenue]]*0.6,
      data[[#This Row],[Revenue]]*0.5))</f>
        <v>7.5</v>
      </c>
      <c r="L6842" s="9">
        <f>data[[#This Row],[Revenue]]*0.75</f>
        <v>11.25</v>
      </c>
      <c r="M6842" s="26">
        <f>IF(data[[#This Row],[Cost]]&gt;0, (data[[#This Row],[Profit]]/data[[#This Row],[Cost]]), 0)</f>
        <v>1.5</v>
      </c>
      <c r="N6842" s="17">
        <f t="shared" si="106"/>
        <v>62.686947261663192</v>
      </c>
    </row>
    <row r="6843" spans="1:14" hidden="1" x14ac:dyDescent="0.35">
      <c r="A6843" s="2" t="s">
        <v>5979</v>
      </c>
      <c r="B6843" s="2" t="s">
        <v>4070</v>
      </c>
      <c r="C6843" s="14" t="s">
        <v>4071</v>
      </c>
      <c r="D6843" s="2">
        <v>4</v>
      </c>
      <c r="E6843" s="3">
        <v>40791.693749999999</v>
      </c>
      <c r="F6843" s="17">
        <v>1.95</v>
      </c>
      <c r="G6843" s="2">
        <v>0</v>
      </c>
      <c r="H6843" s="2" t="s">
        <v>13</v>
      </c>
      <c r="I6843" s="17">
        <v>7.8</v>
      </c>
      <c r="J6843" s="4">
        <v>40787</v>
      </c>
      <c r="K6843" s="17">
        <f>IF(data[[#This Row],[UnitPrice]]&gt;=20, data[[#This Row],[Revenue]]*0.7,
   IF(data[[#This Row],[UnitPrice]]&gt;=10, data[[#This Row],[Revenue]]*0.6,
      data[[#This Row],[Revenue]]*0.5))</f>
        <v>3.9</v>
      </c>
      <c r="L6843" s="9">
        <f>data[[#This Row],[Revenue]]*0.75</f>
        <v>5.85</v>
      </c>
      <c r="M6843" s="26">
        <f>IF(data[[#This Row],[Cost]]&gt;0, (data[[#This Row],[Profit]]/data[[#This Row],[Cost]]), 0)</f>
        <v>1.5</v>
      </c>
      <c r="N6843" s="17">
        <f t="shared" si="106"/>
        <v>62.735360406091274</v>
      </c>
    </row>
    <row r="6844" spans="1:14" x14ac:dyDescent="0.35">
      <c r="A6844" s="2" t="s">
        <v>4069</v>
      </c>
      <c r="B6844" s="2" t="s">
        <v>4070</v>
      </c>
      <c r="C6844" s="14" t="s">
        <v>4071</v>
      </c>
      <c r="D6844" s="2">
        <v>8</v>
      </c>
      <c r="E6844" s="3">
        <v>40577.502083333333</v>
      </c>
      <c r="F6844" s="17">
        <v>1.95</v>
      </c>
      <c r="G6844" s="2">
        <v>17048</v>
      </c>
      <c r="H6844" s="2" t="s">
        <v>13</v>
      </c>
      <c r="I6844" s="17">
        <v>15.6</v>
      </c>
      <c r="J6844" s="4">
        <v>40575</v>
      </c>
      <c r="K6844" s="17">
        <f>IF(data[[#This Row],[UnitPrice]]&gt;=20, data[[#This Row],[Revenue]]*0.7,
   IF(data[[#This Row],[UnitPrice]]&gt;=10, data[[#This Row],[Revenue]]*0.6,
      data[[#This Row],[Revenue]]*0.5))</f>
        <v>7.8</v>
      </c>
      <c r="L6844" s="9">
        <f>data[[#This Row],[Revenue]]*0.75</f>
        <v>11.7</v>
      </c>
      <c r="M6844" s="26">
        <f>IF(data[[#This Row],[Cost]]&gt;0, (data[[#This Row],[Profit]]/data[[#This Row],[Cost]]), 0)</f>
        <v>1.5</v>
      </c>
      <c r="N6844" s="17">
        <f t="shared" si="106"/>
        <v>62.79118902439015</v>
      </c>
    </row>
    <row r="6845" spans="1:14" x14ac:dyDescent="0.35">
      <c r="A6845" s="2" t="s">
        <v>5599</v>
      </c>
      <c r="B6845" s="2" t="s">
        <v>4070</v>
      </c>
      <c r="C6845" s="14" t="s">
        <v>4071</v>
      </c>
      <c r="D6845" s="2">
        <v>4</v>
      </c>
      <c r="E6845" s="3">
        <v>40638.585416666669</v>
      </c>
      <c r="F6845" s="17">
        <v>1.95</v>
      </c>
      <c r="G6845" s="2">
        <v>14173</v>
      </c>
      <c r="H6845" s="2" t="s">
        <v>13</v>
      </c>
      <c r="I6845" s="17">
        <v>7.8</v>
      </c>
      <c r="J6845" s="4">
        <v>40634</v>
      </c>
      <c r="K6845" s="17">
        <f>IF(data[[#This Row],[UnitPrice]]&gt;=20, data[[#This Row],[Revenue]]*0.7,
   IF(data[[#This Row],[UnitPrice]]&gt;=10, data[[#This Row],[Revenue]]*0.6,
      data[[#This Row],[Revenue]]*0.5))</f>
        <v>3.9</v>
      </c>
      <c r="L6845" s="9">
        <f>data[[#This Row],[Revenue]]*0.75</f>
        <v>5.85</v>
      </c>
      <c r="M6845" s="26">
        <f>IF(data[[#This Row],[Cost]]&gt;0, (data[[#This Row],[Profit]]/data[[#This Row],[Cost]]), 0)</f>
        <v>1.5</v>
      </c>
      <c r="N6845" s="17">
        <f t="shared" si="106"/>
        <v>62.839196337741505</v>
      </c>
    </row>
    <row r="6846" spans="1:14" x14ac:dyDescent="0.35">
      <c r="A6846" s="2" t="s">
        <v>6493</v>
      </c>
      <c r="B6846" s="2" t="s">
        <v>4070</v>
      </c>
      <c r="C6846" s="14" t="s">
        <v>4071</v>
      </c>
      <c r="D6846" s="2">
        <v>4</v>
      </c>
      <c r="E6846" s="3">
        <v>40608.487500000003</v>
      </c>
      <c r="F6846" s="17">
        <v>1.95</v>
      </c>
      <c r="G6846" s="2">
        <v>16117</v>
      </c>
      <c r="H6846" s="2" t="s">
        <v>13</v>
      </c>
      <c r="I6846" s="17">
        <v>7.8</v>
      </c>
      <c r="J6846" s="4">
        <v>40603</v>
      </c>
      <c r="K6846" s="17">
        <f>IF(data[[#This Row],[UnitPrice]]&gt;=20, data[[#This Row],[Revenue]]*0.7,
   IF(data[[#This Row],[UnitPrice]]&gt;=10, data[[#This Row],[Revenue]]*0.6,
      data[[#This Row],[Revenue]]*0.5))</f>
        <v>3.9</v>
      </c>
      <c r="L6846" s="9">
        <f>data[[#This Row],[Revenue]]*0.75</f>
        <v>5.85</v>
      </c>
      <c r="M6846" s="26">
        <f>IF(data[[#This Row],[Cost]]&gt;0, (data[[#This Row],[Profit]]/data[[#This Row],[Cost]]), 0)</f>
        <v>1.5</v>
      </c>
      <c r="N6846" s="17">
        <f t="shared" si="106"/>
        <v>62.895244399185245</v>
      </c>
    </row>
    <row r="6847" spans="1:14" hidden="1" x14ac:dyDescent="0.35">
      <c r="A6847" s="2" t="s">
        <v>11589</v>
      </c>
      <c r="B6847" s="2" t="s">
        <v>7134</v>
      </c>
      <c r="C6847" s="14" t="s">
        <v>7135</v>
      </c>
      <c r="D6847" s="2">
        <v>1</v>
      </c>
      <c r="E6847" s="3">
        <v>40675.738194444442</v>
      </c>
      <c r="F6847" s="17">
        <v>8.9499999999999993</v>
      </c>
      <c r="G6847" s="2">
        <v>0</v>
      </c>
      <c r="H6847" s="2" t="s">
        <v>13</v>
      </c>
      <c r="I6847" s="17">
        <v>8.9499999999999993</v>
      </c>
      <c r="J6847" s="4">
        <v>40664</v>
      </c>
      <c r="K6847" s="17">
        <f>IF(data[[#This Row],[UnitPrice]]&gt;=20, data[[#This Row],[Revenue]]*0.7,
   IF(data[[#This Row],[UnitPrice]]&gt;=10, data[[#This Row],[Revenue]]*0.6,
      data[[#This Row],[Revenue]]*0.5))</f>
        <v>4.4749999999999996</v>
      </c>
      <c r="L6847" s="9">
        <f>data[[#This Row],[Revenue]]*0.75</f>
        <v>6.7124999999999995</v>
      </c>
      <c r="M6847" s="26">
        <f>IF(data[[#This Row],[Cost]]&gt;0, (data[[#This Row],[Profit]]/data[[#This Row],[Cost]]), 0)</f>
        <v>1.5</v>
      </c>
      <c r="N6847" s="17">
        <f t="shared" si="106"/>
        <v>62.951406727828655</v>
      </c>
    </row>
    <row r="6848" spans="1:14" x14ac:dyDescent="0.35">
      <c r="A6848" s="2" t="s">
        <v>7959</v>
      </c>
      <c r="B6848" s="2" t="s">
        <v>2091</v>
      </c>
      <c r="C6848" s="14" t="s">
        <v>2092</v>
      </c>
      <c r="D6848" s="2">
        <v>12</v>
      </c>
      <c r="E6848" s="3">
        <v>40641.559027777781</v>
      </c>
      <c r="F6848" s="17">
        <v>2.95</v>
      </c>
      <c r="G6848" s="2">
        <v>14768</v>
      </c>
      <c r="H6848" s="2" t="s">
        <v>13</v>
      </c>
      <c r="I6848" s="17">
        <v>35.4</v>
      </c>
      <c r="J6848" s="4">
        <v>40634</v>
      </c>
      <c r="K6848" s="17">
        <f>IF(data[[#This Row],[UnitPrice]]&gt;=20, data[[#This Row],[Revenue]]*0.7,
   IF(data[[#This Row],[UnitPrice]]&gt;=10, data[[#This Row],[Revenue]]*0.6,
      data[[#This Row],[Revenue]]*0.5))</f>
        <v>17.7</v>
      </c>
      <c r="L6848" s="9">
        <f>data[[#This Row],[Revenue]]*0.75</f>
        <v>26.549999999999997</v>
      </c>
      <c r="M6848" s="26">
        <f>IF(data[[#This Row],[Cost]]&gt;0, (data[[#This Row],[Profit]]/data[[#This Row],[Cost]]), 0)</f>
        <v>1.5</v>
      </c>
      <c r="N6848" s="17">
        <f t="shared" si="106"/>
        <v>63.006510204081543</v>
      </c>
    </row>
    <row r="6849" spans="1:14" x14ac:dyDescent="0.35">
      <c r="A6849" s="2" t="s">
        <v>2987</v>
      </c>
      <c r="B6849" s="2" t="s">
        <v>2988</v>
      </c>
      <c r="C6849" s="14" t="s">
        <v>2989</v>
      </c>
      <c r="D6849" s="2">
        <v>12</v>
      </c>
      <c r="E6849" s="3">
        <v>40878.427777777775</v>
      </c>
      <c r="F6849" s="17">
        <v>1.25</v>
      </c>
      <c r="G6849" s="2">
        <v>16655</v>
      </c>
      <c r="H6849" s="2" t="s">
        <v>13</v>
      </c>
      <c r="I6849" s="17">
        <v>15</v>
      </c>
      <c r="J6849" s="4">
        <v>40878</v>
      </c>
      <c r="K6849" s="17">
        <f>IF(data[[#This Row],[UnitPrice]]&gt;=20, data[[#This Row],[Revenue]]*0.7,
   IF(data[[#This Row],[UnitPrice]]&gt;=10, data[[#This Row],[Revenue]]*0.6,
      data[[#This Row],[Revenue]]*0.5))</f>
        <v>7.5</v>
      </c>
      <c r="L6849" s="9">
        <f>data[[#This Row],[Revenue]]*0.75</f>
        <v>11.25</v>
      </c>
      <c r="M6849" s="26">
        <f>IF(data[[#This Row],[Cost]]&gt;0, (data[[#This Row],[Profit]]/data[[#This Row],[Cost]]), 0)</f>
        <v>1.5</v>
      </c>
      <c r="N6849" s="17">
        <f t="shared" si="106"/>
        <v>63.034708886618901</v>
      </c>
    </row>
    <row r="6850" spans="1:14" x14ac:dyDescent="0.35">
      <c r="A6850" s="2" t="s">
        <v>384</v>
      </c>
      <c r="B6850" s="2" t="s">
        <v>385</v>
      </c>
      <c r="C6850" s="14" t="s">
        <v>386</v>
      </c>
      <c r="D6850" s="2">
        <v>12</v>
      </c>
      <c r="E6850" s="3">
        <v>40221.428472222222</v>
      </c>
      <c r="F6850" s="17">
        <v>1.25</v>
      </c>
      <c r="G6850" s="2">
        <v>13941</v>
      </c>
      <c r="H6850" s="2" t="s">
        <v>13</v>
      </c>
      <c r="I6850" s="17">
        <v>15</v>
      </c>
      <c r="J6850" s="4">
        <v>40210</v>
      </c>
      <c r="K6850" s="17">
        <f>IF(data[[#This Row],[UnitPrice]]&gt;=20, data[[#This Row],[Revenue]]*0.7,
   IF(data[[#This Row],[UnitPrice]]&gt;=10, data[[#This Row],[Revenue]]*0.6,
      data[[#This Row],[Revenue]]*0.5))</f>
        <v>7.5</v>
      </c>
      <c r="L6850" s="9">
        <f>data[[#This Row],[Revenue]]*0.75</f>
        <v>11.25</v>
      </c>
      <c r="M6850" s="26">
        <f>IF(data[[#This Row],[Cost]]&gt;0, (data[[#This Row],[Profit]]/data[[#This Row],[Cost]]), 0)</f>
        <v>1.5</v>
      </c>
      <c r="N6850" s="17">
        <f t="shared" ref="N6850:N6913" si="107">SUM(I6850:I14674)/COUNTA(_xlfn.UNIQUE(A6850:A14674))</f>
        <v>63.083824130879243</v>
      </c>
    </row>
    <row r="6851" spans="1:14" hidden="1" x14ac:dyDescent="0.35">
      <c r="A6851" s="2" t="s">
        <v>10495</v>
      </c>
      <c r="B6851" s="2" t="s">
        <v>10496</v>
      </c>
      <c r="C6851" s="14" t="s">
        <v>10497</v>
      </c>
      <c r="D6851" s="2">
        <v>1</v>
      </c>
      <c r="E6851" s="3">
        <v>40644.661111111112</v>
      </c>
      <c r="F6851" s="17">
        <v>0.83</v>
      </c>
      <c r="G6851" s="2">
        <v>0</v>
      </c>
      <c r="H6851" s="2" t="s">
        <v>13</v>
      </c>
      <c r="I6851" s="17">
        <v>0.83</v>
      </c>
      <c r="J6851" s="4">
        <v>40634</v>
      </c>
      <c r="K6851" s="17">
        <f>IF(data[[#This Row],[UnitPrice]]&gt;=20, data[[#This Row],[Revenue]]*0.7,
   IF(data[[#This Row],[UnitPrice]]&gt;=10, data[[#This Row],[Revenue]]*0.6,
      data[[#This Row],[Revenue]]*0.5))</f>
        <v>0.41499999999999998</v>
      </c>
      <c r="L6851" s="9">
        <f>data[[#This Row],[Revenue]]*0.75</f>
        <v>0.62249999999999994</v>
      </c>
      <c r="M6851" s="26">
        <f>IF(data[[#This Row],[Cost]]&gt;0, (data[[#This Row],[Profit]]/data[[#This Row],[Cost]]), 0)</f>
        <v>1.5</v>
      </c>
      <c r="N6851" s="17">
        <f t="shared" si="107"/>
        <v>63.13303991811658</v>
      </c>
    </row>
    <row r="6852" spans="1:14" x14ac:dyDescent="0.35">
      <c r="A6852" s="2" t="s">
        <v>399</v>
      </c>
      <c r="B6852" s="2" t="s">
        <v>400</v>
      </c>
      <c r="C6852" s="14" t="s">
        <v>401</v>
      </c>
      <c r="D6852" s="2">
        <v>24</v>
      </c>
      <c r="E6852" s="3">
        <v>40221.443749999999</v>
      </c>
      <c r="F6852" s="17">
        <v>1.25</v>
      </c>
      <c r="G6852" s="2">
        <v>15601</v>
      </c>
      <c r="H6852" s="2" t="s">
        <v>13</v>
      </c>
      <c r="I6852" s="17">
        <v>30</v>
      </c>
      <c r="J6852" s="4">
        <v>40210</v>
      </c>
      <c r="K6852" s="17">
        <f>IF(data[[#This Row],[UnitPrice]]&gt;=20, data[[#This Row],[Revenue]]*0.7,
   IF(data[[#This Row],[UnitPrice]]&gt;=10, data[[#This Row],[Revenue]]*0.6,
      data[[#This Row],[Revenue]]*0.5))</f>
        <v>15</v>
      </c>
      <c r="L6852" s="9">
        <f>data[[#This Row],[Revenue]]*0.75</f>
        <v>22.5</v>
      </c>
      <c r="M6852" s="26">
        <f>IF(data[[#This Row],[Cost]]&gt;0, (data[[#This Row],[Profit]]/data[[#This Row],[Cost]]), 0)</f>
        <v>1.5</v>
      </c>
      <c r="N6852" s="17">
        <f t="shared" si="107"/>
        <v>63.196874999999899</v>
      </c>
    </row>
    <row r="6853" spans="1:14" x14ac:dyDescent="0.35">
      <c r="A6853" s="2" t="s">
        <v>3344</v>
      </c>
      <c r="B6853" s="2" t="s">
        <v>400</v>
      </c>
      <c r="C6853" s="14" t="s">
        <v>401</v>
      </c>
      <c r="D6853" s="2">
        <v>8</v>
      </c>
      <c r="E6853" s="3">
        <v>40545.668749999997</v>
      </c>
      <c r="F6853" s="17">
        <v>1.25</v>
      </c>
      <c r="G6853" s="2">
        <v>16161</v>
      </c>
      <c r="H6853" s="2" t="s">
        <v>13</v>
      </c>
      <c r="I6853" s="17">
        <v>10</v>
      </c>
      <c r="J6853" s="4">
        <v>40544</v>
      </c>
      <c r="K6853" s="17">
        <f>IF(data[[#This Row],[UnitPrice]]&gt;=20, data[[#This Row],[Revenue]]*0.7,
   IF(data[[#This Row],[UnitPrice]]&gt;=10, data[[#This Row],[Revenue]]*0.6,
      data[[#This Row],[Revenue]]*0.5))</f>
        <v>5</v>
      </c>
      <c r="L6853" s="9">
        <f>data[[#This Row],[Revenue]]*0.75</f>
        <v>7.5</v>
      </c>
      <c r="M6853" s="26">
        <f>IF(data[[#This Row],[Cost]]&gt;0, (data[[#This Row],[Profit]]/data[[#This Row],[Cost]]), 0)</f>
        <v>1.5</v>
      </c>
      <c r="N6853" s="17">
        <f t="shared" si="107"/>
        <v>63.230923076922977</v>
      </c>
    </row>
    <row r="6854" spans="1:14" x14ac:dyDescent="0.35">
      <c r="A6854" s="2" t="s">
        <v>8305</v>
      </c>
      <c r="B6854" s="2" t="s">
        <v>400</v>
      </c>
      <c r="C6854" s="14" t="s">
        <v>401</v>
      </c>
      <c r="D6854" s="2">
        <v>18</v>
      </c>
      <c r="E6854" s="3">
        <v>40855.648611111108</v>
      </c>
      <c r="F6854" s="17">
        <v>1.25</v>
      </c>
      <c r="G6854" s="2">
        <v>14099</v>
      </c>
      <c r="H6854" s="2" t="s">
        <v>13</v>
      </c>
      <c r="I6854" s="17">
        <v>22.5</v>
      </c>
      <c r="J6854" s="4">
        <v>40848</v>
      </c>
      <c r="K6854" s="17">
        <f>IF(data[[#This Row],[UnitPrice]]&gt;=20, data[[#This Row],[Revenue]]*0.7,
   IF(data[[#This Row],[UnitPrice]]&gt;=10, data[[#This Row],[Revenue]]*0.6,
      data[[#This Row],[Revenue]]*0.5))</f>
        <v>11.25</v>
      </c>
      <c r="L6854" s="9">
        <f>data[[#This Row],[Revenue]]*0.75</f>
        <v>16.875</v>
      </c>
      <c r="M6854" s="26">
        <f>IF(data[[#This Row],[Cost]]&gt;0, (data[[#This Row],[Profit]]/data[[#This Row],[Cost]]), 0)</f>
        <v>1.5</v>
      </c>
      <c r="N6854" s="17">
        <f t="shared" si="107"/>
        <v>63.285574948665193</v>
      </c>
    </row>
    <row r="6855" spans="1:14" x14ac:dyDescent="0.35">
      <c r="A6855" s="2" t="s">
        <v>10498</v>
      </c>
      <c r="B6855" s="2" t="s">
        <v>400</v>
      </c>
      <c r="C6855" s="14" t="s">
        <v>401</v>
      </c>
      <c r="D6855" s="2">
        <v>1</v>
      </c>
      <c r="E6855" s="3">
        <v>40644.690972222219</v>
      </c>
      <c r="F6855" s="17">
        <v>1.25</v>
      </c>
      <c r="G6855" s="2">
        <v>14592</v>
      </c>
      <c r="H6855" s="2" t="s">
        <v>13</v>
      </c>
      <c r="I6855" s="17">
        <v>1.25</v>
      </c>
      <c r="J6855" s="4">
        <v>40634</v>
      </c>
      <c r="K6855" s="17">
        <f>IF(data[[#This Row],[UnitPrice]]&gt;=20, data[[#This Row],[Revenue]]*0.7,
   IF(data[[#This Row],[UnitPrice]]&gt;=10, data[[#This Row],[Revenue]]*0.6,
      data[[#This Row],[Revenue]]*0.5))</f>
        <v>0.625</v>
      </c>
      <c r="L6855" s="9">
        <f>data[[#This Row],[Revenue]]*0.75</f>
        <v>0.9375</v>
      </c>
      <c r="M6855" s="26">
        <f>IF(data[[#This Row],[Cost]]&gt;0, (data[[#This Row],[Profit]]/data[[#This Row],[Cost]]), 0)</f>
        <v>1.5</v>
      </c>
      <c r="N6855" s="17">
        <f t="shared" si="107"/>
        <v>63.327492291880681</v>
      </c>
    </row>
    <row r="6856" spans="1:14" x14ac:dyDescent="0.35">
      <c r="A6856" s="2" t="s">
        <v>2984</v>
      </c>
      <c r="B6856" s="2" t="s">
        <v>2985</v>
      </c>
      <c r="C6856" s="14" t="s">
        <v>2986</v>
      </c>
      <c r="D6856" s="2">
        <v>12</v>
      </c>
      <c r="E6856" s="3">
        <v>40878.426388888889</v>
      </c>
      <c r="F6856" s="17">
        <v>0.55000000000000004</v>
      </c>
      <c r="G6856" s="2">
        <v>16353</v>
      </c>
      <c r="H6856" s="2" t="s">
        <v>13</v>
      </c>
      <c r="I6856" s="17">
        <v>6.6</v>
      </c>
      <c r="J6856" s="4">
        <v>40878</v>
      </c>
      <c r="K6856" s="17">
        <f>IF(data[[#This Row],[UnitPrice]]&gt;=20, data[[#This Row],[Revenue]]*0.7,
   IF(data[[#This Row],[UnitPrice]]&gt;=10, data[[#This Row],[Revenue]]*0.6,
      data[[#This Row],[Revenue]]*0.5))</f>
        <v>3.3</v>
      </c>
      <c r="L6856" s="9">
        <f>data[[#This Row],[Revenue]]*0.75</f>
        <v>4.9499999999999993</v>
      </c>
      <c r="M6856" s="26">
        <f>IF(data[[#This Row],[Cost]]&gt;0, (data[[#This Row],[Profit]]/data[[#This Row],[Cost]]), 0)</f>
        <v>1.4999999999999998</v>
      </c>
      <c r="N6856" s="17">
        <f t="shared" si="107"/>
        <v>63.391358024691257</v>
      </c>
    </row>
    <row r="6857" spans="1:14" x14ac:dyDescent="0.35">
      <c r="A6857" s="2" t="s">
        <v>5193</v>
      </c>
      <c r="B6857" s="2" t="s">
        <v>4697</v>
      </c>
      <c r="C6857" s="14" t="s">
        <v>4698</v>
      </c>
      <c r="D6857" s="2">
        <v>24</v>
      </c>
      <c r="E6857" s="3">
        <v>40820.491666666669</v>
      </c>
      <c r="F6857" s="17">
        <v>0.83</v>
      </c>
      <c r="G6857" s="2">
        <v>15955</v>
      </c>
      <c r="H6857" s="2" t="s">
        <v>13</v>
      </c>
      <c r="I6857" s="17">
        <v>19.920000000000002</v>
      </c>
      <c r="J6857" s="4">
        <v>40817</v>
      </c>
      <c r="K6857" s="17">
        <f>IF(data[[#This Row],[UnitPrice]]&gt;=20, data[[#This Row],[Revenue]]*0.7,
   IF(data[[#This Row],[UnitPrice]]&gt;=10, data[[#This Row],[Revenue]]*0.6,
      data[[#This Row],[Revenue]]*0.5))</f>
        <v>9.9600000000000009</v>
      </c>
      <c r="L6857" s="9">
        <f>data[[#This Row],[Revenue]]*0.75</f>
        <v>14.940000000000001</v>
      </c>
      <c r="M6857" s="26">
        <f>IF(data[[#This Row],[Cost]]&gt;0, (data[[#This Row],[Profit]]/data[[#This Row],[Cost]]), 0)</f>
        <v>1.5</v>
      </c>
      <c r="N6857" s="17">
        <f t="shared" si="107"/>
        <v>63.449845520082292</v>
      </c>
    </row>
    <row r="6858" spans="1:14" x14ac:dyDescent="0.35">
      <c r="A6858" s="2" t="s">
        <v>7866</v>
      </c>
      <c r="B6858" s="2" t="s">
        <v>4697</v>
      </c>
      <c r="C6858" s="14" t="s">
        <v>4698</v>
      </c>
      <c r="D6858" s="2">
        <v>24</v>
      </c>
      <c r="E6858" s="3">
        <v>40610.381249999999</v>
      </c>
      <c r="F6858" s="17">
        <v>0.83</v>
      </c>
      <c r="G6858" s="2">
        <v>13186</v>
      </c>
      <c r="H6858" s="2" t="s">
        <v>13</v>
      </c>
      <c r="I6858" s="17">
        <v>19.920000000000002</v>
      </c>
      <c r="J6858" s="4">
        <v>40603</v>
      </c>
      <c r="K6858" s="17">
        <f>IF(data[[#This Row],[UnitPrice]]&gt;=20, data[[#This Row],[Revenue]]*0.7,
   IF(data[[#This Row],[UnitPrice]]&gt;=10, data[[#This Row],[Revenue]]*0.6,
      data[[#This Row],[Revenue]]*0.5))</f>
        <v>9.9600000000000009</v>
      </c>
      <c r="L6858" s="9">
        <f>data[[#This Row],[Revenue]]*0.75</f>
        <v>14.940000000000001</v>
      </c>
      <c r="M6858" s="26">
        <f>IF(data[[#This Row],[Cost]]&gt;0, (data[[#This Row],[Profit]]/data[[#This Row],[Cost]]), 0)</f>
        <v>1.5</v>
      </c>
      <c r="N6858" s="17">
        <f t="shared" si="107"/>
        <v>63.494721649484447</v>
      </c>
    </row>
    <row r="6859" spans="1:14" x14ac:dyDescent="0.35">
      <c r="A6859" s="2" t="s">
        <v>4303</v>
      </c>
      <c r="B6859" s="2" t="s">
        <v>3841</v>
      </c>
      <c r="C6859" s="14" t="s">
        <v>3842</v>
      </c>
      <c r="D6859" s="2">
        <v>48</v>
      </c>
      <c r="E6859" s="3">
        <v>40727.595138888886</v>
      </c>
      <c r="F6859" s="17">
        <v>2.5499999999999998</v>
      </c>
      <c r="G6859" s="2">
        <v>15769</v>
      </c>
      <c r="H6859" s="2" t="s">
        <v>13</v>
      </c>
      <c r="I6859" s="17">
        <v>122.4</v>
      </c>
      <c r="J6859" s="4">
        <v>40725</v>
      </c>
      <c r="K6859" s="17">
        <f>IF(data[[#This Row],[UnitPrice]]&gt;=20, data[[#This Row],[Revenue]]*0.7,
   IF(data[[#This Row],[UnitPrice]]&gt;=10, data[[#This Row],[Revenue]]*0.6,
      data[[#This Row],[Revenue]]*0.5))</f>
        <v>61.2</v>
      </c>
      <c r="L6859" s="9">
        <f>data[[#This Row],[Revenue]]*0.75</f>
        <v>91.800000000000011</v>
      </c>
      <c r="M6859" s="26">
        <f>IF(data[[#This Row],[Cost]]&gt;0, (data[[#This Row],[Profit]]/data[[#This Row],[Cost]]), 0)</f>
        <v>1.5000000000000002</v>
      </c>
      <c r="N6859" s="17">
        <f t="shared" si="107"/>
        <v>63.539690402476673</v>
      </c>
    </row>
    <row r="6860" spans="1:14" hidden="1" x14ac:dyDescent="0.35">
      <c r="A6860" s="2" t="s">
        <v>6999</v>
      </c>
      <c r="B6860" s="2" t="s">
        <v>2441</v>
      </c>
      <c r="C6860" s="14" t="s">
        <v>2442</v>
      </c>
      <c r="D6860" s="2">
        <v>3</v>
      </c>
      <c r="E6860" s="3">
        <v>40883.534722222219</v>
      </c>
      <c r="F6860" s="17">
        <v>8.9499999999999993</v>
      </c>
      <c r="G6860" s="2">
        <v>16983</v>
      </c>
      <c r="H6860" s="2" t="s">
        <v>13</v>
      </c>
      <c r="I6860" s="17">
        <v>26.85</v>
      </c>
      <c r="J6860" s="4">
        <v>40878</v>
      </c>
      <c r="K6860" s="17">
        <f>IF(data[[#This Row],[UnitPrice]]&gt;=20, data[[#This Row],[Revenue]]*0.7,
   IF(data[[#This Row],[UnitPrice]]&gt;=10, data[[#This Row],[Revenue]]*0.6,
      data[[#This Row],[Revenue]]*0.5))</f>
        <v>13.425000000000001</v>
      </c>
      <c r="L6860" s="9">
        <f>data[[#This Row],[Revenue]]*0.75</f>
        <v>20.137500000000003</v>
      </c>
      <c r="M6860" s="26">
        <f>IF(data[[#This Row],[Cost]]&gt;0, (data[[#This Row],[Profit]]/data[[#This Row],[Cost]]), 0)</f>
        <v>1.5000000000000002</v>
      </c>
      <c r="N6860" s="17">
        <f t="shared" si="107"/>
        <v>63.478884297520558</v>
      </c>
    </row>
    <row r="6861" spans="1:14" hidden="1" x14ac:dyDescent="0.35">
      <c r="A6861" s="2" t="s">
        <v>10972</v>
      </c>
      <c r="B6861" s="2" t="s">
        <v>2441</v>
      </c>
      <c r="C6861" s="14" t="s">
        <v>2442</v>
      </c>
      <c r="D6861" s="2">
        <v>1</v>
      </c>
      <c r="E6861" s="3">
        <v>40827.525694444441</v>
      </c>
      <c r="F6861" s="17">
        <v>16.63</v>
      </c>
      <c r="G6861" s="2">
        <v>14096</v>
      </c>
      <c r="H6861" s="2" t="s">
        <v>13</v>
      </c>
      <c r="I6861" s="17">
        <v>16.63</v>
      </c>
      <c r="J6861" s="4">
        <v>40817</v>
      </c>
      <c r="K6861" s="17">
        <f>IF(data[[#This Row],[UnitPrice]]&gt;=20, data[[#This Row],[Revenue]]*0.7,
   IF(data[[#This Row],[UnitPrice]]&gt;=10, data[[#This Row],[Revenue]]*0.6,
      data[[#This Row],[Revenue]]*0.5))</f>
        <v>9.9779999999999998</v>
      </c>
      <c r="L6861" s="9">
        <f>data[[#This Row],[Revenue]]*0.75</f>
        <v>12.4725</v>
      </c>
      <c r="M6861" s="26">
        <f>IF(data[[#This Row],[Cost]]&gt;0, (data[[#This Row],[Profit]]/data[[#This Row],[Cost]]), 0)</f>
        <v>1.25</v>
      </c>
      <c r="N6861" s="17">
        <f t="shared" si="107"/>
        <v>63.516763185108488</v>
      </c>
    </row>
    <row r="6862" spans="1:14" x14ac:dyDescent="0.35">
      <c r="A6862" s="2" t="s">
        <v>11747</v>
      </c>
      <c r="B6862" s="2" t="s">
        <v>2163</v>
      </c>
      <c r="C6862" s="14" t="s">
        <v>2164</v>
      </c>
      <c r="D6862" s="2">
        <v>18</v>
      </c>
      <c r="E6862" s="3">
        <v>40736.52847222222</v>
      </c>
      <c r="F6862" s="17">
        <v>0.12</v>
      </c>
      <c r="G6862" s="2">
        <v>14087</v>
      </c>
      <c r="H6862" s="2" t="s">
        <v>13</v>
      </c>
      <c r="I6862" s="17">
        <v>2.16</v>
      </c>
      <c r="J6862" s="4">
        <v>40725</v>
      </c>
      <c r="K6862" s="17">
        <f>IF(data[[#This Row],[UnitPrice]]&gt;=20, data[[#This Row],[Revenue]]*0.7,
   IF(data[[#This Row],[UnitPrice]]&gt;=10, data[[#This Row],[Revenue]]*0.6,
      data[[#This Row],[Revenue]]*0.5))</f>
        <v>1.08</v>
      </c>
      <c r="L6862" s="9">
        <f>data[[#This Row],[Revenue]]*0.75</f>
        <v>1.62</v>
      </c>
      <c r="M6862" s="26">
        <f>IF(data[[#This Row],[Cost]]&gt;0, (data[[#This Row],[Profit]]/data[[#This Row],[Cost]]), 0)</f>
        <v>1.5</v>
      </c>
      <c r="N6862" s="17">
        <f t="shared" si="107"/>
        <v>63.565300207039243</v>
      </c>
    </row>
    <row r="6863" spans="1:14" x14ac:dyDescent="0.35">
      <c r="A6863" s="2" t="s">
        <v>7240</v>
      </c>
      <c r="B6863" s="2" t="s">
        <v>2273</v>
      </c>
      <c r="C6863" s="14" t="s">
        <v>2274</v>
      </c>
      <c r="D6863" s="2">
        <v>2</v>
      </c>
      <c r="E6863" s="3">
        <v>40640.645138888889</v>
      </c>
      <c r="F6863" s="17">
        <v>2.1</v>
      </c>
      <c r="G6863" s="2">
        <v>14056</v>
      </c>
      <c r="H6863" s="2" t="s">
        <v>13</v>
      </c>
      <c r="I6863" s="17">
        <v>4.2</v>
      </c>
      <c r="J6863" s="4">
        <v>40634</v>
      </c>
      <c r="K6863" s="17">
        <f>IF(data[[#This Row],[UnitPrice]]&gt;=20, data[[#This Row],[Revenue]]*0.7,
   IF(data[[#This Row],[UnitPrice]]&gt;=10, data[[#This Row],[Revenue]]*0.6,
      data[[#This Row],[Revenue]]*0.5))</f>
        <v>2.1</v>
      </c>
      <c r="L6863" s="9">
        <f>data[[#This Row],[Revenue]]*0.75</f>
        <v>3.1500000000000004</v>
      </c>
      <c r="M6863" s="26">
        <f>IF(data[[#This Row],[Cost]]&gt;0, (data[[#This Row],[Profit]]/data[[#This Row],[Cost]]), 0)</f>
        <v>1.5</v>
      </c>
      <c r="N6863" s="17">
        <f t="shared" si="107"/>
        <v>63.628932642486944</v>
      </c>
    </row>
    <row r="6864" spans="1:14" x14ac:dyDescent="0.35">
      <c r="A6864" s="2" t="s">
        <v>8208</v>
      </c>
      <c r="B6864" s="2" t="s">
        <v>2273</v>
      </c>
      <c r="C6864" s="14" t="s">
        <v>2274</v>
      </c>
      <c r="D6864" s="2">
        <v>3</v>
      </c>
      <c r="E6864" s="3">
        <v>40824.474999999999</v>
      </c>
      <c r="F6864" s="17">
        <v>2.1</v>
      </c>
      <c r="G6864" s="2">
        <v>14056</v>
      </c>
      <c r="H6864" s="2" t="s">
        <v>13</v>
      </c>
      <c r="I6864" s="17">
        <v>6.3</v>
      </c>
      <c r="J6864" s="4">
        <v>40817</v>
      </c>
      <c r="K6864" s="17">
        <f>IF(data[[#This Row],[UnitPrice]]&gt;=20, data[[#This Row],[Revenue]]*0.7,
   IF(data[[#This Row],[UnitPrice]]&gt;=10, data[[#This Row],[Revenue]]*0.6,
      data[[#This Row],[Revenue]]*0.5))</f>
        <v>3.15</v>
      </c>
      <c r="L6864" s="9">
        <f>data[[#This Row],[Revenue]]*0.75</f>
        <v>4.7249999999999996</v>
      </c>
      <c r="M6864" s="26">
        <f>IF(data[[#This Row],[Cost]]&gt;0, (data[[#This Row],[Profit]]/data[[#This Row],[Cost]]), 0)</f>
        <v>1.5</v>
      </c>
      <c r="N6864" s="17">
        <f t="shared" si="107"/>
        <v>63.690580912862977</v>
      </c>
    </row>
    <row r="6865" spans="1:14" x14ac:dyDescent="0.35">
      <c r="A6865" s="2" t="s">
        <v>8843</v>
      </c>
      <c r="B6865" s="2" t="s">
        <v>6365</v>
      </c>
      <c r="C6865" s="14" t="s">
        <v>6366</v>
      </c>
      <c r="D6865" s="2">
        <v>24</v>
      </c>
      <c r="E6865" s="3">
        <v>40764.513194444444</v>
      </c>
      <c r="F6865" s="17">
        <v>0.39</v>
      </c>
      <c r="G6865" s="2">
        <v>16426</v>
      </c>
      <c r="H6865" s="2" t="s">
        <v>13</v>
      </c>
      <c r="I6865" s="17">
        <v>9.36</v>
      </c>
      <c r="J6865" s="4">
        <v>40756</v>
      </c>
      <c r="K6865" s="17">
        <f>IF(data[[#This Row],[UnitPrice]]&gt;=20, data[[#This Row],[Revenue]]*0.7,
   IF(data[[#This Row],[UnitPrice]]&gt;=10, data[[#This Row],[Revenue]]*0.6,
      data[[#This Row],[Revenue]]*0.5))</f>
        <v>4.68</v>
      </c>
      <c r="L6865" s="9">
        <f>data[[#This Row],[Revenue]]*0.75</f>
        <v>7.02</v>
      </c>
      <c r="M6865" s="26">
        <f>IF(data[[#This Row],[Cost]]&gt;0, (data[[#This Row],[Profit]]/data[[#This Row],[Cost]]), 0)</f>
        <v>1.5</v>
      </c>
      <c r="N6865" s="17">
        <f t="shared" si="107"/>
        <v>63.750176531671755</v>
      </c>
    </row>
    <row r="6866" spans="1:14" hidden="1" x14ac:dyDescent="0.35">
      <c r="A6866" s="2" t="s">
        <v>3986</v>
      </c>
      <c r="B6866" s="2" t="s">
        <v>3088</v>
      </c>
      <c r="C6866" s="14" t="s">
        <v>3089</v>
      </c>
      <c r="D6866" s="2">
        <v>5</v>
      </c>
      <c r="E6866" s="3">
        <v>40546.377083333333</v>
      </c>
      <c r="F6866" s="17">
        <v>2.1</v>
      </c>
      <c r="G6866" s="2">
        <v>17068</v>
      </c>
      <c r="H6866" s="2" t="s">
        <v>13</v>
      </c>
      <c r="I6866" s="17">
        <v>10.5</v>
      </c>
      <c r="J6866" s="4">
        <v>40544</v>
      </c>
      <c r="K6866" s="17">
        <f>IF(data[[#This Row],[UnitPrice]]&gt;=20, data[[#This Row],[Revenue]]*0.7,
   IF(data[[#This Row],[UnitPrice]]&gt;=10, data[[#This Row],[Revenue]]*0.6,
      data[[#This Row],[Revenue]]*0.5))</f>
        <v>5.25</v>
      </c>
      <c r="L6866" s="9">
        <f>data[[#This Row],[Revenue]]*0.75</f>
        <v>7.875</v>
      </c>
      <c r="M6866" s="26">
        <f>IF(data[[#This Row],[Cost]]&gt;0, (data[[#This Row],[Profit]]/data[[#This Row],[Cost]]), 0)</f>
        <v>1.5</v>
      </c>
      <c r="N6866" s="17">
        <f t="shared" si="107"/>
        <v>63.806715176715073</v>
      </c>
    </row>
    <row r="6867" spans="1:14" hidden="1" x14ac:dyDescent="0.35">
      <c r="A6867" s="2" t="s">
        <v>11939</v>
      </c>
      <c r="B6867" s="2" t="s">
        <v>3088</v>
      </c>
      <c r="C6867" s="14" t="s">
        <v>3089</v>
      </c>
      <c r="D6867" s="2">
        <v>20</v>
      </c>
      <c r="E6867" s="3">
        <v>40798.430555555555</v>
      </c>
      <c r="F6867" s="17">
        <v>0.79</v>
      </c>
      <c r="G6867" s="2">
        <v>16558</v>
      </c>
      <c r="H6867" s="2" t="s">
        <v>13</v>
      </c>
      <c r="I6867" s="17">
        <v>15.8</v>
      </c>
      <c r="J6867" s="4">
        <v>40787</v>
      </c>
      <c r="K6867" s="17">
        <f>IF(data[[#This Row],[UnitPrice]]&gt;=20, data[[#This Row],[Revenue]]*0.7,
   IF(data[[#This Row],[UnitPrice]]&gt;=10, data[[#This Row],[Revenue]]*0.6,
      data[[#This Row],[Revenue]]*0.5))</f>
        <v>7.9</v>
      </c>
      <c r="L6867" s="9">
        <f>data[[#This Row],[Revenue]]*0.75</f>
        <v>11.850000000000001</v>
      </c>
      <c r="M6867" s="26">
        <f>IF(data[[#This Row],[Cost]]&gt;0, (data[[#This Row],[Profit]]/data[[#This Row],[Cost]]), 0)</f>
        <v>1.5000000000000002</v>
      </c>
      <c r="N6867" s="17">
        <f t="shared" si="107"/>
        <v>63.862185223725184</v>
      </c>
    </row>
    <row r="6868" spans="1:14" x14ac:dyDescent="0.35">
      <c r="A6868" s="2" t="s">
        <v>1105</v>
      </c>
      <c r="B6868" s="2" t="s">
        <v>1106</v>
      </c>
      <c r="C6868" s="14" t="s">
        <v>1107</v>
      </c>
      <c r="D6868" s="2">
        <v>5</v>
      </c>
      <c r="E6868" s="3">
        <v>40341.460416666669</v>
      </c>
      <c r="F6868" s="17">
        <v>2.1</v>
      </c>
      <c r="G6868" s="2">
        <v>14443</v>
      </c>
      <c r="H6868" s="2" t="s">
        <v>13</v>
      </c>
      <c r="I6868" s="17">
        <v>10.5</v>
      </c>
      <c r="J6868" s="4">
        <v>40330</v>
      </c>
      <c r="K6868" s="17">
        <f>IF(data[[#This Row],[UnitPrice]]&gt;=20, data[[#This Row],[Revenue]]*0.7,
   IF(data[[#This Row],[UnitPrice]]&gt;=10, data[[#This Row],[Revenue]]*0.6,
      data[[#This Row],[Revenue]]*0.5))</f>
        <v>5.25</v>
      </c>
      <c r="L6868" s="9">
        <f>data[[#This Row],[Revenue]]*0.75</f>
        <v>7.875</v>
      </c>
      <c r="M6868" s="26">
        <f>IF(data[[#This Row],[Cost]]&gt;0, (data[[#This Row],[Profit]]/data[[#This Row],[Cost]]), 0)</f>
        <v>1.5</v>
      </c>
      <c r="N6868" s="17">
        <f t="shared" si="107"/>
        <v>63.912249999999894</v>
      </c>
    </row>
    <row r="6869" spans="1:14" x14ac:dyDescent="0.35">
      <c r="A6869" s="2" t="s">
        <v>2923</v>
      </c>
      <c r="B6869" s="2" t="s">
        <v>1106</v>
      </c>
      <c r="C6869" s="14" t="s">
        <v>1107</v>
      </c>
      <c r="D6869" s="2">
        <v>10</v>
      </c>
      <c r="E6869" s="3">
        <v>40848.480555555558</v>
      </c>
      <c r="F6869" s="17">
        <v>2.1</v>
      </c>
      <c r="G6869" s="2">
        <v>15370</v>
      </c>
      <c r="H6869" s="2" t="s">
        <v>13</v>
      </c>
      <c r="I6869" s="17">
        <v>21</v>
      </c>
      <c r="J6869" s="4">
        <v>40848</v>
      </c>
      <c r="K6869" s="17">
        <f>IF(data[[#This Row],[UnitPrice]]&gt;=20, data[[#This Row],[Revenue]]*0.7,
   IF(data[[#This Row],[UnitPrice]]&gt;=10, data[[#This Row],[Revenue]]*0.6,
      data[[#This Row],[Revenue]]*0.5))</f>
        <v>10.5</v>
      </c>
      <c r="L6869" s="9">
        <f>data[[#This Row],[Revenue]]*0.75</f>
        <v>15.75</v>
      </c>
      <c r="M6869" s="26">
        <f>IF(data[[#This Row],[Cost]]&gt;0, (data[[#This Row],[Profit]]/data[[#This Row],[Cost]]), 0)</f>
        <v>1.5</v>
      </c>
      <c r="N6869" s="17">
        <f t="shared" si="107"/>
        <v>63.967945776850783</v>
      </c>
    </row>
    <row r="6870" spans="1:14" x14ac:dyDescent="0.35">
      <c r="A6870" s="2" t="s">
        <v>4878</v>
      </c>
      <c r="B6870" s="2" t="s">
        <v>1106</v>
      </c>
      <c r="C6870" s="14" t="s">
        <v>1107</v>
      </c>
      <c r="D6870" s="2">
        <v>50</v>
      </c>
      <c r="E6870" s="3">
        <v>40637.5</v>
      </c>
      <c r="F6870" s="17">
        <v>1.85</v>
      </c>
      <c r="G6870" s="2">
        <v>14688</v>
      </c>
      <c r="H6870" s="2" t="s">
        <v>13</v>
      </c>
      <c r="I6870" s="17">
        <v>92.5</v>
      </c>
      <c r="J6870" s="4">
        <v>40634</v>
      </c>
      <c r="K6870" s="17">
        <f>IF(data[[#This Row],[UnitPrice]]&gt;=20, data[[#This Row],[Revenue]]*0.7,
   IF(data[[#This Row],[UnitPrice]]&gt;=10, data[[#This Row],[Revenue]]*0.6,
      data[[#This Row],[Revenue]]*0.5))</f>
        <v>46.25</v>
      </c>
      <c r="L6870" s="9">
        <f>data[[#This Row],[Revenue]]*0.75</f>
        <v>69.375</v>
      </c>
      <c r="M6870" s="26">
        <f>IF(data[[#This Row],[Cost]]&gt;0, (data[[#This Row],[Profit]]/data[[#This Row],[Cost]]), 0)</f>
        <v>1.5</v>
      </c>
      <c r="N6870" s="17">
        <f t="shared" si="107"/>
        <v>64.012797494780685</v>
      </c>
    </row>
    <row r="6871" spans="1:14" x14ac:dyDescent="0.35">
      <c r="A6871" s="2" t="s">
        <v>8200</v>
      </c>
      <c r="B6871" s="2" t="s">
        <v>1106</v>
      </c>
      <c r="C6871" s="14" t="s">
        <v>1107</v>
      </c>
      <c r="D6871" s="2">
        <v>10</v>
      </c>
      <c r="E6871" s="3">
        <v>40824.425000000003</v>
      </c>
      <c r="F6871" s="17">
        <v>2.1</v>
      </c>
      <c r="G6871" s="2">
        <v>13050</v>
      </c>
      <c r="H6871" s="2" t="s">
        <v>13</v>
      </c>
      <c r="I6871" s="17">
        <v>21</v>
      </c>
      <c r="J6871" s="4">
        <v>40817</v>
      </c>
      <c r="K6871" s="17">
        <f>IF(data[[#This Row],[UnitPrice]]&gt;=20, data[[#This Row],[Revenue]]*0.7,
   IF(data[[#This Row],[UnitPrice]]&gt;=10, data[[#This Row],[Revenue]]*0.6,
      data[[#This Row],[Revenue]]*0.5))</f>
        <v>10.5</v>
      </c>
      <c r="L6871" s="9">
        <f>data[[#This Row],[Revenue]]*0.75</f>
        <v>15.75</v>
      </c>
      <c r="M6871" s="26">
        <f>IF(data[[#This Row],[Cost]]&gt;0, (data[[#This Row],[Profit]]/data[[#This Row],[Cost]]), 0)</f>
        <v>1.5</v>
      </c>
      <c r="N6871" s="17">
        <f t="shared" si="107"/>
        <v>63.983030303030198</v>
      </c>
    </row>
    <row r="6872" spans="1:14" x14ac:dyDescent="0.35">
      <c r="A6872" s="2" t="s">
        <v>9221</v>
      </c>
      <c r="B6872" s="2" t="s">
        <v>1106</v>
      </c>
      <c r="C6872" s="14" t="s">
        <v>1107</v>
      </c>
      <c r="D6872" s="2">
        <v>3</v>
      </c>
      <c r="E6872" s="3">
        <v>40584.461111111108</v>
      </c>
      <c r="F6872" s="17">
        <v>2.1</v>
      </c>
      <c r="G6872" s="2">
        <v>17811</v>
      </c>
      <c r="H6872" s="2" t="s">
        <v>13</v>
      </c>
      <c r="I6872" s="17">
        <v>6.3</v>
      </c>
      <c r="J6872" s="4">
        <v>40575</v>
      </c>
      <c r="K6872" s="17">
        <f>IF(data[[#This Row],[UnitPrice]]&gt;=20, data[[#This Row],[Revenue]]*0.7,
   IF(data[[#This Row],[UnitPrice]]&gt;=10, data[[#This Row],[Revenue]]*0.6,
      data[[#This Row],[Revenue]]*0.5))</f>
        <v>3.15</v>
      </c>
      <c r="L6872" s="9">
        <f>data[[#This Row],[Revenue]]*0.75</f>
        <v>4.7249999999999996</v>
      </c>
      <c r="M6872" s="26">
        <f>IF(data[[#This Row],[Cost]]&gt;0, (data[[#This Row],[Profit]]/data[[#This Row],[Cost]]), 0)</f>
        <v>1.5</v>
      </c>
      <c r="N6872" s="17">
        <f t="shared" si="107"/>
        <v>64.027991631799054</v>
      </c>
    </row>
    <row r="6873" spans="1:14" x14ac:dyDescent="0.35">
      <c r="A6873" s="2" t="s">
        <v>9741</v>
      </c>
      <c r="B6873" s="2" t="s">
        <v>1106</v>
      </c>
      <c r="C6873" s="2" t="s">
        <v>1107</v>
      </c>
      <c r="D6873" s="2">
        <v>2</v>
      </c>
      <c r="E6873" s="3">
        <v>40796.513194444444</v>
      </c>
      <c r="F6873" s="2">
        <v>2.1</v>
      </c>
      <c r="G6873" s="2">
        <v>17323</v>
      </c>
      <c r="H6873" s="2" t="s">
        <v>13</v>
      </c>
      <c r="I6873" s="2">
        <v>4.2</v>
      </c>
      <c r="J6873" s="4">
        <v>40787</v>
      </c>
      <c r="K6873" s="17">
        <f>IF(data[[#This Row],[UnitPrice]]&gt;=20, data[[#This Row],[Revenue]]*0.7,
   IF(data[[#This Row],[UnitPrice]]&gt;=10, data[[#This Row],[Revenue]]*0.6,
      data[[#This Row],[Revenue]]*0.5))</f>
        <v>2.1</v>
      </c>
      <c r="L6873" s="9">
        <f>data[[#This Row],[Revenue]]*0.75</f>
        <v>3.1500000000000004</v>
      </c>
      <c r="M6873" s="26">
        <f>IF(data[[#This Row],[Cost]]&gt;0, (data[[#This Row],[Profit]]/data[[#This Row],[Cost]]), 0)</f>
        <v>1.5</v>
      </c>
      <c r="N6873" s="17">
        <f t="shared" si="107"/>
        <v>64.088439790575819</v>
      </c>
    </row>
    <row r="6874" spans="1:14" x14ac:dyDescent="0.35">
      <c r="A6874" s="2" t="s">
        <v>1372</v>
      </c>
      <c r="B6874" s="2" t="s">
        <v>1373</v>
      </c>
      <c r="C6874" s="14" t="s">
        <v>1374</v>
      </c>
      <c r="D6874" s="2">
        <v>24</v>
      </c>
      <c r="E6874" s="3">
        <v>40371.623611111114</v>
      </c>
      <c r="F6874" s="17">
        <v>1.25</v>
      </c>
      <c r="G6874" s="2">
        <v>14739</v>
      </c>
      <c r="H6874" s="2" t="s">
        <v>13</v>
      </c>
      <c r="I6874" s="17">
        <v>30</v>
      </c>
      <c r="J6874" s="4">
        <v>40360</v>
      </c>
      <c r="K6874" s="17">
        <f>IF(data[[#This Row],[UnitPrice]]&gt;=20, data[[#This Row],[Revenue]]*0.7,
   IF(data[[#This Row],[UnitPrice]]&gt;=10, data[[#This Row],[Revenue]]*0.6,
      data[[#This Row],[Revenue]]*0.5))</f>
        <v>15</v>
      </c>
      <c r="L6874" s="9">
        <f>data[[#This Row],[Revenue]]*0.75</f>
        <v>22.5</v>
      </c>
      <c r="M6874" s="26">
        <f>IF(data[[#This Row],[Cost]]&gt;0, (data[[#This Row],[Profit]]/data[[#This Row],[Cost]]), 0)</f>
        <v>1.5</v>
      </c>
      <c r="N6874" s="17">
        <f t="shared" si="107"/>
        <v>64.151215932913942</v>
      </c>
    </row>
    <row r="6875" spans="1:14" x14ac:dyDescent="0.35">
      <c r="A6875" s="2" t="s">
        <v>9394</v>
      </c>
      <c r="B6875" s="2" t="s">
        <v>1373</v>
      </c>
      <c r="C6875" s="14" t="s">
        <v>1374</v>
      </c>
      <c r="D6875" s="2">
        <v>5</v>
      </c>
      <c r="E6875" s="3">
        <v>40643.535416666666</v>
      </c>
      <c r="F6875" s="17">
        <v>1.25</v>
      </c>
      <c r="G6875" s="2">
        <v>15339</v>
      </c>
      <c r="H6875" s="2" t="s">
        <v>13</v>
      </c>
      <c r="I6875" s="17">
        <v>6.25</v>
      </c>
      <c r="J6875" s="4">
        <v>40634</v>
      </c>
      <c r="K6875" s="17">
        <f>IF(data[[#This Row],[UnitPrice]]&gt;=20, data[[#This Row],[Revenue]]*0.7,
   IF(data[[#This Row],[UnitPrice]]&gt;=10, data[[#This Row],[Revenue]]*0.6,
      data[[#This Row],[Revenue]]*0.5))</f>
        <v>3.125</v>
      </c>
      <c r="L6875" s="9">
        <f>data[[#This Row],[Revenue]]*0.75</f>
        <v>4.6875</v>
      </c>
      <c r="M6875" s="26">
        <f>IF(data[[#This Row],[Cost]]&gt;0, (data[[#This Row],[Profit]]/data[[#This Row],[Cost]]), 0)</f>
        <v>1.5</v>
      </c>
      <c r="N6875" s="17">
        <f t="shared" si="107"/>
        <v>64.187051416579123</v>
      </c>
    </row>
    <row r="6876" spans="1:14" x14ac:dyDescent="0.35">
      <c r="A6876" s="2" t="s">
        <v>9406</v>
      </c>
      <c r="B6876" s="2" t="s">
        <v>1373</v>
      </c>
      <c r="C6876" s="14" t="s">
        <v>1374</v>
      </c>
      <c r="D6876" s="2">
        <v>24</v>
      </c>
      <c r="E6876" s="3">
        <v>40643.580555555556</v>
      </c>
      <c r="F6876" s="17">
        <v>1.25</v>
      </c>
      <c r="G6876" s="2">
        <v>15228</v>
      </c>
      <c r="H6876" s="2" t="s">
        <v>13</v>
      </c>
      <c r="I6876" s="17">
        <v>30</v>
      </c>
      <c r="J6876" s="4">
        <v>40634</v>
      </c>
      <c r="K6876" s="17">
        <f>IF(data[[#This Row],[UnitPrice]]&gt;=20, data[[#This Row],[Revenue]]*0.7,
   IF(data[[#This Row],[UnitPrice]]&gt;=10, data[[#This Row],[Revenue]]*0.6,
      data[[#This Row],[Revenue]]*0.5))</f>
        <v>15</v>
      </c>
      <c r="L6876" s="9">
        <f>data[[#This Row],[Revenue]]*0.75</f>
        <v>22.5</v>
      </c>
      <c r="M6876" s="26">
        <f>IF(data[[#This Row],[Cost]]&gt;0, (data[[#This Row],[Profit]]/data[[#This Row],[Cost]]), 0)</f>
        <v>1.5</v>
      </c>
      <c r="N6876" s="17">
        <f t="shared" si="107"/>
        <v>64.247909663865443</v>
      </c>
    </row>
    <row r="6877" spans="1:14" x14ac:dyDescent="0.35">
      <c r="A6877" s="2" t="s">
        <v>9409</v>
      </c>
      <c r="B6877" s="2" t="s">
        <v>1373</v>
      </c>
      <c r="C6877" s="14" t="s">
        <v>1374</v>
      </c>
      <c r="D6877" s="2">
        <v>1</v>
      </c>
      <c r="E6877" s="3">
        <v>40643.602777777778</v>
      </c>
      <c r="F6877" s="17">
        <v>1.25</v>
      </c>
      <c r="G6877" s="2">
        <v>13263</v>
      </c>
      <c r="H6877" s="2" t="s">
        <v>13</v>
      </c>
      <c r="I6877" s="17">
        <v>1.25</v>
      </c>
      <c r="J6877" s="4">
        <v>40634</v>
      </c>
      <c r="K6877" s="17">
        <f>IF(data[[#This Row],[UnitPrice]]&gt;=20, data[[#This Row],[Revenue]]*0.7,
   IF(data[[#This Row],[UnitPrice]]&gt;=10, data[[#This Row],[Revenue]]*0.6,
      data[[#This Row],[Revenue]]*0.5))</f>
        <v>0.625</v>
      </c>
      <c r="L6877" s="9">
        <f>data[[#This Row],[Revenue]]*0.75</f>
        <v>0.9375</v>
      </c>
      <c r="M6877" s="26">
        <f>IF(data[[#This Row],[Cost]]&gt;0, (data[[#This Row],[Profit]]/data[[#This Row],[Cost]]), 0)</f>
        <v>1.5</v>
      </c>
      <c r="N6877" s="17">
        <f t="shared" si="107"/>
        <v>64.283922187171299</v>
      </c>
    </row>
    <row r="6878" spans="1:14" x14ac:dyDescent="0.35">
      <c r="A6878" s="2" t="s">
        <v>10260</v>
      </c>
      <c r="B6878" s="2" t="s">
        <v>1373</v>
      </c>
      <c r="C6878" s="14" t="s">
        <v>1374</v>
      </c>
      <c r="D6878" s="2">
        <v>24</v>
      </c>
      <c r="E6878" s="3">
        <v>40585.523611111108</v>
      </c>
      <c r="F6878" s="17">
        <v>1.25</v>
      </c>
      <c r="G6878" s="2">
        <v>12955</v>
      </c>
      <c r="H6878" s="2" t="s">
        <v>13</v>
      </c>
      <c r="I6878" s="17">
        <v>30</v>
      </c>
      <c r="J6878" s="4">
        <v>40575</v>
      </c>
      <c r="K6878" s="17">
        <f>IF(data[[#This Row],[UnitPrice]]&gt;=20, data[[#This Row],[Revenue]]*0.7,
   IF(data[[#This Row],[UnitPrice]]&gt;=10, data[[#This Row],[Revenue]]*0.6,
      data[[#This Row],[Revenue]]*0.5))</f>
        <v>15</v>
      </c>
      <c r="L6878" s="9">
        <f>data[[#This Row],[Revenue]]*0.75</f>
        <v>22.5</v>
      </c>
      <c r="M6878" s="26">
        <f>IF(data[[#This Row],[Cost]]&gt;0, (data[[#This Row],[Profit]]/data[[#This Row],[Cost]]), 0)</f>
        <v>1.5</v>
      </c>
      <c r="N6878" s="17">
        <f t="shared" si="107"/>
        <v>64.350273684210421</v>
      </c>
    </row>
    <row r="6879" spans="1:14" x14ac:dyDescent="0.35">
      <c r="A6879" s="2" t="s">
        <v>11111</v>
      </c>
      <c r="B6879" s="2" t="s">
        <v>1373</v>
      </c>
      <c r="C6879" s="14" t="s">
        <v>1374</v>
      </c>
      <c r="D6879" s="2">
        <v>144</v>
      </c>
      <c r="E6879" s="3">
        <v>40858.569444444445</v>
      </c>
      <c r="F6879" s="17">
        <v>1.06</v>
      </c>
      <c r="G6879" s="2">
        <v>16671</v>
      </c>
      <c r="H6879" s="2" t="s">
        <v>13</v>
      </c>
      <c r="I6879" s="17">
        <v>152.63999999999999</v>
      </c>
      <c r="J6879" s="4">
        <v>40848</v>
      </c>
      <c r="K6879" s="17">
        <f>IF(data[[#This Row],[UnitPrice]]&gt;=20, data[[#This Row],[Revenue]]*0.7,
   IF(data[[#This Row],[UnitPrice]]&gt;=10, data[[#This Row],[Revenue]]*0.6,
      data[[#This Row],[Revenue]]*0.5))</f>
        <v>76.319999999999993</v>
      </c>
      <c r="L6879" s="9">
        <f>data[[#This Row],[Revenue]]*0.75</f>
        <v>114.47999999999999</v>
      </c>
      <c r="M6879" s="26">
        <f>IF(data[[#This Row],[Cost]]&gt;0, (data[[#This Row],[Profit]]/data[[#This Row],[Cost]]), 0)</f>
        <v>1.5</v>
      </c>
      <c r="N6879" s="17">
        <f t="shared" si="107"/>
        <v>64.386469968387672</v>
      </c>
    </row>
    <row r="6880" spans="1:14" hidden="1" x14ac:dyDescent="0.35">
      <c r="A6880" s="2" t="s">
        <v>10357</v>
      </c>
      <c r="B6880" s="2" t="s">
        <v>2145</v>
      </c>
      <c r="C6880" s="14" t="s">
        <v>2146</v>
      </c>
      <c r="D6880" s="2">
        <v>1</v>
      </c>
      <c r="E6880" s="3">
        <v>40613.602777777778</v>
      </c>
      <c r="F6880" s="17">
        <v>3.29</v>
      </c>
      <c r="G6880" s="2">
        <v>0</v>
      </c>
      <c r="H6880" s="2" t="s">
        <v>13</v>
      </c>
      <c r="I6880" s="17">
        <v>3.29</v>
      </c>
      <c r="J6880" s="4">
        <v>40603</v>
      </c>
      <c r="K6880" s="17">
        <f>IF(data[[#This Row],[UnitPrice]]&gt;=20, data[[#This Row],[Revenue]]*0.7,
   IF(data[[#This Row],[UnitPrice]]&gt;=10, data[[#This Row],[Revenue]]*0.6,
      data[[#This Row],[Revenue]]*0.5))</f>
        <v>1.645</v>
      </c>
      <c r="L6880" s="9">
        <f>data[[#This Row],[Revenue]]*0.75</f>
        <v>2.4675000000000002</v>
      </c>
      <c r="M6880" s="26">
        <f>IF(data[[#This Row],[Cost]]&gt;0, (data[[#This Row],[Profit]]/data[[#This Row],[Cost]]), 0)</f>
        <v>1.5000000000000002</v>
      </c>
      <c r="N6880" s="17">
        <f t="shared" si="107"/>
        <v>64.293375527426051</v>
      </c>
    </row>
    <row r="6881" spans="1:14" x14ac:dyDescent="0.35">
      <c r="A6881" s="2" t="s">
        <v>3333</v>
      </c>
      <c r="B6881" s="2" t="s">
        <v>2145</v>
      </c>
      <c r="C6881" s="14" t="s">
        <v>2146</v>
      </c>
      <c r="D6881" s="2">
        <v>4</v>
      </c>
      <c r="E6881" s="3">
        <v>40545.591666666667</v>
      </c>
      <c r="F6881" s="17">
        <v>1.45</v>
      </c>
      <c r="G6881" s="2">
        <v>17376</v>
      </c>
      <c r="H6881" s="2" t="s">
        <v>13</v>
      </c>
      <c r="I6881" s="17">
        <v>5.8</v>
      </c>
      <c r="J6881" s="4">
        <v>40544</v>
      </c>
      <c r="K6881" s="17">
        <f>IF(data[[#This Row],[UnitPrice]]&gt;=20, data[[#This Row],[Revenue]]*0.7,
   IF(data[[#This Row],[UnitPrice]]&gt;=10, data[[#This Row],[Revenue]]*0.6,
      data[[#This Row],[Revenue]]*0.5))</f>
        <v>2.9</v>
      </c>
      <c r="L6881" s="9">
        <f>data[[#This Row],[Revenue]]*0.75</f>
        <v>4.3499999999999996</v>
      </c>
      <c r="M6881" s="26">
        <f>IF(data[[#This Row],[Cost]]&gt;0, (data[[#This Row],[Profit]]/data[[#This Row],[Cost]]), 0)</f>
        <v>1.5</v>
      </c>
      <c r="N6881" s="17">
        <f t="shared" si="107"/>
        <v>64.357793030622929</v>
      </c>
    </row>
    <row r="6882" spans="1:14" x14ac:dyDescent="0.35">
      <c r="A6882" s="2" t="s">
        <v>7659</v>
      </c>
      <c r="B6882" s="2" t="s">
        <v>2145</v>
      </c>
      <c r="C6882" s="14" t="s">
        <v>2146</v>
      </c>
      <c r="D6882" s="2">
        <v>24</v>
      </c>
      <c r="E6882" s="3">
        <v>40884.449305555558</v>
      </c>
      <c r="F6882" s="17">
        <v>1.65</v>
      </c>
      <c r="G6882" s="2">
        <v>14132</v>
      </c>
      <c r="H6882" s="2" t="s">
        <v>13</v>
      </c>
      <c r="I6882" s="17">
        <v>39.6</v>
      </c>
      <c r="J6882" s="4">
        <v>40878</v>
      </c>
      <c r="K6882" s="17">
        <f>IF(data[[#This Row],[UnitPrice]]&gt;=20, data[[#This Row],[Revenue]]*0.7,
   IF(data[[#This Row],[UnitPrice]]&gt;=10, data[[#This Row],[Revenue]]*0.6,
      data[[#This Row],[Revenue]]*0.5))</f>
        <v>19.8</v>
      </c>
      <c r="L6882" s="9">
        <f>data[[#This Row],[Revenue]]*0.75</f>
        <v>29.700000000000003</v>
      </c>
      <c r="M6882" s="26">
        <f>IF(data[[#This Row],[Cost]]&gt;0, (data[[#This Row],[Profit]]/data[[#This Row],[Cost]]), 0)</f>
        <v>1.5</v>
      </c>
      <c r="N6882" s="17">
        <f t="shared" si="107"/>
        <v>64.419693446088701</v>
      </c>
    </row>
    <row r="6883" spans="1:14" x14ac:dyDescent="0.35">
      <c r="A6883" s="2" t="s">
        <v>9722</v>
      </c>
      <c r="B6883" s="2" t="s">
        <v>2145</v>
      </c>
      <c r="C6883" s="14" t="s">
        <v>2146</v>
      </c>
      <c r="D6883" s="2">
        <v>12</v>
      </c>
      <c r="E6883" s="3">
        <v>40734.652777777781</v>
      </c>
      <c r="F6883" s="17">
        <v>1.65</v>
      </c>
      <c r="G6883" s="2">
        <v>18136</v>
      </c>
      <c r="H6883" s="2" t="s">
        <v>13</v>
      </c>
      <c r="I6883" s="17">
        <v>19.8</v>
      </c>
      <c r="J6883" s="4">
        <v>40725</v>
      </c>
      <c r="K6883" s="17">
        <f>IF(data[[#This Row],[UnitPrice]]&gt;=20, data[[#This Row],[Revenue]]*0.7,
   IF(data[[#This Row],[UnitPrice]]&gt;=10, data[[#This Row],[Revenue]]*0.6,
      data[[#This Row],[Revenue]]*0.5))</f>
        <v>9.9</v>
      </c>
      <c r="L6883" s="9">
        <f>data[[#This Row],[Revenue]]*0.75</f>
        <v>14.850000000000001</v>
      </c>
      <c r="M6883" s="26">
        <f>IF(data[[#This Row],[Cost]]&gt;0, (data[[#This Row],[Profit]]/data[[#This Row],[Cost]]), 0)</f>
        <v>1.5</v>
      </c>
      <c r="N6883" s="17">
        <f t="shared" si="107"/>
        <v>64.445957671957558</v>
      </c>
    </row>
    <row r="6884" spans="1:14" x14ac:dyDescent="0.35">
      <c r="A6884" s="2" t="s">
        <v>9882</v>
      </c>
      <c r="B6884" s="2" t="s">
        <v>2145</v>
      </c>
      <c r="C6884" s="14" t="s">
        <v>2146</v>
      </c>
      <c r="D6884" s="2">
        <v>60</v>
      </c>
      <c r="E6884" s="3">
        <v>40857.378472222219</v>
      </c>
      <c r="F6884" s="17">
        <v>1.45</v>
      </c>
      <c r="G6884" s="2">
        <v>16422</v>
      </c>
      <c r="H6884" s="2" t="s">
        <v>13</v>
      </c>
      <c r="I6884" s="17">
        <v>87</v>
      </c>
      <c r="J6884" s="4">
        <v>40848</v>
      </c>
      <c r="K6884" s="17">
        <f>IF(data[[#This Row],[UnitPrice]]&gt;=20, data[[#This Row],[Revenue]]*0.7,
   IF(data[[#This Row],[UnitPrice]]&gt;=10, data[[#This Row],[Revenue]]*0.6,
      data[[#This Row],[Revenue]]*0.5))</f>
        <v>43.5</v>
      </c>
      <c r="L6884" s="9">
        <f>data[[#This Row],[Revenue]]*0.75</f>
        <v>65.25</v>
      </c>
      <c r="M6884" s="26">
        <f>IF(data[[#This Row],[Cost]]&gt;0, (data[[#This Row],[Profit]]/data[[#This Row],[Cost]]), 0)</f>
        <v>1.5</v>
      </c>
      <c r="N6884" s="17">
        <f t="shared" si="107"/>
        <v>64.493252118643966</v>
      </c>
    </row>
    <row r="6885" spans="1:14" x14ac:dyDescent="0.35">
      <c r="A6885" s="2" t="s">
        <v>10462</v>
      </c>
      <c r="B6885" s="2" t="s">
        <v>2145</v>
      </c>
      <c r="C6885" s="14" t="s">
        <v>2146</v>
      </c>
      <c r="D6885" s="2">
        <v>12</v>
      </c>
      <c r="E6885" s="3">
        <v>40644.545138888891</v>
      </c>
      <c r="F6885" s="17">
        <v>1.65</v>
      </c>
      <c r="G6885" s="2">
        <v>16318</v>
      </c>
      <c r="H6885" s="2" t="s">
        <v>13</v>
      </c>
      <c r="I6885" s="17">
        <v>19.8</v>
      </c>
      <c r="J6885" s="4">
        <v>40634</v>
      </c>
      <c r="K6885" s="17">
        <f>IF(data[[#This Row],[UnitPrice]]&gt;=20, data[[#This Row],[Revenue]]*0.7,
   IF(data[[#This Row],[UnitPrice]]&gt;=10, data[[#This Row],[Revenue]]*0.6,
      data[[#This Row],[Revenue]]*0.5))</f>
        <v>9.9</v>
      </c>
      <c r="L6885" s="9">
        <f>data[[#This Row],[Revenue]]*0.75</f>
        <v>14.850000000000001</v>
      </c>
      <c r="M6885" s="26">
        <f>IF(data[[#This Row],[Cost]]&gt;0, (data[[#This Row],[Profit]]/data[[#This Row],[Cost]]), 0)</f>
        <v>1.5</v>
      </c>
      <c r="N6885" s="17">
        <f t="shared" si="107"/>
        <v>64.469384941675401</v>
      </c>
    </row>
    <row r="6886" spans="1:14" x14ac:dyDescent="0.35">
      <c r="A6886" s="2" t="s">
        <v>11523</v>
      </c>
      <c r="B6886" s="2" t="s">
        <v>2145</v>
      </c>
      <c r="C6886" s="14" t="s">
        <v>2146</v>
      </c>
      <c r="D6886" s="2">
        <v>24</v>
      </c>
      <c r="E6886" s="3">
        <v>40675.56527777778</v>
      </c>
      <c r="F6886" s="17">
        <v>1.65</v>
      </c>
      <c r="G6886" s="2">
        <v>17706</v>
      </c>
      <c r="H6886" s="2" t="s">
        <v>13</v>
      </c>
      <c r="I6886" s="17">
        <v>39.6</v>
      </c>
      <c r="J6886" s="4">
        <v>40664</v>
      </c>
      <c r="K6886" s="17">
        <f>IF(data[[#This Row],[UnitPrice]]&gt;=20, data[[#This Row],[Revenue]]*0.7,
   IF(data[[#This Row],[UnitPrice]]&gt;=10, data[[#This Row],[Revenue]]*0.6,
      data[[#This Row],[Revenue]]*0.5))</f>
        <v>19.8</v>
      </c>
      <c r="L6886" s="9">
        <f>data[[#This Row],[Revenue]]*0.75</f>
        <v>29.700000000000003</v>
      </c>
      <c r="M6886" s="26">
        <f>IF(data[[#This Row],[Cost]]&gt;0, (data[[#This Row],[Profit]]/data[[#This Row],[Cost]]), 0)</f>
        <v>1.5</v>
      </c>
      <c r="N6886" s="17">
        <f t="shared" si="107"/>
        <v>64.516804670912848</v>
      </c>
    </row>
    <row r="6887" spans="1:14" x14ac:dyDescent="0.35">
      <c r="A6887" s="2" t="s">
        <v>1678</v>
      </c>
      <c r="B6887" s="2" t="s">
        <v>1679</v>
      </c>
      <c r="C6887" s="14" t="s">
        <v>1680</v>
      </c>
      <c r="D6887" s="2">
        <v>250</v>
      </c>
      <c r="E6887" s="3">
        <v>40433.482638888891</v>
      </c>
      <c r="F6887" s="17">
        <v>1.06</v>
      </c>
      <c r="G6887" s="2">
        <v>17857</v>
      </c>
      <c r="H6887" s="2" t="s">
        <v>13</v>
      </c>
      <c r="I6887" s="17">
        <v>265</v>
      </c>
      <c r="J6887" s="4">
        <v>40422</v>
      </c>
      <c r="K6887" s="17">
        <f>IF(data[[#This Row],[UnitPrice]]&gt;=20, data[[#This Row],[Revenue]]*0.7,
   IF(data[[#This Row],[UnitPrice]]&gt;=10, data[[#This Row],[Revenue]]*0.6,
      data[[#This Row],[Revenue]]*0.5))</f>
        <v>132.5</v>
      </c>
      <c r="L6887" s="9">
        <f>data[[#This Row],[Revenue]]*0.75</f>
        <v>198.75</v>
      </c>
      <c r="M6887" s="26">
        <f>IF(data[[#This Row],[Cost]]&gt;0, (data[[#This Row],[Profit]]/data[[#This Row],[Cost]]), 0)</f>
        <v>1.5</v>
      </c>
      <c r="N6887" s="17">
        <f t="shared" si="107"/>
        <v>64.54328374070127</v>
      </c>
    </row>
    <row r="6888" spans="1:14" x14ac:dyDescent="0.35">
      <c r="A6888" s="2" t="s">
        <v>5456</v>
      </c>
      <c r="B6888" s="2" t="s">
        <v>1679</v>
      </c>
      <c r="C6888" s="14" t="s">
        <v>1680</v>
      </c>
      <c r="D6888" s="2">
        <v>24</v>
      </c>
      <c r="E6888" s="3">
        <v>40548.493055555555</v>
      </c>
      <c r="F6888" s="17">
        <v>1.25</v>
      </c>
      <c r="G6888" s="2">
        <v>14304</v>
      </c>
      <c r="H6888" s="2" t="s">
        <v>13</v>
      </c>
      <c r="I6888" s="17">
        <v>30</v>
      </c>
      <c r="J6888" s="4">
        <v>40544</v>
      </c>
      <c r="K6888" s="17">
        <f>IF(data[[#This Row],[UnitPrice]]&gt;=20, data[[#This Row],[Revenue]]*0.7,
   IF(data[[#This Row],[UnitPrice]]&gt;=10, data[[#This Row],[Revenue]]*0.6,
      data[[#This Row],[Revenue]]*0.5))</f>
        <v>15</v>
      </c>
      <c r="L6888" s="9">
        <f>data[[#This Row],[Revenue]]*0.75</f>
        <v>22.5</v>
      </c>
      <c r="M6888" s="26">
        <f>IF(data[[#This Row],[Cost]]&gt;0, (data[[#This Row],[Profit]]/data[[#This Row],[Cost]]), 0)</f>
        <v>1.5</v>
      </c>
      <c r="N6888" s="17">
        <f t="shared" si="107"/>
        <v>64.33003191489351</v>
      </c>
    </row>
    <row r="6889" spans="1:14" x14ac:dyDescent="0.35">
      <c r="A6889" s="2" t="s">
        <v>6283</v>
      </c>
      <c r="B6889" s="2" t="s">
        <v>1679</v>
      </c>
      <c r="C6889" s="14" t="s">
        <v>1680</v>
      </c>
      <c r="D6889" s="2">
        <v>10</v>
      </c>
      <c r="E6889" s="3">
        <v>40882.835416666669</v>
      </c>
      <c r="F6889" s="17">
        <v>1.25</v>
      </c>
      <c r="G6889" s="2">
        <v>17970</v>
      </c>
      <c r="H6889" s="2" t="s">
        <v>13</v>
      </c>
      <c r="I6889" s="17">
        <v>12.5</v>
      </c>
      <c r="J6889" s="4">
        <v>40878</v>
      </c>
      <c r="K6889" s="17">
        <f>IF(data[[#This Row],[UnitPrice]]&gt;=20, data[[#This Row],[Revenue]]*0.7,
   IF(data[[#This Row],[UnitPrice]]&gt;=10, data[[#This Row],[Revenue]]*0.6,
      data[[#This Row],[Revenue]]*0.5))</f>
        <v>6.25</v>
      </c>
      <c r="L6889" s="9">
        <f>data[[#This Row],[Revenue]]*0.75</f>
        <v>9.375</v>
      </c>
      <c r="M6889" s="26">
        <f>IF(data[[#This Row],[Cost]]&gt;0, (data[[#This Row],[Profit]]/data[[#This Row],[Cost]]), 0)</f>
        <v>1.5</v>
      </c>
      <c r="N6889" s="17">
        <f t="shared" si="107"/>
        <v>64.366592119275722</v>
      </c>
    </row>
    <row r="6890" spans="1:14" x14ac:dyDescent="0.35">
      <c r="A6890" s="2" t="s">
        <v>7462</v>
      </c>
      <c r="B6890" s="2" t="s">
        <v>1679</v>
      </c>
      <c r="C6890" s="14" t="s">
        <v>1680</v>
      </c>
      <c r="D6890" s="2">
        <v>24</v>
      </c>
      <c r="E6890" s="3">
        <v>40731.646527777775</v>
      </c>
      <c r="F6890" s="17">
        <v>1.25</v>
      </c>
      <c r="G6890" s="2">
        <v>13743</v>
      </c>
      <c r="H6890" s="2" t="s">
        <v>13</v>
      </c>
      <c r="I6890" s="17">
        <v>30</v>
      </c>
      <c r="J6890" s="4">
        <v>40725</v>
      </c>
      <c r="K6890" s="17">
        <f>IF(data[[#This Row],[UnitPrice]]&gt;=20, data[[#This Row],[Revenue]]*0.7,
   IF(data[[#This Row],[UnitPrice]]&gt;=10, data[[#This Row],[Revenue]]*0.6,
      data[[#This Row],[Revenue]]*0.5))</f>
        <v>15</v>
      </c>
      <c r="L6890" s="9">
        <f>data[[#This Row],[Revenue]]*0.75</f>
        <v>22.5</v>
      </c>
      <c r="M6890" s="26">
        <f>IF(data[[#This Row],[Cost]]&gt;0, (data[[#This Row],[Profit]]/data[[#This Row],[Cost]]), 0)</f>
        <v>1.5</v>
      </c>
      <c r="N6890" s="17">
        <f t="shared" si="107"/>
        <v>64.421886993603309</v>
      </c>
    </row>
    <row r="6891" spans="1:14" x14ac:dyDescent="0.35">
      <c r="A6891" s="2" t="s">
        <v>8254</v>
      </c>
      <c r="B6891" s="2" t="s">
        <v>1679</v>
      </c>
      <c r="C6891" s="14" t="s">
        <v>1680</v>
      </c>
      <c r="D6891" s="2">
        <v>96</v>
      </c>
      <c r="E6891" s="3">
        <v>40855.406944444447</v>
      </c>
      <c r="F6891" s="17">
        <v>1.06</v>
      </c>
      <c r="G6891" s="2">
        <v>17857</v>
      </c>
      <c r="H6891" s="2" t="s">
        <v>13</v>
      </c>
      <c r="I6891" s="17">
        <v>101.76</v>
      </c>
      <c r="J6891" s="4">
        <v>40848</v>
      </c>
      <c r="K6891" s="17">
        <f>IF(data[[#This Row],[UnitPrice]]&gt;=20, data[[#This Row],[Revenue]]*0.7,
   IF(data[[#This Row],[UnitPrice]]&gt;=10, data[[#This Row],[Revenue]]*0.6,
      data[[#This Row],[Revenue]]*0.5))</f>
        <v>50.88</v>
      </c>
      <c r="L6891" s="9">
        <f>data[[#This Row],[Revenue]]*0.75</f>
        <v>76.320000000000007</v>
      </c>
      <c r="M6891" s="26">
        <f>IF(data[[#This Row],[Cost]]&gt;0, (data[[#This Row],[Profit]]/data[[#This Row],[Cost]]), 0)</f>
        <v>1.5</v>
      </c>
      <c r="N6891" s="17">
        <f t="shared" si="107"/>
        <v>64.458623265741622</v>
      </c>
    </row>
    <row r="6892" spans="1:14" x14ac:dyDescent="0.35">
      <c r="A6892" s="2" t="s">
        <v>8295</v>
      </c>
      <c r="B6892" s="2" t="s">
        <v>1679</v>
      </c>
      <c r="C6892" s="14" t="s">
        <v>1680</v>
      </c>
      <c r="D6892" s="2">
        <v>2</v>
      </c>
      <c r="E6892" s="3">
        <v>40855.616666666669</v>
      </c>
      <c r="F6892" s="17">
        <v>1.25</v>
      </c>
      <c r="G6892" s="2">
        <v>16928</v>
      </c>
      <c r="H6892" s="2" t="s">
        <v>13</v>
      </c>
      <c r="I6892" s="17">
        <v>2.5</v>
      </c>
      <c r="J6892" s="4">
        <v>40848</v>
      </c>
      <c r="K6892" s="17">
        <f>IF(data[[#This Row],[UnitPrice]]&gt;=20, data[[#This Row],[Revenue]]*0.7,
   IF(data[[#This Row],[UnitPrice]]&gt;=10, data[[#This Row],[Revenue]]*0.6,
      data[[#This Row],[Revenue]]*0.5))</f>
        <v>1.25</v>
      </c>
      <c r="L6892" s="9">
        <f>data[[#This Row],[Revenue]]*0.75</f>
        <v>1.875</v>
      </c>
      <c r="M6892" s="26">
        <f>IF(data[[#This Row],[Cost]]&gt;0, (data[[#This Row],[Profit]]/data[[#This Row],[Cost]]), 0)</f>
        <v>1.5</v>
      </c>
      <c r="N6892" s="17">
        <f t="shared" si="107"/>
        <v>64.418771367521273</v>
      </c>
    </row>
    <row r="6893" spans="1:14" x14ac:dyDescent="0.35">
      <c r="A6893" s="2" t="s">
        <v>9343</v>
      </c>
      <c r="B6893" s="2" t="s">
        <v>1679</v>
      </c>
      <c r="C6893" s="14" t="s">
        <v>1680</v>
      </c>
      <c r="D6893" s="2">
        <v>192</v>
      </c>
      <c r="E6893" s="3">
        <v>40643.353472222225</v>
      </c>
      <c r="F6893" s="17">
        <v>1.06</v>
      </c>
      <c r="G6893" s="2">
        <v>17381</v>
      </c>
      <c r="H6893" s="2" t="s">
        <v>13</v>
      </c>
      <c r="I6893" s="17">
        <v>203.52</v>
      </c>
      <c r="J6893" s="4">
        <v>40634</v>
      </c>
      <c r="K6893" s="17">
        <f>IF(data[[#This Row],[UnitPrice]]&gt;=20, data[[#This Row],[Revenue]]*0.7,
   IF(data[[#This Row],[UnitPrice]]&gt;=10, data[[#This Row],[Revenue]]*0.6,
      data[[#This Row],[Revenue]]*0.5))</f>
        <v>101.76</v>
      </c>
      <c r="L6893" s="9">
        <f>data[[#This Row],[Revenue]]*0.75</f>
        <v>152.64000000000001</v>
      </c>
      <c r="M6893" s="26">
        <f>IF(data[[#This Row],[Cost]]&gt;0, (data[[#This Row],[Profit]]/data[[#This Row],[Cost]]), 0)</f>
        <v>1.5</v>
      </c>
      <c r="N6893" s="17">
        <f t="shared" si="107"/>
        <v>64.484994652406314</v>
      </c>
    </row>
    <row r="6894" spans="1:14" x14ac:dyDescent="0.35">
      <c r="A6894" s="2" t="s">
        <v>11713</v>
      </c>
      <c r="B6894" s="2" t="s">
        <v>1679</v>
      </c>
      <c r="C6894" s="14" t="s">
        <v>1680</v>
      </c>
      <c r="D6894" s="2">
        <v>24</v>
      </c>
      <c r="E6894" s="3">
        <v>40736.42291666667</v>
      </c>
      <c r="F6894" s="17">
        <v>1.25</v>
      </c>
      <c r="G6894" s="2">
        <v>13743</v>
      </c>
      <c r="H6894" s="2" t="s">
        <v>13</v>
      </c>
      <c r="I6894" s="17">
        <v>30</v>
      </c>
      <c r="J6894" s="4">
        <v>40725</v>
      </c>
      <c r="K6894" s="17">
        <f>IF(data[[#This Row],[UnitPrice]]&gt;=20, data[[#This Row],[Revenue]]*0.7,
   IF(data[[#This Row],[UnitPrice]]&gt;=10, data[[#This Row],[Revenue]]*0.6,
      data[[#This Row],[Revenue]]*0.5))</f>
        <v>15</v>
      </c>
      <c r="L6894" s="9">
        <f>data[[#This Row],[Revenue]]*0.75</f>
        <v>22.5</v>
      </c>
      <c r="M6894" s="26">
        <f>IF(data[[#This Row],[Cost]]&gt;0, (data[[#This Row],[Profit]]/data[[#This Row],[Cost]]), 0)</f>
        <v>1.5</v>
      </c>
      <c r="N6894" s="17">
        <f t="shared" si="107"/>
        <v>64.336134903640158</v>
      </c>
    </row>
    <row r="6895" spans="1:14" x14ac:dyDescent="0.35">
      <c r="A6895" s="2" t="s">
        <v>10696</v>
      </c>
      <c r="B6895" s="2" t="s">
        <v>10096</v>
      </c>
      <c r="C6895" s="2" t="s">
        <v>10097</v>
      </c>
      <c r="D6895" s="2">
        <v>12</v>
      </c>
      <c r="E6895" s="3">
        <v>40766.344444444447</v>
      </c>
      <c r="F6895" s="2">
        <v>1.65</v>
      </c>
      <c r="G6895" s="2">
        <v>13710</v>
      </c>
      <c r="H6895" s="2" t="s">
        <v>13</v>
      </c>
      <c r="I6895" s="2">
        <v>19.8</v>
      </c>
      <c r="J6895" s="4">
        <v>40756</v>
      </c>
      <c r="K6895" s="17">
        <f>IF(data[[#This Row],[UnitPrice]]&gt;=20, data[[#This Row],[Revenue]]*0.7,
   IF(data[[#This Row],[UnitPrice]]&gt;=10, data[[#This Row],[Revenue]]*0.6,
      data[[#This Row],[Revenue]]*0.5))</f>
        <v>9.9</v>
      </c>
      <c r="L6895" s="9">
        <f>data[[#This Row],[Revenue]]*0.75</f>
        <v>14.850000000000001</v>
      </c>
      <c r="M6895" s="26">
        <f>IF(data[[#This Row],[Cost]]&gt;0, (data[[#This Row],[Profit]]/data[[#This Row],[Cost]]), 0)</f>
        <v>1.5</v>
      </c>
      <c r="N6895" s="17">
        <f t="shared" si="107"/>
        <v>64.372936763129587</v>
      </c>
    </row>
    <row r="6896" spans="1:14" x14ac:dyDescent="0.35">
      <c r="A6896" s="2" t="s">
        <v>11464</v>
      </c>
      <c r="B6896" s="2" t="s">
        <v>10096</v>
      </c>
      <c r="C6896" s="14" t="s">
        <v>10097</v>
      </c>
      <c r="D6896" s="2">
        <v>12</v>
      </c>
      <c r="E6896" s="3">
        <v>40645.668055555558</v>
      </c>
      <c r="F6896" s="17">
        <v>1.65</v>
      </c>
      <c r="G6896" s="2">
        <v>16988</v>
      </c>
      <c r="H6896" s="2" t="s">
        <v>13</v>
      </c>
      <c r="I6896" s="17">
        <v>19.8</v>
      </c>
      <c r="J6896" s="4">
        <v>40634</v>
      </c>
      <c r="K6896" s="17">
        <f>IF(data[[#This Row],[UnitPrice]]&gt;=20, data[[#This Row],[Revenue]]*0.7,
   IF(data[[#This Row],[UnitPrice]]&gt;=10, data[[#This Row],[Revenue]]*0.6,
      data[[#This Row],[Revenue]]*0.5))</f>
        <v>9.9</v>
      </c>
      <c r="L6896" s="9">
        <f>data[[#This Row],[Revenue]]*0.75</f>
        <v>14.850000000000001</v>
      </c>
      <c r="M6896" s="26">
        <f>IF(data[[#This Row],[Cost]]&gt;0, (data[[#This Row],[Profit]]/data[[#This Row],[Cost]]), 0)</f>
        <v>1.5</v>
      </c>
      <c r="N6896" s="17">
        <f t="shared" si="107"/>
        <v>64.420761802575001</v>
      </c>
    </row>
    <row r="6897" spans="1:14" x14ac:dyDescent="0.35">
      <c r="A6897" s="2" t="s">
        <v>10289</v>
      </c>
      <c r="B6897" s="2" t="s">
        <v>10099</v>
      </c>
      <c r="C6897" s="14" t="s">
        <v>10100</v>
      </c>
      <c r="D6897" s="2">
        <v>12</v>
      </c>
      <c r="E6897" s="3">
        <v>40585.594444444447</v>
      </c>
      <c r="F6897" s="17">
        <v>1.25</v>
      </c>
      <c r="G6897" s="2">
        <v>16531</v>
      </c>
      <c r="H6897" s="2" t="s">
        <v>13</v>
      </c>
      <c r="I6897" s="17">
        <v>15</v>
      </c>
      <c r="J6897" s="4">
        <v>40575</v>
      </c>
      <c r="K6897" s="17">
        <f>IF(data[[#This Row],[UnitPrice]]&gt;=20, data[[#This Row],[Revenue]]*0.7,
   IF(data[[#This Row],[UnitPrice]]&gt;=10, data[[#This Row],[Revenue]]*0.6,
      data[[#This Row],[Revenue]]*0.5))</f>
        <v>7.5</v>
      </c>
      <c r="L6897" s="9">
        <f>data[[#This Row],[Revenue]]*0.75</f>
        <v>11.25</v>
      </c>
      <c r="M6897" s="26">
        <f>IF(data[[#This Row],[Cost]]&gt;0, (data[[#This Row],[Profit]]/data[[#This Row],[Cost]]), 0)</f>
        <v>1.5</v>
      </c>
      <c r="N6897" s="17">
        <f t="shared" si="107"/>
        <v>64.468689581095504</v>
      </c>
    </row>
    <row r="6898" spans="1:14" x14ac:dyDescent="0.35">
      <c r="A6898" s="2" t="s">
        <v>10343</v>
      </c>
      <c r="B6898" s="2" t="s">
        <v>10099</v>
      </c>
      <c r="C6898" s="14" t="s">
        <v>10100</v>
      </c>
      <c r="D6898" s="2">
        <v>12</v>
      </c>
      <c r="E6898" s="3">
        <v>40613.532638888886</v>
      </c>
      <c r="F6898" s="17">
        <v>1.25</v>
      </c>
      <c r="G6898" s="2">
        <v>14849</v>
      </c>
      <c r="H6898" s="2" t="s">
        <v>13</v>
      </c>
      <c r="I6898" s="17">
        <v>15</v>
      </c>
      <c r="J6898" s="4">
        <v>40603</v>
      </c>
      <c r="K6898" s="17">
        <f>IF(data[[#This Row],[UnitPrice]]&gt;=20, data[[#This Row],[Revenue]]*0.7,
   IF(data[[#This Row],[UnitPrice]]&gt;=10, data[[#This Row],[Revenue]]*0.6,
      data[[#This Row],[Revenue]]*0.5))</f>
        <v>7.5</v>
      </c>
      <c r="L6898" s="9">
        <f>data[[#This Row],[Revenue]]*0.75</f>
        <v>11.25</v>
      </c>
      <c r="M6898" s="26">
        <f>IF(data[[#This Row],[Cost]]&gt;0, (data[[#This Row],[Profit]]/data[[#This Row],[Cost]]), 0)</f>
        <v>1.5</v>
      </c>
      <c r="N6898" s="17">
        <f t="shared" si="107"/>
        <v>64.521881720430017</v>
      </c>
    </row>
    <row r="6899" spans="1:14" x14ac:dyDescent="0.35">
      <c r="A6899" s="2" t="s">
        <v>10547</v>
      </c>
      <c r="B6899" s="2" t="s">
        <v>10099</v>
      </c>
      <c r="C6899" s="14" t="s">
        <v>10100</v>
      </c>
      <c r="D6899" s="2">
        <v>12</v>
      </c>
      <c r="E6899" s="3">
        <v>40705.540972222225</v>
      </c>
      <c r="F6899" s="17">
        <v>1.25</v>
      </c>
      <c r="G6899" s="2">
        <v>17581</v>
      </c>
      <c r="H6899" s="2" t="s">
        <v>13</v>
      </c>
      <c r="I6899" s="17">
        <v>15</v>
      </c>
      <c r="J6899" s="4">
        <v>40695</v>
      </c>
      <c r="K6899" s="17">
        <f>IF(data[[#This Row],[UnitPrice]]&gt;=20, data[[#This Row],[Revenue]]*0.7,
   IF(data[[#This Row],[UnitPrice]]&gt;=10, data[[#This Row],[Revenue]]*0.6,
      data[[#This Row],[Revenue]]*0.5))</f>
        <v>7.5</v>
      </c>
      <c r="L6899" s="9">
        <f>data[[#This Row],[Revenue]]*0.75</f>
        <v>11.25</v>
      </c>
      <c r="M6899" s="26">
        <f>IF(data[[#This Row],[Cost]]&gt;0, (data[[#This Row],[Profit]]/data[[#This Row],[Cost]]), 0)</f>
        <v>1.5</v>
      </c>
      <c r="N6899" s="17">
        <f t="shared" si="107"/>
        <v>64.575188374596252</v>
      </c>
    </row>
    <row r="6900" spans="1:14" x14ac:dyDescent="0.35">
      <c r="A6900" s="2" t="s">
        <v>11121</v>
      </c>
      <c r="B6900" s="2" t="s">
        <v>10099</v>
      </c>
      <c r="C6900" s="14" t="s">
        <v>10100</v>
      </c>
      <c r="D6900" s="2">
        <v>12</v>
      </c>
      <c r="E6900" s="3">
        <v>40858.620138888888</v>
      </c>
      <c r="F6900" s="17">
        <v>1.25</v>
      </c>
      <c r="G6900" s="2">
        <v>15492</v>
      </c>
      <c r="H6900" s="2" t="s">
        <v>13</v>
      </c>
      <c r="I6900" s="17">
        <v>15</v>
      </c>
      <c r="J6900" s="4">
        <v>40848</v>
      </c>
      <c r="K6900" s="17">
        <f>IF(data[[#This Row],[UnitPrice]]&gt;=20, data[[#This Row],[Revenue]]*0.7,
   IF(data[[#This Row],[UnitPrice]]&gt;=10, data[[#This Row],[Revenue]]*0.6,
      data[[#This Row],[Revenue]]*0.5))</f>
        <v>7.5</v>
      </c>
      <c r="L6900" s="9">
        <f>data[[#This Row],[Revenue]]*0.75</f>
        <v>11.25</v>
      </c>
      <c r="M6900" s="26">
        <f>IF(data[[#This Row],[Cost]]&gt;0, (data[[#This Row],[Profit]]/data[[#This Row],[Cost]]), 0)</f>
        <v>1.5</v>
      </c>
      <c r="N6900" s="17">
        <f t="shared" si="107"/>
        <v>64.628609913793014</v>
      </c>
    </row>
    <row r="6901" spans="1:14" x14ac:dyDescent="0.35">
      <c r="A6901" s="2" t="s">
        <v>11264</v>
      </c>
      <c r="B6901" s="2" t="s">
        <v>10099</v>
      </c>
      <c r="C6901" s="14" t="s">
        <v>10100</v>
      </c>
      <c r="D6901" s="2">
        <v>24</v>
      </c>
      <c r="E6901" s="3">
        <v>40555.64166666667</v>
      </c>
      <c r="F6901" s="17">
        <v>1.25</v>
      </c>
      <c r="G6901" s="2">
        <v>17675</v>
      </c>
      <c r="H6901" s="2" t="s">
        <v>13</v>
      </c>
      <c r="I6901" s="17">
        <v>30</v>
      </c>
      <c r="J6901" s="4">
        <v>40544</v>
      </c>
      <c r="K6901" s="17">
        <f>IF(data[[#This Row],[UnitPrice]]&gt;=20, data[[#This Row],[Revenue]]*0.7,
   IF(data[[#This Row],[UnitPrice]]&gt;=10, data[[#This Row],[Revenue]]*0.6,
      data[[#This Row],[Revenue]]*0.5))</f>
        <v>15</v>
      </c>
      <c r="L6901" s="9">
        <f>data[[#This Row],[Revenue]]*0.75</f>
        <v>22.5</v>
      </c>
      <c r="M6901" s="26">
        <f>IF(data[[#This Row],[Cost]]&gt;0, (data[[#This Row],[Profit]]/data[[#This Row],[Cost]]), 0)</f>
        <v>1.5</v>
      </c>
      <c r="N6901" s="17">
        <f t="shared" si="107"/>
        <v>64.682146709816521</v>
      </c>
    </row>
    <row r="6902" spans="1:14" x14ac:dyDescent="0.35">
      <c r="A6902" s="2" t="s">
        <v>6398</v>
      </c>
      <c r="B6902" s="2" t="s">
        <v>2369</v>
      </c>
      <c r="C6902" s="14" t="s">
        <v>2370</v>
      </c>
      <c r="D6902" s="2">
        <v>30</v>
      </c>
      <c r="E6902" s="3">
        <v>40549.522916666669</v>
      </c>
      <c r="F6902" s="17">
        <v>1.25</v>
      </c>
      <c r="G6902" s="2">
        <v>14597</v>
      </c>
      <c r="H6902" s="2" t="s">
        <v>13</v>
      </c>
      <c r="I6902" s="17">
        <v>37.5</v>
      </c>
      <c r="J6902" s="4">
        <v>40544</v>
      </c>
      <c r="K6902" s="17">
        <f>IF(data[[#This Row],[UnitPrice]]&gt;=20, data[[#This Row],[Revenue]]*0.7,
   IF(data[[#This Row],[UnitPrice]]&gt;=10, data[[#This Row],[Revenue]]*0.6,
      data[[#This Row],[Revenue]]*0.5))</f>
        <v>18.75</v>
      </c>
      <c r="L6902" s="9">
        <f>data[[#This Row],[Revenue]]*0.75</f>
        <v>28.125</v>
      </c>
      <c r="M6902" s="26">
        <f>IF(data[[#This Row],[Cost]]&gt;0, (data[[#This Row],[Profit]]/data[[#This Row],[Cost]]), 0)</f>
        <v>1.5</v>
      </c>
      <c r="N6902" s="17">
        <f t="shared" si="107"/>
        <v>64.719600431965347</v>
      </c>
    </row>
    <row r="6903" spans="1:14" x14ac:dyDescent="0.35">
      <c r="A6903" s="2" t="s">
        <v>3599</v>
      </c>
      <c r="B6903" s="2" t="s">
        <v>1674</v>
      </c>
      <c r="C6903" s="2" t="s">
        <v>1675</v>
      </c>
      <c r="D6903" s="2">
        <v>12</v>
      </c>
      <c r="E6903" s="3">
        <v>40726.518750000003</v>
      </c>
      <c r="F6903" s="2">
        <v>1.25</v>
      </c>
      <c r="G6903" s="2">
        <v>17162</v>
      </c>
      <c r="H6903" s="2" t="s">
        <v>13</v>
      </c>
      <c r="I6903" s="2">
        <v>15</v>
      </c>
      <c r="J6903" s="4">
        <v>40725</v>
      </c>
      <c r="K6903" s="17">
        <f>IF(data[[#This Row],[UnitPrice]]&gt;=20, data[[#This Row],[Revenue]]*0.7,
   IF(data[[#This Row],[UnitPrice]]&gt;=10, data[[#This Row],[Revenue]]*0.6,
      data[[#This Row],[Revenue]]*0.5))</f>
        <v>7.5</v>
      </c>
      <c r="L6903" s="9">
        <f>data[[#This Row],[Revenue]]*0.75</f>
        <v>11.25</v>
      </c>
      <c r="M6903" s="26">
        <f>IF(data[[#This Row],[Cost]]&gt;0, (data[[#This Row],[Profit]]/data[[#This Row],[Cost]]), 0)</f>
        <v>1.5</v>
      </c>
      <c r="N6903" s="17">
        <f t="shared" si="107"/>
        <v>64.749027027026926</v>
      </c>
    </row>
    <row r="6904" spans="1:14" x14ac:dyDescent="0.35">
      <c r="A6904" s="2" t="s">
        <v>5624</v>
      </c>
      <c r="B6904" s="2" t="s">
        <v>1674</v>
      </c>
      <c r="C6904" s="14" t="s">
        <v>1675</v>
      </c>
      <c r="D6904" s="2">
        <v>12</v>
      </c>
      <c r="E6904" s="3">
        <v>40638.72152777778</v>
      </c>
      <c r="F6904" s="17">
        <v>1.45</v>
      </c>
      <c r="G6904" s="2">
        <v>12955</v>
      </c>
      <c r="H6904" s="2" t="s">
        <v>13</v>
      </c>
      <c r="I6904" s="17">
        <v>17.399999999999999</v>
      </c>
      <c r="J6904" s="4">
        <v>40634</v>
      </c>
      <c r="K6904" s="17">
        <f>IF(data[[#This Row],[UnitPrice]]&gt;=20, data[[#This Row],[Revenue]]*0.7,
   IF(data[[#This Row],[UnitPrice]]&gt;=10, data[[#This Row],[Revenue]]*0.6,
      data[[#This Row],[Revenue]]*0.5))</f>
        <v>8.6999999999999993</v>
      </c>
      <c r="L6904" s="9">
        <f>data[[#This Row],[Revenue]]*0.75</f>
        <v>13.049999999999999</v>
      </c>
      <c r="M6904" s="26">
        <f>IF(data[[#This Row],[Cost]]&gt;0, (data[[#This Row],[Profit]]/data[[#This Row],[Cost]]), 0)</f>
        <v>1.5</v>
      </c>
      <c r="N6904" s="17">
        <f t="shared" si="107"/>
        <v>64.802867965367867</v>
      </c>
    </row>
    <row r="6905" spans="1:14" x14ac:dyDescent="0.35">
      <c r="A6905" s="2" t="s">
        <v>7142</v>
      </c>
      <c r="B6905" s="2" t="s">
        <v>1674</v>
      </c>
      <c r="C6905" s="14" t="s">
        <v>1675</v>
      </c>
      <c r="D6905" s="2">
        <v>24</v>
      </c>
      <c r="E6905" s="3">
        <v>40550.534722222219</v>
      </c>
      <c r="F6905" s="17">
        <v>1.45</v>
      </c>
      <c r="G6905" s="2">
        <v>17505</v>
      </c>
      <c r="H6905" s="2" t="s">
        <v>13</v>
      </c>
      <c r="I6905" s="17">
        <v>34.799999999999997</v>
      </c>
      <c r="J6905" s="4">
        <v>40544</v>
      </c>
      <c r="K6905" s="17">
        <f>IF(data[[#This Row],[UnitPrice]]&gt;=20, data[[#This Row],[Revenue]]*0.7,
   IF(data[[#This Row],[UnitPrice]]&gt;=10, data[[#This Row],[Revenue]]*0.6,
      data[[#This Row],[Revenue]]*0.5))</f>
        <v>17.399999999999999</v>
      </c>
      <c r="L6905" s="9">
        <f>data[[#This Row],[Revenue]]*0.75</f>
        <v>26.099999999999998</v>
      </c>
      <c r="M6905" s="26">
        <f>IF(data[[#This Row],[Cost]]&gt;0, (data[[#This Row],[Profit]]/data[[#This Row],[Cost]]), 0)</f>
        <v>1.5</v>
      </c>
      <c r="N6905" s="17">
        <f t="shared" si="107"/>
        <v>64.854225352112564</v>
      </c>
    </row>
    <row r="6906" spans="1:14" x14ac:dyDescent="0.35">
      <c r="A6906" s="2" t="s">
        <v>7836</v>
      </c>
      <c r="B6906" s="2" t="s">
        <v>1674</v>
      </c>
      <c r="C6906" s="14" t="s">
        <v>1675</v>
      </c>
      <c r="D6906" s="2">
        <v>20</v>
      </c>
      <c r="E6906" s="3">
        <v>40582.552083333336</v>
      </c>
      <c r="F6906" s="17">
        <v>1.45</v>
      </c>
      <c r="G6906" s="2">
        <v>16712</v>
      </c>
      <c r="H6906" s="2" t="s">
        <v>13</v>
      </c>
      <c r="I6906" s="17">
        <v>29</v>
      </c>
      <c r="J6906" s="4">
        <v>40575</v>
      </c>
      <c r="K6906" s="17">
        <f>IF(data[[#This Row],[UnitPrice]]&gt;=20, data[[#This Row],[Revenue]]*0.7,
   IF(data[[#This Row],[UnitPrice]]&gt;=10, data[[#This Row],[Revenue]]*0.6,
      data[[#This Row],[Revenue]]*0.5))</f>
        <v>14.5</v>
      </c>
      <c r="L6906" s="9">
        <f>data[[#This Row],[Revenue]]*0.75</f>
        <v>21.75</v>
      </c>
      <c r="M6906" s="26">
        <f>IF(data[[#This Row],[Cost]]&gt;0, (data[[#This Row],[Profit]]/data[[#This Row],[Cost]]), 0)</f>
        <v>1.5</v>
      </c>
      <c r="N6906" s="17">
        <f t="shared" si="107"/>
        <v>64.886822125813339</v>
      </c>
    </row>
    <row r="6907" spans="1:14" x14ac:dyDescent="0.35">
      <c r="A6907" s="2" t="s">
        <v>7918</v>
      </c>
      <c r="B6907" s="2" t="s">
        <v>1674</v>
      </c>
      <c r="C6907" s="14" t="s">
        <v>1675</v>
      </c>
      <c r="D6907" s="2">
        <v>1</v>
      </c>
      <c r="E6907" s="3">
        <v>40610.644444444442</v>
      </c>
      <c r="F6907" s="17">
        <v>1.45</v>
      </c>
      <c r="G6907" s="2">
        <v>16348</v>
      </c>
      <c r="H6907" s="2" t="s">
        <v>13</v>
      </c>
      <c r="I6907" s="17">
        <v>1.45</v>
      </c>
      <c r="J6907" s="4">
        <v>40603</v>
      </c>
      <c r="K6907" s="17">
        <f>IF(data[[#This Row],[UnitPrice]]&gt;=20, data[[#This Row],[Revenue]]*0.7,
   IF(data[[#This Row],[UnitPrice]]&gt;=10, data[[#This Row],[Revenue]]*0.6,
      data[[#This Row],[Revenue]]*0.5))</f>
        <v>0.72499999999999998</v>
      </c>
      <c r="L6907" s="9">
        <f>data[[#This Row],[Revenue]]*0.75</f>
        <v>1.0874999999999999</v>
      </c>
      <c r="M6907" s="26">
        <f>IF(data[[#This Row],[Cost]]&gt;0, (data[[#This Row],[Profit]]/data[[#This Row],[Cost]]), 0)</f>
        <v>1.5</v>
      </c>
      <c r="N6907" s="17">
        <f t="shared" si="107"/>
        <v>64.925787187839191</v>
      </c>
    </row>
    <row r="6908" spans="1:14" x14ac:dyDescent="0.35">
      <c r="A6908" s="2" t="s">
        <v>8119</v>
      </c>
      <c r="B6908" s="2" t="s">
        <v>1674</v>
      </c>
      <c r="C6908" s="14" t="s">
        <v>1675</v>
      </c>
      <c r="D6908" s="2">
        <v>432</v>
      </c>
      <c r="E6908" s="3">
        <v>40763.49722222222</v>
      </c>
      <c r="F6908" s="17">
        <v>1.25</v>
      </c>
      <c r="G6908" s="2">
        <v>16333</v>
      </c>
      <c r="H6908" s="2" t="s">
        <v>13</v>
      </c>
      <c r="I6908" s="17">
        <v>540</v>
      </c>
      <c r="J6908" s="4">
        <v>40756</v>
      </c>
      <c r="K6908" s="17">
        <f>IF(data[[#This Row],[UnitPrice]]&gt;=20, data[[#This Row],[Revenue]]*0.7,
   IF(data[[#This Row],[UnitPrice]]&gt;=10, data[[#This Row],[Revenue]]*0.6,
      data[[#This Row],[Revenue]]*0.5))</f>
        <v>270</v>
      </c>
      <c r="L6908" s="9">
        <f>data[[#This Row],[Revenue]]*0.75</f>
        <v>405</v>
      </c>
      <c r="M6908" s="26">
        <f>IF(data[[#This Row],[Cost]]&gt;0, (data[[#This Row],[Profit]]/data[[#This Row],[Cost]]), 0)</f>
        <v>1.5</v>
      </c>
      <c r="N6908" s="17">
        <f t="shared" si="107"/>
        <v>64.994782608695544</v>
      </c>
    </row>
    <row r="6909" spans="1:14" x14ac:dyDescent="0.35">
      <c r="A6909" s="2" t="s">
        <v>8488</v>
      </c>
      <c r="B6909" s="2" t="s">
        <v>1674</v>
      </c>
      <c r="C6909" s="14" t="s">
        <v>1675</v>
      </c>
      <c r="D6909" s="2">
        <v>288</v>
      </c>
      <c r="E6909" s="3">
        <v>40583.381249999999</v>
      </c>
      <c r="F6909" s="17">
        <v>1.25</v>
      </c>
      <c r="G6909" s="2">
        <v>16333</v>
      </c>
      <c r="H6909" s="2" t="s">
        <v>13</v>
      </c>
      <c r="I6909" s="17">
        <v>360</v>
      </c>
      <c r="J6909" s="4">
        <v>40575</v>
      </c>
      <c r="K6909" s="17">
        <f>IF(data[[#This Row],[UnitPrice]]&gt;=20, data[[#This Row],[Revenue]]*0.7,
   IF(data[[#This Row],[UnitPrice]]&gt;=10, data[[#This Row],[Revenue]]*0.6,
      data[[#This Row],[Revenue]]*0.5))</f>
        <v>180</v>
      </c>
      <c r="L6909" s="9">
        <f>data[[#This Row],[Revenue]]*0.75</f>
        <v>270</v>
      </c>
      <c r="M6909" s="26">
        <f>IF(data[[#This Row],[Cost]]&gt;0, (data[[#This Row],[Profit]]/data[[#This Row],[Cost]]), 0)</f>
        <v>1.5</v>
      </c>
      <c r="N6909" s="17">
        <f t="shared" si="107"/>
        <v>64.477910772578781</v>
      </c>
    </row>
    <row r="6910" spans="1:14" x14ac:dyDescent="0.35">
      <c r="A6910" s="2" t="s">
        <v>8706</v>
      </c>
      <c r="B6910" s="2" t="s">
        <v>1674</v>
      </c>
      <c r="C6910" s="14" t="s">
        <v>1675</v>
      </c>
      <c r="D6910" s="2">
        <v>12</v>
      </c>
      <c r="E6910" s="3">
        <v>40703.419444444444</v>
      </c>
      <c r="F6910" s="17">
        <v>1.45</v>
      </c>
      <c r="G6910" s="2">
        <v>15521</v>
      </c>
      <c r="H6910" s="2" t="s">
        <v>13</v>
      </c>
      <c r="I6910" s="17">
        <v>17.399999999999999</v>
      </c>
      <c r="J6910" s="4">
        <v>40695</v>
      </c>
      <c r="K6910" s="17">
        <f>IF(data[[#This Row],[UnitPrice]]&gt;=20, data[[#This Row],[Revenue]]*0.7,
   IF(data[[#This Row],[UnitPrice]]&gt;=10, data[[#This Row],[Revenue]]*0.6,
      data[[#This Row],[Revenue]]*0.5))</f>
        <v>8.6999999999999993</v>
      </c>
      <c r="L6910" s="9">
        <f>data[[#This Row],[Revenue]]*0.75</f>
        <v>13.049999999999999</v>
      </c>
      <c r="M6910" s="26">
        <f>IF(data[[#This Row],[Cost]]&gt;0, (data[[#This Row],[Profit]]/data[[#This Row],[Cost]]), 0)</f>
        <v>1.5</v>
      </c>
      <c r="N6910" s="17">
        <f t="shared" si="107"/>
        <v>64.155991285402948</v>
      </c>
    </row>
    <row r="6911" spans="1:14" x14ac:dyDescent="0.35">
      <c r="A6911" s="2" t="s">
        <v>11329</v>
      </c>
      <c r="B6911" s="2" t="s">
        <v>1674</v>
      </c>
      <c r="C6911" s="14" t="s">
        <v>1675</v>
      </c>
      <c r="D6911" s="2">
        <v>288</v>
      </c>
      <c r="E6911" s="3">
        <v>40586.511805555558</v>
      </c>
      <c r="F6911" s="17">
        <v>1.25</v>
      </c>
      <c r="G6911" s="2">
        <v>16333</v>
      </c>
      <c r="H6911" s="2" t="s">
        <v>13</v>
      </c>
      <c r="I6911" s="17">
        <v>360</v>
      </c>
      <c r="J6911" s="4">
        <v>40575</v>
      </c>
      <c r="K6911" s="17">
        <f>IF(data[[#This Row],[UnitPrice]]&gt;=20, data[[#This Row],[Revenue]]*0.7,
   IF(data[[#This Row],[UnitPrice]]&gt;=10, data[[#This Row],[Revenue]]*0.6,
      data[[#This Row],[Revenue]]*0.5))</f>
        <v>180</v>
      </c>
      <c r="L6911" s="9">
        <f>data[[#This Row],[Revenue]]*0.75</f>
        <v>270</v>
      </c>
      <c r="M6911" s="26">
        <f>IF(data[[#This Row],[Cost]]&gt;0, (data[[#This Row],[Profit]]/data[[#This Row],[Cost]]), 0)</f>
        <v>1.5</v>
      </c>
      <c r="N6911" s="17">
        <f t="shared" si="107"/>
        <v>64.206979280261621</v>
      </c>
    </row>
    <row r="6912" spans="1:14" x14ac:dyDescent="0.35">
      <c r="A6912" s="2" t="s">
        <v>10316</v>
      </c>
      <c r="B6912" s="2" t="s">
        <v>10092</v>
      </c>
      <c r="C6912" s="14" t="s">
        <v>10093</v>
      </c>
      <c r="D6912" s="2">
        <v>4</v>
      </c>
      <c r="E6912" s="3">
        <v>40613.418749999997</v>
      </c>
      <c r="F6912" s="17">
        <v>4.95</v>
      </c>
      <c r="G6912" s="2">
        <v>16337</v>
      </c>
      <c r="H6912" s="2" t="s">
        <v>13</v>
      </c>
      <c r="I6912" s="17">
        <v>19.8</v>
      </c>
      <c r="J6912" s="4">
        <v>40603</v>
      </c>
      <c r="K6912" s="17">
        <f>IF(data[[#This Row],[UnitPrice]]&gt;=20, data[[#This Row],[Revenue]]*0.7,
   IF(data[[#This Row],[UnitPrice]]&gt;=10, data[[#This Row],[Revenue]]*0.6,
      data[[#This Row],[Revenue]]*0.5))</f>
        <v>9.9</v>
      </c>
      <c r="L6912" s="9">
        <f>data[[#This Row],[Revenue]]*0.75</f>
        <v>14.850000000000001</v>
      </c>
      <c r="M6912" s="26">
        <f>IF(data[[#This Row],[Cost]]&gt;0, (data[[#This Row],[Profit]]/data[[#This Row],[Cost]]), 0)</f>
        <v>1.5</v>
      </c>
      <c r="N6912" s="17">
        <f t="shared" si="107"/>
        <v>63.88406113537107</v>
      </c>
    </row>
    <row r="6913" spans="1:14" x14ac:dyDescent="0.35">
      <c r="A6913" s="2" t="s">
        <v>10530</v>
      </c>
      <c r="B6913" s="2" t="s">
        <v>10092</v>
      </c>
      <c r="C6913" s="14" t="s">
        <v>10093</v>
      </c>
      <c r="D6913" s="2">
        <v>6</v>
      </c>
      <c r="E6913" s="3">
        <v>40705.508333333331</v>
      </c>
      <c r="F6913" s="17">
        <v>4.95</v>
      </c>
      <c r="G6913" s="2">
        <v>15514</v>
      </c>
      <c r="H6913" s="2" t="s">
        <v>13</v>
      </c>
      <c r="I6913" s="17">
        <v>29.7</v>
      </c>
      <c r="J6913" s="4">
        <v>40695</v>
      </c>
      <c r="K6913" s="17">
        <f>IF(data[[#This Row],[UnitPrice]]&gt;=20, data[[#This Row],[Revenue]]*0.7,
   IF(data[[#This Row],[UnitPrice]]&gt;=10, data[[#This Row],[Revenue]]*0.6,
      data[[#This Row],[Revenue]]*0.5))</f>
        <v>14.85</v>
      </c>
      <c r="L6913" s="9">
        <f>data[[#This Row],[Revenue]]*0.75</f>
        <v>22.274999999999999</v>
      </c>
      <c r="M6913" s="26">
        <f>IF(data[[#This Row],[Cost]]&gt;0, (data[[#This Row],[Profit]]/data[[#This Row],[Cost]]), 0)</f>
        <v>1.5</v>
      </c>
      <c r="N6913" s="17">
        <f t="shared" si="107"/>
        <v>63.932240437158363</v>
      </c>
    </row>
    <row r="6914" spans="1:14" x14ac:dyDescent="0.35">
      <c r="A6914" s="2" t="s">
        <v>10937</v>
      </c>
      <c r="B6914" s="2" t="s">
        <v>10092</v>
      </c>
      <c r="C6914" s="14" t="s">
        <v>10093</v>
      </c>
      <c r="D6914" s="2">
        <v>24</v>
      </c>
      <c r="E6914" s="3">
        <v>40827.381249999999</v>
      </c>
      <c r="F6914" s="17">
        <v>4.95</v>
      </c>
      <c r="G6914" s="2">
        <v>14944</v>
      </c>
      <c r="H6914" s="2" t="s">
        <v>13</v>
      </c>
      <c r="I6914" s="17">
        <v>118.8</v>
      </c>
      <c r="J6914" s="4">
        <v>40817</v>
      </c>
      <c r="K6914" s="17">
        <f>IF(data[[#This Row],[UnitPrice]]&gt;=20, data[[#This Row],[Revenue]]*0.7,
   IF(data[[#This Row],[UnitPrice]]&gt;=10, data[[#This Row],[Revenue]]*0.6,
      data[[#This Row],[Revenue]]*0.5))</f>
        <v>59.4</v>
      </c>
      <c r="L6914" s="9">
        <f>data[[#This Row],[Revenue]]*0.75</f>
        <v>89.1</v>
      </c>
      <c r="M6914" s="26">
        <f>IF(data[[#This Row],[Cost]]&gt;0, (data[[#This Row],[Profit]]/data[[#This Row],[Cost]]), 0)</f>
        <v>1.5</v>
      </c>
      <c r="N6914" s="17">
        <f t="shared" ref="N6914:N6977" si="108">SUM(I6914:I14738)/COUNTA(_xlfn.UNIQUE(A6914:A14738))</f>
        <v>63.969693654266848</v>
      </c>
    </row>
    <row r="6915" spans="1:14" x14ac:dyDescent="0.35">
      <c r="A6915" s="2" t="s">
        <v>11420</v>
      </c>
      <c r="B6915" s="2" t="s">
        <v>10092</v>
      </c>
      <c r="C6915" s="14" t="s">
        <v>10093</v>
      </c>
      <c r="D6915" s="2">
        <v>4</v>
      </c>
      <c r="E6915" s="3">
        <v>40645.493055555555</v>
      </c>
      <c r="F6915" s="17">
        <v>4.95</v>
      </c>
      <c r="G6915" s="2">
        <v>16561</v>
      </c>
      <c r="H6915" s="2" t="s">
        <v>13</v>
      </c>
      <c r="I6915" s="17">
        <v>19.8</v>
      </c>
      <c r="J6915" s="4">
        <v>40634</v>
      </c>
      <c r="K6915" s="17">
        <f>IF(data[[#This Row],[UnitPrice]]&gt;=20, data[[#This Row],[Revenue]]*0.7,
   IF(data[[#This Row],[UnitPrice]]&gt;=10, data[[#This Row],[Revenue]]*0.6,
      data[[#This Row],[Revenue]]*0.5))</f>
        <v>9.9</v>
      </c>
      <c r="L6915" s="9">
        <f>data[[#This Row],[Revenue]]*0.75</f>
        <v>14.850000000000001</v>
      </c>
      <c r="M6915" s="26">
        <f>IF(data[[#This Row],[Cost]]&gt;0, (data[[#This Row],[Profit]]/data[[#This Row],[Cost]]), 0)</f>
        <v>1.5</v>
      </c>
      <c r="N6915" s="17">
        <f t="shared" si="108"/>
        <v>63.909638554216755</v>
      </c>
    </row>
    <row r="6916" spans="1:14" x14ac:dyDescent="0.35">
      <c r="A6916" s="2" t="s">
        <v>11813</v>
      </c>
      <c r="B6916" s="2" t="s">
        <v>10092</v>
      </c>
      <c r="C6916" s="14" t="s">
        <v>10093</v>
      </c>
      <c r="D6916" s="2">
        <v>4</v>
      </c>
      <c r="E6916" s="3">
        <v>40767.43472222222</v>
      </c>
      <c r="F6916" s="17">
        <v>4.95</v>
      </c>
      <c r="G6916" s="2">
        <v>14291</v>
      </c>
      <c r="H6916" s="2" t="s">
        <v>13</v>
      </c>
      <c r="I6916" s="17">
        <v>19.8</v>
      </c>
      <c r="J6916" s="4">
        <v>40756</v>
      </c>
      <c r="K6916" s="17">
        <f>IF(data[[#This Row],[UnitPrice]]&gt;=20, data[[#This Row],[Revenue]]*0.7,
   IF(data[[#This Row],[UnitPrice]]&gt;=10, data[[#This Row],[Revenue]]*0.6,
      data[[#This Row],[Revenue]]*0.5))</f>
        <v>9.9</v>
      </c>
      <c r="L6916" s="9">
        <f>data[[#This Row],[Revenue]]*0.75</f>
        <v>14.850000000000001</v>
      </c>
      <c r="M6916" s="26">
        <f>IF(data[[#This Row],[Cost]]&gt;0, (data[[#This Row],[Profit]]/data[[#This Row],[Cost]]), 0)</f>
        <v>1.5</v>
      </c>
      <c r="N6916" s="17">
        <f t="shared" si="108"/>
        <v>63.958004385964806</v>
      </c>
    </row>
    <row r="6917" spans="1:14" hidden="1" x14ac:dyDescent="0.35">
      <c r="A6917" s="2" t="s">
        <v>7428</v>
      </c>
      <c r="B6917" s="2" t="s">
        <v>7429</v>
      </c>
      <c r="C6917" s="2" t="s">
        <v>7430</v>
      </c>
      <c r="D6917" s="2">
        <v>200</v>
      </c>
      <c r="E6917" s="3">
        <v>40731.524305555555</v>
      </c>
      <c r="F6917" s="2">
        <v>0</v>
      </c>
      <c r="G6917" s="2">
        <v>0</v>
      </c>
      <c r="H6917" s="2" t="s">
        <v>13</v>
      </c>
      <c r="I6917" s="2">
        <v>0</v>
      </c>
      <c r="J6917" s="4">
        <v>40725</v>
      </c>
      <c r="K6917" s="17">
        <f>IF(data[[#This Row],[UnitPrice]]&gt;=20, data[[#This Row],[Revenue]]*0.7,
   IF(data[[#This Row],[UnitPrice]]&gt;=10, data[[#This Row],[Revenue]]*0.6,
      data[[#This Row],[Revenue]]*0.5))</f>
        <v>0</v>
      </c>
      <c r="L6917" s="9">
        <f>data[[#This Row],[Revenue]]*0.75</f>
        <v>0</v>
      </c>
      <c r="M6917" s="26">
        <f>IF(data[[#This Row],[Cost]]&gt;0, (data[[#This Row],[Profit]]/data[[#This Row],[Cost]]), 0)</f>
        <v>0</v>
      </c>
      <c r="N6917" s="17">
        <f t="shared" si="108"/>
        <v>64.00647639956081</v>
      </c>
    </row>
    <row r="6918" spans="1:14" x14ac:dyDescent="0.35">
      <c r="A6918" s="2" t="s">
        <v>4041</v>
      </c>
      <c r="B6918" s="2" t="s">
        <v>3885</v>
      </c>
      <c r="C6918" s="14" t="s">
        <v>3886</v>
      </c>
      <c r="D6918" s="2">
        <v>24</v>
      </c>
      <c r="E6918" s="3">
        <v>40546.62222222222</v>
      </c>
      <c r="F6918" s="17">
        <v>0.42</v>
      </c>
      <c r="G6918" s="2">
        <v>13599</v>
      </c>
      <c r="H6918" s="2" t="s">
        <v>13</v>
      </c>
      <c r="I6918" s="17">
        <v>10.08</v>
      </c>
      <c r="J6918" s="4">
        <v>40544</v>
      </c>
      <c r="K6918" s="17">
        <f>IF(data[[#This Row],[UnitPrice]]&gt;=20, data[[#This Row],[Revenue]]*0.7,
   IF(data[[#This Row],[UnitPrice]]&gt;=10, data[[#This Row],[Revenue]]*0.6,
      data[[#This Row],[Revenue]]*0.5))</f>
        <v>5.04</v>
      </c>
      <c r="L6918" s="9">
        <f>data[[#This Row],[Revenue]]*0.75</f>
        <v>7.5600000000000005</v>
      </c>
      <c r="M6918" s="26">
        <f>IF(data[[#This Row],[Cost]]&gt;0, (data[[#This Row],[Profit]]/data[[#This Row],[Cost]]), 0)</f>
        <v>1.5</v>
      </c>
      <c r="N6918" s="17">
        <f t="shared" si="108"/>
        <v>64.076813186813069</v>
      </c>
    </row>
    <row r="6919" spans="1:14" x14ac:dyDescent="0.35">
      <c r="A6919" s="2" t="s">
        <v>4441</v>
      </c>
      <c r="B6919" s="2" t="s">
        <v>3885</v>
      </c>
      <c r="C6919" s="14" t="s">
        <v>3886</v>
      </c>
      <c r="D6919" s="2">
        <v>24</v>
      </c>
      <c r="E6919" s="3">
        <v>40789.599305555559</v>
      </c>
      <c r="F6919" s="17">
        <v>0.42</v>
      </c>
      <c r="G6919" s="2">
        <v>16945</v>
      </c>
      <c r="H6919" s="2" t="s">
        <v>13</v>
      </c>
      <c r="I6919" s="17">
        <v>10.08</v>
      </c>
      <c r="J6919" s="4">
        <v>40787</v>
      </c>
      <c r="K6919" s="17">
        <f>IF(data[[#This Row],[UnitPrice]]&gt;=20, data[[#This Row],[Revenue]]*0.7,
   IF(data[[#This Row],[UnitPrice]]&gt;=10, data[[#This Row],[Revenue]]*0.6,
      data[[#This Row],[Revenue]]*0.5))</f>
        <v>5.04</v>
      </c>
      <c r="L6919" s="9">
        <f>data[[#This Row],[Revenue]]*0.75</f>
        <v>7.5600000000000005</v>
      </c>
      <c r="M6919" s="26">
        <f>IF(data[[#This Row],[Cost]]&gt;0, (data[[#This Row],[Profit]]/data[[#This Row],[Cost]]), 0)</f>
        <v>1.5</v>
      </c>
      <c r="N6919" s="17">
        <f t="shared" si="108"/>
        <v>64.136215621562044</v>
      </c>
    </row>
    <row r="6920" spans="1:14" x14ac:dyDescent="0.35">
      <c r="A6920" s="2" t="s">
        <v>5984</v>
      </c>
      <c r="B6920" s="2" t="s">
        <v>3885</v>
      </c>
      <c r="C6920" s="14" t="s">
        <v>3886</v>
      </c>
      <c r="D6920" s="2">
        <v>24</v>
      </c>
      <c r="E6920" s="3">
        <v>40821.373611111114</v>
      </c>
      <c r="F6920" s="17">
        <v>0.42</v>
      </c>
      <c r="G6920" s="2">
        <v>13055</v>
      </c>
      <c r="H6920" s="2" t="s">
        <v>13</v>
      </c>
      <c r="I6920" s="17">
        <v>10.08</v>
      </c>
      <c r="J6920" s="4">
        <v>40817</v>
      </c>
      <c r="K6920" s="17">
        <f>IF(data[[#This Row],[UnitPrice]]&gt;=20, data[[#This Row],[Revenue]]*0.7,
   IF(data[[#This Row],[UnitPrice]]&gt;=10, data[[#This Row],[Revenue]]*0.6,
      data[[#This Row],[Revenue]]*0.5))</f>
        <v>5.04</v>
      </c>
      <c r="L6920" s="9">
        <f>data[[#This Row],[Revenue]]*0.75</f>
        <v>7.5600000000000005</v>
      </c>
      <c r="M6920" s="26">
        <f>IF(data[[#This Row],[Cost]]&gt;0, (data[[#This Row],[Profit]]/data[[#This Row],[Cost]]), 0)</f>
        <v>1.5</v>
      </c>
      <c r="N6920" s="17">
        <f t="shared" si="108"/>
        <v>64.195748898678303</v>
      </c>
    </row>
    <row r="6921" spans="1:14" x14ac:dyDescent="0.35">
      <c r="A6921" s="2" t="s">
        <v>9034</v>
      </c>
      <c r="B6921" s="2" t="s">
        <v>4294</v>
      </c>
      <c r="C6921" s="14" t="s">
        <v>4295</v>
      </c>
      <c r="D6921" s="2">
        <v>48</v>
      </c>
      <c r="E6921" s="3">
        <v>40856.623611111114</v>
      </c>
      <c r="F6921" s="17">
        <v>0.42</v>
      </c>
      <c r="G6921" s="2">
        <v>14057</v>
      </c>
      <c r="H6921" s="2" t="s">
        <v>13</v>
      </c>
      <c r="I6921" s="17">
        <v>20.16</v>
      </c>
      <c r="J6921" s="4">
        <v>40848</v>
      </c>
      <c r="K6921" s="17">
        <f>IF(data[[#This Row],[UnitPrice]]&gt;=20, data[[#This Row],[Revenue]]*0.7,
   IF(data[[#This Row],[UnitPrice]]&gt;=10, data[[#This Row],[Revenue]]*0.6,
      data[[#This Row],[Revenue]]*0.5))</f>
        <v>10.08</v>
      </c>
      <c r="L6921" s="9">
        <f>data[[#This Row],[Revenue]]*0.75</f>
        <v>15.120000000000001</v>
      </c>
      <c r="M6921" s="26">
        <f>IF(data[[#This Row],[Cost]]&gt;0, (data[[#This Row],[Profit]]/data[[#This Row],[Cost]]), 0)</f>
        <v>1.5</v>
      </c>
      <c r="N6921" s="17">
        <f t="shared" si="108"/>
        <v>64.255413450937041</v>
      </c>
    </row>
    <row r="6922" spans="1:14" x14ac:dyDescent="0.35">
      <c r="A6922" s="2" t="s">
        <v>4218</v>
      </c>
      <c r="B6922" s="2" t="s">
        <v>3968</v>
      </c>
      <c r="C6922" s="14" t="s">
        <v>3969</v>
      </c>
      <c r="D6922" s="2">
        <v>48</v>
      </c>
      <c r="E6922" s="3">
        <v>40636.709722222222</v>
      </c>
      <c r="F6922" s="17">
        <v>0.42</v>
      </c>
      <c r="G6922" s="2">
        <v>14031</v>
      </c>
      <c r="H6922" s="2" t="s">
        <v>13</v>
      </c>
      <c r="I6922" s="17">
        <v>20.16</v>
      </c>
      <c r="J6922" s="4">
        <v>40634</v>
      </c>
      <c r="K6922" s="17">
        <f>IF(data[[#This Row],[UnitPrice]]&gt;=20, data[[#This Row],[Revenue]]*0.7,
   IF(data[[#This Row],[UnitPrice]]&gt;=10, data[[#This Row],[Revenue]]*0.6,
      data[[#This Row],[Revenue]]*0.5))</f>
        <v>10.08</v>
      </c>
      <c r="L6922" s="9">
        <f>data[[#This Row],[Revenue]]*0.75</f>
        <v>15.120000000000001</v>
      </c>
      <c r="M6922" s="26">
        <f>IF(data[[#This Row],[Cost]]&gt;0, (data[[#This Row],[Profit]]/data[[#This Row],[Cost]]), 0)</f>
        <v>1.5</v>
      </c>
      <c r="N6922" s="17">
        <f t="shared" si="108"/>
        <v>64.304083885209607</v>
      </c>
    </row>
    <row r="6923" spans="1:14" x14ac:dyDescent="0.35">
      <c r="A6923" s="2" t="s">
        <v>4302</v>
      </c>
      <c r="B6923" s="2" t="s">
        <v>3968</v>
      </c>
      <c r="C6923" s="14" t="s">
        <v>3969</v>
      </c>
      <c r="D6923" s="2">
        <v>24</v>
      </c>
      <c r="E6923" s="3">
        <v>40727.590277777781</v>
      </c>
      <c r="F6923" s="17">
        <v>0.42</v>
      </c>
      <c r="G6923" s="2">
        <v>15498</v>
      </c>
      <c r="H6923" s="2" t="s">
        <v>13</v>
      </c>
      <c r="I6923" s="17">
        <v>10.08</v>
      </c>
      <c r="J6923" s="4">
        <v>40725</v>
      </c>
      <c r="K6923" s="17">
        <f>IF(data[[#This Row],[UnitPrice]]&gt;=20, data[[#This Row],[Revenue]]*0.7,
   IF(data[[#This Row],[UnitPrice]]&gt;=10, data[[#This Row],[Revenue]]*0.6,
      data[[#This Row],[Revenue]]*0.5))</f>
        <v>5.04</v>
      </c>
      <c r="L6923" s="9">
        <f>data[[#This Row],[Revenue]]*0.75</f>
        <v>7.5600000000000005</v>
      </c>
      <c r="M6923" s="26">
        <f>IF(data[[#This Row],[Cost]]&gt;0, (data[[#This Row],[Profit]]/data[[#This Row],[Cost]]), 0)</f>
        <v>1.5</v>
      </c>
      <c r="N6923" s="17">
        <f t="shared" si="108"/>
        <v>64.352861878452927</v>
      </c>
    </row>
    <row r="6924" spans="1:14" x14ac:dyDescent="0.35">
      <c r="A6924" s="2" t="s">
        <v>4836</v>
      </c>
      <c r="B6924" s="2" t="s">
        <v>3968</v>
      </c>
      <c r="C6924" s="14" t="s">
        <v>3969</v>
      </c>
      <c r="D6924" s="2">
        <v>24</v>
      </c>
      <c r="E6924" s="3">
        <v>40547.679166666669</v>
      </c>
      <c r="F6924" s="17">
        <v>0.42</v>
      </c>
      <c r="G6924" s="2">
        <v>13767</v>
      </c>
      <c r="H6924" s="2" t="s">
        <v>13</v>
      </c>
      <c r="I6924" s="17">
        <v>10.08</v>
      </c>
      <c r="J6924" s="4">
        <v>40544</v>
      </c>
      <c r="K6924" s="17">
        <f>IF(data[[#This Row],[UnitPrice]]&gt;=20, data[[#This Row],[Revenue]]*0.7,
   IF(data[[#This Row],[UnitPrice]]&gt;=10, data[[#This Row],[Revenue]]*0.6,
      data[[#This Row],[Revenue]]*0.5))</f>
        <v>5.04</v>
      </c>
      <c r="L6924" s="9">
        <f>data[[#This Row],[Revenue]]*0.75</f>
        <v>7.5600000000000005</v>
      </c>
      <c r="M6924" s="26">
        <f>IF(data[[#This Row],[Cost]]&gt;0, (data[[#This Row],[Profit]]/data[[#This Row],[Cost]]), 0)</f>
        <v>1.5</v>
      </c>
      <c r="N6924" s="17">
        <f t="shared" si="108"/>
        <v>64.412898230088388</v>
      </c>
    </row>
    <row r="6925" spans="1:14" x14ac:dyDescent="0.35">
      <c r="A6925" s="2" t="s">
        <v>5723</v>
      </c>
      <c r="B6925" s="2" t="s">
        <v>3968</v>
      </c>
      <c r="C6925" s="14" t="s">
        <v>3969</v>
      </c>
      <c r="D6925" s="2">
        <v>24</v>
      </c>
      <c r="E6925" s="3">
        <v>40668.775000000001</v>
      </c>
      <c r="F6925" s="17">
        <v>0.42</v>
      </c>
      <c r="G6925" s="2">
        <v>14776</v>
      </c>
      <c r="H6925" s="2" t="s">
        <v>13</v>
      </c>
      <c r="I6925" s="17">
        <v>10.08</v>
      </c>
      <c r="J6925" s="4">
        <v>40664</v>
      </c>
      <c r="K6925" s="17">
        <f>IF(data[[#This Row],[UnitPrice]]&gt;=20, data[[#This Row],[Revenue]]*0.7,
   IF(data[[#This Row],[UnitPrice]]&gt;=10, data[[#This Row],[Revenue]]*0.6,
      data[[#This Row],[Revenue]]*0.5))</f>
        <v>5.04</v>
      </c>
      <c r="L6925" s="9">
        <f>data[[#This Row],[Revenue]]*0.75</f>
        <v>7.5600000000000005</v>
      </c>
      <c r="M6925" s="26">
        <f>IF(data[[#This Row],[Cost]]&gt;0, (data[[#This Row],[Profit]]/data[[#This Row],[Cost]]), 0)</f>
        <v>1.5</v>
      </c>
      <c r="N6925" s="17">
        <f t="shared" si="108"/>
        <v>64.47306755260233</v>
      </c>
    </row>
    <row r="6926" spans="1:14" x14ac:dyDescent="0.35">
      <c r="A6926" s="2" t="s">
        <v>7657</v>
      </c>
      <c r="B6926" s="2" t="s">
        <v>3968</v>
      </c>
      <c r="C6926" s="14" t="s">
        <v>3969</v>
      </c>
      <c r="D6926" s="2">
        <v>480</v>
      </c>
      <c r="E6926" s="3">
        <v>40884.431250000001</v>
      </c>
      <c r="F6926" s="17">
        <v>0.36</v>
      </c>
      <c r="G6926" s="2">
        <v>16656</v>
      </c>
      <c r="H6926" s="2" t="s">
        <v>13</v>
      </c>
      <c r="I6926" s="17">
        <v>172.8</v>
      </c>
      <c r="J6926" s="4">
        <v>40878</v>
      </c>
      <c r="K6926" s="17">
        <f>IF(data[[#This Row],[UnitPrice]]&gt;=20, data[[#This Row],[Revenue]]*0.7,
   IF(data[[#This Row],[UnitPrice]]&gt;=10, data[[#This Row],[Revenue]]*0.6,
      data[[#This Row],[Revenue]]*0.5))</f>
        <v>86.4</v>
      </c>
      <c r="L6926" s="9">
        <f>data[[#This Row],[Revenue]]*0.75</f>
        <v>129.60000000000002</v>
      </c>
      <c r="M6926" s="26">
        <f>IF(data[[#This Row],[Cost]]&gt;0, (data[[#This Row],[Profit]]/data[[#This Row],[Cost]]), 0)</f>
        <v>1.5000000000000002</v>
      </c>
      <c r="N6926" s="17">
        <f t="shared" si="108"/>
        <v>64.533370288248221</v>
      </c>
    </row>
    <row r="6927" spans="1:14" x14ac:dyDescent="0.35">
      <c r="A6927" s="2" t="s">
        <v>7817</v>
      </c>
      <c r="B6927" s="2" t="s">
        <v>3968</v>
      </c>
      <c r="C6927" s="14" t="s">
        <v>3969</v>
      </c>
      <c r="D6927" s="2">
        <v>24</v>
      </c>
      <c r="E6927" s="3">
        <v>40582.367361111108</v>
      </c>
      <c r="F6927" s="17">
        <v>0.42</v>
      </c>
      <c r="G6927" s="2">
        <v>15410</v>
      </c>
      <c r="H6927" s="2" t="s">
        <v>13</v>
      </c>
      <c r="I6927" s="17">
        <v>10.08</v>
      </c>
      <c r="J6927" s="4">
        <v>40575</v>
      </c>
      <c r="K6927" s="17">
        <f>IF(data[[#This Row],[UnitPrice]]&gt;=20, data[[#This Row],[Revenue]]*0.7,
   IF(data[[#This Row],[UnitPrice]]&gt;=10, data[[#This Row],[Revenue]]*0.6,
      data[[#This Row],[Revenue]]*0.5))</f>
        <v>5.04</v>
      </c>
      <c r="L6927" s="9">
        <f>data[[#This Row],[Revenue]]*0.75</f>
        <v>7.5600000000000005</v>
      </c>
      <c r="M6927" s="26">
        <f>IF(data[[#This Row],[Cost]]&gt;0, (data[[#This Row],[Profit]]/data[[#This Row],[Cost]]), 0)</f>
        <v>1.5</v>
      </c>
      <c r="N6927" s="17">
        <f t="shared" si="108"/>
        <v>64.413207547169705</v>
      </c>
    </row>
    <row r="6928" spans="1:14" x14ac:dyDescent="0.35">
      <c r="A6928" s="2" t="s">
        <v>8301</v>
      </c>
      <c r="B6928" s="2" t="s">
        <v>3968</v>
      </c>
      <c r="C6928" s="14" t="s">
        <v>3969</v>
      </c>
      <c r="D6928" s="2">
        <v>480</v>
      </c>
      <c r="E6928" s="3">
        <v>40855.628472222219</v>
      </c>
      <c r="F6928" s="17">
        <v>0.36</v>
      </c>
      <c r="G6928" s="2">
        <v>16656</v>
      </c>
      <c r="H6928" s="2" t="s">
        <v>13</v>
      </c>
      <c r="I6928" s="17">
        <v>172.8</v>
      </c>
      <c r="J6928" s="4">
        <v>40848</v>
      </c>
      <c r="K6928" s="17">
        <f>IF(data[[#This Row],[UnitPrice]]&gt;=20, data[[#This Row],[Revenue]]*0.7,
   IF(data[[#This Row],[UnitPrice]]&gt;=10, data[[#This Row],[Revenue]]*0.6,
      data[[#This Row],[Revenue]]*0.5))</f>
        <v>86.4</v>
      </c>
      <c r="L6928" s="9">
        <f>data[[#This Row],[Revenue]]*0.75</f>
        <v>129.60000000000002</v>
      </c>
      <c r="M6928" s="26">
        <f>IF(data[[#This Row],[Cost]]&gt;0, (data[[#This Row],[Profit]]/data[[#This Row],[Cost]]), 0)</f>
        <v>1.5000000000000002</v>
      </c>
      <c r="N6928" s="17">
        <f t="shared" si="108"/>
        <v>64.473577777777678</v>
      </c>
    </row>
    <row r="6929" spans="1:14" x14ac:dyDescent="0.35">
      <c r="A6929" s="2" t="s">
        <v>8464</v>
      </c>
      <c r="B6929" s="2" t="s">
        <v>3968</v>
      </c>
      <c r="C6929" s="14" t="s">
        <v>3969</v>
      </c>
      <c r="D6929" s="2">
        <v>48</v>
      </c>
      <c r="E6929" s="3">
        <v>40552.679166666669</v>
      </c>
      <c r="F6929" s="17">
        <v>0.42</v>
      </c>
      <c r="G6929" s="2">
        <v>16729</v>
      </c>
      <c r="H6929" s="2" t="s">
        <v>13</v>
      </c>
      <c r="I6929" s="17">
        <v>20.16</v>
      </c>
      <c r="J6929" s="4">
        <v>40544</v>
      </c>
      <c r="K6929" s="17">
        <f>IF(data[[#This Row],[UnitPrice]]&gt;=20, data[[#This Row],[Revenue]]*0.7,
   IF(data[[#This Row],[UnitPrice]]&gt;=10, data[[#This Row],[Revenue]]*0.6,
      data[[#This Row],[Revenue]]*0.5))</f>
        <v>10.08</v>
      </c>
      <c r="L6929" s="9">
        <f>data[[#This Row],[Revenue]]*0.75</f>
        <v>15.120000000000001</v>
      </c>
      <c r="M6929" s="26">
        <f>IF(data[[#This Row],[Cost]]&gt;0, (data[[#This Row],[Profit]]/data[[#This Row],[Cost]]), 0)</f>
        <v>1.5</v>
      </c>
      <c r="N6929" s="17">
        <f t="shared" si="108"/>
        <v>64.353081201334703</v>
      </c>
    </row>
    <row r="6930" spans="1:14" x14ac:dyDescent="0.35">
      <c r="A6930" s="2" t="s">
        <v>8616</v>
      </c>
      <c r="B6930" s="2" t="s">
        <v>3968</v>
      </c>
      <c r="C6930" s="14" t="s">
        <v>3969</v>
      </c>
      <c r="D6930" s="2">
        <v>480</v>
      </c>
      <c r="E6930" s="3">
        <v>40672.388888888891</v>
      </c>
      <c r="F6930" s="17">
        <v>0.36</v>
      </c>
      <c r="G6930" s="2">
        <v>16656</v>
      </c>
      <c r="H6930" s="2" t="s">
        <v>13</v>
      </c>
      <c r="I6930" s="17">
        <v>172.8</v>
      </c>
      <c r="J6930" s="4">
        <v>40664</v>
      </c>
      <c r="K6930" s="17">
        <f>IF(data[[#This Row],[UnitPrice]]&gt;=20, data[[#This Row],[Revenue]]*0.7,
   IF(data[[#This Row],[UnitPrice]]&gt;=10, data[[#This Row],[Revenue]]*0.6,
      data[[#This Row],[Revenue]]*0.5))</f>
        <v>86.4</v>
      </c>
      <c r="L6930" s="9">
        <f>data[[#This Row],[Revenue]]*0.75</f>
        <v>129.60000000000002</v>
      </c>
      <c r="M6930" s="26">
        <f>IF(data[[#This Row],[Cost]]&gt;0, (data[[#This Row],[Profit]]/data[[#This Row],[Cost]]), 0)</f>
        <v>1.5000000000000002</v>
      </c>
      <c r="N6930" s="17">
        <f t="shared" si="108"/>
        <v>64.402293986636863</v>
      </c>
    </row>
    <row r="6931" spans="1:14" x14ac:dyDescent="0.35">
      <c r="A6931" s="2" t="s">
        <v>8714</v>
      </c>
      <c r="B6931" s="2" t="s">
        <v>3968</v>
      </c>
      <c r="C6931" s="14" t="s">
        <v>3969</v>
      </c>
      <c r="D6931" s="2">
        <v>24</v>
      </c>
      <c r="E6931" s="3">
        <v>40703.496527777781</v>
      </c>
      <c r="F6931" s="17">
        <v>0.42</v>
      </c>
      <c r="G6931" s="2">
        <v>13949</v>
      </c>
      <c r="H6931" s="2" t="s">
        <v>13</v>
      </c>
      <c r="I6931" s="17">
        <v>10.08</v>
      </c>
      <c r="J6931" s="4">
        <v>40695</v>
      </c>
      <c r="K6931" s="17">
        <f>IF(data[[#This Row],[UnitPrice]]&gt;=20, data[[#This Row],[Revenue]]*0.7,
   IF(data[[#This Row],[UnitPrice]]&gt;=10, data[[#This Row],[Revenue]]*0.6,
      data[[#This Row],[Revenue]]*0.5))</f>
        <v>5.04</v>
      </c>
      <c r="L6931" s="9">
        <f>data[[#This Row],[Revenue]]*0.75</f>
        <v>7.5600000000000005</v>
      </c>
      <c r="M6931" s="26">
        <f>IF(data[[#This Row],[Cost]]&gt;0, (data[[#This Row],[Profit]]/data[[#This Row],[Cost]]), 0)</f>
        <v>1.5</v>
      </c>
      <c r="N6931" s="17">
        <f t="shared" si="108"/>
        <v>64.281449275362206</v>
      </c>
    </row>
    <row r="6932" spans="1:14" x14ac:dyDescent="0.35">
      <c r="A6932" s="2" t="s">
        <v>10310</v>
      </c>
      <c r="B6932" s="2" t="s">
        <v>3968</v>
      </c>
      <c r="C6932" s="14" t="s">
        <v>3969</v>
      </c>
      <c r="D6932" s="2">
        <v>24</v>
      </c>
      <c r="E6932" s="3">
        <v>40613.37222222222</v>
      </c>
      <c r="F6932" s="17">
        <v>0.42</v>
      </c>
      <c r="G6932" s="2">
        <v>18044</v>
      </c>
      <c r="H6932" s="2" t="s">
        <v>13</v>
      </c>
      <c r="I6932" s="17">
        <v>10.08</v>
      </c>
      <c r="J6932" s="4">
        <v>40603</v>
      </c>
      <c r="K6932" s="17">
        <f>IF(data[[#This Row],[UnitPrice]]&gt;=20, data[[#This Row],[Revenue]]*0.7,
   IF(data[[#This Row],[UnitPrice]]&gt;=10, data[[#This Row],[Revenue]]*0.6,
      data[[#This Row],[Revenue]]*0.5))</f>
        <v>5.04</v>
      </c>
      <c r="L6932" s="9">
        <f>data[[#This Row],[Revenue]]*0.75</f>
        <v>7.5600000000000005</v>
      </c>
      <c r="M6932" s="26">
        <f>IF(data[[#This Row],[Cost]]&gt;0, (data[[#This Row],[Profit]]/data[[#This Row],[Cost]]), 0)</f>
        <v>1.5</v>
      </c>
      <c r="N6932" s="17">
        <f t="shared" si="108"/>
        <v>64.34194196428561</v>
      </c>
    </row>
    <row r="6933" spans="1:14" x14ac:dyDescent="0.35">
      <c r="A6933" s="2" t="s">
        <v>10374</v>
      </c>
      <c r="B6933" s="2" t="s">
        <v>3968</v>
      </c>
      <c r="C6933" s="14" t="s">
        <v>3969</v>
      </c>
      <c r="D6933" s="2">
        <v>72</v>
      </c>
      <c r="E6933" s="3">
        <v>40613.636111111111</v>
      </c>
      <c r="F6933" s="17">
        <v>0.42</v>
      </c>
      <c r="G6933" s="2">
        <v>17750</v>
      </c>
      <c r="H6933" s="2" t="s">
        <v>13</v>
      </c>
      <c r="I6933" s="17">
        <v>30.24</v>
      </c>
      <c r="J6933" s="4">
        <v>40603</v>
      </c>
      <c r="K6933" s="17">
        <f>IF(data[[#This Row],[UnitPrice]]&gt;=20, data[[#This Row],[Revenue]]*0.7,
   IF(data[[#This Row],[UnitPrice]]&gt;=10, data[[#This Row],[Revenue]]*0.6,
      data[[#This Row],[Revenue]]*0.5))</f>
        <v>15.12</v>
      </c>
      <c r="L6933" s="9">
        <f>data[[#This Row],[Revenue]]*0.75</f>
        <v>22.68</v>
      </c>
      <c r="M6933" s="26">
        <f>IF(data[[#This Row],[Cost]]&gt;0, (data[[#This Row],[Profit]]/data[[#This Row],[Cost]]), 0)</f>
        <v>1.5</v>
      </c>
      <c r="N6933" s="17">
        <f t="shared" si="108"/>
        <v>64.402569832402136</v>
      </c>
    </row>
    <row r="6934" spans="1:14" x14ac:dyDescent="0.35">
      <c r="A6934" s="2" t="s">
        <v>10931</v>
      </c>
      <c r="B6934" s="2" t="s">
        <v>3968</v>
      </c>
      <c r="C6934" s="14" t="s">
        <v>3969</v>
      </c>
      <c r="D6934" s="2">
        <v>4</v>
      </c>
      <c r="E6934" s="3">
        <v>40797.738888888889</v>
      </c>
      <c r="F6934" s="17">
        <v>0.42</v>
      </c>
      <c r="G6934" s="2">
        <v>15031</v>
      </c>
      <c r="H6934" s="2" t="s">
        <v>13</v>
      </c>
      <c r="I6934" s="17">
        <v>1.68</v>
      </c>
      <c r="J6934" s="4">
        <v>40787</v>
      </c>
      <c r="K6934" s="17">
        <f>IF(data[[#This Row],[UnitPrice]]&gt;=20, data[[#This Row],[Revenue]]*0.7,
   IF(data[[#This Row],[UnitPrice]]&gt;=10, data[[#This Row],[Revenue]]*0.6,
      data[[#This Row],[Revenue]]*0.5))</f>
        <v>0.84</v>
      </c>
      <c r="L6934" s="9">
        <f>data[[#This Row],[Revenue]]*0.75</f>
        <v>1.26</v>
      </c>
      <c r="M6934" s="26">
        <f>IF(data[[#This Row],[Cost]]&gt;0, (data[[#This Row],[Profit]]/data[[#This Row],[Cost]]), 0)</f>
        <v>1.5</v>
      </c>
      <c r="N6934" s="17">
        <f t="shared" si="108"/>
        <v>64.440782997762753</v>
      </c>
    </row>
    <row r="6935" spans="1:14" x14ac:dyDescent="0.35">
      <c r="A6935" s="2" t="s">
        <v>11880</v>
      </c>
      <c r="B6935" s="2" t="s">
        <v>4484</v>
      </c>
      <c r="C6935" s="14" t="s">
        <v>4485</v>
      </c>
      <c r="D6935" s="2">
        <v>24</v>
      </c>
      <c r="E6935" s="3">
        <v>40767.631249999999</v>
      </c>
      <c r="F6935" s="17">
        <v>0.42</v>
      </c>
      <c r="G6935" s="2">
        <v>16358</v>
      </c>
      <c r="H6935" s="2" t="s">
        <v>13</v>
      </c>
      <c r="I6935" s="17">
        <v>10.08</v>
      </c>
      <c r="J6935" s="4">
        <v>40756</v>
      </c>
      <c r="K6935" s="17">
        <f>IF(data[[#This Row],[UnitPrice]]&gt;=20, data[[#This Row],[Revenue]]*0.7,
   IF(data[[#This Row],[UnitPrice]]&gt;=10, data[[#This Row],[Revenue]]*0.6,
      data[[#This Row],[Revenue]]*0.5))</f>
        <v>5.04</v>
      </c>
      <c r="L6935" s="9">
        <f>data[[#This Row],[Revenue]]*0.75</f>
        <v>7.5600000000000005</v>
      </c>
      <c r="M6935" s="26">
        <f>IF(data[[#This Row],[Cost]]&gt;0, (data[[#This Row],[Profit]]/data[[#This Row],[Cost]]), 0)</f>
        <v>1.5</v>
      </c>
      <c r="N6935" s="17">
        <f t="shared" si="108"/>
        <v>64.511063829787119</v>
      </c>
    </row>
    <row r="6936" spans="1:14" x14ac:dyDescent="0.35">
      <c r="A6936" s="2" t="s">
        <v>5567</v>
      </c>
      <c r="B6936" s="2" t="s">
        <v>5568</v>
      </c>
      <c r="C6936" s="14" t="s">
        <v>5569</v>
      </c>
      <c r="D6936" s="2">
        <v>24</v>
      </c>
      <c r="E6936" s="3">
        <v>40638.48541666667</v>
      </c>
      <c r="F6936" s="17">
        <v>0.42</v>
      </c>
      <c r="G6936" s="2">
        <v>15527</v>
      </c>
      <c r="H6936" s="2" t="s">
        <v>13</v>
      </c>
      <c r="I6936" s="17">
        <v>10.08</v>
      </c>
      <c r="J6936" s="4">
        <v>40634</v>
      </c>
      <c r="K6936" s="17">
        <f>IF(data[[#This Row],[UnitPrice]]&gt;=20, data[[#This Row],[Revenue]]*0.7,
   IF(data[[#This Row],[UnitPrice]]&gt;=10, data[[#This Row],[Revenue]]*0.6,
      data[[#This Row],[Revenue]]*0.5))</f>
        <v>5.04</v>
      </c>
      <c r="L6936" s="9">
        <f>data[[#This Row],[Revenue]]*0.75</f>
        <v>7.5600000000000005</v>
      </c>
      <c r="M6936" s="26">
        <f>IF(data[[#This Row],[Cost]]&gt;0, (data[[#This Row],[Profit]]/data[[#This Row],[Cost]]), 0)</f>
        <v>1.5</v>
      </c>
      <c r="N6936" s="17">
        <f t="shared" si="108"/>
        <v>64.572085201793612</v>
      </c>
    </row>
    <row r="6937" spans="1:14" x14ac:dyDescent="0.35">
      <c r="A6937" s="2" t="s">
        <v>4503</v>
      </c>
      <c r="B6937" s="2" t="s">
        <v>4504</v>
      </c>
      <c r="C6937" s="2" t="s">
        <v>4505</v>
      </c>
      <c r="D6937" s="2">
        <v>24</v>
      </c>
      <c r="E6937" s="3">
        <v>40819.56527777778</v>
      </c>
      <c r="F6937" s="2">
        <v>0.42</v>
      </c>
      <c r="G6937" s="2">
        <v>18086</v>
      </c>
      <c r="H6937" s="2" t="s">
        <v>13</v>
      </c>
      <c r="I6937" s="2">
        <v>10.08</v>
      </c>
      <c r="J6937" s="4">
        <v>40817</v>
      </c>
      <c r="K6937" s="17">
        <f>IF(data[[#This Row],[UnitPrice]]&gt;=20, data[[#This Row],[Revenue]]*0.7,
   IF(data[[#This Row],[UnitPrice]]&gt;=10, data[[#This Row],[Revenue]]*0.6,
      data[[#This Row],[Revenue]]*0.5))</f>
        <v>5.04</v>
      </c>
      <c r="L6937" s="9">
        <f>data[[#This Row],[Revenue]]*0.75</f>
        <v>7.5600000000000005</v>
      </c>
      <c r="M6937" s="26">
        <f>IF(data[[#This Row],[Cost]]&gt;0, (data[[#This Row],[Profit]]/data[[#This Row],[Cost]]), 0)</f>
        <v>1.5</v>
      </c>
      <c r="N6937" s="17">
        <f t="shared" si="108"/>
        <v>64.633243546576779</v>
      </c>
    </row>
    <row r="6938" spans="1:14" x14ac:dyDescent="0.35">
      <c r="A6938" s="2" t="s">
        <v>4964</v>
      </c>
      <c r="B6938" s="2" t="s">
        <v>4648</v>
      </c>
      <c r="C6938" s="14" t="s">
        <v>4649</v>
      </c>
      <c r="D6938" s="2">
        <v>48</v>
      </c>
      <c r="E6938" s="3">
        <v>40667.618750000001</v>
      </c>
      <c r="F6938" s="17">
        <v>0.42</v>
      </c>
      <c r="G6938" s="2">
        <v>16394</v>
      </c>
      <c r="H6938" s="2" t="s">
        <v>13</v>
      </c>
      <c r="I6938" s="17">
        <v>20.16</v>
      </c>
      <c r="J6938" s="4">
        <v>40664</v>
      </c>
      <c r="K6938" s="17">
        <f>IF(data[[#This Row],[UnitPrice]]&gt;=20, data[[#This Row],[Revenue]]*0.7,
   IF(data[[#This Row],[UnitPrice]]&gt;=10, data[[#This Row],[Revenue]]*0.6,
      data[[#This Row],[Revenue]]*0.5))</f>
        <v>10.08</v>
      </c>
      <c r="L6938" s="9">
        <f>data[[#This Row],[Revenue]]*0.75</f>
        <v>15.120000000000001</v>
      </c>
      <c r="M6938" s="26">
        <f>IF(data[[#This Row],[Cost]]&gt;0, (data[[#This Row],[Profit]]/data[[#This Row],[Cost]]), 0)</f>
        <v>1.5</v>
      </c>
      <c r="N6938" s="17">
        <f t="shared" si="108"/>
        <v>64.694539325842584</v>
      </c>
    </row>
    <row r="6939" spans="1:14" x14ac:dyDescent="0.35">
      <c r="A6939" s="2" t="s">
        <v>9087</v>
      </c>
      <c r="B6939" s="2" t="s">
        <v>4648</v>
      </c>
      <c r="C6939" s="14" t="s">
        <v>4649</v>
      </c>
      <c r="D6939" s="2">
        <v>24</v>
      </c>
      <c r="E6939" s="3">
        <v>40886.535416666666</v>
      </c>
      <c r="F6939" s="17">
        <v>0.42</v>
      </c>
      <c r="G6939" s="2">
        <v>14292</v>
      </c>
      <c r="H6939" s="2" t="s">
        <v>13</v>
      </c>
      <c r="I6939" s="17">
        <v>10.08</v>
      </c>
      <c r="J6939" s="4">
        <v>40878</v>
      </c>
      <c r="K6939" s="17">
        <f>IF(data[[#This Row],[UnitPrice]]&gt;=20, data[[#This Row],[Revenue]]*0.7,
   IF(data[[#This Row],[UnitPrice]]&gt;=10, data[[#This Row],[Revenue]]*0.6,
      data[[#This Row],[Revenue]]*0.5))</f>
        <v>5.04</v>
      </c>
      <c r="L6939" s="9">
        <f>data[[#This Row],[Revenue]]*0.75</f>
        <v>7.5600000000000005</v>
      </c>
      <c r="M6939" s="26">
        <f>IF(data[[#This Row],[Cost]]&gt;0, (data[[#This Row],[Profit]]/data[[#This Row],[Cost]]), 0)</f>
        <v>1.5</v>
      </c>
      <c r="N6939" s="17">
        <f t="shared" si="108"/>
        <v>64.744634420697295</v>
      </c>
    </row>
    <row r="6940" spans="1:14" x14ac:dyDescent="0.35">
      <c r="A6940" s="2" t="s">
        <v>10783</v>
      </c>
      <c r="B6940" s="2" t="s">
        <v>4648</v>
      </c>
      <c r="C6940" s="14" t="s">
        <v>4649</v>
      </c>
      <c r="D6940" s="2">
        <v>24</v>
      </c>
      <c r="E6940" s="3">
        <v>40766.634027777778</v>
      </c>
      <c r="F6940" s="17">
        <v>0.42</v>
      </c>
      <c r="G6940" s="2">
        <v>13090</v>
      </c>
      <c r="H6940" s="2" t="s">
        <v>13</v>
      </c>
      <c r="I6940" s="17">
        <v>10.08</v>
      </c>
      <c r="J6940" s="4">
        <v>40756</v>
      </c>
      <c r="K6940" s="17">
        <f>IF(data[[#This Row],[UnitPrice]]&gt;=20, data[[#This Row],[Revenue]]*0.7,
   IF(data[[#This Row],[UnitPrice]]&gt;=10, data[[#This Row],[Revenue]]*0.6,
      data[[#This Row],[Revenue]]*0.5))</f>
        <v>5.04</v>
      </c>
      <c r="L6940" s="9">
        <f>data[[#This Row],[Revenue]]*0.75</f>
        <v>7.5600000000000005</v>
      </c>
      <c r="M6940" s="26">
        <f>IF(data[[#This Row],[Cost]]&gt;0, (data[[#This Row],[Profit]]/data[[#This Row],[Cost]]), 0)</f>
        <v>1.5</v>
      </c>
      <c r="N6940" s="17">
        <f t="shared" si="108"/>
        <v>64.806193693693587</v>
      </c>
    </row>
    <row r="6941" spans="1:14" x14ac:dyDescent="0.35">
      <c r="A6941" s="2" t="s">
        <v>6587</v>
      </c>
      <c r="B6941" s="2" t="s">
        <v>6588</v>
      </c>
      <c r="C6941" s="14" t="s">
        <v>6589</v>
      </c>
      <c r="D6941" s="2">
        <v>24</v>
      </c>
      <c r="E6941" s="3">
        <v>40700.377083333333</v>
      </c>
      <c r="F6941" s="17">
        <v>0.42</v>
      </c>
      <c r="G6941" s="2">
        <v>13534</v>
      </c>
      <c r="H6941" s="2" t="s">
        <v>13</v>
      </c>
      <c r="I6941" s="17">
        <v>10.08</v>
      </c>
      <c r="J6941" s="4">
        <v>40695</v>
      </c>
      <c r="K6941" s="17">
        <f>IF(data[[#This Row],[UnitPrice]]&gt;=20, data[[#This Row],[Revenue]]*0.7,
   IF(data[[#This Row],[UnitPrice]]&gt;=10, data[[#This Row],[Revenue]]*0.6,
      data[[#This Row],[Revenue]]*0.5))</f>
        <v>5.04</v>
      </c>
      <c r="L6941" s="9">
        <f>data[[#This Row],[Revenue]]*0.75</f>
        <v>7.5600000000000005</v>
      </c>
      <c r="M6941" s="26">
        <f>IF(data[[#This Row],[Cost]]&gt;0, (data[[#This Row],[Profit]]/data[[#This Row],[Cost]]), 0)</f>
        <v>1.5</v>
      </c>
      <c r="N6941" s="17">
        <f t="shared" si="108"/>
        <v>64.867891770011155</v>
      </c>
    </row>
    <row r="6942" spans="1:14" x14ac:dyDescent="0.35">
      <c r="A6942" s="2" t="s">
        <v>11435</v>
      </c>
      <c r="B6942" s="2" t="s">
        <v>6588</v>
      </c>
      <c r="C6942" s="14" t="s">
        <v>6589</v>
      </c>
      <c r="D6942" s="2">
        <v>1</v>
      </c>
      <c r="E6942" s="3">
        <v>40645.522222222222</v>
      </c>
      <c r="F6942" s="17">
        <v>0.42</v>
      </c>
      <c r="G6942" s="2">
        <v>14583</v>
      </c>
      <c r="H6942" s="2" t="s">
        <v>13</v>
      </c>
      <c r="I6942" s="17">
        <v>0.42</v>
      </c>
      <c r="J6942" s="4">
        <v>40634</v>
      </c>
      <c r="K6942" s="17">
        <f>IF(data[[#This Row],[UnitPrice]]&gt;=20, data[[#This Row],[Revenue]]*0.7,
   IF(data[[#This Row],[UnitPrice]]&gt;=10, data[[#This Row],[Revenue]]*0.6,
      data[[#This Row],[Revenue]]*0.5))</f>
        <v>0.21</v>
      </c>
      <c r="L6942" s="9">
        <f>data[[#This Row],[Revenue]]*0.75</f>
        <v>0.315</v>
      </c>
      <c r="M6942" s="26">
        <f>IF(data[[#This Row],[Cost]]&gt;0, (data[[#This Row],[Profit]]/data[[#This Row],[Cost]]), 0)</f>
        <v>1.5</v>
      </c>
      <c r="N6942" s="17">
        <f t="shared" si="108"/>
        <v>64.929729119638722</v>
      </c>
    </row>
    <row r="6943" spans="1:14" x14ac:dyDescent="0.35">
      <c r="A6943" s="2" t="s">
        <v>4400</v>
      </c>
      <c r="B6943" s="2" t="s">
        <v>3928</v>
      </c>
      <c r="C6943" s="14" t="s">
        <v>3929</v>
      </c>
      <c r="D6943" s="2">
        <v>24</v>
      </c>
      <c r="E6943" s="3">
        <v>40789.405555555553</v>
      </c>
      <c r="F6943" s="17">
        <v>0.42</v>
      </c>
      <c r="G6943" s="2">
        <v>14032</v>
      </c>
      <c r="H6943" s="2" t="s">
        <v>13</v>
      </c>
      <c r="I6943" s="17">
        <v>10.08</v>
      </c>
      <c r="J6943" s="4">
        <v>40787</v>
      </c>
      <c r="K6943" s="17">
        <f>IF(data[[#This Row],[UnitPrice]]&gt;=20, data[[#This Row],[Revenue]]*0.7,
   IF(data[[#This Row],[UnitPrice]]&gt;=10, data[[#This Row],[Revenue]]*0.6,
      data[[#This Row],[Revenue]]*0.5))</f>
        <v>5.04</v>
      </c>
      <c r="L6943" s="9">
        <f>data[[#This Row],[Revenue]]*0.75</f>
        <v>7.5600000000000005</v>
      </c>
      <c r="M6943" s="26">
        <f>IF(data[[#This Row],[Cost]]&gt;0, (data[[#This Row],[Profit]]/data[[#This Row],[Cost]]), 0)</f>
        <v>1.5</v>
      </c>
      <c r="N6943" s="17">
        <f t="shared" si="108"/>
        <v>65.002621468926435</v>
      </c>
    </row>
    <row r="6944" spans="1:14" x14ac:dyDescent="0.35">
      <c r="A6944" s="2" t="s">
        <v>5825</v>
      </c>
      <c r="B6944" s="2" t="s">
        <v>3928</v>
      </c>
      <c r="C6944" s="14" t="s">
        <v>3929</v>
      </c>
      <c r="D6944" s="2">
        <v>1</v>
      </c>
      <c r="E6944" s="3">
        <v>40699.824999999997</v>
      </c>
      <c r="F6944" s="17">
        <v>0.42</v>
      </c>
      <c r="G6944" s="2">
        <v>12748</v>
      </c>
      <c r="H6944" s="2" t="s">
        <v>13</v>
      </c>
      <c r="I6944" s="17">
        <v>0.42</v>
      </c>
      <c r="J6944" s="4">
        <v>40695</v>
      </c>
      <c r="K6944" s="17">
        <f>IF(data[[#This Row],[UnitPrice]]&gt;=20, data[[#This Row],[Revenue]]*0.7,
   IF(data[[#This Row],[UnitPrice]]&gt;=10, data[[#This Row],[Revenue]]*0.6,
      data[[#This Row],[Revenue]]*0.5))</f>
        <v>0.21</v>
      </c>
      <c r="L6944" s="9">
        <f>data[[#This Row],[Revenue]]*0.75</f>
        <v>0.315</v>
      </c>
      <c r="M6944" s="26">
        <f>IF(data[[#This Row],[Cost]]&gt;0, (data[[#This Row],[Profit]]/data[[#This Row],[Cost]]), 0)</f>
        <v>1.5</v>
      </c>
      <c r="N6944" s="17">
        <f t="shared" si="108"/>
        <v>65.064751131221612</v>
      </c>
    </row>
    <row r="6945" spans="1:14" x14ac:dyDescent="0.35">
      <c r="A6945" s="2" t="s">
        <v>7944</v>
      </c>
      <c r="B6945" s="2" t="s">
        <v>3928</v>
      </c>
      <c r="C6945" s="14" t="s">
        <v>3929</v>
      </c>
      <c r="D6945" s="2">
        <v>10</v>
      </c>
      <c r="E6945" s="3">
        <v>40641.509027777778</v>
      </c>
      <c r="F6945" s="17">
        <v>0.42</v>
      </c>
      <c r="G6945" s="2">
        <v>15005</v>
      </c>
      <c r="H6945" s="2" t="s">
        <v>13</v>
      </c>
      <c r="I6945" s="17">
        <v>4.2</v>
      </c>
      <c r="J6945" s="4">
        <v>40634</v>
      </c>
      <c r="K6945" s="17">
        <f>IF(data[[#This Row],[UnitPrice]]&gt;=20, data[[#This Row],[Revenue]]*0.7,
   IF(data[[#This Row],[UnitPrice]]&gt;=10, data[[#This Row],[Revenue]]*0.6,
      data[[#This Row],[Revenue]]*0.5))</f>
        <v>2.1</v>
      </c>
      <c r="L6945" s="9">
        <f>data[[#This Row],[Revenue]]*0.75</f>
        <v>3.1500000000000004</v>
      </c>
      <c r="M6945" s="26">
        <f>IF(data[[#This Row],[Cost]]&gt;0, (data[[#This Row],[Profit]]/data[[#This Row],[Cost]]), 0)</f>
        <v>1.5</v>
      </c>
      <c r="N6945" s="17">
        <f t="shared" si="108"/>
        <v>65.137961494903621</v>
      </c>
    </row>
    <row r="6946" spans="1:14" x14ac:dyDescent="0.35">
      <c r="A6946" s="2" t="s">
        <v>8505</v>
      </c>
      <c r="B6946" s="2" t="s">
        <v>3928</v>
      </c>
      <c r="C6946" s="14" t="s">
        <v>3929</v>
      </c>
      <c r="D6946" s="2">
        <v>48</v>
      </c>
      <c r="E6946" s="3">
        <v>40583.433333333334</v>
      </c>
      <c r="F6946" s="17">
        <v>0.42</v>
      </c>
      <c r="G6946" s="2">
        <v>16678</v>
      </c>
      <c r="H6946" s="2" t="s">
        <v>13</v>
      </c>
      <c r="I6946" s="17">
        <v>20.16</v>
      </c>
      <c r="J6946" s="4">
        <v>40575</v>
      </c>
      <c r="K6946" s="17">
        <f>IF(data[[#This Row],[UnitPrice]]&gt;=20, data[[#This Row],[Revenue]]*0.7,
   IF(data[[#This Row],[UnitPrice]]&gt;=10, data[[#This Row],[Revenue]]*0.6,
      data[[#This Row],[Revenue]]*0.5))</f>
        <v>10.08</v>
      </c>
      <c r="L6946" s="9">
        <f>data[[#This Row],[Revenue]]*0.75</f>
        <v>15.120000000000001</v>
      </c>
      <c r="M6946" s="26">
        <f>IF(data[[#This Row],[Cost]]&gt;0, (data[[#This Row],[Profit]]/data[[#This Row],[Cost]]), 0)</f>
        <v>1.5</v>
      </c>
      <c r="N6946" s="17">
        <f t="shared" si="108"/>
        <v>65.207052154194898</v>
      </c>
    </row>
    <row r="6947" spans="1:14" x14ac:dyDescent="0.35">
      <c r="A6947" s="2" t="s">
        <v>11591</v>
      </c>
      <c r="B6947" s="2" t="s">
        <v>3928</v>
      </c>
      <c r="C6947" s="14" t="s">
        <v>3929</v>
      </c>
      <c r="D6947" s="2">
        <v>24</v>
      </c>
      <c r="E6947" s="3">
        <v>40706.369444444441</v>
      </c>
      <c r="F6947" s="17">
        <v>0.42</v>
      </c>
      <c r="G6947" s="2">
        <v>17728</v>
      </c>
      <c r="H6947" s="2" t="s">
        <v>13</v>
      </c>
      <c r="I6947" s="17">
        <v>10.08</v>
      </c>
      <c r="J6947" s="4">
        <v>40695</v>
      </c>
      <c r="K6947" s="17">
        <f>IF(data[[#This Row],[UnitPrice]]&gt;=20, data[[#This Row],[Revenue]]*0.7,
   IF(data[[#This Row],[UnitPrice]]&gt;=10, data[[#This Row],[Revenue]]*0.6,
      data[[#This Row],[Revenue]]*0.5))</f>
        <v>5.04</v>
      </c>
      <c r="L6947" s="9">
        <f>data[[#This Row],[Revenue]]*0.75</f>
        <v>7.5600000000000005</v>
      </c>
      <c r="M6947" s="26">
        <f>IF(data[[#This Row],[Cost]]&gt;0, (data[[#This Row],[Profit]]/data[[#This Row],[Cost]]), 0)</f>
        <v>1.5</v>
      </c>
      <c r="N6947" s="17">
        <f t="shared" si="108"/>
        <v>65.25818388195222</v>
      </c>
    </row>
    <row r="6948" spans="1:14" x14ac:dyDescent="0.35">
      <c r="A6948" s="2" t="s">
        <v>1057</v>
      </c>
      <c r="B6948" s="2" t="s">
        <v>1058</v>
      </c>
      <c r="C6948" s="14" t="s">
        <v>1059</v>
      </c>
      <c r="D6948" s="2">
        <v>20</v>
      </c>
      <c r="E6948" s="3">
        <v>40341.400694444441</v>
      </c>
      <c r="F6948" s="17">
        <v>1.65</v>
      </c>
      <c r="G6948" s="2">
        <v>17428</v>
      </c>
      <c r="H6948" s="2" t="s">
        <v>13</v>
      </c>
      <c r="I6948" s="17">
        <v>33</v>
      </c>
      <c r="J6948" s="4">
        <v>40330</v>
      </c>
      <c r="K6948" s="17">
        <f>IF(data[[#This Row],[UnitPrice]]&gt;=20, data[[#This Row],[Revenue]]*0.7,
   IF(data[[#This Row],[UnitPrice]]&gt;=10, data[[#This Row],[Revenue]]*0.6,
      data[[#This Row],[Revenue]]*0.5))</f>
        <v>16.5</v>
      </c>
      <c r="L6948" s="9">
        <f>data[[#This Row],[Revenue]]*0.75</f>
        <v>24.75</v>
      </c>
      <c r="M6948" s="26">
        <f>IF(data[[#This Row],[Cost]]&gt;0, (data[[#This Row],[Profit]]/data[[#This Row],[Cost]]), 0)</f>
        <v>1.5</v>
      </c>
      <c r="N6948" s="17">
        <f t="shared" si="108"/>
        <v>65.320886363636248</v>
      </c>
    </row>
    <row r="6949" spans="1:14" x14ac:dyDescent="0.35">
      <c r="A6949" s="2" t="s">
        <v>1150</v>
      </c>
      <c r="B6949" s="2" t="s">
        <v>1058</v>
      </c>
      <c r="C6949" s="14" t="s">
        <v>1059</v>
      </c>
      <c r="D6949" s="2">
        <v>10</v>
      </c>
      <c r="E6949" s="3">
        <v>40341.526388888888</v>
      </c>
      <c r="F6949" s="17">
        <v>1.65</v>
      </c>
      <c r="G6949" s="2">
        <v>15078</v>
      </c>
      <c r="H6949" s="2" t="s">
        <v>13</v>
      </c>
      <c r="I6949" s="17">
        <v>16.5</v>
      </c>
      <c r="J6949" s="4">
        <v>40330</v>
      </c>
      <c r="K6949" s="17">
        <f>IF(data[[#This Row],[UnitPrice]]&gt;=20, data[[#This Row],[Revenue]]*0.7,
   IF(data[[#This Row],[UnitPrice]]&gt;=10, data[[#This Row],[Revenue]]*0.6,
      data[[#This Row],[Revenue]]*0.5))</f>
        <v>8.25</v>
      </c>
      <c r="L6949" s="9">
        <f>data[[#This Row],[Revenue]]*0.75</f>
        <v>12.375</v>
      </c>
      <c r="M6949" s="26">
        <f>IF(data[[#This Row],[Cost]]&gt;0, (data[[#This Row],[Profit]]/data[[#This Row],[Cost]]), 0)</f>
        <v>1.5</v>
      </c>
      <c r="N6949" s="17">
        <f t="shared" si="108"/>
        <v>65.357656427758712</v>
      </c>
    </row>
    <row r="6950" spans="1:14" x14ac:dyDescent="0.35">
      <c r="A6950" s="2" t="s">
        <v>4396</v>
      </c>
      <c r="B6950" s="2" t="s">
        <v>1058</v>
      </c>
      <c r="C6950" s="14" t="s">
        <v>1059</v>
      </c>
      <c r="D6950" s="2">
        <v>10</v>
      </c>
      <c r="E6950" s="3">
        <v>40789.374305555553</v>
      </c>
      <c r="F6950" s="17">
        <v>1.65</v>
      </c>
      <c r="G6950" s="2">
        <v>14013</v>
      </c>
      <c r="H6950" s="2" t="s">
        <v>13</v>
      </c>
      <c r="I6950" s="17">
        <v>16.5</v>
      </c>
      <c r="J6950" s="4">
        <v>40787</v>
      </c>
      <c r="K6950" s="17">
        <f>IF(data[[#This Row],[UnitPrice]]&gt;=20, data[[#This Row],[Revenue]]*0.7,
   IF(data[[#This Row],[UnitPrice]]&gt;=10, data[[#This Row],[Revenue]]*0.6,
      data[[#This Row],[Revenue]]*0.5))</f>
        <v>8.25</v>
      </c>
      <c r="L6950" s="9">
        <f>data[[#This Row],[Revenue]]*0.75</f>
        <v>12.375</v>
      </c>
      <c r="M6950" s="26">
        <f>IF(data[[#This Row],[Cost]]&gt;0, (data[[#This Row],[Profit]]/data[[#This Row],[Cost]]), 0)</f>
        <v>1.5</v>
      </c>
      <c r="N6950" s="17">
        <f t="shared" si="108"/>
        <v>65.413302961275519</v>
      </c>
    </row>
    <row r="6951" spans="1:14" x14ac:dyDescent="0.35">
      <c r="A6951" s="2" t="s">
        <v>6162</v>
      </c>
      <c r="B6951" s="2" t="s">
        <v>1058</v>
      </c>
      <c r="C6951" s="14" t="s">
        <v>1059</v>
      </c>
      <c r="D6951" s="2">
        <v>12</v>
      </c>
      <c r="E6951" s="3">
        <v>40852.6</v>
      </c>
      <c r="F6951" s="17">
        <v>1.65</v>
      </c>
      <c r="G6951" s="2">
        <v>12901</v>
      </c>
      <c r="H6951" s="2" t="s">
        <v>13</v>
      </c>
      <c r="I6951" s="17">
        <v>19.8</v>
      </c>
      <c r="J6951" s="4">
        <v>40848</v>
      </c>
      <c r="K6951" s="17">
        <f>IF(data[[#This Row],[UnitPrice]]&gt;=20, data[[#This Row],[Revenue]]*0.7,
   IF(data[[#This Row],[UnitPrice]]&gt;=10, data[[#This Row],[Revenue]]*0.6,
      data[[#This Row],[Revenue]]*0.5))</f>
        <v>9.9</v>
      </c>
      <c r="L6951" s="9">
        <f>data[[#This Row],[Revenue]]*0.75</f>
        <v>14.850000000000001</v>
      </c>
      <c r="M6951" s="26">
        <f>IF(data[[#This Row],[Cost]]&gt;0, (data[[#This Row],[Profit]]/data[[#This Row],[Cost]]), 0)</f>
        <v>1.5</v>
      </c>
      <c r="N6951" s="17">
        <f t="shared" si="108"/>
        <v>65.469076396807182</v>
      </c>
    </row>
    <row r="6952" spans="1:14" x14ac:dyDescent="0.35">
      <c r="A6952" s="2" t="s">
        <v>6238</v>
      </c>
      <c r="B6952" s="2" t="s">
        <v>1058</v>
      </c>
      <c r="C6952" s="14" t="s">
        <v>1059</v>
      </c>
      <c r="D6952" s="2">
        <v>5</v>
      </c>
      <c r="E6952" s="3">
        <v>40882.539583333331</v>
      </c>
      <c r="F6952" s="17">
        <v>1.65</v>
      </c>
      <c r="G6952" s="2">
        <v>16743</v>
      </c>
      <c r="H6952" s="2" t="s">
        <v>13</v>
      </c>
      <c r="I6952" s="17">
        <v>8.25</v>
      </c>
      <c r="J6952" s="4">
        <v>40878</v>
      </c>
      <c r="K6952" s="17">
        <f>IF(data[[#This Row],[UnitPrice]]&gt;=20, data[[#This Row],[Revenue]]*0.7,
   IF(data[[#This Row],[UnitPrice]]&gt;=10, data[[#This Row],[Revenue]]*0.6,
      data[[#This Row],[Revenue]]*0.5))</f>
        <v>4.125</v>
      </c>
      <c r="L6952" s="9">
        <f>data[[#This Row],[Revenue]]*0.75</f>
        <v>6.1875</v>
      </c>
      <c r="M6952" s="26">
        <f>IF(data[[#This Row],[Cost]]&gt;0, (data[[#This Row],[Profit]]/data[[#This Row],[Cost]]), 0)</f>
        <v>1.5</v>
      </c>
      <c r="N6952" s="17">
        <f t="shared" si="108"/>
        <v>65.521210045661988</v>
      </c>
    </row>
    <row r="6953" spans="1:14" x14ac:dyDescent="0.35">
      <c r="A6953" s="2" t="s">
        <v>7705</v>
      </c>
      <c r="B6953" s="2" t="s">
        <v>1058</v>
      </c>
      <c r="C6953" s="14" t="s">
        <v>1059</v>
      </c>
      <c r="D6953" s="2">
        <v>20</v>
      </c>
      <c r="E6953" s="3">
        <v>40884.722916666666</v>
      </c>
      <c r="F6953" s="17">
        <v>1.65</v>
      </c>
      <c r="G6953" s="2">
        <v>12919</v>
      </c>
      <c r="H6953" s="2" t="s">
        <v>13</v>
      </c>
      <c r="I6953" s="17">
        <v>33</v>
      </c>
      <c r="J6953" s="4">
        <v>40878</v>
      </c>
      <c r="K6953" s="17">
        <f>IF(data[[#This Row],[UnitPrice]]&gt;=20, data[[#This Row],[Revenue]]*0.7,
   IF(data[[#This Row],[UnitPrice]]&gt;=10, data[[#This Row],[Revenue]]*0.6,
      data[[#This Row],[Revenue]]*0.5))</f>
        <v>16.5</v>
      </c>
      <c r="L6953" s="9">
        <f>data[[#This Row],[Revenue]]*0.75</f>
        <v>24.75</v>
      </c>
      <c r="M6953" s="26">
        <f>IF(data[[#This Row],[Cost]]&gt;0, (data[[#This Row],[Profit]]/data[[#This Row],[Cost]]), 0)</f>
        <v>1.5</v>
      </c>
      <c r="N6953" s="17">
        <f t="shared" si="108"/>
        <v>65.586662857142755</v>
      </c>
    </row>
    <row r="6954" spans="1:14" x14ac:dyDescent="0.35">
      <c r="A6954" s="2" t="s">
        <v>8149</v>
      </c>
      <c r="B6954" s="2" t="s">
        <v>1058</v>
      </c>
      <c r="C6954" s="14" t="s">
        <v>1059</v>
      </c>
      <c r="D6954" s="2">
        <v>10</v>
      </c>
      <c r="E6954" s="3">
        <v>40763.688194444447</v>
      </c>
      <c r="F6954" s="17">
        <v>1.65</v>
      </c>
      <c r="G6954" s="2">
        <v>15985</v>
      </c>
      <c r="H6954" s="2" t="s">
        <v>13</v>
      </c>
      <c r="I6954" s="17">
        <v>16.5</v>
      </c>
      <c r="J6954" s="4">
        <v>40756</v>
      </c>
      <c r="K6954" s="17">
        <f>IF(data[[#This Row],[UnitPrice]]&gt;=20, data[[#This Row],[Revenue]]*0.7,
   IF(data[[#This Row],[UnitPrice]]&gt;=10, data[[#This Row],[Revenue]]*0.6,
      data[[#This Row],[Revenue]]*0.5))</f>
        <v>8.25</v>
      </c>
      <c r="L6954" s="9">
        <f>data[[#This Row],[Revenue]]*0.75</f>
        <v>12.375</v>
      </c>
      <c r="M6954" s="26">
        <f>IF(data[[#This Row],[Cost]]&gt;0, (data[[#This Row],[Profit]]/data[[#This Row],[Cost]]), 0)</f>
        <v>1.5</v>
      </c>
      <c r="N6954" s="17">
        <f t="shared" si="108"/>
        <v>65.623947368420943</v>
      </c>
    </row>
    <row r="6955" spans="1:14" x14ac:dyDescent="0.35">
      <c r="A6955" s="2" t="s">
        <v>7446</v>
      </c>
      <c r="B6955" s="2" t="s">
        <v>2285</v>
      </c>
      <c r="C6955" s="14" t="s">
        <v>2286</v>
      </c>
      <c r="D6955" s="2">
        <v>1</v>
      </c>
      <c r="E6955" s="3">
        <v>40731.571527777778</v>
      </c>
      <c r="F6955" s="17">
        <v>12.75</v>
      </c>
      <c r="G6955" s="2">
        <v>14180</v>
      </c>
      <c r="H6955" s="2" t="s">
        <v>13</v>
      </c>
      <c r="I6955" s="17">
        <v>12.75</v>
      </c>
      <c r="J6955" s="4">
        <v>40725</v>
      </c>
      <c r="K6955" s="17">
        <f>IF(data[[#This Row],[UnitPrice]]&gt;=20, data[[#This Row],[Revenue]]*0.7,
   IF(data[[#This Row],[UnitPrice]]&gt;=10, data[[#This Row],[Revenue]]*0.6,
      data[[#This Row],[Revenue]]*0.5))</f>
        <v>7.6499999999999995</v>
      </c>
      <c r="L6955" s="9">
        <f>data[[#This Row],[Revenue]]*0.75</f>
        <v>9.5625</v>
      </c>
      <c r="M6955" s="26">
        <f>IF(data[[#This Row],[Cost]]&gt;0, (data[[#This Row],[Profit]]/data[[#This Row],[Cost]]), 0)</f>
        <v>1.25</v>
      </c>
      <c r="N6955" s="17">
        <f t="shared" si="108"/>
        <v>65.68021764032062</v>
      </c>
    </row>
    <row r="6956" spans="1:14" x14ac:dyDescent="0.35">
      <c r="A6956" s="2" t="s">
        <v>8627</v>
      </c>
      <c r="B6956" s="2" t="s">
        <v>2285</v>
      </c>
      <c r="C6956" s="14" t="s">
        <v>2286</v>
      </c>
      <c r="D6956" s="2">
        <v>54</v>
      </c>
      <c r="E6956" s="3">
        <v>40672.416666666664</v>
      </c>
      <c r="F6956" s="17">
        <v>10.95</v>
      </c>
      <c r="G6956" s="2">
        <v>17389</v>
      </c>
      <c r="H6956" s="2" t="s">
        <v>13</v>
      </c>
      <c r="I6956" s="17">
        <v>591.29999999999995</v>
      </c>
      <c r="J6956" s="4">
        <v>40664</v>
      </c>
      <c r="K6956" s="17">
        <f>IF(data[[#This Row],[UnitPrice]]&gt;=20, data[[#This Row],[Revenue]]*0.7,
   IF(data[[#This Row],[UnitPrice]]&gt;=10, data[[#This Row],[Revenue]]*0.6,
      data[[#This Row],[Revenue]]*0.5))</f>
        <v>354.78</v>
      </c>
      <c r="L6956" s="9">
        <f>data[[#This Row],[Revenue]]*0.75</f>
        <v>443.47499999999997</v>
      </c>
      <c r="M6956" s="26">
        <f>IF(data[[#This Row],[Cost]]&gt;0, (data[[#This Row],[Profit]]/data[[#This Row],[Cost]]), 0)</f>
        <v>1.25</v>
      </c>
      <c r="N6956" s="17">
        <f t="shared" si="108"/>
        <v>65.740917431192557</v>
      </c>
    </row>
    <row r="6957" spans="1:14" x14ac:dyDescent="0.35">
      <c r="A6957" s="2" t="s">
        <v>5715</v>
      </c>
      <c r="B6957" s="2" t="s">
        <v>5370</v>
      </c>
      <c r="C6957" s="2" t="s">
        <v>5371</v>
      </c>
      <c r="D6957" s="2">
        <v>1</v>
      </c>
      <c r="E6957" s="3">
        <v>40668.75277777778</v>
      </c>
      <c r="F6957" s="2">
        <v>2.25</v>
      </c>
      <c r="G6957" s="2">
        <v>13969</v>
      </c>
      <c r="H6957" s="2" t="s">
        <v>13</v>
      </c>
      <c r="I6957" s="2">
        <v>2.25</v>
      </c>
      <c r="J6957" s="4">
        <v>40664</v>
      </c>
      <c r="K6957" s="17">
        <f>IF(data[[#This Row],[UnitPrice]]&gt;=20, data[[#This Row],[Revenue]]*0.7,
   IF(data[[#This Row],[UnitPrice]]&gt;=10, data[[#This Row],[Revenue]]*0.6,
      data[[#This Row],[Revenue]]*0.5))</f>
        <v>1.125</v>
      </c>
      <c r="L6957" s="9">
        <f>data[[#This Row],[Revenue]]*0.75</f>
        <v>1.6875</v>
      </c>
      <c r="M6957" s="26">
        <f>IF(data[[#This Row],[Cost]]&gt;0, (data[[#This Row],[Profit]]/data[[#This Row],[Cost]]), 0)</f>
        <v>1.5</v>
      </c>
      <c r="N6957" s="17">
        <f t="shared" si="108"/>
        <v>65.137520091848344</v>
      </c>
    </row>
    <row r="6958" spans="1:14" x14ac:dyDescent="0.35">
      <c r="A6958" s="2" t="s">
        <v>6828</v>
      </c>
      <c r="B6958" s="2" t="s">
        <v>5370</v>
      </c>
      <c r="C6958" s="14" t="s">
        <v>5371</v>
      </c>
      <c r="D6958" s="2">
        <v>1</v>
      </c>
      <c r="E6958" s="3">
        <v>40761.679166666669</v>
      </c>
      <c r="F6958" s="17">
        <v>2.25</v>
      </c>
      <c r="G6958" s="2">
        <v>16011</v>
      </c>
      <c r="H6958" s="2" t="s">
        <v>13</v>
      </c>
      <c r="I6958" s="17">
        <v>2.25</v>
      </c>
      <c r="J6958" s="4">
        <v>40756</v>
      </c>
      <c r="K6958" s="17">
        <f>IF(data[[#This Row],[UnitPrice]]&gt;=20, data[[#This Row],[Revenue]]*0.7,
   IF(data[[#This Row],[UnitPrice]]&gt;=10, data[[#This Row],[Revenue]]*0.6,
      data[[#This Row],[Revenue]]*0.5))</f>
        <v>1.125</v>
      </c>
      <c r="L6958" s="9">
        <f>data[[#This Row],[Revenue]]*0.75</f>
        <v>1.6875</v>
      </c>
      <c r="M6958" s="26">
        <f>IF(data[[#This Row],[Cost]]&gt;0, (data[[#This Row],[Profit]]/data[[#This Row],[Cost]]), 0)</f>
        <v>1.5</v>
      </c>
      <c r="N6958" s="17">
        <f t="shared" si="108"/>
        <v>65.209804597701051</v>
      </c>
    </row>
    <row r="6959" spans="1:14" x14ac:dyDescent="0.35">
      <c r="A6959" s="2" t="s">
        <v>8518</v>
      </c>
      <c r="B6959" s="2" t="s">
        <v>5370</v>
      </c>
      <c r="C6959" s="14" t="s">
        <v>5371</v>
      </c>
      <c r="D6959" s="2">
        <v>144</v>
      </c>
      <c r="E6959" s="3">
        <v>40583.499305555553</v>
      </c>
      <c r="F6959" s="17">
        <v>1.95</v>
      </c>
      <c r="G6959" s="2">
        <v>17857</v>
      </c>
      <c r="H6959" s="2" t="s">
        <v>13</v>
      </c>
      <c r="I6959" s="17">
        <v>280.8</v>
      </c>
      <c r="J6959" s="4">
        <v>40575</v>
      </c>
      <c r="K6959" s="17">
        <f>IF(data[[#This Row],[UnitPrice]]&gt;=20, data[[#This Row],[Revenue]]*0.7,
   IF(data[[#This Row],[UnitPrice]]&gt;=10, data[[#This Row],[Revenue]]*0.6,
      data[[#This Row],[Revenue]]*0.5))</f>
        <v>140.4</v>
      </c>
      <c r="L6959" s="9">
        <f>data[[#This Row],[Revenue]]*0.75</f>
        <v>210.60000000000002</v>
      </c>
      <c r="M6959" s="26">
        <f>IF(data[[#This Row],[Cost]]&gt;0, (data[[#This Row],[Profit]]/data[[#This Row],[Cost]]), 0)</f>
        <v>1.5</v>
      </c>
      <c r="N6959" s="17">
        <f t="shared" si="108"/>
        <v>65.282255466052831</v>
      </c>
    </row>
    <row r="6960" spans="1:14" x14ac:dyDescent="0.35">
      <c r="A6960" s="2" t="s">
        <v>11233</v>
      </c>
      <c r="B6960" s="2" t="s">
        <v>5370</v>
      </c>
      <c r="C6960" s="14" t="s">
        <v>5371</v>
      </c>
      <c r="D6960" s="2">
        <v>1</v>
      </c>
      <c r="E6960" s="3">
        <v>40555.561111111114</v>
      </c>
      <c r="F6960" s="17">
        <v>2.25</v>
      </c>
      <c r="G6960" s="2">
        <v>15862</v>
      </c>
      <c r="H6960" s="2" t="s">
        <v>13</v>
      </c>
      <c r="I6960" s="17">
        <v>2.25</v>
      </c>
      <c r="J6960" s="4">
        <v>40544</v>
      </c>
      <c r="K6960" s="17">
        <f>IF(data[[#This Row],[UnitPrice]]&gt;=20, data[[#This Row],[Revenue]]*0.7,
   IF(data[[#This Row],[UnitPrice]]&gt;=10, data[[#This Row],[Revenue]]*0.6,
      data[[#This Row],[Revenue]]*0.5))</f>
        <v>1.125</v>
      </c>
      <c r="L6960" s="9">
        <f>data[[#This Row],[Revenue]]*0.75</f>
        <v>1.6875</v>
      </c>
      <c r="M6960" s="26">
        <f>IF(data[[#This Row],[Cost]]&gt;0, (data[[#This Row],[Profit]]/data[[#This Row],[Cost]]), 0)</f>
        <v>1.5</v>
      </c>
      <c r="N6960" s="17">
        <f t="shared" si="108"/>
        <v>65.033963133640455</v>
      </c>
    </row>
    <row r="6961" spans="1:14" x14ac:dyDescent="0.35">
      <c r="A6961" s="2" t="s">
        <v>7378</v>
      </c>
      <c r="B6961" s="2" t="s">
        <v>7074</v>
      </c>
      <c r="C6961" s="14" t="s">
        <v>7075</v>
      </c>
      <c r="D6961" s="2">
        <v>22</v>
      </c>
      <c r="E6961" s="3">
        <v>40701.550694444442</v>
      </c>
      <c r="F6961" s="17">
        <v>2.08</v>
      </c>
      <c r="G6961" s="2">
        <v>17861</v>
      </c>
      <c r="H6961" s="2" t="s">
        <v>13</v>
      </c>
      <c r="I6961" s="17">
        <v>45.76</v>
      </c>
      <c r="J6961" s="4">
        <v>40695</v>
      </c>
      <c r="K6961" s="17">
        <f>IF(data[[#This Row],[UnitPrice]]&gt;=20, data[[#This Row],[Revenue]]*0.7,
   IF(data[[#This Row],[UnitPrice]]&gt;=10, data[[#This Row],[Revenue]]*0.6,
      data[[#This Row],[Revenue]]*0.5))</f>
        <v>22.88</v>
      </c>
      <c r="L6961" s="9">
        <f>data[[#This Row],[Revenue]]*0.75</f>
        <v>34.32</v>
      </c>
      <c r="M6961" s="26">
        <f>IF(data[[#This Row],[Cost]]&gt;0, (data[[#This Row],[Profit]]/data[[#This Row],[Cost]]), 0)</f>
        <v>1.5</v>
      </c>
      <c r="N6961" s="17">
        <f t="shared" si="108"/>
        <v>65.106378316032192</v>
      </c>
    </row>
    <row r="6962" spans="1:14" x14ac:dyDescent="0.35">
      <c r="A6962" s="2" t="s">
        <v>7498</v>
      </c>
      <c r="B6962" s="2" t="s">
        <v>7074</v>
      </c>
      <c r="C6962" s="14" t="s">
        <v>7075</v>
      </c>
      <c r="D6962" s="2">
        <v>6</v>
      </c>
      <c r="E6962" s="3">
        <v>40762.377083333333</v>
      </c>
      <c r="F6962" s="17">
        <v>2.08</v>
      </c>
      <c r="G6962" s="2">
        <v>13102</v>
      </c>
      <c r="H6962" s="2" t="s">
        <v>13</v>
      </c>
      <c r="I6962" s="17">
        <v>12.48</v>
      </c>
      <c r="J6962" s="4">
        <v>40756</v>
      </c>
      <c r="K6962" s="17">
        <f>IF(data[[#This Row],[UnitPrice]]&gt;=20, data[[#This Row],[Revenue]]*0.7,
   IF(data[[#This Row],[UnitPrice]]&gt;=10, data[[#This Row],[Revenue]]*0.6,
      data[[#This Row],[Revenue]]*0.5))</f>
        <v>6.24</v>
      </c>
      <c r="L6962" s="9">
        <f>data[[#This Row],[Revenue]]*0.75</f>
        <v>9.36</v>
      </c>
      <c r="M6962" s="26">
        <f>IF(data[[#This Row],[Cost]]&gt;0, (data[[#This Row],[Profit]]/data[[#This Row],[Cost]]), 0)</f>
        <v>1.4999999999999998</v>
      </c>
      <c r="N6962" s="17">
        <f t="shared" si="108"/>
        <v>65.128718244803594</v>
      </c>
    </row>
    <row r="6963" spans="1:14" hidden="1" x14ac:dyDescent="0.35">
      <c r="A6963" s="2" t="s">
        <v>7647</v>
      </c>
      <c r="B6963" s="2" t="s">
        <v>7050</v>
      </c>
      <c r="C6963" s="14" t="s">
        <v>7051</v>
      </c>
      <c r="D6963" s="2">
        <v>1</v>
      </c>
      <c r="E6963" s="3">
        <v>40854.694444444445</v>
      </c>
      <c r="F6963" s="17">
        <v>2.08</v>
      </c>
      <c r="G6963" s="2">
        <v>0</v>
      </c>
      <c r="H6963" s="2" t="s">
        <v>13</v>
      </c>
      <c r="I6963" s="17">
        <v>2.08</v>
      </c>
      <c r="J6963" s="4">
        <v>40848</v>
      </c>
      <c r="K6963" s="17">
        <f>IF(data[[#This Row],[UnitPrice]]&gt;=20, data[[#This Row],[Revenue]]*0.7,
   IF(data[[#This Row],[UnitPrice]]&gt;=10, data[[#This Row],[Revenue]]*0.6,
      data[[#This Row],[Revenue]]*0.5))</f>
        <v>1.04</v>
      </c>
      <c r="L6963" s="9">
        <f>data[[#This Row],[Revenue]]*0.75</f>
        <v>1.56</v>
      </c>
      <c r="M6963" s="26">
        <f>IF(data[[#This Row],[Cost]]&gt;0, (data[[#This Row],[Profit]]/data[[#This Row],[Cost]]), 0)</f>
        <v>1.5</v>
      </c>
      <c r="N6963" s="17">
        <f t="shared" si="108"/>
        <v>65.189583815028797</v>
      </c>
    </row>
    <row r="6964" spans="1:14" x14ac:dyDescent="0.35">
      <c r="A6964" s="2" t="s">
        <v>9035</v>
      </c>
      <c r="B6964" s="2" t="s">
        <v>7050</v>
      </c>
      <c r="C6964" s="14" t="s">
        <v>7051</v>
      </c>
      <c r="D6964" s="2">
        <v>2</v>
      </c>
      <c r="E6964" s="3">
        <v>40856.632638888892</v>
      </c>
      <c r="F6964" s="17">
        <v>2.08</v>
      </c>
      <c r="G6964" s="2">
        <v>17218</v>
      </c>
      <c r="H6964" s="2" t="s">
        <v>13</v>
      </c>
      <c r="I6964" s="17">
        <v>4.16</v>
      </c>
      <c r="J6964" s="4">
        <v>40848</v>
      </c>
      <c r="K6964" s="17">
        <f>IF(data[[#This Row],[UnitPrice]]&gt;=20, data[[#This Row],[Revenue]]*0.7,
   IF(data[[#This Row],[UnitPrice]]&gt;=10, data[[#This Row],[Revenue]]*0.6,
      data[[#This Row],[Revenue]]*0.5))</f>
        <v>2.08</v>
      </c>
      <c r="L6964" s="9">
        <f>data[[#This Row],[Revenue]]*0.75</f>
        <v>3.12</v>
      </c>
      <c r="M6964" s="26">
        <f>IF(data[[#This Row],[Cost]]&gt;0, (data[[#This Row],[Profit]]/data[[#This Row],[Cost]]), 0)</f>
        <v>1.5</v>
      </c>
      <c r="N6964" s="17">
        <f t="shared" si="108"/>
        <v>65.262627314814708</v>
      </c>
    </row>
    <row r="6965" spans="1:14" x14ac:dyDescent="0.35">
      <c r="A6965" s="2" t="s">
        <v>9621</v>
      </c>
      <c r="B6965" s="2" t="s">
        <v>7050</v>
      </c>
      <c r="C6965" s="14" t="s">
        <v>7051</v>
      </c>
      <c r="D6965" s="2">
        <v>6</v>
      </c>
      <c r="E6965" s="3">
        <v>40704.680555555555</v>
      </c>
      <c r="F6965" s="17">
        <v>2.08</v>
      </c>
      <c r="G6965" s="2">
        <v>12923</v>
      </c>
      <c r="H6965" s="2" t="s">
        <v>13</v>
      </c>
      <c r="I6965" s="17">
        <v>12.48</v>
      </c>
      <c r="J6965" s="4">
        <v>40695</v>
      </c>
      <c r="K6965" s="17">
        <f>IF(data[[#This Row],[UnitPrice]]&gt;=20, data[[#This Row],[Revenue]]*0.7,
   IF(data[[#This Row],[UnitPrice]]&gt;=10, data[[#This Row],[Revenue]]*0.6,
      data[[#This Row],[Revenue]]*0.5))</f>
        <v>6.24</v>
      </c>
      <c r="L6965" s="9">
        <f>data[[#This Row],[Revenue]]*0.75</f>
        <v>9.36</v>
      </c>
      <c r="M6965" s="26">
        <f>IF(data[[#This Row],[Cost]]&gt;0, (data[[#This Row],[Profit]]/data[[#This Row],[Cost]]), 0)</f>
        <v>1.4999999999999998</v>
      </c>
      <c r="N6965" s="17">
        <f t="shared" si="108"/>
        <v>65.333429895712527</v>
      </c>
    </row>
    <row r="6966" spans="1:14" x14ac:dyDescent="0.35">
      <c r="A6966" s="2" t="s">
        <v>4957</v>
      </c>
      <c r="B6966" s="2" t="s">
        <v>4958</v>
      </c>
      <c r="C6966" s="14" t="s">
        <v>4959</v>
      </c>
      <c r="D6966" s="2">
        <v>1</v>
      </c>
      <c r="E6966" s="3">
        <v>40667.577777777777</v>
      </c>
      <c r="F6966" s="17">
        <v>14.95</v>
      </c>
      <c r="G6966" s="2">
        <v>13089</v>
      </c>
      <c r="H6966" s="2" t="s">
        <v>13</v>
      </c>
      <c r="I6966" s="17">
        <v>14.95</v>
      </c>
      <c r="J6966" s="4">
        <v>40664</v>
      </c>
      <c r="K6966" s="17">
        <f>IF(data[[#This Row],[UnitPrice]]&gt;=20, data[[#This Row],[Revenue]]*0.7,
   IF(data[[#This Row],[UnitPrice]]&gt;=10, data[[#This Row],[Revenue]]*0.6,
      data[[#This Row],[Revenue]]*0.5))</f>
        <v>8.9699999999999989</v>
      </c>
      <c r="L6966" s="9">
        <f>data[[#This Row],[Revenue]]*0.75</f>
        <v>11.212499999999999</v>
      </c>
      <c r="M6966" s="26">
        <f>IF(data[[#This Row],[Cost]]&gt;0, (data[[#This Row],[Profit]]/data[[#This Row],[Cost]]), 0)</f>
        <v>1.25</v>
      </c>
      <c r="N6966" s="17">
        <f t="shared" si="108"/>
        <v>65.394744779582268</v>
      </c>
    </row>
    <row r="6967" spans="1:14" x14ac:dyDescent="0.35">
      <c r="A6967" s="2" t="s">
        <v>5453</v>
      </c>
      <c r="B6967" s="2" t="s">
        <v>5454</v>
      </c>
      <c r="C6967" s="14" t="s">
        <v>5455</v>
      </c>
      <c r="D6967" s="2">
        <v>3</v>
      </c>
      <c r="E6967" s="3">
        <v>40548.48333333333</v>
      </c>
      <c r="F6967" s="17">
        <v>3.29</v>
      </c>
      <c r="G6967" s="2">
        <v>15708</v>
      </c>
      <c r="H6967" s="2" t="s">
        <v>13</v>
      </c>
      <c r="I6967" s="17">
        <v>9.8699999999999992</v>
      </c>
      <c r="J6967" s="4">
        <v>40544</v>
      </c>
      <c r="K6967" s="17">
        <f>IF(data[[#This Row],[UnitPrice]]&gt;=20, data[[#This Row],[Revenue]]*0.7,
   IF(data[[#This Row],[UnitPrice]]&gt;=10, data[[#This Row],[Revenue]]*0.6,
      data[[#This Row],[Revenue]]*0.5))</f>
        <v>4.9349999999999996</v>
      </c>
      <c r="L6967" s="9">
        <f>data[[#This Row],[Revenue]]*0.75</f>
        <v>7.4024999999999999</v>
      </c>
      <c r="M6967" s="26">
        <f>IF(data[[#This Row],[Cost]]&gt;0, (data[[#This Row],[Profit]]/data[[#This Row],[Cost]]), 0)</f>
        <v>1.5</v>
      </c>
      <c r="N6967" s="17">
        <f t="shared" si="108"/>
        <v>65.453333333333234</v>
      </c>
    </row>
    <row r="6968" spans="1:14" x14ac:dyDescent="0.35">
      <c r="A6968" s="2" t="s">
        <v>7951</v>
      </c>
      <c r="B6968" s="2" t="s">
        <v>5454</v>
      </c>
      <c r="C6968" s="14" t="s">
        <v>5455</v>
      </c>
      <c r="D6968" s="2">
        <v>8</v>
      </c>
      <c r="E6968" s="3">
        <v>40641.509722222225</v>
      </c>
      <c r="F6968" s="17">
        <v>3.29</v>
      </c>
      <c r="G6968" s="2">
        <v>16187</v>
      </c>
      <c r="H6968" s="2" t="s">
        <v>13</v>
      </c>
      <c r="I6968" s="17">
        <v>26.32</v>
      </c>
      <c r="J6968" s="4">
        <v>40634</v>
      </c>
      <c r="K6968" s="17">
        <f>IF(data[[#This Row],[UnitPrice]]&gt;=20, data[[#This Row],[Revenue]]*0.7,
   IF(data[[#This Row],[UnitPrice]]&gt;=10, data[[#This Row],[Revenue]]*0.6,
      data[[#This Row],[Revenue]]*0.5))</f>
        <v>13.16</v>
      </c>
      <c r="L6968" s="9">
        <f>data[[#This Row],[Revenue]]*0.75</f>
        <v>19.740000000000002</v>
      </c>
      <c r="M6968" s="26">
        <f>IF(data[[#This Row],[Cost]]&gt;0, (data[[#This Row],[Profit]]/data[[#This Row],[Cost]]), 0)</f>
        <v>1.5000000000000002</v>
      </c>
      <c r="N6968" s="17">
        <f t="shared" si="108"/>
        <v>65.517965116278958</v>
      </c>
    </row>
    <row r="6969" spans="1:14" x14ac:dyDescent="0.35">
      <c r="A6969" s="2" t="s">
        <v>9038</v>
      </c>
      <c r="B6969" s="2" t="s">
        <v>5454</v>
      </c>
      <c r="C6969" s="14" t="s">
        <v>5455</v>
      </c>
      <c r="D6969" s="2">
        <v>1</v>
      </c>
      <c r="E6969" s="3">
        <v>40856.64166666667</v>
      </c>
      <c r="F6969" s="17">
        <v>3.29</v>
      </c>
      <c r="G6969" s="2">
        <v>14456</v>
      </c>
      <c r="H6969" s="2" t="s">
        <v>13</v>
      </c>
      <c r="I6969" s="17">
        <v>3.29</v>
      </c>
      <c r="J6969" s="4">
        <v>40848</v>
      </c>
      <c r="K6969" s="17">
        <f>IF(data[[#This Row],[UnitPrice]]&gt;=20, data[[#This Row],[Revenue]]*0.7,
   IF(data[[#This Row],[UnitPrice]]&gt;=10, data[[#This Row],[Revenue]]*0.6,
      data[[#This Row],[Revenue]]*0.5))</f>
        <v>1.645</v>
      </c>
      <c r="L6969" s="9">
        <f>data[[#This Row],[Revenue]]*0.75</f>
        <v>2.4675000000000002</v>
      </c>
      <c r="M6969" s="26">
        <f>IF(data[[#This Row],[Cost]]&gt;0, (data[[#This Row],[Profit]]/data[[#This Row],[Cost]]), 0)</f>
        <v>1.5000000000000002</v>
      </c>
      <c r="N6969" s="17">
        <f t="shared" si="108"/>
        <v>65.563597206053444</v>
      </c>
    </row>
    <row r="6970" spans="1:14" x14ac:dyDescent="0.35">
      <c r="A6970" s="2" t="s">
        <v>10616</v>
      </c>
      <c r="B6970" s="2" t="s">
        <v>5454</v>
      </c>
      <c r="C6970" s="2" t="s">
        <v>5455</v>
      </c>
      <c r="D6970" s="2">
        <v>24</v>
      </c>
      <c r="E6970" s="3">
        <v>40735.432638888888</v>
      </c>
      <c r="F6970" s="2">
        <v>2.89</v>
      </c>
      <c r="G6970" s="2">
        <v>17761</v>
      </c>
      <c r="H6970" s="2" t="s">
        <v>13</v>
      </c>
      <c r="I6970" s="2">
        <v>69.36</v>
      </c>
      <c r="J6970" s="4">
        <v>40725</v>
      </c>
      <c r="K6970" s="17">
        <f>IF(data[[#This Row],[UnitPrice]]&gt;=20, data[[#This Row],[Revenue]]*0.7,
   IF(data[[#This Row],[UnitPrice]]&gt;=10, data[[#This Row],[Revenue]]*0.6,
      data[[#This Row],[Revenue]]*0.5))</f>
        <v>34.68</v>
      </c>
      <c r="L6970" s="9">
        <f>data[[#This Row],[Revenue]]*0.75</f>
        <v>52.019999999999996</v>
      </c>
      <c r="M6970" s="26">
        <f>IF(data[[#This Row],[Cost]]&gt;0, (data[[#This Row],[Profit]]/data[[#This Row],[Cost]]), 0)</f>
        <v>1.5</v>
      </c>
      <c r="N6970" s="17">
        <f t="shared" si="108"/>
        <v>65.636177156177055</v>
      </c>
    </row>
    <row r="6971" spans="1:14" x14ac:dyDescent="0.35">
      <c r="A6971" s="2" t="s">
        <v>11257</v>
      </c>
      <c r="B6971" s="2" t="s">
        <v>5454</v>
      </c>
      <c r="C6971" s="14" t="s">
        <v>5455</v>
      </c>
      <c r="D6971" s="2">
        <v>4</v>
      </c>
      <c r="E6971" s="3">
        <v>40555.623611111114</v>
      </c>
      <c r="F6971" s="17">
        <v>3.29</v>
      </c>
      <c r="G6971" s="2">
        <v>14216</v>
      </c>
      <c r="H6971" s="2" t="s">
        <v>13</v>
      </c>
      <c r="I6971" s="17">
        <v>13.16</v>
      </c>
      <c r="J6971" s="4">
        <v>40544</v>
      </c>
      <c r="K6971" s="17">
        <f>IF(data[[#This Row],[UnitPrice]]&gt;=20, data[[#This Row],[Revenue]]*0.7,
   IF(data[[#This Row],[UnitPrice]]&gt;=10, data[[#This Row],[Revenue]]*0.6,
      data[[#This Row],[Revenue]]*0.5))</f>
        <v>6.58</v>
      </c>
      <c r="L6971" s="9">
        <f>data[[#This Row],[Revenue]]*0.75</f>
        <v>9.870000000000001</v>
      </c>
      <c r="M6971" s="26">
        <f>IF(data[[#This Row],[Cost]]&gt;0, (data[[#This Row],[Profit]]/data[[#This Row],[Cost]]), 0)</f>
        <v>1.5000000000000002</v>
      </c>
      <c r="N6971" s="17">
        <f t="shared" si="108"/>
        <v>65.631831971995226</v>
      </c>
    </row>
    <row r="6972" spans="1:14" x14ac:dyDescent="0.35">
      <c r="A6972" s="2" t="s">
        <v>1072</v>
      </c>
      <c r="B6972" s="2" t="s">
        <v>1073</v>
      </c>
      <c r="C6972" s="14" t="s">
        <v>1074</v>
      </c>
      <c r="D6972" s="2">
        <v>2</v>
      </c>
      <c r="E6972" s="3">
        <v>40341.420138888891</v>
      </c>
      <c r="F6972" s="17">
        <v>9.9499999999999993</v>
      </c>
      <c r="G6972" s="2">
        <v>18219</v>
      </c>
      <c r="H6972" s="2" t="s">
        <v>13</v>
      </c>
      <c r="I6972" s="17">
        <v>19.899999999999999</v>
      </c>
      <c r="J6972" s="4">
        <v>40330</v>
      </c>
      <c r="K6972" s="17">
        <f>IF(data[[#This Row],[UnitPrice]]&gt;=20, data[[#This Row],[Revenue]]*0.7,
   IF(data[[#This Row],[UnitPrice]]&gt;=10, data[[#This Row],[Revenue]]*0.6,
      data[[#This Row],[Revenue]]*0.5))</f>
        <v>9.9499999999999993</v>
      </c>
      <c r="L6972" s="9">
        <f>data[[#This Row],[Revenue]]*0.75</f>
        <v>14.924999999999999</v>
      </c>
      <c r="M6972" s="26">
        <f>IF(data[[#This Row],[Cost]]&gt;0, (data[[#This Row],[Profit]]/data[[#This Row],[Cost]]), 0)</f>
        <v>1.5</v>
      </c>
      <c r="N6972" s="17">
        <f t="shared" si="108"/>
        <v>65.693130841121388</v>
      </c>
    </row>
    <row r="6973" spans="1:14" x14ac:dyDescent="0.35">
      <c r="A6973" s="2" t="s">
        <v>4404</v>
      </c>
      <c r="B6973" s="2" t="s">
        <v>1073</v>
      </c>
      <c r="C6973" s="14" t="s">
        <v>1074</v>
      </c>
      <c r="D6973" s="2">
        <v>16</v>
      </c>
      <c r="E6973" s="3">
        <v>40789.429861111108</v>
      </c>
      <c r="F6973" s="17">
        <v>8.5</v>
      </c>
      <c r="G6973" s="2">
        <v>15071</v>
      </c>
      <c r="H6973" s="2" t="s">
        <v>13</v>
      </c>
      <c r="I6973" s="17">
        <v>136</v>
      </c>
      <c r="J6973" s="4">
        <v>40787</v>
      </c>
      <c r="K6973" s="17">
        <f>IF(data[[#This Row],[UnitPrice]]&gt;=20, data[[#This Row],[Revenue]]*0.7,
   IF(data[[#This Row],[UnitPrice]]&gt;=10, data[[#This Row],[Revenue]]*0.6,
      data[[#This Row],[Revenue]]*0.5))</f>
        <v>68</v>
      </c>
      <c r="L6973" s="9">
        <f>data[[#This Row],[Revenue]]*0.75</f>
        <v>102</v>
      </c>
      <c r="M6973" s="26">
        <f>IF(data[[#This Row],[Cost]]&gt;0, (data[[#This Row],[Profit]]/data[[#This Row],[Cost]]), 0)</f>
        <v>1.5</v>
      </c>
      <c r="N6973" s="17">
        <f t="shared" si="108"/>
        <v>65.74669005847943</v>
      </c>
    </row>
    <row r="6974" spans="1:14" x14ac:dyDescent="0.35">
      <c r="A6974" s="2" t="s">
        <v>5105</v>
      </c>
      <c r="B6974" s="2" t="s">
        <v>1073</v>
      </c>
      <c r="C6974" s="14" t="s">
        <v>1074</v>
      </c>
      <c r="D6974" s="2">
        <v>2</v>
      </c>
      <c r="E6974" s="3">
        <v>40759.317361111112</v>
      </c>
      <c r="F6974" s="17">
        <v>9.9499999999999993</v>
      </c>
      <c r="G6974" s="2">
        <v>14619</v>
      </c>
      <c r="H6974" s="2" t="s">
        <v>13</v>
      </c>
      <c r="I6974" s="17">
        <v>19.899999999999999</v>
      </c>
      <c r="J6974" s="4">
        <v>40756</v>
      </c>
      <c r="K6974" s="17">
        <f>IF(data[[#This Row],[UnitPrice]]&gt;=20, data[[#This Row],[Revenue]]*0.7,
   IF(data[[#This Row],[UnitPrice]]&gt;=10, data[[#This Row],[Revenue]]*0.6,
      data[[#This Row],[Revenue]]*0.5))</f>
        <v>9.9499999999999993</v>
      </c>
      <c r="L6974" s="9">
        <f>data[[#This Row],[Revenue]]*0.75</f>
        <v>14.924999999999999</v>
      </c>
      <c r="M6974" s="26">
        <f>IF(data[[#This Row],[Cost]]&gt;0, (data[[#This Row],[Profit]]/data[[#This Row],[Cost]]), 0)</f>
        <v>1.5</v>
      </c>
      <c r="N6974" s="17">
        <f t="shared" si="108"/>
        <v>65.664426229508095</v>
      </c>
    </row>
    <row r="6975" spans="1:14" x14ac:dyDescent="0.35">
      <c r="A6975" s="2" t="s">
        <v>5346</v>
      </c>
      <c r="B6975" s="2" t="s">
        <v>1073</v>
      </c>
      <c r="C6975" s="14" t="s">
        <v>1074</v>
      </c>
      <c r="D6975" s="2">
        <v>2</v>
      </c>
      <c r="E6975" s="3">
        <v>40881.630555555559</v>
      </c>
      <c r="F6975" s="17">
        <v>9.9499999999999993</v>
      </c>
      <c r="G6975" s="2">
        <v>16062</v>
      </c>
      <c r="H6975" s="2" t="s">
        <v>13</v>
      </c>
      <c r="I6975" s="17">
        <v>19.899999999999999</v>
      </c>
      <c r="J6975" s="4">
        <v>40878</v>
      </c>
      <c r="K6975" s="17">
        <f>IF(data[[#This Row],[UnitPrice]]&gt;=20, data[[#This Row],[Revenue]]*0.7,
   IF(data[[#This Row],[UnitPrice]]&gt;=10, data[[#This Row],[Revenue]]*0.6,
      data[[#This Row],[Revenue]]*0.5))</f>
        <v>9.9499999999999993</v>
      </c>
      <c r="L6975" s="9">
        <f>data[[#This Row],[Revenue]]*0.75</f>
        <v>14.924999999999999</v>
      </c>
      <c r="M6975" s="26">
        <f>IF(data[[#This Row],[Cost]]&gt;0, (data[[#This Row],[Profit]]/data[[#This Row],[Cost]]), 0)</f>
        <v>1.5</v>
      </c>
      <c r="N6975" s="17">
        <f t="shared" si="108"/>
        <v>65.718077373974111</v>
      </c>
    </row>
    <row r="6976" spans="1:14" x14ac:dyDescent="0.35">
      <c r="A6976" s="2" t="s">
        <v>9742</v>
      </c>
      <c r="B6976" s="2" t="s">
        <v>1073</v>
      </c>
      <c r="C6976" s="14" t="s">
        <v>1074</v>
      </c>
      <c r="D6976" s="2">
        <v>2</v>
      </c>
      <c r="E6976" s="3">
        <v>40796.513888888891</v>
      </c>
      <c r="F6976" s="17">
        <v>9.9499999999999993</v>
      </c>
      <c r="G6976" s="2">
        <v>16873</v>
      </c>
      <c r="H6976" s="2" t="s">
        <v>13</v>
      </c>
      <c r="I6976" s="17">
        <v>19.899999999999999</v>
      </c>
      <c r="J6976" s="4">
        <v>40787</v>
      </c>
      <c r="K6976" s="17">
        <f>IF(data[[#This Row],[UnitPrice]]&gt;=20, data[[#This Row],[Revenue]]*0.7,
   IF(data[[#This Row],[UnitPrice]]&gt;=10, data[[#This Row],[Revenue]]*0.6,
      data[[#This Row],[Revenue]]*0.5))</f>
        <v>9.9499999999999993</v>
      </c>
      <c r="L6976" s="9">
        <f>data[[#This Row],[Revenue]]*0.75</f>
        <v>14.924999999999999</v>
      </c>
      <c r="M6976" s="26">
        <f>IF(data[[#This Row],[Cost]]&gt;0, (data[[#This Row],[Profit]]/data[[#This Row],[Cost]]), 0)</f>
        <v>1.5</v>
      </c>
      <c r="N6976" s="17">
        <f t="shared" si="108"/>
        <v>65.771854460093806</v>
      </c>
    </row>
    <row r="6977" spans="1:14" x14ac:dyDescent="0.35">
      <c r="A6977" s="2" t="s">
        <v>10151</v>
      </c>
      <c r="B6977" s="2" t="s">
        <v>1073</v>
      </c>
      <c r="C6977" s="14" t="s">
        <v>1074</v>
      </c>
      <c r="D6977" s="2">
        <v>1</v>
      </c>
      <c r="E6977" s="3">
        <v>40554.48541666667</v>
      </c>
      <c r="F6977" s="17">
        <v>9.9499999999999993</v>
      </c>
      <c r="G6977" s="2">
        <v>14995</v>
      </c>
      <c r="H6977" s="2" t="s">
        <v>13</v>
      </c>
      <c r="I6977" s="17">
        <v>9.9499999999999993</v>
      </c>
      <c r="J6977" s="4">
        <v>40544</v>
      </c>
      <c r="K6977" s="17">
        <f>IF(data[[#This Row],[UnitPrice]]&gt;=20, data[[#This Row],[Revenue]]*0.7,
   IF(data[[#This Row],[UnitPrice]]&gt;=10, data[[#This Row],[Revenue]]*0.6,
      data[[#This Row],[Revenue]]*0.5))</f>
        <v>4.9749999999999996</v>
      </c>
      <c r="L6977" s="9">
        <f>data[[#This Row],[Revenue]]*0.75</f>
        <v>7.4624999999999995</v>
      </c>
      <c r="M6977" s="26">
        <f>IF(data[[#This Row],[Cost]]&gt;0, (data[[#This Row],[Profit]]/data[[#This Row],[Cost]]), 0)</f>
        <v>1.5</v>
      </c>
      <c r="N6977" s="17">
        <f t="shared" si="108"/>
        <v>65.825757931844791</v>
      </c>
    </row>
    <row r="6978" spans="1:14" x14ac:dyDescent="0.35">
      <c r="A6978" s="2" t="s">
        <v>10577</v>
      </c>
      <c r="B6978" s="2" t="s">
        <v>1073</v>
      </c>
      <c r="C6978" s="2" t="s">
        <v>1074</v>
      </c>
      <c r="D6978" s="2">
        <v>2</v>
      </c>
      <c r="E6978" s="3">
        <v>40705.603472222225</v>
      </c>
      <c r="F6978" s="2">
        <v>9.9499999999999993</v>
      </c>
      <c r="G6978" s="2">
        <v>15427</v>
      </c>
      <c r="H6978" s="2" t="s">
        <v>13</v>
      </c>
      <c r="I6978" s="2">
        <v>19.899999999999999</v>
      </c>
      <c r="J6978" s="4">
        <v>40695</v>
      </c>
      <c r="K6978" s="17">
        <f>IF(data[[#This Row],[UnitPrice]]&gt;=20, data[[#This Row],[Revenue]]*0.7,
   IF(data[[#This Row],[UnitPrice]]&gt;=10, data[[#This Row],[Revenue]]*0.6,
      data[[#This Row],[Revenue]]*0.5))</f>
        <v>9.9499999999999993</v>
      </c>
      <c r="L6978" s="9">
        <f>data[[#This Row],[Revenue]]*0.75</f>
        <v>14.924999999999999</v>
      </c>
      <c r="M6978" s="26">
        <f>IF(data[[#This Row],[Cost]]&gt;0, (data[[#This Row],[Profit]]/data[[#This Row],[Cost]]), 0)</f>
        <v>1.5</v>
      </c>
      <c r="N6978" s="17">
        <f t="shared" ref="N6978:N7041" si="109">SUM(I6978:I14802)/COUNTA(_xlfn.UNIQUE(A6978:A14802))</f>
        <v>65.891494117646957</v>
      </c>
    </row>
    <row r="6979" spans="1:14" hidden="1" x14ac:dyDescent="0.35">
      <c r="A6979" s="2" t="s">
        <v>4583</v>
      </c>
      <c r="B6979" s="2" t="s">
        <v>4584</v>
      </c>
      <c r="C6979" s="14" t="s">
        <v>4585</v>
      </c>
      <c r="D6979" s="2">
        <v>2</v>
      </c>
      <c r="E6979" s="3">
        <v>40850.681250000001</v>
      </c>
      <c r="F6979" s="17">
        <v>1.63</v>
      </c>
      <c r="G6979" s="2">
        <v>0</v>
      </c>
      <c r="H6979" s="2" t="s">
        <v>13</v>
      </c>
      <c r="I6979" s="17">
        <v>3.26</v>
      </c>
      <c r="J6979" s="4">
        <v>40848</v>
      </c>
      <c r="K6979" s="17">
        <f>IF(data[[#This Row],[UnitPrice]]&gt;=20, data[[#This Row],[Revenue]]*0.7,
   IF(data[[#This Row],[UnitPrice]]&gt;=10, data[[#This Row],[Revenue]]*0.6,
      data[[#This Row],[Revenue]]*0.5))</f>
        <v>1.63</v>
      </c>
      <c r="L6979" s="9">
        <f>data[[#This Row],[Revenue]]*0.75</f>
        <v>2.4449999999999998</v>
      </c>
      <c r="M6979" s="26">
        <f>IF(data[[#This Row],[Cost]]&gt;0, (data[[#This Row],[Profit]]/data[[#This Row],[Cost]]), 0)</f>
        <v>1.5</v>
      </c>
      <c r="N6979" s="17">
        <f t="shared" si="109"/>
        <v>65.945665488810278</v>
      </c>
    </row>
    <row r="6980" spans="1:14" x14ac:dyDescent="0.35">
      <c r="A6980" s="2" t="s">
        <v>5668</v>
      </c>
      <c r="B6980" s="2" t="s">
        <v>5401</v>
      </c>
      <c r="C6980" s="14" t="s">
        <v>5402</v>
      </c>
      <c r="D6980" s="2">
        <v>24</v>
      </c>
      <c r="E6980" s="3">
        <v>40668.536111111112</v>
      </c>
      <c r="F6980" s="17">
        <v>0.39</v>
      </c>
      <c r="G6980" s="2">
        <v>13266</v>
      </c>
      <c r="H6980" s="2" t="s">
        <v>13</v>
      </c>
      <c r="I6980" s="17">
        <v>9.36</v>
      </c>
      <c r="J6980" s="4">
        <v>40664</v>
      </c>
      <c r="K6980" s="17">
        <f>IF(data[[#This Row],[UnitPrice]]&gt;=20, data[[#This Row],[Revenue]]*0.7,
   IF(data[[#This Row],[UnitPrice]]&gt;=10, data[[#This Row],[Revenue]]*0.6,
      data[[#This Row],[Revenue]]*0.5))</f>
        <v>4.68</v>
      </c>
      <c r="L6980" s="9">
        <f>data[[#This Row],[Revenue]]*0.75</f>
        <v>7.02</v>
      </c>
      <c r="M6980" s="26">
        <f>IF(data[[#This Row],[Cost]]&gt;0, (data[[#This Row],[Profit]]/data[[#This Row],[Cost]]), 0)</f>
        <v>1.5</v>
      </c>
      <c r="N6980" s="17">
        <f t="shared" si="109"/>
        <v>66.019587264150843</v>
      </c>
    </row>
    <row r="6981" spans="1:14" x14ac:dyDescent="0.35">
      <c r="A6981" s="2" t="s">
        <v>6041</v>
      </c>
      <c r="B6981" s="2" t="s">
        <v>5401</v>
      </c>
      <c r="C6981" s="14" t="s">
        <v>5402</v>
      </c>
      <c r="D6981" s="2">
        <v>6</v>
      </c>
      <c r="E6981" s="3">
        <v>40821.55972222222</v>
      </c>
      <c r="F6981" s="17">
        <v>0.39</v>
      </c>
      <c r="G6981" s="2">
        <v>14078</v>
      </c>
      <c r="H6981" s="2" t="s">
        <v>13</v>
      </c>
      <c r="I6981" s="17">
        <v>2.34</v>
      </c>
      <c r="J6981" s="4">
        <v>40817</v>
      </c>
      <c r="K6981" s="17">
        <f>IF(data[[#This Row],[UnitPrice]]&gt;=20, data[[#This Row],[Revenue]]*0.7,
   IF(data[[#This Row],[UnitPrice]]&gt;=10, data[[#This Row],[Revenue]]*0.6,
      data[[#This Row],[Revenue]]*0.5))</f>
        <v>1.17</v>
      </c>
      <c r="L6981" s="9">
        <f>data[[#This Row],[Revenue]]*0.75</f>
        <v>1.7549999999999999</v>
      </c>
      <c r="M6981" s="26">
        <f>IF(data[[#This Row],[Cost]]&gt;0, (data[[#This Row],[Profit]]/data[[#This Row],[Cost]]), 0)</f>
        <v>1.5</v>
      </c>
      <c r="N6981" s="17">
        <f t="shared" si="109"/>
        <v>66.086481700117972</v>
      </c>
    </row>
    <row r="6982" spans="1:14" hidden="1" x14ac:dyDescent="0.35">
      <c r="A6982" s="2" t="s">
        <v>4837</v>
      </c>
      <c r="B6982" s="2" t="s">
        <v>2427</v>
      </c>
      <c r="C6982" s="14" t="s">
        <v>2428</v>
      </c>
      <c r="D6982" s="2">
        <v>1</v>
      </c>
      <c r="E6982" s="3">
        <v>40547.693055555559</v>
      </c>
      <c r="F6982" s="17">
        <v>6.95</v>
      </c>
      <c r="G6982" s="2">
        <v>0</v>
      </c>
      <c r="H6982" s="2" t="s">
        <v>13</v>
      </c>
      <c r="I6982" s="17">
        <v>6.95</v>
      </c>
      <c r="J6982" s="4">
        <v>40544</v>
      </c>
      <c r="K6982" s="17">
        <f>IF(data[[#This Row],[UnitPrice]]&gt;=20, data[[#This Row],[Revenue]]*0.7,
   IF(data[[#This Row],[UnitPrice]]&gt;=10, data[[#This Row],[Revenue]]*0.6,
      data[[#This Row],[Revenue]]*0.5))</f>
        <v>3.4750000000000001</v>
      </c>
      <c r="L6982" s="9">
        <f>data[[#This Row],[Revenue]]*0.75</f>
        <v>5.2125000000000004</v>
      </c>
      <c r="M6982" s="26">
        <f>IF(data[[#This Row],[Cost]]&gt;0, (data[[#This Row],[Profit]]/data[[#This Row],[Cost]]), 0)</f>
        <v>1.5</v>
      </c>
      <c r="N6982" s="17">
        <f t="shared" si="109"/>
        <v>66.161832151300132</v>
      </c>
    </row>
    <row r="6983" spans="1:14" x14ac:dyDescent="0.35">
      <c r="A6983" s="2" t="s">
        <v>11016</v>
      </c>
      <c r="B6983" s="2" t="s">
        <v>11017</v>
      </c>
      <c r="C6983" s="14" t="s">
        <v>11018</v>
      </c>
      <c r="D6983" s="2">
        <v>1</v>
      </c>
      <c r="E6983" s="3">
        <v>40827.647222222222</v>
      </c>
      <c r="F6983" s="17">
        <v>8.25</v>
      </c>
      <c r="G6983" s="2">
        <v>16903</v>
      </c>
      <c r="H6983" s="2" t="s">
        <v>13</v>
      </c>
      <c r="I6983" s="17">
        <v>8.25</v>
      </c>
      <c r="J6983" s="4">
        <v>40817</v>
      </c>
      <c r="K6983" s="17">
        <f>IF(data[[#This Row],[UnitPrice]]&gt;=20, data[[#This Row],[Revenue]]*0.7,
   IF(data[[#This Row],[UnitPrice]]&gt;=10, data[[#This Row],[Revenue]]*0.6,
      data[[#This Row],[Revenue]]*0.5))</f>
        <v>4.125</v>
      </c>
      <c r="L6983" s="9">
        <f>data[[#This Row],[Revenue]]*0.75</f>
        <v>6.1875</v>
      </c>
      <c r="M6983" s="26">
        <f>IF(data[[#This Row],[Cost]]&gt;0, (data[[#This Row],[Profit]]/data[[#This Row],[Cost]]), 0)</f>
        <v>1.5</v>
      </c>
      <c r="N6983" s="17">
        <f t="shared" si="109"/>
        <v>66.231905325443691</v>
      </c>
    </row>
    <row r="6984" spans="1:14" hidden="1" x14ac:dyDescent="0.35">
      <c r="A6984" s="2" t="s">
        <v>11494</v>
      </c>
      <c r="B6984" s="2" t="s">
        <v>2409</v>
      </c>
      <c r="C6984" s="14" t="s">
        <v>2410</v>
      </c>
      <c r="D6984" s="2">
        <v>1</v>
      </c>
      <c r="E6984" s="3">
        <v>40675.498611111114</v>
      </c>
      <c r="F6984" s="17">
        <v>10.79</v>
      </c>
      <c r="G6984" s="2">
        <v>0</v>
      </c>
      <c r="H6984" s="2" t="s">
        <v>13</v>
      </c>
      <c r="I6984" s="17">
        <v>10.79</v>
      </c>
      <c r="J6984" s="4">
        <v>40664</v>
      </c>
      <c r="K6984" s="17">
        <f>IF(data[[#This Row],[UnitPrice]]&gt;=20, data[[#This Row],[Revenue]]*0.7,
   IF(data[[#This Row],[UnitPrice]]&gt;=10, data[[#This Row],[Revenue]]*0.6,
      data[[#This Row],[Revenue]]*0.5))</f>
        <v>6.4739999999999993</v>
      </c>
      <c r="L6984" s="9">
        <f>data[[#This Row],[Revenue]]*0.75</f>
        <v>8.0924999999999994</v>
      </c>
      <c r="M6984" s="26">
        <f>IF(data[[#This Row],[Cost]]&gt;0, (data[[#This Row],[Profit]]/data[[#This Row],[Cost]]), 0)</f>
        <v>1.25</v>
      </c>
      <c r="N6984" s="17">
        <f t="shared" si="109"/>
        <v>66.300604265402754</v>
      </c>
    </row>
    <row r="6985" spans="1:14" hidden="1" x14ac:dyDescent="0.35">
      <c r="A6985" s="2" t="s">
        <v>2564</v>
      </c>
      <c r="B6985" s="2" t="s">
        <v>2565</v>
      </c>
      <c r="C6985" s="14" t="s">
        <v>2566</v>
      </c>
      <c r="D6985" s="2">
        <v>1</v>
      </c>
      <c r="E6985" s="3">
        <v>40664.609722222223</v>
      </c>
      <c r="F6985" s="17">
        <v>4.95</v>
      </c>
      <c r="G6985" s="2">
        <v>0</v>
      </c>
      <c r="H6985" s="2" t="s">
        <v>13</v>
      </c>
      <c r="I6985" s="17">
        <v>4.95</v>
      </c>
      <c r="J6985" s="4">
        <v>40664</v>
      </c>
      <c r="K6985" s="17">
        <f>IF(data[[#This Row],[UnitPrice]]&gt;=20, data[[#This Row],[Revenue]]*0.7,
   IF(data[[#This Row],[UnitPrice]]&gt;=10, data[[#This Row],[Revenue]]*0.6,
      data[[#This Row],[Revenue]]*0.5))</f>
        <v>2.4750000000000001</v>
      </c>
      <c r="L6985" s="9">
        <f>data[[#This Row],[Revenue]]*0.75</f>
        <v>3.7125000000000004</v>
      </c>
      <c r="M6985" s="26">
        <f>IF(data[[#This Row],[Cost]]&gt;0, (data[[#This Row],[Profit]]/data[[#This Row],[Cost]]), 0)</f>
        <v>1.5</v>
      </c>
      <c r="N6985" s="17">
        <f t="shared" si="109"/>
        <v>66.366453143534898</v>
      </c>
    </row>
    <row r="6986" spans="1:14" x14ac:dyDescent="0.35">
      <c r="A6986" s="2" t="s">
        <v>11416</v>
      </c>
      <c r="B6986" s="2" t="s">
        <v>2565</v>
      </c>
      <c r="C6986" s="14" t="s">
        <v>2566</v>
      </c>
      <c r="D6986" s="2">
        <v>1</v>
      </c>
      <c r="E6986" s="3">
        <v>40645.458333333336</v>
      </c>
      <c r="F6986" s="17">
        <v>1.95</v>
      </c>
      <c r="G6986" s="2">
        <v>13838</v>
      </c>
      <c r="H6986" s="2" t="s">
        <v>13</v>
      </c>
      <c r="I6986" s="17">
        <v>1.95</v>
      </c>
      <c r="J6986" s="4">
        <v>40634</v>
      </c>
      <c r="K6986" s="17">
        <f>IF(data[[#This Row],[UnitPrice]]&gt;=20, data[[#This Row],[Revenue]]*0.7,
   IF(data[[#This Row],[UnitPrice]]&gt;=10, data[[#This Row],[Revenue]]*0.6,
      data[[#This Row],[Revenue]]*0.5))</f>
        <v>0.97499999999999998</v>
      </c>
      <c r="L6986" s="9">
        <f>data[[#This Row],[Revenue]]*0.75</f>
        <v>1.4624999999999999</v>
      </c>
      <c r="M6986" s="26">
        <f>IF(data[[#This Row],[Cost]]&gt;0, (data[[#This Row],[Profit]]/data[[#This Row],[Cost]]), 0)</f>
        <v>1.5</v>
      </c>
      <c r="N6986" s="17">
        <f t="shared" si="109"/>
        <v>66.439394299287315</v>
      </c>
    </row>
    <row r="6987" spans="1:14" x14ac:dyDescent="0.35">
      <c r="A6987" s="2" t="s">
        <v>2509</v>
      </c>
      <c r="B6987" s="2" t="s">
        <v>2510</v>
      </c>
      <c r="C6987" s="14" t="s">
        <v>2511</v>
      </c>
      <c r="D6987" s="2">
        <v>40</v>
      </c>
      <c r="E6987" s="3">
        <v>40664.443749999999</v>
      </c>
      <c r="F6987" s="17">
        <v>1.95</v>
      </c>
      <c r="G6987" s="2">
        <v>13694</v>
      </c>
      <c r="H6987" s="2" t="s">
        <v>13</v>
      </c>
      <c r="I6987" s="17">
        <v>78</v>
      </c>
      <c r="J6987" s="4">
        <v>40664</v>
      </c>
      <c r="K6987" s="17">
        <f>IF(data[[#This Row],[UnitPrice]]&gt;=20, data[[#This Row],[Revenue]]*0.7,
   IF(data[[#This Row],[UnitPrice]]&gt;=10, data[[#This Row],[Revenue]]*0.6,
      data[[#This Row],[Revenue]]*0.5))</f>
        <v>39</v>
      </c>
      <c r="L6987" s="9">
        <f>data[[#This Row],[Revenue]]*0.75</f>
        <v>58.5</v>
      </c>
      <c r="M6987" s="26">
        <f>IF(data[[#This Row],[Cost]]&gt;0, (data[[#This Row],[Profit]]/data[[#This Row],[Cost]]), 0)</f>
        <v>1.5</v>
      </c>
      <c r="N6987" s="17">
        <f t="shared" si="109"/>
        <v>66.516076099880991</v>
      </c>
    </row>
    <row r="6988" spans="1:14" x14ac:dyDescent="0.35">
      <c r="A6988" s="2" t="s">
        <v>2953</v>
      </c>
      <c r="B6988" s="2" t="s">
        <v>2510</v>
      </c>
      <c r="C6988" s="14" t="s">
        <v>2511</v>
      </c>
      <c r="D6988" s="2">
        <v>80</v>
      </c>
      <c r="E6988" s="3">
        <v>40848.55972222222</v>
      </c>
      <c r="F6988" s="17">
        <v>1.95</v>
      </c>
      <c r="G6988" s="2">
        <v>15569</v>
      </c>
      <c r="H6988" s="2" t="s">
        <v>13</v>
      </c>
      <c r="I6988" s="17">
        <v>156</v>
      </c>
      <c r="J6988" s="4">
        <v>40848</v>
      </c>
      <c r="K6988" s="17">
        <f>IF(data[[#This Row],[UnitPrice]]&gt;=20, data[[#This Row],[Revenue]]*0.7,
   IF(data[[#This Row],[UnitPrice]]&gt;=10, data[[#This Row],[Revenue]]*0.6,
      data[[#This Row],[Revenue]]*0.5))</f>
        <v>78</v>
      </c>
      <c r="L6988" s="9">
        <f>data[[#This Row],[Revenue]]*0.75</f>
        <v>117</v>
      </c>
      <c r="M6988" s="26">
        <f>IF(data[[#This Row],[Cost]]&gt;0, (data[[#This Row],[Profit]]/data[[#This Row],[Cost]]), 0)</f>
        <v>1.5</v>
      </c>
      <c r="N6988" s="17">
        <f t="shared" si="109"/>
        <v>66.502404761904657</v>
      </c>
    </row>
    <row r="6989" spans="1:14" x14ac:dyDescent="0.35">
      <c r="A6989" s="2" t="s">
        <v>10797</v>
      </c>
      <c r="B6989" s="2" t="s">
        <v>2510</v>
      </c>
      <c r="C6989" s="2" t="s">
        <v>2511</v>
      </c>
      <c r="D6989" s="2">
        <v>1</v>
      </c>
      <c r="E6989" s="3">
        <v>40766.686111111114</v>
      </c>
      <c r="F6989" s="2">
        <v>4.95</v>
      </c>
      <c r="G6989" s="2">
        <v>17961</v>
      </c>
      <c r="H6989" s="2" t="s">
        <v>13</v>
      </c>
      <c r="I6989" s="2">
        <v>4.95</v>
      </c>
      <c r="J6989" s="4">
        <v>40756</v>
      </c>
      <c r="K6989" s="17">
        <f>IF(data[[#This Row],[UnitPrice]]&gt;=20, data[[#This Row],[Revenue]]*0.7,
   IF(data[[#This Row],[UnitPrice]]&gt;=10, data[[#This Row],[Revenue]]*0.6,
      data[[#This Row],[Revenue]]*0.5))</f>
        <v>2.4750000000000001</v>
      </c>
      <c r="L6989" s="9">
        <f>data[[#This Row],[Revenue]]*0.75</f>
        <v>3.7125000000000004</v>
      </c>
      <c r="M6989" s="26">
        <f>IF(data[[#This Row],[Cost]]&gt;0, (data[[#This Row],[Profit]]/data[[#This Row],[Cost]]), 0)</f>
        <v>1.5</v>
      </c>
      <c r="N6989" s="17">
        <f t="shared" si="109"/>
        <v>66.395733015494542</v>
      </c>
    </row>
    <row r="6990" spans="1:14" x14ac:dyDescent="0.35">
      <c r="A6990" s="2" t="s">
        <v>5706</v>
      </c>
      <c r="B6990" s="2" t="s">
        <v>2287</v>
      </c>
      <c r="C6990" s="14" t="s">
        <v>2288</v>
      </c>
      <c r="D6990" s="2">
        <v>2</v>
      </c>
      <c r="E6990" s="3">
        <v>40668.705555555556</v>
      </c>
      <c r="F6990" s="17">
        <v>12.75</v>
      </c>
      <c r="G6990" s="2">
        <v>13269</v>
      </c>
      <c r="H6990" s="2" t="s">
        <v>13</v>
      </c>
      <c r="I6990" s="17">
        <v>25.5</v>
      </c>
      <c r="J6990" s="4">
        <v>40664</v>
      </c>
      <c r="K6990" s="17">
        <f>IF(data[[#This Row],[UnitPrice]]&gt;=20, data[[#This Row],[Revenue]]*0.7,
   IF(data[[#This Row],[UnitPrice]]&gt;=10, data[[#This Row],[Revenue]]*0.6,
      data[[#This Row],[Revenue]]*0.5))</f>
        <v>15.299999999999999</v>
      </c>
      <c r="L6990" s="9">
        <f>data[[#This Row],[Revenue]]*0.75</f>
        <v>19.125</v>
      </c>
      <c r="M6990" s="26">
        <f>IF(data[[#This Row],[Cost]]&gt;0, (data[[#This Row],[Profit]]/data[[#This Row],[Cost]]), 0)</f>
        <v>1.25</v>
      </c>
      <c r="N6990" s="17">
        <f t="shared" si="109"/>
        <v>66.469057279236182</v>
      </c>
    </row>
    <row r="6991" spans="1:14" x14ac:dyDescent="0.35">
      <c r="A6991" s="2" t="s">
        <v>5461</v>
      </c>
      <c r="B6991" s="2" t="s">
        <v>5439</v>
      </c>
      <c r="C6991" s="14" t="s">
        <v>5440</v>
      </c>
      <c r="D6991" s="2">
        <v>4</v>
      </c>
      <c r="E6991" s="3">
        <v>40548.52847222222</v>
      </c>
      <c r="F6991" s="17">
        <v>1.25</v>
      </c>
      <c r="G6991" s="2">
        <v>14395</v>
      </c>
      <c r="H6991" s="2" t="s">
        <v>13</v>
      </c>
      <c r="I6991" s="17">
        <v>5</v>
      </c>
      <c r="J6991" s="4">
        <v>40544</v>
      </c>
      <c r="K6991" s="17">
        <f>IF(data[[#This Row],[UnitPrice]]&gt;=20, data[[#This Row],[Revenue]]*0.7,
   IF(data[[#This Row],[UnitPrice]]&gt;=10, data[[#This Row],[Revenue]]*0.6,
      data[[#This Row],[Revenue]]*0.5))</f>
        <v>2.5</v>
      </c>
      <c r="L6991" s="9">
        <f>data[[#This Row],[Revenue]]*0.75</f>
        <v>3.75</v>
      </c>
      <c r="M6991" s="26">
        <f>IF(data[[#This Row],[Cost]]&gt;0, (data[[#This Row],[Profit]]/data[[#This Row],[Cost]]), 0)</f>
        <v>1.5</v>
      </c>
      <c r="N6991" s="17">
        <f t="shared" si="109"/>
        <v>66.518004778972426</v>
      </c>
    </row>
    <row r="6992" spans="1:14" x14ac:dyDescent="0.35">
      <c r="A6992" s="2" t="s">
        <v>11244</v>
      </c>
      <c r="B6992" s="2" t="s">
        <v>5439</v>
      </c>
      <c r="C6992" s="14" t="s">
        <v>5440</v>
      </c>
      <c r="D6992" s="2">
        <v>12</v>
      </c>
      <c r="E6992" s="3">
        <v>40555.587500000001</v>
      </c>
      <c r="F6992" s="17">
        <v>1.25</v>
      </c>
      <c r="G6992" s="2">
        <v>15028</v>
      </c>
      <c r="H6992" s="2" t="s">
        <v>13</v>
      </c>
      <c r="I6992" s="17">
        <v>15</v>
      </c>
      <c r="J6992" s="4">
        <v>40544</v>
      </c>
      <c r="K6992" s="17">
        <f>IF(data[[#This Row],[UnitPrice]]&gt;=20, data[[#This Row],[Revenue]]*0.7,
   IF(data[[#This Row],[UnitPrice]]&gt;=10, data[[#This Row],[Revenue]]*0.6,
      data[[#This Row],[Revenue]]*0.5))</f>
        <v>7.5</v>
      </c>
      <c r="L6992" s="9">
        <f>data[[#This Row],[Revenue]]*0.75</f>
        <v>11.25</v>
      </c>
      <c r="M6992" s="26">
        <f>IF(data[[#This Row],[Cost]]&gt;0, (data[[#This Row],[Profit]]/data[[#This Row],[Cost]]), 0)</f>
        <v>1.5</v>
      </c>
      <c r="N6992" s="17">
        <f t="shared" si="109"/>
        <v>66.591590909090812</v>
      </c>
    </row>
    <row r="6993" spans="1:14" hidden="1" x14ac:dyDescent="0.35">
      <c r="A6993" s="2" t="s">
        <v>6080</v>
      </c>
      <c r="B6993" s="2" t="s">
        <v>293</v>
      </c>
      <c r="C6993" s="14" t="s">
        <v>294</v>
      </c>
      <c r="D6993" s="2">
        <v>1</v>
      </c>
      <c r="E6993" s="3">
        <v>40821.631249999999</v>
      </c>
      <c r="F6993" s="17">
        <v>4.13</v>
      </c>
      <c r="G6993" s="2">
        <v>0</v>
      </c>
      <c r="H6993" s="2" t="s">
        <v>13</v>
      </c>
      <c r="I6993" s="17">
        <v>4.13</v>
      </c>
      <c r="J6993" s="4">
        <v>40817</v>
      </c>
      <c r="K6993" s="17">
        <f>IF(data[[#This Row],[UnitPrice]]&gt;=20, data[[#This Row],[Revenue]]*0.7,
   IF(data[[#This Row],[UnitPrice]]&gt;=10, data[[#This Row],[Revenue]]*0.6,
      data[[#This Row],[Revenue]]*0.5))</f>
        <v>2.0649999999999999</v>
      </c>
      <c r="L6993" s="9">
        <f>data[[#This Row],[Revenue]]*0.75</f>
        <v>3.0975000000000001</v>
      </c>
      <c r="M6993" s="26">
        <f>IF(data[[#This Row],[Cost]]&gt;0, (data[[#This Row],[Profit]]/data[[#This Row],[Cost]]), 0)</f>
        <v>1.5</v>
      </c>
      <c r="N6993" s="17">
        <f t="shared" si="109"/>
        <v>66.653377245508892</v>
      </c>
    </row>
    <row r="6994" spans="1:14" x14ac:dyDescent="0.35">
      <c r="A6994" s="2" t="s">
        <v>292</v>
      </c>
      <c r="B6994" s="2" t="s">
        <v>293</v>
      </c>
      <c r="C6994" s="14" t="s">
        <v>294</v>
      </c>
      <c r="D6994" s="2">
        <v>72</v>
      </c>
      <c r="E6994" s="3">
        <v>40190.667361111111</v>
      </c>
      <c r="F6994" s="17">
        <v>1.69</v>
      </c>
      <c r="G6994" s="2">
        <v>13777</v>
      </c>
      <c r="H6994" s="2" t="s">
        <v>13</v>
      </c>
      <c r="I6994" s="17">
        <v>121.68</v>
      </c>
      <c r="J6994" s="4">
        <v>40179</v>
      </c>
      <c r="K6994" s="17">
        <f>IF(data[[#This Row],[UnitPrice]]&gt;=20, data[[#This Row],[Revenue]]*0.7,
   IF(data[[#This Row],[UnitPrice]]&gt;=10, data[[#This Row],[Revenue]]*0.6,
      data[[#This Row],[Revenue]]*0.5))</f>
        <v>60.84</v>
      </c>
      <c r="L6994" s="9">
        <f>data[[#This Row],[Revenue]]*0.75</f>
        <v>91.26</v>
      </c>
      <c r="M6994" s="26">
        <f>IF(data[[#This Row],[Cost]]&gt;0, (data[[#This Row],[Profit]]/data[[#This Row],[Cost]]), 0)</f>
        <v>1.5</v>
      </c>
      <c r="N6994" s="17">
        <f t="shared" si="109"/>
        <v>66.728345323740911</v>
      </c>
    </row>
    <row r="6995" spans="1:14" x14ac:dyDescent="0.35">
      <c r="A6995" s="2" t="s">
        <v>11025</v>
      </c>
      <c r="B6995" s="2" t="s">
        <v>293</v>
      </c>
      <c r="C6995" s="14" t="s">
        <v>294</v>
      </c>
      <c r="D6995" s="2">
        <v>6</v>
      </c>
      <c r="E6995" s="3">
        <v>40827.677083333336</v>
      </c>
      <c r="F6995" s="17">
        <v>2.1</v>
      </c>
      <c r="G6995" s="2">
        <v>18230</v>
      </c>
      <c r="H6995" s="2" t="s">
        <v>13</v>
      </c>
      <c r="I6995" s="17">
        <v>12.6</v>
      </c>
      <c r="J6995" s="4">
        <v>40817</v>
      </c>
      <c r="K6995" s="17">
        <f>IF(data[[#This Row],[UnitPrice]]&gt;=20, data[[#This Row],[Revenue]]*0.7,
   IF(data[[#This Row],[UnitPrice]]&gt;=10, data[[#This Row],[Revenue]]*0.6,
      data[[#This Row],[Revenue]]*0.5))</f>
        <v>6.3</v>
      </c>
      <c r="L6995" s="9">
        <f>data[[#This Row],[Revenue]]*0.75</f>
        <v>9.4499999999999993</v>
      </c>
      <c r="M6995" s="26">
        <f>IF(data[[#This Row],[Cost]]&gt;0, (data[[#This Row],[Profit]]/data[[#This Row],[Cost]]), 0)</f>
        <v>1.5</v>
      </c>
      <c r="N6995" s="17">
        <f t="shared" si="109"/>
        <v>66.662376950780214</v>
      </c>
    </row>
    <row r="6996" spans="1:14" hidden="1" x14ac:dyDescent="0.35">
      <c r="A6996" s="2" t="s">
        <v>5821</v>
      </c>
      <c r="B6996" s="2" t="s">
        <v>4625</v>
      </c>
      <c r="C6996" s="14" t="s">
        <v>4626</v>
      </c>
      <c r="D6996" s="2">
        <v>1</v>
      </c>
      <c r="E6996" s="3">
        <v>40699.817361111112</v>
      </c>
      <c r="F6996" s="17">
        <v>1.25</v>
      </c>
      <c r="G6996" s="2">
        <v>12748</v>
      </c>
      <c r="H6996" s="2" t="s">
        <v>13</v>
      </c>
      <c r="I6996" s="17">
        <v>1.25</v>
      </c>
      <c r="J6996" s="4">
        <v>40695</v>
      </c>
      <c r="K6996" s="17">
        <f>IF(data[[#This Row],[UnitPrice]]&gt;=20, data[[#This Row],[Revenue]]*0.7,
   IF(data[[#This Row],[UnitPrice]]&gt;=10, data[[#This Row],[Revenue]]*0.6,
      data[[#This Row],[Revenue]]*0.5))</f>
        <v>0.625</v>
      </c>
      <c r="L6996" s="9">
        <f>data[[#This Row],[Revenue]]*0.75</f>
        <v>0.9375</v>
      </c>
      <c r="M6996" s="26">
        <f>IF(data[[#This Row],[Cost]]&gt;0, (data[[#This Row],[Profit]]/data[[#This Row],[Cost]]), 0)</f>
        <v>1.5</v>
      </c>
      <c r="N6996" s="17">
        <f t="shared" si="109"/>
        <v>66.727355769230684</v>
      </c>
    </row>
    <row r="6997" spans="1:14" x14ac:dyDescent="0.35">
      <c r="A6997" s="2" t="s">
        <v>4201</v>
      </c>
      <c r="B6997" s="2" t="s">
        <v>4202</v>
      </c>
      <c r="C6997" s="14" t="s">
        <v>4203</v>
      </c>
      <c r="D6997" s="2">
        <v>1</v>
      </c>
      <c r="E6997" s="3">
        <v>40636.581944444442</v>
      </c>
      <c r="F6997" s="17">
        <v>7.95</v>
      </c>
      <c r="G6997" s="2">
        <v>14670</v>
      </c>
      <c r="H6997" s="2" t="s">
        <v>13</v>
      </c>
      <c r="I6997" s="17">
        <v>7.95</v>
      </c>
      <c r="J6997" s="4">
        <v>40634</v>
      </c>
      <c r="K6997" s="17">
        <f>IF(data[[#This Row],[UnitPrice]]&gt;=20, data[[#This Row],[Revenue]]*0.7,
   IF(data[[#This Row],[UnitPrice]]&gt;=10, data[[#This Row],[Revenue]]*0.6,
      data[[#This Row],[Revenue]]*0.5))</f>
        <v>3.9750000000000001</v>
      </c>
      <c r="L6997" s="9">
        <f>data[[#This Row],[Revenue]]*0.75</f>
        <v>5.9625000000000004</v>
      </c>
      <c r="M6997" s="26">
        <f>IF(data[[#This Row],[Cost]]&gt;0, (data[[#This Row],[Profit]]/data[[#This Row],[Cost]]), 0)</f>
        <v>1.5</v>
      </c>
      <c r="N6997" s="17">
        <f t="shared" si="109"/>
        <v>66.806149217809775</v>
      </c>
    </row>
    <row r="6998" spans="1:14" x14ac:dyDescent="0.35">
      <c r="A6998" s="2" t="s">
        <v>4551</v>
      </c>
      <c r="B6998" s="2" t="s">
        <v>4202</v>
      </c>
      <c r="C6998" s="2" t="s">
        <v>4203</v>
      </c>
      <c r="D6998" s="2">
        <v>12</v>
      </c>
      <c r="E6998" s="3">
        <v>40850.484722222223</v>
      </c>
      <c r="F6998" s="2">
        <v>6.95</v>
      </c>
      <c r="G6998" s="2">
        <v>15513</v>
      </c>
      <c r="H6998" s="2" t="s">
        <v>13</v>
      </c>
      <c r="I6998" s="2">
        <v>83.4</v>
      </c>
      <c r="J6998" s="4">
        <v>40848</v>
      </c>
      <c r="K6998" s="17">
        <f>IF(data[[#This Row],[UnitPrice]]&gt;=20, data[[#This Row],[Revenue]]*0.7,
   IF(data[[#This Row],[UnitPrice]]&gt;=10, data[[#This Row],[Revenue]]*0.6,
      data[[#This Row],[Revenue]]*0.5))</f>
        <v>41.7</v>
      </c>
      <c r="L6998" s="9">
        <f>data[[#This Row],[Revenue]]*0.75</f>
        <v>62.550000000000004</v>
      </c>
      <c r="M6998" s="26">
        <f>IF(data[[#This Row],[Cost]]&gt;0, (data[[#This Row],[Profit]]/data[[#This Row],[Cost]]), 0)</f>
        <v>1.5</v>
      </c>
      <c r="N6998" s="17">
        <f t="shared" si="109"/>
        <v>66.877060240963758</v>
      </c>
    </row>
    <row r="6999" spans="1:14" x14ac:dyDescent="0.35">
      <c r="A6999" s="2" t="s">
        <v>4953</v>
      </c>
      <c r="B6999" s="2" t="s">
        <v>4202</v>
      </c>
      <c r="C6999" s="2" t="s">
        <v>4203</v>
      </c>
      <c r="D6999" s="2">
        <v>2</v>
      </c>
      <c r="E6999" s="3">
        <v>40667.534722222219</v>
      </c>
      <c r="F6999" s="2">
        <v>7.95</v>
      </c>
      <c r="G6999" s="2">
        <v>14535</v>
      </c>
      <c r="H6999" s="2" t="s">
        <v>13</v>
      </c>
      <c r="I6999" s="2">
        <v>15.9</v>
      </c>
      <c r="J6999" s="4">
        <v>40664</v>
      </c>
      <c r="K6999" s="17">
        <f>IF(data[[#This Row],[UnitPrice]]&gt;=20, data[[#This Row],[Revenue]]*0.7,
   IF(data[[#This Row],[UnitPrice]]&gt;=10, data[[#This Row],[Revenue]]*0.6,
      data[[#This Row],[Revenue]]*0.5))</f>
        <v>7.95</v>
      </c>
      <c r="L6999" s="9">
        <f>data[[#This Row],[Revenue]]*0.75</f>
        <v>11.925000000000001</v>
      </c>
      <c r="M6999" s="26">
        <f>IF(data[[#This Row],[Cost]]&gt;0, (data[[#This Row],[Profit]]/data[[#This Row],[Cost]]), 0)</f>
        <v>1.5</v>
      </c>
      <c r="N6999" s="17">
        <f t="shared" si="109"/>
        <v>66.857129071169993</v>
      </c>
    </row>
    <row r="7000" spans="1:14" x14ac:dyDescent="0.35">
      <c r="A7000" s="2" t="s">
        <v>5152</v>
      </c>
      <c r="B7000" s="2" t="s">
        <v>4202</v>
      </c>
      <c r="C7000" s="2" t="s">
        <v>4203</v>
      </c>
      <c r="D7000" s="2">
        <v>4</v>
      </c>
      <c r="E7000" s="3">
        <v>40759.519444444442</v>
      </c>
      <c r="F7000" s="2">
        <v>7.95</v>
      </c>
      <c r="G7000" s="2">
        <v>16709</v>
      </c>
      <c r="H7000" s="2" t="s">
        <v>13</v>
      </c>
      <c r="I7000" s="2">
        <v>31.8</v>
      </c>
      <c r="J7000" s="4">
        <v>40756</v>
      </c>
      <c r="K7000" s="17">
        <f>IF(data[[#This Row],[UnitPrice]]&gt;=20, data[[#This Row],[Revenue]]*0.7,
   IF(data[[#This Row],[UnitPrice]]&gt;=10, data[[#This Row],[Revenue]]*0.6,
      data[[#This Row],[Revenue]]*0.5))</f>
        <v>15.9</v>
      </c>
      <c r="L7000" s="9">
        <f>data[[#This Row],[Revenue]]*0.75</f>
        <v>23.85</v>
      </c>
      <c r="M7000" s="26">
        <f>IF(data[[#This Row],[Cost]]&gt;0, (data[[#This Row],[Profit]]/data[[#This Row],[Cost]]), 0)</f>
        <v>1.5</v>
      </c>
      <c r="N7000" s="17">
        <f t="shared" si="109"/>
        <v>66.918671497584455</v>
      </c>
    </row>
    <row r="7001" spans="1:14" x14ac:dyDescent="0.35">
      <c r="A7001" s="2" t="s">
        <v>5563</v>
      </c>
      <c r="B7001" s="2" t="s">
        <v>4202</v>
      </c>
      <c r="C7001" s="14" t="s">
        <v>4203</v>
      </c>
      <c r="D7001" s="2">
        <v>12</v>
      </c>
      <c r="E7001" s="3">
        <v>40638.476388888892</v>
      </c>
      <c r="F7001" s="17">
        <v>6.95</v>
      </c>
      <c r="G7001" s="2">
        <v>13220</v>
      </c>
      <c r="H7001" s="2" t="s">
        <v>13</v>
      </c>
      <c r="I7001" s="17">
        <v>83.4</v>
      </c>
      <c r="J7001" s="4">
        <v>40634</v>
      </c>
      <c r="K7001" s="17">
        <f>IF(data[[#This Row],[UnitPrice]]&gt;=20, data[[#This Row],[Revenue]]*0.7,
   IF(data[[#This Row],[UnitPrice]]&gt;=10, data[[#This Row],[Revenue]]*0.6,
      data[[#This Row],[Revenue]]*0.5))</f>
        <v>41.7</v>
      </c>
      <c r="L7001" s="9">
        <f>data[[#This Row],[Revenue]]*0.75</f>
        <v>62.550000000000004</v>
      </c>
      <c r="M7001" s="26">
        <f>IF(data[[#This Row],[Cost]]&gt;0, (data[[#This Row],[Profit]]/data[[#This Row],[Cost]]), 0)</f>
        <v>1.5</v>
      </c>
      <c r="N7001" s="17">
        <f t="shared" si="109"/>
        <v>66.961136638452146</v>
      </c>
    </row>
    <row r="7002" spans="1:14" x14ac:dyDescent="0.35">
      <c r="A7002" s="2" t="s">
        <v>5920</v>
      </c>
      <c r="B7002" s="2" t="s">
        <v>4202</v>
      </c>
      <c r="C7002" s="14" t="s">
        <v>4203</v>
      </c>
      <c r="D7002" s="2">
        <v>60</v>
      </c>
      <c r="E7002" s="3">
        <v>40791.50277777778</v>
      </c>
      <c r="F7002" s="17">
        <v>6.95</v>
      </c>
      <c r="G7002" s="2">
        <v>17949</v>
      </c>
      <c r="H7002" s="2" t="s">
        <v>13</v>
      </c>
      <c r="I7002" s="17">
        <v>417</v>
      </c>
      <c r="J7002" s="4">
        <v>40787</v>
      </c>
      <c r="K7002" s="17">
        <f>IF(data[[#This Row],[UnitPrice]]&gt;=20, data[[#This Row],[Revenue]]*0.7,
   IF(data[[#This Row],[UnitPrice]]&gt;=10, data[[#This Row],[Revenue]]*0.6,
      data[[#This Row],[Revenue]]*0.5))</f>
        <v>208.5</v>
      </c>
      <c r="L7002" s="9">
        <f>data[[#This Row],[Revenue]]*0.75</f>
        <v>312.75</v>
      </c>
      <c r="M7002" s="26">
        <f>IF(data[[#This Row],[Cost]]&gt;0, (data[[#This Row],[Profit]]/data[[#This Row],[Cost]]), 0)</f>
        <v>1.5</v>
      </c>
      <c r="N7002" s="17">
        <f t="shared" si="109"/>
        <v>66.941234866827998</v>
      </c>
    </row>
    <row r="7003" spans="1:14" x14ac:dyDescent="0.35">
      <c r="A7003" s="2" t="s">
        <v>6560</v>
      </c>
      <c r="B7003" s="2" t="s">
        <v>4202</v>
      </c>
      <c r="C7003" s="14" t="s">
        <v>4203</v>
      </c>
      <c r="D7003" s="2">
        <v>6</v>
      </c>
      <c r="E7003" s="3">
        <v>40669.573611111111</v>
      </c>
      <c r="F7003" s="17">
        <v>7.95</v>
      </c>
      <c r="G7003" s="2">
        <v>13742</v>
      </c>
      <c r="H7003" s="2" t="s">
        <v>13</v>
      </c>
      <c r="I7003" s="17">
        <v>47.7</v>
      </c>
      <c r="J7003" s="4">
        <v>40664</v>
      </c>
      <c r="K7003" s="17">
        <f>IF(data[[#This Row],[UnitPrice]]&gt;=20, data[[#This Row],[Revenue]]*0.7,
   IF(data[[#This Row],[UnitPrice]]&gt;=10, data[[#This Row],[Revenue]]*0.6,
      data[[#This Row],[Revenue]]*0.5))</f>
        <v>23.85</v>
      </c>
      <c r="L7003" s="9">
        <f>data[[#This Row],[Revenue]]*0.75</f>
        <v>35.775000000000006</v>
      </c>
      <c r="M7003" s="26">
        <f>IF(data[[#This Row],[Cost]]&gt;0, (data[[#This Row],[Profit]]/data[[#This Row],[Cost]]), 0)</f>
        <v>1.5000000000000002</v>
      </c>
      <c r="N7003" s="17">
        <f t="shared" si="109"/>
        <v>66.516921212121133</v>
      </c>
    </row>
    <row r="7004" spans="1:14" x14ac:dyDescent="0.35">
      <c r="A7004" s="2" t="s">
        <v>6660</v>
      </c>
      <c r="B7004" s="2" t="s">
        <v>4202</v>
      </c>
      <c r="C7004" s="14" t="s">
        <v>4203</v>
      </c>
      <c r="D7004" s="2">
        <v>24</v>
      </c>
      <c r="E7004" s="3">
        <v>40730.465277777781</v>
      </c>
      <c r="F7004" s="17">
        <v>6.95</v>
      </c>
      <c r="G7004" s="2">
        <v>13220</v>
      </c>
      <c r="H7004" s="2" t="s">
        <v>13</v>
      </c>
      <c r="I7004" s="17">
        <v>166.8</v>
      </c>
      <c r="J7004" s="4">
        <v>40725</v>
      </c>
      <c r="K7004" s="17">
        <f>IF(data[[#This Row],[UnitPrice]]&gt;=20, data[[#This Row],[Revenue]]*0.7,
   IF(data[[#This Row],[UnitPrice]]&gt;=10, data[[#This Row],[Revenue]]*0.6,
      data[[#This Row],[Revenue]]*0.5))</f>
        <v>83.4</v>
      </c>
      <c r="L7004" s="9">
        <f>data[[#This Row],[Revenue]]*0.75</f>
        <v>125.10000000000001</v>
      </c>
      <c r="M7004" s="26">
        <f>IF(data[[#This Row],[Cost]]&gt;0, (data[[#This Row],[Profit]]/data[[#This Row],[Cost]]), 0)</f>
        <v>1.5</v>
      </c>
      <c r="N7004" s="17">
        <f t="shared" si="109"/>
        <v>66.539757281553321</v>
      </c>
    </row>
    <row r="7005" spans="1:14" x14ac:dyDescent="0.35">
      <c r="A7005" s="2" t="s">
        <v>6821</v>
      </c>
      <c r="B7005" s="2" t="s">
        <v>4202</v>
      </c>
      <c r="C7005" s="14" t="s">
        <v>4203</v>
      </c>
      <c r="D7005" s="2">
        <v>2</v>
      </c>
      <c r="E7005" s="3">
        <v>40761.646527777775</v>
      </c>
      <c r="F7005" s="17">
        <v>7.95</v>
      </c>
      <c r="G7005" s="2">
        <v>15809</v>
      </c>
      <c r="H7005" s="2" t="s">
        <v>13</v>
      </c>
      <c r="I7005" s="17">
        <v>15.9</v>
      </c>
      <c r="J7005" s="4">
        <v>40756</v>
      </c>
      <c r="K7005" s="17">
        <f>IF(data[[#This Row],[UnitPrice]]&gt;=20, data[[#This Row],[Revenue]]*0.7,
   IF(data[[#This Row],[UnitPrice]]&gt;=10, data[[#This Row],[Revenue]]*0.6,
      data[[#This Row],[Revenue]]*0.5))</f>
        <v>7.95</v>
      </c>
      <c r="L7005" s="9">
        <f>data[[#This Row],[Revenue]]*0.75</f>
        <v>11.925000000000001</v>
      </c>
      <c r="M7005" s="26">
        <f>IF(data[[#This Row],[Cost]]&gt;0, (data[[#This Row],[Profit]]/data[[#This Row],[Cost]]), 0)</f>
        <v>1.5</v>
      </c>
      <c r="N7005" s="17">
        <f t="shared" si="109"/>
        <v>66.417934386391195</v>
      </c>
    </row>
    <row r="7006" spans="1:14" x14ac:dyDescent="0.35">
      <c r="A7006" s="2" t="s">
        <v>7669</v>
      </c>
      <c r="B7006" s="2" t="s">
        <v>4202</v>
      </c>
      <c r="C7006" s="14" t="s">
        <v>4203</v>
      </c>
      <c r="D7006" s="2">
        <v>12</v>
      </c>
      <c r="E7006" s="3">
        <v>40884.51666666667</v>
      </c>
      <c r="F7006" s="17">
        <v>6.95</v>
      </c>
      <c r="G7006" s="2">
        <v>17675</v>
      </c>
      <c r="H7006" s="2" t="s">
        <v>13</v>
      </c>
      <c r="I7006" s="17">
        <v>83.4</v>
      </c>
      <c r="J7006" s="4">
        <v>40878</v>
      </c>
      <c r="K7006" s="17">
        <f>IF(data[[#This Row],[UnitPrice]]&gt;=20, data[[#This Row],[Revenue]]*0.7,
   IF(data[[#This Row],[UnitPrice]]&gt;=10, data[[#This Row],[Revenue]]*0.6,
      data[[#This Row],[Revenue]]*0.5))</f>
        <v>41.7</v>
      </c>
      <c r="L7006" s="9">
        <f>data[[#This Row],[Revenue]]*0.75</f>
        <v>62.550000000000004</v>
      </c>
      <c r="M7006" s="26">
        <f>IF(data[[#This Row],[Cost]]&gt;0, (data[[#This Row],[Profit]]/data[[#This Row],[Cost]]), 0)</f>
        <v>1.5</v>
      </c>
      <c r="N7006" s="17">
        <f t="shared" si="109"/>
        <v>66.479391727493848</v>
      </c>
    </row>
    <row r="7007" spans="1:14" x14ac:dyDescent="0.35">
      <c r="A7007" s="2" t="s">
        <v>8294</v>
      </c>
      <c r="B7007" s="2" t="s">
        <v>4202</v>
      </c>
      <c r="C7007" s="14" t="s">
        <v>4203</v>
      </c>
      <c r="D7007" s="2">
        <v>4</v>
      </c>
      <c r="E7007" s="3">
        <v>40855.61041666667</v>
      </c>
      <c r="F7007" s="17">
        <v>7.95</v>
      </c>
      <c r="G7007" s="2">
        <v>16076</v>
      </c>
      <c r="H7007" s="2" t="s">
        <v>13</v>
      </c>
      <c r="I7007" s="17">
        <v>31.8</v>
      </c>
      <c r="J7007" s="4">
        <v>40848</v>
      </c>
      <c r="K7007" s="17">
        <f>IF(data[[#This Row],[UnitPrice]]&gt;=20, data[[#This Row],[Revenue]]*0.7,
   IF(data[[#This Row],[UnitPrice]]&gt;=10, data[[#This Row],[Revenue]]*0.6,
      data[[#This Row],[Revenue]]*0.5))</f>
        <v>15.9</v>
      </c>
      <c r="L7007" s="9">
        <f>data[[#This Row],[Revenue]]*0.75</f>
        <v>23.85</v>
      </c>
      <c r="M7007" s="26">
        <f>IF(data[[#This Row],[Cost]]&gt;0, (data[[#This Row],[Profit]]/data[[#This Row],[Cost]]), 0)</f>
        <v>1.5</v>
      </c>
      <c r="N7007" s="17">
        <f t="shared" si="109"/>
        <v>66.458781973203344</v>
      </c>
    </row>
    <row r="7008" spans="1:14" x14ac:dyDescent="0.35">
      <c r="A7008" s="2" t="s">
        <v>11367</v>
      </c>
      <c r="B7008" s="2" t="s">
        <v>4202</v>
      </c>
      <c r="C7008" s="14" t="s">
        <v>4203</v>
      </c>
      <c r="D7008" s="2">
        <v>2</v>
      </c>
      <c r="E7008" s="3">
        <v>40586.601388888892</v>
      </c>
      <c r="F7008" s="17">
        <v>7.95</v>
      </c>
      <c r="G7008" s="2">
        <v>12970</v>
      </c>
      <c r="H7008" s="2" t="s">
        <v>13</v>
      </c>
      <c r="I7008" s="17">
        <v>15.9</v>
      </c>
      <c r="J7008" s="4">
        <v>40575</v>
      </c>
      <c r="K7008" s="17">
        <f>IF(data[[#This Row],[UnitPrice]]&gt;=20, data[[#This Row],[Revenue]]*0.7,
   IF(data[[#This Row],[UnitPrice]]&gt;=10, data[[#This Row],[Revenue]]*0.6,
      data[[#This Row],[Revenue]]*0.5))</f>
        <v>7.95</v>
      </c>
      <c r="L7008" s="9">
        <f>data[[#This Row],[Revenue]]*0.75</f>
        <v>11.925000000000001</v>
      </c>
      <c r="M7008" s="26">
        <f>IF(data[[#This Row],[Cost]]&gt;0, (data[[#This Row],[Profit]]/data[[#This Row],[Cost]]), 0)</f>
        <v>1.5</v>
      </c>
      <c r="N7008" s="17">
        <f t="shared" si="109"/>
        <v>66.50104878048775</v>
      </c>
    </row>
    <row r="7009" spans="1:14" x14ac:dyDescent="0.35">
      <c r="A7009" s="2" t="s">
        <v>1729</v>
      </c>
      <c r="B7009" s="2" t="s">
        <v>1730</v>
      </c>
      <c r="C7009" s="14" t="s">
        <v>1731</v>
      </c>
      <c r="D7009" s="2">
        <v>96</v>
      </c>
      <c r="E7009" s="3">
        <v>40433.572222222225</v>
      </c>
      <c r="F7009" s="17">
        <v>19.940000000000001</v>
      </c>
      <c r="G7009" s="2">
        <v>18102</v>
      </c>
      <c r="H7009" s="2" t="s">
        <v>13</v>
      </c>
      <c r="I7009" s="17">
        <v>1914.24</v>
      </c>
      <c r="J7009" s="4">
        <v>40422</v>
      </c>
      <c r="K7009" s="17">
        <f>IF(data[[#This Row],[UnitPrice]]&gt;=20, data[[#This Row],[Revenue]]*0.7,
   IF(data[[#This Row],[UnitPrice]]&gt;=10, data[[#This Row],[Revenue]]*0.6,
      data[[#This Row],[Revenue]]*0.5))</f>
        <v>1148.5439999999999</v>
      </c>
      <c r="L7009" s="9">
        <f>data[[#This Row],[Revenue]]*0.75</f>
        <v>1435.68</v>
      </c>
      <c r="M7009" s="26">
        <f>IF(data[[#This Row],[Cost]]&gt;0, (data[[#This Row],[Profit]]/data[[#This Row],[Cost]]), 0)</f>
        <v>1.2500000000000002</v>
      </c>
      <c r="N7009" s="17">
        <f t="shared" si="109"/>
        <v>66.562832722832653</v>
      </c>
    </row>
    <row r="7010" spans="1:14" x14ac:dyDescent="0.35">
      <c r="A7010" s="2" t="s">
        <v>504</v>
      </c>
      <c r="B7010" s="2" t="s">
        <v>505</v>
      </c>
      <c r="C7010" s="14" t="s">
        <v>506</v>
      </c>
      <c r="D7010" s="2">
        <v>6</v>
      </c>
      <c r="E7010" s="3">
        <v>40221.549305555556</v>
      </c>
      <c r="F7010" s="17">
        <v>1.25</v>
      </c>
      <c r="G7010" s="2">
        <v>13117</v>
      </c>
      <c r="H7010" s="2" t="s">
        <v>13</v>
      </c>
      <c r="I7010" s="17">
        <v>7.5</v>
      </c>
      <c r="J7010" s="4">
        <v>40210</v>
      </c>
      <c r="K7010" s="17">
        <f>IF(data[[#This Row],[UnitPrice]]&gt;=20, data[[#This Row],[Revenue]]*0.7,
   IF(data[[#This Row],[UnitPrice]]&gt;=10, data[[#This Row],[Revenue]]*0.6,
      data[[#This Row],[Revenue]]*0.5))</f>
        <v>3.75</v>
      </c>
      <c r="L7010" s="9">
        <f>data[[#This Row],[Revenue]]*0.75</f>
        <v>5.625</v>
      </c>
      <c r="M7010" s="26">
        <f>IF(data[[#This Row],[Cost]]&gt;0, (data[[#This Row],[Profit]]/data[[#This Row],[Cost]]), 0)</f>
        <v>1.5</v>
      </c>
      <c r="N7010" s="17">
        <f t="shared" si="109"/>
        <v>64.304058679706529</v>
      </c>
    </row>
    <row r="7011" spans="1:14" x14ac:dyDescent="0.35">
      <c r="A7011" s="2" t="s">
        <v>1299</v>
      </c>
      <c r="B7011" s="2" t="s">
        <v>1300</v>
      </c>
      <c r="C7011" s="14" t="s">
        <v>1301</v>
      </c>
      <c r="D7011" s="2">
        <v>36</v>
      </c>
      <c r="E7011" s="3">
        <v>40371.479166666664</v>
      </c>
      <c r="F7011" s="17">
        <v>0.38</v>
      </c>
      <c r="G7011" s="2">
        <v>14733</v>
      </c>
      <c r="H7011" s="2" t="s">
        <v>13</v>
      </c>
      <c r="I7011" s="17">
        <v>13.68</v>
      </c>
      <c r="J7011" s="4">
        <v>40360</v>
      </c>
      <c r="K7011" s="17">
        <f>IF(data[[#This Row],[UnitPrice]]&gt;=20, data[[#This Row],[Revenue]]*0.7,
   IF(data[[#This Row],[UnitPrice]]&gt;=10, data[[#This Row],[Revenue]]*0.6,
      data[[#This Row],[Revenue]]*0.5))</f>
        <v>6.84</v>
      </c>
      <c r="L7011" s="9">
        <f>data[[#This Row],[Revenue]]*0.75</f>
        <v>10.26</v>
      </c>
      <c r="M7011" s="26">
        <f>IF(data[[#This Row],[Cost]]&gt;0, (data[[#This Row],[Profit]]/data[[#This Row],[Cost]]), 0)</f>
        <v>1.5</v>
      </c>
      <c r="N7011" s="17">
        <f t="shared" si="109"/>
        <v>64.373586291309593</v>
      </c>
    </row>
    <row r="7012" spans="1:14" x14ac:dyDescent="0.35">
      <c r="A7012" s="2" t="s">
        <v>4285</v>
      </c>
      <c r="B7012" s="2" t="s">
        <v>1300</v>
      </c>
      <c r="C7012" s="14" t="s">
        <v>1301</v>
      </c>
      <c r="D7012" s="2">
        <v>36</v>
      </c>
      <c r="E7012" s="3">
        <v>40727.543749999997</v>
      </c>
      <c r="F7012" s="17">
        <v>0.38</v>
      </c>
      <c r="G7012" s="2">
        <v>17696</v>
      </c>
      <c r="H7012" s="2" t="s">
        <v>13</v>
      </c>
      <c r="I7012" s="17">
        <v>13.68</v>
      </c>
      <c r="J7012" s="4">
        <v>40725</v>
      </c>
      <c r="K7012" s="17">
        <f>IF(data[[#This Row],[UnitPrice]]&gt;=20, data[[#This Row],[Revenue]]*0.7,
   IF(data[[#This Row],[UnitPrice]]&gt;=10, data[[#This Row],[Revenue]]*0.6,
      data[[#This Row],[Revenue]]*0.5))</f>
        <v>6.84</v>
      </c>
      <c r="L7012" s="9">
        <f>data[[#This Row],[Revenue]]*0.75</f>
        <v>10.26</v>
      </c>
      <c r="M7012" s="26">
        <f>IF(data[[#This Row],[Cost]]&gt;0, (data[[#This Row],[Profit]]/data[[#This Row],[Cost]]), 0)</f>
        <v>1.5</v>
      </c>
      <c r="N7012" s="17">
        <f t="shared" si="109"/>
        <v>64.435710784313656</v>
      </c>
    </row>
    <row r="7013" spans="1:14" x14ac:dyDescent="0.35">
      <c r="A7013" s="2" t="s">
        <v>7513</v>
      </c>
      <c r="B7013" s="2" t="s">
        <v>1300</v>
      </c>
      <c r="C7013" s="14" t="s">
        <v>1301</v>
      </c>
      <c r="D7013" s="2">
        <v>36</v>
      </c>
      <c r="E7013" s="3">
        <v>40762.536805555559</v>
      </c>
      <c r="F7013" s="17">
        <v>0.38</v>
      </c>
      <c r="G7013" s="2">
        <v>15311</v>
      </c>
      <c r="H7013" s="2" t="s">
        <v>13</v>
      </c>
      <c r="I7013" s="17">
        <v>13.68</v>
      </c>
      <c r="J7013" s="4">
        <v>40756</v>
      </c>
      <c r="K7013" s="17">
        <f>IF(data[[#This Row],[UnitPrice]]&gt;=20, data[[#This Row],[Revenue]]*0.7,
   IF(data[[#This Row],[UnitPrice]]&gt;=10, data[[#This Row],[Revenue]]*0.6,
      data[[#This Row],[Revenue]]*0.5))</f>
        <v>6.84</v>
      </c>
      <c r="L7013" s="9">
        <f>data[[#This Row],[Revenue]]*0.75</f>
        <v>10.26</v>
      </c>
      <c r="M7013" s="26">
        <f>IF(data[[#This Row],[Cost]]&gt;0, (data[[#This Row],[Profit]]/data[[#This Row],[Cost]]), 0)</f>
        <v>1.5</v>
      </c>
      <c r="N7013" s="17">
        <f t="shared" si="109"/>
        <v>64.497987730061283</v>
      </c>
    </row>
    <row r="7014" spans="1:14" x14ac:dyDescent="0.35">
      <c r="A7014" s="2" t="s">
        <v>11654</v>
      </c>
      <c r="B7014" s="2" t="s">
        <v>1300</v>
      </c>
      <c r="C7014" s="14" t="s">
        <v>1301</v>
      </c>
      <c r="D7014" s="2">
        <v>36</v>
      </c>
      <c r="E7014" s="3">
        <v>40706.543055555558</v>
      </c>
      <c r="F7014" s="17">
        <v>0.38</v>
      </c>
      <c r="G7014" s="2">
        <v>16313</v>
      </c>
      <c r="H7014" s="2" t="s">
        <v>13</v>
      </c>
      <c r="I7014" s="17">
        <v>13.68</v>
      </c>
      <c r="J7014" s="4">
        <v>40695</v>
      </c>
      <c r="K7014" s="17">
        <f>IF(data[[#This Row],[UnitPrice]]&gt;=20, data[[#This Row],[Revenue]]*0.7,
   IF(data[[#This Row],[UnitPrice]]&gt;=10, data[[#This Row],[Revenue]]*0.6,
      data[[#This Row],[Revenue]]*0.5))</f>
        <v>6.84</v>
      </c>
      <c r="L7014" s="9">
        <f>data[[#This Row],[Revenue]]*0.75</f>
        <v>10.26</v>
      </c>
      <c r="M7014" s="26">
        <f>IF(data[[#This Row],[Cost]]&gt;0, (data[[#This Row],[Profit]]/data[[#This Row],[Cost]]), 0)</f>
        <v>1.5</v>
      </c>
      <c r="N7014" s="17">
        <f t="shared" si="109"/>
        <v>64.560417690417623</v>
      </c>
    </row>
    <row r="7015" spans="1:14" x14ac:dyDescent="0.35">
      <c r="A7015" s="2" t="s">
        <v>188</v>
      </c>
      <c r="B7015" s="2" t="s">
        <v>189</v>
      </c>
      <c r="C7015" s="14" t="s">
        <v>190</v>
      </c>
      <c r="D7015" s="2">
        <v>16</v>
      </c>
      <c r="E7015" s="3">
        <v>40190.540277777778</v>
      </c>
      <c r="F7015" s="17">
        <v>1.69</v>
      </c>
      <c r="G7015" s="2">
        <v>14001</v>
      </c>
      <c r="H7015" s="2" t="s">
        <v>13</v>
      </c>
      <c r="I7015" s="17">
        <v>27.04</v>
      </c>
      <c r="J7015" s="4">
        <v>40179</v>
      </c>
      <c r="K7015" s="17">
        <f>IF(data[[#This Row],[UnitPrice]]&gt;=20, data[[#This Row],[Revenue]]*0.7,
   IF(data[[#This Row],[UnitPrice]]&gt;=10, data[[#This Row],[Revenue]]*0.6,
      data[[#This Row],[Revenue]]*0.5))</f>
        <v>13.52</v>
      </c>
      <c r="L7015" s="9">
        <f>data[[#This Row],[Revenue]]*0.75</f>
        <v>20.28</v>
      </c>
      <c r="M7015" s="26">
        <f>IF(data[[#This Row],[Cost]]&gt;0, (data[[#This Row],[Profit]]/data[[#This Row],[Cost]]), 0)</f>
        <v>1.5000000000000002</v>
      </c>
      <c r="N7015" s="17">
        <f t="shared" si="109"/>
        <v>64.623001230012235</v>
      </c>
    </row>
    <row r="7016" spans="1:14" x14ac:dyDescent="0.35">
      <c r="A7016" s="2" t="s">
        <v>740</v>
      </c>
      <c r="B7016" s="2" t="s">
        <v>189</v>
      </c>
      <c r="C7016" s="14" t="s">
        <v>190</v>
      </c>
      <c r="D7016" s="2">
        <v>5</v>
      </c>
      <c r="E7016" s="3">
        <v>40249.482638888891</v>
      </c>
      <c r="F7016" s="17">
        <v>1.69</v>
      </c>
      <c r="G7016" s="2">
        <v>16891</v>
      </c>
      <c r="H7016" s="2" t="s">
        <v>13</v>
      </c>
      <c r="I7016" s="17">
        <v>8.4499999999999993</v>
      </c>
      <c r="J7016" s="4">
        <v>40238</v>
      </c>
      <c r="K7016" s="17">
        <f>IF(data[[#This Row],[UnitPrice]]&gt;=20, data[[#This Row],[Revenue]]*0.7,
   IF(data[[#This Row],[UnitPrice]]&gt;=10, data[[#This Row],[Revenue]]*0.6,
      data[[#This Row],[Revenue]]*0.5))</f>
        <v>4.2249999999999996</v>
      </c>
      <c r="L7016" s="9">
        <f>data[[#This Row],[Revenue]]*0.75</f>
        <v>6.3374999999999995</v>
      </c>
      <c r="M7016" s="26">
        <f>IF(data[[#This Row],[Cost]]&gt;0, (data[[#This Row],[Profit]]/data[[#This Row],[Cost]]), 0)</f>
        <v>1.5</v>
      </c>
      <c r="N7016" s="17">
        <f t="shared" si="109"/>
        <v>64.669285714285635</v>
      </c>
    </row>
    <row r="7017" spans="1:14" x14ac:dyDescent="0.35">
      <c r="A7017" s="2" t="s">
        <v>6223</v>
      </c>
      <c r="B7017" s="2" t="s">
        <v>189</v>
      </c>
      <c r="C7017" s="14" t="s">
        <v>190</v>
      </c>
      <c r="D7017" s="2">
        <v>8</v>
      </c>
      <c r="E7017" s="3">
        <v>40882.500694444447</v>
      </c>
      <c r="F7017" s="17">
        <v>1.69</v>
      </c>
      <c r="G7017" s="2">
        <v>16116</v>
      </c>
      <c r="H7017" s="2" t="s">
        <v>13</v>
      </c>
      <c r="I7017" s="17">
        <v>13.52</v>
      </c>
      <c r="J7017" s="4">
        <v>40878</v>
      </c>
      <c r="K7017" s="17">
        <f>IF(data[[#This Row],[UnitPrice]]&gt;=20, data[[#This Row],[Revenue]]*0.7,
   IF(data[[#This Row],[UnitPrice]]&gt;=10, data[[#This Row],[Revenue]]*0.6,
      data[[#This Row],[Revenue]]*0.5))</f>
        <v>6.76</v>
      </c>
      <c r="L7017" s="9">
        <f>data[[#This Row],[Revenue]]*0.75</f>
        <v>10.14</v>
      </c>
      <c r="M7017" s="26">
        <f>IF(data[[#This Row],[Cost]]&gt;0, (data[[#This Row],[Profit]]/data[[#This Row],[Cost]]), 0)</f>
        <v>1.5000000000000002</v>
      </c>
      <c r="N7017" s="17">
        <f t="shared" si="109"/>
        <v>64.738606658446287</v>
      </c>
    </row>
    <row r="7018" spans="1:14" x14ac:dyDescent="0.35">
      <c r="A7018" s="2" t="s">
        <v>7917</v>
      </c>
      <c r="B7018" s="2" t="s">
        <v>189</v>
      </c>
      <c r="C7018" s="14" t="s">
        <v>190</v>
      </c>
      <c r="D7018" s="2">
        <v>88</v>
      </c>
      <c r="E7018" s="3">
        <v>40610.634722222225</v>
      </c>
      <c r="F7018" s="17">
        <v>1.69</v>
      </c>
      <c r="G7018" s="2">
        <v>17848</v>
      </c>
      <c r="H7018" s="2" t="s">
        <v>13</v>
      </c>
      <c r="I7018" s="17">
        <v>148.72</v>
      </c>
      <c r="J7018" s="4">
        <v>40603</v>
      </c>
      <c r="K7018" s="17">
        <f>IF(data[[#This Row],[UnitPrice]]&gt;=20, data[[#This Row],[Revenue]]*0.7,
   IF(data[[#This Row],[UnitPrice]]&gt;=10, data[[#This Row],[Revenue]]*0.6,
      data[[#This Row],[Revenue]]*0.5))</f>
        <v>74.36</v>
      </c>
      <c r="L7018" s="9">
        <f>data[[#This Row],[Revenue]]*0.75</f>
        <v>111.53999999999999</v>
      </c>
      <c r="M7018" s="26">
        <f>IF(data[[#This Row],[Cost]]&gt;0, (data[[#This Row],[Profit]]/data[[#This Row],[Cost]]), 0)</f>
        <v>1.5</v>
      </c>
      <c r="N7018" s="17">
        <f t="shared" si="109"/>
        <v>64.801839506172769</v>
      </c>
    </row>
    <row r="7019" spans="1:14" x14ac:dyDescent="0.35">
      <c r="A7019" s="2" t="s">
        <v>9665</v>
      </c>
      <c r="B7019" s="2" t="s">
        <v>189</v>
      </c>
      <c r="C7019" s="14" t="s">
        <v>190</v>
      </c>
      <c r="D7019" s="2">
        <v>16</v>
      </c>
      <c r="E7019" s="3">
        <v>40734.436805555553</v>
      </c>
      <c r="F7019" s="17">
        <v>1.69</v>
      </c>
      <c r="G7019" s="2">
        <v>17975</v>
      </c>
      <c r="H7019" s="2" t="s">
        <v>13</v>
      </c>
      <c r="I7019" s="17">
        <v>27.04</v>
      </c>
      <c r="J7019" s="4">
        <v>40725</v>
      </c>
      <c r="K7019" s="17">
        <f>IF(data[[#This Row],[UnitPrice]]&gt;=20, data[[#This Row],[Revenue]]*0.7,
   IF(data[[#This Row],[UnitPrice]]&gt;=10, data[[#This Row],[Revenue]]*0.6,
      data[[#This Row],[Revenue]]*0.5))</f>
        <v>13.52</v>
      </c>
      <c r="L7019" s="9">
        <f>data[[#This Row],[Revenue]]*0.75</f>
        <v>20.28</v>
      </c>
      <c r="M7019" s="26">
        <f>IF(data[[#This Row],[Cost]]&gt;0, (data[[#This Row],[Profit]]/data[[#This Row],[Cost]]), 0)</f>
        <v>1.5000000000000002</v>
      </c>
      <c r="N7019" s="17">
        <f t="shared" si="109"/>
        <v>64.69810877626692</v>
      </c>
    </row>
    <row r="7020" spans="1:14" x14ac:dyDescent="0.35">
      <c r="A7020" s="2" t="s">
        <v>10907</v>
      </c>
      <c r="B7020" s="2" t="s">
        <v>189</v>
      </c>
      <c r="C7020" s="14" t="s">
        <v>190</v>
      </c>
      <c r="D7020" s="2">
        <v>8</v>
      </c>
      <c r="E7020" s="3">
        <v>40797.636805555558</v>
      </c>
      <c r="F7020" s="17">
        <v>1.69</v>
      </c>
      <c r="G7020" s="2">
        <v>15986</v>
      </c>
      <c r="H7020" s="2" t="s">
        <v>13</v>
      </c>
      <c r="I7020" s="17">
        <v>13.52</v>
      </c>
      <c r="J7020" s="4">
        <v>40787</v>
      </c>
      <c r="K7020" s="17">
        <f>IF(data[[#This Row],[UnitPrice]]&gt;=20, data[[#This Row],[Revenue]]*0.7,
   IF(data[[#This Row],[UnitPrice]]&gt;=10, data[[#This Row],[Revenue]]*0.6,
      data[[#This Row],[Revenue]]*0.5))</f>
        <v>6.76</v>
      </c>
      <c r="L7020" s="9">
        <f>data[[#This Row],[Revenue]]*0.75</f>
        <v>10.14</v>
      </c>
      <c r="M7020" s="26">
        <f>IF(data[[#This Row],[Cost]]&gt;0, (data[[#This Row],[Profit]]/data[[#This Row],[Cost]]), 0)</f>
        <v>1.5000000000000002</v>
      </c>
      <c r="N7020" s="17">
        <f t="shared" si="109"/>
        <v>64.744715346534591</v>
      </c>
    </row>
    <row r="7021" spans="1:14" x14ac:dyDescent="0.35">
      <c r="A7021" s="2" t="s">
        <v>2976</v>
      </c>
      <c r="B7021" s="2" t="s">
        <v>1797</v>
      </c>
      <c r="C7021" s="14" t="s">
        <v>1798</v>
      </c>
      <c r="D7021" s="2">
        <v>48</v>
      </c>
      <c r="E7021" s="3">
        <v>40848.677777777775</v>
      </c>
      <c r="F7021" s="17">
        <v>1.25</v>
      </c>
      <c r="G7021" s="2">
        <v>15602</v>
      </c>
      <c r="H7021" s="2" t="s">
        <v>13</v>
      </c>
      <c r="I7021" s="17">
        <v>60</v>
      </c>
      <c r="J7021" s="4">
        <v>40848</v>
      </c>
      <c r="K7021" s="17">
        <f>IF(data[[#This Row],[UnitPrice]]&gt;=20, data[[#This Row],[Revenue]]*0.7,
   IF(data[[#This Row],[UnitPrice]]&gt;=10, data[[#This Row],[Revenue]]*0.6,
      data[[#This Row],[Revenue]]*0.5))</f>
        <v>30</v>
      </c>
      <c r="L7021" s="9">
        <f>data[[#This Row],[Revenue]]*0.75</f>
        <v>45</v>
      </c>
      <c r="M7021" s="26">
        <f>IF(data[[#This Row],[Cost]]&gt;0, (data[[#This Row],[Profit]]/data[[#This Row],[Cost]]), 0)</f>
        <v>1.5</v>
      </c>
      <c r="N7021" s="17">
        <f t="shared" si="109"/>
        <v>64.808190830235375</v>
      </c>
    </row>
    <row r="7022" spans="1:14" x14ac:dyDescent="0.35">
      <c r="A7022" s="2" t="s">
        <v>3572</v>
      </c>
      <c r="B7022" s="2" t="s">
        <v>1797</v>
      </c>
      <c r="C7022" s="14" t="s">
        <v>1798</v>
      </c>
      <c r="D7022" s="2">
        <v>6</v>
      </c>
      <c r="E7022" s="3">
        <v>40696.62222222222</v>
      </c>
      <c r="F7022" s="17">
        <v>1.25</v>
      </c>
      <c r="G7022" s="2">
        <v>14438</v>
      </c>
      <c r="H7022" s="2" t="s">
        <v>13</v>
      </c>
      <c r="I7022" s="17">
        <v>7.5</v>
      </c>
      <c r="J7022" s="4">
        <v>40695</v>
      </c>
      <c r="K7022" s="17">
        <f>IF(data[[#This Row],[UnitPrice]]&gt;=20, data[[#This Row],[Revenue]]*0.7,
   IF(data[[#This Row],[UnitPrice]]&gt;=10, data[[#This Row],[Revenue]]*0.6,
      data[[#This Row],[Revenue]]*0.5))</f>
        <v>3.75</v>
      </c>
      <c r="L7022" s="9">
        <f>data[[#This Row],[Revenue]]*0.75</f>
        <v>5.625</v>
      </c>
      <c r="M7022" s="26">
        <f>IF(data[[#This Row],[Cost]]&gt;0, (data[[#This Row],[Profit]]/data[[#This Row],[Cost]]), 0)</f>
        <v>1.5</v>
      </c>
      <c r="N7022" s="17">
        <f t="shared" si="109"/>
        <v>64.814156327543344</v>
      </c>
    </row>
    <row r="7023" spans="1:14" x14ac:dyDescent="0.35">
      <c r="A7023" s="2" t="s">
        <v>3574</v>
      </c>
      <c r="B7023" s="2" t="s">
        <v>1797</v>
      </c>
      <c r="C7023" s="14" t="s">
        <v>1798</v>
      </c>
      <c r="D7023" s="2">
        <v>3</v>
      </c>
      <c r="E7023" s="3">
        <v>40696.672222222223</v>
      </c>
      <c r="F7023" s="17">
        <v>1.25</v>
      </c>
      <c r="G7023" s="2">
        <v>12956</v>
      </c>
      <c r="H7023" s="2" t="s">
        <v>13</v>
      </c>
      <c r="I7023" s="17">
        <v>3.75</v>
      </c>
      <c r="J7023" s="4">
        <v>40695</v>
      </c>
      <c r="K7023" s="17">
        <f>IF(data[[#This Row],[UnitPrice]]&gt;=20, data[[#This Row],[Revenue]]*0.7,
   IF(data[[#This Row],[UnitPrice]]&gt;=10, data[[#This Row],[Revenue]]*0.6,
      data[[#This Row],[Revenue]]*0.5))</f>
        <v>1.875</v>
      </c>
      <c r="L7023" s="9">
        <f>data[[#This Row],[Revenue]]*0.75</f>
        <v>2.8125</v>
      </c>
      <c r="M7023" s="26">
        <f>IF(data[[#This Row],[Cost]]&gt;0, (data[[#This Row],[Profit]]/data[[#This Row],[Cost]]), 0)</f>
        <v>1.5</v>
      </c>
      <c r="N7023" s="17">
        <f t="shared" si="109"/>
        <v>64.885354037267007</v>
      </c>
    </row>
    <row r="7024" spans="1:14" x14ac:dyDescent="0.35">
      <c r="A7024" s="2" t="s">
        <v>4334</v>
      </c>
      <c r="B7024" s="2" t="s">
        <v>1797</v>
      </c>
      <c r="C7024" s="14" t="s">
        <v>1798</v>
      </c>
      <c r="D7024" s="2">
        <v>12</v>
      </c>
      <c r="E7024" s="3">
        <v>40758.370138888888</v>
      </c>
      <c r="F7024" s="17">
        <v>1.25</v>
      </c>
      <c r="G7024" s="2">
        <v>15234</v>
      </c>
      <c r="H7024" s="2" t="s">
        <v>13</v>
      </c>
      <c r="I7024" s="17">
        <v>15</v>
      </c>
      <c r="J7024" s="4">
        <v>40756</v>
      </c>
      <c r="K7024" s="17">
        <f>IF(data[[#This Row],[UnitPrice]]&gt;=20, data[[#This Row],[Revenue]]*0.7,
   IF(data[[#This Row],[UnitPrice]]&gt;=10, data[[#This Row],[Revenue]]*0.6,
      data[[#This Row],[Revenue]]*0.5))</f>
        <v>7.5</v>
      </c>
      <c r="L7024" s="9">
        <f>data[[#This Row],[Revenue]]*0.75</f>
        <v>11.25</v>
      </c>
      <c r="M7024" s="26">
        <f>IF(data[[#This Row],[Cost]]&gt;0, (data[[#This Row],[Profit]]/data[[#This Row],[Cost]]), 0)</f>
        <v>1.5</v>
      </c>
      <c r="N7024" s="17">
        <f t="shared" si="109"/>
        <v>64.961393034825804</v>
      </c>
    </row>
    <row r="7025" spans="1:14" x14ac:dyDescent="0.35">
      <c r="A7025" s="2" t="s">
        <v>4369</v>
      </c>
      <c r="B7025" s="2" t="s">
        <v>1797</v>
      </c>
      <c r="C7025" s="14" t="s">
        <v>1798</v>
      </c>
      <c r="D7025" s="2">
        <v>36</v>
      </c>
      <c r="E7025" s="3">
        <v>40758.613888888889</v>
      </c>
      <c r="F7025" s="17">
        <v>1.25</v>
      </c>
      <c r="G7025" s="2">
        <v>13089</v>
      </c>
      <c r="H7025" s="2" t="s">
        <v>13</v>
      </c>
      <c r="I7025" s="17">
        <v>45</v>
      </c>
      <c r="J7025" s="4">
        <v>40756</v>
      </c>
      <c r="K7025" s="17">
        <f>IF(data[[#This Row],[UnitPrice]]&gt;=20, data[[#This Row],[Revenue]]*0.7,
   IF(data[[#This Row],[UnitPrice]]&gt;=10, data[[#This Row],[Revenue]]*0.6,
      data[[#This Row],[Revenue]]*0.5))</f>
        <v>22.5</v>
      </c>
      <c r="L7025" s="9">
        <f>data[[#This Row],[Revenue]]*0.75</f>
        <v>33.75</v>
      </c>
      <c r="M7025" s="26">
        <f>IF(data[[#This Row],[Cost]]&gt;0, (data[[#This Row],[Profit]]/data[[#This Row],[Cost]]), 0)</f>
        <v>1.5</v>
      </c>
      <c r="N7025" s="17">
        <f t="shared" si="109"/>
        <v>65.02361145703604</v>
      </c>
    </row>
    <row r="7026" spans="1:14" x14ac:dyDescent="0.35">
      <c r="A7026" s="2" t="s">
        <v>4537</v>
      </c>
      <c r="B7026" s="2" t="s">
        <v>1797</v>
      </c>
      <c r="C7026" s="14" t="s">
        <v>1798</v>
      </c>
      <c r="D7026" s="2">
        <v>12</v>
      </c>
      <c r="E7026" s="3">
        <v>40850.402083333334</v>
      </c>
      <c r="F7026" s="17">
        <v>1.25</v>
      </c>
      <c r="G7026" s="2">
        <v>16475</v>
      </c>
      <c r="H7026" s="2" t="s">
        <v>13</v>
      </c>
      <c r="I7026" s="17">
        <v>15</v>
      </c>
      <c r="J7026" s="4">
        <v>40848</v>
      </c>
      <c r="K7026" s="17">
        <f>IF(data[[#This Row],[UnitPrice]]&gt;=20, data[[#This Row],[Revenue]]*0.7,
   IF(data[[#This Row],[UnitPrice]]&gt;=10, data[[#This Row],[Revenue]]*0.6,
      data[[#This Row],[Revenue]]*0.5))</f>
        <v>7.5</v>
      </c>
      <c r="L7026" s="9">
        <f>data[[#This Row],[Revenue]]*0.75</f>
        <v>11.25</v>
      </c>
      <c r="M7026" s="26">
        <f>IF(data[[#This Row],[Cost]]&gt;0, (data[[#This Row],[Profit]]/data[[#This Row],[Cost]]), 0)</f>
        <v>1.5</v>
      </c>
      <c r="N7026" s="17">
        <f t="shared" si="109"/>
        <v>65.048578553615883</v>
      </c>
    </row>
    <row r="7027" spans="1:14" x14ac:dyDescent="0.35">
      <c r="A7027" s="2" t="s">
        <v>5055</v>
      </c>
      <c r="B7027" s="2" t="s">
        <v>1797</v>
      </c>
      <c r="C7027" s="14" t="s">
        <v>1798</v>
      </c>
      <c r="D7027" s="2">
        <v>6</v>
      </c>
      <c r="E7027" s="3">
        <v>40728.486111111109</v>
      </c>
      <c r="F7027" s="17">
        <v>1.25</v>
      </c>
      <c r="G7027" s="2">
        <v>15719</v>
      </c>
      <c r="H7027" s="2" t="s">
        <v>13</v>
      </c>
      <c r="I7027" s="17">
        <v>7.5</v>
      </c>
      <c r="J7027" s="4">
        <v>40725</v>
      </c>
      <c r="K7027" s="17">
        <f>IF(data[[#This Row],[UnitPrice]]&gt;=20, data[[#This Row],[Revenue]]*0.7,
   IF(data[[#This Row],[UnitPrice]]&gt;=10, data[[#This Row],[Revenue]]*0.6,
      data[[#This Row],[Revenue]]*0.5))</f>
        <v>3.75</v>
      </c>
      <c r="L7027" s="9">
        <f>data[[#This Row],[Revenue]]*0.75</f>
        <v>5.625</v>
      </c>
      <c r="M7027" s="26">
        <f>IF(data[[#This Row],[Cost]]&gt;0, (data[[#This Row],[Profit]]/data[[#This Row],[Cost]]), 0)</f>
        <v>1.5</v>
      </c>
      <c r="N7027" s="17">
        <f t="shared" si="109"/>
        <v>65.111061173533017</v>
      </c>
    </row>
    <row r="7028" spans="1:14" x14ac:dyDescent="0.35">
      <c r="A7028" s="2" t="s">
        <v>5165</v>
      </c>
      <c r="B7028" s="2" t="s">
        <v>1797</v>
      </c>
      <c r="C7028" s="14" t="s">
        <v>1798</v>
      </c>
      <c r="D7028" s="2">
        <v>12</v>
      </c>
      <c r="E7028" s="3">
        <v>40759.593055555553</v>
      </c>
      <c r="F7028" s="17">
        <v>1.25</v>
      </c>
      <c r="G7028" s="2">
        <v>16556</v>
      </c>
      <c r="H7028" s="2" t="s">
        <v>13</v>
      </c>
      <c r="I7028" s="17">
        <v>15</v>
      </c>
      <c r="J7028" s="4">
        <v>40756</v>
      </c>
      <c r="K7028" s="17">
        <f>IF(data[[#This Row],[UnitPrice]]&gt;=20, data[[#This Row],[Revenue]]*0.7,
   IF(data[[#This Row],[UnitPrice]]&gt;=10, data[[#This Row],[Revenue]]*0.6,
      data[[#This Row],[Revenue]]*0.5))</f>
        <v>7.5</v>
      </c>
      <c r="L7028" s="9">
        <f>data[[#This Row],[Revenue]]*0.75</f>
        <v>11.25</v>
      </c>
      <c r="M7028" s="26">
        <f>IF(data[[#This Row],[Cost]]&gt;0, (data[[#This Row],[Profit]]/data[[#This Row],[Cost]]), 0)</f>
        <v>1.5</v>
      </c>
      <c r="N7028" s="17">
        <f t="shared" si="109"/>
        <v>65.183074999999931</v>
      </c>
    </row>
    <row r="7029" spans="1:14" x14ac:dyDescent="0.35">
      <c r="A7029" s="2" t="s">
        <v>5228</v>
      </c>
      <c r="B7029" s="2" t="s">
        <v>1797</v>
      </c>
      <c r="C7029" s="14" t="s">
        <v>1798</v>
      </c>
      <c r="D7029" s="2">
        <v>12</v>
      </c>
      <c r="E7029" s="3">
        <v>40851.367361111108</v>
      </c>
      <c r="F7029" s="17">
        <v>1.25</v>
      </c>
      <c r="G7029" s="2">
        <v>17340</v>
      </c>
      <c r="H7029" s="2" t="s">
        <v>13</v>
      </c>
      <c r="I7029" s="17">
        <v>15</v>
      </c>
      <c r="J7029" s="4">
        <v>40848</v>
      </c>
      <c r="K7029" s="17">
        <f>IF(data[[#This Row],[UnitPrice]]&gt;=20, data[[#This Row],[Revenue]]*0.7,
   IF(data[[#This Row],[UnitPrice]]&gt;=10, data[[#This Row],[Revenue]]*0.6,
      data[[#This Row],[Revenue]]*0.5))</f>
        <v>7.5</v>
      </c>
      <c r="L7029" s="9">
        <f>data[[#This Row],[Revenue]]*0.75</f>
        <v>11.25</v>
      </c>
      <c r="M7029" s="26">
        <f>IF(data[[#This Row],[Cost]]&gt;0, (data[[#This Row],[Profit]]/data[[#This Row],[Cost]]), 0)</f>
        <v>1.5</v>
      </c>
      <c r="N7029" s="17">
        <f t="shared" si="109"/>
        <v>65.245882352941109</v>
      </c>
    </row>
    <row r="7030" spans="1:14" x14ac:dyDescent="0.35">
      <c r="A7030" s="2" t="s">
        <v>5278</v>
      </c>
      <c r="B7030" s="2" t="s">
        <v>1797</v>
      </c>
      <c r="C7030" s="14" t="s">
        <v>1798</v>
      </c>
      <c r="D7030" s="2">
        <v>12</v>
      </c>
      <c r="E7030" s="3">
        <v>40851.611111111109</v>
      </c>
      <c r="F7030" s="17">
        <v>1.25</v>
      </c>
      <c r="G7030" s="2">
        <v>13203</v>
      </c>
      <c r="H7030" s="2" t="s">
        <v>13</v>
      </c>
      <c r="I7030" s="17">
        <v>15</v>
      </c>
      <c r="J7030" s="4">
        <v>40848</v>
      </c>
      <c r="K7030" s="17">
        <f>IF(data[[#This Row],[UnitPrice]]&gt;=20, data[[#This Row],[Revenue]]*0.7,
   IF(data[[#This Row],[UnitPrice]]&gt;=10, data[[#This Row],[Revenue]]*0.6,
      data[[#This Row],[Revenue]]*0.5))</f>
        <v>7.5</v>
      </c>
      <c r="L7030" s="9">
        <f>data[[#This Row],[Revenue]]*0.75</f>
        <v>11.25</v>
      </c>
      <c r="M7030" s="26">
        <f>IF(data[[#This Row],[Cost]]&gt;0, (data[[#This Row],[Profit]]/data[[#This Row],[Cost]]), 0)</f>
        <v>1.5</v>
      </c>
      <c r="N7030" s="17">
        <f t="shared" si="109"/>
        <v>65.308847117794414</v>
      </c>
    </row>
    <row r="7031" spans="1:14" x14ac:dyDescent="0.35">
      <c r="A7031" s="2" t="s">
        <v>5553</v>
      </c>
      <c r="B7031" s="2" t="s">
        <v>1797</v>
      </c>
      <c r="C7031" s="14" t="s">
        <v>1798</v>
      </c>
      <c r="D7031" s="2">
        <v>12</v>
      </c>
      <c r="E7031" s="3">
        <v>40638.414583333331</v>
      </c>
      <c r="F7031" s="17">
        <v>1.25</v>
      </c>
      <c r="G7031" s="2">
        <v>14307</v>
      </c>
      <c r="H7031" s="2" t="s">
        <v>13</v>
      </c>
      <c r="I7031" s="17">
        <v>15</v>
      </c>
      <c r="J7031" s="4">
        <v>40634</v>
      </c>
      <c r="K7031" s="17">
        <f>IF(data[[#This Row],[UnitPrice]]&gt;=20, data[[#This Row],[Revenue]]*0.7,
   IF(data[[#This Row],[UnitPrice]]&gt;=10, data[[#This Row],[Revenue]]*0.6,
      data[[#This Row],[Revenue]]*0.5))</f>
        <v>7.5</v>
      </c>
      <c r="L7031" s="9">
        <f>data[[#This Row],[Revenue]]*0.75</f>
        <v>11.25</v>
      </c>
      <c r="M7031" s="26">
        <f>IF(data[[#This Row],[Cost]]&gt;0, (data[[#This Row],[Profit]]/data[[#This Row],[Cost]]), 0)</f>
        <v>1.5</v>
      </c>
      <c r="N7031" s="17">
        <f t="shared" si="109"/>
        <v>65.37196988707646</v>
      </c>
    </row>
    <row r="7032" spans="1:14" x14ac:dyDescent="0.35">
      <c r="A7032" s="2" t="s">
        <v>5788</v>
      </c>
      <c r="B7032" s="2" t="s">
        <v>1797</v>
      </c>
      <c r="C7032" s="14" t="s">
        <v>1798</v>
      </c>
      <c r="D7032" s="2">
        <v>24</v>
      </c>
      <c r="E7032" s="3">
        <v>40699.578472222223</v>
      </c>
      <c r="F7032" s="17">
        <v>1.25</v>
      </c>
      <c r="G7032" s="2">
        <v>12921</v>
      </c>
      <c r="H7032" s="2" t="s">
        <v>13</v>
      </c>
      <c r="I7032" s="17">
        <v>30</v>
      </c>
      <c r="J7032" s="4">
        <v>40695</v>
      </c>
      <c r="K7032" s="17">
        <f>IF(data[[#This Row],[UnitPrice]]&gt;=20, data[[#This Row],[Revenue]]*0.7,
   IF(data[[#This Row],[UnitPrice]]&gt;=10, data[[#This Row],[Revenue]]*0.6,
      data[[#This Row],[Revenue]]*0.5))</f>
        <v>15</v>
      </c>
      <c r="L7032" s="9">
        <f>data[[#This Row],[Revenue]]*0.75</f>
        <v>22.5</v>
      </c>
      <c r="M7032" s="26">
        <f>IF(data[[#This Row],[Cost]]&gt;0, (data[[#This Row],[Profit]]/data[[#This Row],[Cost]]), 0)</f>
        <v>1.5</v>
      </c>
      <c r="N7032" s="17">
        <f t="shared" si="109"/>
        <v>65.435251256281347</v>
      </c>
    </row>
    <row r="7033" spans="1:14" x14ac:dyDescent="0.35">
      <c r="A7033" s="2" t="s">
        <v>6026</v>
      </c>
      <c r="B7033" s="2" t="s">
        <v>1797</v>
      </c>
      <c r="C7033" s="14" t="s">
        <v>1798</v>
      </c>
      <c r="D7033" s="2">
        <v>24</v>
      </c>
      <c r="E7033" s="3">
        <v>40821.517361111109</v>
      </c>
      <c r="F7033" s="17">
        <v>1.25</v>
      </c>
      <c r="G7033" s="2">
        <v>14397</v>
      </c>
      <c r="H7033" s="2" t="s">
        <v>13</v>
      </c>
      <c r="I7033" s="17">
        <v>30</v>
      </c>
      <c r="J7033" s="4">
        <v>40817</v>
      </c>
      <c r="K7033" s="17">
        <f>IF(data[[#This Row],[UnitPrice]]&gt;=20, data[[#This Row],[Revenue]]*0.7,
   IF(data[[#This Row],[UnitPrice]]&gt;=10, data[[#This Row],[Revenue]]*0.6,
      data[[#This Row],[Revenue]]*0.5))</f>
        <v>15</v>
      </c>
      <c r="L7033" s="9">
        <f>data[[#This Row],[Revenue]]*0.75</f>
        <v>22.5</v>
      </c>
      <c r="M7033" s="26">
        <f>IF(data[[#This Row],[Cost]]&gt;0, (data[[#This Row],[Profit]]/data[[#This Row],[Cost]]), 0)</f>
        <v>1.5</v>
      </c>
      <c r="N7033" s="17">
        <f t="shared" si="109"/>
        <v>65.479823899370999</v>
      </c>
    </row>
    <row r="7034" spans="1:14" x14ac:dyDescent="0.35">
      <c r="A7034" s="2" t="s">
        <v>6031</v>
      </c>
      <c r="B7034" s="2" t="s">
        <v>1797</v>
      </c>
      <c r="C7034" s="14" t="s">
        <v>1798</v>
      </c>
      <c r="D7034" s="2">
        <v>12</v>
      </c>
      <c r="E7034" s="3">
        <v>40821.541666666664</v>
      </c>
      <c r="F7034" s="17">
        <v>1.25</v>
      </c>
      <c r="G7034" s="2">
        <v>17700</v>
      </c>
      <c r="H7034" s="2" t="s">
        <v>13</v>
      </c>
      <c r="I7034" s="17">
        <v>15</v>
      </c>
      <c r="J7034" s="4">
        <v>40817</v>
      </c>
      <c r="K7034" s="17">
        <f>IF(data[[#This Row],[UnitPrice]]&gt;=20, data[[#This Row],[Revenue]]*0.7,
   IF(data[[#This Row],[UnitPrice]]&gt;=10, data[[#This Row],[Revenue]]*0.6,
      data[[#This Row],[Revenue]]*0.5))</f>
        <v>7.5</v>
      </c>
      <c r="L7034" s="9">
        <f>data[[#This Row],[Revenue]]*0.75</f>
        <v>11.25</v>
      </c>
      <c r="M7034" s="26">
        <f>IF(data[[#This Row],[Cost]]&gt;0, (data[[#This Row],[Profit]]/data[[#This Row],[Cost]]), 0)</f>
        <v>1.5</v>
      </c>
      <c r="N7034" s="17">
        <f t="shared" si="109"/>
        <v>65.524508816120843</v>
      </c>
    </row>
    <row r="7035" spans="1:14" x14ac:dyDescent="0.35">
      <c r="A7035" s="2" t="s">
        <v>6150</v>
      </c>
      <c r="B7035" s="2" t="s">
        <v>1797</v>
      </c>
      <c r="C7035" s="14" t="s">
        <v>1798</v>
      </c>
      <c r="D7035" s="2">
        <v>12</v>
      </c>
      <c r="E7035" s="3">
        <v>40852.554166666669</v>
      </c>
      <c r="F7035" s="17">
        <v>1.25</v>
      </c>
      <c r="G7035" s="2">
        <v>15296</v>
      </c>
      <c r="H7035" s="2" t="s">
        <v>13</v>
      </c>
      <c r="I7035" s="17">
        <v>15</v>
      </c>
      <c r="J7035" s="4">
        <v>40848</v>
      </c>
      <c r="K7035" s="17">
        <f>IF(data[[#This Row],[UnitPrice]]&gt;=20, data[[#This Row],[Revenue]]*0.7,
   IF(data[[#This Row],[UnitPrice]]&gt;=10, data[[#This Row],[Revenue]]*0.6,
      data[[#This Row],[Revenue]]*0.5))</f>
        <v>7.5</v>
      </c>
      <c r="L7035" s="9">
        <f>data[[#This Row],[Revenue]]*0.75</f>
        <v>11.25</v>
      </c>
      <c r="M7035" s="26">
        <f>IF(data[[#This Row],[Cost]]&gt;0, (data[[#This Row],[Profit]]/data[[#This Row],[Cost]]), 0)</f>
        <v>1.5</v>
      </c>
      <c r="N7035" s="17">
        <f t="shared" si="109"/>
        <v>65.588221941992373</v>
      </c>
    </row>
    <row r="7036" spans="1:14" x14ac:dyDescent="0.35">
      <c r="A7036" s="2" t="s">
        <v>6264</v>
      </c>
      <c r="B7036" s="2" t="s">
        <v>1797</v>
      </c>
      <c r="C7036" s="14" t="s">
        <v>1798</v>
      </c>
      <c r="D7036" s="2">
        <v>36</v>
      </c>
      <c r="E7036" s="3">
        <v>40882.640972222223</v>
      </c>
      <c r="F7036" s="17">
        <v>1.25</v>
      </c>
      <c r="G7036" s="2">
        <v>17658</v>
      </c>
      <c r="H7036" s="2" t="s">
        <v>13</v>
      </c>
      <c r="I7036" s="17">
        <v>45</v>
      </c>
      <c r="J7036" s="4">
        <v>40878</v>
      </c>
      <c r="K7036" s="17">
        <f>IF(data[[#This Row],[UnitPrice]]&gt;=20, data[[#This Row],[Revenue]]*0.7,
   IF(data[[#This Row],[UnitPrice]]&gt;=10, data[[#This Row],[Revenue]]*0.6,
      data[[#This Row],[Revenue]]*0.5))</f>
        <v>22.5</v>
      </c>
      <c r="L7036" s="9">
        <f>data[[#This Row],[Revenue]]*0.75</f>
        <v>33.75</v>
      </c>
      <c r="M7036" s="26">
        <f>IF(data[[#This Row],[Cost]]&gt;0, (data[[#This Row],[Profit]]/data[[#This Row],[Cost]]), 0)</f>
        <v>1.5</v>
      </c>
      <c r="N7036" s="17">
        <f t="shared" si="109"/>
        <v>65.652095959595897</v>
      </c>
    </row>
    <row r="7037" spans="1:14" x14ac:dyDescent="0.35">
      <c r="A7037" s="2" t="s">
        <v>6507</v>
      </c>
      <c r="B7037" s="2" t="s">
        <v>1797</v>
      </c>
      <c r="C7037" s="14" t="s">
        <v>1798</v>
      </c>
      <c r="D7037" s="2">
        <v>24</v>
      </c>
      <c r="E7037" s="3">
        <v>40608.601388888892</v>
      </c>
      <c r="F7037" s="17">
        <v>1.25</v>
      </c>
      <c r="G7037" s="2">
        <v>13695</v>
      </c>
      <c r="H7037" s="2" t="s">
        <v>13</v>
      </c>
      <c r="I7037" s="17">
        <v>30</v>
      </c>
      <c r="J7037" s="4">
        <v>40603</v>
      </c>
      <c r="K7037" s="17">
        <f>IF(data[[#This Row],[UnitPrice]]&gt;=20, data[[#This Row],[Revenue]]*0.7,
   IF(data[[#This Row],[UnitPrice]]&gt;=10, data[[#This Row],[Revenue]]*0.6,
      data[[#This Row],[Revenue]]*0.5))</f>
        <v>15</v>
      </c>
      <c r="L7037" s="9">
        <f>data[[#This Row],[Revenue]]*0.75</f>
        <v>22.5</v>
      </c>
      <c r="M7037" s="26">
        <f>IF(data[[#This Row],[Cost]]&gt;0, (data[[#This Row],[Profit]]/data[[#This Row],[Cost]]), 0)</f>
        <v>1.5</v>
      </c>
      <c r="N7037" s="17">
        <f t="shared" si="109"/>
        <v>65.67820480404545</v>
      </c>
    </row>
    <row r="7038" spans="1:14" x14ac:dyDescent="0.35">
      <c r="A7038" s="2" t="s">
        <v>6523</v>
      </c>
      <c r="B7038" s="2" t="s">
        <v>1797</v>
      </c>
      <c r="C7038" s="14" t="s">
        <v>1798</v>
      </c>
      <c r="D7038" s="2">
        <v>288</v>
      </c>
      <c r="E7038" s="3">
        <v>40669.442361111112</v>
      </c>
      <c r="F7038" s="17">
        <v>1.06</v>
      </c>
      <c r="G7038" s="2">
        <v>18198</v>
      </c>
      <c r="H7038" s="2" t="s">
        <v>13</v>
      </c>
      <c r="I7038" s="17">
        <v>305.27999999999997</v>
      </c>
      <c r="J7038" s="4">
        <v>40664</v>
      </c>
      <c r="K7038" s="17">
        <f>IF(data[[#This Row],[UnitPrice]]&gt;=20, data[[#This Row],[Revenue]]*0.7,
   IF(data[[#This Row],[UnitPrice]]&gt;=10, data[[#This Row],[Revenue]]*0.6,
      data[[#This Row],[Revenue]]*0.5))</f>
        <v>152.63999999999999</v>
      </c>
      <c r="L7038" s="9">
        <f>data[[#This Row],[Revenue]]*0.75</f>
        <v>228.95999999999998</v>
      </c>
      <c r="M7038" s="26">
        <f>IF(data[[#This Row],[Cost]]&gt;0, (data[[#This Row],[Profit]]/data[[#This Row],[Cost]]), 0)</f>
        <v>1.5</v>
      </c>
      <c r="N7038" s="17">
        <f t="shared" si="109"/>
        <v>65.723367088607532</v>
      </c>
    </row>
    <row r="7039" spans="1:14" x14ac:dyDescent="0.35">
      <c r="A7039" s="2" t="s">
        <v>6752</v>
      </c>
      <c r="B7039" s="2" t="s">
        <v>1797</v>
      </c>
      <c r="C7039" s="14" t="s">
        <v>1798</v>
      </c>
      <c r="D7039" s="2">
        <v>12</v>
      </c>
      <c r="E7039" s="3">
        <v>40761.502083333333</v>
      </c>
      <c r="F7039" s="17">
        <v>1.25</v>
      </c>
      <c r="G7039" s="2">
        <v>12921</v>
      </c>
      <c r="H7039" s="2" t="s">
        <v>13</v>
      </c>
      <c r="I7039" s="17">
        <v>15</v>
      </c>
      <c r="J7039" s="4">
        <v>40756</v>
      </c>
      <c r="K7039" s="17">
        <f>IF(data[[#This Row],[UnitPrice]]&gt;=20, data[[#This Row],[Revenue]]*0.7,
   IF(data[[#This Row],[UnitPrice]]&gt;=10, data[[#This Row],[Revenue]]*0.6,
      data[[#This Row],[Revenue]]*0.5))</f>
        <v>7.5</v>
      </c>
      <c r="L7039" s="9">
        <f>data[[#This Row],[Revenue]]*0.75</f>
        <v>11.25</v>
      </c>
      <c r="M7039" s="26">
        <f>IF(data[[#This Row],[Cost]]&gt;0, (data[[#This Row],[Profit]]/data[[#This Row],[Cost]]), 0)</f>
        <v>1.5</v>
      </c>
      <c r="N7039" s="17">
        <f t="shared" si="109"/>
        <v>65.419746514575351</v>
      </c>
    </row>
    <row r="7040" spans="1:14" x14ac:dyDescent="0.35">
      <c r="A7040" s="2" t="s">
        <v>6786</v>
      </c>
      <c r="B7040" s="2" t="s">
        <v>1797</v>
      </c>
      <c r="C7040" s="14" t="s">
        <v>1798</v>
      </c>
      <c r="D7040" s="2">
        <v>96</v>
      </c>
      <c r="E7040" s="3">
        <v>40761.580555555556</v>
      </c>
      <c r="F7040" s="17">
        <v>1.06</v>
      </c>
      <c r="G7040" s="2">
        <v>13630</v>
      </c>
      <c r="H7040" s="2" t="s">
        <v>13</v>
      </c>
      <c r="I7040" s="17">
        <v>101.76</v>
      </c>
      <c r="J7040" s="4">
        <v>40756</v>
      </c>
      <c r="K7040" s="17">
        <f>IF(data[[#This Row],[UnitPrice]]&gt;=20, data[[#This Row],[Revenue]]*0.7,
   IF(data[[#This Row],[UnitPrice]]&gt;=10, data[[#This Row],[Revenue]]*0.6,
      data[[#This Row],[Revenue]]*0.5))</f>
        <v>50.88</v>
      </c>
      <c r="L7040" s="9">
        <f>data[[#This Row],[Revenue]]*0.75</f>
        <v>76.320000000000007</v>
      </c>
      <c r="M7040" s="26">
        <f>IF(data[[#This Row],[Cost]]&gt;0, (data[[#This Row],[Profit]]/data[[#This Row],[Cost]]), 0)</f>
        <v>1.5</v>
      </c>
      <c r="N7040" s="17">
        <f t="shared" si="109"/>
        <v>65.483730964466943</v>
      </c>
    </row>
    <row r="7041" spans="1:14" x14ac:dyDescent="0.35">
      <c r="A7041" s="2" t="s">
        <v>7019</v>
      </c>
      <c r="B7041" s="2" t="s">
        <v>1797</v>
      </c>
      <c r="C7041" s="14" t="s">
        <v>1798</v>
      </c>
      <c r="D7041" s="2">
        <v>36</v>
      </c>
      <c r="E7041" s="3">
        <v>40883.638888888891</v>
      </c>
      <c r="F7041" s="17">
        <v>1.25</v>
      </c>
      <c r="G7041" s="2">
        <v>14397</v>
      </c>
      <c r="H7041" s="2" t="s">
        <v>13</v>
      </c>
      <c r="I7041" s="17">
        <v>45</v>
      </c>
      <c r="J7041" s="4">
        <v>40878</v>
      </c>
      <c r="K7041" s="17">
        <f>IF(data[[#This Row],[UnitPrice]]&gt;=20, data[[#This Row],[Revenue]]*0.7,
   IF(data[[#This Row],[UnitPrice]]&gt;=10, data[[#This Row],[Revenue]]*0.6,
      data[[#This Row],[Revenue]]*0.5))</f>
        <v>22.5</v>
      </c>
      <c r="L7041" s="9">
        <f>data[[#This Row],[Revenue]]*0.75</f>
        <v>33.75</v>
      </c>
      <c r="M7041" s="26">
        <f>IF(data[[#This Row],[Cost]]&gt;0, (data[[#This Row],[Profit]]/data[[#This Row],[Cost]]), 0)</f>
        <v>1.5</v>
      </c>
      <c r="N7041" s="17">
        <f t="shared" si="109"/>
        <v>65.437636594663203</v>
      </c>
    </row>
    <row r="7042" spans="1:14" x14ac:dyDescent="0.35">
      <c r="A7042" s="2" t="s">
        <v>7417</v>
      </c>
      <c r="B7042" s="2" t="s">
        <v>1797</v>
      </c>
      <c r="C7042" s="14" t="s">
        <v>1798</v>
      </c>
      <c r="D7042" s="2">
        <v>96</v>
      </c>
      <c r="E7042" s="3">
        <v>40731.465277777781</v>
      </c>
      <c r="F7042" s="17">
        <v>1.06</v>
      </c>
      <c r="G7042" s="2">
        <v>18073</v>
      </c>
      <c r="H7042" s="2" t="s">
        <v>13</v>
      </c>
      <c r="I7042" s="17">
        <v>101.76</v>
      </c>
      <c r="J7042" s="4">
        <v>40725</v>
      </c>
      <c r="K7042" s="17">
        <f>IF(data[[#This Row],[UnitPrice]]&gt;=20, data[[#This Row],[Revenue]]*0.7,
   IF(data[[#This Row],[UnitPrice]]&gt;=10, data[[#This Row],[Revenue]]*0.6,
      data[[#This Row],[Revenue]]*0.5))</f>
        <v>50.88</v>
      </c>
      <c r="L7042" s="9">
        <f>data[[#This Row],[Revenue]]*0.75</f>
        <v>76.320000000000007</v>
      </c>
      <c r="M7042" s="26">
        <f>IF(data[[#This Row],[Cost]]&gt;0, (data[[#This Row],[Profit]]/data[[#This Row],[Cost]]), 0)</f>
        <v>1.5</v>
      </c>
      <c r="N7042" s="17">
        <f t="shared" ref="N7042:N7105" si="110">SUM(I7042:I14866)/COUNTA(_xlfn.UNIQUE(A7042:A14866))</f>
        <v>65.46363867684471</v>
      </c>
    </row>
    <row r="7043" spans="1:14" x14ac:dyDescent="0.35">
      <c r="A7043" s="2" t="s">
        <v>7418</v>
      </c>
      <c r="B7043" s="2" t="s">
        <v>1797</v>
      </c>
      <c r="C7043" s="14" t="s">
        <v>1798</v>
      </c>
      <c r="D7043" s="2">
        <v>96</v>
      </c>
      <c r="E7043" s="3">
        <v>40731.466666666667</v>
      </c>
      <c r="F7043" s="17">
        <v>1.06</v>
      </c>
      <c r="G7043" s="2">
        <v>18073</v>
      </c>
      <c r="H7043" s="2" t="s">
        <v>13</v>
      </c>
      <c r="I7043" s="17">
        <v>101.76</v>
      </c>
      <c r="J7043" s="4">
        <v>40725</v>
      </c>
      <c r="K7043" s="17">
        <f>IF(data[[#This Row],[UnitPrice]]&gt;=20, data[[#This Row],[Revenue]]*0.7,
   IF(data[[#This Row],[UnitPrice]]&gt;=10, data[[#This Row],[Revenue]]*0.6,
      data[[#This Row],[Revenue]]*0.5))</f>
        <v>50.88</v>
      </c>
      <c r="L7043" s="9">
        <f>data[[#This Row],[Revenue]]*0.75</f>
        <v>76.320000000000007</v>
      </c>
      <c r="M7043" s="26">
        <f>IF(data[[#This Row],[Cost]]&gt;0, (data[[#This Row],[Profit]]/data[[#This Row],[Cost]]), 0)</f>
        <v>1.5</v>
      </c>
      <c r="N7043" s="17">
        <f t="shared" si="110"/>
        <v>65.417401273885275</v>
      </c>
    </row>
    <row r="7044" spans="1:14" x14ac:dyDescent="0.35">
      <c r="A7044" s="2" t="s">
        <v>7844</v>
      </c>
      <c r="B7044" s="2" t="s">
        <v>1797</v>
      </c>
      <c r="C7044" s="14" t="s">
        <v>1798</v>
      </c>
      <c r="D7044" s="2">
        <v>36</v>
      </c>
      <c r="E7044" s="3">
        <v>40582.597916666666</v>
      </c>
      <c r="F7044" s="17">
        <v>1.25</v>
      </c>
      <c r="G7044" s="2">
        <v>13089</v>
      </c>
      <c r="H7044" s="2" t="s">
        <v>13</v>
      </c>
      <c r="I7044" s="17">
        <v>45</v>
      </c>
      <c r="J7044" s="4">
        <v>40575</v>
      </c>
      <c r="K7044" s="17">
        <f>IF(data[[#This Row],[UnitPrice]]&gt;=20, data[[#This Row],[Revenue]]*0.7,
   IF(data[[#This Row],[UnitPrice]]&gt;=10, data[[#This Row],[Revenue]]*0.6,
      data[[#This Row],[Revenue]]*0.5))</f>
        <v>22.5</v>
      </c>
      <c r="L7044" s="9">
        <f>data[[#This Row],[Revenue]]*0.75</f>
        <v>33.75</v>
      </c>
      <c r="M7044" s="26">
        <f>IF(data[[#This Row],[Cost]]&gt;0, (data[[#This Row],[Profit]]/data[[#This Row],[Cost]]), 0)</f>
        <v>1.5</v>
      </c>
      <c r="N7044" s="17">
        <f t="shared" si="110"/>
        <v>65.371045918367273</v>
      </c>
    </row>
    <row r="7045" spans="1:14" x14ac:dyDescent="0.35">
      <c r="A7045" s="2" t="s">
        <v>8012</v>
      </c>
      <c r="B7045" s="2" t="s">
        <v>1797</v>
      </c>
      <c r="C7045" s="14" t="s">
        <v>1798</v>
      </c>
      <c r="D7045" s="2">
        <v>36</v>
      </c>
      <c r="E7045" s="3">
        <v>40641.771527777775</v>
      </c>
      <c r="F7045" s="17">
        <v>1.25</v>
      </c>
      <c r="G7045" s="2">
        <v>14397</v>
      </c>
      <c r="H7045" s="2" t="s">
        <v>13</v>
      </c>
      <c r="I7045" s="17">
        <v>45</v>
      </c>
      <c r="J7045" s="4">
        <v>40634</v>
      </c>
      <c r="K7045" s="17">
        <f>IF(data[[#This Row],[UnitPrice]]&gt;=20, data[[#This Row],[Revenue]]*0.7,
   IF(data[[#This Row],[UnitPrice]]&gt;=10, data[[#This Row],[Revenue]]*0.6,
      data[[#This Row],[Revenue]]*0.5))</f>
        <v>22.5</v>
      </c>
      <c r="L7045" s="9">
        <f>data[[#This Row],[Revenue]]*0.75</f>
        <v>33.75</v>
      </c>
      <c r="M7045" s="26">
        <f>IF(data[[#This Row],[Cost]]&gt;0, (data[[#This Row],[Profit]]/data[[#This Row],[Cost]]), 0)</f>
        <v>1.5</v>
      </c>
      <c r="N7045" s="17">
        <f t="shared" si="110"/>
        <v>65.397062579821124</v>
      </c>
    </row>
    <row r="7046" spans="1:14" x14ac:dyDescent="0.35">
      <c r="A7046" s="2" t="s">
        <v>8335</v>
      </c>
      <c r="B7046" s="2" t="s">
        <v>1797</v>
      </c>
      <c r="C7046" s="14" t="s">
        <v>1798</v>
      </c>
      <c r="D7046" s="2">
        <v>96</v>
      </c>
      <c r="E7046" s="3">
        <v>40885.486805555556</v>
      </c>
      <c r="F7046" s="17">
        <v>1.06</v>
      </c>
      <c r="G7046" s="2">
        <v>13695</v>
      </c>
      <c r="H7046" s="2" t="s">
        <v>13</v>
      </c>
      <c r="I7046" s="17">
        <v>101.76</v>
      </c>
      <c r="J7046" s="4">
        <v>40878</v>
      </c>
      <c r="K7046" s="17">
        <f>IF(data[[#This Row],[UnitPrice]]&gt;=20, data[[#This Row],[Revenue]]*0.7,
   IF(data[[#This Row],[UnitPrice]]&gt;=10, data[[#This Row],[Revenue]]*0.6,
      data[[#This Row],[Revenue]]*0.5))</f>
        <v>50.88</v>
      </c>
      <c r="L7046" s="9">
        <f>data[[#This Row],[Revenue]]*0.75</f>
        <v>76.320000000000007</v>
      </c>
      <c r="M7046" s="26">
        <f>IF(data[[#This Row],[Cost]]&gt;0, (data[[#This Row],[Profit]]/data[[#This Row],[Cost]]), 0)</f>
        <v>1.5</v>
      </c>
      <c r="N7046" s="17">
        <f t="shared" si="110"/>
        <v>65.423145780051073</v>
      </c>
    </row>
    <row r="7047" spans="1:14" x14ac:dyDescent="0.35">
      <c r="A7047" s="2" t="s">
        <v>8519</v>
      </c>
      <c r="B7047" s="2" t="s">
        <v>1797</v>
      </c>
      <c r="C7047" s="14" t="s">
        <v>1798</v>
      </c>
      <c r="D7047" s="2">
        <v>96</v>
      </c>
      <c r="E7047" s="3">
        <v>40583.517361111109</v>
      </c>
      <c r="F7047" s="17">
        <v>1.65</v>
      </c>
      <c r="G7047" s="2">
        <v>15311</v>
      </c>
      <c r="H7047" s="2" t="s">
        <v>13</v>
      </c>
      <c r="I7047" s="17">
        <v>158.4</v>
      </c>
      <c r="J7047" s="4">
        <v>40575</v>
      </c>
      <c r="K7047" s="17">
        <f>IF(data[[#This Row],[UnitPrice]]&gt;=20, data[[#This Row],[Revenue]]*0.7,
   IF(data[[#This Row],[UnitPrice]]&gt;=10, data[[#This Row],[Revenue]]*0.6,
      data[[#This Row],[Revenue]]*0.5))</f>
        <v>79.2</v>
      </c>
      <c r="L7047" s="9">
        <f>data[[#This Row],[Revenue]]*0.75</f>
        <v>118.80000000000001</v>
      </c>
      <c r="M7047" s="26">
        <f>IF(data[[#This Row],[Cost]]&gt;0, (data[[#This Row],[Profit]]/data[[#This Row],[Cost]]), 0)</f>
        <v>1.5</v>
      </c>
      <c r="N7047" s="17">
        <f t="shared" si="110"/>
        <v>65.376619718309783</v>
      </c>
    </row>
    <row r="7048" spans="1:14" x14ac:dyDescent="0.35">
      <c r="A7048" s="2" t="s">
        <v>9431</v>
      </c>
      <c r="B7048" s="2" t="s">
        <v>1797</v>
      </c>
      <c r="C7048" s="14" t="s">
        <v>1798</v>
      </c>
      <c r="D7048" s="2">
        <v>96</v>
      </c>
      <c r="E7048" s="3">
        <v>40673.396527777775</v>
      </c>
      <c r="F7048" s="17">
        <v>1.65</v>
      </c>
      <c r="G7048" s="2">
        <v>12971</v>
      </c>
      <c r="H7048" s="2" t="s">
        <v>13</v>
      </c>
      <c r="I7048" s="17">
        <v>158.4</v>
      </c>
      <c r="J7048" s="4">
        <v>40664</v>
      </c>
      <c r="K7048" s="17">
        <f>IF(data[[#This Row],[UnitPrice]]&gt;=20, data[[#This Row],[Revenue]]*0.7,
   IF(data[[#This Row],[UnitPrice]]&gt;=10, data[[#This Row],[Revenue]]*0.6,
      data[[#This Row],[Revenue]]*0.5))</f>
        <v>79.2</v>
      </c>
      <c r="L7048" s="9">
        <f>data[[#This Row],[Revenue]]*0.75</f>
        <v>118.80000000000001</v>
      </c>
      <c r="M7048" s="26">
        <f>IF(data[[#This Row],[Cost]]&gt;0, (data[[#This Row],[Profit]]/data[[#This Row],[Cost]]), 0)</f>
        <v>1.5</v>
      </c>
      <c r="N7048" s="17">
        <f t="shared" si="110"/>
        <v>65.257358974358922</v>
      </c>
    </row>
    <row r="7049" spans="1:14" x14ac:dyDescent="0.35">
      <c r="A7049" s="2" t="s">
        <v>9674</v>
      </c>
      <c r="B7049" s="2" t="s">
        <v>1797</v>
      </c>
      <c r="C7049" s="14" t="s">
        <v>1798</v>
      </c>
      <c r="D7049" s="2">
        <v>96</v>
      </c>
      <c r="E7049" s="3">
        <v>40734.484722222223</v>
      </c>
      <c r="F7049" s="17">
        <v>1.65</v>
      </c>
      <c r="G7049" s="2">
        <v>16839</v>
      </c>
      <c r="H7049" s="2" t="s">
        <v>13</v>
      </c>
      <c r="I7049" s="17">
        <v>158.4</v>
      </c>
      <c r="J7049" s="4">
        <v>40725</v>
      </c>
      <c r="K7049" s="17">
        <f>IF(data[[#This Row],[UnitPrice]]&gt;=20, data[[#This Row],[Revenue]]*0.7,
   IF(data[[#This Row],[UnitPrice]]&gt;=10, data[[#This Row],[Revenue]]*0.6,
      data[[#This Row],[Revenue]]*0.5))</f>
        <v>79.2</v>
      </c>
      <c r="L7049" s="9">
        <f>data[[#This Row],[Revenue]]*0.75</f>
        <v>118.80000000000001</v>
      </c>
      <c r="M7049" s="26">
        <f>IF(data[[#This Row],[Cost]]&gt;0, (data[[#This Row],[Profit]]/data[[#This Row],[Cost]]), 0)</f>
        <v>1.5</v>
      </c>
      <c r="N7049" s="17">
        <f t="shared" si="110"/>
        <v>65.137792041078242</v>
      </c>
    </row>
    <row r="7050" spans="1:14" x14ac:dyDescent="0.35">
      <c r="A7050" s="2" t="s">
        <v>11365</v>
      </c>
      <c r="B7050" s="2" t="s">
        <v>1797</v>
      </c>
      <c r="C7050" s="14" t="s">
        <v>1798</v>
      </c>
      <c r="D7050" s="2">
        <v>24</v>
      </c>
      <c r="E7050" s="3">
        <v>40586.595833333333</v>
      </c>
      <c r="F7050" s="17">
        <v>1.95</v>
      </c>
      <c r="G7050" s="2">
        <v>16626</v>
      </c>
      <c r="H7050" s="2" t="s">
        <v>13</v>
      </c>
      <c r="I7050" s="17">
        <v>46.8</v>
      </c>
      <c r="J7050" s="4">
        <v>40575</v>
      </c>
      <c r="K7050" s="17">
        <f>IF(data[[#This Row],[UnitPrice]]&gt;=20, data[[#This Row],[Revenue]]*0.7,
   IF(data[[#This Row],[UnitPrice]]&gt;=10, data[[#This Row],[Revenue]]*0.6,
      data[[#This Row],[Revenue]]*0.5))</f>
        <v>23.4</v>
      </c>
      <c r="L7050" s="9">
        <f>data[[#This Row],[Revenue]]*0.75</f>
        <v>35.099999999999994</v>
      </c>
      <c r="M7050" s="26">
        <f>IF(data[[#This Row],[Cost]]&gt;0, (data[[#This Row],[Profit]]/data[[#This Row],[Cost]]), 0)</f>
        <v>1.4999999999999998</v>
      </c>
      <c r="N7050" s="17">
        <f t="shared" si="110"/>
        <v>65.017917737789134</v>
      </c>
    </row>
    <row r="7051" spans="1:14" x14ac:dyDescent="0.35">
      <c r="A7051" s="2" t="s">
        <v>11519</v>
      </c>
      <c r="B7051" s="2" t="s">
        <v>1797</v>
      </c>
      <c r="C7051" s="14" t="s">
        <v>1798</v>
      </c>
      <c r="D7051" s="2">
        <v>6</v>
      </c>
      <c r="E7051" s="3">
        <v>40675.563888888886</v>
      </c>
      <c r="F7051" s="17">
        <v>1.95</v>
      </c>
      <c r="G7051" s="2">
        <v>16851</v>
      </c>
      <c r="H7051" s="2" t="s">
        <v>13</v>
      </c>
      <c r="I7051" s="17">
        <v>11.7</v>
      </c>
      <c r="J7051" s="4">
        <v>40664</v>
      </c>
      <c r="K7051" s="17">
        <f>IF(data[[#This Row],[UnitPrice]]&gt;=20, data[[#This Row],[Revenue]]*0.7,
   IF(data[[#This Row],[UnitPrice]]&gt;=10, data[[#This Row],[Revenue]]*0.6,
      data[[#This Row],[Revenue]]*0.5))</f>
        <v>5.85</v>
      </c>
      <c r="L7051" s="9">
        <f>data[[#This Row],[Revenue]]*0.75</f>
        <v>8.7749999999999986</v>
      </c>
      <c r="M7051" s="26">
        <f>IF(data[[#This Row],[Cost]]&gt;0, (data[[#This Row],[Profit]]/data[[#This Row],[Cost]]), 0)</f>
        <v>1.4999999999999998</v>
      </c>
      <c r="N7051" s="17">
        <f t="shared" si="110"/>
        <v>65.041364221364148</v>
      </c>
    </row>
    <row r="7052" spans="1:14" x14ac:dyDescent="0.35">
      <c r="A7052" s="2" t="s">
        <v>11707</v>
      </c>
      <c r="B7052" s="2" t="s">
        <v>1797</v>
      </c>
      <c r="C7052" s="14" t="s">
        <v>1798</v>
      </c>
      <c r="D7052" s="2">
        <v>48</v>
      </c>
      <c r="E7052" s="3">
        <v>40736.390277777777</v>
      </c>
      <c r="F7052" s="17">
        <v>1.95</v>
      </c>
      <c r="G7052" s="2">
        <v>14397</v>
      </c>
      <c r="H7052" s="2" t="s">
        <v>13</v>
      </c>
      <c r="I7052" s="17">
        <v>93.6</v>
      </c>
      <c r="J7052" s="4">
        <v>40725</v>
      </c>
      <c r="K7052" s="17">
        <f>IF(data[[#This Row],[UnitPrice]]&gt;=20, data[[#This Row],[Revenue]]*0.7,
   IF(data[[#This Row],[UnitPrice]]&gt;=10, data[[#This Row],[Revenue]]*0.6,
      data[[#This Row],[Revenue]]*0.5))</f>
        <v>46.8</v>
      </c>
      <c r="L7052" s="9">
        <f>data[[#This Row],[Revenue]]*0.75</f>
        <v>70.199999999999989</v>
      </c>
      <c r="M7052" s="26">
        <f>IF(data[[#This Row],[Cost]]&gt;0, (data[[#This Row],[Profit]]/data[[#This Row],[Cost]]), 0)</f>
        <v>1.4999999999999998</v>
      </c>
      <c r="N7052" s="17">
        <f t="shared" si="110"/>
        <v>65.110103092783447</v>
      </c>
    </row>
    <row r="7053" spans="1:14" x14ac:dyDescent="0.35">
      <c r="A7053" s="2" t="s">
        <v>11814</v>
      </c>
      <c r="B7053" s="2" t="s">
        <v>1797</v>
      </c>
      <c r="C7053" s="14" t="s">
        <v>1798</v>
      </c>
      <c r="D7053" s="2">
        <v>6</v>
      </c>
      <c r="E7053" s="3">
        <v>40767.439583333333</v>
      </c>
      <c r="F7053" s="17">
        <v>1.95</v>
      </c>
      <c r="G7053" s="2">
        <v>13436</v>
      </c>
      <c r="H7053" s="2" t="s">
        <v>13</v>
      </c>
      <c r="I7053" s="17">
        <v>11.7</v>
      </c>
      <c r="J7053" s="4">
        <v>40756</v>
      </c>
      <c r="K7053" s="17">
        <f>IF(data[[#This Row],[UnitPrice]]&gt;=20, data[[#This Row],[Revenue]]*0.7,
   IF(data[[#This Row],[UnitPrice]]&gt;=10, data[[#This Row],[Revenue]]*0.6,
      data[[#This Row],[Revenue]]*0.5))</f>
        <v>5.85</v>
      </c>
      <c r="L7053" s="9">
        <f>data[[#This Row],[Revenue]]*0.75</f>
        <v>8.7749999999999986</v>
      </c>
      <c r="M7053" s="26">
        <f>IF(data[[#This Row],[Cost]]&gt;0, (data[[#This Row],[Profit]]/data[[#This Row],[Cost]]), 0)</f>
        <v>1.4999999999999998</v>
      </c>
      <c r="N7053" s="17">
        <f t="shared" si="110"/>
        <v>65.073341935483825</v>
      </c>
    </row>
    <row r="7054" spans="1:14" x14ac:dyDescent="0.35">
      <c r="A7054" s="2" t="s">
        <v>11843</v>
      </c>
      <c r="B7054" s="2" t="s">
        <v>1797</v>
      </c>
      <c r="C7054" s="14" t="s">
        <v>1798</v>
      </c>
      <c r="D7054" s="2">
        <v>48</v>
      </c>
      <c r="E7054" s="3">
        <v>40767.521527777775</v>
      </c>
      <c r="F7054" s="17">
        <v>1.95</v>
      </c>
      <c r="G7054" s="2">
        <v>17522</v>
      </c>
      <c r="H7054" s="2" t="s">
        <v>13</v>
      </c>
      <c r="I7054" s="17">
        <v>93.6</v>
      </c>
      <c r="J7054" s="4">
        <v>40756</v>
      </c>
      <c r="K7054" s="17">
        <f>IF(data[[#This Row],[UnitPrice]]&gt;=20, data[[#This Row],[Revenue]]*0.7,
   IF(data[[#This Row],[UnitPrice]]&gt;=10, data[[#This Row],[Revenue]]*0.6,
      data[[#This Row],[Revenue]]*0.5))</f>
        <v>46.8</v>
      </c>
      <c r="L7054" s="9">
        <f>data[[#This Row],[Revenue]]*0.75</f>
        <v>70.199999999999989</v>
      </c>
      <c r="M7054" s="26">
        <f>IF(data[[#This Row],[Cost]]&gt;0, (data[[#This Row],[Profit]]/data[[#This Row],[Cost]]), 0)</f>
        <v>1.4999999999999998</v>
      </c>
      <c r="N7054" s="17">
        <f t="shared" si="110"/>
        <v>65.142299741602017</v>
      </c>
    </row>
    <row r="7055" spans="1:14" x14ac:dyDescent="0.35">
      <c r="A7055" s="2" t="s">
        <v>35</v>
      </c>
      <c r="B7055" s="2" t="s">
        <v>36</v>
      </c>
      <c r="C7055" s="14" t="s">
        <v>37</v>
      </c>
      <c r="D7055" s="2">
        <v>32</v>
      </c>
      <c r="E7055" s="3">
        <v>40190.381249999999</v>
      </c>
      <c r="F7055" s="17">
        <v>10.95</v>
      </c>
      <c r="G7055" s="2">
        <v>15100</v>
      </c>
      <c r="H7055" s="2" t="s">
        <v>13</v>
      </c>
      <c r="I7055" s="17">
        <v>350.4</v>
      </c>
      <c r="J7055" s="4">
        <v>40179</v>
      </c>
      <c r="K7055" s="17">
        <f>IF(data[[#This Row],[UnitPrice]]&gt;=20, data[[#This Row],[Revenue]]*0.7,
   IF(data[[#This Row],[UnitPrice]]&gt;=10, data[[#This Row],[Revenue]]*0.6,
      data[[#This Row],[Revenue]]*0.5))</f>
        <v>210.23999999999998</v>
      </c>
      <c r="L7055" s="9">
        <f>data[[#This Row],[Revenue]]*0.75</f>
        <v>262.79999999999995</v>
      </c>
      <c r="M7055" s="26">
        <f>IF(data[[#This Row],[Cost]]&gt;0, (data[[#This Row],[Profit]]/data[[#This Row],[Cost]]), 0)</f>
        <v>1.25</v>
      </c>
      <c r="N7055" s="17">
        <f t="shared" si="110"/>
        <v>65.105485122897761</v>
      </c>
    </row>
    <row r="7056" spans="1:14" x14ac:dyDescent="0.35">
      <c r="A7056" s="2" t="s">
        <v>1493</v>
      </c>
      <c r="B7056" s="2" t="s">
        <v>36</v>
      </c>
      <c r="C7056" s="14" t="s">
        <v>37</v>
      </c>
      <c r="D7056" s="2">
        <v>32</v>
      </c>
      <c r="E7056" s="3">
        <v>40402.506249999999</v>
      </c>
      <c r="F7056" s="17">
        <v>10.95</v>
      </c>
      <c r="G7056" s="2">
        <v>15100</v>
      </c>
      <c r="H7056" s="2" t="s">
        <v>13</v>
      </c>
      <c r="I7056" s="17">
        <v>350.4</v>
      </c>
      <c r="J7056" s="4">
        <v>40391</v>
      </c>
      <c r="K7056" s="17">
        <f>IF(data[[#This Row],[UnitPrice]]&gt;=20, data[[#This Row],[Revenue]]*0.7,
   IF(data[[#This Row],[UnitPrice]]&gt;=10, data[[#This Row],[Revenue]]*0.6,
      data[[#This Row],[Revenue]]*0.5))</f>
        <v>210.23999999999998</v>
      </c>
      <c r="L7056" s="9">
        <f>data[[#This Row],[Revenue]]*0.75</f>
        <v>262.79999999999995</v>
      </c>
      <c r="M7056" s="26">
        <f>IF(data[[#This Row],[Cost]]&gt;0, (data[[#This Row],[Profit]]/data[[#This Row],[Cost]]), 0)</f>
        <v>1.25</v>
      </c>
      <c r="N7056" s="17">
        <f t="shared" si="110"/>
        <v>64.735932642487029</v>
      </c>
    </row>
    <row r="7057" spans="1:14" x14ac:dyDescent="0.35">
      <c r="A7057" s="2" t="s">
        <v>1515</v>
      </c>
      <c r="B7057" s="2" t="s">
        <v>36</v>
      </c>
      <c r="C7057" s="14" t="s">
        <v>37</v>
      </c>
      <c r="D7057" s="2">
        <v>8</v>
      </c>
      <c r="E7057" s="3">
        <v>40402.535416666666</v>
      </c>
      <c r="F7057" s="17">
        <v>10.95</v>
      </c>
      <c r="G7057" s="2">
        <v>16233</v>
      </c>
      <c r="H7057" s="2" t="s">
        <v>13</v>
      </c>
      <c r="I7057" s="17">
        <v>87.6</v>
      </c>
      <c r="J7057" s="4">
        <v>40391</v>
      </c>
      <c r="K7057" s="17">
        <f>IF(data[[#This Row],[UnitPrice]]&gt;=20, data[[#This Row],[Revenue]]*0.7,
   IF(data[[#This Row],[UnitPrice]]&gt;=10, data[[#This Row],[Revenue]]*0.6,
      data[[#This Row],[Revenue]]*0.5))</f>
        <v>52.559999999999995</v>
      </c>
      <c r="L7057" s="9">
        <f>data[[#This Row],[Revenue]]*0.75</f>
        <v>65.699999999999989</v>
      </c>
      <c r="M7057" s="26">
        <f>IF(data[[#This Row],[Cost]]&gt;0, (data[[#This Row],[Profit]]/data[[#This Row],[Cost]]), 0)</f>
        <v>1.25</v>
      </c>
      <c r="N7057" s="17">
        <f t="shared" si="110"/>
        <v>64.365421530479878</v>
      </c>
    </row>
    <row r="7058" spans="1:14" x14ac:dyDescent="0.35">
      <c r="A7058" s="2" t="s">
        <v>2470</v>
      </c>
      <c r="B7058" s="2" t="s">
        <v>36</v>
      </c>
      <c r="C7058" s="14" t="s">
        <v>37</v>
      </c>
      <c r="D7058" s="2">
        <v>2</v>
      </c>
      <c r="E7058" s="3">
        <v>40634.568055555559</v>
      </c>
      <c r="F7058" s="17">
        <v>12.75</v>
      </c>
      <c r="G7058" s="2">
        <v>14180</v>
      </c>
      <c r="H7058" s="2" t="s">
        <v>13</v>
      </c>
      <c r="I7058" s="17">
        <v>25.5</v>
      </c>
      <c r="J7058" s="4">
        <v>40634</v>
      </c>
      <c r="K7058" s="17">
        <f>IF(data[[#This Row],[UnitPrice]]&gt;=20, data[[#This Row],[Revenue]]*0.7,
   IF(data[[#This Row],[UnitPrice]]&gt;=10, data[[#This Row],[Revenue]]*0.6,
      data[[#This Row],[Revenue]]*0.5))</f>
        <v>15.299999999999999</v>
      </c>
      <c r="L7058" s="9">
        <f>data[[#This Row],[Revenue]]*0.75</f>
        <v>19.125</v>
      </c>
      <c r="M7058" s="26">
        <f>IF(data[[#This Row],[Cost]]&gt;0, (data[[#This Row],[Profit]]/data[[#This Row],[Cost]]), 0)</f>
        <v>1.25</v>
      </c>
      <c r="N7058" s="17">
        <f t="shared" si="110"/>
        <v>64.33524675324675</v>
      </c>
    </row>
    <row r="7059" spans="1:14" x14ac:dyDescent="0.35">
      <c r="A7059" s="2" t="s">
        <v>2847</v>
      </c>
      <c r="B7059" s="2" t="s">
        <v>36</v>
      </c>
      <c r="C7059" s="14" t="s">
        <v>37</v>
      </c>
      <c r="D7059" s="2">
        <v>16</v>
      </c>
      <c r="E7059" s="3">
        <v>40817.440972222219</v>
      </c>
      <c r="F7059" s="17">
        <v>10.95</v>
      </c>
      <c r="G7059" s="2">
        <v>15100</v>
      </c>
      <c r="H7059" s="2" t="s">
        <v>13</v>
      </c>
      <c r="I7059" s="17">
        <v>175.2</v>
      </c>
      <c r="J7059" s="4">
        <v>40817</v>
      </c>
      <c r="K7059" s="17">
        <f>IF(data[[#This Row],[UnitPrice]]&gt;=20, data[[#This Row],[Revenue]]*0.7,
   IF(data[[#This Row],[UnitPrice]]&gt;=10, data[[#This Row],[Revenue]]*0.6,
      data[[#This Row],[Revenue]]*0.5))</f>
        <v>105.11999999999999</v>
      </c>
      <c r="L7059" s="9">
        <f>data[[#This Row],[Revenue]]*0.75</f>
        <v>131.39999999999998</v>
      </c>
      <c r="M7059" s="26">
        <f>IF(data[[#This Row],[Cost]]&gt;0, (data[[#This Row],[Profit]]/data[[#This Row],[Cost]]), 0)</f>
        <v>1.25</v>
      </c>
      <c r="N7059" s="17">
        <f t="shared" si="110"/>
        <v>64.385747724317284</v>
      </c>
    </row>
    <row r="7060" spans="1:14" x14ac:dyDescent="0.35">
      <c r="A7060" s="2" t="s">
        <v>8955</v>
      </c>
      <c r="B7060" s="2" t="s">
        <v>36</v>
      </c>
      <c r="C7060" s="14" t="s">
        <v>37</v>
      </c>
      <c r="D7060" s="2">
        <v>4</v>
      </c>
      <c r="E7060" s="3">
        <v>40795.631944444445</v>
      </c>
      <c r="F7060" s="17">
        <v>12.75</v>
      </c>
      <c r="G7060" s="2">
        <v>14895</v>
      </c>
      <c r="H7060" s="2" t="s">
        <v>13</v>
      </c>
      <c r="I7060" s="17">
        <v>51</v>
      </c>
      <c r="J7060" s="4">
        <v>40787</v>
      </c>
      <c r="K7060" s="17">
        <f>IF(data[[#This Row],[UnitPrice]]&gt;=20, data[[#This Row],[Revenue]]*0.7,
   IF(data[[#This Row],[UnitPrice]]&gt;=10, data[[#This Row],[Revenue]]*0.6,
      data[[#This Row],[Revenue]]*0.5))</f>
        <v>30.599999999999998</v>
      </c>
      <c r="L7060" s="9">
        <f>data[[#This Row],[Revenue]]*0.75</f>
        <v>38.25</v>
      </c>
      <c r="M7060" s="26">
        <f>IF(data[[#This Row],[Cost]]&gt;0, (data[[#This Row],[Profit]]/data[[#This Row],[Cost]]), 0)</f>
        <v>1.25</v>
      </c>
      <c r="N7060" s="17">
        <f t="shared" si="110"/>
        <v>64.241458333333313</v>
      </c>
    </row>
    <row r="7061" spans="1:14" x14ac:dyDescent="0.35">
      <c r="A7061" s="2" t="s">
        <v>9812</v>
      </c>
      <c r="B7061" s="2" t="s">
        <v>36</v>
      </c>
      <c r="C7061" s="14" t="s">
        <v>37</v>
      </c>
      <c r="D7061" s="2">
        <v>3</v>
      </c>
      <c r="E7061" s="3">
        <v>40826.520138888889</v>
      </c>
      <c r="F7061" s="17">
        <v>12.75</v>
      </c>
      <c r="G7061" s="2">
        <v>17706</v>
      </c>
      <c r="H7061" s="2" t="s">
        <v>13</v>
      </c>
      <c r="I7061" s="17">
        <v>38.25</v>
      </c>
      <c r="J7061" s="4">
        <v>40817</v>
      </c>
      <c r="K7061" s="17">
        <f>IF(data[[#This Row],[UnitPrice]]&gt;=20, data[[#This Row],[Revenue]]*0.7,
   IF(data[[#This Row],[UnitPrice]]&gt;=10, data[[#This Row],[Revenue]]*0.6,
      data[[#This Row],[Revenue]]*0.5))</f>
        <v>22.95</v>
      </c>
      <c r="L7061" s="9">
        <f>data[[#This Row],[Revenue]]*0.75</f>
        <v>28.6875</v>
      </c>
      <c r="M7061" s="26">
        <f>IF(data[[#This Row],[Cost]]&gt;0, (data[[#This Row],[Profit]]/data[[#This Row],[Cost]]), 0)</f>
        <v>1.25</v>
      </c>
      <c r="N7061" s="17">
        <f t="shared" si="110"/>
        <v>64.258722294654476</v>
      </c>
    </row>
    <row r="7062" spans="1:14" x14ac:dyDescent="0.35">
      <c r="A7062" s="2" t="s">
        <v>10664</v>
      </c>
      <c r="B7062" s="2" t="s">
        <v>36</v>
      </c>
      <c r="C7062" s="14" t="s">
        <v>37</v>
      </c>
      <c r="D7062" s="2">
        <v>1</v>
      </c>
      <c r="E7062" s="3">
        <v>40735.618750000001</v>
      </c>
      <c r="F7062" s="17">
        <v>12.75</v>
      </c>
      <c r="G7062" s="2">
        <v>17014</v>
      </c>
      <c r="H7062" s="2" t="s">
        <v>13</v>
      </c>
      <c r="I7062" s="17">
        <v>12.75</v>
      </c>
      <c r="J7062" s="4">
        <v>40725</v>
      </c>
      <c r="K7062" s="17">
        <f>IF(data[[#This Row],[UnitPrice]]&gt;=20, data[[#This Row],[Revenue]]*0.7,
   IF(data[[#This Row],[UnitPrice]]&gt;=10, data[[#This Row],[Revenue]]*0.6,
      data[[#This Row],[Revenue]]*0.5))</f>
        <v>7.6499999999999995</v>
      </c>
      <c r="L7062" s="9">
        <f>data[[#This Row],[Revenue]]*0.75</f>
        <v>9.5625</v>
      </c>
      <c r="M7062" s="26">
        <f>IF(data[[#This Row],[Cost]]&gt;0, (data[[#This Row],[Profit]]/data[[#This Row],[Cost]]), 0)</f>
        <v>1.25</v>
      </c>
      <c r="N7062" s="17">
        <f t="shared" si="110"/>
        <v>64.292676240208863</v>
      </c>
    </row>
    <row r="7063" spans="1:14" x14ac:dyDescent="0.35">
      <c r="A7063" s="2" t="s">
        <v>3511</v>
      </c>
      <c r="B7063" s="2" t="s">
        <v>2230</v>
      </c>
      <c r="C7063" s="14" t="s">
        <v>2231</v>
      </c>
      <c r="D7063" s="2">
        <v>4</v>
      </c>
      <c r="E7063" s="3">
        <v>40635.468055555553</v>
      </c>
      <c r="F7063" s="17">
        <v>5.95</v>
      </c>
      <c r="G7063" s="2">
        <v>16525</v>
      </c>
      <c r="H7063" s="2" t="s">
        <v>13</v>
      </c>
      <c r="I7063" s="17">
        <v>23.8</v>
      </c>
      <c r="J7063" s="4">
        <v>40634</v>
      </c>
      <c r="K7063" s="17">
        <f>IF(data[[#This Row],[UnitPrice]]&gt;=20, data[[#This Row],[Revenue]]*0.7,
   IF(data[[#This Row],[UnitPrice]]&gt;=10, data[[#This Row],[Revenue]]*0.6,
      data[[#This Row],[Revenue]]*0.5))</f>
        <v>11.9</v>
      </c>
      <c r="L7063" s="9">
        <f>data[[#This Row],[Revenue]]*0.75</f>
        <v>17.850000000000001</v>
      </c>
      <c r="M7063" s="26">
        <f>IF(data[[#This Row],[Cost]]&gt;0, (data[[#This Row],[Profit]]/data[[#This Row],[Cost]]), 0)</f>
        <v>1.5</v>
      </c>
      <c r="N7063" s="17">
        <f t="shared" si="110"/>
        <v>64.360052287581681</v>
      </c>
    </row>
    <row r="7064" spans="1:14" x14ac:dyDescent="0.35">
      <c r="A7064" s="2" t="s">
        <v>9004</v>
      </c>
      <c r="B7064" s="2" t="s">
        <v>2230</v>
      </c>
      <c r="C7064" s="14" t="s">
        <v>2231</v>
      </c>
      <c r="D7064" s="2">
        <v>48</v>
      </c>
      <c r="E7064" s="3">
        <v>40856.53125</v>
      </c>
      <c r="F7064" s="17">
        <v>4.95</v>
      </c>
      <c r="G7064" s="2">
        <v>14212</v>
      </c>
      <c r="H7064" s="2" t="s">
        <v>13</v>
      </c>
      <c r="I7064" s="17">
        <v>237.6</v>
      </c>
      <c r="J7064" s="4">
        <v>40848</v>
      </c>
      <c r="K7064" s="17">
        <f>IF(data[[#This Row],[UnitPrice]]&gt;=20, data[[#This Row],[Revenue]]*0.7,
   IF(data[[#This Row],[UnitPrice]]&gt;=10, data[[#This Row],[Revenue]]*0.6,
      data[[#This Row],[Revenue]]*0.5))</f>
        <v>118.8</v>
      </c>
      <c r="L7064" s="9">
        <f>data[[#This Row],[Revenue]]*0.75</f>
        <v>178.2</v>
      </c>
      <c r="M7064" s="26">
        <f>IF(data[[#This Row],[Cost]]&gt;0, (data[[#This Row],[Profit]]/data[[#This Row],[Cost]]), 0)</f>
        <v>1.5</v>
      </c>
      <c r="N7064" s="17">
        <f t="shared" si="110"/>
        <v>64.413141361256521</v>
      </c>
    </row>
    <row r="7065" spans="1:14" x14ac:dyDescent="0.35">
      <c r="A7065" s="2" t="s">
        <v>584</v>
      </c>
      <c r="B7065" s="2" t="s">
        <v>585</v>
      </c>
      <c r="C7065" s="14" t="s">
        <v>586</v>
      </c>
      <c r="D7065" s="2">
        <v>96</v>
      </c>
      <c r="E7065" s="3">
        <v>40221.640972222223</v>
      </c>
      <c r="F7065" s="17">
        <v>1.25</v>
      </c>
      <c r="G7065" s="2">
        <v>15061</v>
      </c>
      <c r="H7065" s="2" t="s">
        <v>13</v>
      </c>
      <c r="I7065" s="17">
        <v>120</v>
      </c>
      <c r="J7065" s="4">
        <v>40210</v>
      </c>
      <c r="K7065" s="17">
        <f>IF(data[[#This Row],[UnitPrice]]&gt;=20, data[[#This Row],[Revenue]]*0.7,
   IF(data[[#This Row],[UnitPrice]]&gt;=10, data[[#This Row],[Revenue]]*0.6,
      data[[#This Row],[Revenue]]*0.5))</f>
        <v>60</v>
      </c>
      <c r="L7065" s="9">
        <f>data[[#This Row],[Revenue]]*0.75</f>
        <v>90</v>
      </c>
      <c r="M7065" s="26">
        <f>IF(data[[#This Row],[Cost]]&gt;0, (data[[#This Row],[Profit]]/data[[#This Row],[Cost]]), 0)</f>
        <v>1.5</v>
      </c>
      <c r="N7065" s="17">
        <f t="shared" si="110"/>
        <v>64.186159895150709</v>
      </c>
    </row>
    <row r="7066" spans="1:14" x14ac:dyDescent="0.35">
      <c r="A7066" s="2" t="s">
        <v>2874</v>
      </c>
      <c r="B7066" s="2" t="s">
        <v>585</v>
      </c>
      <c r="C7066" s="14" t="s">
        <v>586</v>
      </c>
      <c r="D7066" s="2">
        <v>72</v>
      </c>
      <c r="E7066" s="3">
        <v>40817.624305555553</v>
      </c>
      <c r="F7066" s="17">
        <v>1.25</v>
      </c>
      <c r="G7066" s="2">
        <v>15061</v>
      </c>
      <c r="H7066" s="2" t="s">
        <v>13</v>
      </c>
      <c r="I7066" s="17">
        <v>90</v>
      </c>
      <c r="J7066" s="4">
        <v>40817</v>
      </c>
      <c r="K7066" s="17">
        <f>IF(data[[#This Row],[UnitPrice]]&gt;=20, data[[#This Row],[Revenue]]*0.7,
   IF(data[[#This Row],[UnitPrice]]&gt;=10, data[[#This Row],[Revenue]]*0.6,
      data[[#This Row],[Revenue]]*0.5))</f>
        <v>45</v>
      </c>
      <c r="L7066" s="9">
        <f>data[[#This Row],[Revenue]]*0.75</f>
        <v>67.5</v>
      </c>
      <c r="M7066" s="26">
        <f>IF(data[[#This Row],[Cost]]&gt;0, (data[[#This Row],[Profit]]/data[[#This Row],[Cost]]), 0)</f>
        <v>1.5</v>
      </c>
      <c r="N7066" s="17">
        <f t="shared" si="110"/>
        <v>64.112913385826758</v>
      </c>
    </row>
    <row r="7067" spans="1:14" x14ac:dyDescent="0.35">
      <c r="A7067" s="2" t="s">
        <v>4934</v>
      </c>
      <c r="B7067" s="2" t="s">
        <v>585</v>
      </c>
      <c r="C7067" s="14" t="s">
        <v>586</v>
      </c>
      <c r="D7067" s="2">
        <v>96</v>
      </c>
      <c r="E7067" s="3">
        <v>40667.438194444447</v>
      </c>
      <c r="F7067" s="17">
        <v>0.85</v>
      </c>
      <c r="G7067" s="2">
        <v>15061</v>
      </c>
      <c r="H7067" s="2" t="s">
        <v>13</v>
      </c>
      <c r="I7067" s="17">
        <v>81.599999999999994</v>
      </c>
      <c r="J7067" s="4">
        <v>40664</v>
      </c>
      <c r="K7067" s="17">
        <f>IF(data[[#This Row],[UnitPrice]]&gt;=20, data[[#This Row],[Revenue]]*0.7,
   IF(data[[#This Row],[UnitPrice]]&gt;=10, data[[#This Row],[Revenue]]*0.6,
      data[[#This Row],[Revenue]]*0.5))</f>
        <v>40.799999999999997</v>
      </c>
      <c r="L7067" s="9">
        <f>data[[#This Row],[Revenue]]*0.75</f>
        <v>61.199999999999996</v>
      </c>
      <c r="M7067" s="26">
        <f>IF(data[[#This Row],[Cost]]&gt;0, (data[[#This Row],[Profit]]/data[[#This Row],[Cost]]), 0)</f>
        <v>1.5</v>
      </c>
      <c r="N7067" s="17">
        <f t="shared" si="110"/>
        <v>64.078896189224693</v>
      </c>
    </row>
    <row r="7068" spans="1:14" x14ac:dyDescent="0.35">
      <c r="A7068" s="2" t="s">
        <v>9579</v>
      </c>
      <c r="B7068" s="2" t="s">
        <v>9580</v>
      </c>
      <c r="C7068" s="14" t="s">
        <v>9581</v>
      </c>
      <c r="D7068" s="2">
        <v>4</v>
      </c>
      <c r="E7068" s="3">
        <v>40704.560416666667</v>
      </c>
      <c r="F7068" s="17">
        <v>5.95</v>
      </c>
      <c r="G7068" s="2">
        <v>17428</v>
      </c>
      <c r="H7068" s="2" t="s">
        <v>13</v>
      </c>
      <c r="I7068" s="17">
        <v>23.8</v>
      </c>
      <c r="J7068" s="4">
        <v>40695</v>
      </c>
      <c r="K7068" s="17">
        <f>IF(data[[#This Row],[UnitPrice]]&gt;=20, data[[#This Row],[Revenue]]*0.7,
   IF(data[[#This Row],[UnitPrice]]&gt;=10, data[[#This Row],[Revenue]]*0.6,
      data[[#This Row],[Revenue]]*0.5))</f>
        <v>11.9</v>
      </c>
      <c r="L7068" s="9">
        <f>data[[#This Row],[Revenue]]*0.75</f>
        <v>17.850000000000001</v>
      </c>
      <c r="M7068" s="26">
        <f>IF(data[[#This Row],[Cost]]&gt;0, (data[[#This Row],[Profit]]/data[[#This Row],[Cost]]), 0)</f>
        <v>1.5</v>
      </c>
      <c r="N7068" s="17">
        <f t="shared" si="110"/>
        <v>64.055842105263153</v>
      </c>
    </row>
    <row r="7069" spans="1:14" x14ac:dyDescent="0.35">
      <c r="A7069" s="2" t="s">
        <v>8124</v>
      </c>
      <c r="B7069" s="2" t="s">
        <v>7028</v>
      </c>
      <c r="C7069" s="14" t="s">
        <v>7029</v>
      </c>
      <c r="D7069" s="2">
        <v>12</v>
      </c>
      <c r="E7069" s="3">
        <v>40763.519444444442</v>
      </c>
      <c r="F7069" s="17">
        <v>1.65</v>
      </c>
      <c r="G7069" s="2">
        <v>14748</v>
      </c>
      <c r="H7069" s="2" t="s">
        <v>13</v>
      </c>
      <c r="I7069" s="17">
        <v>19.8</v>
      </c>
      <c r="J7069" s="4">
        <v>40756</v>
      </c>
      <c r="K7069" s="17">
        <f>IF(data[[#This Row],[UnitPrice]]&gt;=20, data[[#This Row],[Revenue]]*0.7,
   IF(data[[#This Row],[UnitPrice]]&gt;=10, data[[#This Row],[Revenue]]*0.6,
      data[[#This Row],[Revenue]]*0.5))</f>
        <v>9.9</v>
      </c>
      <c r="L7069" s="9">
        <f>data[[#This Row],[Revenue]]*0.75</f>
        <v>14.850000000000001</v>
      </c>
      <c r="M7069" s="26">
        <f>IF(data[[#This Row],[Cost]]&gt;0, (data[[#This Row],[Profit]]/data[[#This Row],[Cost]]), 0)</f>
        <v>1.5</v>
      </c>
      <c r="N7069" s="17">
        <f t="shared" si="110"/>
        <v>64.108880105401838</v>
      </c>
    </row>
    <row r="7070" spans="1:14" x14ac:dyDescent="0.35">
      <c r="A7070" s="2" t="s">
        <v>8349</v>
      </c>
      <c r="B7070" s="2" t="s">
        <v>7028</v>
      </c>
      <c r="C7070" s="14" t="s">
        <v>7029</v>
      </c>
      <c r="D7070" s="2">
        <v>12</v>
      </c>
      <c r="E7070" s="3">
        <v>40885.569444444445</v>
      </c>
      <c r="F7070" s="17">
        <v>1.65</v>
      </c>
      <c r="G7070" s="2">
        <v>16746</v>
      </c>
      <c r="H7070" s="2" t="s">
        <v>13</v>
      </c>
      <c r="I7070" s="17">
        <v>19.8</v>
      </c>
      <c r="J7070" s="4">
        <v>40878</v>
      </c>
      <c r="K7070" s="17">
        <f>IF(data[[#This Row],[UnitPrice]]&gt;=20, data[[#This Row],[Revenue]]*0.7,
   IF(data[[#This Row],[UnitPrice]]&gt;=10, data[[#This Row],[Revenue]]*0.6,
      data[[#This Row],[Revenue]]*0.5))</f>
        <v>9.9</v>
      </c>
      <c r="L7070" s="9">
        <f>data[[#This Row],[Revenue]]*0.75</f>
        <v>14.850000000000001</v>
      </c>
      <c r="M7070" s="26">
        <f>IF(data[[#This Row],[Cost]]&gt;0, (data[[#This Row],[Profit]]/data[[#This Row],[Cost]]), 0)</f>
        <v>1.5</v>
      </c>
      <c r="N7070" s="17">
        <f t="shared" si="110"/>
        <v>64.167335092348267</v>
      </c>
    </row>
    <row r="7071" spans="1:14" x14ac:dyDescent="0.35">
      <c r="A7071" s="2" t="s">
        <v>8480</v>
      </c>
      <c r="B7071" s="2" t="s">
        <v>7028</v>
      </c>
      <c r="C7071" s="14" t="s">
        <v>7029</v>
      </c>
      <c r="D7071" s="2">
        <v>12</v>
      </c>
      <c r="E7071" s="3">
        <v>40552.754861111112</v>
      </c>
      <c r="F7071" s="17">
        <v>1.65</v>
      </c>
      <c r="G7071" s="2">
        <v>14420</v>
      </c>
      <c r="H7071" s="2" t="s">
        <v>13</v>
      </c>
      <c r="I7071" s="17">
        <v>19.8</v>
      </c>
      <c r="J7071" s="4">
        <v>40544</v>
      </c>
      <c r="K7071" s="17">
        <f>IF(data[[#This Row],[UnitPrice]]&gt;=20, data[[#This Row],[Revenue]]*0.7,
   IF(data[[#This Row],[UnitPrice]]&gt;=10, data[[#This Row],[Revenue]]*0.6,
      data[[#This Row],[Revenue]]*0.5))</f>
        <v>9.9</v>
      </c>
      <c r="L7071" s="9">
        <f>data[[#This Row],[Revenue]]*0.75</f>
        <v>14.850000000000001</v>
      </c>
      <c r="M7071" s="26">
        <f>IF(data[[#This Row],[Cost]]&gt;0, (data[[#This Row],[Profit]]/data[[#This Row],[Cost]]), 0)</f>
        <v>1.5</v>
      </c>
      <c r="N7071" s="17">
        <f t="shared" si="110"/>
        <v>64.22594451783354</v>
      </c>
    </row>
    <row r="7072" spans="1:14" x14ac:dyDescent="0.35">
      <c r="A7072" s="2" t="s">
        <v>8537</v>
      </c>
      <c r="B7072" s="2" t="s">
        <v>7028</v>
      </c>
      <c r="C7072" s="14" t="s">
        <v>7029</v>
      </c>
      <c r="D7072" s="2">
        <v>20</v>
      </c>
      <c r="E7072" s="3">
        <v>40583.579861111109</v>
      </c>
      <c r="F7072" s="17">
        <v>1.65</v>
      </c>
      <c r="G7072" s="2">
        <v>16989</v>
      </c>
      <c r="H7072" s="2" t="s">
        <v>13</v>
      </c>
      <c r="I7072" s="17">
        <v>33</v>
      </c>
      <c r="J7072" s="4">
        <v>40575</v>
      </c>
      <c r="K7072" s="17">
        <f>IF(data[[#This Row],[UnitPrice]]&gt;=20, data[[#This Row],[Revenue]]*0.7,
   IF(data[[#This Row],[UnitPrice]]&gt;=10, data[[#This Row],[Revenue]]*0.6,
      data[[#This Row],[Revenue]]*0.5))</f>
        <v>16.5</v>
      </c>
      <c r="L7072" s="9">
        <f>data[[#This Row],[Revenue]]*0.75</f>
        <v>24.75</v>
      </c>
      <c r="M7072" s="26">
        <f>IF(data[[#This Row],[Cost]]&gt;0, (data[[#This Row],[Profit]]/data[[#This Row],[Cost]]), 0)</f>
        <v>1.5</v>
      </c>
      <c r="N7072" s="17">
        <f t="shared" si="110"/>
        <v>64.284708994708978</v>
      </c>
    </row>
    <row r="7073" spans="1:14" x14ac:dyDescent="0.35">
      <c r="A7073" s="2" t="s">
        <v>8665</v>
      </c>
      <c r="B7073" s="2" t="s">
        <v>7028</v>
      </c>
      <c r="C7073" s="14" t="s">
        <v>7029</v>
      </c>
      <c r="D7073" s="2">
        <v>12</v>
      </c>
      <c r="E7073" s="3">
        <v>40672.588194444441</v>
      </c>
      <c r="F7073" s="17">
        <v>1.65</v>
      </c>
      <c r="G7073" s="2">
        <v>17612</v>
      </c>
      <c r="H7073" s="2" t="s">
        <v>13</v>
      </c>
      <c r="I7073" s="17">
        <v>19.8</v>
      </c>
      <c r="J7073" s="4">
        <v>40664</v>
      </c>
      <c r="K7073" s="17">
        <f>IF(data[[#This Row],[UnitPrice]]&gt;=20, data[[#This Row],[Revenue]]*0.7,
   IF(data[[#This Row],[UnitPrice]]&gt;=10, data[[#This Row],[Revenue]]*0.6,
      data[[#This Row],[Revenue]]*0.5))</f>
        <v>9.9</v>
      </c>
      <c r="L7073" s="9">
        <f>data[[#This Row],[Revenue]]*0.75</f>
        <v>14.850000000000001</v>
      </c>
      <c r="M7073" s="26">
        <f>IF(data[[#This Row],[Cost]]&gt;0, (data[[#This Row],[Profit]]/data[[#This Row],[Cost]]), 0)</f>
        <v>1.5</v>
      </c>
      <c r="N7073" s="17">
        <f t="shared" si="110"/>
        <v>64.326145695364232</v>
      </c>
    </row>
    <row r="7074" spans="1:14" x14ac:dyDescent="0.35">
      <c r="A7074" s="2" t="s">
        <v>9078</v>
      </c>
      <c r="B7074" s="2" t="s">
        <v>7028</v>
      </c>
      <c r="C7074" s="14" t="s">
        <v>7029</v>
      </c>
      <c r="D7074" s="2">
        <v>24</v>
      </c>
      <c r="E7074" s="3">
        <v>40886.513194444444</v>
      </c>
      <c r="F7074" s="17">
        <v>1.65</v>
      </c>
      <c r="G7074" s="2">
        <v>13743</v>
      </c>
      <c r="H7074" s="2" t="s">
        <v>13</v>
      </c>
      <c r="I7074" s="17">
        <v>39.6</v>
      </c>
      <c r="J7074" s="4">
        <v>40878</v>
      </c>
      <c r="K7074" s="17">
        <f>IF(data[[#This Row],[UnitPrice]]&gt;=20, data[[#This Row],[Revenue]]*0.7,
   IF(data[[#This Row],[UnitPrice]]&gt;=10, data[[#This Row],[Revenue]]*0.6,
      data[[#This Row],[Revenue]]*0.5))</f>
        <v>19.8</v>
      </c>
      <c r="L7074" s="9">
        <f>data[[#This Row],[Revenue]]*0.75</f>
        <v>29.700000000000003</v>
      </c>
      <c r="M7074" s="26">
        <f>IF(data[[#This Row],[Cost]]&gt;0, (data[[#This Row],[Profit]]/data[[#This Row],[Cost]]), 0)</f>
        <v>1.5</v>
      </c>
      <c r="N7074" s="17">
        <f t="shared" si="110"/>
        <v>64.385198938992019</v>
      </c>
    </row>
    <row r="7075" spans="1:14" x14ac:dyDescent="0.35">
      <c r="A7075" s="2" t="s">
        <v>9698</v>
      </c>
      <c r="B7075" s="2" t="s">
        <v>7028</v>
      </c>
      <c r="C7075" s="14" t="s">
        <v>9699</v>
      </c>
      <c r="D7075" s="2">
        <v>60</v>
      </c>
      <c r="E7075" s="3">
        <v>40734.549305555556</v>
      </c>
      <c r="F7075" s="17">
        <v>1.65</v>
      </c>
      <c r="G7075" s="2">
        <v>16989</v>
      </c>
      <c r="H7075" s="2" t="s">
        <v>13</v>
      </c>
      <c r="I7075" s="17">
        <v>99</v>
      </c>
      <c r="J7075" s="4">
        <v>40725</v>
      </c>
      <c r="K7075" s="17">
        <f>IF(data[[#This Row],[UnitPrice]]&gt;=20, data[[#This Row],[Revenue]]*0.7,
   IF(data[[#This Row],[UnitPrice]]&gt;=10, data[[#This Row],[Revenue]]*0.6,
      data[[#This Row],[Revenue]]*0.5))</f>
        <v>49.5</v>
      </c>
      <c r="L7075" s="9">
        <f>data[[#This Row],[Revenue]]*0.75</f>
        <v>74.25</v>
      </c>
      <c r="M7075" s="26">
        <f>IF(data[[#This Row],[Cost]]&gt;0, (data[[#This Row],[Profit]]/data[[#This Row],[Cost]]), 0)</f>
        <v>1.5</v>
      </c>
      <c r="N7075" s="17">
        <f t="shared" si="110"/>
        <v>64.418114209827337</v>
      </c>
    </row>
    <row r="7076" spans="1:14" x14ac:dyDescent="0.35">
      <c r="A7076" s="2" t="s">
        <v>10863</v>
      </c>
      <c r="B7076" s="2" t="s">
        <v>7028</v>
      </c>
      <c r="C7076" s="14" t="s">
        <v>9699</v>
      </c>
      <c r="D7076" s="2">
        <v>12</v>
      </c>
      <c r="E7076" s="3">
        <v>40797.520833333336</v>
      </c>
      <c r="F7076" s="17">
        <v>1.65</v>
      </c>
      <c r="G7076" s="2">
        <v>14691</v>
      </c>
      <c r="H7076" s="2" t="s">
        <v>13</v>
      </c>
      <c r="I7076" s="17">
        <v>19.8</v>
      </c>
      <c r="J7076" s="4">
        <v>40787</v>
      </c>
      <c r="K7076" s="17">
        <f>IF(data[[#This Row],[UnitPrice]]&gt;=20, data[[#This Row],[Revenue]]*0.7,
   IF(data[[#This Row],[UnitPrice]]&gt;=10, data[[#This Row],[Revenue]]*0.6,
      data[[#This Row],[Revenue]]*0.5))</f>
        <v>9.9</v>
      </c>
      <c r="L7076" s="9">
        <f>data[[#This Row],[Revenue]]*0.75</f>
        <v>14.850000000000001</v>
      </c>
      <c r="M7076" s="26">
        <f>IF(data[[#This Row],[Cost]]&gt;0, (data[[#This Row],[Profit]]/data[[#This Row],[Cost]]), 0)</f>
        <v>1.5</v>
      </c>
      <c r="N7076" s="17">
        <f t="shared" si="110"/>
        <v>64.372127659574446</v>
      </c>
    </row>
    <row r="7077" spans="1:14" x14ac:dyDescent="0.35">
      <c r="A7077" s="2" t="s">
        <v>11396</v>
      </c>
      <c r="B7077" s="2" t="s">
        <v>7028</v>
      </c>
      <c r="C7077" s="14" t="s">
        <v>9699</v>
      </c>
      <c r="D7077" s="2">
        <v>24</v>
      </c>
      <c r="E7077" s="3">
        <v>40586.693749999999</v>
      </c>
      <c r="F7077" s="17">
        <v>1.65</v>
      </c>
      <c r="G7077" s="2">
        <v>16989</v>
      </c>
      <c r="H7077" s="2" t="s">
        <v>13</v>
      </c>
      <c r="I7077" s="17">
        <v>39.6</v>
      </c>
      <c r="J7077" s="4">
        <v>40575</v>
      </c>
      <c r="K7077" s="17">
        <f>IF(data[[#This Row],[UnitPrice]]&gt;=20, data[[#This Row],[Revenue]]*0.7,
   IF(data[[#This Row],[UnitPrice]]&gt;=10, data[[#This Row],[Revenue]]*0.6,
      data[[#This Row],[Revenue]]*0.5))</f>
        <v>19.8</v>
      </c>
      <c r="L7077" s="9">
        <f>data[[#This Row],[Revenue]]*0.75</f>
        <v>29.700000000000003</v>
      </c>
      <c r="M7077" s="26">
        <f>IF(data[[#This Row],[Cost]]&gt;0, (data[[#This Row],[Profit]]/data[[#This Row],[Cost]]), 0)</f>
        <v>1.5</v>
      </c>
      <c r="N7077" s="17">
        <f t="shared" si="110"/>
        <v>64.431478029294254</v>
      </c>
    </row>
    <row r="7078" spans="1:14" x14ac:dyDescent="0.35">
      <c r="A7078" s="2" t="s">
        <v>11451</v>
      </c>
      <c r="B7078" s="2" t="s">
        <v>7028</v>
      </c>
      <c r="C7078" s="14" t="s">
        <v>9699</v>
      </c>
      <c r="D7078" s="2">
        <v>24</v>
      </c>
      <c r="E7078" s="3">
        <v>40645.614583333336</v>
      </c>
      <c r="F7078" s="17">
        <v>1.65</v>
      </c>
      <c r="G7078" s="2">
        <v>13435</v>
      </c>
      <c r="H7078" s="2" t="s">
        <v>13</v>
      </c>
      <c r="I7078" s="17">
        <v>39.6</v>
      </c>
      <c r="J7078" s="4">
        <v>40634</v>
      </c>
      <c r="K7078" s="17">
        <f>IF(data[[#This Row],[UnitPrice]]&gt;=20, data[[#This Row],[Revenue]]*0.7,
   IF(data[[#This Row],[UnitPrice]]&gt;=10, data[[#This Row],[Revenue]]*0.6,
      data[[#This Row],[Revenue]]*0.5))</f>
        <v>19.8</v>
      </c>
      <c r="L7078" s="9">
        <f>data[[#This Row],[Revenue]]*0.75</f>
        <v>29.700000000000003</v>
      </c>
      <c r="M7078" s="26">
        <f>IF(data[[#This Row],[Cost]]&gt;0, (data[[#This Row],[Profit]]/data[[#This Row],[Cost]]), 0)</f>
        <v>1.5</v>
      </c>
      <c r="N7078" s="17">
        <f t="shared" si="110"/>
        <v>64.464586666666648</v>
      </c>
    </row>
    <row r="7079" spans="1:14" x14ac:dyDescent="0.35">
      <c r="A7079" s="2" t="s">
        <v>11670</v>
      </c>
      <c r="B7079" s="2" t="s">
        <v>7028</v>
      </c>
      <c r="C7079" s="14" t="s">
        <v>9699</v>
      </c>
      <c r="D7079" s="2">
        <v>12</v>
      </c>
      <c r="E7079" s="3">
        <v>40706.604861111111</v>
      </c>
      <c r="F7079" s="17">
        <v>1.65</v>
      </c>
      <c r="G7079" s="2">
        <v>14673</v>
      </c>
      <c r="H7079" s="2" t="s">
        <v>13</v>
      </c>
      <c r="I7079" s="17">
        <v>19.8</v>
      </c>
      <c r="J7079" s="4">
        <v>40695</v>
      </c>
      <c r="K7079" s="17">
        <f>IF(data[[#This Row],[UnitPrice]]&gt;=20, data[[#This Row],[Revenue]]*0.7,
   IF(data[[#This Row],[UnitPrice]]&gt;=10, data[[#This Row],[Revenue]]*0.6,
      data[[#This Row],[Revenue]]*0.5))</f>
        <v>9.9</v>
      </c>
      <c r="L7079" s="9">
        <f>data[[#This Row],[Revenue]]*0.75</f>
        <v>14.850000000000001</v>
      </c>
      <c r="M7079" s="26">
        <f>IF(data[[#This Row],[Cost]]&gt;0, (data[[#This Row],[Profit]]/data[[#This Row],[Cost]]), 0)</f>
        <v>1.5</v>
      </c>
      <c r="N7079" s="17">
        <f t="shared" si="110"/>
        <v>64.497783711615469</v>
      </c>
    </row>
    <row r="7080" spans="1:14" x14ac:dyDescent="0.35">
      <c r="A7080" s="2" t="s">
        <v>10527</v>
      </c>
      <c r="B7080" s="2" t="s">
        <v>10075</v>
      </c>
      <c r="C7080" s="14" t="s">
        <v>10081</v>
      </c>
      <c r="D7080" s="2">
        <v>6</v>
      </c>
      <c r="E7080" s="3">
        <v>40705.506249999999</v>
      </c>
      <c r="F7080" s="17">
        <v>2.89</v>
      </c>
      <c r="G7080" s="2">
        <v>16168</v>
      </c>
      <c r="H7080" s="2" t="s">
        <v>13</v>
      </c>
      <c r="I7080" s="17">
        <v>17.34</v>
      </c>
      <c r="J7080" s="4">
        <v>40695</v>
      </c>
      <c r="K7080" s="17">
        <f>IF(data[[#This Row],[UnitPrice]]&gt;=20, data[[#This Row],[Revenue]]*0.7,
   IF(data[[#This Row],[UnitPrice]]&gt;=10, data[[#This Row],[Revenue]]*0.6,
      data[[#This Row],[Revenue]]*0.5))</f>
        <v>8.67</v>
      </c>
      <c r="L7080" s="9">
        <f>data[[#This Row],[Revenue]]*0.75</f>
        <v>13.004999999999999</v>
      </c>
      <c r="M7080" s="26">
        <f>IF(data[[#This Row],[Cost]]&gt;0, (data[[#This Row],[Profit]]/data[[#This Row],[Cost]]), 0)</f>
        <v>1.5</v>
      </c>
      <c r="N7080" s="17">
        <f t="shared" si="110"/>
        <v>64.557540106951848</v>
      </c>
    </row>
    <row r="7081" spans="1:14" x14ac:dyDescent="0.35">
      <c r="A7081" s="2" t="s">
        <v>11290</v>
      </c>
      <c r="B7081" s="2" t="s">
        <v>10075</v>
      </c>
      <c r="C7081" s="14" t="s">
        <v>10081</v>
      </c>
      <c r="D7081" s="2">
        <v>24</v>
      </c>
      <c r="E7081" s="3">
        <v>40586.371527777781</v>
      </c>
      <c r="F7081" s="17">
        <v>2.89</v>
      </c>
      <c r="G7081" s="2">
        <v>13199</v>
      </c>
      <c r="H7081" s="2" t="s">
        <v>13</v>
      </c>
      <c r="I7081" s="17">
        <v>69.36</v>
      </c>
      <c r="J7081" s="4">
        <v>40575</v>
      </c>
      <c r="K7081" s="17">
        <f>IF(data[[#This Row],[UnitPrice]]&gt;=20, data[[#This Row],[Revenue]]*0.7,
   IF(data[[#This Row],[UnitPrice]]&gt;=10, data[[#This Row],[Revenue]]*0.6,
      data[[#This Row],[Revenue]]*0.5))</f>
        <v>34.68</v>
      </c>
      <c r="L7081" s="9">
        <f>data[[#This Row],[Revenue]]*0.75</f>
        <v>52.019999999999996</v>
      </c>
      <c r="M7081" s="26">
        <f>IF(data[[#This Row],[Cost]]&gt;0, (data[[#This Row],[Profit]]/data[[#This Row],[Cost]]), 0)</f>
        <v>1.5</v>
      </c>
      <c r="N7081" s="17">
        <f t="shared" si="110"/>
        <v>64.620749665327949</v>
      </c>
    </row>
    <row r="7082" spans="1:14" x14ac:dyDescent="0.35">
      <c r="A7082" s="2" t="s">
        <v>11496</v>
      </c>
      <c r="B7082" s="2" t="s">
        <v>10075</v>
      </c>
      <c r="C7082" s="14" t="s">
        <v>10081</v>
      </c>
      <c r="D7082" s="2">
        <v>6</v>
      </c>
      <c r="E7082" s="3">
        <v>40675.50277777778</v>
      </c>
      <c r="F7082" s="17">
        <v>2.89</v>
      </c>
      <c r="G7082" s="2">
        <v>16500</v>
      </c>
      <c r="H7082" s="2" t="s">
        <v>13</v>
      </c>
      <c r="I7082" s="17">
        <v>17.34</v>
      </c>
      <c r="J7082" s="4">
        <v>40664</v>
      </c>
      <c r="K7082" s="17">
        <f>IF(data[[#This Row],[UnitPrice]]&gt;=20, data[[#This Row],[Revenue]]*0.7,
   IF(data[[#This Row],[UnitPrice]]&gt;=10, data[[#This Row],[Revenue]]*0.6,
      data[[#This Row],[Revenue]]*0.5))</f>
        <v>8.67</v>
      </c>
      <c r="L7082" s="9">
        <f>data[[#This Row],[Revenue]]*0.75</f>
        <v>13.004999999999999</v>
      </c>
      <c r="M7082" s="26">
        <f>IF(data[[#This Row],[Cost]]&gt;0, (data[[#This Row],[Profit]]/data[[#This Row],[Cost]]), 0)</f>
        <v>1.5</v>
      </c>
      <c r="N7082" s="17">
        <f t="shared" si="110"/>
        <v>64.614396782841794</v>
      </c>
    </row>
    <row r="7083" spans="1:14" x14ac:dyDescent="0.35">
      <c r="A7083" s="2" t="s">
        <v>8106</v>
      </c>
      <c r="B7083" s="2" t="s">
        <v>7759</v>
      </c>
      <c r="C7083" s="14" t="s">
        <v>7760</v>
      </c>
      <c r="D7083" s="2">
        <v>2</v>
      </c>
      <c r="E7083" s="3">
        <v>40732.654861111114</v>
      </c>
      <c r="F7083" s="17">
        <v>1.25</v>
      </c>
      <c r="G7083" s="2">
        <v>16549</v>
      </c>
      <c r="H7083" s="2" t="s">
        <v>13</v>
      </c>
      <c r="I7083" s="17">
        <v>2.5</v>
      </c>
      <c r="J7083" s="4">
        <v>40725</v>
      </c>
      <c r="K7083" s="17">
        <f>IF(data[[#This Row],[UnitPrice]]&gt;=20, data[[#This Row],[Revenue]]*0.7,
   IF(data[[#This Row],[UnitPrice]]&gt;=10, data[[#This Row],[Revenue]]*0.6,
      data[[#This Row],[Revenue]]*0.5))</f>
        <v>1.25</v>
      </c>
      <c r="L7083" s="9">
        <f>data[[#This Row],[Revenue]]*0.75</f>
        <v>1.875</v>
      </c>
      <c r="M7083" s="26">
        <f>IF(data[[#This Row],[Cost]]&gt;0, (data[[#This Row],[Profit]]/data[[#This Row],[Cost]]), 0)</f>
        <v>1.5</v>
      </c>
      <c r="N7083" s="17">
        <f t="shared" si="110"/>
        <v>64.67785234899327</v>
      </c>
    </row>
    <row r="7084" spans="1:14" x14ac:dyDescent="0.35">
      <c r="A7084" s="2" t="s">
        <v>9558</v>
      </c>
      <c r="B7084" s="2" t="s">
        <v>7759</v>
      </c>
      <c r="C7084" s="14" t="s">
        <v>7760</v>
      </c>
      <c r="D7084" s="2">
        <v>4</v>
      </c>
      <c r="E7084" s="3">
        <v>40704.510416666664</v>
      </c>
      <c r="F7084" s="17">
        <v>1.25</v>
      </c>
      <c r="G7084" s="2">
        <v>16895</v>
      </c>
      <c r="H7084" s="2" t="s">
        <v>13</v>
      </c>
      <c r="I7084" s="17">
        <v>5</v>
      </c>
      <c r="J7084" s="4">
        <v>40695</v>
      </c>
      <c r="K7084" s="17">
        <f>IF(data[[#This Row],[UnitPrice]]&gt;=20, data[[#This Row],[Revenue]]*0.7,
   IF(data[[#This Row],[UnitPrice]]&gt;=10, data[[#This Row],[Revenue]]*0.6,
      data[[#This Row],[Revenue]]*0.5))</f>
        <v>2.5</v>
      </c>
      <c r="L7084" s="9">
        <f>data[[#This Row],[Revenue]]*0.75</f>
        <v>3.75</v>
      </c>
      <c r="M7084" s="26">
        <f>IF(data[[#This Row],[Cost]]&gt;0, (data[[#This Row],[Profit]]/data[[#This Row],[Cost]]), 0)</f>
        <v>1.5</v>
      </c>
      <c r="N7084" s="17">
        <f t="shared" si="110"/>
        <v>64.761424731182771</v>
      </c>
    </row>
    <row r="7085" spans="1:14" x14ac:dyDescent="0.35">
      <c r="A7085" s="2" t="s">
        <v>2673</v>
      </c>
      <c r="B7085" s="2" t="s">
        <v>2674</v>
      </c>
      <c r="C7085" s="14" t="s">
        <v>2675</v>
      </c>
      <c r="D7085" s="2">
        <v>1</v>
      </c>
      <c r="E7085" s="3">
        <v>40695.789583333331</v>
      </c>
      <c r="F7085" s="17">
        <v>1.25</v>
      </c>
      <c r="G7085" s="2">
        <v>13187</v>
      </c>
      <c r="H7085" s="2" t="s">
        <v>13</v>
      </c>
      <c r="I7085" s="17">
        <v>1.25</v>
      </c>
      <c r="J7085" s="4">
        <v>40695</v>
      </c>
      <c r="K7085" s="17">
        <f>IF(data[[#This Row],[UnitPrice]]&gt;=20, data[[#This Row],[Revenue]]*0.7,
   IF(data[[#This Row],[UnitPrice]]&gt;=10, data[[#This Row],[Revenue]]*0.6,
      data[[#This Row],[Revenue]]*0.5))</f>
        <v>0.625</v>
      </c>
      <c r="L7085" s="9">
        <f>data[[#This Row],[Revenue]]*0.75</f>
        <v>0.9375</v>
      </c>
      <c r="M7085" s="26">
        <f>IF(data[[#This Row],[Cost]]&gt;0, (data[[#This Row],[Profit]]/data[[#This Row],[Cost]]), 0)</f>
        <v>1.5</v>
      </c>
      <c r="N7085" s="17">
        <f t="shared" si="110"/>
        <v>64.841857335127841</v>
      </c>
    </row>
    <row r="7086" spans="1:14" x14ac:dyDescent="0.35">
      <c r="A7086" s="2" t="s">
        <v>6414</v>
      </c>
      <c r="B7086" s="2" t="s">
        <v>2674</v>
      </c>
      <c r="C7086" s="14" t="s">
        <v>2675</v>
      </c>
      <c r="D7086" s="2">
        <v>2</v>
      </c>
      <c r="E7086" s="3">
        <v>40549.648611111108</v>
      </c>
      <c r="F7086" s="17">
        <v>1.25</v>
      </c>
      <c r="G7086" s="2">
        <v>13263</v>
      </c>
      <c r="H7086" s="2" t="s">
        <v>13</v>
      </c>
      <c r="I7086" s="17">
        <v>2.5</v>
      </c>
      <c r="J7086" s="4">
        <v>40544</v>
      </c>
      <c r="K7086" s="17">
        <f>IF(data[[#This Row],[UnitPrice]]&gt;=20, data[[#This Row],[Revenue]]*0.7,
   IF(data[[#This Row],[UnitPrice]]&gt;=10, data[[#This Row],[Revenue]]*0.6,
      data[[#This Row],[Revenue]]*0.5))</f>
        <v>1.25</v>
      </c>
      <c r="L7086" s="9">
        <f>data[[#This Row],[Revenue]]*0.75</f>
        <v>1.875</v>
      </c>
      <c r="M7086" s="26">
        <f>IF(data[[#This Row],[Cost]]&gt;0, (data[[#This Row],[Profit]]/data[[#This Row],[Cost]]), 0)</f>
        <v>1.5</v>
      </c>
      <c r="N7086" s="17">
        <f t="shared" si="110"/>
        <v>64.927560646900247</v>
      </c>
    </row>
    <row r="7087" spans="1:14" x14ac:dyDescent="0.35">
      <c r="A7087" s="2" t="s">
        <v>8922</v>
      </c>
      <c r="B7087" s="2" t="s">
        <v>2674</v>
      </c>
      <c r="C7087" s="14" t="s">
        <v>2675</v>
      </c>
      <c r="D7087" s="2">
        <v>12</v>
      </c>
      <c r="E7087" s="3">
        <v>40795.490277777775</v>
      </c>
      <c r="F7087" s="17">
        <v>1.25</v>
      </c>
      <c r="G7087" s="2">
        <v>15249</v>
      </c>
      <c r="H7087" s="2" t="s">
        <v>13</v>
      </c>
      <c r="I7087" s="17">
        <v>15</v>
      </c>
      <c r="J7087" s="4">
        <v>40787</v>
      </c>
      <c r="K7087" s="17">
        <f>IF(data[[#This Row],[UnitPrice]]&gt;=20, data[[#This Row],[Revenue]]*0.7,
   IF(data[[#This Row],[UnitPrice]]&gt;=10, data[[#This Row],[Revenue]]*0.6,
      data[[#This Row],[Revenue]]*0.5))</f>
        <v>7.5</v>
      </c>
      <c r="L7087" s="9">
        <f>data[[#This Row],[Revenue]]*0.75</f>
        <v>11.25</v>
      </c>
      <c r="M7087" s="26">
        <f>IF(data[[#This Row],[Cost]]&gt;0, (data[[#This Row],[Profit]]/data[[#This Row],[Cost]]), 0)</f>
        <v>1.5</v>
      </c>
      <c r="N7087" s="17">
        <f t="shared" si="110"/>
        <v>65.011808367071509</v>
      </c>
    </row>
    <row r="7088" spans="1:14" x14ac:dyDescent="0.35">
      <c r="A7088" s="2" t="s">
        <v>10573</v>
      </c>
      <c r="B7088" s="2" t="s">
        <v>10574</v>
      </c>
      <c r="C7088" s="14" t="s">
        <v>10575</v>
      </c>
      <c r="D7088" s="2">
        <v>6</v>
      </c>
      <c r="E7088" s="3">
        <v>40705.595138888886</v>
      </c>
      <c r="F7088" s="17">
        <v>1.25</v>
      </c>
      <c r="G7088" s="2">
        <v>15427</v>
      </c>
      <c r="H7088" s="2" t="s">
        <v>13</v>
      </c>
      <c r="I7088" s="17">
        <v>7.5</v>
      </c>
      <c r="J7088" s="4">
        <v>40695</v>
      </c>
      <c r="K7088" s="17">
        <f>IF(data[[#This Row],[UnitPrice]]&gt;=20, data[[#This Row],[Revenue]]*0.7,
   IF(data[[#This Row],[UnitPrice]]&gt;=10, data[[#This Row],[Revenue]]*0.6,
      data[[#This Row],[Revenue]]*0.5))</f>
        <v>3.75</v>
      </c>
      <c r="L7088" s="9">
        <f>data[[#This Row],[Revenue]]*0.75</f>
        <v>5.625</v>
      </c>
      <c r="M7088" s="26">
        <f>IF(data[[#This Row],[Cost]]&gt;0, (data[[#This Row],[Profit]]/data[[#This Row],[Cost]]), 0)</f>
        <v>1.5</v>
      </c>
      <c r="N7088" s="17">
        <f t="shared" si="110"/>
        <v>65.079391891891873</v>
      </c>
    </row>
    <row r="7089" spans="1:14" x14ac:dyDescent="0.35">
      <c r="A7089" s="2" t="s">
        <v>3463</v>
      </c>
      <c r="B7089" s="2" t="s">
        <v>2238</v>
      </c>
      <c r="C7089" s="14" t="s">
        <v>2239</v>
      </c>
      <c r="D7089" s="2">
        <v>6</v>
      </c>
      <c r="E7089" s="3">
        <v>40604.525694444441</v>
      </c>
      <c r="F7089" s="17">
        <v>1.25</v>
      </c>
      <c r="G7089" s="2">
        <v>14085</v>
      </c>
      <c r="H7089" s="2" t="s">
        <v>13</v>
      </c>
      <c r="I7089" s="17">
        <v>7.5</v>
      </c>
      <c r="J7089" s="4">
        <v>40603</v>
      </c>
      <c r="K7089" s="17">
        <f>IF(data[[#This Row],[UnitPrice]]&gt;=20, data[[#This Row],[Revenue]]*0.7,
   IF(data[[#This Row],[UnitPrice]]&gt;=10, data[[#This Row],[Revenue]]*0.6,
      data[[#This Row],[Revenue]]*0.5))</f>
        <v>3.75</v>
      </c>
      <c r="L7089" s="9">
        <f>data[[#This Row],[Revenue]]*0.75</f>
        <v>5.625</v>
      </c>
      <c r="M7089" s="26">
        <f>IF(data[[#This Row],[Cost]]&gt;0, (data[[#This Row],[Profit]]/data[[#This Row],[Cost]]), 0)</f>
        <v>1.5</v>
      </c>
      <c r="N7089" s="17">
        <f t="shared" si="110"/>
        <v>65.15730717185383</v>
      </c>
    </row>
    <row r="7090" spans="1:14" x14ac:dyDescent="0.35">
      <c r="A7090" s="2" t="s">
        <v>7629</v>
      </c>
      <c r="B7090" s="2" t="s">
        <v>4745</v>
      </c>
      <c r="C7090" s="14" t="s">
        <v>7040</v>
      </c>
      <c r="D7090" s="2">
        <v>21</v>
      </c>
      <c r="E7090" s="3">
        <v>40854.590277777781</v>
      </c>
      <c r="F7090" s="17">
        <v>0.42</v>
      </c>
      <c r="G7090" s="2">
        <v>13224</v>
      </c>
      <c r="H7090" s="2" t="s">
        <v>13</v>
      </c>
      <c r="I7090" s="17">
        <v>8.82</v>
      </c>
      <c r="J7090" s="4">
        <v>40848</v>
      </c>
      <c r="K7090" s="17">
        <f>IF(data[[#This Row],[UnitPrice]]&gt;=20, data[[#This Row],[Revenue]]*0.7,
   IF(data[[#This Row],[UnitPrice]]&gt;=10, data[[#This Row],[Revenue]]*0.6,
      data[[#This Row],[Revenue]]*0.5))</f>
        <v>4.41</v>
      </c>
      <c r="L7090" s="9">
        <f>data[[#This Row],[Revenue]]*0.75</f>
        <v>6.6150000000000002</v>
      </c>
      <c r="M7090" s="26">
        <f>IF(data[[#This Row],[Cost]]&gt;0, (data[[#This Row],[Profit]]/data[[#This Row],[Cost]]), 0)</f>
        <v>1.5</v>
      </c>
      <c r="N7090" s="17">
        <f t="shared" si="110"/>
        <v>65.235433604336023</v>
      </c>
    </row>
    <row r="7091" spans="1:14" hidden="1" x14ac:dyDescent="0.35">
      <c r="A7091" s="2" t="s">
        <v>5804</v>
      </c>
      <c r="B7091" s="2" t="s">
        <v>5803</v>
      </c>
      <c r="C7091" s="14" t="s">
        <v>5805</v>
      </c>
      <c r="D7091" s="2">
        <v>1</v>
      </c>
      <c r="E7091" s="3">
        <v>40699.652777777781</v>
      </c>
      <c r="F7091" s="17">
        <v>0.83</v>
      </c>
      <c r="G7091" s="2">
        <v>0</v>
      </c>
      <c r="H7091" s="2" t="s">
        <v>13</v>
      </c>
      <c r="I7091" s="17">
        <v>0.83</v>
      </c>
      <c r="J7091" s="4">
        <v>40695</v>
      </c>
      <c r="K7091" s="17">
        <f>IF(data[[#This Row],[UnitPrice]]&gt;=20, data[[#This Row],[Revenue]]*0.7,
   IF(data[[#This Row],[UnitPrice]]&gt;=10, data[[#This Row],[Revenue]]*0.6,
      data[[#This Row],[Revenue]]*0.5))</f>
        <v>0.41499999999999998</v>
      </c>
      <c r="L7091" s="9">
        <f>data[[#This Row],[Revenue]]*0.75</f>
        <v>0.62249999999999994</v>
      </c>
      <c r="M7091" s="26">
        <f>IF(data[[#This Row],[Cost]]&gt;0, (data[[#This Row],[Profit]]/data[[#This Row],[Cost]]), 0)</f>
        <v>1.5</v>
      </c>
      <c r="N7091" s="17">
        <f t="shared" si="110"/>
        <v>65.311981004070532</v>
      </c>
    </row>
    <row r="7092" spans="1:14" x14ac:dyDescent="0.35">
      <c r="A7092" s="2" t="s">
        <v>9445</v>
      </c>
      <c r="B7092" s="2" t="s">
        <v>8374</v>
      </c>
      <c r="C7092" s="14" t="s">
        <v>8375</v>
      </c>
      <c r="D7092" s="2">
        <v>5</v>
      </c>
      <c r="E7092" s="3">
        <v>40673.4375</v>
      </c>
      <c r="F7092" s="17">
        <v>4.95</v>
      </c>
      <c r="G7092" s="2">
        <v>15127</v>
      </c>
      <c r="H7092" s="2" t="s">
        <v>13</v>
      </c>
      <c r="I7092" s="17">
        <v>24.75</v>
      </c>
      <c r="J7092" s="4">
        <v>40664</v>
      </c>
      <c r="K7092" s="17">
        <f>IF(data[[#This Row],[UnitPrice]]&gt;=20, data[[#This Row],[Revenue]]*0.7,
   IF(data[[#This Row],[UnitPrice]]&gt;=10, data[[#This Row],[Revenue]]*0.6,
      data[[#This Row],[Revenue]]*0.5))</f>
        <v>12.375</v>
      </c>
      <c r="L7092" s="9">
        <f>data[[#This Row],[Revenue]]*0.75</f>
        <v>18.5625</v>
      </c>
      <c r="M7092" s="26">
        <f>IF(data[[#This Row],[Cost]]&gt;0, (data[[#This Row],[Profit]]/data[[#This Row],[Cost]]), 0)</f>
        <v>1.5</v>
      </c>
      <c r="N7092" s="17">
        <f t="shared" si="110"/>
        <v>65.399592391304324</v>
      </c>
    </row>
    <row r="7093" spans="1:14" x14ac:dyDescent="0.35">
      <c r="A7093" s="2" t="s">
        <v>9592</v>
      </c>
      <c r="B7093" s="2" t="s">
        <v>8374</v>
      </c>
      <c r="C7093" s="14" t="s">
        <v>8375</v>
      </c>
      <c r="D7093" s="2">
        <v>5</v>
      </c>
      <c r="E7093" s="3">
        <v>40704.602777777778</v>
      </c>
      <c r="F7093" s="17">
        <v>4.95</v>
      </c>
      <c r="G7093" s="2">
        <v>17068</v>
      </c>
      <c r="H7093" s="2" t="s">
        <v>13</v>
      </c>
      <c r="I7093" s="17">
        <v>24.75</v>
      </c>
      <c r="J7093" s="4">
        <v>40695</v>
      </c>
      <c r="K7093" s="17">
        <f>IF(data[[#This Row],[UnitPrice]]&gt;=20, data[[#This Row],[Revenue]]*0.7,
   IF(data[[#This Row],[UnitPrice]]&gt;=10, data[[#This Row],[Revenue]]*0.6,
      data[[#This Row],[Revenue]]*0.5))</f>
        <v>12.375</v>
      </c>
      <c r="L7093" s="9">
        <f>data[[#This Row],[Revenue]]*0.75</f>
        <v>18.5625</v>
      </c>
      <c r="M7093" s="26">
        <f>IF(data[[#This Row],[Cost]]&gt;0, (data[[#This Row],[Profit]]/data[[#This Row],[Cost]]), 0)</f>
        <v>1.5</v>
      </c>
      <c r="N7093" s="17">
        <f t="shared" si="110"/>
        <v>65.454897959183654</v>
      </c>
    </row>
    <row r="7094" spans="1:14" x14ac:dyDescent="0.35">
      <c r="A7094" s="2" t="s">
        <v>10587</v>
      </c>
      <c r="B7094" s="2" t="s">
        <v>8374</v>
      </c>
      <c r="C7094" s="14" t="s">
        <v>8375</v>
      </c>
      <c r="D7094" s="2">
        <v>20</v>
      </c>
      <c r="E7094" s="3">
        <v>40705.615972222222</v>
      </c>
      <c r="F7094" s="17">
        <v>4.95</v>
      </c>
      <c r="G7094" s="2">
        <v>13759</v>
      </c>
      <c r="H7094" s="2" t="s">
        <v>13</v>
      </c>
      <c r="I7094" s="17">
        <v>99</v>
      </c>
      <c r="J7094" s="4">
        <v>40695</v>
      </c>
      <c r="K7094" s="17">
        <f>IF(data[[#This Row],[UnitPrice]]&gt;=20, data[[#This Row],[Revenue]]*0.7,
   IF(data[[#This Row],[UnitPrice]]&gt;=10, data[[#This Row],[Revenue]]*0.6,
      data[[#This Row],[Revenue]]*0.5))</f>
        <v>49.5</v>
      </c>
      <c r="L7094" s="9">
        <f>data[[#This Row],[Revenue]]*0.75</f>
        <v>74.25</v>
      </c>
      <c r="M7094" s="26">
        <f>IF(data[[#This Row],[Cost]]&gt;0, (data[[#This Row],[Profit]]/data[[#This Row],[Cost]]), 0)</f>
        <v>1.5</v>
      </c>
      <c r="N7094" s="17">
        <f t="shared" si="110"/>
        <v>65.510354223433225</v>
      </c>
    </row>
    <row r="7095" spans="1:14" x14ac:dyDescent="0.35">
      <c r="A7095" s="2" t="s">
        <v>10652</v>
      </c>
      <c r="B7095" s="2" t="s">
        <v>8374</v>
      </c>
      <c r="C7095" s="14" t="s">
        <v>8375</v>
      </c>
      <c r="D7095" s="2">
        <v>3</v>
      </c>
      <c r="E7095" s="3">
        <v>40735.572916666664</v>
      </c>
      <c r="F7095" s="17">
        <v>4.95</v>
      </c>
      <c r="G7095" s="2">
        <v>13599</v>
      </c>
      <c r="H7095" s="2" t="s">
        <v>13</v>
      </c>
      <c r="I7095" s="17">
        <v>14.85</v>
      </c>
      <c r="J7095" s="4">
        <v>40725</v>
      </c>
      <c r="K7095" s="17">
        <f>IF(data[[#This Row],[UnitPrice]]&gt;=20, data[[#This Row],[Revenue]]*0.7,
   IF(data[[#This Row],[UnitPrice]]&gt;=10, data[[#This Row],[Revenue]]*0.6,
      data[[#This Row],[Revenue]]*0.5))</f>
        <v>7.4249999999999998</v>
      </c>
      <c r="L7095" s="9">
        <f>data[[#This Row],[Revenue]]*0.75</f>
        <v>11.137499999999999</v>
      </c>
      <c r="M7095" s="26">
        <f>IF(data[[#This Row],[Cost]]&gt;0, (data[[#This Row],[Profit]]/data[[#This Row],[Cost]]), 0)</f>
        <v>1.5</v>
      </c>
      <c r="N7095" s="17">
        <f t="shared" si="110"/>
        <v>65.464665757162336</v>
      </c>
    </row>
    <row r="7096" spans="1:14" x14ac:dyDescent="0.35">
      <c r="A7096" s="2" t="s">
        <v>10918</v>
      </c>
      <c r="B7096" s="2" t="s">
        <v>8374</v>
      </c>
      <c r="C7096" s="14" t="s">
        <v>8375</v>
      </c>
      <c r="D7096" s="2">
        <v>50</v>
      </c>
      <c r="E7096" s="3">
        <v>40797.660416666666</v>
      </c>
      <c r="F7096" s="17">
        <v>4.1500000000000004</v>
      </c>
      <c r="G7096" s="2">
        <v>16168</v>
      </c>
      <c r="H7096" s="2" t="s">
        <v>13</v>
      </c>
      <c r="I7096" s="17">
        <v>207.5</v>
      </c>
      <c r="J7096" s="4">
        <v>40787</v>
      </c>
      <c r="K7096" s="17">
        <f>IF(data[[#This Row],[UnitPrice]]&gt;=20, data[[#This Row],[Revenue]]*0.7,
   IF(data[[#This Row],[UnitPrice]]&gt;=10, data[[#This Row],[Revenue]]*0.6,
      data[[#This Row],[Revenue]]*0.5))</f>
        <v>103.75</v>
      </c>
      <c r="L7096" s="9">
        <f>data[[#This Row],[Revenue]]*0.75</f>
        <v>155.625</v>
      </c>
      <c r="M7096" s="26">
        <f>IF(data[[#This Row],[Cost]]&gt;0, (data[[#This Row],[Profit]]/data[[#This Row],[Cost]]), 0)</f>
        <v>1.5</v>
      </c>
      <c r="N7096" s="17">
        <f t="shared" si="110"/>
        <v>65.53381147540982</v>
      </c>
    </row>
    <row r="7097" spans="1:14" x14ac:dyDescent="0.35">
      <c r="A7097" s="2" t="s">
        <v>11878</v>
      </c>
      <c r="B7097" s="2" t="s">
        <v>8374</v>
      </c>
      <c r="C7097" s="14" t="s">
        <v>8375</v>
      </c>
      <c r="D7097" s="2">
        <v>5</v>
      </c>
      <c r="E7097" s="3">
        <v>40767.626388888886</v>
      </c>
      <c r="F7097" s="17">
        <v>4.95</v>
      </c>
      <c r="G7097" s="2">
        <v>17451</v>
      </c>
      <c r="H7097" s="2" t="s">
        <v>13</v>
      </c>
      <c r="I7097" s="17">
        <v>24.75</v>
      </c>
      <c r="J7097" s="4">
        <v>40756</v>
      </c>
      <c r="K7097" s="17">
        <f>IF(data[[#This Row],[UnitPrice]]&gt;=20, data[[#This Row],[Revenue]]*0.7,
   IF(data[[#This Row],[UnitPrice]]&gt;=10, data[[#This Row],[Revenue]]*0.6,
      data[[#This Row],[Revenue]]*0.5))</f>
        <v>12.375</v>
      </c>
      <c r="L7097" s="9">
        <f>data[[#This Row],[Revenue]]*0.75</f>
        <v>18.5625</v>
      </c>
      <c r="M7097" s="26">
        <f>IF(data[[#This Row],[Cost]]&gt;0, (data[[#This Row],[Profit]]/data[[#This Row],[Cost]]), 0)</f>
        <v>1.5</v>
      </c>
      <c r="N7097" s="17">
        <f t="shared" si="110"/>
        <v>65.339603283173716</v>
      </c>
    </row>
    <row r="7098" spans="1:14" x14ac:dyDescent="0.35">
      <c r="A7098" s="2" t="s">
        <v>8671</v>
      </c>
      <c r="B7098" s="2" t="s">
        <v>8672</v>
      </c>
      <c r="C7098" s="14" t="s">
        <v>8673</v>
      </c>
      <c r="D7098" s="2">
        <v>24</v>
      </c>
      <c r="E7098" s="3">
        <v>40672.622916666667</v>
      </c>
      <c r="F7098" s="17">
        <v>1.65</v>
      </c>
      <c r="G7098" s="2">
        <v>14849</v>
      </c>
      <c r="H7098" s="2" t="s">
        <v>13</v>
      </c>
      <c r="I7098" s="17">
        <v>39.6</v>
      </c>
      <c r="J7098" s="4">
        <v>40664</v>
      </c>
      <c r="K7098" s="17">
        <f>IF(data[[#This Row],[UnitPrice]]&gt;=20, data[[#This Row],[Revenue]]*0.7,
   IF(data[[#This Row],[UnitPrice]]&gt;=10, data[[#This Row],[Revenue]]*0.6,
      data[[#This Row],[Revenue]]*0.5))</f>
        <v>19.8</v>
      </c>
      <c r="L7098" s="9">
        <f>data[[#This Row],[Revenue]]*0.75</f>
        <v>29.700000000000003</v>
      </c>
      <c r="M7098" s="26">
        <f>IF(data[[#This Row],[Cost]]&gt;0, (data[[#This Row],[Profit]]/data[[#This Row],[Cost]]), 0)</f>
        <v>1.5</v>
      </c>
      <c r="N7098" s="17">
        <f t="shared" si="110"/>
        <v>65.395205479452031</v>
      </c>
    </row>
    <row r="7099" spans="1:14" x14ac:dyDescent="0.35">
      <c r="A7099" s="2" t="s">
        <v>8782</v>
      </c>
      <c r="B7099" s="2" t="s">
        <v>8672</v>
      </c>
      <c r="C7099" s="14" t="s">
        <v>8673</v>
      </c>
      <c r="D7099" s="2">
        <v>12</v>
      </c>
      <c r="E7099" s="3">
        <v>40733.513194444444</v>
      </c>
      <c r="F7099" s="17">
        <v>1.65</v>
      </c>
      <c r="G7099" s="2">
        <v>17442</v>
      </c>
      <c r="H7099" s="2" t="s">
        <v>13</v>
      </c>
      <c r="I7099" s="17">
        <v>19.8</v>
      </c>
      <c r="J7099" s="4">
        <v>40725</v>
      </c>
      <c r="K7099" s="17">
        <f>IF(data[[#This Row],[UnitPrice]]&gt;=20, data[[#This Row],[Revenue]]*0.7,
   IF(data[[#This Row],[UnitPrice]]&gt;=10, data[[#This Row],[Revenue]]*0.6,
      data[[#This Row],[Revenue]]*0.5))</f>
        <v>9.9</v>
      </c>
      <c r="L7099" s="9">
        <f>data[[#This Row],[Revenue]]*0.75</f>
        <v>14.850000000000001</v>
      </c>
      <c r="M7099" s="26">
        <f>IF(data[[#This Row],[Cost]]&gt;0, (data[[#This Row],[Profit]]/data[[#This Row],[Cost]]), 0)</f>
        <v>1.5</v>
      </c>
      <c r="N7099" s="17">
        <f t="shared" si="110"/>
        <v>65.430589849108344</v>
      </c>
    </row>
    <row r="7100" spans="1:14" x14ac:dyDescent="0.35">
      <c r="A7100" s="2" t="s">
        <v>11504</v>
      </c>
      <c r="B7100" s="2" t="s">
        <v>8672</v>
      </c>
      <c r="C7100" s="14" t="s">
        <v>8673</v>
      </c>
      <c r="D7100" s="2">
        <v>24</v>
      </c>
      <c r="E7100" s="3">
        <v>40675.520138888889</v>
      </c>
      <c r="F7100" s="17">
        <v>1.65</v>
      </c>
      <c r="G7100" s="2">
        <v>14060</v>
      </c>
      <c r="H7100" s="2" t="s">
        <v>13</v>
      </c>
      <c r="I7100" s="17">
        <v>39.6</v>
      </c>
      <c r="J7100" s="4">
        <v>40664</v>
      </c>
      <c r="K7100" s="17">
        <f>IF(data[[#This Row],[UnitPrice]]&gt;=20, data[[#This Row],[Revenue]]*0.7,
   IF(data[[#This Row],[UnitPrice]]&gt;=10, data[[#This Row],[Revenue]]*0.6,
      data[[#This Row],[Revenue]]*0.5))</f>
        <v>19.8</v>
      </c>
      <c r="L7100" s="9">
        <f>data[[#This Row],[Revenue]]*0.75</f>
        <v>29.700000000000003</v>
      </c>
      <c r="M7100" s="26">
        <f>IF(data[[#This Row],[Cost]]&gt;0, (data[[#This Row],[Profit]]/data[[#This Row],[Cost]]), 0)</f>
        <v>1.5</v>
      </c>
      <c r="N7100" s="17">
        <f t="shared" si="110"/>
        <v>65.493269230769215</v>
      </c>
    </row>
    <row r="7101" spans="1:14" hidden="1" x14ac:dyDescent="0.35">
      <c r="A7101" s="2" t="s">
        <v>9796</v>
      </c>
      <c r="B7101" s="2" t="s">
        <v>9797</v>
      </c>
      <c r="C7101" s="14" t="s">
        <v>9798</v>
      </c>
      <c r="D7101" s="2">
        <v>2</v>
      </c>
      <c r="E7101" s="3">
        <v>40826.480555555558</v>
      </c>
      <c r="F7101" s="17">
        <v>1.25</v>
      </c>
      <c r="G7101" s="2">
        <v>0</v>
      </c>
      <c r="H7101" s="2" t="s">
        <v>13</v>
      </c>
      <c r="I7101" s="17">
        <v>2.5</v>
      </c>
      <c r="J7101" s="4">
        <v>40817</v>
      </c>
      <c r="K7101" s="17">
        <f>IF(data[[#This Row],[UnitPrice]]&gt;=20, data[[#This Row],[Revenue]]*0.7,
   IF(data[[#This Row],[UnitPrice]]&gt;=10, data[[#This Row],[Revenue]]*0.6,
      data[[#This Row],[Revenue]]*0.5))</f>
        <v>1.25</v>
      </c>
      <c r="L7101" s="9">
        <f>data[[#This Row],[Revenue]]*0.75</f>
        <v>1.875</v>
      </c>
      <c r="M7101" s="26">
        <f>IF(data[[#This Row],[Cost]]&gt;0, (data[[#This Row],[Profit]]/data[[#This Row],[Cost]]), 0)</f>
        <v>1.5</v>
      </c>
      <c r="N7101" s="17">
        <f t="shared" si="110"/>
        <v>65.528885832187044</v>
      </c>
    </row>
    <row r="7102" spans="1:14" x14ac:dyDescent="0.35">
      <c r="A7102" s="2" t="s">
        <v>10510</v>
      </c>
      <c r="B7102" s="2" t="s">
        <v>9797</v>
      </c>
      <c r="C7102" s="14" t="s">
        <v>9798</v>
      </c>
      <c r="D7102" s="2">
        <v>12</v>
      </c>
      <c r="E7102" s="3">
        <v>40705.449305555558</v>
      </c>
      <c r="F7102" s="17">
        <v>1.25</v>
      </c>
      <c r="G7102" s="2">
        <v>15745</v>
      </c>
      <c r="H7102" s="2" t="s">
        <v>13</v>
      </c>
      <c r="I7102" s="17">
        <v>15</v>
      </c>
      <c r="J7102" s="4">
        <v>40695</v>
      </c>
      <c r="K7102" s="17">
        <f>IF(data[[#This Row],[UnitPrice]]&gt;=20, data[[#This Row],[Revenue]]*0.7,
   IF(data[[#This Row],[UnitPrice]]&gt;=10, data[[#This Row],[Revenue]]*0.6,
      data[[#This Row],[Revenue]]*0.5))</f>
        <v>7.5</v>
      </c>
      <c r="L7102" s="9">
        <f>data[[#This Row],[Revenue]]*0.75</f>
        <v>11.25</v>
      </c>
      <c r="M7102" s="26">
        <f>IF(data[[#This Row],[Cost]]&gt;0, (data[[#This Row],[Profit]]/data[[#This Row],[Cost]]), 0)</f>
        <v>1.5</v>
      </c>
      <c r="N7102" s="17">
        <f t="shared" si="110"/>
        <v>65.615702479338822</v>
      </c>
    </row>
    <row r="7103" spans="1:14" x14ac:dyDescent="0.35">
      <c r="A7103" s="2" t="s">
        <v>7818</v>
      </c>
      <c r="B7103" s="2" t="s">
        <v>7819</v>
      </c>
      <c r="C7103" s="14" t="s">
        <v>7820</v>
      </c>
      <c r="D7103" s="2">
        <v>24</v>
      </c>
      <c r="E7103" s="3">
        <v>40582.398611111108</v>
      </c>
      <c r="F7103" s="17">
        <v>4.1500000000000004</v>
      </c>
      <c r="G7103" s="2">
        <v>15187</v>
      </c>
      <c r="H7103" s="2" t="s">
        <v>13</v>
      </c>
      <c r="I7103" s="17">
        <v>99.6</v>
      </c>
      <c r="J7103" s="4">
        <v>40575</v>
      </c>
      <c r="K7103" s="17">
        <f>IF(data[[#This Row],[UnitPrice]]&gt;=20, data[[#This Row],[Revenue]]*0.7,
   IF(data[[#This Row],[UnitPrice]]&gt;=10, data[[#This Row],[Revenue]]*0.6,
      data[[#This Row],[Revenue]]*0.5))</f>
        <v>49.8</v>
      </c>
      <c r="L7103" s="9">
        <f>data[[#This Row],[Revenue]]*0.75</f>
        <v>74.699999999999989</v>
      </c>
      <c r="M7103" s="26">
        <f>IF(data[[#This Row],[Cost]]&gt;0, (data[[#This Row],[Profit]]/data[[#This Row],[Cost]]), 0)</f>
        <v>1.4999999999999998</v>
      </c>
      <c r="N7103" s="17">
        <f t="shared" si="110"/>
        <v>65.685517241379287</v>
      </c>
    </row>
    <row r="7104" spans="1:14" x14ac:dyDescent="0.35">
      <c r="A7104" s="2" t="s">
        <v>11176</v>
      </c>
      <c r="B7104" s="2" t="s">
        <v>7819</v>
      </c>
      <c r="C7104" s="14" t="s">
        <v>7820</v>
      </c>
      <c r="D7104" s="2">
        <v>24</v>
      </c>
      <c r="E7104" s="3">
        <v>40555.373611111114</v>
      </c>
      <c r="F7104" s="17">
        <v>4.1500000000000004</v>
      </c>
      <c r="G7104" s="2">
        <v>15187</v>
      </c>
      <c r="H7104" s="2" t="s">
        <v>13</v>
      </c>
      <c r="I7104" s="17">
        <v>99.6</v>
      </c>
      <c r="J7104" s="4">
        <v>40544</v>
      </c>
      <c r="K7104" s="17">
        <f>IF(data[[#This Row],[UnitPrice]]&gt;=20, data[[#This Row],[Revenue]]*0.7,
   IF(data[[#This Row],[UnitPrice]]&gt;=10, data[[#This Row],[Revenue]]*0.6,
      data[[#This Row],[Revenue]]*0.5))</f>
        <v>49.8</v>
      </c>
      <c r="L7104" s="9">
        <f>data[[#This Row],[Revenue]]*0.75</f>
        <v>74.699999999999989</v>
      </c>
      <c r="M7104" s="26">
        <f>IF(data[[#This Row],[Cost]]&gt;0, (data[[#This Row],[Profit]]/data[[#This Row],[Cost]]), 0)</f>
        <v>1.4999999999999998</v>
      </c>
      <c r="N7104" s="17">
        <f t="shared" si="110"/>
        <v>65.638674033149158</v>
      </c>
    </row>
    <row r="7105" spans="1:14" hidden="1" x14ac:dyDescent="0.35">
      <c r="A7105" s="2" t="s">
        <v>11397</v>
      </c>
      <c r="B7105" s="2" t="s">
        <v>7819</v>
      </c>
      <c r="C7105" s="14" t="s">
        <v>7820</v>
      </c>
      <c r="D7105" s="2">
        <v>3</v>
      </c>
      <c r="E7105" s="3">
        <v>40586.697222222225</v>
      </c>
      <c r="F7105" s="17">
        <v>4.1500000000000004</v>
      </c>
      <c r="G7105" s="2">
        <v>0</v>
      </c>
      <c r="H7105" s="2" t="s">
        <v>13</v>
      </c>
      <c r="I7105" s="17">
        <v>12.450000000000001</v>
      </c>
      <c r="J7105" s="4">
        <v>40575</v>
      </c>
      <c r="K7105" s="17">
        <f>IF(data[[#This Row],[UnitPrice]]&gt;=20, data[[#This Row],[Revenue]]*0.7,
   IF(data[[#This Row],[UnitPrice]]&gt;=10, data[[#This Row],[Revenue]]*0.6,
      data[[#This Row],[Revenue]]*0.5))</f>
        <v>6.2250000000000005</v>
      </c>
      <c r="L7105" s="9">
        <f>data[[#This Row],[Revenue]]*0.75</f>
        <v>9.3375000000000004</v>
      </c>
      <c r="M7105" s="26">
        <f>IF(data[[#This Row],[Cost]]&gt;0, (data[[#This Row],[Profit]]/data[[#This Row],[Cost]]), 0)</f>
        <v>1.5</v>
      </c>
      <c r="N7105" s="17">
        <f t="shared" si="110"/>
        <v>65.591701244813265</v>
      </c>
    </row>
    <row r="7106" spans="1:14" x14ac:dyDescent="0.35">
      <c r="A7106" s="2" t="s">
        <v>9498</v>
      </c>
      <c r="B7106" s="2" t="s">
        <v>9499</v>
      </c>
      <c r="C7106" s="2" t="s">
        <v>9500</v>
      </c>
      <c r="D7106" s="2">
        <v>20</v>
      </c>
      <c r="E7106" s="3">
        <v>40673.615972222222</v>
      </c>
      <c r="F7106" s="2">
        <v>0.82</v>
      </c>
      <c r="G7106" s="2">
        <v>16758</v>
      </c>
      <c r="H7106" s="2" t="s">
        <v>13</v>
      </c>
      <c r="I7106" s="2">
        <v>16.399999999999999</v>
      </c>
      <c r="J7106" s="4">
        <v>40664</v>
      </c>
      <c r="K7106" s="17">
        <f>IF(data[[#This Row],[UnitPrice]]&gt;=20, data[[#This Row],[Revenue]]*0.7,
   IF(data[[#This Row],[UnitPrice]]&gt;=10, data[[#This Row],[Revenue]]*0.6,
      data[[#This Row],[Revenue]]*0.5))</f>
        <v>8.1999999999999993</v>
      </c>
      <c r="L7106" s="9">
        <f>data[[#This Row],[Revenue]]*0.75</f>
        <v>12.299999999999999</v>
      </c>
      <c r="M7106" s="26">
        <f>IF(data[[#This Row],[Cost]]&gt;0, (data[[#This Row],[Profit]]/data[[#This Row],[Cost]]), 0)</f>
        <v>1.5</v>
      </c>
      <c r="N7106" s="17">
        <f t="shared" ref="N7106:N7169" si="111">SUM(I7106:I14930)/COUNTA(_xlfn.UNIQUE(A7106:A14930))</f>
        <v>65.665304709141267</v>
      </c>
    </row>
    <row r="7107" spans="1:14" x14ac:dyDescent="0.35">
      <c r="A7107" s="2" t="s">
        <v>9492</v>
      </c>
      <c r="B7107" s="2" t="s">
        <v>9200</v>
      </c>
      <c r="C7107" s="14" t="s">
        <v>9201</v>
      </c>
      <c r="D7107" s="2">
        <v>6</v>
      </c>
      <c r="E7107" s="3">
        <v>40673.593055555553</v>
      </c>
      <c r="F7107" s="17">
        <v>2.5499999999999998</v>
      </c>
      <c r="G7107" s="2">
        <v>15106</v>
      </c>
      <c r="H7107" s="2" t="s">
        <v>13</v>
      </c>
      <c r="I7107" s="17">
        <v>15.3</v>
      </c>
      <c r="J7107" s="4">
        <v>40664</v>
      </c>
      <c r="K7107" s="17">
        <f>IF(data[[#This Row],[UnitPrice]]&gt;=20, data[[#This Row],[Revenue]]*0.7,
   IF(data[[#This Row],[UnitPrice]]&gt;=10, data[[#This Row],[Revenue]]*0.6,
      data[[#This Row],[Revenue]]*0.5))</f>
        <v>7.65</v>
      </c>
      <c r="L7107" s="9">
        <f>data[[#This Row],[Revenue]]*0.75</f>
        <v>11.475000000000001</v>
      </c>
      <c r="M7107" s="26">
        <f>IF(data[[#This Row],[Cost]]&gt;0, (data[[#This Row],[Profit]]/data[[#This Row],[Cost]]), 0)</f>
        <v>1.5000000000000002</v>
      </c>
      <c r="N7107" s="17">
        <f t="shared" si="111"/>
        <v>65.73363384188626</v>
      </c>
    </row>
    <row r="7108" spans="1:14" x14ac:dyDescent="0.35">
      <c r="A7108" s="2" t="s">
        <v>9834</v>
      </c>
      <c r="B7108" s="2" t="s">
        <v>9200</v>
      </c>
      <c r="C7108" s="14" t="s">
        <v>9201</v>
      </c>
      <c r="D7108" s="2">
        <v>6</v>
      </c>
      <c r="E7108" s="3">
        <v>40826.563194444447</v>
      </c>
      <c r="F7108" s="17">
        <v>2.5499999999999998</v>
      </c>
      <c r="G7108" s="2">
        <v>15211</v>
      </c>
      <c r="H7108" s="2" t="s">
        <v>13</v>
      </c>
      <c r="I7108" s="17">
        <v>15.3</v>
      </c>
      <c r="J7108" s="4">
        <v>40817</v>
      </c>
      <c r="K7108" s="17">
        <f>IF(data[[#This Row],[UnitPrice]]&gt;=20, data[[#This Row],[Revenue]]*0.7,
   IF(data[[#This Row],[UnitPrice]]&gt;=10, data[[#This Row],[Revenue]]*0.6,
      data[[#This Row],[Revenue]]*0.5))</f>
        <v>7.65</v>
      </c>
      <c r="L7108" s="9">
        <f>data[[#This Row],[Revenue]]*0.75</f>
        <v>11.475000000000001</v>
      </c>
      <c r="M7108" s="26">
        <f>IF(data[[#This Row],[Cost]]&gt;0, (data[[#This Row],[Profit]]/data[[#This Row],[Cost]]), 0)</f>
        <v>1.5000000000000002</v>
      </c>
      <c r="N7108" s="17">
        <f t="shared" si="111"/>
        <v>65.80368055555553</v>
      </c>
    </row>
    <row r="7109" spans="1:14" x14ac:dyDescent="0.35">
      <c r="A7109" s="2" t="s">
        <v>9929</v>
      </c>
      <c r="B7109" s="2" t="s">
        <v>9200</v>
      </c>
      <c r="C7109" s="14" t="s">
        <v>9201</v>
      </c>
      <c r="D7109" s="2">
        <v>12</v>
      </c>
      <c r="E7109" s="3">
        <v>40857.572916666664</v>
      </c>
      <c r="F7109" s="17">
        <v>2.5499999999999998</v>
      </c>
      <c r="G7109" s="2">
        <v>17863</v>
      </c>
      <c r="H7109" s="2" t="s">
        <v>13</v>
      </c>
      <c r="I7109" s="17">
        <v>30.6</v>
      </c>
      <c r="J7109" s="4">
        <v>40848</v>
      </c>
      <c r="K7109" s="17">
        <f>IF(data[[#This Row],[UnitPrice]]&gt;=20, data[[#This Row],[Revenue]]*0.7,
   IF(data[[#This Row],[UnitPrice]]&gt;=10, data[[#This Row],[Revenue]]*0.6,
      data[[#This Row],[Revenue]]*0.5))</f>
        <v>15.3</v>
      </c>
      <c r="L7109" s="9">
        <f>data[[#This Row],[Revenue]]*0.75</f>
        <v>22.950000000000003</v>
      </c>
      <c r="M7109" s="26">
        <f>IF(data[[#This Row],[Cost]]&gt;0, (data[[#This Row],[Profit]]/data[[#This Row],[Cost]]), 0)</f>
        <v>1.5000000000000002</v>
      </c>
      <c r="N7109" s="17">
        <f t="shared" si="111"/>
        <v>65.873922114047275</v>
      </c>
    </row>
    <row r="7110" spans="1:14" x14ac:dyDescent="0.35">
      <c r="A7110" s="2" t="s">
        <v>10581</v>
      </c>
      <c r="B7110" s="2" t="s">
        <v>9200</v>
      </c>
      <c r="C7110" s="14" t="s">
        <v>9201</v>
      </c>
      <c r="D7110" s="2">
        <v>36</v>
      </c>
      <c r="E7110" s="3">
        <v>40705.60833333333</v>
      </c>
      <c r="F7110" s="17">
        <v>2.5499999999999998</v>
      </c>
      <c r="G7110" s="2">
        <v>15513</v>
      </c>
      <c r="H7110" s="2" t="s">
        <v>13</v>
      </c>
      <c r="I7110" s="17">
        <v>91.8</v>
      </c>
      <c r="J7110" s="4">
        <v>40695</v>
      </c>
      <c r="K7110" s="17">
        <f>IF(data[[#This Row],[UnitPrice]]&gt;=20, data[[#This Row],[Revenue]]*0.7,
   IF(data[[#This Row],[UnitPrice]]&gt;=10, data[[#This Row],[Revenue]]*0.6,
      data[[#This Row],[Revenue]]*0.5))</f>
        <v>45.9</v>
      </c>
      <c r="L7110" s="9">
        <f>data[[#This Row],[Revenue]]*0.75</f>
        <v>68.849999999999994</v>
      </c>
      <c r="M7110" s="26">
        <f>IF(data[[#This Row],[Cost]]&gt;0, (data[[#This Row],[Profit]]/data[[#This Row],[Cost]]), 0)</f>
        <v>1.5</v>
      </c>
      <c r="N7110" s="17">
        <f t="shared" si="111"/>
        <v>65.923050139275745</v>
      </c>
    </row>
    <row r="7111" spans="1:14" x14ac:dyDescent="0.35">
      <c r="A7111" s="2" t="s">
        <v>11483</v>
      </c>
      <c r="B7111" s="2" t="s">
        <v>9200</v>
      </c>
      <c r="C7111" s="14" t="s">
        <v>9201</v>
      </c>
      <c r="D7111" s="2">
        <v>6</v>
      </c>
      <c r="E7111" s="3">
        <v>40675.46597222222</v>
      </c>
      <c r="F7111" s="17">
        <v>2.5499999999999998</v>
      </c>
      <c r="G7111" s="2">
        <v>12925</v>
      </c>
      <c r="H7111" s="2" t="s">
        <v>13</v>
      </c>
      <c r="I7111" s="17">
        <v>15.3</v>
      </c>
      <c r="J7111" s="4">
        <v>40664</v>
      </c>
      <c r="K7111" s="17">
        <f>IF(data[[#This Row],[UnitPrice]]&gt;=20, data[[#This Row],[Revenue]]*0.7,
   IF(data[[#This Row],[UnitPrice]]&gt;=10, data[[#This Row],[Revenue]]*0.6,
      data[[#This Row],[Revenue]]*0.5))</f>
        <v>7.65</v>
      </c>
      <c r="L7111" s="9">
        <f>data[[#This Row],[Revenue]]*0.75</f>
        <v>11.475000000000001</v>
      </c>
      <c r="M7111" s="26">
        <f>IF(data[[#This Row],[Cost]]&gt;0, (data[[#This Row],[Profit]]/data[[#This Row],[Cost]]), 0)</f>
        <v>1.5000000000000002</v>
      </c>
      <c r="N7111" s="17">
        <f t="shared" si="111"/>
        <v>65.886959553695931</v>
      </c>
    </row>
    <row r="7112" spans="1:14" x14ac:dyDescent="0.35">
      <c r="A7112" s="2" t="s">
        <v>9345</v>
      </c>
      <c r="B7112" s="2" t="s">
        <v>9202</v>
      </c>
      <c r="C7112" s="14" t="s">
        <v>9203</v>
      </c>
      <c r="D7112" s="2">
        <v>2</v>
      </c>
      <c r="E7112" s="3">
        <v>40643.37222222222</v>
      </c>
      <c r="F7112" s="17">
        <v>12.5</v>
      </c>
      <c r="G7112" s="2">
        <v>15111</v>
      </c>
      <c r="H7112" s="2" t="s">
        <v>13</v>
      </c>
      <c r="I7112" s="17">
        <v>25</v>
      </c>
      <c r="J7112" s="4">
        <v>40634</v>
      </c>
      <c r="K7112" s="17">
        <f>IF(data[[#This Row],[UnitPrice]]&gt;=20, data[[#This Row],[Revenue]]*0.7,
   IF(data[[#This Row],[UnitPrice]]&gt;=10, data[[#This Row],[Revenue]]*0.6,
      data[[#This Row],[Revenue]]*0.5))</f>
        <v>15</v>
      </c>
      <c r="L7112" s="9">
        <f>data[[#This Row],[Revenue]]*0.75</f>
        <v>18.75</v>
      </c>
      <c r="M7112" s="26">
        <f>IF(data[[#This Row],[Cost]]&gt;0, (data[[#This Row],[Profit]]/data[[#This Row],[Cost]]), 0)</f>
        <v>1.25</v>
      </c>
      <c r="N7112" s="17">
        <f t="shared" si="111"/>
        <v>65.957611731843556</v>
      </c>
    </row>
    <row r="7113" spans="1:14" x14ac:dyDescent="0.35">
      <c r="A7113" s="2" t="s">
        <v>364</v>
      </c>
      <c r="B7113" s="2" t="s">
        <v>365</v>
      </c>
      <c r="C7113" s="14" t="s">
        <v>366</v>
      </c>
      <c r="D7113" s="2">
        <v>2</v>
      </c>
      <c r="E7113" s="3">
        <v>40221.395138888889</v>
      </c>
      <c r="F7113" s="17">
        <v>9.9499999999999993</v>
      </c>
      <c r="G7113" s="2">
        <v>17732</v>
      </c>
      <c r="H7113" s="2" t="s">
        <v>13</v>
      </c>
      <c r="I7113" s="17">
        <v>19.899999999999999</v>
      </c>
      <c r="J7113" s="4">
        <v>40210</v>
      </c>
      <c r="K7113" s="17">
        <f>IF(data[[#This Row],[UnitPrice]]&gt;=20, data[[#This Row],[Revenue]]*0.7,
   IF(data[[#This Row],[UnitPrice]]&gt;=10, data[[#This Row],[Revenue]]*0.6,
      data[[#This Row],[Revenue]]*0.5))</f>
        <v>9.9499999999999993</v>
      </c>
      <c r="L7113" s="9">
        <f>data[[#This Row],[Revenue]]*0.75</f>
        <v>14.924999999999999</v>
      </c>
      <c r="M7113" s="26">
        <f>IF(data[[#This Row],[Cost]]&gt;0, (data[[#This Row],[Profit]]/data[[#This Row],[Cost]]), 0)</f>
        <v>1.5</v>
      </c>
      <c r="N7113" s="17">
        <f t="shared" si="111"/>
        <v>66.014895104895089</v>
      </c>
    </row>
    <row r="7114" spans="1:14" x14ac:dyDescent="0.35">
      <c r="A7114" s="2" t="s">
        <v>11105</v>
      </c>
      <c r="B7114" s="2" t="s">
        <v>365</v>
      </c>
      <c r="C7114" s="14" t="s">
        <v>366</v>
      </c>
      <c r="D7114" s="2">
        <v>2</v>
      </c>
      <c r="E7114" s="3">
        <v>40858.538888888892</v>
      </c>
      <c r="F7114" s="17">
        <v>9.9499999999999993</v>
      </c>
      <c r="G7114" s="2">
        <v>17054</v>
      </c>
      <c r="H7114" s="2" t="s">
        <v>13</v>
      </c>
      <c r="I7114" s="17">
        <v>19.899999999999999</v>
      </c>
      <c r="J7114" s="4">
        <v>40848</v>
      </c>
      <c r="K7114" s="17">
        <f>IF(data[[#This Row],[UnitPrice]]&gt;=20, data[[#This Row],[Revenue]]*0.7,
   IF(data[[#This Row],[UnitPrice]]&gt;=10, data[[#This Row],[Revenue]]*0.6,
      data[[#This Row],[Revenue]]*0.5))</f>
        <v>9.9499999999999993</v>
      </c>
      <c r="L7114" s="9">
        <f>data[[#This Row],[Revenue]]*0.75</f>
        <v>14.924999999999999</v>
      </c>
      <c r="M7114" s="26">
        <f>IF(data[[#This Row],[Cost]]&gt;0, (data[[#This Row],[Profit]]/data[[#This Row],[Cost]]), 0)</f>
        <v>1.5</v>
      </c>
      <c r="N7114" s="17">
        <f t="shared" si="111"/>
        <v>66.079481792717061</v>
      </c>
    </row>
    <row r="7115" spans="1:14" x14ac:dyDescent="0.35">
      <c r="A7115" s="2" t="s">
        <v>1590</v>
      </c>
      <c r="B7115" s="2" t="s">
        <v>1591</v>
      </c>
      <c r="C7115" s="14" t="s">
        <v>1592</v>
      </c>
      <c r="D7115" s="2">
        <v>2</v>
      </c>
      <c r="E7115" s="3">
        <v>40402.627083333333</v>
      </c>
      <c r="F7115" s="17">
        <v>6.35</v>
      </c>
      <c r="G7115" s="2">
        <v>13531</v>
      </c>
      <c r="H7115" s="2" t="s">
        <v>13</v>
      </c>
      <c r="I7115" s="17">
        <v>12.7</v>
      </c>
      <c r="J7115" s="4">
        <v>40391</v>
      </c>
      <c r="K7115" s="17">
        <f>IF(data[[#This Row],[UnitPrice]]&gt;=20, data[[#This Row],[Revenue]]*0.7,
   IF(data[[#This Row],[UnitPrice]]&gt;=10, data[[#This Row],[Revenue]]*0.6,
      data[[#This Row],[Revenue]]*0.5))</f>
        <v>6.35</v>
      </c>
      <c r="L7115" s="9">
        <f>data[[#This Row],[Revenue]]*0.75</f>
        <v>9.5249999999999986</v>
      </c>
      <c r="M7115" s="26">
        <f>IF(data[[#This Row],[Cost]]&gt;0, (data[[#This Row],[Profit]]/data[[#This Row],[Cost]]), 0)</f>
        <v>1.4999999999999998</v>
      </c>
      <c r="N7115" s="17">
        <f t="shared" si="111"/>
        <v>66.144249649368845</v>
      </c>
    </row>
    <row r="7116" spans="1:14" x14ac:dyDescent="0.35">
      <c r="A7116" s="2" t="s">
        <v>10005</v>
      </c>
      <c r="B7116" s="2" t="s">
        <v>1591</v>
      </c>
      <c r="C7116" s="14" t="s">
        <v>1592</v>
      </c>
      <c r="D7116" s="2">
        <v>24</v>
      </c>
      <c r="E7116" s="3">
        <v>40887.540972222225</v>
      </c>
      <c r="F7116" s="17">
        <v>5.55</v>
      </c>
      <c r="G7116" s="2">
        <v>18229</v>
      </c>
      <c r="H7116" s="2" t="s">
        <v>13</v>
      </c>
      <c r="I7116" s="17">
        <v>133.19999999999999</v>
      </c>
      <c r="J7116" s="4">
        <v>40878</v>
      </c>
      <c r="K7116" s="17">
        <f>IF(data[[#This Row],[UnitPrice]]&gt;=20, data[[#This Row],[Revenue]]*0.7,
   IF(data[[#This Row],[UnitPrice]]&gt;=10, data[[#This Row],[Revenue]]*0.6,
      data[[#This Row],[Revenue]]*0.5))</f>
        <v>66.599999999999994</v>
      </c>
      <c r="L7116" s="9">
        <f>data[[#This Row],[Revenue]]*0.75</f>
        <v>99.899999999999991</v>
      </c>
      <c r="M7116" s="26">
        <f>IF(data[[#This Row],[Cost]]&gt;0, (data[[#This Row],[Profit]]/data[[#This Row],[Cost]]), 0)</f>
        <v>1.5</v>
      </c>
      <c r="N7116" s="17">
        <f t="shared" si="111"/>
        <v>66.219311797752795</v>
      </c>
    </row>
    <row r="7117" spans="1:14" hidden="1" x14ac:dyDescent="0.35">
      <c r="A7117" s="2" t="s">
        <v>3302</v>
      </c>
      <c r="B7117" s="2" t="s">
        <v>952</v>
      </c>
      <c r="C7117" s="14" t="s">
        <v>953</v>
      </c>
      <c r="D7117" s="2">
        <v>1</v>
      </c>
      <c r="E7117" s="3">
        <v>40545.482638888891</v>
      </c>
      <c r="F7117" s="17">
        <v>8.5</v>
      </c>
      <c r="G7117" s="2">
        <v>0</v>
      </c>
      <c r="H7117" s="2" t="s">
        <v>13</v>
      </c>
      <c r="I7117" s="17">
        <v>8.5</v>
      </c>
      <c r="J7117" s="4">
        <v>40544</v>
      </c>
      <c r="K7117" s="17">
        <f>IF(data[[#This Row],[UnitPrice]]&gt;=20, data[[#This Row],[Revenue]]*0.7,
   IF(data[[#This Row],[UnitPrice]]&gt;=10, data[[#This Row],[Revenue]]*0.6,
      data[[#This Row],[Revenue]]*0.5))</f>
        <v>4.25</v>
      </c>
      <c r="L7117" s="9">
        <f>data[[#This Row],[Revenue]]*0.75</f>
        <v>6.375</v>
      </c>
      <c r="M7117" s="26">
        <f>IF(data[[#This Row],[Cost]]&gt;0, (data[[#This Row],[Profit]]/data[[#This Row],[Cost]]), 0)</f>
        <v>1.5</v>
      </c>
      <c r="N7117" s="17">
        <f t="shared" si="111"/>
        <v>66.125105485232041</v>
      </c>
    </row>
    <row r="7118" spans="1:14" hidden="1" x14ac:dyDescent="0.35">
      <c r="A7118" s="2" t="s">
        <v>7205</v>
      </c>
      <c r="B7118" s="2" t="s">
        <v>952</v>
      </c>
      <c r="C7118" s="14" t="s">
        <v>953</v>
      </c>
      <c r="D7118" s="2">
        <v>1</v>
      </c>
      <c r="E7118" s="3">
        <v>40640.465277777781</v>
      </c>
      <c r="F7118" s="17">
        <v>16.63</v>
      </c>
      <c r="G7118" s="2">
        <v>0</v>
      </c>
      <c r="H7118" s="2" t="s">
        <v>13</v>
      </c>
      <c r="I7118" s="17">
        <v>16.63</v>
      </c>
      <c r="J7118" s="4">
        <v>40634</v>
      </c>
      <c r="K7118" s="17">
        <f>IF(data[[#This Row],[UnitPrice]]&gt;=20, data[[#This Row],[Revenue]]*0.7,
   IF(data[[#This Row],[UnitPrice]]&gt;=10, data[[#This Row],[Revenue]]*0.6,
      data[[#This Row],[Revenue]]*0.5))</f>
        <v>9.9779999999999998</v>
      </c>
      <c r="L7118" s="9">
        <f>data[[#This Row],[Revenue]]*0.75</f>
        <v>12.4725</v>
      </c>
      <c r="M7118" s="26">
        <f>IF(data[[#This Row],[Cost]]&gt;0, (data[[#This Row],[Profit]]/data[[#This Row],[Cost]]), 0)</f>
        <v>1.25</v>
      </c>
      <c r="N7118" s="17">
        <f t="shared" si="111"/>
        <v>66.206267605633784</v>
      </c>
    </row>
    <row r="7119" spans="1:14" x14ac:dyDescent="0.35">
      <c r="A7119" s="2" t="s">
        <v>951</v>
      </c>
      <c r="B7119" s="2" t="s">
        <v>952</v>
      </c>
      <c r="C7119" s="14" t="s">
        <v>953</v>
      </c>
      <c r="D7119" s="2">
        <v>1</v>
      </c>
      <c r="E7119" s="3">
        <v>40310.539583333331</v>
      </c>
      <c r="F7119" s="17">
        <v>8.5</v>
      </c>
      <c r="G7119" s="2">
        <v>12748</v>
      </c>
      <c r="H7119" s="2" t="s">
        <v>13</v>
      </c>
      <c r="I7119" s="17">
        <v>8.5</v>
      </c>
      <c r="J7119" s="4">
        <v>40299</v>
      </c>
      <c r="K7119" s="17">
        <f>IF(data[[#This Row],[UnitPrice]]&gt;=20, data[[#This Row],[Revenue]]*0.7,
   IF(data[[#This Row],[UnitPrice]]&gt;=10, data[[#This Row],[Revenue]]*0.6,
      data[[#This Row],[Revenue]]*0.5))</f>
        <v>4.25</v>
      </c>
      <c r="L7119" s="9">
        <f>data[[#This Row],[Revenue]]*0.75</f>
        <v>6.375</v>
      </c>
      <c r="M7119" s="26">
        <f>IF(data[[#This Row],[Cost]]&gt;0, (data[[#This Row],[Profit]]/data[[#This Row],[Cost]]), 0)</f>
        <v>1.5</v>
      </c>
      <c r="N7119" s="17">
        <f t="shared" si="111"/>
        <v>66.276191819464017</v>
      </c>
    </row>
    <row r="7120" spans="1:14" x14ac:dyDescent="0.35">
      <c r="A7120" s="2" t="s">
        <v>2494</v>
      </c>
      <c r="B7120" s="2" t="s">
        <v>952</v>
      </c>
      <c r="C7120" s="14" t="s">
        <v>953</v>
      </c>
      <c r="D7120" s="2">
        <v>3</v>
      </c>
      <c r="E7120" s="3">
        <v>40634.695138888892</v>
      </c>
      <c r="F7120" s="17">
        <v>8.5</v>
      </c>
      <c r="G7120" s="2">
        <v>15808</v>
      </c>
      <c r="H7120" s="2" t="s">
        <v>13</v>
      </c>
      <c r="I7120" s="17">
        <v>25.5</v>
      </c>
      <c r="J7120" s="4">
        <v>40634</v>
      </c>
      <c r="K7120" s="17">
        <f>IF(data[[#This Row],[UnitPrice]]&gt;=20, data[[#This Row],[Revenue]]*0.7,
   IF(data[[#This Row],[UnitPrice]]&gt;=10, data[[#This Row],[Revenue]]*0.6,
      data[[#This Row],[Revenue]]*0.5))</f>
        <v>12.75</v>
      </c>
      <c r="L7120" s="9">
        <f>data[[#This Row],[Revenue]]*0.75</f>
        <v>19.125</v>
      </c>
      <c r="M7120" s="26">
        <f>IF(data[[#This Row],[Cost]]&gt;0, (data[[#This Row],[Profit]]/data[[#This Row],[Cost]]), 0)</f>
        <v>1.5</v>
      </c>
      <c r="N7120" s="17">
        <f t="shared" si="111"/>
        <v>66.357796610169473</v>
      </c>
    </row>
    <row r="7121" spans="1:14" x14ac:dyDescent="0.35">
      <c r="A7121" s="2" t="s">
        <v>5330</v>
      </c>
      <c r="B7121" s="2" t="s">
        <v>952</v>
      </c>
      <c r="C7121" s="14" t="s">
        <v>953</v>
      </c>
      <c r="D7121" s="2">
        <v>2</v>
      </c>
      <c r="E7121" s="3">
        <v>40881.548611111109</v>
      </c>
      <c r="F7121" s="17">
        <v>8.5</v>
      </c>
      <c r="G7121" s="2">
        <v>14844</v>
      </c>
      <c r="H7121" s="2" t="s">
        <v>13</v>
      </c>
      <c r="I7121" s="17">
        <v>17</v>
      </c>
      <c r="J7121" s="4">
        <v>40878</v>
      </c>
      <c r="K7121" s="17">
        <f>IF(data[[#This Row],[UnitPrice]]&gt;=20, data[[#This Row],[Revenue]]*0.7,
   IF(data[[#This Row],[UnitPrice]]&gt;=10, data[[#This Row],[Revenue]]*0.6,
      data[[#This Row],[Revenue]]*0.5))</f>
        <v>8.5</v>
      </c>
      <c r="L7121" s="9">
        <f>data[[#This Row],[Revenue]]*0.75</f>
        <v>12.75</v>
      </c>
      <c r="M7121" s="26">
        <f>IF(data[[#This Row],[Cost]]&gt;0, (data[[#This Row],[Profit]]/data[[#This Row],[Cost]]), 0)</f>
        <v>1.5</v>
      </c>
      <c r="N7121" s="17">
        <f t="shared" si="111"/>
        <v>66.415586987270132</v>
      </c>
    </row>
    <row r="7122" spans="1:14" x14ac:dyDescent="0.35">
      <c r="A7122" s="2" t="s">
        <v>7360</v>
      </c>
      <c r="B7122" s="2" t="s">
        <v>952</v>
      </c>
      <c r="C7122" s="14" t="s">
        <v>953</v>
      </c>
      <c r="D7122" s="2">
        <v>1</v>
      </c>
      <c r="E7122" s="3">
        <v>40701.494444444441</v>
      </c>
      <c r="F7122" s="17">
        <v>8.5</v>
      </c>
      <c r="G7122" s="2">
        <v>15021</v>
      </c>
      <c r="H7122" s="2" t="s">
        <v>13</v>
      </c>
      <c r="I7122" s="17">
        <v>8.5</v>
      </c>
      <c r="J7122" s="4">
        <v>40695</v>
      </c>
      <c r="K7122" s="17">
        <f>IF(data[[#This Row],[UnitPrice]]&gt;=20, data[[#This Row],[Revenue]]*0.7,
   IF(data[[#This Row],[UnitPrice]]&gt;=10, data[[#This Row],[Revenue]]*0.6,
      data[[#This Row],[Revenue]]*0.5))</f>
        <v>4.25</v>
      </c>
      <c r="L7122" s="9">
        <f>data[[#This Row],[Revenue]]*0.75</f>
        <v>6.375</v>
      </c>
      <c r="M7122" s="26">
        <f>IF(data[[#This Row],[Cost]]&gt;0, (data[[#This Row],[Profit]]/data[[#This Row],[Cost]]), 0)</f>
        <v>1.5</v>
      </c>
      <c r="N7122" s="17">
        <f t="shared" si="111"/>
        <v>66.485580736543895</v>
      </c>
    </row>
    <row r="7123" spans="1:14" x14ac:dyDescent="0.35">
      <c r="A7123" s="2" t="s">
        <v>7383</v>
      </c>
      <c r="B7123" s="2" t="s">
        <v>952</v>
      </c>
      <c r="C7123" s="14" t="s">
        <v>953</v>
      </c>
      <c r="D7123" s="2">
        <v>2</v>
      </c>
      <c r="E7123" s="3">
        <v>40701.584027777775</v>
      </c>
      <c r="F7123" s="17">
        <v>8.5</v>
      </c>
      <c r="G7123" s="2">
        <v>17719</v>
      </c>
      <c r="H7123" s="2" t="s">
        <v>13</v>
      </c>
      <c r="I7123" s="17">
        <v>17</v>
      </c>
      <c r="J7123" s="4">
        <v>40695</v>
      </c>
      <c r="K7123" s="17">
        <f>IF(data[[#This Row],[UnitPrice]]&gt;=20, data[[#This Row],[Revenue]]*0.7,
   IF(data[[#This Row],[UnitPrice]]&gt;=10, data[[#This Row],[Revenue]]*0.6,
      data[[#This Row],[Revenue]]*0.5))</f>
        <v>8.5</v>
      </c>
      <c r="L7123" s="9">
        <f>data[[#This Row],[Revenue]]*0.75</f>
        <v>12.75</v>
      </c>
      <c r="M7123" s="26">
        <f>IF(data[[#This Row],[Cost]]&gt;0, (data[[#This Row],[Profit]]/data[[#This Row],[Cost]]), 0)</f>
        <v>1.5</v>
      </c>
      <c r="N7123" s="17">
        <f t="shared" si="111"/>
        <v>66.567829787234018</v>
      </c>
    </row>
    <row r="7124" spans="1:14" x14ac:dyDescent="0.35">
      <c r="A7124" s="2" t="s">
        <v>9732</v>
      </c>
      <c r="B7124" s="2" t="s">
        <v>952</v>
      </c>
      <c r="C7124" s="14" t="s">
        <v>953</v>
      </c>
      <c r="D7124" s="2">
        <v>1</v>
      </c>
      <c r="E7124" s="3">
        <v>40796.449999999997</v>
      </c>
      <c r="F7124" s="17">
        <v>8.5</v>
      </c>
      <c r="G7124" s="2">
        <v>13259</v>
      </c>
      <c r="H7124" s="2" t="s">
        <v>13</v>
      </c>
      <c r="I7124" s="17">
        <v>8.5</v>
      </c>
      <c r="J7124" s="4">
        <v>40787</v>
      </c>
      <c r="K7124" s="17">
        <f>IF(data[[#This Row],[UnitPrice]]&gt;=20, data[[#This Row],[Revenue]]*0.7,
   IF(data[[#This Row],[UnitPrice]]&gt;=10, data[[#This Row],[Revenue]]*0.6,
      data[[#This Row],[Revenue]]*0.5))</f>
        <v>4.25</v>
      </c>
      <c r="L7124" s="9">
        <f>data[[#This Row],[Revenue]]*0.75</f>
        <v>6.375</v>
      </c>
      <c r="M7124" s="26">
        <f>IF(data[[#This Row],[Cost]]&gt;0, (data[[#This Row],[Profit]]/data[[#This Row],[Cost]]), 0)</f>
        <v>1.5</v>
      </c>
      <c r="N7124" s="17">
        <f t="shared" si="111"/>
        <v>66.63823863636361</v>
      </c>
    </row>
    <row r="7125" spans="1:14" x14ac:dyDescent="0.35">
      <c r="A7125" s="2" t="s">
        <v>10000</v>
      </c>
      <c r="B7125" s="2" t="s">
        <v>9648</v>
      </c>
      <c r="C7125" s="14" t="s">
        <v>9649</v>
      </c>
      <c r="D7125" s="2">
        <v>3</v>
      </c>
      <c r="E7125" s="3">
        <v>40887.530555555553</v>
      </c>
      <c r="F7125" s="17">
        <v>5.95</v>
      </c>
      <c r="G7125" s="2">
        <v>13704</v>
      </c>
      <c r="H7125" s="2" t="s">
        <v>13</v>
      </c>
      <c r="I7125" s="17">
        <v>17.850000000000001</v>
      </c>
      <c r="J7125" s="4">
        <v>40878</v>
      </c>
      <c r="K7125" s="17">
        <f>IF(data[[#This Row],[UnitPrice]]&gt;=20, data[[#This Row],[Revenue]]*0.7,
   IF(data[[#This Row],[UnitPrice]]&gt;=10, data[[#This Row],[Revenue]]*0.6,
      data[[#This Row],[Revenue]]*0.5))</f>
        <v>8.9250000000000007</v>
      </c>
      <c r="L7125" s="9">
        <f>data[[#This Row],[Revenue]]*0.75</f>
        <v>13.387500000000001</v>
      </c>
      <c r="M7125" s="26">
        <f>IF(data[[#This Row],[Cost]]&gt;0, (data[[#This Row],[Profit]]/data[[#This Row],[Cost]]), 0)</f>
        <v>1.5</v>
      </c>
      <c r="N7125" s="17">
        <f t="shared" si="111"/>
        <v>66.720938833570386</v>
      </c>
    </row>
    <row r="7126" spans="1:14" x14ac:dyDescent="0.35">
      <c r="A7126" s="2" t="s">
        <v>10760</v>
      </c>
      <c r="B7126" s="2" t="s">
        <v>9648</v>
      </c>
      <c r="C7126" s="14" t="s">
        <v>9649</v>
      </c>
      <c r="D7126" s="2">
        <v>6</v>
      </c>
      <c r="E7126" s="3">
        <v>40766.559027777781</v>
      </c>
      <c r="F7126" s="17">
        <v>5.95</v>
      </c>
      <c r="G7126" s="2">
        <v>17633</v>
      </c>
      <c r="H7126" s="2" t="s">
        <v>13</v>
      </c>
      <c r="I7126" s="17">
        <v>35.700000000000003</v>
      </c>
      <c r="J7126" s="4">
        <v>40756</v>
      </c>
      <c r="K7126" s="17">
        <f>IF(data[[#This Row],[UnitPrice]]&gt;=20, data[[#This Row],[Revenue]]*0.7,
   IF(data[[#This Row],[UnitPrice]]&gt;=10, data[[#This Row],[Revenue]]*0.6,
      data[[#This Row],[Revenue]]*0.5))</f>
        <v>17.850000000000001</v>
      </c>
      <c r="L7126" s="9">
        <f>data[[#This Row],[Revenue]]*0.75</f>
        <v>26.775000000000002</v>
      </c>
      <c r="M7126" s="26">
        <f>IF(data[[#This Row],[Cost]]&gt;0, (data[[#This Row],[Profit]]/data[[#This Row],[Cost]]), 0)</f>
        <v>1.5</v>
      </c>
      <c r="N7126" s="17">
        <f t="shared" si="111"/>
        <v>66.790555555555542</v>
      </c>
    </row>
    <row r="7127" spans="1:14" x14ac:dyDescent="0.35">
      <c r="A7127" s="2" t="s">
        <v>11384</v>
      </c>
      <c r="B7127" s="2" t="s">
        <v>9648</v>
      </c>
      <c r="C7127" s="2" t="s">
        <v>9649</v>
      </c>
      <c r="D7127" s="2">
        <v>3</v>
      </c>
      <c r="E7127" s="3">
        <v>40586.663194444445</v>
      </c>
      <c r="F7127" s="2">
        <v>5.95</v>
      </c>
      <c r="G7127" s="2">
        <v>12962</v>
      </c>
      <c r="H7127" s="2" t="s">
        <v>13</v>
      </c>
      <c r="I7127" s="2">
        <v>17.850000000000001</v>
      </c>
      <c r="J7127" s="4">
        <v>40575</v>
      </c>
      <c r="K7127" s="17">
        <f>IF(data[[#This Row],[UnitPrice]]&gt;=20, data[[#This Row],[Revenue]]*0.7,
   IF(data[[#This Row],[UnitPrice]]&gt;=10, data[[#This Row],[Revenue]]*0.6,
      data[[#This Row],[Revenue]]*0.5))</f>
        <v>8.9250000000000007</v>
      </c>
      <c r="L7127" s="9">
        <f>data[[#This Row],[Revenue]]*0.75</f>
        <v>13.387500000000001</v>
      </c>
      <c r="M7127" s="26">
        <f>IF(data[[#This Row],[Cost]]&gt;0, (data[[#This Row],[Profit]]/data[[#This Row],[Cost]]), 0)</f>
        <v>1.5</v>
      </c>
      <c r="N7127" s="17">
        <f t="shared" si="111"/>
        <v>66.834907275320944</v>
      </c>
    </row>
    <row r="7128" spans="1:14" x14ac:dyDescent="0.35">
      <c r="A7128" s="2" t="s">
        <v>11456</v>
      </c>
      <c r="B7128" s="2" t="s">
        <v>9648</v>
      </c>
      <c r="C7128" s="2" t="s">
        <v>9649</v>
      </c>
      <c r="D7128" s="2">
        <v>3</v>
      </c>
      <c r="E7128" s="3">
        <v>40645.634027777778</v>
      </c>
      <c r="F7128" s="2">
        <v>5.95</v>
      </c>
      <c r="G7128" s="2">
        <v>13704</v>
      </c>
      <c r="H7128" s="2" t="s">
        <v>13</v>
      </c>
      <c r="I7128" s="2">
        <v>17.850000000000001</v>
      </c>
      <c r="J7128" s="4">
        <v>40634</v>
      </c>
      <c r="K7128" s="17">
        <f>IF(data[[#This Row],[UnitPrice]]&gt;=20, data[[#This Row],[Revenue]]*0.7,
   IF(data[[#This Row],[UnitPrice]]&gt;=10, data[[#This Row],[Revenue]]*0.6,
      data[[#This Row],[Revenue]]*0.5))</f>
        <v>8.9250000000000007</v>
      </c>
      <c r="L7128" s="9">
        <f>data[[#This Row],[Revenue]]*0.75</f>
        <v>13.387500000000001</v>
      </c>
      <c r="M7128" s="26">
        <f>IF(data[[#This Row],[Cost]]&gt;0, (data[[#This Row],[Profit]]/data[[#This Row],[Cost]]), 0)</f>
        <v>1.5</v>
      </c>
      <c r="N7128" s="17">
        <f t="shared" si="111"/>
        <v>66.904885714285697</v>
      </c>
    </row>
    <row r="7129" spans="1:14" x14ac:dyDescent="0.35">
      <c r="A7129" s="2" t="s">
        <v>11799</v>
      </c>
      <c r="B7129" s="2" t="s">
        <v>9648</v>
      </c>
      <c r="C7129" s="14" t="s">
        <v>9649</v>
      </c>
      <c r="D7129" s="2">
        <v>12</v>
      </c>
      <c r="E7129" s="3">
        <v>40767.355555555558</v>
      </c>
      <c r="F7129" s="17">
        <v>5.95</v>
      </c>
      <c r="G7129" s="2">
        <v>14251</v>
      </c>
      <c r="H7129" s="2" t="s">
        <v>13</v>
      </c>
      <c r="I7129" s="17">
        <v>71.400000000000006</v>
      </c>
      <c r="J7129" s="4">
        <v>40756</v>
      </c>
      <c r="K7129" s="17">
        <f>IF(data[[#This Row],[UnitPrice]]&gt;=20, data[[#This Row],[Revenue]]*0.7,
   IF(data[[#This Row],[UnitPrice]]&gt;=10, data[[#This Row],[Revenue]]*0.6,
      data[[#This Row],[Revenue]]*0.5))</f>
        <v>35.700000000000003</v>
      </c>
      <c r="L7129" s="9">
        <f>data[[#This Row],[Revenue]]*0.75</f>
        <v>53.550000000000004</v>
      </c>
      <c r="M7129" s="26">
        <f>IF(data[[#This Row],[Cost]]&gt;0, (data[[#This Row],[Profit]]/data[[#This Row],[Cost]]), 0)</f>
        <v>1.5</v>
      </c>
      <c r="N7129" s="17">
        <f t="shared" si="111"/>
        <v>66.975064377682386</v>
      </c>
    </row>
    <row r="7130" spans="1:14" hidden="1" x14ac:dyDescent="0.35">
      <c r="A7130" s="2" t="s">
        <v>10691</v>
      </c>
      <c r="B7130" s="2" t="s">
        <v>10109</v>
      </c>
      <c r="C7130" s="14" t="s">
        <v>10110</v>
      </c>
      <c r="D7130" s="2">
        <v>147</v>
      </c>
      <c r="E7130" s="3">
        <v>40735.737500000003</v>
      </c>
      <c r="F7130" s="17">
        <v>4.95</v>
      </c>
      <c r="G7130" s="2">
        <v>0</v>
      </c>
      <c r="H7130" s="2" t="s">
        <v>13</v>
      </c>
      <c r="I7130" s="17">
        <v>727.65</v>
      </c>
      <c r="J7130" s="4">
        <v>40725</v>
      </c>
      <c r="K7130" s="17">
        <f>IF(data[[#This Row],[UnitPrice]]&gt;=20, data[[#This Row],[Revenue]]*0.7,
   IF(data[[#This Row],[UnitPrice]]&gt;=10, data[[#This Row],[Revenue]]*0.6,
      data[[#This Row],[Revenue]]*0.5))</f>
        <v>363.82499999999999</v>
      </c>
      <c r="L7130" s="9">
        <f>data[[#This Row],[Revenue]]*0.75</f>
        <v>545.73749999999995</v>
      </c>
      <c r="M7130" s="26">
        <f>IF(data[[#This Row],[Cost]]&gt;0, (data[[#This Row],[Profit]]/data[[#This Row],[Cost]]), 0)</f>
        <v>1.5</v>
      </c>
      <c r="N7130" s="17">
        <f t="shared" si="111"/>
        <v>66.96872492836674</v>
      </c>
    </row>
    <row r="7131" spans="1:14" x14ac:dyDescent="0.35">
      <c r="A7131" s="2" t="s">
        <v>10325</v>
      </c>
      <c r="B7131" s="2" t="s">
        <v>10109</v>
      </c>
      <c r="C7131" s="14" t="s">
        <v>10110</v>
      </c>
      <c r="D7131" s="2">
        <v>2</v>
      </c>
      <c r="E7131" s="3">
        <v>40613.481944444444</v>
      </c>
      <c r="F7131" s="17">
        <v>2.08</v>
      </c>
      <c r="G7131" s="2">
        <v>17816</v>
      </c>
      <c r="H7131" s="2" t="s">
        <v>13</v>
      </c>
      <c r="I7131" s="17">
        <v>4.16</v>
      </c>
      <c r="J7131" s="4">
        <v>40603</v>
      </c>
      <c r="K7131" s="17">
        <f>IF(data[[#This Row],[UnitPrice]]&gt;=20, data[[#This Row],[Revenue]]*0.7,
   IF(data[[#This Row],[UnitPrice]]&gt;=10, data[[#This Row],[Revenue]]*0.6,
      data[[#This Row],[Revenue]]*0.5))</f>
        <v>2.08</v>
      </c>
      <c r="L7131" s="9">
        <f>data[[#This Row],[Revenue]]*0.75</f>
        <v>3.12</v>
      </c>
      <c r="M7131" s="26">
        <f>IF(data[[#This Row],[Cost]]&gt;0, (data[[#This Row],[Profit]]/data[[#This Row],[Cost]]), 0)</f>
        <v>1.5</v>
      </c>
      <c r="N7131" s="17">
        <f t="shared" si="111"/>
        <v>66.020832137733123</v>
      </c>
    </row>
    <row r="7132" spans="1:14" x14ac:dyDescent="0.35">
      <c r="A7132" s="2" t="s">
        <v>10329</v>
      </c>
      <c r="B7132" s="2" t="s">
        <v>10109</v>
      </c>
      <c r="C7132" s="2" t="s">
        <v>10110</v>
      </c>
      <c r="D7132" s="2">
        <v>10</v>
      </c>
      <c r="E7132" s="3">
        <v>40613.490972222222</v>
      </c>
      <c r="F7132" s="2">
        <v>2.08</v>
      </c>
      <c r="G7132" s="2">
        <v>14110</v>
      </c>
      <c r="H7132" s="2" t="s">
        <v>13</v>
      </c>
      <c r="I7132" s="2">
        <v>20.8</v>
      </c>
      <c r="J7132" s="4">
        <v>40603</v>
      </c>
      <c r="K7132" s="17">
        <f>IF(data[[#This Row],[UnitPrice]]&gt;=20, data[[#This Row],[Revenue]]*0.7,
   IF(data[[#This Row],[UnitPrice]]&gt;=10, data[[#This Row],[Revenue]]*0.6,
      data[[#This Row],[Revenue]]*0.5))</f>
        <v>10.4</v>
      </c>
      <c r="L7132" s="9">
        <f>data[[#This Row],[Revenue]]*0.75</f>
        <v>15.600000000000001</v>
      </c>
      <c r="M7132" s="26">
        <f>IF(data[[#This Row],[Cost]]&gt;0, (data[[#This Row],[Profit]]/data[[#This Row],[Cost]]), 0)</f>
        <v>1.5</v>
      </c>
      <c r="N7132" s="17">
        <f t="shared" si="111"/>
        <v>66.109712643678137</v>
      </c>
    </row>
    <row r="7133" spans="1:14" x14ac:dyDescent="0.35">
      <c r="A7133" s="2" t="s">
        <v>10443</v>
      </c>
      <c r="B7133" s="2" t="s">
        <v>10109</v>
      </c>
      <c r="C7133" s="14" t="s">
        <v>10110</v>
      </c>
      <c r="D7133" s="2">
        <v>20</v>
      </c>
      <c r="E7133" s="3">
        <v>40644.495138888888</v>
      </c>
      <c r="F7133" s="17">
        <v>2.08</v>
      </c>
      <c r="G7133" s="2">
        <v>18172</v>
      </c>
      <c r="H7133" s="2" t="s">
        <v>13</v>
      </c>
      <c r="I7133" s="17">
        <v>41.6</v>
      </c>
      <c r="J7133" s="4">
        <v>40634</v>
      </c>
      <c r="K7133" s="17">
        <f>IF(data[[#This Row],[UnitPrice]]&gt;=20, data[[#This Row],[Revenue]]*0.7,
   IF(data[[#This Row],[UnitPrice]]&gt;=10, data[[#This Row],[Revenue]]*0.6,
      data[[#This Row],[Revenue]]*0.5))</f>
        <v>20.8</v>
      </c>
      <c r="L7133" s="9">
        <f>data[[#This Row],[Revenue]]*0.75</f>
        <v>31.200000000000003</v>
      </c>
      <c r="M7133" s="26">
        <f>IF(data[[#This Row],[Cost]]&gt;0, (data[[#This Row],[Profit]]/data[[#This Row],[Cost]]), 0)</f>
        <v>1.5</v>
      </c>
      <c r="N7133" s="17">
        <f t="shared" si="111"/>
        <v>66.174906474820133</v>
      </c>
    </row>
    <row r="7134" spans="1:14" x14ac:dyDescent="0.35">
      <c r="A7134" s="2" t="s">
        <v>10549</v>
      </c>
      <c r="B7134" s="2" t="s">
        <v>10109</v>
      </c>
      <c r="C7134" s="14" t="s">
        <v>10110</v>
      </c>
      <c r="D7134" s="2">
        <v>40</v>
      </c>
      <c r="E7134" s="3">
        <v>40705.543055555558</v>
      </c>
      <c r="F7134" s="17">
        <v>1.79</v>
      </c>
      <c r="G7134" s="2">
        <v>17581</v>
      </c>
      <c r="H7134" s="2" t="s">
        <v>13</v>
      </c>
      <c r="I7134" s="17">
        <v>71.599999999999994</v>
      </c>
      <c r="J7134" s="4">
        <v>40695</v>
      </c>
      <c r="K7134" s="17">
        <f>IF(data[[#This Row],[UnitPrice]]&gt;=20, data[[#This Row],[Revenue]]*0.7,
   IF(data[[#This Row],[UnitPrice]]&gt;=10, data[[#This Row],[Revenue]]*0.6,
      data[[#This Row],[Revenue]]*0.5))</f>
        <v>35.799999999999997</v>
      </c>
      <c r="L7134" s="9">
        <f>data[[#This Row],[Revenue]]*0.75</f>
        <v>53.699999999999996</v>
      </c>
      <c r="M7134" s="26">
        <f>IF(data[[#This Row],[Cost]]&gt;0, (data[[#This Row],[Profit]]/data[[#This Row],[Cost]]), 0)</f>
        <v>1.5</v>
      </c>
      <c r="N7134" s="17">
        <f t="shared" si="111"/>
        <v>66.210317002881823</v>
      </c>
    </row>
    <row r="7135" spans="1:14" x14ac:dyDescent="0.35">
      <c r="A7135" s="2" t="s">
        <v>10607</v>
      </c>
      <c r="B7135" s="2" t="s">
        <v>10109</v>
      </c>
      <c r="C7135" s="14" t="s">
        <v>10110</v>
      </c>
      <c r="D7135" s="2">
        <v>30</v>
      </c>
      <c r="E7135" s="3">
        <v>40735.354166666664</v>
      </c>
      <c r="F7135" s="17">
        <v>2.08</v>
      </c>
      <c r="G7135" s="2">
        <v>16523</v>
      </c>
      <c r="H7135" s="2" t="s">
        <v>13</v>
      </c>
      <c r="I7135" s="17">
        <v>62.4</v>
      </c>
      <c r="J7135" s="4">
        <v>40725</v>
      </c>
      <c r="K7135" s="17">
        <f>IF(data[[#This Row],[UnitPrice]]&gt;=20, data[[#This Row],[Revenue]]*0.7,
   IF(data[[#This Row],[UnitPrice]]&gt;=10, data[[#This Row],[Revenue]]*0.6,
      data[[#This Row],[Revenue]]*0.5))</f>
        <v>31.2</v>
      </c>
      <c r="L7135" s="9">
        <f>data[[#This Row],[Revenue]]*0.75</f>
        <v>46.8</v>
      </c>
      <c r="M7135" s="26">
        <f>IF(data[[#This Row],[Cost]]&gt;0, (data[[#This Row],[Profit]]/data[[#This Row],[Cost]]), 0)</f>
        <v>1.5</v>
      </c>
      <c r="N7135" s="17">
        <f t="shared" si="111"/>
        <v>66.202539682539665</v>
      </c>
    </row>
    <row r="7136" spans="1:14" x14ac:dyDescent="0.35">
      <c r="A7136" s="2" t="s">
        <v>10826</v>
      </c>
      <c r="B7136" s="2" t="s">
        <v>10109</v>
      </c>
      <c r="C7136" s="2" t="s">
        <v>10110</v>
      </c>
      <c r="D7136" s="2">
        <v>10</v>
      </c>
      <c r="E7136" s="3">
        <v>40797.404166666667</v>
      </c>
      <c r="F7136" s="2">
        <v>2.08</v>
      </c>
      <c r="G7136" s="2">
        <v>16767</v>
      </c>
      <c r="H7136" s="2" t="s">
        <v>13</v>
      </c>
      <c r="I7136" s="2">
        <v>20.8</v>
      </c>
      <c r="J7136" s="4">
        <v>40787</v>
      </c>
      <c r="K7136" s="17">
        <f>IF(data[[#This Row],[UnitPrice]]&gt;=20, data[[#This Row],[Revenue]]*0.7,
   IF(data[[#This Row],[UnitPrice]]&gt;=10, data[[#This Row],[Revenue]]*0.6,
      data[[#This Row],[Revenue]]*0.5))</f>
        <v>10.4</v>
      </c>
      <c r="L7136" s="9">
        <f>data[[#This Row],[Revenue]]*0.75</f>
        <v>15.600000000000001</v>
      </c>
      <c r="M7136" s="26">
        <f>IF(data[[#This Row],[Cost]]&gt;0, (data[[#This Row],[Profit]]/data[[#This Row],[Cost]]), 0)</f>
        <v>1.5</v>
      </c>
      <c r="N7136" s="17">
        <f t="shared" si="111"/>
        <v>66.208034682080907</v>
      </c>
    </row>
    <row r="7137" spans="1:14" x14ac:dyDescent="0.35">
      <c r="A7137" s="2" t="s">
        <v>11042</v>
      </c>
      <c r="B7137" s="2" t="s">
        <v>10109</v>
      </c>
      <c r="C7137" s="14" t="s">
        <v>10110</v>
      </c>
      <c r="D7137" s="2">
        <v>2</v>
      </c>
      <c r="E7137" s="3">
        <v>40827.717361111114</v>
      </c>
      <c r="F7137" s="17">
        <v>2.08</v>
      </c>
      <c r="G7137" s="2">
        <v>14713</v>
      </c>
      <c r="H7137" s="2" t="s">
        <v>13</v>
      </c>
      <c r="I7137" s="17">
        <v>4.16</v>
      </c>
      <c r="J7137" s="4">
        <v>40817</v>
      </c>
      <c r="K7137" s="17">
        <f>IF(data[[#This Row],[UnitPrice]]&gt;=20, data[[#This Row],[Revenue]]*0.7,
   IF(data[[#This Row],[UnitPrice]]&gt;=10, data[[#This Row],[Revenue]]*0.6,
      data[[#This Row],[Revenue]]*0.5))</f>
        <v>2.08</v>
      </c>
      <c r="L7137" s="9">
        <f>data[[#This Row],[Revenue]]*0.75</f>
        <v>3.12</v>
      </c>
      <c r="M7137" s="26">
        <f>IF(data[[#This Row],[Cost]]&gt;0, (data[[#This Row],[Profit]]/data[[#This Row],[Cost]]), 0)</f>
        <v>1.5</v>
      </c>
      <c r="N7137" s="17">
        <f t="shared" si="111"/>
        <v>66.273748191027465</v>
      </c>
    </row>
    <row r="7138" spans="1:14" x14ac:dyDescent="0.35">
      <c r="A7138" s="2" t="s">
        <v>11248</v>
      </c>
      <c r="B7138" s="2" t="s">
        <v>10109</v>
      </c>
      <c r="C7138" s="14" t="s">
        <v>10110</v>
      </c>
      <c r="D7138" s="2">
        <v>10</v>
      </c>
      <c r="E7138" s="3">
        <v>40555.604166666664</v>
      </c>
      <c r="F7138" s="17">
        <v>2.08</v>
      </c>
      <c r="G7138" s="2">
        <v>17115</v>
      </c>
      <c r="H7138" s="2" t="s">
        <v>13</v>
      </c>
      <c r="I7138" s="17">
        <v>20.8</v>
      </c>
      <c r="J7138" s="4">
        <v>40544</v>
      </c>
      <c r="K7138" s="17">
        <f>IF(data[[#This Row],[UnitPrice]]&gt;=20, data[[#This Row],[Revenue]]*0.7,
   IF(data[[#This Row],[UnitPrice]]&gt;=10, data[[#This Row],[Revenue]]*0.6,
      data[[#This Row],[Revenue]]*0.5))</f>
        <v>10.4</v>
      </c>
      <c r="L7138" s="9">
        <f>data[[#This Row],[Revenue]]*0.75</f>
        <v>15.600000000000001</v>
      </c>
      <c r="M7138" s="26">
        <f>IF(data[[#This Row],[Cost]]&gt;0, (data[[#This Row],[Profit]]/data[[#This Row],[Cost]]), 0)</f>
        <v>1.5</v>
      </c>
      <c r="N7138" s="17">
        <f t="shared" si="111"/>
        <v>66.363768115942008</v>
      </c>
    </row>
    <row r="7139" spans="1:14" x14ac:dyDescent="0.35">
      <c r="A7139" s="2" t="s">
        <v>11249</v>
      </c>
      <c r="B7139" s="2" t="s">
        <v>10109</v>
      </c>
      <c r="C7139" s="14" t="s">
        <v>10110</v>
      </c>
      <c r="D7139" s="2">
        <v>10</v>
      </c>
      <c r="E7139" s="3">
        <v>40555.606944444444</v>
      </c>
      <c r="F7139" s="17">
        <v>2.08</v>
      </c>
      <c r="G7139" s="2">
        <v>14732</v>
      </c>
      <c r="H7139" s="2" t="s">
        <v>13</v>
      </c>
      <c r="I7139" s="17">
        <v>20.8</v>
      </c>
      <c r="J7139" s="4">
        <v>40544</v>
      </c>
      <c r="K7139" s="17">
        <f>IF(data[[#This Row],[UnitPrice]]&gt;=20, data[[#This Row],[Revenue]]*0.7,
   IF(data[[#This Row],[UnitPrice]]&gt;=10, data[[#This Row],[Revenue]]*0.6,
      data[[#This Row],[Revenue]]*0.5))</f>
        <v>10.4</v>
      </c>
      <c r="L7139" s="9">
        <f>data[[#This Row],[Revenue]]*0.75</f>
        <v>15.600000000000001</v>
      </c>
      <c r="M7139" s="26">
        <f>IF(data[[#This Row],[Cost]]&gt;0, (data[[#This Row],[Profit]]/data[[#This Row],[Cost]]), 0)</f>
        <v>1.5</v>
      </c>
      <c r="N7139" s="17">
        <f t="shared" si="111"/>
        <v>66.429898403483293</v>
      </c>
    </row>
    <row r="7140" spans="1:14" x14ac:dyDescent="0.35">
      <c r="A7140" s="2" t="s">
        <v>11392</v>
      </c>
      <c r="B7140" s="2" t="s">
        <v>10109</v>
      </c>
      <c r="C7140" s="14" t="s">
        <v>10110</v>
      </c>
      <c r="D7140" s="2">
        <v>1500</v>
      </c>
      <c r="E7140" s="3">
        <v>40586.688888888886</v>
      </c>
      <c r="F7140" s="17">
        <v>1.79</v>
      </c>
      <c r="G7140" s="2">
        <v>13868</v>
      </c>
      <c r="H7140" s="2" t="s">
        <v>13</v>
      </c>
      <c r="I7140" s="17">
        <v>2685</v>
      </c>
      <c r="J7140" s="4">
        <v>40575</v>
      </c>
      <c r="K7140" s="17">
        <f>IF(data[[#This Row],[UnitPrice]]&gt;=20, data[[#This Row],[Revenue]]*0.7,
   IF(data[[#This Row],[UnitPrice]]&gt;=10, data[[#This Row],[Revenue]]*0.6,
      data[[#This Row],[Revenue]]*0.5))</f>
        <v>1342.5</v>
      </c>
      <c r="L7140" s="9">
        <f>data[[#This Row],[Revenue]]*0.75</f>
        <v>2013.75</v>
      </c>
      <c r="M7140" s="26">
        <f>IF(data[[#This Row],[Cost]]&gt;0, (data[[#This Row],[Profit]]/data[[#This Row],[Cost]]), 0)</f>
        <v>1.5</v>
      </c>
      <c r="N7140" s="17">
        <f t="shared" si="111"/>
        <v>66.496220930232539</v>
      </c>
    </row>
    <row r="7141" spans="1:14" x14ac:dyDescent="0.35">
      <c r="A7141" s="2" t="s">
        <v>11717</v>
      </c>
      <c r="B7141" s="2" t="s">
        <v>10109</v>
      </c>
      <c r="C7141" s="14" t="s">
        <v>10110</v>
      </c>
      <c r="D7141" s="2">
        <v>10</v>
      </c>
      <c r="E7141" s="3">
        <v>40736.434027777781</v>
      </c>
      <c r="F7141" s="17">
        <v>2.08</v>
      </c>
      <c r="G7141" s="2">
        <v>12826</v>
      </c>
      <c r="H7141" s="2" t="s">
        <v>13</v>
      </c>
      <c r="I7141" s="17">
        <v>20.8</v>
      </c>
      <c r="J7141" s="4">
        <v>40725</v>
      </c>
      <c r="K7141" s="17">
        <f>IF(data[[#This Row],[UnitPrice]]&gt;=20, data[[#This Row],[Revenue]]*0.7,
   IF(data[[#This Row],[UnitPrice]]&gt;=10, data[[#This Row],[Revenue]]*0.6,
      data[[#This Row],[Revenue]]*0.5))</f>
        <v>10.4</v>
      </c>
      <c r="L7141" s="9">
        <f>data[[#This Row],[Revenue]]*0.75</f>
        <v>15.600000000000001</v>
      </c>
      <c r="M7141" s="26">
        <f>IF(data[[#This Row],[Cost]]&gt;0, (data[[#This Row],[Profit]]/data[[#This Row],[Cost]]), 0)</f>
        <v>1.5</v>
      </c>
      <c r="N7141" s="17">
        <f t="shared" si="111"/>
        <v>62.684716157205166</v>
      </c>
    </row>
    <row r="7142" spans="1:14" x14ac:dyDescent="0.35">
      <c r="A7142" s="2" t="s">
        <v>11871</v>
      </c>
      <c r="B7142" s="2" t="s">
        <v>10109</v>
      </c>
      <c r="C7142" s="14" t="s">
        <v>10110</v>
      </c>
      <c r="D7142" s="2">
        <v>10</v>
      </c>
      <c r="E7142" s="3">
        <v>40767.609722222223</v>
      </c>
      <c r="F7142" s="17">
        <v>2.08</v>
      </c>
      <c r="G7142" s="2">
        <v>14415</v>
      </c>
      <c r="H7142" s="2" t="s">
        <v>13</v>
      </c>
      <c r="I7142" s="17">
        <v>20.8</v>
      </c>
      <c r="J7142" s="4">
        <v>40756</v>
      </c>
      <c r="K7142" s="17">
        <f>IF(data[[#This Row],[UnitPrice]]&gt;=20, data[[#This Row],[Revenue]]*0.7,
   IF(data[[#This Row],[UnitPrice]]&gt;=10, data[[#This Row],[Revenue]]*0.6,
      data[[#This Row],[Revenue]]*0.5))</f>
        <v>10.4</v>
      </c>
      <c r="L7142" s="9">
        <f>data[[#This Row],[Revenue]]*0.75</f>
        <v>15.600000000000001</v>
      </c>
      <c r="M7142" s="26">
        <f>IF(data[[#This Row],[Cost]]&gt;0, (data[[#This Row],[Profit]]/data[[#This Row],[Cost]]), 0)</f>
        <v>1.5</v>
      </c>
      <c r="N7142" s="17">
        <f t="shared" si="111"/>
        <v>62.745772594752118</v>
      </c>
    </row>
    <row r="7143" spans="1:14" x14ac:dyDescent="0.35">
      <c r="A7143" s="2" t="s">
        <v>9414</v>
      </c>
      <c r="B7143" s="2" t="s">
        <v>9196</v>
      </c>
      <c r="C7143" s="14" t="s">
        <v>9197</v>
      </c>
      <c r="D7143" s="2">
        <v>4</v>
      </c>
      <c r="E7143" s="3">
        <v>40643.612500000003</v>
      </c>
      <c r="F7143" s="17">
        <v>1.95</v>
      </c>
      <c r="G7143" s="2">
        <v>14506</v>
      </c>
      <c r="H7143" s="2" t="s">
        <v>13</v>
      </c>
      <c r="I7143" s="17">
        <v>7.8</v>
      </c>
      <c r="J7143" s="4">
        <v>40634</v>
      </c>
      <c r="K7143" s="17">
        <f>IF(data[[#This Row],[UnitPrice]]&gt;=20, data[[#This Row],[Revenue]]*0.7,
   IF(data[[#This Row],[UnitPrice]]&gt;=10, data[[#This Row],[Revenue]]*0.6,
      data[[#This Row],[Revenue]]*0.5))</f>
        <v>3.9</v>
      </c>
      <c r="L7143" s="9">
        <f>data[[#This Row],[Revenue]]*0.75</f>
        <v>5.85</v>
      </c>
      <c r="M7143" s="26">
        <f>IF(data[[#This Row],[Cost]]&gt;0, (data[[#This Row],[Profit]]/data[[#This Row],[Cost]]), 0)</f>
        <v>1.5</v>
      </c>
      <c r="N7143" s="17">
        <f t="shared" si="111"/>
        <v>62.807007299270012</v>
      </c>
    </row>
    <row r="7144" spans="1:14" x14ac:dyDescent="0.35">
      <c r="A7144" s="2" t="s">
        <v>10340</v>
      </c>
      <c r="B7144" s="2" t="s">
        <v>9196</v>
      </c>
      <c r="C7144" s="14" t="s">
        <v>9197</v>
      </c>
      <c r="D7144" s="2">
        <v>5</v>
      </c>
      <c r="E7144" s="3">
        <v>40613.53125</v>
      </c>
      <c r="F7144" s="17">
        <v>1.95</v>
      </c>
      <c r="G7144" s="2">
        <v>15998</v>
      </c>
      <c r="H7144" s="2" t="s">
        <v>13</v>
      </c>
      <c r="I7144" s="17">
        <v>9.75</v>
      </c>
      <c r="J7144" s="4">
        <v>40603</v>
      </c>
      <c r="K7144" s="17">
        <f>IF(data[[#This Row],[UnitPrice]]&gt;=20, data[[#This Row],[Revenue]]*0.7,
   IF(data[[#This Row],[UnitPrice]]&gt;=10, data[[#This Row],[Revenue]]*0.6,
      data[[#This Row],[Revenue]]*0.5))</f>
        <v>4.875</v>
      </c>
      <c r="L7144" s="9">
        <f>data[[#This Row],[Revenue]]*0.75</f>
        <v>7.3125</v>
      </c>
      <c r="M7144" s="26">
        <f>IF(data[[#This Row],[Cost]]&gt;0, (data[[#This Row],[Profit]]/data[[#This Row],[Cost]]), 0)</f>
        <v>1.5</v>
      </c>
      <c r="N7144" s="17">
        <f t="shared" si="111"/>
        <v>62.887426900584728</v>
      </c>
    </row>
    <row r="7145" spans="1:14" x14ac:dyDescent="0.35">
      <c r="A7145" s="2" t="s">
        <v>10722</v>
      </c>
      <c r="B7145" s="2" t="s">
        <v>9196</v>
      </c>
      <c r="C7145" s="14" t="s">
        <v>9197</v>
      </c>
      <c r="D7145" s="2">
        <v>10</v>
      </c>
      <c r="E7145" s="3">
        <v>40766.472222222219</v>
      </c>
      <c r="F7145" s="17">
        <v>1.95</v>
      </c>
      <c r="G7145" s="2">
        <v>14140</v>
      </c>
      <c r="H7145" s="2" t="s">
        <v>13</v>
      </c>
      <c r="I7145" s="17">
        <v>19.5</v>
      </c>
      <c r="J7145" s="4">
        <v>40756</v>
      </c>
      <c r="K7145" s="17">
        <f>IF(data[[#This Row],[UnitPrice]]&gt;=20, data[[#This Row],[Revenue]]*0.7,
   IF(data[[#This Row],[UnitPrice]]&gt;=10, data[[#This Row],[Revenue]]*0.6,
      data[[#This Row],[Revenue]]*0.5))</f>
        <v>9.75</v>
      </c>
      <c r="L7145" s="9">
        <f>data[[#This Row],[Revenue]]*0.75</f>
        <v>14.625</v>
      </c>
      <c r="M7145" s="26">
        <f>IF(data[[#This Row],[Cost]]&gt;0, (data[[#This Row],[Profit]]/data[[#This Row],[Cost]]), 0)</f>
        <v>1.5</v>
      </c>
      <c r="N7145" s="17">
        <f t="shared" si="111"/>
        <v>62.965226939970655</v>
      </c>
    </row>
    <row r="7146" spans="1:14" x14ac:dyDescent="0.35">
      <c r="A7146" s="2" t="s">
        <v>11011</v>
      </c>
      <c r="B7146" s="2" t="s">
        <v>9196</v>
      </c>
      <c r="C7146" s="14" t="s">
        <v>9197</v>
      </c>
      <c r="D7146" s="2">
        <v>1</v>
      </c>
      <c r="E7146" s="3">
        <v>40827.629861111112</v>
      </c>
      <c r="F7146" s="17">
        <v>1.95</v>
      </c>
      <c r="G7146" s="2">
        <v>18283</v>
      </c>
      <c r="H7146" s="2" t="s">
        <v>13</v>
      </c>
      <c r="I7146" s="17">
        <v>1.95</v>
      </c>
      <c r="J7146" s="4">
        <v>40817</v>
      </c>
      <c r="K7146" s="17">
        <f>IF(data[[#This Row],[UnitPrice]]&gt;=20, data[[#This Row],[Revenue]]*0.7,
   IF(data[[#This Row],[UnitPrice]]&gt;=10, data[[#This Row],[Revenue]]*0.6,
      data[[#This Row],[Revenue]]*0.5))</f>
        <v>0.97499999999999998</v>
      </c>
      <c r="L7146" s="9">
        <f>data[[#This Row],[Revenue]]*0.75</f>
        <v>1.4624999999999999</v>
      </c>
      <c r="M7146" s="26">
        <f>IF(data[[#This Row],[Cost]]&gt;0, (data[[#This Row],[Profit]]/data[[#This Row],[Cost]]), 0)</f>
        <v>1.5</v>
      </c>
      <c r="N7146" s="17">
        <f t="shared" si="111"/>
        <v>63.028958944281463</v>
      </c>
    </row>
    <row r="7147" spans="1:14" x14ac:dyDescent="0.35">
      <c r="A7147" s="2" t="s">
        <v>11273</v>
      </c>
      <c r="B7147" s="2" t="s">
        <v>9196</v>
      </c>
      <c r="C7147" s="14" t="s">
        <v>9197</v>
      </c>
      <c r="D7147" s="2">
        <v>10</v>
      </c>
      <c r="E7147" s="3">
        <v>40555.670138888891</v>
      </c>
      <c r="F7147" s="17">
        <v>1.95</v>
      </c>
      <c r="G7147" s="2">
        <v>14766</v>
      </c>
      <c r="H7147" s="2" t="s">
        <v>13</v>
      </c>
      <c r="I7147" s="17">
        <v>19.5</v>
      </c>
      <c r="J7147" s="4">
        <v>40544</v>
      </c>
      <c r="K7147" s="17">
        <f>IF(data[[#This Row],[UnitPrice]]&gt;=20, data[[#This Row],[Revenue]]*0.7,
   IF(data[[#This Row],[UnitPrice]]&gt;=10, data[[#This Row],[Revenue]]*0.6,
      data[[#This Row],[Revenue]]*0.5))</f>
        <v>9.75</v>
      </c>
      <c r="L7147" s="9">
        <f>data[[#This Row],[Revenue]]*0.75</f>
        <v>14.625</v>
      </c>
      <c r="M7147" s="26">
        <f>IF(data[[#This Row],[Cost]]&gt;0, (data[[#This Row],[Profit]]/data[[#This Row],[Cost]]), 0)</f>
        <v>1.5</v>
      </c>
      <c r="N7147" s="17">
        <f t="shared" si="111"/>
        <v>63.118649045521231</v>
      </c>
    </row>
    <row r="7148" spans="1:14" x14ac:dyDescent="0.35">
      <c r="A7148" s="2" t="s">
        <v>11417</v>
      </c>
      <c r="B7148" s="2" t="s">
        <v>9196</v>
      </c>
      <c r="C7148" s="14" t="s">
        <v>9197</v>
      </c>
      <c r="D7148" s="2">
        <v>2</v>
      </c>
      <c r="E7148" s="3">
        <v>40645.474999999999</v>
      </c>
      <c r="F7148" s="17">
        <v>1.95</v>
      </c>
      <c r="G7148" s="2">
        <v>13558</v>
      </c>
      <c r="H7148" s="2" t="s">
        <v>13</v>
      </c>
      <c r="I7148" s="17">
        <v>3.9</v>
      </c>
      <c r="J7148" s="4">
        <v>40634</v>
      </c>
      <c r="K7148" s="17">
        <f>IF(data[[#This Row],[UnitPrice]]&gt;=20, data[[#This Row],[Revenue]]*0.7,
   IF(data[[#This Row],[UnitPrice]]&gt;=10, data[[#This Row],[Revenue]]*0.6,
      data[[#This Row],[Revenue]]*0.5))</f>
        <v>1.95</v>
      </c>
      <c r="L7148" s="9">
        <f>data[[#This Row],[Revenue]]*0.75</f>
        <v>2.9249999999999998</v>
      </c>
      <c r="M7148" s="26">
        <f>IF(data[[#This Row],[Cost]]&gt;0, (data[[#This Row],[Profit]]/data[[#This Row],[Cost]]), 0)</f>
        <v>1.5</v>
      </c>
      <c r="N7148" s="17">
        <f t="shared" si="111"/>
        <v>63.182794117646999</v>
      </c>
    </row>
    <row r="7149" spans="1:14" x14ac:dyDescent="0.35">
      <c r="A7149" s="2" t="s">
        <v>11592</v>
      </c>
      <c r="B7149" s="2" t="s">
        <v>9196</v>
      </c>
      <c r="C7149" s="14" t="s">
        <v>9197</v>
      </c>
      <c r="D7149" s="2">
        <v>10</v>
      </c>
      <c r="E7149" s="3">
        <v>40706.378472222219</v>
      </c>
      <c r="F7149" s="17">
        <v>1.95</v>
      </c>
      <c r="G7149" s="2">
        <v>14140</v>
      </c>
      <c r="H7149" s="2" t="s">
        <v>13</v>
      </c>
      <c r="I7149" s="17">
        <v>19.5</v>
      </c>
      <c r="J7149" s="4">
        <v>40695</v>
      </c>
      <c r="K7149" s="17">
        <f>IF(data[[#This Row],[UnitPrice]]&gt;=20, data[[#This Row],[Revenue]]*0.7,
   IF(data[[#This Row],[UnitPrice]]&gt;=10, data[[#This Row],[Revenue]]*0.6,
      data[[#This Row],[Revenue]]*0.5))</f>
        <v>9.75</v>
      </c>
      <c r="L7149" s="9">
        <f>data[[#This Row],[Revenue]]*0.75</f>
        <v>14.625</v>
      </c>
      <c r="M7149" s="26">
        <f>IF(data[[#This Row],[Cost]]&gt;0, (data[[#This Row],[Profit]]/data[[#This Row],[Cost]]), 0)</f>
        <v>1.5</v>
      </c>
      <c r="N7149" s="17">
        <f t="shared" si="111"/>
        <v>63.27010309278343</v>
      </c>
    </row>
    <row r="7150" spans="1:14" x14ac:dyDescent="0.35">
      <c r="A7150" s="2" t="s">
        <v>8669</v>
      </c>
      <c r="B7150" s="2" t="s">
        <v>7032</v>
      </c>
      <c r="C7150" s="14" t="s">
        <v>7033</v>
      </c>
      <c r="D7150" s="2">
        <v>6</v>
      </c>
      <c r="E7150" s="3">
        <v>40672.604166666664</v>
      </c>
      <c r="F7150" s="17">
        <v>3.75</v>
      </c>
      <c r="G7150" s="2">
        <v>14842</v>
      </c>
      <c r="H7150" s="2" t="s">
        <v>13</v>
      </c>
      <c r="I7150" s="17">
        <v>22.5</v>
      </c>
      <c r="J7150" s="4">
        <v>40664</v>
      </c>
      <c r="K7150" s="17">
        <f>IF(data[[#This Row],[UnitPrice]]&gt;=20, data[[#This Row],[Revenue]]*0.7,
   IF(data[[#This Row],[UnitPrice]]&gt;=10, data[[#This Row],[Revenue]]*0.6,
      data[[#This Row],[Revenue]]*0.5))</f>
        <v>11.25</v>
      </c>
      <c r="L7150" s="9">
        <f>data[[#This Row],[Revenue]]*0.75</f>
        <v>16.875</v>
      </c>
      <c r="M7150" s="26">
        <f>IF(data[[#This Row],[Cost]]&gt;0, (data[[#This Row],[Profit]]/data[[#This Row],[Cost]]), 0)</f>
        <v>1.5</v>
      </c>
      <c r="N7150" s="17">
        <f t="shared" si="111"/>
        <v>63.334660766961576</v>
      </c>
    </row>
    <row r="7151" spans="1:14" x14ac:dyDescent="0.35">
      <c r="A7151" s="2" t="s">
        <v>10211</v>
      </c>
      <c r="B7151" s="2" t="s">
        <v>7032</v>
      </c>
      <c r="C7151" s="2" t="s">
        <v>7033</v>
      </c>
      <c r="D7151" s="2">
        <v>6</v>
      </c>
      <c r="E7151" s="3">
        <v>40585.40625</v>
      </c>
      <c r="F7151" s="2">
        <v>3.75</v>
      </c>
      <c r="G7151" s="2">
        <v>15065</v>
      </c>
      <c r="H7151" s="2" t="s">
        <v>13</v>
      </c>
      <c r="I7151" s="2">
        <v>22.5</v>
      </c>
      <c r="J7151" s="4">
        <v>40575</v>
      </c>
      <c r="K7151" s="17">
        <f>IF(data[[#This Row],[UnitPrice]]&gt;=20, data[[#This Row],[Revenue]]*0.7,
   IF(data[[#This Row],[UnitPrice]]&gt;=10, data[[#This Row],[Revenue]]*0.6,
      data[[#This Row],[Revenue]]*0.5))</f>
        <v>11.25</v>
      </c>
      <c r="L7151" s="9">
        <f>data[[#This Row],[Revenue]]*0.75</f>
        <v>16.875</v>
      </c>
      <c r="M7151" s="26">
        <f>IF(data[[#This Row],[Cost]]&gt;0, (data[[#This Row],[Profit]]/data[[#This Row],[Cost]]), 0)</f>
        <v>1.5</v>
      </c>
      <c r="N7151" s="17">
        <f t="shared" si="111"/>
        <v>63.394977843426808</v>
      </c>
    </row>
    <row r="7152" spans="1:14" x14ac:dyDescent="0.35">
      <c r="A7152" s="2" t="s">
        <v>5897</v>
      </c>
      <c r="B7152" s="2" t="s">
        <v>5898</v>
      </c>
      <c r="C7152" s="14" t="s">
        <v>5899</v>
      </c>
      <c r="D7152" s="2">
        <v>12</v>
      </c>
      <c r="E7152" s="3">
        <v>40760.665277777778</v>
      </c>
      <c r="F7152" s="17">
        <v>1.25</v>
      </c>
      <c r="G7152" s="2">
        <v>13427</v>
      </c>
      <c r="H7152" s="2" t="s">
        <v>13</v>
      </c>
      <c r="I7152" s="17">
        <v>15</v>
      </c>
      <c r="J7152" s="4">
        <v>40756</v>
      </c>
      <c r="K7152" s="17">
        <f>IF(data[[#This Row],[UnitPrice]]&gt;=20, data[[#This Row],[Revenue]]*0.7,
   IF(data[[#This Row],[UnitPrice]]&gt;=10, data[[#This Row],[Revenue]]*0.6,
      data[[#This Row],[Revenue]]*0.5))</f>
        <v>7.5</v>
      </c>
      <c r="L7152" s="9">
        <f>data[[#This Row],[Revenue]]*0.75</f>
        <v>11.25</v>
      </c>
      <c r="M7152" s="26">
        <f>IF(data[[#This Row],[Cost]]&gt;0, (data[[#This Row],[Profit]]/data[[#This Row],[Cost]]), 0)</f>
        <v>1.5</v>
      </c>
      <c r="N7152" s="17">
        <f t="shared" si="111"/>
        <v>63.455473372780993</v>
      </c>
    </row>
    <row r="7153" spans="1:14" x14ac:dyDescent="0.35">
      <c r="A7153" s="2" t="s">
        <v>5910</v>
      </c>
      <c r="B7153" s="2" t="s">
        <v>5898</v>
      </c>
      <c r="C7153" s="14" t="s">
        <v>5899</v>
      </c>
      <c r="D7153" s="2">
        <v>12</v>
      </c>
      <c r="E7153" s="3">
        <v>40791.397916666669</v>
      </c>
      <c r="F7153" s="17">
        <v>1.25</v>
      </c>
      <c r="G7153" s="2">
        <v>16756</v>
      </c>
      <c r="H7153" s="2" t="s">
        <v>13</v>
      </c>
      <c r="I7153" s="17">
        <v>15</v>
      </c>
      <c r="J7153" s="4">
        <v>40787</v>
      </c>
      <c r="K7153" s="17">
        <f>IF(data[[#This Row],[UnitPrice]]&gt;=20, data[[#This Row],[Revenue]]*0.7,
   IF(data[[#This Row],[UnitPrice]]&gt;=10, data[[#This Row],[Revenue]]*0.6,
      data[[#This Row],[Revenue]]*0.5))</f>
        <v>7.5</v>
      </c>
      <c r="L7153" s="9">
        <f>data[[#This Row],[Revenue]]*0.75</f>
        <v>11.25</v>
      </c>
      <c r="M7153" s="26">
        <f>IF(data[[#This Row],[Cost]]&gt;0, (data[[#This Row],[Profit]]/data[[#This Row],[Cost]]), 0)</f>
        <v>1.5</v>
      </c>
      <c r="N7153" s="17">
        <f t="shared" si="111"/>
        <v>63.527259259259189</v>
      </c>
    </row>
    <row r="7154" spans="1:14" x14ac:dyDescent="0.35">
      <c r="A7154" s="2" t="s">
        <v>9247</v>
      </c>
      <c r="B7154" s="2" t="s">
        <v>5898</v>
      </c>
      <c r="C7154" s="14" t="s">
        <v>5899</v>
      </c>
      <c r="D7154" s="2">
        <v>2</v>
      </c>
      <c r="E7154" s="3">
        <v>40584.62222222222</v>
      </c>
      <c r="F7154" s="17">
        <v>1.25</v>
      </c>
      <c r="G7154" s="2">
        <v>14502</v>
      </c>
      <c r="H7154" s="2" t="s">
        <v>13</v>
      </c>
      <c r="I7154" s="17">
        <v>2.5</v>
      </c>
      <c r="J7154" s="4">
        <v>40575</v>
      </c>
      <c r="K7154" s="17">
        <f>IF(data[[#This Row],[UnitPrice]]&gt;=20, data[[#This Row],[Revenue]]*0.7,
   IF(data[[#This Row],[UnitPrice]]&gt;=10, data[[#This Row],[Revenue]]*0.6,
      data[[#This Row],[Revenue]]*0.5))</f>
        <v>1.25</v>
      </c>
      <c r="L7154" s="9">
        <f>data[[#This Row],[Revenue]]*0.75</f>
        <v>1.875</v>
      </c>
      <c r="M7154" s="26">
        <f>IF(data[[#This Row],[Cost]]&gt;0, (data[[#This Row],[Profit]]/data[[#This Row],[Cost]]), 0)</f>
        <v>1.5</v>
      </c>
      <c r="N7154" s="17">
        <f t="shared" si="111"/>
        <v>63.599258160237312</v>
      </c>
    </row>
    <row r="7155" spans="1:14" x14ac:dyDescent="0.35">
      <c r="A7155" s="2" t="s">
        <v>4331</v>
      </c>
      <c r="B7155" s="2" t="s">
        <v>2107</v>
      </c>
      <c r="C7155" s="14" t="s">
        <v>2108</v>
      </c>
      <c r="D7155" s="2">
        <v>2</v>
      </c>
      <c r="E7155" s="3">
        <v>40727.744444444441</v>
      </c>
      <c r="F7155" s="17">
        <v>5.95</v>
      </c>
      <c r="G7155" s="2">
        <v>15834</v>
      </c>
      <c r="H7155" s="2" t="s">
        <v>13</v>
      </c>
      <c r="I7155" s="17">
        <v>11.9</v>
      </c>
      <c r="J7155" s="4">
        <v>40725</v>
      </c>
      <c r="K7155" s="17">
        <f>IF(data[[#This Row],[UnitPrice]]&gt;=20, data[[#This Row],[Revenue]]*0.7,
   IF(data[[#This Row],[UnitPrice]]&gt;=10, data[[#This Row],[Revenue]]*0.6,
      data[[#This Row],[Revenue]]*0.5))</f>
        <v>5.95</v>
      </c>
      <c r="L7155" s="9">
        <f>data[[#This Row],[Revenue]]*0.75</f>
        <v>8.9250000000000007</v>
      </c>
      <c r="M7155" s="26">
        <f>IF(data[[#This Row],[Cost]]&gt;0, (data[[#This Row],[Profit]]/data[[#This Row],[Cost]]), 0)</f>
        <v>1.5</v>
      </c>
      <c r="N7155" s="17">
        <f t="shared" si="111"/>
        <v>63.690044576522958</v>
      </c>
    </row>
    <row r="7156" spans="1:14" x14ac:dyDescent="0.35">
      <c r="A7156" s="2" t="s">
        <v>7368</v>
      </c>
      <c r="B7156" s="2" t="s">
        <v>6330</v>
      </c>
      <c r="C7156" s="14" t="s">
        <v>6331</v>
      </c>
      <c r="D7156" s="2">
        <v>12</v>
      </c>
      <c r="E7156" s="3">
        <v>40701.518055555556</v>
      </c>
      <c r="F7156" s="17">
        <v>0.83</v>
      </c>
      <c r="G7156" s="2">
        <v>17341</v>
      </c>
      <c r="H7156" s="2" t="s">
        <v>13</v>
      </c>
      <c r="I7156" s="17">
        <v>9.9600000000000009</v>
      </c>
      <c r="J7156" s="4">
        <v>40695</v>
      </c>
      <c r="K7156" s="17">
        <f>IF(data[[#This Row],[UnitPrice]]&gt;=20, data[[#This Row],[Revenue]]*0.7,
   IF(data[[#This Row],[UnitPrice]]&gt;=10, data[[#This Row],[Revenue]]*0.6,
      data[[#This Row],[Revenue]]*0.5))</f>
        <v>4.9800000000000004</v>
      </c>
      <c r="L7156" s="9">
        <f>data[[#This Row],[Revenue]]*0.75</f>
        <v>7.4700000000000006</v>
      </c>
      <c r="M7156" s="26">
        <f>IF(data[[#This Row],[Cost]]&gt;0, (data[[#This Row],[Profit]]/data[[#This Row],[Cost]]), 0)</f>
        <v>1.5</v>
      </c>
      <c r="N7156" s="17">
        <f t="shared" si="111"/>
        <v>63.767113095238031</v>
      </c>
    </row>
    <row r="7157" spans="1:14" x14ac:dyDescent="0.35">
      <c r="A7157" s="2" t="s">
        <v>9056</v>
      </c>
      <c r="B7157" s="2" t="s">
        <v>6330</v>
      </c>
      <c r="C7157" s="14" t="s">
        <v>6331</v>
      </c>
      <c r="D7157" s="2">
        <v>24</v>
      </c>
      <c r="E7157" s="3">
        <v>40886.400000000001</v>
      </c>
      <c r="F7157" s="17">
        <v>0.83</v>
      </c>
      <c r="G7157" s="2">
        <v>13265</v>
      </c>
      <c r="H7157" s="2" t="s">
        <v>13</v>
      </c>
      <c r="I7157" s="17">
        <v>19.920000000000002</v>
      </c>
      <c r="J7157" s="4">
        <v>40878</v>
      </c>
      <c r="K7157" s="17">
        <f>IF(data[[#This Row],[UnitPrice]]&gt;=20, data[[#This Row],[Revenue]]*0.7,
   IF(data[[#This Row],[UnitPrice]]&gt;=10, data[[#This Row],[Revenue]]*0.6,
      data[[#This Row],[Revenue]]*0.5))</f>
        <v>9.9600000000000009</v>
      </c>
      <c r="L7157" s="9">
        <f>data[[#This Row],[Revenue]]*0.75</f>
        <v>14.940000000000001</v>
      </c>
      <c r="M7157" s="26">
        <f>IF(data[[#This Row],[Cost]]&gt;0, (data[[#This Row],[Profit]]/data[[#This Row],[Cost]]), 0)</f>
        <v>1.5</v>
      </c>
      <c r="N7157" s="17">
        <f t="shared" si="111"/>
        <v>63.847302533531966</v>
      </c>
    </row>
    <row r="7158" spans="1:14" x14ac:dyDescent="0.35">
      <c r="A7158" s="2" t="s">
        <v>10879</v>
      </c>
      <c r="B7158" s="2" t="s">
        <v>6330</v>
      </c>
      <c r="C7158" s="14" t="s">
        <v>6331</v>
      </c>
      <c r="D7158" s="2">
        <v>24</v>
      </c>
      <c r="E7158" s="3">
        <v>40797.573611111111</v>
      </c>
      <c r="F7158" s="17">
        <v>0.83</v>
      </c>
      <c r="G7158" s="2">
        <v>17293</v>
      </c>
      <c r="H7158" s="2" t="s">
        <v>13</v>
      </c>
      <c r="I7158" s="17">
        <v>19.920000000000002</v>
      </c>
      <c r="J7158" s="4">
        <v>40787</v>
      </c>
      <c r="K7158" s="17">
        <f>IF(data[[#This Row],[UnitPrice]]&gt;=20, data[[#This Row],[Revenue]]*0.7,
   IF(data[[#This Row],[UnitPrice]]&gt;=10, data[[#This Row],[Revenue]]*0.6,
      data[[#This Row],[Revenue]]*0.5))</f>
        <v>9.9600000000000009</v>
      </c>
      <c r="L7158" s="9">
        <f>data[[#This Row],[Revenue]]*0.75</f>
        <v>14.940000000000001</v>
      </c>
      <c r="M7158" s="26">
        <f>IF(data[[#This Row],[Cost]]&gt;0, (data[[#This Row],[Profit]]/data[[#This Row],[Cost]]), 0)</f>
        <v>1.5</v>
      </c>
      <c r="N7158" s="17">
        <f t="shared" si="111"/>
        <v>63.912865671641718</v>
      </c>
    </row>
    <row r="7159" spans="1:14" x14ac:dyDescent="0.35">
      <c r="A7159" s="2" t="s">
        <v>2903</v>
      </c>
      <c r="B7159" s="2" t="s">
        <v>2197</v>
      </c>
      <c r="C7159" s="14" t="s">
        <v>2198</v>
      </c>
      <c r="D7159" s="2">
        <v>12</v>
      </c>
      <c r="E7159" s="3">
        <v>40848.383333333331</v>
      </c>
      <c r="F7159" s="17">
        <v>1.25</v>
      </c>
      <c r="G7159" s="2">
        <v>14320</v>
      </c>
      <c r="H7159" s="2" t="s">
        <v>13</v>
      </c>
      <c r="I7159" s="17">
        <v>15</v>
      </c>
      <c r="J7159" s="4">
        <v>40848</v>
      </c>
      <c r="K7159" s="17">
        <f>IF(data[[#This Row],[UnitPrice]]&gt;=20, data[[#This Row],[Revenue]]*0.7,
   IF(data[[#This Row],[UnitPrice]]&gt;=10, data[[#This Row],[Revenue]]*0.6,
      data[[#This Row],[Revenue]]*0.5))</f>
        <v>7.5</v>
      </c>
      <c r="L7159" s="9">
        <f>data[[#This Row],[Revenue]]*0.75</f>
        <v>11.25</v>
      </c>
      <c r="M7159" s="26">
        <f>IF(data[[#This Row],[Cost]]&gt;0, (data[[#This Row],[Profit]]/data[[#This Row],[Cost]]), 0)</f>
        <v>1.5</v>
      </c>
      <c r="N7159" s="17">
        <f t="shared" si="111"/>
        <v>63.978624813153893</v>
      </c>
    </row>
    <row r="7160" spans="1:14" x14ac:dyDescent="0.35">
      <c r="A7160" s="2" t="s">
        <v>7809</v>
      </c>
      <c r="B7160" s="2" t="s">
        <v>2197</v>
      </c>
      <c r="C7160" s="14" t="s">
        <v>2198</v>
      </c>
      <c r="D7160" s="2">
        <v>360</v>
      </c>
      <c r="E7160" s="3">
        <v>40551.603472222225</v>
      </c>
      <c r="F7160" s="17">
        <v>1.06</v>
      </c>
      <c r="G7160" s="2">
        <v>17282</v>
      </c>
      <c r="H7160" s="2" t="s">
        <v>13</v>
      </c>
      <c r="I7160" s="17">
        <v>381.6</v>
      </c>
      <c r="J7160" s="4">
        <v>40544</v>
      </c>
      <c r="K7160" s="17">
        <f>IF(data[[#This Row],[UnitPrice]]&gt;=20, data[[#This Row],[Revenue]]*0.7,
   IF(data[[#This Row],[UnitPrice]]&gt;=10, data[[#This Row],[Revenue]]*0.6,
      data[[#This Row],[Revenue]]*0.5))</f>
        <v>190.8</v>
      </c>
      <c r="L7160" s="9">
        <f>data[[#This Row],[Revenue]]*0.75</f>
        <v>286.20000000000005</v>
      </c>
      <c r="M7160" s="26">
        <f>IF(data[[#This Row],[Cost]]&gt;0, (data[[#This Row],[Profit]]/data[[#This Row],[Cost]]), 0)</f>
        <v>1.5000000000000002</v>
      </c>
      <c r="N7160" s="17">
        <f t="shared" si="111"/>
        <v>64.05194610778436</v>
      </c>
    </row>
    <row r="7161" spans="1:14" x14ac:dyDescent="0.35">
      <c r="A7161" s="2" t="s">
        <v>8300</v>
      </c>
      <c r="B7161" s="2" t="s">
        <v>2197</v>
      </c>
      <c r="C7161" s="14" t="s">
        <v>2198</v>
      </c>
      <c r="D7161" s="2">
        <v>12</v>
      </c>
      <c r="E7161" s="3">
        <v>40855.621527777781</v>
      </c>
      <c r="F7161" s="17">
        <v>1.25</v>
      </c>
      <c r="G7161" s="2">
        <v>14868</v>
      </c>
      <c r="H7161" s="2" t="s">
        <v>13</v>
      </c>
      <c r="I7161" s="17">
        <v>15</v>
      </c>
      <c r="J7161" s="4">
        <v>40848</v>
      </c>
      <c r="K7161" s="17">
        <f>IF(data[[#This Row],[UnitPrice]]&gt;=20, data[[#This Row],[Revenue]]*0.7,
   IF(data[[#This Row],[UnitPrice]]&gt;=10, data[[#This Row],[Revenue]]*0.6,
      data[[#This Row],[Revenue]]*0.5))</f>
        <v>7.5</v>
      </c>
      <c r="L7161" s="9">
        <f>data[[#This Row],[Revenue]]*0.75</f>
        <v>11.25</v>
      </c>
      <c r="M7161" s="26">
        <f>IF(data[[#This Row],[Cost]]&gt;0, (data[[#This Row],[Profit]]/data[[#This Row],[Cost]]), 0)</f>
        <v>1.5</v>
      </c>
      <c r="N7161" s="17">
        <f t="shared" si="111"/>
        <v>63.575862068965449</v>
      </c>
    </row>
    <row r="7162" spans="1:14" x14ac:dyDescent="0.35">
      <c r="A7162" s="2" t="s">
        <v>10679</v>
      </c>
      <c r="B7162" s="2" t="s">
        <v>2197</v>
      </c>
      <c r="C7162" s="14" t="s">
        <v>2198</v>
      </c>
      <c r="D7162" s="2">
        <v>12</v>
      </c>
      <c r="E7162" s="3">
        <v>40735.689583333333</v>
      </c>
      <c r="F7162" s="17">
        <v>1.25</v>
      </c>
      <c r="G7162" s="2">
        <v>16241</v>
      </c>
      <c r="H7162" s="2" t="s">
        <v>13</v>
      </c>
      <c r="I7162" s="17">
        <v>15</v>
      </c>
      <c r="J7162" s="4">
        <v>40725</v>
      </c>
      <c r="K7162" s="17">
        <f>IF(data[[#This Row],[UnitPrice]]&gt;=20, data[[#This Row],[Revenue]]*0.7,
   IF(data[[#This Row],[UnitPrice]]&gt;=10, data[[#This Row],[Revenue]]*0.6,
      data[[#This Row],[Revenue]]*0.5))</f>
        <v>7.5</v>
      </c>
      <c r="L7162" s="9">
        <f>data[[#This Row],[Revenue]]*0.75</f>
        <v>11.25</v>
      </c>
      <c r="M7162" s="26">
        <f>IF(data[[#This Row],[Cost]]&gt;0, (data[[#This Row],[Profit]]/data[[#This Row],[Cost]]), 0)</f>
        <v>1.5</v>
      </c>
      <c r="N7162" s="17">
        <f t="shared" si="111"/>
        <v>63.648798798798722</v>
      </c>
    </row>
    <row r="7163" spans="1:14" x14ac:dyDescent="0.35">
      <c r="A7163" s="2" t="s">
        <v>10870</v>
      </c>
      <c r="B7163" s="2" t="s">
        <v>2197</v>
      </c>
      <c r="C7163" s="14" t="s">
        <v>2198</v>
      </c>
      <c r="D7163" s="2">
        <v>12</v>
      </c>
      <c r="E7163" s="3">
        <v>40797.53402777778</v>
      </c>
      <c r="F7163" s="17">
        <v>1.25</v>
      </c>
      <c r="G7163" s="2">
        <v>13588</v>
      </c>
      <c r="H7163" s="2" t="s">
        <v>13</v>
      </c>
      <c r="I7163" s="17">
        <v>15</v>
      </c>
      <c r="J7163" s="4">
        <v>40787</v>
      </c>
      <c r="K7163" s="17">
        <f>IF(data[[#This Row],[UnitPrice]]&gt;=20, data[[#This Row],[Revenue]]*0.7,
   IF(data[[#This Row],[UnitPrice]]&gt;=10, data[[#This Row],[Revenue]]*0.6,
      data[[#This Row],[Revenue]]*0.5))</f>
        <v>7.5</v>
      </c>
      <c r="L7163" s="9">
        <f>data[[#This Row],[Revenue]]*0.75</f>
        <v>11.25</v>
      </c>
      <c r="M7163" s="26">
        <f>IF(data[[#This Row],[Cost]]&gt;0, (data[[#This Row],[Profit]]/data[[#This Row],[Cost]]), 0)</f>
        <v>1.5</v>
      </c>
      <c r="N7163" s="17">
        <f t="shared" si="111"/>
        <v>63.721954887217969</v>
      </c>
    </row>
    <row r="7164" spans="1:14" x14ac:dyDescent="0.35">
      <c r="A7164" s="2" t="s">
        <v>11123</v>
      </c>
      <c r="B7164" s="2" t="s">
        <v>2197</v>
      </c>
      <c r="C7164" s="14" t="s">
        <v>2198</v>
      </c>
      <c r="D7164" s="2">
        <v>12</v>
      </c>
      <c r="E7164" s="3">
        <v>40858.634027777778</v>
      </c>
      <c r="F7164" s="17">
        <v>1.25</v>
      </c>
      <c r="G7164" s="2">
        <v>16133</v>
      </c>
      <c r="H7164" s="2" t="s">
        <v>13</v>
      </c>
      <c r="I7164" s="17">
        <v>15</v>
      </c>
      <c r="J7164" s="4">
        <v>40848</v>
      </c>
      <c r="K7164" s="17">
        <f>IF(data[[#This Row],[UnitPrice]]&gt;=20, data[[#This Row],[Revenue]]*0.7,
   IF(data[[#This Row],[UnitPrice]]&gt;=10, data[[#This Row],[Revenue]]*0.6,
      data[[#This Row],[Revenue]]*0.5))</f>
        <v>7.5</v>
      </c>
      <c r="L7164" s="9">
        <f>data[[#This Row],[Revenue]]*0.75</f>
        <v>11.25</v>
      </c>
      <c r="M7164" s="26">
        <f>IF(data[[#This Row],[Cost]]&gt;0, (data[[#This Row],[Profit]]/data[[#This Row],[Cost]]), 0)</f>
        <v>1.5</v>
      </c>
      <c r="N7164" s="17">
        <f t="shared" si="111"/>
        <v>63.795331325301127</v>
      </c>
    </row>
    <row r="7165" spans="1:14" x14ac:dyDescent="0.35">
      <c r="A7165" s="2" t="s">
        <v>11237</v>
      </c>
      <c r="B7165" s="2" t="s">
        <v>2197</v>
      </c>
      <c r="C7165" s="14" t="s">
        <v>2198</v>
      </c>
      <c r="D7165" s="2">
        <v>12</v>
      </c>
      <c r="E7165" s="3">
        <v>40555.564583333333</v>
      </c>
      <c r="F7165" s="17">
        <v>1.25</v>
      </c>
      <c r="G7165" s="2">
        <v>14309</v>
      </c>
      <c r="H7165" s="2" t="s">
        <v>13</v>
      </c>
      <c r="I7165" s="17">
        <v>15</v>
      </c>
      <c r="J7165" s="4">
        <v>40544</v>
      </c>
      <c r="K7165" s="17">
        <f>IF(data[[#This Row],[UnitPrice]]&gt;=20, data[[#This Row],[Revenue]]*0.7,
   IF(data[[#This Row],[UnitPrice]]&gt;=10, data[[#This Row],[Revenue]]*0.6,
      data[[#This Row],[Revenue]]*0.5))</f>
        <v>7.5</v>
      </c>
      <c r="L7165" s="9">
        <f>data[[#This Row],[Revenue]]*0.75</f>
        <v>11.25</v>
      </c>
      <c r="M7165" s="26">
        <f>IF(data[[#This Row],[Cost]]&gt;0, (data[[#This Row],[Profit]]/data[[#This Row],[Cost]]), 0)</f>
        <v>1.5</v>
      </c>
      <c r="N7165" s="17">
        <f t="shared" si="111"/>
        <v>63.868929110105505</v>
      </c>
    </row>
    <row r="7166" spans="1:14" x14ac:dyDescent="0.35">
      <c r="A7166" s="2" t="s">
        <v>11829</v>
      </c>
      <c r="B7166" s="2" t="s">
        <v>2197</v>
      </c>
      <c r="C7166" s="14" t="s">
        <v>2198</v>
      </c>
      <c r="D7166" s="2">
        <v>4</v>
      </c>
      <c r="E7166" s="3">
        <v>40767.495138888888</v>
      </c>
      <c r="F7166" s="17">
        <v>1.25</v>
      </c>
      <c r="G7166" s="2">
        <v>15877</v>
      </c>
      <c r="H7166" s="2" t="s">
        <v>13</v>
      </c>
      <c r="I7166" s="17">
        <v>5</v>
      </c>
      <c r="J7166" s="4">
        <v>40756</v>
      </c>
      <c r="K7166" s="17">
        <f>IF(data[[#This Row],[UnitPrice]]&gt;=20, data[[#This Row],[Revenue]]*0.7,
   IF(data[[#This Row],[UnitPrice]]&gt;=10, data[[#This Row],[Revenue]]*0.6,
      data[[#This Row],[Revenue]]*0.5))</f>
        <v>2.5</v>
      </c>
      <c r="L7166" s="9">
        <f>data[[#This Row],[Revenue]]*0.75</f>
        <v>3.75</v>
      </c>
      <c r="M7166" s="26">
        <f>IF(data[[#This Row],[Cost]]&gt;0, (data[[#This Row],[Profit]]/data[[#This Row],[Cost]]), 0)</f>
        <v>1.5</v>
      </c>
      <c r="N7166" s="17">
        <f t="shared" si="111"/>
        <v>63.942749244712914</v>
      </c>
    </row>
    <row r="7167" spans="1:14" x14ac:dyDescent="0.35">
      <c r="A7167" s="2" t="s">
        <v>11852</v>
      </c>
      <c r="B7167" s="2" t="s">
        <v>2197</v>
      </c>
      <c r="C7167" s="14" t="s">
        <v>2198</v>
      </c>
      <c r="D7167" s="2">
        <v>12</v>
      </c>
      <c r="E7167" s="3">
        <v>40767.544444444444</v>
      </c>
      <c r="F7167" s="17">
        <v>1.25</v>
      </c>
      <c r="G7167" s="2">
        <v>15399</v>
      </c>
      <c r="H7167" s="2" t="s">
        <v>13</v>
      </c>
      <c r="I7167" s="17">
        <v>15</v>
      </c>
      <c r="J7167" s="4">
        <v>40756</v>
      </c>
      <c r="K7167" s="17">
        <f>IF(data[[#This Row],[UnitPrice]]&gt;=20, data[[#This Row],[Revenue]]*0.7,
   IF(data[[#This Row],[UnitPrice]]&gt;=10, data[[#This Row],[Revenue]]*0.6,
      data[[#This Row],[Revenue]]*0.5))</f>
        <v>7.5</v>
      </c>
      <c r="L7167" s="9">
        <f>data[[#This Row],[Revenue]]*0.75</f>
        <v>11.25</v>
      </c>
      <c r="M7167" s="26">
        <f>IF(data[[#This Row],[Cost]]&gt;0, (data[[#This Row],[Profit]]/data[[#This Row],[Cost]]), 0)</f>
        <v>1.5</v>
      </c>
      <c r="N7167" s="17">
        <f t="shared" si="111"/>
        <v>64.031921331316113</v>
      </c>
    </row>
    <row r="7168" spans="1:14" x14ac:dyDescent="0.35">
      <c r="A7168" s="2" t="s">
        <v>10253</v>
      </c>
      <c r="B7168" s="2" t="s">
        <v>10077</v>
      </c>
      <c r="C7168" s="14" t="s">
        <v>10078</v>
      </c>
      <c r="D7168" s="2">
        <v>2</v>
      </c>
      <c r="E7168" s="3">
        <v>40585.50277777778</v>
      </c>
      <c r="F7168" s="17">
        <v>8.25</v>
      </c>
      <c r="G7168" s="2">
        <v>16014</v>
      </c>
      <c r="H7168" s="2" t="s">
        <v>13</v>
      </c>
      <c r="I7168" s="17">
        <v>16.5</v>
      </c>
      <c r="J7168" s="4">
        <v>40575</v>
      </c>
      <c r="K7168" s="17">
        <f>IF(data[[#This Row],[UnitPrice]]&gt;=20, data[[#This Row],[Revenue]]*0.7,
   IF(data[[#This Row],[UnitPrice]]&gt;=10, data[[#This Row],[Revenue]]*0.6,
      data[[#This Row],[Revenue]]*0.5))</f>
        <v>8.25</v>
      </c>
      <c r="L7168" s="9">
        <f>data[[#This Row],[Revenue]]*0.75</f>
        <v>12.375</v>
      </c>
      <c r="M7168" s="26">
        <f>IF(data[[#This Row],[Cost]]&gt;0, (data[[#This Row],[Profit]]/data[[#This Row],[Cost]]), 0)</f>
        <v>1.5</v>
      </c>
      <c r="N7168" s="17">
        <f t="shared" si="111"/>
        <v>64.106212121212039</v>
      </c>
    </row>
    <row r="7169" spans="1:14" x14ac:dyDescent="0.35">
      <c r="A7169" s="2" t="s">
        <v>11409</v>
      </c>
      <c r="B7169" s="2" t="s">
        <v>10077</v>
      </c>
      <c r="C7169" s="14" t="s">
        <v>10078</v>
      </c>
      <c r="D7169" s="2">
        <v>4</v>
      </c>
      <c r="E7169" s="3">
        <v>40645.4375</v>
      </c>
      <c r="F7169" s="17">
        <v>8.25</v>
      </c>
      <c r="G7169" s="2">
        <v>18065</v>
      </c>
      <c r="H7169" s="2" t="s">
        <v>13</v>
      </c>
      <c r="I7169" s="17">
        <v>33</v>
      </c>
      <c r="J7169" s="4">
        <v>40634</v>
      </c>
      <c r="K7169" s="17">
        <f>IF(data[[#This Row],[UnitPrice]]&gt;=20, data[[#This Row],[Revenue]]*0.7,
   IF(data[[#This Row],[UnitPrice]]&gt;=10, data[[#This Row],[Revenue]]*0.6,
      data[[#This Row],[Revenue]]*0.5))</f>
        <v>16.5</v>
      </c>
      <c r="L7169" s="9">
        <f>data[[#This Row],[Revenue]]*0.75</f>
        <v>24.75</v>
      </c>
      <c r="M7169" s="26">
        <f>IF(data[[#This Row],[Cost]]&gt;0, (data[[#This Row],[Profit]]/data[[#This Row],[Cost]]), 0)</f>
        <v>1.5</v>
      </c>
      <c r="N7169" s="17">
        <f t="shared" si="111"/>
        <v>64.178452200303411</v>
      </c>
    </row>
    <row r="7170" spans="1:14" x14ac:dyDescent="0.35">
      <c r="A7170" s="2" t="s">
        <v>7392</v>
      </c>
      <c r="B7170" s="2" t="s">
        <v>3267</v>
      </c>
      <c r="C7170" s="14" t="s">
        <v>3268</v>
      </c>
      <c r="D7170" s="2">
        <v>12</v>
      </c>
      <c r="E7170" s="3">
        <v>40701.65902777778</v>
      </c>
      <c r="F7170" s="17">
        <v>0.42</v>
      </c>
      <c r="G7170" s="2">
        <v>13418</v>
      </c>
      <c r="H7170" s="2" t="s">
        <v>13</v>
      </c>
      <c r="I7170" s="17">
        <v>5.04</v>
      </c>
      <c r="J7170" s="4">
        <v>40695</v>
      </c>
      <c r="K7170" s="17">
        <f>IF(data[[#This Row],[UnitPrice]]&gt;=20, data[[#This Row],[Revenue]]*0.7,
   IF(data[[#This Row],[UnitPrice]]&gt;=10, data[[#This Row],[Revenue]]*0.6,
      data[[#This Row],[Revenue]]*0.5))</f>
        <v>2.52</v>
      </c>
      <c r="L7170" s="9">
        <f>data[[#This Row],[Revenue]]*0.75</f>
        <v>3.7800000000000002</v>
      </c>
      <c r="M7170" s="26">
        <f>IF(data[[#This Row],[Cost]]&gt;0, (data[[#This Row],[Profit]]/data[[#This Row],[Cost]]), 0)</f>
        <v>1.5</v>
      </c>
      <c r="N7170" s="17">
        <f t="shared" ref="N7170:N7233" si="112">SUM(I7170:I14994)/COUNTA(_xlfn.UNIQUE(A7170:A14994))</f>
        <v>64.22583586626132</v>
      </c>
    </row>
    <row r="7171" spans="1:14" hidden="1" x14ac:dyDescent="0.35">
      <c r="A7171" s="2" t="s">
        <v>11143</v>
      </c>
      <c r="B7171" s="2" t="s">
        <v>7345</v>
      </c>
      <c r="C7171" s="14" t="s">
        <v>7715</v>
      </c>
      <c r="D7171" s="2">
        <v>2</v>
      </c>
      <c r="E7171" s="3">
        <v>40858.718055555553</v>
      </c>
      <c r="F7171" s="17">
        <v>1.45</v>
      </c>
      <c r="G7171" s="2">
        <v>0</v>
      </c>
      <c r="H7171" s="2" t="s">
        <v>13</v>
      </c>
      <c r="I7171" s="17">
        <v>2.9</v>
      </c>
      <c r="J7171" s="4">
        <v>40848</v>
      </c>
      <c r="K7171" s="17">
        <f>IF(data[[#This Row],[UnitPrice]]&gt;=20, data[[#This Row],[Revenue]]*0.7,
   IF(data[[#This Row],[UnitPrice]]&gt;=10, data[[#This Row],[Revenue]]*0.6,
      data[[#This Row],[Revenue]]*0.5))</f>
        <v>1.45</v>
      </c>
      <c r="L7171" s="9">
        <f>data[[#This Row],[Revenue]]*0.75</f>
        <v>2.1749999999999998</v>
      </c>
      <c r="M7171" s="26">
        <f>IF(data[[#This Row],[Cost]]&gt;0, (data[[#This Row],[Profit]]/data[[#This Row],[Cost]]), 0)</f>
        <v>1.5</v>
      </c>
      <c r="N7171" s="17">
        <f t="shared" si="112"/>
        <v>64.315920852359142</v>
      </c>
    </row>
    <row r="7172" spans="1:14" x14ac:dyDescent="0.35">
      <c r="A7172" s="2" t="s">
        <v>8215</v>
      </c>
      <c r="B7172" s="2" t="s">
        <v>7345</v>
      </c>
      <c r="C7172" s="14" t="s">
        <v>7715</v>
      </c>
      <c r="D7172" s="2">
        <v>12</v>
      </c>
      <c r="E7172" s="3">
        <v>40824.517361111109</v>
      </c>
      <c r="F7172" s="17">
        <v>1.45</v>
      </c>
      <c r="G7172" s="2">
        <v>17442</v>
      </c>
      <c r="H7172" s="2" t="s">
        <v>13</v>
      </c>
      <c r="I7172" s="17">
        <v>17.399999999999999</v>
      </c>
      <c r="J7172" s="4">
        <v>40817</v>
      </c>
      <c r="K7172" s="17">
        <f>IF(data[[#This Row],[UnitPrice]]&gt;=20, data[[#This Row],[Revenue]]*0.7,
   IF(data[[#This Row],[UnitPrice]]&gt;=10, data[[#This Row],[Revenue]]*0.6,
      data[[#This Row],[Revenue]]*0.5))</f>
        <v>8.6999999999999993</v>
      </c>
      <c r="L7172" s="9">
        <f>data[[#This Row],[Revenue]]*0.75</f>
        <v>13.049999999999999</v>
      </c>
      <c r="M7172" s="26">
        <f>IF(data[[#This Row],[Cost]]&gt;0, (data[[#This Row],[Profit]]/data[[#This Row],[Cost]]), 0)</f>
        <v>1.5</v>
      </c>
      <c r="N7172" s="17">
        <f t="shared" si="112"/>
        <v>64.409542682926741</v>
      </c>
    </row>
    <row r="7173" spans="1:14" x14ac:dyDescent="0.35">
      <c r="A7173" s="2" t="s">
        <v>9328</v>
      </c>
      <c r="B7173" s="2" t="s">
        <v>7345</v>
      </c>
      <c r="C7173" s="14" t="s">
        <v>7715</v>
      </c>
      <c r="D7173" s="2">
        <v>12</v>
      </c>
      <c r="E7173" s="3">
        <v>40612.647222222222</v>
      </c>
      <c r="F7173" s="17">
        <v>1.45</v>
      </c>
      <c r="G7173" s="2">
        <v>15105</v>
      </c>
      <c r="H7173" s="2" t="s">
        <v>13</v>
      </c>
      <c r="I7173" s="17">
        <v>17.399999999999999</v>
      </c>
      <c r="J7173" s="4">
        <v>40603</v>
      </c>
      <c r="K7173" s="17">
        <f>IF(data[[#This Row],[UnitPrice]]&gt;=20, data[[#This Row],[Revenue]]*0.7,
   IF(data[[#This Row],[UnitPrice]]&gt;=10, data[[#This Row],[Revenue]]*0.6,
      data[[#This Row],[Revenue]]*0.5))</f>
        <v>8.6999999999999993</v>
      </c>
      <c r="L7173" s="9">
        <f>data[[#This Row],[Revenue]]*0.75</f>
        <v>13.049999999999999</v>
      </c>
      <c r="M7173" s="26">
        <f>IF(data[[#This Row],[Cost]]&gt;0, (data[[#This Row],[Profit]]/data[[#This Row],[Cost]]), 0)</f>
        <v>1.5</v>
      </c>
      <c r="N7173" s="17">
        <f t="shared" si="112"/>
        <v>64.481312977099165</v>
      </c>
    </row>
    <row r="7174" spans="1:14" hidden="1" x14ac:dyDescent="0.35">
      <c r="A7174" s="2" t="s">
        <v>536</v>
      </c>
      <c r="B7174" s="2" t="s">
        <v>537</v>
      </c>
      <c r="C7174" s="14" t="s">
        <v>538</v>
      </c>
      <c r="D7174" s="2">
        <v>1</v>
      </c>
      <c r="E7174" s="3">
        <v>40221.593055555553</v>
      </c>
      <c r="F7174" s="17">
        <v>2.95</v>
      </c>
      <c r="G7174" s="2">
        <v>0</v>
      </c>
      <c r="H7174" s="2" t="s">
        <v>13</v>
      </c>
      <c r="I7174" s="17">
        <v>2.95</v>
      </c>
      <c r="J7174" s="4">
        <v>40210</v>
      </c>
      <c r="K7174" s="17">
        <f>IF(data[[#This Row],[UnitPrice]]&gt;=20, data[[#This Row],[Revenue]]*0.7,
   IF(data[[#This Row],[UnitPrice]]&gt;=10, data[[#This Row],[Revenue]]*0.6,
      data[[#This Row],[Revenue]]*0.5))</f>
        <v>1.4750000000000001</v>
      </c>
      <c r="L7174" s="9">
        <f>data[[#This Row],[Revenue]]*0.75</f>
        <v>2.2125000000000004</v>
      </c>
      <c r="M7174" s="26">
        <f>IF(data[[#This Row],[Cost]]&gt;0, (data[[#This Row],[Profit]]/data[[#This Row],[Cost]]), 0)</f>
        <v>1.5000000000000002</v>
      </c>
      <c r="N7174" s="17">
        <f t="shared" si="112"/>
        <v>64.553302752293519</v>
      </c>
    </row>
    <row r="7175" spans="1:14" x14ac:dyDescent="0.35">
      <c r="A7175" s="2" t="s">
        <v>9107</v>
      </c>
      <c r="B7175" s="2" t="s">
        <v>537</v>
      </c>
      <c r="C7175" s="14" t="s">
        <v>538</v>
      </c>
      <c r="D7175" s="2">
        <v>12</v>
      </c>
      <c r="E7175" s="3">
        <v>40886.6</v>
      </c>
      <c r="F7175" s="17">
        <v>1.25</v>
      </c>
      <c r="G7175" s="2">
        <v>15932</v>
      </c>
      <c r="H7175" s="2" t="s">
        <v>13</v>
      </c>
      <c r="I7175" s="17">
        <v>15</v>
      </c>
      <c r="J7175" s="4">
        <v>40878</v>
      </c>
      <c r="K7175" s="17">
        <f>IF(data[[#This Row],[UnitPrice]]&gt;=20, data[[#This Row],[Revenue]]*0.7,
   IF(data[[#This Row],[UnitPrice]]&gt;=10, data[[#This Row],[Revenue]]*0.6,
      data[[#This Row],[Revenue]]*0.5))</f>
        <v>7.5</v>
      </c>
      <c r="L7175" s="9">
        <f>data[[#This Row],[Revenue]]*0.75</f>
        <v>11.25</v>
      </c>
      <c r="M7175" s="26">
        <f>IF(data[[#This Row],[Cost]]&gt;0, (data[[#This Row],[Profit]]/data[[#This Row],[Cost]]), 0)</f>
        <v>1.5</v>
      </c>
      <c r="N7175" s="17">
        <f t="shared" si="112"/>
        <v>64.647641653904984</v>
      </c>
    </row>
    <row r="7176" spans="1:14" x14ac:dyDescent="0.35">
      <c r="A7176" s="2" t="s">
        <v>9752</v>
      </c>
      <c r="B7176" s="2" t="s">
        <v>537</v>
      </c>
      <c r="C7176" s="14" t="s">
        <v>538</v>
      </c>
      <c r="D7176" s="2">
        <v>1</v>
      </c>
      <c r="E7176" s="3">
        <v>40796.5625</v>
      </c>
      <c r="F7176" s="17">
        <v>1.25</v>
      </c>
      <c r="G7176" s="2">
        <v>15756</v>
      </c>
      <c r="H7176" s="2" t="s">
        <v>13</v>
      </c>
      <c r="I7176" s="17">
        <v>1.25</v>
      </c>
      <c r="J7176" s="4">
        <v>40787</v>
      </c>
      <c r="K7176" s="17">
        <f>IF(data[[#This Row],[UnitPrice]]&gt;=20, data[[#This Row],[Revenue]]*0.7,
   IF(data[[#This Row],[UnitPrice]]&gt;=10, data[[#This Row],[Revenue]]*0.6,
      data[[#This Row],[Revenue]]*0.5))</f>
        <v>0.625</v>
      </c>
      <c r="L7176" s="9">
        <f>data[[#This Row],[Revenue]]*0.75</f>
        <v>0.9375</v>
      </c>
      <c r="M7176" s="26">
        <f>IF(data[[#This Row],[Cost]]&gt;0, (data[[#This Row],[Profit]]/data[[#This Row],[Cost]]), 0)</f>
        <v>1.5</v>
      </c>
      <c r="N7176" s="17">
        <f t="shared" si="112"/>
        <v>64.723788343558212</v>
      </c>
    </row>
    <row r="7177" spans="1:14" x14ac:dyDescent="0.35">
      <c r="A7177" s="2" t="s">
        <v>9753</v>
      </c>
      <c r="B7177" s="2" t="s">
        <v>537</v>
      </c>
      <c r="C7177" s="14" t="s">
        <v>538</v>
      </c>
      <c r="D7177" s="2">
        <v>1</v>
      </c>
      <c r="E7177" s="3">
        <v>40796.570138888892</v>
      </c>
      <c r="F7177" s="17">
        <v>1.25</v>
      </c>
      <c r="G7177" s="2">
        <v>18088</v>
      </c>
      <c r="H7177" s="2" t="s">
        <v>13</v>
      </c>
      <c r="I7177" s="17">
        <v>1.25</v>
      </c>
      <c r="J7177" s="4">
        <v>40787</v>
      </c>
      <c r="K7177" s="17">
        <f>IF(data[[#This Row],[UnitPrice]]&gt;=20, data[[#This Row],[Revenue]]*0.7,
   IF(data[[#This Row],[UnitPrice]]&gt;=10, data[[#This Row],[Revenue]]*0.6,
      data[[#This Row],[Revenue]]*0.5))</f>
        <v>0.625</v>
      </c>
      <c r="L7177" s="9">
        <f>data[[#This Row],[Revenue]]*0.75</f>
        <v>0.9375</v>
      </c>
      <c r="M7177" s="26">
        <f>IF(data[[#This Row],[Cost]]&gt;0, (data[[#This Row],[Profit]]/data[[#This Row],[Cost]]), 0)</f>
        <v>1.5</v>
      </c>
      <c r="N7177" s="17">
        <f t="shared" si="112"/>
        <v>64.821290322580566</v>
      </c>
    </row>
    <row r="7178" spans="1:14" x14ac:dyDescent="0.35">
      <c r="A7178" s="2" t="s">
        <v>2506</v>
      </c>
      <c r="B7178" s="2" t="s">
        <v>2507</v>
      </c>
      <c r="C7178" s="14" t="s">
        <v>2508</v>
      </c>
      <c r="D7178" s="2">
        <v>12</v>
      </c>
      <c r="E7178" s="3">
        <v>40664.440972222219</v>
      </c>
      <c r="F7178" s="17">
        <v>3.95</v>
      </c>
      <c r="G7178" s="2">
        <v>16145</v>
      </c>
      <c r="H7178" s="2" t="s">
        <v>13</v>
      </c>
      <c r="I7178" s="17">
        <v>47.4</v>
      </c>
      <c r="J7178" s="4">
        <v>40664</v>
      </c>
      <c r="K7178" s="17">
        <f>IF(data[[#This Row],[UnitPrice]]&gt;=20, data[[#This Row],[Revenue]]*0.7,
   IF(data[[#This Row],[UnitPrice]]&gt;=10, data[[#This Row],[Revenue]]*0.6,
      data[[#This Row],[Revenue]]*0.5))</f>
        <v>23.7</v>
      </c>
      <c r="L7178" s="9">
        <f>data[[#This Row],[Revenue]]*0.75</f>
        <v>35.549999999999997</v>
      </c>
      <c r="M7178" s="26">
        <f>IF(data[[#This Row],[Cost]]&gt;0, (data[[#This Row],[Profit]]/data[[#This Row],[Cost]]), 0)</f>
        <v>1.5</v>
      </c>
      <c r="N7178" s="17">
        <f t="shared" si="112"/>
        <v>64.919092307692239</v>
      </c>
    </row>
    <row r="7179" spans="1:14" x14ac:dyDescent="0.35">
      <c r="A7179" s="2" t="s">
        <v>8910</v>
      </c>
      <c r="B7179" s="2" t="s">
        <v>7059</v>
      </c>
      <c r="C7179" s="2" t="s">
        <v>7060</v>
      </c>
      <c r="D7179" s="2">
        <v>4</v>
      </c>
      <c r="E7179" s="3">
        <v>40795.433333333334</v>
      </c>
      <c r="F7179" s="2">
        <v>3.75</v>
      </c>
      <c r="G7179" s="2">
        <v>13319</v>
      </c>
      <c r="H7179" s="2" t="s">
        <v>13</v>
      </c>
      <c r="I7179" s="2">
        <v>15</v>
      </c>
      <c r="J7179" s="4">
        <v>40787</v>
      </c>
      <c r="K7179" s="17">
        <f>IF(data[[#This Row],[UnitPrice]]&gt;=20, data[[#This Row],[Revenue]]*0.7,
   IF(data[[#This Row],[UnitPrice]]&gt;=10, data[[#This Row],[Revenue]]*0.6,
      data[[#This Row],[Revenue]]*0.5))</f>
        <v>7.5</v>
      </c>
      <c r="L7179" s="9">
        <f>data[[#This Row],[Revenue]]*0.75</f>
        <v>11.25</v>
      </c>
      <c r="M7179" s="26">
        <f>IF(data[[#This Row],[Cost]]&gt;0, (data[[#This Row],[Profit]]/data[[#This Row],[Cost]]), 0)</f>
        <v>1.5</v>
      </c>
      <c r="N7179" s="17">
        <f t="shared" si="112"/>
        <v>64.946086286594692</v>
      </c>
    </row>
    <row r="7180" spans="1:14" x14ac:dyDescent="0.35">
      <c r="A7180" s="2" t="s">
        <v>9986</v>
      </c>
      <c r="B7180" s="2" t="s">
        <v>7061</v>
      </c>
      <c r="C7180" s="14" t="s">
        <v>7062</v>
      </c>
      <c r="D7180" s="2">
        <v>12</v>
      </c>
      <c r="E7180" s="3">
        <v>40887.481249999997</v>
      </c>
      <c r="F7180" s="17">
        <v>1.25</v>
      </c>
      <c r="G7180" s="2">
        <v>15038</v>
      </c>
      <c r="H7180" s="2" t="s">
        <v>13</v>
      </c>
      <c r="I7180" s="17">
        <v>15</v>
      </c>
      <c r="J7180" s="4">
        <v>40878</v>
      </c>
      <c r="K7180" s="17">
        <f>IF(data[[#This Row],[UnitPrice]]&gt;=20, data[[#This Row],[Revenue]]*0.7,
   IF(data[[#This Row],[UnitPrice]]&gt;=10, data[[#This Row],[Revenue]]*0.6,
      data[[#This Row],[Revenue]]*0.5))</f>
        <v>7.5</v>
      </c>
      <c r="L7180" s="9">
        <f>data[[#This Row],[Revenue]]*0.75</f>
        <v>11.25</v>
      </c>
      <c r="M7180" s="26">
        <f>IF(data[[#This Row],[Cost]]&gt;0, (data[[#This Row],[Profit]]/data[[#This Row],[Cost]]), 0)</f>
        <v>1.5</v>
      </c>
      <c r="N7180" s="17">
        <f t="shared" si="112"/>
        <v>65.023163580246845</v>
      </c>
    </row>
    <row r="7181" spans="1:14" x14ac:dyDescent="0.35">
      <c r="A7181" s="2" t="s">
        <v>10332</v>
      </c>
      <c r="B7181" s="2" t="s">
        <v>7061</v>
      </c>
      <c r="C7181" s="14" t="s">
        <v>7062</v>
      </c>
      <c r="D7181" s="2">
        <v>12</v>
      </c>
      <c r="E7181" s="3">
        <v>40613.499305555553</v>
      </c>
      <c r="F7181" s="17">
        <v>1.25</v>
      </c>
      <c r="G7181" s="2">
        <v>15227</v>
      </c>
      <c r="H7181" s="2" t="s">
        <v>13</v>
      </c>
      <c r="I7181" s="17">
        <v>15</v>
      </c>
      <c r="J7181" s="4">
        <v>40603</v>
      </c>
      <c r="K7181" s="17">
        <f>IF(data[[#This Row],[UnitPrice]]&gt;=20, data[[#This Row],[Revenue]]*0.7,
   IF(data[[#This Row],[UnitPrice]]&gt;=10, data[[#This Row],[Revenue]]*0.6,
      data[[#This Row],[Revenue]]*0.5))</f>
        <v>7.5</v>
      </c>
      <c r="L7181" s="9">
        <f>data[[#This Row],[Revenue]]*0.75</f>
        <v>11.25</v>
      </c>
      <c r="M7181" s="26">
        <f>IF(data[[#This Row],[Cost]]&gt;0, (data[[#This Row],[Profit]]/data[[#This Row],[Cost]]), 0)</f>
        <v>1.5</v>
      </c>
      <c r="N7181" s="17">
        <f t="shared" si="112"/>
        <v>65.100479134466696</v>
      </c>
    </row>
    <row r="7182" spans="1:14" x14ac:dyDescent="0.35">
      <c r="A7182" s="2" t="s">
        <v>11764</v>
      </c>
      <c r="B7182" s="2" t="s">
        <v>8398</v>
      </c>
      <c r="C7182" s="14" t="s">
        <v>8399</v>
      </c>
      <c r="D7182" s="2">
        <v>1</v>
      </c>
      <c r="E7182" s="3">
        <v>40736.573611111111</v>
      </c>
      <c r="F7182" s="17">
        <v>1.65</v>
      </c>
      <c r="G7182" s="2">
        <v>17490</v>
      </c>
      <c r="H7182" s="2" t="s">
        <v>13</v>
      </c>
      <c r="I7182" s="17">
        <v>1.65</v>
      </c>
      <c r="J7182" s="4">
        <v>40725</v>
      </c>
      <c r="K7182" s="17">
        <f>IF(data[[#This Row],[UnitPrice]]&gt;=20, data[[#This Row],[Revenue]]*0.7,
   IF(data[[#This Row],[UnitPrice]]&gt;=10, data[[#This Row],[Revenue]]*0.6,
      data[[#This Row],[Revenue]]*0.5))</f>
        <v>0.82499999999999996</v>
      </c>
      <c r="L7182" s="9">
        <f>data[[#This Row],[Revenue]]*0.75</f>
        <v>1.2374999999999998</v>
      </c>
      <c r="M7182" s="26">
        <f>IF(data[[#This Row],[Cost]]&gt;0, (data[[#This Row],[Profit]]/data[[#This Row],[Cost]]), 0)</f>
        <v>1.4999999999999998</v>
      </c>
      <c r="N7182" s="17">
        <f t="shared" si="112"/>
        <v>65.17803405572748</v>
      </c>
    </row>
    <row r="7183" spans="1:14" x14ac:dyDescent="0.35">
      <c r="A7183" s="2" t="s">
        <v>674</v>
      </c>
      <c r="B7183" s="2" t="s">
        <v>675</v>
      </c>
      <c r="C7183" s="14" t="s">
        <v>676</v>
      </c>
      <c r="D7183" s="2">
        <v>1</v>
      </c>
      <c r="E7183" s="3">
        <v>40221.754166666666</v>
      </c>
      <c r="F7183" s="17">
        <v>295</v>
      </c>
      <c r="G7183" s="2">
        <v>13145</v>
      </c>
      <c r="H7183" s="2" t="s">
        <v>13</v>
      </c>
      <c r="I7183" s="17">
        <v>295</v>
      </c>
      <c r="J7183" s="4">
        <v>40210</v>
      </c>
      <c r="K7183" s="17">
        <f>IF(data[[#This Row],[UnitPrice]]&gt;=20, data[[#This Row],[Revenue]]*0.7,
   IF(data[[#This Row],[UnitPrice]]&gt;=10, data[[#This Row],[Revenue]]*0.6,
      data[[#This Row],[Revenue]]*0.5))</f>
        <v>206.5</v>
      </c>
      <c r="L7183" s="9">
        <f>data[[#This Row],[Revenue]]*0.75</f>
        <v>221.25</v>
      </c>
      <c r="M7183" s="26">
        <f>IF(data[[#This Row],[Cost]]&gt;0, (data[[#This Row],[Profit]]/data[[#This Row],[Cost]]), 0)</f>
        <v>1.0714285714285714</v>
      </c>
      <c r="N7183" s="17">
        <f t="shared" si="112"/>
        <v>65.276527131782885</v>
      </c>
    </row>
    <row r="7184" spans="1:14" x14ac:dyDescent="0.35">
      <c r="A7184" s="2" t="s">
        <v>2875</v>
      </c>
      <c r="B7184" s="2" t="s">
        <v>675</v>
      </c>
      <c r="C7184" s="14" t="s">
        <v>676</v>
      </c>
      <c r="D7184" s="2">
        <v>2</v>
      </c>
      <c r="E7184" s="3">
        <v>40817.629861111112</v>
      </c>
      <c r="F7184" s="17">
        <v>125</v>
      </c>
      <c r="G7184" s="2">
        <v>17406</v>
      </c>
      <c r="H7184" s="2" t="s">
        <v>13</v>
      </c>
      <c r="I7184" s="17">
        <v>250</v>
      </c>
      <c r="J7184" s="4">
        <v>40817</v>
      </c>
      <c r="K7184" s="17">
        <f>IF(data[[#This Row],[UnitPrice]]&gt;=20, data[[#This Row],[Revenue]]*0.7,
   IF(data[[#This Row],[UnitPrice]]&gt;=10, data[[#This Row],[Revenue]]*0.6,
      data[[#This Row],[Revenue]]*0.5))</f>
        <v>175</v>
      </c>
      <c r="L7184" s="9">
        <f>data[[#This Row],[Revenue]]*0.75</f>
        <v>187.5</v>
      </c>
      <c r="M7184" s="26">
        <f>IF(data[[#This Row],[Cost]]&gt;0, (data[[#This Row],[Profit]]/data[[#This Row],[Cost]]), 0)</f>
        <v>1.0714285714285714</v>
      </c>
      <c r="N7184" s="17">
        <f t="shared" si="112"/>
        <v>64.919813664596219</v>
      </c>
    </row>
    <row r="7185" spans="1:14" x14ac:dyDescent="0.35">
      <c r="A7185" s="2" t="s">
        <v>4332</v>
      </c>
      <c r="B7185" s="2" t="s">
        <v>675</v>
      </c>
      <c r="C7185" s="14" t="s">
        <v>676</v>
      </c>
      <c r="D7185" s="2">
        <v>1</v>
      </c>
      <c r="E7185" s="3">
        <v>40727.746527777781</v>
      </c>
      <c r="F7185" s="17">
        <v>125</v>
      </c>
      <c r="G7185" s="2">
        <v>15834</v>
      </c>
      <c r="H7185" s="2" t="s">
        <v>13</v>
      </c>
      <c r="I7185" s="17">
        <v>125</v>
      </c>
      <c r="J7185" s="4">
        <v>40725</v>
      </c>
      <c r="K7185" s="17">
        <f>IF(data[[#This Row],[UnitPrice]]&gt;=20, data[[#This Row],[Revenue]]*0.7,
   IF(data[[#This Row],[UnitPrice]]&gt;=10, data[[#This Row],[Revenue]]*0.6,
      data[[#This Row],[Revenue]]*0.5))</f>
        <v>87.5</v>
      </c>
      <c r="L7185" s="9">
        <f>data[[#This Row],[Revenue]]*0.75</f>
        <v>93.75</v>
      </c>
      <c r="M7185" s="26">
        <f>IF(data[[#This Row],[Cost]]&gt;0, (data[[#This Row],[Profit]]/data[[#This Row],[Cost]]), 0)</f>
        <v>1.0714285714285714</v>
      </c>
      <c r="N7185" s="17">
        <f t="shared" si="112"/>
        <v>64.631975116640717</v>
      </c>
    </row>
    <row r="7186" spans="1:14" x14ac:dyDescent="0.35">
      <c r="A7186" s="2" t="s">
        <v>5188</v>
      </c>
      <c r="B7186" s="2" t="s">
        <v>675</v>
      </c>
      <c r="C7186" s="14" t="s">
        <v>676</v>
      </c>
      <c r="D7186" s="2">
        <v>1</v>
      </c>
      <c r="E7186" s="3">
        <v>40820.481249999997</v>
      </c>
      <c r="F7186" s="17">
        <v>125</v>
      </c>
      <c r="G7186" s="2">
        <v>16359</v>
      </c>
      <c r="H7186" s="2" t="s">
        <v>13</v>
      </c>
      <c r="I7186" s="17">
        <v>125</v>
      </c>
      <c r="J7186" s="4">
        <v>40817</v>
      </c>
      <c r="K7186" s="17">
        <f>IF(data[[#This Row],[UnitPrice]]&gt;=20, data[[#This Row],[Revenue]]*0.7,
   IF(data[[#This Row],[UnitPrice]]&gt;=10, data[[#This Row],[Revenue]]*0.6,
      data[[#This Row],[Revenue]]*0.5))</f>
        <v>87.5</v>
      </c>
      <c r="L7186" s="9">
        <f>data[[#This Row],[Revenue]]*0.75</f>
        <v>93.75</v>
      </c>
      <c r="M7186" s="26">
        <f>IF(data[[#This Row],[Cost]]&gt;0, (data[[#This Row],[Profit]]/data[[#This Row],[Cost]]), 0)</f>
        <v>1.0714285714285714</v>
      </c>
      <c r="N7186" s="17">
        <f t="shared" si="112"/>
        <v>64.537943925233606</v>
      </c>
    </row>
    <row r="7187" spans="1:14" x14ac:dyDescent="0.35">
      <c r="A7187" s="2" t="s">
        <v>9029</v>
      </c>
      <c r="B7187" s="2" t="s">
        <v>675</v>
      </c>
      <c r="C7187" s="14" t="s">
        <v>676</v>
      </c>
      <c r="D7187" s="2">
        <v>1</v>
      </c>
      <c r="E7187" s="3">
        <v>40856.606944444444</v>
      </c>
      <c r="F7187" s="17">
        <v>125</v>
      </c>
      <c r="G7187" s="2">
        <v>17838</v>
      </c>
      <c r="H7187" s="2" t="s">
        <v>13</v>
      </c>
      <c r="I7187" s="17">
        <v>125</v>
      </c>
      <c r="J7187" s="4">
        <v>40848</v>
      </c>
      <c r="K7187" s="17">
        <f>IF(data[[#This Row],[UnitPrice]]&gt;=20, data[[#This Row],[Revenue]]*0.7,
   IF(data[[#This Row],[UnitPrice]]&gt;=10, data[[#This Row],[Revenue]]*0.6,
      data[[#This Row],[Revenue]]*0.5))</f>
        <v>87.5</v>
      </c>
      <c r="L7187" s="9">
        <f>data[[#This Row],[Revenue]]*0.75</f>
        <v>93.75</v>
      </c>
      <c r="M7187" s="26">
        <f>IF(data[[#This Row],[Cost]]&gt;0, (data[[#This Row],[Profit]]/data[[#This Row],[Cost]]), 0)</f>
        <v>1.0714285714285714</v>
      </c>
      <c r="N7187" s="17">
        <f t="shared" si="112"/>
        <v>64.443619344773765</v>
      </c>
    </row>
    <row r="7188" spans="1:14" x14ac:dyDescent="0.35">
      <c r="A7188" s="2" t="s">
        <v>10193</v>
      </c>
      <c r="B7188" s="2" t="s">
        <v>675</v>
      </c>
      <c r="C7188" s="14" t="s">
        <v>676</v>
      </c>
      <c r="D7188" s="2">
        <v>1</v>
      </c>
      <c r="E7188" s="3">
        <v>40554.629166666666</v>
      </c>
      <c r="F7188" s="17">
        <v>125</v>
      </c>
      <c r="G7188" s="2">
        <v>16971</v>
      </c>
      <c r="H7188" s="2" t="s">
        <v>13</v>
      </c>
      <c r="I7188" s="17">
        <v>125</v>
      </c>
      <c r="J7188" s="4">
        <v>40544</v>
      </c>
      <c r="K7188" s="17">
        <f>IF(data[[#This Row],[UnitPrice]]&gt;=20, data[[#This Row],[Revenue]]*0.7,
   IF(data[[#This Row],[UnitPrice]]&gt;=10, data[[#This Row],[Revenue]]*0.6,
      data[[#This Row],[Revenue]]*0.5))</f>
        <v>87.5</v>
      </c>
      <c r="L7188" s="9">
        <f>data[[#This Row],[Revenue]]*0.75</f>
        <v>93.75</v>
      </c>
      <c r="M7188" s="26">
        <f>IF(data[[#This Row],[Cost]]&gt;0, (data[[#This Row],[Profit]]/data[[#This Row],[Cost]]), 0)</f>
        <v>1.0714285714285714</v>
      </c>
      <c r="N7188" s="17">
        <f t="shared" si="112"/>
        <v>64.34899999999999</v>
      </c>
    </row>
    <row r="7189" spans="1:14" hidden="1" x14ac:dyDescent="0.35">
      <c r="A7189" s="2" t="s">
        <v>10298</v>
      </c>
      <c r="B7189" s="2" t="s">
        <v>2395</v>
      </c>
      <c r="C7189" s="14" t="s">
        <v>2396</v>
      </c>
      <c r="D7189" s="2">
        <v>2</v>
      </c>
      <c r="E7189" s="3">
        <v>40585.647916666669</v>
      </c>
      <c r="F7189" s="17">
        <v>2.46</v>
      </c>
      <c r="G7189" s="2">
        <v>0</v>
      </c>
      <c r="H7189" s="2" t="s">
        <v>13</v>
      </c>
      <c r="I7189" s="17">
        <v>4.92</v>
      </c>
      <c r="J7189" s="4">
        <v>40575</v>
      </c>
      <c r="K7189" s="17">
        <f>IF(data[[#This Row],[UnitPrice]]&gt;=20, data[[#This Row],[Revenue]]*0.7,
   IF(data[[#This Row],[UnitPrice]]&gt;=10, data[[#This Row],[Revenue]]*0.6,
      data[[#This Row],[Revenue]]*0.5))</f>
        <v>2.46</v>
      </c>
      <c r="L7189" s="9">
        <f>data[[#This Row],[Revenue]]*0.75</f>
        <v>3.69</v>
      </c>
      <c r="M7189" s="26">
        <f>IF(data[[#This Row],[Cost]]&gt;0, (data[[#This Row],[Profit]]/data[[#This Row],[Cost]]), 0)</f>
        <v>1.5</v>
      </c>
      <c r="N7189" s="17">
        <f t="shared" si="112"/>
        <v>64.254084507042236</v>
      </c>
    </row>
    <row r="7190" spans="1:14" x14ac:dyDescent="0.35">
      <c r="A7190" s="2" t="s">
        <v>10632</v>
      </c>
      <c r="B7190" s="2" t="s">
        <v>2395</v>
      </c>
      <c r="C7190" s="14" t="s">
        <v>2396</v>
      </c>
      <c r="D7190" s="2">
        <v>42</v>
      </c>
      <c r="E7190" s="3">
        <v>40735.486805555556</v>
      </c>
      <c r="F7190" s="17">
        <v>1.06</v>
      </c>
      <c r="G7190" s="2">
        <v>12748</v>
      </c>
      <c r="H7190" s="2" t="s">
        <v>13</v>
      </c>
      <c r="I7190" s="17">
        <v>44.52</v>
      </c>
      <c r="J7190" s="4">
        <v>40725</v>
      </c>
      <c r="K7190" s="17">
        <f>IF(data[[#This Row],[UnitPrice]]&gt;=20, data[[#This Row],[Revenue]]*0.7,
   IF(data[[#This Row],[UnitPrice]]&gt;=10, data[[#This Row],[Revenue]]*0.6,
      data[[#This Row],[Revenue]]*0.5))</f>
        <v>22.26</v>
      </c>
      <c r="L7190" s="9">
        <f>data[[#This Row],[Revenue]]*0.75</f>
        <v>33.39</v>
      </c>
      <c r="M7190" s="26">
        <f>IF(data[[#This Row],[Cost]]&gt;0, (data[[#This Row],[Profit]]/data[[#This Row],[Cost]]), 0)</f>
        <v>1.5</v>
      </c>
      <c r="N7190" s="17">
        <f t="shared" si="112"/>
        <v>64.347084639498419</v>
      </c>
    </row>
    <row r="7191" spans="1:14" x14ac:dyDescent="0.35">
      <c r="A7191" s="2" t="s">
        <v>5451</v>
      </c>
      <c r="B7191" s="2" t="s">
        <v>4290</v>
      </c>
      <c r="C7191" s="14" t="s">
        <v>4291</v>
      </c>
      <c r="D7191" s="2">
        <v>1</v>
      </c>
      <c r="E7191" s="3">
        <v>40548.465277777781</v>
      </c>
      <c r="F7191" s="17">
        <v>1.25</v>
      </c>
      <c r="G7191" s="2">
        <v>14800</v>
      </c>
      <c r="H7191" s="2" t="s">
        <v>13</v>
      </c>
      <c r="I7191" s="17">
        <v>1.25</v>
      </c>
      <c r="J7191" s="4">
        <v>40544</v>
      </c>
      <c r="K7191" s="17">
        <f>IF(data[[#This Row],[UnitPrice]]&gt;=20, data[[#This Row],[Revenue]]*0.7,
   IF(data[[#This Row],[UnitPrice]]&gt;=10, data[[#This Row],[Revenue]]*0.6,
      data[[#This Row],[Revenue]]*0.5))</f>
        <v>0.625</v>
      </c>
      <c r="L7191" s="9">
        <f>data[[#This Row],[Revenue]]*0.75</f>
        <v>0.9375</v>
      </c>
      <c r="M7191" s="26">
        <f>IF(data[[#This Row],[Cost]]&gt;0, (data[[#This Row],[Profit]]/data[[#This Row],[Cost]]), 0)</f>
        <v>1.5</v>
      </c>
      <c r="N7191" s="17">
        <f t="shared" si="112"/>
        <v>64.378210361067488</v>
      </c>
    </row>
    <row r="7192" spans="1:14" x14ac:dyDescent="0.35">
      <c r="A7192" s="2" t="s">
        <v>7670</v>
      </c>
      <c r="B7192" s="2" t="s">
        <v>4290</v>
      </c>
      <c r="C7192" s="14" t="s">
        <v>4291</v>
      </c>
      <c r="D7192" s="2">
        <v>23</v>
      </c>
      <c r="E7192" s="3">
        <v>40884.529861111114</v>
      </c>
      <c r="F7192" s="17">
        <v>1.06</v>
      </c>
      <c r="G7192" s="2">
        <v>17949</v>
      </c>
      <c r="H7192" s="2" t="s">
        <v>13</v>
      </c>
      <c r="I7192" s="17">
        <v>24.38</v>
      </c>
      <c r="J7192" s="4">
        <v>40878</v>
      </c>
      <c r="K7192" s="17">
        <f>IF(data[[#This Row],[UnitPrice]]&gt;=20, data[[#This Row],[Revenue]]*0.7,
   IF(data[[#This Row],[UnitPrice]]&gt;=10, data[[#This Row],[Revenue]]*0.6,
      data[[#This Row],[Revenue]]*0.5))</f>
        <v>12.19</v>
      </c>
      <c r="L7192" s="9">
        <f>data[[#This Row],[Revenue]]*0.75</f>
        <v>18.285</v>
      </c>
      <c r="M7192" s="26">
        <f>IF(data[[#This Row],[Cost]]&gt;0, (data[[#This Row],[Profit]]/data[[#This Row],[Cost]]), 0)</f>
        <v>1.5</v>
      </c>
      <c r="N7192" s="17">
        <f t="shared" si="112"/>
        <v>64.477468553459119</v>
      </c>
    </row>
    <row r="7193" spans="1:14" x14ac:dyDescent="0.35">
      <c r="A7193" s="2" t="s">
        <v>7283</v>
      </c>
      <c r="B7193" s="2" t="s">
        <v>7284</v>
      </c>
      <c r="C7193" s="2" t="s">
        <v>7285</v>
      </c>
      <c r="D7193" s="2">
        <v>24</v>
      </c>
      <c r="E7193" s="3">
        <v>40670.502083333333</v>
      </c>
      <c r="F7193" s="2">
        <v>1.25</v>
      </c>
      <c r="G7193" s="2">
        <v>17671</v>
      </c>
      <c r="H7193" s="2" t="s">
        <v>13</v>
      </c>
      <c r="I7193" s="2">
        <v>30</v>
      </c>
      <c r="J7193" s="4">
        <v>40664</v>
      </c>
      <c r="K7193" s="17">
        <f>IF(data[[#This Row],[UnitPrice]]&gt;=20, data[[#This Row],[Revenue]]*0.7,
   IF(data[[#This Row],[UnitPrice]]&gt;=10, data[[#This Row],[Revenue]]*0.6,
      data[[#This Row],[Revenue]]*0.5))</f>
        <v>15</v>
      </c>
      <c r="L7193" s="9">
        <f>data[[#This Row],[Revenue]]*0.75</f>
        <v>22.5</v>
      </c>
      <c r="M7193" s="26">
        <f>IF(data[[#This Row],[Cost]]&gt;0, (data[[#This Row],[Profit]]/data[[#This Row],[Cost]]), 0)</f>
        <v>1.5</v>
      </c>
      <c r="N7193" s="17">
        <f t="shared" si="112"/>
        <v>64.540614173228334</v>
      </c>
    </row>
    <row r="7194" spans="1:14" x14ac:dyDescent="0.35">
      <c r="A7194" s="2" t="s">
        <v>9639</v>
      </c>
      <c r="B7194" s="2" t="s">
        <v>7284</v>
      </c>
      <c r="C7194" s="14" t="s">
        <v>7285</v>
      </c>
      <c r="D7194" s="2">
        <v>96</v>
      </c>
      <c r="E7194" s="3">
        <v>40704.744444444441</v>
      </c>
      <c r="F7194" s="17">
        <v>1.04</v>
      </c>
      <c r="G7194" s="2">
        <v>17490</v>
      </c>
      <c r="H7194" s="2" t="s">
        <v>13</v>
      </c>
      <c r="I7194" s="17">
        <v>99.84</v>
      </c>
      <c r="J7194" s="4">
        <v>40695</v>
      </c>
      <c r="K7194" s="17">
        <f>IF(data[[#This Row],[UnitPrice]]&gt;=20, data[[#This Row],[Revenue]]*0.7,
   IF(data[[#This Row],[UnitPrice]]&gt;=10, data[[#This Row],[Revenue]]*0.6,
      data[[#This Row],[Revenue]]*0.5))</f>
        <v>49.92</v>
      </c>
      <c r="L7194" s="9">
        <f>data[[#This Row],[Revenue]]*0.75</f>
        <v>74.88</v>
      </c>
      <c r="M7194" s="26">
        <f>IF(data[[#This Row],[Cost]]&gt;0, (data[[#This Row],[Profit]]/data[[#This Row],[Cost]]), 0)</f>
        <v>1.4999999999999998</v>
      </c>
      <c r="N7194" s="17">
        <f t="shared" si="112"/>
        <v>64.595094637223951</v>
      </c>
    </row>
    <row r="7195" spans="1:14" x14ac:dyDescent="0.35">
      <c r="A7195" s="2" t="s">
        <v>6118</v>
      </c>
      <c r="B7195" s="2" t="s">
        <v>3889</v>
      </c>
      <c r="C7195" s="14" t="s">
        <v>3890</v>
      </c>
      <c r="D7195" s="2">
        <v>4</v>
      </c>
      <c r="E7195" s="3">
        <v>40852.481944444444</v>
      </c>
      <c r="F7195" s="17">
        <v>3.75</v>
      </c>
      <c r="G7195" s="2">
        <v>17489</v>
      </c>
      <c r="H7195" s="2" t="s">
        <v>13</v>
      </c>
      <c r="I7195" s="17">
        <v>15</v>
      </c>
      <c r="J7195" s="4">
        <v>40848</v>
      </c>
      <c r="K7195" s="17">
        <f>IF(data[[#This Row],[UnitPrice]]&gt;=20, data[[#This Row],[Revenue]]*0.7,
   IF(data[[#This Row],[UnitPrice]]&gt;=10, data[[#This Row],[Revenue]]*0.6,
      data[[#This Row],[Revenue]]*0.5))</f>
        <v>7.5</v>
      </c>
      <c r="L7195" s="9">
        <f>data[[#This Row],[Revenue]]*0.75</f>
        <v>11.25</v>
      </c>
      <c r="M7195" s="26">
        <f>IF(data[[#This Row],[Cost]]&gt;0, (data[[#This Row],[Profit]]/data[[#This Row],[Cost]]), 0)</f>
        <v>1.5</v>
      </c>
      <c r="N7195" s="17">
        <f t="shared" si="112"/>
        <v>64.539415481832521</v>
      </c>
    </row>
    <row r="7196" spans="1:14" hidden="1" x14ac:dyDescent="0.35">
      <c r="A7196" s="2" t="s">
        <v>4379</v>
      </c>
      <c r="B7196" s="2" t="s">
        <v>4380</v>
      </c>
      <c r="C7196" s="14" t="s">
        <v>4381</v>
      </c>
      <c r="D7196" s="2">
        <v>1</v>
      </c>
      <c r="E7196" s="3">
        <v>40758.648611111108</v>
      </c>
      <c r="F7196" s="17">
        <v>12.46</v>
      </c>
      <c r="G7196" s="2">
        <v>0</v>
      </c>
      <c r="H7196" s="2" t="s">
        <v>13</v>
      </c>
      <c r="I7196" s="17">
        <v>12.46</v>
      </c>
      <c r="J7196" s="4">
        <v>40756</v>
      </c>
      <c r="K7196" s="17">
        <f>IF(data[[#This Row],[UnitPrice]]&gt;=20, data[[#This Row],[Revenue]]*0.7,
   IF(data[[#This Row],[UnitPrice]]&gt;=10, data[[#This Row],[Revenue]]*0.6,
      data[[#This Row],[Revenue]]*0.5))</f>
        <v>7.476</v>
      </c>
      <c r="L7196" s="9">
        <f>data[[#This Row],[Revenue]]*0.75</f>
        <v>9.3450000000000006</v>
      </c>
      <c r="M7196" s="26">
        <f>IF(data[[#This Row],[Cost]]&gt;0, (data[[#This Row],[Profit]]/data[[#This Row],[Cost]]), 0)</f>
        <v>1.25</v>
      </c>
      <c r="N7196" s="17">
        <f t="shared" si="112"/>
        <v>64.617800632911369</v>
      </c>
    </row>
    <row r="7197" spans="1:14" hidden="1" x14ac:dyDescent="0.35">
      <c r="A7197" s="2" t="s">
        <v>5970</v>
      </c>
      <c r="B7197" s="2" t="s">
        <v>3461</v>
      </c>
      <c r="C7197" s="14" t="s">
        <v>3462</v>
      </c>
      <c r="D7197" s="2">
        <v>1</v>
      </c>
      <c r="E7197" s="3">
        <v>40791.6875</v>
      </c>
      <c r="F7197" s="17">
        <v>7.46</v>
      </c>
      <c r="G7197" s="2">
        <v>0</v>
      </c>
      <c r="H7197" s="2" t="s">
        <v>13</v>
      </c>
      <c r="I7197" s="17">
        <v>7.46</v>
      </c>
      <c r="J7197" s="4">
        <v>40787</v>
      </c>
      <c r="K7197" s="17">
        <f>IF(data[[#This Row],[UnitPrice]]&gt;=20, data[[#This Row],[Revenue]]*0.7,
   IF(data[[#This Row],[UnitPrice]]&gt;=10, data[[#This Row],[Revenue]]*0.6,
      data[[#This Row],[Revenue]]*0.5))</f>
        <v>3.73</v>
      </c>
      <c r="L7197" s="9">
        <f>data[[#This Row],[Revenue]]*0.75</f>
        <v>5.5949999999999998</v>
      </c>
      <c r="M7197" s="26">
        <f>IF(data[[#This Row],[Cost]]&gt;0, (data[[#This Row],[Profit]]/data[[#This Row],[Cost]]), 0)</f>
        <v>1.5</v>
      </c>
      <c r="N7197" s="17">
        <f t="shared" si="112"/>
        <v>64.700459587955606</v>
      </c>
    </row>
    <row r="7198" spans="1:14" hidden="1" x14ac:dyDescent="0.35">
      <c r="A7198" s="2" t="s">
        <v>7321</v>
      </c>
      <c r="B7198" s="2" t="s">
        <v>3461</v>
      </c>
      <c r="C7198" s="14" t="s">
        <v>3462</v>
      </c>
      <c r="D7198" s="2">
        <v>2</v>
      </c>
      <c r="E7198" s="3">
        <v>40670.646527777775</v>
      </c>
      <c r="F7198" s="17">
        <v>7.46</v>
      </c>
      <c r="G7198" s="2">
        <v>0</v>
      </c>
      <c r="H7198" s="2" t="s">
        <v>13</v>
      </c>
      <c r="I7198" s="17">
        <v>14.92</v>
      </c>
      <c r="J7198" s="4">
        <v>40664</v>
      </c>
      <c r="K7198" s="17">
        <f>IF(data[[#This Row],[UnitPrice]]&gt;=20, data[[#This Row],[Revenue]]*0.7,
   IF(data[[#This Row],[UnitPrice]]&gt;=10, data[[#This Row],[Revenue]]*0.6,
      data[[#This Row],[Revenue]]*0.5))</f>
        <v>7.46</v>
      </c>
      <c r="L7198" s="9">
        <f>data[[#This Row],[Revenue]]*0.75</f>
        <v>11.19</v>
      </c>
      <c r="M7198" s="26">
        <f>IF(data[[#This Row],[Cost]]&gt;0, (data[[#This Row],[Profit]]/data[[#This Row],[Cost]]), 0)</f>
        <v>1.5</v>
      </c>
      <c r="N7198" s="17">
        <f t="shared" si="112"/>
        <v>64.79131746031743</v>
      </c>
    </row>
    <row r="7199" spans="1:14" x14ac:dyDescent="0.35">
      <c r="A7199" s="2" t="s">
        <v>3460</v>
      </c>
      <c r="B7199" s="2" t="s">
        <v>3461</v>
      </c>
      <c r="C7199" s="14" t="s">
        <v>3462</v>
      </c>
      <c r="D7199" s="2">
        <v>8</v>
      </c>
      <c r="E7199" s="3">
        <v>40604.518750000003</v>
      </c>
      <c r="F7199" s="17">
        <v>3.75</v>
      </c>
      <c r="G7199" s="2">
        <v>13800</v>
      </c>
      <c r="H7199" s="2" t="s">
        <v>13</v>
      </c>
      <c r="I7199" s="17">
        <v>30</v>
      </c>
      <c r="J7199" s="4">
        <v>40603</v>
      </c>
      <c r="K7199" s="17">
        <f>IF(data[[#This Row],[UnitPrice]]&gt;=20, data[[#This Row],[Revenue]]*0.7,
   IF(data[[#This Row],[UnitPrice]]&gt;=10, data[[#This Row],[Revenue]]*0.6,
      data[[#This Row],[Revenue]]*0.5))</f>
        <v>15</v>
      </c>
      <c r="L7199" s="9">
        <f>data[[#This Row],[Revenue]]*0.75</f>
        <v>22.5</v>
      </c>
      <c r="M7199" s="26">
        <f>IF(data[[#This Row],[Cost]]&gt;0, (data[[#This Row],[Profit]]/data[[#This Row],[Cost]]), 0)</f>
        <v>1.5</v>
      </c>
      <c r="N7199" s="17">
        <f t="shared" si="112"/>
        <v>64.870604133545285</v>
      </c>
    </row>
    <row r="7200" spans="1:14" x14ac:dyDescent="0.35">
      <c r="A7200" s="2" t="s">
        <v>7354</v>
      </c>
      <c r="B7200" s="2" t="s">
        <v>3461</v>
      </c>
      <c r="C7200" s="14" t="s">
        <v>3462</v>
      </c>
      <c r="D7200" s="2">
        <v>72</v>
      </c>
      <c r="E7200" s="3">
        <v>40701.452777777777</v>
      </c>
      <c r="F7200" s="17">
        <v>2.62</v>
      </c>
      <c r="G7200" s="2">
        <v>12830</v>
      </c>
      <c r="H7200" s="2" t="s">
        <v>13</v>
      </c>
      <c r="I7200" s="17">
        <v>188.64</v>
      </c>
      <c r="J7200" s="4">
        <v>40695</v>
      </c>
      <c r="K7200" s="17">
        <f>IF(data[[#This Row],[UnitPrice]]&gt;=20, data[[#This Row],[Revenue]]*0.7,
   IF(data[[#This Row],[UnitPrice]]&gt;=10, data[[#This Row],[Revenue]]*0.6,
      data[[#This Row],[Revenue]]*0.5))</f>
        <v>94.32</v>
      </c>
      <c r="L7200" s="9">
        <f>data[[#This Row],[Revenue]]*0.75</f>
        <v>141.47999999999999</v>
      </c>
      <c r="M7200" s="26">
        <f>IF(data[[#This Row],[Cost]]&gt;0, (data[[#This Row],[Profit]]/data[[#This Row],[Cost]]), 0)</f>
        <v>1.5</v>
      </c>
      <c r="N7200" s="17">
        <f t="shared" si="112"/>
        <v>64.926130573248386</v>
      </c>
    </row>
    <row r="7201" spans="1:14" x14ac:dyDescent="0.35">
      <c r="A7201" s="2" t="s">
        <v>9458</v>
      </c>
      <c r="B7201" s="2" t="s">
        <v>3461</v>
      </c>
      <c r="C7201" s="14" t="s">
        <v>3462</v>
      </c>
      <c r="D7201" s="2">
        <v>4</v>
      </c>
      <c r="E7201" s="3">
        <v>40673.501388888886</v>
      </c>
      <c r="F7201" s="17">
        <v>3.75</v>
      </c>
      <c r="G7201" s="2">
        <v>16478</v>
      </c>
      <c r="H7201" s="2" t="s">
        <v>13</v>
      </c>
      <c r="I7201" s="17">
        <v>15</v>
      </c>
      <c r="J7201" s="4">
        <v>40664</v>
      </c>
      <c r="K7201" s="17">
        <f>IF(data[[#This Row],[UnitPrice]]&gt;=20, data[[#This Row],[Revenue]]*0.7,
   IF(data[[#This Row],[UnitPrice]]&gt;=10, data[[#This Row],[Revenue]]*0.6,
      data[[#This Row],[Revenue]]*0.5))</f>
        <v>7.5</v>
      </c>
      <c r="L7201" s="9">
        <f>data[[#This Row],[Revenue]]*0.75</f>
        <v>11.25</v>
      </c>
      <c r="M7201" s="26">
        <f>IF(data[[#This Row],[Cost]]&gt;0, (data[[#This Row],[Profit]]/data[[#This Row],[Cost]]), 0)</f>
        <v>1.5</v>
      </c>
      <c r="N7201" s="17">
        <f t="shared" si="112"/>
        <v>64.72881977671446</v>
      </c>
    </row>
    <row r="7202" spans="1:14" x14ac:dyDescent="0.35">
      <c r="A7202" s="2" t="s">
        <v>10007</v>
      </c>
      <c r="B7202" s="2" t="s">
        <v>3461</v>
      </c>
      <c r="C7202" s="14" t="s">
        <v>3462</v>
      </c>
      <c r="D7202" s="2">
        <v>2</v>
      </c>
      <c r="E7202" s="3">
        <v>40887.551388888889</v>
      </c>
      <c r="F7202" s="17">
        <v>3.75</v>
      </c>
      <c r="G7202" s="2">
        <v>15831</v>
      </c>
      <c r="H7202" s="2" t="s">
        <v>13</v>
      </c>
      <c r="I7202" s="17">
        <v>7.5</v>
      </c>
      <c r="J7202" s="4">
        <v>40878</v>
      </c>
      <c r="K7202" s="17">
        <f>IF(data[[#This Row],[UnitPrice]]&gt;=20, data[[#This Row],[Revenue]]*0.7,
   IF(data[[#This Row],[UnitPrice]]&gt;=10, data[[#This Row],[Revenue]]*0.6,
      data[[#This Row],[Revenue]]*0.5))</f>
        <v>3.75</v>
      </c>
      <c r="L7202" s="9">
        <f>data[[#This Row],[Revenue]]*0.75</f>
        <v>5.625</v>
      </c>
      <c r="M7202" s="26">
        <f>IF(data[[#This Row],[Cost]]&gt;0, (data[[#This Row],[Profit]]/data[[#This Row],[Cost]]), 0)</f>
        <v>1.5</v>
      </c>
      <c r="N7202" s="17">
        <f t="shared" si="112"/>
        <v>64.808258785942442</v>
      </c>
    </row>
    <row r="7203" spans="1:14" x14ac:dyDescent="0.35">
      <c r="A7203" s="2" t="s">
        <v>10715</v>
      </c>
      <c r="B7203" s="2" t="s">
        <v>3461</v>
      </c>
      <c r="C7203" s="14" t="s">
        <v>3462</v>
      </c>
      <c r="D7203" s="2">
        <v>1</v>
      </c>
      <c r="E7203" s="3">
        <v>40766.447222222225</v>
      </c>
      <c r="F7203" s="17">
        <v>3.75</v>
      </c>
      <c r="G7203" s="2">
        <v>17964</v>
      </c>
      <c r="H7203" s="2" t="s">
        <v>13</v>
      </c>
      <c r="I7203" s="17">
        <v>3.75</v>
      </c>
      <c r="J7203" s="4">
        <v>40756</v>
      </c>
      <c r="K7203" s="17">
        <f>IF(data[[#This Row],[UnitPrice]]&gt;=20, data[[#This Row],[Revenue]]*0.7,
   IF(data[[#This Row],[UnitPrice]]&gt;=10, data[[#This Row],[Revenue]]*0.6,
      data[[#This Row],[Revenue]]*0.5))</f>
        <v>1.875</v>
      </c>
      <c r="L7203" s="9">
        <f>data[[#This Row],[Revenue]]*0.75</f>
        <v>2.8125</v>
      </c>
      <c r="M7203" s="26">
        <f>IF(data[[#This Row],[Cost]]&gt;0, (data[[#This Row],[Profit]]/data[[#This Row],[Cost]]), 0)</f>
        <v>1.5</v>
      </c>
      <c r="N7203" s="17">
        <f t="shared" si="112"/>
        <v>64.899951999999942</v>
      </c>
    </row>
    <row r="7204" spans="1:14" x14ac:dyDescent="0.35">
      <c r="A7204" s="2" t="s">
        <v>11202</v>
      </c>
      <c r="B7204" s="2" t="s">
        <v>3461</v>
      </c>
      <c r="C7204" s="14" t="s">
        <v>3462</v>
      </c>
      <c r="D7204" s="2">
        <v>18</v>
      </c>
      <c r="E7204" s="3">
        <v>40555.489583333336</v>
      </c>
      <c r="F7204" s="17">
        <v>3.75</v>
      </c>
      <c r="G7204" s="2">
        <v>17937</v>
      </c>
      <c r="H7204" s="2" t="s">
        <v>13</v>
      </c>
      <c r="I7204" s="17">
        <v>67.5</v>
      </c>
      <c r="J7204" s="4">
        <v>40544</v>
      </c>
      <c r="K7204" s="17">
        <f>IF(data[[#This Row],[UnitPrice]]&gt;=20, data[[#This Row],[Revenue]]*0.7,
   IF(data[[#This Row],[UnitPrice]]&gt;=10, data[[#This Row],[Revenue]]*0.6,
      data[[#This Row],[Revenue]]*0.5))</f>
        <v>33.75</v>
      </c>
      <c r="L7204" s="9">
        <f>data[[#This Row],[Revenue]]*0.75</f>
        <v>50.625</v>
      </c>
      <c r="M7204" s="26">
        <f>IF(data[[#This Row],[Cost]]&gt;0, (data[[#This Row],[Profit]]/data[[#This Row],[Cost]]), 0)</f>
        <v>1.5</v>
      </c>
      <c r="N7204" s="17">
        <f t="shared" si="112"/>
        <v>64.99794871794866</v>
      </c>
    </row>
    <row r="7205" spans="1:14" hidden="1" x14ac:dyDescent="0.35">
      <c r="A7205" s="2" t="s">
        <v>11569</v>
      </c>
      <c r="B7205" s="2" t="s">
        <v>3461</v>
      </c>
      <c r="C7205" s="14" t="s">
        <v>3462</v>
      </c>
      <c r="D7205" s="2">
        <v>1</v>
      </c>
      <c r="E7205" s="3">
        <v>40675.676388888889</v>
      </c>
      <c r="F7205" s="17">
        <v>3.75</v>
      </c>
      <c r="G7205" s="2">
        <v>0</v>
      </c>
      <c r="H7205" s="2" t="s">
        <v>13</v>
      </c>
      <c r="I7205" s="17">
        <v>3.75</v>
      </c>
      <c r="J7205" s="4">
        <v>40664</v>
      </c>
      <c r="K7205" s="17">
        <f>IF(data[[#This Row],[UnitPrice]]&gt;=20, data[[#This Row],[Revenue]]*0.7,
   IF(data[[#This Row],[UnitPrice]]&gt;=10, data[[#This Row],[Revenue]]*0.6,
      data[[#This Row],[Revenue]]*0.5))</f>
        <v>1.875</v>
      </c>
      <c r="L7205" s="9">
        <f>data[[#This Row],[Revenue]]*0.75</f>
        <v>2.8125</v>
      </c>
      <c r="M7205" s="26">
        <f>IF(data[[#This Row],[Cost]]&gt;0, (data[[#This Row],[Profit]]/data[[#This Row],[Cost]]), 0)</f>
        <v>1.5</v>
      </c>
      <c r="N7205" s="17">
        <f t="shared" si="112"/>
        <v>64.993932584269601</v>
      </c>
    </row>
    <row r="7206" spans="1:14" x14ac:dyDescent="0.35">
      <c r="A7206" s="2" t="s">
        <v>1581</v>
      </c>
      <c r="B7206" s="2" t="s">
        <v>1582</v>
      </c>
      <c r="C7206" s="14" t="s">
        <v>1583</v>
      </c>
      <c r="D7206" s="2">
        <v>144</v>
      </c>
      <c r="E7206" s="3">
        <v>40402.623611111114</v>
      </c>
      <c r="F7206" s="17">
        <v>0.72</v>
      </c>
      <c r="G7206" s="2">
        <v>14866</v>
      </c>
      <c r="H7206" s="2" t="s">
        <v>13</v>
      </c>
      <c r="I7206" s="17">
        <v>103.68</v>
      </c>
      <c r="J7206" s="4">
        <v>40391</v>
      </c>
      <c r="K7206" s="17">
        <f>IF(data[[#This Row],[UnitPrice]]&gt;=20, data[[#This Row],[Revenue]]*0.7,
   IF(data[[#This Row],[UnitPrice]]&gt;=10, data[[#This Row],[Revenue]]*0.6,
      data[[#This Row],[Revenue]]*0.5))</f>
        <v>51.84</v>
      </c>
      <c r="L7206" s="9">
        <f>data[[#This Row],[Revenue]]*0.75</f>
        <v>77.760000000000005</v>
      </c>
      <c r="M7206" s="26">
        <f>IF(data[[#This Row],[Cost]]&gt;0, (data[[#This Row],[Profit]]/data[[#This Row],[Cost]]), 0)</f>
        <v>1.5</v>
      </c>
      <c r="N7206" s="17">
        <f t="shared" si="112"/>
        <v>65.092395498392221</v>
      </c>
    </row>
    <row r="7207" spans="1:14" x14ac:dyDescent="0.35">
      <c r="A7207" s="2" t="s">
        <v>3507</v>
      </c>
      <c r="B7207" s="2" t="s">
        <v>1582</v>
      </c>
      <c r="C7207" s="14" t="s">
        <v>1583</v>
      </c>
      <c r="D7207" s="2">
        <v>12</v>
      </c>
      <c r="E7207" s="3">
        <v>40635.398611111108</v>
      </c>
      <c r="F7207" s="17">
        <v>0.85</v>
      </c>
      <c r="G7207" s="2">
        <v>16938</v>
      </c>
      <c r="H7207" s="2" t="s">
        <v>13</v>
      </c>
      <c r="I7207" s="17">
        <v>10.199999999999999</v>
      </c>
      <c r="J7207" s="4">
        <v>40634</v>
      </c>
      <c r="K7207" s="17">
        <f>IF(data[[#This Row],[UnitPrice]]&gt;=20, data[[#This Row],[Revenue]]*0.7,
   IF(data[[#This Row],[UnitPrice]]&gt;=10, data[[#This Row],[Revenue]]*0.6,
      data[[#This Row],[Revenue]]*0.5))</f>
        <v>5.0999999999999996</v>
      </c>
      <c r="L7207" s="9">
        <f>data[[#This Row],[Revenue]]*0.75</f>
        <v>7.6499999999999995</v>
      </c>
      <c r="M7207" s="26">
        <f>IF(data[[#This Row],[Cost]]&gt;0, (data[[#This Row],[Profit]]/data[[#This Row],[Cost]]), 0)</f>
        <v>1.5</v>
      </c>
      <c r="N7207" s="17">
        <f t="shared" si="112"/>
        <v>65.030257648953238</v>
      </c>
    </row>
    <row r="7208" spans="1:14" x14ac:dyDescent="0.35">
      <c r="A7208" s="2" t="s">
        <v>4088</v>
      </c>
      <c r="B7208" s="2" t="s">
        <v>1582</v>
      </c>
      <c r="C7208" s="14" t="s">
        <v>1583</v>
      </c>
      <c r="D7208" s="2">
        <v>12</v>
      </c>
      <c r="E7208" s="3">
        <v>40577.611805555556</v>
      </c>
      <c r="F7208" s="17">
        <v>0.85</v>
      </c>
      <c r="G7208" s="2">
        <v>15189</v>
      </c>
      <c r="H7208" s="2" t="s">
        <v>13</v>
      </c>
      <c r="I7208" s="17">
        <v>10.199999999999999</v>
      </c>
      <c r="J7208" s="4">
        <v>40575</v>
      </c>
      <c r="K7208" s="17">
        <f>IF(data[[#This Row],[UnitPrice]]&gt;=20, data[[#This Row],[Revenue]]*0.7,
   IF(data[[#This Row],[UnitPrice]]&gt;=10, data[[#This Row],[Revenue]]*0.6,
      data[[#This Row],[Revenue]]*0.5))</f>
        <v>5.0999999999999996</v>
      </c>
      <c r="L7208" s="9">
        <f>data[[#This Row],[Revenue]]*0.75</f>
        <v>7.6499999999999995</v>
      </c>
      <c r="M7208" s="26">
        <f>IF(data[[#This Row],[Cost]]&gt;0, (data[[#This Row],[Profit]]/data[[#This Row],[Cost]]), 0)</f>
        <v>1.5</v>
      </c>
      <c r="N7208" s="17">
        <f t="shared" si="112"/>
        <v>65.118693548387029</v>
      </c>
    </row>
    <row r="7209" spans="1:14" x14ac:dyDescent="0.35">
      <c r="A7209" s="2" t="s">
        <v>4789</v>
      </c>
      <c r="B7209" s="2" t="s">
        <v>1582</v>
      </c>
      <c r="C7209" s="14" t="s">
        <v>1583</v>
      </c>
      <c r="D7209" s="2">
        <v>36</v>
      </c>
      <c r="E7209" s="3">
        <v>40547.491666666669</v>
      </c>
      <c r="F7209" s="17">
        <v>0.85</v>
      </c>
      <c r="G7209" s="2">
        <v>18263</v>
      </c>
      <c r="H7209" s="2" t="s">
        <v>13</v>
      </c>
      <c r="I7209" s="17">
        <v>30.6</v>
      </c>
      <c r="J7209" s="4">
        <v>40544</v>
      </c>
      <c r="K7209" s="17">
        <f>IF(data[[#This Row],[UnitPrice]]&gt;=20, data[[#This Row],[Revenue]]*0.7,
   IF(data[[#This Row],[UnitPrice]]&gt;=10, data[[#This Row],[Revenue]]*0.6,
      data[[#This Row],[Revenue]]*0.5))</f>
        <v>15.3</v>
      </c>
      <c r="L7209" s="9">
        <f>data[[#This Row],[Revenue]]*0.75</f>
        <v>22.950000000000003</v>
      </c>
      <c r="M7209" s="26">
        <f>IF(data[[#This Row],[Cost]]&gt;0, (data[[#This Row],[Profit]]/data[[#This Row],[Cost]]), 0)</f>
        <v>1.5000000000000002</v>
      </c>
      <c r="N7209" s="17">
        <f t="shared" si="112"/>
        <v>65.207415185783461</v>
      </c>
    </row>
    <row r="7210" spans="1:14" x14ac:dyDescent="0.35">
      <c r="A7210" s="2" t="s">
        <v>8837</v>
      </c>
      <c r="B7210" s="2" t="s">
        <v>1582</v>
      </c>
      <c r="C7210" s="2" t="s">
        <v>1583</v>
      </c>
      <c r="D7210" s="2">
        <v>72</v>
      </c>
      <c r="E7210" s="3">
        <v>40764.50277777778</v>
      </c>
      <c r="F7210" s="2">
        <v>0.72</v>
      </c>
      <c r="G7210" s="2">
        <v>16076</v>
      </c>
      <c r="H7210" s="2" t="s">
        <v>13</v>
      </c>
      <c r="I7210" s="2">
        <v>51.84</v>
      </c>
      <c r="J7210" s="4">
        <v>40756</v>
      </c>
      <c r="K7210" s="17">
        <f>IF(data[[#This Row],[UnitPrice]]&gt;=20, data[[#This Row],[Revenue]]*0.7,
   IF(data[[#This Row],[UnitPrice]]&gt;=10, data[[#This Row],[Revenue]]*0.6,
      data[[#This Row],[Revenue]]*0.5))</f>
        <v>25.92</v>
      </c>
      <c r="L7210" s="9">
        <f>data[[#This Row],[Revenue]]*0.75</f>
        <v>38.880000000000003</v>
      </c>
      <c r="M7210" s="26">
        <f>IF(data[[#This Row],[Cost]]&gt;0, (data[[#This Row],[Profit]]/data[[#This Row],[Cost]]), 0)</f>
        <v>1.5</v>
      </c>
      <c r="N7210" s="17">
        <f t="shared" si="112"/>
        <v>65.263414239482131</v>
      </c>
    </row>
    <row r="7211" spans="1:14" x14ac:dyDescent="0.35">
      <c r="A7211" s="2" t="s">
        <v>9216</v>
      </c>
      <c r="B7211" s="2" t="s">
        <v>1582</v>
      </c>
      <c r="C7211" s="14" t="s">
        <v>1583</v>
      </c>
      <c r="D7211" s="2">
        <v>4</v>
      </c>
      <c r="E7211" s="3">
        <v>40584.446527777778</v>
      </c>
      <c r="F7211" s="17">
        <v>0.85</v>
      </c>
      <c r="G7211" s="2">
        <v>16591</v>
      </c>
      <c r="H7211" s="2" t="s">
        <v>13</v>
      </c>
      <c r="I7211" s="17">
        <v>3.4</v>
      </c>
      <c r="J7211" s="4">
        <v>40575</v>
      </c>
      <c r="K7211" s="17">
        <f>IF(data[[#This Row],[UnitPrice]]&gt;=20, data[[#This Row],[Revenue]]*0.7,
   IF(data[[#This Row],[UnitPrice]]&gt;=10, data[[#This Row],[Revenue]]*0.6,
      data[[#This Row],[Revenue]]*0.5))</f>
        <v>1.7</v>
      </c>
      <c r="L7211" s="9">
        <f>data[[#This Row],[Revenue]]*0.75</f>
        <v>2.5499999999999998</v>
      </c>
      <c r="M7211" s="26">
        <f>IF(data[[#This Row],[Cost]]&gt;0, (data[[#This Row],[Profit]]/data[[#This Row],[Cost]]), 0)</f>
        <v>1.5</v>
      </c>
      <c r="N7211" s="17">
        <f t="shared" si="112"/>
        <v>65.28517017828193</v>
      </c>
    </row>
    <row r="7212" spans="1:14" x14ac:dyDescent="0.35">
      <c r="A7212" s="2" t="s">
        <v>10658</v>
      </c>
      <c r="B7212" s="2" t="s">
        <v>1582</v>
      </c>
      <c r="C7212" s="14" t="s">
        <v>1583</v>
      </c>
      <c r="D7212" s="2">
        <v>24</v>
      </c>
      <c r="E7212" s="3">
        <v>40735.598611111112</v>
      </c>
      <c r="F7212" s="17">
        <v>0.85</v>
      </c>
      <c r="G7212" s="2">
        <v>16353</v>
      </c>
      <c r="H7212" s="2" t="s">
        <v>13</v>
      </c>
      <c r="I7212" s="17">
        <v>20.399999999999999</v>
      </c>
      <c r="J7212" s="4">
        <v>40725</v>
      </c>
      <c r="K7212" s="17">
        <f>IF(data[[#This Row],[UnitPrice]]&gt;=20, data[[#This Row],[Revenue]]*0.7,
   IF(data[[#This Row],[UnitPrice]]&gt;=10, data[[#This Row],[Revenue]]*0.6,
      data[[#This Row],[Revenue]]*0.5))</f>
        <v>10.199999999999999</v>
      </c>
      <c r="L7212" s="9">
        <f>data[[#This Row],[Revenue]]*0.75</f>
        <v>15.299999999999999</v>
      </c>
      <c r="M7212" s="26">
        <f>IF(data[[#This Row],[Cost]]&gt;0, (data[[#This Row],[Profit]]/data[[#This Row],[Cost]]), 0)</f>
        <v>1.5</v>
      </c>
      <c r="N7212" s="17">
        <f t="shared" si="112"/>
        <v>65.385633116883056</v>
      </c>
    </row>
    <row r="7213" spans="1:14" x14ac:dyDescent="0.35">
      <c r="A7213" s="2" t="s">
        <v>11274</v>
      </c>
      <c r="B7213" s="2" t="s">
        <v>1582</v>
      </c>
      <c r="C7213" s="14" t="s">
        <v>1583</v>
      </c>
      <c r="D7213" s="2">
        <v>12</v>
      </c>
      <c r="E7213" s="3">
        <v>40555.670138888891</v>
      </c>
      <c r="F7213" s="17">
        <v>0.85</v>
      </c>
      <c r="G7213" s="2">
        <v>14299</v>
      </c>
      <c r="H7213" s="2" t="s">
        <v>13</v>
      </c>
      <c r="I7213" s="17">
        <v>10.199999999999999</v>
      </c>
      <c r="J7213" s="4">
        <v>40544</v>
      </c>
      <c r="K7213" s="17">
        <f>IF(data[[#This Row],[UnitPrice]]&gt;=20, data[[#This Row],[Revenue]]*0.7,
   IF(data[[#This Row],[UnitPrice]]&gt;=10, data[[#This Row],[Revenue]]*0.6,
      data[[#This Row],[Revenue]]*0.5))</f>
        <v>5.0999999999999996</v>
      </c>
      <c r="L7213" s="9">
        <f>data[[#This Row],[Revenue]]*0.75</f>
        <v>7.6499999999999995</v>
      </c>
      <c r="M7213" s="26">
        <f>IF(data[[#This Row],[Cost]]&gt;0, (data[[#This Row],[Profit]]/data[[#This Row],[Cost]]), 0)</f>
        <v>1.5</v>
      </c>
      <c r="N7213" s="17">
        <f t="shared" si="112"/>
        <v>65.458780487804816</v>
      </c>
    </row>
    <row r="7214" spans="1:14" x14ac:dyDescent="0.35">
      <c r="A7214" s="2" t="s">
        <v>6179</v>
      </c>
      <c r="B7214" s="2" t="s">
        <v>5367</v>
      </c>
      <c r="C7214" s="14" t="s">
        <v>5368</v>
      </c>
      <c r="D7214" s="2">
        <v>1</v>
      </c>
      <c r="E7214" s="3">
        <v>40852.68472222222</v>
      </c>
      <c r="F7214" s="17">
        <v>6.95</v>
      </c>
      <c r="G7214" s="2">
        <v>17889</v>
      </c>
      <c r="H7214" s="2" t="s">
        <v>13</v>
      </c>
      <c r="I7214" s="17">
        <v>6.95</v>
      </c>
      <c r="J7214" s="4">
        <v>40848</v>
      </c>
      <c r="K7214" s="17">
        <f>IF(data[[#This Row],[UnitPrice]]&gt;=20, data[[#This Row],[Revenue]]*0.7,
   IF(data[[#This Row],[UnitPrice]]&gt;=10, data[[#This Row],[Revenue]]*0.6,
      data[[#This Row],[Revenue]]*0.5))</f>
        <v>3.4750000000000001</v>
      </c>
      <c r="L7214" s="9">
        <f>data[[#This Row],[Revenue]]*0.75</f>
        <v>5.2125000000000004</v>
      </c>
      <c r="M7214" s="26">
        <f>IF(data[[#This Row],[Cost]]&gt;0, (data[[#This Row],[Profit]]/data[[#This Row],[Cost]]), 0)</f>
        <v>1.5</v>
      </c>
      <c r="N7214" s="17">
        <f t="shared" si="112"/>
        <v>65.54877850162859</v>
      </c>
    </row>
    <row r="7215" spans="1:14" x14ac:dyDescent="0.35">
      <c r="A7215" s="2" t="s">
        <v>6515</v>
      </c>
      <c r="B7215" s="2" t="s">
        <v>5367</v>
      </c>
      <c r="C7215" s="14" t="s">
        <v>5368</v>
      </c>
      <c r="D7215" s="2">
        <v>1</v>
      </c>
      <c r="E7215" s="3">
        <v>40608.650694444441</v>
      </c>
      <c r="F7215" s="17">
        <v>6.95</v>
      </c>
      <c r="G7215" s="2">
        <v>15508</v>
      </c>
      <c r="H7215" s="2" t="s">
        <v>13</v>
      </c>
      <c r="I7215" s="17">
        <v>6.95</v>
      </c>
      <c r="J7215" s="4">
        <v>40603</v>
      </c>
      <c r="K7215" s="17">
        <f>IF(data[[#This Row],[UnitPrice]]&gt;=20, data[[#This Row],[Revenue]]*0.7,
   IF(data[[#This Row],[UnitPrice]]&gt;=10, data[[#This Row],[Revenue]]*0.6,
      data[[#This Row],[Revenue]]*0.5))</f>
        <v>3.4750000000000001</v>
      </c>
      <c r="L7215" s="9">
        <f>data[[#This Row],[Revenue]]*0.75</f>
        <v>5.2125000000000004</v>
      </c>
      <c r="M7215" s="26">
        <f>IF(data[[#This Row],[Cost]]&gt;0, (data[[#This Row],[Profit]]/data[[#This Row],[Cost]]), 0)</f>
        <v>1.5</v>
      </c>
      <c r="N7215" s="17">
        <f t="shared" si="112"/>
        <v>65.644371941272354</v>
      </c>
    </row>
    <row r="7216" spans="1:14" x14ac:dyDescent="0.35">
      <c r="A7216" s="2" t="s">
        <v>1475</v>
      </c>
      <c r="B7216" s="2" t="s">
        <v>1476</v>
      </c>
      <c r="C7216" s="14" t="s">
        <v>1477</v>
      </c>
      <c r="D7216" s="2">
        <v>6</v>
      </c>
      <c r="E7216" s="3">
        <v>40402.479861111111</v>
      </c>
      <c r="F7216" s="17">
        <v>8.5</v>
      </c>
      <c r="G7216" s="2">
        <v>16525</v>
      </c>
      <c r="H7216" s="2" t="s">
        <v>13</v>
      </c>
      <c r="I7216" s="17">
        <v>51</v>
      </c>
      <c r="J7216" s="4">
        <v>40391</v>
      </c>
      <c r="K7216" s="17">
        <f>IF(data[[#This Row],[UnitPrice]]&gt;=20, data[[#This Row],[Revenue]]*0.7,
   IF(data[[#This Row],[UnitPrice]]&gt;=10, data[[#This Row],[Revenue]]*0.6,
      data[[#This Row],[Revenue]]*0.5))</f>
        <v>25.5</v>
      </c>
      <c r="L7216" s="9">
        <f>data[[#This Row],[Revenue]]*0.75</f>
        <v>38.25</v>
      </c>
      <c r="M7216" s="26">
        <f>IF(data[[#This Row],[Cost]]&gt;0, (data[[#This Row],[Profit]]/data[[#This Row],[Cost]]), 0)</f>
        <v>1.5</v>
      </c>
      <c r="N7216" s="17">
        <f t="shared" si="112"/>
        <v>65.740277777777706</v>
      </c>
    </row>
    <row r="7217" spans="1:14" x14ac:dyDescent="0.35">
      <c r="A7217" s="2" t="s">
        <v>2454</v>
      </c>
      <c r="B7217" s="2" t="s">
        <v>1476</v>
      </c>
      <c r="C7217" s="14" t="s">
        <v>1477</v>
      </c>
      <c r="D7217" s="2">
        <v>4</v>
      </c>
      <c r="E7217" s="3">
        <v>40634.53125</v>
      </c>
      <c r="F7217" s="17">
        <v>8.5</v>
      </c>
      <c r="G7217" s="2">
        <v>14462</v>
      </c>
      <c r="H7217" s="2" t="s">
        <v>13</v>
      </c>
      <c r="I7217" s="17">
        <v>34</v>
      </c>
      <c r="J7217" s="4">
        <v>40634</v>
      </c>
      <c r="K7217" s="17">
        <f>IF(data[[#This Row],[UnitPrice]]&gt;=20, data[[#This Row],[Revenue]]*0.7,
   IF(data[[#This Row],[UnitPrice]]&gt;=10, data[[#This Row],[Revenue]]*0.6,
      data[[#This Row],[Revenue]]*0.5))</f>
        <v>17</v>
      </c>
      <c r="L7217" s="9">
        <f>data[[#This Row],[Revenue]]*0.75</f>
        <v>25.5</v>
      </c>
      <c r="M7217" s="26">
        <f>IF(data[[#This Row],[Cost]]&gt;0, (data[[#This Row],[Profit]]/data[[#This Row],[Cost]]), 0)</f>
        <v>1.5</v>
      </c>
      <c r="N7217" s="17">
        <f t="shared" si="112"/>
        <v>65.764402618657869</v>
      </c>
    </row>
    <row r="7218" spans="1:14" x14ac:dyDescent="0.35">
      <c r="A7218" s="2" t="s">
        <v>3481</v>
      </c>
      <c r="B7218" s="2" t="s">
        <v>1476</v>
      </c>
      <c r="C7218" s="14" t="s">
        <v>1477</v>
      </c>
      <c r="D7218" s="2">
        <v>4</v>
      </c>
      <c r="E7218" s="3">
        <v>40604.620833333334</v>
      </c>
      <c r="F7218" s="17">
        <v>8.5</v>
      </c>
      <c r="G7218" s="2">
        <v>12971</v>
      </c>
      <c r="H7218" s="2" t="s">
        <v>13</v>
      </c>
      <c r="I7218" s="17">
        <v>34</v>
      </c>
      <c r="J7218" s="4">
        <v>40603</v>
      </c>
      <c r="K7218" s="17">
        <f>IF(data[[#This Row],[UnitPrice]]&gt;=20, data[[#This Row],[Revenue]]*0.7,
   IF(data[[#This Row],[UnitPrice]]&gt;=10, data[[#This Row],[Revenue]]*0.6,
      data[[#This Row],[Revenue]]*0.5))</f>
        <v>17</v>
      </c>
      <c r="L7218" s="9">
        <f>data[[#This Row],[Revenue]]*0.75</f>
        <v>25.5</v>
      </c>
      <c r="M7218" s="26">
        <f>IF(data[[#This Row],[Cost]]&gt;0, (data[[#This Row],[Profit]]/data[[#This Row],[Cost]]), 0)</f>
        <v>1.5</v>
      </c>
      <c r="N7218" s="17">
        <f t="shared" si="112"/>
        <v>65.816475409836002</v>
      </c>
    </row>
    <row r="7219" spans="1:14" x14ac:dyDescent="0.35">
      <c r="A7219" s="2" t="s">
        <v>3778</v>
      </c>
      <c r="B7219" s="2" t="s">
        <v>1476</v>
      </c>
      <c r="C7219" s="14" t="s">
        <v>1477</v>
      </c>
      <c r="D7219" s="2">
        <v>2</v>
      </c>
      <c r="E7219" s="3">
        <v>40849.443055555559</v>
      </c>
      <c r="F7219" s="17">
        <v>8.5</v>
      </c>
      <c r="G7219" s="2">
        <v>15133</v>
      </c>
      <c r="H7219" s="2" t="s">
        <v>13</v>
      </c>
      <c r="I7219" s="17">
        <v>17</v>
      </c>
      <c r="J7219" s="4">
        <v>40848</v>
      </c>
      <c r="K7219" s="17">
        <f>IF(data[[#This Row],[UnitPrice]]&gt;=20, data[[#This Row],[Revenue]]*0.7,
   IF(data[[#This Row],[UnitPrice]]&gt;=10, data[[#This Row],[Revenue]]*0.6,
      data[[#This Row],[Revenue]]*0.5))</f>
        <v>8.5</v>
      </c>
      <c r="L7219" s="9">
        <f>data[[#This Row],[Revenue]]*0.75</f>
        <v>12.75</v>
      </c>
      <c r="M7219" s="26">
        <f>IF(data[[#This Row],[Cost]]&gt;0, (data[[#This Row],[Profit]]/data[[#This Row],[Cost]]), 0)</f>
        <v>1.5</v>
      </c>
      <c r="N7219" s="17">
        <f t="shared" si="112"/>
        <v>65.868719211822594</v>
      </c>
    </row>
    <row r="7220" spans="1:14" x14ac:dyDescent="0.35">
      <c r="A7220" s="2" t="s">
        <v>4081</v>
      </c>
      <c r="B7220" s="2" t="s">
        <v>1476</v>
      </c>
      <c r="C7220" s="14" t="s">
        <v>1477</v>
      </c>
      <c r="D7220" s="2">
        <v>10</v>
      </c>
      <c r="E7220" s="3">
        <v>40577.580555555556</v>
      </c>
      <c r="F7220" s="17">
        <v>8.5</v>
      </c>
      <c r="G7220" s="2">
        <v>14473</v>
      </c>
      <c r="H7220" s="2" t="s">
        <v>13</v>
      </c>
      <c r="I7220" s="17">
        <v>85</v>
      </c>
      <c r="J7220" s="4">
        <v>40575</v>
      </c>
      <c r="K7220" s="17">
        <f>IF(data[[#This Row],[UnitPrice]]&gt;=20, data[[#This Row],[Revenue]]*0.7,
   IF(data[[#This Row],[UnitPrice]]&gt;=10, data[[#This Row],[Revenue]]*0.6,
      data[[#This Row],[Revenue]]*0.5))</f>
        <v>42.5</v>
      </c>
      <c r="L7220" s="9">
        <f>data[[#This Row],[Revenue]]*0.75</f>
        <v>63.75</v>
      </c>
      <c r="M7220" s="26">
        <f>IF(data[[#This Row],[Cost]]&gt;0, (data[[#This Row],[Profit]]/data[[#This Row],[Cost]]), 0)</f>
        <v>1.5</v>
      </c>
      <c r="N7220" s="17">
        <f t="shared" si="112"/>
        <v>65.949095394736773</v>
      </c>
    </row>
    <row r="7221" spans="1:14" x14ac:dyDescent="0.35">
      <c r="A7221" s="2" t="s">
        <v>4093</v>
      </c>
      <c r="B7221" s="2" t="s">
        <v>1476</v>
      </c>
      <c r="C7221" s="14" t="s">
        <v>1477</v>
      </c>
      <c r="D7221" s="2">
        <v>8</v>
      </c>
      <c r="E7221" s="3">
        <v>40577.623611111114</v>
      </c>
      <c r="F7221" s="17">
        <v>8.5</v>
      </c>
      <c r="G7221" s="2">
        <v>12873</v>
      </c>
      <c r="H7221" s="2" t="s">
        <v>13</v>
      </c>
      <c r="I7221" s="17">
        <v>68</v>
      </c>
      <c r="J7221" s="4">
        <v>40575</v>
      </c>
      <c r="K7221" s="17">
        <f>IF(data[[#This Row],[UnitPrice]]&gt;=20, data[[#This Row],[Revenue]]*0.7,
   IF(data[[#This Row],[UnitPrice]]&gt;=10, data[[#This Row],[Revenue]]*0.6,
      data[[#This Row],[Revenue]]*0.5))</f>
        <v>34</v>
      </c>
      <c r="L7221" s="9">
        <f>data[[#This Row],[Revenue]]*0.75</f>
        <v>51</v>
      </c>
      <c r="M7221" s="26">
        <f>IF(data[[#This Row],[Cost]]&gt;0, (data[[#This Row],[Profit]]/data[[#This Row],[Cost]]), 0)</f>
        <v>1.5</v>
      </c>
      <c r="N7221" s="17">
        <f t="shared" si="112"/>
        <v>65.91771004942332</v>
      </c>
    </row>
    <row r="7222" spans="1:14" x14ac:dyDescent="0.35">
      <c r="A7222" s="2" t="s">
        <v>4108</v>
      </c>
      <c r="B7222" s="2" t="s">
        <v>1476</v>
      </c>
      <c r="C7222" s="14" t="s">
        <v>1477</v>
      </c>
      <c r="D7222" s="2">
        <v>200</v>
      </c>
      <c r="E7222" s="3">
        <v>40605.393055555556</v>
      </c>
      <c r="F7222" s="17">
        <v>6.98</v>
      </c>
      <c r="G7222" s="2">
        <v>18102</v>
      </c>
      <c r="H7222" s="2" t="s">
        <v>13</v>
      </c>
      <c r="I7222" s="17">
        <v>1396</v>
      </c>
      <c r="J7222" s="4">
        <v>40603</v>
      </c>
      <c r="K7222" s="17">
        <f>IF(data[[#This Row],[UnitPrice]]&gt;=20, data[[#This Row],[Revenue]]*0.7,
   IF(data[[#This Row],[UnitPrice]]&gt;=10, data[[#This Row],[Revenue]]*0.6,
      data[[#This Row],[Revenue]]*0.5))</f>
        <v>698</v>
      </c>
      <c r="L7222" s="9">
        <f>data[[#This Row],[Revenue]]*0.75</f>
        <v>1047</v>
      </c>
      <c r="M7222" s="26">
        <f>IF(data[[#This Row],[Cost]]&gt;0, (data[[#This Row],[Profit]]/data[[#This Row],[Cost]]), 0)</f>
        <v>1.5</v>
      </c>
      <c r="N7222" s="17">
        <f t="shared" si="112"/>
        <v>65.914273927392685</v>
      </c>
    </row>
    <row r="7223" spans="1:14" x14ac:dyDescent="0.35">
      <c r="A7223" s="2" t="s">
        <v>5608</v>
      </c>
      <c r="B7223" s="2" t="s">
        <v>1476</v>
      </c>
      <c r="C7223" s="14" t="s">
        <v>1477</v>
      </c>
      <c r="D7223" s="2">
        <v>50</v>
      </c>
      <c r="E7223" s="3">
        <v>40638.613194444442</v>
      </c>
      <c r="F7223" s="17">
        <v>7.5</v>
      </c>
      <c r="G7223" s="2">
        <v>17511</v>
      </c>
      <c r="H7223" s="2" t="s">
        <v>13</v>
      </c>
      <c r="I7223" s="17">
        <v>375</v>
      </c>
      <c r="J7223" s="4">
        <v>40634</v>
      </c>
      <c r="K7223" s="17">
        <f>IF(data[[#This Row],[UnitPrice]]&gt;=20, data[[#This Row],[Revenue]]*0.7,
   IF(data[[#This Row],[UnitPrice]]&gt;=10, data[[#This Row],[Revenue]]*0.6,
      data[[#This Row],[Revenue]]*0.5))</f>
        <v>187.5</v>
      </c>
      <c r="L7223" s="9">
        <f>data[[#This Row],[Revenue]]*0.75</f>
        <v>281.25</v>
      </c>
      <c r="M7223" s="26">
        <f>IF(data[[#This Row],[Cost]]&gt;0, (data[[#This Row],[Profit]]/data[[#This Row],[Cost]]), 0)</f>
        <v>1.5</v>
      </c>
      <c r="N7223" s="17">
        <f t="shared" si="112"/>
        <v>63.715785123966896</v>
      </c>
    </row>
    <row r="7224" spans="1:14" x14ac:dyDescent="0.35">
      <c r="A7224" s="2" t="s">
        <v>5813</v>
      </c>
      <c r="B7224" s="2" t="s">
        <v>1476</v>
      </c>
      <c r="C7224" s="2" t="s">
        <v>1477</v>
      </c>
      <c r="D7224" s="2">
        <v>6</v>
      </c>
      <c r="E7224" s="3">
        <v>40699.662499999999</v>
      </c>
      <c r="F7224" s="2">
        <v>8.5</v>
      </c>
      <c r="G7224" s="2">
        <v>17068</v>
      </c>
      <c r="H7224" s="2" t="s">
        <v>13</v>
      </c>
      <c r="I7224" s="2">
        <v>51</v>
      </c>
      <c r="J7224" s="4">
        <v>40695</v>
      </c>
      <c r="K7224" s="17">
        <f>IF(data[[#This Row],[UnitPrice]]&gt;=20, data[[#This Row],[Revenue]]*0.7,
   IF(data[[#This Row],[UnitPrice]]&gt;=10, data[[#This Row],[Revenue]]*0.6,
      data[[#This Row],[Revenue]]*0.5))</f>
        <v>25.5</v>
      </c>
      <c r="L7224" s="9">
        <f>data[[#This Row],[Revenue]]*0.75</f>
        <v>38.25</v>
      </c>
      <c r="M7224" s="26">
        <f>IF(data[[#This Row],[Cost]]&gt;0, (data[[#This Row],[Profit]]/data[[#This Row],[Cost]]), 0)</f>
        <v>1.5</v>
      </c>
      <c r="N7224" s="17">
        <f t="shared" si="112"/>
        <v>63.200413907284734</v>
      </c>
    </row>
    <row r="7225" spans="1:14" x14ac:dyDescent="0.35">
      <c r="A7225" s="2" t="s">
        <v>5845</v>
      </c>
      <c r="B7225" s="2" t="s">
        <v>1476</v>
      </c>
      <c r="C7225" s="14" t="s">
        <v>1477</v>
      </c>
      <c r="D7225" s="2">
        <v>6</v>
      </c>
      <c r="E7225" s="3">
        <v>40760.486805555556</v>
      </c>
      <c r="F7225" s="17">
        <v>8.5</v>
      </c>
      <c r="G7225" s="2">
        <v>13975</v>
      </c>
      <c r="H7225" s="2" t="s">
        <v>13</v>
      </c>
      <c r="I7225" s="17">
        <v>51</v>
      </c>
      <c r="J7225" s="4">
        <v>40756</v>
      </c>
      <c r="K7225" s="17">
        <f>IF(data[[#This Row],[UnitPrice]]&gt;=20, data[[#This Row],[Revenue]]*0.7,
   IF(data[[#This Row],[UnitPrice]]&gt;=10, data[[#This Row],[Revenue]]*0.6,
      data[[#This Row],[Revenue]]*0.5))</f>
        <v>25.5</v>
      </c>
      <c r="L7225" s="9">
        <f>data[[#This Row],[Revenue]]*0.75</f>
        <v>38.25</v>
      </c>
      <c r="M7225" s="26">
        <f>IF(data[[#This Row],[Cost]]&gt;0, (data[[#This Row],[Profit]]/data[[#This Row],[Cost]]), 0)</f>
        <v>1.5</v>
      </c>
      <c r="N7225" s="17">
        <f t="shared" si="112"/>
        <v>63.220646766169125</v>
      </c>
    </row>
    <row r="7226" spans="1:14" x14ac:dyDescent="0.35">
      <c r="A7226" s="2" t="s">
        <v>6237</v>
      </c>
      <c r="B7226" s="2" t="s">
        <v>1476</v>
      </c>
      <c r="C7226" s="14" t="s">
        <v>1477</v>
      </c>
      <c r="D7226" s="2">
        <v>2</v>
      </c>
      <c r="E7226" s="3">
        <v>40882.538888888892</v>
      </c>
      <c r="F7226" s="17">
        <v>8.5</v>
      </c>
      <c r="G7226" s="2">
        <v>14364</v>
      </c>
      <c r="H7226" s="2" t="s">
        <v>13</v>
      </c>
      <c r="I7226" s="17">
        <v>17</v>
      </c>
      <c r="J7226" s="4">
        <v>40878</v>
      </c>
      <c r="K7226" s="17">
        <f>IF(data[[#This Row],[UnitPrice]]&gt;=20, data[[#This Row],[Revenue]]*0.7,
   IF(data[[#This Row],[UnitPrice]]&gt;=10, data[[#This Row],[Revenue]]*0.6,
      data[[#This Row],[Revenue]]*0.5))</f>
        <v>8.5</v>
      </c>
      <c r="L7226" s="9">
        <f>data[[#This Row],[Revenue]]*0.75</f>
        <v>12.75</v>
      </c>
      <c r="M7226" s="26">
        <f>IF(data[[#This Row],[Cost]]&gt;0, (data[[#This Row],[Profit]]/data[[#This Row],[Cost]]), 0)</f>
        <v>1.5</v>
      </c>
      <c r="N7226" s="17">
        <f t="shared" si="112"/>
        <v>63.240946843853791</v>
      </c>
    </row>
    <row r="7227" spans="1:14" x14ac:dyDescent="0.35">
      <c r="A7227" s="2" t="s">
        <v>7873</v>
      </c>
      <c r="B7227" s="2" t="s">
        <v>1476</v>
      </c>
      <c r="C7227" s="14" t="s">
        <v>1477</v>
      </c>
      <c r="D7227" s="2">
        <v>20</v>
      </c>
      <c r="E7227" s="3">
        <v>40610.419444444444</v>
      </c>
      <c r="F7227" s="17">
        <v>8.5</v>
      </c>
      <c r="G7227" s="2">
        <v>14737</v>
      </c>
      <c r="H7227" s="2" t="s">
        <v>13</v>
      </c>
      <c r="I7227" s="17">
        <v>170</v>
      </c>
      <c r="J7227" s="4">
        <v>40603</v>
      </c>
      <c r="K7227" s="17">
        <f>IF(data[[#This Row],[UnitPrice]]&gt;=20, data[[#This Row],[Revenue]]*0.7,
   IF(data[[#This Row],[UnitPrice]]&gt;=10, data[[#This Row],[Revenue]]*0.6,
      data[[#This Row],[Revenue]]*0.5))</f>
        <v>85</v>
      </c>
      <c r="L7227" s="9">
        <f>data[[#This Row],[Revenue]]*0.75</f>
        <v>127.5</v>
      </c>
      <c r="M7227" s="26">
        <f>IF(data[[#This Row],[Cost]]&gt;0, (data[[#This Row],[Profit]]/data[[#This Row],[Cost]]), 0)</f>
        <v>1.5</v>
      </c>
      <c r="N7227" s="17">
        <f t="shared" si="112"/>
        <v>63.317886855241234</v>
      </c>
    </row>
    <row r="7228" spans="1:14" x14ac:dyDescent="0.35">
      <c r="A7228" s="2" t="s">
        <v>8628</v>
      </c>
      <c r="B7228" s="2" t="s">
        <v>1476</v>
      </c>
      <c r="C7228" s="14" t="s">
        <v>1477</v>
      </c>
      <c r="D7228" s="2">
        <v>30</v>
      </c>
      <c r="E7228" s="3">
        <v>40672.425000000003</v>
      </c>
      <c r="F7228" s="17">
        <v>8.5</v>
      </c>
      <c r="G7228" s="2">
        <v>13931</v>
      </c>
      <c r="H7228" s="2" t="s">
        <v>13</v>
      </c>
      <c r="I7228" s="17">
        <v>255</v>
      </c>
      <c r="J7228" s="4">
        <v>40664</v>
      </c>
      <c r="K7228" s="17">
        <f>IF(data[[#This Row],[UnitPrice]]&gt;=20, data[[#This Row],[Revenue]]*0.7,
   IF(data[[#This Row],[UnitPrice]]&gt;=10, data[[#This Row],[Revenue]]*0.6,
      data[[#This Row],[Revenue]]*0.5))</f>
        <v>127.5</v>
      </c>
      <c r="L7228" s="9">
        <f>data[[#This Row],[Revenue]]*0.75</f>
        <v>191.25</v>
      </c>
      <c r="M7228" s="26">
        <f>IF(data[[#This Row],[Cost]]&gt;0, (data[[#This Row],[Profit]]/data[[#This Row],[Cost]]), 0)</f>
        <v>1.5</v>
      </c>
      <c r="N7228" s="17">
        <f t="shared" si="112"/>
        <v>63.140083333333301</v>
      </c>
    </row>
    <row r="7229" spans="1:14" x14ac:dyDescent="0.35">
      <c r="A7229" s="2" t="s">
        <v>8707</v>
      </c>
      <c r="B7229" s="2" t="s">
        <v>1476</v>
      </c>
      <c r="C7229" s="14" t="s">
        <v>1477</v>
      </c>
      <c r="D7229" s="2">
        <v>10</v>
      </c>
      <c r="E7229" s="3">
        <v>40703.425000000003</v>
      </c>
      <c r="F7229" s="17">
        <v>8.5</v>
      </c>
      <c r="G7229" s="2">
        <v>15199</v>
      </c>
      <c r="H7229" s="2" t="s">
        <v>13</v>
      </c>
      <c r="I7229" s="17">
        <v>85</v>
      </c>
      <c r="J7229" s="4">
        <v>40695</v>
      </c>
      <c r="K7229" s="17">
        <f>IF(data[[#This Row],[UnitPrice]]&gt;=20, data[[#This Row],[Revenue]]*0.7,
   IF(data[[#This Row],[UnitPrice]]&gt;=10, data[[#This Row],[Revenue]]*0.6,
      data[[#This Row],[Revenue]]*0.5))</f>
        <v>42.5</v>
      </c>
      <c r="L7229" s="9">
        <f>data[[#This Row],[Revenue]]*0.75</f>
        <v>63.75</v>
      </c>
      <c r="M7229" s="26">
        <f>IF(data[[#This Row],[Cost]]&gt;0, (data[[#This Row],[Profit]]/data[[#This Row],[Cost]]), 0)</f>
        <v>1.5</v>
      </c>
      <c r="N7229" s="17">
        <f t="shared" si="112"/>
        <v>62.819782971619333</v>
      </c>
    </row>
    <row r="7230" spans="1:14" x14ac:dyDescent="0.35">
      <c r="A7230" s="2" t="s">
        <v>9331</v>
      </c>
      <c r="B7230" s="2" t="s">
        <v>1476</v>
      </c>
      <c r="C7230" s="14" t="s">
        <v>1477</v>
      </c>
      <c r="D7230" s="2">
        <v>4</v>
      </c>
      <c r="E7230" s="3">
        <v>40612.675000000003</v>
      </c>
      <c r="F7230" s="17">
        <v>8.5</v>
      </c>
      <c r="G7230" s="2">
        <v>12971</v>
      </c>
      <c r="H7230" s="2" t="s">
        <v>13</v>
      </c>
      <c r="I7230" s="17">
        <v>34</v>
      </c>
      <c r="J7230" s="4">
        <v>40603</v>
      </c>
      <c r="K7230" s="17">
        <f>IF(data[[#This Row],[UnitPrice]]&gt;=20, data[[#This Row],[Revenue]]*0.7,
   IF(data[[#This Row],[UnitPrice]]&gt;=10, data[[#This Row],[Revenue]]*0.6,
      data[[#This Row],[Revenue]]*0.5))</f>
        <v>17</v>
      </c>
      <c r="L7230" s="9">
        <f>data[[#This Row],[Revenue]]*0.75</f>
        <v>25.5</v>
      </c>
      <c r="M7230" s="26">
        <f>IF(data[[#This Row],[Cost]]&gt;0, (data[[#This Row],[Profit]]/data[[#This Row],[Cost]]), 0)</f>
        <v>1.5</v>
      </c>
      <c r="N7230" s="17">
        <f t="shared" si="112"/>
        <v>62.782692307692287</v>
      </c>
    </row>
    <row r="7231" spans="1:14" x14ac:dyDescent="0.35">
      <c r="A7231" s="2" t="s">
        <v>9659</v>
      </c>
      <c r="B7231" s="2" t="s">
        <v>1476</v>
      </c>
      <c r="C7231" s="14" t="s">
        <v>1477</v>
      </c>
      <c r="D7231" s="2">
        <v>12</v>
      </c>
      <c r="E7231" s="3">
        <v>40734.42291666667</v>
      </c>
      <c r="F7231" s="17">
        <v>8.5</v>
      </c>
      <c r="G7231" s="2">
        <v>15706</v>
      </c>
      <c r="H7231" s="2" t="s">
        <v>13</v>
      </c>
      <c r="I7231" s="17">
        <v>102</v>
      </c>
      <c r="J7231" s="4">
        <v>40725</v>
      </c>
      <c r="K7231" s="17">
        <f>IF(data[[#This Row],[UnitPrice]]&gt;=20, data[[#This Row],[Revenue]]*0.7,
   IF(data[[#This Row],[UnitPrice]]&gt;=10, data[[#This Row],[Revenue]]*0.6,
      data[[#This Row],[Revenue]]*0.5))</f>
        <v>51</v>
      </c>
      <c r="L7231" s="9">
        <f>data[[#This Row],[Revenue]]*0.75</f>
        <v>76.5</v>
      </c>
      <c r="M7231" s="26">
        <f>IF(data[[#This Row],[Cost]]&gt;0, (data[[#This Row],[Profit]]/data[[#This Row],[Cost]]), 0)</f>
        <v>1.5</v>
      </c>
      <c r="N7231" s="17">
        <f t="shared" si="112"/>
        <v>62.830904522613046</v>
      </c>
    </row>
    <row r="7232" spans="1:14" x14ac:dyDescent="0.35">
      <c r="A7232" s="2" t="s">
        <v>9878</v>
      </c>
      <c r="B7232" s="2" t="s">
        <v>1476</v>
      </c>
      <c r="C7232" s="14" t="s">
        <v>1477</v>
      </c>
      <c r="D7232" s="2">
        <v>2</v>
      </c>
      <c r="E7232" s="3">
        <v>40857.349305555559</v>
      </c>
      <c r="F7232" s="17">
        <v>8.5</v>
      </c>
      <c r="G7232" s="2">
        <v>14194</v>
      </c>
      <c r="H7232" s="2" t="s">
        <v>13</v>
      </c>
      <c r="I7232" s="17">
        <v>17</v>
      </c>
      <c r="J7232" s="4">
        <v>40848</v>
      </c>
      <c r="K7232" s="17">
        <f>IF(data[[#This Row],[UnitPrice]]&gt;=20, data[[#This Row],[Revenue]]*0.7,
   IF(data[[#This Row],[UnitPrice]]&gt;=10, data[[#This Row],[Revenue]]*0.6,
      data[[#This Row],[Revenue]]*0.5))</f>
        <v>8.5</v>
      </c>
      <c r="L7232" s="9">
        <f>data[[#This Row],[Revenue]]*0.75</f>
        <v>12.75</v>
      </c>
      <c r="M7232" s="26">
        <f>IF(data[[#This Row],[Cost]]&gt;0, (data[[#This Row],[Profit]]/data[[#This Row],[Cost]]), 0)</f>
        <v>1.5</v>
      </c>
      <c r="N7232" s="17">
        <f t="shared" si="112"/>
        <v>62.765184563758361</v>
      </c>
    </row>
    <row r="7233" spans="1:14" x14ac:dyDescent="0.35">
      <c r="A7233" s="2" t="s">
        <v>160</v>
      </c>
      <c r="B7233" s="2" t="s">
        <v>161</v>
      </c>
      <c r="C7233" s="14" t="s">
        <v>162</v>
      </c>
      <c r="D7233" s="2">
        <v>10</v>
      </c>
      <c r="E7233" s="3">
        <v>40190.524305555555</v>
      </c>
      <c r="F7233" s="17">
        <v>4.95</v>
      </c>
      <c r="G7233" s="2">
        <v>17377</v>
      </c>
      <c r="H7233" s="2" t="s">
        <v>13</v>
      </c>
      <c r="I7233" s="17">
        <v>49.5</v>
      </c>
      <c r="J7233" s="4">
        <v>40179</v>
      </c>
      <c r="K7233" s="17">
        <f>IF(data[[#This Row],[UnitPrice]]&gt;=20, data[[#This Row],[Revenue]]*0.7,
   IF(data[[#This Row],[UnitPrice]]&gt;=10, data[[#This Row],[Revenue]]*0.6,
      data[[#This Row],[Revenue]]*0.5))</f>
        <v>24.75</v>
      </c>
      <c r="L7233" s="9">
        <f>data[[#This Row],[Revenue]]*0.75</f>
        <v>37.125</v>
      </c>
      <c r="M7233" s="26">
        <f>IF(data[[#This Row],[Cost]]&gt;0, (data[[#This Row],[Profit]]/data[[#This Row],[Cost]]), 0)</f>
        <v>1.5</v>
      </c>
      <c r="N7233" s="17">
        <f t="shared" si="112"/>
        <v>62.842100840336101</v>
      </c>
    </row>
    <row r="7234" spans="1:14" x14ac:dyDescent="0.35">
      <c r="A7234" s="2" t="s">
        <v>6502</v>
      </c>
      <c r="B7234" s="2" t="s">
        <v>161</v>
      </c>
      <c r="C7234" s="14" t="s">
        <v>162</v>
      </c>
      <c r="D7234" s="2">
        <v>1</v>
      </c>
      <c r="E7234" s="3">
        <v>40608.571527777778</v>
      </c>
      <c r="F7234" s="17">
        <v>4.95</v>
      </c>
      <c r="G7234" s="2">
        <v>16942</v>
      </c>
      <c r="H7234" s="2" t="s">
        <v>13</v>
      </c>
      <c r="I7234" s="17">
        <v>4.95</v>
      </c>
      <c r="J7234" s="4">
        <v>40603</v>
      </c>
      <c r="K7234" s="17">
        <f>IF(data[[#This Row],[UnitPrice]]&gt;=20, data[[#This Row],[Revenue]]*0.7,
   IF(data[[#This Row],[UnitPrice]]&gt;=10, data[[#This Row],[Revenue]]*0.6,
      data[[#This Row],[Revenue]]*0.5))</f>
        <v>2.4750000000000001</v>
      </c>
      <c r="L7234" s="9">
        <f>data[[#This Row],[Revenue]]*0.75</f>
        <v>3.7125000000000004</v>
      </c>
      <c r="M7234" s="26">
        <f>IF(data[[#This Row],[Cost]]&gt;0, (data[[#This Row],[Profit]]/data[[#This Row],[Cost]]), 0)</f>
        <v>1.5</v>
      </c>
      <c r="N7234" s="17">
        <f t="shared" ref="N7234:N7297" si="113">SUM(I7234:I15058)/COUNTA(_xlfn.UNIQUE(A7234:A15058))</f>
        <v>62.864562289562258</v>
      </c>
    </row>
    <row r="7235" spans="1:14" hidden="1" x14ac:dyDescent="0.35">
      <c r="A7235" s="2" t="s">
        <v>344</v>
      </c>
      <c r="B7235" s="2" t="s">
        <v>345</v>
      </c>
      <c r="C7235" s="2" t="s">
        <v>346</v>
      </c>
      <c r="D7235" s="2">
        <v>1</v>
      </c>
      <c r="E7235" s="3">
        <v>40190.728472222225</v>
      </c>
      <c r="F7235" s="2">
        <v>5.95</v>
      </c>
      <c r="G7235" s="2">
        <v>0</v>
      </c>
      <c r="H7235" s="2" t="s">
        <v>13</v>
      </c>
      <c r="I7235" s="2">
        <v>5.95</v>
      </c>
      <c r="J7235" s="4">
        <v>40179</v>
      </c>
      <c r="K7235" s="17">
        <f>IF(data[[#This Row],[UnitPrice]]&gt;=20, data[[#This Row],[Revenue]]*0.7,
   IF(data[[#This Row],[UnitPrice]]&gt;=10, data[[#This Row],[Revenue]]*0.6,
      data[[#This Row],[Revenue]]*0.5))</f>
        <v>2.9750000000000001</v>
      </c>
      <c r="L7235" s="9">
        <f>data[[#This Row],[Revenue]]*0.75</f>
        <v>4.4625000000000004</v>
      </c>
      <c r="M7235" s="26">
        <f>IF(data[[#This Row],[Cost]]&gt;0, (data[[#This Row],[Profit]]/data[[#This Row],[Cost]]), 0)</f>
        <v>1.5</v>
      </c>
      <c r="N7235" s="17">
        <f t="shared" si="113"/>
        <v>62.962225969645843</v>
      </c>
    </row>
    <row r="7236" spans="1:14" x14ac:dyDescent="0.35">
      <c r="A7236" s="2" t="s">
        <v>3567</v>
      </c>
      <c r="B7236" s="2" t="s">
        <v>2337</v>
      </c>
      <c r="C7236" s="14" t="s">
        <v>2338</v>
      </c>
      <c r="D7236" s="2">
        <v>1</v>
      </c>
      <c r="E7236" s="3">
        <v>40696.53402777778</v>
      </c>
      <c r="F7236" s="17">
        <v>9.9499999999999993</v>
      </c>
      <c r="G7236" s="2">
        <v>13584</v>
      </c>
      <c r="H7236" s="2" t="s">
        <v>13</v>
      </c>
      <c r="I7236" s="17">
        <v>9.9499999999999993</v>
      </c>
      <c r="J7236" s="4">
        <v>40695</v>
      </c>
      <c r="K7236" s="17">
        <f>IF(data[[#This Row],[UnitPrice]]&gt;=20, data[[#This Row],[Revenue]]*0.7,
   IF(data[[#This Row],[UnitPrice]]&gt;=10, data[[#This Row],[Revenue]]*0.6,
      data[[#This Row],[Revenue]]*0.5))</f>
        <v>4.9749999999999996</v>
      </c>
      <c r="L7236" s="9">
        <f>data[[#This Row],[Revenue]]*0.75</f>
        <v>7.4624999999999995</v>
      </c>
      <c r="M7236" s="26">
        <f>IF(data[[#This Row],[Cost]]&gt;0, (data[[#This Row],[Profit]]/data[[#This Row],[Cost]]), 0)</f>
        <v>1.5</v>
      </c>
      <c r="N7236" s="17">
        <f t="shared" si="113"/>
        <v>63.058530405405371</v>
      </c>
    </row>
    <row r="7237" spans="1:14" x14ac:dyDescent="0.35">
      <c r="A7237" s="2" t="s">
        <v>4120</v>
      </c>
      <c r="B7237" s="2" t="s">
        <v>2337</v>
      </c>
      <c r="C7237" s="14" t="s">
        <v>2338</v>
      </c>
      <c r="D7237" s="2">
        <v>6</v>
      </c>
      <c r="E7237" s="3">
        <v>40605.5</v>
      </c>
      <c r="F7237" s="17">
        <v>8.5</v>
      </c>
      <c r="G7237" s="2">
        <v>17389</v>
      </c>
      <c r="H7237" s="2" t="s">
        <v>13</v>
      </c>
      <c r="I7237" s="17">
        <v>51</v>
      </c>
      <c r="J7237" s="4">
        <v>40603</v>
      </c>
      <c r="K7237" s="17">
        <f>IF(data[[#This Row],[UnitPrice]]&gt;=20, data[[#This Row],[Revenue]]*0.7,
   IF(data[[#This Row],[UnitPrice]]&gt;=10, data[[#This Row],[Revenue]]*0.6,
      data[[#This Row],[Revenue]]*0.5))</f>
        <v>25.5</v>
      </c>
      <c r="L7237" s="9">
        <f>data[[#This Row],[Revenue]]*0.75</f>
        <v>38.25</v>
      </c>
      <c r="M7237" s="26">
        <f>IF(data[[#This Row],[Cost]]&gt;0, (data[[#This Row],[Profit]]/data[[#This Row],[Cost]]), 0)</f>
        <v>1.5</v>
      </c>
      <c r="N7237" s="17">
        <f t="shared" si="113"/>
        <v>63.14839255499151</v>
      </c>
    </row>
    <row r="7238" spans="1:14" x14ac:dyDescent="0.35">
      <c r="A7238" s="2" t="s">
        <v>4486</v>
      </c>
      <c r="B7238" s="2" t="s">
        <v>2337</v>
      </c>
      <c r="C7238" s="14" t="s">
        <v>2338</v>
      </c>
      <c r="D7238" s="2">
        <v>1</v>
      </c>
      <c r="E7238" s="3">
        <v>40819.507638888892</v>
      </c>
      <c r="F7238" s="17">
        <v>9.9499999999999993</v>
      </c>
      <c r="G7238" s="2">
        <v>14667</v>
      </c>
      <c r="H7238" s="2" t="s">
        <v>13</v>
      </c>
      <c r="I7238" s="17">
        <v>9.9499999999999993</v>
      </c>
      <c r="J7238" s="4">
        <v>40817</v>
      </c>
      <c r="K7238" s="17">
        <f>IF(data[[#This Row],[UnitPrice]]&gt;=20, data[[#This Row],[Revenue]]*0.7,
   IF(data[[#This Row],[UnitPrice]]&gt;=10, data[[#This Row],[Revenue]]*0.6,
      data[[#This Row],[Revenue]]*0.5))</f>
        <v>4.9749999999999996</v>
      </c>
      <c r="L7238" s="9">
        <f>data[[#This Row],[Revenue]]*0.75</f>
        <v>7.4624999999999995</v>
      </c>
      <c r="M7238" s="26">
        <f>IF(data[[#This Row],[Cost]]&gt;0, (data[[#This Row],[Profit]]/data[[#This Row],[Cost]]), 0)</f>
        <v>1.5</v>
      </c>
      <c r="N7238" s="17">
        <f t="shared" si="113"/>
        <v>63.16898305084743</v>
      </c>
    </row>
    <row r="7239" spans="1:14" x14ac:dyDescent="0.35">
      <c r="A7239" s="2" t="s">
        <v>5809</v>
      </c>
      <c r="B7239" s="2" t="s">
        <v>2337</v>
      </c>
      <c r="C7239" s="14" t="s">
        <v>2338</v>
      </c>
      <c r="D7239" s="2">
        <v>2</v>
      </c>
      <c r="E7239" s="3">
        <v>40699.657638888886</v>
      </c>
      <c r="F7239" s="17">
        <v>9.9499999999999993</v>
      </c>
      <c r="G7239" s="2">
        <v>17364</v>
      </c>
      <c r="H7239" s="2" t="s">
        <v>13</v>
      </c>
      <c r="I7239" s="17">
        <v>19.899999999999999</v>
      </c>
      <c r="J7239" s="4">
        <v>40695</v>
      </c>
      <c r="K7239" s="17">
        <f>IF(data[[#This Row],[UnitPrice]]&gt;=20, data[[#This Row],[Revenue]]*0.7,
   IF(data[[#This Row],[UnitPrice]]&gt;=10, data[[#This Row],[Revenue]]*0.6,
      data[[#This Row],[Revenue]]*0.5))</f>
        <v>9.9499999999999993</v>
      </c>
      <c r="L7239" s="9">
        <f>data[[#This Row],[Revenue]]*0.75</f>
        <v>14.924999999999999</v>
      </c>
      <c r="M7239" s="26">
        <f>IF(data[[#This Row],[Cost]]&gt;0, (data[[#This Row],[Profit]]/data[[#This Row],[Cost]]), 0)</f>
        <v>1.5</v>
      </c>
      <c r="N7239" s="17">
        <f t="shared" si="113"/>
        <v>63.259337860780946</v>
      </c>
    </row>
    <row r="7240" spans="1:14" x14ac:dyDescent="0.35">
      <c r="A7240" s="2" t="s">
        <v>9801</v>
      </c>
      <c r="B7240" s="2" t="s">
        <v>2337</v>
      </c>
      <c r="C7240" s="14" t="s">
        <v>2338</v>
      </c>
      <c r="D7240" s="2">
        <v>2</v>
      </c>
      <c r="E7240" s="3">
        <v>40826.493055555555</v>
      </c>
      <c r="F7240" s="17">
        <v>9.9499999999999993</v>
      </c>
      <c r="G7240" s="2">
        <v>17377</v>
      </c>
      <c r="H7240" s="2" t="s">
        <v>13</v>
      </c>
      <c r="I7240" s="17">
        <v>19.899999999999999</v>
      </c>
      <c r="J7240" s="4">
        <v>40817</v>
      </c>
      <c r="K7240" s="17">
        <f>IF(data[[#This Row],[UnitPrice]]&gt;=20, data[[#This Row],[Revenue]]*0.7,
   IF(data[[#This Row],[UnitPrice]]&gt;=10, data[[#This Row],[Revenue]]*0.6,
      data[[#This Row],[Revenue]]*0.5))</f>
        <v>9.9499999999999993</v>
      </c>
      <c r="L7240" s="9">
        <f>data[[#This Row],[Revenue]]*0.75</f>
        <v>14.924999999999999</v>
      </c>
      <c r="M7240" s="26">
        <f>IF(data[[#This Row],[Cost]]&gt;0, (data[[#This Row],[Profit]]/data[[#This Row],[Cost]]), 0)</f>
        <v>1.5</v>
      </c>
      <c r="N7240" s="17">
        <f t="shared" si="113"/>
        <v>63.33307823129249</v>
      </c>
    </row>
    <row r="7241" spans="1:14" x14ac:dyDescent="0.35">
      <c r="A7241" s="2" t="s">
        <v>10376</v>
      </c>
      <c r="B7241" s="2" t="s">
        <v>2337</v>
      </c>
      <c r="C7241" s="2" t="s">
        <v>2338</v>
      </c>
      <c r="D7241" s="2">
        <v>1</v>
      </c>
      <c r="E7241" s="3">
        <v>40613.643750000003</v>
      </c>
      <c r="F7241" s="2">
        <v>9.9499999999999993</v>
      </c>
      <c r="G7241" s="2">
        <v>16914</v>
      </c>
      <c r="H7241" s="2" t="s">
        <v>13</v>
      </c>
      <c r="I7241" s="2">
        <v>9.9499999999999993</v>
      </c>
      <c r="J7241" s="4">
        <v>40603</v>
      </c>
      <c r="K7241" s="17">
        <f>IF(data[[#This Row],[UnitPrice]]&gt;=20, data[[#This Row],[Revenue]]*0.7,
   IF(data[[#This Row],[UnitPrice]]&gt;=10, data[[#This Row],[Revenue]]*0.6,
      data[[#This Row],[Revenue]]*0.5))</f>
        <v>4.9749999999999996</v>
      </c>
      <c r="L7241" s="9">
        <f>data[[#This Row],[Revenue]]*0.75</f>
        <v>7.4624999999999995</v>
      </c>
      <c r="M7241" s="26">
        <f>IF(data[[#This Row],[Cost]]&gt;0, (data[[#This Row],[Profit]]/data[[#This Row],[Cost]]), 0)</f>
        <v>1.5</v>
      </c>
      <c r="N7241" s="17">
        <f t="shared" si="113"/>
        <v>63.407069846677992</v>
      </c>
    </row>
    <row r="7242" spans="1:14" x14ac:dyDescent="0.35">
      <c r="A7242" s="2" t="s">
        <v>9557</v>
      </c>
      <c r="B7242" s="2" t="s">
        <v>3887</v>
      </c>
      <c r="C7242" s="14" t="s">
        <v>3888</v>
      </c>
      <c r="D7242" s="2">
        <v>12</v>
      </c>
      <c r="E7242" s="3">
        <v>40704.509027777778</v>
      </c>
      <c r="F7242" s="17">
        <v>1.95</v>
      </c>
      <c r="G7242" s="2">
        <v>15706</v>
      </c>
      <c r="H7242" s="2" t="s">
        <v>13</v>
      </c>
      <c r="I7242" s="17">
        <v>23.4</v>
      </c>
      <c r="J7242" s="4">
        <v>40695</v>
      </c>
      <c r="K7242" s="17">
        <f>IF(data[[#This Row],[UnitPrice]]&gt;=20, data[[#This Row],[Revenue]]*0.7,
   IF(data[[#This Row],[UnitPrice]]&gt;=10, data[[#This Row],[Revenue]]*0.6,
      data[[#This Row],[Revenue]]*0.5))</f>
        <v>11.7</v>
      </c>
      <c r="L7242" s="9">
        <f>data[[#This Row],[Revenue]]*0.75</f>
        <v>17.549999999999997</v>
      </c>
      <c r="M7242" s="26">
        <f>IF(data[[#This Row],[Cost]]&gt;0, (data[[#This Row],[Profit]]/data[[#This Row],[Cost]]), 0)</f>
        <v>1.4999999999999998</v>
      </c>
      <c r="N7242" s="17">
        <f t="shared" si="113"/>
        <v>63.498293515358327</v>
      </c>
    </row>
    <row r="7243" spans="1:14" x14ac:dyDescent="0.35">
      <c r="A7243" s="2" t="s">
        <v>4940</v>
      </c>
      <c r="B7243" s="2" t="s">
        <v>3257</v>
      </c>
      <c r="C7243" s="14" t="s">
        <v>3258</v>
      </c>
      <c r="D7243" s="2">
        <v>3</v>
      </c>
      <c r="E7243" s="3">
        <v>40667.490972222222</v>
      </c>
      <c r="F7243" s="17">
        <v>4.95</v>
      </c>
      <c r="G7243" s="2">
        <v>15194</v>
      </c>
      <c r="H7243" s="2" t="s">
        <v>13</v>
      </c>
      <c r="I7243" s="17">
        <v>14.85</v>
      </c>
      <c r="J7243" s="4">
        <v>40664</v>
      </c>
      <c r="K7243" s="17">
        <f>IF(data[[#This Row],[UnitPrice]]&gt;=20, data[[#This Row],[Revenue]]*0.7,
   IF(data[[#This Row],[UnitPrice]]&gt;=10, data[[#This Row],[Revenue]]*0.6,
      data[[#This Row],[Revenue]]*0.5))</f>
        <v>7.4249999999999998</v>
      </c>
      <c r="L7243" s="9">
        <f>data[[#This Row],[Revenue]]*0.75</f>
        <v>11.137499999999999</v>
      </c>
      <c r="M7243" s="26">
        <f>IF(data[[#This Row],[Cost]]&gt;0, (data[[#This Row],[Profit]]/data[[#This Row],[Cost]]), 0)</f>
        <v>1.5</v>
      </c>
      <c r="N7243" s="17">
        <f t="shared" si="113"/>
        <v>63.566837606837566</v>
      </c>
    </row>
    <row r="7244" spans="1:14" x14ac:dyDescent="0.35">
      <c r="A7244" s="2" t="s">
        <v>9746</v>
      </c>
      <c r="B7244" s="2" t="s">
        <v>3257</v>
      </c>
      <c r="C7244" s="14" t="s">
        <v>3258</v>
      </c>
      <c r="D7244" s="2">
        <v>3</v>
      </c>
      <c r="E7244" s="3">
        <v>40796.549305555556</v>
      </c>
      <c r="F7244" s="17">
        <v>4.95</v>
      </c>
      <c r="G7244" s="2">
        <v>15787</v>
      </c>
      <c r="H7244" s="2" t="s">
        <v>13</v>
      </c>
      <c r="I7244" s="17">
        <v>14.85</v>
      </c>
      <c r="J7244" s="4">
        <v>40787</v>
      </c>
      <c r="K7244" s="17">
        <f>IF(data[[#This Row],[UnitPrice]]&gt;=20, data[[#This Row],[Revenue]]*0.7,
   IF(data[[#This Row],[UnitPrice]]&gt;=10, data[[#This Row],[Revenue]]*0.6,
      data[[#This Row],[Revenue]]*0.5))</f>
        <v>7.4249999999999998</v>
      </c>
      <c r="L7244" s="9">
        <f>data[[#This Row],[Revenue]]*0.75</f>
        <v>11.137499999999999</v>
      </c>
      <c r="M7244" s="26">
        <f>IF(data[[#This Row],[Cost]]&gt;0, (data[[#This Row],[Profit]]/data[[#This Row],[Cost]]), 0)</f>
        <v>1.5</v>
      </c>
      <c r="N7244" s="17">
        <f t="shared" si="113"/>
        <v>63.650256849315028</v>
      </c>
    </row>
    <row r="7245" spans="1:14" x14ac:dyDescent="0.35">
      <c r="A7245" s="2" t="s">
        <v>11924</v>
      </c>
      <c r="B7245" s="2" t="s">
        <v>11925</v>
      </c>
      <c r="C7245" s="14" t="s">
        <v>11926</v>
      </c>
      <c r="D7245" s="2">
        <v>2</v>
      </c>
      <c r="E7245" s="3">
        <v>40798.379861111112</v>
      </c>
      <c r="F7245" s="17">
        <v>9.9499999999999993</v>
      </c>
      <c r="G7245" s="2">
        <v>14441</v>
      </c>
      <c r="H7245" s="2" t="s">
        <v>13</v>
      </c>
      <c r="I7245" s="17">
        <v>19.899999999999999</v>
      </c>
      <c r="J7245" s="4">
        <v>40787</v>
      </c>
      <c r="K7245" s="17">
        <f>IF(data[[#This Row],[UnitPrice]]&gt;=20, data[[#This Row],[Revenue]]*0.7,
   IF(data[[#This Row],[UnitPrice]]&gt;=10, data[[#This Row],[Revenue]]*0.6,
      data[[#This Row],[Revenue]]*0.5))</f>
        <v>9.9499999999999993</v>
      </c>
      <c r="L7245" s="9">
        <f>data[[#This Row],[Revenue]]*0.75</f>
        <v>14.924999999999999</v>
      </c>
      <c r="M7245" s="26">
        <f>IF(data[[#This Row],[Cost]]&gt;0, (data[[#This Row],[Profit]]/data[[#This Row],[Cost]]), 0)</f>
        <v>1.5</v>
      </c>
      <c r="N7245" s="17">
        <f t="shared" si="113"/>
        <v>63.733962264150911</v>
      </c>
    </row>
    <row r="7246" spans="1:14" x14ac:dyDescent="0.35">
      <c r="A7246" s="2" t="s">
        <v>3001</v>
      </c>
      <c r="B7246" s="2" t="s">
        <v>3002</v>
      </c>
      <c r="C7246" s="14" t="s">
        <v>3003</v>
      </c>
      <c r="D7246" s="2">
        <v>48</v>
      </c>
      <c r="E7246" s="3">
        <v>40878.495138888888</v>
      </c>
      <c r="F7246" s="17">
        <v>3.39</v>
      </c>
      <c r="G7246" s="2">
        <v>12980</v>
      </c>
      <c r="H7246" s="2" t="s">
        <v>13</v>
      </c>
      <c r="I7246" s="17">
        <v>162.72</v>
      </c>
      <c r="J7246" s="4">
        <v>40878</v>
      </c>
      <c r="K7246" s="17">
        <f>IF(data[[#This Row],[UnitPrice]]&gt;=20, data[[#This Row],[Revenue]]*0.7,
   IF(data[[#This Row],[UnitPrice]]&gt;=10, data[[#This Row],[Revenue]]*0.6,
      data[[#This Row],[Revenue]]*0.5))</f>
        <v>81.36</v>
      </c>
      <c r="L7246" s="9">
        <f>data[[#This Row],[Revenue]]*0.75</f>
        <v>122.03999999999999</v>
      </c>
      <c r="M7246" s="26">
        <f>IF(data[[#This Row],[Cost]]&gt;0, (data[[#This Row],[Profit]]/data[[#This Row],[Cost]]), 0)</f>
        <v>1.5</v>
      </c>
      <c r="N7246" s="17">
        <f t="shared" si="113"/>
        <v>63.809278350515442</v>
      </c>
    </row>
    <row r="7247" spans="1:14" x14ac:dyDescent="0.35">
      <c r="A7247" s="2" t="s">
        <v>4383</v>
      </c>
      <c r="B7247" s="2" t="s">
        <v>3002</v>
      </c>
      <c r="C7247" s="14" t="s">
        <v>3003</v>
      </c>
      <c r="D7247" s="2">
        <v>24</v>
      </c>
      <c r="E7247" s="3">
        <v>40758.65625</v>
      </c>
      <c r="F7247" s="17">
        <v>3.39</v>
      </c>
      <c r="G7247" s="2">
        <v>16426</v>
      </c>
      <c r="H7247" s="2" t="s">
        <v>13</v>
      </c>
      <c r="I7247" s="17">
        <v>81.36</v>
      </c>
      <c r="J7247" s="4">
        <v>40756</v>
      </c>
      <c r="K7247" s="17">
        <f>IF(data[[#This Row],[UnitPrice]]&gt;=20, data[[#This Row],[Revenue]]*0.7,
   IF(data[[#This Row],[UnitPrice]]&gt;=10, data[[#This Row],[Revenue]]*0.6,
      data[[#This Row],[Revenue]]*0.5))</f>
        <v>40.68</v>
      </c>
      <c r="L7247" s="9">
        <f>data[[#This Row],[Revenue]]*0.75</f>
        <v>61.019999999999996</v>
      </c>
      <c r="M7247" s="26">
        <f>IF(data[[#This Row],[Cost]]&gt;0, (data[[#This Row],[Profit]]/data[[#This Row],[Cost]]), 0)</f>
        <v>1.5</v>
      </c>
      <c r="N7247" s="17">
        <f t="shared" si="113"/>
        <v>63.63903614457827</v>
      </c>
    </row>
    <row r="7248" spans="1:14" x14ac:dyDescent="0.35">
      <c r="A7248" s="2" t="s">
        <v>9356</v>
      </c>
      <c r="B7248" s="2" t="s">
        <v>3002</v>
      </c>
      <c r="C7248" s="14" t="s">
        <v>3003</v>
      </c>
      <c r="D7248" s="2">
        <v>24</v>
      </c>
      <c r="E7248" s="3">
        <v>40643.401388888888</v>
      </c>
      <c r="F7248" s="17">
        <v>3.39</v>
      </c>
      <c r="G7248" s="2">
        <v>14110</v>
      </c>
      <c r="H7248" s="2" t="s">
        <v>13</v>
      </c>
      <c r="I7248" s="17">
        <v>81.36</v>
      </c>
      <c r="J7248" s="4">
        <v>40634</v>
      </c>
      <c r="K7248" s="17">
        <f>IF(data[[#This Row],[UnitPrice]]&gt;=20, data[[#This Row],[Revenue]]*0.7,
   IF(data[[#This Row],[UnitPrice]]&gt;=10, data[[#This Row],[Revenue]]*0.6,
      data[[#This Row],[Revenue]]*0.5))</f>
        <v>40.68</v>
      </c>
      <c r="L7248" s="9">
        <f>data[[#This Row],[Revenue]]*0.75</f>
        <v>61.019999999999996</v>
      </c>
      <c r="M7248" s="26">
        <f>IF(data[[#This Row],[Cost]]&gt;0, (data[[#This Row],[Profit]]/data[[#This Row],[Cost]]), 0)</f>
        <v>1.5</v>
      </c>
      <c r="N7248" s="17">
        <f t="shared" si="113"/>
        <v>63.608482758620646</v>
      </c>
    </row>
    <row r="7249" spans="1:14" hidden="1" x14ac:dyDescent="0.35">
      <c r="A7249" s="2" t="s">
        <v>6810</v>
      </c>
      <c r="B7249" s="2" t="s">
        <v>6811</v>
      </c>
      <c r="C7249" s="14" t="s">
        <v>6812</v>
      </c>
      <c r="D7249" s="2">
        <v>1</v>
      </c>
      <c r="E7249" s="3">
        <v>40761.64166666667</v>
      </c>
      <c r="F7249" s="17">
        <v>4.13</v>
      </c>
      <c r="G7249" s="2">
        <v>0</v>
      </c>
      <c r="H7249" s="2" t="s">
        <v>13</v>
      </c>
      <c r="I7249" s="17">
        <v>4.13</v>
      </c>
      <c r="J7249" s="4">
        <v>40756</v>
      </c>
      <c r="K7249" s="17">
        <f>IF(data[[#This Row],[UnitPrice]]&gt;=20, data[[#This Row],[Revenue]]*0.7,
   IF(data[[#This Row],[UnitPrice]]&gt;=10, data[[#This Row],[Revenue]]*0.6,
      data[[#This Row],[Revenue]]*0.5))</f>
        <v>2.0649999999999999</v>
      </c>
      <c r="L7249" s="9">
        <f>data[[#This Row],[Revenue]]*0.75</f>
        <v>3.0975000000000001</v>
      </c>
      <c r="M7249" s="26">
        <f>IF(data[[#This Row],[Cost]]&gt;0, (data[[#This Row],[Profit]]/data[[#This Row],[Cost]]), 0)</f>
        <v>1.5</v>
      </c>
      <c r="N7249" s="17">
        <f t="shared" si="113"/>
        <v>63.577823834196849</v>
      </c>
    </row>
    <row r="7250" spans="1:14" x14ac:dyDescent="0.35">
      <c r="A7250" s="2" t="s">
        <v>7802</v>
      </c>
      <c r="B7250" s="2" t="s">
        <v>7803</v>
      </c>
      <c r="C7250" s="14" t="s">
        <v>7804</v>
      </c>
      <c r="D7250" s="2">
        <v>24</v>
      </c>
      <c r="E7250" s="3">
        <v>40551.572222222225</v>
      </c>
      <c r="F7250" s="17">
        <v>0.28999999999999998</v>
      </c>
      <c r="G7250" s="2">
        <v>16133</v>
      </c>
      <c r="H7250" s="2" t="s">
        <v>13</v>
      </c>
      <c r="I7250" s="17">
        <v>6.96</v>
      </c>
      <c r="J7250" s="4">
        <v>40544</v>
      </c>
      <c r="K7250" s="17">
        <f>IF(data[[#This Row],[UnitPrice]]&gt;=20, data[[#This Row],[Revenue]]*0.7,
   IF(data[[#This Row],[UnitPrice]]&gt;=10, data[[#This Row],[Revenue]]*0.6,
      data[[#This Row],[Revenue]]*0.5))</f>
        <v>3.48</v>
      </c>
      <c r="L7250" s="9">
        <f>data[[#This Row],[Revenue]]*0.75</f>
        <v>5.22</v>
      </c>
      <c r="M7250" s="26">
        <f>IF(data[[#This Row],[Cost]]&gt;0, (data[[#This Row],[Profit]]/data[[#This Row],[Cost]]), 0)</f>
        <v>1.5</v>
      </c>
      <c r="N7250" s="17">
        <f t="shared" si="113"/>
        <v>63.680674740484392</v>
      </c>
    </row>
    <row r="7251" spans="1:14" x14ac:dyDescent="0.35">
      <c r="A7251" s="2" t="s">
        <v>11644</v>
      </c>
      <c r="B7251" s="2" t="s">
        <v>10047</v>
      </c>
      <c r="C7251" s="14" t="s">
        <v>10052</v>
      </c>
      <c r="D7251" s="2">
        <v>1</v>
      </c>
      <c r="E7251" s="3">
        <v>40706.518750000003</v>
      </c>
      <c r="F7251" s="17">
        <v>8.25</v>
      </c>
      <c r="G7251" s="2">
        <v>14071</v>
      </c>
      <c r="H7251" s="2" t="s">
        <v>13</v>
      </c>
      <c r="I7251" s="17">
        <v>8.25</v>
      </c>
      <c r="J7251" s="4">
        <v>40695</v>
      </c>
      <c r="K7251" s="17">
        <f>IF(data[[#This Row],[UnitPrice]]&gt;=20, data[[#This Row],[Revenue]]*0.7,
   IF(data[[#This Row],[UnitPrice]]&gt;=10, data[[#This Row],[Revenue]]*0.6,
      data[[#This Row],[Revenue]]*0.5))</f>
        <v>4.125</v>
      </c>
      <c r="L7251" s="9">
        <f>data[[#This Row],[Revenue]]*0.75</f>
        <v>6.1875</v>
      </c>
      <c r="M7251" s="26">
        <f>IF(data[[#This Row],[Cost]]&gt;0, (data[[#This Row],[Profit]]/data[[#This Row],[Cost]]), 0)</f>
        <v>1.5</v>
      </c>
      <c r="N7251" s="17">
        <f t="shared" si="113"/>
        <v>63.778977469670671</v>
      </c>
    </row>
    <row r="7252" spans="1:14" x14ac:dyDescent="0.35">
      <c r="A7252" s="2" t="s">
        <v>10513</v>
      </c>
      <c r="B7252" s="2" t="s">
        <v>9244</v>
      </c>
      <c r="C7252" s="14" t="s">
        <v>10098</v>
      </c>
      <c r="D7252" s="2">
        <v>6</v>
      </c>
      <c r="E7252" s="3">
        <v>40705.472222222219</v>
      </c>
      <c r="F7252" s="17">
        <v>5.95</v>
      </c>
      <c r="G7252" s="2">
        <v>17769</v>
      </c>
      <c r="H7252" s="2" t="s">
        <v>13</v>
      </c>
      <c r="I7252" s="17">
        <v>35.700000000000003</v>
      </c>
      <c r="J7252" s="4">
        <v>40695</v>
      </c>
      <c r="K7252" s="17">
        <f>IF(data[[#This Row],[UnitPrice]]&gt;=20, data[[#This Row],[Revenue]]*0.7,
   IF(data[[#This Row],[UnitPrice]]&gt;=10, data[[#This Row],[Revenue]]*0.6,
      data[[#This Row],[Revenue]]*0.5))</f>
        <v>17.850000000000001</v>
      </c>
      <c r="L7252" s="9">
        <f>data[[#This Row],[Revenue]]*0.75</f>
        <v>26.775000000000002</v>
      </c>
      <c r="M7252" s="26">
        <f>IF(data[[#This Row],[Cost]]&gt;0, (data[[#This Row],[Profit]]/data[[#This Row],[Cost]]), 0)</f>
        <v>1.5</v>
      </c>
      <c r="N7252" s="17">
        <f t="shared" si="113"/>
        <v>63.875381944444406</v>
      </c>
    </row>
    <row r="7253" spans="1:14" x14ac:dyDescent="0.35">
      <c r="A7253" s="2" t="s">
        <v>10993</v>
      </c>
      <c r="B7253" s="2" t="s">
        <v>9244</v>
      </c>
      <c r="C7253" s="14" t="s">
        <v>10098</v>
      </c>
      <c r="D7253" s="2">
        <v>1</v>
      </c>
      <c r="E7253" s="3">
        <v>40827.584027777775</v>
      </c>
      <c r="F7253" s="17">
        <v>5.95</v>
      </c>
      <c r="G7253" s="2">
        <v>13148</v>
      </c>
      <c r="H7253" s="2" t="s">
        <v>13</v>
      </c>
      <c r="I7253" s="17">
        <v>5.95</v>
      </c>
      <c r="J7253" s="4">
        <v>40817</v>
      </c>
      <c r="K7253" s="17">
        <f>IF(data[[#This Row],[UnitPrice]]&gt;=20, data[[#This Row],[Revenue]]*0.7,
   IF(data[[#This Row],[UnitPrice]]&gt;=10, data[[#This Row],[Revenue]]*0.6,
      data[[#This Row],[Revenue]]*0.5))</f>
        <v>2.9750000000000001</v>
      </c>
      <c r="L7253" s="9">
        <f>data[[#This Row],[Revenue]]*0.75</f>
        <v>4.4625000000000004</v>
      </c>
      <c r="M7253" s="26">
        <f>IF(data[[#This Row],[Cost]]&gt;0, (data[[#This Row],[Profit]]/data[[#This Row],[Cost]]), 0)</f>
        <v>1.5</v>
      </c>
      <c r="N7253" s="17">
        <f t="shared" si="113"/>
        <v>63.924382608695609</v>
      </c>
    </row>
    <row r="7254" spans="1:14" x14ac:dyDescent="0.35">
      <c r="A7254" s="2" t="s">
        <v>11602</v>
      </c>
      <c r="B7254" s="2" t="s">
        <v>9244</v>
      </c>
      <c r="C7254" s="14" t="s">
        <v>10098</v>
      </c>
      <c r="D7254" s="2">
        <v>4</v>
      </c>
      <c r="E7254" s="3">
        <v>40706.435416666667</v>
      </c>
      <c r="F7254" s="17">
        <v>5.95</v>
      </c>
      <c r="G7254" s="2">
        <v>13709</v>
      </c>
      <c r="H7254" s="2" t="s">
        <v>13</v>
      </c>
      <c r="I7254" s="17">
        <v>23.8</v>
      </c>
      <c r="J7254" s="4">
        <v>40695</v>
      </c>
      <c r="K7254" s="17">
        <f>IF(data[[#This Row],[UnitPrice]]&gt;=20, data[[#This Row],[Revenue]]*0.7,
   IF(data[[#This Row],[UnitPrice]]&gt;=10, data[[#This Row],[Revenue]]*0.6,
      data[[#This Row],[Revenue]]*0.5))</f>
        <v>11.9</v>
      </c>
      <c r="L7254" s="9">
        <f>data[[#This Row],[Revenue]]*0.75</f>
        <v>17.850000000000001</v>
      </c>
      <c r="M7254" s="26">
        <f>IF(data[[#This Row],[Cost]]&gt;0, (data[[#This Row],[Profit]]/data[[#This Row],[Cost]]), 0)</f>
        <v>1.5</v>
      </c>
      <c r="N7254" s="17">
        <f t="shared" si="113"/>
        <v>64.025383275261277</v>
      </c>
    </row>
    <row r="7255" spans="1:14" x14ac:dyDescent="0.35">
      <c r="A7255" s="2" t="s">
        <v>11844</v>
      </c>
      <c r="B7255" s="2" t="s">
        <v>9244</v>
      </c>
      <c r="C7255" s="14" t="s">
        <v>10098</v>
      </c>
      <c r="D7255" s="2">
        <v>8</v>
      </c>
      <c r="E7255" s="3">
        <v>40767.525000000001</v>
      </c>
      <c r="F7255" s="17">
        <v>5.95</v>
      </c>
      <c r="G7255" s="2">
        <v>16210</v>
      </c>
      <c r="H7255" s="2" t="s">
        <v>13</v>
      </c>
      <c r="I7255" s="17">
        <v>47.6</v>
      </c>
      <c r="J7255" s="4">
        <v>40756</v>
      </c>
      <c r="K7255" s="17">
        <f>IF(data[[#This Row],[UnitPrice]]&gt;=20, data[[#This Row],[Revenue]]*0.7,
   IF(data[[#This Row],[UnitPrice]]&gt;=10, data[[#This Row],[Revenue]]*0.6,
      data[[#This Row],[Revenue]]*0.5))</f>
        <v>23.8</v>
      </c>
      <c r="L7255" s="9">
        <f>data[[#This Row],[Revenue]]*0.75</f>
        <v>35.700000000000003</v>
      </c>
      <c r="M7255" s="26">
        <f>IF(data[[#This Row],[Cost]]&gt;0, (data[[#This Row],[Profit]]/data[[#This Row],[Cost]]), 0)</f>
        <v>1.5</v>
      </c>
      <c r="N7255" s="17">
        <f t="shared" si="113"/>
        <v>64.095584642233817</v>
      </c>
    </row>
    <row r="7256" spans="1:14" x14ac:dyDescent="0.35">
      <c r="A7256" s="2" t="s">
        <v>11860</v>
      </c>
      <c r="B7256" s="2" t="s">
        <v>9244</v>
      </c>
      <c r="C7256" s="14" t="s">
        <v>10098</v>
      </c>
      <c r="D7256" s="2">
        <v>4</v>
      </c>
      <c r="E7256" s="3">
        <v>40767.560416666667</v>
      </c>
      <c r="F7256" s="17">
        <v>5.95</v>
      </c>
      <c r="G7256" s="2">
        <v>17528</v>
      </c>
      <c r="H7256" s="2" t="s">
        <v>13</v>
      </c>
      <c r="I7256" s="17">
        <v>23.8</v>
      </c>
      <c r="J7256" s="4">
        <v>40756</v>
      </c>
      <c r="K7256" s="17">
        <f>IF(data[[#This Row],[UnitPrice]]&gt;=20, data[[#This Row],[Revenue]]*0.7,
   IF(data[[#This Row],[UnitPrice]]&gt;=10, data[[#This Row],[Revenue]]*0.6,
      data[[#This Row],[Revenue]]*0.5))</f>
        <v>11.9</v>
      </c>
      <c r="L7256" s="9">
        <f>data[[#This Row],[Revenue]]*0.75</f>
        <v>17.850000000000001</v>
      </c>
      <c r="M7256" s="26">
        <f>IF(data[[#This Row],[Cost]]&gt;0, (data[[#This Row],[Profit]]/data[[#This Row],[Cost]]), 0)</f>
        <v>1.5</v>
      </c>
      <c r="N7256" s="17">
        <f t="shared" si="113"/>
        <v>64.124423076923037</v>
      </c>
    </row>
    <row r="7257" spans="1:14" x14ac:dyDescent="0.35">
      <c r="A7257" s="2" t="s">
        <v>11938</v>
      </c>
      <c r="B7257" s="2" t="s">
        <v>9244</v>
      </c>
      <c r="C7257" s="14" t="s">
        <v>10098</v>
      </c>
      <c r="D7257" s="2">
        <v>12</v>
      </c>
      <c r="E7257" s="3">
        <v>40798.430555555555</v>
      </c>
      <c r="F7257" s="17">
        <v>5.95</v>
      </c>
      <c r="G7257" s="2">
        <v>14051</v>
      </c>
      <c r="H7257" s="2" t="s">
        <v>13</v>
      </c>
      <c r="I7257" s="17">
        <v>71.400000000000006</v>
      </c>
      <c r="J7257" s="4">
        <v>40787</v>
      </c>
      <c r="K7257" s="17">
        <f>IF(data[[#This Row],[UnitPrice]]&gt;=20, data[[#This Row],[Revenue]]*0.7,
   IF(data[[#This Row],[UnitPrice]]&gt;=10, data[[#This Row],[Revenue]]*0.6,
      data[[#This Row],[Revenue]]*0.5))</f>
        <v>35.700000000000003</v>
      </c>
      <c r="L7257" s="9">
        <f>data[[#This Row],[Revenue]]*0.75</f>
        <v>53.550000000000004</v>
      </c>
      <c r="M7257" s="26">
        <f>IF(data[[#This Row],[Cost]]&gt;0, (data[[#This Row],[Profit]]/data[[#This Row],[Cost]]), 0)</f>
        <v>1.5</v>
      </c>
      <c r="N7257" s="17">
        <f t="shared" si="113"/>
        <v>64.195043782837075</v>
      </c>
    </row>
    <row r="7258" spans="1:14" x14ac:dyDescent="0.35">
      <c r="A7258" s="2" t="s">
        <v>9364</v>
      </c>
      <c r="B7258" s="2" t="s">
        <v>9244</v>
      </c>
      <c r="C7258" s="14" t="s">
        <v>9365</v>
      </c>
      <c r="D7258" s="2">
        <v>18</v>
      </c>
      <c r="E7258" s="3">
        <v>40643.4375</v>
      </c>
      <c r="F7258" s="17">
        <v>5.35</v>
      </c>
      <c r="G7258" s="2">
        <v>12989</v>
      </c>
      <c r="H7258" s="2" t="s">
        <v>13</v>
      </c>
      <c r="I7258" s="17">
        <v>96.3</v>
      </c>
      <c r="J7258" s="4">
        <v>40634</v>
      </c>
      <c r="K7258" s="17">
        <f>IF(data[[#This Row],[UnitPrice]]&gt;=20, data[[#This Row],[Revenue]]*0.7,
   IF(data[[#This Row],[UnitPrice]]&gt;=10, data[[#This Row],[Revenue]]*0.6,
      data[[#This Row],[Revenue]]*0.5))</f>
        <v>48.15</v>
      </c>
      <c r="L7258" s="9">
        <f>data[[#This Row],[Revenue]]*0.75</f>
        <v>72.224999999999994</v>
      </c>
      <c r="M7258" s="26">
        <f>IF(data[[#This Row],[Cost]]&gt;0, (data[[#This Row],[Profit]]/data[[#This Row],[Cost]]), 0)</f>
        <v>1.5</v>
      </c>
      <c r="N7258" s="17">
        <f t="shared" si="113"/>
        <v>64.182403508771898</v>
      </c>
    </row>
    <row r="7259" spans="1:14" hidden="1" x14ac:dyDescent="0.35">
      <c r="A7259" s="2" t="s">
        <v>9408</v>
      </c>
      <c r="B7259" s="2" t="s">
        <v>9321</v>
      </c>
      <c r="C7259" s="2" t="s">
        <v>9322</v>
      </c>
      <c r="D7259" s="2">
        <v>1</v>
      </c>
      <c r="E7259" s="3">
        <v>40643.585416666669</v>
      </c>
      <c r="F7259" s="2">
        <v>6.95</v>
      </c>
      <c r="G7259" s="2">
        <v>0</v>
      </c>
      <c r="H7259" s="2" t="s">
        <v>13</v>
      </c>
      <c r="I7259" s="2">
        <v>6.95</v>
      </c>
      <c r="J7259" s="4">
        <v>40634</v>
      </c>
      <c r="K7259" s="17">
        <f>IF(data[[#This Row],[UnitPrice]]&gt;=20, data[[#This Row],[Revenue]]*0.7,
   IF(data[[#This Row],[UnitPrice]]&gt;=10, data[[#This Row],[Revenue]]*0.6,
      data[[#This Row],[Revenue]]*0.5))</f>
        <v>3.4750000000000001</v>
      </c>
      <c r="L7259" s="9">
        <f>data[[#This Row],[Revenue]]*0.75</f>
        <v>5.2125000000000004</v>
      </c>
      <c r="M7259" s="26">
        <f>IF(data[[#This Row],[Cost]]&gt;0, (data[[#This Row],[Profit]]/data[[#This Row],[Cost]]), 0)</f>
        <v>1.5</v>
      </c>
      <c r="N7259" s="17">
        <f t="shared" si="113"/>
        <v>64.125957820738094</v>
      </c>
    </row>
    <row r="7260" spans="1:14" x14ac:dyDescent="0.35">
      <c r="A7260" s="2" t="s">
        <v>9320</v>
      </c>
      <c r="B7260" s="2" t="s">
        <v>9321</v>
      </c>
      <c r="C7260" s="14" t="s">
        <v>9322</v>
      </c>
      <c r="D7260" s="2">
        <v>24</v>
      </c>
      <c r="E7260" s="3">
        <v>40612.64166666667</v>
      </c>
      <c r="F7260" s="17">
        <v>4.7699999999999996</v>
      </c>
      <c r="G7260" s="2">
        <v>18102</v>
      </c>
      <c r="H7260" s="2" t="s">
        <v>13</v>
      </c>
      <c r="I7260" s="17">
        <v>114.48</v>
      </c>
      <c r="J7260" s="4">
        <v>40603</v>
      </c>
      <c r="K7260" s="17">
        <f>IF(data[[#This Row],[UnitPrice]]&gt;=20, data[[#This Row],[Revenue]]*0.7,
   IF(data[[#This Row],[UnitPrice]]&gt;=10, data[[#This Row],[Revenue]]*0.6,
      data[[#This Row],[Revenue]]*0.5))</f>
        <v>57.24</v>
      </c>
      <c r="L7260" s="9">
        <f>data[[#This Row],[Revenue]]*0.75</f>
        <v>85.86</v>
      </c>
      <c r="M7260" s="26">
        <f>IF(data[[#This Row],[Cost]]&gt;0, (data[[#This Row],[Profit]]/data[[#This Row],[Cost]]), 0)</f>
        <v>1.5</v>
      </c>
      <c r="N7260" s="17">
        <f t="shared" si="113"/>
        <v>64.22661971830982</v>
      </c>
    </row>
    <row r="7261" spans="1:14" x14ac:dyDescent="0.35">
      <c r="A7261" s="2" t="s">
        <v>10827</v>
      </c>
      <c r="B7261" s="2" t="s">
        <v>9321</v>
      </c>
      <c r="C7261" s="14" t="s">
        <v>9322</v>
      </c>
      <c r="D7261" s="2">
        <v>3</v>
      </c>
      <c r="E7261" s="3">
        <v>40797.407638888886</v>
      </c>
      <c r="F7261" s="17">
        <v>6.95</v>
      </c>
      <c r="G7261" s="2">
        <v>12921</v>
      </c>
      <c r="H7261" s="2" t="s">
        <v>13</v>
      </c>
      <c r="I7261" s="17">
        <v>20.85</v>
      </c>
      <c r="J7261" s="4">
        <v>40787</v>
      </c>
      <c r="K7261" s="17">
        <f>IF(data[[#This Row],[UnitPrice]]&gt;=20, data[[#This Row],[Revenue]]*0.7,
   IF(data[[#This Row],[UnitPrice]]&gt;=10, data[[#This Row],[Revenue]]*0.6,
      data[[#This Row],[Revenue]]*0.5))</f>
        <v>10.425000000000001</v>
      </c>
      <c r="L7261" s="9">
        <f>data[[#This Row],[Revenue]]*0.75</f>
        <v>15.637500000000001</v>
      </c>
      <c r="M7261" s="26">
        <f>IF(data[[#This Row],[Cost]]&gt;0, (data[[#This Row],[Profit]]/data[[#This Row],[Cost]]), 0)</f>
        <v>1.5</v>
      </c>
      <c r="N7261" s="17">
        <f t="shared" si="113"/>
        <v>64.137989417989374</v>
      </c>
    </row>
    <row r="7262" spans="1:14" x14ac:dyDescent="0.35">
      <c r="A7262" s="2" t="s">
        <v>10991</v>
      </c>
      <c r="B7262" s="2" t="s">
        <v>9321</v>
      </c>
      <c r="C7262" s="14" t="s">
        <v>9322</v>
      </c>
      <c r="D7262" s="2">
        <v>1</v>
      </c>
      <c r="E7262" s="3">
        <v>40827.573611111111</v>
      </c>
      <c r="F7262" s="17">
        <v>6.95</v>
      </c>
      <c r="G7262" s="2">
        <v>16904</v>
      </c>
      <c r="H7262" s="2" t="s">
        <v>13</v>
      </c>
      <c r="I7262" s="17">
        <v>6.95</v>
      </c>
      <c r="J7262" s="4">
        <v>40817</v>
      </c>
      <c r="K7262" s="17">
        <f>IF(data[[#This Row],[UnitPrice]]&gt;=20, data[[#This Row],[Revenue]]*0.7,
   IF(data[[#This Row],[UnitPrice]]&gt;=10, data[[#This Row],[Revenue]]*0.6,
      data[[#This Row],[Revenue]]*0.5))</f>
        <v>3.4750000000000001</v>
      </c>
      <c r="L7262" s="9">
        <f>data[[#This Row],[Revenue]]*0.75</f>
        <v>5.2125000000000004</v>
      </c>
      <c r="M7262" s="26">
        <f>IF(data[[#This Row],[Cost]]&gt;0, (data[[#This Row],[Profit]]/data[[#This Row],[Cost]]), 0)</f>
        <v>1.5</v>
      </c>
      <c r="N7262" s="17">
        <f t="shared" si="113"/>
        <v>64.214469964664275</v>
      </c>
    </row>
    <row r="7263" spans="1:14" x14ac:dyDescent="0.35">
      <c r="A7263" s="2" t="s">
        <v>11142</v>
      </c>
      <c r="B7263" s="2" t="s">
        <v>9321</v>
      </c>
      <c r="C7263" s="14" t="s">
        <v>9322</v>
      </c>
      <c r="D7263" s="2">
        <v>3</v>
      </c>
      <c r="E7263" s="3">
        <v>40858.717361111114</v>
      </c>
      <c r="F7263" s="17">
        <v>6.95</v>
      </c>
      <c r="G7263" s="2">
        <v>17069</v>
      </c>
      <c r="H7263" s="2" t="s">
        <v>13</v>
      </c>
      <c r="I7263" s="17">
        <v>20.85</v>
      </c>
      <c r="J7263" s="4">
        <v>40848</v>
      </c>
      <c r="K7263" s="17">
        <f>IF(data[[#This Row],[UnitPrice]]&gt;=20, data[[#This Row],[Revenue]]*0.7,
   IF(data[[#This Row],[UnitPrice]]&gt;=10, data[[#This Row],[Revenue]]*0.6,
      data[[#This Row],[Revenue]]*0.5))</f>
        <v>10.425000000000001</v>
      </c>
      <c r="L7263" s="9">
        <f>data[[#This Row],[Revenue]]*0.75</f>
        <v>15.637500000000001</v>
      </c>
      <c r="M7263" s="26">
        <f>IF(data[[#This Row],[Cost]]&gt;0, (data[[#This Row],[Profit]]/data[[#This Row],[Cost]]), 0)</f>
        <v>1.5</v>
      </c>
      <c r="N7263" s="17">
        <f t="shared" si="113"/>
        <v>64.31582300884952</v>
      </c>
    </row>
    <row r="7264" spans="1:14" x14ac:dyDescent="0.35">
      <c r="A7264" s="2" t="s">
        <v>11831</v>
      </c>
      <c r="B7264" s="2" t="s">
        <v>9321</v>
      </c>
      <c r="C7264" s="14" t="s">
        <v>9322</v>
      </c>
      <c r="D7264" s="2">
        <v>3</v>
      </c>
      <c r="E7264" s="3">
        <v>40767.503472222219</v>
      </c>
      <c r="F7264" s="17">
        <v>6.95</v>
      </c>
      <c r="G7264" s="2">
        <v>15159</v>
      </c>
      <c r="H7264" s="2" t="s">
        <v>13</v>
      </c>
      <c r="I7264" s="17">
        <v>20.85</v>
      </c>
      <c r="J7264" s="4">
        <v>40756</v>
      </c>
      <c r="K7264" s="17">
        <f>IF(data[[#This Row],[UnitPrice]]&gt;=20, data[[#This Row],[Revenue]]*0.7,
   IF(data[[#This Row],[UnitPrice]]&gt;=10, data[[#This Row],[Revenue]]*0.6,
      data[[#This Row],[Revenue]]*0.5))</f>
        <v>10.425000000000001</v>
      </c>
      <c r="L7264" s="9">
        <f>data[[#This Row],[Revenue]]*0.75</f>
        <v>15.637500000000001</v>
      </c>
      <c r="M7264" s="26">
        <f>IF(data[[#This Row],[Cost]]&gt;0, (data[[#This Row],[Profit]]/data[[#This Row],[Cost]]), 0)</f>
        <v>1.5</v>
      </c>
      <c r="N7264" s="17">
        <f t="shared" si="113"/>
        <v>64.392890070921936</v>
      </c>
    </row>
    <row r="7265" spans="1:14" hidden="1" x14ac:dyDescent="0.35">
      <c r="A7265" s="2" t="s">
        <v>9869</v>
      </c>
      <c r="B7265" s="2" t="s">
        <v>9255</v>
      </c>
      <c r="C7265" s="14" t="s">
        <v>9870</v>
      </c>
      <c r="D7265" s="2">
        <v>5</v>
      </c>
      <c r="E7265" s="3">
        <v>40826.695138888892</v>
      </c>
      <c r="F7265" s="17">
        <v>3.75</v>
      </c>
      <c r="G7265" s="2">
        <v>0</v>
      </c>
      <c r="H7265" s="2" t="s">
        <v>13</v>
      </c>
      <c r="I7265" s="17">
        <v>18.75</v>
      </c>
      <c r="J7265" s="4">
        <v>40817</v>
      </c>
      <c r="K7265" s="17">
        <f>IF(data[[#This Row],[UnitPrice]]&gt;=20, data[[#This Row],[Revenue]]*0.7,
   IF(data[[#This Row],[UnitPrice]]&gt;=10, data[[#This Row],[Revenue]]*0.6,
      data[[#This Row],[Revenue]]*0.5))</f>
        <v>9.375</v>
      </c>
      <c r="L7265" s="9">
        <f>data[[#This Row],[Revenue]]*0.75</f>
        <v>14.0625</v>
      </c>
      <c r="M7265" s="26">
        <f>IF(data[[#This Row],[Cost]]&gt;0, (data[[#This Row],[Profit]]/data[[#This Row],[Cost]]), 0)</f>
        <v>1.5</v>
      </c>
      <c r="N7265" s="17">
        <f t="shared" si="113"/>
        <v>64.470230905861413</v>
      </c>
    </row>
    <row r="7266" spans="1:14" x14ac:dyDescent="0.35">
      <c r="A7266" s="2" t="s">
        <v>11701</v>
      </c>
      <c r="B7266" s="2" t="s">
        <v>9255</v>
      </c>
      <c r="C7266" s="14" t="s">
        <v>9870</v>
      </c>
      <c r="D7266" s="2">
        <v>6</v>
      </c>
      <c r="E7266" s="3">
        <v>40736.347916666666</v>
      </c>
      <c r="F7266" s="17">
        <v>3.75</v>
      </c>
      <c r="G7266" s="2">
        <v>14708</v>
      </c>
      <c r="H7266" s="2" t="s">
        <v>13</v>
      </c>
      <c r="I7266" s="17">
        <v>22.5</v>
      </c>
      <c r="J7266" s="4">
        <v>40725</v>
      </c>
      <c r="K7266" s="17">
        <f>IF(data[[#This Row],[UnitPrice]]&gt;=20, data[[#This Row],[Revenue]]*0.7,
   IF(data[[#This Row],[UnitPrice]]&gt;=10, data[[#This Row],[Revenue]]*0.6,
      data[[#This Row],[Revenue]]*0.5))</f>
        <v>11.25</v>
      </c>
      <c r="L7266" s="9">
        <f>data[[#This Row],[Revenue]]*0.75</f>
        <v>16.875</v>
      </c>
      <c r="M7266" s="26">
        <f>IF(data[[#This Row],[Cost]]&gt;0, (data[[#This Row],[Profit]]/data[[#This Row],[Cost]]), 0)</f>
        <v>1.5</v>
      </c>
      <c r="N7266" s="17">
        <f t="shared" si="113"/>
        <v>64.551583629893202</v>
      </c>
    </row>
    <row r="7267" spans="1:14" x14ac:dyDescent="0.35">
      <c r="A7267" s="2" t="s">
        <v>9308</v>
      </c>
      <c r="B7267" s="2" t="s">
        <v>9309</v>
      </c>
      <c r="C7267" s="14" t="s">
        <v>9310</v>
      </c>
      <c r="D7267" s="2">
        <v>2</v>
      </c>
      <c r="E7267" s="3">
        <v>40612.619444444441</v>
      </c>
      <c r="F7267" s="17">
        <v>8.25</v>
      </c>
      <c r="G7267" s="2">
        <v>15930</v>
      </c>
      <c r="H7267" s="2" t="s">
        <v>13</v>
      </c>
      <c r="I7267" s="17">
        <v>16.5</v>
      </c>
      <c r="J7267" s="4">
        <v>40603</v>
      </c>
      <c r="K7267" s="17">
        <f>IF(data[[#This Row],[UnitPrice]]&gt;=20, data[[#This Row],[Revenue]]*0.7,
   IF(data[[#This Row],[UnitPrice]]&gt;=10, data[[#This Row],[Revenue]]*0.6,
      data[[#This Row],[Revenue]]*0.5))</f>
        <v>8.25</v>
      </c>
      <c r="L7267" s="9">
        <f>data[[#This Row],[Revenue]]*0.75</f>
        <v>12.375</v>
      </c>
      <c r="M7267" s="26">
        <f>IF(data[[#This Row],[Cost]]&gt;0, (data[[#This Row],[Profit]]/data[[#This Row],[Cost]]), 0)</f>
        <v>1.5</v>
      </c>
      <c r="N7267" s="17">
        <f t="shared" si="113"/>
        <v>64.626541889483036</v>
      </c>
    </row>
    <row r="7268" spans="1:14" x14ac:dyDescent="0.35">
      <c r="A7268" s="2" t="s">
        <v>9368</v>
      </c>
      <c r="B7268" s="2" t="s">
        <v>9309</v>
      </c>
      <c r="C7268" s="14" t="s">
        <v>9310</v>
      </c>
      <c r="D7268" s="2">
        <v>2</v>
      </c>
      <c r="E7268" s="3">
        <v>40643.445833333331</v>
      </c>
      <c r="F7268" s="17">
        <v>8.25</v>
      </c>
      <c r="G7268" s="2">
        <v>16882</v>
      </c>
      <c r="H7268" s="2" t="s">
        <v>13</v>
      </c>
      <c r="I7268" s="17">
        <v>16.5</v>
      </c>
      <c r="J7268" s="4">
        <v>40634</v>
      </c>
      <c r="K7268" s="17">
        <f>IF(data[[#This Row],[UnitPrice]]&gt;=20, data[[#This Row],[Revenue]]*0.7,
   IF(data[[#This Row],[UnitPrice]]&gt;=10, data[[#This Row],[Revenue]]*0.6,
      data[[#This Row],[Revenue]]*0.5))</f>
        <v>8.25</v>
      </c>
      <c r="L7268" s="9">
        <f>data[[#This Row],[Revenue]]*0.75</f>
        <v>12.375</v>
      </c>
      <c r="M7268" s="26">
        <f>IF(data[[#This Row],[Cost]]&gt;0, (data[[#This Row],[Profit]]/data[[#This Row],[Cost]]), 0)</f>
        <v>1.5</v>
      </c>
      <c r="N7268" s="17">
        <f t="shared" si="113"/>
        <v>64.712482142857112</v>
      </c>
    </row>
    <row r="7269" spans="1:14" x14ac:dyDescent="0.35">
      <c r="A7269" s="2" t="s">
        <v>9389</v>
      </c>
      <c r="B7269" s="2" t="s">
        <v>9309</v>
      </c>
      <c r="C7269" s="14" t="s">
        <v>9310</v>
      </c>
      <c r="D7269" s="2">
        <v>4</v>
      </c>
      <c r="E7269" s="3">
        <v>40643.529861111114</v>
      </c>
      <c r="F7269" s="17">
        <v>8.25</v>
      </c>
      <c r="G7269" s="2">
        <v>14184</v>
      </c>
      <c r="H7269" s="2" t="s">
        <v>13</v>
      </c>
      <c r="I7269" s="17">
        <v>33</v>
      </c>
      <c r="J7269" s="4">
        <v>40634</v>
      </c>
      <c r="K7269" s="17">
        <f>IF(data[[#This Row],[UnitPrice]]&gt;=20, data[[#This Row],[Revenue]]*0.7,
   IF(data[[#This Row],[UnitPrice]]&gt;=10, data[[#This Row],[Revenue]]*0.6,
      data[[#This Row],[Revenue]]*0.5))</f>
        <v>16.5</v>
      </c>
      <c r="L7269" s="9">
        <f>data[[#This Row],[Revenue]]*0.75</f>
        <v>24.75</v>
      </c>
      <c r="M7269" s="26">
        <f>IF(data[[#This Row],[Cost]]&gt;0, (data[[#This Row],[Profit]]/data[[#This Row],[Cost]]), 0)</f>
        <v>1.5</v>
      </c>
      <c r="N7269" s="17">
        <f t="shared" si="113"/>
        <v>64.798729874776356</v>
      </c>
    </row>
    <row r="7270" spans="1:14" x14ac:dyDescent="0.35">
      <c r="A7270" s="2" t="s">
        <v>9658</v>
      </c>
      <c r="B7270" s="2" t="s">
        <v>9309</v>
      </c>
      <c r="C7270" s="14" t="s">
        <v>9310</v>
      </c>
      <c r="D7270" s="2">
        <v>2</v>
      </c>
      <c r="E7270" s="3">
        <v>40734.413888888892</v>
      </c>
      <c r="F7270" s="17">
        <v>8.25</v>
      </c>
      <c r="G7270" s="2">
        <v>15214</v>
      </c>
      <c r="H7270" s="2" t="s">
        <v>13</v>
      </c>
      <c r="I7270" s="17">
        <v>16.5</v>
      </c>
      <c r="J7270" s="4">
        <v>40725</v>
      </c>
      <c r="K7270" s="17">
        <f>IF(data[[#This Row],[UnitPrice]]&gt;=20, data[[#This Row],[Revenue]]*0.7,
   IF(data[[#This Row],[UnitPrice]]&gt;=10, data[[#This Row],[Revenue]]*0.6,
      data[[#This Row],[Revenue]]*0.5))</f>
        <v>8.25</v>
      </c>
      <c r="L7270" s="9">
        <f>data[[#This Row],[Revenue]]*0.75</f>
        <v>12.375</v>
      </c>
      <c r="M7270" s="26">
        <f>IF(data[[#This Row],[Cost]]&gt;0, (data[[#This Row],[Profit]]/data[[#This Row],[Cost]]), 0)</f>
        <v>1.5</v>
      </c>
      <c r="N7270" s="17">
        <f t="shared" si="113"/>
        <v>64.855716845878106</v>
      </c>
    </row>
    <row r="7271" spans="1:14" x14ac:dyDescent="0.35">
      <c r="A7271" s="2" t="s">
        <v>10777</v>
      </c>
      <c r="B7271" s="2" t="s">
        <v>9309</v>
      </c>
      <c r="C7271" s="14" t="s">
        <v>9310</v>
      </c>
      <c r="D7271" s="2">
        <v>8</v>
      </c>
      <c r="E7271" s="3">
        <v>40766.61041666667</v>
      </c>
      <c r="F7271" s="17">
        <v>8.25</v>
      </c>
      <c r="G7271" s="2">
        <v>15208</v>
      </c>
      <c r="H7271" s="2" t="s">
        <v>13</v>
      </c>
      <c r="I7271" s="17">
        <v>66</v>
      </c>
      <c r="J7271" s="4">
        <v>40756</v>
      </c>
      <c r="K7271" s="17">
        <f>IF(data[[#This Row],[UnitPrice]]&gt;=20, data[[#This Row],[Revenue]]*0.7,
   IF(data[[#This Row],[UnitPrice]]&gt;=10, data[[#This Row],[Revenue]]*0.6,
      data[[#This Row],[Revenue]]*0.5))</f>
        <v>33</v>
      </c>
      <c r="L7271" s="9">
        <f>data[[#This Row],[Revenue]]*0.75</f>
        <v>49.5</v>
      </c>
      <c r="M7271" s="26">
        <f>IF(data[[#This Row],[Cost]]&gt;0, (data[[#This Row],[Profit]]/data[[#This Row],[Cost]]), 0)</f>
        <v>1.5</v>
      </c>
      <c r="N7271" s="17">
        <f t="shared" si="113"/>
        <v>64.942531418312356</v>
      </c>
    </row>
    <row r="7272" spans="1:14" x14ac:dyDescent="0.35">
      <c r="A7272" s="2" t="s">
        <v>9802</v>
      </c>
      <c r="B7272" s="2" t="s">
        <v>9803</v>
      </c>
      <c r="C7272" s="14" t="s">
        <v>9804</v>
      </c>
      <c r="D7272" s="2">
        <v>4</v>
      </c>
      <c r="E7272" s="3">
        <v>40826.499305555553</v>
      </c>
      <c r="F7272" s="17">
        <v>5.95</v>
      </c>
      <c r="G7272" s="2">
        <v>13418</v>
      </c>
      <c r="H7272" s="2" t="s">
        <v>13</v>
      </c>
      <c r="I7272" s="17">
        <v>23.8</v>
      </c>
      <c r="J7272" s="4">
        <v>40817</v>
      </c>
      <c r="K7272" s="17">
        <f>IF(data[[#This Row],[UnitPrice]]&gt;=20, data[[#This Row],[Revenue]]*0.7,
   IF(data[[#This Row],[UnitPrice]]&gt;=10, data[[#This Row],[Revenue]]*0.6,
      data[[#This Row],[Revenue]]*0.5))</f>
        <v>11.9</v>
      </c>
      <c r="L7272" s="9">
        <f>data[[#This Row],[Revenue]]*0.75</f>
        <v>17.850000000000001</v>
      </c>
      <c r="M7272" s="26">
        <f>IF(data[[#This Row],[Cost]]&gt;0, (data[[#This Row],[Profit]]/data[[#This Row],[Cost]]), 0)</f>
        <v>1.5</v>
      </c>
      <c r="N7272" s="17">
        <f t="shared" si="113"/>
        <v>64.940629496402849</v>
      </c>
    </row>
    <row r="7273" spans="1:14" x14ac:dyDescent="0.35">
      <c r="A7273" s="2" t="s">
        <v>9944</v>
      </c>
      <c r="B7273" s="2" t="s">
        <v>9803</v>
      </c>
      <c r="C7273" s="14" t="s">
        <v>9804</v>
      </c>
      <c r="D7273" s="2">
        <v>4</v>
      </c>
      <c r="E7273" s="3">
        <v>40857.609027777777</v>
      </c>
      <c r="F7273" s="17">
        <v>5.95</v>
      </c>
      <c r="G7273" s="2">
        <v>15955</v>
      </c>
      <c r="H7273" s="2" t="s">
        <v>13</v>
      </c>
      <c r="I7273" s="17">
        <v>23.8</v>
      </c>
      <c r="J7273" s="4">
        <v>40848</v>
      </c>
      <c r="K7273" s="17">
        <f>IF(data[[#This Row],[UnitPrice]]&gt;=20, data[[#This Row],[Revenue]]*0.7,
   IF(data[[#This Row],[UnitPrice]]&gt;=10, data[[#This Row],[Revenue]]*0.6,
      data[[#This Row],[Revenue]]*0.5))</f>
        <v>11.9</v>
      </c>
      <c r="L7273" s="9">
        <f>data[[#This Row],[Revenue]]*0.75</f>
        <v>17.850000000000001</v>
      </c>
      <c r="M7273" s="26">
        <f>IF(data[[#This Row],[Cost]]&gt;0, (data[[#This Row],[Profit]]/data[[#This Row],[Cost]]), 0)</f>
        <v>1.5</v>
      </c>
      <c r="N7273" s="17">
        <f t="shared" si="113"/>
        <v>65.014756756756739</v>
      </c>
    </row>
    <row r="7274" spans="1:14" x14ac:dyDescent="0.35">
      <c r="A7274" s="2" t="s">
        <v>11022</v>
      </c>
      <c r="B7274" s="2" t="s">
        <v>9803</v>
      </c>
      <c r="C7274" s="14" t="s">
        <v>9804</v>
      </c>
      <c r="D7274" s="2">
        <v>18</v>
      </c>
      <c r="E7274" s="3">
        <v>40827.664583333331</v>
      </c>
      <c r="F7274" s="17">
        <v>5.35</v>
      </c>
      <c r="G7274" s="2">
        <v>15694</v>
      </c>
      <c r="H7274" s="2" t="s">
        <v>13</v>
      </c>
      <c r="I7274" s="17">
        <v>96.3</v>
      </c>
      <c r="J7274" s="4">
        <v>40817</v>
      </c>
      <c r="K7274" s="17">
        <f>IF(data[[#This Row],[UnitPrice]]&gt;=20, data[[#This Row],[Revenue]]*0.7,
   IF(data[[#This Row],[UnitPrice]]&gt;=10, data[[#This Row],[Revenue]]*0.6,
      data[[#This Row],[Revenue]]*0.5))</f>
        <v>48.15</v>
      </c>
      <c r="L7274" s="9">
        <f>data[[#This Row],[Revenue]]*0.75</f>
        <v>72.224999999999994</v>
      </c>
      <c r="M7274" s="26">
        <f>IF(data[[#This Row],[Cost]]&gt;0, (data[[#This Row],[Profit]]/data[[#This Row],[Cost]]), 0)</f>
        <v>1.5</v>
      </c>
      <c r="N7274" s="17">
        <f t="shared" si="113"/>
        <v>65.089151624548705</v>
      </c>
    </row>
    <row r="7275" spans="1:14" x14ac:dyDescent="0.35">
      <c r="A7275" s="2" t="s">
        <v>9313</v>
      </c>
      <c r="B7275" s="2" t="s">
        <v>9314</v>
      </c>
      <c r="C7275" s="14" t="s">
        <v>9315</v>
      </c>
      <c r="D7275" s="2">
        <v>1</v>
      </c>
      <c r="E7275" s="3">
        <v>40612.624305555553</v>
      </c>
      <c r="F7275" s="17">
        <v>8.25</v>
      </c>
      <c r="G7275" s="2">
        <v>14653</v>
      </c>
      <c r="H7275" s="2" t="s">
        <v>13</v>
      </c>
      <c r="I7275" s="17">
        <v>8.25</v>
      </c>
      <c r="J7275" s="4">
        <v>40603</v>
      </c>
      <c r="K7275" s="17">
        <f>IF(data[[#This Row],[UnitPrice]]&gt;=20, data[[#This Row],[Revenue]]*0.7,
   IF(data[[#This Row],[UnitPrice]]&gt;=10, data[[#This Row],[Revenue]]*0.6,
      data[[#This Row],[Revenue]]*0.5))</f>
        <v>4.125</v>
      </c>
      <c r="L7275" s="9">
        <f>data[[#This Row],[Revenue]]*0.75</f>
        <v>6.1875</v>
      </c>
      <c r="M7275" s="26">
        <f>IF(data[[#This Row],[Cost]]&gt;0, (data[[#This Row],[Profit]]/data[[#This Row],[Cost]]), 0)</f>
        <v>1.5</v>
      </c>
      <c r="N7275" s="17">
        <f t="shared" si="113"/>
        <v>65.032712477395989</v>
      </c>
    </row>
    <row r="7276" spans="1:14" x14ac:dyDescent="0.35">
      <c r="A7276" s="2" t="s">
        <v>9686</v>
      </c>
      <c r="B7276" s="2" t="s">
        <v>9314</v>
      </c>
      <c r="C7276" s="14" t="s">
        <v>9315</v>
      </c>
      <c r="D7276" s="2">
        <v>2</v>
      </c>
      <c r="E7276" s="3">
        <v>40734.512499999997</v>
      </c>
      <c r="F7276" s="17">
        <v>8.25</v>
      </c>
      <c r="G7276" s="2">
        <v>15719</v>
      </c>
      <c r="H7276" s="2" t="s">
        <v>13</v>
      </c>
      <c r="I7276" s="17">
        <v>16.5</v>
      </c>
      <c r="J7276" s="4">
        <v>40725</v>
      </c>
      <c r="K7276" s="17">
        <f>IF(data[[#This Row],[UnitPrice]]&gt;=20, data[[#This Row],[Revenue]]*0.7,
   IF(data[[#This Row],[UnitPrice]]&gt;=10, data[[#This Row],[Revenue]]*0.6,
      data[[#This Row],[Revenue]]*0.5))</f>
        <v>8.25</v>
      </c>
      <c r="L7276" s="9">
        <f>data[[#This Row],[Revenue]]*0.75</f>
        <v>12.375</v>
      </c>
      <c r="M7276" s="26">
        <f>IF(data[[#This Row],[Cost]]&gt;0, (data[[#This Row],[Profit]]/data[[#This Row],[Cost]]), 0)</f>
        <v>1.5</v>
      </c>
      <c r="N7276" s="17">
        <f t="shared" si="113"/>
        <v>65.135579710144896</v>
      </c>
    </row>
    <row r="7277" spans="1:14" x14ac:dyDescent="0.35">
      <c r="A7277" s="2" t="s">
        <v>10710</v>
      </c>
      <c r="B7277" s="2" t="s">
        <v>9314</v>
      </c>
      <c r="C7277" s="14" t="s">
        <v>9315</v>
      </c>
      <c r="D7277" s="2">
        <v>2</v>
      </c>
      <c r="E7277" s="3">
        <v>40766.428472222222</v>
      </c>
      <c r="F7277" s="17">
        <v>8.25</v>
      </c>
      <c r="G7277" s="2">
        <v>17091</v>
      </c>
      <c r="H7277" s="2" t="s">
        <v>13</v>
      </c>
      <c r="I7277" s="17">
        <v>16.5</v>
      </c>
      <c r="J7277" s="4">
        <v>40756</v>
      </c>
      <c r="K7277" s="17">
        <f>IF(data[[#This Row],[UnitPrice]]&gt;=20, data[[#This Row],[Revenue]]*0.7,
   IF(data[[#This Row],[UnitPrice]]&gt;=10, data[[#This Row],[Revenue]]*0.6,
      data[[#This Row],[Revenue]]*0.5))</f>
        <v>8.25</v>
      </c>
      <c r="L7277" s="9">
        <f>data[[#This Row],[Revenue]]*0.75</f>
        <v>12.375</v>
      </c>
      <c r="M7277" s="26">
        <f>IF(data[[#This Row],[Cost]]&gt;0, (data[[#This Row],[Profit]]/data[[#This Row],[Cost]]), 0)</f>
        <v>1.5</v>
      </c>
      <c r="N7277" s="17">
        <f t="shared" si="113"/>
        <v>65.223847549909237</v>
      </c>
    </row>
    <row r="7278" spans="1:14" x14ac:dyDescent="0.35">
      <c r="A7278" s="2" t="s">
        <v>11189</v>
      </c>
      <c r="B7278" s="2" t="s">
        <v>9314</v>
      </c>
      <c r="C7278" s="2" t="s">
        <v>9315</v>
      </c>
      <c r="D7278" s="2">
        <v>2</v>
      </c>
      <c r="E7278" s="3">
        <v>40555.447916666664</v>
      </c>
      <c r="F7278" s="2">
        <v>8.25</v>
      </c>
      <c r="G7278" s="2">
        <v>15993</v>
      </c>
      <c r="H7278" s="2" t="s">
        <v>13</v>
      </c>
      <c r="I7278" s="2">
        <v>16.5</v>
      </c>
      <c r="J7278" s="4">
        <v>40544</v>
      </c>
      <c r="K7278" s="17">
        <f>IF(data[[#This Row],[UnitPrice]]&gt;=20, data[[#This Row],[Revenue]]*0.7,
   IF(data[[#This Row],[UnitPrice]]&gt;=10, data[[#This Row],[Revenue]]*0.6,
      data[[#This Row],[Revenue]]*0.5))</f>
        <v>8.25</v>
      </c>
      <c r="L7278" s="9">
        <f>data[[#This Row],[Revenue]]*0.75</f>
        <v>12.375</v>
      </c>
      <c r="M7278" s="26">
        <f>IF(data[[#This Row],[Cost]]&gt;0, (data[[#This Row],[Profit]]/data[[#This Row],[Cost]]), 0)</f>
        <v>1.5</v>
      </c>
      <c r="N7278" s="17">
        <f t="shared" si="113"/>
        <v>65.312436363636337</v>
      </c>
    </row>
    <row r="7279" spans="1:14" x14ac:dyDescent="0.35">
      <c r="A7279" s="2" t="s">
        <v>11480</v>
      </c>
      <c r="B7279" s="2" t="s">
        <v>9314</v>
      </c>
      <c r="C7279" s="14" t="s">
        <v>9315</v>
      </c>
      <c r="D7279" s="2">
        <v>2</v>
      </c>
      <c r="E7279" s="3">
        <v>40675.443055555559</v>
      </c>
      <c r="F7279" s="17">
        <v>8.25</v>
      </c>
      <c r="G7279" s="2">
        <v>14194</v>
      </c>
      <c r="H7279" s="2" t="s">
        <v>13</v>
      </c>
      <c r="I7279" s="17">
        <v>16.5</v>
      </c>
      <c r="J7279" s="4">
        <v>40664</v>
      </c>
      <c r="K7279" s="17">
        <f>IF(data[[#This Row],[UnitPrice]]&gt;=20, data[[#This Row],[Revenue]]*0.7,
   IF(data[[#This Row],[UnitPrice]]&gt;=10, data[[#This Row],[Revenue]]*0.6,
      data[[#This Row],[Revenue]]*0.5))</f>
        <v>8.25</v>
      </c>
      <c r="L7279" s="9">
        <f>data[[#This Row],[Revenue]]*0.75</f>
        <v>12.375</v>
      </c>
      <c r="M7279" s="26">
        <f>IF(data[[#This Row],[Cost]]&gt;0, (data[[#This Row],[Profit]]/data[[#This Row],[Cost]]), 0)</f>
        <v>1.5</v>
      </c>
      <c r="N7279" s="17">
        <f t="shared" si="113"/>
        <v>65.401347905282307</v>
      </c>
    </row>
    <row r="7280" spans="1:14" x14ac:dyDescent="0.35">
      <c r="A7280" s="2" t="s">
        <v>9729</v>
      </c>
      <c r="B7280" s="2" t="s">
        <v>9730</v>
      </c>
      <c r="C7280" s="14" t="s">
        <v>9731</v>
      </c>
      <c r="D7280" s="2">
        <v>2</v>
      </c>
      <c r="E7280" s="3">
        <v>40796.436805555553</v>
      </c>
      <c r="F7280" s="17">
        <v>5.95</v>
      </c>
      <c r="G7280" s="2">
        <v>16326</v>
      </c>
      <c r="H7280" s="2" t="s">
        <v>13</v>
      </c>
      <c r="I7280" s="17">
        <v>11.9</v>
      </c>
      <c r="J7280" s="4">
        <v>40787</v>
      </c>
      <c r="K7280" s="17">
        <f>IF(data[[#This Row],[UnitPrice]]&gt;=20, data[[#This Row],[Revenue]]*0.7,
   IF(data[[#This Row],[UnitPrice]]&gt;=10, data[[#This Row],[Revenue]]*0.6,
      data[[#This Row],[Revenue]]*0.5))</f>
        <v>5.95</v>
      </c>
      <c r="L7280" s="9">
        <f>data[[#This Row],[Revenue]]*0.75</f>
        <v>8.9250000000000007</v>
      </c>
      <c r="M7280" s="26">
        <f>IF(data[[#This Row],[Cost]]&gt;0, (data[[#This Row],[Profit]]/data[[#This Row],[Cost]]), 0)</f>
        <v>1.5</v>
      </c>
      <c r="N7280" s="17">
        <f t="shared" si="113"/>
        <v>65.49058394160582</v>
      </c>
    </row>
    <row r="7281" spans="1:14" x14ac:dyDescent="0.35">
      <c r="A7281" s="2" t="s">
        <v>9323</v>
      </c>
      <c r="B7281" s="2" t="s">
        <v>9324</v>
      </c>
      <c r="C7281" s="14" t="s">
        <v>9325</v>
      </c>
      <c r="D7281" s="2">
        <v>114</v>
      </c>
      <c r="E7281" s="3">
        <v>40612.643055555556</v>
      </c>
      <c r="F7281" s="17">
        <v>5.68</v>
      </c>
      <c r="G7281" s="2">
        <v>18102</v>
      </c>
      <c r="H7281" s="2" t="s">
        <v>13</v>
      </c>
      <c r="I7281" s="17">
        <v>647.52</v>
      </c>
      <c r="J7281" s="4">
        <v>40603</v>
      </c>
      <c r="K7281" s="17">
        <f>IF(data[[#This Row],[UnitPrice]]&gt;=20, data[[#This Row],[Revenue]]*0.7,
   IF(data[[#This Row],[UnitPrice]]&gt;=10, data[[#This Row],[Revenue]]*0.6,
      data[[#This Row],[Revenue]]*0.5))</f>
        <v>323.76</v>
      </c>
      <c r="L7281" s="9">
        <f>data[[#This Row],[Revenue]]*0.75</f>
        <v>485.64</v>
      </c>
      <c r="M7281" s="26">
        <f>IF(data[[#This Row],[Cost]]&gt;0, (data[[#This Row],[Profit]]/data[[#This Row],[Cost]]), 0)</f>
        <v>1.5</v>
      </c>
      <c r="N7281" s="17">
        <f t="shared" si="113"/>
        <v>65.588555758683711</v>
      </c>
    </row>
    <row r="7282" spans="1:14" x14ac:dyDescent="0.35">
      <c r="A7282" s="2" t="s">
        <v>10871</v>
      </c>
      <c r="B7282" s="2" t="s">
        <v>9324</v>
      </c>
      <c r="C7282" s="2" t="s">
        <v>9325</v>
      </c>
      <c r="D7282" s="2">
        <v>2</v>
      </c>
      <c r="E7282" s="3">
        <v>40797.550000000003</v>
      </c>
      <c r="F7282" s="2">
        <v>8.25</v>
      </c>
      <c r="G7282" s="2">
        <v>17402</v>
      </c>
      <c r="H7282" s="2" t="s">
        <v>13</v>
      </c>
      <c r="I7282" s="2">
        <v>16.5</v>
      </c>
      <c r="J7282" s="4">
        <v>40787</v>
      </c>
      <c r="K7282" s="17">
        <f>IF(data[[#This Row],[UnitPrice]]&gt;=20, data[[#This Row],[Revenue]]*0.7,
   IF(data[[#This Row],[UnitPrice]]&gt;=10, data[[#This Row],[Revenue]]*0.6,
      data[[#This Row],[Revenue]]*0.5))</f>
        <v>8.25</v>
      </c>
      <c r="L7282" s="9">
        <f>data[[#This Row],[Revenue]]*0.75</f>
        <v>12.375</v>
      </c>
      <c r="M7282" s="26">
        <f>IF(data[[#This Row],[Cost]]&gt;0, (data[[#This Row],[Profit]]/data[[#This Row],[Cost]]), 0)</f>
        <v>1.5</v>
      </c>
      <c r="N7282" s="17">
        <f t="shared" si="113"/>
        <v>64.522747252747223</v>
      </c>
    </row>
    <row r="7283" spans="1:14" x14ac:dyDescent="0.35">
      <c r="A7283" s="2" t="s">
        <v>11374</v>
      </c>
      <c r="B7283" s="2" t="s">
        <v>9324</v>
      </c>
      <c r="C7283" s="14" t="s">
        <v>9325</v>
      </c>
      <c r="D7283" s="2">
        <v>1</v>
      </c>
      <c r="E7283" s="3">
        <v>40586.632638888892</v>
      </c>
      <c r="F7283" s="17">
        <v>3.95</v>
      </c>
      <c r="G7283" s="2">
        <v>13969</v>
      </c>
      <c r="H7283" s="2" t="s">
        <v>13</v>
      </c>
      <c r="I7283" s="17">
        <v>3.95</v>
      </c>
      <c r="J7283" s="4">
        <v>40575</v>
      </c>
      <c r="K7283" s="17">
        <f>IF(data[[#This Row],[UnitPrice]]&gt;=20, data[[#This Row],[Revenue]]*0.7,
   IF(data[[#This Row],[UnitPrice]]&gt;=10, data[[#This Row],[Revenue]]*0.6,
      data[[#This Row],[Revenue]]*0.5))</f>
        <v>1.9750000000000001</v>
      </c>
      <c r="L7283" s="9">
        <f>data[[#This Row],[Revenue]]*0.75</f>
        <v>2.9625000000000004</v>
      </c>
      <c r="M7283" s="26">
        <f>IF(data[[#This Row],[Cost]]&gt;0, (data[[#This Row],[Profit]]/data[[#This Row],[Cost]]), 0)</f>
        <v>1.5000000000000002</v>
      </c>
      <c r="N7283" s="17">
        <f t="shared" si="113"/>
        <v>64.61086238532107</v>
      </c>
    </row>
    <row r="7284" spans="1:14" x14ac:dyDescent="0.35">
      <c r="A7284" s="2" t="s">
        <v>9349</v>
      </c>
      <c r="B7284" s="2" t="s">
        <v>9350</v>
      </c>
      <c r="C7284" s="14" t="s">
        <v>9351</v>
      </c>
      <c r="D7284" s="2">
        <v>6</v>
      </c>
      <c r="E7284" s="3">
        <v>40643.377083333333</v>
      </c>
      <c r="F7284" s="17">
        <v>4.95</v>
      </c>
      <c r="G7284" s="2">
        <v>13319</v>
      </c>
      <c r="H7284" s="2" t="s">
        <v>13</v>
      </c>
      <c r="I7284" s="17">
        <v>29.7</v>
      </c>
      <c r="J7284" s="4">
        <v>40634</v>
      </c>
      <c r="K7284" s="17">
        <f>IF(data[[#This Row],[UnitPrice]]&gt;=20, data[[#This Row],[Revenue]]*0.7,
   IF(data[[#This Row],[UnitPrice]]&gt;=10, data[[#This Row],[Revenue]]*0.6,
      data[[#This Row],[Revenue]]*0.5))</f>
        <v>14.85</v>
      </c>
      <c r="L7284" s="9">
        <f>data[[#This Row],[Revenue]]*0.75</f>
        <v>22.274999999999999</v>
      </c>
      <c r="M7284" s="26">
        <f>IF(data[[#This Row],[Cost]]&gt;0, (data[[#This Row],[Profit]]/data[[#This Row],[Cost]]), 0)</f>
        <v>1.5</v>
      </c>
      <c r="N7284" s="17">
        <f t="shared" si="113"/>
        <v>64.722371323529373</v>
      </c>
    </row>
    <row r="7285" spans="1:14" x14ac:dyDescent="0.35">
      <c r="A7285" s="2" t="s">
        <v>9918</v>
      </c>
      <c r="B7285" s="2" t="s">
        <v>9350</v>
      </c>
      <c r="C7285" s="14" t="s">
        <v>9351</v>
      </c>
      <c r="D7285" s="2">
        <v>12</v>
      </c>
      <c r="E7285" s="3">
        <v>40857.511805555558</v>
      </c>
      <c r="F7285" s="17">
        <v>4.95</v>
      </c>
      <c r="G7285" s="2">
        <v>14141</v>
      </c>
      <c r="H7285" s="2" t="s">
        <v>13</v>
      </c>
      <c r="I7285" s="17">
        <v>59.4</v>
      </c>
      <c r="J7285" s="4">
        <v>40848</v>
      </c>
      <c r="K7285" s="17">
        <f>IF(data[[#This Row],[UnitPrice]]&gt;=20, data[[#This Row],[Revenue]]*0.7,
   IF(data[[#This Row],[UnitPrice]]&gt;=10, data[[#This Row],[Revenue]]*0.6,
      data[[#This Row],[Revenue]]*0.5))</f>
        <v>29.7</v>
      </c>
      <c r="L7285" s="9">
        <f>data[[#This Row],[Revenue]]*0.75</f>
        <v>44.55</v>
      </c>
      <c r="M7285" s="26">
        <f>IF(data[[#This Row],[Cost]]&gt;0, (data[[#This Row],[Profit]]/data[[#This Row],[Cost]]), 0)</f>
        <v>1.5</v>
      </c>
      <c r="N7285" s="17">
        <f t="shared" si="113"/>
        <v>64.786869244935517</v>
      </c>
    </row>
    <row r="7286" spans="1:14" x14ac:dyDescent="0.35">
      <c r="A7286" s="2" t="s">
        <v>11212</v>
      </c>
      <c r="B7286" s="2" t="s">
        <v>9350</v>
      </c>
      <c r="C7286" s="14" t="s">
        <v>9351</v>
      </c>
      <c r="D7286" s="2">
        <v>18</v>
      </c>
      <c r="E7286" s="3">
        <v>40555.511111111111</v>
      </c>
      <c r="F7286" s="17">
        <v>4.1500000000000004</v>
      </c>
      <c r="G7286" s="2">
        <v>13199</v>
      </c>
      <c r="H7286" s="2" t="s">
        <v>13</v>
      </c>
      <c r="I7286" s="17">
        <v>74.7</v>
      </c>
      <c r="J7286" s="4">
        <v>40544</v>
      </c>
      <c r="K7286" s="17">
        <f>IF(data[[#This Row],[UnitPrice]]&gt;=20, data[[#This Row],[Revenue]]*0.7,
   IF(data[[#This Row],[UnitPrice]]&gt;=10, data[[#This Row],[Revenue]]*0.6,
      data[[#This Row],[Revenue]]*0.5))</f>
        <v>37.35</v>
      </c>
      <c r="L7286" s="9">
        <f>data[[#This Row],[Revenue]]*0.75</f>
        <v>56.025000000000006</v>
      </c>
      <c r="M7286" s="26">
        <f>IF(data[[#This Row],[Cost]]&gt;0, (data[[#This Row],[Profit]]/data[[#This Row],[Cost]]), 0)</f>
        <v>1.5</v>
      </c>
      <c r="N7286" s="17">
        <f t="shared" si="113"/>
        <v>64.796808118081159</v>
      </c>
    </row>
    <row r="7287" spans="1:14" x14ac:dyDescent="0.35">
      <c r="A7287" s="2" t="s">
        <v>11647</v>
      </c>
      <c r="B7287" s="2" t="s">
        <v>9350</v>
      </c>
      <c r="C7287" s="14" t="s">
        <v>9351</v>
      </c>
      <c r="D7287" s="2">
        <v>36</v>
      </c>
      <c r="E7287" s="3">
        <v>40706.520833333336</v>
      </c>
      <c r="F7287" s="17">
        <v>4.1500000000000004</v>
      </c>
      <c r="G7287" s="2">
        <v>13199</v>
      </c>
      <c r="H7287" s="2" t="s">
        <v>13</v>
      </c>
      <c r="I7287" s="17">
        <v>149.4</v>
      </c>
      <c r="J7287" s="4">
        <v>40695</v>
      </c>
      <c r="K7287" s="17">
        <f>IF(data[[#This Row],[UnitPrice]]&gt;=20, data[[#This Row],[Revenue]]*0.7,
   IF(data[[#This Row],[UnitPrice]]&gt;=10, data[[#This Row],[Revenue]]*0.6,
      data[[#This Row],[Revenue]]*0.5))</f>
        <v>74.7</v>
      </c>
      <c r="L7287" s="9">
        <f>data[[#This Row],[Revenue]]*0.75</f>
        <v>112.05000000000001</v>
      </c>
      <c r="M7287" s="26">
        <f>IF(data[[#This Row],[Cost]]&gt;0, (data[[#This Row],[Profit]]/data[[#This Row],[Cost]]), 0)</f>
        <v>1.5</v>
      </c>
      <c r="N7287" s="17">
        <f t="shared" si="113"/>
        <v>64.778502772643222</v>
      </c>
    </row>
    <row r="7288" spans="1:14" x14ac:dyDescent="0.35">
      <c r="A7288" s="2" t="s">
        <v>9511</v>
      </c>
      <c r="B7288" s="2" t="s">
        <v>9392</v>
      </c>
      <c r="C7288" s="14" t="s">
        <v>9512</v>
      </c>
      <c r="D7288" s="2">
        <v>6</v>
      </c>
      <c r="E7288" s="3">
        <v>40673.649305555555</v>
      </c>
      <c r="F7288" s="17">
        <v>3.75</v>
      </c>
      <c r="G7288" s="2">
        <v>16843</v>
      </c>
      <c r="H7288" s="2" t="s">
        <v>13</v>
      </c>
      <c r="I7288" s="17">
        <v>22.5</v>
      </c>
      <c r="J7288" s="4">
        <v>40664</v>
      </c>
      <c r="K7288" s="17">
        <f>IF(data[[#This Row],[UnitPrice]]&gt;=20, data[[#This Row],[Revenue]]*0.7,
   IF(data[[#This Row],[UnitPrice]]&gt;=10, data[[#This Row],[Revenue]]*0.6,
      data[[#This Row],[Revenue]]*0.5))</f>
        <v>11.25</v>
      </c>
      <c r="L7288" s="9">
        <f>data[[#This Row],[Revenue]]*0.75</f>
        <v>16.875</v>
      </c>
      <c r="M7288" s="26">
        <f>IF(data[[#This Row],[Cost]]&gt;0, (data[[#This Row],[Profit]]/data[[#This Row],[Cost]]), 0)</f>
        <v>1.5</v>
      </c>
      <c r="N7288" s="17">
        <f t="shared" si="113"/>
        <v>64.621796296296267</v>
      </c>
    </row>
    <row r="7289" spans="1:14" x14ac:dyDescent="0.35">
      <c r="A7289" s="2" t="s">
        <v>9608</v>
      </c>
      <c r="B7289" s="2" t="s">
        <v>9403</v>
      </c>
      <c r="C7289" s="14" t="s">
        <v>9609</v>
      </c>
      <c r="D7289" s="2">
        <v>18</v>
      </c>
      <c r="E7289" s="3">
        <v>40704.646527777775</v>
      </c>
      <c r="F7289" s="17">
        <v>5.35</v>
      </c>
      <c r="G7289" s="2">
        <v>13049</v>
      </c>
      <c r="H7289" s="2" t="s">
        <v>13</v>
      </c>
      <c r="I7289" s="17">
        <v>96.3</v>
      </c>
      <c r="J7289" s="4">
        <v>40695</v>
      </c>
      <c r="K7289" s="17">
        <f>IF(data[[#This Row],[UnitPrice]]&gt;=20, data[[#This Row],[Revenue]]*0.7,
   IF(data[[#This Row],[UnitPrice]]&gt;=10, data[[#This Row],[Revenue]]*0.6,
      data[[#This Row],[Revenue]]*0.5))</f>
        <v>48.15</v>
      </c>
      <c r="L7289" s="9">
        <f>data[[#This Row],[Revenue]]*0.75</f>
        <v>72.224999999999994</v>
      </c>
      <c r="M7289" s="26">
        <f>IF(data[[#This Row],[Cost]]&gt;0, (data[[#This Row],[Profit]]/data[[#This Row],[Cost]]), 0)</f>
        <v>1.5</v>
      </c>
      <c r="N7289" s="17">
        <f t="shared" si="113"/>
        <v>64.699944341372884</v>
      </c>
    </row>
    <row r="7290" spans="1:14" x14ac:dyDescent="0.35">
      <c r="A7290" s="2" t="s">
        <v>9859</v>
      </c>
      <c r="B7290" s="2" t="s">
        <v>9403</v>
      </c>
      <c r="C7290" s="14" t="s">
        <v>9609</v>
      </c>
      <c r="D7290" s="2">
        <v>3</v>
      </c>
      <c r="E7290" s="3">
        <v>40826.654166666667</v>
      </c>
      <c r="F7290" s="17">
        <v>5.95</v>
      </c>
      <c r="G7290" s="2">
        <v>15801</v>
      </c>
      <c r="H7290" s="2" t="s">
        <v>13</v>
      </c>
      <c r="I7290" s="17">
        <v>17.850000000000001</v>
      </c>
      <c r="J7290" s="4">
        <v>40817</v>
      </c>
      <c r="K7290" s="17">
        <f>IF(data[[#This Row],[UnitPrice]]&gt;=20, data[[#This Row],[Revenue]]*0.7,
   IF(data[[#This Row],[UnitPrice]]&gt;=10, data[[#This Row],[Revenue]]*0.6,
      data[[#This Row],[Revenue]]*0.5))</f>
        <v>8.9250000000000007</v>
      </c>
      <c r="L7290" s="9">
        <f>data[[#This Row],[Revenue]]*0.75</f>
        <v>13.387500000000001</v>
      </c>
      <c r="M7290" s="26">
        <f>IF(data[[#This Row],[Cost]]&gt;0, (data[[#This Row],[Profit]]/data[[#This Row],[Cost]]), 0)</f>
        <v>1.5</v>
      </c>
      <c r="N7290" s="17">
        <f t="shared" si="113"/>
        <v>64.641208178438617</v>
      </c>
    </row>
    <row r="7291" spans="1:14" x14ac:dyDescent="0.35">
      <c r="A7291" s="2" t="s">
        <v>10009</v>
      </c>
      <c r="B7291" s="2" t="s">
        <v>9403</v>
      </c>
      <c r="C7291" s="14" t="s">
        <v>9609</v>
      </c>
      <c r="D7291" s="2">
        <v>3</v>
      </c>
      <c r="E7291" s="3">
        <v>40887.555555555555</v>
      </c>
      <c r="F7291" s="17">
        <v>5.95</v>
      </c>
      <c r="G7291" s="2">
        <v>14852</v>
      </c>
      <c r="H7291" s="2" t="s">
        <v>13</v>
      </c>
      <c r="I7291" s="17">
        <v>17.850000000000001</v>
      </c>
      <c r="J7291" s="4">
        <v>40878</v>
      </c>
      <c r="K7291" s="17">
        <f>IF(data[[#This Row],[UnitPrice]]&gt;=20, data[[#This Row],[Revenue]]*0.7,
   IF(data[[#This Row],[UnitPrice]]&gt;=10, data[[#This Row],[Revenue]]*0.6,
      data[[#This Row],[Revenue]]*0.5))</f>
        <v>8.9250000000000007</v>
      </c>
      <c r="L7291" s="9">
        <f>data[[#This Row],[Revenue]]*0.75</f>
        <v>13.387500000000001</v>
      </c>
      <c r="M7291" s="26">
        <f>IF(data[[#This Row],[Cost]]&gt;0, (data[[#This Row],[Profit]]/data[[#This Row],[Cost]]), 0)</f>
        <v>1.5</v>
      </c>
      <c r="N7291" s="17">
        <f t="shared" si="113"/>
        <v>64.728342644320264</v>
      </c>
    </row>
    <row r="7292" spans="1:14" x14ac:dyDescent="0.35">
      <c r="A7292" s="2" t="s">
        <v>10196</v>
      </c>
      <c r="B7292" s="2" t="s">
        <v>9403</v>
      </c>
      <c r="C7292" s="14" t="s">
        <v>9609</v>
      </c>
      <c r="D7292" s="2">
        <v>3</v>
      </c>
      <c r="E7292" s="3">
        <v>40554.638194444444</v>
      </c>
      <c r="F7292" s="17">
        <v>5.95</v>
      </c>
      <c r="G7292" s="2">
        <v>17739</v>
      </c>
      <c r="H7292" s="2" t="s">
        <v>13</v>
      </c>
      <c r="I7292" s="17">
        <v>17.850000000000001</v>
      </c>
      <c r="J7292" s="4">
        <v>40544</v>
      </c>
      <c r="K7292" s="17">
        <f>IF(data[[#This Row],[UnitPrice]]&gt;=20, data[[#This Row],[Revenue]]*0.7,
   IF(data[[#This Row],[UnitPrice]]&gt;=10, data[[#This Row],[Revenue]]*0.6,
      data[[#This Row],[Revenue]]*0.5))</f>
        <v>8.9250000000000007</v>
      </c>
      <c r="L7292" s="9">
        <f>data[[#This Row],[Revenue]]*0.75</f>
        <v>13.387500000000001</v>
      </c>
      <c r="M7292" s="26">
        <f>IF(data[[#This Row],[Cost]]&gt;0, (data[[#This Row],[Profit]]/data[[#This Row],[Cost]]), 0)</f>
        <v>1.5</v>
      </c>
      <c r="N7292" s="17">
        <f t="shared" si="113"/>
        <v>64.815802238805944</v>
      </c>
    </row>
    <row r="7293" spans="1:14" x14ac:dyDescent="0.35">
      <c r="A7293" s="2" t="s">
        <v>11287</v>
      </c>
      <c r="B7293" s="2" t="s">
        <v>9403</v>
      </c>
      <c r="C7293" s="14" t="s">
        <v>9609</v>
      </c>
      <c r="D7293" s="2">
        <v>2</v>
      </c>
      <c r="E7293" s="3">
        <v>40555.814583333333</v>
      </c>
      <c r="F7293" s="17">
        <v>5.95</v>
      </c>
      <c r="G7293" s="2">
        <v>14702</v>
      </c>
      <c r="H7293" s="2" t="s">
        <v>13</v>
      </c>
      <c r="I7293" s="17">
        <v>11.9</v>
      </c>
      <c r="J7293" s="4">
        <v>40544</v>
      </c>
      <c r="K7293" s="17">
        <f>IF(data[[#This Row],[UnitPrice]]&gt;=20, data[[#This Row],[Revenue]]*0.7,
   IF(data[[#This Row],[UnitPrice]]&gt;=10, data[[#This Row],[Revenue]]*0.6,
      data[[#This Row],[Revenue]]*0.5))</f>
        <v>5.95</v>
      </c>
      <c r="L7293" s="9">
        <f>data[[#This Row],[Revenue]]*0.75</f>
        <v>8.9250000000000007</v>
      </c>
      <c r="M7293" s="26">
        <f>IF(data[[#This Row],[Cost]]&gt;0, (data[[#This Row],[Profit]]/data[[#This Row],[Cost]]), 0)</f>
        <v>1.5</v>
      </c>
      <c r="N7293" s="17">
        <f t="shared" si="113"/>
        <v>64.903588785046679</v>
      </c>
    </row>
    <row r="7294" spans="1:14" x14ac:dyDescent="0.35">
      <c r="A7294" s="2" t="s">
        <v>11335</v>
      </c>
      <c r="B7294" s="2" t="s">
        <v>9403</v>
      </c>
      <c r="C7294" s="14" t="s">
        <v>9609</v>
      </c>
      <c r="D7294" s="2">
        <v>2</v>
      </c>
      <c r="E7294" s="3">
        <v>40586.525000000001</v>
      </c>
      <c r="F7294" s="17">
        <v>5.95</v>
      </c>
      <c r="G7294" s="2">
        <v>14085</v>
      </c>
      <c r="H7294" s="2" t="s">
        <v>13</v>
      </c>
      <c r="I7294" s="17">
        <v>11.9</v>
      </c>
      <c r="J7294" s="4">
        <v>40575</v>
      </c>
      <c r="K7294" s="17">
        <f>IF(data[[#This Row],[UnitPrice]]&gt;=20, data[[#This Row],[Revenue]]*0.7,
   IF(data[[#This Row],[UnitPrice]]&gt;=10, data[[#This Row],[Revenue]]*0.6,
      data[[#This Row],[Revenue]]*0.5))</f>
        <v>5.95</v>
      </c>
      <c r="L7294" s="9">
        <f>data[[#This Row],[Revenue]]*0.75</f>
        <v>8.9250000000000007</v>
      </c>
      <c r="M7294" s="26">
        <f>IF(data[[#This Row],[Cost]]&gt;0, (data[[#This Row],[Profit]]/data[[#This Row],[Cost]]), 0)</f>
        <v>1.5</v>
      </c>
      <c r="N7294" s="17">
        <f t="shared" si="113"/>
        <v>65.002846441947526</v>
      </c>
    </row>
    <row r="7295" spans="1:14" x14ac:dyDescent="0.35">
      <c r="A7295" s="2" t="s">
        <v>11463</v>
      </c>
      <c r="B7295" s="2" t="s">
        <v>9403</v>
      </c>
      <c r="C7295" s="14" t="s">
        <v>9609</v>
      </c>
      <c r="D7295" s="2">
        <v>18</v>
      </c>
      <c r="E7295" s="3">
        <v>40645.663194444445</v>
      </c>
      <c r="F7295" s="17">
        <v>5.35</v>
      </c>
      <c r="G7295" s="2">
        <v>13098</v>
      </c>
      <c r="H7295" s="2" t="s">
        <v>13</v>
      </c>
      <c r="I7295" s="17">
        <v>96.3</v>
      </c>
      <c r="J7295" s="4">
        <v>40634</v>
      </c>
      <c r="K7295" s="17">
        <f>IF(data[[#This Row],[UnitPrice]]&gt;=20, data[[#This Row],[Revenue]]*0.7,
   IF(data[[#This Row],[UnitPrice]]&gt;=10, data[[#This Row],[Revenue]]*0.6,
      data[[#This Row],[Revenue]]*0.5))</f>
        <v>48.15</v>
      </c>
      <c r="L7295" s="9">
        <f>data[[#This Row],[Revenue]]*0.75</f>
        <v>72.224999999999994</v>
      </c>
      <c r="M7295" s="26">
        <f>IF(data[[#This Row],[Cost]]&gt;0, (data[[#This Row],[Profit]]/data[[#This Row],[Cost]]), 0)</f>
        <v>1.5</v>
      </c>
      <c r="N7295" s="17">
        <f t="shared" si="113"/>
        <v>65.102476547842386</v>
      </c>
    </row>
    <row r="7296" spans="1:14" x14ac:dyDescent="0.35">
      <c r="A7296" s="2" t="s">
        <v>10618</v>
      </c>
      <c r="B7296" s="2" t="s">
        <v>10619</v>
      </c>
      <c r="C7296" s="2" t="s">
        <v>10620</v>
      </c>
      <c r="D7296" s="2">
        <v>1</v>
      </c>
      <c r="E7296" s="3">
        <v>40735.456944444442</v>
      </c>
      <c r="F7296" s="2">
        <v>3.75</v>
      </c>
      <c r="G7296" s="2">
        <v>15870</v>
      </c>
      <c r="H7296" s="2" t="s">
        <v>13</v>
      </c>
      <c r="I7296" s="2">
        <v>3.75</v>
      </c>
      <c r="J7296" s="4">
        <v>40725</v>
      </c>
      <c r="K7296" s="17">
        <f>IF(data[[#This Row],[UnitPrice]]&gt;=20, data[[#This Row],[Revenue]]*0.7,
   IF(data[[#This Row],[UnitPrice]]&gt;=10, data[[#This Row],[Revenue]]*0.6,
      data[[#This Row],[Revenue]]*0.5))</f>
        <v>1.875</v>
      </c>
      <c r="L7296" s="9">
        <f>data[[#This Row],[Revenue]]*0.75</f>
        <v>2.8125</v>
      </c>
      <c r="M7296" s="26">
        <f>IF(data[[#This Row],[Cost]]&gt;0, (data[[#This Row],[Profit]]/data[[#This Row],[Cost]]), 0)</f>
        <v>1.5</v>
      </c>
      <c r="N7296" s="17">
        <f t="shared" si="113"/>
        <v>65.043834586466133</v>
      </c>
    </row>
    <row r="7297" spans="1:14" x14ac:dyDescent="0.35">
      <c r="A7297" s="2" t="s">
        <v>10883</v>
      </c>
      <c r="B7297" s="2" t="s">
        <v>9580</v>
      </c>
      <c r="C7297" s="2" t="s">
        <v>10884</v>
      </c>
      <c r="D7297" s="2">
        <v>1</v>
      </c>
      <c r="E7297" s="3">
        <v>40797.576388888891</v>
      </c>
      <c r="F7297" s="2">
        <v>5.95</v>
      </c>
      <c r="G7297" s="2">
        <v>17038</v>
      </c>
      <c r="H7297" s="2" t="s">
        <v>13</v>
      </c>
      <c r="I7297" s="2">
        <v>5.95</v>
      </c>
      <c r="J7297" s="4">
        <v>40787</v>
      </c>
      <c r="K7297" s="17">
        <f>IF(data[[#This Row],[UnitPrice]]&gt;=20, data[[#This Row],[Revenue]]*0.7,
   IF(data[[#This Row],[UnitPrice]]&gt;=10, data[[#This Row],[Revenue]]*0.6,
      data[[#This Row],[Revenue]]*0.5))</f>
        <v>2.9750000000000001</v>
      </c>
      <c r="L7297" s="9">
        <f>data[[#This Row],[Revenue]]*0.75</f>
        <v>4.4625000000000004</v>
      </c>
      <c r="M7297" s="26">
        <f>IF(data[[#This Row],[Cost]]&gt;0, (data[[#This Row],[Profit]]/data[[#This Row],[Cost]]), 0)</f>
        <v>1.5</v>
      </c>
      <c r="N7297" s="17">
        <f t="shared" si="113"/>
        <v>65.15926553672314</v>
      </c>
    </row>
    <row r="7298" spans="1:14" x14ac:dyDescent="0.35">
      <c r="A7298" s="2" t="s">
        <v>147</v>
      </c>
      <c r="B7298" s="2" t="s">
        <v>148</v>
      </c>
      <c r="C7298" s="14" t="s">
        <v>149</v>
      </c>
      <c r="D7298" s="2">
        <v>12</v>
      </c>
      <c r="E7298" s="3">
        <v>40190.515277777777</v>
      </c>
      <c r="F7298" s="17">
        <v>1.45</v>
      </c>
      <c r="G7298" s="2">
        <v>14849</v>
      </c>
      <c r="H7298" s="2" t="s">
        <v>13</v>
      </c>
      <c r="I7298" s="17">
        <v>17.399999999999999</v>
      </c>
      <c r="J7298" s="4">
        <v>40179</v>
      </c>
      <c r="K7298" s="17">
        <f>IF(data[[#This Row],[UnitPrice]]&gt;=20, data[[#This Row],[Revenue]]*0.7,
   IF(data[[#This Row],[UnitPrice]]&gt;=10, data[[#This Row],[Revenue]]*0.6,
      data[[#This Row],[Revenue]]*0.5))</f>
        <v>8.6999999999999993</v>
      </c>
      <c r="L7298" s="9">
        <f>data[[#This Row],[Revenue]]*0.75</f>
        <v>13.049999999999999</v>
      </c>
      <c r="M7298" s="26">
        <f>IF(data[[#This Row],[Cost]]&gt;0, (data[[#This Row],[Profit]]/data[[#This Row],[Cost]]), 0)</f>
        <v>1.5</v>
      </c>
      <c r="N7298" s="17">
        <f t="shared" ref="N7298:N7361" si="114">SUM(I7298:I15122)/COUNTA(_xlfn.UNIQUE(A7298:A15122))</f>
        <v>65.270981132075448</v>
      </c>
    </row>
    <row r="7299" spans="1:14" x14ac:dyDescent="0.35">
      <c r="A7299" s="2" t="s">
        <v>3682</v>
      </c>
      <c r="B7299" s="2" t="s">
        <v>148</v>
      </c>
      <c r="C7299" s="14" t="s">
        <v>149</v>
      </c>
      <c r="D7299" s="2">
        <v>96</v>
      </c>
      <c r="E7299" s="3">
        <v>40757.651388888888</v>
      </c>
      <c r="F7299" s="17">
        <v>1.25</v>
      </c>
      <c r="G7299" s="2">
        <v>13798</v>
      </c>
      <c r="H7299" s="2" t="s">
        <v>13</v>
      </c>
      <c r="I7299" s="17">
        <v>120</v>
      </c>
      <c r="J7299" s="4">
        <v>40756</v>
      </c>
      <c r="K7299" s="17">
        <f>IF(data[[#This Row],[UnitPrice]]&gt;=20, data[[#This Row],[Revenue]]*0.7,
   IF(data[[#This Row],[UnitPrice]]&gt;=10, data[[#This Row],[Revenue]]*0.6,
      data[[#This Row],[Revenue]]*0.5))</f>
        <v>60</v>
      </c>
      <c r="L7299" s="9">
        <f>data[[#This Row],[Revenue]]*0.75</f>
        <v>90</v>
      </c>
      <c r="M7299" s="26">
        <f>IF(data[[#This Row],[Cost]]&gt;0, (data[[#This Row],[Profit]]/data[[#This Row],[Cost]]), 0)</f>
        <v>1.5</v>
      </c>
      <c r="N7299" s="17">
        <f t="shared" si="114"/>
        <v>65.361474480151202</v>
      </c>
    </row>
    <row r="7300" spans="1:14" x14ac:dyDescent="0.35">
      <c r="A7300" s="2" t="s">
        <v>10377</v>
      </c>
      <c r="B7300" s="2" t="s">
        <v>148</v>
      </c>
      <c r="C7300" s="14" t="s">
        <v>149</v>
      </c>
      <c r="D7300" s="2">
        <v>96</v>
      </c>
      <c r="E7300" s="3">
        <v>40613.647222222222</v>
      </c>
      <c r="F7300" s="17">
        <v>1.7</v>
      </c>
      <c r="G7300" s="2">
        <v>17450</v>
      </c>
      <c r="H7300" s="2" t="s">
        <v>13</v>
      </c>
      <c r="I7300" s="17">
        <v>163.19999999999999</v>
      </c>
      <c r="J7300" s="4">
        <v>40603</v>
      </c>
      <c r="K7300" s="17">
        <f>IF(data[[#This Row],[UnitPrice]]&gt;=20, data[[#This Row],[Revenue]]*0.7,
   IF(data[[#This Row],[UnitPrice]]&gt;=10, data[[#This Row],[Revenue]]*0.6,
      data[[#This Row],[Revenue]]*0.5))</f>
        <v>81.599999999999994</v>
      </c>
      <c r="L7300" s="9">
        <f>data[[#This Row],[Revenue]]*0.75</f>
        <v>122.39999999999999</v>
      </c>
      <c r="M7300" s="26">
        <f>IF(data[[#This Row],[Cost]]&gt;0, (data[[#This Row],[Profit]]/data[[#This Row],[Cost]]), 0)</f>
        <v>1.5</v>
      </c>
      <c r="N7300" s="17">
        <f t="shared" si="114"/>
        <v>65.257992424242445</v>
      </c>
    </row>
    <row r="7301" spans="1:14" x14ac:dyDescent="0.35">
      <c r="A7301" s="2" t="s">
        <v>10563</v>
      </c>
      <c r="B7301" s="2" t="s">
        <v>148</v>
      </c>
      <c r="C7301" s="14" t="s">
        <v>149</v>
      </c>
      <c r="D7301" s="2">
        <v>4</v>
      </c>
      <c r="E7301" s="3">
        <v>40705.578472222223</v>
      </c>
      <c r="F7301" s="17">
        <v>1.45</v>
      </c>
      <c r="G7301" s="2">
        <v>16033</v>
      </c>
      <c r="H7301" s="2" t="s">
        <v>13</v>
      </c>
      <c r="I7301" s="17">
        <v>5.8</v>
      </c>
      <c r="J7301" s="4">
        <v>40695</v>
      </c>
      <c r="K7301" s="17">
        <f>IF(data[[#This Row],[UnitPrice]]&gt;=20, data[[#This Row],[Revenue]]*0.7,
   IF(data[[#This Row],[UnitPrice]]&gt;=10, data[[#This Row],[Revenue]]*0.6,
      data[[#This Row],[Revenue]]*0.5))</f>
        <v>2.9</v>
      </c>
      <c r="L7301" s="9">
        <f>data[[#This Row],[Revenue]]*0.75</f>
        <v>4.3499999999999996</v>
      </c>
      <c r="M7301" s="26">
        <f>IF(data[[#This Row],[Cost]]&gt;0, (data[[#This Row],[Profit]]/data[[#This Row],[Cost]]), 0)</f>
        <v>1.5</v>
      </c>
      <c r="N7301" s="17">
        <f t="shared" si="114"/>
        <v>65.072144212523739</v>
      </c>
    </row>
    <row r="7302" spans="1:14" x14ac:dyDescent="0.35">
      <c r="A7302" s="2" t="s">
        <v>5297</v>
      </c>
      <c r="B7302" s="2" t="s">
        <v>3940</v>
      </c>
      <c r="C7302" s="2" t="s">
        <v>3941</v>
      </c>
      <c r="D7302" s="2">
        <v>48</v>
      </c>
      <c r="E7302" s="3">
        <v>40881.40902777778</v>
      </c>
      <c r="F7302" s="2">
        <v>1.65</v>
      </c>
      <c r="G7302" s="2">
        <v>15981</v>
      </c>
      <c r="H7302" s="2" t="s">
        <v>13</v>
      </c>
      <c r="I7302" s="2">
        <v>79.2</v>
      </c>
      <c r="J7302" s="4">
        <v>40878</v>
      </c>
      <c r="K7302" s="17">
        <f>IF(data[[#This Row],[UnitPrice]]&gt;=20, data[[#This Row],[Revenue]]*0.7,
   IF(data[[#This Row],[UnitPrice]]&gt;=10, data[[#This Row],[Revenue]]*0.6,
      data[[#This Row],[Revenue]]*0.5))</f>
        <v>39.6</v>
      </c>
      <c r="L7302" s="9">
        <f>data[[#This Row],[Revenue]]*0.75</f>
        <v>59.400000000000006</v>
      </c>
      <c r="M7302" s="26">
        <f>IF(data[[#This Row],[Cost]]&gt;0, (data[[#This Row],[Profit]]/data[[#This Row],[Cost]]), 0)</f>
        <v>1.5</v>
      </c>
      <c r="N7302" s="17">
        <f t="shared" si="114"/>
        <v>65.18482889733842</v>
      </c>
    </row>
    <row r="7303" spans="1:14" x14ac:dyDescent="0.35">
      <c r="A7303" s="2" t="s">
        <v>7565</v>
      </c>
      <c r="B7303" s="2" t="s">
        <v>3940</v>
      </c>
      <c r="C7303" s="14" t="s">
        <v>3941</v>
      </c>
      <c r="D7303" s="2">
        <v>1</v>
      </c>
      <c r="E7303" s="3">
        <v>40823.502083333333</v>
      </c>
      <c r="F7303" s="17">
        <v>1.95</v>
      </c>
      <c r="G7303" s="2">
        <v>14808</v>
      </c>
      <c r="H7303" s="2" t="s">
        <v>13</v>
      </c>
      <c r="I7303" s="17">
        <v>1.95</v>
      </c>
      <c r="J7303" s="4">
        <v>40817</v>
      </c>
      <c r="K7303" s="17">
        <f>IF(data[[#This Row],[UnitPrice]]&gt;=20, data[[#This Row],[Revenue]]*0.7,
   IF(data[[#This Row],[UnitPrice]]&gt;=10, data[[#This Row],[Revenue]]*0.6,
      data[[#This Row],[Revenue]]*0.5))</f>
        <v>0.97499999999999998</v>
      </c>
      <c r="L7303" s="9">
        <f>data[[#This Row],[Revenue]]*0.75</f>
        <v>1.4624999999999999</v>
      </c>
      <c r="M7303" s="26">
        <f>IF(data[[#This Row],[Cost]]&gt;0, (data[[#This Row],[Profit]]/data[[#This Row],[Cost]]), 0)</f>
        <v>1.5</v>
      </c>
      <c r="N7303" s="17">
        <f t="shared" si="114"/>
        <v>65.158133333333353</v>
      </c>
    </row>
    <row r="7304" spans="1:14" x14ac:dyDescent="0.35">
      <c r="A7304" s="2" t="s">
        <v>7568</v>
      </c>
      <c r="B7304" s="2" t="s">
        <v>3940</v>
      </c>
      <c r="C7304" s="14" t="s">
        <v>3941</v>
      </c>
      <c r="D7304" s="2">
        <v>1</v>
      </c>
      <c r="E7304" s="3">
        <v>40823.511805555558</v>
      </c>
      <c r="F7304" s="17">
        <v>1.95</v>
      </c>
      <c r="G7304" s="2">
        <v>16283</v>
      </c>
      <c r="H7304" s="2" t="s">
        <v>13</v>
      </c>
      <c r="I7304" s="17">
        <v>1.95</v>
      </c>
      <c r="J7304" s="4">
        <v>40817</v>
      </c>
      <c r="K7304" s="17">
        <f>IF(data[[#This Row],[UnitPrice]]&gt;=20, data[[#This Row],[Revenue]]*0.7,
   IF(data[[#This Row],[UnitPrice]]&gt;=10, data[[#This Row],[Revenue]]*0.6,
      data[[#This Row],[Revenue]]*0.5))</f>
        <v>0.97499999999999998</v>
      </c>
      <c r="L7304" s="9">
        <f>data[[#This Row],[Revenue]]*0.75</f>
        <v>1.4624999999999999</v>
      </c>
      <c r="M7304" s="26">
        <f>IF(data[[#This Row],[Cost]]&gt;0, (data[[#This Row],[Profit]]/data[[#This Row],[Cost]]), 0)</f>
        <v>1.5</v>
      </c>
      <c r="N7304" s="17">
        <f t="shared" si="114"/>
        <v>65.278759541984741</v>
      </c>
    </row>
    <row r="7305" spans="1:14" x14ac:dyDescent="0.35">
      <c r="A7305" s="2" t="s">
        <v>5474</v>
      </c>
      <c r="B7305" s="2" t="s">
        <v>3867</v>
      </c>
      <c r="C7305" s="14" t="s">
        <v>3868</v>
      </c>
      <c r="D7305" s="2">
        <v>10</v>
      </c>
      <c r="E7305" s="3">
        <v>40548.647916666669</v>
      </c>
      <c r="F7305" s="17">
        <v>1.25</v>
      </c>
      <c r="G7305" s="2">
        <v>17615</v>
      </c>
      <c r="H7305" s="2" t="s">
        <v>13</v>
      </c>
      <c r="I7305" s="17">
        <v>12.5</v>
      </c>
      <c r="J7305" s="4">
        <v>40544</v>
      </c>
      <c r="K7305" s="17">
        <f>IF(data[[#This Row],[UnitPrice]]&gt;=20, data[[#This Row],[Revenue]]*0.7,
   IF(data[[#This Row],[UnitPrice]]&gt;=10, data[[#This Row],[Revenue]]*0.6,
      data[[#This Row],[Revenue]]*0.5))</f>
        <v>6.25</v>
      </c>
      <c r="L7305" s="9">
        <f>data[[#This Row],[Revenue]]*0.75</f>
        <v>9.375</v>
      </c>
      <c r="M7305" s="26">
        <f>IF(data[[#This Row],[Cost]]&gt;0, (data[[#This Row],[Profit]]/data[[#This Row],[Cost]]), 0)</f>
        <v>1.5</v>
      </c>
      <c r="N7305" s="17">
        <f t="shared" si="114"/>
        <v>65.399847036328893</v>
      </c>
    </row>
    <row r="7306" spans="1:14" x14ac:dyDescent="0.35">
      <c r="A7306" s="2" t="s">
        <v>3514</v>
      </c>
      <c r="B7306" s="2" t="s">
        <v>3515</v>
      </c>
      <c r="C7306" s="14" t="s">
        <v>3516</v>
      </c>
      <c r="D7306" s="2">
        <v>6</v>
      </c>
      <c r="E7306" s="3">
        <v>40635.491666666669</v>
      </c>
      <c r="F7306" s="17">
        <v>1.95</v>
      </c>
      <c r="G7306" s="2">
        <v>17517</v>
      </c>
      <c r="H7306" s="2" t="s">
        <v>13</v>
      </c>
      <c r="I7306" s="17">
        <v>11.7</v>
      </c>
      <c r="J7306" s="4">
        <v>40634</v>
      </c>
      <c r="K7306" s="17">
        <f>IF(data[[#This Row],[UnitPrice]]&gt;=20, data[[#This Row],[Revenue]]*0.7,
   IF(data[[#This Row],[UnitPrice]]&gt;=10, data[[#This Row],[Revenue]]*0.6,
      data[[#This Row],[Revenue]]*0.5))</f>
        <v>5.85</v>
      </c>
      <c r="L7306" s="9">
        <f>data[[#This Row],[Revenue]]*0.75</f>
        <v>8.7749999999999986</v>
      </c>
      <c r="M7306" s="26">
        <f>IF(data[[#This Row],[Cost]]&gt;0, (data[[#This Row],[Profit]]/data[[#This Row],[Cost]]), 0)</f>
        <v>1.4999999999999998</v>
      </c>
      <c r="N7306" s="17">
        <f t="shared" si="114"/>
        <v>65.501187739463617</v>
      </c>
    </row>
    <row r="7307" spans="1:14" x14ac:dyDescent="0.35">
      <c r="A7307" s="2" t="s">
        <v>4509</v>
      </c>
      <c r="B7307" s="2" t="s">
        <v>3515</v>
      </c>
      <c r="C7307" s="14" t="s">
        <v>3516</v>
      </c>
      <c r="D7307" s="2">
        <v>6</v>
      </c>
      <c r="E7307" s="3">
        <v>40819.609027777777</v>
      </c>
      <c r="F7307" s="17">
        <v>1.95</v>
      </c>
      <c r="G7307" s="2">
        <v>16553</v>
      </c>
      <c r="H7307" s="2" t="s">
        <v>13</v>
      </c>
      <c r="I7307" s="17">
        <v>11.7</v>
      </c>
      <c r="J7307" s="4">
        <v>40817</v>
      </c>
      <c r="K7307" s="17">
        <f>IF(data[[#This Row],[UnitPrice]]&gt;=20, data[[#This Row],[Revenue]]*0.7,
   IF(data[[#This Row],[UnitPrice]]&gt;=10, data[[#This Row],[Revenue]]*0.6,
      data[[#This Row],[Revenue]]*0.5))</f>
        <v>5.85</v>
      </c>
      <c r="L7307" s="9">
        <f>data[[#This Row],[Revenue]]*0.75</f>
        <v>8.7749999999999986</v>
      </c>
      <c r="M7307" s="26">
        <f>IF(data[[#This Row],[Cost]]&gt;0, (data[[#This Row],[Profit]]/data[[#This Row],[Cost]]), 0)</f>
        <v>1.4999999999999998</v>
      </c>
      <c r="N7307" s="17">
        <f t="shared" si="114"/>
        <v>65.604452975047991</v>
      </c>
    </row>
    <row r="7308" spans="1:14" x14ac:dyDescent="0.35">
      <c r="A7308" s="2" t="s">
        <v>4899</v>
      </c>
      <c r="B7308" s="2" t="s">
        <v>3515</v>
      </c>
      <c r="C7308" s="14" t="s">
        <v>3516</v>
      </c>
      <c r="D7308" s="2">
        <v>6</v>
      </c>
      <c r="E7308" s="3">
        <v>40637.570833333331</v>
      </c>
      <c r="F7308" s="17">
        <v>1.95</v>
      </c>
      <c r="G7308" s="2">
        <v>18185</v>
      </c>
      <c r="H7308" s="2" t="s">
        <v>13</v>
      </c>
      <c r="I7308" s="17">
        <v>11.7</v>
      </c>
      <c r="J7308" s="4">
        <v>40634</v>
      </c>
      <c r="K7308" s="17">
        <f>IF(data[[#This Row],[UnitPrice]]&gt;=20, data[[#This Row],[Revenue]]*0.7,
   IF(data[[#This Row],[UnitPrice]]&gt;=10, data[[#This Row],[Revenue]]*0.6,
      data[[#This Row],[Revenue]]*0.5))</f>
        <v>5.85</v>
      </c>
      <c r="L7308" s="9">
        <f>data[[#This Row],[Revenue]]*0.75</f>
        <v>8.7749999999999986</v>
      </c>
      <c r="M7308" s="26">
        <f>IF(data[[#This Row],[Cost]]&gt;0, (data[[#This Row],[Profit]]/data[[#This Row],[Cost]]), 0)</f>
        <v>1.4999999999999998</v>
      </c>
      <c r="N7308" s="17">
        <f t="shared" si="114"/>
        <v>65.708115384615397</v>
      </c>
    </row>
    <row r="7309" spans="1:14" hidden="1" x14ac:dyDescent="0.35">
      <c r="A7309" s="2" t="s">
        <v>3992</v>
      </c>
      <c r="B7309" s="2" t="s">
        <v>3993</v>
      </c>
      <c r="C7309" s="14" t="s">
        <v>3994</v>
      </c>
      <c r="D7309" s="2">
        <v>1</v>
      </c>
      <c r="E7309" s="3">
        <v>40546.413194444445</v>
      </c>
      <c r="F7309" s="17">
        <v>2.46</v>
      </c>
      <c r="G7309" s="2">
        <v>0</v>
      </c>
      <c r="H7309" s="2" t="s">
        <v>13</v>
      </c>
      <c r="I7309" s="17">
        <v>2.46</v>
      </c>
      <c r="J7309" s="4">
        <v>40544</v>
      </c>
      <c r="K7309" s="17">
        <f>IF(data[[#This Row],[UnitPrice]]&gt;=20, data[[#This Row],[Revenue]]*0.7,
   IF(data[[#This Row],[UnitPrice]]&gt;=10, data[[#This Row],[Revenue]]*0.6,
      data[[#This Row],[Revenue]]*0.5))</f>
        <v>1.23</v>
      </c>
      <c r="L7309" s="9">
        <f>data[[#This Row],[Revenue]]*0.75</f>
        <v>1.845</v>
      </c>
      <c r="M7309" s="26">
        <f>IF(data[[#This Row],[Cost]]&gt;0, (data[[#This Row],[Profit]]/data[[#This Row],[Cost]]), 0)</f>
        <v>1.5</v>
      </c>
      <c r="N7309" s="17">
        <f t="shared" si="114"/>
        <v>65.812177263969176</v>
      </c>
    </row>
    <row r="7310" spans="1:14" x14ac:dyDescent="0.35">
      <c r="A7310" s="2" t="s">
        <v>3466</v>
      </c>
      <c r="B7310" s="2" t="s">
        <v>3467</v>
      </c>
      <c r="C7310" s="14" t="s">
        <v>3468</v>
      </c>
      <c r="D7310" s="2">
        <v>6</v>
      </c>
      <c r="E7310" s="3">
        <v>40604.560416666667</v>
      </c>
      <c r="F7310" s="17">
        <v>1.65</v>
      </c>
      <c r="G7310" s="2">
        <v>14606</v>
      </c>
      <c r="H7310" s="2" t="s">
        <v>13</v>
      </c>
      <c r="I7310" s="17">
        <v>9.9</v>
      </c>
      <c r="J7310" s="4">
        <v>40603</v>
      </c>
      <c r="K7310" s="17">
        <f>IF(data[[#This Row],[UnitPrice]]&gt;=20, data[[#This Row],[Revenue]]*0.7,
   IF(data[[#This Row],[UnitPrice]]&gt;=10, data[[#This Row],[Revenue]]*0.6,
      data[[#This Row],[Revenue]]*0.5))</f>
        <v>4.95</v>
      </c>
      <c r="L7310" s="9">
        <f>data[[#This Row],[Revenue]]*0.75</f>
        <v>7.4250000000000007</v>
      </c>
      <c r="M7310" s="26">
        <f>IF(data[[#This Row],[Cost]]&gt;0, (data[[#This Row],[Profit]]/data[[#This Row],[Cost]]), 0)</f>
        <v>1.5</v>
      </c>
      <c r="N7310" s="17">
        <f t="shared" si="114"/>
        <v>65.934478764478769</v>
      </c>
    </row>
    <row r="7311" spans="1:14" x14ac:dyDescent="0.35">
      <c r="A7311" s="2" t="s">
        <v>637</v>
      </c>
      <c r="B7311" s="2" t="s">
        <v>638</v>
      </c>
      <c r="C7311" s="14" t="s">
        <v>639</v>
      </c>
      <c r="D7311" s="2">
        <v>69</v>
      </c>
      <c r="E7311" s="3">
        <v>40221.70208333333</v>
      </c>
      <c r="F7311" s="17">
        <v>7.65</v>
      </c>
      <c r="G7311" s="2">
        <v>15299</v>
      </c>
      <c r="H7311" s="2" t="s">
        <v>13</v>
      </c>
      <c r="I7311" s="17">
        <v>527.85</v>
      </c>
      <c r="J7311" s="4">
        <v>40210</v>
      </c>
      <c r="K7311" s="17">
        <f>IF(data[[#This Row],[UnitPrice]]&gt;=20, data[[#This Row],[Revenue]]*0.7,
   IF(data[[#This Row],[UnitPrice]]&gt;=10, data[[#This Row],[Revenue]]*0.6,
      data[[#This Row],[Revenue]]*0.5))</f>
        <v>263.92500000000001</v>
      </c>
      <c r="L7311" s="9">
        <f>data[[#This Row],[Revenue]]*0.75</f>
        <v>395.88750000000005</v>
      </c>
      <c r="M7311" s="26">
        <f>IF(data[[#This Row],[Cost]]&gt;0, (data[[#This Row],[Profit]]/data[[#This Row],[Cost]]), 0)</f>
        <v>1.5</v>
      </c>
      <c r="N7311" s="17">
        <f t="shared" si="114"/>
        <v>66.04286266924565</v>
      </c>
    </row>
    <row r="7312" spans="1:14" hidden="1" x14ac:dyDescent="0.35">
      <c r="A7312" s="2" t="s">
        <v>2660</v>
      </c>
      <c r="B7312" s="2" t="s">
        <v>2661</v>
      </c>
      <c r="C7312" s="14" t="s">
        <v>2662</v>
      </c>
      <c r="D7312" s="2">
        <v>1</v>
      </c>
      <c r="E7312" s="3">
        <v>40695.726388888892</v>
      </c>
      <c r="F7312" s="17">
        <v>12.75</v>
      </c>
      <c r="G7312" s="2">
        <v>0</v>
      </c>
      <c r="H7312" s="2" t="s">
        <v>13</v>
      </c>
      <c r="I7312" s="17">
        <v>12.75</v>
      </c>
      <c r="J7312" s="4">
        <v>40695</v>
      </c>
      <c r="K7312" s="17">
        <f>IF(data[[#This Row],[UnitPrice]]&gt;=20, data[[#This Row],[Revenue]]*0.7,
   IF(data[[#This Row],[UnitPrice]]&gt;=10, data[[#This Row],[Revenue]]*0.6,
      data[[#This Row],[Revenue]]*0.5))</f>
        <v>7.6499999999999995</v>
      </c>
      <c r="L7312" s="9">
        <f>data[[#This Row],[Revenue]]*0.75</f>
        <v>9.5625</v>
      </c>
      <c r="M7312" s="26">
        <f>IF(data[[#This Row],[Cost]]&gt;0, (data[[#This Row],[Profit]]/data[[#This Row],[Cost]]), 0)</f>
        <v>1.25</v>
      </c>
      <c r="N7312" s="17">
        <f t="shared" si="114"/>
        <v>65.147887596899267</v>
      </c>
    </row>
    <row r="7313" spans="1:14" hidden="1" x14ac:dyDescent="0.35">
      <c r="A7313" s="2" t="s">
        <v>8224</v>
      </c>
      <c r="B7313" s="2" t="s">
        <v>8225</v>
      </c>
      <c r="C7313" s="14" t="s">
        <v>8226</v>
      </c>
      <c r="D7313" s="2">
        <v>2</v>
      </c>
      <c r="E7313" s="3">
        <v>40824.570138888892</v>
      </c>
      <c r="F7313" s="17">
        <v>1.69</v>
      </c>
      <c r="G7313" s="2">
        <v>0</v>
      </c>
      <c r="H7313" s="2" t="s">
        <v>13</v>
      </c>
      <c r="I7313" s="17">
        <v>3.38</v>
      </c>
      <c r="J7313" s="4">
        <v>40817</v>
      </c>
      <c r="K7313" s="17">
        <f>IF(data[[#This Row],[UnitPrice]]&gt;=20, data[[#This Row],[Revenue]]*0.7,
   IF(data[[#This Row],[UnitPrice]]&gt;=10, data[[#This Row],[Revenue]]*0.6,
      data[[#This Row],[Revenue]]*0.5))</f>
        <v>1.69</v>
      </c>
      <c r="L7313" s="9">
        <f>data[[#This Row],[Revenue]]*0.75</f>
        <v>2.5350000000000001</v>
      </c>
      <c r="M7313" s="26">
        <f>IF(data[[#This Row],[Cost]]&gt;0, (data[[#This Row],[Profit]]/data[[#This Row],[Cost]]), 0)</f>
        <v>1.5000000000000002</v>
      </c>
      <c r="N7313" s="17">
        <f t="shared" si="114"/>
        <v>65.249631067961204</v>
      </c>
    </row>
    <row r="7314" spans="1:14" hidden="1" x14ac:dyDescent="0.35">
      <c r="A7314" s="2" t="s">
        <v>8780</v>
      </c>
      <c r="B7314" s="2" t="s">
        <v>6340</v>
      </c>
      <c r="C7314" s="14" t="s">
        <v>6341</v>
      </c>
      <c r="D7314" s="2">
        <v>1</v>
      </c>
      <c r="E7314" s="3">
        <v>40733.50277777778</v>
      </c>
      <c r="F7314" s="17">
        <v>2.46</v>
      </c>
      <c r="G7314" s="2">
        <v>0</v>
      </c>
      <c r="H7314" s="2" t="s">
        <v>13</v>
      </c>
      <c r="I7314" s="17">
        <v>2.46</v>
      </c>
      <c r="J7314" s="4">
        <v>40725</v>
      </c>
      <c r="K7314" s="17">
        <f>IF(data[[#This Row],[UnitPrice]]&gt;=20, data[[#This Row],[Revenue]]*0.7,
   IF(data[[#This Row],[UnitPrice]]&gt;=10, data[[#This Row],[Revenue]]*0.6,
      data[[#This Row],[Revenue]]*0.5))</f>
        <v>1.23</v>
      </c>
      <c r="L7314" s="9">
        <f>data[[#This Row],[Revenue]]*0.75</f>
        <v>1.845</v>
      </c>
      <c r="M7314" s="26">
        <f>IF(data[[#This Row],[Cost]]&gt;0, (data[[#This Row],[Profit]]/data[[#This Row],[Cost]]), 0)</f>
        <v>1.5</v>
      </c>
      <c r="N7314" s="17">
        <f t="shared" si="114"/>
        <v>65.370000000000047</v>
      </c>
    </row>
    <row r="7315" spans="1:14" x14ac:dyDescent="0.35">
      <c r="A7315" s="2" t="s">
        <v>4316</v>
      </c>
      <c r="B7315" s="2" t="s">
        <v>4317</v>
      </c>
      <c r="C7315" s="2" t="s">
        <v>4318</v>
      </c>
      <c r="D7315" s="2">
        <v>1</v>
      </c>
      <c r="E7315" s="3">
        <v>40727.652777777781</v>
      </c>
      <c r="F7315" s="2">
        <v>12.75</v>
      </c>
      <c r="G7315" s="2">
        <v>15974</v>
      </c>
      <c r="H7315" s="2" t="s">
        <v>13</v>
      </c>
      <c r="I7315" s="2">
        <v>12.75</v>
      </c>
      <c r="J7315" s="4">
        <v>40725</v>
      </c>
      <c r="K7315" s="17">
        <f>IF(data[[#This Row],[UnitPrice]]&gt;=20, data[[#This Row],[Revenue]]*0.7,
   IF(data[[#This Row],[UnitPrice]]&gt;=10, data[[#This Row],[Revenue]]*0.6,
      data[[#This Row],[Revenue]]*0.5))</f>
        <v>7.6499999999999995</v>
      </c>
      <c r="L7315" s="9">
        <f>data[[#This Row],[Revenue]]*0.75</f>
        <v>9.5625</v>
      </c>
      <c r="M7315" s="26">
        <f>IF(data[[#This Row],[Cost]]&gt;0, (data[[#This Row],[Profit]]/data[[#This Row],[Cost]]), 0)</f>
        <v>1.25</v>
      </c>
      <c r="N7315" s="17">
        <f t="shared" si="114"/>
        <v>65.492631578947396</v>
      </c>
    </row>
    <row r="7316" spans="1:14" hidden="1" x14ac:dyDescent="0.35">
      <c r="A7316" s="2" t="s">
        <v>7324</v>
      </c>
      <c r="B7316" s="2" t="s">
        <v>6693</v>
      </c>
      <c r="C7316" s="2" t="s">
        <v>6694</v>
      </c>
      <c r="D7316" s="2">
        <v>4</v>
      </c>
      <c r="E7316" s="3">
        <v>40670.647916666669</v>
      </c>
      <c r="F7316" s="2">
        <v>3.29</v>
      </c>
      <c r="G7316" s="2">
        <v>0</v>
      </c>
      <c r="H7316" s="2" t="s">
        <v>13</v>
      </c>
      <c r="I7316" s="2">
        <v>13.16</v>
      </c>
      <c r="J7316" s="4">
        <v>40664</v>
      </c>
      <c r="K7316" s="17">
        <f>IF(data[[#This Row],[UnitPrice]]&gt;=20, data[[#This Row],[Revenue]]*0.7,
   IF(data[[#This Row],[UnitPrice]]&gt;=10, data[[#This Row],[Revenue]]*0.6,
      data[[#This Row],[Revenue]]*0.5))</f>
        <v>6.58</v>
      </c>
      <c r="L7316" s="9">
        <f>data[[#This Row],[Revenue]]*0.75</f>
        <v>9.870000000000001</v>
      </c>
      <c r="M7316" s="26">
        <f>IF(data[[#This Row],[Cost]]&gt;0, (data[[#This Row],[Profit]]/data[[#This Row],[Cost]]), 0)</f>
        <v>1.5000000000000002</v>
      </c>
      <c r="N7316" s="17">
        <f t="shared" si="114"/>
        <v>65.595644531250031</v>
      </c>
    </row>
    <row r="7317" spans="1:14" x14ac:dyDescent="0.35">
      <c r="A7317" s="2" t="s">
        <v>6692</v>
      </c>
      <c r="B7317" s="2" t="s">
        <v>6693</v>
      </c>
      <c r="C7317" s="14" t="s">
        <v>6694</v>
      </c>
      <c r="D7317" s="2">
        <v>3</v>
      </c>
      <c r="E7317" s="3">
        <v>40730.574305555558</v>
      </c>
      <c r="F7317" s="17">
        <v>1.65</v>
      </c>
      <c r="G7317" s="2">
        <v>12748</v>
      </c>
      <c r="H7317" s="2" t="s">
        <v>13</v>
      </c>
      <c r="I7317" s="17">
        <v>4.95</v>
      </c>
      <c r="J7317" s="4">
        <v>40725</v>
      </c>
      <c r="K7317" s="17">
        <f>IF(data[[#This Row],[UnitPrice]]&gt;=20, data[[#This Row],[Revenue]]*0.7,
   IF(data[[#This Row],[UnitPrice]]&gt;=10, data[[#This Row],[Revenue]]*0.6,
      data[[#This Row],[Revenue]]*0.5))</f>
        <v>2.4750000000000001</v>
      </c>
      <c r="L7317" s="9">
        <f>data[[#This Row],[Revenue]]*0.75</f>
        <v>3.7125000000000004</v>
      </c>
      <c r="M7317" s="26">
        <f>IF(data[[#This Row],[Cost]]&gt;0, (data[[#This Row],[Profit]]/data[[#This Row],[Cost]]), 0)</f>
        <v>1.5</v>
      </c>
      <c r="N7317" s="17">
        <f t="shared" si="114"/>
        <v>65.698258317025477</v>
      </c>
    </row>
    <row r="7318" spans="1:14" x14ac:dyDescent="0.35">
      <c r="A7318" s="2" t="s">
        <v>5793</v>
      </c>
      <c r="B7318" s="2" t="s">
        <v>2240</v>
      </c>
      <c r="C7318" s="2" t="s">
        <v>2241</v>
      </c>
      <c r="D7318" s="2">
        <v>6</v>
      </c>
      <c r="E7318" s="3">
        <v>40699.594444444447</v>
      </c>
      <c r="F7318" s="2">
        <v>2.95</v>
      </c>
      <c r="G7318" s="2">
        <v>15258</v>
      </c>
      <c r="H7318" s="2" t="s">
        <v>13</v>
      </c>
      <c r="I7318" s="2">
        <v>17.7</v>
      </c>
      <c r="J7318" s="4">
        <v>40695</v>
      </c>
      <c r="K7318" s="17">
        <f>IF(data[[#This Row],[UnitPrice]]&gt;=20, data[[#This Row],[Revenue]]*0.7,
   IF(data[[#This Row],[UnitPrice]]&gt;=10, data[[#This Row],[Revenue]]*0.6,
      data[[#This Row],[Revenue]]*0.5))</f>
        <v>8.85</v>
      </c>
      <c r="L7318" s="9">
        <f>data[[#This Row],[Revenue]]*0.75</f>
        <v>13.274999999999999</v>
      </c>
      <c r="M7318" s="26">
        <f>IF(data[[#This Row],[Cost]]&gt;0, (data[[#This Row],[Profit]]/data[[#This Row],[Cost]]), 0)</f>
        <v>1.5</v>
      </c>
      <c r="N7318" s="17">
        <f t="shared" si="114"/>
        <v>65.817372549019638</v>
      </c>
    </row>
    <row r="7319" spans="1:14" x14ac:dyDescent="0.35">
      <c r="A7319" s="2" t="s">
        <v>6574</v>
      </c>
      <c r="B7319" s="2" t="s">
        <v>2240</v>
      </c>
      <c r="C7319" s="14" t="s">
        <v>2241</v>
      </c>
      <c r="D7319" s="2">
        <v>6</v>
      </c>
      <c r="E7319" s="3">
        <v>40669.65</v>
      </c>
      <c r="F7319" s="17">
        <v>2.95</v>
      </c>
      <c r="G7319" s="2">
        <v>15152</v>
      </c>
      <c r="H7319" s="2" t="s">
        <v>13</v>
      </c>
      <c r="I7319" s="17">
        <v>17.7</v>
      </c>
      <c r="J7319" s="4">
        <v>40664</v>
      </c>
      <c r="K7319" s="17">
        <f>IF(data[[#This Row],[UnitPrice]]&gt;=20, data[[#This Row],[Revenue]]*0.7,
   IF(data[[#This Row],[UnitPrice]]&gt;=10, data[[#This Row],[Revenue]]*0.6,
      data[[#This Row],[Revenue]]*0.5))</f>
        <v>8.85</v>
      </c>
      <c r="L7319" s="9">
        <f>data[[#This Row],[Revenue]]*0.75</f>
        <v>13.274999999999999</v>
      </c>
      <c r="M7319" s="26">
        <f>IF(data[[#This Row],[Cost]]&gt;0, (data[[#This Row],[Profit]]/data[[#This Row],[Cost]]), 0)</f>
        <v>1.5</v>
      </c>
      <c r="N7319" s="17">
        <f t="shared" si="114"/>
        <v>65.911905697446002</v>
      </c>
    </row>
    <row r="7320" spans="1:14" x14ac:dyDescent="0.35">
      <c r="A7320" s="2" t="s">
        <v>9031</v>
      </c>
      <c r="B7320" s="2" t="s">
        <v>9032</v>
      </c>
      <c r="C7320" s="14" t="s">
        <v>9033</v>
      </c>
      <c r="D7320" s="2">
        <v>4</v>
      </c>
      <c r="E7320" s="3">
        <v>40856.618750000001</v>
      </c>
      <c r="F7320" s="17">
        <v>3.75</v>
      </c>
      <c r="G7320" s="2">
        <v>13611</v>
      </c>
      <c r="H7320" s="2" t="s">
        <v>13</v>
      </c>
      <c r="I7320" s="17">
        <v>15</v>
      </c>
      <c r="J7320" s="4">
        <v>40848</v>
      </c>
      <c r="K7320" s="17">
        <f>IF(data[[#This Row],[UnitPrice]]&gt;=20, data[[#This Row],[Revenue]]*0.7,
   IF(data[[#This Row],[UnitPrice]]&gt;=10, data[[#This Row],[Revenue]]*0.6,
      data[[#This Row],[Revenue]]*0.5))</f>
        <v>7.5</v>
      </c>
      <c r="L7320" s="9">
        <f>data[[#This Row],[Revenue]]*0.75</f>
        <v>11.25</v>
      </c>
      <c r="M7320" s="26">
        <f>IF(data[[#This Row],[Cost]]&gt;0, (data[[#This Row],[Profit]]/data[[#This Row],[Cost]]), 0)</f>
        <v>1.5</v>
      </c>
      <c r="N7320" s="17">
        <f t="shared" si="114"/>
        <v>66.006811023622078</v>
      </c>
    </row>
    <row r="7321" spans="1:14" x14ac:dyDescent="0.35">
      <c r="A7321" s="2" t="s">
        <v>10505</v>
      </c>
      <c r="B7321" s="2" t="s">
        <v>9032</v>
      </c>
      <c r="C7321" s="2" t="s">
        <v>9033</v>
      </c>
      <c r="D7321" s="2">
        <v>12</v>
      </c>
      <c r="E7321" s="3">
        <v>40705.427083333336</v>
      </c>
      <c r="F7321" s="2">
        <v>3.75</v>
      </c>
      <c r="G7321" s="2">
        <v>14882</v>
      </c>
      <c r="H7321" s="2" t="s">
        <v>13</v>
      </c>
      <c r="I7321" s="2">
        <v>45</v>
      </c>
      <c r="J7321" s="4">
        <v>40695</v>
      </c>
      <c r="K7321" s="17">
        <f>IF(data[[#This Row],[UnitPrice]]&gt;=20, data[[#This Row],[Revenue]]*0.7,
   IF(data[[#This Row],[UnitPrice]]&gt;=10, data[[#This Row],[Revenue]]*0.6,
      data[[#This Row],[Revenue]]*0.5))</f>
        <v>22.5</v>
      </c>
      <c r="L7321" s="9">
        <f>data[[#This Row],[Revenue]]*0.75</f>
        <v>33.75</v>
      </c>
      <c r="M7321" s="26">
        <f>IF(data[[#This Row],[Cost]]&gt;0, (data[[#This Row],[Profit]]/data[[#This Row],[Cost]]), 0)</f>
        <v>1.5</v>
      </c>
      <c r="N7321" s="17">
        <f t="shared" si="114"/>
        <v>66.107416173570044</v>
      </c>
    </row>
    <row r="7322" spans="1:14" x14ac:dyDescent="0.35">
      <c r="A7322" s="2" t="s">
        <v>10539</v>
      </c>
      <c r="B7322" s="2" t="s">
        <v>9032</v>
      </c>
      <c r="C7322" s="14" t="s">
        <v>9033</v>
      </c>
      <c r="D7322" s="2">
        <v>2</v>
      </c>
      <c r="E7322" s="3">
        <v>40705.522222222222</v>
      </c>
      <c r="F7322" s="17">
        <v>3.75</v>
      </c>
      <c r="G7322" s="2">
        <v>16243</v>
      </c>
      <c r="H7322" s="2" t="s">
        <v>13</v>
      </c>
      <c r="I7322" s="17">
        <v>7.5</v>
      </c>
      <c r="J7322" s="4">
        <v>40695</v>
      </c>
      <c r="K7322" s="17">
        <f>IF(data[[#This Row],[UnitPrice]]&gt;=20, data[[#This Row],[Revenue]]*0.7,
   IF(data[[#This Row],[UnitPrice]]&gt;=10, data[[#This Row],[Revenue]]*0.6,
      data[[#This Row],[Revenue]]*0.5))</f>
        <v>3.75</v>
      </c>
      <c r="L7322" s="9">
        <f>data[[#This Row],[Revenue]]*0.75</f>
        <v>5.625</v>
      </c>
      <c r="M7322" s="26">
        <f>IF(data[[#This Row],[Cost]]&gt;0, (data[[#This Row],[Profit]]/data[[#This Row],[Cost]]), 0)</f>
        <v>1.5</v>
      </c>
      <c r="N7322" s="17">
        <f t="shared" si="114"/>
        <v>66.149130434782634</v>
      </c>
    </row>
    <row r="7323" spans="1:14" x14ac:dyDescent="0.35">
      <c r="A7323" s="2" t="s">
        <v>11313</v>
      </c>
      <c r="B7323" s="2" t="s">
        <v>9032</v>
      </c>
      <c r="C7323" s="14" t="s">
        <v>9033</v>
      </c>
      <c r="D7323" s="2">
        <v>4</v>
      </c>
      <c r="E7323" s="3">
        <v>40586.477777777778</v>
      </c>
      <c r="F7323" s="17">
        <v>3.75</v>
      </c>
      <c r="G7323" s="2">
        <v>17386</v>
      </c>
      <c r="H7323" s="2" t="s">
        <v>13</v>
      </c>
      <c r="I7323" s="17">
        <v>15</v>
      </c>
      <c r="J7323" s="4">
        <v>40575</v>
      </c>
      <c r="K7323" s="17">
        <f>IF(data[[#This Row],[UnitPrice]]&gt;=20, data[[#This Row],[Revenue]]*0.7,
   IF(data[[#This Row],[UnitPrice]]&gt;=10, data[[#This Row],[Revenue]]*0.6,
      data[[#This Row],[Revenue]]*0.5))</f>
        <v>7.5</v>
      </c>
      <c r="L7323" s="9">
        <f>data[[#This Row],[Revenue]]*0.75</f>
        <v>11.25</v>
      </c>
      <c r="M7323" s="26">
        <f>IF(data[[#This Row],[Cost]]&gt;0, (data[[#This Row],[Profit]]/data[[#This Row],[Cost]]), 0)</f>
        <v>1.5</v>
      </c>
      <c r="N7323" s="17">
        <f t="shared" si="114"/>
        <v>66.265267326732697</v>
      </c>
    </row>
    <row r="7324" spans="1:14" x14ac:dyDescent="0.35">
      <c r="A7324" s="2" t="s">
        <v>1225</v>
      </c>
      <c r="B7324" s="2" t="s">
        <v>1226</v>
      </c>
      <c r="C7324" s="14" t="s">
        <v>1227</v>
      </c>
      <c r="D7324" s="2">
        <v>6</v>
      </c>
      <c r="E7324" s="3">
        <v>40341.625</v>
      </c>
      <c r="F7324" s="17">
        <v>2.95</v>
      </c>
      <c r="G7324" s="2">
        <v>15194</v>
      </c>
      <c r="H7324" s="2" t="s">
        <v>13</v>
      </c>
      <c r="I7324" s="17">
        <v>17.7</v>
      </c>
      <c r="J7324" s="4">
        <v>40330</v>
      </c>
      <c r="K7324" s="17">
        <f>IF(data[[#This Row],[UnitPrice]]&gt;=20, data[[#This Row],[Revenue]]*0.7,
   IF(data[[#This Row],[UnitPrice]]&gt;=10, data[[#This Row],[Revenue]]*0.6,
      data[[#This Row],[Revenue]]*0.5))</f>
        <v>8.85</v>
      </c>
      <c r="L7324" s="9">
        <f>data[[#This Row],[Revenue]]*0.75</f>
        <v>13.274999999999999</v>
      </c>
      <c r="M7324" s="26">
        <f>IF(data[[#This Row],[Cost]]&gt;0, (data[[#This Row],[Profit]]/data[[#This Row],[Cost]]), 0)</f>
        <v>1.5</v>
      </c>
      <c r="N7324" s="17">
        <f t="shared" si="114"/>
        <v>66.36698412698415</v>
      </c>
    </row>
    <row r="7325" spans="1:14" x14ac:dyDescent="0.35">
      <c r="A7325" s="2" t="s">
        <v>9242</v>
      </c>
      <c r="B7325" s="2" t="s">
        <v>1226</v>
      </c>
      <c r="C7325" s="14" t="s">
        <v>1227</v>
      </c>
      <c r="D7325" s="2">
        <v>2</v>
      </c>
      <c r="E7325" s="3">
        <v>40584.604861111111</v>
      </c>
      <c r="F7325" s="17">
        <v>2.95</v>
      </c>
      <c r="G7325" s="2">
        <v>16930</v>
      </c>
      <c r="H7325" s="2" t="s">
        <v>13</v>
      </c>
      <c r="I7325" s="17">
        <v>5.9</v>
      </c>
      <c r="J7325" s="4">
        <v>40575</v>
      </c>
      <c r="K7325" s="17">
        <f>IF(data[[#This Row],[UnitPrice]]&gt;=20, data[[#This Row],[Revenue]]*0.7,
   IF(data[[#This Row],[UnitPrice]]&gt;=10, data[[#This Row],[Revenue]]*0.6,
      data[[#This Row],[Revenue]]*0.5))</f>
        <v>2.95</v>
      </c>
      <c r="L7325" s="9">
        <f>data[[#This Row],[Revenue]]*0.75</f>
        <v>4.4250000000000007</v>
      </c>
      <c r="M7325" s="26">
        <f>IF(data[[#This Row],[Cost]]&gt;0, (data[[#This Row],[Profit]]/data[[#This Row],[Cost]]), 0)</f>
        <v>1.5000000000000002</v>
      </c>
      <c r="N7325" s="17">
        <f t="shared" si="114"/>
        <v>66.463737574552709</v>
      </c>
    </row>
    <row r="7326" spans="1:14" x14ac:dyDescent="0.35">
      <c r="A7326" s="2" t="s">
        <v>11015</v>
      </c>
      <c r="B7326" s="2" t="s">
        <v>1226</v>
      </c>
      <c r="C7326" s="14" t="s">
        <v>1227</v>
      </c>
      <c r="D7326" s="2">
        <v>12</v>
      </c>
      <c r="E7326" s="3">
        <v>40827.640972222223</v>
      </c>
      <c r="F7326" s="17">
        <v>2.95</v>
      </c>
      <c r="G7326" s="2">
        <v>13148</v>
      </c>
      <c r="H7326" s="2" t="s">
        <v>13</v>
      </c>
      <c r="I7326" s="17">
        <v>35.4</v>
      </c>
      <c r="J7326" s="4">
        <v>40817</v>
      </c>
      <c r="K7326" s="17">
        <f>IF(data[[#This Row],[UnitPrice]]&gt;=20, data[[#This Row],[Revenue]]*0.7,
   IF(data[[#This Row],[UnitPrice]]&gt;=10, data[[#This Row],[Revenue]]*0.6,
      data[[#This Row],[Revenue]]*0.5))</f>
        <v>17.7</v>
      </c>
      <c r="L7326" s="9">
        <f>data[[#This Row],[Revenue]]*0.75</f>
        <v>26.549999999999997</v>
      </c>
      <c r="M7326" s="26">
        <f>IF(data[[#This Row],[Cost]]&gt;0, (data[[#This Row],[Profit]]/data[[#This Row],[Cost]]), 0)</f>
        <v>1.5</v>
      </c>
      <c r="N7326" s="17">
        <f t="shared" si="114"/>
        <v>66.584382470119536</v>
      </c>
    </row>
    <row r="7327" spans="1:14" x14ac:dyDescent="0.35">
      <c r="A7327" s="2" t="s">
        <v>2722</v>
      </c>
      <c r="B7327" s="2" t="s">
        <v>2723</v>
      </c>
      <c r="C7327" s="14" t="s">
        <v>2724</v>
      </c>
      <c r="D7327" s="2">
        <v>24</v>
      </c>
      <c r="E7327" s="3">
        <v>40725.53125</v>
      </c>
      <c r="F7327" s="17">
        <v>4.6500000000000004</v>
      </c>
      <c r="G7327" s="2">
        <v>16779</v>
      </c>
      <c r="H7327" s="2" t="s">
        <v>13</v>
      </c>
      <c r="I7327" s="17">
        <v>111.6</v>
      </c>
      <c r="J7327" s="4">
        <v>40725</v>
      </c>
      <c r="K7327" s="17">
        <f>IF(data[[#This Row],[UnitPrice]]&gt;=20, data[[#This Row],[Revenue]]*0.7,
   IF(data[[#This Row],[UnitPrice]]&gt;=10, data[[#This Row],[Revenue]]*0.6,
      data[[#This Row],[Revenue]]*0.5))</f>
        <v>55.8</v>
      </c>
      <c r="L7327" s="9">
        <f>data[[#This Row],[Revenue]]*0.75</f>
        <v>83.699999999999989</v>
      </c>
      <c r="M7327" s="26">
        <f>IF(data[[#This Row],[Cost]]&gt;0, (data[[#This Row],[Profit]]/data[[#This Row],[Cost]]), 0)</f>
        <v>1.4999999999999998</v>
      </c>
      <c r="N7327" s="17">
        <f t="shared" si="114"/>
        <v>66.646626746506996</v>
      </c>
    </row>
    <row r="7328" spans="1:14" hidden="1" x14ac:dyDescent="0.35">
      <c r="A7328" s="2" t="s">
        <v>5475</v>
      </c>
      <c r="B7328" s="2" t="s">
        <v>11</v>
      </c>
      <c r="C7328" s="14" t="s">
        <v>12</v>
      </c>
      <c r="D7328" s="2">
        <v>1</v>
      </c>
      <c r="E7328" s="3">
        <v>40607.357638888891</v>
      </c>
      <c r="F7328" s="17">
        <v>2.95</v>
      </c>
      <c r="G7328" s="2">
        <v>0</v>
      </c>
      <c r="H7328" s="2" t="s">
        <v>13</v>
      </c>
      <c r="I7328" s="17">
        <v>2.95</v>
      </c>
      <c r="J7328" s="4">
        <v>40603</v>
      </c>
      <c r="K7328" s="17">
        <f>IF(data[[#This Row],[UnitPrice]]&gt;=20, data[[#This Row],[Revenue]]*0.7,
   IF(data[[#This Row],[UnitPrice]]&gt;=10, data[[#This Row],[Revenue]]*0.6,
      data[[#This Row],[Revenue]]*0.5))</f>
        <v>1.4750000000000001</v>
      </c>
      <c r="L7328" s="9">
        <f>data[[#This Row],[Revenue]]*0.75</f>
        <v>2.2125000000000004</v>
      </c>
      <c r="M7328" s="26">
        <f>IF(data[[#This Row],[Cost]]&gt;0, (data[[#This Row],[Profit]]/data[[#This Row],[Cost]]), 0)</f>
        <v>1.5000000000000002</v>
      </c>
      <c r="N7328" s="17">
        <f t="shared" si="114"/>
        <v>66.556720000000013</v>
      </c>
    </row>
    <row r="7329" spans="1:14" x14ac:dyDescent="0.35">
      <c r="A7329" s="2" t="s">
        <v>10</v>
      </c>
      <c r="B7329" s="2" t="s">
        <v>11</v>
      </c>
      <c r="C7329" s="14" t="s">
        <v>12</v>
      </c>
      <c r="D7329" s="2">
        <v>6</v>
      </c>
      <c r="E7329" s="3">
        <v>40190.351388888892</v>
      </c>
      <c r="F7329" s="17">
        <v>2.5499999999999998</v>
      </c>
      <c r="G7329" s="2">
        <v>17850</v>
      </c>
      <c r="H7329" s="2" t="s">
        <v>13</v>
      </c>
      <c r="I7329" s="17">
        <v>15.3</v>
      </c>
      <c r="J7329" s="4">
        <v>40179</v>
      </c>
      <c r="K7329" s="17">
        <f>IF(data[[#This Row],[UnitPrice]]&gt;=20, data[[#This Row],[Revenue]]*0.7,
   IF(data[[#This Row],[UnitPrice]]&gt;=10, data[[#This Row],[Revenue]]*0.6,
      data[[#This Row],[Revenue]]*0.5))</f>
        <v>7.65</v>
      </c>
      <c r="L7329" s="9">
        <f>data[[#This Row],[Revenue]]*0.75</f>
        <v>11.475000000000001</v>
      </c>
      <c r="M7329" s="26">
        <f>IF(data[[#This Row],[Cost]]&gt;0, (data[[#This Row],[Profit]]/data[[#This Row],[Cost]]), 0)</f>
        <v>1.5000000000000002</v>
      </c>
      <c r="N7329" s="17">
        <f t="shared" si="114"/>
        <v>66.684188376753525</v>
      </c>
    </row>
    <row r="7330" spans="1:14" x14ac:dyDescent="0.35">
      <c r="A7330" s="2" t="s">
        <v>34</v>
      </c>
      <c r="B7330" s="2" t="s">
        <v>11</v>
      </c>
      <c r="C7330" s="14" t="s">
        <v>12</v>
      </c>
      <c r="D7330" s="2">
        <v>6</v>
      </c>
      <c r="E7330" s="3">
        <v>40190.376388888886</v>
      </c>
      <c r="F7330" s="17">
        <v>2.5499999999999998</v>
      </c>
      <c r="G7330" s="2">
        <v>17850</v>
      </c>
      <c r="H7330" s="2" t="s">
        <v>13</v>
      </c>
      <c r="I7330" s="17">
        <v>15.3</v>
      </c>
      <c r="J7330" s="4">
        <v>40179</v>
      </c>
      <c r="K7330" s="17">
        <f>IF(data[[#This Row],[UnitPrice]]&gt;=20, data[[#This Row],[Revenue]]*0.7,
   IF(data[[#This Row],[UnitPrice]]&gt;=10, data[[#This Row],[Revenue]]*0.6,
      data[[#This Row],[Revenue]]*0.5))</f>
        <v>7.65</v>
      </c>
      <c r="L7330" s="9">
        <f>data[[#This Row],[Revenue]]*0.75</f>
        <v>11.475000000000001</v>
      </c>
      <c r="M7330" s="26">
        <f>IF(data[[#This Row],[Cost]]&gt;0, (data[[#This Row],[Profit]]/data[[#This Row],[Cost]]), 0)</f>
        <v>1.5000000000000002</v>
      </c>
      <c r="N7330" s="17">
        <f t="shared" si="114"/>
        <v>66.787369477911668</v>
      </c>
    </row>
    <row r="7331" spans="1:14" x14ac:dyDescent="0.35">
      <c r="A7331" s="2" t="s">
        <v>38</v>
      </c>
      <c r="B7331" s="2" t="s">
        <v>11</v>
      </c>
      <c r="C7331" s="14" t="s">
        <v>12</v>
      </c>
      <c r="D7331" s="2">
        <v>6</v>
      </c>
      <c r="E7331" s="3">
        <v>40190.397222222222</v>
      </c>
      <c r="F7331" s="17">
        <v>2.5499999999999998</v>
      </c>
      <c r="G7331" s="2">
        <v>17850</v>
      </c>
      <c r="H7331" s="2" t="s">
        <v>13</v>
      </c>
      <c r="I7331" s="17">
        <v>15.3</v>
      </c>
      <c r="J7331" s="4">
        <v>40179</v>
      </c>
      <c r="K7331" s="17">
        <f>IF(data[[#This Row],[UnitPrice]]&gt;=20, data[[#This Row],[Revenue]]*0.7,
   IF(data[[#This Row],[UnitPrice]]&gt;=10, data[[#This Row],[Revenue]]*0.6,
      data[[#This Row],[Revenue]]*0.5))</f>
        <v>7.65</v>
      </c>
      <c r="L7331" s="9">
        <f>data[[#This Row],[Revenue]]*0.75</f>
        <v>11.475000000000001</v>
      </c>
      <c r="M7331" s="26">
        <f>IF(data[[#This Row],[Cost]]&gt;0, (data[[#This Row],[Profit]]/data[[#This Row],[Cost]]), 0)</f>
        <v>1.5000000000000002</v>
      </c>
      <c r="N7331" s="17">
        <f t="shared" si="114"/>
        <v>66.890965794768618</v>
      </c>
    </row>
    <row r="7332" spans="1:14" x14ac:dyDescent="0.35">
      <c r="A7332" s="2" t="s">
        <v>89</v>
      </c>
      <c r="B7332" s="2" t="s">
        <v>11</v>
      </c>
      <c r="C7332" s="14" t="s">
        <v>12</v>
      </c>
      <c r="D7332" s="2">
        <v>6</v>
      </c>
      <c r="E7332" s="3">
        <v>40190.45208333333</v>
      </c>
      <c r="F7332" s="17">
        <v>2.5499999999999998</v>
      </c>
      <c r="G7332" s="2">
        <v>17850</v>
      </c>
      <c r="H7332" s="2" t="s">
        <v>13</v>
      </c>
      <c r="I7332" s="17">
        <v>15.3</v>
      </c>
      <c r="J7332" s="4">
        <v>40179</v>
      </c>
      <c r="K7332" s="17">
        <f>IF(data[[#This Row],[UnitPrice]]&gt;=20, data[[#This Row],[Revenue]]*0.7,
   IF(data[[#This Row],[UnitPrice]]&gt;=10, data[[#This Row],[Revenue]]*0.6,
      data[[#This Row],[Revenue]]*0.5))</f>
        <v>7.65</v>
      </c>
      <c r="L7332" s="9">
        <f>data[[#This Row],[Revenue]]*0.75</f>
        <v>11.475000000000001</v>
      </c>
      <c r="M7332" s="26">
        <f>IF(data[[#This Row],[Cost]]&gt;0, (data[[#This Row],[Profit]]/data[[#This Row],[Cost]]), 0)</f>
        <v>1.5000000000000002</v>
      </c>
      <c r="N7332" s="17">
        <f t="shared" si="114"/>
        <v>66.994979838709682</v>
      </c>
    </row>
    <row r="7333" spans="1:14" x14ac:dyDescent="0.35">
      <c r="A7333" s="2" t="s">
        <v>112</v>
      </c>
      <c r="B7333" s="2" t="s">
        <v>11</v>
      </c>
      <c r="C7333" s="14" t="s">
        <v>12</v>
      </c>
      <c r="D7333" s="2">
        <v>8</v>
      </c>
      <c r="E7333" s="3">
        <v>40190.481249999997</v>
      </c>
      <c r="F7333" s="17">
        <v>2.5499999999999998</v>
      </c>
      <c r="G7333" s="2">
        <v>17850</v>
      </c>
      <c r="H7333" s="2" t="s">
        <v>13</v>
      </c>
      <c r="I7333" s="17">
        <v>20.399999999999999</v>
      </c>
      <c r="J7333" s="4">
        <v>40179</v>
      </c>
      <c r="K7333" s="17">
        <f>IF(data[[#This Row],[UnitPrice]]&gt;=20, data[[#This Row],[Revenue]]*0.7,
   IF(data[[#This Row],[UnitPrice]]&gt;=10, data[[#This Row],[Revenue]]*0.6,
      data[[#This Row],[Revenue]]*0.5))</f>
        <v>10.199999999999999</v>
      </c>
      <c r="L7333" s="9">
        <f>data[[#This Row],[Revenue]]*0.75</f>
        <v>15.299999999999999</v>
      </c>
      <c r="M7333" s="26">
        <f>IF(data[[#This Row],[Cost]]&gt;0, (data[[#This Row],[Profit]]/data[[#This Row],[Cost]]), 0)</f>
        <v>1.5</v>
      </c>
      <c r="N7333" s="17">
        <f t="shared" si="114"/>
        <v>67.099414141414158</v>
      </c>
    </row>
    <row r="7334" spans="1:14" x14ac:dyDescent="0.35">
      <c r="A7334" s="2" t="s">
        <v>352</v>
      </c>
      <c r="B7334" s="2" t="s">
        <v>11</v>
      </c>
      <c r="C7334" s="14" t="s">
        <v>12</v>
      </c>
      <c r="D7334" s="2">
        <v>6</v>
      </c>
      <c r="E7334" s="3">
        <v>40221.355555555558</v>
      </c>
      <c r="F7334" s="17">
        <v>2.5499999999999998</v>
      </c>
      <c r="G7334" s="2">
        <v>17850</v>
      </c>
      <c r="H7334" s="2" t="s">
        <v>13</v>
      </c>
      <c r="I7334" s="17">
        <v>15.3</v>
      </c>
      <c r="J7334" s="4">
        <v>40210</v>
      </c>
      <c r="K7334" s="17">
        <f>IF(data[[#This Row],[UnitPrice]]&gt;=20, data[[#This Row],[Revenue]]*0.7,
   IF(data[[#This Row],[UnitPrice]]&gt;=10, data[[#This Row],[Revenue]]*0.6,
      data[[#This Row],[Revenue]]*0.5))</f>
        <v>7.65</v>
      </c>
      <c r="L7334" s="9">
        <f>data[[#This Row],[Revenue]]*0.75</f>
        <v>11.475000000000001</v>
      </c>
      <c r="M7334" s="26">
        <f>IF(data[[#This Row],[Cost]]&gt;0, (data[[#This Row],[Profit]]/data[[#This Row],[Cost]]), 0)</f>
        <v>1.5000000000000002</v>
      </c>
      <c r="N7334" s="17">
        <f t="shared" si="114"/>
        <v>67.193947368421064</v>
      </c>
    </row>
    <row r="7335" spans="1:14" x14ac:dyDescent="0.35">
      <c r="A7335" s="2" t="s">
        <v>370</v>
      </c>
      <c r="B7335" s="2" t="s">
        <v>11</v>
      </c>
      <c r="C7335" s="14" t="s">
        <v>12</v>
      </c>
      <c r="D7335" s="2">
        <v>6</v>
      </c>
      <c r="E7335" s="3">
        <v>40221.40347222222</v>
      </c>
      <c r="F7335" s="17">
        <v>2.5499999999999998</v>
      </c>
      <c r="G7335" s="2">
        <v>17850</v>
      </c>
      <c r="H7335" s="2" t="s">
        <v>13</v>
      </c>
      <c r="I7335" s="17">
        <v>15.3</v>
      </c>
      <c r="J7335" s="4">
        <v>40210</v>
      </c>
      <c r="K7335" s="17">
        <f>IF(data[[#This Row],[UnitPrice]]&gt;=20, data[[#This Row],[Revenue]]*0.7,
   IF(data[[#This Row],[UnitPrice]]&gt;=10, data[[#This Row],[Revenue]]*0.6,
      data[[#This Row],[Revenue]]*0.5))</f>
        <v>7.65</v>
      </c>
      <c r="L7335" s="9">
        <f>data[[#This Row],[Revenue]]*0.75</f>
        <v>11.475000000000001</v>
      </c>
      <c r="M7335" s="26">
        <f>IF(data[[#This Row],[Cost]]&gt;0, (data[[#This Row],[Profit]]/data[[#This Row],[Cost]]), 0)</f>
        <v>1.5000000000000002</v>
      </c>
      <c r="N7335" s="17">
        <f t="shared" si="114"/>
        <v>67.299208924949298</v>
      </c>
    </row>
    <row r="7336" spans="1:14" x14ac:dyDescent="0.35">
      <c r="A7336" s="2" t="s">
        <v>373</v>
      </c>
      <c r="B7336" s="2" t="s">
        <v>11</v>
      </c>
      <c r="C7336" s="14" t="s">
        <v>12</v>
      </c>
      <c r="D7336" s="2">
        <v>6</v>
      </c>
      <c r="E7336" s="3">
        <v>40221.405555555553</v>
      </c>
      <c r="F7336" s="17">
        <v>2.5499999999999998</v>
      </c>
      <c r="G7336" s="2">
        <v>17850</v>
      </c>
      <c r="H7336" s="2" t="s">
        <v>13</v>
      </c>
      <c r="I7336" s="17">
        <v>15.3</v>
      </c>
      <c r="J7336" s="4">
        <v>40210</v>
      </c>
      <c r="K7336" s="17">
        <f>IF(data[[#This Row],[UnitPrice]]&gt;=20, data[[#This Row],[Revenue]]*0.7,
   IF(data[[#This Row],[UnitPrice]]&gt;=10, data[[#This Row],[Revenue]]*0.6,
      data[[#This Row],[Revenue]]*0.5))</f>
        <v>7.65</v>
      </c>
      <c r="L7336" s="9">
        <f>data[[#This Row],[Revenue]]*0.75</f>
        <v>11.475000000000001</v>
      </c>
      <c r="M7336" s="26">
        <f>IF(data[[#This Row],[Cost]]&gt;0, (data[[#This Row],[Profit]]/data[[#This Row],[Cost]]), 0)</f>
        <v>1.5000000000000002</v>
      </c>
      <c r="N7336" s="17">
        <f t="shared" si="114"/>
        <v>67.404898373983755</v>
      </c>
    </row>
    <row r="7337" spans="1:14" x14ac:dyDescent="0.35">
      <c r="A7337" s="2" t="s">
        <v>411</v>
      </c>
      <c r="B7337" s="2" t="s">
        <v>11</v>
      </c>
      <c r="C7337" s="14" t="s">
        <v>12</v>
      </c>
      <c r="D7337" s="2">
        <v>6</v>
      </c>
      <c r="E7337" s="3">
        <v>40221.45416666667</v>
      </c>
      <c r="F7337" s="17">
        <v>2.5499999999999998</v>
      </c>
      <c r="G7337" s="2">
        <v>17850</v>
      </c>
      <c r="H7337" s="2" t="s">
        <v>13</v>
      </c>
      <c r="I7337" s="17">
        <v>15.3</v>
      </c>
      <c r="J7337" s="4">
        <v>40210</v>
      </c>
      <c r="K7337" s="17">
        <f>IF(data[[#This Row],[UnitPrice]]&gt;=20, data[[#This Row],[Revenue]]*0.7,
   IF(data[[#This Row],[UnitPrice]]&gt;=10, data[[#This Row],[Revenue]]*0.6,
      data[[#This Row],[Revenue]]*0.5))</f>
        <v>7.65</v>
      </c>
      <c r="L7337" s="9">
        <f>data[[#This Row],[Revenue]]*0.75</f>
        <v>11.475000000000001</v>
      </c>
      <c r="M7337" s="26">
        <f>IF(data[[#This Row],[Cost]]&gt;0, (data[[#This Row],[Profit]]/data[[#This Row],[Cost]]), 0)</f>
        <v>1.5000000000000002</v>
      </c>
      <c r="N7337" s="17">
        <f t="shared" si="114"/>
        <v>67.511018329938921</v>
      </c>
    </row>
    <row r="7338" spans="1:14" x14ac:dyDescent="0.35">
      <c r="A7338" s="2" t="s">
        <v>413</v>
      </c>
      <c r="B7338" s="2" t="s">
        <v>11</v>
      </c>
      <c r="C7338" s="14" t="s">
        <v>12</v>
      </c>
      <c r="D7338" s="2">
        <v>6</v>
      </c>
      <c r="E7338" s="3">
        <v>40221.455555555556</v>
      </c>
      <c r="F7338" s="17">
        <v>2.5499999999999998</v>
      </c>
      <c r="G7338" s="2">
        <v>17850</v>
      </c>
      <c r="H7338" s="2" t="s">
        <v>13</v>
      </c>
      <c r="I7338" s="17">
        <v>15.3</v>
      </c>
      <c r="J7338" s="4">
        <v>40210</v>
      </c>
      <c r="K7338" s="17">
        <f>IF(data[[#This Row],[UnitPrice]]&gt;=20, data[[#This Row],[Revenue]]*0.7,
   IF(data[[#This Row],[UnitPrice]]&gt;=10, data[[#This Row],[Revenue]]*0.6,
      data[[#This Row],[Revenue]]*0.5))</f>
        <v>7.65</v>
      </c>
      <c r="L7338" s="9">
        <f>data[[#This Row],[Revenue]]*0.75</f>
        <v>11.475000000000001</v>
      </c>
      <c r="M7338" s="26">
        <f>IF(data[[#This Row],[Cost]]&gt;0, (data[[#This Row],[Profit]]/data[[#This Row],[Cost]]), 0)</f>
        <v>1.5000000000000002</v>
      </c>
      <c r="N7338" s="17">
        <f t="shared" si="114"/>
        <v>67.617571428571438</v>
      </c>
    </row>
    <row r="7339" spans="1:14" x14ac:dyDescent="0.35">
      <c r="A7339" s="2" t="s">
        <v>471</v>
      </c>
      <c r="B7339" s="2" t="s">
        <v>11</v>
      </c>
      <c r="C7339" s="14" t="s">
        <v>12</v>
      </c>
      <c r="D7339" s="2">
        <v>6</v>
      </c>
      <c r="E7339" s="3">
        <v>40221.517361111109</v>
      </c>
      <c r="F7339" s="17">
        <v>2.5499999999999998</v>
      </c>
      <c r="G7339" s="2">
        <v>17850</v>
      </c>
      <c r="H7339" s="2" t="s">
        <v>13</v>
      </c>
      <c r="I7339" s="17">
        <v>15.3</v>
      </c>
      <c r="J7339" s="4">
        <v>40210</v>
      </c>
      <c r="K7339" s="17">
        <f>IF(data[[#This Row],[UnitPrice]]&gt;=20, data[[#This Row],[Revenue]]*0.7,
   IF(data[[#This Row],[UnitPrice]]&gt;=10, data[[#This Row],[Revenue]]*0.6,
      data[[#This Row],[Revenue]]*0.5))</f>
        <v>7.65</v>
      </c>
      <c r="L7339" s="9">
        <f>data[[#This Row],[Revenue]]*0.75</f>
        <v>11.475000000000001</v>
      </c>
      <c r="M7339" s="26">
        <f>IF(data[[#This Row],[Cost]]&gt;0, (data[[#This Row],[Profit]]/data[[#This Row],[Cost]]), 0)</f>
        <v>1.5000000000000002</v>
      </c>
      <c r="N7339" s="17">
        <f t="shared" si="114"/>
        <v>67.72456032719839</v>
      </c>
    </row>
    <row r="7340" spans="1:14" x14ac:dyDescent="0.35">
      <c r="A7340" s="2" t="s">
        <v>529</v>
      </c>
      <c r="B7340" s="2" t="s">
        <v>11</v>
      </c>
      <c r="C7340" s="14" t="s">
        <v>12</v>
      </c>
      <c r="D7340" s="2">
        <v>12</v>
      </c>
      <c r="E7340" s="3">
        <v>40221.586111111108</v>
      </c>
      <c r="F7340" s="17">
        <v>2.5499999999999998</v>
      </c>
      <c r="G7340" s="2">
        <v>17850</v>
      </c>
      <c r="H7340" s="2" t="s">
        <v>13</v>
      </c>
      <c r="I7340" s="17">
        <v>30.6</v>
      </c>
      <c r="J7340" s="4">
        <v>40210</v>
      </c>
      <c r="K7340" s="17">
        <f>IF(data[[#This Row],[UnitPrice]]&gt;=20, data[[#This Row],[Revenue]]*0.7,
   IF(data[[#This Row],[UnitPrice]]&gt;=10, data[[#This Row],[Revenue]]*0.6,
      data[[#This Row],[Revenue]]*0.5))</f>
        <v>15.3</v>
      </c>
      <c r="L7340" s="9">
        <f>data[[#This Row],[Revenue]]*0.75</f>
        <v>22.950000000000003</v>
      </c>
      <c r="M7340" s="26">
        <f>IF(data[[#This Row],[Cost]]&gt;0, (data[[#This Row],[Profit]]/data[[#This Row],[Cost]]), 0)</f>
        <v>1.5000000000000002</v>
      </c>
      <c r="N7340" s="17">
        <f t="shared" si="114"/>
        <v>67.831987704918049</v>
      </c>
    </row>
    <row r="7341" spans="1:14" x14ac:dyDescent="0.35">
      <c r="A7341" s="2" t="s">
        <v>531</v>
      </c>
      <c r="B7341" s="2" t="s">
        <v>11</v>
      </c>
      <c r="C7341" s="14" t="s">
        <v>12</v>
      </c>
      <c r="D7341" s="2">
        <v>6</v>
      </c>
      <c r="E7341" s="3">
        <v>40221.587500000001</v>
      </c>
      <c r="F7341" s="17">
        <v>2.5499999999999998</v>
      </c>
      <c r="G7341" s="2">
        <v>17850</v>
      </c>
      <c r="H7341" s="2" t="s">
        <v>13</v>
      </c>
      <c r="I7341" s="17">
        <v>15.3</v>
      </c>
      <c r="J7341" s="4">
        <v>40210</v>
      </c>
      <c r="K7341" s="17">
        <f>IF(data[[#This Row],[UnitPrice]]&gt;=20, data[[#This Row],[Revenue]]*0.7,
   IF(data[[#This Row],[UnitPrice]]&gt;=10, data[[#This Row],[Revenue]]*0.6,
      data[[#This Row],[Revenue]]*0.5))</f>
        <v>7.65</v>
      </c>
      <c r="L7341" s="9">
        <f>data[[#This Row],[Revenue]]*0.75</f>
        <v>11.475000000000001</v>
      </c>
      <c r="M7341" s="26">
        <f>IF(data[[#This Row],[Cost]]&gt;0, (data[[#This Row],[Profit]]/data[[#This Row],[Cost]]), 0)</f>
        <v>1.5000000000000002</v>
      </c>
      <c r="N7341" s="17">
        <f t="shared" si="114"/>
        <v>67.908439425051355</v>
      </c>
    </row>
    <row r="7342" spans="1:14" x14ac:dyDescent="0.35">
      <c r="A7342" s="2" t="s">
        <v>587</v>
      </c>
      <c r="B7342" s="2" t="s">
        <v>11</v>
      </c>
      <c r="C7342" s="14" t="s">
        <v>12</v>
      </c>
      <c r="D7342" s="2">
        <v>6</v>
      </c>
      <c r="E7342" s="3">
        <v>40221.64166666667</v>
      </c>
      <c r="F7342" s="17">
        <v>2.5499999999999998</v>
      </c>
      <c r="G7342" s="2">
        <v>17850</v>
      </c>
      <c r="H7342" s="2" t="s">
        <v>13</v>
      </c>
      <c r="I7342" s="17">
        <v>15.3</v>
      </c>
      <c r="J7342" s="4">
        <v>40210</v>
      </c>
      <c r="K7342" s="17">
        <f>IF(data[[#This Row],[UnitPrice]]&gt;=20, data[[#This Row],[Revenue]]*0.7,
   IF(data[[#This Row],[UnitPrice]]&gt;=10, data[[#This Row],[Revenue]]*0.6,
      data[[#This Row],[Revenue]]*0.5))</f>
        <v>7.65</v>
      </c>
      <c r="L7342" s="9">
        <f>data[[#This Row],[Revenue]]*0.75</f>
        <v>11.475000000000001</v>
      </c>
      <c r="M7342" s="26">
        <f>IF(data[[#This Row],[Cost]]&gt;0, (data[[#This Row],[Profit]]/data[[#This Row],[Cost]]), 0)</f>
        <v>1.5000000000000002</v>
      </c>
      <c r="N7342" s="17">
        <f t="shared" si="114"/>
        <v>68.016687242798383</v>
      </c>
    </row>
    <row r="7343" spans="1:14" x14ac:dyDescent="0.35">
      <c r="A7343" s="2" t="s">
        <v>590</v>
      </c>
      <c r="B7343" s="2" t="s">
        <v>11</v>
      </c>
      <c r="C7343" s="14" t="s">
        <v>12</v>
      </c>
      <c r="D7343" s="2">
        <v>12</v>
      </c>
      <c r="E7343" s="3">
        <v>40221.643055555556</v>
      </c>
      <c r="F7343" s="17">
        <v>2.95</v>
      </c>
      <c r="G7343" s="2">
        <v>17850</v>
      </c>
      <c r="H7343" s="2" t="s">
        <v>13</v>
      </c>
      <c r="I7343" s="17">
        <v>35.4</v>
      </c>
      <c r="J7343" s="4">
        <v>40210</v>
      </c>
      <c r="K7343" s="17">
        <f>IF(data[[#This Row],[UnitPrice]]&gt;=20, data[[#This Row],[Revenue]]*0.7,
   IF(data[[#This Row],[UnitPrice]]&gt;=10, data[[#This Row],[Revenue]]*0.6,
      data[[#This Row],[Revenue]]*0.5))</f>
        <v>17.7</v>
      </c>
      <c r="L7343" s="9">
        <f>data[[#This Row],[Revenue]]*0.75</f>
        <v>26.549999999999997</v>
      </c>
      <c r="M7343" s="26">
        <f>IF(data[[#This Row],[Cost]]&gt;0, (data[[#This Row],[Profit]]/data[[#This Row],[Cost]]), 0)</f>
        <v>1.5</v>
      </c>
      <c r="N7343" s="17">
        <f t="shared" si="114"/>
        <v>68.125381443298991</v>
      </c>
    </row>
    <row r="7344" spans="1:14" x14ac:dyDescent="0.35">
      <c r="A7344" s="2" t="s">
        <v>658</v>
      </c>
      <c r="B7344" s="2" t="s">
        <v>11</v>
      </c>
      <c r="C7344" s="14" t="s">
        <v>12</v>
      </c>
      <c r="D7344" s="2">
        <v>160</v>
      </c>
      <c r="E7344" s="3">
        <v>40221.724999999999</v>
      </c>
      <c r="F7344" s="17">
        <v>2.5499999999999998</v>
      </c>
      <c r="G7344" s="2">
        <v>13798</v>
      </c>
      <c r="H7344" s="2" t="s">
        <v>13</v>
      </c>
      <c r="I7344" s="17">
        <v>408</v>
      </c>
      <c r="J7344" s="4">
        <v>40210</v>
      </c>
      <c r="K7344" s="17">
        <f>IF(data[[#This Row],[UnitPrice]]&gt;=20, data[[#This Row],[Revenue]]*0.7,
   IF(data[[#This Row],[UnitPrice]]&gt;=10, data[[#This Row],[Revenue]]*0.6,
      data[[#This Row],[Revenue]]*0.5))</f>
        <v>204</v>
      </c>
      <c r="L7344" s="9">
        <f>data[[#This Row],[Revenue]]*0.75</f>
        <v>306</v>
      </c>
      <c r="M7344" s="26">
        <f>IF(data[[#This Row],[Cost]]&gt;0, (data[[#This Row],[Profit]]/data[[#This Row],[Cost]]), 0)</f>
        <v>1.5</v>
      </c>
      <c r="N7344" s="17">
        <f t="shared" si="114"/>
        <v>68.192995867768616</v>
      </c>
    </row>
    <row r="7345" spans="1:14" x14ac:dyDescent="0.35">
      <c r="A7345" s="2" t="s">
        <v>672</v>
      </c>
      <c r="B7345" s="2" t="s">
        <v>11</v>
      </c>
      <c r="C7345" s="14" t="s">
        <v>12</v>
      </c>
      <c r="D7345" s="2">
        <v>6</v>
      </c>
      <c r="E7345" s="3">
        <v>40221.741666666669</v>
      </c>
      <c r="F7345" s="17">
        <v>2.95</v>
      </c>
      <c r="G7345" s="2">
        <v>18239</v>
      </c>
      <c r="H7345" s="2" t="s">
        <v>13</v>
      </c>
      <c r="I7345" s="17">
        <v>17.7</v>
      </c>
      <c r="J7345" s="4">
        <v>40210</v>
      </c>
      <c r="K7345" s="17">
        <f>IF(data[[#This Row],[UnitPrice]]&gt;=20, data[[#This Row],[Revenue]]*0.7,
   IF(data[[#This Row],[UnitPrice]]&gt;=10, data[[#This Row],[Revenue]]*0.6,
      data[[#This Row],[Revenue]]*0.5))</f>
        <v>8.85</v>
      </c>
      <c r="L7345" s="9">
        <f>data[[#This Row],[Revenue]]*0.75</f>
        <v>13.274999999999999</v>
      </c>
      <c r="M7345" s="26">
        <f>IF(data[[#This Row],[Cost]]&gt;0, (data[[#This Row],[Profit]]/data[[#This Row],[Cost]]), 0)</f>
        <v>1.5</v>
      </c>
      <c r="N7345" s="17">
        <f t="shared" si="114"/>
        <v>67.489461697722604</v>
      </c>
    </row>
    <row r="7346" spans="1:14" x14ac:dyDescent="0.35">
      <c r="A7346" s="2" t="s">
        <v>919</v>
      </c>
      <c r="B7346" s="2" t="s">
        <v>11</v>
      </c>
      <c r="C7346" s="14" t="s">
        <v>12</v>
      </c>
      <c r="D7346" s="2">
        <v>128</v>
      </c>
      <c r="E7346" s="3">
        <v>40310.509027777778</v>
      </c>
      <c r="F7346" s="17">
        <v>2.5499999999999998</v>
      </c>
      <c r="G7346" s="2">
        <v>13831</v>
      </c>
      <c r="H7346" s="2" t="s">
        <v>13</v>
      </c>
      <c r="I7346" s="17">
        <v>326.39999999999998</v>
      </c>
      <c r="J7346" s="4">
        <v>40299</v>
      </c>
      <c r="K7346" s="17">
        <f>IF(data[[#This Row],[UnitPrice]]&gt;=20, data[[#This Row],[Revenue]]*0.7,
   IF(data[[#This Row],[UnitPrice]]&gt;=10, data[[#This Row],[Revenue]]*0.6,
      data[[#This Row],[Revenue]]*0.5))</f>
        <v>163.19999999999999</v>
      </c>
      <c r="L7346" s="9">
        <f>data[[#This Row],[Revenue]]*0.75</f>
        <v>244.79999999999998</v>
      </c>
      <c r="M7346" s="26">
        <f>IF(data[[#This Row],[Cost]]&gt;0, (data[[#This Row],[Profit]]/data[[#This Row],[Cost]]), 0)</f>
        <v>1.5</v>
      </c>
      <c r="N7346" s="17">
        <f t="shared" si="114"/>
        <v>67.592759336099633</v>
      </c>
    </row>
    <row r="7347" spans="1:14" x14ac:dyDescent="0.35">
      <c r="A7347" s="2" t="s">
        <v>1013</v>
      </c>
      <c r="B7347" s="2" t="s">
        <v>11</v>
      </c>
      <c r="C7347" s="14" t="s">
        <v>12</v>
      </c>
      <c r="D7347" s="2">
        <v>32</v>
      </c>
      <c r="E7347" s="3">
        <v>40310.635416666664</v>
      </c>
      <c r="F7347" s="17">
        <v>2.5499999999999998</v>
      </c>
      <c r="G7347" s="2">
        <v>15953</v>
      </c>
      <c r="H7347" s="2" t="s">
        <v>13</v>
      </c>
      <c r="I7347" s="17">
        <v>81.599999999999994</v>
      </c>
      <c r="J7347" s="4">
        <v>40299</v>
      </c>
      <c r="K7347" s="17">
        <f>IF(data[[#This Row],[UnitPrice]]&gt;=20, data[[#This Row],[Revenue]]*0.7,
   IF(data[[#This Row],[UnitPrice]]&gt;=10, data[[#This Row],[Revenue]]*0.6,
      data[[#This Row],[Revenue]]*0.5))</f>
        <v>40.799999999999997</v>
      </c>
      <c r="L7347" s="9">
        <f>data[[#This Row],[Revenue]]*0.75</f>
        <v>61.199999999999996</v>
      </c>
      <c r="M7347" s="26">
        <f>IF(data[[#This Row],[Cost]]&gt;0, (data[[#This Row],[Profit]]/data[[#This Row],[Cost]]), 0)</f>
        <v>1.5</v>
      </c>
      <c r="N7347" s="17">
        <f t="shared" si="114"/>
        <v>67.054698544698581</v>
      </c>
    </row>
    <row r="7348" spans="1:14" x14ac:dyDescent="0.35">
      <c r="A7348" s="2" t="s">
        <v>1193</v>
      </c>
      <c r="B7348" s="2" t="s">
        <v>11</v>
      </c>
      <c r="C7348" s="14" t="s">
        <v>12</v>
      </c>
      <c r="D7348" s="2">
        <v>12</v>
      </c>
      <c r="E7348" s="3">
        <v>40341.565972222219</v>
      </c>
      <c r="F7348" s="17">
        <v>2.95</v>
      </c>
      <c r="G7348" s="2">
        <v>17682</v>
      </c>
      <c r="H7348" s="2" t="s">
        <v>13</v>
      </c>
      <c r="I7348" s="17">
        <v>35.4</v>
      </c>
      <c r="J7348" s="4">
        <v>40330</v>
      </c>
      <c r="K7348" s="17">
        <f>IF(data[[#This Row],[UnitPrice]]&gt;=20, data[[#This Row],[Revenue]]*0.7,
   IF(data[[#This Row],[UnitPrice]]&gt;=10, data[[#This Row],[Revenue]]*0.6,
      data[[#This Row],[Revenue]]*0.5))</f>
        <v>17.7</v>
      </c>
      <c r="L7348" s="9">
        <f>data[[#This Row],[Revenue]]*0.75</f>
        <v>26.549999999999997</v>
      </c>
      <c r="M7348" s="26">
        <f>IF(data[[#This Row],[Cost]]&gt;0, (data[[#This Row],[Profit]]/data[[#This Row],[Cost]]), 0)</f>
        <v>1.5</v>
      </c>
      <c r="N7348" s="17">
        <f t="shared" si="114"/>
        <v>67.024395833333372</v>
      </c>
    </row>
    <row r="7349" spans="1:14" x14ac:dyDescent="0.35">
      <c r="A7349" s="2" t="s">
        <v>1248</v>
      </c>
      <c r="B7349" s="2" t="s">
        <v>11</v>
      </c>
      <c r="C7349" s="14" t="s">
        <v>12</v>
      </c>
      <c r="D7349" s="2">
        <v>6</v>
      </c>
      <c r="E7349" s="3">
        <v>40341.649305555555</v>
      </c>
      <c r="F7349" s="17">
        <v>2.95</v>
      </c>
      <c r="G7349" s="2">
        <v>15602</v>
      </c>
      <c r="H7349" s="2" t="s">
        <v>13</v>
      </c>
      <c r="I7349" s="17">
        <v>17.7</v>
      </c>
      <c r="J7349" s="4">
        <v>40330</v>
      </c>
      <c r="K7349" s="17">
        <f>IF(data[[#This Row],[UnitPrice]]&gt;=20, data[[#This Row],[Revenue]]*0.7,
   IF(data[[#This Row],[UnitPrice]]&gt;=10, data[[#This Row],[Revenue]]*0.6,
      data[[#This Row],[Revenue]]*0.5))</f>
        <v>8.85</v>
      </c>
      <c r="L7349" s="9">
        <f>data[[#This Row],[Revenue]]*0.75</f>
        <v>13.274999999999999</v>
      </c>
      <c r="M7349" s="26">
        <f>IF(data[[#This Row],[Cost]]&gt;0, (data[[#This Row],[Profit]]/data[[#This Row],[Cost]]), 0)</f>
        <v>1.5</v>
      </c>
      <c r="N7349" s="17">
        <f t="shared" si="114"/>
        <v>67.090417536534488</v>
      </c>
    </row>
    <row r="7350" spans="1:14" x14ac:dyDescent="0.35">
      <c r="A7350" s="2" t="s">
        <v>1284</v>
      </c>
      <c r="B7350" s="2" t="s">
        <v>11</v>
      </c>
      <c r="C7350" s="14" t="s">
        <v>12</v>
      </c>
      <c r="D7350" s="2">
        <v>128</v>
      </c>
      <c r="E7350" s="3">
        <v>40371.419444444444</v>
      </c>
      <c r="F7350" s="17">
        <v>2.5499999999999998</v>
      </c>
      <c r="G7350" s="2">
        <v>17616</v>
      </c>
      <c r="H7350" s="2" t="s">
        <v>13</v>
      </c>
      <c r="I7350" s="17">
        <v>326.39999999999998</v>
      </c>
      <c r="J7350" s="4">
        <v>40360</v>
      </c>
      <c r="K7350" s="17">
        <f>IF(data[[#This Row],[UnitPrice]]&gt;=20, data[[#This Row],[Revenue]]*0.7,
   IF(data[[#This Row],[UnitPrice]]&gt;=10, data[[#This Row],[Revenue]]*0.6,
      data[[#This Row],[Revenue]]*0.5))</f>
        <v>163.19999999999999</v>
      </c>
      <c r="L7350" s="9">
        <f>data[[#This Row],[Revenue]]*0.75</f>
        <v>244.79999999999998</v>
      </c>
      <c r="M7350" s="26">
        <f>IF(data[[#This Row],[Cost]]&gt;0, (data[[#This Row],[Profit]]/data[[#This Row],[Cost]]), 0)</f>
        <v>1.5</v>
      </c>
      <c r="N7350" s="17">
        <f t="shared" si="114"/>
        <v>67.193744769874513</v>
      </c>
    </row>
    <row r="7351" spans="1:14" x14ac:dyDescent="0.35">
      <c r="A7351" s="2" t="s">
        <v>1355</v>
      </c>
      <c r="B7351" s="2" t="s">
        <v>11</v>
      </c>
      <c r="C7351" s="14" t="s">
        <v>12</v>
      </c>
      <c r="D7351" s="2">
        <v>32</v>
      </c>
      <c r="E7351" s="3">
        <v>40371.578472222223</v>
      </c>
      <c r="F7351" s="17">
        <v>2.5499999999999998</v>
      </c>
      <c r="G7351" s="2">
        <v>13786</v>
      </c>
      <c r="H7351" s="2" t="s">
        <v>13</v>
      </c>
      <c r="I7351" s="17">
        <v>81.599999999999994</v>
      </c>
      <c r="J7351" s="4">
        <v>40360</v>
      </c>
      <c r="K7351" s="17">
        <f>IF(data[[#This Row],[UnitPrice]]&gt;=20, data[[#This Row],[Revenue]]*0.7,
   IF(data[[#This Row],[UnitPrice]]&gt;=10, data[[#This Row],[Revenue]]*0.6,
      data[[#This Row],[Revenue]]*0.5))</f>
        <v>40.799999999999997</v>
      </c>
      <c r="L7351" s="9">
        <f>data[[#This Row],[Revenue]]*0.75</f>
        <v>61.199999999999996</v>
      </c>
      <c r="M7351" s="26">
        <f>IF(data[[#This Row],[Cost]]&gt;0, (data[[#This Row],[Profit]]/data[[#This Row],[Cost]]), 0)</f>
        <v>1.5</v>
      </c>
      <c r="N7351" s="17">
        <f t="shared" si="114"/>
        <v>66.650335429769427</v>
      </c>
    </row>
    <row r="7352" spans="1:14" x14ac:dyDescent="0.35">
      <c r="A7352" s="2" t="s">
        <v>1636</v>
      </c>
      <c r="B7352" s="2" t="s">
        <v>11</v>
      </c>
      <c r="C7352" s="14" t="s">
        <v>12</v>
      </c>
      <c r="D7352" s="2">
        <v>32</v>
      </c>
      <c r="E7352" s="3">
        <v>40402.697916666664</v>
      </c>
      <c r="F7352" s="17">
        <v>2.5499999999999998</v>
      </c>
      <c r="G7352" s="2">
        <v>17655</v>
      </c>
      <c r="H7352" s="2" t="s">
        <v>13</v>
      </c>
      <c r="I7352" s="17">
        <v>81.599999999999994</v>
      </c>
      <c r="J7352" s="4">
        <v>40391</v>
      </c>
      <c r="K7352" s="17">
        <f>IF(data[[#This Row],[UnitPrice]]&gt;=20, data[[#This Row],[Revenue]]*0.7,
   IF(data[[#This Row],[UnitPrice]]&gt;=10, data[[#This Row],[Revenue]]*0.6,
      data[[#This Row],[Revenue]]*0.5))</f>
        <v>40.799999999999997</v>
      </c>
      <c r="L7352" s="9">
        <f>data[[#This Row],[Revenue]]*0.75</f>
        <v>61.199999999999996</v>
      </c>
      <c r="M7352" s="26">
        <f>IF(data[[#This Row],[Cost]]&gt;0, (data[[#This Row],[Profit]]/data[[#This Row],[Cost]]), 0)</f>
        <v>1.5</v>
      </c>
      <c r="N7352" s="17">
        <f t="shared" si="114"/>
        <v>66.618928571428611</v>
      </c>
    </row>
    <row r="7353" spans="1:14" x14ac:dyDescent="0.35">
      <c r="A7353" s="2" t="s">
        <v>1687</v>
      </c>
      <c r="B7353" s="2" t="s">
        <v>11</v>
      </c>
      <c r="C7353" s="14" t="s">
        <v>12</v>
      </c>
      <c r="D7353" s="2">
        <v>32</v>
      </c>
      <c r="E7353" s="3">
        <v>40433.509027777778</v>
      </c>
      <c r="F7353" s="17">
        <v>2.5499999999999998</v>
      </c>
      <c r="G7353" s="2">
        <v>14987</v>
      </c>
      <c r="H7353" s="2" t="s">
        <v>13</v>
      </c>
      <c r="I7353" s="17">
        <v>81.599999999999994</v>
      </c>
      <c r="J7353" s="4">
        <v>40422</v>
      </c>
      <c r="K7353" s="17">
        <f>IF(data[[#This Row],[UnitPrice]]&gt;=20, data[[#This Row],[Revenue]]*0.7,
   IF(data[[#This Row],[UnitPrice]]&gt;=10, data[[#This Row],[Revenue]]*0.6,
      data[[#This Row],[Revenue]]*0.5))</f>
        <v>40.799999999999997</v>
      </c>
      <c r="L7353" s="9">
        <f>data[[#This Row],[Revenue]]*0.75</f>
        <v>61.199999999999996</v>
      </c>
      <c r="M7353" s="26">
        <f>IF(data[[#This Row],[Cost]]&gt;0, (data[[#This Row],[Profit]]/data[[#This Row],[Cost]]), 0)</f>
        <v>1.5</v>
      </c>
      <c r="N7353" s="17">
        <f t="shared" si="114"/>
        <v>66.58738947368424</v>
      </c>
    </row>
    <row r="7354" spans="1:14" x14ac:dyDescent="0.35">
      <c r="A7354" s="2" t="s">
        <v>1767</v>
      </c>
      <c r="B7354" s="2" t="s">
        <v>11</v>
      </c>
      <c r="C7354" s="14" t="s">
        <v>12</v>
      </c>
      <c r="D7354" s="2">
        <v>14</v>
      </c>
      <c r="E7354" s="3">
        <v>40433.613888888889</v>
      </c>
      <c r="F7354" s="17">
        <v>2.95</v>
      </c>
      <c r="G7354" s="2">
        <v>12872</v>
      </c>
      <c r="H7354" s="2" t="s">
        <v>13</v>
      </c>
      <c r="I7354" s="17">
        <v>41.3</v>
      </c>
      <c r="J7354" s="4">
        <v>40422</v>
      </c>
      <c r="K7354" s="17">
        <f>IF(data[[#This Row],[UnitPrice]]&gt;=20, data[[#This Row],[Revenue]]*0.7,
   IF(data[[#This Row],[UnitPrice]]&gt;=10, data[[#This Row],[Revenue]]*0.6,
      data[[#This Row],[Revenue]]*0.5))</f>
        <v>20.65</v>
      </c>
      <c r="L7354" s="9">
        <f>data[[#This Row],[Revenue]]*0.75</f>
        <v>30.974999999999998</v>
      </c>
      <c r="M7354" s="26">
        <f>IF(data[[#This Row],[Cost]]&gt;0, (data[[#This Row],[Profit]]/data[[#This Row],[Cost]]), 0)</f>
        <v>1.5</v>
      </c>
      <c r="N7354" s="17">
        <f t="shared" si="114"/>
        <v>66.555717299578092</v>
      </c>
    </row>
    <row r="7355" spans="1:14" x14ac:dyDescent="0.35">
      <c r="A7355" s="2" t="s">
        <v>1858</v>
      </c>
      <c r="B7355" s="2" t="s">
        <v>11</v>
      </c>
      <c r="C7355" s="14" t="s">
        <v>12</v>
      </c>
      <c r="D7355" s="2">
        <v>64</v>
      </c>
      <c r="E7355" s="3">
        <v>40463.408333333333</v>
      </c>
      <c r="F7355" s="17">
        <v>2.5499999999999998</v>
      </c>
      <c r="G7355" s="2">
        <v>17675</v>
      </c>
      <c r="H7355" s="2" t="s">
        <v>13</v>
      </c>
      <c r="I7355" s="17">
        <v>163.19999999999999</v>
      </c>
      <c r="J7355" s="4">
        <v>40452</v>
      </c>
      <c r="K7355" s="17">
        <f>IF(data[[#This Row],[UnitPrice]]&gt;=20, data[[#This Row],[Revenue]]*0.7,
   IF(data[[#This Row],[UnitPrice]]&gt;=10, data[[#This Row],[Revenue]]*0.6,
      data[[#This Row],[Revenue]]*0.5))</f>
        <v>81.599999999999994</v>
      </c>
      <c r="L7355" s="9">
        <f>data[[#This Row],[Revenue]]*0.75</f>
        <v>122.39999999999999</v>
      </c>
      <c r="M7355" s="26">
        <f>IF(data[[#This Row],[Cost]]&gt;0, (data[[#This Row],[Profit]]/data[[#This Row],[Cost]]), 0)</f>
        <v>1.5</v>
      </c>
      <c r="N7355" s="17">
        <f t="shared" si="114"/>
        <v>66.609112050739995</v>
      </c>
    </row>
    <row r="7356" spans="1:14" x14ac:dyDescent="0.35">
      <c r="A7356" s="2" t="s">
        <v>2515</v>
      </c>
      <c r="B7356" s="2" t="s">
        <v>11</v>
      </c>
      <c r="C7356" s="14" t="s">
        <v>12</v>
      </c>
      <c r="D7356" s="2">
        <v>128</v>
      </c>
      <c r="E7356" s="3">
        <v>40664.448611111111</v>
      </c>
      <c r="F7356" s="17">
        <v>2.5499999999999998</v>
      </c>
      <c r="G7356" s="2">
        <v>13798</v>
      </c>
      <c r="H7356" s="2" t="s">
        <v>13</v>
      </c>
      <c r="I7356" s="17">
        <v>326.39999999999998</v>
      </c>
      <c r="J7356" s="4">
        <v>40664</v>
      </c>
      <c r="K7356" s="17">
        <f>IF(data[[#This Row],[UnitPrice]]&gt;=20, data[[#This Row],[Revenue]]*0.7,
   IF(data[[#This Row],[UnitPrice]]&gt;=10, data[[#This Row],[Revenue]]*0.6,
      data[[#This Row],[Revenue]]*0.5))</f>
        <v>163.19999999999999</v>
      </c>
      <c r="L7356" s="9">
        <f>data[[#This Row],[Revenue]]*0.75</f>
        <v>244.79999999999998</v>
      </c>
      <c r="M7356" s="26">
        <f>IF(data[[#This Row],[Cost]]&gt;0, (data[[#This Row],[Profit]]/data[[#This Row],[Cost]]), 0)</f>
        <v>1.5</v>
      </c>
      <c r="N7356" s="17">
        <f t="shared" si="114"/>
        <v>66.404470338983074</v>
      </c>
    </row>
    <row r="7357" spans="1:14" x14ac:dyDescent="0.35">
      <c r="A7357" s="2" t="s">
        <v>2522</v>
      </c>
      <c r="B7357" s="2" t="s">
        <v>11</v>
      </c>
      <c r="C7357" s="14" t="s">
        <v>12</v>
      </c>
      <c r="D7357" s="2">
        <v>32</v>
      </c>
      <c r="E7357" s="3">
        <v>40664.475694444445</v>
      </c>
      <c r="F7357" s="17">
        <v>2.5499999999999998</v>
      </c>
      <c r="G7357" s="2">
        <v>15841</v>
      </c>
      <c r="H7357" s="2" t="s">
        <v>13</v>
      </c>
      <c r="I7357" s="17">
        <v>81.599999999999994</v>
      </c>
      <c r="J7357" s="4">
        <v>40664</v>
      </c>
      <c r="K7357" s="17">
        <f>IF(data[[#This Row],[UnitPrice]]&gt;=20, data[[#This Row],[Revenue]]*0.7,
   IF(data[[#This Row],[UnitPrice]]&gt;=10, data[[#This Row],[Revenue]]*0.6,
      data[[#This Row],[Revenue]]*0.5))</f>
        <v>40.799999999999997</v>
      </c>
      <c r="L7357" s="9">
        <f>data[[#This Row],[Revenue]]*0.75</f>
        <v>61.199999999999996</v>
      </c>
      <c r="M7357" s="26">
        <f>IF(data[[#This Row],[Cost]]&gt;0, (data[[#This Row],[Profit]]/data[[#This Row],[Cost]]), 0)</f>
        <v>1.5</v>
      </c>
      <c r="N7357" s="17">
        <f t="shared" si="114"/>
        <v>65.852462845010649</v>
      </c>
    </row>
    <row r="7358" spans="1:14" x14ac:dyDescent="0.35">
      <c r="A7358" s="2" t="s">
        <v>2531</v>
      </c>
      <c r="B7358" s="2" t="s">
        <v>11</v>
      </c>
      <c r="C7358" s="14" t="s">
        <v>12</v>
      </c>
      <c r="D7358" s="2">
        <v>7</v>
      </c>
      <c r="E7358" s="3">
        <v>40664.494444444441</v>
      </c>
      <c r="F7358" s="17">
        <v>2.95</v>
      </c>
      <c r="G7358" s="2">
        <v>16719</v>
      </c>
      <c r="H7358" s="2" t="s">
        <v>13</v>
      </c>
      <c r="I7358" s="17">
        <v>20.65</v>
      </c>
      <c r="J7358" s="4">
        <v>40664</v>
      </c>
      <c r="K7358" s="17">
        <f>IF(data[[#This Row],[UnitPrice]]&gt;=20, data[[#This Row],[Revenue]]*0.7,
   IF(data[[#This Row],[UnitPrice]]&gt;=10, data[[#This Row],[Revenue]]*0.6,
      data[[#This Row],[Revenue]]*0.5))</f>
        <v>10.324999999999999</v>
      </c>
      <c r="L7358" s="9">
        <f>data[[#This Row],[Revenue]]*0.75</f>
        <v>15.487499999999999</v>
      </c>
      <c r="M7358" s="26">
        <f>IF(data[[#This Row],[Cost]]&gt;0, (data[[#This Row],[Profit]]/data[[#This Row],[Cost]]), 0)</f>
        <v>1.5</v>
      </c>
      <c r="N7358" s="17">
        <f t="shared" si="114"/>
        <v>65.81895744680854</v>
      </c>
    </row>
    <row r="7359" spans="1:14" x14ac:dyDescent="0.35">
      <c r="A7359" s="2" t="s">
        <v>2555</v>
      </c>
      <c r="B7359" s="2" t="s">
        <v>11</v>
      </c>
      <c r="C7359" s="14" t="s">
        <v>12</v>
      </c>
      <c r="D7359" s="2">
        <v>2</v>
      </c>
      <c r="E7359" s="3">
        <v>40664.545138888891</v>
      </c>
      <c r="F7359" s="17">
        <v>2.95</v>
      </c>
      <c r="G7359" s="2">
        <v>15984</v>
      </c>
      <c r="H7359" s="2" t="s">
        <v>13</v>
      </c>
      <c r="I7359" s="17">
        <v>5.9</v>
      </c>
      <c r="J7359" s="4">
        <v>40664</v>
      </c>
      <c r="K7359" s="17">
        <f>IF(data[[#This Row],[UnitPrice]]&gt;=20, data[[#This Row],[Revenue]]*0.7,
   IF(data[[#This Row],[UnitPrice]]&gt;=10, data[[#This Row],[Revenue]]*0.6,
      data[[#This Row],[Revenue]]*0.5))</f>
        <v>2.95</v>
      </c>
      <c r="L7359" s="9">
        <f>data[[#This Row],[Revenue]]*0.75</f>
        <v>4.4250000000000007</v>
      </c>
      <c r="M7359" s="26">
        <f>IF(data[[#This Row],[Cost]]&gt;0, (data[[#This Row],[Profit]]/data[[#This Row],[Cost]]), 0)</f>
        <v>1.5000000000000002</v>
      </c>
      <c r="N7359" s="17">
        <f t="shared" si="114"/>
        <v>65.915266524520277</v>
      </c>
    </row>
    <row r="7360" spans="1:14" x14ac:dyDescent="0.35">
      <c r="A7360" s="2" t="s">
        <v>2689</v>
      </c>
      <c r="B7360" s="2" t="s">
        <v>11</v>
      </c>
      <c r="C7360" s="14" t="s">
        <v>12</v>
      </c>
      <c r="D7360" s="2">
        <v>250</v>
      </c>
      <c r="E7360" s="3">
        <v>40725.413194444445</v>
      </c>
      <c r="F7360" s="17">
        <v>2.5499999999999998</v>
      </c>
      <c r="G7360" s="2">
        <v>16013</v>
      </c>
      <c r="H7360" s="2" t="s">
        <v>13</v>
      </c>
      <c r="I7360" s="17">
        <v>637.5</v>
      </c>
      <c r="J7360" s="4">
        <v>40725</v>
      </c>
      <c r="K7360" s="17">
        <f>IF(data[[#This Row],[UnitPrice]]&gt;=20, data[[#This Row],[Revenue]]*0.7,
   IF(data[[#This Row],[UnitPrice]]&gt;=10, data[[#This Row],[Revenue]]*0.6,
      data[[#This Row],[Revenue]]*0.5))</f>
        <v>318.75</v>
      </c>
      <c r="L7360" s="9">
        <f>data[[#This Row],[Revenue]]*0.75</f>
        <v>478.125</v>
      </c>
      <c r="M7360" s="26">
        <f>IF(data[[#This Row],[Cost]]&gt;0, (data[[#This Row],[Profit]]/data[[#This Row],[Cost]]), 0)</f>
        <v>1.5</v>
      </c>
      <c r="N7360" s="17">
        <f t="shared" si="114"/>
        <v>66.043504273504297</v>
      </c>
    </row>
    <row r="7361" spans="1:14" x14ac:dyDescent="0.35">
      <c r="A7361" s="2" t="s">
        <v>2803</v>
      </c>
      <c r="B7361" s="2" t="s">
        <v>11</v>
      </c>
      <c r="C7361" s="14" t="s">
        <v>12</v>
      </c>
      <c r="D7361" s="2">
        <v>15</v>
      </c>
      <c r="E7361" s="3">
        <v>40787.536805555559</v>
      </c>
      <c r="F7361" s="17">
        <v>2.95</v>
      </c>
      <c r="G7361" s="2">
        <v>16735</v>
      </c>
      <c r="H7361" s="2" t="s">
        <v>13</v>
      </c>
      <c r="I7361" s="17">
        <v>44.25</v>
      </c>
      <c r="J7361" s="4">
        <v>40787</v>
      </c>
      <c r="K7361" s="17">
        <f>IF(data[[#This Row],[UnitPrice]]&gt;=20, data[[#This Row],[Revenue]]*0.7,
   IF(data[[#This Row],[UnitPrice]]&gt;=10, data[[#This Row],[Revenue]]*0.6,
      data[[#This Row],[Revenue]]*0.5))</f>
        <v>22.125</v>
      </c>
      <c r="L7361" s="9">
        <f>data[[#This Row],[Revenue]]*0.75</f>
        <v>33.1875</v>
      </c>
      <c r="M7361" s="26">
        <f>IF(data[[#This Row],[Cost]]&gt;0, (data[[#This Row],[Profit]]/data[[#This Row],[Cost]]), 0)</f>
        <v>1.5</v>
      </c>
      <c r="N7361" s="17">
        <f t="shared" si="114"/>
        <v>64.819828693790171</v>
      </c>
    </row>
    <row r="7362" spans="1:14" x14ac:dyDescent="0.35">
      <c r="A7362" s="2" t="s">
        <v>2944</v>
      </c>
      <c r="B7362" s="2" t="s">
        <v>11</v>
      </c>
      <c r="C7362" s="14" t="s">
        <v>12</v>
      </c>
      <c r="D7362" s="2">
        <v>1930</v>
      </c>
      <c r="E7362" s="3">
        <v>40848.538194444445</v>
      </c>
      <c r="F7362" s="17">
        <v>2.5499999999999998</v>
      </c>
      <c r="G7362" s="2">
        <v>15749</v>
      </c>
      <c r="H7362" s="2" t="s">
        <v>13</v>
      </c>
      <c r="I7362" s="17">
        <v>4921.5</v>
      </c>
      <c r="J7362" s="4">
        <v>40848</v>
      </c>
      <c r="K7362" s="17">
        <f>IF(data[[#This Row],[UnitPrice]]&gt;=20, data[[#This Row],[Revenue]]*0.7,
   IF(data[[#This Row],[UnitPrice]]&gt;=10, data[[#This Row],[Revenue]]*0.6,
      data[[#This Row],[Revenue]]*0.5))</f>
        <v>2460.75</v>
      </c>
      <c r="L7362" s="9">
        <f>data[[#This Row],[Revenue]]*0.75</f>
        <v>3691.125</v>
      </c>
      <c r="M7362" s="26">
        <f>IF(data[[#This Row],[Cost]]&gt;0, (data[[#This Row],[Profit]]/data[[#This Row],[Cost]]), 0)</f>
        <v>1.5</v>
      </c>
      <c r="N7362" s="17">
        <f t="shared" ref="N7362:N7425" si="115">SUM(I7362:I15186)/COUNTA(_xlfn.UNIQUE(A7362:A15186))</f>
        <v>64.863969957081565</v>
      </c>
    </row>
    <row r="7363" spans="1:14" x14ac:dyDescent="0.35">
      <c r="A7363" s="2" t="s">
        <v>3331</v>
      </c>
      <c r="B7363" s="2" t="s">
        <v>11</v>
      </c>
      <c r="C7363" s="14" t="s">
        <v>12</v>
      </c>
      <c r="D7363" s="2">
        <v>6</v>
      </c>
      <c r="E7363" s="3">
        <v>40545.579861111109</v>
      </c>
      <c r="F7363" s="17">
        <v>2.95</v>
      </c>
      <c r="G7363" s="2">
        <v>15854</v>
      </c>
      <c r="H7363" s="2" t="s">
        <v>13</v>
      </c>
      <c r="I7363" s="17">
        <v>17.7</v>
      </c>
      <c r="J7363" s="4">
        <v>40544</v>
      </c>
      <c r="K7363" s="17">
        <f>IF(data[[#This Row],[UnitPrice]]&gt;=20, data[[#This Row],[Revenue]]*0.7,
   IF(data[[#This Row],[UnitPrice]]&gt;=10, data[[#This Row],[Revenue]]*0.6,
      data[[#This Row],[Revenue]]*0.5))</f>
        <v>8.85</v>
      </c>
      <c r="L7363" s="9">
        <f>data[[#This Row],[Revenue]]*0.75</f>
        <v>13.274999999999999</v>
      </c>
      <c r="M7363" s="26">
        <f>IF(data[[#This Row],[Cost]]&gt;0, (data[[#This Row],[Profit]]/data[[#This Row],[Cost]]), 0)</f>
        <v>1.5</v>
      </c>
      <c r="N7363" s="17">
        <f t="shared" si="115"/>
        <v>54.419591397849359</v>
      </c>
    </row>
    <row r="7364" spans="1:14" x14ac:dyDescent="0.35">
      <c r="A7364" s="2" t="s">
        <v>3475</v>
      </c>
      <c r="B7364" s="2" t="s">
        <v>11</v>
      </c>
      <c r="C7364" s="14" t="s">
        <v>12</v>
      </c>
      <c r="D7364" s="2">
        <v>6</v>
      </c>
      <c r="E7364" s="3">
        <v>40604.588888888888</v>
      </c>
      <c r="F7364" s="17">
        <v>2.95</v>
      </c>
      <c r="G7364" s="2">
        <v>18178</v>
      </c>
      <c r="H7364" s="2" t="s">
        <v>13</v>
      </c>
      <c r="I7364" s="17">
        <v>17.7</v>
      </c>
      <c r="J7364" s="4">
        <v>40603</v>
      </c>
      <c r="K7364" s="17">
        <f>IF(data[[#This Row],[UnitPrice]]&gt;=20, data[[#This Row],[Revenue]]*0.7,
   IF(data[[#This Row],[UnitPrice]]&gt;=10, data[[#This Row],[Revenue]]*0.6,
      data[[#This Row],[Revenue]]*0.5))</f>
        <v>8.85</v>
      </c>
      <c r="L7364" s="9">
        <f>data[[#This Row],[Revenue]]*0.75</f>
        <v>13.274999999999999</v>
      </c>
      <c r="M7364" s="26">
        <f>IF(data[[#This Row],[Cost]]&gt;0, (data[[#This Row],[Profit]]/data[[#This Row],[Cost]]), 0)</f>
        <v>1.5</v>
      </c>
      <c r="N7364" s="17">
        <f t="shared" si="115"/>
        <v>54.49872844827577</v>
      </c>
    </row>
    <row r="7365" spans="1:14" x14ac:dyDescent="0.35">
      <c r="A7365" s="2" t="s">
        <v>3530</v>
      </c>
      <c r="B7365" s="2" t="s">
        <v>11</v>
      </c>
      <c r="C7365" s="14" t="s">
        <v>12</v>
      </c>
      <c r="D7365" s="2">
        <v>12</v>
      </c>
      <c r="E7365" s="3">
        <v>40635.527777777781</v>
      </c>
      <c r="F7365" s="17">
        <v>2.95</v>
      </c>
      <c r="G7365" s="2">
        <v>13102</v>
      </c>
      <c r="H7365" s="2" t="s">
        <v>13</v>
      </c>
      <c r="I7365" s="17">
        <v>35.4</v>
      </c>
      <c r="J7365" s="4">
        <v>40634</v>
      </c>
      <c r="K7365" s="17">
        <f>IF(data[[#This Row],[UnitPrice]]&gt;=20, data[[#This Row],[Revenue]]*0.7,
   IF(data[[#This Row],[UnitPrice]]&gt;=10, data[[#This Row],[Revenue]]*0.6,
      data[[#This Row],[Revenue]]*0.5))</f>
        <v>17.7</v>
      </c>
      <c r="L7365" s="9">
        <f>data[[#This Row],[Revenue]]*0.75</f>
        <v>26.549999999999997</v>
      </c>
      <c r="M7365" s="26">
        <f>IF(data[[#This Row],[Cost]]&gt;0, (data[[#This Row],[Profit]]/data[[#This Row],[Cost]]), 0)</f>
        <v>1.5</v>
      </c>
      <c r="N7365" s="17">
        <f t="shared" si="115"/>
        <v>54.57820734341243</v>
      </c>
    </row>
    <row r="7366" spans="1:14" x14ac:dyDescent="0.35">
      <c r="A7366" s="2" t="s">
        <v>3639</v>
      </c>
      <c r="B7366" s="2" t="s">
        <v>11</v>
      </c>
      <c r="C7366" s="14" t="s">
        <v>12</v>
      </c>
      <c r="D7366" s="2">
        <v>96</v>
      </c>
      <c r="E7366" s="3">
        <v>40757.428472222222</v>
      </c>
      <c r="F7366" s="17">
        <v>2.5499999999999998</v>
      </c>
      <c r="G7366" s="2">
        <v>15797</v>
      </c>
      <c r="H7366" s="2" t="s">
        <v>13</v>
      </c>
      <c r="I7366" s="17">
        <v>244.8</v>
      </c>
      <c r="J7366" s="4">
        <v>40756</v>
      </c>
      <c r="K7366" s="17">
        <f>IF(data[[#This Row],[UnitPrice]]&gt;=20, data[[#This Row],[Revenue]]*0.7,
   IF(data[[#This Row],[UnitPrice]]&gt;=10, data[[#This Row],[Revenue]]*0.6,
      data[[#This Row],[Revenue]]*0.5))</f>
        <v>122.4</v>
      </c>
      <c r="L7366" s="9">
        <f>data[[#This Row],[Revenue]]*0.75</f>
        <v>183.60000000000002</v>
      </c>
      <c r="M7366" s="26">
        <f>IF(data[[#This Row],[Cost]]&gt;0, (data[[#This Row],[Profit]]/data[[#This Row],[Cost]]), 0)</f>
        <v>1.5000000000000002</v>
      </c>
      <c r="N7366" s="17">
        <f t="shared" si="115"/>
        <v>54.619718614718515</v>
      </c>
    </row>
    <row r="7367" spans="1:14" x14ac:dyDescent="0.35">
      <c r="A7367" s="2" t="s">
        <v>3643</v>
      </c>
      <c r="B7367" s="2" t="s">
        <v>11</v>
      </c>
      <c r="C7367" s="14" t="s">
        <v>12</v>
      </c>
      <c r="D7367" s="2">
        <v>6</v>
      </c>
      <c r="E7367" s="3">
        <v>40757.449305555558</v>
      </c>
      <c r="F7367" s="17">
        <v>2.95</v>
      </c>
      <c r="G7367" s="2">
        <v>16458</v>
      </c>
      <c r="H7367" s="2" t="s">
        <v>13</v>
      </c>
      <c r="I7367" s="17">
        <v>17.7</v>
      </c>
      <c r="J7367" s="4">
        <v>40756</v>
      </c>
      <c r="K7367" s="17">
        <f>IF(data[[#This Row],[UnitPrice]]&gt;=20, data[[#This Row],[Revenue]]*0.7,
   IF(data[[#This Row],[UnitPrice]]&gt;=10, data[[#This Row],[Revenue]]*0.6,
      data[[#This Row],[Revenue]]*0.5))</f>
        <v>8.85</v>
      </c>
      <c r="L7367" s="9">
        <f>data[[#This Row],[Revenue]]*0.75</f>
        <v>13.274999999999999</v>
      </c>
      <c r="M7367" s="26">
        <f>IF(data[[#This Row],[Cost]]&gt;0, (data[[#This Row],[Profit]]/data[[#This Row],[Cost]]), 0)</f>
        <v>1.5</v>
      </c>
      <c r="N7367" s="17">
        <f t="shared" si="115"/>
        <v>54.207180043383836</v>
      </c>
    </row>
    <row r="7368" spans="1:14" x14ac:dyDescent="0.35">
      <c r="A7368" s="2" t="s">
        <v>3648</v>
      </c>
      <c r="B7368" s="2" t="s">
        <v>11</v>
      </c>
      <c r="C7368" s="14" t="s">
        <v>12</v>
      </c>
      <c r="D7368" s="2">
        <v>32</v>
      </c>
      <c r="E7368" s="3">
        <v>40757.480555555558</v>
      </c>
      <c r="F7368" s="17">
        <v>2.5499999999999998</v>
      </c>
      <c r="G7368" s="2">
        <v>13098</v>
      </c>
      <c r="H7368" s="2" t="s">
        <v>13</v>
      </c>
      <c r="I7368" s="17">
        <v>81.599999999999994</v>
      </c>
      <c r="J7368" s="4">
        <v>40756</v>
      </c>
      <c r="K7368" s="17">
        <f>IF(data[[#This Row],[UnitPrice]]&gt;=20, data[[#This Row],[Revenue]]*0.7,
   IF(data[[#This Row],[UnitPrice]]&gt;=10, data[[#This Row],[Revenue]]*0.6,
      data[[#This Row],[Revenue]]*0.5))</f>
        <v>40.799999999999997</v>
      </c>
      <c r="L7368" s="9">
        <f>data[[#This Row],[Revenue]]*0.75</f>
        <v>61.199999999999996</v>
      </c>
      <c r="M7368" s="26">
        <f>IF(data[[#This Row],[Cost]]&gt;0, (data[[#This Row],[Profit]]/data[[#This Row],[Cost]]), 0)</f>
        <v>1.5</v>
      </c>
      <c r="N7368" s="17">
        <f t="shared" si="115"/>
        <v>54.286543478260754</v>
      </c>
    </row>
    <row r="7369" spans="1:14" x14ac:dyDescent="0.35">
      <c r="A7369" s="2" t="s">
        <v>3679</v>
      </c>
      <c r="B7369" s="2" t="s">
        <v>11</v>
      </c>
      <c r="C7369" s="14" t="s">
        <v>12</v>
      </c>
      <c r="D7369" s="2">
        <v>5</v>
      </c>
      <c r="E7369" s="3">
        <v>40757.631249999999</v>
      </c>
      <c r="F7369" s="17">
        <v>2.95</v>
      </c>
      <c r="G7369" s="2">
        <v>14415</v>
      </c>
      <c r="H7369" s="2" t="s">
        <v>13</v>
      </c>
      <c r="I7369" s="17">
        <v>14.75</v>
      </c>
      <c r="J7369" s="4">
        <v>40756</v>
      </c>
      <c r="K7369" s="17">
        <f>IF(data[[#This Row],[UnitPrice]]&gt;=20, data[[#This Row],[Revenue]]*0.7,
   IF(data[[#This Row],[UnitPrice]]&gt;=10, data[[#This Row],[Revenue]]*0.6,
      data[[#This Row],[Revenue]]*0.5))</f>
        <v>7.375</v>
      </c>
      <c r="L7369" s="9">
        <f>data[[#This Row],[Revenue]]*0.75</f>
        <v>11.0625</v>
      </c>
      <c r="M7369" s="26">
        <f>IF(data[[#This Row],[Cost]]&gt;0, (data[[#This Row],[Profit]]/data[[#This Row],[Cost]]), 0)</f>
        <v>1.5</v>
      </c>
      <c r="N7369" s="17">
        <f t="shared" si="115"/>
        <v>54.227037037036922</v>
      </c>
    </row>
    <row r="7370" spans="1:14" x14ac:dyDescent="0.35">
      <c r="A7370" s="2" t="s">
        <v>3765</v>
      </c>
      <c r="B7370" s="2" t="s">
        <v>11</v>
      </c>
      <c r="C7370" s="14" t="s">
        <v>12</v>
      </c>
      <c r="D7370" s="2">
        <v>4</v>
      </c>
      <c r="E7370" s="3">
        <v>40818.72152777778</v>
      </c>
      <c r="F7370" s="17">
        <v>2.95</v>
      </c>
      <c r="G7370" s="2">
        <v>14555</v>
      </c>
      <c r="H7370" s="2" t="s">
        <v>13</v>
      </c>
      <c r="I7370" s="17">
        <v>11.8</v>
      </c>
      <c r="J7370" s="4">
        <v>40817</v>
      </c>
      <c r="K7370" s="17">
        <f>IF(data[[#This Row],[UnitPrice]]&gt;=20, data[[#This Row],[Revenue]]*0.7,
   IF(data[[#This Row],[UnitPrice]]&gt;=10, data[[#This Row],[Revenue]]*0.6,
      data[[#This Row],[Revenue]]*0.5))</f>
        <v>5.9</v>
      </c>
      <c r="L7370" s="9">
        <f>data[[#This Row],[Revenue]]*0.75</f>
        <v>8.8500000000000014</v>
      </c>
      <c r="M7370" s="26">
        <f>IF(data[[#This Row],[Cost]]&gt;0, (data[[#This Row],[Profit]]/data[[#This Row],[Cost]]), 0)</f>
        <v>1.5000000000000002</v>
      </c>
      <c r="N7370" s="17">
        <f t="shared" si="115"/>
        <v>54.313231441047925</v>
      </c>
    </row>
    <row r="7371" spans="1:14" x14ac:dyDescent="0.35">
      <c r="A7371" s="2" t="s">
        <v>3791</v>
      </c>
      <c r="B7371" s="2" t="s">
        <v>11</v>
      </c>
      <c r="C7371" s="14" t="s">
        <v>12</v>
      </c>
      <c r="D7371" s="2">
        <v>150</v>
      </c>
      <c r="E7371" s="3">
        <v>40849.479861111111</v>
      </c>
      <c r="F7371" s="17">
        <v>2.5499999999999998</v>
      </c>
      <c r="G7371" s="2">
        <v>16013</v>
      </c>
      <c r="H7371" s="2" t="s">
        <v>13</v>
      </c>
      <c r="I7371" s="17">
        <v>382.5</v>
      </c>
      <c r="J7371" s="4">
        <v>40848</v>
      </c>
      <c r="K7371" s="17">
        <f>IF(data[[#This Row],[UnitPrice]]&gt;=20, data[[#This Row],[Revenue]]*0.7,
   IF(data[[#This Row],[UnitPrice]]&gt;=10, data[[#This Row],[Revenue]]*0.6,
      data[[#This Row],[Revenue]]*0.5))</f>
        <v>191.25</v>
      </c>
      <c r="L7371" s="9">
        <f>data[[#This Row],[Revenue]]*0.75</f>
        <v>286.875</v>
      </c>
      <c r="M7371" s="26">
        <f>IF(data[[#This Row],[Cost]]&gt;0, (data[[#This Row],[Profit]]/data[[#This Row],[Cost]]), 0)</f>
        <v>1.5</v>
      </c>
      <c r="N7371" s="17">
        <f t="shared" si="115"/>
        <v>54.406258205689163</v>
      </c>
    </row>
    <row r="7372" spans="1:14" x14ac:dyDescent="0.35">
      <c r="A7372" s="2" t="s">
        <v>3824</v>
      </c>
      <c r="B7372" s="2" t="s">
        <v>11</v>
      </c>
      <c r="C7372" s="14" t="s">
        <v>12</v>
      </c>
      <c r="D7372" s="2">
        <v>32</v>
      </c>
      <c r="E7372" s="3">
        <v>40849.663888888892</v>
      </c>
      <c r="F7372" s="17">
        <v>2.5499999999999998</v>
      </c>
      <c r="G7372" s="2">
        <v>15856</v>
      </c>
      <c r="H7372" s="2" t="s">
        <v>13</v>
      </c>
      <c r="I7372" s="17">
        <v>81.599999999999994</v>
      </c>
      <c r="J7372" s="4">
        <v>40848</v>
      </c>
      <c r="K7372" s="17">
        <f>IF(data[[#This Row],[UnitPrice]]&gt;=20, data[[#This Row],[Revenue]]*0.7,
   IF(data[[#This Row],[UnitPrice]]&gt;=10, data[[#This Row],[Revenue]]*0.6,
      data[[#This Row],[Revenue]]*0.5))</f>
        <v>40.799999999999997</v>
      </c>
      <c r="L7372" s="9">
        <f>data[[#This Row],[Revenue]]*0.75</f>
        <v>61.199999999999996</v>
      </c>
      <c r="M7372" s="26">
        <f>IF(data[[#This Row],[Cost]]&gt;0, (data[[#This Row],[Profit]]/data[[#This Row],[Cost]]), 0)</f>
        <v>1.5</v>
      </c>
      <c r="N7372" s="17">
        <f t="shared" si="115"/>
        <v>53.68675438596479</v>
      </c>
    </row>
    <row r="7373" spans="1:14" x14ac:dyDescent="0.35">
      <c r="A7373" s="2" t="s">
        <v>3998</v>
      </c>
      <c r="B7373" s="2" t="s">
        <v>11</v>
      </c>
      <c r="C7373" s="14" t="s">
        <v>12</v>
      </c>
      <c r="D7373" s="2">
        <v>12</v>
      </c>
      <c r="E7373" s="3">
        <v>40546.43472222222</v>
      </c>
      <c r="F7373" s="17">
        <v>2.95</v>
      </c>
      <c r="G7373" s="2">
        <v>18075</v>
      </c>
      <c r="H7373" s="2" t="s">
        <v>13</v>
      </c>
      <c r="I7373" s="17">
        <v>35.4</v>
      </c>
      <c r="J7373" s="4">
        <v>40544</v>
      </c>
      <c r="K7373" s="17">
        <f>IF(data[[#This Row],[UnitPrice]]&gt;=20, data[[#This Row],[Revenue]]*0.7,
   IF(data[[#This Row],[UnitPrice]]&gt;=10, data[[#This Row],[Revenue]]*0.6,
      data[[#This Row],[Revenue]]*0.5))</f>
        <v>17.7</v>
      </c>
      <c r="L7373" s="9">
        <f>data[[#This Row],[Revenue]]*0.75</f>
        <v>26.549999999999997</v>
      </c>
      <c r="M7373" s="26">
        <f>IF(data[[#This Row],[Cost]]&gt;0, (data[[#This Row],[Profit]]/data[[#This Row],[Cost]]), 0)</f>
        <v>1.5</v>
      </c>
      <c r="N7373" s="17">
        <f t="shared" si="115"/>
        <v>53.625406593406474</v>
      </c>
    </row>
    <row r="7374" spans="1:14" x14ac:dyDescent="0.35">
      <c r="A7374" s="2" t="s">
        <v>4150</v>
      </c>
      <c r="B7374" s="2" t="s">
        <v>11</v>
      </c>
      <c r="C7374" s="14" t="s">
        <v>12</v>
      </c>
      <c r="D7374" s="2">
        <v>32</v>
      </c>
      <c r="E7374" s="3">
        <v>40605.69027777778</v>
      </c>
      <c r="F7374" s="17">
        <v>2.5499999999999998</v>
      </c>
      <c r="G7374" s="2">
        <v>17700</v>
      </c>
      <c r="H7374" s="2" t="s">
        <v>13</v>
      </c>
      <c r="I7374" s="17">
        <v>81.599999999999994</v>
      </c>
      <c r="J7374" s="4">
        <v>40603</v>
      </c>
      <c r="K7374" s="17">
        <f>IF(data[[#This Row],[UnitPrice]]&gt;=20, data[[#This Row],[Revenue]]*0.7,
   IF(data[[#This Row],[UnitPrice]]&gt;=10, data[[#This Row],[Revenue]]*0.6,
      data[[#This Row],[Revenue]]*0.5))</f>
        <v>40.799999999999997</v>
      </c>
      <c r="L7374" s="9">
        <f>data[[#This Row],[Revenue]]*0.75</f>
        <v>61.199999999999996</v>
      </c>
      <c r="M7374" s="26">
        <f>IF(data[[#This Row],[Cost]]&gt;0, (data[[#This Row],[Profit]]/data[[#This Row],[Cost]]), 0)</f>
        <v>1.5</v>
      </c>
      <c r="N7374" s="17">
        <f t="shared" si="115"/>
        <v>53.665550660792839</v>
      </c>
    </row>
    <row r="7375" spans="1:14" x14ac:dyDescent="0.35">
      <c r="A7375" s="2" t="s">
        <v>4297</v>
      </c>
      <c r="B7375" s="2" t="s">
        <v>11</v>
      </c>
      <c r="C7375" s="14" t="s">
        <v>12</v>
      </c>
      <c r="D7375" s="2">
        <v>5</v>
      </c>
      <c r="E7375" s="3">
        <v>40727.576388888891</v>
      </c>
      <c r="F7375" s="17">
        <v>2.95</v>
      </c>
      <c r="G7375" s="2">
        <v>16517</v>
      </c>
      <c r="H7375" s="2" t="s">
        <v>13</v>
      </c>
      <c r="I7375" s="17">
        <v>14.75</v>
      </c>
      <c r="J7375" s="4">
        <v>40725</v>
      </c>
      <c r="K7375" s="17">
        <f>IF(data[[#This Row],[UnitPrice]]&gt;=20, data[[#This Row],[Revenue]]*0.7,
   IF(data[[#This Row],[UnitPrice]]&gt;=10, data[[#This Row],[Revenue]]*0.6,
      data[[#This Row],[Revenue]]*0.5))</f>
        <v>7.375</v>
      </c>
      <c r="L7375" s="9">
        <f>data[[#This Row],[Revenue]]*0.75</f>
        <v>11.0625</v>
      </c>
      <c r="M7375" s="26">
        <f>IF(data[[#This Row],[Cost]]&gt;0, (data[[#This Row],[Profit]]/data[[#This Row],[Cost]]), 0)</f>
        <v>1.5</v>
      </c>
      <c r="N7375" s="17">
        <f t="shared" si="115"/>
        <v>53.603885209712914</v>
      </c>
    </row>
    <row r="7376" spans="1:14" x14ac:dyDescent="0.35">
      <c r="A7376" s="2" t="s">
        <v>4387</v>
      </c>
      <c r="B7376" s="2" t="s">
        <v>11</v>
      </c>
      <c r="C7376" s="14" t="s">
        <v>12</v>
      </c>
      <c r="D7376" s="2">
        <v>12</v>
      </c>
      <c r="E7376" s="3">
        <v>40758.699999999997</v>
      </c>
      <c r="F7376" s="17">
        <v>2.95</v>
      </c>
      <c r="G7376" s="2">
        <v>14336</v>
      </c>
      <c r="H7376" s="2" t="s">
        <v>13</v>
      </c>
      <c r="I7376" s="17">
        <v>35.4</v>
      </c>
      <c r="J7376" s="4">
        <v>40756</v>
      </c>
      <c r="K7376" s="17">
        <f>IF(data[[#This Row],[UnitPrice]]&gt;=20, data[[#This Row],[Revenue]]*0.7,
   IF(data[[#This Row],[UnitPrice]]&gt;=10, data[[#This Row],[Revenue]]*0.6,
      data[[#This Row],[Revenue]]*0.5))</f>
        <v>17.7</v>
      </c>
      <c r="L7376" s="9">
        <f>data[[#This Row],[Revenue]]*0.75</f>
        <v>26.549999999999997</v>
      </c>
      <c r="M7376" s="26">
        <f>IF(data[[#This Row],[Cost]]&gt;0, (data[[#This Row],[Profit]]/data[[#This Row],[Cost]]), 0)</f>
        <v>1.5</v>
      </c>
      <c r="N7376" s="17">
        <f t="shared" si="115"/>
        <v>53.689845132743251</v>
      </c>
    </row>
    <row r="7377" spans="1:14" x14ac:dyDescent="0.35">
      <c r="A7377" s="2" t="s">
        <v>4433</v>
      </c>
      <c r="B7377" s="2" t="s">
        <v>11</v>
      </c>
      <c r="C7377" s="14" t="s">
        <v>12</v>
      </c>
      <c r="D7377" s="2">
        <v>2</v>
      </c>
      <c r="E7377" s="3">
        <v>40789.527083333334</v>
      </c>
      <c r="F7377" s="17">
        <v>2.95</v>
      </c>
      <c r="G7377" s="2">
        <v>14165</v>
      </c>
      <c r="H7377" s="2" t="s">
        <v>13</v>
      </c>
      <c r="I7377" s="17">
        <v>5.9</v>
      </c>
      <c r="J7377" s="4">
        <v>40787</v>
      </c>
      <c r="K7377" s="17">
        <f>IF(data[[#This Row],[UnitPrice]]&gt;=20, data[[#This Row],[Revenue]]*0.7,
   IF(data[[#This Row],[UnitPrice]]&gt;=10, data[[#This Row],[Revenue]]*0.6,
      data[[#This Row],[Revenue]]*0.5))</f>
        <v>2.95</v>
      </c>
      <c r="L7377" s="9">
        <f>data[[#This Row],[Revenue]]*0.75</f>
        <v>4.4250000000000007</v>
      </c>
      <c r="M7377" s="26">
        <f>IF(data[[#This Row],[Cost]]&gt;0, (data[[#This Row],[Profit]]/data[[#This Row],[Cost]]), 0)</f>
        <v>1.5000000000000002</v>
      </c>
      <c r="N7377" s="17">
        <f t="shared" si="115"/>
        <v>53.730399113081937</v>
      </c>
    </row>
    <row r="7378" spans="1:14" x14ac:dyDescent="0.35">
      <c r="A7378" s="2" t="s">
        <v>4435</v>
      </c>
      <c r="B7378" s="2" t="s">
        <v>11</v>
      </c>
      <c r="C7378" s="14" t="s">
        <v>12</v>
      </c>
      <c r="D7378" s="2">
        <v>2</v>
      </c>
      <c r="E7378" s="3">
        <v>40789.554166666669</v>
      </c>
      <c r="F7378" s="17">
        <v>2.95</v>
      </c>
      <c r="G7378" s="2">
        <v>14344</v>
      </c>
      <c r="H7378" s="2" t="s">
        <v>13</v>
      </c>
      <c r="I7378" s="17">
        <v>5.9</v>
      </c>
      <c r="J7378" s="4">
        <v>40787</v>
      </c>
      <c r="K7378" s="17">
        <f>IF(data[[#This Row],[UnitPrice]]&gt;=20, data[[#This Row],[Revenue]]*0.7,
   IF(data[[#This Row],[UnitPrice]]&gt;=10, data[[#This Row],[Revenue]]*0.6,
      data[[#This Row],[Revenue]]*0.5))</f>
        <v>2.95</v>
      </c>
      <c r="L7378" s="9">
        <f>data[[#This Row],[Revenue]]*0.75</f>
        <v>4.4250000000000007</v>
      </c>
      <c r="M7378" s="26">
        <f>IF(data[[#This Row],[Cost]]&gt;0, (data[[#This Row],[Profit]]/data[[#This Row],[Cost]]), 0)</f>
        <v>1.5000000000000002</v>
      </c>
      <c r="N7378" s="17">
        <f t="shared" si="115"/>
        <v>53.83668888888878</v>
      </c>
    </row>
    <row r="7379" spans="1:14" x14ac:dyDescent="0.35">
      <c r="A7379" s="2" t="s">
        <v>4535</v>
      </c>
      <c r="B7379" s="2" t="s">
        <v>11</v>
      </c>
      <c r="C7379" s="14" t="s">
        <v>12</v>
      </c>
      <c r="D7379" s="2">
        <v>100</v>
      </c>
      <c r="E7379" s="3">
        <v>40850.388888888891</v>
      </c>
      <c r="F7379" s="17">
        <v>2.5499999999999998</v>
      </c>
      <c r="G7379" s="2">
        <v>16013</v>
      </c>
      <c r="H7379" s="2" t="s">
        <v>13</v>
      </c>
      <c r="I7379" s="17">
        <v>255</v>
      </c>
      <c r="J7379" s="4">
        <v>40848</v>
      </c>
      <c r="K7379" s="17">
        <f>IF(data[[#This Row],[UnitPrice]]&gt;=20, data[[#This Row],[Revenue]]*0.7,
   IF(data[[#This Row],[UnitPrice]]&gt;=10, data[[#This Row],[Revenue]]*0.6,
      data[[#This Row],[Revenue]]*0.5))</f>
        <v>127.5</v>
      </c>
      <c r="L7379" s="9">
        <f>data[[#This Row],[Revenue]]*0.75</f>
        <v>191.25</v>
      </c>
      <c r="M7379" s="26">
        <f>IF(data[[#This Row],[Cost]]&gt;0, (data[[#This Row],[Profit]]/data[[#This Row],[Cost]]), 0)</f>
        <v>1.5</v>
      </c>
      <c r="N7379" s="17">
        <f t="shared" si="115"/>
        <v>53.943452115812804</v>
      </c>
    </row>
    <row r="7380" spans="1:14" x14ac:dyDescent="0.35">
      <c r="A7380" s="2" t="s">
        <v>4939</v>
      </c>
      <c r="B7380" s="2" t="s">
        <v>11</v>
      </c>
      <c r="C7380" s="14" t="s">
        <v>12</v>
      </c>
      <c r="D7380" s="2">
        <v>6</v>
      </c>
      <c r="E7380" s="3">
        <v>40667.488888888889</v>
      </c>
      <c r="F7380" s="17">
        <v>2.95</v>
      </c>
      <c r="G7380" s="2">
        <v>15674</v>
      </c>
      <c r="H7380" s="2" t="s">
        <v>13</v>
      </c>
      <c r="I7380" s="17">
        <v>17.7</v>
      </c>
      <c r="J7380" s="4">
        <v>40664</v>
      </c>
      <c r="K7380" s="17">
        <f>IF(data[[#This Row],[UnitPrice]]&gt;=20, data[[#This Row],[Revenue]]*0.7,
   IF(data[[#This Row],[UnitPrice]]&gt;=10, data[[#This Row],[Revenue]]*0.6,
      data[[#This Row],[Revenue]]*0.5))</f>
        <v>8.85</v>
      </c>
      <c r="L7380" s="9">
        <f>data[[#This Row],[Revenue]]*0.75</f>
        <v>13.274999999999999</v>
      </c>
      <c r="M7380" s="26">
        <f>IF(data[[#This Row],[Cost]]&gt;0, (data[[#This Row],[Profit]]/data[[#This Row],[Cost]]), 0)</f>
        <v>1.5</v>
      </c>
      <c r="N7380" s="17">
        <f t="shared" si="115"/>
        <v>53.494665178571317</v>
      </c>
    </row>
    <row r="7381" spans="1:14" x14ac:dyDescent="0.35">
      <c r="A7381" s="2" t="s">
        <v>4990</v>
      </c>
      <c r="B7381" s="2" t="s">
        <v>11</v>
      </c>
      <c r="C7381" s="14" t="s">
        <v>12</v>
      </c>
      <c r="D7381" s="2">
        <v>12</v>
      </c>
      <c r="E7381" s="3">
        <v>40698.439583333333</v>
      </c>
      <c r="F7381" s="17">
        <v>2.95</v>
      </c>
      <c r="G7381" s="2">
        <v>13515</v>
      </c>
      <c r="H7381" s="2" t="s">
        <v>13</v>
      </c>
      <c r="I7381" s="17">
        <v>35.4</v>
      </c>
      <c r="J7381" s="4">
        <v>40695</v>
      </c>
      <c r="K7381" s="17">
        <f>IF(data[[#This Row],[UnitPrice]]&gt;=20, data[[#This Row],[Revenue]]*0.7,
   IF(data[[#This Row],[UnitPrice]]&gt;=10, data[[#This Row],[Revenue]]*0.6,
      data[[#This Row],[Revenue]]*0.5))</f>
        <v>17.7</v>
      </c>
      <c r="L7381" s="9">
        <f>data[[#This Row],[Revenue]]*0.75</f>
        <v>26.549999999999997</v>
      </c>
      <c r="M7381" s="26">
        <f>IF(data[[#This Row],[Cost]]&gt;0, (data[[#This Row],[Profit]]/data[[#This Row],[Cost]]), 0)</f>
        <v>1.5</v>
      </c>
      <c r="N7381" s="17">
        <f t="shared" si="115"/>
        <v>53.574742729306372</v>
      </c>
    </row>
    <row r="7382" spans="1:14" x14ac:dyDescent="0.35">
      <c r="A7382" s="2" t="s">
        <v>5150</v>
      </c>
      <c r="B7382" s="2" t="s">
        <v>11</v>
      </c>
      <c r="C7382" s="14" t="s">
        <v>12</v>
      </c>
      <c r="D7382" s="2">
        <v>25</v>
      </c>
      <c r="E7382" s="3">
        <v>40759.511805555558</v>
      </c>
      <c r="F7382" s="17">
        <v>2.95</v>
      </c>
      <c r="G7382" s="2">
        <v>15874</v>
      </c>
      <c r="H7382" s="2" t="s">
        <v>13</v>
      </c>
      <c r="I7382" s="17">
        <v>73.75</v>
      </c>
      <c r="J7382" s="4">
        <v>40756</v>
      </c>
      <c r="K7382" s="17">
        <f>IF(data[[#This Row],[UnitPrice]]&gt;=20, data[[#This Row],[Revenue]]*0.7,
   IF(data[[#This Row],[UnitPrice]]&gt;=10, data[[#This Row],[Revenue]]*0.6,
      data[[#This Row],[Revenue]]*0.5))</f>
        <v>36.875</v>
      </c>
      <c r="L7382" s="9">
        <f>data[[#This Row],[Revenue]]*0.75</f>
        <v>55.3125</v>
      </c>
      <c r="M7382" s="26">
        <f>IF(data[[#This Row],[Cost]]&gt;0, (data[[#This Row],[Profit]]/data[[#This Row],[Cost]]), 0)</f>
        <v>1.5</v>
      </c>
      <c r="N7382" s="17">
        <f t="shared" si="115"/>
        <v>53.615493273542491</v>
      </c>
    </row>
    <row r="7383" spans="1:14" x14ac:dyDescent="0.35">
      <c r="A7383" s="2" t="s">
        <v>5507</v>
      </c>
      <c r="B7383" s="2" t="s">
        <v>11</v>
      </c>
      <c r="C7383" s="14" t="s">
        <v>12</v>
      </c>
      <c r="D7383" s="2">
        <v>192</v>
      </c>
      <c r="E7383" s="3">
        <v>40607.486805555556</v>
      </c>
      <c r="F7383" s="17">
        <v>2.5499999999999998</v>
      </c>
      <c r="G7383" s="2">
        <v>16013</v>
      </c>
      <c r="H7383" s="2" t="s">
        <v>13</v>
      </c>
      <c r="I7383" s="17">
        <v>489.6</v>
      </c>
      <c r="J7383" s="4">
        <v>40603</v>
      </c>
      <c r="K7383" s="17">
        <f>IF(data[[#This Row],[UnitPrice]]&gt;=20, data[[#This Row],[Revenue]]*0.7,
   IF(data[[#This Row],[UnitPrice]]&gt;=10, data[[#This Row],[Revenue]]*0.6,
      data[[#This Row],[Revenue]]*0.5))</f>
        <v>244.8</v>
      </c>
      <c r="L7383" s="9">
        <f>data[[#This Row],[Revenue]]*0.75</f>
        <v>367.20000000000005</v>
      </c>
      <c r="M7383" s="26">
        <f>IF(data[[#This Row],[Cost]]&gt;0, (data[[#This Row],[Profit]]/data[[#This Row],[Cost]]), 0)</f>
        <v>1.5000000000000002</v>
      </c>
      <c r="N7383" s="17">
        <f t="shared" si="115"/>
        <v>53.570247191011127</v>
      </c>
    </row>
    <row r="7384" spans="1:14" x14ac:dyDescent="0.35">
      <c r="A7384" s="2" t="s">
        <v>5546</v>
      </c>
      <c r="B7384" s="2" t="s">
        <v>11</v>
      </c>
      <c r="C7384" s="14" t="s">
        <v>12</v>
      </c>
      <c r="D7384" s="2">
        <v>6</v>
      </c>
      <c r="E7384" s="3">
        <v>40607.690972222219</v>
      </c>
      <c r="F7384" s="17">
        <v>2.95</v>
      </c>
      <c r="G7384" s="2">
        <v>18146</v>
      </c>
      <c r="H7384" s="2" t="s">
        <v>13</v>
      </c>
      <c r="I7384" s="17">
        <v>17.7</v>
      </c>
      <c r="J7384" s="4">
        <v>40603</v>
      </c>
      <c r="K7384" s="17">
        <f>IF(data[[#This Row],[UnitPrice]]&gt;=20, data[[#This Row],[Revenue]]*0.7,
   IF(data[[#This Row],[UnitPrice]]&gt;=10, data[[#This Row],[Revenue]]*0.6,
      data[[#This Row],[Revenue]]*0.5))</f>
        <v>8.85</v>
      </c>
      <c r="L7384" s="9">
        <f>data[[#This Row],[Revenue]]*0.75</f>
        <v>13.274999999999999</v>
      </c>
      <c r="M7384" s="26">
        <f>IF(data[[#This Row],[Cost]]&gt;0, (data[[#This Row],[Profit]]/data[[#This Row],[Cost]]), 0)</f>
        <v>1.5</v>
      </c>
      <c r="N7384" s="17">
        <f t="shared" si="115"/>
        <v>52.588198198198093</v>
      </c>
    </row>
    <row r="7385" spans="1:14" x14ac:dyDescent="0.35">
      <c r="A7385" s="2" t="s">
        <v>5590</v>
      </c>
      <c r="B7385" s="2" t="s">
        <v>11</v>
      </c>
      <c r="C7385" s="14" t="s">
        <v>12</v>
      </c>
      <c r="D7385" s="2">
        <v>6</v>
      </c>
      <c r="E7385" s="3">
        <v>40638.550694444442</v>
      </c>
      <c r="F7385" s="17">
        <v>2.95</v>
      </c>
      <c r="G7385" s="2">
        <v>16610</v>
      </c>
      <c r="H7385" s="2" t="s">
        <v>13</v>
      </c>
      <c r="I7385" s="17">
        <v>17.7</v>
      </c>
      <c r="J7385" s="4">
        <v>40634</v>
      </c>
      <c r="K7385" s="17">
        <f>IF(data[[#This Row],[UnitPrice]]&gt;=20, data[[#This Row],[Revenue]]*0.7,
   IF(data[[#This Row],[UnitPrice]]&gt;=10, data[[#This Row],[Revenue]]*0.6,
      data[[#This Row],[Revenue]]*0.5))</f>
        <v>8.85</v>
      </c>
      <c r="L7385" s="9">
        <f>data[[#This Row],[Revenue]]*0.75</f>
        <v>13.274999999999999</v>
      </c>
      <c r="M7385" s="26">
        <f>IF(data[[#This Row],[Cost]]&gt;0, (data[[#This Row],[Profit]]/data[[#This Row],[Cost]]), 0)</f>
        <v>1.5</v>
      </c>
      <c r="N7385" s="17">
        <f t="shared" si="115"/>
        <v>52.666952595936678</v>
      </c>
    </row>
    <row r="7386" spans="1:14" x14ac:dyDescent="0.35">
      <c r="A7386" s="2" t="s">
        <v>5678</v>
      </c>
      <c r="B7386" s="2" t="s">
        <v>11</v>
      </c>
      <c r="C7386" s="14" t="s">
        <v>12</v>
      </c>
      <c r="D7386" s="2">
        <v>192</v>
      </c>
      <c r="E7386" s="3">
        <v>40668.578472222223</v>
      </c>
      <c r="F7386" s="17">
        <v>2.5499999999999998</v>
      </c>
      <c r="G7386" s="2">
        <v>13694</v>
      </c>
      <c r="H7386" s="2" t="s">
        <v>13</v>
      </c>
      <c r="I7386" s="17">
        <v>489.6</v>
      </c>
      <c r="J7386" s="4">
        <v>40664</v>
      </c>
      <c r="K7386" s="17">
        <f>IF(data[[#This Row],[UnitPrice]]&gt;=20, data[[#This Row],[Revenue]]*0.7,
   IF(data[[#This Row],[UnitPrice]]&gt;=10, data[[#This Row],[Revenue]]*0.6,
      data[[#This Row],[Revenue]]*0.5))</f>
        <v>244.8</v>
      </c>
      <c r="L7386" s="9">
        <f>data[[#This Row],[Revenue]]*0.75</f>
        <v>367.20000000000005</v>
      </c>
      <c r="M7386" s="26">
        <f>IF(data[[#This Row],[Cost]]&gt;0, (data[[#This Row],[Profit]]/data[[#This Row],[Cost]]), 0)</f>
        <v>1.5000000000000002</v>
      </c>
      <c r="N7386" s="17">
        <f t="shared" si="115"/>
        <v>52.746063348416179</v>
      </c>
    </row>
    <row r="7387" spans="1:14" x14ac:dyDescent="0.35">
      <c r="A7387" s="2" t="s">
        <v>5684</v>
      </c>
      <c r="B7387" s="2" t="s">
        <v>11</v>
      </c>
      <c r="C7387" s="14" t="s">
        <v>12</v>
      </c>
      <c r="D7387" s="2">
        <v>64</v>
      </c>
      <c r="E7387" s="3">
        <v>40668.633333333331</v>
      </c>
      <c r="F7387" s="17">
        <v>2.5499999999999998</v>
      </c>
      <c r="G7387" s="2">
        <v>14423</v>
      </c>
      <c r="H7387" s="2" t="s">
        <v>13</v>
      </c>
      <c r="I7387" s="17">
        <v>163.19999999999999</v>
      </c>
      <c r="J7387" s="4">
        <v>40664</v>
      </c>
      <c r="K7387" s="17">
        <f>IF(data[[#This Row],[UnitPrice]]&gt;=20, data[[#This Row],[Revenue]]*0.7,
   IF(data[[#This Row],[UnitPrice]]&gt;=10, data[[#This Row],[Revenue]]*0.6,
      data[[#This Row],[Revenue]]*0.5))</f>
        <v>81.599999999999994</v>
      </c>
      <c r="L7387" s="9">
        <f>data[[#This Row],[Revenue]]*0.75</f>
        <v>122.39999999999999</v>
      </c>
      <c r="M7387" s="26">
        <f>IF(data[[#This Row],[Cost]]&gt;0, (data[[#This Row],[Profit]]/data[[#This Row],[Cost]]), 0)</f>
        <v>1.5</v>
      </c>
      <c r="N7387" s="17">
        <f t="shared" si="115"/>
        <v>51.755464852607595</v>
      </c>
    </row>
    <row r="7388" spans="1:14" x14ac:dyDescent="0.35">
      <c r="A7388" s="2" t="s">
        <v>5687</v>
      </c>
      <c r="B7388" s="2" t="s">
        <v>11</v>
      </c>
      <c r="C7388" s="14" t="s">
        <v>12</v>
      </c>
      <c r="D7388" s="2">
        <v>6</v>
      </c>
      <c r="E7388" s="3">
        <v>40668.646527777775</v>
      </c>
      <c r="F7388" s="17">
        <v>2.95</v>
      </c>
      <c r="G7388" s="2">
        <v>12747</v>
      </c>
      <c r="H7388" s="2" t="s">
        <v>13</v>
      </c>
      <c r="I7388" s="17">
        <v>17.7</v>
      </c>
      <c r="J7388" s="4">
        <v>40664</v>
      </c>
      <c r="K7388" s="17">
        <f>IF(data[[#This Row],[UnitPrice]]&gt;=20, data[[#This Row],[Revenue]]*0.7,
   IF(data[[#This Row],[UnitPrice]]&gt;=10, data[[#This Row],[Revenue]]*0.6,
      data[[#This Row],[Revenue]]*0.5))</f>
        <v>8.85</v>
      </c>
      <c r="L7388" s="9">
        <f>data[[#This Row],[Revenue]]*0.75</f>
        <v>13.274999999999999</v>
      </c>
      <c r="M7388" s="26">
        <f>IF(data[[#This Row],[Cost]]&gt;0, (data[[#This Row],[Profit]]/data[[#This Row],[Cost]]), 0)</f>
        <v>1.5</v>
      </c>
      <c r="N7388" s="17">
        <f t="shared" si="115"/>
        <v>51.502181818181704</v>
      </c>
    </row>
    <row r="7389" spans="1:14" x14ac:dyDescent="0.35">
      <c r="A7389" s="2" t="s">
        <v>5951</v>
      </c>
      <c r="B7389" s="2" t="s">
        <v>11</v>
      </c>
      <c r="C7389" s="14" t="s">
        <v>12</v>
      </c>
      <c r="D7389" s="2">
        <v>128</v>
      </c>
      <c r="E7389" s="3">
        <v>40791.598611111112</v>
      </c>
      <c r="F7389" s="17">
        <v>2.5499999999999998</v>
      </c>
      <c r="G7389" s="2">
        <v>18172</v>
      </c>
      <c r="H7389" s="2" t="s">
        <v>13</v>
      </c>
      <c r="I7389" s="17">
        <v>326.39999999999998</v>
      </c>
      <c r="J7389" s="4">
        <v>40787</v>
      </c>
      <c r="K7389" s="17">
        <f>IF(data[[#This Row],[UnitPrice]]&gt;=20, data[[#This Row],[Revenue]]*0.7,
   IF(data[[#This Row],[UnitPrice]]&gt;=10, data[[#This Row],[Revenue]]*0.6,
      data[[#This Row],[Revenue]]*0.5))</f>
        <v>163.19999999999999</v>
      </c>
      <c r="L7389" s="9">
        <f>data[[#This Row],[Revenue]]*0.75</f>
        <v>244.79999999999998</v>
      </c>
      <c r="M7389" s="26">
        <f>IF(data[[#This Row],[Cost]]&gt;0, (data[[#This Row],[Profit]]/data[[#This Row],[Cost]]), 0)</f>
        <v>1.5</v>
      </c>
      <c r="N7389" s="17">
        <f t="shared" si="115"/>
        <v>51.579179954441791</v>
      </c>
    </row>
    <row r="7390" spans="1:14" x14ac:dyDescent="0.35">
      <c r="A7390" s="2" t="s">
        <v>6036</v>
      </c>
      <c r="B7390" s="2" t="s">
        <v>11</v>
      </c>
      <c r="C7390" s="14" t="s">
        <v>12</v>
      </c>
      <c r="D7390" s="2">
        <v>32</v>
      </c>
      <c r="E7390" s="3">
        <v>40821.555555555555</v>
      </c>
      <c r="F7390" s="17">
        <v>2.5499999999999998</v>
      </c>
      <c r="G7390" s="2">
        <v>16525</v>
      </c>
      <c r="H7390" s="2" t="s">
        <v>13</v>
      </c>
      <c r="I7390" s="17">
        <v>81.599999999999994</v>
      </c>
      <c r="J7390" s="4">
        <v>40817</v>
      </c>
      <c r="K7390" s="17">
        <f>IF(data[[#This Row],[UnitPrice]]&gt;=20, data[[#This Row],[Revenue]]*0.7,
   IF(data[[#This Row],[UnitPrice]]&gt;=10, data[[#This Row],[Revenue]]*0.6,
      data[[#This Row],[Revenue]]*0.5))</f>
        <v>40.799999999999997</v>
      </c>
      <c r="L7390" s="9">
        <f>data[[#This Row],[Revenue]]*0.75</f>
        <v>61.199999999999996</v>
      </c>
      <c r="M7390" s="26">
        <f>IF(data[[#This Row],[Cost]]&gt;0, (data[[#This Row],[Profit]]/data[[#This Row],[Cost]]), 0)</f>
        <v>1.5</v>
      </c>
      <c r="N7390" s="17">
        <f t="shared" si="115"/>
        <v>50.95173515981724</v>
      </c>
    </row>
    <row r="7391" spans="1:14" x14ac:dyDescent="0.35">
      <c r="A7391" s="2" t="s">
        <v>6171</v>
      </c>
      <c r="B7391" s="2" t="s">
        <v>11</v>
      </c>
      <c r="C7391" s="14" t="s">
        <v>12</v>
      </c>
      <c r="D7391" s="2">
        <v>12</v>
      </c>
      <c r="E7391" s="3">
        <v>40852.617361111108</v>
      </c>
      <c r="F7391" s="17">
        <v>2.95</v>
      </c>
      <c r="G7391" s="2">
        <v>14367</v>
      </c>
      <c r="H7391" s="2" t="s">
        <v>13</v>
      </c>
      <c r="I7391" s="17">
        <v>35.4</v>
      </c>
      <c r="J7391" s="4">
        <v>40848</v>
      </c>
      <c r="K7391" s="17">
        <f>IF(data[[#This Row],[UnitPrice]]&gt;=20, data[[#This Row],[Revenue]]*0.7,
   IF(data[[#This Row],[UnitPrice]]&gt;=10, data[[#This Row],[Revenue]]*0.6,
      data[[#This Row],[Revenue]]*0.5))</f>
        <v>17.7</v>
      </c>
      <c r="L7391" s="9">
        <f>data[[#This Row],[Revenue]]*0.75</f>
        <v>26.549999999999997</v>
      </c>
      <c r="M7391" s="26">
        <f>IF(data[[#This Row],[Cost]]&gt;0, (data[[#This Row],[Profit]]/data[[#This Row],[Cost]]), 0)</f>
        <v>1.5</v>
      </c>
      <c r="N7391" s="17">
        <f t="shared" si="115"/>
        <v>50.881601830663499</v>
      </c>
    </row>
    <row r="7392" spans="1:14" x14ac:dyDescent="0.35">
      <c r="A7392" s="2" t="s">
        <v>6172</v>
      </c>
      <c r="B7392" s="2" t="s">
        <v>11</v>
      </c>
      <c r="C7392" s="14" t="s">
        <v>12</v>
      </c>
      <c r="D7392" s="2">
        <v>12</v>
      </c>
      <c r="E7392" s="3">
        <v>40852.620833333334</v>
      </c>
      <c r="F7392" s="17">
        <v>2.95</v>
      </c>
      <c r="G7392" s="2">
        <v>14367</v>
      </c>
      <c r="H7392" s="2" t="s">
        <v>13</v>
      </c>
      <c r="I7392" s="17">
        <v>35.4</v>
      </c>
      <c r="J7392" s="4">
        <v>40848</v>
      </c>
      <c r="K7392" s="17">
        <f>IF(data[[#This Row],[UnitPrice]]&gt;=20, data[[#This Row],[Revenue]]*0.7,
   IF(data[[#This Row],[UnitPrice]]&gt;=10, data[[#This Row],[Revenue]]*0.6,
      data[[#This Row],[Revenue]]*0.5))</f>
        <v>17.7</v>
      </c>
      <c r="L7392" s="9">
        <f>data[[#This Row],[Revenue]]*0.75</f>
        <v>26.549999999999997</v>
      </c>
      <c r="M7392" s="26">
        <f>IF(data[[#This Row],[Cost]]&gt;0, (data[[#This Row],[Profit]]/data[[#This Row],[Cost]]), 0)</f>
        <v>1.5</v>
      </c>
      <c r="N7392" s="17">
        <f t="shared" si="115"/>
        <v>50.917110091742998</v>
      </c>
    </row>
    <row r="7393" spans="1:14" x14ac:dyDescent="0.35">
      <c r="A7393" s="2" t="s">
        <v>6222</v>
      </c>
      <c r="B7393" s="2" t="s">
        <v>11</v>
      </c>
      <c r="C7393" s="14" t="s">
        <v>12</v>
      </c>
      <c r="D7393" s="2">
        <v>10</v>
      </c>
      <c r="E7393" s="3">
        <v>40882.500694444447</v>
      </c>
      <c r="F7393" s="17">
        <v>2.95</v>
      </c>
      <c r="G7393" s="2">
        <v>16033</v>
      </c>
      <c r="H7393" s="2" t="s">
        <v>13</v>
      </c>
      <c r="I7393" s="17">
        <v>29.5</v>
      </c>
      <c r="J7393" s="4">
        <v>40878</v>
      </c>
      <c r="K7393" s="17">
        <f>IF(data[[#This Row],[UnitPrice]]&gt;=20, data[[#This Row],[Revenue]]*0.7,
   IF(data[[#This Row],[UnitPrice]]&gt;=10, data[[#This Row],[Revenue]]*0.6,
      data[[#This Row],[Revenue]]*0.5))</f>
        <v>14.75</v>
      </c>
      <c r="L7393" s="9">
        <f>data[[#This Row],[Revenue]]*0.75</f>
        <v>22.125</v>
      </c>
      <c r="M7393" s="26">
        <f>IF(data[[#This Row],[Cost]]&gt;0, (data[[#This Row],[Profit]]/data[[#This Row],[Cost]]), 0)</f>
        <v>1.5</v>
      </c>
      <c r="N7393" s="17">
        <f t="shared" si="115"/>
        <v>50.952781609195277</v>
      </c>
    </row>
    <row r="7394" spans="1:14" x14ac:dyDescent="0.35">
      <c r="A7394" s="2" t="s">
        <v>6239</v>
      </c>
      <c r="B7394" s="2" t="s">
        <v>11</v>
      </c>
      <c r="C7394" s="14" t="s">
        <v>12</v>
      </c>
      <c r="D7394" s="2">
        <v>6</v>
      </c>
      <c r="E7394" s="3">
        <v>40882.545138888891</v>
      </c>
      <c r="F7394" s="17">
        <v>2.95</v>
      </c>
      <c r="G7394" s="2">
        <v>16057</v>
      </c>
      <c r="H7394" s="2" t="s">
        <v>13</v>
      </c>
      <c r="I7394" s="17">
        <v>17.7</v>
      </c>
      <c r="J7394" s="4">
        <v>40878</v>
      </c>
      <c r="K7394" s="17">
        <f>IF(data[[#This Row],[UnitPrice]]&gt;=20, data[[#This Row],[Revenue]]*0.7,
   IF(data[[#This Row],[UnitPrice]]&gt;=10, data[[#This Row],[Revenue]]*0.6,
      data[[#This Row],[Revenue]]*0.5))</f>
        <v>8.85</v>
      </c>
      <c r="L7394" s="9">
        <f>data[[#This Row],[Revenue]]*0.75</f>
        <v>13.274999999999999</v>
      </c>
      <c r="M7394" s="26">
        <f>IF(data[[#This Row],[Cost]]&gt;0, (data[[#This Row],[Profit]]/data[[#This Row],[Cost]]), 0)</f>
        <v>1.5</v>
      </c>
      <c r="N7394" s="17">
        <f t="shared" si="115"/>
        <v>51.002211981566695</v>
      </c>
    </row>
    <row r="7395" spans="1:14" x14ac:dyDescent="0.35">
      <c r="A7395" s="2" t="s">
        <v>6246</v>
      </c>
      <c r="B7395" s="2" t="s">
        <v>11</v>
      </c>
      <c r="C7395" s="14" t="s">
        <v>12</v>
      </c>
      <c r="D7395" s="2">
        <v>6</v>
      </c>
      <c r="E7395" s="3">
        <v>40882.570138888892</v>
      </c>
      <c r="F7395" s="17">
        <v>2.95</v>
      </c>
      <c r="G7395" s="2">
        <v>14738</v>
      </c>
      <c r="H7395" s="2" t="s">
        <v>13</v>
      </c>
      <c r="I7395" s="17">
        <v>17.7</v>
      </c>
      <c r="J7395" s="4">
        <v>40878</v>
      </c>
      <c r="K7395" s="17">
        <f>IF(data[[#This Row],[UnitPrice]]&gt;=20, data[[#This Row],[Revenue]]*0.7,
   IF(data[[#This Row],[UnitPrice]]&gt;=10, data[[#This Row],[Revenue]]*0.6,
      data[[#This Row],[Revenue]]*0.5))</f>
        <v>8.85</v>
      </c>
      <c r="L7395" s="9">
        <f>data[[#This Row],[Revenue]]*0.75</f>
        <v>13.274999999999999</v>
      </c>
      <c r="M7395" s="26">
        <f>IF(data[[#This Row],[Cost]]&gt;0, (data[[#This Row],[Profit]]/data[[#This Row],[Cost]]), 0)</f>
        <v>1.5</v>
      </c>
      <c r="N7395" s="17">
        <f t="shared" si="115"/>
        <v>51.079122401847457</v>
      </c>
    </row>
    <row r="7396" spans="1:14" x14ac:dyDescent="0.35">
      <c r="A7396" s="2" t="s">
        <v>6562</v>
      </c>
      <c r="B7396" s="2" t="s">
        <v>11</v>
      </c>
      <c r="C7396" s="14" t="s">
        <v>12</v>
      </c>
      <c r="D7396" s="2">
        <v>18</v>
      </c>
      <c r="E7396" s="3">
        <v>40669.586111111108</v>
      </c>
      <c r="F7396" s="17">
        <v>2.95</v>
      </c>
      <c r="G7396" s="2">
        <v>15704</v>
      </c>
      <c r="H7396" s="2" t="s">
        <v>13</v>
      </c>
      <c r="I7396" s="17">
        <v>53.1</v>
      </c>
      <c r="J7396" s="4">
        <v>40664</v>
      </c>
      <c r="K7396" s="17">
        <f>IF(data[[#This Row],[UnitPrice]]&gt;=20, data[[#This Row],[Revenue]]*0.7,
   IF(data[[#This Row],[UnitPrice]]&gt;=10, data[[#This Row],[Revenue]]*0.6,
      data[[#This Row],[Revenue]]*0.5))</f>
        <v>26.55</v>
      </c>
      <c r="L7396" s="9">
        <f>data[[#This Row],[Revenue]]*0.75</f>
        <v>39.825000000000003</v>
      </c>
      <c r="M7396" s="26">
        <f>IF(data[[#This Row],[Cost]]&gt;0, (data[[#This Row],[Profit]]/data[[#This Row],[Cost]]), 0)</f>
        <v>1.5</v>
      </c>
      <c r="N7396" s="17">
        <f t="shared" si="115"/>
        <v>51.156388888888763</v>
      </c>
    </row>
    <row r="7397" spans="1:14" x14ac:dyDescent="0.35">
      <c r="A7397" s="2" t="s">
        <v>6594</v>
      </c>
      <c r="B7397" s="2" t="s">
        <v>11</v>
      </c>
      <c r="C7397" s="14" t="s">
        <v>12</v>
      </c>
      <c r="D7397" s="2">
        <v>6</v>
      </c>
      <c r="E7397" s="3">
        <v>40700.386111111111</v>
      </c>
      <c r="F7397" s="17">
        <v>2.95</v>
      </c>
      <c r="G7397" s="2">
        <v>16849</v>
      </c>
      <c r="H7397" s="2" t="s">
        <v>13</v>
      </c>
      <c r="I7397" s="17">
        <v>17.7</v>
      </c>
      <c r="J7397" s="4">
        <v>40695</v>
      </c>
      <c r="K7397" s="17">
        <f>IF(data[[#This Row],[UnitPrice]]&gt;=20, data[[#This Row],[Revenue]]*0.7,
   IF(data[[#This Row],[UnitPrice]]&gt;=10, data[[#This Row],[Revenue]]*0.6,
      data[[#This Row],[Revenue]]*0.5))</f>
        <v>8.85</v>
      </c>
      <c r="L7397" s="9">
        <f>data[[#This Row],[Revenue]]*0.75</f>
        <v>13.274999999999999</v>
      </c>
      <c r="M7397" s="26">
        <f>IF(data[[#This Row],[Cost]]&gt;0, (data[[#This Row],[Profit]]/data[[#This Row],[Cost]]), 0)</f>
        <v>1.5</v>
      </c>
      <c r="N7397" s="17">
        <f t="shared" si="115"/>
        <v>51.151879350347897</v>
      </c>
    </row>
    <row r="7398" spans="1:14" x14ac:dyDescent="0.35">
      <c r="A7398" s="2" t="s">
        <v>6619</v>
      </c>
      <c r="B7398" s="2" t="s">
        <v>11</v>
      </c>
      <c r="C7398" s="14" t="s">
        <v>12</v>
      </c>
      <c r="D7398" s="2">
        <v>6</v>
      </c>
      <c r="E7398" s="3">
        <v>40700.54583333333</v>
      </c>
      <c r="F7398" s="17">
        <v>2.95</v>
      </c>
      <c r="G7398" s="2">
        <v>14475</v>
      </c>
      <c r="H7398" s="2" t="s">
        <v>13</v>
      </c>
      <c r="I7398" s="17">
        <v>17.7</v>
      </c>
      <c r="J7398" s="4">
        <v>40695</v>
      </c>
      <c r="K7398" s="17">
        <f>IF(data[[#This Row],[UnitPrice]]&gt;=20, data[[#This Row],[Revenue]]*0.7,
   IF(data[[#This Row],[UnitPrice]]&gt;=10, data[[#This Row],[Revenue]]*0.6,
      data[[#This Row],[Revenue]]*0.5))</f>
        <v>8.85</v>
      </c>
      <c r="L7398" s="9">
        <f>data[[#This Row],[Revenue]]*0.75</f>
        <v>13.274999999999999</v>
      </c>
      <c r="M7398" s="26">
        <f>IF(data[[#This Row],[Cost]]&gt;0, (data[[#This Row],[Profit]]/data[[#This Row],[Cost]]), 0)</f>
        <v>1.5</v>
      </c>
      <c r="N7398" s="17">
        <f t="shared" si="115"/>
        <v>51.229674418604532</v>
      </c>
    </row>
    <row r="7399" spans="1:14" x14ac:dyDescent="0.35">
      <c r="A7399" s="2" t="s">
        <v>6717</v>
      </c>
      <c r="B7399" s="2" t="s">
        <v>11</v>
      </c>
      <c r="C7399" s="14" t="s">
        <v>12</v>
      </c>
      <c r="D7399" s="2">
        <v>32</v>
      </c>
      <c r="E7399" s="3">
        <v>40730.669444444444</v>
      </c>
      <c r="F7399" s="17">
        <v>2.5499999999999998</v>
      </c>
      <c r="G7399" s="2">
        <v>15640</v>
      </c>
      <c r="H7399" s="2" t="s">
        <v>13</v>
      </c>
      <c r="I7399" s="17">
        <v>81.599999999999994</v>
      </c>
      <c r="J7399" s="4">
        <v>40725</v>
      </c>
      <c r="K7399" s="17">
        <f>IF(data[[#This Row],[UnitPrice]]&gt;=20, data[[#This Row],[Revenue]]*0.7,
   IF(data[[#This Row],[UnitPrice]]&gt;=10, data[[#This Row],[Revenue]]*0.6,
      data[[#This Row],[Revenue]]*0.5))</f>
        <v>40.799999999999997</v>
      </c>
      <c r="L7399" s="9">
        <f>data[[#This Row],[Revenue]]*0.75</f>
        <v>61.199999999999996</v>
      </c>
      <c r="M7399" s="26">
        <f>IF(data[[#This Row],[Cost]]&gt;0, (data[[#This Row],[Profit]]/data[[#This Row],[Cost]]), 0)</f>
        <v>1.5</v>
      </c>
      <c r="N7399" s="17">
        <f t="shared" si="115"/>
        <v>51.307832167832046</v>
      </c>
    </row>
    <row r="7400" spans="1:14" x14ac:dyDescent="0.35">
      <c r="A7400" s="2" t="s">
        <v>7492</v>
      </c>
      <c r="B7400" s="2" t="s">
        <v>11</v>
      </c>
      <c r="C7400" s="14" t="s">
        <v>12</v>
      </c>
      <c r="D7400" s="2">
        <v>6</v>
      </c>
      <c r="E7400" s="3">
        <v>40731.801388888889</v>
      </c>
      <c r="F7400" s="17">
        <v>2.95</v>
      </c>
      <c r="G7400" s="2">
        <v>15675</v>
      </c>
      <c r="H7400" s="2" t="s">
        <v>13</v>
      </c>
      <c r="I7400" s="17">
        <v>17.7</v>
      </c>
      <c r="J7400" s="4">
        <v>40725</v>
      </c>
      <c r="K7400" s="17">
        <f>IF(data[[#This Row],[UnitPrice]]&gt;=20, data[[#This Row],[Revenue]]*0.7,
   IF(data[[#This Row],[UnitPrice]]&gt;=10, data[[#This Row],[Revenue]]*0.6,
      data[[#This Row],[Revenue]]*0.5))</f>
        <v>8.85</v>
      </c>
      <c r="L7400" s="9">
        <f>data[[#This Row],[Revenue]]*0.75</f>
        <v>13.274999999999999</v>
      </c>
      <c r="M7400" s="26">
        <f>IF(data[[#This Row],[Cost]]&gt;0, (data[[#This Row],[Profit]]/data[[#This Row],[Cost]]), 0)</f>
        <v>1.5</v>
      </c>
      <c r="N7400" s="17">
        <f t="shared" si="115"/>
        <v>51.237056074766237</v>
      </c>
    </row>
    <row r="7401" spans="1:14" x14ac:dyDescent="0.35">
      <c r="A7401" s="2" t="s">
        <v>7652</v>
      </c>
      <c r="B7401" s="2" t="s">
        <v>11</v>
      </c>
      <c r="C7401" s="14" t="s">
        <v>12</v>
      </c>
      <c r="D7401" s="2">
        <v>512</v>
      </c>
      <c r="E7401" s="3">
        <v>40884.381944444445</v>
      </c>
      <c r="F7401" s="17">
        <v>2.5499999999999998</v>
      </c>
      <c r="G7401" s="2">
        <v>16013</v>
      </c>
      <c r="H7401" s="2" t="s">
        <v>13</v>
      </c>
      <c r="I7401" s="17">
        <v>1305.5999999999999</v>
      </c>
      <c r="J7401" s="4">
        <v>40878</v>
      </c>
      <c r="K7401" s="17">
        <f>IF(data[[#This Row],[UnitPrice]]&gt;=20, data[[#This Row],[Revenue]]*0.7,
   IF(data[[#This Row],[UnitPrice]]&gt;=10, data[[#This Row],[Revenue]]*0.6,
      data[[#This Row],[Revenue]]*0.5))</f>
        <v>652.79999999999995</v>
      </c>
      <c r="L7401" s="9">
        <f>data[[#This Row],[Revenue]]*0.75</f>
        <v>979.19999999999993</v>
      </c>
      <c r="M7401" s="26">
        <f>IF(data[[#This Row],[Cost]]&gt;0, (data[[#This Row],[Profit]]/data[[#This Row],[Cost]]), 0)</f>
        <v>1.5</v>
      </c>
      <c r="N7401" s="17">
        <f t="shared" si="115"/>
        <v>51.315597189695424</v>
      </c>
    </row>
    <row r="7402" spans="1:14" x14ac:dyDescent="0.35">
      <c r="A7402" s="2" t="s">
        <v>7665</v>
      </c>
      <c r="B7402" s="2" t="s">
        <v>11</v>
      </c>
      <c r="C7402" s="14" t="s">
        <v>12</v>
      </c>
      <c r="D7402" s="2">
        <v>4</v>
      </c>
      <c r="E7402" s="3">
        <v>40884.484027777777</v>
      </c>
      <c r="F7402" s="17">
        <v>2.95</v>
      </c>
      <c r="G7402" s="2">
        <v>18122</v>
      </c>
      <c r="H7402" s="2" t="s">
        <v>13</v>
      </c>
      <c r="I7402" s="17">
        <v>11.8</v>
      </c>
      <c r="J7402" s="4">
        <v>40878</v>
      </c>
      <c r="K7402" s="17">
        <f>IF(data[[#This Row],[UnitPrice]]&gt;=20, data[[#This Row],[Revenue]]*0.7,
   IF(data[[#This Row],[UnitPrice]]&gt;=10, data[[#This Row],[Revenue]]*0.6,
      data[[#This Row],[Revenue]]*0.5))</f>
        <v>5.9</v>
      </c>
      <c r="L7402" s="9">
        <f>data[[#This Row],[Revenue]]*0.75</f>
        <v>8.8500000000000014</v>
      </c>
      <c r="M7402" s="26">
        <f>IF(data[[#This Row],[Cost]]&gt;0, (data[[#This Row],[Profit]]/data[[#This Row],[Cost]]), 0)</f>
        <v>1.5000000000000002</v>
      </c>
      <c r="N7402" s="17">
        <f t="shared" si="115"/>
        <v>48.371267605633697</v>
      </c>
    </row>
    <row r="7403" spans="1:14" x14ac:dyDescent="0.35">
      <c r="A7403" s="2" t="s">
        <v>7782</v>
      </c>
      <c r="B7403" s="2" t="s">
        <v>11</v>
      </c>
      <c r="C7403" s="14" t="s">
        <v>12</v>
      </c>
      <c r="D7403" s="2">
        <v>12</v>
      </c>
      <c r="E7403" s="3">
        <v>40551.432638888888</v>
      </c>
      <c r="F7403" s="17">
        <v>2.95</v>
      </c>
      <c r="G7403" s="2">
        <v>17053</v>
      </c>
      <c r="H7403" s="2" t="s">
        <v>13</v>
      </c>
      <c r="I7403" s="17">
        <v>35.4</v>
      </c>
      <c r="J7403" s="4">
        <v>40544</v>
      </c>
      <c r="K7403" s="17">
        <f>IF(data[[#This Row],[UnitPrice]]&gt;=20, data[[#This Row],[Revenue]]*0.7,
   IF(data[[#This Row],[UnitPrice]]&gt;=10, data[[#This Row],[Revenue]]*0.6,
      data[[#This Row],[Revenue]]*0.5))</f>
        <v>17.7</v>
      </c>
      <c r="L7403" s="9">
        <f>data[[#This Row],[Revenue]]*0.75</f>
        <v>26.549999999999997</v>
      </c>
      <c r="M7403" s="26">
        <f>IF(data[[#This Row],[Cost]]&gt;0, (data[[#This Row],[Profit]]/data[[#This Row],[Cost]]), 0)</f>
        <v>1.5</v>
      </c>
      <c r="N7403" s="17">
        <f t="shared" si="115"/>
        <v>48.457317647058723</v>
      </c>
    </row>
    <row r="7404" spans="1:14" x14ac:dyDescent="0.35">
      <c r="A7404" s="2" t="s">
        <v>7805</v>
      </c>
      <c r="B7404" s="2" t="s">
        <v>11</v>
      </c>
      <c r="C7404" s="14" t="s">
        <v>12</v>
      </c>
      <c r="D7404" s="2">
        <v>12</v>
      </c>
      <c r="E7404" s="3">
        <v>40551.574999999997</v>
      </c>
      <c r="F7404" s="17">
        <v>2.95</v>
      </c>
      <c r="G7404" s="2">
        <v>14567</v>
      </c>
      <c r="H7404" s="2" t="s">
        <v>13</v>
      </c>
      <c r="I7404" s="17">
        <v>35.4</v>
      </c>
      <c r="J7404" s="4">
        <v>40544</v>
      </c>
      <c r="K7404" s="17">
        <f>IF(data[[#This Row],[UnitPrice]]&gt;=20, data[[#This Row],[Revenue]]*0.7,
   IF(data[[#This Row],[UnitPrice]]&gt;=10, data[[#This Row],[Revenue]]*0.6,
      data[[#This Row],[Revenue]]*0.5))</f>
        <v>17.7</v>
      </c>
      <c r="L7404" s="9">
        <f>data[[#This Row],[Revenue]]*0.75</f>
        <v>26.549999999999997</v>
      </c>
      <c r="M7404" s="26">
        <f>IF(data[[#This Row],[Cost]]&gt;0, (data[[#This Row],[Profit]]/data[[#This Row],[Cost]]), 0)</f>
        <v>1.5</v>
      </c>
      <c r="N7404" s="17">
        <f t="shared" si="115"/>
        <v>48.488113207547066</v>
      </c>
    </row>
    <row r="7405" spans="1:14" x14ac:dyDescent="0.35">
      <c r="A7405" s="2" t="s">
        <v>7975</v>
      </c>
      <c r="B7405" s="2" t="s">
        <v>11</v>
      </c>
      <c r="C7405" s="14" t="s">
        <v>12</v>
      </c>
      <c r="D7405" s="2">
        <v>12</v>
      </c>
      <c r="E7405" s="3">
        <v>40641.636805555558</v>
      </c>
      <c r="F7405" s="17">
        <v>2.95</v>
      </c>
      <c r="G7405" s="2">
        <v>15134</v>
      </c>
      <c r="H7405" s="2" t="s">
        <v>13</v>
      </c>
      <c r="I7405" s="17">
        <v>35.4</v>
      </c>
      <c r="J7405" s="4">
        <v>40634</v>
      </c>
      <c r="K7405" s="17">
        <f>IF(data[[#This Row],[UnitPrice]]&gt;=20, data[[#This Row],[Revenue]]*0.7,
   IF(data[[#This Row],[UnitPrice]]&gt;=10, data[[#This Row],[Revenue]]*0.6,
      data[[#This Row],[Revenue]]*0.5))</f>
        <v>17.7</v>
      </c>
      <c r="L7405" s="9">
        <f>data[[#This Row],[Revenue]]*0.75</f>
        <v>26.549999999999997</v>
      </c>
      <c r="M7405" s="26">
        <f>IF(data[[#This Row],[Cost]]&gt;0, (data[[#This Row],[Profit]]/data[[#This Row],[Cost]]), 0)</f>
        <v>1.5</v>
      </c>
      <c r="N7405" s="17">
        <f t="shared" si="115"/>
        <v>48.519054373522359</v>
      </c>
    </row>
    <row r="7406" spans="1:14" x14ac:dyDescent="0.35">
      <c r="A7406" s="2" t="s">
        <v>8087</v>
      </c>
      <c r="B7406" s="2" t="s">
        <v>11</v>
      </c>
      <c r="C7406" s="14" t="s">
        <v>12</v>
      </c>
      <c r="D7406" s="2">
        <v>32</v>
      </c>
      <c r="E7406" s="3">
        <v>40732.5625</v>
      </c>
      <c r="F7406" s="17">
        <v>2.5499999999999998</v>
      </c>
      <c r="G7406" s="2">
        <v>16950</v>
      </c>
      <c r="H7406" s="2" t="s">
        <v>13</v>
      </c>
      <c r="I7406" s="17">
        <v>81.599999999999994</v>
      </c>
      <c r="J7406" s="4">
        <v>40725</v>
      </c>
      <c r="K7406" s="17">
        <f>IF(data[[#This Row],[UnitPrice]]&gt;=20, data[[#This Row],[Revenue]]*0.7,
   IF(data[[#This Row],[UnitPrice]]&gt;=10, data[[#This Row],[Revenue]]*0.6,
      data[[#This Row],[Revenue]]*0.5))</f>
        <v>40.799999999999997</v>
      </c>
      <c r="L7406" s="9">
        <f>data[[#This Row],[Revenue]]*0.75</f>
        <v>61.199999999999996</v>
      </c>
      <c r="M7406" s="26">
        <f>IF(data[[#This Row],[Cost]]&gt;0, (data[[#This Row],[Profit]]/data[[#This Row],[Cost]]), 0)</f>
        <v>1.5</v>
      </c>
      <c r="N7406" s="17">
        <f t="shared" si="115"/>
        <v>48.550142180094682</v>
      </c>
    </row>
    <row r="7407" spans="1:14" x14ac:dyDescent="0.35">
      <c r="A7407" s="2" t="s">
        <v>8316</v>
      </c>
      <c r="B7407" s="2" t="s">
        <v>11</v>
      </c>
      <c r="C7407" s="14" t="s">
        <v>12</v>
      </c>
      <c r="D7407" s="2">
        <v>12</v>
      </c>
      <c r="E7407" s="3">
        <v>40855.70416666667</v>
      </c>
      <c r="F7407" s="17">
        <v>2.95</v>
      </c>
      <c r="G7407" s="2">
        <v>15469</v>
      </c>
      <c r="H7407" s="2" t="s">
        <v>13</v>
      </c>
      <c r="I7407" s="17">
        <v>35.4</v>
      </c>
      <c r="J7407" s="4">
        <v>40848</v>
      </c>
      <c r="K7407" s="17">
        <f>IF(data[[#This Row],[UnitPrice]]&gt;=20, data[[#This Row],[Revenue]]*0.7,
   IF(data[[#This Row],[UnitPrice]]&gt;=10, data[[#This Row],[Revenue]]*0.6,
      data[[#This Row],[Revenue]]*0.5))</f>
        <v>17.7</v>
      </c>
      <c r="L7407" s="9">
        <f>data[[#This Row],[Revenue]]*0.75</f>
        <v>26.549999999999997</v>
      </c>
      <c r="M7407" s="26">
        <f>IF(data[[#This Row],[Cost]]&gt;0, (data[[#This Row],[Profit]]/data[[#This Row],[Cost]]), 0)</f>
        <v>1.5</v>
      </c>
      <c r="N7407" s="17">
        <f t="shared" si="115"/>
        <v>48.471638954869256</v>
      </c>
    </row>
    <row r="7408" spans="1:14" x14ac:dyDescent="0.35">
      <c r="A7408" s="2" t="s">
        <v>8748</v>
      </c>
      <c r="B7408" s="2" t="s">
        <v>11</v>
      </c>
      <c r="C7408" s="14" t="s">
        <v>12</v>
      </c>
      <c r="D7408" s="2">
        <v>6</v>
      </c>
      <c r="E7408" s="3">
        <v>40703.605555555558</v>
      </c>
      <c r="F7408" s="17">
        <v>2.95</v>
      </c>
      <c r="G7408" s="2">
        <v>16175</v>
      </c>
      <c r="H7408" s="2" t="s">
        <v>13</v>
      </c>
      <c r="I7408" s="17">
        <v>17.7</v>
      </c>
      <c r="J7408" s="4">
        <v>40695</v>
      </c>
      <c r="K7408" s="17">
        <f>IF(data[[#This Row],[UnitPrice]]&gt;=20, data[[#This Row],[Revenue]]*0.7,
   IF(data[[#This Row],[UnitPrice]]&gt;=10, data[[#This Row],[Revenue]]*0.6,
      data[[#This Row],[Revenue]]*0.5))</f>
        <v>8.85</v>
      </c>
      <c r="L7408" s="9">
        <f>data[[#This Row],[Revenue]]*0.75</f>
        <v>13.274999999999999</v>
      </c>
      <c r="M7408" s="26">
        <f>IF(data[[#This Row],[Cost]]&gt;0, (data[[#This Row],[Profit]]/data[[#This Row],[Cost]]), 0)</f>
        <v>1.5</v>
      </c>
      <c r="N7408" s="17">
        <f t="shared" si="115"/>
        <v>48.502761904761797</v>
      </c>
    </row>
    <row r="7409" spans="1:14" x14ac:dyDescent="0.35">
      <c r="A7409" s="2" t="s">
        <v>8992</v>
      </c>
      <c r="B7409" s="2" t="s">
        <v>11</v>
      </c>
      <c r="C7409" s="14" t="s">
        <v>12</v>
      </c>
      <c r="D7409" s="2">
        <v>32</v>
      </c>
      <c r="E7409" s="3">
        <v>40856.502083333333</v>
      </c>
      <c r="F7409" s="17">
        <v>2.5499999999999998</v>
      </c>
      <c r="G7409" s="2">
        <v>16107</v>
      </c>
      <c r="H7409" s="2" t="s">
        <v>13</v>
      </c>
      <c r="I7409" s="17">
        <v>81.599999999999994</v>
      </c>
      <c r="J7409" s="4">
        <v>40848</v>
      </c>
      <c r="K7409" s="17">
        <f>IF(data[[#This Row],[UnitPrice]]&gt;=20, data[[#This Row],[Revenue]]*0.7,
   IF(data[[#This Row],[UnitPrice]]&gt;=10, data[[#This Row],[Revenue]]*0.6,
      data[[#This Row],[Revenue]]*0.5))</f>
        <v>40.799999999999997</v>
      </c>
      <c r="L7409" s="9">
        <f>data[[#This Row],[Revenue]]*0.75</f>
        <v>61.199999999999996</v>
      </c>
      <c r="M7409" s="26">
        <f>IF(data[[#This Row],[Cost]]&gt;0, (data[[#This Row],[Profit]]/data[[#This Row],[Cost]]), 0)</f>
        <v>1.5</v>
      </c>
      <c r="N7409" s="17">
        <f t="shared" si="115"/>
        <v>48.576276849641907</v>
      </c>
    </row>
    <row r="7410" spans="1:14" x14ac:dyDescent="0.35">
      <c r="A7410" s="2" t="s">
        <v>9082</v>
      </c>
      <c r="B7410" s="2" t="s">
        <v>11</v>
      </c>
      <c r="C7410" s="14" t="s">
        <v>12</v>
      </c>
      <c r="D7410" s="2">
        <v>12</v>
      </c>
      <c r="E7410" s="3">
        <v>40886.522222222222</v>
      </c>
      <c r="F7410" s="17">
        <v>2.95</v>
      </c>
      <c r="G7410" s="2">
        <v>15253</v>
      </c>
      <c r="H7410" s="2" t="s">
        <v>13</v>
      </c>
      <c r="I7410" s="17">
        <v>35.4</v>
      </c>
      <c r="J7410" s="4">
        <v>40878</v>
      </c>
      <c r="K7410" s="17">
        <f>IF(data[[#This Row],[UnitPrice]]&gt;=20, data[[#This Row],[Revenue]]*0.7,
   IF(data[[#This Row],[UnitPrice]]&gt;=10, data[[#This Row],[Revenue]]*0.6,
      data[[#This Row],[Revenue]]*0.5))</f>
        <v>17.7</v>
      </c>
      <c r="L7410" s="9">
        <f>data[[#This Row],[Revenue]]*0.75</f>
        <v>26.549999999999997</v>
      </c>
      <c r="M7410" s="26">
        <f>IF(data[[#This Row],[Cost]]&gt;0, (data[[#This Row],[Profit]]/data[[#This Row],[Cost]]), 0)</f>
        <v>1.5</v>
      </c>
      <c r="N7410" s="17">
        <f t="shared" si="115"/>
        <v>48.497272727272623</v>
      </c>
    </row>
    <row r="7411" spans="1:14" x14ac:dyDescent="0.35">
      <c r="A7411" s="2" t="s">
        <v>9132</v>
      </c>
      <c r="B7411" s="2" t="s">
        <v>11</v>
      </c>
      <c r="C7411" s="14" t="s">
        <v>12</v>
      </c>
      <c r="D7411" s="2">
        <v>4</v>
      </c>
      <c r="E7411" s="3">
        <v>40886.676388888889</v>
      </c>
      <c r="F7411" s="17">
        <v>2.95</v>
      </c>
      <c r="G7411" s="2">
        <v>18069</v>
      </c>
      <c r="H7411" s="2" t="s">
        <v>13</v>
      </c>
      <c r="I7411" s="17">
        <v>11.8</v>
      </c>
      <c r="J7411" s="4">
        <v>40878</v>
      </c>
      <c r="K7411" s="17">
        <f>IF(data[[#This Row],[UnitPrice]]&gt;=20, data[[#This Row],[Revenue]]*0.7,
   IF(data[[#This Row],[UnitPrice]]&gt;=10, data[[#This Row],[Revenue]]*0.6,
      data[[#This Row],[Revenue]]*0.5))</f>
        <v>5.9</v>
      </c>
      <c r="L7411" s="9">
        <f>data[[#This Row],[Revenue]]*0.75</f>
        <v>8.8500000000000014</v>
      </c>
      <c r="M7411" s="26">
        <f>IF(data[[#This Row],[Cost]]&gt;0, (data[[#This Row],[Profit]]/data[[#This Row],[Cost]]), 0)</f>
        <v>1.5000000000000002</v>
      </c>
      <c r="N7411" s="17">
        <f t="shared" si="115"/>
        <v>48.528681055155779</v>
      </c>
    </row>
    <row r="7412" spans="1:14" x14ac:dyDescent="0.35">
      <c r="A7412" s="2" t="s">
        <v>9767</v>
      </c>
      <c r="B7412" s="2" t="s">
        <v>11</v>
      </c>
      <c r="C7412" s="14" t="s">
        <v>12</v>
      </c>
      <c r="D7412" s="2">
        <v>18</v>
      </c>
      <c r="E7412" s="3">
        <v>40796.670138888891</v>
      </c>
      <c r="F7412" s="17">
        <v>2.95</v>
      </c>
      <c r="G7412" s="2">
        <v>14514</v>
      </c>
      <c r="H7412" s="2" t="s">
        <v>13</v>
      </c>
      <c r="I7412" s="17">
        <v>53.1</v>
      </c>
      <c r="J7412" s="4">
        <v>40787</v>
      </c>
      <c r="K7412" s="17">
        <f>IF(data[[#This Row],[UnitPrice]]&gt;=20, data[[#This Row],[Revenue]]*0.7,
   IF(data[[#This Row],[UnitPrice]]&gt;=10, data[[#This Row],[Revenue]]*0.6,
      data[[#This Row],[Revenue]]*0.5))</f>
        <v>26.55</v>
      </c>
      <c r="L7412" s="9">
        <f>data[[#This Row],[Revenue]]*0.75</f>
        <v>39.825000000000003</v>
      </c>
      <c r="M7412" s="26">
        <f>IF(data[[#This Row],[Cost]]&gt;0, (data[[#This Row],[Profit]]/data[[#This Row],[Cost]]), 0)</f>
        <v>1.5</v>
      </c>
      <c r="N7412" s="17">
        <f t="shared" si="115"/>
        <v>48.616971153846059</v>
      </c>
    </row>
    <row r="7413" spans="1:14" x14ac:dyDescent="0.35">
      <c r="A7413" s="2" t="s">
        <v>9847</v>
      </c>
      <c r="B7413" s="2" t="s">
        <v>11</v>
      </c>
      <c r="C7413" s="14" t="s">
        <v>12</v>
      </c>
      <c r="D7413" s="2">
        <v>96</v>
      </c>
      <c r="E7413" s="3">
        <v>40826.587500000001</v>
      </c>
      <c r="F7413" s="17">
        <v>2.5499999999999998</v>
      </c>
      <c r="G7413" s="2">
        <v>13225</v>
      </c>
      <c r="H7413" s="2" t="s">
        <v>13</v>
      </c>
      <c r="I7413" s="17">
        <v>244.8</v>
      </c>
      <c r="J7413" s="4">
        <v>40817</v>
      </c>
      <c r="K7413" s="17">
        <f>IF(data[[#This Row],[UnitPrice]]&gt;=20, data[[#This Row],[Revenue]]*0.7,
   IF(data[[#This Row],[UnitPrice]]&gt;=10, data[[#This Row],[Revenue]]*0.6,
      data[[#This Row],[Revenue]]*0.5))</f>
        <v>122.4</v>
      </c>
      <c r="L7413" s="9">
        <f>data[[#This Row],[Revenue]]*0.75</f>
        <v>183.60000000000002</v>
      </c>
      <c r="M7413" s="26">
        <f>IF(data[[#This Row],[Cost]]&gt;0, (data[[#This Row],[Profit]]/data[[#This Row],[Cost]]), 0)</f>
        <v>1.5000000000000002</v>
      </c>
      <c r="N7413" s="17">
        <f t="shared" si="115"/>
        <v>48.606168674698694</v>
      </c>
    </row>
    <row r="7414" spans="1:14" x14ac:dyDescent="0.35">
      <c r="A7414" s="2" t="s">
        <v>10665</v>
      </c>
      <c r="B7414" s="2" t="s">
        <v>11</v>
      </c>
      <c r="C7414" s="14" t="s">
        <v>12</v>
      </c>
      <c r="D7414" s="2">
        <v>8</v>
      </c>
      <c r="E7414" s="3">
        <v>40735.629861111112</v>
      </c>
      <c r="F7414" s="17">
        <v>2.95</v>
      </c>
      <c r="G7414" s="2">
        <v>16242</v>
      </c>
      <c r="H7414" s="2" t="s">
        <v>13</v>
      </c>
      <c r="I7414" s="17">
        <v>23.6</v>
      </c>
      <c r="J7414" s="4">
        <v>40725</v>
      </c>
      <c r="K7414" s="17">
        <f>IF(data[[#This Row],[UnitPrice]]&gt;=20, data[[#This Row],[Revenue]]*0.7,
   IF(data[[#This Row],[UnitPrice]]&gt;=10, data[[#This Row],[Revenue]]*0.6,
      data[[#This Row],[Revenue]]*0.5))</f>
        <v>11.8</v>
      </c>
      <c r="L7414" s="9">
        <f>data[[#This Row],[Revenue]]*0.75</f>
        <v>17.700000000000003</v>
      </c>
      <c r="M7414" s="26">
        <f>IF(data[[#This Row],[Cost]]&gt;0, (data[[#This Row],[Profit]]/data[[#This Row],[Cost]]), 0)</f>
        <v>1.5000000000000002</v>
      </c>
      <c r="N7414" s="17">
        <f t="shared" si="115"/>
        <v>48.132270531400856</v>
      </c>
    </row>
    <row r="7415" spans="1:14" x14ac:dyDescent="0.35">
      <c r="A7415" s="2" t="s">
        <v>10767</v>
      </c>
      <c r="B7415" s="2" t="s">
        <v>11</v>
      </c>
      <c r="C7415" s="14" t="s">
        <v>12</v>
      </c>
      <c r="D7415" s="2">
        <v>6</v>
      </c>
      <c r="E7415" s="3">
        <v>40766.583333333336</v>
      </c>
      <c r="F7415" s="17">
        <v>2.95</v>
      </c>
      <c r="G7415" s="2">
        <v>13272</v>
      </c>
      <c r="H7415" s="2" t="s">
        <v>13</v>
      </c>
      <c r="I7415" s="17">
        <v>17.7</v>
      </c>
      <c r="J7415" s="4">
        <v>40756</v>
      </c>
      <c r="K7415" s="17">
        <f>IF(data[[#This Row],[UnitPrice]]&gt;=20, data[[#This Row],[Revenue]]*0.7,
   IF(data[[#This Row],[UnitPrice]]&gt;=10, data[[#This Row],[Revenue]]*0.6,
      data[[#This Row],[Revenue]]*0.5))</f>
        <v>8.85</v>
      </c>
      <c r="L7415" s="9">
        <f>data[[#This Row],[Revenue]]*0.75</f>
        <v>13.274999999999999</v>
      </c>
      <c r="M7415" s="26">
        <f>IF(data[[#This Row],[Cost]]&gt;0, (data[[#This Row],[Profit]]/data[[#This Row],[Cost]]), 0)</f>
        <v>1.5</v>
      </c>
      <c r="N7415" s="17">
        <f t="shared" si="115"/>
        <v>48.191670702179074</v>
      </c>
    </row>
    <row r="7416" spans="1:14" x14ac:dyDescent="0.35">
      <c r="A7416" s="2" t="s">
        <v>11051</v>
      </c>
      <c r="B7416" s="2" t="s">
        <v>11</v>
      </c>
      <c r="C7416" s="14" t="s">
        <v>12</v>
      </c>
      <c r="D7416" s="2">
        <v>32</v>
      </c>
      <c r="E7416" s="3">
        <v>40827.781944444447</v>
      </c>
      <c r="F7416" s="17">
        <v>2.5499999999999998</v>
      </c>
      <c r="G7416" s="2">
        <v>13098</v>
      </c>
      <c r="H7416" s="2" t="s">
        <v>13</v>
      </c>
      <c r="I7416" s="17">
        <v>81.599999999999994</v>
      </c>
      <c r="J7416" s="4">
        <v>40817</v>
      </c>
      <c r="K7416" s="17">
        <f>IF(data[[#This Row],[UnitPrice]]&gt;=20, data[[#This Row],[Revenue]]*0.7,
   IF(data[[#This Row],[UnitPrice]]&gt;=10, data[[#This Row],[Revenue]]*0.6,
      data[[#This Row],[Revenue]]*0.5))</f>
        <v>40.799999999999997</v>
      </c>
      <c r="L7416" s="9">
        <f>data[[#This Row],[Revenue]]*0.75</f>
        <v>61.199999999999996</v>
      </c>
      <c r="M7416" s="26">
        <f>IF(data[[#This Row],[Cost]]&gt;0, (data[[#This Row],[Profit]]/data[[#This Row],[Cost]]), 0)</f>
        <v>1.5</v>
      </c>
      <c r="N7416" s="17">
        <f t="shared" si="115"/>
        <v>48.265679611650377</v>
      </c>
    </row>
    <row r="7417" spans="1:14" x14ac:dyDescent="0.35">
      <c r="A7417" s="2" t="s">
        <v>11262</v>
      </c>
      <c r="B7417" s="2" t="s">
        <v>11</v>
      </c>
      <c r="C7417" s="2" t="s">
        <v>12</v>
      </c>
      <c r="D7417" s="2">
        <v>8</v>
      </c>
      <c r="E7417" s="3">
        <v>40555.633333333331</v>
      </c>
      <c r="F7417" s="2">
        <v>2.95</v>
      </c>
      <c r="G7417" s="2">
        <v>16242</v>
      </c>
      <c r="H7417" s="2" t="s">
        <v>13</v>
      </c>
      <c r="I7417" s="2">
        <v>23.6</v>
      </c>
      <c r="J7417" s="4">
        <v>40544</v>
      </c>
      <c r="K7417" s="17">
        <f>IF(data[[#This Row],[UnitPrice]]&gt;=20, data[[#This Row],[Revenue]]*0.7,
   IF(data[[#This Row],[UnitPrice]]&gt;=10, data[[#This Row],[Revenue]]*0.6,
      data[[#This Row],[Revenue]]*0.5))</f>
        <v>11.8</v>
      </c>
      <c r="L7417" s="9">
        <f>data[[#This Row],[Revenue]]*0.75</f>
        <v>17.700000000000003</v>
      </c>
      <c r="M7417" s="26">
        <f>IF(data[[#This Row],[Cost]]&gt;0, (data[[#This Row],[Profit]]/data[[#This Row],[Cost]]), 0)</f>
        <v>1.5000000000000002</v>
      </c>
      <c r="N7417" s="17">
        <f t="shared" si="115"/>
        <v>48.184574209245639</v>
      </c>
    </row>
    <row r="7418" spans="1:14" x14ac:dyDescent="0.35">
      <c r="A7418" s="2" t="s">
        <v>6775</v>
      </c>
      <c r="B7418" s="2" t="s">
        <v>6262</v>
      </c>
      <c r="C7418" s="14" t="s">
        <v>6776</v>
      </c>
      <c r="D7418" s="2">
        <v>8</v>
      </c>
      <c r="E7418" s="3">
        <v>40761.544444444444</v>
      </c>
      <c r="F7418" s="17">
        <v>2.89</v>
      </c>
      <c r="G7418" s="2">
        <v>14367</v>
      </c>
      <c r="H7418" s="2" t="s">
        <v>13</v>
      </c>
      <c r="I7418" s="17">
        <v>23.12</v>
      </c>
      <c r="J7418" s="4">
        <v>40756</v>
      </c>
      <c r="K7418" s="17">
        <f>IF(data[[#This Row],[UnitPrice]]&gt;=20, data[[#This Row],[Revenue]]*0.7,
   IF(data[[#This Row],[UnitPrice]]&gt;=10, data[[#This Row],[Revenue]]*0.6,
      data[[#This Row],[Revenue]]*0.5))</f>
        <v>11.56</v>
      </c>
      <c r="L7418" s="9">
        <f>data[[#This Row],[Revenue]]*0.75</f>
        <v>17.34</v>
      </c>
      <c r="M7418" s="26">
        <f>IF(data[[#This Row],[Cost]]&gt;0, (data[[#This Row],[Profit]]/data[[#This Row],[Cost]]), 0)</f>
        <v>1.5</v>
      </c>
      <c r="N7418" s="17">
        <f t="shared" si="115"/>
        <v>48.244536585365744</v>
      </c>
    </row>
    <row r="7419" spans="1:14" hidden="1" x14ac:dyDescent="0.35">
      <c r="A7419" s="2" t="s">
        <v>1396</v>
      </c>
      <c r="B7419" s="2" t="s">
        <v>1397</v>
      </c>
      <c r="C7419" s="14" t="s">
        <v>1398</v>
      </c>
      <c r="D7419" s="2">
        <v>1</v>
      </c>
      <c r="E7419" s="3">
        <v>40371.647916666669</v>
      </c>
      <c r="F7419" s="17">
        <v>3.36</v>
      </c>
      <c r="G7419" s="2">
        <v>0</v>
      </c>
      <c r="H7419" s="2" t="s">
        <v>13</v>
      </c>
      <c r="I7419" s="17">
        <v>3.36</v>
      </c>
      <c r="J7419" s="4">
        <v>40360</v>
      </c>
      <c r="K7419" s="17">
        <f>IF(data[[#This Row],[UnitPrice]]&gt;=20, data[[#This Row],[Revenue]]*0.7,
   IF(data[[#This Row],[UnitPrice]]&gt;=10, data[[#This Row],[Revenue]]*0.6,
      data[[#This Row],[Revenue]]*0.5))</f>
        <v>1.68</v>
      </c>
      <c r="L7419" s="9">
        <f>data[[#This Row],[Revenue]]*0.75</f>
        <v>2.52</v>
      </c>
      <c r="M7419" s="26">
        <f>IF(data[[#This Row],[Cost]]&gt;0, (data[[#This Row],[Profit]]/data[[#This Row],[Cost]]), 0)</f>
        <v>1.5</v>
      </c>
      <c r="N7419" s="17">
        <f t="shared" si="115"/>
        <v>48.305965770171042</v>
      </c>
    </row>
    <row r="7420" spans="1:14" x14ac:dyDescent="0.35">
      <c r="A7420" s="2" t="s">
        <v>3653</v>
      </c>
      <c r="B7420" s="2" t="s">
        <v>1397</v>
      </c>
      <c r="C7420" s="14" t="s">
        <v>1398</v>
      </c>
      <c r="D7420" s="2">
        <v>12</v>
      </c>
      <c r="E7420" s="3">
        <v>40757.508333333331</v>
      </c>
      <c r="F7420" s="17">
        <v>1.65</v>
      </c>
      <c r="G7420" s="2">
        <v>16553</v>
      </c>
      <c r="H7420" s="2" t="s">
        <v>13</v>
      </c>
      <c r="I7420" s="17">
        <v>19.8</v>
      </c>
      <c r="J7420" s="4">
        <v>40756</v>
      </c>
      <c r="K7420" s="17">
        <f>IF(data[[#This Row],[UnitPrice]]&gt;=20, data[[#This Row],[Revenue]]*0.7,
   IF(data[[#This Row],[UnitPrice]]&gt;=10, data[[#This Row],[Revenue]]*0.6,
      data[[#This Row],[Revenue]]*0.5))</f>
        <v>9.9</v>
      </c>
      <c r="L7420" s="9">
        <f>data[[#This Row],[Revenue]]*0.75</f>
        <v>14.850000000000001</v>
      </c>
      <c r="M7420" s="26">
        <f>IF(data[[#This Row],[Cost]]&gt;0, (data[[#This Row],[Profit]]/data[[#This Row],[Cost]]), 0)</f>
        <v>1.5</v>
      </c>
      <c r="N7420" s="17">
        <f t="shared" si="115"/>
        <v>48.416127450980284</v>
      </c>
    </row>
    <row r="7421" spans="1:14" x14ac:dyDescent="0.35">
      <c r="A7421" s="2" t="s">
        <v>6794</v>
      </c>
      <c r="B7421" s="2" t="s">
        <v>1397</v>
      </c>
      <c r="C7421" s="14" t="s">
        <v>1398</v>
      </c>
      <c r="D7421" s="2">
        <v>8</v>
      </c>
      <c r="E7421" s="3">
        <v>40761.607638888891</v>
      </c>
      <c r="F7421" s="17">
        <v>1.65</v>
      </c>
      <c r="G7421" s="2">
        <v>12748</v>
      </c>
      <c r="H7421" s="2" t="s">
        <v>13</v>
      </c>
      <c r="I7421" s="17">
        <v>13.2</v>
      </c>
      <c r="J7421" s="4">
        <v>40756</v>
      </c>
      <c r="K7421" s="17">
        <f>IF(data[[#This Row],[UnitPrice]]&gt;=20, data[[#This Row],[Revenue]]*0.7,
   IF(data[[#This Row],[UnitPrice]]&gt;=10, data[[#This Row],[Revenue]]*0.6,
      data[[#This Row],[Revenue]]*0.5))</f>
        <v>6.6</v>
      </c>
      <c r="L7421" s="9">
        <f>data[[#This Row],[Revenue]]*0.75</f>
        <v>9.8999999999999986</v>
      </c>
      <c r="M7421" s="26">
        <f>IF(data[[#This Row],[Cost]]&gt;0, (data[[#This Row],[Profit]]/data[[#This Row],[Cost]]), 0)</f>
        <v>1.4999999999999998</v>
      </c>
      <c r="N7421" s="17">
        <f t="shared" si="115"/>
        <v>48.486437346437235</v>
      </c>
    </row>
    <row r="7422" spans="1:14" x14ac:dyDescent="0.35">
      <c r="A7422" s="2" t="s">
        <v>7410</v>
      </c>
      <c r="B7422" s="2" t="s">
        <v>1397</v>
      </c>
      <c r="C7422" s="14" t="s">
        <v>1398</v>
      </c>
      <c r="D7422" s="2">
        <v>12</v>
      </c>
      <c r="E7422" s="3">
        <v>40731.430555555555</v>
      </c>
      <c r="F7422" s="17">
        <v>1.65</v>
      </c>
      <c r="G7422" s="2">
        <v>15512</v>
      </c>
      <c r="H7422" s="2" t="s">
        <v>13</v>
      </c>
      <c r="I7422" s="17">
        <v>19.8</v>
      </c>
      <c r="J7422" s="4">
        <v>40725</v>
      </c>
      <c r="K7422" s="17">
        <f>IF(data[[#This Row],[UnitPrice]]&gt;=20, data[[#This Row],[Revenue]]*0.7,
   IF(data[[#This Row],[UnitPrice]]&gt;=10, data[[#This Row],[Revenue]]*0.6,
      data[[#This Row],[Revenue]]*0.5))</f>
        <v>9.9</v>
      </c>
      <c r="L7422" s="9">
        <f>data[[#This Row],[Revenue]]*0.75</f>
        <v>14.850000000000001</v>
      </c>
      <c r="M7422" s="26">
        <f>IF(data[[#This Row],[Cost]]&gt;0, (data[[#This Row],[Profit]]/data[[#This Row],[Cost]]), 0)</f>
        <v>1.5</v>
      </c>
      <c r="N7422" s="17">
        <f t="shared" si="115"/>
        <v>48.573349753694472</v>
      </c>
    </row>
    <row r="7423" spans="1:14" x14ac:dyDescent="0.35">
      <c r="A7423" s="2" t="s">
        <v>451</v>
      </c>
      <c r="B7423" s="2" t="s">
        <v>452</v>
      </c>
      <c r="C7423" s="14" t="s">
        <v>453</v>
      </c>
      <c r="D7423" s="2">
        <v>24</v>
      </c>
      <c r="E7423" s="3">
        <v>40221.506944444445</v>
      </c>
      <c r="F7423" s="17">
        <v>0.85</v>
      </c>
      <c r="G7423" s="2">
        <v>13305</v>
      </c>
      <c r="H7423" s="2" t="s">
        <v>13</v>
      </c>
      <c r="I7423" s="17">
        <v>20.399999999999999</v>
      </c>
      <c r="J7423" s="4">
        <v>40210</v>
      </c>
      <c r="K7423" s="17">
        <f>IF(data[[#This Row],[UnitPrice]]&gt;=20, data[[#This Row],[Revenue]]*0.7,
   IF(data[[#This Row],[UnitPrice]]&gt;=10, data[[#This Row],[Revenue]]*0.6,
      data[[#This Row],[Revenue]]*0.5))</f>
        <v>10.199999999999999</v>
      </c>
      <c r="L7423" s="9">
        <f>data[[#This Row],[Revenue]]*0.75</f>
        <v>15.299999999999999</v>
      </c>
      <c r="M7423" s="26">
        <f>IF(data[[#This Row],[Cost]]&gt;0, (data[[#This Row],[Profit]]/data[[#This Row],[Cost]]), 0)</f>
        <v>1.5</v>
      </c>
      <c r="N7423" s="17">
        <f t="shared" si="115"/>
        <v>48.644395061728289</v>
      </c>
    </row>
    <row r="7424" spans="1:14" x14ac:dyDescent="0.35">
      <c r="A7424" s="2" t="s">
        <v>11486</v>
      </c>
      <c r="B7424" s="2" t="s">
        <v>452</v>
      </c>
      <c r="C7424" s="14" t="s">
        <v>453</v>
      </c>
      <c r="D7424" s="2">
        <v>24</v>
      </c>
      <c r="E7424" s="3">
        <v>40675.478472222225</v>
      </c>
      <c r="F7424" s="17">
        <v>0.85</v>
      </c>
      <c r="G7424" s="2">
        <v>16149</v>
      </c>
      <c r="H7424" s="2" t="s">
        <v>13</v>
      </c>
      <c r="I7424" s="17">
        <v>20.399999999999999</v>
      </c>
      <c r="J7424" s="4">
        <v>40664</v>
      </c>
      <c r="K7424" s="17">
        <f>IF(data[[#This Row],[UnitPrice]]&gt;=20, data[[#This Row],[Revenue]]*0.7,
   IF(data[[#This Row],[UnitPrice]]&gt;=10, data[[#This Row],[Revenue]]*0.6,
      data[[#This Row],[Revenue]]*0.5))</f>
        <v>10.199999999999999</v>
      </c>
      <c r="L7424" s="9">
        <f>data[[#This Row],[Revenue]]*0.75</f>
        <v>15.299999999999999</v>
      </c>
      <c r="M7424" s="26">
        <f>IF(data[[#This Row],[Cost]]&gt;0, (data[[#This Row],[Profit]]/data[[#This Row],[Cost]]), 0)</f>
        <v>1.5</v>
      </c>
      <c r="N7424" s="17">
        <f t="shared" si="115"/>
        <v>48.714306930692963</v>
      </c>
    </row>
    <row r="7425" spans="1:14" x14ac:dyDescent="0.35">
      <c r="A7425" s="2" t="s">
        <v>1815</v>
      </c>
      <c r="B7425" s="2" t="s">
        <v>1816</v>
      </c>
      <c r="C7425" s="14" t="s">
        <v>1817</v>
      </c>
      <c r="D7425" s="2">
        <v>6</v>
      </c>
      <c r="E7425" s="3">
        <v>40433.672222222223</v>
      </c>
      <c r="F7425" s="17">
        <v>2.95</v>
      </c>
      <c r="G7425" s="2">
        <v>15211</v>
      </c>
      <c r="H7425" s="2" t="s">
        <v>13</v>
      </c>
      <c r="I7425" s="17">
        <v>17.7</v>
      </c>
      <c r="J7425" s="4">
        <v>40422</v>
      </c>
      <c r="K7425" s="17">
        <f>IF(data[[#This Row],[UnitPrice]]&gt;=20, data[[#This Row],[Revenue]]*0.7,
   IF(data[[#This Row],[UnitPrice]]&gt;=10, data[[#This Row],[Revenue]]*0.6,
      data[[#This Row],[Revenue]]*0.5))</f>
        <v>8.85</v>
      </c>
      <c r="L7425" s="9">
        <f>data[[#This Row],[Revenue]]*0.75</f>
        <v>13.274999999999999</v>
      </c>
      <c r="M7425" s="26">
        <f>IF(data[[#This Row],[Cost]]&gt;0, (data[[#This Row],[Profit]]/data[[#This Row],[Cost]]), 0)</f>
        <v>1.5</v>
      </c>
      <c r="N7425" s="17">
        <f t="shared" si="115"/>
        <v>48.784565756823717</v>
      </c>
    </row>
    <row r="7426" spans="1:14" x14ac:dyDescent="0.35">
      <c r="A7426" s="2" t="s">
        <v>4556</v>
      </c>
      <c r="B7426" s="2" t="s">
        <v>1816</v>
      </c>
      <c r="C7426" s="14" t="s">
        <v>1817</v>
      </c>
      <c r="D7426" s="2">
        <v>6</v>
      </c>
      <c r="E7426" s="3">
        <v>40850.507638888892</v>
      </c>
      <c r="F7426" s="17">
        <v>2.95</v>
      </c>
      <c r="G7426" s="2">
        <v>13842</v>
      </c>
      <c r="H7426" s="2" t="s">
        <v>13</v>
      </c>
      <c r="I7426" s="17">
        <v>17.7</v>
      </c>
      <c r="J7426" s="4">
        <v>40848</v>
      </c>
      <c r="K7426" s="17">
        <f>IF(data[[#This Row],[UnitPrice]]&gt;=20, data[[#This Row],[Revenue]]*0.7,
   IF(data[[#This Row],[UnitPrice]]&gt;=10, data[[#This Row],[Revenue]]*0.6,
      data[[#This Row],[Revenue]]*0.5))</f>
        <v>8.85</v>
      </c>
      <c r="L7426" s="9">
        <f>data[[#This Row],[Revenue]]*0.75</f>
        <v>13.274999999999999</v>
      </c>
      <c r="M7426" s="26">
        <f>IF(data[[#This Row],[Cost]]&gt;0, (data[[#This Row],[Profit]]/data[[#This Row],[Cost]]), 0)</f>
        <v>1.5</v>
      </c>
      <c r="N7426" s="17">
        <f t="shared" ref="N7426:N7489" si="116">SUM(I7426:I15250)/COUNTA(_xlfn.UNIQUE(A7426:A15250))</f>
        <v>48.86189054726357</v>
      </c>
    </row>
    <row r="7427" spans="1:14" x14ac:dyDescent="0.35">
      <c r="A7427" s="2" t="s">
        <v>5059</v>
      </c>
      <c r="B7427" s="2" t="s">
        <v>1816</v>
      </c>
      <c r="C7427" s="14" t="s">
        <v>1817</v>
      </c>
      <c r="D7427" s="2">
        <v>16</v>
      </c>
      <c r="E7427" s="3">
        <v>40728.50277777778</v>
      </c>
      <c r="F7427" s="17">
        <v>2.95</v>
      </c>
      <c r="G7427" s="2">
        <v>13752</v>
      </c>
      <c r="H7427" s="2" t="s">
        <v>13</v>
      </c>
      <c r="I7427" s="17">
        <v>47.2</v>
      </c>
      <c r="J7427" s="4">
        <v>40725</v>
      </c>
      <c r="K7427" s="17">
        <f>IF(data[[#This Row],[UnitPrice]]&gt;=20, data[[#This Row],[Revenue]]*0.7,
   IF(data[[#This Row],[UnitPrice]]&gt;=10, data[[#This Row],[Revenue]]*0.6,
      data[[#This Row],[Revenue]]*0.5))</f>
        <v>23.6</v>
      </c>
      <c r="L7427" s="9">
        <f>data[[#This Row],[Revenue]]*0.75</f>
        <v>35.400000000000006</v>
      </c>
      <c r="M7427" s="26">
        <f>IF(data[[#This Row],[Cost]]&gt;0, (data[[#This Row],[Profit]]/data[[#This Row],[Cost]]), 0)</f>
        <v>1.5000000000000002</v>
      </c>
      <c r="N7427" s="17">
        <f t="shared" si="116"/>
        <v>48.939600997506126</v>
      </c>
    </row>
    <row r="7428" spans="1:14" x14ac:dyDescent="0.35">
      <c r="A7428" s="2" t="s">
        <v>5174</v>
      </c>
      <c r="B7428" s="2" t="s">
        <v>1816</v>
      </c>
      <c r="C7428" s="14" t="s">
        <v>1817</v>
      </c>
      <c r="D7428" s="2">
        <v>5</v>
      </c>
      <c r="E7428" s="3">
        <v>40759.65902777778</v>
      </c>
      <c r="F7428" s="17">
        <v>2.95</v>
      </c>
      <c r="G7428" s="2">
        <v>13630</v>
      </c>
      <c r="H7428" s="2" t="s">
        <v>13</v>
      </c>
      <c r="I7428" s="17">
        <v>14.75</v>
      </c>
      <c r="J7428" s="4">
        <v>40756</v>
      </c>
      <c r="K7428" s="17">
        <f>IF(data[[#This Row],[UnitPrice]]&gt;=20, data[[#This Row],[Revenue]]*0.7,
   IF(data[[#This Row],[UnitPrice]]&gt;=10, data[[#This Row],[Revenue]]*0.6,
      data[[#This Row],[Revenue]]*0.5))</f>
        <v>7.375</v>
      </c>
      <c r="L7428" s="9">
        <f>data[[#This Row],[Revenue]]*0.75</f>
        <v>11.0625</v>
      </c>
      <c r="M7428" s="26">
        <f>IF(data[[#This Row],[Cost]]&gt;0, (data[[#This Row],[Profit]]/data[[#This Row],[Cost]]), 0)</f>
        <v>1.5</v>
      </c>
      <c r="N7428" s="17">
        <f t="shared" si="116"/>
        <v>48.943949999999887</v>
      </c>
    </row>
    <row r="7429" spans="1:14" x14ac:dyDescent="0.35">
      <c r="A7429" s="2" t="s">
        <v>5819</v>
      </c>
      <c r="B7429" s="2" t="s">
        <v>1816</v>
      </c>
      <c r="C7429" s="14" t="s">
        <v>1817</v>
      </c>
      <c r="D7429" s="2">
        <v>16</v>
      </c>
      <c r="E7429" s="3">
        <v>40699.711111111108</v>
      </c>
      <c r="F7429" s="17">
        <v>2.95</v>
      </c>
      <c r="G7429" s="2">
        <v>13723</v>
      </c>
      <c r="H7429" s="2" t="s">
        <v>13</v>
      </c>
      <c r="I7429" s="17">
        <v>47.2</v>
      </c>
      <c r="J7429" s="4">
        <v>40695</v>
      </c>
      <c r="K7429" s="17">
        <f>IF(data[[#This Row],[UnitPrice]]&gt;=20, data[[#This Row],[Revenue]]*0.7,
   IF(data[[#This Row],[UnitPrice]]&gt;=10, data[[#This Row],[Revenue]]*0.6,
      data[[#This Row],[Revenue]]*0.5))</f>
        <v>23.6</v>
      </c>
      <c r="L7429" s="9">
        <f>data[[#This Row],[Revenue]]*0.75</f>
        <v>35.400000000000006</v>
      </c>
      <c r="M7429" s="26">
        <f>IF(data[[#This Row],[Cost]]&gt;0, (data[[#This Row],[Profit]]/data[[#This Row],[Cost]]), 0)</f>
        <v>1.5000000000000002</v>
      </c>
      <c r="N7429" s="17">
        <f t="shared" si="116"/>
        <v>49.029649122806902</v>
      </c>
    </row>
    <row r="7430" spans="1:14" x14ac:dyDescent="0.35">
      <c r="A7430" s="2" t="s">
        <v>6995</v>
      </c>
      <c r="B7430" s="2" t="s">
        <v>1816</v>
      </c>
      <c r="C7430" s="14" t="s">
        <v>1817</v>
      </c>
      <c r="D7430" s="2">
        <v>14</v>
      </c>
      <c r="E7430" s="3">
        <v>40883.513888888891</v>
      </c>
      <c r="F7430" s="17">
        <v>2.95</v>
      </c>
      <c r="G7430" s="2">
        <v>12841</v>
      </c>
      <c r="H7430" s="2" t="s">
        <v>13</v>
      </c>
      <c r="I7430" s="17">
        <v>41.3</v>
      </c>
      <c r="J7430" s="4">
        <v>40878</v>
      </c>
      <c r="K7430" s="17">
        <f>IF(data[[#This Row],[UnitPrice]]&gt;=20, data[[#This Row],[Revenue]]*0.7,
   IF(data[[#This Row],[UnitPrice]]&gt;=10, data[[#This Row],[Revenue]]*0.6,
      data[[#This Row],[Revenue]]*0.5))</f>
        <v>20.65</v>
      </c>
      <c r="L7430" s="9">
        <f>data[[#This Row],[Revenue]]*0.75</f>
        <v>30.974999999999998</v>
      </c>
      <c r="M7430" s="26">
        <f>IF(data[[#This Row],[Cost]]&gt;0, (data[[#This Row],[Profit]]/data[[#This Row],[Cost]]), 0)</f>
        <v>1.5</v>
      </c>
      <c r="N7430" s="17">
        <f t="shared" si="116"/>
        <v>49.03424623115567</v>
      </c>
    </row>
    <row r="7431" spans="1:14" x14ac:dyDescent="0.35">
      <c r="A7431" s="2" t="s">
        <v>1544</v>
      </c>
      <c r="B7431" s="2" t="s">
        <v>1545</v>
      </c>
      <c r="C7431" s="14" t="s">
        <v>1546</v>
      </c>
      <c r="D7431" s="2">
        <v>24</v>
      </c>
      <c r="E7431" s="3">
        <v>40402.5625</v>
      </c>
      <c r="F7431" s="17">
        <v>3.39</v>
      </c>
      <c r="G7431" s="2">
        <v>17262</v>
      </c>
      <c r="H7431" s="2" t="s">
        <v>13</v>
      </c>
      <c r="I7431" s="17">
        <v>81.36</v>
      </c>
      <c r="J7431" s="4">
        <v>40391</v>
      </c>
      <c r="K7431" s="17">
        <f>IF(data[[#This Row],[UnitPrice]]&gt;=20, data[[#This Row],[Revenue]]*0.7,
   IF(data[[#This Row],[UnitPrice]]&gt;=10, data[[#This Row],[Revenue]]*0.6,
      data[[#This Row],[Revenue]]*0.5))</f>
        <v>40.68</v>
      </c>
      <c r="L7431" s="9">
        <f>data[[#This Row],[Revenue]]*0.75</f>
        <v>61.019999999999996</v>
      </c>
      <c r="M7431" s="26">
        <f>IF(data[[#This Row],[Cost]]&gt;0, (data[[#This Row],[Profit]]/data[[#This Row],[Cost]]), 0)</f>
        <v>1.5</v>
      </c>
      <c r="N7431" s="17">
        <f t="shared" si="116"/>
        <v>49.053727959697625</v>
      </c>
    </row>
    <row r="7432" spans="1:14" x14ac:dyDescent="0.35">
      <c r="A7432" s="2" t="s">
        <v>1691</v>
      </c>
      <c r="B7432" s="2" t="s">
        <v>1545</v>
      </c>
      <c r="C7432" s="14" t="s">
        <v>1546</v>
      </c>
      <c r="D7432" s="2">
        <v>4</v>
      </c>
      <c r="E7432" s="3">
        <v>40433.513888888891</v>
      </c>
      <c r="F7432" s="17">
        <v>3.75</v>
      </c>
      <c r="G7432" s="2">
        <v>17526</v>
      </c>
      <c r="H7432" s="2" t="s">
        <v>13</v>
      </c>
      <c r="I7432" s="17">
        <v>15</v>
      </c>
      <c r="J7432" s="4">
        <v>40422</v>
      </c>
      <c r="K7432" s="17">
        <f>IF(data[[#This Row],[UnitPrice]]&gt;=20, data[[#This Row],[Revenue]]*0.7,
   IF(data[[#This Row],[UnitPrice]]&gt;=10, data[[#This Row],[Revenue]]*0.6,
      data[[#This Row],[Revenue]]*0.5))</f>
        <v>7.5</v>
      </c>
      <c r="L7432" s="9">
        <f>data[[#This Row],[Revenue]]*0.75</f>
        <v>11.25</v>
      </c>
      <c r="M7432" s="26">
        <f>IF(data[[#This Row],[Cost]]&gt;0, (data[[#This Row],[Profit]]/data[[#This Row],[Cost]]), 0)</f>
        <v>1.5</v>
      </c>
      <c r="N7432" s="17">
        <f t="shared" si="116"/>
        <v>48.972146464646357</v>
      </c>
    </row>
    <row r="7433" spans="1:14" x14ac:dyDescent="0.35">
      <c r="A7433" s="2" t="s">
        <v>5268</v>
      </c>
      <c r="B7433" s="2" t="s">
        <v>1545</v>
      </c>
      <c r="C7433" s="14" t="s">
        <v>1546</v>
      </c>
      <c r="D7433" s="2">
        <v>4</v>
      </c>
      <c r="E7433" s="3">
        <v>40851.571527777778</v>
      </c>
      <c r="F7433" s="17">
        <v>3.75</v>
      </c>
      <c r="G7433" s="2">
        <v>14696</v>
      </c>
      <c r="H7433" s="2" t="s">
        <v>13</v>
      </c>
      <c r="I7433" s="17">
        <v>15</v>
      </c>
      <c r="J7433" s="4">
        <v>40848</v>
      </c>
      <c r="K7433" s="17">
        <f>IF(data[[#This Row],[UnitPrice]]&gt;=20, data[[#This Row],[Revenue]]*0.7,
   IF(data[[#This Row],[UnitPrice]]&gt;=10, data[[#This Row],[Revenue]]*0.6,
      data[[#This Row],[Revenue]]*0.5))</f>
        <v>7.5</v>
      </c>
      <c r="L7433" s="9">
        <f>data[[#This Row],[Revenue]]*0.75</f>
        <v>11.25</v>
      </c>
      <c r="M7433" s="26">
        <f>IF(data[[#This Row],[Cost]]&gt;0, (data[[#This Row],[Profit]]/data[[#This Row],[Cost]]), 0)</f>
        <v>1.5</v>
      </c>
      <c r="N7433" s="17">
        <f t="shared" si="116"/>
        <v>49.058151898734067</v>
      </c>
    </row>
    <row r="7434" spans="1:14" x14ac:dyDescent="0.35">
      <c r="A7434" s="2" t="s">
        <v>5991</v>
      </c>
      <c r="B7434" s="2" t="s">
        <v>1545</v>
      </c>
      <c r="C7434" s="14" t="s">
        <v>1546</v>
      </c>
      <c r="D7434" s="2">
        <v>4</v>
      </c>
      <c r="E7434" s="3">
        <v>40821.416666666664</v>
      </c>
      <c r="F7434" s="17">
        <v>3.75</v>
      </c>
      <c r="G7434" s="2">
        <v>14209</v>
      </c>
      <c r="H7434" s="2" t="s">
        <v>13</v>
      </c>
      <c r="I7434" s="17">
        <v>15</v>
      </c>
      <c r="J7434" s="4">
        <v>40817</v>
      </c>
      <c r="K7434" s="17">
        <f>IF(data[[#This Row],[UnitPrice]]&gt;=20, data[[#This Row],[Revenue]]*0.7,
   IF(data[[#This Row],[UnitPrice]]&gt;=10, data[[#This Row],[Revenue]]*0.6,
      data[[#This Row],[Revenue]]*0.5))</f>
        <v>7.5</v>
      </c>
      <c r="L7434" s="9">
        <f>data[[#This Row],[Revenue]]*0.75</f>
        <v>11.25</v>
      </c>
      <c r="M7434" s="26">
        <f>IF(data[[#This Row],[Cost]]&gt;0, (data[[#This Row],[Profit]]/data[[#This Row],[Cost]]), 0)</f>
        <v>1.5</v>
      </c>
      <c r="N7434" s="17">
        <f t="shared" si="116"/>
        <v>49.144593908629332</v>
      </c>
    </row>
    <row r="7435" spans="1:14" x14ac:dyDescent="0.35">
      <c r="A7435" s="2" t="s">
        <v>8239</v>
      </c>
      <c r="B7435" s="2" t="s">
        <v>1545</v>
      </c>
      <c r="C7435" s="14" t="s">
        <v>1546</v>
      </c>
      <c r="D7435" s="2">
        <v>4</v>
      </c>
      <c r="E7435" s="3">
        <v>40824.667361111111</v>
      </c>
      <c r="F7435" s="17">
        <v>3.75</v>
      </c>
      <c r="G7435" s="2">
        <v>14209</v>
      </c>
      <c r="H7435" s="2" t="s">
        <v>13</v>
      </c>
      <c r="I7435" s="17">
        <v>15</v>
      </c>
      <c r="J7435" s="4">
        <v>40817</v>
      </c>
      <c r="K7435" s="17">
        <f>IF(data[[#This Row],[UnitPrice]]&gt;=20, data[[#This Row],[Revenue]]*0.7,
   IF(data[[#This Row],[UnitPrice]]&gt;=10, data[[#This Row],[Revenue]]*0.6,
      data[[#This Row],[Revenue]]*0.5))</f>
        <v>7.5</v>
      </c>
      <c r="L7435" s="9">
        <f>data[[#This Row],[Revenue]]*0.75</f>
        <v>11.25</v>
      </c>
      <c r="M7435" s="26">
        <f>IF(data[[#This Row],[Cost]]&gt;0, (data[[#This Row],[Profit]]/data[[#This Row],[Cost]]), 0)</f>
        <v>1.5</v>
      </c>
      <c r="N7435" s="17">
        <f t="shared" si="116"/>
        <v>49.231475826971902</v>
      </c>
    </row>
    <row r="7436" spans="1:14" hidden="1" x14ac:dyDescent="0.35">
      <c r="A7436" s="2" t="s">
        <v>7857</v>
      </c>
      <c r="B7436" s="2" t="s">
        <v>7858</v>
      </c>
      <c r="C7436" s="14" t="s">
        <v>7859</v>
      </c>
      <c r="D7436" s="2">
        <v>2</v>
      </c>
      <c r="E7436" s="3">
        <v>40582.674305555556</v>
      </c>
      <c r="F7436" s="17">
        <v>0.42</v>
      </c>
      <c r="G7436" s="2">
        <v>0</v>
      </c>
      <c r="H7436" s="2" t="s">
        <v>13</v>
      </c>
      <c r="I7436" s="17">
        <v>0.84</v>
      </c>
      <c r="J7436" s="4">
        <v>40575</v>
      </c>
      <c r="K7436" s="17">
        <f>IF(data[[#This Row],[UnitPrice]]&gt;=20, data[[#This Row],[Revenue]]*0.7,
   IF(data[[#This Row],[UnitPrice]]&gt;=10, data[[#This Row],[Revenue]]*0.6,
      data[[#This Row],[Revenue]]*0.5))</f>
        <v>0.42</v>
      </c>
      <c r="L7436" s="9">
        <f>data[[#This Row],[Revenue]]*0.75</f>
        <v>0.63</v>
      </c>
      <c r="M7436" s="26">
        <f>IF(data[[#This Row],[Cost]]&gt;0, (data[[#This Row],[Profit]]/data[[#This Row],[Cost]]), 0)</f>
        <v>1.5</v>
      </c>
      <c r="N7436" s="17">
        <f t="shared" si="116"/>
        <v>49.318801020408053</v>
      </c>
    </row>
    <row r="7437" spans="1:14" x14ac:dyDescent="0.35">
      <c r="A7437" s="2" t="s">
        <v>11689</v>
      </c>
      <c r="B7437" s="2" t="s">
        <v>7858</v>
      </c>
      <c r="C7437" s="14" t="s">
        <v>7859</v>
      </c>
      <c r="D7437" s="2">
        <v>144</v>
      </c>
      <c r="E7437" s="3">
        <v>40706.688888888886</v>
      </c>
      <c r="F7437" s="17">
        <v>0.21</v>
      </c>
      <c r="G7437" s="2">
        <v>16711</v>
      </c>
      <c r="H7437" s="2" t="s">
        <v>13</v>
      </c>
      <c r="I7437" s="17">
        <v>30.24</v>
      </c>
      <c r="J7437" s="4">
        <v>40695</v>
      </c>
      <c r="K7437" s="17">
        <f>IF(data[[#This Row],[UnitPrice]]&gt;=20, data[[#This Row],[Revenue]]*0.7,
   IF(data[[#This Row],[UnitPrice]]&gt;=10, data[[#This Row],[Revenue]]*0.6,
      data[[#This Row],[Revenue]]*0.5))</f>
        <v>15.12</v>
      </c>
      <c r="L7437" s="9">
        <f>data[[#This Row],[Revenue]]*0.75</f>
        <v>22.68</v>
      </c>
      <c r="M7437" s="26">
        <f>IF(data[[#This Row],[Cost]]&gt;0, (data[[#This Row],[Profit]]/data[[#This Row],[Cost]]), 0)</f>
        <v>1.5</v>
      </c>
      <c r="N7437" s="17">
        <f t="shared" si="116"/>
        <v>49.442787723785067</v>
      </c>
    </row>
    <row r="7438" spans="1:14" x14ac:dyDescent="0.35">
      <c r="A7438" s="2" t="s">
        <v>803</v>
      </c>
      <c r="B7438" s="2" t="s">
        <v>804</v>
      </c>
      <c r="C7438" s="2" t="s">
        <v>805</v>
      </c>
      <c r="D7438" s="2">
        <v>8</v>
      </c>
      <c r="E7438" s="3">
        <v>40249.611111111109</v>
      </c>
      <c r="F7438" s="2">
        <v>3.75</v>
      </c>
      <c r="G7438" s="2">
        <v>16140</v>
      </c>
      <c r="H7438" s="2" t="s">
        <v>13</v>
      </c>
      <c r="I7438" s="2">
        <v>30</v>
      </c>
      <c r="J7438" s="4">
        <v>40238</v>
      </c>
      <c r="K7438" s="17">
        <f>IF(data[[#This Row],[UnitPrice]]&gt;=20, data[[#This Row],[Revenue]]*0.7,
   IF(data[[#This Row],[UnitPrice]]&gt;=10, data[[#This Row],[Revenue]]*0.6,
      data[[#This Row],[Revenue]]*0.5))</f>
        <v>15</v>
      </c>
      <c r="L7438" s="9">
        <f>data[[#This Row],[Revenue]]*0.75</f>
        <v>22.5</v>
      </c>
      <c r="M7438" s="26">
        <f>IF(data[[#This Row],[Cost]]&gt;0, (data[[#This Row],[Profit]]/data[[#This Row],[Cost]]), 0)</f>
        <v>1.5</v>
      </c>
      <c r="N7438" s="17">
        <f t="shared" si="116"/>
        <v>49.492025641025535</v>
      </c>
    </row>
    <row r="7439" spans="1:14" x14ac:dyDescent="0.35">
      <c r="A7439" s="2" t="s">
        <v>1657</v>
      </c>
      <c r="B7439" s="2" t="s">
        <v>804</v>
      </c>
      <c r="C7439" s="2" t="s">
        <v>805</v>
      </c>
      <c r="D7439" s="2">
        <v>96</v>
      </c>
      <c r="E7439" s="3">
        <v>40433.416666666664</v>
      </c>
      <c r="F7439" s="2">
        <v>3.39</v>
      </c>
      <c r="G7439" s="2">
        <v>18092</v>
      </c>
      <c r="H7439" s="2" t="s">
        <v>13</v>
      </c>
      <c r="I7439" s="2">
        <v>325.44</v>
      </c>
      <c r="J7439" s="4">
        <v>40422</v>
      </c>
      <c r="K7439" s="17">
        <f>IF(data[[#This Row],[UnitPrice]]&gt;=20, data[[#This Row],[Revenue]]*0.7,
   IF(data[[#This Row],[UnitPrice]]&gt;=10, data[[#This Row],[Revenue]]*0.6,
      data[[#This Row],[Revenue]]*0.5))</f>
        <v>162.72</v>
      </c>
      <c r="L7439" s="9">
        <f>data[[#This Row],[Revenue]]*0.75</f>
        <v>244.07999999999998</v>
      </c>
      <c r="M7439" s="26">
        <f>IF(data[[#This Row],[Cost]]&gt;0, (data[[#This Row],[Profit]]/data[[#This Row],[Cost]]), 0)</f>
        <v>1.5</v>
      </c>
      <c r="N7439" s="17">
        <f t="shared" si="116"/>
        <v>49.54213367609244</v>
      </c>
    </row>
    <row r="7440" spans="1:14" x14ac:dyDescent="0.35">
      <c r="A7440" s="2" t="s">
        <v>1768</v>
      </c>
      <c r="B7440" s="2" t="s">
        <v>804</v>
      </c>
      <c r="C7440" s="14" t="s">
        <v>805</v>
      </c>
      <c r="D7440" s="2">
        <v>4</v>
      </c>
      <c r="E7440" s="3">
        <v>40433.613888888889</v>
      </c>
      <c r="F7440" s="17">
        <v>3.75</v>
      </c>
      <c r="G7440" s="2">
        <v>17339</v>
      </c>
      <c r="H7440" s="2" t="s">
        <v>13</v>
      </c>
      <c r="I7440" s="17">
        <v>15</v>
      </c>
      <c r="J7440" s="4">
        <v>40422</v>
      </c>
      <c r="K7440" s="17">
        <f>IF(data[[#This Row],[UnitPrice]]&gt;=20, data[[#This Row],[Revenue]]*0.7,
   IF(data[[#This Row],[UnitPrice]]&gt;=10, data[[#This Row],[Revenue]]*0.6,
      data[[#This Row],[Revenue]]*0.5))</f>
        <v>7.5</v>
      </c>
      <c r="L7440" s="9">
        <f>data[[#This Row],[Revenue]]*0.75</f>
        <v>11.25</v>
      </c>
      <c r="M7440" s="26">
        <f>IF(data[[#This Row],[Cost]]&gt;0, (data[[#This Row],[Profit]]/data[[#This Row],[Cost]]), 0)</f>
        <v>1.5</v>
      </c>
      <c r="N7440" s="17">
        <f t="shared" si="116"/>
        <v>48.831056701030846</v>
      </c>
    </row>
    <row r="7441" spans="1:14" x14ac:dyDescent="0.35">
      <c r="A7441" s="2" t="s">
        <v>1926</v>
      </c>
      <c r="B7441" s="2" t="s">
        <v>804</v>
      </c>
      <c r="C7441" s="2" t="s">
        <v>805</v>
      </c>
      <c r="D7441" s="2">
        <v>4</v>
      </c>
      <c r="E7441" s="3">
        <v>40463.530555555553</v>
      </c>
      <c r="F7441" s="2">
        <v>3.75</v>
      </c>
      <c r="G7441" s="2">
        <v>18065</v>
      </c>
      <c r="H7441" s="2" t="s">
        <v>13</v>
      </c>
      <c r="I7441" s="2">
        <v>15</v>
      </c>
      <c r="J7441" s="4">
        <v>40452</v>
      </c>
      <c r="K7441" s="17">
        <f>IF(data[[#This Row],[UnitPrice]]&gt;=20, data[[#This Row],[Revenue]]*0.7,
   IF(data[[#This Row],[UnitPrice]]&gt;=10, data[[#This Row],[Revenue]]*0.6,
      data[[#This Row],[Revenue]]*0.5))</f>
        <v>7.5</v>
      </c>
      <c r="L7441" s="9">
        <f>data[[#This Row],[Revenue]]*0.75</f>
        <v>11.25</v>
      </c>
      <c r="M7441" s="26">
        <f>IF(data[[#This Row],[Cost]]&gt;0, (data[[#This Row],[Profit]]/data[[#This Row],[Cost]]), 0)</f>
        <v>1.5</v>
      </c>
      <c r="N7441" s="17">
        <f t="shared" si="116"/>
        <v>48.918475452196297</v>
      </c>
    </row>
    <row r="7442" spans="1:14" x14ac:dyDescent="0.35">
      <c r="A7442" s="2" t="s">
        <v>3625</v>
      </c>
      <c r="B7442" s="2" t="s">
        <v>804</v>
      </c>
      <c r="C7442" s="14" t="s">
        <v>805</v>
      </c>
      <c r="D7442" s="2">
        <v>4</v>
      </c>
      <c r="E7442" s="3">
        <v>40726.628472222219</v>
      </c>
      <c r="F7442" s="17">
        <v>3.75</v>
      </c>
      <c r="G7442" s="2">
        <v>16945</v>
      </c>
      <c r="H7442" s="2" t="s">
        <v>13</v>
      </c>
      <c r="I7442" s="17">
        <v>15</v>
      </c>
      <c r="J7442" s="4">
        <v>40725</v>
      </c>
      <c r="K7442" s="17">
        <f>IF(data[[#This Row],[UnitPrice]]&gt;=20, data[[#This Row],[Revenue]]*0.7,
   IF(data[[#This Row],[UnitPrice]]&gt;=10, data[[#This Row],[Revenue]]*0.6,
      data[[#This Row],[Revenue]]*0.5))</f>
        <v>7.5</v>
      </c>
      <c r="L7442" s="9">
        <f>data[[#This Row],[Revenue]]*0.75</f>
        <v>11.25</v>
      </c>
      <c r="M7442" s="26">
        <f>IF(data[[#This Row],[Cost]]&gt;0, (data[[#This Row],[Profit]]/data[[#This Row],[Cost]]), 0)</f>
        <v>1.5</v>
      </c>
      <c r="N7442" s="17">
        <f t="shared" si="116"/>
        <v>49.006347150258982</v>
      </c>
    </row>
    <row r="7443" spans="1:14" x14ac:dyDescent="0.35">
      <c r="A7443" s="2" t="s">
        <v>5533</v>
      </c>
      <c r="B7443" s="2" t="s">
        <v>804</v>
      </c>
      <c r="C7443" s="2" t="s">
        <v>805</v>
      </c>
      <c r="D7443" s="2">
        <v>8</v>
      </c>
      <c r="E7443" s="3">
        <v>40607.563194444447</v>
      </c>
      <c r="F7443" s="2">
        <v>3.75</v>
      </c>
      <c r="G7443" s="2">
        <v>14107</v>
      </c>
      <c r="H7443" s="2" t="s">
        <v>13</v>
      </c>
      <c r="I7443" s="2">
        <v>30</v>
      </c>
      <c r="J7443" s="4">
        <v>40603</v>
      </c>
      <c r="K7443" s="17">
        <f>IF(data[[#This Row],[UnitPrice]]&gt;=20, data[[#This Row],[Revenue]]*0.7,
   IF(data[[#This Row],[UnitPrice]]&gt;=10, data[[#This Row],[Revenue]]*0.6,
      data[[#This Row],[Revenue]]*0.5))</f>
        <v>15</v>
      </c>
      <c r="L7443" s="9">
        <f>data[[#This Row],[Revenue]]*0.75</f>
        <v>22.5</v>
      </c>
      <c r="M7443" s="26">
        <f>IF(data[[#This Row],[Cost]]&gt;0, (data[[#This Row],[Profit]]/data[[#This Row],[Cost]]), 0)</f>
        <v>1.5</v>
      </c>
      <c r="N7443" s="17">
        <f t="shared" si="116"/>
        <v>49.094675324675244</v>
      </c>
    </row>
    <row r="7444" spans="1:14" x14ac:dyDescent="0.35">
      <c r="A7444" s="2" t="s">
        <v>11230</v>
      </c>
      <c r="B7444" s="2" t="s">
        <v>804</v>
      </c>
      <c r="C7444" s="14" t="s">
        <v>805</v>
      </c>
      <c r="D7444" s="2">
        <v>6</v>
      </c>
      <c r="E7444" s="3">
        <v>40555.556944444441</v>
      </c>
      <c r="F7444" s="17">
        <v>4.25</v>
      </c>
      <c r="G7444" s="2">
        <v>17768</v>
      </c>
      <c r="H7444" s="2" t="s">
        <v>13</v>
      </c>
      <c r="I7444" s="17">
        <v>25.5</v>
      </c>
      <c r="J7444" s="4">
        <v>40544</v>
      </c>
      <c r="K7444" s="17">
        <f>IF(data[[#This Row],[UnitPrice]]&gt;=20, data[[#This Row],[Revenue]]*0.7,
   IF(data[[#This Row],[UnitPrice]]&gt;=10, data[[#This Row],[Revenue]]*0.6,
      data[[#This Row],[Revenue]]*0.5))</f>
        <v>12.75</v>
      </c>
      <c r="L7444" s="9">
        <f>data[[#This Row],[Revenue]]*0.75</f>
        <v>19.125</v>
      </c>
      <c r="M7444" s="26">
        <f>IF(data[[#This Row],[Cost]]&gt;0, (data[[#This Row],[Profit]]/data[[#This Row],[Cost]]), 0)</f>
        <v>1.5</v>
      </c>
      <c r="N7444" s="17">
        <f t="shared" si="116"/>
        <v>49.14440104166659</v>
      </c>
    </row>
    <row r="7445" spans="1:14" x14ac:dyDescent="0.35">
      <c r="A7445" s="2" t="s">
        <v>11467</v>
      </c>
      <c r="B7445" s="2" t="s">
        <v>804</v>
      </c>
      <c r="C7445" s="14" t="s">
        <v>805</v>
      </c>
      <c r="D7445" s="2">
        <v>4</v>
      </c>
      <c r="E7445" s="3">
        <v>40675.36041666667</v>
      </c>
      <c r="F7445" s="17">
        <v>4.25</v>
      </c>
      <c r="G7445" s="2">
        <v>18180</v>
      </c>
      <c r="H7445" s="2" t="s">
        <v>13</v>
      </c>
      <c r="I7445" s="17">
        <v>17</v>
      </c>
      <c r="J7445" s="4">
        <v>40664</v>
      </c>
      <c r="K7445" s="17">
        <f>IF(data[[#This Row],[UnitPrice]]&gt;=20, data[[#This Row],[Revenue]]*0.7,
   IF(data[[#This Row],[UnitPrice]]&gt;=10, data[[#This Row],[Revenue]]*0.6,
      data[[#This Row],[Revenue]]*0.5))</f>
        <v>8.5</v>
      </c>
      <c r="L7445" s="9">
        <f>data[[#This Row],[Revenue]]*0.75</f>
        <v>12.75</v>
      </c>
      <c r="M7445" s="26">
        <f>IF(data[[#This Row],[Cost]]&gt;0, (data[[#This Row],[Profit]]/data[[#This Row],[Cost]]), 0)</f>
        <v>1.5</v>
      </c>
      <c r="N7445" s="17">
        <f t="shared" si="116"/>
        <v>49.206135770234916</v>
      </c>
    </row>
    <row r="7446" spans="1:14" x14ac:dyDescent="0.35">
      <c r="A7446" s="2" t="s">
        <v>9937</v>
      </c>
      <c r="B7446" s="2" t="s">
        <v>6348</v>
      </c>
      <c r="C7446" s="14" t="s">
        <v>6349</v>
      </c>
      <c r="D7446" s="2">
        <v>18</v>
      </c>
      <c r="E7446" s="3">
        <v>40857.595833333333</v>
      </c>
      <c r="F7446" s="17">
        <v>5.95</v>
      </c>
      <c r="G7446" s="2">
        <v>14866</v>
      </c>
      <c r="H7446" s="2" t="s">
        <v>13</v>
      </c>
      <c r="I7446" s="17">
        <v>107.1</v>
      </c>
      <c r="J7446" s="4">
        <v>40848</v>
      </c>
      <c r="K7446" s="17">
        <f>IF(data[[#This Row],[UnitPrice]]&gt;=20, data[[#This Row],[Revenue]]*0.7,
   IF(data[[#This Row],[UnitPrice]]&gt;=10, data[[#This Row],[Revenue]]*0.6,
      data[[#This Row],[Revenue]]*0.5))</f>
        <v>53.55</v>
      </c>
      <c r="L7446" s="9">
        <f>data[[#This Row],[Revenue]]*0.75</f>
        <v>80.324999999999989</v>
      </c>
      <c r="M7446" s="26">
        <f>IF(data[[#This Row],[Cost]]&gt;0, (data[[#This Row],[Profit]]/data[[#This Row],[Cost]]), 0)</f>
        <v>1.4999999999999998</v>
      </c>
      <c r="N7446" s="17">
        <f t="shared" si="116"/>
        <v>49.290445026177935</v>
      </c>
    </row>
    <row r="7447" spans="1:14" x14ac:dyDescent="0.35">
      <c r="A7447" s="2" t="s">
        <v>10152</v>
      </c>
      <c r="B7447" s="2" t="s">
        <v>6348</v>
      </c>
      <c r="C7447" s="14" t="s">
        <v>6349</v>
      </c>
      <c r="D7447" s="2">
        <v>18</v>
      </c>
      <c r="E7447" s="3">
        <v>40554.48541666667</v>
      </c>
      <c r="F7447" s="17">
        <v>4.6500000000000004</v>
      </c>
      <c r="G7447" s="2">
        <v>14866</v>
      </c>
      <c r="H7447" s="2" t="s">
        <v>13</v>
      </c>
      <c r="I7447" s="17">
        <v>83.7</v>
      </c>
      <c r="J7447" s="4">
        <v>40544</v>
      </c>
      <c r="K7447" s="17">
        <f>IF(data[[#This Row],[UnitPrice]]&gt;=20, data[[#This Row],[Revenue]]*0.7,
   IF(data[[#This Row],[UnitPrice]]&gt;=10, data[[#This Row],[Revenue]]*0.6,
      data[[#This Row],[Revenue]]*0.5))</f>
        <v>41.85</v>
      </c>
      <c r="L7447" s="9">
        <f>data[[#This Row],[Revenue]]*0.75</f>
        <v>62.775000000000006</v>
      </c>
      <c r="M7447" s="26">
        <f>IF(data[[#This Row],[Cost]]&gt;0, (data[[#This Row],[Profit]]/data[[#This Row],[Cost]]), 0)</f>
        <v>1.5</v>
      </c>
      <c r="N7447" s="17">
        <f t="shared" si="116"/>
        <v>49.138713910761084</v>
      </c>
    </row>
    <row r="7448" spans="1:14" hidden="1" x14ac:dyDescent="0.35">
      <c r="A7448" s="2" t="s">
        <v>5810</v>
      </c>
      <c r="B7448" s="2" t="s">
        <v>5811</v>
      </c>
      <c r="C7448" s="14" t="s">
        <v>5812</v>
      </c>
      <c r="D7448" s="2">
        <v>20</v>
      </c>
      <c r="E7448" s="3">
        <v>40699.662499999999</v>
      </c>
      <c r="F7448" s="17">
        <v>3.29</v>
      </c>
      <c r="G7448" s="2">
        <v>0</v>
      </c>
      <c r="H7448" s="2" t="s">
        <v>13</v>
      </c>
      <c r="I7448" s="17">
        <v>65.8</v>
      </c>
      <c r="J7448" s="4">
        <v>40695</v>
      </c>
      <c r="K7448" s="17">
        <f>IF(data[[#This Row],[UnitPrice]]&gt;=20, data[[#This Row],[Revenue]]*0.7,
   IF(data[[#This Row],[UnitPrice]]&gt;=10, data[[#This Row],[Revenue]]*0.6,
      data[[#This Row],[Revenue]]*0.5))</f>
        <v>32.9</v>
      </c>
      <c r="L7448" s="9">
        <f>data[[#This Row],[Revenue]]*0.75</f>
        <v>49.349999999999994</v>
      </c>
      <c r="M7448" s="26">
        <f>IF(data[[#This Row],[Cost]]&gt;0, (data[[#This Row],[Profit]]/data[[#This Row],[Cost]]), 0)</f>
        <v>1.5</v>
      </c>
      <c r="N7448" s="17">
        <f t="shared" si="116"/>
        <v>49.047763157894664</v>
      </c>
    </row>
    <row r="7449" spans="1:14" x14ac:dyDescent="0.35">
      <c r="A7449" s="2" t="s">
        <v>6193</v>
      </c>
      <c r="B7449" s="2" t="s">
        <v>5811</v>
      </c>
      <c r="C7449" s="14" t="s">
        <v>5812</v>
      </c>
      <c r="D7449" s="2">
        <v>24</v>
      </c>
      <c r="E7449" s="3">
        <v>40882.381249999999</v>
      </c>
      <c r="F7449" s="17">
        <v>1.25</v>
      </c>
      <c r="G7449" s="2">
        <v>16985</v>
      </c>
      <c r="H7449" s="2" t="s">
        <v>13</v>
      </c>
      <c r="I7449" s="17">
        <v>30</v>
      </c>
      <c r="J7449" s="4">
        <v>40878</v>
      </c>
      <c r="K7449" s="17">
        <f>IF(data[[#This Row],[UnitPrice]]&gt;=20, data[[#This Row],[Revenue]]*0.7,
   IF(data[[#This Row],[UnitPrice]]&gt;=10, data[[#This Row],[Revenue]]*0.6,
      data[[#This Row],[Revenue]]*0.5))</f>
        <v>15</v>
      </c>
      <c r="L7449" s="9">
        <f>data[[#This Row],[Revenue]]*0.75</f>
        <v>22.5</v>
      </c>
      <c r="M7449" s="26">
        <f>IF(data[[#This Row],[Cost]]&gt;0, (data[[#This Row],[Profit]]/data[[#This Row],[Cost]]), 0)</f>
        <v>1.5</v>
      </c>
      <c r="N7449" s="17">
        <f t="shared" si="116"/>
        <v>49.003562005276976</v>
      </c>
    </row>
    <row r="7450" spans="1:14" hidden="1" x14ac:dyDescent="0.35">
      <c r="A7450" s="2" t="s">
        <v>10717</v>
      </c>
      <c r="B7450" s="2" t="s">
        <v>5409</v>
      </c>
      <c r="C7450" s="14" t="s">
        <v>5410</v>
      </c>
      <c r="D7450" s="2">
        <v>1</v>
      </c>
      <c r="E7450" s="3">
        <v>40766.45208333333</v>
      </c>
      <c r="F7450" s="17">
        <v>3.29</v>
      </c>
      <c r="G7450" s="2">
        <v>0</v>
      </c>
      <c r="H7450" s="2" t="s">
        <v>13</v>
      </c>
      <c r="I7450" s="17">
        <v>3.29</v>
      </c>
      <c r="J7450" s="4">
        <v>40756</v>
      </c>
      <c r="K7450" s="17">
        <f>IF(data[[#This Row],[UnitPrice]]&gt;=20, data[[#This Row],[Revenue]]*0.7,
   IF(data[[#This Row],[UnitPrice]]&gt;=10, data[[#This Row],[Revenue]]*0.6,
      data[[#This Row],[Revenue]]*0.5))</f>
        <v>1.645</v>
      </c>
      <c r="L7450" s="9">
        <f>data[[#This Row],[Revenue]]*0.75</f>
        <v>2.4675000000000002</v>
      </c>
      <c r="M7450" s="26">
        <f>IF(data[[#This Row],[Cost]]&gt;0, (data[[#This Row],[Profit]]/data[[#This Row],[Cost]]), 0)</f>
        <v>1.5000000000000002</v>
      </c>
      <c r="N7450" s="17">
        <f t="shared" si="116"/>
        <v>49.053835978835906</v>
      </c>
    </row>
    <row r="7451" spans="1:14" x14ac:dyDescent="0.35">
      <c r="A7451" s="2" t="s">
        <v>8166</v>
      </c>
      <c r="B7451" s="2" t="s">
        <v>5409</v>
      </c>
      <c r="C7451" s="14" t="s">
        <v>5410</v>
      </c>
      <c r="D7451" s="2">
        <v>12</v>
      </c>
      <c r="E7451" s="3">
        <v>40794.515972222223</v>
      </c>
      <c r="F7451" s="17">
        <v>1.25</v>
      </c>
      <c r="G7451" s="2">
        <v>14180</v>
      </c>
      <c r="H7451" s="2" t="s">
        <v>13</v>
      </c>
      <c r="I7451" s="17">
        <v>15</v>
      </c>
      <c r="J7451" s="4">
        <v>40787</v>
      </c>
      <c r="K7451" s="17">
        <f>IF(data[[#This Row],[UnitPrice]]&gt;=20, data[[#This Row],[Revenue]]*0.7,
   IF(data[[#This Row],[UnitPrice]]&gt;=10, data[[#This Row],[Revenue]]*0.6,
      data[[#This Row],[Revenue]]*0.5))</f>
        <v>7.5</v>
      </c>
      <c r="L7451" s="9">
        <f>data[[#This Row],[Revenue]]*0.75</f>
        <v>11.25</v>
      </c>
      <c r="M7451" s="26">
        <f>IF(data[[#This Row],[Cost]]&gt;0, (data[[#This Row],[Profit]]/data[[#This Row],[Cost]]), 0)</f>
        <v>1.5</v>
      </c>
      <c r="N7451" s="17">
        <f t="shared" si="116"/>
        <v>49.175225464190916</v>
      </c>
    </row>
    <row r="7452" spans="1:14" x14ac:dyDescent="0.35">
      <c r="A7452" s="2" t="s">
        <v>8205</v>
      </c>
      <c r="B7452" s="2" t="s">
        <v>5409</v>
      </c>
      <c r="C7452" s="14" t="s">
        <v>5410</v>
      </c>
      <c r="D7452" s="2">
        <v>36</v>
      </c>
      <c r="E7452" s="3">
        <v>40824.447916666664</v>
      </c>
      <c r="F7452" s="17">
        <v>1.25</v>
      </c>
      <c r="G7452" s="2">
        <v>15640</v>
      </c>
      <c r="H7452" s="2" t="s">
        <v>13</v>
      </c>
      <c r="I7452" s="17">
        <v>45</v>
      </c>
      <c r="J7452" s="4">
        <v>40817</v>
      </c>
      <c r="K7452" s="17">
        <f>IF(data[[#This Row],[UnitPrice]]&gt;=20, data[[#This Row],[Revenue]]*0.7,
   IF(data[[#This Row],[UnitPrice]]&gt;=10, data[[#This Row],[Revenue]]*0.6,
      data[[#This Row],[Revenue]]*0.5))</f>
        <v>22.5</v>
      </c>
      <c r="L7452" s="9">
        <f>data[[#This Row],[Revenue]]*0.75</f>
        <v>33.75</v>
      </c>
      <c r="M7452" s="26">
        <f>IF(data[[#This Row],[Cost]]&gt;0, (data[[#This Row],[Profit]]/data[[#This Row],[Cost]]), 0)</f>
        <v>1.5</v>
      </c>
      <c r="N7452" s="17">
        <f t="shared" si="116"/>
        <v>49.266117021276543</v>
      </c>
    </row>
    <row r="7453" spans="1:14" x14ac:dyDescent="0.35">
      <c r="A7453" s="2" t="s">
        <v>8893</v>
      </c>
      <c r="B7453" s="2" t="s">
        <v>5409</v>
      </c>
      <c r="C7453" s="14" t="s">
        <v>5410</v>
      </c>
      <c r="D7453" s="2">
        <v>12</v>
      </c>
      <c r="E7453" s="3">
        <v>40764.65347222222</v>
      </c>
      <c r="F7453" s="17">
        <v>1.45</v>
      </c>
      <c r="G7453" s="2">
        <v>16011</v>
      </c>
      <c r="H7453" s="2" t="s">
        <v>13</v>
      </c>
      <c r="I7453" s="17">
        <v>17.399999999999999</v>
      </c>
      <c r="J7453" s="4">
        <v>40756</v>
      </c>
      <c r="K7453" s="17">
        <f>IF(data[[#This Row],[UnitPrice]]&gt;=20, data[[#This Row],[Revenue]]*0.7,
   IF(data[[#This Row],[UnitPrice]]&gt;=10, data[[#This Row],[Revenue]]*0.6,
      data[[#This Row],[Revenue]]*0.5))</f>
        <v>8.6999999999999993</v>
      </c>
      <c r="L7453" s="9">
        <f>data[[#This Row],[Revenue]]*0.75</f>
        <v>13.049999999999999</v>
      </c>
      <c r="M7453" s="26">
        <f>IF(data[[#This Row],[Cost]]&gt;0, (data[[#This Row],[Profit]]/data[[#This Row],[Cost]]), 0)</f>
        <v>1.5</v>
      </c>
      <c r="N7453" s="17">
        <f t="shared" si="116"/>
        <v>49.277493333333275</v>
      </c>
    </row>
    <row r="7454" spans="1:14" x14ac:dyDescent="0.35">
      <c r="A7454" s="2" t="s">
        <v>10395</v>
      </c>
      <c r="B7454" s="2" t="s">
        <v>5409</v>
      </c>
      <c r="C7454" s="14" t="s">
        <v>5410</v>
      </c>
      <c r="D7454" s="2">
        <v>12</v>
      </c>
      <c r="E7454" s="3">
        <v>40613.739583333336</v>
      </c>
      <c r="F7454" s="17">
        <v>1.45</v>
      </c>
      <c r="G7454" s="2">
        <v>13267</v>
      </c>
      <c r="H7454" s="2" t="s">
        <v>13</v>
      </c>
      <c r="I7454" s="17">
        <v>17.399999999999999</v>
      </c>
      <c r="J7454" s="4">
        <v>40603</v>
      </c>
      <c r="K7454" s="17">
        <f>IF(data[[#This Row],[UnitPrice]]&gt;=20, data[[#This Row],[Revenue]]*0.7,
   IF(data[[#This Row],[UnitPrice]]&gt;=10, data[[#This Row],[Revenue]]*0.6,
      data[[#This Row],[Revenue]]*0.5))</f>
        <v>8.6999999999999993</v>
      </c>
      <c r="L7454" s="9">
        <f>data[[#This Row],[Revenue]]*0.75</f>
        <v>13.049999999999999</v>
      </c>
      <c r="M7454" s="26">
        <f>IF(data[[#This Row],[Cost]]&gt;0, (data[[#This Row],[Profit]]/data[[#This Row],[Cost]]), 0)</f>
        <v>1.5</v>
      </c>
      <c r="N7454" s="17">
        <f t="shared" si="116"/>
        <v>49.362727272727213</v>
      </c>
    </row>
    <row r="7455" spans="1:14" hidden="1" x14ac:dyDescent="0.35">
      <c r="A7455" s="2" t="s">
        <v>1409</v>
      </c>
      <c r="B7455" s="2" t="s">
        <v>1410</v>
      </c>
      <c r="C7455" s="14" t="s">
        <v>1411</v>
      </c>
      <c r="D7455" s="2">
        <v>2</v>
      </c>
      <c r="E7455" s="3">
        <v>40371.662499999999</v>
      </c>
      <c r="F7455" s="17">
        <v>6.95</v>
      </c>
      <c r="G7455" s="2">
        <v>17897</v>
      </c>
      <c r="H7455" s="2" t="s">
        <v>13</v>
      </c>
      <c r="I7455" s="17">
        <v>13.9</v>
      </c>
      <c r="J7455" s="4">
        <v>40360</v>
      </c>
      <c r="K7455" s="17">
        <f>IF(data[[#This Row],[UnitPrice]]&gt;=20, data[[#This Row],[Revenue]]*0.7,
   IF(data[[#This Row],[UnitPrice]]&gt;=10, data[[#This Row],[Revenue]]*0.6,
      data[[#This Row],[Revenue]]*0.5))</f>
        <v>6.95</v>
      </c>
      <c r="L7455" s="9">
        <f>data[[#This Row],[Revenue]]*0.75</f>
        <v>10.425000000000001</v>
      </c>
      <c r="M7455" s="26">
        <f>IF(data[[#This Row],[Cost]]&gt;0, (data[[#This Row],[Profit]]/data[[#This Row],[Cost]]), 0)</f>
        <v>1.5</v>
      </c>
      <c r="N7455" s="17">
        <f t="shared" si="116"/>
        <v>49.448418230562943</v>
      </c>
    </row>
    <row r="7456" spans="1:14" x14ac:dyDescent="0.35">
      <c r="A7456" s="2" t="s">
        <v>8834</v>
      </c>
      <c r="B7456" s="2" t="s">
        <v>2167</v>
      </c>
      <c r="C7456" s="14" t="s">
        <v>2168</v>
      </c>
      <c r="D7456" s="2">
        <v>12</v>
      </c>
      <c r="E7456" s="3">
        <v>40764.49722222222</v>
      </c>
      <c r="F7456" s="17">
        <v>0.79</v>
      </c>
      <c r="G7456" s="2">
        <v>16426</v>
      </c>
      <c r="H7456" s="2" t="s">
        <v>13</v>
      </c>
      <c r="I7456" s="17">
        <v>9.48</v>
      </c>
      <c r="J7456" s="4">
        <v>40756</v>
      </c>
      <c r="K7456" s="17">
        <f>IF(data[[#This Row],[UnitPrice]]&gt;=20, data[[#This Row],[Revenue]]*0.7,
   IF(data[[#This Row],[UnitPrice]]&gt;=10, data[[#This Row],[Revenue]]*0.6,
      data[[#This Row],[Revenue]]*0.5))</f>
        <v>4.74</v>
      </c>
      <c r="L7456" s="9">
        <f>data[[#This Row],[Revenue]]*0.75</f>
        <v>7.11</v>
      </c>
      <c r="M7456" s="26">
        <f>IF(data[[#This Row],[Cost]]&gt;0, (data[[#This Row],[Profit]]/data[[#This Row],[Cost]]), 0)</f>
        <v>1.5</v>
      </c>
      <c r="N7456" s="17">
        <f t="shared" si="116"/>
        <v>49.543978494623602</v>
      </c>
    </row>
    <row r="7457" spans="1:14" x14ac:dyDescent="0.35">
      <c r="A7457" s="2" t="s">
        <v>1172</v>
      </c>
      <c r="B7457" s="2" t="s">
        <v>1173</v>
      </c>
      <c r="C7457" s="14" t="s">
        <v>1174</v>
      </c>
      <c r="D7457" s="2">
        <v>4</v>
      </c>
      <c r="E7457" s="3">
        <v>40341.538194444445</v>
      </c>
      <c r="F7457" s="17">
        <v>2.5499999999999998</v>
      </c>
      <c r="G7457" s="2">
        <v>17019</v>
      </c>
      <c r="H7457" s="2" t="s">
        <v>13</v>
      </c>
      <c r="I7457" s="17">
        <v>10.199999999999999</v>
      </c>
      <c r="J7457" s="4">
        <v>40330</v>
      </c>
      <c r="K7457" s="17">
        <f>IF(data[[#This Row],[UnitPrice]]&gt;=20, data[[#This Row],[Revenue]]*0.7,
   IF(data[[#This Row],[UnitPrice]]&gt;=10, data[[#This Row],[Revenue]]*0.6,
      data[[#This Row],[Revenue]]*0.5))</f>
        <v>5.0999999999999996</v>
      </c>
      <c r="L7457" s="9">
        <f>data[[#This Row],[Revenue]]*0.75</f>
        <v>7.6499999999999995</v>
      </c>
      <c r="M7457" s="26">
        <f>IF(data[[#This Row],[Cost]]&gt;0, (data[[#This Row],[Profit]]/data[[#This Row],[Cost]]), 0)</f>
        <v>1.5</v>
      </c>
      <c r="N7457" s="17">
        <f t="shared" si="116"/>
        <v>49.651967654986464</v>
      </c>
    </row>
    <row r="7458" spans="1:14" x14ac:dyDescent="0.35">
      <c r="A7458" s="2" t="s">
        <v>3656</v>
      </c>
      <c r="B7458" s="2" t="s">
        <v>1173</v>
      </c>
      <c r="C7458" s="14" t="s">
        <v>1174</v>
      </c>
      <c r="D7458" s="2">
        <v>6</v>
      </c>
      <c r="E7458" s="3">
        <v>40757.509722222225</v>
      </c>
      <c r="F7458" s="17">
        <v>2.5499999999999998</v>
      </c>
      <c r="G7458" s="2">
        <v>16037</v>
      </c>
      <c r="H7458" s="2" t="s">
        <v>13</v>
      </c>
      <c r="I7458" s="17">
        <v>15.3</v>
      </c>
      <c r="J7458" s="4">
        <v>40756</v>
      </c>
      <c r="K7458" s="17">
        <f>IF(data[[#This Row],[UnitPrice]]&gt;=20, data[[#This Row],[Revenue]]*0.7,
   IF(data[[#This Row],[UnitPrice]]&gt;=10, data[[#This Row],[Revenue]]*0.6,
      data[[#This Row],[Revenue]]*0.5))</f>
        <v>7.65</v>
      </c>
      <c r="L7458" s="9">
        <f>data[[#This Row],[Revenue]]*0.75</f>
        <v>11.475000000000001</v>
      </c>
      <c r="M7458" s="26">
        <f>IF(data[[#This Row],[Cost]]&gt;0, (data[[#This Row],[Profit]]/data[[#This Row],[Cost]]), 0)</f>
        <v>1.5000000000000002</v>
      </c>
      <c r="N7458" s="17">
        <f t="shared" si="116"/>
        <v>49.758594594594534</v>
      </c>
    </row>
    <row r="7459" spans="1:14" x14ac:dyDescent="0.35">
      <c r="A7459" s="2" t="s">
        <v>4065</v>
      </c>
      <c r="B7459" s="2" t="s">
        <v>1173</v>
      </c>
      <c r="C7459" s="14" t="s">
        <v>1174</v>
      </c>
      <c r="D7459" s="2">
        <v>6</v>
      </c>
      <c r="E7459" s="3">
        <v>40577.450694444444</v>
      </c>
      <c r="F7459" s="17">
        <v>2.5499999999999998</v>
      </c>
      <c r="G7459" s="2">
        <v>12913</v>
      </c>
      <c r="H7459" s="2" t="s">
        <v>13</v>
      </c>
      <c r="I7459" s="17">
        <v>15.3</v>
      </c>
      <c r="J7459" s="4">
        <v>40575</v>
      </c>
      <c r="K7459" s="17">
        <f>IF(data[[#This Row],[UnitPrice]]&gt;=20, data[[#This Row],[Revenue]]*0.7,
   IF(data[[#This Row],[UnitPrice]]&gt;=10, data[[#This Row],[Revenue]]*0.6,
      data[[#This Row],[Revenue]]*0.5))</f>
        <v>7.65</v>
      </c>
      <c r="L7459" s="9">
        <f>data[[#This Row],[Revenue]]*0.75</f>
        <v>11.475000000000001</v>
      </c>
      <c r="M7459" s="26">
        <f>IF(data[[#This Row],[Cost]]&gt;0, (data[[#This Row],[Profit]]/data[[#This Row],[Cost]]), 0)</f>
        <v>1.5000000000000002</v>
      </c>
      <c r="N7459" s="17">
        <f t="shared" si="116"/>
        <v>49.851978319783143</v>
      </c>
    </row>
    <row r="7460" spans="1:14" x14ac:dyDescent="0.35">
      <c r="A7460" s="2" t="s">
        <v>8049</v>
      </c>
      <c r="B7460" s="2" t="s">
        <v>1173</v>
      </c>
      <c r="C7460" s="14" t="s">
        <v>1174</v>
      </c>
      <c r="D7460" s="2">
        <v>48</v>
      </c>
      <c r="E7460" s="3">
        <v>40671.604166666664</v>
      </c>
      <c r="F7460" s="17">
        <v>1.95</v>
      </c>
      <c r="G7460" s="2">
        <v>13984</v>
      </c>
      <c r="H7460" s="2" t="s">
        <v>13</v>
      </c>
      <c r="I7460" s="17">
        <v>93.6</v>
      </c>
      <c r="J7460" s="4">
        <v>40664</v>
      </c>
      <c r="K7460" s="17">
        <f>IF(data[[#This Row],[UnitPrice]]&gt;=20, data[[#This Row],[Revenue]]*0.7,
   IF(data[[#This Row],[UnitPrice]]&gt;=10, data[[#This Row],[Revenue]]*0.6,
      data[[#This Row],[Revenue]]*0.5))</f>
        <v>46.8</v>
      </c>
      <c r="L7460" s="9">
        <f>data[[#This Row],[Revenue]]*0.75</f>
        <v>70.199999999999989</v>
      </c>
      <c r="M7460" s="26">
        <f>IF(data[[#This Row],[Cost]]&gt;0, (data[[#This Row],[Profit]]/data[[#This Row],[Cost]]), 0)</f>
        <v>1.4999999999999998</v>
      </c>
      <c r="N7460" s="17">
        <f t="shared" si="116"/>
        <v>49.945869565217329</v>
      </c>
    </row>
    <row r="7461" spans="1:14" x14ac:dyDescent="0.35">
      <c r="A7461" s="2" t="s">
        <v>1169</v>
      </c>
      <c r="B7461" s="2" t="s">
        <v>1170</v>
      </c>
      <c r="C7461" s="14" t="s">
        <v>1171</v>
      </c>
      <c r="D7461" s="2">
        <v>1</v>
      </c>
      <c r="E7461" s="3">
        <v>40341.538194444445</v>
      </c>
      <c r="F7461" s="17">
        <v>7.95</v>
      </c>
      <c r="G7461" s="2">
        <v>17259</v>
      </c>
      <c r="H7461" s="2" t="s">
        <v>13</v>
      </c>
      <c r="I7461" s="17">
        <v>7.95</v>
      </c>
      <c r="J7461" s="4">
        <v>40330</v>
      </c>
      <c r="K7461" s="17">
        <f>IF(data[[#This Row],[UnitPrice]]&gt;=20, data[[#This Row],[Revenue]]*0.7,
   IF(data[[#This Row],[UnitPrice]]&gt;=10, data[[#This Row],[Revenue]]*0.6,
      data[[#This Row],[Revenue]]*0.5))</f>
        <v>3.9750000000000001</v>
      </c>
      <c r="L7461" s="9">
        <f>data[[#This Row],[Revenue]]*0.75</f>
        <v>5.9625000000000004</v>
      </c>
      <c r="M7461" s="26">
        <f>IF(data[[#This Row],[Cost]]&gt;0, (data[[#This Row],[Profit]]/data[[#This Row],[Cost]]), 0)</f>
        <v>1.5</v>
      </c>
      <c r="N7461" s="17">
        <f t="shared" si="116"/>
        <v>49.826920980926367</v>
      </c>
    </row>
    <row r="7462" spans="1:14" x14ac:dyDescent="0.35">
      <c r="A7462" s="2" t="s">
        <v>1543</v>
      </c>
      <c r="B7462" s="2" t="s">
        <v>1170</v>
      </c>
      <c r="C7462" s="14" t="s">
        <v>1171</v>
      </c>
      <c r="D7462" s="2">
        <v>3</v>
      </c>
      <c r="E7462" s="3">
        <v>40402.5625</v>
      </c>
      <c r="F7462" s="17">
        <v>7.95</v>
      </c>
      <c r="G7462" s="2">
        <v>15032</v>
      </c>
      <c r="H7462" s="2" t="s">
        <v>13</v>
      </c>
      <c r="I7462" s="17">
        <v>23.85</v>
      </c>
      <c r="J7462" s="4">
        <v>40391</v>
      </c>
      <c r="K7462" s="17">
        <f>IF(data[[#This Row],[UnitPrice]]&gt;=20, data[[#This Row],[Revenue]]*0.7,
   IF(data[[#This Row],[UnitPrice]]&gt;=10, data[[#This Row],[Revenue]]*0.6,
      data[[#This Row],[Revenue]]*0.5))</f>
        <v>11.925000000000001</v>
      </c>
      <c r="L7462" s="9">
        <f>data[[#This Row],[Revenue]]*0.75</f>
        <v>17.887500000000003</v>
      </c>
      <c r="M7462" s="26">
        <f>IF(data[[#This Row],[Cost]]&gt;0, (data[[#This Row],[Profit]]/data[[#This Row],[Cost]]), 0)</f>
        <v>1.5000000000000002</v>
      </c>
      <c r="N7462" s="17">
        <f t="shared" si="116"/>
        <v>49.941338797814147</v>
      </c>
    </row>
    <row r="7463" spans="1:14" x14ac:dyDescent="0.35">
      <c r="A7463" s="2" t="s">
        <v>6899</v>
      </c>
      <c r="B7463" s="2" t="s">
        <v>4658</v>
      </c>
      <c r="C7463" s="14" t="s">
        <v>4659</v>
      </c>
      <c r="D7463" s="2">
        <v>4</v>
      </c>
      <c r="E7463" s="3">
        <v>40792.673611111109</v>
      </c>
      <c r="F7463" s="17">
        <v>2.5499999999999998</v>
      </c>
      <c r="G7463" s="2">
        <v>17841</v>
      </c>
      <c r="H7463" s="2" t="s">
        <v>13</v>
      </c>
      <c r="I7463" s="17">
        <v>10.199999999999999</v>
      </c>
      <c r="J7463" s="4">
        <v>40787</v>
      </c>
      <c r="K7463" s="17">
        <f>IF(data[[#This Row],[UnitPrice]]&gt;=20, data[[#This Row],[Revenue]]*0.7,
   IF(data[[#This Row],[UnitPrice]]&gt;=10, data[[#This Row],[Revenue]]*0.6,
      data[[#This Row],[Revenue]]*0.5))</f>
        <v>5.0999999999999996</v>
      </c>
      <c r="L7463" s="9">
        <f>data[[#This Row],[Revenue]]*0.75</f>
        <v>7.6499999999999995</v>
      </c>
      <c r="M7463" s="26">
        <f>IF(data[[#This Row],[Cost]]&gt;0, (data[[#This Row],[Profit]]/data[[#This Row],[Cost]]), 0)</f>
        <v>1.5</v>
      </c>
      <c r="N7463" s="17">
        <f t="shared" si="116"/>
        <v>50.012821917808161</v>
      </c>
    </row>
    <row r="7464" spans="1:14" x14ac:dyDescent="0.35">
      <c r="A7464" s="2" t="s">
        <v>8697</v>
      </c>
      <c r="B7464" s="2" t="s">
        <v>7731</v>
      </c>
      <c r="C7464" s="14" t="s">
        <v>7732</v>
      </c>
      <c r="D7464" s="2">
        <v>12</v>
      </c>
      <c r="E7464" s="3">
        <v>40703.40625</v>
      </c>
      <c r="F7464" s="17">
        <v>2.1</v>
      </c>
      <c r="G7464" s="2">
        <v>14441</v>
      </c>
      <c r="H7464" s="2" t="s">
        <v>13</v>
      </c>
      <c r="I7464" s="17">
        <v>25.2</v>
      </c>
      <c r="J7464" s="4">
        <v>40695</v>
      </c>
      <c r="K7464" s="17">
        <f>IF(data[[#This Row],[UnitPrice]]&gt;=20, data[[#This Row],[Revenue]]*0.7,
   IF(data[[#This Row],[UnitPrice]]&gt;=10, data[[#This Row],[Revenue]]*0.6,
      data[[#This Row],[Revenue]]*0.5))</f>
        <v>12.6</v>
      </c>
      <c r="L7464" s="9">
        <f>data[[#This Row],[Revenue]]*0.75</f>
        <v>18.899999999999999</v>
      </c>
      <c r="M7464" s="26">
        <f>IF(data[[#This Row],[Cost]]&gt;0, (data[[#This Row],[Profit]]/data[[#This Row],[Cost]]), 0)</f>
        <v>1.5</v>
      </c>
      <c r="N7464" s="17">
        <f t="shared" si="116"/>
        <v>50.122197802197739</v>
      </c>
    </row>
    <row r="7465" spans="1:14" x14ac:dyDescent="0.35">
      <c r="A7465" s="2" t="s">
        <v>9290</v>
      </c>
      <c r="B7465" s="2" t="s">
        <v>7731</v>
      </c>
      <c r="C7465" s="2" t="s">
        <v>7732</v>
      </c>
      <c r="D7465" s="2">
        <v>5</v>
      </c>
      <c r="E7465" s="3">
        <v>40612.52847222222</v>
      </c>
      <c r="F7465" s="2">
        <v>2.1</v>
      </c>
      <c r="G7465" s="2">
        <v>16774</v>
      </c>
      <c r="H7465" s="2" t="s">
        <v>13</v>
      </c>
      <c r="I7465" s="2">
        <v>10.5</v>
      </c>
      <c r="J7465" s="4">
        <v>40603</v>
      </c>
      <c r="K7465" s="17">
        <f>IF(data[[#This Row],[UnitPrice]]&gt;=20, data[[#This Row],[Revenue]]*0.7,
   IF(data[[#This Row],[UnitPrice]]&gt;=10, data[[#This Row],[Revenue]]*0.6,
      data[[#This Row],[Revenue]]*0.5))</f>
        <v>5.25</v>
      </c>
      <c r="L7465" s="9">
        <f>data[[#This Row],[Revenue]]*0.75</f>
        <v>7.875</v>
      </c>
      <c r="M7465" s="26">
        <f>IF(data[[#This Row],[Cost]]&gt;0, (data[[#This Row],[Profit]]/data[[#This Row],[Cost]]), 0)</f>
        <v>1.5</v>
      </c>
      <c r="N7465" s="17">
        <f t="shared" si="116"/>
        <v>50.190853994490297</v>
      </c>
    </row>
    <row r="7466" spans="1:14" x14ac:dyDescent="0.35">
      <c r="A7466" s="2" t="s">
        <v>11439</v>
      </c>
      <c r="B7466" s="2" t="s">
        <v>7731</v>
      </c>
      <c r="C7466" s="14" t="s">
        <v>7732</v>
      </c>
      <c r="D7466" s="2">
        <v>2</v>
      </c>
      <c r="E7466" s="3">
        <v>40645.541666666664</v>
      </c>
      <c r="F7466" s="17">
        <v>2.1</v>
      </c>
      <c r="G7466" s="2">
        <v>14546</v>
      </c>
      <c r="H7466" s="2" t="s">
        <v>13</v>
      </c>
      <c r="I7466" s="17">
        <v>4.2</v>
      </c>
      <c r="J7466" s="4">
        <v>40634</v>
      </c>
      <c r="K7466" s="17">
        <f>IF(data[[#This Row],[UnitPrice]]&gt;=20, data[[#This Row],[Revenue]]*0.7,
   IF(data[[#This Row],[UnitPrice]]&gt;=10, data[[#This Row],[Revenue]]*0.6,
      data[[#This Row],[Revenue]]*0.5))</f>
        <v>2.1</v>
      </c>
      <c r="L7466" s="9">
        <f>data[[#This Row],[Revenue]]*0.75</f>
        <v>3.1500000000000004</v>
      </c>
      <c r="M7466" s="26">
        <f>IF(data[[#This Row],[Cost]]&gt;0, (data[[#This Row],[Profit]]/data[[#This Row],[Cost]]), 0)</f>
        <v>1.5</v>
      </c>
      <c r="N7466" s="17">
        <f t="shared" si="116"/>
        <v>50.300497237568997</v>
      </c>
    </row>
    <row r="7467" spans="1:14" hidden="1" x14ac:dyDescent="0.35">
      <c r="A7467" s="2" t="s">
        <v>4845</v>
      </c>
      <c r="B7467" s="2" t="s">
        <v>64</v>
      </c>
      <c r="C7467" s="14" t="s">
        <v>65</v>
      </c>
      <c r="D7467" s="2">
        <v>1</v>
      </c>
      <c r="E7467" s="3">
        <v>40606.463888888888</v>
      </c>
      <c r="F7467" s="17">
        <v>7.5</v>
      </c>
      <c r="G7467" s="2">
        <v>0</v>
      </c>
      <c r="H7467" s="2" t="s">
        <v>13</v>
      </c>
      <c r="I7467" s="17">
        <v>7.5</v>
      </c>
      <c r="J7467" s="4">
        <v>40603</v>
      </c>
      <c r="K7467" s="17">
        <f>IF(data[[#This Row],[UnitPrice]]&gt;=20, data[[#This Row],[Revenue]]*0.7,
   IF(data[[#This Row],[UnitPrice]]&gt;=10, data[[#This Row],[Revenue]]*0.6,
      data[[#This Row],[Revenue]]*0.5))</f>
        <v>3.75</v>
      </c>
      <c r="L7467" s="9">
        <f>data[[#This Row],[Revenue]]*0.75</f>
        <v>5.625</v>
      </c>
      <c r="M7467" s="26">
        <f>IF(data[[#This Row],[Cost]]&gt;0, (data[[#This Row],[Profit]]/data[[#This Row],[Cost]]), 0)</f>
        <v>1.5</v>
      </c>
      <c r="N7467" s="17">
        <f t="shared" si="116"/>
        <v>50.428199445983317</v>
      </c>
    </row>
    <row r="7468" spans="1:14" hidden="1" x14ac:dyDescent="0.35">
      <c r="A7468" s="2" t="s">
        <v>63</v>
      </c>
      <c r="B7468" s="2" t="s">
        <v>64</v>
      </c>
      <c r="C7468" s="14" t="s">
        <v>65</v>
      </c>
      <c r="D7468" s="2">
        <v>36</v>
      </c>
      <c r="E7468" s="3">
        <v>40190.414583333331</v>
      </c>
      <c r="F7468" s="17">
        <v>4.95</v>
      </c>
      <c r="G7468" s="2">
        <v>16029</v>
      </c>
      <c r="H7468" s="2" t="s">
        <v>13</v>
      </c>
      <c r="I7468" s="17">
        <v>178.2</v>
      </c>
      <c r="J7468" s="4">
        <v>40179</v>
      </c>
      <c r="K7468" s="17">
        <f>IF(data[[#This Row],[UnitPrice]]&gt;=20, data[[#This Row],[Revenue]]*0.7,
   IF(data[[#This Row],[UnitPrice]]&gt;=10, data[[#This Row],[Revenue]]*0.6,
      data[[#This Row],[Revenue]]*0.5))</f>
        <v>89.1</v>
      </c>
      <c r="L7468" s="9">
        <f>data[[#This Row],[Revenue]]*0.75</f>
        <v>133.64999999999998</v>
      </c>
      <c r="M7468" s="26">
        <f>IF(data[[#This Row],[Cost]]&gt;0, (data[[#This Row],[Profit]]/data[[#This Row],[Cost]]), 0)</f>
        <v>1.4999999999999998</v>
      </c>
      <c r="N7468" s="17">
        <f t="shared" si="116"/>
        <v>50.54744444444438</v>
      </c>
    </row>
    <row r="7469" spans="1:14" hidden="1" x14ac:dyDescent="0.35">
      <c r="A7469" s="2" t="s">
        <v>668</v>
      </c>
      <c r="B7469" s="2" t="s">
        <v>64</v>
      </c>
      <c r="C7469" s="14" t="s">
        <v>65</v>
      </c>
      <c r="D7469" s="2">
        <v>12</v>
      </c>
      <c r="E7469" s="3">
        <v>40221.736111111109</v>
      </c>
      <c r="F7469" s="17">
        <v>4.95</v>
      </c>
      <c r="G7469" s="2">
        <v>16029</v>
      </c>
      <c r="H7469" s="2" t="s">
        <v>13</v>
      </c>
      <c r="I7469" s="17">
        <v>59.4</v>
      </c>
      <c r="J7469" s="4">
        <v>40210</v>
      </c>
      <c r="K7469" s="17">
        <f>IF(data[[#This Row],[UnitPrice]]&gt;=20, data[[#This Row],[Revenue]]*0.7,
   IF(data[[#This Row],[UnitPrice]]&gt;=10, data[[#This Row],[Revenue]]*0.6,
      data[[#This Row],[Revenue]]*0.5))</f>
        <v>29.7</v>
      </c>
      <c r="L7469" s="9">
        <f>data[[#This Row],[Revenue]]*0.75</f>
        <v>44.55</v>
      </c>
      <c r="M7469" s="26">
        <f>IF(data[[#This Row],[Cost]]&gt;0, (data[[#This Row],[Profit]]/data[[#This Row],[Cost]]), 0)</f>
        <v>1.5</v>
      </c>
      <c r="N7469" s="17">
        <f t="shared" si="116"/>
        <v>50.191866295264553</v>
      </c>
    </row>
    <row r="7470" spans="1:14" hidden="1" x14ac:dyDescent="0.35">
      <c r="A7470" s="2" t="s">
        <v>5143</v>
      </c>
      <c r="B7470" s="2" t="s">
        <v>64</v>
      </c>
      <c r="C7470" s="14" t="s">
        <v>65</v>
      </c>
      <c r="D7470" s="2">
        <v>12</v>
      </c>
      <c r="E7470" s="3">
        <v>40759.488888888889</v>
      </c>
      <c r="F7470" s="17">
        <v>6.65</v>
      </c>
      <c r="G7470" s="2">
        <v>14258</v>
      </c>
      <c r="H7470" s="2" t="s">
        <v>13</v>
      </c>
      <c r="I7470" s="17">
        <v>79.8</v>
      </c>
      <c r="J7470" s="4">
        <v>40756</v>
      </c>
      <c r="K7470" s="17">
        <f>IF(data[[#This Row],[UnitPrice]]&gt;=20, data[[#This Row],[Revenue]]*0.7,
   IF(data[[#This Row],[UnitPrice]]&gt;=10, data[[#This Row],[Revenue]]*0.6,
      data[[#This Row],[Revenue]]*0.5))</f>
        <v>39.9</v>
      </c>
      <c r="L7470" s="9">
        <f>data[[#This Row],[Revenue]]*0.75</f>
        <v>59.849999999999994</v>
      </c>
      <c r="M7470" s="26">
        <f>IF(data[[#This Row],[Cost]]&gt;0, (data[[#This Row],[Profit]]/data[[#This Row],[Cost]]), 0)</f>
        <v>1.5</v>
      </c>
      <c r="N7470" s="17">
        <f t="shared" si="116"/>
        <v>50.166145251396586</v>
      </c>
    </row>
    <row r="7471" spans="1:14" x14ac:dyDescent="0.35">
      <c r="A7471" s="2" t="s">
        <v>6261</v>
      </c>
      <c r="B7471" s="2" t="s">
        <v>6262</v>
      </c>
      <c r="C7471" s="14" t="s">
        <v>6263</v>
      </c>
      <c r="D7471" s="2">
        <v>8</v>
      </c>
      <c r="E7471" s="3">
        <v>40882.63958333333</v>
      </c>
      <c r="F7471" s="17">
        <v>2.89</v>
      </c>
      <c r="G7471" s="2">
        <v>17667</v>
      </c>
      <c r="H7471" s="2" t="s">
        <v>13</v>
      </c>
      <c r="I7471" s="17">
        <v>23.12</v>
      </c>
      <c r="J7471" s="4">
        <v>40878</v>
      </c>
      <c r="K7471" s="17">
        <f>IF(data[[#This Row],[UnitPrice]]&gt;=20, data[[#This Row],[Revenue]]*0.7,
   IF(data[[#This Row],[UnitPrice]]&gt;=10, data[[#This Row],[Revenue]]*0.6,
      data[[#This Row],[Revenue]]*0.5))</f>
        <v>11.56</v>
      </c>
      <c r="L7471" s="9">
        <f>data[[#This Row],[Revenue]]*0.75</f>
        <v>17.34</v>
      </c>
      <c r="M7471" s="26">
        <f>IF(data[[#This Row],[Cost]]&gt;0, (data[[#This Row],[Profit]]/data[[#This Row],[Cost]]), 0)</f>
        <v>1.5</v>
      </c>
      <c r="N7471" s="17">
        <f t="shared" si="116"/>
        <v>50.083137254901899</v>
      </c>
    </row>
    <row r="7472" spans="1:14" x14ac:dyDescent="0.35">
      <c r="A7472" s="2" t="s">
        <v>3745</v>
      </c>
      <c r="B7472" s="2" t="s">
        <v>3101</v>
      </c>
      <c r="C7472" s="14" t="s">
        <v>3102</v>
      </c>
      <c r="D7472" s="2">
        <v>2</v>
      </c>
      <c r="E7472" s="3">
        <v>40818.56527777778</v>
      </c>
      <c r="F7472" s="17">
        <v>9.9499999999999993</v>
      </c>
      <c r="G7472" s="2">
        <v>15570</v>
      </c>
      <c r="H7472" s="2" t="s">
        <v>13</v>
      </c>
      <c r="I7472" s="17">
        <v>19.899999999999999</v>
      </c>
      <c r="J7472" s="4">
        <v>40817</v>
      </c>
      <c r="K7472" s="17">
        <f>IF(data[[#This Row],[UnitPrice]]&gt;=20, data[[#This Row],[Revenue]]*0.7,
   IF(data[[#This Row],[UnitPrice]]&gt;=10, data[[#This Row],[Revenue]]*0.6,
      data[[#This Row],[Revenue]]*0.5))</f>
        <v>9.9499999999999993</v>
      </c>
      <c r="L7472" s="9">
        <f>data[[#This Row],[Revenue]]*0.75</f>
        <v>14.924999999999999</v>
      </c>
      <c r="M7472" s="26">
        <f>IF(data[[#This Row],[Cost]]&gt;0, (data[[#This Row],[Profit]]/data[[#This Row],[Cost]]), 0)</f>
        <v>1.5</v>
      </c>
      <c r="N7472" s="17">
        <f t="shared" si="116"/>
        <v>50.158876404494315</v>
      </c>
    </row>
    <row r="7473" spans="1:14" x14ac:dyDescent="0.35">
      <c r="A7473" s="2" t="s">
        <v>3985</v>
      </c>
      <c r="B7473" s="2" t="s">
        <v>3101</v>
      </c>
      <c r="C7473" s="14" t="s">
        <v>3102</v>
      </c>
      <c r="D7473" s="2">
        <v>4</v>
      </c>
      <c r="E7473" s="3">
        <v>40546.373611111114</v>
      </c>
      <c r="F7473" s="17">
        <v>8.5</v>
      </c>
      <c r="G7473" s="2">
        <v>16462</v>
      </c>
      <c r="H7473" s="2" t="s">
        <v>13</v>
      </c>
      <c r="I7473" s="17">
        <v>34</v>
      </c>
      <c r="J7473" s="4">
        <v>40544</v>
      </c>
      <c r="K7473" s="17">
        <f>IF(data[[#This Row],[UnitPrice]]&gt;=20, data[[#This Row],[Revenue]]*0.7,
   IF(data[[#This Row],[UnitPrice]]&gt;=10, data[[#This Row],[Revenue]]*0.6,
      data[[#This Row],[Revenue]]*0.5))</f>
        <v>17</v>
      </c>
      <c r="L7473" s="9">
        <f>data[[#This Row],[Revenue]]*0.75</f>
        <v>25.5</v>
      </c>
      <c r="M7473" s="26">
        <f>IF(data[[#This Row],[Cost]]&gt;0, (data[[#This Row],[Profit]]/data[[#This Row],[Cost]]), 0)</f>
        <v>1.5</v>
      </c>
      <c r="N7473" s="17">
        <f t="shared" si="116"/>
        <v>50.244112676056275</v>
      </c>
    </row>
    <row r="7474" spans="1:14" x14ac:dyDescent="0.35">
      <c r="A7474" s="2" t="s">
        <v>4546</v>
      </c>
      <c r="B7474" s="2" t="s">
        <v>3101</v>
      </c>
      <c r="C7474" s="14" t="s">
        <v>3102</v>
      </c>
      <c r="D7474" s="2">
        <v>1</v>
      </c>
      <c r="E7474" s="3">
        <v>40850.438194444447</v>
      </c>
      <c r="F7474" s="17">
        <v>9.9499999999999993</v>
      </c>
      <c r="G7474" s="2">
        <v>13133</v>
      </c>
      <c r="H7474" s="2" t="s">
        <v>13</v>
      </c>
      <c r="I7474" s="17">
        <v>9.9499999999999993</v>
      </c>
      <c r="J7474" s="4">
        <v>40848</v>
      </c>
      <c r="K7474" s="17">
        <f>IF(data[[#This Row],[UnitPrice]]&gt;=20, data[[#This Row],[Revenue]]*0.7,
   IF(data[[#This Row],[UnitPrice]]&gt;=10, data[[#This Row],[Revenue]]*0.6,
      data[[#This Row],[Revenue]]*0.5))</f>
        <v>4.9749999999999996</v>
      </c>
      <c r="L7474" s="9">
        <f>data[[#This Row],[Revenue]]*0.75</f>
        <v>7.4624999999999995</v>
      </c>
      <c r="M7474" s="26">
        <f>IF(data[[#This Row],[Cost]]&gt;0, (data[[#This Row],[Profit]]/data[[#This Row],[Cost]]), 0)</f>
        <v>1.5</v>
      </c>
      <c r="N7474" s="17">
        <f t="shared" si="116"/>
        <v>50.289999999999928</v>
      </c>
    </row>
    <row r="7475" spans="1:14" x14ac:dyDescent="0.35">
      <c r="A7475" s="2" t="s">
        <v>4848</v>
      </c>
      <c r="B7475" s="2" t="s">
        <v>3101</v>
      </c>
      <c r="C7475" s="14" t="s">
        <v>3102</v>
      </c>
      <c r="D7475" s="2">
        <v>1</v>
      </c>
      <c r="E7475" s="3">
        <v>40606.48333333333</v>
      </c>
      <c r="F7475" s="17">
        <v>9.9499999999999993</v>
      </c>
      <c r="G7475" s="2">
        <v>17085</v>
      </c>
      <c r="H7475" s="2" t="s">
        <v>13</v>
      </c>
      <c r="I7475" s="17">
        <v>9.9499999999999993</v>
      </c>
      <c r="J7475" s="4">
        <v>40603</v>
      </c>
      <c r="K7475" s="17">
        <f>IF(data[[#This Row],[UnitPrice]]&gt;=20, data[[#This Row],[Revenue]]*0.7,
   IF(data[[#This Row],[UnitPrice]]&gt;=10, data[[#This Row],[Revenue]]*0.6,
      data[[#This Row],[Revenue]]*0.5))</f>
        <v>4.9749999999999996</v>
      </c>
      <c r="L7475" s="9">
        <f>data[[#This Row],[Revenue]]*0.75</f>
        <v>7.4624999999999995</v>
      </c>
      <c r="M7475" s="26">
        <f>IF(data[[#This Row],[Cost]]&gt;0, (data[[#This Row],[Profit]]/data[[#This Row],[Cost]]), 0)</f>
        <v>1.5</v>
      </c>
      <c r="N7475" s="17">
        <f t="shared" si="116"/>
        <v>50.404277620396535</v>
      </c>
    </row>
    <row r="7476" spans="1:14" x14ac:dyDescent="0.35">
      <c r="A7476" s="2" t="s">
        <v>5134</v>
      </c>
      <c r="B7476" s="2" t="s">
        <v>3101</v>
      </c>
      <c r="C7476" s="14" t="s">
        <v>3102</v>
      </c>
      <c r="D7476" s="2">
        <v>2</v>
      </c>
      <c r="E7476" s="3">
        <v>40759.472916666666</v>
      </c>
      <c r="F7476" s="17">
        <v>9.9499999999999993</v>
      </c>
      <c r="G7476" s="2">
        <v>13962</v>
      </c>
      <c r="H7476" s="2" t="s">
        <v>13</v>
      </c>
      <c r="I7476" s="17">
        <v>19.899999999999999</v>
      </c>
      <c r="J7476" s="4">
        <v>40756</v>
      </c>
      <c r="K7476" s="17">
        <f>IF(data[[#This Row],[UnitPrice]]&gt;=20, data[[#This Row],[Revenue]]*0.7,
   IF(data[[#This Row],[UnitPrice]]&gt;=10, data[[#This Row],[Revenue]]*0.6,
      data[[#This Row],[Revenue]]*0.5))</f>
        <v>9.9499999999999993</v>
      </c>
      <c r="L7476" s="9">
        <f>data[[#This Row],[Revenue]]*0.75</f>
        <v>14.924999999999999</v>
      </c>
      <c r="M7476" s="26">
        <f>IF(data[[#This Row],[Cost]]&gt;0, (data[[#This Row],[Profit]]/data[[#This Row],[Cost]]), 0)</f>
        <v>1.5</v>
      </c>
      <c r="N7476" s="17">
        <f t="shared" si="116"/>
        <v>50.519204545454478</v>
      </c>
    </row>
    <row r="7477" spans="1:14" x14ac:dyDescent="0.35">
      <c r="A7477" s="2" t="s">
        <v>5751</v>
      </c>
      <c r="B7477" s="2" t="s">
        <v>3101</v>
      </c>
      <c r="C7477" s="14" t="s">
        <v>3102</v>
      </c>
      <c r="D7477" s="2">
        <v>1</v>
      </c>
      <c r="E7477" s="3">
        <v>40699.461805555555</v>
      </c>
      <c r="F7477" s="17">
        <v>9.9499999999999993</v>
      </c>
      <c r="G7477" s="2">
        <v>15874</v>
      </c>
      <c r="H7477" s="2" t="s">
        <v>13</v>
      </c>
      <c r="I7477" s="17">
        <v>9.9499999999999993</v>
      </c>
      <c r="J7477" s="4">
        <v>40695</v>
      </c>
      <c r="K7477" s="17">
        <f>IF(data[[#This Row],[UnitPrice]]&gt;=20, data[[#This Row],[Revenue]]*0.7,
   IF(data[[#This Row],[UnitPrice]]&gt;=10, data[[#This Row],[Revenue]]*0.6,
      data[[#This Row],[Revenue]]*0.5))</f>
        <v>4.9749999999999996</v>
      </c>
      <c r="L7477" s="9">
        <f>data[[#This Row],[Revenue]]*0.75</f>
        <v>7.4624999999999995</v>
      </c>
      <c r="M7477" s="26">
        <f>IF(data[[#This Row],[Cost]]&gt;0, (data[[#This Row],[Profit]]/data[[#This Row],[Cost]]), 0)</f>
        <v>1.5</v>
      </c>
      <c r="N7477" s="17">
        <f t="shared" si="116"/>
        <v>50.606438746438684</v>
      </c>
    </row>
    <row r="7478" spans="1:14" x14ac:dyDescent="0.35">
      <c r="A7478" s="2" t="s">
        <v>6389</v>
      </c>
      <c r="B7478" s="2" t="s">
        <v>3101</v>
      </c>
      <c r="C7478" s="14" t="s">
        <v>3102</v>
      </c>
      <c r="D7478" s="2">
        <v>1</v>
      </c>
      <c r="E7478" s="3">
        <v>40549.503472222219</v>
      </c>
      <c r="F7478" s="17">
        <v>9.9499999999999993</v>
      </c>
      <c r="G7478" s="2">
        <v>14606</v>
      </c>
      <c r="H7478" s="2" t="s">
        <v>13</v>
      </c>
      <c r="I7478" s="17">
        <v>9.9499999999999993</v>
      </c>
      <c r="J7478" s="4">
        <v>40544</v>
      </c>
      <c r="K7478" s="17">
        <f>IF(data[[#This Row],[UnitPrice]]&gt;=20, data[[#This Row],[Revenue]]*0.7,
   IF(data[[#This Row],[UnitPrice]]&gt;=10, data[[#This Row],[Revenue]]*0.6,
      data[[#This Row],[Revenue]]*0.5))</f>
        <v>4.9749999999999996</v>
      </c>
      <c r="L7478" s="9">
        <f>data[[#This Row],[Revenue]]*0.75</f>
        <v>7.4624999999999995</v>
      </c>
      <c r="M7478" s="26">
        <f>IF(data[[#This Row],[Cost]]&gt;0, (data[[#This Row],[Profit]]/data[[#This Row],[Cost]]), 0)</f>
        <v>1.5</v>
      </c>
      <c r="N7478" s="17">
        <f t="shared" si="116"/>
        <v>50.722599999999936</v>
      </c>
    </row>
    <row r="7479" spans="1:14" x14ac:dyDescent="0.35">
      <c r="A7479" s="2" t="s">
        <v>6659</v>
      </c>
      <c r="B7479" s="2" t="s">
        <v>3101</v>
      </c>
      <c r="C7479" s="14" t="s">
        <v>3102</v>
      </c>
      <c r="D7479" s="2">
        <v>4</v>
      </c>
      <c r="E7479" s="3">
        <v>40730.463194444441</v>
      </c>
      <c r="F7479" s="17">
        <v>8.5</v>
      </c>
      <c r="G7479" s="2">
        <v>16462</v>
      </c>
      <c r="H7479" s="2" t="s">
        <v>13</v>
      </c>
      <c r="I7479" s="17">
        <v>34</v>
      </c>
      <c r="J7479" s="4">
        <v>40725</v>
      </c>
      <c r="K7479" s="17">
        <f>IF(data[[#This Row],[UnitPrice]]&gt;=20, data[[#This Row],[Revenue]]*0.7,
   IF(data[[#This Row],[UnitPrice]]&gt;=10, data[[#This Row],[Revenue]]*0.6,
      data[[#This Row],[Revenue]]*0.5))</f>
        <v>17</v>
      </c>
      <c r="L7479" s="9">
        <f>data[[#This Row],[Revenue]]*0.75</f>
        <v>25.5</v>
      </c>
      <c r="M7479" s="26">
        <f>IF(data[[#This Row],[Cost]]&gt;0, (data[[#This Row],[Profit]]/data[[#This Row],[Cost]]), 0)</f>
        <v>1.5</v>
      </c>
      <c r="N7479" s="17">
        <f t="shared" si="116"/>
        <v>50.839426934097354</v>
      </c>
    </row>
    <row r="7480" spans="1:14" x14ac:dyDescent="0.35">
      <c r="A7480" s="2" t="s">
        <v>7144</v>
      </c>
      <c r="B7480" s="2" t="s">
        <v>3101</v>
      </c>
      <c r="C7480" s="14" t="s">
        <v>3102</v>
      </c>
      <c r="D7480" s="2">
        <v>8</v>
      </c>
      <c r="E7480" s="3">
        <v>40550.536111111112</v>
      </c>
      <c r="F7480" s="17">
        <v>8.5</v>
      </c>
      <c r="G7480" s="2">
        <v>16839</v>
      </c>
      <c r="H7480" s="2" t="s">
        <v>13</v>
      </c>
      <c r="I7480" s="17">
        <v>68</v>
      </c>
      <c r="J7480" s="4">
        <v>40544</v>
      </c>
      <c r="K7480" s="17">
        <f>IF(data[[#This Row],[UnitPrice]]&gt;=20, data[[#This Row],[Revenue]]*0.7,
   IF(data[[#This Row],[UnitPrice]]&gt;=10, data[[#This Row],[Revenue]]*0.6,
      data[[#This Row],[Revenue]]*0.5))</f>
        <v>34</v>
      </c>
      <c r="L7480" s="9">
        <f>data[[#This Row],[Revenue]]*0.75</f>
        <v>51</v>
      </c>
      <c r="M7480" s="26">
        <f>IF(data[[#This Row],[Cost]]&gt;0, (data[[#This Row],[Profit]]/data[[#This Row],[Cost]]), 0)</f>
        <v>1.5</v>
      </c>
      <c r="N7480" s="17">
        <f t="shared" si="116"/>
        <v>50.887816091953958</v>
      </c>
    </row>
    <row r="7481" spans="1:14" x14ac:dyDescent="0.35">
      <c r="A7481" s="2" t="s">
        <v>7564</v>
      </c>
      <c r="B7481" s="2" t="s">
        <v>3101</v>
      </c>
      <c r="C7481" s="14" t="s">
        <v>3102</v>
      </c>
      <c r="D7481" s="2">
        <v>4</v>
      </c>
      <c r="E7481" s="3">
        <v>40823.481944444444</v>
      </c>
      <c r="F7481" s="17">
        <v>8.5</v>
      </c>
      <c r="G7481" s="2">
        <v>13064</v>
      </c>
      <c r="H7481" s="2" t="s">
        <v>13</v>
      </c>
      <c r="I7481" s="17">
        <v>34</v>
      </c>
      <c r="J7481" s="4">
        <v>40817</v>
      </c>
      <c r="K7481" s="17">
        <f>IF(data[[#This Row],[UnitPrice]]&gt;=20, data[[#This Row],[Revenue]]*0.7,
   IF(data[[#This Row],[UnitPrice]]&gt;=10, data[[#This Row],[Revenue]]*0.6,
      data[[#This Row],[Revenue]]*0.5))</f>
        <v>17</v>
      </c>
      <c r="L7481" s="9">
        <f>data[[#This Row],[Revenue]]*0.75</f>
        <v>25.5</v>
      </c>
      <c r="M7481" s="26">
        <f>IF(data[[#This Row],[Cost]]&gt;0, (data[[#This Row],[Profit]]/data[[#This Row],[Cost]]), 0)</f>
        <v>1.5</v>
      </c>
      <c r="N7481" s="17">
        <f t="shared" si="116"/>
        <v>50.838501440922123</v>
      </c>
    </row>
    <row r="7482" spans="1:14" x14ac:dyDescent="0.35">
      <c r="A7482" s="2" t="s">
        <v>8072</v>
      </c>
      <c r="B7482" s="2" t="s">
        <v>3101</v>
      </c>
      <c r="C7482" s="14" t="s">
        <v>3102</v>
      </c>
      <c r="D7482" s="2">
        <v>2</v>
      </c>
      <c r="E7482" s="3">
        <v>40732.446527777778</v>
      </c>
      <c r="F7482" s="17">
        <v>9.9499999999999993</v>
      </c>
      <c r="G7482" s="2">
        <v>15058</v>
      </c>
      <c r="H7482" s="2" t="s">
        <v>13</v>
      </c>
      <c r="I7482" s="17">
        <v>19.899999999999999</v>
      </c>
      <c r="J7482" s="4">
        <v>40725</v>
      </c>
      <c r="K7482" s="17">
        <f>IF(data[[#This Row],[UnitPrice]]&gt;=20, data[[#This Row],[Revenue]]*0.7,
   IF(data[[#This Row],[UnitPrice]]&gt;=10, data[[#This Row],[Revenue]]*0.6,
      data[[#This Row],[Revenue]]*0.5))</f>
        <v>9.9499999999999993</v>
      </c>
      <c r="L7482" s="9">
        <f>data[[#This Row],[Revenue]]*0.75</f>
        <v>14.924999999999999</v>
      </c>
      <c r="M7482" s="26">
        <f>IF(data[[#This Row],[Cost]]&gt;0, (data[[#This Row],[Profit]]/data[[#This Row],[Cost]]), 0)</f>
        <v>1.5</v>
      </c>
      <c r="N7482" s="17">
        <f t="shared" si="116"/>
        <v>50.887167630057739</v>
      </c>
    </row>
    <row r="7483" spans="1:14" x14ac:dyDescent="0.35">
      <c r="A7483" s="2" t="s">
        <v>9005</v>
      </c>
      <c r="B7483" s="2" t="s">
        <v>3101</v>
      </c>
      <c r="C7483" s="14" t="s">
        <v>3102</v>
      </c>
      <c r="D7483" s="2">
        <v>1</v>
      </c>
      <c r="E7483" s="3">
        <v>40856.531944444447</v>
      </c>
      <c r="F7483" s="17">
        <v>9.9499999999999993</v>
      </c>
      <c r="G7483" s="2">
        <v>13372</v>
      </c>
      <c r="H7483" s="2" t="s">
        <v>13</v>
      </c>
      <c r="I7483" s="17">
        <v>9.9499999999999993</v>
      </c>
      <c r="J7483" s="4">
        <v>40848</v>
      </c>
      <c r="K7483" s="17">
        <f>IF(data[[#This Row],[UnitPrice]]&gt;=20, data[[#This Row],[Revenue]]*0.7,
   IF(data[[#This Row],[UnitPrice]]&gt;=10, data[[#This Row],[Revenue]]*0.6,
      data[[#This Row],[Revenue]]*0.5))</f>
        <v>4.9749999999999996</v>
      </c>
      <c r="L7483" s="9">
        <f>data[[#This Row],[Revenue]]*0.75</f>
        <v>7.4624999999999995</v>
      </c>
      <c r="M7483" s="26">
        <f>IF(data[[#This Row],[Cost]]&gt;0, (data[[#This Row],[Profit]]/data[[#This Row],[Cost]]), 0)</f>
        <v>1.5</v>
      </c>
      <c r="N7483" s="17">
        <f t="shared" si="116"/>
        <v>50.976985507246305</v>
      </c>
    </row>
    <row r="7484" spans="1:14" x14ac:dyDescent="0.35">
      <c r="A7484" s="2" t="s">
        <v>9362</v>
      </c>
      <c r="B7484" s="2" t="s">
        <v>3101</v>
      </c>
      <c r="C7484" s="14" t="s">
        <v>3102</v>
      </c>
      <c r="D7484" s="2">
        <v>1</v>
      </c>
      <c r="E7484" s="3">
        <v>40643.427083333336</v>
      </c>
      <c r="F7484" s="17">
        <v>9.9499999999999993</v>
      </c>
      <c r="G7484" s="2">
        <v>13801</v>
      </c>
      <c r="H7484" s="2" t="s">
        <v>13</v>
      </c>
      <c r="I7484" s="17">
        <v>9.9499999999999993</v>
      </c>
      <c r="J7484" s="4">
        <v>40634</v>
      </c>
      <c r="K7484" s="17">
        <f>IF(data[[#This Row],[UnitPrice]]&gt;=20, data[[#This Row],[Revenue]]*0.7,
   IF(data[[#This Row],[UnitPrice]]&gt;=10, data[[#This Row],[Revenue]]*0.6,
      data[[#This Row],[Revenue]]*0.5))</f>
        <v>4.9749999999999996</v>
      </c>
      <c r="L7484" s="9">
        <f>data[[#This Row],[Revenue]]*0.75</f>
        <v>7.4624999999999995</v>
      </c>
      <c r="M7484" s="26">
        <f>IF(data[[#This Row],[Cost]]&gt;0, (data[[#This Row],[Profit]]/data[[#This Row],[Cost]]), 0)</f>
        <v>1.5</v>
      </c>
      <c r="N7484" s="17">
        <f t="shared" si="116"/>
        <v>51.096249999999941</v>
      </c>
    </row>
    <row r="7485" spans="1:14" x14ac:dyDescent="0.35">
      <c r="A7485" s="2" t="s">
        <v>10257</v>
      </c>
      <c r="B7485" s="2" t="s">
        <v>3101</v>
      </c>
      <c r="C7485" s="14" t="s">
        <v>3102</v>
      </c>
      <c r="D7485" s="2">
        <v>1</v>
      </c>
      <c r="E7485" s="3">
        <v>40585.513888888891</v>
      </c>
      <c r="F7485" s="17">
        <v>9.9499999999999993</v>
      </c>
      <c r="G7485" s="2">
        <v>14390</v>
      </c>
      <c r="H7485" s="2" t="s">
        <v>13</v>
      </c>
      <c r="I7485" s="17">
        <v>9.9499999999999993</v>
      </c>
      <c r="J7485" s="4">
        <v>40575</v>
      </c>
      <c r="K7485" s="17">
        <f>IF(data[[#This Row],[UnitPrice]]&gt;=20, data[[#This Row],[Revenue]]*0.7,
   IF(data[[#This Row],[UnitPrice]]&gt;=10, data[[#This Row],[Revenue]]*0.6,
      data[[#This Row],[Revenue]]*0.5))</f>
        <v>4.9749999999999996</v>
      </c>
      <c r="L7485" s="9">
        <f>data[[#This Row],[Revenue]]*0.75</f>
        <v>7.4624999999999995</v>
      </c>
      <c r="M7485" s="26">
        <f>IF(data[[#This Row],[Cost]]&gt;0, (data[[#This Row],[Profit]]/data[[#This Row],[Cost]]), 0)</f>
        <v>1.5</v>
      </c>
      <c r="N7485" s="17">
        <f t="shared" si="116"/>
        <v>51.216209912536378</v>
      </c>
    </row>
    <row r="7486" spans="1:14" x14ac:dyDescent="0.35">
      <c r="A7486" s="2" t="s">
        <v>11012</v>
      </c>
      <c r="B7486" s="2" t="s">
        <v>3101</v>
      </c>
      <c r="C7486" s="14" t="s">
        <v>3102</v>
      </c>
      <c r="D7486" s="2">
        <v>4</v>
      </c>
      <c r="E7486" s="3">
        <v>40827.631249999999</v>
      </c>
      <c r="F7486" s="17">
        <v>8.5</v>
      </c>
      <c r="G7486" s="2">
        <v>13499</v>
      </c>
      <c r="H7486" s="2" t="s">
        <v>13</v>
      </c>
      <c r="I7486" s="17">
        <v>34</v>
      </c>
      <c r="J7486" s="4">
        <v>40817</v>
      </c>
      <c r="K7486" s="17">
        <f>IF(data[[#This Row],[UnitPrice]]&gt;=20, data[[#This Row],[Revenue]]*0.7,
   IF(data[[#This Row],[UnitPrice]]&gt;=10, data[[#This Row],[Revenue]]*0.6,
      data[[#This Row],[Revenue]]*0.5))</f>
        <v>17</v>
      </c>
      <c r="L7486" s="9">
        <f>data[[#This Row],[Revenue]]*0.75</f>
        <v>25.5</v>
      </c>
      <c r="M7486" s="26">
        <f>IF(data[[#This Row],[Cost]]&gt;0, (data[[#This Row],[Profit]]/data[[#This Row],[Cost]]), 0)</f>
        <v>1.5</v>
      </c>
      <c r="N7486" s="17">
        <f t="shared" si="116"/>
        <v>51.336871345029174</v>
      </c>
    </row>
    <row r="7487" spans="1:14" x14ac:dyDescent="0.35">
      <c r="A7487" s="2" t="s">
        <v>11656</v>
      </c>
      <c r="B7487" s="2" t="s">
        <v>3101</v>
      </c>
      <c r="C7487" s="14" t="s">
        <v>3102</v>
      </c>
      <c r="D7487" s="2">
        <v>1</v>
      </c>
      <c r="E7487" s="3">
        <v>40706.550694444442</v>
      </c>
      <c r="F7487" s="17">
        <v>9.9499999999999993</v>
      </c>
      <c r="G7487" s="2">
        <v>13507</v>
      </c>
      <c r="H7487" s="2" t="s">
        <v>13</v>
      </c>
      <c r="I7487" s="17">
        <v>9.9499999999999993</v>
      </c>
      <c r="J7487" s="4">
        <v>40695</v>
      </c>
      <c r="K7487" s="17">
        <f>IF(data[[#This Row],[UnitPrice]]&gt;=20, data[[#This Row],[Revenue]]*0.7,
   IF(data[[#This Row],[UnitPrice]]&gt;=10, data[[#This Row],[Revenue]]*0.6,
      data[[#This Row],[Revenue]]*0.5))</f>
        <v>4.9749999999999996</v>
      </c>
      <c r="L7487" s="9">
        <f>data[[#This Row],[Revenue]]*0.75</f>
        <v>7.4624999999999995</v>
      </c>
      <c r="M7487" s="26">
        <f>IF(data[[#This Row],[Cost]]&gt;0, (data[[#This Row],[Profit]]/data[[#This Row],[Cost]]), 0)</f>
        <v>1.5</v>
      </c>
      <c r="N7487" s="17">
        <f t="shared" si="116"/>
        <v>51.387712609970606</v>
      </c>
    </row>
    <row r="7488" spans="1:14" x14ac:dyDescent="0.35">
      <c r="A7488" s="2" t="s">
        <v>782</v>
      </c>
      <c r="B7488" s="2" t="s">
        <v>783</v>
      </c>
      <c r="C7488" s="14" t="s">
        <v>784</v>
      </c>
      <c r="D7488" s="2">
        <v>6</v>
      </c>
      <c r="E7488" s="3">
        <v>40249.571527777778</v>
      </c>
      <c r="F7488" s="17">
        <v>2.1</v>
      </c>
      <c r="G7488" s="2">
        <v>17787</v>
      </c>
      <c r="H7488" s="2" t="s">
        <v>13</v>
      </c>
      <c r="I7488" s="17">
        <v>12.6</v>
      </c>
      <c r="J7488" s="4">
        <v>40238</v>
      </c>
      <c r="K7488" s="17">
        <f>IF(data[[#This Row],[UnitPrice]]&gt;=20, data[[#This Row],[Revenue]]*0.7,
   IF(data[[#This Row],[UnitPrice]]&gt;=10, data[[#This Row],[Revenue]]*0.6,
      data[[#This Row],[Revenue]]*0.5))</f>
        <v>6.3</v>
      </c>
      <c r="L7488" s="9">
        <f>data[[#This Row],[Revenue]]*0.75</f>
        <v>9.4499999999999993</v>
      </c>
      <c r="M7488" s="26">
        <f>IF(data[[#This Row],[Cost]]&gt;0, (data[[#This Row],[Profit]]/data[[#This Row],[Cost]]), 0)</f>
        <v>1.5</v>
      </c>
      <c r="N7488" s="17">
        <f t="shared" si="116"/>
        <v>51.509588235294061</v>
      </c>
    </row>
    <row r="7489" spans="1:14" x14ac:dyDescent="0.35">
      <c r="A7489" s="2" t="s">
        <v>1549</v>
      </c>
      <c r="B7489" s="2" t="s">
        <v>783</v>
      </c>
      <c r="C7489" s="14" t="s">
        <v>784</v>
      </c>
      <c r="D7489" s="2">
        <v>6</v>
      </c>
      <c r="E7489" s="3">
        <v>40402.568055555559</v>
      </c>
      <c r="F7489" s="17">
        <v>2.1</v>
      </c>
      <c r="G7489" s="2">
        <v>18259</v>
      </c>
      <c r="H7489" s="2" t="s">
        <v>13</v>
      </c>
      <c r="I7489" s="17">
        <v>12.6</v>
      </c>
      <c r="J7489" s="4">
        <v>40391</v>
      </c>
      <c r="K7489" s="17">
        <f>IF(data[[#This Row],[UnitPrice]]&gt;=20, data[[#This Row],[Revenue]]*0.7,
   IF(data[[#This Row],[UnitPrice]]&gt;=10, data[[#This Row],[Revenue]]*0.6,
      data[[#This Row],[Revenue]]*0.5))</f>
        <v>6.3</v>
      </c>
      <c r="L7489" s="9">
        <f>data[[#This Row],[Revenue]]*0.75</f>
        <v>9.4499999999999993</v>
      </c>
      <c r="M7489" s="26">
        <f>IF(data[[#This Row],[Cost]]&gt;0, (data[[#This Row],[Profit]]/data[[#This Row],[Cost]]), 0)</f>
        <v>1.5</v>
      </c>
      <c r="N7489" s="17">
        <f t="shared" si="116"/>
        <v>51.62436578171085</v>
      </c>
    </row>
    <row r="7490" spans="1:14" x14ac:dyDescent="0.35">
      <c r="A7490" s="2" t="s">
        <v>5229</v>
      </c>
      <c r="B7490" s="2" t="s">
        <v>783</v>
      </c>
      <c r="C7490" s="14" t="s">
        <v>784</v>
      </c>
      <c r="D7490" s="2">
        <v>12</v>
      </c>
      <c r="E7490" s="3">
        <v>40851.387499999997</v>
      </c>
      <c r="F7490" s="17">
        <v>2.1</v>
      </c>
      <c r="G7490" s="2">
        <v>15780</v>
      </c>
      <c r="H7490" s="2" t="s">
        <v>13</v>
      </c>
      <c r="I7490" s="17">
        <v>25.2</v>
      </c>
      <c r="J7490" s="4">
        <v>40848</v>
      </c>
      <c r="K7490" s="17">
        <f>IF(data[[#This Row],[UnitPrice]]&gt;=20, data[[#This Row],[Revenue]]*0.7,
   IF(data[[#This Row],[UnitPrice]]&gt;=10, data[[#This Row],[Revenue]]*0.6,
      data[[#This Row],[Revenue]]*0.5))</f>
        <v>12.6</v>
      </c>
      <c r="L7490" s="9">
        <f>data[[#This Row],[Revenue]]*0.75</f>
        <v>18.899999999999999</v>
      </c>
      <c r="M7490" s="26">
        <f>IF(data[[#This Row],[Cost]]&gt;0, (data[[#This Row],[Profit]]/data[[#This Row],[Cost]]), 0)</f>
        <v>1.5</v>
      </c>
      <c r="N7490" s="17">
        <f t="shared" ref="N7490:N7553" si="117">SUM(I7490:I15314)/COUNTA(_xlfn.UNIQUE(A7490:A15314))</f>
        <v>51.739822485207029</v>
      </c>
    </row>
    <row r="7491" spans="1:14" x14ac:dyDescent="0.35">
      <c r="A7491" s="2" t="s">
        <v>5956</v>
      </c>
      <c r="B7491" s="2" t="s">
        <v>783</v>
      </c>
      <c r="C7491" s="14" t="s">
        <v>784</v>
      </c>
      <c r="D7491" s="2">
        <v>6</v>
      </c>
      <c r="E7491" s="3">
        <v>40791.620833333334</v>
      </c>
      <c r="F7491" s="17">
        <v>2.1</v>
      </c>
      <c r="G7491" s="2">
        <v>14699</v>
      </c>
      <c r="H7491" s="2" t="s">
        <v>13</v>
      </c>
      <c r="I7491" s="17">
        <v>12.6</v>
      </c>
      <c r="J7491" s="4">
        <v>40787</v>
      </c>
      <c r="K7491" s="17">
        <f>IF(data[[#This Row],[UnitPrice]]&gt;=20, data[[#This Row],[Revenue]]*0.7,
   IF(data[[#This Row],[UnitPrice]]&gt;=10, data[[#This Row],[Revenue]]*0.6,
      data[[#This Row],[Revenue]]*0.5))</f>
        <v>6.3</v>
      </c>
      <c r="L7491" s="9">
        <f>data[[#This Row],[Revenue]]*0.75</f>
        <v>9.4499999999999993</v>
      </c>
      <c r="M7491" s="26">
        <f>IF(data[[#This Row],[Cost]]&gt;0, (data[[#This Row],[Profit]]/data[[#This Row],[Cost]]), 0)</f>
        <v>1.5</v>
      </c>
      <c r="N7491" s="17">
        <f t="shared" si="117"/>
        <v>51.818575667655722</v>
      </c>
    </row>
    <row r="7492" spans="1:14" x14ac:dyDescent="0.35">
      <c r="A7492" s="2" t="s">
        <v>6164</v>
      </c>
      <c r="B7492" s="2" t="s">
        <v>783</v>
      </c>
      <c r="C7492" s="14" t="s">
        <v>784</v>
      </c>
      <c r="D7492" s="2">
        <v>5</v>
      </c>
      <c r="E7492" s="3">
        <v>40852.600694444445</v>
      </c>
      <c r="F7492" s="17">
        <v>2.1</v>
      </c>
      <c r="G7492" s="2">
        <v>14367</v>
      </c>
      <c r="H7492" s="2" t="s">
        <v>13</v>
      </c>
      <c r="I7492" s="17">
        <v>10.5</v>
      </c>
      <c r="J7492" s="4">
        <v>40848</v>
      </c>
      <c r="K7492" s="17">
        <f>IF(data[[#This Row],[UnitPrice]]&gt;=20, data[[#This Row],[Revenue]]*0.7,
   IF(data[[#This Row],[UnitPrice]]&gt;=10, data[[#This Row],[Revenue]]*0.6,
      data[[#This Row],[Revenue]]*0.5))</f>
        <v>5.25</v>
      </c>
      <c r="L7492" s="9">
        <f>data[[#This Row],[Revenue]]*0.75</f>
        <v>7.875</v>
      </c>
      <c r="M7492" s="26">
        <f>IF(data[[#This Row],[Cost]]&gt;0, (data[[#This Row],[Profit]]/data[[#This Row],[Cost]]), 0)</f>
        <v>1.5</v>
      </c>
      <c r="N7492" s="17">
        <f t="shared" si="117"/>
        <v>51.93529761904756</v>
      </c>
    </row>
    <row r="7493" spans="1:14" x14ac:dyDescent="0.35">
      <c r="A7493" s="2" t="s">
        <v>7894</v>
      </c>
      <c r="B7493" s="2" t="s">
        <v>783</v>
      </c>
      <c r="C7493" s="14" t="s">
        <v>784</v>
      </c>
      <c r="D7493" s="2">
        <v>1</v>
      </c>
      <c r="E7493" s="3">
        <v>40610.521527777775</v>
      </c>
      <c r="F7493" s="17">
        <v>2.1</v>
      </c>
      <c r="G7493" s="2">
        <v>14527</v>
      </c>
      <c r="H7493" s="2" t="s">
        <v>13</v>
      </c>
      <c r="I7493" s="17">
        <v>2.1</v>
      </c>
      <c r="J7493" s="4">
        <v>40603</v>
      </c>
      <c r="K7493" s="17">
        <f>IF(data[[#This Row],[UnitPrice]]&gt;=20, data[[#This Row],[Revenue]]*0.7,
   IF(data[[#This Row],[UnitPrice]]&gt;=10, data[[#This Row],[Revenue]]*0.6,
      data[[#This Row],[Revenue]]*0.5))</f>
        <v>1.05</v>
      </c>
      <c r="L7493" s="9">
        <f>data[[#This Row],[Revenue]]*0.75</f>
        <v>1.5750000000000002</v>
      </c>
      <c r="M7493" s="26">
        <f>IF(data[[#This Row],[Cost]]&gt;0, (data[[#This Row],[Profit]]/data[[#This Row],[Cost]]), 0)</f>
        <v>1.5</v>
      </c>
      <c r="N7493" s="17">
        <f t="shared" si="117"/>
        <v>52.058985074626804</v>
      </c>
    </row>
    <row r="7494" spans="1:14" x14ac:dyDescent="0.35">
      <c r="A7494" s="2" t="s">
        <v>8902</v>
      </c>
      <c r="B7494" s="2" t="s">
        <v>783</v>
      </c>
      <c r="C7494" s="14" t="s">
        <v>784</v>
      </c>
      <c r="D7494" s="2">
        <v>6</v>
      </c>
      <c r="E7494" s="3">
        <v>40795.401388888888</v>
      </c>
      <c r="F7494" s="17">
        <v>2.1</v>
      </c>
      <c r="G7494" s="2">
        <v>13441</v>
      </c>
      <c r="H7494" s="2" t="s">
        <v>13</v>
      </c>
      <c r="I7494" s="17">
        <v>12.6</v>
      </c>
      <c r="J7494" s="4">
        <v>40787</v>
      </c>
      <c r="K7494" s="17">
        <f>IF(data[[#This Row],[UnitPrice]]&gt;=20, data[[#This Row],[Revenue]]*0.7,
   IF(data[[#This Row],[UnitPrice]]&gt;=10, data[[#This Row],[Revenue]]*0.6,
      data[[#This Row],[Revenue]]*0.5))</f>
        <v>6.3</v>
      </c>
      <c r="L7494" s="9">
        <f>data[[#This Row],[Revenue]]*0.75</f>
        <v>9.4499999999999993</v>
      </c>
      <c r="M7494" s="26">
        <f>IF(data[[#This Row],[Cost]]&gt;0, (data[[#This Row],[Profit]]/data[[#This Row],[Cost]]), 0)</f>
        <v>1.5</v>
      </c>
      <c r="N7494" s="17">
        <f t="shared" si="117"/>
        <v>52.208562874251434</v>
      </c>
    </row>
    <row r="7495" spans="1:14" x14ac:dyDescent="0.35">
      <c r="A7495" s="2" t="s">
        <v>8945</v>
      </c>
      <c r="B7495" s="2" t="s">
        <v>783</v>
      </c>
      <c r="C7495" s="14" t="s">
        <v>784</v>
      </c>
      <c r="D7495" s="2">
        <v>6</v>
      </c>
      <c r="E7495" s="3">
        <v>40795.591666666667</v>
      </c>
      <c r="F7495" s="17">
        <v>2.1</v>
      </c>
      <c r="G7495" s="2">
        <v>14824</v>
      </c>
      <c r="H7495" s="2" t="s">
        <v>13</v>
      </c>
      <c r="I7495" s="17">
        <v>12.6</v>
      </c>
      <c r="J7495" s="4">
        <v>40787</v>
      </c>
      <c r="K7495" s="17">
        <f>IF(data[[#This Row],[UnitPrice]]&gt;=20, data[[#This Row],[Revenue]]*0.7,
   IF(data[[#This Row],[UnitPrice]]&gt;=10, data[[#This Row],[Revenue]]*0.6,
      data[[#This Row],[Revenue]]*0.5))</f>
        <v>6.3</v>
      </c>
      <c r="L7495" s="9">
        <f>data[[#This Row],[Revenue]]*0.75</f>
        <v>9.4499999999999993</v>
      </c>
      <c r="M7495" s="26">
        <f>IF(data[[#This Row],[Cost]]&gt;0, (data[[#This Row],[Profit]]/data[[#This Row],[Cost]]), 0)</f>
        <v>1.5</v>
      </c>
      <c r="N7495" s="17">
        <f t="shared" si="117"/>
        <v>52.327507507507434</v>
      </c>
    </row>
    <row r="7496" spans="1:14" x14ac:dyDescent="0.35">
      <c r="A7496" s="2" t="s">
        <v>10225</v>
      </c>
      <c r="B7496" s="2" t="s">
        <v>783</v>
      </c>
      <c r="C7496" s="14" t="s">
        <v>784</v>
      </c>
      <c r="D7496" s="2">
        <v>12</v>
      </c>
      <c r="E7496" s="3">
        <v>40585.447222222225</v>
      </c>
      <c r="F7496" s="17">
        <v>2.1</v>
      </c>
      <c r="G7496" s="2">
        <v>17663</v>
      </c>
      <c r="H7496" s="2" t="s">
        <v>13</v>
      </c>
      <c r="I7496" s="17">
        <v>25.2</v>
      </c>
      <c r="J7496" s="4">
        <v>40575</v>
      </c>
      <c r="K7496" s="17">
        <f>IF(data[[#This Row],[UnitPrice]]&gt;=20, data[[#This Row],[Revenue]]*0.7,
   IF(data[[#This Row],[UnitPrice]]&gt;=10, data[[#This Row],[Revenue]]*0.6,
      data[[#This Row],[Revenue]]*0.5))</f>
        <v>12.6</v>
      </c>
      <c r="L7496" s="9">
        <f>data[[#This Row],[Revenue]]*0.75</f>
        <v>18.899999999999999</v>
      </c>
      <c r="M7496" s="26">
        <f>IF(data[[#This Row],[Cost]]&gt;0, (data[[#This Row],[Profit]]/data[[#This Row],[Cost]]), 0)</f>
        <v>1.5</v>
      </c>
      <c r="N7496" s="17">
        <f t="shared" si="117"/>
        <v>52.44716867469873</v>
      </c>
    </row>
    <row r="7497" spans="1:14" x14ac:dyDescent="0.35">
      <c r="A7497" s="2" t="s">
        <v>10593</v>
      </c>
      <c r="B7497" s="2" t="s">
        <v>783</v>
      </c>
      <c r="C7497" s="14" t="s">
        <v>784</v>
      </c>
      <c r="D7497" s="2">
        <v>18</v>
      </c>
      <c r="E7497" s="3">
        <v>40705.630555555559</v>
      </c>
      <c r="F7497" s="17">
        <v>2.1</v>
      </c>
      <c r="G7497" s="2">
        <v>14824</v>
      </c>
      <c r="H7497" s="2" t="s">
        <v>13</v>
      </c>
      <c r="I7497" s="17">
        <v>37.799999999999997</v>
      </c>
      <c r="J7497" s="4">
        <v>40695</v>
      </c>
      <c r="K7497" s="17">
        <f>IF(data[[#This Row],[UnitPrice]]&gt;=20, data[[#This Row],[Revenue]]*0.7,
   IF(data[[#This Row],[UnitPrice]]&gt;=10, data[[#This Row],[Revenue]]*0.6,
      data[[#This Row],[Revenue]]*0.5))</f>
        <v>18.899999999999999</v>
      </c>
      <c r="L7497" s="9">
        <f>data[[#This Row],[Revenue]]*0.75</f>
        <v>28.349999999999998</v>
      </c>
      <c r="M7497" s="26">
        <f>IF(data[[#This Row],[Cost]]&gt;0, (data[[#This Row],[Profit]]/data[[#This Row],[Cost]]), 0)</f>
        <v>1.5</v>
      </c>
      <c r="N7497" s="17">
        <f t="shared" si="117"/>
        <v>52.529486404833754</v>
      </c>
    </row>
    <row r="7498" spans="1:14" x14ac:dyDescent="0.35">
      <c r="A7498" s="2" t="s">
        <v>11722</v>
      </c>
      <c r="B7498" s="2" t="s">
        <v>783</v>
      </c>
      <c r="C7498" s="14" t="s">
        <v>784</v>
      </c>
      <c r="D7498" s="2">
        <v>12</v>
      </c>
      <c r="E7498" s="3">
        <v>40736.462500000001</v>
      </c>
      <c r="F7498" s="17">
        <v>2.1</v>
      </c>
      <c r="G7498" s="2">
        <v>15969</v>
      </c>
      <c r="H7498" s="2" t="s">
        <v>13</v>
      </c>
      <c r="I7498" s="17">
        <v>25.2</v>
      </c>
      <c r="J7498" s="4">
        <v>40725</v>
      </c>
      <c r="K7498" s="17">
        <f>IF(data[[#This Row],[UnitPrice]]&gt;=20, data[[#This Row],[Revenue]]*0.7,
   IF(data[[#This Row],[UnitPrice]]&gt;=10, data[[#This Row],[Revenue]]*0.6,
      data[[#This Row],[Revenue]]*0.5))</f>
        <v>12.6</v>
      </c>
      <c r="L7498" s="9">
        <f>data[[#This Row],[Revenue]]*0.75</f>
        <v>18.899999999999999</v>
      </c>
      <c r="M7498" s="26">
        <f>IF(data[[#This Row],[Cost]]&gt;0, (data[[#This Row],[Profit]]/data[[#This Row],[Cost]]), 0)</f>
        <v>1.5</v>
      </c>
      <c r="N7498" s="17">
        <f t="shared" si="117"/>
        <v>52.574121212121142</v>
      </c>
    </row>
    <row r="7499" spans="1:14" x14ac:dyDescent="0.35">
      <c r="A7499" s="2" t="s">
        <v>11819</v>
      </c>
      <c r="B7499" s="2" t="s">
        <v>783</v>
      </c>
      <c r="C7499" s="14" t="s">
        <v>784</v>
      </c>
      <c r="D7499" s="2">
        <v>1</v>
      </c>
      <c r="E7499" s="3">
        <v>40767.457638888889</v>
      </c>
      <c r="F7499" s="17">
        <v>2.1</v>
      </c>
      <c r="G7499" s="2">
        <v>15453</v>
      </c>
      <c r="H7499" s="2" t="s">
        <v>13</v>
      </c>
      <c r="I7499" s="17">
        <v>2.1</v>
      </c>
      <c r="J7499" s="4">
        <v>40756</v>
      </c>
      <c r="K7499" s="17">
        <f>IF(data[[#This Row],[UnitPrice]]&gt;=20, data[[#This Row],[Revenue]]*0.7,
   IF(data[[#This Row],[UnitPrice]]&gt;=10, data[[#This Row],[Revenue]]*0.6,
      data[[#This Row],[Revenue]]*0.5))</f>
        <v>1.05</v>
      </c>
      <c r="L7499" s="9">
        <f>data[[#This Row],[Revenue]]*0.75</f>
        <v>1.5750000000000002</v>
      </c>
      <c r="M7499" s="26">
        <f>IF(data[[#This Row],[Cost]]&gt;0, (data[[#This Row],[Profit]]/data[[#This Row],[Cost]]), 0)</f>
        <v>1.5</v>
      </c>
      <c r="N7499" s="17">
        <f t="shared" si="117"/>
        <v>52.65732522796344</v>
      </c>
    </row>
    <row r="7500" spans="1:14" x14ac:dyDescent="0.35">
      <c r="A7500" s="2" t="s">
        <v>6777</v>
      </c>
      <c r="B7500" s="2" t="s">
        <v>4608</v>
      </c>
      <c r="C7500" s="14" t="s">
        <v>4609</v>
      </c>
      <c r="D7500" s="2">
        <v>2</v>
      </c>
      <c r="E7500" s="3">
        <v>40761.54791666667</v>
      </c>
      <c r="F7500" s="17">
        <v>1.95</v>
      </c>
      <c r="G7500" s="2">
        <v>13742</v>
      </c>
      <c r="H7500" s="2" t="s">
        <v>13</v>
      </c>
      <c r="I7500" s="17">
        <v>3.9</v>
      </c>
      <c r="J7500" s="4">
        <v>40756</v>
      </c>
      <c r="K7500" s="17">
        <f>IF(data[[#This Row],[UnitPrice]]&gt;=20, data[[#This Row],[Revenue]]*0.7,
   IF(data[[#This Row],[UnitPrice]]&gt;=10, data[[#This Row],[Revenue]]*0.6,
      data[[#This Row],[Revenue]]*0.5))</f>
        <v>1.95</v>
      </c>
      <c r="L7500" s="9">
        <f>data[[#This Row],[Revenue]]*0.75</f>
        <v>2.9249999999999998</v>
      </c>
      <c r="M7500" s="26">
        <f>IF(data[[#This Row],[Cost]]&gt;0, (data[[#This Row],[Profit]]/data[[#This Row],[Cost]]), 0)</f>
        <v>1.5</v>
      </c>
      <c r="N7500" s="17">
        <f t="shared" si="117"/>
        <v>52.811463414634069</v>
      </c>
    </row>
    <row r="7501" spans="1:14" x14ac:dyDescent="0.35">
      <c r="A7501" s="2" t="s">
        <v>9224</v>
      </c>
      <c r="B7501" s="2" t="s">
        <v>4608</v>
      </c>
      <c r="C7501" s="14" t="s">
        <v>4609</v>
      </c>
      <c r="D7501" s="2">
        <v>5</v>
      </c>
      <c r="E7501" s="3">
        <v>40584.486805555556</v>
      </c>
      <c r="F7501" s="17">
        <v>1.95</v>
      </c>
      <c r="G7501" s="2">
        <v>13681</v>
      </c>
      <c r="H7501" s="2" t="s">
        <v>13</v>
      </c>
      <c r="I7501" s="17">
        <v>9.75</v>
      </c>
      <c r="J7501" s="4">
        <v>40575</v>
      </c>
      <c r="K7501" s="17">
        <f>IF(data[[#This Row],[UnitPrice]]&gt;=20, data[[#This Row],[Revenue]]*0.7,
   IF(data[[#This Row],[UnitPrice]]&gt;=10, data[[#This Row],[Revenue]]*0.6,
      data[[#This Row],[Revenue]]*0.5))</f>
        <v>4.875</v>
      </c>
      <c r="L7501" s="9">
        <f>data[[#This Row],[Revenue]]*0.75</f>
        <v>7.3125</v>
      </c>
      <c r="M7501" s="26">
        <f>IF(data[[#This Row],[Cost]]&gt;0, (data[[#This Row],[Profit]]/data[[#This Row],[Cost]]), 0)</f>
        <v>1.5</v>
      </c>
      <c r="N7501" s="17">
        <f t="shared" si="117"/>
        <v>52.961039755351599</v>
      </c>
    </row>
    <row r="7502" spans="1:14" x14ac:dyDescent="0.35">
      <c r="A7502" s="2" t="s">
        <v>11565</v>
      </c>
      <c r="B7502" s="2" t="s">
        <v>10101</v>
      </c>
      <c r="C7502" s="14" t="s">
        <v>10102</v>
      </c>
      <c r="D7502" s="2">
        <v>10</v>
      </c>
      <c r="E7502" s="3">
        <v>40675.669444444444</v>
      </c>
      <c r="F7502" s="17">
        <v>0.59</v>
      </c>
      <c r="G7502" s="2">
        <v>17757</v>
      </c>
      <c r="H7502" s="2" t="s">
        <v>13</v>
      </c>
      <c r="I7502" s="17">
        <v>5.9</v>
      </c>
      <c r="J7502" s="4">
        <v>40664</v>
      </c>
      <c r="K7502" s="17">
        <f>IF(data[[#This Row],[UnitPrice]]&gt;=20, data[[#This Row],[Revenue]]*0.7,
   IF(data[[#This Row],[UnitPrice]]&gt;=10, data[[#This Row],[Revenue]]*0.6,
      data[[#This Row],[Revenue]]*0.5))</f>
        <v>2.95</v>
      </c>
      <c r="L7502" s="9">
        <f>data[[#This Row],[Revenue]]*0.75</f>
        <v>4.4250000000000007</v>
      </c>
      <c r="M7502" s="26">
        <f>IF(data[[#This Row],[Cost]]&gt;0, (data[[#This Row],[Profit]]/data[[#This Row],[Cost]]), 0)</f>
        <v>1.5000000000000002</v>
      </c>
      <c r="N7502" s="17">
        <f t="shared" si="117"/>
        <v>53.093588957055132</v>
      </c>
    </row>
    <row r="7503" spans="1:14" x14ac:dyDescent="0.35">
      <c r="A7503" s="2" t="s">
        <v>1478</v>
      </c>
      <c r="B7503" s="2" t="s">
        <v>1479</v>
      </c>
      <c r="C7503" s="14" t="s">
        <v>1480</v>
      </c>
      <c r="D7503" s="2">
        <v>16</v>
      </c>
      <c r="E7503" s="3">
        <v>40402.484722222223</v>
      </c>
      <c r="F7503" s="17">
        <v>4.95</v>
      </c>
      <c r="G7503" s="2">
        <v>17975</v>
      </c>
      <c r="H7503" s="2" t="s">
        <v>13</v>
      </c>
      <c r="I7503" s="17">
        <v>79.2</v>
      </c>
      <c r="J7503" s="4">
        <v>40391</v>
      </c>
      <c r="K7503" s="17">
        <f>IF(data[[#This Row],[UnitPrice]]&gt;=20, data[[#This Row],[Revenue]]*0.7,
   IF(data[[#This Row],[UnitPrice]]&gt;=10, data[[#This Row],[Revenue]]*0.6,
      data[[#This Row],[Revenue]]*0.5))</f>
        <v>39.6</v>
      </c>
      <c r="L7503" s="9">
        <f>data[[#This Row],[Revenue]]*0.75</f>
        <v>59.400000000000006</v>
      </c>
      <c r="M7503" s="26">
        <f>IF(data[[#This Row],[Cost]]&gt;0, (data[[#This Row],[Profit]]/data[[#This Row],[Cost]]), 0)</f>
        <v>1.5</v>
      </c>
      <c r="N7503" s="17">
        <f t="shared" si="117"/>
        <v>53.238799999999927</v>
      </c>
    </row>
    <row r="7504" spans="1:14" x14ac:dyDescent="0.35">
      <c r="A7504" s="2" t="s">
        <v>1527</v>
      </c>
      <c r="B7504" s="2" t="s">
        <v>1479</v>
      </c>
      <c r="C7504" s="14" t="s">
        <v>1480</v>
      </c>
      <c r="D7504" s="2">
        <v>16</v>
      </c>
      <c r="E7504" s="3">
        <v>40402.547222222223</v>
      </c>
      <c r="F7504" s="17">
        <v>4.95</v>
      </c>
      <c r="G7504" s="2">
        <v>15221</v>
      </c>
      <c r="H7504" s="2" t="s">
        <v>13</v>
      </c>
      <c r="I7504" s="17">
        <v>79.2</v>
      </c>
      <c r="J7504" s="4">
        <v>40391</v>
      </c>
      <c r="K7504" s="17">
        <f>IF(data[[#This Row],[UnitPrice]]&gt;=20, data[[#This Row],[Revenue]]*0.7,
   IF(data[[#This Row],[UnitPrice]]&gt;=10, data[[#This Row],[Revenue]]*0.6,
      data[[#This Row],[Revenue]]*0.5))</f>
        <v>39.6</v>
      </c>
      <c r="L7504" s="9">
        <f>data[[#This Row],[Revenue]]*0.75</f>
        <v>59.400000000000006</v>
      </c>
      <c r="M7504" s="26">
        <f>IF(data[[#This Row],[Cost]]&gt;0, (data[[#This Row],[Profit]]/data[[#This Row],[Cost]]), 0)</f>
        <v>1.5</v>
      </c>
      <c r="N7504" s="17">
        <f t="shared" si="117"/>
        <v>53.158672839506096</v>
      </c>
    </row>
    <row r="7505" spans="1:14" x14ac:dyDescent="0.35">
      <c r="A7505" s="2" t="s">
        <v>1898</v>
      </c>
      <c r="B7505" s="2" t="s">
        <v>1479</v>
      </c>
      <c r="C7505" s="14" t="s">
        <v>1480</v>
      </c>
      <c r="D7505" s="2">
        <v>2</v>
      </c>
      <c r="E7505" s="3">
        <v>40463.47152777778</v>
      </c>
      <c r="F7505" s="17">
        <v>5.95</v>
      </c>
      <c r="G7505" s="2">
        <v>14667</v>
      </c>
      <c r="H7505" s="2" t="s">
        <v>13</v>
      </c>
      <c r="I7505" s="17">
        <v>11.9</v>
      </c>
      <c r="J7505" s="4">
        <v>40452</v>
      </c>
      <c r="K7505" s="17">
        <f>IF(data[[#This Row],[UnitPrice]]&gt;=20, data[[#This Row],[Revenue]]*0.7,
   IF(data[[#This Row],[UnitPrice]]&gt;=10, data[[#This Row],[Revenue]]*0.6,
      data[[#This Row],[Revenue]]*0.5))</f>
        <v>5.95</v>
      </c>
      <c r="L7505" s="9">
        <f>data[[#This Row],[Revenue]]*0.75</f>
        <v>8.9250000000000007</v>
      </c>
      <c r="M7505" s="26">
        <f>IF(data[[#This Row],[Cost]]&gt;0, (data[[#This Row],[Profit]]/data[[#This Row],[Cost]]), 0)</f>
        <v>1.5</v>
      </c>
      <c r="N7505" s="17">
        <f t="shared" si="117"/>
        <v>53.078049535603647</v>
      </c>
    </row>
    <row r="7506" spans="1:14" x14ac:dyDescent="0.35">
      <c r="A7506" s="2" t="s">
        <v>2042</v>
      </c>
      <c r="B7506" s="2" t="s">
        <v>1479</v>
      </c>
      <c r="C7506" s="14" t="s">
        <v>1480</v>
      </c>
      <c r="D7506" s="2">
        <v>2</v>
      </c>
      <c r="E7506" s="3">
        <v>40524.535416666666</v>
      </c>
      <c r="F7506" s="17">
        <v>5.95</v>
      </c>
      <c r="G7506" s="2">
        <v>13715</v>
      </c>
      <c r="H7506" s="2" t="s">
        <v>13</v>
      </c>
      <c r="I7506" s="17">
        <v>11.9</v>
      </c>
      <c r="J7506" s="4">
        <v>40513</v>
      </c>
      <c r="K7506" s="17">
        <f>IF(data[[#This Row],[UnitPrice]]&gt;=20, data[[#This Row],[Revenue]]*0.7,
   IF(data[[#This Row],[UnitPrice]]&gt;=10, data[[#This Row],[Revenue]]*0.6,
      data[[#This Row],[Revenue]]*0.5))</f>
        <v>5.95</v>
      </c>
      <c r="L7506" s="9">
        <f>data[[#This Row],[Revenue]]*0.75</f>
        <v>8.9250000000000007</v>
      </c>
      <c r="M7506" s="26">
        <f>IF(data[[#This Row],[Cost]]&gt;0, (data[[#This Row],[Profit]]/data[[#This Row],[Cost]]), 0)</f>
        <v>1.5</v>
      </c>
      <c r="N7506" s="17">
        <f t="shared" si="117"/>
        <v>53.205931677018562</v>
      </c>
    </row>
    <row r="7507" spans="1:14" x14ac:dyDescent="0.35">
      <c r="A7507" s="2" t="s">
        <v>3379</v>
      </c>
      <c r="B7507" s="2" t="s">
        <v>1479</v>
      </c>
      <c r="C7507" s="14" t="s">
        <v>1480</v>
      </c>
      <c r="D7507" s="2">
        <v>3</v>
      </c>
      <c r="E7507" s="3">
        <v>40576.502083333333</v>
      </c>
      <c r="F7507" s="17">
        <v>5.95</v>
      </c>
      <c r="G7507" s="2">
        <v>17230</v>
      </c>
      <c r="H7507" s="2" t="s">
        <v>13</v>
      </c>
      <c r="I7507" s="17">
        <v>17.850000000000001</v>
      </c>
      <c r="J7507" s="4">
        <v>40575</v>
      </c>
      <c r="K7507" s="17">
        <f>IF(data[[#This Row],[UnitPrice]]&gt;=20, data[[#This Row],[Revenue]]*0.7,
   IF(data[[#This Row],[UnitPrice]]&gt;=10, data[[#This Row],[Revenue]]*0.6,
      data[[#This Row],[Revenue]]*0.5))</f>
        <v>8.9250000000000007</v>
      </c>
      <c r="L7507" s="9">
        <f>data[[#This Row],[Revenue]]*0.75</f>
        <v>13.387500000000001</v>
      </c>
      <c r="M7507" s="26">
        <f>IF(data[[#This Row],[Cost]]&gt;0, (data[[#This Row],[Profit]]/data[[#This Row],[Cost]]), 0)</f>
        <v>1.5</v>
      </c>
      <c r="N7507" s="17">
        <f t="shared" si="117"/>
        <v>53.334610591900244</v>
      </c>
    </row>
    <row r="7508" spans="1:14" x14ac:dyDescent="0.35">
      <c r="A7508" s="2" t="s">
        <v>3470</v>
      </c>
      <c r="B7508" s="2" t="s">
        <v>1479</v>
      </c>
      <c r="C7508" s="14" t="s">
        <v>1480</v>
      </c>
      <c r="D7508" s="2">
        <v>4</v>
      </c>
      <c r="E7508" s="3">
        <v>40604.563194444447</v>
      </c>
      <c r="F7508" s="17">
        <v>5.95</v>
      </c>
      <c r="G7508" s="2">
        <v>13842</v>
      </c>
      <c r="H7508" s="2" t="s">
        <v>13</v>
      </c>
      <c r="I7508" s="17">
        <v>23.8</v>
      </c>
      <c r="J7508" s="4">
        <v>40603</v>
      </c>
      <c r="K7508" s="17">
        <f>IF(data[[#This Row],[UnitPrice]]&gt;=20, data[[#This Row],[Revenue]]*0.7,
   IF(data[[#This Row],[UnitPrice]]&gt;=10, data[[#This Row],[Revenue]]*0.6,
      data[[#This Row],[Revenue]]*0.5))</f>
        <v>11.9</v>
      </c>
      <c r="L7508" s="9">
        <f>data[[#This Row],[Revenue]]*0.75</f>
        <v>17.850000000000001</v>
      </c>
      <c r="M7508" s="26">
        <f>IF(data[[#This Row],[Cost]]&gt;0, (data[[#This Row],[Profit]]/data[[#This Row],[Cost]]), 0)</f>
        <v>1.5</v>
      </c>
      <c r="N7508" s="17">
        <f t="shared" si="117"/>
        <v>53.445499999999925</v>
      </c>
    </row>
    <row r="7509" spans="1:14" x14ac:dyDescent="0.35">
      <c r="A7509" s="2" t="s">
        <v>4870</v>
      </c>
      <c r="B7509" s="2" t="s">
        <v>1479</v>
      </c>
      <c r="C7509" s="14" t="s">
        <v>1480</v>
      </c>
      <c r="D7509" s="2">
        <v>2</v>
      </c>
      <c r="E7509" s="3">
        <v>40637.452777777777</v>
      </c>
      <c r="F7509" s="17">
        <v>6.95</v>
      </c>
      <c r="G7509" s="2">
        <v>15039</v>
      </c>
      <c r="H7509" s="2" t="s">
        <v>13</v>
      </c>
      <c r="I7509" s="17">
        <v>13.9</v>
      </c>
      <c r="J7509" s="4">
        <v>40634</v>
      </c>
      <c r="K7509" s="17">
        <f>IF(data[[#This Row],[UnitPrice]]&gt;=20, data[[#This Row],[Revenue]]*0.7,
   IF(data[[#This Row],[UnitPrice]]&gt;=10, data[[#This Row],[Revenue]]*0.6,
      data[[#This Row],[Revenue]]*0.5))</f>
        <v>6.95</v>
      </c>
      <c r="L7509" s="9">
        <f>data[[#This Row],[Revenue]]*0.75</f>
        <v>10.425000000000001</v>
      </c>
      <c r="M7509" s="26">
        <f>IF(data[[#This Row],[Cost]]&gt;0, (data[[#This Row],[Profit]]/data[[#This Row],[Cost]]), 0)</f>
        <v>1.5</v>
      </c>
      <c r="N7509" s="17">
        <f t="shared" si="117"/>
        <v>53.538432601880807</v>
      </c>
    </row>
    <row r="7510" spans="1:14" x14ac:dyDescent="0.35">
      <c r="A7510" s="2" t="s">
        <v>4896</v>
      </c>
      <c r="B7510" s="2" t="s">
        <v>1479</v>
      </c>
      <c r="C7510" s="14" t="s">
        <v>1480</v>
      </c>
      <c r="D7510" s="2">
        <v>1</v>
      </c>
      <c r="E7510" s="3">
        <v>40637.55972222222</v>
      </c>
      <c r="F7510" s="17">
        <v>5.95</v>
      </c>
      <c r="G7510" s="2">
        <v>15311</v>
      </c>
      <c r="H7510" s="2" t="s">
        <v>13</v>
      </c>
      <c r="I7510" s="17">
        <v>5.95</v>
      </c>
      <c r="J7510" s="4">
        <v>40634</v>
      </c>
      <c r="K7510" s="17">
        <f>IF(data[[#This Row],[UnitPrice]]&gt;=20, data[[#This Row],[Revenue]]*0.7,
   IF(data[[#This Row],[UnitPrice]]&gt;=10, data[[#This Row],[Revenue]]*0.6,
      data[[#This Row],[Revenue]]*0.5))</f>
        <v>2.9750000000000001</v>
      </c>
      <c r="L7510" s="9">
        <f>data[[#This Row],[Revenue]]*0.75</f>
        <v>4.4625000000000004</v>
      </c>
      <c r="M7510" s="26">
        <f>IF(data[[#This Row],[Cost]]&gt;0, (data[[#This Row],[Profit]]/data[[#This Row],[Cost]]), 0)</f>
        <v>1.5</v>
      </c>
      <c r="N7510" s="17">
        <f t="shared" si="117"/>
        <v>53.663081761006211</v>
      </c>
    </row>
    <row r="7511" spans="1:14" x14ac:dyDescent="0.35">
      <c r="A7511" s="2" t="s">
        <v>7656</v>
      </c>
      <c r="B7511" s="2" t="s">
        <v>1479</v>
      </c>
      <c r="C7511" s="14" t="s">
        <v>1480</v>
      </c>
      <c r="D7511" s="2">
        <v>2</v>
      </c>
      <c r="E7511" s="3">
        <v>40884.420138888891</v>
      </c>
      <c r="F7511" s="17">
        <v>6.95</v>
      </c>
      <c r="G7511" s="2">
        <v>13549</v>
      </c>
      <c r="H7511" s="2" t="s">
        <v>13</v>
      </c>
      <c r="I7511" s="17">
        <v>13.9</v>
      </c>
      <c r="J7511" s="4">
        <v>40878</v>
      </c>
      <c r="K7511" s="17">
        <f>IF(data[[#This Row],[UnitPrice]]&gt;=20, data[[#This Row],[Revenue]]*0.7,
   IF(data[[#This Row],[UnitPrice]]&gt;=10, data[[#This Row],[Revenue]]*0.6,
      data[[#This Row],[Revenue]]*0.5))</f>
        <v>6.95</v>
      </c>
      <c r="L7511" s="9">
        <f>data[[#This Row],[Revenue]]*0.75</f>
        <v>10.425000000000001</v>
      </c>
      <c r="M7511" s="26">
        <f>IF(data[[#This Row],[Cost]]&gt;0, (data[[#This Row],[Profit]]/data[[#This Row],[Cost]]), 0)</f>
        <v>1.5</v>
      </c>
      <c r="N7511" s="17">
        <f t="shared" si="117"/>
        <v>53.813596214510973</v>
      </c>
    </row>
    <row r="7512" spans="1:14" x14ac:dyDescent="0.35">
      <c r="A7512" s="2" t="s">
        <v>7898</v>
      </c>
      <c r="B7512" s="2" t="s">
        <v>1479</v>
      </c>
      <c r="C7512" s="14" t="s">
        <v>1480</v>
      </c>
      <c r="D7512" s="2">
        <v>4</v>
      </c>
      <c r="E7512" s="3">
        <v>40610.538194444445</v>
      </c>
      <c r="F7512" s="17">
        <v>6.95</v>
      </c>
      <c r="G7512" s="2">
        <v>18055</v>
      </c>
      <c r="H7512" s="2" t="s">
        <v>13</v>
      </c>
      <c r="I7512" s="17">
        <v>27.8</v>
      </c>
      <c r="J7512" s="4">
        <v>40603</v>
      </c>
      <c r="K7512" s="17">
        <f>IF(data[[#This Row],[UnitPrice]]&gt;=20, data[[#This Row],[Revenue]]*0.7,
   IF(data[[#This Row],[UnitPrice]]&gt;=10, data[[#This Row],[Revenue]]*0.6,
      data[[#This Row],[Revenue]]*0.5))</f>
        <v>13.9</v>
      </c>
      <c r="L7512" s="9">
        <f>data[[#This Row],[Revenue]]*0.75</f>
        <v>20.85</v>
      </c>
      <c r="M7512" s="26">
        <f>IF(data[[#This Row],[Cost]]&gt;0, (data[[#This Row],[Profit]]/data[[#This Row],[Cost]]), 0)</f>
        <v>1.5</v>
      </c>
      <c r="N7512" s="17">
        <f t="shared" si="117"/>
        <v>53.939905063291064</v>
      </c>
    </row>
    <row r="7513" spans="1:14" x14ac:dyDescent="0.35">
      <c r="A7513" s="2" t="s">
        <v>10176</v>
      </c>
      <c r="B7513" s="2" t="s">
        <v>1479</v>
      </c>
      <c r="C7513" s="14" t="s">
        <v>1480</v>
      </c>
      <c r="D7513" s="2">
        <v>2</v>
      </c>
      <c r="E7513" s="3">
        <v>40554.568749999999</v>
      </c>
      <c r="F7513" s="17">
        <v>6.95</v>
      </c>
      <c r="G7513" s="2">
        <v>16173</v>
      </c>
      <c r="H7513" s="2" t="s">
        <v>13</v>
      </c>
      <c r="I7513" s="17">
        <v>13.9</v>
      </c>
      <c r="J7513" s="4">
        <v>40544</v>
      </c>
      <c r="K7513" s="17">
        <f>IF(data[[#This Row],[UnitPrice]]&gt;=20, data[[#This Row],[Revenue]]*0.7,
   IF(data[[#This Row],[UnitPrice]]&gt;=10, data[[#This Row],[Revenue]]*0.6,
      data[[#This Row],[Revenue]]*0.5))</f>
        <v>6.95</v>
      </c>
      <c r="L7513" s="9">
        <f>data[[#This Row],[Revenue]]*0.75</f>
        <v>10.425000000000001</v>
      </c>
      <c r="M7513" s="26">
        <f>IF(data[[#This Row],[Cost]]&gt;0, (data[[#This Row],[Profit]]/data[[#This Row],[Cost]]), 0)</f>
        <v>1.5</v>
      </c>
      <c r="N7513" s="17">
        <f t="shared" si="117"/>
        <v>54.022888888888815</v>
      </c>
    </row>
    <row r="7514" spans="1:14" x14ac:dyDescent="0.35">
      <c r="A7514" s="2" t="s">
        <v>11524</v>
      </c>
      <c r="B7514" s="2" t="s">
        <v>1479</v>
      </c>
      <c r="C7514" s="14" t="s">
        <v>1480</v>
      </c>
      <c r="D7514" s="2">
        <v>1</v>
      </c>
      <c r="E7514" s="3">
        <v>40675.567361111112</v>
      </c>
      <c r="F7514" s="17">
        <v>6.95</v>
      </c>
      <c r="G7514" s="2">
        <v>15854</v>
      </c>
      <c r="H7514" s="2" t="s">
        <v>13</v>
      </c>
      <c r="I7514" s="17">
        <v>6.95</v>
      </c>
      <c r="J7514" s="4">
        <v>40664</v>
      </c>
      <c r="K7514" s="17">
        <f>IF(data[[#This Row],[UnitPrice]]&gt;=20, data[[#This Row],[Revenue]]*0.7,
   IF(data[[#This Row],[UnitPrice]]&gt;=10, data[[#This Row],[Revenue]]*0.6,
      data[[#This Row],[Revenue]]*0.5))</f>
        <v>3.4750000000000001</v>
      </c>
      <c r="L7514" s="9">
        <f>data[[#This Row],[Revenue]]*0.75</f>
        <v>5.2125000000000004</v>
      </c>
      <c r="M7514" s="26">
        <f>IF(data[[#This Row],[Cost]]&gt;0, (data[[#This Row],[Profit]]/data[[#This Row],[Cost]]), 0)</f>
        <v>1.5</v>
      </c>
      <c r="N7514" s="17">
        <f t="shared" si="117"/>
        <v>54.15066878980884</v>
      </c>
    </row>
    <row r="7515" spans="1:14" x14ac:dyDescent="0.35">
      <c r="A7515" s="2" t="s">
        <v>10671</v>
      </c>
      <c r="B7515" s="2" t="s">
        <v>3166</v>
      </c>
      <c r="C7515" s="14" t="s">
        <v>3167</v>
      </c>
      <c r="D7515" s="2">
        <v>1</v>
      </c>
      <c r="E7515" s="3">
        <v>40735.652777777781</v>
      </c>
      <c r="F7515" s="17">
        <v>29.95</v>
      </c>
      <c r="G7515" s="2">
        <v>13673</v>
      </c>
      <c r="H7515" s="2" t="s">
        <v>13</v>
      </c>
      <c r="I7515" s="17">
        <v>29.95</v>
      </c>
      <c r="J7515" s="4">
        <v>40725</v>
      </c>
      <c r="K7515" s="17">
        <f>IF(data[[#This Row],[UnitPrice]]&gt;=20, data[[#This Row],[Revenue]]*0.7,
   IF(data[[#This Row],[UnitPrice]]&gt;=10, data[[#This Row],[Revenue]]*0.6,
      data[[#This Row],[Revenue]]*0.5))</f>
        <v>20.965</v>
      </c>
      <c r="L7515" s="9">
        <f>data[[#This Row],[Revenue]]*0.75</f>
        <v>22.462499999999999</v>
      </c>
      <c r="M7515" s="26">
        <f>IF(data[[#This Row],[Cost]]&gt;0, (data[[#This Row],[Profit]]/data[[#This Row],[Cost]]), 0)</f>
        <v>1.0714285714285714</v>
      </c>
      <c r="N7515" s="17">
        <f t="shared" si="117"/>
        <v>54.301469648562218</v>
      </c>
    </row>
    <row r="7516" spans="1:14" x14ac:dyDescent="0.35">
      <c r="A7516" s="2" t="s">
        <v>57</v>
      </c>
      <c r="B7516" s="2" t="s">
        <v>58</v>
      </c>
      <c r="C7516" s="14" t="s">
        <v>59</v>
      </c>
      <c r="D7516" s="2">
        <v>3</v>
      </c>
      <c r="E7516" s="3">
        <v>40190.411805555559</v>
      </c>
      <c r="F7516" s="17">
        <v>6.45</v>
      </c>
      <c r="G7516" s="2">
        <v>18074</v>
      </c>
      <c r="H7516" s="2" t="s">
        <v>13</v>
      </c>
      <c r="I7516" s="17">
        <v>19.350000000000001</v>
      </c>
      <c r="J7516" s="4">
        <v>40179</v>
      </c>
      <c r="K7516" s="17">
        <f>IF(data[[#This Row],[UnitPrice]]&gt;=20, data[[#This Row],[Revenue]]*0.7,
   IF(data[[#This Row],[UnitPrice]]&gt;=10, data[[#This Row],[Revenue]]*0.6,
      data[[#This Row],[Revenue]]*0.5))</f>
        <v>9.6750000000000007</v>
      </c>
      <c r="L7516" s="9">
        <f>data[[#This Row],[Revenue]]*0.75</f>
        <v>14.512500000000001</v>
      </c>
      <c r="M7516" s="26">
        <f>IF(data[[#This Row],[Cost]]&gt;0, (data[[#This Row],[Profit]]/data[[#This Row],[Cost]]), 0)</f>
        <v>1.5</v>
      </c>
      <c r="N7516" s="17">
        <f t="shared" si="117"/>
        <v>54.379519230769148</v>
      </c>
    </row>
    <row r="7517" spans="1:14" x14ac:dyDescent="0.35">
      <c r="A7517" s="2" t="s">
        <v>1416</v>
      </c>
      <c r="B7517" s="2" t="s">
        <v>58</v>
      </c>
      <c r="C7517" s="14" t="s">
        <v>59</v>
      </c>
      <c r="D7517" s="2">
        <v>408</v>
      </c>
      <c r="E7517" s="3">
        <v>40371.695833333331</v>
      </c>
      <c r="F7517" s="17">
        <v>4.78</v>
      </c>
      <c r="G7517" s="2">
        <v>18102</v>
      </c>
      <c r="H7517" s="2" t="s">
        <v>13</v>
      </c>
      <c r="I7517" s="17">
        <v>1950.24</v>
      </c>
      <c r="J7517" s="4">
        <v>40360</v>
      </c>
      <c r="K7517" s="17">
        <f>IF(data[[#This Row],[UnitPrice]]&gt;=20, data[[#This Row],[Revenue]]*0.7,
   IF(data[[#This Row],[UnitPrice]]&gt;=10, data[[#This Row],[Revenue]]*0.6,
      data[[#This Row],[Revenue]]*0.5))</f>
        <v>975.12</v>
      </c>
      <c r="L7517" s="9">
        <f>data[[#This Row],[Revenue]]*0.75</f>
        <v>1462.68</v>
      </c>
      <c r="M7517" s="26">
        <f>IF(data[[#This Row],[Cost]]&gt;0, (data[[#This Row],[Profit]]/data[[#This Row],[Cost]]), 0)</f>
        <v>1.5</v>
      </c>
      <c r="N7517" s="17">
        <f t="shared" si="117"/>
        <v>54.492154340835938</v>
      </c>
    </row>
    <row r="7518" spans="1:14" x14ac:dyDescent="0.35">
      <c r="A7518" s="2" t="s">
        <v>1417</v>
      </c>
      <c r="B7518" s="2" t="s">
        <v>58</v>
      </c>
      <c r="C7518" s="14" t="s">
        <v>59</v>
      </c>
      <c r="D7518" s="2">
        <v>48</v>
      </c>
      <c r="E7518" s="3">
        <v>40371.696527777778</v>
      </c>
      <c r="F7518" s="17">
        <v>4.78</v>
      </c>
      <c r="G7518" s="2">
        <v>18102</v>
      </c>
      <c r="H7518" s="2" t="s">
        <v>13</v>
      </c>
      <c r="I7518" s="17">
        <v>229.44</v>
      </c>
      <c r="J7518" s="4">
        <v>40360</v>
      </c>
      <c r="K7518" s="17">
        <f>IF(data[[#This Row],[UnitPrice]]&gt;=20, data[[#This Row],[Revenue]]*0.7,
   IF(data[[#This Row],[UnitPrice]]&gt;=10, data[[#This Row],[Revenue]]*0.6,
      data[[#This Row],[Revenue]]*0.5))</f>
        <v>114.72</v>
      </c>
      <c r="L7518" s="9">
        <f>data[[#This Row],[Revenue]]*0.75</f>
        <v>172.07999999999998</v>
      </c>
      <c r="M7518" s="26">
        <f>IF(data[[#This Row],[Cost]]&gt;0, (data[[#This Row],[Profit]]/data[[#This Row],[Cost]]), 0)</f>
        <v>1.4999999999999998</v>
      </c>
      <c r="N7518" s="17">
        <f t="shared" si="117"/>
        <v>48.376838709677394</v>
      </c>
    </row>
    <row r="7519" spans="1:14" x14ac:dyDescent="0.35">
      <c r="A7519" s="2" t="s">
        <v>2016</v>
      </c>
      <c r="B7519" s="2" t="s">
        <v>58</v>
      </c>
      <c r="C7519" s="14" t="s">
        <v>59</v>
      </c>
      <c r="D7519" s="2">
        <v>2</v>
      </c>
      <c r="E7519" s="3">
        <v>40524.500694444447</v>
      </c>
      <c r="F7519" s="17">
        <v>6.45</v>
      </c>
      <c r="G7519" s="2">
        <v>16367</v>
      </c>
      <c r="H7519" s="2" t="s">
        <v>13</v>
      </c>
      <c r="I7519" s="17">
        <v>12.9</v>
      </c>
      <c r="J7519" s="4">
        <v>40513</v>
      </c>
      <c r="K7519" s="17">
        <f>IF(data[[#This Row],[UnitPrice]]&gt;=20, data[[#This Row],[Revenue]]*0.7,
   IF(data[[#This Row],[UnitPrice]]&gt;=10, data[[#This Row],[Revenue]]*0.6,
      data[[#This Row],[Revenue]]*0.5))</f>
        <v>6.45</v>
      </c>
      <c r="L7519" s="9">
        <f>data[[#This Row],[Revenue]]*0.75</f>
        <v>9.6750000000000007</v>
      </c>
      <c r="M7519" s="26">
        <f>IF(data[[#This Row],[Cost]]&gt;0, (data[[#This Row],[Profit]]/data[[#This Row],[Cost]]), 0)</f>
        <v>1.5</v>
      </c>
      <c r="N7519" s="17">
        <f t="shared" si="117"/>
        <v>47.790873786407744</v>
      </c>
    </row>
    <row r="7520" spans="1:14" x14ac:dyDescent="0.35">
      <c r="A7520" s="2" t="s">
        <v>3022</v>
      </c>
      <c r="B7520" s="2" t="s">
        <v>58</v>
      </c>
      <c r="C7520" s="14" t="s">
        <v>59</v>
      </c>
      <c r="D7520" s="2">
        <v>1</v>
      </c>
      <c r="E7520" s="3">
        <v>40878.5625</v>
      </c>
      <c r="F7520" s="17">
        <v>6.45</v>
      </c>
      <c r="G7520" s="2">
        <v>15311</v>
      </c>
      <c r="H7520" s="2" t="s">
        <v>13</v>
      </c>
      <c r="I7520" s="17">
        <v>6.45</v>
      </c>
      <c r="J7520" s="4">
        <v>40878</v>
      </c>
      <c r="K7520" s="17">
        <f>IF(data[[#This Row],[UnitPrice]]&gt;=20, data[[#This Row],[Revenue]]*0.7,
   IF(data[[#This Row],[UnitPrice]]&gt;=10, data[[#This Row],[Revenue]]*0.6,
      data[[#This Row],[Revenue]]*0.5))</f>
        <v>3.2250000000000001</v>
      </c>
      <c r="L7520" s="9">
        <f>data[[#This Row],[Revenue]]*0.75</f>
        <v>4.8375000000000004</v>
      </c>
      <c r="M7520" s="26">
        <f>IF(data[[#This Row],[Cost]]&gt;0, (data[[#This Row],[Profit]]/data[[#This Row],[Cost]]), 0)</f>
        <v>1.5</v>
      </c>
      <c r="N7520" s="17">
        <f t="shared" si="117"/>
        <v>47.904155844155817</v>
      </c>
    </row>
    <row r="7521" spans="1:14" x14ac:dyDescent="0.35">
      <c r="A7521" s="2" t="s">
        <v>3038</v>
      </c>
      <c r="B7521" s="2" t="s">
        <v>58</v>
      </c>
      <c r="C7521" s="14" t="s">
        <v>59</v>
      </c>
      <c r="D7521" s="2">
        <v>2</v>
      </c>
      <c r="E7521" s="3">
        <v>40878.640277777777</v>
      </c>
      <c r="F7521" s="17">
        <v>6.45</v>
      </c>
      <c r="G7521" s="2">
        <v>14514</v>
      </c>
      <c r="H7521" s="2" t="s">
        <v>13</v>
      </c>
      <c r="I7521" s="17">
        <v>12.9</v>
      </c>
      <c r="J7521" s="4">
        <v>40878</v>
      </c>
      <c r="K7521" s="17">
        <f>IF(data[[#This Row],[UnitPrice]]&gt;=20, data[[#This Row],[Revenue]]*0.7,
   IF(data[[#This Row],[UnitPrice]]&gt;=10, data[[#This Row],[Revenue]]*0.6,
      data[[#This Row],[Revenue]]*0.5))</f>
        <v>6.45</v>
      </c>
      <c r="L7521" s="9">
        <f>data[[#This Row],[Revenue]]*0.75</f>
        <v>9.6750000000000007</v>
      </c>
      <c r="M7521" s="26">
        <f>IF(data[[#This Row],[Cost]]&gt;0, (data[[#This Row],[Profit]]/data[[#This Row],[Cost]]), 0)</f>
        <v>1.5</v>
      </c>
      <c r="N7521" s="17">
        <f t="shared" si="117"/>
        <v>48.03918566775242</v>
      </c>
    </row>
    <row r="7522" spans="1:14" x14ac:dyDescent="0.35">
      <c r="A7522" s="2" t="s">
        <v>3630</v>
      </c>
      <c r="B7522" s="2" t="s">
        <v>58</v>
      </c>
      <c r="C7522" s="14" t="s">
        <v>59</v>
      </c>
      <c r="D7522" s="2">
        <v>204</v>
      </c>
      <c r="E7522" s="3">
        <v>40726.650694444441</v>
      </c>
      <c r="F7522" s="17">
        <v>4.7699999999999996</v>
      </c>
      <c r="G7522" s="2">
        <v>18102</v>
      </c>
      <c r="H7522" s="2" t="s">
        <v>13</v>
      </c>
      <c r="I7522" s="17">
        <v>973.08</v>
      </c>
      <c r="J7522" s="4">
        <v>40725</v>
      </c>
      <c r="K7522" s="17">
        <f>IF(data[[#This Row],[UnitPrice]]&gt;=20, data[[#This Row],[Revenue]]*0.7,
   IF(data[[#This Row],[UnitPrice]]&gt;=10, data[[#This Row],[Revenue]]*0.6,
      data[[#This Row],[Revenue]]*0.5))</f>
        <v>486.54</v>
      </c>
      <c r="L7522" s="9">
        <f>data[[#This Row],[Revenue]]*0.75</f>
        <v>729.81000000000006</v>
      </c>
      <c r="M7522" s="26">
        <f>IF(data[[#This Row],[Cost]]&gt;0, (data[[#This Row],[Profit]]/data[[#This Row],[Cost]]), 0)</f>
        <v>1.5</v>
      </c>
      <c r="N7522" s="17">
        <f t="shared" si="117"/>
        <v>48.154019607843118</v>
      </c>
    </row>
    <row r="7523" spans="1:14" x14ac:dyDescent="0.35">
      <c r="A7523" s="2" t="s">
        <v>3657</v>
      </c>
      <c r="B7523" s="2" t="s">
        <v>58</v>
      </c>
      <c r="C7523" s="14" t="s">
        <v>59</v>
      </c>
      <c r="D7523" s="2">
        <v>2</v>
      </c>
      <c r="E7523" s="3">
        <v>40757.513888888891</v>
      </c>
      <c r="F7523" s="17">
        <v>7.95</v>
      </c>
      <c r="G7523" s="2">
        <v>14527</v>
      </c>
      <c r="H7523" s="2" t="s">
        <v>13</v>
      </c>
      <c r="I7523" s="17">
        <v>15.9</v>
      </c>
      <c r="J7523" s="4">
        <v>40756</v>
      </c>
      <c r="K7523" s="17">
        <f>IF(data[[#This Row],[UnitPrice]]&gt;=20, data[[#This Row],[Revenue]]*0.7,
   IF(data[[#This Row],[UnitPrice]]&gt;=10, data[[#This Row],[Revenue]]*0.6,
      data[[#This Row],[Revenue]]*0.5))</f>
        <v>7.95</v>
      </c>
      <c r="L7523" s="9">
        <f>data[[#This Row],[Revenue]]*0.75</f>
        <v>11.925000000000001</v>
      </c>
      <c r="M7523" s="26">
        <f>IF(data[[#This Row],[Cost]]&gt;0, (data[[#This Row],[Profit]]/data[[#This Row],[Cost]]), 0)</f>
        <v>1.5</v>
      </c>
      <c r="N7523" s="17">
        <f t="shared" si="117"/>
        <v>45.121475409836052</v>
      </c>
    </row>
    <row r="7524" spans="1:14" x14ac:dyDescent="0.35">
      <c r="A7524" s="2" t="s">
        <v>3699</v>
      </c>
      <c r="B7524" s="2" t="s">
        <v>58</v>
      </c>
      <c r="C7524" s="14" t="s">
        <v>59</v>
      </c>
      <c r="D7524" s="2">
        <v>2</v>
      </c>
      <c r="E7524" s="3">
        <v>40788.511111111111</v>
      </c>
      <c r="F7524" s="17">
        <v>7.95</v>
      </c>
      <c r="G7524" s="2">
        <v>18109</v>
      </c>
      <c r="H7524" s="2" t="s">
        <v>13</v>
      </c>
      <c r="I7524" s="17">
        <v>15.9</v>
      </c>
      <c r="J7524" s="4">
        <v>40787</v>
      </c>
      <c r="K7524" s="17">
        <f>IF(data[[#This Row],[UnitPrice]]&gt;=20, data[[#This Row],[Revenue]]*0.7,
   IF(data[[#This Row],[UnitPrice]]&gt;=10, data[[#This Row],[Revenue]]*0.6,
      data[[#This Row],[Revenue]]*0.5))</f>
        <v>7.95</v>
      </c>
      <c r="L7524" s="9">
        <f>data[[#This Row],[Revenue]]*0.75</f>
        <v>11.925000000000001</v>
      </c>
      <c r="M7524" s="26">
        <f>IF(data[[#This Row],[Cost]]&gt;0, (data[[#This Row],[Profit]]/data[[#This Row],[Cost]]), 0)</f>
        <v>1.5</v>
      </c>
      <c r="N7524" s="17">
        <f t="shared" si="117"/>
        <v>45.217598684210515</v>
      </c>
    </row>
    <row r="7525" spans="1:14" x14ac:dyDescent="0.35">
      <c r="A7525" s="2" t="s">
        <v>3735</v>
      </c>
      <c r="B7525" s="2" t="s">
        <v>58</v>
      </c>
      <c r="C7525" s="14" t="s">
        <v>59</v>
      </c>
      <c r="D7525" s="2">
        <v>4</v>
      </c>
      <c r="E7525" s="3">
        <v>40818.497916666667</v>
      </c>
      <c r="F7525" s="17">
        <v>7.95</v>
      </c>
      <c r="G7525" s="2">
        <v>17243</v>
      </c>
      <c r="H7525" s="2" t="s">
        <v>13</v>
      </c>
      <c r="I7525" s="17">
        <v>31.8</v>
      </c>
      <c r="J7525" s="4">
        <v>40817</v>
      </c>
      <c r="K7525" s="17">
        <f>IF(data[[#This Row],[UnitPrice]]&gt;=20, data[[#This Row],[Revenue]]*0.7,
   IF(data[[#This Row],[UnitPrice]]&gt;=10, data[[#This Row],[Revenue]]*0.6,
      data[[#This Row],[Revenue]]*0.5))</f>
        <v>15.9</v>
      </c>
      <c r="L7525" s="9">
        <f>data[[#This Row],[Revenue]]*0.75</f>
        <v>23.85</v>
      </c>
      <c r="M7525" s="26">
        <f>IF(data[[#This Row],[Cost]]&gt;0, (data[[#This Row],[Profit]]/data[[#This Row],[Cost]]), 0)</f>
        <v>1.5</v>
      </c>
      <c r="N7525" s="17">
        <f t="shared" si="117"/>
        <v>45.314356435643553</v>
      </c>
    </row>
    <row r="7526" spans="1:14" x14ac:dyDescent="0.35">
      <c r="A7526" s="2" t="s">
        <v>4229</v>
      </c>
      <c r="B7526" s="2" t="s">
        <v>58</v>
      </c>
      <c r="C7526" s="14" t="s">
        <v>59</v>
      </c>
      <c r="D7526" s="2">
        <v>2</v>
      </c>
      <c r="E7526" s="3">
        <v>40697.506249999999</v>
      </c>
      <c r="F7526" s="17">
        <v>7.9</v>
      </c>
      <c r="G7526" s="2">
        <v>18211</v>
      </c>
      <c r="H7526" s="2" t="s">
        <v>13</v>
      </c>
      <c r="I7526" s="17">
        <v>15.8</v>
      </c>
      <c r="J7526" s="4">
        <v>40695</v>
      </c>
      <c r="K7526" s="17">
        <f>IF(data[[#This Row],[UnitPrice]]&gt;=20, data[[#This Row],[Revenue]]*0.7,
   IF(data[[#This Row],[UnitPrice]]&gt;=10, data[[#This Row],[Revenue]]*0.6,
      data[[#This Row],[Revenue]]*0.5))</f>
        <v>7.9</v>
      </c>
      <c r="L7526" s="9">
        <f>data[[#This Row],[Revenue]]*0.75</f>
        <v>11.850000000000001</v>
      </c>
      <c r="M7526" s="26">
        <f>IF(data[[#This Row],[Cost]]&gt;0, (data[[#This Row],[Profit]]/data[[#This Row],[Cost]]), 0)</f>
        <v>1.5000000000000002</v>
      </c>
      <c r="N7526" s="17">
        <f t="shared" si="117"/>
        <v>45.359105960264884</v>
      </c>
    </row>
    <row r="7527" spans="1:14" x14ac:dyDescent="0.35">
      <c r="A7527" s="2" t="s">
        <v>4257</v>
      </c>
      <c r="B7527" s="2" t="s">
        <v>58</v>
      </c>
      <c r="C7527" s="14" t="s">
        <v>59</v>
      </c>
      <c r="D7527" s="2">
        <v>3</v>
      </c>
      <c r="E7527" s="3">
        <v>40727.411111111112</v>
      </c>
      <c r="F7527" s="17">
        <v>7.9</v>
      </c>
      <c r="G7527" s="2">
        <v>18280</v>
      </c>
      <c r="H7527" s="2" t="s">
        <v>13</v>
      </c>
      <c r="I7527" s="17">
        <v>23.7</v>
      </c>
      <c r="J7527" s="4">
        <v>40725</v>
      </c>
      <c r="K7527" s="17">
        <f>IF(data[[#This Row],[UnitPrice]]&gt;=20, data[[#This Row],[Revenue]]*0.7,
   IF(data[[#This Row],[UnitPrice]]&gt;=10, data[[#This Row],[Revenue]]*0.6,
      data[[#This Row],[Revenue]]*0.5))</f>
        <v>11.85</v>
      </c>
      <c r="L7527" s="9">
        <f>data[[#This Row],[Revenue]]*0.75</f>
        <v>17.774999999999999</v>
      </c>
      <c r="M7527" s="26">
        <f>IF(data[[#This Row],[Cost]]&gt;0, (data[[#This Row],[Profit]]/data[[#This Row],[Cost]]), 0)</f>
        <v>1.5</v>
      </c>
      <c r="N7527" s="17">
        <f t="shared" si="117"/>
        <v>45.457308970099653</v>
      </c>
    </row>
    <row r="7528" spans="1:14" x14ac:dyDescent="0.35">
      <c r="A7528" s="2" t="s">
        <v>4287</v>
      </c>
      <c r="B7528" s="2" t="s">
        <v>58</v>
      </c>
      <c r="C7528" s="14" t="s">
        <v>59</v>
      </c>
      <c r="D7528" s="2">
        <v>6</v>
      </c>
      <c r="E7528" s="3">
        <v>40727.548611111109</v>
      </c>
      <c r="F7528" s="17">
        <v>7.9</v>
      </c>
      <c r="G7528" s="2">
        <v>17634</v>
      </c>
      <c r="H7528" s="2" t="s">
        <v>13</v>
      </c>
      <c r="I7528" s="17">
        <v>47.4</v>
      </c>
      <c r="J7528" s="4">
        <v>40725</v>
      </c>
      <c r="K7528" s="17">
        <f>IF(data[[#This Row],[UnitPrice]]&gt;=20, data[[#This Row],[Revenue]]*0.7,
   IF(data[[#This Row],[UnitPrice]]&gt;=10, data[[#This Row],[Revenue]]*0.6,
      data[[#This Row],[Revenue]]*0.5))</f>
        <v>23.7</v>
      </c>
      <c r="L7528" s="9">
        <f>data[[#This Row],[Revenue]]*0.75</f>
        <v>35.549999999999997</v>
      </c>
      <c r="M7528" s="26">
        <f>IF(data[[#This Row],[Cost]]&gt;0, (data[[#This Row],[Profit]]/data[[#This Row],[Cost]]), 0)</f>
        <v>1.5</v>
      </c>
      <c r="N7528" s="17">
        <f t="shared" si="117"/>
        <v>45.529833333333315</v>
      </c>
    </row>
    <row r="7529" spans="1:14" x14ac:dyDescent="0.35">
      <c r="A7529" s="2" t="s">
        <v>4839</v>
      </c>
      <c r="B7529" s="2" t="s">
        <v>58</v>
      </c>
      <c r="C7529" s="14" t="s">
        <v>59</v>
      </c>
      <c r="D7529" s="2">
        <v>12</v>
      </c>
      <c r="E7529" s="3">
        <v>40547.700694444444</v>
      </c>
      <c r="F7529" s="17">
        <v>6.75</v>
      </c>
      <c r="G7529" s="2">
        <v>15856</v>
      </c>
      <c r="H7529" s="2" t="s">
        <v>13</v>
      </c>
      <c r="I7529" s="17">
        <v>81</v>
      </c>
      <c r="J7529" s="4">
        <v>40544</v>
      </c>
      <c r="K7529" s="17">
        <f>IF(data[[#This Row],[UnitPrice]]&gt;=20, data[[#This Row],[Revenue]]*0.7,
   IF(data[[#This Row],[UnitPrice]]&gt;=10, data[[#This Row],[Revenue]]*0.6,
      data[[#This Row],[Revenue]]*0.5))</f>
        <v>40.5</v>
      </c>
      <c r="L7529" s="9">
        <f>data[[#This Row],[Revenue]]*0.75</f>
        <v>60.75</v>
      </c>
      <c r="M7529" s="26">
        <f>IF(data[[#This Row],[Cost]]&gt;0, (data[[#This Row],[Profit]]/data[[#This Row],[Cost]]), 0)</f>
        <v>1.5</v>
      </c>
      <c r="N7529" s="17">
        <f t="shared" si="117"/>
        <v>45.523578595317709</v>
      </c>
    </row>
    <row r="7530" spans="1:14" x14ac:dyDescent="0.35">
      <c r="A7530" s="2" t="s">
        <v>6601</v>
      </c>
      <c r="B7530" s="2" t="s">
        <v>58</v>
      </c>
      <c r="C7530" s="14" t="s">
        <v>59</v>
      </c>
      <c r="D7530" s="2">
        <v>2</v>
      </c>
      <c r="E7530" s="3">
        <v>40700.476388888892</v>
      </c>
      <c r="F7530" s="17">
        <v>7.95</v>
      </c>
      <c r="G7530" s="2">
        <v>16235</v>
      </c>
      <c r="H7530" s="2" t="s">
        <v>13</v>
      </c>
      <c r="I7530" s="17">
        <v>15.9</v>
      </c>
      <c r="J7530" s="4">
        <v>40695</v>
      </c>
      <c r="K7530" s="17">
        <f>IF(data[[#This Row],[UnitPrice]]&gt;=20, data[[#This Row],[Revenue]]*0.7,
   IF(data[[#This Row],[UnitPrice]]&gt;=10, data[[#This Row],[Revenue]]*0.6,
      data[[#This Row],[Revenue]]*0.5))</f>
        <v>7.95</v>
      </c>
      <c r="L7530" s="9">
        <f>data[[#This Row],[Revenue]]*0.75</f>
        <v>11.925000000000001</v>
      </c>
      <c r="M7530" s="26">
        <f>IF(data[[#This Row],[Cost]]&gt;0, (data[[#This Row],[Profit]]/data[[#This Row],[Cost]]), 0)</f>
        <v>1.5</v>
      </c>
      <c r="N7530" s="17">
        <f t="shared" si="117"/>
        <v>45.404530201342268</v>
      </c>
    </row>
    <row r="7531" spans="1:14" x14ac:dyDescent="0.35">
      <c r="A7531" s="2" t="s">
        <v>6926</v>
      </c>
      <c r="B7531" s="2" t="s">
        <v>58</v>
      </c>
      <c r="C7531" s="14" t="s">
        <v>59</v>
      </c>
      <c r="D7531" s="2">
        <v>12</v>
      </c>
      <c r="E7531" s="3">
        <v>40822.390972222223</v>
      </c>
      <c r="F7531" s="17">
        <v>6.75</v>
      </c>
      <c r="G7531" s="2">
        <v>13426</v>
      </c>
      <c r="H7531" s="2" t="s">
        <v>13</v>
      </c>
      <c r="I7531" s="17">
        <v>81</v>
      </c>
      <c r="J7531" s="4">
        <v>40817</v>
      </c>
      <c r="K7531" s="17">
        <f>IF(data[[#This Row],[UnitPrice]]&gt;=20, data[[#This Row],[Revenue]]*0.7,
   IF(data[[#This Row],[UnitPrice]]&gt;=10, data[[#This Row],[Revenue]]*0.6,
      data[[#This Row],[Revenue]]*0.5))</f>
        <v>40.5</v>
      </c>
      <c r="L7531" s="9">
        <f>data[[#This Row],[Revenue]]*0.75</f>
        <v>60.75</v>
      </c>
      <c r="M7531" s="26">
        <f>IF(data[[#This Row],[Cost]]&gt;0, (data[[#This Row],[Profit]]/data[[#This Row],[Cost]]), 0)</f>
        <v>1.5</v>
      </c>
      <c r="N7531" s="17">
        <f t="shared" si="117"/>
        <v>45.503872053872037</v>
      </c>
    </row>
    <row r="7532" spans="1:14" x14ac:dyDescent="0.35">
      <c r="A7532" s="2" t="s">
        <v>7318</v>
      </c>
      <c r="B7532" s="2" t="s">
        <v>58</v>
      </c>
      <c r="C7532" s="14" t="s">
        <v>59</v>
      </c>
      <c r="D7532" s="2">
        <v>12</v>
      </c>
      <c r="E7532" s="3">
        <v>40670.620138888888</v>
      </c>
      <c r="F7532" s="17">
        <v>6.75</v>
      </c>
      <c r="G7532" s="2">
        <v>17511</v>
      </c>
      <c r="H7532" s="2" t="s">
        <v>13</v>
      </c>
      <c r="I7532" s="17">
        <v>81</v>
      </c>
      <c r="J7532" s="4">
        <v>40664</v>
      </c>
      <c r="K7532" s="17">
        <f>IF(data[[#This Row],[UnitPrice]]&gt;=20, data[[#This Row],[Revenue]]*0.7,
   IF(data[[#This Row],[UnitPrice]]&gt;=10, data[[#This Row],[Revenue]]*0.6,
      data[[#This Row],[Revenue]]*0.5))</f>
        <v>40.5</v>
      </c>
      <c r="L7532" s="9">
        <f>data[[#This Row],[Revenue]]*0.75</f>
        <v>60.75</v>
      </c>
      <c r="M7532" s="26">
        <f>IF(data[[#This Row],[Cost]]&gt;0, (data[[#This Row],[Profit]]/data[[#This Row],[Cost]]), 0)</f>
        <v>1.5</v>
      </c>
      <c r="N7532" s="17">
        <f t="shared" si="117"/>
        <v>45.3839527027027</v>
      </c>
    </row>
    <row r="7533" spans="1:14" x14ac:dyDescent="0.35">
      <c r="A7533" s="2" t="s">
        <v>7821</v>
      </c>
      <c r="B7533" s="2" t="s">
        <v>58</v>
      </c>
      <c r="C7533" s="14" t="s">
        <v>59</v>
      </c>
      <c r="D7533" s="2">
        <v>2</v>
      </c>
      <c r="E7533" s="3">
        <v>40582.398611111108</v>
      </c>
      <c r="F7533" s="17">
        <v>7.95</v>
      </c>
      <c r="G7533" s="2">
        <v>13023</v>
      </c>
      <c r="H7533" s="2" t="s">
        <v>13</v>
      </c>
      <c r="I7533" s="17">
        <v>15.9</v>
      </c>
      <c r="J7533" s="4">
        <v>40575</v>
      </c>
      <c r="K7533" s="17">
        <f>IF(data[[#This Row],[UnitPrice]]&gt;=20, data[[#This Row],[Revenue]]*0.7,
   IF(data[[#This Row],[UnitPrice]]&gt;=10, data[[#This Row],[Revenue]]*0.6,
      data[[#This Row],[Revenue]]*0.5))</f>
        <v>7.95</v>
      </c>
      <c r="L7533" s="9">
        <f>data[[#This Row],[Revenue]]*0.75</f>
        <v>11.925000000000001</v>
      </c>
      <c r="M7533" s="26">
        <f>IF(data[[#This Row],[Cost]]&gt;0, (data[[#This Row],[Profit]]/data[[#This Row],[Cost]]), 0)</f>
        <v>1.5</v>
      </c>
      <c r="N7533" s="17">
        <f t="shared" si="117"/>
        <v>45.263220338983047</v>
      </c>
    </row>
    <row r="7534" spans="1:14" x14ac:dyDescent="0.35">
      <c r="A7534" s="2" t="s">
        <v>8516</v>
      </c>
      <c r="B7534" s="2" t="s">
        <v>58</v>
      </c>
      <c r="C7534" s="14" t="s">
        <v>59</v>
      </c>
      <c r="D7534" s="2">
        <v>300</v>
      </c>
      <c r="E7534" s="3">
        <v>40583.495138888888</v>
      </c>
      <c r="F7534" s="17">
        <v>4.8</v>
      </c>
      <c r="G7534" s="2">
        <v>18102</v>
      </c>
      <c r="H7534" s="2" t="s">
        <v>13</v>
      </c>
      <c r="I7534" s="17">
        <v>1440</v>
      </c>
      <c r="J7534" s="4">
        <v>40575</v>
      </c>
      <c r="K7534" s="17">
        <f>IF(data[[#This Row],[UnitPrice]]&gt;=20, data[[#This Row],[Revenue]]*0.7,
   IF(data[[#This Row],[UnitPrice]]&gt;=10, data[[#This Row],[Revenue]]*0.6,
      data[[#This Row],[Revenue]]*0.5))</f>
        <v>720</v>
      </c>
      <c r="L7534" s="9">
        <f>data[[#This Row],[Revenue]]*0.75</f>
        <v>1080</v>
      </c>
      <c r="M7534" s="26">
        <f>IF(data[[#This Row],[Cost]]&gt;0, (data[[#This Row],[Profit]]/data[[#This Row],[Cost]]), 0)</f>
        <v>1.5</v>
      </c>
      <c r="N7534" s="17">
        <f t="shared" si="117"/>
        <v>45.363095238095241</v>
      </c>
    </row>
    <row r="7535" spans="1:14" x14ac:dyDescent="0.35">
      <c r="A7535" s="2" t="s">
        <v>8599</v>
      </c>
      <c r="B7535" s="2" t="s">
        <v>58</v>
      </c>
      <c r="C7535" s="2" t="s">
        <v>59</v>
      </c>
      <c r="D7535" s="2">
        <v>1</v>
      </c>
      <c r="E7535" s="3">
        <v>40642.60833333333</v>
      </c>
      <c r="F7535" s="2">
        <v>7.95</v>
      </c>
      <c r="G7535" s="2">
        <v>17894</v>
      </c>
      <c r="H7535" s="2" t="s">
        <v>13</v>
      </c>
      <c r="I7535" s="2">
        <v>7.95</v>
      </c>
      <c r="J7535" s="4">
        <v>40634</v>
      </c>
      <c r="K7535" s="17">
        <f>IF(data[[#This Row],[UnitPrice]]&gt;=20, data[[#This Row],[Revenue]]*0.7,
   IF(data[[#This Row],[UnitPrice]]&gt;=10, data[[#This Row],[Revenue]]*0.6,
      data[[#This Row],[Revenue]]*0.5))</f>
        <v>3.9750000000000001</v>
      </c>
      <c r="L7535" s="9">
        <f>data[[#This Row],[Revenue]]*0.75</f>
        <v>5.9625000000000004</v>
      </c>
      <c r="M7535" s="26">
        <f>IF(data[[#This Row],[Cost]]&gt;0, (data[[#This Row],[Profit]]/data[[#This Row],[Cost]]), 0)</f>
        <v>1.5</v>
      </c>
      <c r="N7535" s="17">
        <f t="shared" si="117"/>
        <v>40.603242320819113</v>
      </c>
    </row>
    <row r="7536" spans="1:14" x14ac:dyDescent="0.35">
      <c r="A7536" s="2" t="s">
        <v>8610</v>
      </c>
      <c r="B7536" s="2" t="s">
        <v>58</v>
      </c>
      <c r="C7536" s="2" t="s">
        <v>59</v>
      </c>
      <c r="D7536" s="2">
        <v>2</v>
      </c>
      <c r="E7536" s="3">
        <v>40642.672222222223</v>
      </c>
      <c r="F7536" s="2">
        <v>7.95</v>
      </c>
      <c r="G7536" s="2">
        <v>17410</v>
      </c>
      <c r="H7536" s="2" t="s">
        <v>13</v>
      </c>
      <c r="I7536" s="2">
        <v>15.9</v>
      </c>
      <c r="J7536" s="4">
        <v>40634</v>
      </c>
      <c r="K7536" s="17">
        <f>IF(data[[#This Row],[UnitPrice]]&gt;=20, data[[#This Row],[Revenue]]*0.7,
   IF(data[[#This Row],[UnitPrice]]&gt;=10, data[[#This Row],[Revenue]]*0.6,
      data[[#This Row],[Revenue]]*0.5))</f>
        <v>7.95</v>
      </c>
      <c r="L7536" s="9">
        <f>data[[#This Row],[Revenue]]*0.75</f>
        <v>11.925000000000001</v>
      </c>
      <c r="M7536" s="26">
        <f>IF(data[[#This Row],[Cost]]&gt;0, (data[[#This Row],[Profit]]/data[[#This Row],[Cost]]), 0)</f>
        <v>1.5</v>
      </c>
      <c r="N7536" s="17">
        <f t="shared" si="117"/>
        <v>40.715068493150682</v>
      </c>
    </row>
    <row r="7537" spans="1:14" x14ac:dyDescent="0.35">
      <c r="A7537" s="2" t="s">
        <v>9623</v>
      </c>
      <c r="B7537" s="2" t="s">
        <v>58</v>
      </c>
      <c r="C7537" s="14" t="s">
        <v>59</v>
      </c>
      <c r="D7537" s="2">
        <v>4</v>
      </c>
      <c r="E7537" s="3">
        <v>40704.685416666667</v>
      </c>
      <c r="F7537" s="17">
        <v>7.95</v>
      </c>
      <c r="G7537" s="2">
        <v>13023</v>
      </c>
      <c r="H7537" s="2" t="s">
        <v>13</v>
      </c>
      <c r="I7537" s="17">
        <v>31.8</v>
      </c>
      <c r="J7537" s="4">
        <v>40695</v>
      </c>
      <c r="K7537" s="17">
        <f>IF(data[[#This Row],[UnitPrice]]&gt;=20, data[[#This Row],[Revenue]]*0.7,
   IF(data[[#This Row],[UnitPrice]]&gt;=10, data[[#This Row],[Revenue]]*0.6,
      data[[#This Row],[Revenue]]*0.5))</f>
        <v>15.9</v>
      </c>
      <c r="L7537" s="9">
        <f>data[[#This Row],[Revenue]]*0.75</f>
        <v>23.85</v>
      </c>
      <c r="M7537" s="26">
        <f>IF(data[[#This Row],[Cost]]&gt;0, (data[[#This Row],[Profit]]/data[[#This Row],[Cost]]), 0)</f>
        <v>1.5</v>
      </c>
      <c r="N7537" s="17">
        <f t="shared" si="117"/>
        <v>40.800343642611679</v>
      </c>
    </row>
    <row r="7538" spans="1:14" x14ac:dyDescent="0.35">
      <c r="A7538" s="2" t="s">
        <v>9777</v>
      </c>
      <c r="B7538" s="2" t="s">
        <v>58</v>
      </c>
      <c r="C7538" s="2" t="s">
        <v>59</v>
      </c>
      <c r="D7538" s="2">
        <v>6</v>
      </c>
      <c r="E7538" s="3">
        <v>40826.40347222222</v>
      </c>
      <c r="F7538" s="2">
        <v>7.95</v>
      </c>
      <c r="G7538" s="2">
        <v>17648</v>
      </c>
      <c r="H7538" s="2" t="s">
        <v>13</v>
      </c>
      <c r="I7538" s="2">
        <v>47.7</v>
      </c>
      <c r="J7538" s="4">
        <v>40817</v>
      </c>
      <c r="K7538" s="17">
        <f>IF(data[[#This Row],[UnitPrice]]&gt;=20, data[[#This Row],[Revenue]]*0.7,
   IF(data[[#This Row],[UnitPrice]]&gt;=10, data[[#This Row],[Revenue]]*0.6,
      data[[#This Row],[Revenue]]*0.5))</f>
        <v>23.85</v>
      </c>
      <c r="L7538" s="9">
        <f>data[[#This Row],[Revenue]]*0.75</f>
        <v>35.775000000000006</v>
      </c>
      <c r="M7538" s="26">
        <f>IF(data[[#This Row],[Cost]]&gt;0, (data[[#This Row],[Profit]]/data[[#This Row],[Cost]]), 0)</f>
        <v>1.5000000000000002</v>
      </c>
      <c r="N7538" s="17">
        <f t="shared" si="117"/>
        <v>40.831379310344829</v>
      </c>
    </row>
    <row r="7539" spans="1:14" x14ac:dyDescent="0.35">
      <c r="A7539" s="2" t="s">
        <v>9897</v>
      </c>
      <c r="B7539" s="2" t="s">
        <v>58</v>
      </c>
      <c r="C7539" s="14" t="s">
        <v>59</v>
      </c>
      <c r="D7539" s="2">
        <v>6</v>
      </c>
      <c r="E7539" s="3">
        <v>40857.433333333334</v>
      </c>
      <c r="F7539" s="17">
        <v>7.95</v>
      </c>
      <c r="G7539" s="2">
        <v>14397</v>
      </c>
      <c r="H7539" s="2" t="s">
        <v>13</v>
      </c>
      <c r="I7539" s="17">
        <v>47.7</v>
      </c>
      <c r="J7539" s="4">
        <v>40848</v>
      </c>
      <c r="K7539" s="17">
        <f>IF(data[[#This Row],[UnitPrice]]&gt;=20, data[[#This Row],[Revenue]]*0.7,
   IF(data[[#This Row],[UnitPrice]]&gt;=10, data[[#This Row],[Revenue]]*0.6,
      data[[#This Row],[Revenue]]*0.5))</f>
        <v>23.85</v>
      </c>
      <c r="L7539" s="9">
        <f>data[[#This Row],[Revenue]]*0.75</f>
        <v>35.775000000000006</v>
      </c>
      <c r="M7539" s="26">
        <f>IF(data[[#This Row],[Cost]]&gt;0, (data[[#This Row],[Profit]]/data[[#This Row],[Cost]]), 0)</f>
        <v>1.5000000000000002</v>
      </c>
      <c r="N7539" s="17">
        <f t="shared" si="117"/>
        <v>40.807612456747407</v>
      </c>
    </row>
    <row r="7540" spans="1:14" x14ac:dyDescent="0.35">
      <c r="A7540" s="2" t="s">
        <v>10429</v>
      </c>
      <c r="B7540" s="2" t="s">
        <v>58</v>
      </c>
      <c r="C7540" s="14" t="s">
        <v>59</v>
      </c>
      <c r="D7540" s="2">
        <v>120</v>
      </c>
      <c r="E7540" s="3">
        <v>40644.456250000003</v>
      </c>
      <c r="F7540" s="17">
        <v>4.8</v>
      </c>
      <c r="G7540" s="2">
        <v>18102</v>
      </c>
      <c r="H7540" s="2" t="s">
        <v>13</v>
      </c>
      <c r="I7540" s="17">
        <v>576</v>
      </c>
      <c r="J7540" s="4">
        <v>40634</v>
      </c>
      <c r="K7540" s="17">
        <f>IF(data[[#This Row],[UnitPrice]]&gt;=20, data[[#This Row],[Revenue]]*0.7,
   IF(data[[#This Row],[UnitPrice]]&gt;=10, data[[#This Row],[Revenue]]*0.6,
      data[[#This Row],[Revenue]]*0.5))</f>
        <v>288</v>
      </c>
      <c r="L7540" s="9">
        <f>data[[#This Row],[Revenue]]*0.75</f>
        <v>432</v>
      </c>
      <c r="M7540" s="26">
        <f>IF(data[[#This Row],[Cost]]&gt;0, (data[[#This Row],[Profit]]/data[[#This Row],[Cost]]), 0)</f>
        <v>1.5</v>
      </c>
      <c r="N7540" s="17">
        <f t="shared" si="117"/>
        <v>40.783680555555549</v>
      </c>
    </row>
    <row r="7541" spans="1:14" x14ac:dyDescent="0.35">
      <c r="A7541" s="2" t="s">
        <v>10431</v>
      </c>
      <c r="B7541" s="2" t="s">
        <v>58</v>
      </c>
      <c r="C7541" s="14" t="s">
        <v>59</v>
      </c>
      <c r="D7541" s="2">
        <v>1</v>
      </c>
      <c r="E7541" s="3">
        <v>40644.460416666669</v>
      </c>
      <c r="F7541" s="17">
        <v>4.8</v>
      </c>
      <c r="G7541" s="2">
        <v>18102</v>
      </c>
      <c r="H7541" s="2" t="s">
        <v>13</v>
      </c>
      <c r="I7541" s="17">
        <v>4.8</v>
      </c>
      <c r="J7541" s="4">
        <v>40634</v>
      </c>
      <c r="K7541" s="17">
        <f>IF(data[[#This Row],[UnitPrice]]&gt;=20, data[[#This Row],[Revenue]]*0.7,
   IF(data[[#This Row],[UnitPrice]]&gt;=10, data[[#This Row],[Revenue]]*0.6,
      data[[#This Row],[Revenue]]*0.5))</f>
        <v>2.4</v>
      </c>
      <c r="L7541" s="9">
        <f>data[[#This Row],[Revenue]]*0.75</f>
        <v>3.5999999999999996</v>
      </c>
      <c r="M7541" s="26">
        <f>IF(data[[#This Row],[Cost]]&gt;0, (data[[#This Row],[Profit]]/data[[#This Row],[Cost]]), 0)</f>
        <v>1.5</v>
      </c>
      <c r="N7541" s="17">
        <f t="shared" si="117"/>
        <v>38.91881533101045</v>
      </c>
    </row>
    <row r="7542" spans="1:14" x14ac:dyDescent="0.35">
      <c r="A7542" s="2" t="s">
        <v>10576</v>
      </c>
      <c r="B7542" s="2" t="s">
        <v>58</v>
      </c>
      <c r="C7542" s="14" t="s">
        <v>59</v>
      </c>
      <c r="D7542" s="2">
        <v>4</v>
      </c>
      <c r="E7542" s="3">
        <v>40705.597222222219</v>
      </c>
      <c r="F7542" s="17">
        <v>7.95</v>
      </c>
      <c r="G7542" s="2">
        <v>14517</v>
      </c>
      <c r="H7542" s="2" t="s">
        <v>13</v>
      </c>
      <c r="I7542" s="17">
        <v>31.8</v>
      </c>
      <c r="J7542" s="4">
        <v>40695</v>
      </c>
      <c r="K7542" s="17">
        <f>IF(data[[#This Row],[UnitPrice]]&gt;=20, data[[#This Row],[Revenue]]*0.7,
   IF(data[[#This Row],[UnitPrice]]&gt;=10, data[[#This Row],[Revenue]]*0.6,
      data[[#This Row],[Revenue]]*0.5))</f>
        <v>15.9</v>
      </c>
      <c r="L7542" s="9">
        <f>data[[#This Row],[Revenue]]*0.75</f>
        <v>23.85</v>
      </c>
      <c r="M7542" s="26">
        <f>IF(data[[#This Row],[Cost]]&gt;0, (data[[#This Row],[Profit]]/data[[#This Row],[Cost]]), 0)</f>
        <v>1.5</v>
      </c>
      <c r="N7542" s="17">
        <f t="shared" si="117"/>
        <v>39.038111888111885</v>
      </c>
    </row>
    <row r="7543" spans="1:14" x14ac:dyDescent="0.35">
      <c r="A7543" s="2" t="s">
        <v>10599</v>
      </c>
      <c r="B7543" s="2" t="s">
        <v>58</v>
      </c>
      <c r="C7543" s="14" t="s">
        <v>59</v>
      </c>
      <c r="D7543" s="2">
        <v>4</v>
      </c>
      <c r="E7543" s="3">
        <v>40705.654861111114</v>
      </c>
      <c r="F7543" s="17">
        <v>7.95</v>
      </c>
      <c r="G7543" s="2">
        <v>17131</v>
      </c>
      <c r="H7543" s="2" t="s">
        <v>13</v>
      </c>
      <c r="I7543" s="17">
        <v>31.8</v>
      </c>
      <c r="J7543" s="4">
        <v>40695</v>
      </c>
      <c r="K7543" s="17">
        <f>IF(data[[#This Row],[UnitPrice]]&gt;=20, data[[#This Row],[Revenue]]*0.7,
   IF(data[[#This Row],[UnitPrice]]&gt;=10, data[[#This Row],[Revenue]]*0.6,
      data[[#This Row],[Revenue]]*0.5))</f>
        <v>15.9</v>
      </c>
      <c r="L7543" s="9">
        <f>data[[#This Row],[Revenue]]*0.75</f>
        <v>23.85</v>
      </c>
      <c r="M7543" s="26">
        <f>IF(data[[#This Row],[Cost]]&gt;0, (data[[#This Row],[Profit]]/data[[#This Row],[Cost]]), 0)</f>
        <v>1.5</v>
      </c>
      <c r="N7543" s="17">
        <f t="shared" si="117"/>
        <v>39.063508771929818</v>
      </c>
    </row>
    <row r="7544" spans="1:14" x14ac:dyDescent="0.35">
      <c r="A7544" s="2" t="s">
        <v>11303</v>
      </c>
      <c r="B7544" s="2" t="s">
        <v>58</v>
      </c>
      <c r="C7544" s="14" t="s">
        <v>59</v>
      </c>
      <c r="D7544" s="2">
        <v>4</v>
      </c>
      <c r="E7544" s="3">
        <v>40586.4375</v>
      </c>
      <c r="F7544" s="17">
        <v>7.95</v>
      </c>
      <c r="G7544" s="2">
        <v>13183</v>
      </c>
      <c r="H7544" s="2" t="s">
        <v>13</v>
      </c>
      <c r="I7544" s="17">
        <v>31.8</v>
      </c>
      <c r="J7544" s="4">
        <v>40575</v>
      </c>
      <c r="K7544" s="17">
        <f>IF(data[[#This Row],[UnitPrice]]&gt;=20, data[[#This Row],[Revenue]]*0.7,
   IF(data[[#This Row],[UnitPrice]]&gt;=10, data[[#This Row],[Revenue]]*0.6,
      data[[#This Row],[Revenue]]*0.5))</f>
        <v>15.9</v>
      </c>
      <c r="L7544" s="9">
        <f>data[[#This Row],[Revenue]]*0.75</f>
        <v>23.85</v>
      </c>
      <c r="M7544" s="26">
        <f>IF(data[[#This Row],[Cost]]&gt;0, (data[[#This Row],[Profit]]/data[[#This Row],[Cost]]), 0)</f>
        <v>1.5</v>
      </c>
      <c r="N7544" s="17">
        <f t="shared" si="117"/>
        <v>39.089084507042251</v>
      </c>
    </row>
    <row r="7545" spans="1:14" x14ac:dyDescent="0.35">
      <c r="A7545" s="2" t="s">
        <v>11527</v>
      </c>
      <c r="B7545" s="2" t="s">
        <v>58</v>
      </c>
      <c r="C7545" s="2" t="s">
        <v>59</v>
      </c>
      <c r="D7545" s="2">
        <v>3</v>
      </c>
      <c r="E7545" s="3">
        <v>40675.571527777778</v>
      </c>
      <c r="F7545" s="2">
        <v>7.95</v>
      </c>
      <c r="G7545" s="2">
        <v>14696</v>
      </c>
      <c r="H7545" s="2" t="s">
        <v>13</v>
      </c>
      <c r="I7545" s="2">
        <v>23.85</v>
      </c>
      <c r="J7545" s="4">
        <v>40664</v>
      </c>
      <c r="K7545" s="17">
        <f>IF(data[[#This Row],[UnitPrice]]&gt;=20, data[[#This Row],[Revenue]]*0.7,
   IF(data[[#This Row],[UnitPrice]]&gt;=10, data[[#This Row],[Revenue]]*0.6,
      data[[#This Row],[Revenue]]*0.5))</f>
        <v>11.925000000000001</v>
      </c>
      <c r="L7545" s="9">
        <f>data[[#This Row],[Revenue]]*0.75</f>
        <v>17.887500000000003</v>
      </c>
      <c r="M7545" s="26">
        <f>IF(data[[#This Row],[Cost]]&gt;0, (data[[#This Row],[Profit]]/data[[#This Row],[Cost]]), 0)</f>
        <v>1.5000000000000002</v>
      </c>
      <c r="N7545" s="17">
        <f t="shared" si="117"/>
        <v>39.114840989399283</v>
      </c>
    </row>
    <row r="7546" spans="1:14" x14ac:dyDescent="0.35">
      <c r="A7546" s="2" t="s">
        <v>11732</v>
      </c>
      <c r="B7546" s="2" t="s">
        <v>58</v>
      </c>
      <c r="C7546" s="14" t="s">
        <v>59</v>
      </c>
      <c r="D7546" s="2">
        <v>6</v>
      </c>
      <c r="E7546" s="3">
        <v>40736.507638888892</v>
      </c>
      <c r="F7546" s="17">
        <v>7.95</v>
      </c>
      <c r="G7546" s="2">
        <v>13668</v>
      </c>
      <c r="H7546" s="2" t="s">
        <v>13</v>
      </c>
      <c r="I7546" s="17">
        <v>47.7</v>
      </c>
      <c r="J7546" s="4">
        <v>40725</v>
      </c>
      <c r="K7546" s="17">
        <f>IF(data[[#This Row],[UnitPrice]]&gt;=20, data[[#This Row],[Revenue]]*0.7,
   IF(data[[#This Row],[UnitPrice]]&gt;=10, data[[#This Row],[Revenue]]*0.6,
      data[[#This Row],[Revenue]]*0.5))</f>
        <v>23.85</v>
      </c>
      <c r="L7546" s="9">
        <f>data[[#This Row],[Revenue]]*0.75</f>
        <v>35.775000000000006</v>
      </c>
      <c r="M7546" s="26">
        <f>IF(data[[#This Row],[Cost]]&gt;0, (data[[#This Row],[Profit]]/data[[#This Row],[Cost]]), 0)</f>
        <v>1.5000000000000002</v>
      </c>
      <c r="N7546" s="17">
        <f t="shared" si="117"/>
        <v>39.168971631205672</v>
      </c>
    </row>
    <row r="7547" spans="1:14" x14ac:dyDescent="0.35">
      <c r="A7547" s="2" t="s">
        <v>11770</v>
      </c>
      <c r="B7547" s="2" t="s">
        <v>58</v>
      </c>
      <c r="C7547" s="14" t="s">
        <v>59</v>
      </c>
      <c r="D7547" s="2">
        <v>36</v>
      </c>
      <c r="E7547" s="3">
        <v>40736.606944444444</v>
      </c>
      <c r="F7547" s="17">
        <v>6.75</v>
      </c>
      <c r="G7547" s="2">
        <v>12747</v>
      </c>
      <c r="H7547" s="2" t="s">
        <v>13</v>
      </c>
      <c r="I7547" s="17">
        <v>243</v>
      </c>
      <c r="J7547" s="4">
        <v>40725</v>
      </c>
      <c r="K7547" s="17">
        <f>IF(data[[#This Row],[UnitPrice]]&gt;=20, data[[#This Row],[Revenue]]*0.7,
   IF(data[[#This Row],[UnitPrice]]&gt;=10, data[[#This Row],[Revenue]]*0.6,
      data[[#This Row],[Revenue]]*0.5))</f>
        <v>121.5</v>
      </c>
      <c r="L7547" s="9">
        <f>data[[#This Row],[Revenue]]*0.75</f>
        <v>182.25</v>
      </c>
      <c r="M7547" s="26">
        <f>IF(data[[#This Row],[Cost]]&gt;0, (data[[#This Row],[Profit]]/data[[#This Row],[Cost]]), 0)</f>
        <v>1.5</v>
      </c>
      <c r="N7547" s="17">
        <f t="shared" si="117"/>
        <v>39.138612099644128</v>
      </c>
    </row>
    <row r="7548" spans="1:14" x14ac:dyDescent="0.35">
      <c r="A7548" s="2" t="s">
        <v>680</v>
      </c>
      <c r="B7548" s="2" t="s">
        <v>681</v>
      </c>
      <c r="C7548" s="14" t="s">
        <v>682</v>
      </c>
      <c r="D7548" s="2">
        <v>2</v>
      </c>
      <c r="E7548" s="3">
        <v>40221.760416666664</v>
      </c>
      <c r="F7548" s="17">
        <v>7.95</v>
      </c>
      <c r="G7548" s="2">
        <v>14395</v>
      </c>
      <c r="H7548" s="2" t="s">
        <v>13</v>
      </c>
      <c r="I7548" s="17">
        <v>15.9</v>
      </c>
      <c r="J7548" s="4">
        <v>40210</v>
      </c>
      <c r="K7548" s="17">
        <f>IF(data[[#This Row],[UnitPrice]]&gt;=20, data[[#This Row],[Revenue]]*0.7,
   IF(data[[#This Row],[UnitPrice]]&gt;=10, data[[#This Row],[Revenue]]*0.6,
      data[[#This Row],[Revenue]]*0.5))</f>
        <v>7.95</v>
      </c>
      <c r="L7548" s="9">
        <f>data[[#This Row],[Revenue]]*0.75</f>
        <v>11.925000000000001</v>
      </c>
      <c r="M7548" s="26">
        <f>IF(data[[#This Row],[Cost]]&gt;0, (data[[#This Row],[Profit]]/data[[#This Row],[Cost]]), 0)</f>
        <v>1.5</v>
      </c>
      <c r="N7548" s="17">
        <f t="shared" si="117"/>
        <v>38.410535714285714</v>
      </c>
    </row>
    <row r="7549" spans="1:14" x14ac:dyDescent="0.35">
      <c r="A7549" s="2" t="s">
        <v>1519</v>
      </c>
      <c r="B7549" s="2" t="s">
        <v>681</v>
      </c>
      <c r="C7549" s="14" t="s">
        <v>682</v>
      </c>
      <c r="D7549" s="2">
        <v>4</v>
      </c>
      <c r="E7549" s="3">
        <v>40402.543749999997</v>
      </c>
      <c r="F7549" s="17">
        <v>7.95</v>
      </c>
      <c r="G7549" s="2">
        <v>17213</v>
      </c>
      <c r="H7549" s="2" t="s">
        <v>13</v>
      </c>
      <c r="I7549" s="17">
        <v>31.8</v>
      </c>
      <c r="J7549" s="4">
        <v>40391</v>
      </c>
      <c r="K7549" s="17">
        <f>IF(data[[#This Row],[UnitPrice]]&gt;=20, data[[#This Row],[Revenue]]*0.7,
   IF(data[[#This Row],[UnitPrice]]&gt;=10, data[[#This Row],[Revenue]]*0.6,
      data[[#This Row],[Revenue]]*0.5))</f>
        <v>15.9</v>
      </c>
      <c r="L7549" s="9">
        <f>data[[#This Row],[Revenue]]*0.75</f>
        <v>23.85</v>
      </c>
      <c r="M7549" s="26">
        <f>IF(data[[#This Row],[Cost]]&gt;0, (data[[#This Row],[Profit]]/data[[#This Row],[Cost]]), 0)</f>
        <v>1.5</v>
      </c>
      <c r="N7549" s="17">
        <f t="shared" si="117"/>
        <v>38.491218637992837</v>
      </c>
    </row>
    <row r="7550" spans="1:14" x14ac:dyDescent="0.35">
      <c r="A7550" s="2" t="s">
        <v>1995</v>
      </c>
      <c r="B7550" s="2" t="s">
        <v>681</v>
      </c>
      <c r="C7550" s="14" t="s">
        <v>682</v>
      </c>
      <c r="D7550" s="2">
        <v>2</v>
      </c>
      <c r="E7550" s="3">
        <v>40524.463194444441</v>
      </c>
      <c r="F7550" s="17">
        <v>7.95</v>
      </c>
      <c r="G7550" s="2">
        <v>15570</v>
      </c>
      <c r="H7550" s="2" t="s">
        <v>13</v>
      </c>
      <c r="I7550" s="17">
        <v>15.9</v>
      </c>
      <c r="J7550" s="4">
        <v>40513</v>
      </c>
      <c r="K7550" s="17">
        <f>IF(data[[#This Row],[UnitPrice]]&gt;=20, data[[#This Row],[Revenue]]*0.7,
   IF(data[[#This Row],[UnitPrice]]&gt;=10, data[[#This Row],[Revenue]]*0.6,
      data[[#This Row],[Revenue]]*0.5))</f>
        <v>7.95</v>
      </c>
      <c r="L7550" s="9">
        <f>data[[#This Row],[Revenue]]*0.75</f>
        <v>11.925000000000001</v>
      </c>
      <c r="M7550" s="26">
        <f>IF(data[[#This Row],[Cost]]&gt;0, (data[[#This Row],[Profit]]/data[[#This Row],[Cost]]), 0)</f>
        <v>1.5</v>
      </c>
      <c r="N7550" s="17">
        <f t="shared" si="117"/>
        <v>38.51528776978418</v>
      </c>
    </row>
    <row r="7551" spans="1:14" x14ac:dyDescent="0.35">
      <c r="A7551" s="2" t="s">
        <v>2827</v>
      </c>
      <c r="B7551" s="2" t="s">
        <v>681</v>
      </c>
      <c r="C7551" s="14" t="s">
        <v>682</v>
      </c>
      <c r="D7551" s="2">
        <v>2</v>
      </c>
      <c r="E7551" s="3">
        <v>40787.640972222223</v>
      </c>
      <c r="F7551" s="17">
        <v>7.95</v>
      </c>
      <c r="G7551" s="2">
        <v>14395</v>
      </c>
      <c r="H7551" s="2" t="s">
        <v>13</v>
      </c>
      <c r="I7551" s="17">
        <v>15.9</v>
      </c>
      <c r="J7551" s="4">
        <v>40787</v>
      </c>
      <c r="K7551" s="17">
        <f>IF(data[[#This Row],[UnitPrice]]&gt;=20, data[[#This Row],[Revenue]]*0.7,
   IF(data[[#This Row],[UnitPrice]]&gt;=10, data[[#This Row],[Revenue]]*0.6,
      data[[#This Row],[Revenue]]*0.5))</f>
        <v>7.95</v>
      </c>
      <c r="L7551" s="9">
        <f>data[[#This Row],[Revenue]]*0.75</f>
        <v>11.925000000000001</v>
      </c>
      <c r="M7551" s="26">
        <f>IF(data[[#This Row],[Cost]]&gt;0, (data[[#This Row],[Profit]]/data[[#This Row],[Cost]]), 0)</f>
        <v>1.5</v>
      </c>
      <c r="N7551" s="17">
        <f t="shared" si="117"/>
        <v>38.596931407942243</v>
      </c>
    </row>
    <row r="7552" spans="1:14" x14ac:dyDescent="0.35">
      <c r="A7552" s="2" t="s">
        <v>2913</v>
      </c>
      <c r="B7552" s="2" t="s">
        <v>681</v>
      </c>
      <c r="C7552" s="2" t="s">
        <v>682</v>
      </c>
      <c r="D7552" s="2">
        <v>2</v>
      </c>
      <c r="E7552" s="3">
        <v>40848.419444444444</v>
      </c>
      <c r="F7552" s="2">
        <v>7.95</v>
      </c>
      <c r="G7552" s="2">
        <v>17742</v>
      </c>
      <c r="H7552" s="2" t="s">
        <v>13</v>
      </c>
      <c r="I7552" s="2">
        <v>15.9</v>
      </c>
      <c r="J7552" s="4">
        <v>40848</v>
      </c>
      <c r="K7552" s="17">
        <f>IF(data[[#This Row],[UnitPrice]]&gt;=20, data[[#This Row],[Revenue]]*0.7,
   IF(data[[#This Row],[UnitPrice]]&gt;=10, data[[#This Row],[Revenue]]*0.6,
      data[[#This Row],[Revenue]]*0.5))</f>
        <v>7.95</v>
      </c>
      <c r="L7552" s="9">
        <f>data[[#This Row],[Revenue]]*0.75</f>
        <v>11.925000000000001</v>
      </c>
      <c r="M7552" s="26">
        <f>IF(data[[#This Row],[Cost]]&gt;0, (data[[#This Row],[Profit]]/data[[#This Row],[Cost]]), 0)</f>
        <v>1.5</v>
      </c>
      <c r="N7552" s="17">
        <f t="shared" si="117"/>
        <v>38.679166666666674</v>
      </c>
    </row>
    <row r="7553" spans="1:14" x14ac:dyDescent="0.35">
      <c r="A7553" s="2" t="s">
        <v>4282</v>
      </c>
      <c r="B7553" s="2" t="s">
        <v>681</v>
      </c>
      <c r="C7553" s="2" t="s">
        <v>682</v>
      </c>
      <c r="D7553" s="2">
        <v>2</v>
      </c>
      <c r="E7553" s="3">
        <v>40727.536805555559</v>
      </c>
      <c r="F7553" s="2">
        <v>8.9499999999999993</v>
      </c>
      <c r="G7553" s="2">
        <v>13884</v>
      </c>
      <c r="H7553" s="2" t="s">
        <v>13</v>
      </c>
      <c r="I7553" s="2">
        <v>17.899999999999999</v>
      </c>
      <c r="J7553" s="4">
        <v>40725</v>
      </c>
      <c r="K7553" s="17">
        <f>IF(data[[#This Row],[UnitPrice]]&gt;=20, data[[#This Row],[Revenue]]*0.7,
   IF(data[[#This Row],[UnitPrice]]&gt;=10, data[[#This Row],[Revenue]]*0.6,
      data[[#This Row],[Revenue]]*0.5))</f>
        <v>8.9499999999999993</v>
      </c>
      <c r="L7553" s="9">
        <f>data[[#This Row],[Revenue]]*0.75</f>
        <v>13.424999999999999</v>
      </c>
      <c r="M7553" s="26">
        <f>IF(data[[#This Row],[Cost]]&gt;0, (data[[#This Row],[Profit]]/data[[#This Row],[Cost]]), 0)</f>
        <v>1.5</v>
      </c>
      <c r="N7553" s="17">
        <f t="shared" si="117"/>
        <v>38.762</v>
      </c>
    </row>
    <row r="7554" spans="1:14" x14ac:dyDescent="0.35">
      <c r="A7554" s="2" t="s">
        <v>4399</v>
      </c>
      <c r="B7554" s="2" t="s">
        <v>681</v>
      </c>
      <c r="C7554" s="14" t="s">
        <v>682</v>
      </c>
      <c r="D7554" s="2">
        <v>2</v>
      </c>
      <c r="E7554" s="3">
        <v>40789.383333333331</v>
      </c>
      <c r="F7554" s="17">
        <v>7.95</v>
      </c>
      <c r="G7554" s="2">
        <v>13267</v>
      </c>
      <c r="H7554" s="2" t="s">
        <v>13</v>
      </c>
      <c r="I7554" s="17">
        <v>15.9</v>
      </c>
      <c r="J7554" s="4">
        <v>40787</v>
      </c>
      <c r="K7554" s="17">
        <f>IF(data[[#This Row],[UnitPrice]]&gt;=20, data[[#This Row],[Revenue]]*0.7,
   IF(data[[#This Row],[UnitPrice]]&gt;=10, data[[#This Row],[Revenue]]*0.6,
      data[[#This Row],[Revenue]]*0.5))</f>
        <v>7.95</v>
      </c>
      <c r="L7554" s="9">
        <f>data[[#This Row],[Revenue]]*0.75</f>
        <v>11.925000000000001</v>
      </c>
      <c r="M7554" s="26">
        <f>IF(data[[#This Row],[Cost]]&gt;0, (data[[#This Row],[Profit]]/data[[#This Row],[Cost]]), 0)</f>
        <v>1.5</v>
      </c>
      <c r="N7554" s="17">
        <f t="shared" ref="N7554:N7617" si="118">SUM(I7554:I15378)/COUNTA(_xlfn.UNIQUE(A7554:A15378))</f>
        <v>38.838138686131401</v>
      </c>
    </row>
    <row r="7555" spans="1:14" x14ac:dyDescent="0.35">
      <c r="A7555" s="2" t="s">
        <v>4417</v>
      </c>
      <c r="B7555" s="2" t="s">
        <v>681</v>
      </c>
      <c r="C7555" s="14" t="s">
        <v>682</v>
      </c>
      <c r="D7555" s="2">
        <v>2</v>
      </c>
      <c r="E7555" s="3">
        <v>40789.495833333334</v>
      </c>
      <c r="F7555" s="17">
        <v>8.9499999999999993</v>
      </c>
      <c r="G7555" s="2">
        <v>17138</v>
      </c>
      <c r="H7555" s="2" t="s">
        <v>13</v>
      </c>
      <c r="I7555" s="17">
        <v>17.899999999999999</v>
      </c>
      <c r="J7555" s="4">
        <v>40787</v>
      </c>
      <c r="K7555" s="17">
        <f>IF(data[[#This Row],[UnitPrice]]&gt;=20, data[[#This Row],[Revenue]]*0.7,
   IF(data[[#This Row],[UnitPrice]]&gt;=10, data[[#This Row],[Revenue]]*0.6,
      data[[#This Row],[Revenue]]*0.5))</f>
        <v>8.9499999999999993</v>
      </c>
      <c r="L7555" s="9">
        <f>data[[#This Row],[Revenue]]*0.75</f>
        <v>13.424999999999999</v>
      </c>
      <c r="M7555" s="26">
        <f>IF(data[[#This Row],[Cost]]&gt;0, (data[[#This Row],[Profit]]/data[[#This Row],[Cost]]), 0)</f>
        <v>1.5</v>
      </c>
      <c r="N7555" s="17">
        <f t="shared" si="118"/>
        <v>38.922161172161182</v>
      </c>
    </row>
    <row r="7556" spans="1:14" x14ac:dyDescent="0.35">
      <c r="A7556" s="2" t="s">
        <v>4842</v>
      </c>
      <c r="B7556" s="2" t="s">
        <v>681</v>
      </c>
      <c r="C7556" s="14" t="s">
        <v>682</v>
      </c>
      <c r="D7556" s="2">
        <v>4</v>
      </c>
      <c r="E7556" s="3">
        <v>40606.423611111109</v>
      </c>
      <c r="F7556" s="17">
        <v>8.9499999999999993</v>
      </c>
      <c r="G7556" s="2">
        <v>17243</v>
      </c>
      <c r="H7556" s="2" t="s">
        <v>13</v>
      </c>
      <c r="I7556" s="17">
        <v>35.799999999999997</v>
      </c>
      <c r="J7556" s="4">
        <v>40603</v>
      </c>
      <c r="K7556" s="17">
        <f>IF(data[[#This Row],[UnitPrice]]&gt;=20, data[[#This Row],[Revenue]]*0.7,
   IF(data[[#This Row],[UnitPrice]]&gt;=10, data[[#This Row],[Revenue]]*0.6,
      data[[#This Row],[Revenue]]*0.5))</f>
        <v>17.899999999999999</v>
      </c>
      <c r="L7556" s="9">
        <f>data[[#This Row],[Revenue]]*0.75</f>
        <v>26.849999999999998</v>
      </c>
      <c r="M7556" s="26">
        <f>IF(data[[#This Row],[Cost]]&gt;0, (data[[#This Row],[Profit]]/data[[#This Row],[Cost]]), 0)</f>
        <v>1.5</v>
      </c>
      <c r="N7556" s="17">
        <f t="shared" si="118"/>
        <v>38.999448529411772</v>
      </c>
    </row>
    <row r="7557" spans="1:14" x14ac:dyDescent="0.35">
      <c r="A7557" s="2" t="s">
        <v>5714</v>
      </c>
      <c r="B7557" s="2" t="s">
        <v>681</v>
      </c>
      <c r="C7557" s="14" t="s">
        <v>682</v>
      </c>
      <c r="D7557" s="2">
        <v>4</v>
      </c>
      <c r="E7557" s="3">
        <v>40668.749305555553</v>
      </c>
      <c r="F7557" s="17">
        <v>8.9499999999999993</v>
      </c>
      <c r="G7557" s="2">
        <v>17624</v>
      </c>
      <c r="H7557" s="2" t="s">
        <v>13</v>
      </c>
      <c r="I7557" s="17">
        <v>35.799999999999997</v>
      </c>
      <c r="J7557" s="4">
        <v>40664</v>
      </c>
      <c r="K7557" s="17">
        <f>IF(data[[#This Row],[UnitPrice]]&gt;=20, data[[#This Row],[Revenue]]*0.7,
   IF(data[[#This Row],[UnitPrice]]&gt;=10, data[[#This Row],[Revenue]]*0.6,
      data[[#This Row],[Revenue]]*0.5))</f>
        <v>17.899999999999999</v>
      </c>
      <c r="L7557" s="9">
        <f>data[[#This Row],[Revenue]]*0.75</f>
        <v>26.849999999999998</v>
      </c>
      <c r="M7557" s="26">
        <f>IF(data[[#This Row],[Cost]]&gt;0, (data[[#This Row],[Profit]]/data[[#This Row],[Cost]]), 0)</f>
        <v>1.5</v>
      </c>
      <c r="N7557" s="17">
        <f t="shared" si="118"/>
        <v>39.011254612546132</v>
      </c>
    </row>
    <row r="7558" spans="1:14" x14ac:dyDescent="0.35">
      <c r="A7558" s="2" t="s">
        <v>5874</v>
      </c>
      <c r="B7558" s="2" t="s">
        <v>681</v>
      </c>
      <c r="C7558" s="14" t="s">
        <v>682</v>
      </c>
      <c r="D7558" s="2">
        <v>2</v>
      </c>
      <c r="E7558" s="3">
        <v>40760.563888888886</v>
      </c>
      <c r="F7558" s="17">
        <v>8.9499999999999993</v>
      </c>
      <c r="G7558" s="2">
        <v>16007</v>
      </c>
      <c r="H7558" s="2" t="s">
        <v>13</v>
      </c>
      <c r="I7558" s="17">
        <v>17.899999999999999</v>
      </c>
      <c r="J7558" s="4">
        <v>40756</v>
      </c>
      <c r="K7558" s="17">
        <f>IF(data[[#This Row],[UnitPrice]]&gt;=20, data[[#This Row],[Revenue]]*0.7,
   IF(data[[#This Row],[UnitPrice]]&gt;=10, data[[#This Row],[Revenue]]*0.6,
      data[[#This Row],[Revenue]]*0.5))</f>
        <v>8.9499999999999993</v>
      </c>
      <c r="L7558" s="9">
        <f>data[[#This Row],[Revenue]]*0.75</f>
        <v>13.424999999999999</v>
      </c>
      <c r="M7558" s="26">
        <f>IF(data[[#This Row],[Cost]]&gt;0, (data[[#This Row],[Profit]]/data[[#This Row],[Cost]]), 0)</f>
        <v>1.5</v>
      </c>
      <c r="N7558" s="17">
        <f t="shared" si="118"/>
        <v>39.023148148148152</v>
      </c>
    </row>
    <row r="7559" spans="1:14" x14ac:dyDescent="0.35">
      <c r="A7559" s="2" t="s">
        <v>6490</v>
      </c>
      <c r="B7559" s="2" t="s">
        <v>681</v>
      </c>
      <c r="C7559" s="14" t="s">
        <v>682</v>
      </c>
      <c r="D7559" s="2">
        <v>12</v>
      </c>
      <c r="E7559" s="3">
        <v>40608.429861111108</v>
      </c>
      <c r="F7559" s="17">
        <v>8.15</v>
      </c>
      <c r="G7559" s="2">
        <v>15498</v>
      </c>
      <c r="H7559" s="2" t="s">
        <v>13</v>
      </c>
      <c r="I7559" s="17">
        <v>97.8</v>
      </c>
      <c r="J7559" s="4">
        <v>40603</v>
      </c>
      <c r="K7559" s="17">
        <f>IF(data[[#This Row],[UnitPrice]]&gt;=20, data[[#This Row],[Revenue]]*0.7,
   IF(data[[#This Row],[UnitPrice]]&gt;=10, data[[#This Row],[Revenue]]*0.6,
      data[[#This Row],[Revenue]]*0.5))</f>
        <v>48.9</v>
      </c>
      <c r="L7559" s="9">
        <f>data[[#This Row],[Revenue]]*0.75</f>
        <v>73.349999999999994</v>
      </c>
      <c r="M7559" s="26">
        <f>IF(data[[#This Row],[Cost]]&gt;0, (data[[#This Row],[Profit]]/data[[#This Row],[Cost]]), 0)</f>
        <v>1.5</v>
      </c>
      <c r="N7559" s="17">
        <f t="shared" si="118"/>
        <v>39.10167286245354</v>
      </c>
    </row>
    <row r="7560" spans="1:14" x14ac:dyDescent="0.35">
      <c r="A7560" s="2" t="s">
        <v>7789</v>
      </c>
      <c r="B7560" s="2" t="s">
        <v>681</v>
      </c>
      <c r="C7560" s="14" t="s">
        <v>682</v>
      </c>
      <c r="D7560" s="2">
        <v>2</v>
      </c>
      <c r="E7560" s="3">
        <v>40551.508333333331</v>
      </c>
      <c r="F7560" s="17">
        <v>8.9499999999999993</v>
      </c>
      <c r="G7560" s="2">
        <v>13167</v>
      </c>
      <c r="H7560" s="2" t="s">
        <v>13</v>
      </c>
      <c r="I7560" s="17">
        <v>17.899999999999999</v>
      </c>
      <c r="J7560" s="4">
        <v>40544</v>
      </c>
      <c r="K7560" s="17">
        <f>IF(data[[#This Row],[UnitPrice]]&gt;=20, data[[#This Row],[Revenue]]*0.7,
   IF(data[[#This Row],[UnitPrice]]&gt;=10, data[[#This Row],[Revenue]]*0.6,
      data[[#This Row],[Revenue]]*0.5))</f>
        <v>8.9499999999999993</v>
      </c>
      <c r="L7560" s="9">
        <f>data[[#This Row],[Revenue]]*0.75</f>
        <v>13.424999999999999</v>
      </c>
      <c r="M7560" s="26">
        <f>IF(data[[#This Row],[Cost]]&gt;0, (data[[#This Row],[Profit]]/data[[#This Row],[Cost]]), 0)</f>
        <v>1.5</v>
      </c>
      <c r="N7560" s="17">
        <f t="shared" si="118"/>
        <v>38.882649253731344</v>
      </c>
    </row>
    <row r="7561" spans="1:14" x14ac:dyDescent="0.35">
      <c r="A7561" s="2" t="s">
        <v>7910</v>
      </c>
      <c r="B7561" s="2" t="s">
        <v>681</v>
      </c>
      <c r="C7561" s="14" t="s">
        <v>682</v>
      </c>
      <c r="D7561" s="2">
        <v>4</v>
      </c>
      <c r="E7561" s="3">
        <v>40610.59652777778</v>
      </c>
      <c r="F7561" s="17">
        <v>8.9499999999999993</v>
      </c>
      <c r="G7561" s="2">
        <v>15150</v>
      </c>
      <c r="H7561" s="2" t="s">
        <v>13</v>
      </c>
      <c r="I7561" s="17">
        <v>35.799999999999997</v>
      </c>
      <c r="J7561" s="4">
        <v>40603</v>
      </c>
      <c r="K7561" s="17">
        <f>IF(data[[#This Row],[UnitPrice]]&gt;=20, data[[#This Row],[Revenue]]*0.7,
   IF(data[[#This Row],[UnitPrice]]&gt;=10, data[[#This Row],[Revenue]]*0.6,
      data[[#This Row],[Revenue]]*0.5))</f>
        <v>17.899999999999999</v>
      </c>
      <c r="L7561" s="9">
        <f>data[[#This Row],[Revenue]]*0.75</f>
        <v>26.849999999999998</v>
      </c>
      <c r="M7561" s="26">
        <f>IF(data[[#This Row],[Cost]]&gt;0, (data[[#This Row],[Profit]]/data[[#This Row],[Cost]]), 0)</f>
        <v>1.5</v>
      </c>
      <c r="N7561" s="17">
        <f t="shared" si="118"/>
        <v>38.961235955056189</v>
      </c>
    </row>
    <row r="7562" spans="1:14" x14ac:dyDescent="0.35">
      <c r="A7562" s="2" t="s">
        <v>9583</v>
      </c>
      <c r="B7562" s="2" t="s">
        <v>9181</v>
      </c>
      <c r="C7562" s="14" t="s">
        <v>9182</v>
      </c>
      <c r="D7562" s="2">
        <v>1</v>
      </c>
      <c r="E7562" s="3">
        <v>40704.561805555553</v>
      </c>
      <c r="F7562" s="17">
        <v>0.83</v>
      </c>
      <c r="G7562" s="2">
        <v>14449</v>
      </c>
      <c r="H7562" s="2" t="s">
        <v>13</v>
      </c>
      <c r="I7562" s="17">
        <v>0.83</v>
      </c>
      <c r="J7562" s="4">
        <v>40695</v>
      </c>
      <c r="K7562" s="17">
        <f>IF(data[[#This Row],[UnitPrice]]&gt;=20, data[[#This Row],[Revenue]]*0.7,
   IF(data[[#This Row],[UnitPrice]]&gt;=10, data[[#This Row],[Revenue]]*0.6,
      data[[#This Row],[Revenue]]*0.5))</f>
        <v>0.41499999999999998</v>
      </c>
      <c r="L7562" s="9">
        <f>data[[#This Row],[Revenue]]*0.75</f>
        <v>0.62249999999999994</v>
      </c>
      <c r="M7562" s="26">
        <f>IF(data[[#This Row],[Cost]]&gt;0, (data[[#This Row],[Profit]]/data[[#This Row],[Cost]]), 0)</f>
        <v>1.5</v>
      </c>
      <c r="N7562" s="17">
        <f t="shared" si="118"/>
        <v>38.973120300751887</v>
      </c>
    </row>
    <row r="7563" spans="1:14" x14ac:dyDescent="0.35">
      <c r="A7563" s="2" t="s">
        <v>10762</v>
      </c>
      <c r="B7563" s="2" t="s">
        <v>9181</v>
      </c>
      <c r="C7563" s="14" t="s">
        <v>9182</v>
      </c>
      <c r="D7563" s="2">
        <v>10</v>
      </c>
      <c r="E7563" s="3">
        <v>40766.563194444447</v>
      </c>
      <c r="F7563" s="17">
        <v>0.83</v>
      </c>
      <c r="G7563" s="2">
        <v>18123</v>
      </c>
      <c r="H7563" s="2" t="s">
        <v>13</v>
      </c>
      <c r="I7563" s="17">
        <v>8.3000000000000007</v>
      </c>
      <c r="J7563" s="4">
        <v>40756</v>
      </c>
      <c r="K7563" s="17">
        <f>IF(data[[#This Row],[UnitPrice]]&gt;=20, data[[#This Row],[Revenue]]*0.7,
   IF(data[[#This Row],[UnitPrice]]&gt;=10, data[[#This Row],[Revenue]]*0.6,
      data[[#This Row],[Revenue]]*0.5))</f>
        <v>4.1500000000000004</v>
      </c>
      <c r="L7563" s="9">
        <f>data[[#This Row],[Revenue]]*0.75</f>
        <v>6.2250000000000005</v>
      </c>
      <c r="M7563" s="26">
        <f>IF(data[[#This Row],[Cost]]&gt;0, (data[[#This Row],[Profit]]/data[[#This Row],[Cost]]), 0)</f>
        <v>1.5</v>
      </c>
      <c r="N7563" s="17">
        <f t="shared" si="118"/>
        <v>39.117056603773591</v>
      </c>
    </row>
    <row r="7564" spans="1:14" x14ac:dyDescent="0.35">
      <c r="A7564" s="2" t="s">
        <v>6704</v>
      </c>
      <c r="B7564" s="2" t="s">
        <v>6705</v>
      </c>
      <c r="C7564" s="14" t="s">
        <v>6706</v>
      </c>
      <c r="D7564" s="2">
        <v>12</v>
      </c>
      <c r="E7564" s="3">
        <v>40730.609722222223</v>
      </c>
      <c r="F7564" s="17">
        <v>0.83</v>
      </c>
      <c r="G7564" s="2">
        <v>16841</v>
      </c>
      <c r="H7564" s="2" t="s">
        <v>13</v>
      </c>
      <c r="I7564" s="17">
        <v>9.9600000000000009</v>
      </c>
      <c r="J7564" s="4">
        <v>40725</v>
      </c>
      <c r="K7564" s="17">
        <f>IF(data[[#This Row],[UnitPrice]]&gt;=20, data[[#This Row],[Revenue]]*0.7,
   IF(data[[#This Row],[UnitPrice]]&gt;=10, data[[#This Row],[Revenue]]*0.6,
      data[[#This Row],[Revenue]]*0.5))</f>
        <v>4.9800000000000004</v>
      </c>
      <c r="L7564" s="9">
        <f>data[[#This Row],[Revenue]]*0.75</f>
        <v>7.4700000000000006</v>
      </c>
      <c r="M7564" s="26">
        <f>IF(data[[#This Row],[Cost]]&gt;0, (data[[#This Row],[Profit]]/data[[#This Row],[Cost]]), 0)</f>
        <v>1.5</v>
      </c>
      <c r="N7564" s="17">
        <f t="shared" si="118"/>
        <v>39.233787878787894</v>
      </c>
    </row>
    <row r="7565" spans="1:14" x14ac:dyDescent="0.35">
      <c r="A7565" s="2" t="s">
        <v>8082</v>
      </c>
      <c r="B7565" s="2" t="s">
        <v>6321</v>
      </c>
      <c r="C7565" s="14" t="s">
        <v>6322</v>
      </c>
      <c r="D7565" s="2">
        <v>12</v>
      </c>
      <c r="E7565" s="3">
        <v>40732.527777777781</v>
      </c>
      <c r="F7565" s="17">
        <v>0.83</v>
      </c>
      <c r="G7565" s="2">
        <v>13248</v>
      </c>
      <c r="H7565" s="2" t="s">
        <v>13</v>
      </c>
      <c r="I7565" s="17">
        <v>9.9600000000000009</v>
      </c>
      <c r="J7565" s="4">
        <v>40725</v>
      </c>
      <c r="K7565" s="17">
        <f>IF(data[[#This Row],[UnitPrice]]&gt;=20, data[[#This Row],[Revenue]]*0.7,
   IF(data[[#This Row],[UnitPrice]]&gt;=10, data[[#This Row],[Revenue]]*0.6,
      data[[#This Row],[Revenue]]*0.5))</f>
        <v>4.9800000000000004</v>
      </c>
      <c r="L7565" s="9">
        <f>data[[#This Row],[Revenue]]*0.75</f>
        <v>7.4700000000000006</v>
      </c>
      <c r="M7565" s="26">
        <f>IF(data[[#This Row],[Cost]]&gt;0, (data[[#This Row],[Profit]]/data[[#This Row],[Cost]]), 0)</f>
        <v>1.5</v>
      </c>
      <c r="N7565" s="17">
        <f t="shared" si="118"/>
        <v>39.345095057034229</v>
      </c>
    </row>
    <row r="7566" spans="1:14" hidden="1" x14ac:dyDescent="0.35">
      <c r="A7566" s="2" t="s">
        <v>7645</v>
      </c>
      <c r="B7566" s="2" t="s">
        <v>3049</v>
      </c>
      <c r="C7566" s="14" t="s">
        <v>3050</v>
      </c>
      <c r="D7566" s="2">
        <v>1</v>
      </c>
      <c r="E7566" s="3">
        <v>40854.661111111112</v>
      </c>
      <c r="F7566" s="17">
        <v>0.83</v>
      </c>
      <c r="G7566" s="2">
        <v>0</v>
      </c>
      <c r="H7566" s="2" t="s">
        <v>13</v>
      </c>
      <c r="I7566" s="17">
        <v>0.83</v>
      </c>
      <c r="J7566" s="4">
        <v>40848</v>
      </c>
      <c r="K7566" s="17">
        <f>IF(data[[#This Row],[UnitPrice]]&gt;=20, data[[#This Row],[Revenue]]*0.7,
   IF(data[[#This Row],[UnitPrice]]&gt;=10, data[[#This Row],[Revenue]]*0.6,
      data[[#This Row],[Revenue]]*0.5))</f>
        <v>0.41499999999999998</v>
      </c>
      <c r="L7566" s="9">
        <f>data[[#This Row],[Revenue]]*0.75</f>
        <v>0.62249999999999994</v>
      </c>
      <c r="M7566" s="26">
        <f>IF(data[[#This Row],[Cost]]&gt;0, (data[[#This Row],[Profit]]/data[[#This Row],[Cost]]), 0)</f>
        <v>1.5</v>
      </c>
      <c r="N7566" s="17">
        <f t="shared" si="118"/>
        <v>39.457251908396948</v>
      </c>
    </row>
    <row r="7567" spans="1:14" x14ac:dyDescent="0.35">
      <c r="A7567" s="2" t="s">
        <v>9237</v>
      </c>
      <c r="B7567" s="2" t="s">
        <v>3049</v>
      </c>
      <c r="C7567" s="14" t="s">
        <v>3050</v>
      </c>
      <c r="D7567" s="2">
        <v>1</v>
      </c>
      <c r="E7567" s="3">
        <v>40584.572222222225</v>
      </c>
      <c r="F7567" s="17">
        <v>0.83</v>
      </c>
      <c r="G7567" s="2">
        <v>14970</v>
      </c>
      <c r="H7567" s="2" t="s">
        <v>13</v>
      </c>
      <c r="I7567" s="17">
        <v>0.83</v>
      </c>
      <c r="J7567" s="4">
        <v>40575</v>
      </c>
      <c r="K7567" s="17">
        <f>IF(data[[#This Row],[UnitPrice]]&gt;=20, data[[#This Row],[Revenue]]*0.7,
   IF(data[[#This Row],[UnitPrice]]&gt;=10, data[[#This Row],[Revenue]]*0.6,
      data[[#This Row],[Revenue]]*0.5))</f>
        <v>0.41499999999999998</v>
      </c>
      <c r="L7567" s="9">
        <f>data[[#This Row],[Revenue]]*0.75</f>
        <v>0.62249999999999994</v>
      </c>
      <c r="M7567" s="26">
        <f>IF(data[[#This Row],[Cost]]&gt;0, (data[[#This Row],[Profit]]/data[[#This Row],[Cost]]), 0)</f>
        <v>1.5</v>
      </c>
      <c r="N7567" s="17">
        <f t="shared" si="118"/>
        <v>39.605249042145608</v>
      </c>
    </row>
    <row r="7568" spans="1:14" x14ac:dyDescent="0.35">
      <c r="A7568" s="2" t="s">
        <v>11415</v>
      </c>
      <c r="B7568" s="2" t="s">
        <v>3049</v>
      </c>
      <c r="C7568" s="14" t="s">
        <v>3050</v>
      </c>
      <c r="D7568" s="2">
        <v>12</v>
      </c>
      <c r="E7568" s="3">
        <v>40645.455555555556</v>
      </c>
      <c r="F7568" s="17">
        <v>0.83</v>
      </c>
      <c r="G7568" s="2">
        <v>17629</v>
      </c>
      <c r="H7568" s="2" t="s">
        <v>13</v>
      </c>
      <c r="I7568" s="17">
        <v>9.9600000000000009</v>
      </c>
      <c r="J7568" s="4">
        <v>40634</v>
      </c>
      <c r="K7568" s="17">
        <f>IF(data[[#This Row],[UnitPrice]]&gt;=20, data[[#This Row],[Revenue]]*0.7,
   IF(data[[#This Row],[UnitPrice]]&gt;=10, data[[#This Row],[Revenue]]*0.6,
      data[[#This Row],[Revenue]]*0.5))</f>
        <v>4.9800000000000004</v>
      </c>
      <c r="L7568" s="9">
        <f>data[[#This Row],[Revenue]]*0.75</f>
        <v>7.4700000000000006</v>
      </c>
      <c r="M7568" s="26">
        <f>IF(data[[#This Row],[Cost]]&gt;0, (data[[#This Row],[Profit]]/data[[#This Row],[Cost]]), 0)</f>
        <v>1.5</v>
      </c>
      <c r="N7568" s="17">
        <f t="shared" si="118"/>
        <v>39.754384615384623</v>
      </c>
    </row>
    <row r="7569" spans="1:14" x14ac:dyDescent="0.35">
      <c r="A7569" s="2" t="s">
        <v>5116</v>
      </c>
      <c r="B7569" s="2" t="s">
        <v>3891</v>
      </c>
      <c r="C7569" s="14" t="s">
        <v>3892</v>
      </c>
      <c r="D7569" s="2">
        <v>2</v>
      </c>
      <c r="E7569" s="3">
        <v>40759.380555555559</v>
      </c>
      <c r="F7569" s="17">
        <v>16.95</v>
      </c>
      <c r="G7569" s="2">
        <v>15119</v>
      </c>
      <c r="H7569" s="2" t="s">
        <v>13</v>
      </c>
      <c r="I7569" s="17">
        <v>33.9</v>
      </c>
      <c r="J7569" s="4">
        <v>40756</v>
      </c>
      <c r="K7569" s="17">
        <f>IF(data[[#This Row],[UnitPrice]]&gt;=20, data[[#This Row],[Revenue]]*0.7,
   IF(data[[#This Row],[UnitPrice]]&gt;=10, data[[#This Row],[Revenue]]*0.6,
      data[[#This Row],[Revenue]]*0.5))</f>
        <v>20.34</v>
      </c>
      <c r="L7569" s="9">
        <f>data[[#This Row],[Revenue]]*0.75</f>
        <v>25.424999999999997</v>
      </c>
      <c r="M7569" s="26">
        <f>IF(data[[#This Row],[Cost]]&gt;0, (data[[#This Row],[Profit]]/data[[#This Row],[Cost]]), 0)</f>
        <v>1.2499999999999998</v>
      </c>
      <c r="N7569" s="17">
        <f t="shared" si="118"/>
        <v>39.869420849420855</v>
      </c>
    </row>
    <row r="7570" spans="1:14" x14ac:dyDescent="0.35">
      <c r="A7570" s="2" t="s">
        <v>10810</v>
      </c>
      <c r="B7570" s="2" t="s">
        <v>3891</v>
      </c>
      <c r="C7570" s="14" t="s">
        <v>3892</v>
      </c>
      <c r="D7570" s="2">
        <v>24</v>
      </c>
      <c r="E7570" s="3">
        <v>40797.343055555553</v>
      </c>
      <c r="F7570" s="17">
        <v>12.75</v>
      </c>
      <c r="G7570" s="2">
        <v>15187</v>
      </c>
      <c r="H7570" s="2" t="s">
        <v>13</v>
      </c>
      <c r="I7570" s="17">
        <v>306</v>
      </c>
      <c r="J7570" s="4">
        <v>40787</v>
      </c>
      <c r="K7570" s="17">
        <f>IF(data[[#This Row],[UnitPrice]]&gt;=20, data[[#This Row],[Revenue]]*0.7,
   IF(data[[#This Row],[UnitPrice]]&gt;=10, data[[#This Row],[Revenue]]*0.6,
      data[[#This Row],[Revenue]]*0.5))</f>
        <v>183.6</v>
      </c>
      <c r="L7570" s="9">
        <f>data[[#This Row],[Revenue]]*0.75</f>
        <v>229.5</v>
      </c>
      <c r="M7570" s="26">
        <f>IF(data[[#This Row],[Cost]]&gt;0, (data[[#This Row],[Profit]]/data[[#This Row],[Cost]]), 0)</f>
        <v>1.25</v>
      </c>
      <c r="N7570" s="17">
        <f t="shared" si="118"/>
        <v>39.892558139534891</v>
      </c>
    </row>
    <row r="7571" spans="1:14" x14ac:dyDescent="0.35">
      <c r="A7571" s="2" t="s">
        <v>3007</v>
      </c>
      <c r="B7571" s="2" t="s">
        <v>3008</v>
      </c>
      <c r="C7571" s="14" t="s">
        <v>3009</v>
      </c>
      <c r="D7571" s="2">
        <v>2</v>
      </c>
      <c r="E7571" s="3">
        <v>40878.521527777775</v>
      </c>
      <c r="F7571" s="17">
        <v>16.95</v>
      </c>
      <c r="G7571" s="2">
        <v>17841</v>
      </c>
      <c r="H7571" s="2" t="s">
        <v>13</v>
      </c>
      <c r="I7571" s="17">
        <v>33.9</v>
      </c>
      <c r="J7571" s="4">
        <v>40878</v>
      </c>
      <c r="K7571" s="17">
        <f>IF(data[[#This Row],[UnitPrice]]&gt;=20, data[[#This Row],[Revenue]]*0.7,
   IF(data[[#This Row],[UnitPrice]]&gt;=10, data[[#This Row],[Revenue]]*0.6,
      data[[#This Row],[Revenue]]*0.5))</f>
        <v>20.34</v>
      </c>
      <c r="L7571" s="9">
        <f>data[[#This Row],[Revenue]]*0.75</f>
        <v>25.424999999999997</v>
      </c>
      <c r="M7571" s="26">
        <f>IF(data[[#This Row],[Cost]]&gt;0, (data[[#This Row],[Profit]]/data[[#This Row],[Cost]]), 0)</f>
        <v>1.2499999999999998</v>
      </c>
      <c r="N7571" s="17">
        <f t="shared" si="118"/>
        <v>38.857120622568104</v>
      </c>
    </row>
    <row r="7572" spans="1:14" x14ac:dyDescent="0.35">
      <c r="A7572" s="2" t="s">
        <v>10364</v>
      </c>
      <c r="B7572" s="2" t="s">
        <v>3008</v>
      </c>
      <c r="C7572" s="14" t="s">
        <v>3009</v>
      </c>
      <c r="D7572" s="2">
        <v>6</v>
      </c>
      <c r="E7572" s="3">
        <v>40613.612500000003</v>
      </c>
      <c r="F7572" s="17">
        <v>7.95</v>
      </c>
      <c r="G7572" s="2">
        <v>15814</v>
      </c>
      <c r="H7572" s="2" t="s">
        <v>13</v>
      </c>
      <c r="I7572" s="17">
        <v>47.7</v>
      </c>
      <c r="J7572" s="4">
        <v>40603</v>
      </c>
      <c r="K7572" s="17">
        <f>IF(data[[#This Row],[UnitPrice]]&gt;=20, data[[#This Row],[Revenue]]*0.7,
   IF(data[[#This Row],[UnitPrice]]&gt;=10, data[[#This Row],[Revenue]]*0.6,
      data[[#This Row],[Revenue]]*0.5))</f>
        <v>23.85</v>
      </c>
      <c r="L7572" s="9">
        <f>data[[#This Row],[Revenue]]*0.75</f>
        <v>35.775000000000006</v>
      </c>
      <c r="M7572" s="26">
        <f>IF(data[[#This Row],[Cost]]&gt;0, (data[[#This Row],[Profit]]/data[[#This Row],[Cost]]), 0)</f>
        <v>1.5000000000000002</v>
      </c>
      <c r="N7572" s="17">
        <f t="shared" si="118"/>
        <v>38.876484375000004</v>
      </c>
    </row>
    <row r="7573" spans="1:14" x14ac:dyDescent="0.35">
      <c r="A7573" s="2" t="s">
        <v>3345</v>
      </c>
      <c r="B7573" s="2" t="s">
        <v>1125</v>
      </c>
      <c r="C7573" s="14" t="s">
        <v>1126</v>
      </c>
      <c r="D7573" s="2">
        <v>4</v>
      </c>
      <c r="E7573" s="3">
        <v>40545.679166666669</v>
      </c>
      <c r="F7573" s="17">
        <v>8.9499999999999993</v>
      </c>
      <c r="G7573" s="2">
        <v>15940</v>
      </c>
      <c r="H7573" s="2" t="s">
        <v>13</v>
      </c>
      <c r="I7573" s="17">
        <v>35.799999999999997</v>
      </c>
      <c r="J7573" s="4">
        <v>40544</v>
      </c>
      <c r="K7573" s="17">
        <f>IF(data[[#This Row],[UnitPrice]]&gt;=20, data[[#This Row],[Revenue]]*0.7,
   IF(data[[#This Row],[UnitPrice]]&gt;=10, data[[#This Row],[Revenue]]*0.6,
      data[[#This Row],[Revenue]]*0.5))</f>
        <v>17.899999999999999</v>
      </c>
      <c r="L7573" s="9">
        <f>data[[#This Row],[Revenue]]*0.75</f>
        <v>26.849999999999998</v>
      </c>
      <c r="M7573" s="26">
        <f>IF(data[[#This Row],[Cost]]&gt;0, (data[[#This Row],[Profit]]/data[[#This Row],[Cost]]), 0)</f>
        <v>1.5</v>
      </c>
      <c r="N7573" s="17">
        <f t="shared" si="118"/>
        <v>38.841882352941163</v>
      </c>
    </row>
    <row r="7574" spans="1:14" hidden="1" x14ac:dyDescent="0.35">
      <c r="A7574" s="2" t="s">
        <v>7530</v>
      </c>
      <c r="B7574" s="2" t="s">
        <v>130</v>
      </c>
      <c r="C7574" s="14" t="s">
        <v>131</v>
      </c>
      <c r="D7574" s="2">
        <v>1</v>
      </c>
      <c r="E7574" s="3">
        <v>40762.578472222223</v>
      </c>
      <c r="F7574" s="17">
        <v>3.29</v>
      </c>
      <c r="G7574" s="2">
        <v>0</v>
      </c>
      <c r="H7574" s="2" t="s">
        <v>13</v>
      </c>
      <c r="I7574" s="17">
        <v>3.29</v>
      </c>
      <c r="J7574" s="4">
        <v>40756</v>
      </c>
      <c r="K7574" s="17">
        <f>IF(data[[#This Row],[UnitPrice]]&gt;=20, data[[#This Row],[Revenue]]*0.7,
   IF(data[[#This Row],[UnitPrice]]&gt;=10, data[[#This Row],[Revenue]]*0.6,
      data[[#This Row],[Revenue]]*0.5))</f>
        <v>1.645</v>
      </c>
      <c r="L7574" s="9">
        <f>data[[#This Row],[Revenue]]*0.75</f>
        <v>2.4675000000000002</v>
      </c>
      <c r="M7574" s="26">
        <f>IF(data[[#This Row],[Cost]]&gt;0, (data[[#This Row],[Profit]]/data[[#This Row],[Cost]]), 0)</f>
        <v>1.5000000000000002</v>
      </c>
      <c r="N7574" s="17">
        <f t="shared" si="118"/>
        <v>38.853858267716525</v>
      </c>
    </row>
    <row r="7575" spans="1:14" hidden="1" x14ac:dyDescent="0.35">
      <c r="A7575" s="2" t="s">
        <v>129</v>
      </c>
      <c r="B7575" s="2" t="s">
        <v>130</v>
      </c>
      <c r="C7575" s="14" t="s">
        <v>131</v>
      </c>
      <c r="D7575" s="2">
        <v>12</v>
      </c>
      <c r="E7575" s="3">
        <v>40190.502083333333</v>
      </c>
      <c r="F7575" s="17">
        <v>1.25</v>
      </c>
      <c r="G7575" s="2">
        <v>16583</v>
      </c>
      <c r="H7575" s="2" t="s">
        <v>13</v>
      </c>
      <c r="I7575" s="17">
        <v>15</v>
      </c>
      <c r="J7575" s="4">
        <v>40179</v>
      </c>
      <c r="K7575" s="17">
        <f>IF(data[[#This Row],[UnitPrice]]&gt;=20, data[[#This Row],[Revenue]]*0.7,
   IF(data[[#This Row],[UnitPrice]]&gt;=10, data[[#This Row],[Revenue]]*0.6,
      data[[#This Row],[Revenue]]*0.5))</f>
        <v>7.5</v>
      </c>
      <c r="L7575" s="9">
        <f>data[[#This Row],[Revenue]]*0.75</f>
        <v>11.25</v>
      </c>
      <c r="M7575" s="26">
        <f>IF(data[[#This Row],[Cost]]&gt;0, (data[[#This Row],[Profit]]/data[[#This Row],[Cost]]), 0)</f>
        <v>1.5</v>
      </c>
      <c r="N7575" s="17">
        <f t="shared" si="118"/>
        <v>38.994426877470339</v>
      </c>
    </row>
    <row r="7576" spans="1:14" hidden="1" x14ac:dyDescent="0.35">
      <c r="A7576" s="2" t="s">
        <v>1947</v>
      </c>
      <c r="B7576" s="2" t="s">
        <v>130</v>
      </c>
      <c r="C7576" s="14" t="s">
        <v>131</v>
      </c>
      <c r="D7576" s="2">
        <v>24</v>
      </c>
      <c r="E7576" s="3">
        <v>40463.576388888891</v>
      </c>
      <c r="F7576" s="17">
        <v>1.25</v>
      </c>
      <c r="G7576" s="2">
        <v>15514</v>
      </c>
      <c r="H7576" s="2" t="s">
        <v>13</v>
      </c>
      <c r="I7576" s="17">
        <v>30</v>
      </c>
      <c r="J7576" s="4">
        <v>40452</v>
      </c>
      <c r="K7576" s="17">
        <f>IF(data[[#This Row],[UnitPrice]]&gt;=20, data[[#This Row],[Revenue]]*0.7,
   IF(data[[#This Row],[UnitPrice]]&gt;=10, data[[#This Row],[Revenue]]*0.6,
      data[[#This Row],[Revenue]]*0.5))</f>
        <v>15</v>
      </c>
      <c r="L7576" s="9">
        <f>data[[#This Row],[Revenue]]*0.75</f>
        <v>22.5</v>
      </c>
      <c r="M7576" s="26">
        <f>IF(data[[#This Row],[Cost]]&gt;0, (data[[#This Row],[Profit]]/data[[#This Row],[Cost]]), 0)</f>
        <v>1.5</v>
      </c>
      <c r="N7576" s="17">
        <f t="shared" si="118"/>
        <v>39.089642857142842</v>
      </c>
    </row>
    <row r="7577" spans="1:14" hidden="1" x14ac:dyDescent="0.35">
      <c r="A7577" s="2" t="s">
        <v>4208</v>
      </c>
      <c r="B7577" s="2" t="s">
        <v>130</v>
      </c>
      <c r="C7577" s="14" t="s">
        <v>131</v>
      </c>
      <c r="D7577" s="2">
        <v>12</v>
      </c>
      <c r="E7577" s="3">
        <v>40636.597916666666</v>
      </c>
      <c r="F7577" s="17">
        <v>1.25</v>
      </c>
      <c r="G7577" s="2">
        <v>15675</v>
      </c>
      <c r="H7577" s="2" t="s">
        <v>13</v>
      </c>
      <c r="I7577" s="17">
        <v>15</v>
      </c>
      <c r="J7577" s="4">
        <v>40634</v>
      </c>
      <c r="K7577" s="17">
        <f>IF(data[[#This Row],[UnitPrice]]&gt;=20, data[[#This Row],[Revenue]]*0.7,
   IF(data[[#This Row],[UnitPrice]]&gt;=10, data[[#This Row],[Revenue]]*0.6,
      data[[#This Row],[Revenue]]*0.5))</f>
        <v>7.5</v>
      </c>
      <c r="L7577" s="9">
        <f>data[[#This Row],[Revenue]]*0.75</f>
        <v>11.25</v>
      </c>
      <c r="M7577" s="26">
        <f>IF(data[[#This Row],[Cost]]&gt;0, (data[[#This Row],[Profit]]/data[[#This Row],[Cost]]), 0)</f>
        <v>1.5</v>
      </c>
      <c r="N7577" s="17">
        <f t="shared" si="118"/>
        <v>39.125856573705164</v>
      </c>
    </row>
    <row r="7578" spans="1:14" hidden="1" x14ac:dyDescent="0.35">
      <c r="A7578" s="2" t="s">
        <v>7876</v>
      </c>
      <c r="B7578" s="2" t="s">
        <v>130</v>
      </c>
      <c r="C7578" s="14" t="s">
        <v>131</v>
      </c>
      <c r="D7578" s="2">
        <v>24</v>
      </c>
      <c r="E7578" s="3">
        <v>40610.445138888892</v>
      </c>
      <c r="F7578" s="17">
        <v>1.25</v>
      </c>
      <c r="G7578" s="2">
        <v>16422</v>
      </c>
      <c r="H7578" s="2" t="s">
        <v>13</v>
      </c>
      <c r="I7578" s="17">
        <v>30</v>
      </c>
      <c r="J7578" s="4">
        <v>40603</v>
      </c>
      <c r="K7578" s="17">
        <f>IF(data[[#This Row],[UnitPrice]]&gt;=20, data[[#This Row],[Revenue]]*0.7,
   IF(data[[#This Row],[UnitPrice]]&gt;=10, data[[#This Row],[Revenue]]*0.6,
      data[[#This Row],[Revenue]]*0.5))</f>
        <v>15</v>
      </c>
      <c r="L7578" s="9">
        <f>data[[#This Row],[Revenue]]*0.75</f>
        <v>22.5</v>
      </c>
      <c r="M7578" s="26">
        <f>IF(data[[#This Row],[Cost]]&gt;0, (data[[#This Row],[Profit]]/data[[#This Row],[Cost]]), 0)</f>
        <v>1.5</v>
      </c>
      <c r="N7578" s="17">
        <f t="shared" si="118"/>
        <v>39.222359999999988</v>
      </c>
    </row>
    <row r="7579" spans="1:14" hidden="1" x14ac:dyDescent="0.35">
      <c r="A7579" s="2" t="s">
        <v>8458</v>
      </c>
      <c r="B7579" s="2" t="s">
        <v>130</v>
      </c>
      <c r="C7579" s="14" t="s">
        <v>131</v>
      </c>
      <c r="D7579" s="2">
        <v>216</v>
      </c>
      <c r="E7579" s="3">
        <v>40552.661111111112</v>
      </c>
      <c r="F7579" s="17">
        <v>1.25</v>
      </c>
      <c r="G7579" s="2">
        <v>17381</v>
      </c>
      <c r="H7579" s="2" t="s">
        <v>13</v>
      </c>
      <c r="I7579" s="17">
        <v>270</v>
      </c>
      <c r="J7579" s="4">
        <v>40544</v>
      </c>
      <c r="K7579" s="17">
        <f>IF(data[[#This Row],[UnitPrice]]&gt;=20, data[[#This Row],[Revenue]]*0.7,
   IF(data[[#This Row],[UnitPrice]]&gt;=10, data[[#This Row],[Revenue]]*0.6,
      data[[#This Row],[Revenue]]*0.5))</f>
        <v>135</v>
      </c>
      <c r="L7579" s="9">
        <f>data[[#This Row],[Revenue]]*0.75</f>
        <v>202.5</v>
      </c>
      <c r="M7579" s="26">
        <f>IF(data[[#This Row],[Cost]]&gt;0, (data[[#This Row],[Profit]]/data[[#This Row],[Cost]]), 0)</f>
        <v>1.5</v>
      </c>
      <c r="N7579" s="17">
        <f t="shared" si="118"/>
        <v>39.259397590361431</v>
      </c>
    </row>
    <row r="7580" spans="1:14" hidden="1" x14ac:dyDescent="0.35">
      <c r="A7580" s="2" t="s">
        <v>8954</v>
      </c>
      <c r="B7580" s="2" t="s">
        <v>130</v>
      </c>
      <c r="C7580" s="14" t="s">
        <v>131</v>
      </c>
      <c r="D7580" s="2">
        <v>12</v>
      </c>
      <c r="E7580" s="3">
        <v>40795.631249999999</v>
      </c>
      <c r="F7580" s="17">
        <v>1.25</v>
      </c>
      <c r="G7580" s="2">
        <v>14895</v>
      </c>
      <c r="H7580" s="2" t="s">
        <v>13</v>
      </c>
      <c r="I7580" s="17">
        <v>15</v>
      </c>
      <c r="J7580" s="4">
        <v>40787</v>
      </c>
      <c r="K7580" s="17">
        <f>IF(data[[#This Row],[UnitPrice]]&gt;=20, data[[#This Row],[Revenue]]*0.7,
   IF(data[[#This Row],[UnitPrice]]&gt;=10, data[[#This Row],[Revenue]]*0.6,
      data[[#This Row],[Revenue]]*0.5))</f>
        <v>7.5</v>
      </c>
      <c r="L7580" s="9">
        <f>data[[#This Row],[Revenue]]*0.75</f>
        <v>11.25</v>
      </c>
      <c r="M7580" s="26">
        <f>IF(data[[#This Row],[Cost]]&gt;0, (data[[#This Row],[Profit]]/data[[#This Row],[Cost]]), 0)</f>
        <v>1.5</v>
      </c>
      <c r="N7580" s="17">
        <f t="shared" si="118"/>
        <v>38.328991935483856</v>
      </c>
    </row>
    <row r="7581" spans="1:14" hidden="1" x14ac:dyDescent="0.35">
      <c r="A7581" s="2" t="s">
        <v>9282</v>
      </c>
      <c r="B7581" s="2" t="s">
        <v>130</v>
      </c>
      <c r="C7581" s="14" t="s">
        <v>131</v>
      </c>
      <c r="D7581" s="2">
        <v>12</v>
      </c>
      <c r="E7581" s="3">
        <v>40612.48333333333</v>
      </c>
      <c r="F7581" s="17">
        <v>1.25</v>
      </c>
      <c r="G7581" s="2">
        <v>14815</v>
      </c>
      <c r="H7581" s="2" t="s">
        <v>13</v>
      </c>
      <c r="I7581" s="17">
        <v>15</v>
      </c>
      <c r="J7581" s="4">
        <v>40603</v>
      </c>
      <c r="K7581" s="17">
        <f>IF(data[[#This Row],[UnitPrice]]&gt;=20, data[[#This Row],[Revenue]]*0.7,
   IF(data[[#This Row],[UnitPrice]]&gt;=10, data[[#This Row],[Revenue]]*0.6,
      data[[#This Row],[Revenue]]*0.5))</f>
        <v>7.5</v>
      </c>
      <c r="L7581" s="9">
        <f>data[[#This Row],[Revenue]]*0.75</f>
        <v>11.25</v>
      </c>
      <c r="M7581" s="26">
        <f>IF(data[[#This Row],[Cost]]&gt;0, (data[[#This Row],[Profit]]/data[[#This Row],[Cost]]), 0)</f>
        <v>1.5</v>
      </c>
      <c r="N7581" s="17">
        <f t="shared" si="118"/>
        <v>38.423441295546546</v>
      </c>
    </row>
    <row r="7582" spans="1:14" x14ac:dyDescent="0.35">
      <c r="A7582" s="2" t="s">
        <v>973</v>
      </c>
      <c r="B7582" s="2" t="s">
        <v>974</v>
      </c>
      <c r="C7582" s="14" t="s">
        <v>975</v>
      </c>
      <c r="D7582" s="2">
        <v>1</v>
      </c>
      <c r="E7582" s="3">
        <v>40310.554166666669</v>
      </c>
      <c r="F7582" s="17">
        <v>14.95</v>
      </c>
      <c r="G7582" s="2">
        <v>14161</v>
      </c>
      <c r="H7582" s="2" t="s">
        <v>13</v>
      </c>
      <c r="I7582" s="17">
        <v>14.95</v>
      </c>
      <c r="J7582" s="4">
        <v>40299</v>
      </c>
      <c r="K7582" s="17">
        <f>IF(data[[#This Row],[UnitPrice]]&gt;=20, data[[#This Row],[Revenue]]*0.7,
   IF(data[[#This Row],[UnitPrice]]&gt;=10, data[[#This Row],[Revenue]]*0.6,
      data[[#This Row],[Revenue]]*0.5))</f>
        <v>8.9699999999999989</v>
      </c>
      <c r="L7582" s="9">
        <f>data[[#This Row],[Revenue]]*0.75</f>
        <v>11.212499999999999</v>
      </c>
      <c r="M7582" s="26">
        <f>IF(data[[#This Row],[Cost]]&gt;0, (data[[#This Row],[Profit]]/data[[#This Row],[Cost]]), 0)</f>
        <v>1.25</v>
      </c>
      <c r="N7582" s="17">
        <f t="shared" si="118"/>
        <v>38.518658536585349</v>
      </c>
    </row>
    <row r="7583" spans="1:14" x14ac:dyDescent="0.35">
      <c r="A7583" s="2" t="s">
        <v>7796</v>
      </c>
      <c r="B7583" s="2" t="s">
        <v>974</v>
      </c>
      <c r="C7583" s="14" t="s">
        <v>975</v>
      </c>
      <c r="D7583" s="2">
        <v>16</v>
      </c>
      <c r="E7583" s="3">
        <v>40551.539583333331</v>
      </c>
      <c r="F7583" s="17">
        <v>12.75</v>
      </c>
      <c r="G7583" s="2">
        <v>14403</v>
      </c>
      <c r="H7583" s="2" t="s">
        <v>13</v>
      </c>
      <c r="I7583" s="17">
        <v>204</v>
      </c>
      <c r="J7583" s="4">
        <v>40544</v>
      </c>
      <c r="K7583" s="17">
        <f>IF(data[[#This Row],[UnitPrice]]&gt;=20, data[[#This Row],[Revenue]]*0.7,
   IF(data[[#This Row],[UnitPrice]]&gt;=10, data[[#This Row],[Revenue]]*0.6,
      data[[#This Row],[Revenue]]*0.5))</f>
        <v>122.39999999999999</v>
      </c>
      <c r="L7583" s="9">
        <f>data[[#This Row],[Revenue]]*0.75</f>
        <v>153</v>
      </c>
      <c r="M7583" s="26">
        <f>IF(data[[#This Row],[Cost]]&gt;0, (data[[#This Row],[Profit]]/data[[#This Row],[Cost]]), 0)</f>
        <v>1.25</v>
      </c>
      <c r="N7583" s="17">
        <f t="shared" si="118"/>
        <v>38.614857142857126</v>
      </c>
    </row>
    <row r="7584" spans="1:14" x14ac:dyDescent="0.35">
      <c r="A7584" s="2" t="s">
        <v>10893</v>
      </c>
      <c r="B7584" s="2" t="s">
        <v>974</v>
      </c>
      <c r="C7584" s="14" t="s">
        <v>975</v>
      </c>
      <c r="D7584" s="2">
        <v>1</v>
      </c>
      <c r="E7584" s="3">
        <v>40797.59375</v>
      </c>
      <c r="F7584" s="17">
        <v>14.95</v>
      </c>
      <c r="G7584" s="2">
        <v>17867</v>
      </c>
      <c r="H7584" s="2" t="s">
        <v>13</v>
      </c>
      <c r="I7584" s="17">
        <v>14.95</v>
      </c>
      <c r="J7584" s="4">
        <v>40787</v>
      </c>
      <c r="K7584" s="17">
        <f>IF(data[[#This Row],[UnitPrice]]&gt;=20, data[[#This Row],[Revenue]]*0.7,
   IF(data[[#This Row],[UnitPrice]]&gt;=10, data[[#This Row],[Revenue]]*0.6,
      data[[#This Row],[Revenue]]*0.5))</f>
        <v>8.9699999999999989</v>
      </c>
      <c r="L7584" s="9">
        <f>data[[#This Row],[Revenue]]*0.75</f>
        <v>11.212499999999999</v>
      </c>
      <c r="M7584" s="26">
        <f>IF(data[[#This Row],[Cost]]&gt;0, (data[[#This Row],[Profit]]/data[[#This Row],[Cost]]), 0)</f>
        <v>1.25</v>
      </c>
      <c r="N7584" s="17">
        <f t="shared" si="118"/>
        <v>37.937049180327854</v>
      </c>
    </row>
    <row r="7585" spans="1:14" x14ac:dyDescent="0.35">
      <c r="A7585" s="2" t="s">
        <v>11773</v>
      </c>
      <c r="B7585" s="2" t="s">
        <v>974</v>
      </c>
      <c r="C7585" s="14" t="s">
        <v>975</v>
      </c>
      <c r="D7585" s="2">
        <v>1</v>
      </c>
      <c r="E7585" s="3">
        <v>40736.613194444442</v>
      </c>
      <c r="F7585" s="17">
        <v>14.95</v>
      </c>
      <c r="G7585" s="2">
        <v>15525</v>
      </c>
      <c r="H7585" s="2" t="s">
        <v>13</v>
      </c>
      <c r="I7585" s="17">
        <v>14.95</v>
      </c>
      <c r="J7585" s="4">
        <v>40725</v>
      </c>
      <c r="K7585" s="17">
        <f>IF(data[[#This Row],[UnitPrice]]&gt;=20, data[[#This Row],[Revenue]]*0.7,
   IF(data[[#This Row],[UnitPrice]]&gt;=10, data[[#This Row],[Revenue]]*0.6,
      data[[#This Row],[Revenue]]*0.5))</f>
        <v>8.9699999999999989</v>
      </c>
      <c r="L7585" s="9">
        <f>data[[#This Row],[Revenue]]*0.75</f>
        <v>11.212499999999999</v>
      </c>
      <c r="M7585" s="26">
        <f>IF(data[[#This Row],[Cost]]&gt;0, (data[[#This Row],[Profit]]/data[[#This Row],[Cost]]), 0)</f>
        <v>1.25</v>
      </c>
      <c r="N7585" s="17">
        <f t="shared" si="118"/>
        <v>38.031646090534956</v>
      </c>
    </row>
    <row r="7586" spans="1:14" x14ac:dyDescent="0.35">
      <c r="A7586" s="2" t="s">
        <v>1571</v>
      </c>
      <c r="B7586" s="2" t="s">
        <v>1572</v>
      </c>
      <c r="C7586" s="2" t="s">
        <v>1573</v>
      </c>
      <c r="D7586" s="2">
        <v>3</v>
      </c>
      <c r="E7586" s="3">
        <v>40402.618055555555</v>
      </c>
      <c r="F7586" s="2">
        <v>2.95</v>
      </c>
      <c r="G7586" s="2">
        <v>17894</v>
      </c>
      <c r="H7586" s="2" t="s">
        <v>13</v>
      </c>
      <c r="I7586" s="2">
        <v>8.85</v>
      </c>
      <c r="J7586" s="4">
        <v>40391</v>
      </c>
      <c r="K7586" s="17">
        <f>IF(data[[#This Row],[UnitPrice]]&gt;=20, data[[#This Row],[Revenue]]*0.7,
   IF(data[[#This Row],[UnitPrice]]&gt;=10, data[[#This Row],[Revenue]]*0.6,
      data[[#This Row],[Revenue]]*0.5))</f>
        <v>4.4249999999999998</v>
      </c>
      <c r="L7586" s="9">
        <f>data[[#This Row],[Revenue]]*0.75</f>
        <v>6.6374999999999993</v>
      </c>
      <c r="M7586" s="26">
        <f>IF(data[[#This Row],[Cost]]&gt;0, (data[[#This Row],[Profit]]/data[[#This Row],[Cost]]), 0)</f>
        <v>1.5</v>
      </c>
      <c r="N7586" s="17">
        <f t="shared" si="118"/>
        <v>38.127024793388415</v>
      </c>
    </row>
    <row r="7587" spans="1:14" x14ac:dyDescent="0.35">
      <c r="A7587" s="2" t="s">
        <v>1924</v>
      </c>
      <c r="B7587" s="2" t="s">
        <v>1572</v>
      </c>
      <c r="C7587" s="14" t="s">
        <v>1573</v>
      </c>
      <c r="D7587" s="2">
        <v>6</v>
      </c>
      <c r="E7587" s="3">
        <v>40463.520138888889</v>
      </c>
      <c r="F7587" s="17">
        <v>2.95</v>
      </c>
      <c r="G7587" s="2">
        <v>16019</v>
      </c>
      <c r="H7587" s="2" t="s">
        <v>13</v>
      </c>
      <c r="I7587" s="17">
        <v>17.7</v>
      </c>
      <c r="J7587" s="4">
        <v>40452</v>
      </c>
      <c r="K7587" s="17">
        <f>IF(data[[#This Row],[UnitPrice]]&gt;=20, data[[#This Row],[Revenue]]*0.7,
   IF(data[[#This Row],[UnitPrice]]&gt;=10, data[[#This Row],[Revenue]]*0.6,
      data[[#This Row],[Revenue]]*0.5))</f>
        <v>8.85</v>
      </c>
      <c r="L7587" s="9">
        <f>data[[#This Row],[Revenue]]*0.75</f>
        <v>13.274999999999999</v>
      </c>
      <c r="M7587" s="26">
        <f>IF(data[[#This Row],[Cost]]&gt;0, (data[[#This Row],[Profit]]/data[[#This Row],[Cost]]), 0)</f>
        <v>1.5</v>
      </c>
      <c r="N7587" s="17">
        <f t="shared" si="118"/>
        <v>38.248506224066375</v>
      </c>
    </row>
    <row r="7588" spans="1:14" x14ac:dyDescent="0.35">
      <c r="A7588" s="2" t="s">
        <v>2615</v>
      </c>
      <c r="B7588" s="2" t="s">
        <v>1572</v>
      </c>
      <c r="C7588" s="14" t="s">
        <v>1573</v>
      </c>
      <c r="D7588" s="2">
        <v>72</v>
      </c>
      <c r="E7588" s="3">
        <v>40695.512499999997</v>
      </c>
      <c r="F7588" s="17">
        <v>2.5499999999999998</v>
      </c>
      <c r="G7588" s="2">
        <v>14258</v>
      </c>
      <c r="H7588" s="2" t="s">
        <v>13</v>
      </c>
      <c r="I7588" s="17">
        <v>183.6</v>
      </c>
      <c r="J7588" s="4">
        <v>40695</v>
      </c>
      <c r="K7588" s="17">
        <f>IF(data[[#This Row],[UnitPrice]]&gt;=20, data[[#This Row],[Revenue]]*0.7,
   IF(data[[#This Row],[UnitPrice]]&gt;=10, data[[#This Row],[Revenue]]*0.6,
      data[[#This Row],[Revenue]]*0.5))</f>
        <v>91.8</v>
      </c>
      <c r="L7588" s="9">
        <f>data[[#This Row],[Revenue]]*0.75</f>
        <v>137.69999999999999</v>
      </c>
      <c r="M7588" s="26">
        <f>IF(data[[#This Row],[Cost]]&gt;0, (data[[#This Row],[Profit]]/data[[#This Row],[Cost]]), 0)</f>
        <v>1.5</v>
      </c>
      <c r="N7588" s="17">
        <f t="shared" si="118"/>
        <v>38.334124999999979</v>
      </c>
    </row>
    <row r="7589" spans="1:14" x14ac:dyDescent="0.35">
      <c r="A7589" s="2" t="s">
        <v>3564</v>
      </c>
      <c r="B7589" s="2" t="s">
        <v>1572</v>
      </c>
      <c r="C7589" s="14" t="s">
        <v>1573</v>
      </c>
      <c r="D7589" s="2">
        <v>6</v>
      </c>
      <c r="E7589" s="3">
        <v>40696.46597222222</v>
      </c>
      <c r="F7589" s="17">
        <v>2.95</v>
      </c>
      <c r="G7589" s="2">
        <v>14810</v>
      </c>
      <c r="H7589" s="2" t="s">
        <v>13</v>
      </c>
      <c r="I7589" s="17">
        <v>17.7</v>
      </c>
      <c r="J7589" s="4">
        <v>40695</v>
      </c>
      <c r="K7589" s="17">
        <f>IF(data[[#This Row],[UnitPrice]]&gt;=20, data[[#This Row],[Revenue]]*0.7,
   IF(data[[#This Row],[UnitPrice]]&gt;=10, data[[#This Row],[Revenue]]*0.6,
      data[[#This Row],[Revenue]]*0.5))</f>
        <v>8.85</v>
      </c>
      <c r="L7589" s="9">
        <f>data[[#This Row],[Revenue]]*0.75</f>
        <v>13.274999999999999</v>
      </c>
      <c r="M7589" s="26">
        <f>IF(data[[#This Row],[Cost]]&gt;0, (data[[#This Row],[Profit]]/data[[#This Row],[Cost]]), 0)</f>
        <v>1.5</v>
      </c>
      <c r="N7589" s="17">
        <f t="shared" si="118"/>
        <v>37.726317991631781</v>
      </c>
    </row>
    <row r="7590" spans="1:14" x14ac:dyDescent="0.35">
      <c r="A7590" s="2" t="s">
        <v>3703</v>
      </c>
      <c r="B7590" s="2" t="s">
        <v>1572</v>
      </c>
      <c r="C7590" s="14" t="s">
        <v>1573</v>
      </c>
      <c r="D7590" s="2">
        <v>24</v>
      </c>
      <c r="E7590" s="3">
        <v>40788.559027777781</v>
      </c>
      <c r="F7590" s="17">
        <v>2.5499999999999998</v>
      </c>
      <c r="G7590" s="2">
        <v>13590</v>
      </c>
      <c r="H7590" s="2" t="s">
        <v>13</v>
      </c>
      <c r="I7590" s="17">
        <v>61.2</v>
      </c>
      <c r="J7590" s="4">
        <v>40787</v>
      </c>
      <c r="K7590" s="17">
        <f>IF(data[[#This Row],[UnitPrice]]&gt;=20, data[[#This Row],[Revenue]]*0.7,
   IF(data[[#This Row],[UnitPrice]]&gt;=10, data[[#This Row],[Revenue]]*0.6,
      data[[#This Row],[Revenue]]*0.5))</f>
        <v>30.6</v>
      </c>
      <c r="L7590" s="9">
        <f>data[[#This Row],[Revenue]]*0.75</f>
        <v>45.900000000000006</v>
      </c>
      <c r="M7590" s="26">
        <f>IF(data[[#This Row],[Cost]]&gt;0, (data[[#This Row],[Profit]]/data[[#This Row],[Cost]]), 0)</f>
        <v>1.5000000000000002</v>
      </c>
      <c r="N7590" s="17">
        <f t="shared" si="118"/>
        <v>37.810462184873934</v>
      </c>
    </row>
    <row r="7591" spans="1:14" x14ac:dyDescent="0.35">
      <c r="A7591" s="2" t="s">
        <v>3757</v>
      </c>
      <c r="B7591" s="2" t="s">
        <v>1572</v>
      </c>
      <c r="C7591" s="14" t="s">
        <v>1573</v>
      </c>
      <c r="D7591" s="2">
        <v>6</v>
      </c>
      <c r="E7591" s="3">
        <v>40818.652777777781</v>
      </c>
      <c r="F7591" s="17">
        <v>2.95</v>
      </c>
      <c r="G7591" s="2">
        <v>15796</v>
      </c>
      <c r="H7591" s="2" t="s">
        <v>13</v>
      </c>
      <c r="I7591" s="17">
        <v>17.7</v>
      </c>
      <c r="J7591" s="4">
        <v>40817</v>
      </c>
      <c r="K7591" s="17">
        <f>IF(data[[#This Row],[UnitPrice]]&gt;=20, data[[#This Row],[Revenue]]*0.7,
   IF(data[[#This Row],[UnitPrice]]&gt;=10, data[[#This Row],[Revenue]]*0.6,
      data[[#This Row],[Revenue]]*0.5))</f>
        <v>8.85</v>
      </c>
      <c r="L7591" s="9">
        <f>data[[#This Row],[Revenue]]*0.75</f>
        <v>13.274999999999999</v>
      </c>
      <c r="M7591" s="26">
        <f>IF(data[[#This Row],[Cost]]&gt;0, (data[[#This Row],[Profit]]/data[[#This Row],[Cost]]), 0)</f>
        <v>1.5</v>
      </c>
      <c r="N7591" s="17">
        <f t="shared" si="118"/>
        <v>37.711772151898714</v>
      </c>
    </row>
    <row r="7592" spans="1:14" x14ac:dyDescent="0.35">
      <c r="A7592" s="2" t="s">
        <v>5009</v>
      </c>
      <c r="B7592" s="2" t="s">
        <v>1572</v>
      </c>
      <c r="C7592" s="14" t="s">
        <v>1573</v>
      </c>
      <c r="D7592" s="2">
        <v>4</v>
      </c>
      <c r="E7592" s="3">
        <v>40698.561111111114</v>
      </c>
      <c r="F7592" s="17">
        <v>2.95</v>
      </c>
      <c r="G7592" s="2">
        <v>14587</v>
      </c>
      <c r="H7592" s="2" t="s">
        <v>13</v>
      </c>
      <c r="I7592" s="17">
        <v>11.8</v>
      </c>
      <c r="J7592" s="4">
        <v>40695</v>
      </c>
      <c r="K7592" s="17">
        <f>IF(data[[#This Row],[UnitPrice]]&gt;=20, data[[#This Row],[Revenue]]*0.7,
   IF(data[[#This Row],[UnitPrice]]&gt;=10, data[[#This Row],[Revenue]]*0.6,
      data[[#This Row],[Revenue]]*0.5))</f>
        <v>5.9</v>
      </c>
      <c r="L7592" s="9">
        <f>data[[#This Row],[Revenue]]*0.75</f>
        <v>8.8500000000000014</v>
      </c>
      <c r="M7592" s="26">
        <f>IF(data[[#This Row],[Cost]]&gt;0, (data[[#This Row],[Profit]]/data[[#This Row],[Cost]]), 0)</f>
        <v>1.5000000000000002</v>
      </c>
      <c r="N7592" s="17">
        <f t="shared" si="118"/>
        <v>37.796567796610155</v>
      </c>
    </row>
    <row r="7593" spans="1:14" x14ac:dyDescent="0.35">
      <c r="A7593" s="2" t="s">
        <v>6666</v>
      </c>
      <c r="B7593" s="2" t="s">
        <v>1572</v>
      </c>
      <c r="C7593" s="2" t="s">
        <v>1573</v>
      </c>
      <c r="D7593" s="2">
        <v>16</v>
      </c>
      <c r="E7593" s="3">
        <v>40730.492361111108</v>
      </c>
      <c r="F7593" s="2">
        <v>2.95</v>
      </c>
      <c r="G7593" s="2">
        <v>13089</v>
      </c>
      <c r="H7593" s="2" t="s">
        <v>13</v>
      </c>
      <c r="I7593" s="2">
        <v>47.2</v>
      </c>
      <c r="J7593" s="4">
        <v>40725</v>
      </c>
      <c r="K7593" s="17">
        <f>IF(data[[#This Row],[UnitPrice]]&gt;=20, data[[#This Row],[Revenue]]*0.7,
   IF(data[[#This Row],[UnitPrice]]&gt;=10, data[[#This Row],[Revenue]]*0.6,
      data[[#This Row],[Revenue]]*0.5))</f>
        <v>23.6</v>
      </c>
      <c r="L7593" s="9">
        <f>data[[#This Row],[Revenue]]*0.75</f>
        <v>35.400000000000006</v>
      </c>
      <c r="M7593" s="26">
        <f>IF(data[[#This Row],[Cost]]&gt;0, (data[[#This Row],[Profit]]/data[[#This Row],[Cost]]), 0)</f>
        <v>1.5000000000000002</v>
      </c>
      <c r="N7593" s="17">
        <f t="shared" si="118"/>
        <v>37.907191489361679</v>
      </c>
    </row>
    <row r="7594" spans="1:14" x14ac:dyDescent="0.35">
      <c r="A7594" s="2" t="s">
        <v>7236</v>
      </c>
      <c r="B7594" s="2" t="s">
        <v>1572</v>
      </c>
      <c r="C7594" s="14" t="s">
        <v>1573</v>
      </c>
      <c r="D7594" s="2">
        <v>6</v>
      </c>
      <c r="E7594" s="3">
        <v>40640.631944444445</v>
      </c>
      <c r="F7594" s="17">
        <v>2.95</v>
      </c>
      <c r="G7594" s="2">
        <v>13267</v>
      </c>
      <c r="H7594" s="2" t="s">
        <v>13</v>
      </c>
      <c r="I7594" s="17">
        <v>17.7</v>
      </c>
      <c r="J7594" s="4">
        <v>40634</v>
      </c>
      <c r="K7594" s="17">
        <f>IF(data[[#This Row],[UnitPrice]]&gt;=20, data[[#This Row],[Revenue]]*0.7,
   IF(data[[#This Row],[UnitPrice]]&gt;=10, data[[#This Row],[Revenue]]*0.6,
      data[[#This Row],[Revenue]]*0.5))</f>
        <v>8.85</v>
      </c>
      <c r="L7594" s="9">
        <f>data[[#This Row],[Revenue]]*0.75</f>
        <v>13.274999999999999</v>
      </c>
      <c r="M7594" s="26">
        <f>IF(data[[#This Row],[Cost]]&gt;0, (data[[#This Row],[Profit]]/data[[#This Row],[Cost]]), 0)</f>
        <v>1.5</v>
      </c>
      <c r="N7594" s="17">
        <f t="shared" si="118"/>
        <v>37.867478632478615</v>
      </c>
    </row>
    <row r="7595" spans="1:14" x14ac:dyDescent="0.35">
      <c r="A7595" s="2" t="s">
        <v>7339</v>
      </c>
      <c r="B7595" s="2" t="s">
        <v>1572</v>
      </c>
      <c r="C7595" s="2" t="s">
        <v>1573</v>
      </c>
      <c r="D7595" s="2">
        <v>12</v>
      </c>
      <c r="E7595" s="3">
        <v>40701.406944444447</v>
      </c>
      <c r="F7595" s="2">
        <v>2.95</v>
      </c>
      <c r="G7595" s="2">
        <v>13089</v>
      </c>
      <c r="H7595" s="2" t="s">
        <v>13</v>
      </c>
      <c r="I7595" s="2">
        <v>35.4</v>
      </c>
      <c r="J7595" s="4">
        <v>40695</v>
      </c>
      <c r="K7595" s="17">
        <f>IF(data[[#This Row],[UnitPrice]]&gt;=20, data[[#This Row],[Revenue]]*0.7,
   IF(data[[#This Row],[UnitPrice]]&gt;=10, data[[#This Row],[Revenue]]*0.6,
      data[[#This Row],[Revenue]]*0.5))</f>
        <v>17.7</v>
      </c>
      <c r="L7595" s="9">
        <f>data[[#This Row],[Revenue]]*0.75</f>
        <v>26.549999999999997</v>
      </c>
      <c r="M7595" s="26">
        <f>IF(data[[#This Row],[Cost]]&gt;0, (data[[#This Row],[Profit]]/data[[#This Row],[Cost]]), 0)</f>
        <v>1.5</v>
      </c>
      <c r="N7595" s="17">
        <f t="shared" si="118"/>
        <v>37.954034334763932</v>
      </c>
    </row>
    <row r="7596" spans="1:14" x14ac:dyDescent="0.35">
      <c r="A7596" s="2" t="s">
        <v>8313</v>
      </c>
      <c r="B7596" s="2" t="s">
        <v>1572</v>
      </c>
      <c r="C7596" s="14" t="s">
        <v>1573</v>
      </c>
      <c r="D7596" s="2">
        <v>6</v>
      </c>
      <c r="E7596" s="3">
        <v>40855.688194444447</v>
      </c>
      <c r="F7596" s="17">
        <v>2.95</v>
      </c>
      <c r="G7596" s="2">
        <v>15955</v>
      </c>
      <c r="H7596" s="2" t="s">
        <v>13</v>
      </c>
      <c r="I7596" s="17">
        <v>17.7</v>
      </c>
      <c r="J7596" s="4">
        <v>40848</v>
      </c>
      <c r="K7596" s="17">
        <f>IF(data[[#This Row],[UnitPrice]]&gt;=20, data[[#This Row],[Revenue]]*0.7,
   IF(data[[#This Row],[UnitPrice]]&gt;=10, data[[#This Row],[Revenue]]*0.6,
      data[[#This Row],[Revenue]]*0.5))</f>
        <v>8.85</v>
      </c>
      <c r="L7596" s="9">
        <f>data[[#This Row],[Revenue]]*0.75</f>
        <v>13.274999999999999</v>
      </c>
      <c r="M7596" s="26">
        <f>IF(data[[#This Row],[Cost]]&gt;0, (data[[#This Row],[Profit]]/data[[#This Row],[Cost]]), 0)</f>
        <v>1.5</v>
      </c>
      <c r="N7596" s="17">
        <f t="shared" si="118"/>
        <v>37.965043103448259</v>
      </c>
    </row>
    <row r="7597" spans="1:14" x14ac:dyDescent="0.35">
      <c r="A7597" s="2" t="s">
        <v>8819</v>
      </c>
      <c r="B7597" s="2" t="s">
        <v>1572</v>
      </c>
      <c r="C7597" s="14" t="s">
        <v>1573</v>
      </c>
      <c r="D7597" s="2">
        <v>2</v>
      </c>
      <c r="E7597" s="3">
        <v>40764.440972222219</v>
      </c>
      <c r="F7597" s="17">
        <v>2.95</v>
      </c>
      <c r="G7597" s="2">
        <v>16418</v>
      </c>
      <c r="H7597" s="2" t="s">
        <v>13</v>
      </c>
      <c r="I7597" s="17">
        <v>5.9</v>
      </c>
      <c r="J7597" s="4">
        <v>40756</v>
      </c>
      <c r="K7597" s="17">
        <f>IF(data[[#This Row],[UnitPrice]]&gt;=20, data[[#This Row],[Revenue]]*0.7,
   IF(data[[#This Row],[UnitPrice]]&gt;=10, data[[#This Row],[Revenue]]*0.6,
      data[[#This Row],[Revenue]]*0.5))</f>
        <v>2.95</v>
      </c>
      <c r="L7597" s="9">
        <f>data[[#This Row],[Revenue]]*0.75</f>
        <v>4.4250000000000007</v>
      </c>
      <c r="M7597" s="26">
        <f>IF(data[[#This Row],[Cost]]&gt;0, (data[[#This Row],[Profit]]/data[[#This Row],[Cost]]), 0)</f>
        <v>1.5000000000000002</v>
      </c>
      <c r="N7597" s="17">
        <f t="shared" si="118"/>
        <v>38.052770562770547</v>
      </c>
    </row>
    <row r="7598" spans="1:14" x14ac:dyDescent="0.35">
      <c r="A7598" s="2" t="s">
        <v>8978</v>
      </c>
      <c r="B7598" s="2" t="s">
        <v>1572</v>
      </c>
      <c r="C7598" s="14" t="s">
        <v>1573</v>
      </c>
      <c r="D7598" s="2">
        <v>12</v>
      </c>
      <c r="E7598" s="3">
        <v>40856.470138888886</v>
      </c>
      <c r="F7598" s="17">
        <v>2.95</v>
      </c>
      <c r="G7598" s="2">
        <v>15636</v>
      </c>
      <c r="H7598" s="2" t="s">
        <v>13</v>
      </c>
      <c r="I7598" s="17">
        <v>35.4</v>
      </c>
      <c r="J7598" s="4">
        <v>40848</v>
      </c>
      <c r="K7598" s="17">
        <f>IF(data[[#This Row],[UnitPrice]]&gt;=20, data[[#This Row],[Revenue]]*0.7,
   IF(data[[#This Row],[UnitPrice]]&gt;=10, data[[#This Row],[Revenue]]*0.6,
      data[[#This Row],[Revenue]]*0.5))</f>
        <v>17.7</v>
      </c>
      <c r="L7598" s="9">
        <f>data[[#This Row],[Revenue]]*0.75</f>
        <v>26.549999999999997</v>
      </c>
      <c r="M7598" s="26">
        <f>IF(data[[#This Row],[Cost]]&gt;0, (data[[#This Row],[Profit]]/data[[#This Row],[Cost]]), 0)</f>
        <v>1.5</v>
      </c>
      <c r="N7598" s="17">
        <f t="shared" si="118"/>
        <v>38.192565217391284</v>
      </c>
    </row>
    <row r="7599" spans="1:14" x14ac:dyDescent="0.35">
      <c r="A7599" s="2" t="s">
        <v>9100</v>
      </c>
      <c r="B7599" s="2" t="s">
        <v>1572</v>
      </c>
      <c r="C7599" s="14" t="s">
        <v>1573</v>
      </c>
      <c r="D7599" s="2">
        <v>4</v>
      </c>
      <c r="E7599" s="3">
        <v>40886.580555555556</v>
      </c>
      <c r="F7599" s="17">
        <v>2.95</v>
      </c>
      <c r="G7599" s="2">
        <v>13064</v>
      </c>
      <c r="H7599" s="2" t="s">
        <v>13</v>
      </c>
      <c r="I7599" s="17">
        <v>11.8</v>
      </c>
      <c r="J7599" s="4">
        <v>40878</v>
      </c>
      <c r="K7599" s="17">
        <f>IF(data[[#This Row],[UnitPrice]]&gt;=20, data[[#This Row],[Revenue]]*0.7,
   IF(data[[#This Row],[UnitPrice]]&gt;=10, data[[#This Row],[Revenue]]*0.6,
      data[[#This Row],[Revenue]]*0.5))</f>
        <v>5.9</v>
      </c>
      <c r="L7599" s="9">
        <f>data[[#This Row],[Revenue]]*0.75</f>
        <v>8.8500000000000014</v>
      </c>
      <c r="M7599" s="26">
        <f>IF(data[[#This Row],[Cost]]&gt;0, (data[[#This Row],[Profit]]/data[[#This Row],[Cost]]), 0)</f>
        <v>1.5000000000000002</v>
      </c>
      <c r="N7599" s="17">
        <f t="shared" si="118"/>
        <v>38.204759825327493</v>
      </c>
    </row>
    <row r="7600" spans="1:14" x14ac:dyDescent="0.35">
      <c r="A7600" s="2" t="s">
        <v>10532</v>
      </c>
      <c r="B7600" s="2" t="s">
        <v>1572</v>
      </c>
      <c r="C7600" s="14" t="s">
        <v>1573</v>
      </c>
      <c r="D7600" s="2">
        <v>2</v>
      </c>
      <c r="E7600" s="3">
        <v>40705.513888888891</v>
      </c>
      <c r="F7600" s="17">
        <v>2.95</v>
      </c>
      <c r="G7600" s="2">
        <v>12838</v>
      </c>
      <c r="H7600" s="2" t="s">
        <v>13</v>
      </c>
      <c r="I7600" s="17">
        <v>5.9</v>
      </c>
      <c r="J7600" s="4">
        <v>40695</v>
      </c>
      <c r="K7600" s="17">
        <f>IF(data[[#This Row],[UnitPrice]]&gt;=20, data[[#This Row],[Revenue]]*0.7,
   IF(data[[#This Row],[UnitPrice]]&gt;=10, data[[#This Row],[Revenue]]*0.6,
      data[[#This Row],[Revenue]]*0.5))</f>
        <v>2.95</v>
      </c>
      <c r="L7600" s="9">
        <f>data[[#This Row],[Revenue]]*0.75</f>
        <v>4.4250000000000007</v>
      </c>
      <c r="M7600" s="26">
        <f>IF(data[[#This Row],[Cost]]&gt;0, (data[[#This Row],[Profit]]/data[[#This Row],[Cost]]), 0)</f>
        <v>1.5000000000000002</v>
      </c>
      <c r="N7600" s="17">
        <f t="shared" si="118"/>
        <v>38.320570175438583</v>
      </c>
    </row>
    <row r="7601" spans="1:14" x14ac:dyDescent="0.35">
      <c r="A7601" s="2" t="s">
        <v>11197</v>
      </c>
      <c r="B7601" s="2" t="s">
        <v>1572</v>
      </c>
      <c r="C7601" s="14" t="s">
        <v>1573</v>
      </c>
      <c r="D7601" s="2">
        <v>18</v>
      </c>
      <c r="E7601" s="3">
        <v>40555.472222222219</v>
      </c>
      <c r="F7601" s="17">
        <v>2.95</v>
      </c>
      <c r="G7601" s="2">
        <v>14804</v>
      </c>
      <c r="H7601" s="2" t="s">
        <v>13</v>
      </c>
      <c r="I7601" s="17">
        <v>53.1</v>
      </c>
      <c r="J7601" s="4">
        <v>40544</v>
      </c>
      <c r="K7601" s="17">
        <f>IF(data[[#This Row],[UnitPrice]]&gt;=20, data[[#This Row],[Revenue]]*0.7,
   IF(data[[#This Row],[UnitPrice]]&gt;=10, data[[#This Row],[Revenue]]*0.6,
      data[[#This Row],[Revenue]]*0.5))</f>
        <v>26.55</v>
      </c>
      <c r="L7601" s="9">
        <f>data[[#This Row],[Revenue]]*0.75</f>
        <v>39.825000000000003</v>
      </c>
      <c r="M7601" s="26">
        <f>IF(data[[#This Row],[Cost]]&gt;0, (data[[#This Row],[Profit]]/data[[#This Row],[Cost]]), 0)</f>
        <v>1.5</v>
      </c>
      <c r="N7601" s="17">
        <f t="shared" si="118"/>
        <v>38.463392070484566</v>
      </c>
    </row>
    <row r="7602" spans="1:14" x14ac:dyDescent="0.35">
      <c r="A7602" s="2" t="s">
        <v>5656</v>
      </c>
      <c r="B7602" s="2" t="s">
        <v>3875</v>
      </c>
      <c r="C7602" s="14" t="s">
        <v>3876</v>
      </c>
      <c r="D7602" s="2">
        <v>144</v>
      </c>
      <c r="E7602" s="3">
        <v>40668.490972222222</v>
      </c>
      <c r="F7602" s="17">
        <v>2.5499999999999998</v>
      </c>
      <c r="G7602" s="2">
        <v>15838</v>
      </c>
      <c r="H7602" s="2" t="s">
        <v>13</v>
      </c>
      <c r="I7602" s="17">
        <v>367.2</v>
      </c>
      <c r="J7602" s="4">
        <v>40664</v>
      </c>
      <c r="K7602" s="17">
        <f>IF(data[[#This Row],[UnitPrice]]&gt;=20, data[[#This Row],[Revenue]]*0.7,
   IF(data[[#This Row],[UnitPrice]]&gt;=10, data[[#This Row],[Revenue]]*0.6,
      data[[#This Row],[Revenue]]*0.5))</f>
        <v>183.6</v>
      </c>
      <c r="L7602" s="9">
        <f>data[[#This Row],[Revenue]]*0.75</f>
        <v>275.39999999999998</v>
      </c>
      <c r="M7602" s="26">
        <f>IF(data[[#This Row],[Cost]]&gt;0, (data[[#This Row],[Profit]]/data[[#This Row],[Cost]]), 0)</f>
        <v>1.5</v>
      </c>
      <c r="N7602" s="17">
        <f t="shared" si="118"/>
        <v>38.398628318584052</v>
      </c>
    </row>
    <row r="7603" spans="1:14" x14ac:dyDescent="0.35">
      <c r="A7603" s="2" t="s">
        <v>7896</v>
      </c>
      <c r="B7603" s="2" t="s">
        <v>3875</v>
      </c>
      <c r="C7603" s="14" t="s">
        <v>3876</v>
      </c>
      <c r="D7603" s="2">
        <v>12</v>
      </c>
      <c r="E7603" s="3">
        <v>40610.534722222219</v>
      </c>
      <c r="F7603" s="17">
        <v>2.95</v>
      </c>
      <c r="G7603" s="2">
        <v>16102</v>
      </c>
      <c r="H7603" s="2" t="s">
        <v>13</v>
      </c>
      <c r="I7603" s="17">
        <v>35.4</v>
      </c>
      <c r="J7603" s="4">
        <v>40603</v>
      </c>
      <c r="K7603" s="17">
        <f>IF(data[[#This Row],[UnitPrice]]&gt;=20, data[[#This Row],[Revenue]]*0.7,
   IF(data[[#This Row],[UnitPrice]]&gt;=10, data[[#This Row],[Revenue]]*0.6,
      data[[#This Row],[Revenue]]*0.5))</f>
        <v>17.7</v>
      </c>
      <c r="L7603" s="9">
        <f>data[[#This Row],[Revenue]]*0.75</f>
        <v>26.549999999999997</v>
      </c>
      <c r="M7603" s="26">
        <f>IF(data[[#This Row],[Cost]]&gt;0, (data[[#This Row],[Profit]]/data[[#This Row],[Cost]]), 0)</f>
        <v>1.5</v>
      </c>
      <c r="N7603" s="17">
        <f t="shared" si="118"/>
        <v>36.937288888888887</v>
      </c>
    </row>
    <row r="7604" spans="1:14" x14ac:dyDescent="0.35">
      <c r="A7604" s="2" t="s">
        <v>10270</v>
      </c>
      <c r="B7604" s="2" t="s">
        <v>3875</v>
      </c>
      <c r="C7604" s="14" t="s">
        <v>3876</v>
      </c>
      <c r="D7604" s="2">
        <v>12</v>
      </c>
      <c r="E7604" s="3">
        <v>40585.539583333331</v>
      </c>
      <c r="F7604" s="17">
        <v>2.95</v>
      </c>
      <c r="G7604" s="2">
        <v>17800</v>
      </c>
      <c r="H7604" s="2" t="s">
        <v>13</v>
      </c>
      <c r="I7604" s="17">
        <v>35.4</v>
      </c>
      <c r="J7604" s="4">
        <v>40575</v>
      </c>
      <c r="K7604" s="17">
        <f>IF(data[[#This Row],[UnitPrice]]&gt;=20, data[[#This Row],[Revenue]]*0.7,
   IF(data[[#This Row],[UnitPrice]]&gt;=10, data[[#This Row],[Revenue]]*0.6,
      data[[#This Row],[Revenue]]*0.5))</f>
        <v>17.7</v>
      </c>
      <c r="L7604" s="9">
        <f>data[[#This Row],[Revenue]]*0.75</f>
        <v>26.549999999999997</v>
      </c>
      <c r="M7604" s="26">
        <f>IF(data[[#This Row],[Cost]]&gt;0, (data[[#This Row],[Profit]]/data[[#This Row],[Cost]]), 0)</f>
        <v>1.5</v>
      </c>
      <c r="N7604" s="17">
        <f t="shared" si="118"/>
        <v>36.944151785714283</v>
      </c>
    </row>
    <row r="7605" spans="1:14" x14ac:dyDescent="0.35">
      <c r="A7605" s="2" t="s">
        <v>9454</v>
      </c>
      <c r="B7605" s="2" t="s">
        <v>9145</v>
      </c>
      <c r="C7605" s="14" t="s">
        <v>9146</v>
      </c>
      <c r="D7605" s="2">
        <v>24</v>
      </c>
      <c r="E7605" s="3">
        <v>40673.484027777777</v>
      </c>
      <c r="F7605" s="17">
        <v>0.28999999999999998</v>
      </c>
      <c r="G7605" s="2">
        <v>15249</v>
      </c>
      <c r="H7605" s="2" t="s">
        <v>13</v>
      </c>
      <c r="I7605" s="17">
        <v>6.96</v>
      </c>
      <c r="J7605" s="4">
        <v>40664</v>
      </c>
      <c r="K7605" s="17">
        <f>IF(data[[#This Row],[UnitPrice]]&gt;=20, data[[#This Row],[Revenue]]*0.7,
   IF(data[[#This Row],[UnitPrice]]&gt;=10, data[[#This Row],[Revenue]]*0.6,
      data[[#This Row],[Revenue]]*0.5))</f>
        <v>3.48</v>
      </c>
      <c r="L7605" s="9">
        <f>data[[#This Row],[Revenue]]*0.75</f>
        <v>5.22</v>
      </c>
      <c r="M7605" s="26">
        <f>IF(data[[#This Row],[Cost]]&gt;0, (data[[#This Row],[Profit]]/data[[#This Row],[Cost]]), 0)</f>
        <v>1.5</v>
      </c>
      <c r="N7605" s="17">
        <f t="shared" si="118"/>
        <v>36.951076233183848</v>
      </c>
    </row>
    <row r="7606" spans="1:14" x14ac:dyDescent="0.35">
      <c r="A7606" s="2" t="s">
        <v>9940</v>
      </c>
      <c r="B7606" s="2" t="s">
        <v>9145</v>
      </c>
      <c r="C7606" s="2" t="s">
        <v>9146</v>
      </c>
      <c r="D7606" s="2">
        <v>24</v>
      </c>
      <c r="E7606" s="3">
        <v>40857.597222222219</v>
      </c>
      <c r="F7606" s="2">
        <v>0.28999999999999998</v>
      </c>
      <c r="G7606" s="2">
        <v>13627</v>
      </c>
      <c r="H7606" s="2" t="s">
        <v>13</v>
      </c>
      <c r="I7606" s="2">
        <v>6.96</v>
      </c>
      <c r="J7606" s="4">
        <v>40848</v>
      </c>
      <c r="K7606" s="17">
        <f>IF(data[[#This Row],[UnitPrice]]&gt;=20, data[[#This Row],[Revenue]]*0.7,
   IF(data[[#This Row],[UnitPrice]]&gt;=10, data[[#This Row],[Revenue]]*0.6,
      data[[#This Row],[Revenue]]*0.5))</f>
        <v>3.48</v>
      </c>
      <c r="L7606" s="9">
        <f>data[[#This Row],[Revenue]]*0.75</f>
        <v>5.22</v>
      </c>
      <c r="M7606" s="26">
        <f>IF(data[[#This Row],[Cost]]&gt;0, (data[[#This Row],[Profit]]/data[[#This Row],[Cost]]), 0)</f>
        <v>1.5</v>
      </c>
      <c r="N7606" s="17">
        <f t="shared" si="118"/>
        <v>37.086171171171159</v>
      </c>
    </row>
    <row r="7607" spans="1:14" x14ac:dyDescent="0.35">
      <c r="A7607" s="2" t="s">
        <v>9968</v>
      </c>
      <c r="B7607" s="2" t="s">
        <v>9145</v>
      </c>
      <c r="C7607" s="14" t="s">
        <v>9146</v>
      </c>
      <c r="D7607" s="2">
        <v>24</v>
      </c>
      <c r="E7607" s="3">
        <v>40887.380555555559</v>
      </c>
      <c r="F7607" s="17">
        <v>0.28999999999999998</v>
      </c>
      <c r="G7607" s="2">
        <v>15840</v>
      </c>
      <c r="H7607" s="2" t="s">
        <v>13</v>
      </c>
      <c r="I7607" s="17">
        <v>6.96</v>
      </c>
      <c r="J7607" s="4">
        <v>40878</v>
      </c>
      <c r="K7607" s="17">
        <f>IF(data[[#This Row],[UnitPrice]]&gt;=20, data[[#This Row],[Revenue]]*0.7,
   IF(data[[#This Row],[UnitPrice]]&gt;=10, data[[#This Row],[Revenue]]*0.6,
      data[[#This Row],[Revenue]]*0.5))</f>
        <v>3.48</v>
      </c>
      <c r="L7607" s="9">
        <f>data[[#This Row],[Revenue]]*0.75</f>
        <v>5.22</v>
      </c>
      <c r="M7607" s="26">
        <f>IF(data[[#This Row],[Cost]]&gt;0, (data[[#This Row],[Profit]]/data[[#This Row],[Cost]]), 0)</f>
        <v>1.5</v>
      </c>
      <c r="N7607" s="17">
        <f t="shared" si="118"/>
        <v>37.2224886877828</v>
      </c>
    </row>
    <row r="7608" spans="1:14" x14ac:dyDescent="0.35">
      <c r="A7608" s="2" t="s">
        <v>10178</v>
      </c>
      <c r="B7608" s="2" t="s">
        <v>9145</v>
      </c>
      <c r="C7608" s="14" t="s">
        <v>9146</v>
      </c>
      <c r="D7608" s="2">
        <v>50</v>
      </c>
      <c r="E7608" s="3">
        <v>40554.572222222225</v>
      </c>
      <c r="F7608" s="17">
        <v>0.28999999999999998</v>
      </c>
      <c r="G7608" s="2">
        <v>13571</v>
      </c>
      <c r="H7608" s="2" t="s">
        <v>13</v>
      </c>
      <c r="I7608" s="17">
        <v>14.5</v>
      </c>
      <c r="J7608" s="4">
        <v>40544</v>
      </c>
      <c r="K7608" s="17">
        <f>IF(data[[#This Row],[UnitPrice]]&gt;=20, data[[#This Row],[Revenue]]*0.7,
   IF(data[[#This Row],[UnitPrice]]&gt;=10, data[[#This Row],[Revenue]]*0.6,
      data[[#This Row],[Revenue]]*0.5))</f>
        <v>7.25</v>
      </c>
      <c r="L7608" s="9">
        <f>data[[#This Row],[Revenue]]*0.75</f>
        <v>10.875</v>
      </c>
      <c r="M7608" s="26">
        <f>IF(data[[#This Row],[Cost]]&gt;0, (data[[#This Row],[Profit]]/data[[#This Row],[Cost]]), 0)</f>
        <v>1.5</v>
      </c>
      <c r="N7608" s="17">
        <f t="shared" si="118"/>
        <v>37.360045454545443</v>
      </c>
    </row>
    <row r="7609" spans="1:14" x14ac:dyDescent="0.35">
      <c r="A7609" s="2" t="s">
        <v>10409</v>
      </c>
      <c r="B7609" s="2" t="s">
        <v>9145</v>
      </c>
      <c r="C7609" s="14" t="s">
        <v>9146</v>
      </c>
      <c r="D7609" s="2">
        <v>24</v>
      </c>
      <c r="E7609" s="3">
        <v>40644.381944444445</v>
      </c>
      <c r="F7609" s="17">
        <v>0.28999999999999998</v>
      </c>
      <c r="G7609" s="2">
        <v>12971</v>
      </c>
      <c r="H7609" s="2" t="s">
        <v>13</v>
      </c>
      <c r="I7609" s="17">
        <v>6.96</v>
      </c>
      <c r="J7609" s="4">
        <v>40634</v>
      </c>
      <c r="K7609" s="17">
        <f>IF(data[[#This Row],[UnitPrice]]&gt;=20, data[[#This Row],[Revenue]]*0.7,
   IF(data[[#This Row],[UnitPrice]]&gt;=10, data[[#This Row],[Revenue]]*0.6,
      data[[#This Row],[Revenue]]*0.5))</f>
        <v>3.48</v>
      </c>
      <c r="L7609" s="9">
        <f>data[[#This Row],[Revenue]]*0.75</f>
        <v>5.22</v>
      </c>
      <c r="M7609" s="26">
        <f>IF(data[[#This Row],[Cost]]&gt;0, (data[[#This Row],[Profit]]/data[[#This Row],[Cost]]), 0)</f>
        <v>1.5</v>
      </c>
      <c r="N7609" s="17">
        <f t="shared" si="118"/>
        <v>37.464429223744283</v>
      </c>
    </row>
    <row r="7610" spans="1:14" x14ac:dyDescent="0.35">
      <c r="A7610" s="2" t="s">
        <v>10727</v>
      </c>
      <c r="B7610" s="2" t="s">
        <v>9145</v>
      </c>
      <c r="C7610" s="14" t="s">
        <v>9146</v>
      </c>
      <c r="D7610" s="2">
        <v>20</v>
      </c>
      <c r="E7610" s="3">
        <v>40766.493750000001</v>
      </c>
      <c r="F7610" s="17">
        <v>0.28999999999999998</v>
      </c>
      <c r="G7610" s="2">
        <v>16066</v>
      </c>
      <c r="H7610" s="2" t="s">
        <v>13</v>
      </c>
      <c r="I7610" s="17">
        <v>5.8</v>
      </c>
      <c r="J7610" s="4">
        <v>40756</v>
      </c>
      <c r="K7610" s="17">
        <f>IF(data[[#This Row],[UnitPrice]]&gt;=20, data[[#This Row],[Revenue]]*0.7,
   IF(data[[#This Row],[UnitPrice]]&gt;=10, data[[#This Row],[Revenue]]*0.6,
      data[[#This Row],[Revenue]]*0.5))</f>
        <v>2.9</v>
      </c>
      <c r="L7610" s="9">
        <f>data[[#This Row],[Revenue]]*0.75</f>
        <v>4.3499999999999996</v>
      </c>
      <c r="M7610" s="26">
        <f>IF(data[[#This Row],[Cost]]&gt;0, (data[[#This Row],[Profit]]/data[[#This Row],[Cost]]), 0)</f>
        <v>1.5</v>
      </c>
      <c r="N7610" s="17">
        <f t="shared" si="118"/>
        <v>37.604357798165132</v>
      </c>
    </row>
    <row r="7611" spans="1:14" x14ac:dyDescent="0.35">
      <c r="A7611" s="2" t="s">
        <v>11685</v>
      </c>
      <c r="B7611" s="2" t="s">
        <v>9145</v>
      </c>
      <c r="C7611" s="14" t="s">
        <v>9146</v>
      </c>
      <c r="D7611" s="2">
        <v>12</v>
      </c>
      <c r="E7611" s="3">
        <v>40706.654861111114</v>
      </c>
      <c r="F7611" s="17">
        <v>0.28999999999999998</v>
      </c>
      <c r="G7611" s="2">
        <v>17730</v>
      </c>
      <c r="H7611" s="2" t="s">
        <v>13</v>
      </c>
      <c r="I7611" s="17">
        <v>3.48</v>
      </c>
      <c r="J7611" s="4">
        <v>40695</v>
      </c>
      <c r="K7611" s="17">
        <f>IF(data[[#This Row],[UnitPrice]]&gt;=20, data[[#This Row],[Revenue]]*0.7,
   IF(data[[#This Row],[UnitPrice]]&gt;=10, data[[#This Row],[Revenue]]*0.6,
      data[[#This Row],[Revenue]]*0.5))</f>
        <v>1.74</v>
      </c>
      <c r="L7611" s="9">
        <f>data[[#This Row],[Revenue]]*0.75</f>
        <v>2.61</v>
      </c>
      <c r="M7611" s="26">
        <f>IF(data[[#This Row],[Cost]]&gt;0, (data[[#This Row],[Profit]]/data[[#This Row],[Cost]]), 0)</f>
        <v>1.5</v>
      </c>
      <c r="N7611" s="17">
        <f t="shared" si="118"/>
        <v>37.750921658986172</v>
      </c>
    </row>
    <row r="7612" spans="1:14" x14ac:dyDescent="0.35">
      <c r="A7612" s="2" t="s">
        <v>9792</v>
      </c>
      <c r="B7612" s="2" t="s">
        <v>3916</v>
      </c>
      <c r="C7612" s="14" t="s">
        <v>3917</v>
      </c>
      <c r="D7612" s="2">
        <v>48</v>
      </c>
      <c r="E7612" s="3">
        <v>40826.468055555553</v>
      </c>
      <c r="F7612" s="17">
        <v>3.75</v>
      </c>
      <c r="G7612" s="2">
        <v>17949</v>
      </c>
      <c r="H7612" s="2" t="s">
        <v>13</v>
      </c>
      <c r="I7612" s="17">
        <v>180</v>
      </c>
      <c r="J7612" s="4">
        <v>40817</v>
      </c>
      <c r="K7612" s="17">
        <f>IF(data[[#This Row],[UnitPrice]]&gt;=20, data[[#This Row],[Revenue]]*0.7,
   IF(data[[#This Row],[UnitPrice]]&gt;=10, data[[#This Row],[Revenue]]*0.6,
      data[[#This Row],[Revenue]]*0.5))</f>
        <v>90</v>
      </c>
      <c r="L7612" s="9">
        <f>data[[#This Row],[Revenue]]*0.75</f>
        <v>135</v>
      </c>
      <c r="M7612" s="26">
        <f>IF(data[[#This Row],[Cost]]&gt;0, (data[[#This Row],[Profit]]/data[[#This Row],[Cost]]), 0)</f>
        <v>1.5</v>
      </c>
      <c r="N7612" s="17">
        <f t="shared" si="118"/>
        <v>37.909583333333323</v>
      </c>
    </row>
    <row r="7613" spans="1:14" hidden="1" x14ac:dyDescent="0.35">
      <c r="A7613" s="2" t="s">
        <v>4035</v>
      </c>
      <c r="B7613" s="2" t="s">
        <v>2085</v>
      </c>
      <c r="C7613" s="14" t="s">
        <v>2086</v>
      </c>
      <c r="D7613" s="2">
        <v>2</v>
      </c>
      <c r="E7613" s="3">
        <v>40546.593055555553</v>
      </c>
      <c r="F7613" s="17">
        <v>4.96</v>
      </c>
      <c r="G7613" s="2">
        <v>0</v>
      </c>
      <c r="H7613" s="2" t="s">
        <v>13</v>
      </c>
      <c r="I7613" s="17">
        <v>9.92</v>
      </c>
      <c r="J7613" s="4">
        <v>40544</v>
      </c>
      <c r="K7613" s="17">
        <f>IF(data[[#This Row],[UnitPrice]]&gt;=20, data[[#This Row],[Revenue]]*0.7,
   IF(data[[#This Row],[UnitPrice]]&gt;=10, data[[#This Row],[Revenue]]*0.6,
      data[[#This Row],[Revenue]]*0.5))</f>
        <v>4.96</v>
      </c>
      <c r="L7613" s="9">
        <f>data[[#This Row],[Revenue]]*0.75</f>
        <v>7.4399999999999995</v>
      </c>
      <c r="M7613" s="26">
        <f>IF(data[[#This Row],[Cost]]&gt;0, (data[[#This Row],[Profit]]/data[[#This Row],[Cost]]), 0)</f>
        <v>1.5</v>
      </c>
      <c r="N7613" s="17">
        <f t="shared" si="118"/>
        <v>37.248697674418601</v>
      </c>
    </row>
    <row r="7614" spans="1:14" hidden="1" x14ac:dyDescent="0.35">
      <c r="A7614" s="2" t="s">
        <v>6061</v>
      </c>
      <c r="B7614" s="2" t="s">
        <v>2085</v>
      </c>
      <c r="C7614" s="2" t="s">
        <v>2086</v>
      </c>
      <c r="D7614" s="2">
        <v>1</v>
      </c>
      <c r="E7614" s="3">
        <v>40821.62777777778</v>
      </c>
      <c r="F7614" s="2">
        <v>4.96</v>
      </c>
      <c r="G7614" s="2">
        <v>0</v>
      </c>
      <c r="H7614" s="2" t="s">
        <v>13</v>
      </c>
      <c r="I7614" s="2">
        <v>4.96</v>
      </c>
      <c r="J7614" s="4">
        <v>40817</v>
      </c>
      <c r="K7614" s="17">
        <f>IF(data[[#This Row],[UnitPrice]]&gt;=20, data[[#This Row],[Revenue]]*0.7,
   IF(data[[#This Row],[UnitPrice]]&gt;=10, data[[#This Row],[Revenue]]*0.6,
      data[[#This Row],[Revenue]]*0.5))</f>
        <v>2.48</v>
      </c>
      <c r="L7614" s="9">
        <f>data[[#This Row],[Revenue]]*0.75</f>
        <v>3.7199999999999998</v>
      </c>
      <c r="M7614" s="26">
        <f>IF(data[[#This Row],[Cost]]&gt;0, (data[[#This Row],[Profit]]/data[[#This Row],[Cost]]), 0)</f>
        <v>1.5</v>
      </c>
      <c r="N7614" s="17">
        <f t="shared" si="118"/>
        <v>37.376401869158869</v>
      </c>
    </row>
    <row r="7615" spans="1:14" x14ac:dyDescent="0.35">
      <c r="A7615" s="2" t="s">
        <v>4397</v>
      </c>
      <c r="B7615" s="2" t="s">
        <v>2085</v>
      </c>
      <c r="C7615" s="14" t="s">
        <v>2086</v>
      </c>
      <c r="D7615" s="2">
        <v>6</v>
      </c>
      <c r="E7615" s="3">
        <v>40789.382638888892</v>
      </c>
      <c r="F7615" s="17">
        <v>2.5499999999999998</v>
      </c>
      <c r="G7615" s="2">
        <v>13267</v>
      </c>
      <c r="H7615" s="2" t="s">
        <v>13</v>
      </c>
      <c r="I7615" s="17">
        <v>15.3</v>
      </c>
      <c r="J7615" s="4">
        <v>40787</v>
      </c>
      <c r="K7615" s="17">
        <f>IF(data[[#This Row],[UnitPrice]]&gt;=20, data[[#This Row],[Revenue]]*0.7,
   IF(data[[#This Row],[UnitPrice]]&gt;=10, data[[#This Row],[Revenue]]*0.6,
      data[[#This Row],[Revenue]]*0.5))</f>
        <v>7.65</v>
      </c>
      <c r="L7615" s="9">
        <f>data[[#This Row],[Revenue]]*0.75</f>
        <v>11.475000000000001</v>
      </c>
      <c r="M7615" s="26">
        <f>IF(data[[#This Row],[Cost]]&gt;0, (data[[#This Row],[Profit]]/data[[#This Row],[Cost]]), 0)</f>
        <v>1.5000000000000002</v>
      </c>
      <c r="N7615" s="17">
        <f t="shared" si="118"/>
        <v>37.528591549295768</v>
      </c>
    </row>
    <row r="7616" spans="1:14" x14ac:dyDescent="0.35">
      <c r="A7616" s="2" t="s">
        <v>5267</v>
      </c>
      <c r="B7616" s="2" t="s">
        <v>2085</v>
      </c>
      <c r="C7616" s="14" t="s">
        <v>2086</v>
      </c>
      <c r="D7616" s="2">
        <v>6</v>
      </c>
      <c r="E7616" s="3">
        <v>40851.570833333331</v>
      </c>
      <c r="F7616" s="17">
        <v>2.5499999999999998</v>
      </c>
      <c r="G7616" s="2">
        <v>13549</v>
      </c>
      <c r="H7616" s="2" t="s">
        <v>13</v>
      </c>
      <c r="I7616" s="17">
        <v>15.3</v>
      </c>
      <c r="J7616" s="4">
        <v>40848</v>
      </c>
      <c r="K7616" s="17">
        <f>IF(data[[#This Row],[UnitPrice]]&gt;=20, data[[#This Row],[Revenue]]*0.7,
   IF(data[[#This Row],[UnitPrice]]&gt;=10, data[[#This Row],[Revenue]]*0.6,
      data[[#This Row],[Revenue]]*0.5))</f>
        <v>7.65</v>
      </c>
      <c r="L7616" s="9">
        <f>data[[#This Row],[Revenue]]*0.75</f>
        <v>11.475000000000001</v>
      </c>
      <c r="M7616" s="26">
        <f>IF(data[[#This Row],[Cost]]&gt;0, (data[[#This Row],[Profit]]/data[[#This Row],[Cost]]), 0)</f>
        <v>1.5000000000000002</v>
      </c>
      <c r="N7616" s="17">
        <f t="shared" si="118"/>
        <v>37.633443396226404</v>
      </c>
    </row>
    <row r="7617" spans="1:14" x14ac:dyDescent="0.35">
      <c r="A7617" s="2" t="s">
        <v>6558</v>
      </c>
      <c r="B7617" s="2" t="s">
        <v>2085</v>
      </c>
      <c r="C7617" s="14" t="s">
        <v>2086</v>
      </c>
      <c r="D7617" s="2">
        <v>6</v>
      </c>
      <c r="E7617" s="3">
        <v>40669.563888888886</v>
      </c>
      <c r="F7617" s="17">
        <v>2.5499999999999998</v>
      </c>
      <c r="G7617" s="2">
        <v>14696</v>
      </c>
      <c r="H7617" s="2" t="s">
        <v>13</v>
      </c>
      <c r="I7617" s="17">
        <v>15.3</v>
      </c>
      <c r="J7617" s="4">
        <v>40664</v>
      </c>
      <c r="K7617" s="17">
        <f>IF(data[[#This Row],[UnitPrice]]&gt;=20, data[[#This Row],[Revenue]]*0.7,
   IF(data[[#This Row],[UnitPrice]]&gt;=10, data[[#This Row],[Revenue]]*0.6,
      data[[#This Row],[Revenue]]*0.5))</f>
        <v>7.65</v>
      </c>
      <c r="L7617" s="9">
        <f>data[[#This Row],[Revenue]]*0.75</f>
        <v>11.475000000000001</v>
      </c>
      <c r="M7617" s="26">
        <f>IF(data[[#This Row],[Cost]]&gt;0, (data[[#This Row],[Profit]]/data[[#This Row],[Cost]]), 0)</f>
        <v>1.5000000000000002</v>
      </c>
      <c r="N7617" s="17">
        <f t="shared" si="118"/>
        <v>37.739289099526061</v>
      </c>
    </row>
    <row r="7618" spans="1:14" x14ac:dyDescent="0.35">
      <c r="A7618" s="2" t="s">
        <v>7017</v>
      </c>
      <c r="B7618" s="2" t="s">
        <v>2085</v>
      </c>
      <c r="C7618" s="14" t="s">
        <v>2086</v>
      </c>
      <c r="D7618" s="2">
        <v>6</v>
      </c>
      <c r="E7618" s="3">
        <v>40883.622916666667</v>
      </c>
      <c r="F7618" s="17">
        <v>2.5499999999999998</v>
      </c>
      <c r="G7618" s="2">
        <v>17802</v>
      </c>
      <c r="H7618" s="2" t="s">
        <v>13</v>
      </c>
      <c r="I7618" s="17">
        <v>15.3</v>
      </c>
      <c r="J7618" s="4">
        <v>40878</v>
      </c>
      <c r="K7618" s="17">
        <f>IF(data[[#This Row],[UnitPrice]]&gt;=20, data[[#This Row],[Revenue]]*0.7,
   IF(data[[#This Row],[UnitPrice]]&gt;=10, data[[#This Row],[Revenue]]*0.6,
      data[[#This Row],[Revenue]]*0.5))</f>
        <v>7.65</v>
      </c>
      <c r="L7618" s="9">
        <f>data[[#This Row],[Revenue]]*0.75</f>
        <v>11.475000000000001</v>
      </c>
      <c r="M7618" s="26">
        <f>IF(data[[#This Row],[Cost]]&gt;0, (data[[#This Row],[Profit]]/data[[#This Row],[Cost]]), 0)</f>
        <v>1.5000000000000002</v>
      </c>
      <c r="N7618" s="17">
        <f t="shared" ref="N7618:N7681" si="119">SUM(I7618:I15442)/COUNTA(_xlfn.UNIQUE(A7618:A15442))</f>
        <v>37.846142857142851</v>
      </c>
    </row>
    <row r="7619" spans="1:14" x14ac:dyDescent="0.35">
      <c r="A7619" s="2" t="s">
        <v>7164</v>
      </c>
      <c r="B7619" s="2" t="s">
        <v>2085</v>
      </c>
      <c r="C7619" s="14" t="s">
        <v>2086</v>
      </c>
      <c r="D7619" s="2">
        <v>1</v>
      </c>
      <c r="E7619" s="3">
        <v>40550.652083333334</v>
      </c>
      <c r="F7619" s="17">
        <v>2.5499999999999998</v>
      </c>
      <c r="G7619" s="2">
        <v>16775</v>
      </c>
      <c r="H7619" s="2" t="s">
        <v>13</v>
      </c>
      <c r="I7619" s="17">
        <v>2.5499999999999998</v>
      </c>
      <c r="J7619" s="4">
        <v>40544</v>
      </c>
      <c r="K7619" s="17">
        <f>IF(data[[#This Row],[UnitPrice]]&gt;=20, data[[#This Row],[Revenue]]*0.7,
   IF(data[[#This Row],[UnitPrice]]&gt;=10, data[[#This Row],[Revenue]]*0.6,
      data[[#This Row],[Revenue]]*0.5))</f>
        <v>1.2749999999999999</v>
      </c>
      <c r="L7619" s="9">
        <f>data[[#This Row],[Revenue]]*0.75</f>
        <v>1.9124999999999999</v>
      </c>
      <c r="M7619" s="26">
        <f>IF(data[[#This Row],[Cost]]&gt;0, (data[[#This Row],[Profit]]/data[[#This Row],[Cost]]), 0)</f>
        <v>1.5</v>
      </c>
      <c r="N7619" s="17">
        <f t="shared" si="119"/>
        <v>37.954019138755974</v>
      </c>
    </row>
    <row r="7620" spans="1:14" x14ac:dyDescent="0.35">
      <c r="A7620" s="2" t="s">
        <v>8206</v>
      </c>
      <c r="B7620" s="2" t="s">
        <v>2085</v>
      </c>
      <c r="C7620" s="2" t="s">
        <v>2086</v>
      </c>
      <c r="D7620" s="2">
        <v>36</v>
      </c>
      <c r="E7620" s="3">
        <v>40824.453472222223</v>
      </c>
      <c r="F7620" s="2">
        <v>2.1</v>
      </c>
      <c r="G7620" s="2">
        <v>15838</v>
      </c>
      <c r="H7620" s="2" t="s">
        <v>13</v>
      </c>
      <c r="I7620" s="2">
        <v>75.599999999999994</v>
      </c>
      <c r="J7620" s="4">
        <v>40817</v>
      </c>
      <c r="K7620" s="17">
        <f>IF(data[[#This Row],[UnitPrice]]&gt;=20, data[[#This Row],[Revenue]]*0.7,
   IF(data[[#This Row],[UnitPrice]]&gt;=10, data[[#This Row],[Revenue]]*0.6,
      data[[#This Row],[Revenue]]*0.5))</f>
        <v>37.799999999999997</v>
      </c>
      <c r="L7620" s="9">
        <f>data[[#This Row],[Revenue]]*0.75</f>
        <v>56.699999999999996</v>
      </c>
      <c r="M7620" s="26">
        <f>IF(data[[#This Row],[Cost]]&gt;0, (data[[#This Row],[Profit]]/data[[#This Row],[Cost]]), 0)</f>
        <v>1.5</v>
      </c>
      <c r="N7620" s="17">
        <f t="shared" si="119"/>
        <v>38.124230769230763</v>
      </c>
    </row>
    <row r="7621" spans="1:14" x14ac:dyDescent="0.35">
      <c r="A7621" s="2" t="s">
        <v>8282</v>
      </c>
      <c r="B7621" s="2" t="s">
        <v>2085</v>
      </c>
      <c r="C7621" s="2" t="s">
        <v>2086</v>
      </c>
      <c r="D7621" s="2">
        <v>6</v>
      </c>
      <c r="E7621" s="3">
        <v>40855.540277777778</v>
      </c>
      <c r="F7621" s="2">
        <v>2.5499999999999998</v>
      </c>
      <c r="G7621" s="2">
        <v>17340</v>
      </c>
      <c r="H7621" s="2" t="s">
        <v>13</v>
      </c>
      <c r="I7621" s="2">
        <v>15.3</v>
      </c>
      <c r="J7621" s="4">
        <v>40848</v>
      </c>
      <c r="K7621" s="17">
        <f>IF(data[[#This Row],[UnitPrice]]&gt;=20, data[[#This Row],[Revenue]]*0.7,
   IF(data[[#This Row],[UnitPrice]]&gt;=10, data[[#This Row],[Revenue]]*0.6,
      data[[#This Row],[Revenue]]*0.5))</f>
        <v>7.65</v>
      </c>
      <c r="L7621" s="9">
        <f>data[[#This Row],[Revenue]]*0.75</f>
        <v>11.475000000000001</v>
      </c>
      <c r="M7621" s="26">
        <f>IF(data[[#This Row],[Cost]]&gt;0, (data[[#This Row],[Profit]]/data[[#This Row],[Cost]]), 0)</f>
        <v>1.5000000000000002</v>
      </c>
      <c r="N7621" s="17">
        <f t="shared" si="119"/>
        <v>37.943188405797102</v>
      </c>
    </row>
    <row r="7622" spans="1:14" x14ac:dyDescent="0.35">
      <c r="A7622" s="2" t="s">
        <v>9554</v>
      </c>
      <c r="B7622" s="2" t="s">
        <v>2085</v>
      </c>
      <c r="C7622" s="2" t="s">
        <v>2086</v>
      </c>
      <c r="D7622" s="2">
        <v>72</v>
      </c>
      <c r="E7622" s="3">
        <v>40704.495138888888</v>
      </c>
      <c r="F7622" s="2">
        <v>2.1</v>
      </c>
      <c r="G7622" s="2">
        <v>15838</v>
      </c>
      <c r="H7622" s="2" t="s">
        <v>13</v>
      </c>
      <c r="I7622" s="2">
        <v>151.19999999999999</v>
      </c>
      <c r="J7622" s="4">
        <v>40695</v>
      </c>
      <c r="K7622" s="17">
        <f>IF(data[[#This Row],[UnitPrice]]&gt;=20, data[[#This Row],[Revenue]]*0.7,
   IF(data[[#This Row],[UnitPrice]]&gt;=10, data[[#This Row],[Revenue]]*0.6,
      data[[#This Row],[Revenue]]*0.5))</f>
        <v>75.599999999999994</v>
      </c>
      <c r="L7622" s="9">
        <f>data[[#This Row],[Revenue]]*0.75</f>
        <v>113.39999999999999</v>
      </c>
      <c r="M7622" s="26">
        <f>IF(data[[#This Row],[Cost]]&gt;0, (data[[#This Row],[Profit]]/data[[#This Row],[Cost]]), 0)</f>
        <v>1.5</v>
      </c>
      <c r="N7622" s="17">
        <f t="shared" si="119"/>
        <v>38.053106796116502</v>
      </c>
    </row>
    <row r="7623" spans="1:14" x14ac:dyDescent="0.35">
      <c r="A7623" s="2" t="s">
        <v>10424</v>
      </c>
      <c r="B7623" s="2" t="s">
        <v>2085</v>
      </c>
      <c r="C7623" s="14" t="s">
        <v>2086</v>
      </c>
      <c r="D7623" s="2">
        <v>216</v>
      </c>
      <c r="E7623" s="3">
        <v>40644.443055555559</v>
      </c>
      <c r="F7623" s="17">
        <v>1.92</v>
      </c>
      <c r="G7623" s="2">
        <v>18102</v>
      </c>
      <c r="H7623" s="2" t="s">
        <v>13</v>
      </c>
      <c r="I7623" s="17">
        <v>414.72</v>
      </c>
      <c r="J7623" s="4">
        <v>40634</v>
      </c>
      <c r="K7623" s="17">
        <f>IF(data[[#This Row],[UnitPrice]]&gt;=20, data[[#This Row],[Revenue]]*0.7,
   IF(data[[#This Row],[UnitPrice]]&gt;=10, data[[#This Row],[Revenue]]*0.6,
      data[[#This Row],[Revenue]]*0.5))</f>
        <v>207.36</v>
      </c>
      <c r="L7623" s="9">
        <f>data[[#This Row],[Revenue]]*0.75</f>
        <v>311.04000000000002</v>
      </c>
      <c r="M7623" s="26">
        <f>IF(data[[#This Row],[Cost]]&gt;0, (data[[#This Row],[Profit]]/data[[#This Row],[Cost]]), 0)</f>
        <v>1.5</v>
      </c>
      <c r="N7623" s="17">
        <f t="shared" si="119"/>
        <v>37.501170731707319</v>
      </c>
    </row>
    <row r="7624" spans="1:14" x14ac:dyDescent="0.35">
      <c r="A7624" s="2" t="s">
        <v>10427</v>
      </c>
      <c r="B7624" s="2" t="s">
        <v>2085</v>
      </c>
      <c r="C7624" s="14" t="s">
        <v>2086</v>
      </c>
      <c r="D7624" s="2">
        <v>12</v>
      </c>
      <c r="E7624" s="3">
        <v>40644.449999999997</v>
      </c>
      <c r="F7624" s="17">
        <v>1.92</v>
      </c>
      <c r="G7624" s="2">
        <v>18102</v>
      </c>
      <c r="H7624" s="2" t="s">
        <v>13</v>
      </c>
      <c r="I7624" s="17">
        <v>23.04</v>
      </c>
      <c r="J7624" s="4">
        <v>40634</v>
      </c>
      <c r="K7624" s="17">
        <f>IF(data[[#This Row],[UnitPrice]]&gt;=20, data[[#This Row],[Revenue]]*0.7,
   IF(data[[#This Row],[UnitPrice]]&gt;=10, data[[#This Row],[Revenue]]*0.6,
      data[[#This Row],[Revenue]]*0.5))</f>
        <v>11.52</v>
      </c>
      <c r="L7624" s="9">
        <f>data[[#This Row],[Revenue]]*0.75</f>
        <v>17.28</v>
      </c>
      <c r="M7624" s="26">
        <f>IF(data[[#This Row],[Cost]]&gt;0, (data[[#This Row],[Profit]]/data[[#This Row],[Cost]]), 0)</f>
        <v>1.5000000000000002</v>
      </c>
      <c r="N7624" s="17">
        <f t="shared" si="119"/>
        <v>35.652058823529416</v>
      </c>
    </row>
    <row r="7625" spans="1:14" x14ac:dyDescent="0.35">
      <c r="A7625" s="2" t="s">
        <v>5285</v>
      </c>
      <c r="B7625" s="2" t="s">
        <v>3972</v>
      </c>
      <c r="C7625" s="14" t="s">
        <v>3973</v>
      </c>
      <c r="D7625" s="2">
        <v>2</v>
      </c>
      <c r="E7625" s="3">
        <v>40851.677083333336</v>
      </c>
      <c r="F7625" s="17">
        <v>5.95</v>
      </c>
      <c r="G7625" s="2">
        <v>17799</v>
      </c>
      <c r="H7625" s="2" t="s">
        <v>13</v>
      </c>
      <c r="I7625" s="17">
        <v>11.9</v>
      </c>
      <c r="J7625" s="4">
        <v>40848</v>
      </c>
      <c r="K7625" s="17">
        <f>IF(data[[#This Row],[UnitPrice]]&gt;=20, data[[#This Row],[Revenue]]*0.7,
   IF(data[[#This Row],[UnitPrice]]&gt;=10, data[[#This Row],[Revenue]]*0.6,
      data[[#This Row],[Revenue]]*0.5))</f>
        <v>5.95</v>
      </c>
      <c r="L7625" s="9">
        <f>data[[#This Row],[Revenue]]*0.75</f>
        <v>8.9250000000000007</v>
      </c>
      <c r="M7625" s="26">
        <f>IF(data[[#This Row],[Cost]]&gt;0, (data[[#This Row],[Profit]]/data[[#This Row],[Cost]]), 0)</f>
        <v>1.5</v>
      </c>
      <c r="N7625" s="17">
        <f t="shared" si="119"/>
        <v>35.714187192118231</v>
      </c>
    </row>
    <row r="7626" spans="1:14" x14ac:dyDescent="0.35">
      <c r="A7626" s="2" t="s">
        <v>8050</v>
      </c>
      <c r="B7626" s="2" t="s">
        <v>3972</v>
      </c>
      <c r="C7626" s="14" t="s">
        <v>3973</v>
      </c>
      <c r="D7626" s="2">
        <v>3</v>
      </c>
      <c r="E7626" s="3">
        <v>40671.604861111111</v>
      </c>
      <c r="F7626" s="17">
        <v>5.95</v>
      </c>
      <c r="G7626" s="2">
        <v>14083</v>
      </c>
      <c r="H7626" s="2" t="s">
        <v>13</v>
      </c>
      <c r="I7626" s="17">
        <v>17.850000000000001</v>
      </c>
      <c r="J7626" s="4">
        <v>40664</v>
      </c>
      <c r="K7626" s="17">
        <f>IF(data[[#This Row],[UnitPrice]]&gt;=20, data[[#This Row],[Revenue]]*0.7,
   IF(data[[#This Row],[UnitPrice]]&gt;=10, data[[#This Row],[Revenue]]*0.6,
      data[[#This Row],[Revenue]]*0.5))</f>
        <v>8.9250000000000007</v>
      </c>
      <c r="L7626" s="9">
        <f>data[[#This Row],[Revenue]]*0.75</f>
        <v>13.387500000000001</v>
      </c>
      <c r="M7626" s="26">
        <f>IF(data[[#This Row],[Cost]]&gt;0, (data[[#This Row],[Profit]]/data[[#This Row],[Cost]]), 0)</f>
        <v>1.5</v>
      </c>
      <c r="N7626" s="17">
        <f t="shared" si="119"/>
        <v>35.832079207920792</v>
      </c>
    </row>
    <row r="7627" spans="1:14" hidden="1" x14ac:dyDescent="0.35">
      <c r="A7627" s="2" t="s">
        <v>3812</v>
      </c>
      <c r="B7627" s="2" t="s">
        <v>3813</v>
      </c>
      <c r="C7627" s="14" t="s">
        <v>3814</v>
      </c>
      <c r="D7627" s="2">
        <v>1</v>
      </c>
      <c r="E7627" s="3">
        <v>40849.583333333336</v>
      </c>
      <c r="F7627" s="17">
        <v>9.9499999999999993</v>
      </c>
      <c r="G7627" s="2">
        <v>0</v>
      </c>
      <c r="H7627" s="2" t="s">
        <v>13</v>
      </c>
      <c r="I7627" s="17">
        <v>9.9499999999999993</v>
      </c>
      <c r="J7627" s="4">
        <v>40848</v>
      </c>
      <c r="K7627" s="17">
        <f>IF(data[[#This Row],[UnitPrice]]&gt;=20, data[[#This Row],[Revenue]]*0.7,
   IF(data[[#This Row],[UnitPrice]]&gt;=10, data[[#This Row],[Revenue]]*0.6,
      data[[#This Row],[Revenue]]*0.5))</f>
        <v>4.9749999999999996</v>
      </c>
      <c r="L7627" s="9">
        <f>data[[#This Row],[Revenue]]*0.75</f>
        <v>7.4624999999999995</v>
      </c>
      <c r="M7627" s="26">
        <f>IF(data[[#This Row],[Cost]]&gt;0, (data[[#This Row],[Profit]]/data[[#This Row],[Cost]]), 0)</f>
        <v>1.5</v>
      </c>
      <c r="N7627" s="17">
        <f t="shared" si="119"/>
        <v>35.92154228855722</v>
      </c>
    </row>
    <row r="7628" spans="1:14" x14ac:dyDescent="0.35">
      <c r="A7628" s="2" t="s">
        <v>4757</v>
      </c>
      <c r="B7628" s="2" t="s">
        <v>3813</v>
      </c>
      <c r="C7628" s="14" t="s">
        <v>3814</v>
      </c>
      <c r="D7628" s="2">
        <v>8</v>
      </c>
      <c r="E7628" s="3">
        <v>40547.379166666666</v>
      </c>
      <c r="F7628" s="17">
        <v>8.5</v>
      </c>
      <c r="G7628" s="2">
        <v>17613</v>
      </c>
      <c r="H7628" s="2" t="s">
        <v>13</v>
      </c>
      <c r="I7628" s="17">
        <v>68</v>
      </c>
      <c r="J7628" s="4">
        <v>40544</v>
      </c>
      <c r="K7628" s="17">
        <f>IF(data[[#This Row],[UnitPrice]]&gt;=20, data[[#This Row],[Revenue]]*0.7,
   IF(data[[#This Row],[UnitPrice]]&gt;=10, data[[#This Row],[Revenue]]*0.6,
      data[[#This Row],[Revenue]]*0.5))</f>
        <v>34</v>
      </c>
      <c r="L7628" s="9">
        <f>data[[#This Row],[Revenue]]*0.75</f>
        <v>51</v>
      </c>
      <c r="M7628" s="26">
        <f>IF(data[[#This Row],[Cost]]&gt;0, (data[[#This Row],[Profit]]/data[[#This Row],[Cost]]), 0)</f>
        <v>1.5</v>
      </c>
      <c r="N7628" s="17">
        <f t="shared" si="119"/>
        <v>36.051400000000001</v>
      </c>
    </row>
    <row r="7629" spans="1:14" x14ac:dyDescent="0.35">
      <c r="A7629" s="2" t="s">
        <v>5685</v>
      </c>
      <c r="B7629" s="2" t="s">
        <v>3813</v>
      </c>
      <c r="C7629" s="14" t="s">
        <v>3814</v>
      </c>
      <c r="D7629" s="2">
        <v>8</v>
      </c>
      <c r="E7629" s="3">
        <v>40668.634027777778</v>
      </c>
      <c r="F7629" s="17">
        <v>8.5</v>
      </c>
      <c r="G7629" s="2">
        <v>15759</v>
      </c>
      <c r="H7629" s="2" t="s">
        <v>13</v>
      </c>
      <c r="I7629" s="17">
        <v>68</v>
      </c>
      <c r="J7629" s="4">
        <v>40664</v>
      </c>
      <c r="K7629" s="17">
        <f>IF(data[[#This Row],[UnitPrice]]&gt;=20, data[[#This Row],[Revenue]]*0.7,
   IF(data[[#This Row],[UnitPrice]]&gt;=10, data[[#This Row],[Revenue]]*0.6,
      data[[#This Row],[Revenue]]*0.5))</f>
        <v>34</v>
      </c>
      <c r="L7629" s="9">
        <f>data[[#This Row],[Revenue]]*0.75</f>
        <v>51</v>
      </c>
      <c r="M7629" s="26">
        <f>IF(data[[#This Row],[Cost]]&gt;0, (data[[#This Row],[Profit]]/data[[#This Row],[Cost]]), 0)</f>
        <v>1.5</v>
      </c>
      <c r="N7629" s="17">
        <f t="shared" si="119"/>
        <v>35.89085427135678</v>
      </c>
    </row>
    <row r="7630" spans="1:14" x14ac:dyDescent="0.35">
      <c r="A7630" s="2" t="s">
        <v>5839</v>
      </c>
      <c r="B7630" s="2" t="s">
        <v>3813</v>
      </c>
      <c r="C7630" s="14" t="s">
        <v>3814</v>
      </c>
      <c r="D7630" s="2">
        <v>8</v>
      </c>
      <c r="E7630" s="3">
        <v>40760.472916666666</v>
      </c>
      <c r="F7630" s="17">
        <v>8.5</v>
      </c>
      <c r="G7630" s="2">
        <v>17002</v>
      </c>
      <c r="H7630" s="2" t="s">
        <v>13</v>
      </c>
      <c r="I7630" s="17">
        <v>68</v>
      </c>
      <c r="J7630" s="4">
        <v>40756</v>
      </c>
      <c r="K7630" s="17">
        <f>IF(data[[#This Row],[UnitPrice]]&gt;=20, data[[#This Row],[Revenue]]*0.7,
   IF(data[[#This Row],[UnitPrice]]&gt;=10, data[[#This Row],[Revenue]]*0.6,
      data[[#This Row],[Revenue]]*0.5))</f>
        <v>34</v>
      </c>
      <c r="L7630" s="9">
        <f>data[[#This Row],[Revenue]]*0.75</f>
        <v>51</v>
      </c>
      <c r="M7630" s="26">
        <f>IF(data[[#This Row],[Cost]]&gt;0, (data[[#This Row],[Profit]]/data[[#This Row],[Cost]]), 0)</f>
        <v>1.5</v>
      </c>
      <c r="N7630" s="17">
        <f t="shared" si="119"/>
        <v>35.728686868686864</v>
      </c>
    </row>
    <row r="7631" spans="1:14" x14ac:dyDescent="0.35">
      <c r="A7631" s="2" t="s">
        <v>5921</v>
      </c>
      <c r="B7631" s="2" t="s">
        <v>3813</v>
      </c>
      <c r="C7631" s="14" t="s">
        <v>3814</v>
      </c>
      <c r="D7631" s="2">
        <v>96</v>
      </c>
      <c r="E7631" s="3">
        <v>40791.503472222219</v>
      </c>
      <c r="F7631" s="17">
        <v>8.5</v>
      </c>
      <c r="G7631" s="2">
        <v>17949</v>
      </c>
      <c r="H7631" s="2" t="s">
        <v>13</v>
      </c>
      <c r="I7631" s="17">
        <v>816</v>
      </c>
      <c r="J7631" s="4">
        <v>40787</v>
      </c>
      <c r="K7631" s="17">
        <f>IF(data[[#This Row],[UnitPrice]]&gt;=20, data[[#This Row],[Revenue]]*0.7,
   IF(data[[#This Row],[UnitPrice]]&gt;=10, data[[#This Row],[Revenue]]*0.6,
      data[[#This Row],[Revenue]]*0.5))</f>
        <v>408</v>
      </c>
      <c r="L7631" s="9">
        <f>data[[#This Row],[Revenue]]*0.75</f>
        <v>612</v>
      </c>
      <c r="M7631" s="26">
        <f>IF(data[[#This Row],[Cost]]&gt;0, (data[[#This Row],[Profit]]/data[[#This Row],[Cost]]), 0)</f>
        <v>1.5</v>
      </c>
      <c r="N7631" s="17">
        <f t="shared" si="119"/>
        <v>35.564873096446703</v>
      </c>
    </row>
    <row r="7632" spans="1:14" x14ac:dyDescent="0.35">
      <c r="A7632" s="2" t="s">
        <v>6244</v>
      </c>
      <c r="B7632" s="2" t="s">
        <v>3813</v>
      </c>
      <c r="C7632" s="14" t="s">
        <v>3814</v>
      </c>
      <c r="D7632" s="2">
        <v>2</v>
      </c>
      <c r="E7632" s="3">
        <v>40882.567361111112</v>
      </c>
      <c r="F7632" s="17">
        <v>9.9499999999999993</v>
      </c>
      <c r="G7632" s="2">
        <v>14021</v>
      </c>
      <c r="H7632" s="2" t="s">
        <v>13</v>
      </c>
      <c r="I7632" s="17">
        <v>19.899999999999999</v>
      </c>
      <c r="J7632" s="4">
        <v>40878</v>
      </c>
      <c r="K7632" s="17">
        <f>IF(data[[#This Row],[UnitPrice]]&gt;=20, data[[#This Row],[Revenue]]*0.7,
   IF(data[[#This Row],[UnitPrice]]&gt;=10, data[[#This Row],[Revenue]]*0.6,
      data[[#This Row],[Revenue]]*0.5))</f>
        <v>9.9499999999999993</v>
      </c>
      <c r="L7632" s="9">
        <f>data[[#This Row],[Revenue]]*0.75</f>
        <v>14.924999999999999</v>
      </c>
      <c r="M7632" s="26">
        <f>IF(data[[#This Row],[Cost]]&gt;0, (data[[#This Row],[Profit]]/data[[#This Row],[Cost]]), 0)</f>
        <v>1.5</v>
      </c>
      <c r="N7632" s="17">
        <f t="shared" si="119"/>
        <v>31.583061224489796</v>
      </c>
    </row>
    <row r="7633" spans="1:14" x14ac:dyDescent="0.35">
      <c r="A7633" s="2" t="s">
        <v>8233</v>
      </c>
      <c r="B7633" s="2" t="s">
        <v>3813</v>
      </c>
      <c r="C7633" s="14" t="s">
        <v>3814</v>
      </c>
      <c r="D7633" s="2">
        <v>24</v>
      </c>
      <c r="E7633" s="3">
        <v>40824.618750000001</v>
      </c>
      <c r="F7633" s="17">
        <v>8.5</v>
      </c>
      <c r="G7633" s="2">
        <v>17389</v>
      </c>
      <c r="H7633" s="2" t="s">
        <v>13</v>
      </c>
      <c r="I7633" s="17">
        <v>204</v>
      </c>
      <c r="J7633" s="4">
        <v>40817</v>
      </c>
      <c r="K7633" s="17">
        <f>IF(data[[#This Row],[UnitPrice]]&gt;=20, data[[#This Row],[Revenue]]*0.7,
   IF(data[[#This Row],[UnitPrice]]&gt;=10, data[[#This Row],[Revenue]]*0.6,
      data[[#This Row],[Revenue]]*0.5))</f>
        <v>102</v>
      </c>
      <c r="L7633" s="9">
        <f>data[[#This Row],[Revenue]]*0.75</f>
        <v>153</v>
      </c>
      <c r="M7633" s="26">
        <f>IF(data[[#This Row],[Cost]]&gt;0, (data[[#This Row],[Profit]]/data[[#This Row],[Cost]]), 0)</f>
        <v>1.5</v>
      </c>
      <c r="N7633" s="17">
        <f t="shared" si="119"/>
        <v>31.64297435897436</v>
      </c>
    </row>
    <row r="7634" spans="1:14" x14ac:dyDescent="0.35">
      <c r="A7634" s="2" t="s">
        <v>8849</v>
      </c>
      <c r="B7634" s="2" t="s">
        <v>3813</v>
      </c>
      <c r="C7634" s="2" t="s">
        <v>3814</v>
      </c>
      <c r="D7634" s="2">
        <v>12</v>
      </c>
      <c r="E7634" s="3">
        <v>40764.532638888886</v>
      </c>
      <c r="F7634" s="2">
        <v>8.5</v>
      </c>
      <c r="G7634" s="2">
        <v>15306</v>
      </c>
      <c r="H7634" s="2" t="s">
        <v>13</v>
      </c>
      <c r="I7634" s="2">
        <v>102</v>
      </c>
      <c r="J7634" s="4">
        <v>40756</v>
      </c>
      <c r="K7634" s="17">
        <f>IF(data[[#This Row],[UnitPrice]]&gt;=20, data[[#This Row],[Revenue]]*0.7,
   IF(data[[#This Row],[UnitPrice]]&gt;=10, data[[#This Row],[Revenue]]*0.6,
      data[[#This Row],[Revenue]]*0.5))</f>
        <v>51</v>
      </c>
      <c r="L7634" s="9">
        <f>data[[#This Row],[Revenue]]*0.75</f>
        <v>76.5</v>
      </c>
      <c r="M7634" s="26">
        <f>IF(data[[#This Row],[Cost]]&gt;0, (data[[#This Row],[Profit]]/data[[#This Row],[Cost]]), 0)</f>
        <v>1.5</v>
      </c>
      <c r="N7634" s="17">
        <f t="shared" si="119"/>
        <v>30.754536082474228</v>
      </c>
    </row>
    <row r="7635" spans="1:14" x14ac:dyDescent="0.35">
      <c r="A7635" s="2" t="s">
        <v>10346</v>
      </c>
      <c r="B7635" s="2" t="s">
        <v>3813</v>
      </c>
      <c r="C7635" s="2" t="s">
        <v>3814</v>
      </c>
      <c r="D7635" s="2">
        <v>1</v>
      </c>
      <c r="E7635" s="3">
        <v>40613.542361111111</v>
      </c>
      <c r="F7635" s="2">
        <v>9.9499999999999993</v>
      </c>
      <c r="G7635" s="2">
        <v>16347</v>
      </c>
      <c r="H7635" s="2" t="s">
        <v>13</v>
      </c>
      <c r="I7635" s="2">
        <v>9.9499999999999993</v>
      </c>
      <c r="J7635" s="4">
        <v>40603</v>
      </c>
      <c r="K7635" s="17">
        <f>IF(data[[#This Row],[UnitPrice]]&gt;=20, data[[#This Row],[Revenue]]*0.7,
   IF(data[[#This Row],[UnitPrice]]&gt;=10, data[[#This Row],[Revenue]]*0.6,
      data[[#This Row],[Revenue]]*0.5))</f>
        <v>4.9749999999999996</v>
      </c>
      <c r="L7635" s="9">
        <f>data[[#This Row],[Revenue]]*0.75</f>
        <v>7.4624999999999995</v>
      </c>
      <c r="M7635" s="26">
        <f>IF(data[[#This Row],[Cost]]&gt;0, (data[[#This Row],[Profit]]/data[[#This Row],[Cost]]), 0)</f>
        <v>1.5</v>
      </c>
      <c r="N7635" s="17">
        <f t="shared" si="119"/>
        <v>30.385388601036269</v>
      </c>
    </row>
    <row r="7636" spans="1:14" x14ac:dyDescent="0.35">
      <c r="A7636" s="2" t="s">
        <v>11371</v>
      </c>
      <c r="B7636" s="2" t="s">
        <v>3813</v>
      </c>
      <c r="C7636" s="14" t="s">
        <v>3814</v>
      </c>
      <c r="D7636" s="2">
        <v>16</v>
      </c>
      <c r="E7636" s="3">
        <v>40586.615277777775</v>
      </c>
      <c r="F7636" s="17">
        <v>8.5</v>
      </c>
      <c r="G7636" s="2">
        <v>14503</v>
      </c>
      <c r="H7636" s="2" t="s">
        <v>13</v>
      </c>
      <c r="I7636" s="17">
        <v>136</v>
      </c>
      <c r="J7636" s="4">
        <v>40575</v>
      </c>
      <c r="K7636" s="17">
        <f>IF(data[[#This Row],[UnitPrice]]&gt;=20, data[[#This Row],[Revenue]]*0.7,
   IF(data[[#This Row],[UnitPrice]]&gt;=10, data[[#This Row],[Revenue]]*0.6,
      data[[#This Row],[Revenue]]*0.5))</f>
        <v>68</v>
      </c>
      <c r="L7636" s="9">
        <f>data[[#This Row],[Revenue]]*0.75</f>
        <v>102</v>
      </c>
      <c r="M7636" s="26">
        <f>IF(data[[#This Row],[Cost]]&gt;0, (data[[#This Row],[Profit]]/data[[#This Row],[Cost]]), 0)</f>
        <v>1.5</v>
      </c>
      <c r="N7636" s="17">
        <f t="shared" si="119"/>
        <v>30.491822916666667</v>
      </c>
    </row>
    <row r="7637" spans="1:14" x14ac:dyDescent="0.35">
      <c r="A7637" s="2" t="s">
        <v>11898</v>
      </c>
      <c r="B7637" s="2" t="s">
        <v>3813</v>
      </c>
      <c r="C7637" s="2" t="s">
        <v>3814</v>
      </c>
      <c r="D7637" s="2">
        <v>8</v>
      </c>
      <c r="E7637" s="3">
        <v>40767.693055555559</v>
      </c>
      <c r="F7637" s="2">
        <v>8.5</v>
      </c>
      <c r="G7637" s="2">
        <v>13536</v>
      </c>
      <c r="H7637" s="2" t="s">
        <v>13</v>
      </c>
      <c r="I7637" s="2">
        <v>68</v>
      </c>
      <c r="J7637" s="4">
        <v>40756</v>
      </c>
      <c r="K7637" s="17">
        <f>IF(data[[#This Row],[UnitPrice]]&gt;=20, data[[#This Row],[Revenue]]*0.7,
   IF(data[[#This Row],[UnitPrice]]&gt;=10, data[[#This Row],[Revenue]]*0.6,
      data[[#This Row],[Revenue]]*0.5))</f>
        <v>34</v>
      </c>
      <c r="L7637" s="9">
        <f>data[[#This Row],[Revenue]]*0.75</f>
        <v>51</v>
      </c>
      <c r="M7637" s="26">
        <f>IF(data[[#This Row],[Cost]]&gt;0, (data[[#This Row],[Profit]]/data[[#This Row],[Cost]]), 0)</f>
        <v>1.5</v>
      </c>
      <c r="N7637" s="17">
        <f t="shared" si="119"/>
        <v>29.939424083769634</v>
      </c>
    </row>
    <row r="7638" spans="1:14" hidden="1" x14ac:dyDescent="0.35">
      <c r="A7638" s="2" t="s">
        <v>3501</v>
      </c>
      <c r="B7638" s="2" t="s">
        <v>3502</v>
      </c>
      <c r="C7638" s="14" t="s">
        <v>3503</v>
      </c>
      <c r="D7638" s="2">
        <v>24</v>
      </c>
      <c r="E7638" s="3">
        <v>40635.377083333333</v>
      </c>
      <c r="F7638" s="17">
        <v>1.65</v>
      </c>
      <c r="G7638" s="2">
        <v>17334</v>
      </c>
      <c r="H7638" s="2" t="s">
        <v>13</v>
      </c>
      <c r="I7638" s="17">
        <v>39.6</v>
      </c>
      <c r="J7638" s="4">
        <v>40634</v>
      </c>
      <c r="K7638" s="17">
        <f>IF(data[[#This Row],[UnitPrice]]&gt;=20, data[[#This Row],[Revenue]]*0.7,
   IF(data[[#This Row],[UnitPrice]]&gt;=10, data[[#This Row],[Revenue]]*0.6,
      data[[#This Row],[Revenue]]*0.5))</f>
        <v>19.8</v>
      </c>
      <c r="L7638" s="9">
        <f>data[[#This Row],[Revenue]]*0.75</f>
        <v>29.700000000000003</v>
      </c>
      <c r="M7638" s="26">
        <f>IF(data[[#This Row],[Cost]]&gt;0, (data[[#This Row],[Profit]]/data[[#This Row],[Cost]]), 0)</f>
        <v>1.5</v>
      </c>
      <c r="N7638" s="17">
        <f t="shared" si="119"/>
        <v>29.739105263157892</v>
      </c>
    </row>
    <row r="7639" spans="1:14" hidden="1" x14ac:dyDescent="0.35">
      <c r="A7639" s="2" t="s">
        <v>5830</v>
      </c>
      <c r="B7639" s="2" t="s">
        <v>3502</v>
      </c>
      <c r="C7639" s="14" t="s">
        <v>3503</v>
      </c>
      <c r="D7639" s="2">
        <v>1</v>
      </c>
      <c r="E7639" s="3">
        <v>40699.829861111109</v>
      </c>
      <c r="F7639" s="17">
        <v>1.65</v>
      </c>
      <c r="G7639" s="2">
        <v>12748</v>
      </c>
      <c r="H7639" s="2" t="s">
        <v>13</v>
      </c>
      <c r="I7639" s="17">
        <v>1.65</v>
      </c>
      <c r="J7639" s="4">
        <v>40695</v>
      </c>
      <c r="K7639" s="17">
        <f>IF(data[[#This Row],[UnitPrice]]&gt;=20, data[[#This Row],[Revenue]]*0.7,
   IF(data[[#This Row],[UnitPrice]]&gt;=10, data[[#This Row],[Revenue]]*0.6,
      data[[#This Row],[Revenue]]*0.5))</f>
        <v>0.82499999999999996</v>
      </c>
      <c r="L7639" s="9">
        <f>data[[#This Row],[Revenue]]*0.75</f>
        <v>1.2374999999999998</v>
      </c>
      <c r="M7639" s="26">
        <f>IF(data[[#This Row],[Cost]]&gt;0, (data[[#This Row],[Profit]]/data[[#This Row],[Cost]]), 0)</f>
        <v>1.4999999999999998</v>
      </c>
      <c r="N7639" s="17">
        <f t="shared" si="119"/>
        <v>29.686931216931217</v>
      </c>
    </row>
    <row r="7640" spans="1:14" hidden="1" x14ac:dyDescent="0.35">
      <c r="A7640" s="2" t="s">
        <v>9888</v>
      </c>
      <c r="B7640" s="2" t="s">
        <v>3502</v>
      </c>
      <c r="C7640" s="14" t="s">
        <v>3503</v>
      </c>
      <c r="D7640" s="2">
        <v>12</v>
      </c>
      <c r="E7640" s="3">
        <v>40857.390972222223</v>
      </c>
      <c r="F7640" s="17">
        <v>1.65</v>
      </c>
      <c r="G7640" s="2">
        <v>14857</v>
      </c>
      <c r="H7640" s="2" t="s">
        <v>13</v>
      </c>
      <c r="I7640" s="17">
        <v>19.8</v>
      </c>
      <c r="J7640" s="4">
        <v>40848</v>
      </c>
      <c r="K7640" s="17">
        <f>IF(data[[#This Row],[UnitPrice]]&gt;=20, data[[#This Row],[Revenue]]*0.7,
   IF(data[[#This Row],[UnitPrice]]&gt;=10, data[[#This Row],[Revenue]]*0.6,
      data[[#This Row],[Revenue]]*0.5))</f>
        <v>9.9</v>
      </c>
      <c r="L7640" s="9">
        <f>data[[#This Row],[Revenue]]*0.75</f>
        <v>14.850000000000001</v>
      </c>
      <c r="M7640" s="26">
        <f>IF(data[[#This Row],[Cost]]&gt;0, (data[[#This Row],[Profit]]/data[[#This Row],[Cost]]), 0)</f>
        <v>1.5</v>
      </c>
      <c r="N7640" s="17">
        <f t="shared" si="119"/>
        <v>29.836063829787232</v>
      </c>
    </row>
    <row r="7641" spans="1:14" hidden="1" x14ac:dyDescent="0.35">
      <c r="A7641" s="2" t="s">
        <v>10836</v>
      </c>
      <c r="B7641" s="2" t="s">
        <v>3502</v>
      </c>
      <c r="C7641" s="14" t="s">
        <v>3503</v>
      </c>
      <c r="D7641" s="2">
        <v>24</v>
      </c>
      <c r="E7641" s="3">
        <v>40797.435416666667</v>
      </c>
      <c r="F7641" s="17">
        <v>1.65</v>
      </c>
      <c r="G7641" s="2">
        <v>18172</v>
      </c>
      <c r="H7641" s="2" t="s">
        <v>13</v>
      </c>
      <c r="I7641" s="17">
        <v>39.6</v>
      </c>
      <c r="J7641" s="4">
        <v>40787</v>
      </c>
      <c r="K7641" s="17">
        <f>IF(data[[#This Row],[UnitPrice]]&gt;=20, data[[#This Row],[Revenue]]*0.7,
   IF(data[[#This Row],[UnitPrice]]&gt;=10, data[[#This Row],[Revenue]]*0.6,
      data[[#This Row],[Revenue]]*0.5))</f>
        <v>19.8</v>
      </c>
      <c r="L7641" s="9">
        <f>data[[#This Row],[Revenue]]*0.75</f>
        <v>29.700000000000003</v>
      </c>
      <c r="M7641" s="26">
        <f>IF(data[[#This Row],[Cost]]&gt;0, (data[[#This Row],[Profit]]/data[[#This Row],[Cost]]), 0)</f>
        <v>1.5</v>
      </c>
      <c r="N7641" s="17">
        <f t="shared" si="119"/>
        <v>29.889732620320853</v>
      </c>
    </row>
    <row r="7642" spans="1:14" hidden="1" x14ac:dyDescent="0.35">
      <c r="A7642" s="2" t="s">
        <v>11238</v>
      </c>
      <c r="B7642" s="2" t="s">
        <v>3502</v>
      </c>
      <c r="C7642" s="14" t="s">
        <v>3503</v>
      </c>
      <c r="D7642" s="2">
        <v>48</v>
      </c>
      <c r="E7642" s="3">
        <v>40555.569444444445</v>
      </c>
      <c r="F7642" s="17">
        <v>1.65</v>
      </c>
      <c r="G7642" s="2">
        <v>16966</v>
      </c>
      <c r="H7642" s="2" t="s">
        <v>13</v>
      </c>
      <c r="I7642" s="17">
        <v>79.2</v>
      </c>
      <c r="J7642" s="4">
        <v>40544</v>
      </c>
      <c r="K7642" s="17">
        <f>IF(data[[#This Row],[UnitPrice]]&gt;=20, data[[#This Row],[Revenue]]*0.7,
   IF(data[[#This Row],[UnitPrice]]&gt;=10, data[[#This Row],[Revenue]]*0.6,
      data[[#This Row],[Revenue]]*0.5))</f>
        <v>39.6</v>
      </c>
      <c r="L7642" s="9">
        <f>data[[#This Row],[Revenue]]*0.75</f>
        <v>59.400000000000006</v>
      </c>
      <c r="M7642" s="26">
        <f>IF(data[[#This Row],[Cost]]&gt;0, (data[[#This Row],[Profit]]/data[[#This Row],[Cost]]), 0)</f>
        <v>1.5</v>
      </c>
      <c r="N7642" s="17">
        <f t="shared" si="119"/>
        <v>29.837526881720429</v>
      </c>
    </row>
    <row r="7643" spans="1:14" x14ac:dyDescent="0.35">
      <c r="A7643" s="2" t="s">
        <v>7021</v>
      </c>
      <c r="B7643" s="2" t="s">
        <v>3152</v>
      </c>
      <c r="C7643" s="14" t="s">
        <v>3153</v>
      </c>
      <c r="D7643" s="2">
        <v>1</v>
      </c>
      <c r="E7643" s="3">
        <v>40883.664583333331</v>
      </c>
      <c r="F7643" s="17">
        <v>15.95</v>
      </c>
      <c r="G7643" s="2">
        <v>17961</v>
      </c>
      <c r="H7643" s="2" t="s">
        <v>13</v>
      </c>
      <c r="I7643" s="17">
        <v>15.95</v>
      </c>
      <c r="J7643" s="4">
        <v>40878</v>
      </c>
      <c r="K7643" s="17">
        <f>IF(data[[#This Row],[UnitPrice]]&gt;=20, data[[#This Row],[Revenue]]*0.7,
   IF(data[[#This Row],[UnitPrice]]&gt;=10, data[[#This Row],[Revenue]]*0.6,
      data[[#This Row],[Revenue]]*0.5))</f>
        <v>9.5699999999999985</v>
      </c>
      <c r="L7643" s="9">
        <f>data[[#This Row],[Revenue]]*0.75</f>
        <v>11.962499999999999</v>
      </c>
      <c r="M7643" s="26">
        <f>IF(data[[#This Row],[Cost]]&gt;0, (data[[#This Row],[Profit]]/data[[#This Row],[Cost]]), 0)</f>
        <v>1.25</v>
      </c>
      <c r="N7643" s="17">
        <f t="shared" si="119"/>
        <v>29.570702702702704</v>
      </c>
    </row>
    <row r="7644" spans="1:14" x14ac:dyDescent="0.35">
      <c r="A7644" s="2" t="s">
        <v>7445</v>
      </c>
      <c r="B7644" s="2" t="s">
        <v>3152</v>
      </c>
      <c r="C7644" s="14" t="s">
        <v>3153</v>
      </c>
      <c r="D7644" s="2">
        <v>6</v>
      </c>
      <c r="E7644" s="3">
        <v>40731.565972222219</v>
      </c>
      <c r="F7644" s="17">
        <v>12.75</v>
      </c>
      <c r="G7644" s="2">
        <v>14459</v>
      </c>
      <c r="H7644" s="2" t="s">
        <v>13</v>
      </c>
      <c r="I7644" s="17">
        <v>76.5</v>
      </c>
      <c r="J7644" s="4">
        <v>40725</v>
      </c>
      <c r="K7644" s="17">
        <f>IF(data[[#This Row],[UnitPrice]]&gt;=20, data[[#This Row],[Revenue]]*0.7,
   IF(data[[#This Row],[UnitPrice]]&gt;=10, data[[#This Row],[Revenue]]*0.6,
      data[[#This Row],[Revenue]]*0.5))</f>
        <v>45.9</v>
      </c>
      <c r="L7644" s="9">
        <f>data[[#This Row],[Revenue]]*0.75</f>
        <v>57.375</v>
      </c>
      <c r="M7644" s="26">
        <f>IF(data[[#This Row],[Cost]]&gt;0, (data[[#This Row],[Profit]]/data[[#This Row],[Cost]]), 0)</f>
        <v>1.25</v>
      </c>
      <c r="N7644" s="17">
        <f t="shared" si="119"/>
        <v>29.644728260869567</v>
      </c>
    </row>
    <row r="7645" spans="1:14" x14ac:dyDescent="0.35">
      <c r="A7645" s="2" t="s">
        <v>7875</v>
      </c>
      <c r="B7645" s="2" t="s">
        <v>3152</v>
      </c>
      <c r="C7645" s="14" t="s">
        <v>3153</v>
      </c>
      <c r="D7645" s="2">
        <v>6</v>
      </c>
      <c r="E7645" s="3">
        <v>40610.425000000003</v>
      </c>
      <c r="F7645" s="17">
        <v>12.75</v>
      </c>
      <c r="G7645" s="2">
        <v>17389</v>
      </c>
      <c r="H7645" s="2" t="s">
        <v>13</v>
      </c>
      <c r="I7645" s="17">
        <v>76.5</v>
      </c>
      <c r="J7645" s="4">
        <v>40603</v>
      </c>
      <c r="K7645" s="17">
        <f>IF(data[[#This Row],[UnitPrice]]&gt;=20, data[[#This Row],[Revenue]]*0.7,
   IF(data[[#This Row],[UnitPrice]]&gt;=10, data[[#This Row],[Revenue]]*0.6,
      data[[#This Row],[Revenue]]*0.5))</f>
        <v>45.9</v>
      </c>
      <c r="L7645" s="9">
        <f>data[[#This Row],[Revenue]]*0.75</f>
        <v>57.375</v>
      </c>
      <c r="M7645" s="26">
        <f>IF(data[[#This Row],[Cost]]&gt;0, (data[[#This Row],[Profit]]/data[[#This Row],[Cost]]), 0)</f>
        <v>1.25</v>
      </c>
      <c r="N7645" s="17">
        <f t="shared" si="119"/>
        <v>29.388688524590165</v>
      </c>
    </row>
    <row r="7646" spans="1:14" x14ac:dyDescent="0.35">
      <c r="A7646" s="2" t="s">
        <v>9991</v>
      </c>
      <c r="B7646" s="2" t="s">
        <v>640</v>
      </c>
      <c r="C7646" s="14" t="s">
        <v>641</v>
      </c>
      <c r="D7646" s="2">
        <v>24</v>
      </c>
      <c r="E7646" s="3">
        <v>40887.496527777781</v>
      </c>
      <c r="F7646" s="17">
        <v>0.28999999999999998</v>
      </c>
      <c r="G7646" s="2">
        <v>13575</v>
      </c>
      <c r="H7646" s="2" t="s">
        <v>13</v>
      </c>
      <c r="I7646" s="17">
        <v>6.96</v>
      </c>
      <c r="J7646" s="4">
        <v>40878</v>
      </c>
      <c r="K7646" s="17">
        <f>IF(data[[#This Row],[UnitPrice]]&gt;=20, data[[#This Row],[Revenue]]*0.7,
   IF(data[[#This Row],[UnitPrice]]&gt;=10, data[[#This Row],[Revenue]]*0.6,
      data[[#This Row],[Revenue]]*0.5))</f>
        <v>3.48</v>
      </c>
      <c r="L7646" s="9">
        <f>data[[#This Row],[Revenue]]*0.75</f>
        <v>5.22</v>
      </c>
      <c r="M7646" s="26">
        <f>IF(data[[#This Row],[Cost]]&gt;0, (data[[#This Row],[Profit]]/data[[#This Row],[Cost]]), 0)</f>
        <v>1.5</v>
      </c>
      <c r="N7646" s="17">
        <f t="shared" si="119"/>
        <v>29.129835164835164</v>
      </c>
    </row>
    <row r="7647" spans="1:14" x14ac:dyDescent="0.35">
      <c r="A7647" s="2" t="s">
        <v>10306</v>
      </c>
      <c r="B7647" s="2" t="s">
        <v>640</v>
      </c>
      <c r="C7647" s="14" t="s">
        <v>641</v>
      </c>
      <c r="D7647" s="2">
        <v>15</v>
      </c>
      <c r="E7647" s="3">
        <v>40585.714583333334</v>
      </c>
      <c r="F7647" s="17">
        <v>0.28999999999999998</v>
      </c>
      <c r="G7647" s="2">
        <v>14528</v>
      </c>
      <c r="H7647" s="2" t="s">
        <v>13</v>
      </c>
      <c r="I7647" s="17">
        <v>4.3499999999999996</v>
      </c>
      <c r="J7647" s="4">
        <v>40575</v>
      </c>
      <c r="K7647" s="17">
        <f>IF(data[[#This Row],[UnitPrice]]&gt;=20, data[[#This Row],[Revenue]]*0.7,
   IF(data[[#This Row],[UnitPrice]]&gt;=10, data[[#This Row],[Revenue]]*0.6,
      data[[#This Row],[Revenue]]*0.5))</f>
        <v>2.1749999999999998</v>
      </c>
      <c r="L7647" s="9">
        <f>data[[#This Row],[Revenue]]*0.75</f>
        <v>3.2624999999999997</v>
      </c>
      <c r="M7647" s="26">
        <f>IF(data[[#This Row],[Cost]]&gt;0, (data[[#This Row],[Profit]]/data[[#This Row],[Cost]]), 0)</f>
        <v>1.5</v>
      </c>
      <c r="N7647" s="17">
        <f t="shared" si="119"/>
        <v>29.25232044198895</v>
      </c>
    </row>
    <row r="7648" spans="1:14" x14ac:dyDescent="0.35">
      <c r="A7648" s="2" t="s">
        <v>10382</v>
      </c>
      <c r="B7648" s="2" t="s">
        <v>640</v>
      </c>
      <c r="C7648" s="14" t="s">
        <v>641</v>
      </c>
      <c r="D7648" s="2">
        <v>24</v>
      </c>
      <c r="E7648" s="3">
        <v>40613.67083333333</v>
      </c>
      <c r="F7648" s="17">
        <v>0.28999999999999998</v>
      </c>
      <c r="G7648" s="2">
        <v>16746</v>
      </c>
      <c r="H7648" s="2" t="s">
        <v>13</v>
      </c>
      <c r="I7648" s="17">
        <v>6.96</v>
      </c>
      <c r="J7648" s="4">
        <v>40603</v>
      </c>
      <c r="K7648" s="17">
        <f>IF(data[[#This Row],[UnitPrice]]&gt;=20, data[[#This Row],[Revenue]]*0.7,
   IF(data[[#This Row],[UnitPrice]]&gt;=10, data[[#This Row],[Revenue]]*0.6,
      data[[#This Row],[Revenue]]*0.5))</f>
        <v>3.48</v>
      </c>
      <c r="L7648" s="9">
        <f>data[[#This Row],[Revenue]]*0.75</f>
        <v>5.22</v>
      </c>
      <c r="M7648" s="26">
        <f>IF(data[[#This Row],[Cost]]&gt;0, (data[[#This Row],[Profit]]/data[[#This Row],[Cost]]), 0)</f>
        <v>1.5</v>
      </c>
      <c r="N7648" s="17">
        <f t="shared" si="119"/>
        <v>29.390666666666664</v>
      </c>
    </row>
    <row r="7649" spans="1:14" x14ac:dyDescent="0.35">
      <c r="A7649" s="2" t="s">
        <v>10468</v>
      </c>
      <c r="B7649" s="2" t="s">
        <v>640</v>
      </c>
      <c r="C7649" s="14" t="s">
        <v>641</v>
      </c>
      <c r="D7649" s="2">
        <v>48</v>
      </c>
      <c r="E7649" s="3">
        <v>40644.563194444447</v>
      </c>
      <c r="F7649" s="17">
        <v>0.28999999999999998</v>
      </c>
      <c r="G7649" s="2">
        <v>15291</v>
      </c>
      <c r="H7649" s="2" t="s">
        <v>13</v>
      </c>
      <c r="I7649" s="17">
        <v>13.92</v>
      </c>
      <c r="J7649" s="4">
        <v>40634</v>
      </c>
      <c r="K7649" s="17">
        <f>IF(data[[#This Row],[UnitPrice]]&gt;=20, data[[#This Row],[Revenue]]*0.7,
   IF(data[[#This Row],[UnitPrice]]&gt;=10, data[[#This Row],[Revenue]]*0.6,
      data[[#This Row],[Revenue]]*0.5))</f>
        <v>6.96</v>
      </c>
      <c r="L7649" s="9">
        <f>data[[#This Row],[Revenue]]*0.75</f>
        <v>10.44</v>
      </c>
      <c r="M7649" s="26">
        <f>IF(data[[#This Row],[Cost]]&gt;0, (data[[#This Row],[Profit]]/data[[#This Row],[Cost]]), 0)</f>
        <v>1.5</v>
      </c>
      <c r="N7649" s="17">
        <f t="shared" si="119"/>
        <v>29.515977653631282</v>
      </c>
    </row>
    <row r="7650" spans="1:14" x14ac:dyDescent="0.35">
      <c r="A7650" s="2" t="s">
        <v>10705</v>
      </c>
      <c r="B7650" s="2" t="s">
        <v>640</v>
      </c>
      <c r="C7650" s="14" t="s">
        <v>641</v>
      </c>
      <c r="D7650" s="2">
        <v>24</v>
      </c>
      <c r="E7650" s="3">
        <v>40766.407638888886</v>
      </c>
      <c r="F7650" s="17">
        <v>0.28999999999999998</v>
      </c>
      <c r="G7650" s="2">
        <v>13924</v>
      </c>
      <c r="H7650" s="2" t="s">
        <v>13</v>
      </c>
      <c r="I7650" s="17">
        <v>6.96</v>
      </c>
      <c r="J7650" s="4">
        <v>40756</v>
      </c>
      <c r="K7650" s="17">
        <f>IF(data[[#This Row],[UnitPrice]]&gt;=20, data[[#This Row],[Revenue]]*0.7,
   IF(data[[#This Row],[UnitPrice]]&gt;=10, data[[#This Row],[Revenue]]*0.6,
      data[[#This Row],[Revenue]]*0.5))</f>
        <v>3.48</v>
      </c>
      <c r="L7650" s="9">
        <f>data[[#This Row],[Revenue]]*0.75</f>
        <v>5.22</v>
      </c>
      <c r="M7650" s="26">
        <f>IF(data[[#This Row],[Cost]]&gt;0, (data[[#This Row],[Profit]]/data[[#This Row],[Cost]]), 0)</f>
        <v>1.5</v>
      </c>
      <c r="N7650" s="17">
        <f t="shared" si="119"/>
        <v>29.603595505617982</v>
      </c>
    </row>
    <row r="7651" spans="1:14" x14ac:dyDescent="0.35">
      <c r="A7651" s="2" t="s">
        <v>10877</v>
      </c>
      <c r="B7651" s="2" t="s">
        <v>640</v>
      </c>
      <c r="C7651" s="14" t="s">
        <v>641</v>
      </c>
      <c r="D7651" s="2">
        <v>24</v>
      </c>
      <c r="E7651" s="3">
        <v>40797.567361111112</v>
      </c>
      <c r="F7651" s="17">
        <v>0.28999999999999998</v>
      </c>
      <c r="G7651" s="2">
        <v>15392</v>
      </c>
      <c r="H7651" s="2" t="s">
        <v>13</v>
      </c>
      <c r="I7651" s="17">
        <v>6.96</v>
      </c>
      <c r="J7651" s="4">
        <v>40787</v>
      </c>
      <c r="K7651" s="17">
        <f>IF(data[[#This Row],[UnitPrice]]&gt;=20, data[[#This Row],[Revenue]]*0.7,
   IF(data[[#This Row],[UnitPrice]]&gt;=10, data[[#This Row],[Revenue]]*0.6,
      data[[#This Row],[Revenue]]*0.5))</f>
        <v>3.48</v>
      </c>
      <c r="L7651" s="9">
        <f>data[[#This Row],[Revenue]]*0.75</f>
        <v>5.22</v>
      </c>
      <c r="M7651" s="26">
        <f>IF(data[[#This Row],[Cost]]&gt;0, (data[[#This Row],[Profit]]/data[[#This Row],[Cost]]), 0)</f>
        <v>1.5</v>
      </c>
      <c r="N7651" s="17">
        <f t="shared" si="119"/>
        <v>29.731525423728815</v>
      </c>
    </row>
    <row r="7652" spans="1:14" x14ac:dyDescent="0.35">
      <c r="A7652" s="2" t="s">
        <v>10979</v>
      </c>
      <c r="B7652" s="2" t="s">
        <v>640</v>
      </c>
      <c r="C7652" s="14" t="s">
        <v>641</v>
      </c>
      <c r="D7652" s="2">
        <v>24</v>
      </c>
      <c r="E7652" s="3">
        <v>40827.542361111111</v>
      </c>
      <c r="F7652" s="17">
        <v>0.28999999999999998</v>
      </c>
      <c r="G7652" s="2">
        <v>17573</v>
      </c>
      <c r="H7652" s="2" t="s">
        <v>13</v>
      </c>
      <c r="I7652" s="17">
        <v>6.96</v>
      </c>
      <c r="J7652" s="4">
        <v>40817</v>
      </c>
      <c r="K7652" s="17">
        <f>IF(data[[#This Row],[UnitPrice]]&gt;=20, data[[#This Row],[Revenue]]*0.7,
   IF(data[[#This Row],[UnitPrice]]&gt;=10, data[[#This Row],[Revenue]]*0.6,
      data[[#This Row],[Revenue]]*0.5))</f>
        <v>3.48</v>
      </c>
      <c r="L7652" s="9">
        <f>data[[#This Row],[Revenue]]*0.75</f>
        <v>5.22</v>
      </c>
      <c r="M7652" s="26">
        <f>IF(data[[#This Row],[Cost]]&gt;0, (data[[#This Row],[Profit]]/data[[#This Row],[Cost]]), 0)</f>
        <v>1.5</v>
      </c>
      <c r="N7652" s="17">
        <f t="shared" si="119"/>
        <v>29.860909090909093</v>
      </c>
    </row>
    <row r="7653" spans="1:14" x14ac:dyDescent="0.35">
      <c r="A7653" s="2" t="s">
        <v>11198</v>
      </c>
      <c r="B7653" s="2" t="s">
        <v>640</v>
      </c>
      <c r="C7653" s="14" t="s">
        <v>641</v>
      </c>
      <c r="D7653" s="2">
        <v>24</v>
      </c>
      <c r="E7653" s="3">
        <v>40555.472222222219</v>
      </c>
      <c r="F7653" s="17">
        <v>0.28999999999999998</v>
      </c>
      <c r="G7653" s="2">
        <v>13159</v>
      </c>
      <c r="H7653" s="2" t="s">
        <v>13</v>
      </c>
      <c r="I7653" s="17">
        <v>6.96</v>
      </c>
      <c r="J7653" s="4">
        <v>40544</v>
      </c>
      <c r="K7653" s="17">
        <f>IF(data[[#This Row],[UnitPrice]]&gt;=20, data[[#This Row],[Revenue]]*0.7,
   IF(data[[#This Row],[UnitPrice]]&gt;=10, data[[#This Row],[Revenue]]*0.6,
      data[[#This Row],[Revenue]]*0.5))</f>
        <v>3.48</v>
      </c>
      <c r="L7653" s="9">
        <f>data[[#This Row],[Revenue]]*0.75</f>
        <v>5.22</v>
      </c>
      <c r="M7653" s="26">
        <f>IF(data[[#This Row],[Cost]]&gt;0, (data[[#This Row],[Profit]]/data[[#This Row],[Cost]]), 0)</f>
        <v>1.5</v>
      </c>
      <c r="N7653" s="17">
        <f t="shared" si="119"/>
        <v>29.991771428571433</v>
      </c>
    </row>
    <row r="7654" spans="1:14" x14ac:dyDescent="0.35">
      <c r="A7654" s="2" t="s">
        <v>11203</v>
      </c>
      <c r="B7654" s="2" t="s">
        <v>640</v>
      </c>
      <c r="C7654" s="14" t="s">
        <v>641</v>
      </c>
      <c r="D7654" s="2">
        <v>24</v>
      </c>
      <c r="E7654" s="3">
        <v>40555.493750000001</v>
      </c>
      <c r="F7654" s="17">
        <v>0.28999999999999998</v>
      </c>
      <c r="G7654" s="2">
        <v>15172</v>
      </c>
      <c r="H7654" s="2" t="s">
        <v>13</v>
      </c>
      <c r="I7654" s="17">
        <v>6.96</v>
      </c>
      <c r="J7654" s="4">
        <v>40544</v>
      </c>
      <c r="K7654" s="17">
        <f>IF(data[[#This Row],[UnitPrice]]&gt;=20, data[[#This Row],[Revenue]]*0.7,
   IF(data[[#This Row],[UnitPrice]]&gt;=10, data[[#This Row],[Revenue]]*0.6,
      data[[#This Row],[Revenue]]*0.5))</f>
        <v>3.48</v>
      </c>
      <c r="L7654" s="9">
        <f>data[[#This Row],[Revenue]]*0.75</f>
        <v>5.22</v>
      </c>
      <c r="M7654" s="26">
        <f>IF(data[[#This Row],[Cost]]&gt;0, (data[[#This Row],[Profit]]/data[[#This Row],[Cost]]), 0)</f>
        <v>1.5</v>
      </c>
      <c r="N7654" s="17">
        <f t="shared" si="119"/>
        <v>30.124137931034486</v>
      </c>
    </row>
    <row r="7655" spans="1:14" x14ac:dyDescent="0.35">
      <c r="A7655" s="2" t="s">
        <v>2684</v>
      </c>
      <c r="B7655" s="2" t="s">
        <v>2685</v>
      </c>
      <c r="C7655" s="14" t="s">
        <v>2686</v>
      </c>
      <c r="D7655" s="2">
        <v>48</v>
      </c>
      <c r="E7655" s="3">
        <v>40725.409722222219</v>
      </c>
      <c r="F7655" s="17">
        <v>4.95</v>
      </c>
      <c r="G7655" s="2">
        <v>14828</v>
      </c>
      <c r="H7655" s="2" t="s">
        <v>13</v>
      </c>
      <c r="I7655" s="17">
        <v>237.6</v>
      </c>
      <c r="J7655" s="4">
        <v>40725</v>
      </c>
      <c r="K7655" s="17">
        <f>IF(data[[#This Row],[UnitPrice]]&gt;=20, data[[#This Row],[Revenue]]*0.7,
   IF(data[[#This Row],[UnitPrice]]&gt;=10, data[[#This Row],[Revenue]]*0.6,
      data[[#This Row],[Revenue]]*0.5))</f>
        <v>118.8</v>
      </c>
      <c r="L7655" s="9">
        <f>data[[#This Row],[Revenue]]*0.75</f>
        <v>178.2</v>
      </c>
      <c r="M7655" s="26">
        <f>IF(data[[#This Row],[Cost]]&gt;0, (data[[#This Row],[Profit]]/data[[#This Row],[Cost]]), 0)</f>
        <v>1.5</v>
      </c>
      <c r="N7655" s="17">
        <f t="shared" si="119"/>
        <v>30.258034682080925</v>
      </c>
    </row>
    <row r="7656" spans="1:14" x14ac:dyDescent="0.35">
      <c r="A7656" s="2" t="s">
        <v>5043</v>
      </c>
      <c r="B7656" s="2" t="s">
        <v>2685</v>
      </c>
      <c r="C7656" s="14" t="s">
        <v>2686</v>
      </c>
      <c r="D7656" s="2">
        <v>6</v>
      </c>
      <c r="E7656" s="3">
        <v>40728.443055555559</v>
      </c>
      <c r="F7656" s="17">
        <v>5.95</v>
      </c>
      <c r="G7656" s="2">
        <v>15281</v>
      </c>
      <c r="H7656" s="2" t="s">
        <v>13</v>
      </c>
      <c r="I7656" s="17">
        <v>35.700000000000003</v>
      </c>
      <c r="J7656" s="4">
        <v>40725</v>
      </c>
      <c r="K7656" s="17">
        <f>IF(data[[#This Row],[UnitPrice]]&gt;=20, data[[#This Row],[Revenue]]*0.7,
   IF(data[[#This Row],[UnitPrice]]&gt;=10, data[[#This Row],[Revenue]]*0.6,
      data[[#This Row],[Revenue]]*0.5))</f>
        <v>17.850000000000001</v>
      </c>
      <c r="L7656" s="9">
        <f>data[[#This Row],[Revenue]]*0.75</f>
        <v>26.775000000000002</v>
      </c>
      <c r="M7656" s="26">
        <f>IF(data[[#This Row],[Cost]]&gt;0, (data[[#This Row],[Profit]]/data[[#This Row],[Cost]]), 0)</f>
        <v>1.5</v>
      </c>
      <c r="N7656" s="17">
        <f t="shared" si="119"/>
        <v>29.052558139534884</v>
      </c>
    </row>
    <row r="7657" spans="1:14" x14ac:dyDescent="0.35">
      <c r="A7657" s="2" t="s">
        <v>6928</v>
      </c>
      <c r="B7657" s="2" t="s">
        <v>3958</v>
      </c>
      <c r="C7657" s="14" t="s">
        <v>3959</v>
      </c>
      <c r="D7657" s="2">
        <v>12</v>
      </c>
      <c r="E7657" s="3">
        <v>40822.405555555553</v>
      </c>
      <c r="F7657" s="17">
        <v>0.85</v>
      </c>
      <c r="G7657" s="2">
        <v>15114</v>
      </c>
      <c r="H7657" s="2" t="s">
        <v>13</v>
      </c>
      <c r="I7657" s="17">
        <v>10.199999999999999</v>
      </c>
      <c r="J7657" s="4">
        <v>40817</v>
      </c>
      <c r="K7657" s="17">
        <f>IF(data[[#This Row],[UnitPrice]]&gt;=20, data[[#This Row],[Revenue]]*0.7,
   IF(data[[#This Row],[UnitPrice]]&gt;=10, data[[#This Row],[Revenue]]*0.6,
      data[[#This Row],[Revenue]]*0.5))</f>
        <v>5.0999999999999996</v>
      </c>
      <c r="L7657" s="9">
        <f>data[[#This Row],[Revenue]]*0.75</f>
        <v>7.6499999999999995</v>
      </c>
      <c r="M7657" s="26">
        <f>IF(data[[#This Row],[Cost]]&gt;0, (data[[#This Row],[Profit]]/data[[#This Row],[Cost]]), 0)</f>
        <v>1.5</v>
      </c>
      <c r="N7657" s="17">
        <f t="shared" si="119"/>
        <v>29.013684210526321</v>
      </c>
    </row>
    <row r="7658" spans="1:14" x14ac:dyDescent="0.35">
      <c r="A7658" s="2" t="s">
        <v>9097</v>
      </c>
      <c r="B7658" s="2" t="s">
        <v>9098</v>
      </c>
      <c r="C7658" s="14" t="s">
        <v>9099</v>
      </c>
      <c r="D7658" s="2">
        <v>1</v>
      </c>
      <c r="E7658" s="3">
        <v>40886.579861111109</v>
      </c>
      <c r="F7658" s="17">
        <v>2.08</v>
      </c>
      <c r="G7658" s="2">
        <v>12924</v>
      </c>
      <c r="H7658" s="2" t="s">
        <v>13</v>
      </c>
      <c r="I7658" s="17">
        <v>2.08</v>
      </c>
      <c r="J7658" s="4">
        <v>40878</v>
      </c>
      <c r="K7658" s="17">
        <f>IF(data[[#This Row],[UnitPrice]]&gt;=20, data[[#This Row],[Revenue]]*0.7,
   IF(data[[#This Row],[UnitPrice]]&gt;=10, data[[#This Row],[Revenue]]*0.6,
      data[[#This Row],[Revenue]]*0.5))</f>
        <v>1.04</v>
      </c>
      <c r="L7658" s="9">
        <f>data[[#This Row],[Revenue]]*0.75</f>
        <v>1.56</v>
      </c>
      <c r="M7658" s="26">
        <f>IF(data[[#This Row],[Cost]]&gt;0, (data[[#This Row],[Profit]]/data[[#This Row],[Cost]]), 0)</f>
        <v>1.5</v>
      </c>
      <c r="N7658" s="17">
        <f t="shared" si="119"/>
        <v>29.124352941176472</v>
      </c>
    </row>
    <row r="7659" spans="1:14" hidden="1" x14ac:dyDescent="0.35">
      <c r="A7659" s="2" t="s">
        <v>10428</v>
      </c>
      <c r="B7659" s="2" t="s">
        <v>2651</v>
      </c>
      <c r="C7659" s="14" t="s">
        <v>2652</v>
      </c>
      <c r="D7659" s="2">
        <v>40</v>
      </c>
      <c r="E7659" s="3">
        <v>40644.449999999997</v>
      </c>
      <c r="F7659" s="17">
        <v>2.46</v>
      </c>
      <c r="G7659" s="2">
        <v>0</v>
      </c>
      <c r="H7659" s="2" t="s">
        <v>13</v>
      </c>
      <c r="I7659" s="17">
        <v>98.4</v>
      </c>
      <c r="J7659" s="4">
        <v>40634</v>
      </c>
      <c r="K7659" s="17">
        <f>IF(data[[#This Row],[UnitPrice]]&gt;=20, data[[#This Row],[Revenue]]*0.7,
   IF(data[[#This Row],[UnitPrice]]&gt;=10, data[[#This Row],[Revenue]]*0.6,
      data[[#This Row],[Revenue]]*0.5))</f>
        <v>49.2</v>
      </c>
      <c r="L7659" s="9">
        <f>data[[#This Row],[Revenue]]*0.75</f>
        <v>73.800000000000011</v>
      </c>
      <c r="M7659" s="26">
        <f>IF(data[[#This Row],[Cost]]&gt;0, (data[[#This Row],[Profit]]/data[[#This Row],[Cost]]), 0)</f>
        <v>1.5000000000000002</v>
      </c>
      <c r="N7659" s="17">
        <f t="shared" si="119"/>
        <v>29.284378698224856</v>
      </c>
    </row>
    <row r="7660" spans="1:14" hidden="1" x14ac:dyDescent="0.35">
      <c r="A7660" s="2" t="s">
        <v>11297</v>
      </c>
      <c r="B7660" s="2" t="s">
        <v>2651</v>
      </c>
      <c r="C7660" s="14" t="s">
        <v>2652</v>
      </c>
      <c r="D7660" s="2">
        <v>52</v>
      </c>
      <c r="E7660" s="3">
        <v>40586.421527777777</v>
      </c>
      <c r="F7660" s="17">
        <v>2.46</v>
      </c>
      <c r="G7660" s="2">
        <v>0</v>
      </c>
      <c r="H7660" s="2" t="s">
        <v>13</v>
      </c>
      <c r="I7660" s="17">
        <v>127.92</v>
      </c>
      <c r="J7660" s="4">
        <v>40575</v>
      </c>
      <c r="K7660" s="17">
        <f>IF(data[[#This Row],[UnitPrice]]&gt;=20, data[[#This Row],[Revenue]]*0.7,
   IF(data[[#This Row],[UnitPrice]]&gt;=10, data[[#This Row],[Revenue]]*0.6,
      data[[#This Row],[Revenue]]*0.5))</f>
        <v>63.96</v>
      </c>
      <c r="L7660" s="9">
        <f>data[[#This Row],[Revenue]]*0.75</f>
        <v>95.94</v>
      </c>
      <c r="M7660" s="26">
        <f>IF(data[[#This Row],[Cost]]&gt;0, (data[[#This Row],[Profit]]/data[[#This Row],[Cost]]), 0)</f>
        <v>1.5</v>
      </c>
      <c r="N7660" s="17">
        <f t="shared" si="119"/>
        <v>28.872976190476191</v>
      </c>
    </row>
    <row r="7661" spans="1:14" hidden="1" x14ac:dyDescent="0.35">
      <c r="A7661" s="2" t="s">
        <v>11452</v>
      </c>
      <c r="B7661" s="2" t="s">
        <v>2651</v>
      </c>
      <c r="C7661" s="14" t="s">
        <v>2652</v>
      </c>
      <c r="D7661" s="2">
        <v>72</v>
      </c>
      <c r="E7661" s="3">
        <v>40645.618750000001</v>
      </c>
      <c r="F7661" s="17">
        <v>2.46</v>
      </c>
      <c r="G7661" s="2">
        <v>0</v>
      </c>
      <c r="H7661" s="2" t="s">
        <v>13</v>
      </c>
      <c r="I7661" s="17">
        <v>177.12</v>
      </c>
      <c r="J7661" s="4">
        <v>40634</v>
      </c>
      <c r="K7661" s="17">
        <f>IF(data[[#This Row],[UnitPrice]]&gt;=20, data[[#This Row],[Revenue]]*0.7,
   IF(data[[#This Row],[UnitPrice]]&gt;=10, data[[#This Row],[Revenue]]*0.6,
      data[[#This Row],[Revenue]]*0.5))</f>
        <v>88.56</v>
      </c>
      <c r="L7661" s="9">
        <f>data[[#This Row],[Revenue]]*0.75</f>
        <v>132.84</v>
      </c>
      <c r="M7661" s="26">
        <f>IF(data[[#This Row],[Cost]]&gt;0, (data[[#This Row],[Profit]]/data[[#This Row],[Cost]]), 0)</f>
        <v>1.5</v>
      </c>
      <c r="N7661" s="17">
        <f t="shared" si="119"/>
        <v>28.279880239520956</v>
      </c>
    </row>
    <row r="7662" spans="1:14" x14ac:dyDescent="0.35">
      <c r="A7662" s="2" t="s">
        <v>8075</v>
      </c>
      <c r="B7662" s="2" t="s">
        <v>2651</v>
      </c>
      <c r="C7662" s="14" t="s">
        <v>2652</v>
      </c>
      <c r="D7662" s="2">
        <v>10</v>
      </c>
      <c r="E7662" s="3">
        <v>40732.486111111109</v>
      </c>
      <c r="F7662" s="17">
        <v>0.85</v>
      </c>
      <c r="G7662" s="2">
        <v>12877</v>
      </c>
      <c r="H7662" s="2" t="s">
        <v>13</v>
      </c>
      <c r="I7662" s="17">
        <v>8.5</v>
      </c>
      <c r="J7662" s="4">
        <v>40725</v>
      </c>
      <c r="K7662" s="17">
        <f>IF(data[[#This Row],[UnitPrice]]&gt;=20, data[[#This Row],[Revenue]]*0.7,
   IF(data[[#This Row],[UnitPrice]]&gt;=10, data[[#This Row],[Revenue]]*0.6,
      data[[#This Row],[Revenue]]*0.5))</f>
        <v>4.25</v>
      </c>
      <c r="L7662" s="9">
        <f>data[[#This Row],[Revenue]]*0.75</f>
        <v>6.375</v>
      </c>
      <c r="M7662" s="26">
        <f>IF(data[[#This Row],[Cost]]&gt;0, (data[[#This Row],[Profit]]/data[[#This Row],[Cost]]), 0)</f>
        <v>1.5</v>
      </c>
      <c r="N7662" s="17">
        <f t="shared" si="119"/>
        <v>27.383253012048193</v>
      </c>
    </row>
    <row r="7663" spans="1:14" x14ac:dyDescent="0.35">
      <c r="A7663" s="2" t="s">
        <v>9428</v>
      </c>
      <c r="B7663" s="2" t="s">
        <v>2651</v>
      </c>
      <c r="C7663" s="14" t="s">
        <v>2652</v>
      </c>
      <c r="D7663" s="2">
        <v>10</v>
      </c>
      <c r="E7663" s="3">
        <v>40643.730555555558</v>
      </c>
      <c r="F7663" s="17">
        <v>0.85</v>
      </c>
      <c r="G7663" s="2">
        <v>15955</v>
      </c>
      <c r="H7663" s="2" t="s">
        <v>13</v>
      </c>
      <c r="I7663" s="17">
        <v>8.5</v>
      </c>
      <c r="J7663" s="4">
        <v>40634</v>
      </c>
      <c r="K7663" s="17">
        <f>IF(data[[#This Row],[UnitPrice]]&gt;=20, data[[#This Row],[Revenue]]*0.7,
   IF(data[[#This Row],[UnitPrice]]&gt;=10, data[[#This Row],[Revenue]]*0.6,
      data[[#This Row],[Revenue]]*0.5))</f>
        <v>4.25</v>
      </c>
      <c r="L7663" s="9">
        <f>data[[#This Row],[Revenue]]*0.75</f>
        <v>6.375</v>
      </c>
      <c r="M7663" s="26">
        <f>IF(data[[#This Row],[Cost]]&gt;0, (data[[#This Row],[Profit]]/data[[#This Row],[Cost]]), 0)</f>
        <v>1.5</v>
      </c>
      <c r="N7663" s="17">
        <f t="shared" si="119"/>
        <v>27.497696969696968</v>
      </c>
    </row>
    <row r="7664" spans="1:14" x14ac:dyDescent="0.35">
      <c r="A7664" s="2" t="s">
        <v>10766</v>
      </c>
      <c r="B7664" s="2" t="s">
        <v>2651</v>
      </c>
      <c r="C7664" s="14" t="s">
        <v>2652</v>
      </c>
      <c r="D7664" s="2">
        <v>1</v>
      </c>
      <c r="E7664" s="3">
        <v>40766.581250000003</v>
      </c>
      <c r="F7664" s="17">
        <v>0.85</v>
      </c>
      <c r="G7664" s="2">
        <v>16549</v>
      </c>
      <c r="H7664" s="2" t="s">
        <v>13</v>
      </c>
      <c r="I7664" s="17">
        <v>0.85</v>
      </c>
      <c r="J7664" s="4">
        <v>40756</v>
      </c>
      <c r="K7664" s="17">
        <f>IF(data[[#This Row],[UnitPrice]]&gt;=20, data[[#This Row],[Revenue]]*0.7,
   IF(data[[#This Row],[UnitPrice]]&gt;=10, data[[#This Row],[Revenue]]*0.6,
      data[[#This Row],[Revenue]]*0.5))</f>
        <v>0.42499999999999999</v>
      </c>
      <c r="L7664" s="9">
        <f>data[[#This Row],[Revenue]]*0.75</f>
        <v>0.63749999999999996</v>
      </c>
      <c r="M7664" s="26">
        <f>IF(data[[#This Row],[Cost]]&gt;0, (data[[#This Row],[Profit]]/data[[#This Row],[Cost]]), 0)</f>
        <v>1.5</v>
      </c>
      <c r="N7664" s="17">
        <f t="shared" si="119"/>
        <v>27.613536585365853</v>
      </c>
    </row>
    <row r="7665" spans="1:14" x14ac:dyDescent="0.35">
      <c r="A7665" s="2" t="s">
        <v>11759</v>
      </c>
      <c r="B7665" s="2" t="s">
        <v>2651</v>
      </c>
      <c r="C7665" s="14" t="s">
        <v>2652</v>
      </c>
      <c r="D7665" s="2">
        <v>100</v>
      </c>
      <c r="E7665" s="3">
        <v>40736.553472222222</v>
      </c>
      <c r="F7665" s="17">
        <v>0.72</v>
      </c>
      <c r="G7665" s="2">
        <v>12950</v>
      </c>
      <c r="H7665" s="2" t="s">
        <v>13</v>
      </c>
      <c r="I7665" s="17">
        <v>72</v>
      </c>
      <c r="J7665" s="4">
        <v>40725</v>
      </c>
      <c r="K7665" s="17">
        <f>IF(data[[#This Row],[UnitPrice]]&gt;=20, data[[#This Row],[Revenue]]*0.7,
   IF(data[[#This Row],[UnitPrice]]&gt;=10, data[[#This Row],[Revenue]]*0.6,
      data[[#This Row],[Revenue]]*0.5))</f>
        <v>36</v>
      </c>
      <c r="L7665" s="9">
        <f>data[[#This Row],[Revenue]]*0.75</f>
        <v>54</v>
      </c>
      <c r="M7665" s="26">
        <f>IF(data[[#This Row],[Cost]]&gt;0, (data[[#This Row],[Profit]]/data[[#This Row],[Cost]]), 0)</f>
        <v>1.5</v>
      </c>
      <c r="N7665" s="17">
        <f t="shared" si="119"/>
        <v>27.777730061349697</v>
      </c>
    </row>
    <row r="7666" spans="1:14" hidden="1" x14ac:dyDescent="0.35">
      <c r="A7666" s="2" t="s">
        <v>11940</v>
      </c>
      <c r="B7666" s="2" t="s">
        <v>2651</v>
      </c>
      <c r="C7666" s="14" t="s">
        <v>2652</v>
      </c>
      <c r="D7666" s="2">
        <v>33</v>
      </c>
      <c r="E7666" s="3">
        <v>40798.432638888888</v>
      </c>
      <c r="F7666" s="17">
        <v>2.46</v>
      </c>
      <c r="G7666" s="2">
        <v>0</v>
      </c>
      <c r="H7666" s="2" t="s">
        <v>13</v>
      </c>
      <c r="I7666" s="17">
        <v>81.179999999999993</v>
      </c>
      <c r="J7666" s="4">
        <v>40787</v>
      </c>
      <c r="K7666" s="17">
        <f>IF(data[[#This Row],[UnitPrice]]&gt;=20, data[[#This Row],[Revenue]]*0.7,
   IF(data[[#This Row],[UnitPrice]]&gt;=10, data[[#This Row],[Revenue]]*0.6,
      data[[#This Row],[Revenue]]*0.5))</f>
        <v>40.589999999999996</v>
      </c>
      <c r="L7666" s="9">
        <f>data[[#This Row],[Revenue]]*0.75</f>
        <v>60.884999999999991</v>
      </c>
      <c r="M7666" s="26">
        <f>IF(data[[#This Row],[Cost]]&gt;0, (data[[#This Row],[Profit]]/data[[#This Row],[Cost]]), 0)</f>
        <v>1.5</v>
      </c>
      <c r="N7666" s="17">
        <f t="shared" si="119"/>
        <v>27.504753086419761</v>
      </c>
    </row>
    <row r="7667" spans="1:14" x14ac:dyDescent="0.35">
      <c r="A7667" s="2" t="s">
        <v>2828</v>
      </c>
      <c r="B7667" s="2" t="s">
        <v>2829</v>
      </c>
      <c r="C7667" s="14" t="s">
        <v>2830</v>
      </c>
      <c r="D7667" s="2">
        <v>6</v>
      </c>
      <c r="E7667" s="3">
        <v>40787.647222222222</v>
      </c>
      <c r="F7667" s="17">
        <v>2.25</v>
      </c>
      <c r="G7667" s="2">
        <v>18032</v>
      </c>
      <c r="H7667" s="2" t="s">
        <v>13</v>
      </c>
      <c r="I7667" s="17">
        <v>13.5</v>
      </c>
      <c r="J7667" s="4">
        <v>40787</v>
      </c>
      <c r="K7667" s="17">
        <f>IF(data[[#This Row],[UnitPrice]]&gt;=20, data[[#This Row],[Revenue]]*0.7,
   IF(data[[#This Row],[UnitPrice]]&gt;=10, data[[#This Row],[Revenue]]*0.6,
      data[[#This Row],[Revenue]]*0.5))</f>
        <v>6.75</v>
      </c>
      <c r="L7667" s="9">
        <f>data[[#This Row],[Revenue]]*0.75</f>
        <v>10.125</v>
      </c>
      <c r="M7667" s="26">
        <f>IF(data[[#This Row],[Cost]]&gt;0, (data[[#This Row],[Profit]]/data[[#This Row],[Cost]]), 0)</f>
        <v>1.5</v>
      </c>
      <c r="N7667" s="17">
        <f t="shared" si="119"/>
        <v>27.171366459627336</v>
      </c>
    </row>
    <row r="7668" spans="1:14" x14ac:dyDescent="0.35">
      <c r="A7668" s="2" t="s">
        <v>7945</v>
      </c>
      <c r="B7668" s="2" t="s">
        <v>2829</v>
      </c>
      <c r="C7668" s="14" t="s">
        <v>2830</v>
      </c>
      <c r="D7668" s="2">
        <v>6</v>
      </c>
      <c r="E7668" s="3">
        <v>40641.509027777778</v>
      </c>
      <c r="F7668" s="17">
        <v>2.25</v>
      </c>
      <c r="G7668" s="2">
        <v>16929</v>
      </c>
      <c r="H7668" s="2" t="s">
        <v>13</v>
      </c>
      <c r="I7668" s="17">
        <v>13.5</v>
      </c>
      <c r="J7668" s="4">
        <v>40634</v>
      </c>
      <c r="K7668" s="17">
        <f>IF(data[[#This Row],[UnitPrice]]&gt;=20, data[[#This Row],[Revenue]]*0.7,
   IF(data[[#This Row],[UnitPrice]]&gt;=10, data[[#This Row],[Revenue]]*0.6,
      data[[#This Row],[Revenue]]*0.5))</f>
        <v>6.75</v>
      </c>
      <c r="L7668" s="9">
        <f>data[[#This Row],[Revenue]]*0.75</f>
        <v>10.125</v>
      </c>
      <c r="M7668" s="26">
        <f>IF(data[[#This Row],[Cost]]&gt;0, (data[[#This Row],[Profit]]/data[[#This Row],[Cost]]), 0)</f>
        <v>1.5</v>
      </c>
      <c r="N7668" s="17">
        <f t="shared" si="119"/>
        <v>27.256812500000006</v>
      </c>
    </row>
    <row r="7669" spans="1:14" x14ac:dyDescent="0.35">
      <c r="A7669" s="2" t="s">
        <v>10743</v>
      </c>
      <c r="B7669" s="2" t="s">
        <v>10744</v>
      </c>
      <c r="C7669" s="14" t="s">
        <v>10745</v>
      </c>
      <c r="D7669" s="2">
        <v>12</v>
      </c>
      <c r="E7669" s="3">
        <v>40766.520138888889</v>
      </c>
      <c r="F7669" s="17">
        <v>0.83</v>
      </c>
      <c r="G7669" s="2">
        <v>13089</v>
      </c>
      <c r="H7669" s="2" t="s">
        <v>13</v>
      </c>
      <c r="I7669" s="17">
        <v>9.9600000000000009</v>
      </c>
      <c r="J7669" s="4">
        <v>40756</v>
      </c>
      <c r="K7669" s="17">
        <f>IF(data[[#This Row],[UnitPrice]]&gt;=20, data[[#This Row],[Revenue]]*0.7,
   IF(data[[#This Row],[UnitPrice]]&gt;=10, data[[#This Row],[Revenue]]*0.6,
      data[[#This Row],[Revenue]]*0.5))</f>
        <v>4.9800000000000004</v>
      </c>
      <c r="L7669" s="9">
        <f>data[[#This Row],[Revenue]]*0.75</f>
        <v>7.4700000000000006</v>
      </c>
      <c r="M7669" s="26">
        <f>IF(data[[#This Row],[Cost]]&gt;0, (data[[#This Row],[Profit]]/data[[#This Row],[Cost]]), 0)</f>
        <v>1.5</v>
      </c>
      <c r="N7669" s="17">
        <f t="shared" si="119"/>
        <v>27.343333333333341</v>
      </c>
    </row>
    <row r="7670" spans="1:14" x14ac:dyDescent="0.35">
      <c r="A7670" s="2" t="s">
        <v>11373</v>
      </c>
      <c r="B7670" s="2" t="s">
        <v>10084</v>
      </c>
      <c r="C7670" s="14" t="s">
        <v>10085</v>
      </c>
      <c r="D7670" s="2">
        <v>12</v>
      </c>
      <c r="E7670" s="3">
        <v>40586.616666666669</v>
      </c>
      <c r="F7670" s="17">
        <v>0.83</v>
      </c>
      <c r="G7670" s="2">
        <v>18245</v>
      </c>
      <c r="H7670" s="2" t="s">
        <v>13</v>
      </c>
      <c r="I7670" s="17">
        <v>9.9600000000000009</v>
      </c>
      <c r="J7670" s="4">
        <v>40575</v>
      </c>
      <c r="K7670" s="17">
        <f>IF(data[[#This Row],[UnitPrice]]&gt;=20, data[[#This Row],[Revenue]]*0.7,
   IF(data[[#This Row],[UnitPrice]]&gt;=10, data[[#This Row],[Revenue]]*0.6,
      data[[#This Row],[Revenue]]*0.5))</f>
        <v>4.9800000000000004</v>
      </c>
      <c r="L7670" s="9">
        <f>data[[#This Row],[Revenue]]*0.75</f>
        <v>7.4700000000000006</v>
      </c>
      <c r="M7670" s="26">
        <f>IF(data[[#This Row],[Cost]]&gt;0, (data[[#This Row],[Profit]]/data[[#This Row],[Cost]]), 0)</f>
        <v>1.5</v>
      </c>
      <c r="N7670" s="17">
        <f t="shared" si="119"/>
        <v>27.453354430379754</v>
      </c>
    </row>
    <row r="7671" spans="1:14" x14ac:dyDescent="0.35">
      <c r="A7671" s="2" t="s">
        <v>665</v>
      </c>
      <c r="B7671" s="2" t="s">
        <v>666</v>
      </c>
      <c r="C7671" s="14" t="s">
        <v>667</v>
      </c>
      <c r="D7671" s="2">
        <v>2880</v>
      </c>
      <c r="E7671" s="3">
        <v>40221.734722222223</v>
      </c>
      <c r="F7671" s="17">
        <v>0.18</v>
      </c>
      <c r="G7671" s="2">
        <v>16754</v>
      </c>
      <c r="H7671" s="2" t="s">
        <v>13</v>
      </c>
      <c r="I7671" s="17">
        <v>518.4</v>
      </c>
      <c r="J7671" s="4">
        <v>40210</v>
      </c>
      <c r="K7671" s="17">
        <f>IF(data[[#This Row],[UnitPrice]]&gt;=20, data[[#This Row],[Revenue]]*0.7,
   IF(data[[#This Row],[UnitPrice]]&gt;=10, data[[#This Row],[Revenue]]*0.6,
      data[[#This Row],[Revenue]]*0.5))</f>
        <v>259.2</v>
      </c>
      <c r="L7671" s="9">
        <f>data[[#This Row],[Revenue]]*0.75</f>
        <v>388.79999999999995</v>
      </c>
      <c r="M7671" s="26">
        <f>IF(data[[#This Row],[Cost]]&gt;0, (data[[#This Row],[Profit]]/data[[#This Row],[Cost]]), 0)</f>
        <v>1.5</v>
      </c>
      <c r="N7671" s="17">
        <f t="shared" si="119"/>
        <v>27.564777070063702</v>
      </c>
    </row>
    <row r="7672" spans="1:14" x14ac:dyDescent="0.35">
      <c r="A7672" s="2" t="s">
        <v>686</v>
      </c>
      <c r="B7672" s="2" t="s">
        <v>666</v>
      </c>
      <c r="C7672" s="14" t="s">
        <v>667</v>
      </c>
      <c r="D7672" s="2">
        <v>288</v>
      </c>
      <c r="E7672" s="3">
        <v>40221.767361111109</v>
      </c>
      <c r="F7672" s="17">
        <v>0.21</v>
      </c>
      <c r="G7672" s="2">
        <v>15093</v>
      </c>
      <c r="H7672" s="2" t="s">
        <v>13</v>
      </c>
      <c r="I7672" s="17">
        <v>60.48</v>
      </c>
      <c r="J7672" s="4">
        <v>40210</v>
      </c>
      <c r="K7672" s="17">
        <f>IF(data[[#This Row],[UnitPrice]]&gt;=20, data[[#This Row],[Revenue]]*0.7,
   IF(data[[#This Row],[UnitPrice]]&gt;=10, data[[#This Row],[Revenue]]*0.6,
      data[[#This Row],[Revenue]]*0.5))</f>
        <v>30.24</v>
      </c>
      <c r="L7672" s="9">
        <f>data[[#This Row],[Revenue]]*0.75</f>
        <v>45.36</v>
      </c>
      <c r="M7672" s="26">
        <f>IF(data[[#This Row],[Cost]]&gt;0, (data[[#This Row],[Profit]]/data[[#This Row],[Cost]]), 0)</f>
        <v>1.5</v>
      </c>
      <c r="N7672" s="17">
        <f t="shared" si="119"/>
        <v>24.418397435897436</v>
      </c>
    </row>
    <row r="7673" spans="1:14" x14ac:dyDescent="0.35">
      <c r="A7673" s="2" t="s">
        <v>3450</v>
      </c>
      <c r="B7673" s="2" t="s">
        <v>666</v>
      </c>
      <c r="C7673" s="14" t="s">
        <v>667</v>
      </c>
      <c r="D7673" s="2">
        <v>2592</v>
      </c>
      <c r="E7673" s="3">
        <v>40604.451388888891</v>
      </c>
      <c r="F7673" s="17">
        <v>0.21</v>
      </c>
      <c r="G7673" s="2">
        <v>16333</v>
      </c>
      <c r="H7673" s="2" t="s">
        <v>13</v>
      </c>
      <c r="I7673" s="17">
        <v>544.32000000000005</v>
      </c>
      <c r="J7673" s="4">
        <v>40603</v>
      </c>
      <c r="K7673" s="17">
        <f>IF(data[[#This Row],[UnitPrice]]&gt;=20, data[[#This Row],[Revenue]]*0.7,
   IF(data[[#This Row],[UnitPrice]]&gt;=10, data[[#This Row],[Revenue]]*0.6,
      data[[#This Row],[Revenue]]*0.5))</f>
        <v>272.16000000000003</v>
      </c>
      <c r="L7673" s="9">
        <f>data[[#This Row],[Revenue]]*0.75</f>
        <v>408.24</v>
      </c>
      <c r="M7673" s="26">
        <f>IF(data[[#This Row],[Cost]]&gt;0, (data[[#This Row],[Profit]]/data[[#This Row],[Cost]]), 0)</f>
        <v>1.5</v>
      </c>
      <c r="N7673" s="17">
        <f t="shared" si="119"/>
        <v>24.185741935483875</v>
      </c>
    </row>
    <row r="7674" spans="1:14" x14ac:dyDescent="0.35">
      <c r="A7674" s="2" t="s">
        <v>4038</v>
      </c>
      <c r="B7674" s="2" t="s">
        <v>666</v>
      </c>
      <c r="C7674" s="14" t="s">
        <v>667</v>
      </c>
      <c r="D7674" s="2">
        <v>96</v>
      </c>
      <c r="E7674" s="3">
        <v>40546.601388888892</v>
      </c>
      <c r="F7674" s="17">
        <v>0.28999999999999998</v>
      </c>
      <c r="G7674" s="2">
        <v>14676</v>
      </c>
      <c r="H7674" s="2" t="s">
        <v>13</v>
      </c>
      <c r="I7674" s="17">
        <v>27.84</v>
      </c>
      <c r="J7674" s="4">
        <v>40544</v>
      </c>
      <c r="K7674" s="17">
        <f>IF(data[[#This Row],[UnitPrice]]&gt;=20, data[[#This Row],[Revenue]]*0.7,
   IF(data[[#This Row],[UnitPrice]]&gt;=10, data[[#This Row],[Revenue]]*0.6,
      data[[#This Row],[Revenue]]*0.5))</f>
        <v>13.92</v>
      </c>
      <c r="L7674" s="9">
        <f>data[[#This Row],[Revenue]]*0.75</f>
        <v>20.88</v>
      </c>
      <c r="M7674" s="26">
        <f>IF(data[[#This Row],[Cost]]&gt;0, (data[[#This Row],[Profit]]/data[[#This Row],[Cost]]), 0)</f>
        <v>1.5</v>
      </c>
      <c r="N7674" s="17">
        <f t="shared" si="119"/>
        <v>20.808246753246756</v>
      </c>
    </row>
    <row r="7675" spans="1:14" x14ac:dyDescent="0.35">
      <c r="A7675" s="2" t="s">
        <v>4808</v>
      </c>
      <c r="B7675" s="2" t="s">
        <v>666</v>
      </c>
      <c r="C7675" s="14" t="s">
        <v>667</v>
      </c>
      <c r="D7675" s="2">
        <v>1152</v>
      </c>
      <c r="E7675" s="3">
        <v>40547.518750000003</v>
      </c>
      <c r="F7675" s="17">
        <v>0.21</v>
      </c>
      <c r="G7675" s="2">
        <v>16333</v>
      </c>
      <c r="H7675" s="2" t="s">
        <v>13</v>
      </c>
      <c r="I7675" s="17">
        <v>241.92</v>
      </c>
      <c r="J7675" s="4">
        <v>40544</v>
      </c>
      <c r="K7675" s="17">
        <f>IF(data[[#This Row],[UnitPrice]]&gt;=20, data[[#This Row],[Revenue]]*0.7,
   IF(data[[#This Row],[UnitPrice]]&gt;=10, data[[#This Row],[Revenue]]*0.6,
      data[[#This Row],[Revenue]]*0.5))</f>
        <v>120.96</v>
      </c>
      <c r="L7675" s="9">
        <f>data[[#This Row],[Revenue]]*0.75</f>
        <v>181.44</v>
      </c>
      <c r="M7675" s="26">
        <f>IF(data[[#This Row],[Cost]]&gt;0, (data[[#This Row],[Profit]]/data[[#This Row],[Cost]]), 0)</f>
        <v>1.5</v>
      </c>
      <c r="N7675" s="17">
        <f t="shared" si="119"/>
        <v>20.762287581699347</v>
      </c>
    </row>
    <row r="7676" spans="1:14" x14ac:dyDescent="0.35">
      <c r="A7676" s="2" t="s">
        <v>5344</v>
      </c>
      <c r="B7676" s="2" t="s">
        <v>666</v>
      </c>
      <c r="C7676" s="14" t="s">
        <v>667</v>
      </c>
      <c r="D7676" s="2">
        <v>192</v>
      </c>
      <c r="E7676" s="3">
        <v>40881.613194444442</v>
      </c>
      <c r="F7676" s="17">
        <v>0.28999999999999998</v>
      </c>
      <c r="G7676" s="2">
        <v>15358</v>
      </c>
      <c r="H7676" s="2" t="s">
        <v>13</v>
      </c>
      <c r="I7676" s="17">
        <v>55.68</v>
      </c>
      <c r="J7676" s="4">
        <v>40878</v>
      </c>
      <c r="K7676" s="17">
        <f>IF(data[[#This Row],[UnitPrice]]&gt;=20, data[[#This Row],[Revenue]]*0.7,
   IF(data[[#This Row],[UnitPrice]]&gt;=10, data[[#This Row],[Revenue]]*0.6,
      data[[#This Row],[Revenue]]*0.5))</f>
        <v>27.84</v>
      </c>
      <c r="L7676" s="9">
        <f>data[[#This Row],[Revenue]]*0.75</f>
        <v>41.76</v>
      </c>
      <c r="M7676" s="26">
        <f>IF(data[[#This Row],[Cost]]&gt;0, (data[[#This Row],[Profit]]/data[[#This Row],[Cost]]), 0)</f>
        <v>1.5</v>
      </c>
      <c r="N7676" s="17">
        <f t="shared" si="119"/>
        <v>19.307302631578949</v>
      </c>
    </row>
    <row r="7677" spans="1:14" x14ac:dyDescent="0.35">
      <c r="A7677" s="2" t="s">
        <v>5350</v>
      </c>
      <c r="B7677" s="2" t="s">
        <v>666</v>
      </c>
      <c r="C7677" s="14" t="s">
        <v>667</v>
      </c>
      <c r="D7677" s="2">
        <v>48</v>
      </c>
      <c r="E7677" s="3">
        <v>40881.645833333336</v>
      </c>
      <c r="F7677" s="17">
        <v>0.28999999999999998</v>
      </c>
      <c r="G7677" s="2">
        <v>14032</v>
      </c>
      <c r="H7677" s="2" t="s">
        <v>13</v>
      </c>
      <c r="I7677" s="17">
        <v>13.92</v>
      </c>
      <c r="J7677" s="4">
        <v>40878</v>
      </c>
      <c r="K7677" s="17">
        <f>IF(data[[#This Row],[UnitPrice]]&gt;=20, data[[#This Row],[Revenue]]*0.7,
   IF(data[[#This Row],[UnitPrice]]&gt;=10, data[[#This Row],[Revenue]]*0.6,
      data[[#This Row],[Revenue]]*0.5))</f>
        <v>6.96</v>
      </c>
      <c r="L7677" s="9">
        <f>data[[#This Row],[Revenue]]*0.75</f>
        <v>10.44</v>
      </c>
      <c r="M7677" s="26">
        <f>IF(data[[#This Row],[Cost]]&gt;0, (data[[#This Row],[Profit]]/data[[#This Row],[Cost]]), 0)</f>
        <v>1.5</v>
      </c>
      <c r="N7677" s="17">
        <f t="shared" si="119"/>
        <v>19.066423841059606</v>
      </c>
    </row>
    <row r="7678" spans="1:14" x14ac:dyDescent="0.35">
      <c r="A7678" s="2" t="s">
        <v>6165</v>
      </c>
      <c r="B7678" s="2" t="s">
        <v>666</v>
      </c>
      <c r="C7678" s="14" t="s">
        <v>667</v>
      </c>
      <c r="D7678" s="2">
        <v>96</v>
      </c>
      <c r="E7678" s="3">
        <v>40852.600694444445</v>
      </c>
      <c r="F7678" s="17">
        <v>0.28999999999999998</v>
      </c>
      <c r="G7678" s="2">
        <v>12901</v>
      </c>
      <c r="H7678" s="2" t="s">
        <v>13</v>
      </c>
      <c r="I7678" s="17">
        <v>27.84</v>
      </c>
      <c r="J7678" s="4">
        <v>40848</v>
      </c>
      <c r="K7678" s="17">
        <f>IF(data[[#This Row],[UnitPrice]]&gt;=20, data[[#This Row],[Revenue]]*0.7,
   IF(data[[#This Row],[UnitPrice]]&gt;=10, data[[#This Row],[Revenue]]*0.6,
      data[[#This Row],[Revenue]]*0.5))</f>
        <v>13.92</v>
      </c>
      <c r="L7678" s="9">
        <f>data[[#This Row],[Revenue]]*0.75</f>
        <v>20.88</v>
      </c>
      <c r="M7678" s="26">
        <f>IF(data[[#This Row],[Cost]]&gt;0, (data[[#This Row],[Profit]]/data[[#This Row],[Cost]]), 0)</f>
        <v>1.5</v>
      </c>
      <c r="N7678" s="17">
        <f t="shared" si="119"/>
        <v>19.100733333333338</v>
      </c>
    </row>
    <row r="7679" spans="1:14" x14ac:dyDescent="0.35">
      <c r="A7679" s="2" t="s">
        <v>8332</v>
      </c>
      <c r="B7679" s="2" t="s">
        <v>666</v>
      </c>
      <c r="C7679" s="14" t="s">
        <v>667</v>
      </c>
      <c r="D7679" s="2">
        <v>48</v>
      </c>
      <c r="E7679" s="3">
        <v>40885.464583333334</v>
      </c>
      <c r="F7679" s="17">
        <v>0.28999999999999998</v>
      </c>
      <c r="G7679" s="2">
        <v>14849</v>
      </c>
      <c r="H7679" s="2" t="s">
        <v>13</v>
      </c>
      <c r="I7679" s="17">
        <v>13.92</v>
      </c>
      <c r="J7679" s="4">
        <v>40878</v>
      </c>
      <c r="K7679" s="17">
        <f>IF(data[[#This Row],[UnitPrice]]&gt;=20, data[[#This Row],[Revenue]]*0.7,
   IF(data[[#This Row],[UnitPrice]]&gt;=10, data[[#This Row],[Revenue]]*0.6,
      data[[#This Row],[Revenue]]*0.5))</f>
        <v>6.96</v>
      </c>
      <c r="L7679" s="9">
        <f>data[[#This Row],[Revenue]]*0.75</f>
        <v>10.44</v>
      </c>
      <c r="M7679" s="26">
        <f>IF(data[[#This Row],[Cost]]&gt;0, (data[[#This Row],[Profit]]/data[[#This Row],[Cost]]), 0)</f>
        <v>1.5</v>
      </c>
      <c r="N7679" s="17">
        <f t="shared" si="119"/>
        <v>19.042080536912756</v>
      </c>
    </row>
    <row r="7680" spans="1:14" x14ac:dyDescent="0.35">
      <c r="A7680" s="2" t="s">
        <v>9890</v>
      </c>
      <c r="B7680" s="2" t="s">
        <v>666</v>
      </c>
      <c r="C7680" s="14" t="s">
        <v>667</v>
      </c>
      <c r="D7680" s="2">
        <v>48</v>
      </c>
      <c r="E7680" s="3">
        <v>40857.393055555556</v>
      </c>
      <c r="F7680" s="17">
        <v>0.28999999999999998</v>
      </c>
      <c r="G7680" s="2">
        <v>17965</v>
      </c>
      <c r="H7680" s="2" t="s">
        <v>13</v>
      </c>
      <c r="I7680" s="17">
        <v>13.92</v>
      </c>
      <c r="J7680" s="4">
        <v>40848</v>
      </c>
      <c r="K7680" s="17">
        <f>IF(data[[#This Row],[UnitPrice]]&gt;=20, data[[#This Row],[Revenue]]*0.7,
   IF(data[[#This Row],[UnitPrice]]&gt;=10, data[[#This Row],[Revenue]]*0.6,
      data[[#This Row],[Revenue]]*0.5))</f>
        <v>6.96</v>
      </c>
      <c r="L7680" s="9">
        <f>data[[#This Row],[Revenue]]*0.75</f>
        <v>10.44</v>
      </c>
      <c r="M7680" s="26">
        <f>IF(data[[#This Row],[Cost]]&gt;0, (data[[#This Row],[Profit]]/data[[#This Row],[Cost]]), 0)</f>
        <v>1.5</v>
      </c>
      <c r="N7680" s="17">
        <f t="shared" si="119"/>
        <v>19.076689189189192</v>
      </c>
    </row>
    <row r="7681" spans="1:14" hidden="1" x14ac:dyDescent="0.35">
      <c r="A7681" s="2" t="s">
        <v>10141</v>
      </c>
      <c r="B7681" s="2" t="s">
        <v>9157</v>
      </c>
      <c r="C7681" s="14" t="s">
        <v>9158</v>
      </c>
      <c r="D7681" s="2">
        <v>2</v>
      </c>
      <c r="E7681" s="3">
        <v>40554.438888888886</v>
      </c>
      <c r="F7681" s="17">
        <v>4.95</v>
      </c>
      <c r="G7681" s="2">
        <v>13468</v>
      </c>
      <c r="H7681" s="2" t="s">
        <v>13</v>
      </c>
      <c r="I7681" s="17">
        <v>9.9</v>
      </c>
      <c r="J7681" s="4">
        <v>40544</v>
      </c>
      <c r="K7681" s="17">
        <f>IF(data[[#This Row],[UnitPrice]]&gt;=20, data[[#This Row],[Revenue]]*0.7,
   IF(data[[#This Row],[UnitPrice]]&gt;=10, data[[#This Row],[Revenue]]*0.6,
      data[[#This Row],[Revenue]]*0.5))</f>
        <v>4.95</v>
      </c>
      <c r="L7681" s="9">
        <f>data[[#This Row],[Revenue]]*0.75</f>
        <v>7.4250000000000007</v>
      </c>
      <c r="M7681" s="26">
        <f>IF(data[[#This Row],[Cost]]&gt;0, (data[[#This Row],[Profit]]/data[[#This Row],[Cost]]), 0)</f>
        <v>1.5</v>
      </c>
      <c r="N7681" s="17">
        <f t="shared" si="119"/>
        <v>19.111768707482995</v>
      </c>
    </row>
    <row r="7682" spans="1:14" x14ac:dyDescent="0.35">
      <c r="A7682" s="2" t="s">
        <v>11308</v>
      </c>
      <c r="B7682" s="2" t="s">
        <v>11309</v>
      </c>
      <c r="C7682" s="14" t="s">
        <v>11310</v>
      </c>
      <c r="D7682" s="2">
        <v>4</v>
      </c>
      <c r="E7682" s="3">
        <v>40586.466666666667</v>
      </c>
      <c r="F7682" s="17">
        <v>4.95</v>
      </c>
      <c r="G7682" s="2">
        <v>12828</v>
      </c>
      <c r="H7682" s="2" t="s">
        <v>13</v>
      </c>
      <c r="I7682" s="17">
        <v>19.8</v>
      </c>
      <c r="J7682" s="4">
        <v>40575</v>
      </c>
      <c r="K7682" s="17">
        <f>IF(data[[#This Row],[UnitPrice]]&gt;=20, data[[#This Row],[Revenue]]*0.7,
   IF(data[[#This Row],[UnitPrice]]&gt;=10, data[[#This Row],[Revenue]]*0.6,
      data[[#This Row],[Revenue]]*0.5))</f>
        <v>9.9</v>
      </c>
      <c r="L7682" s="9">
        <f>data[[#This Row],[Revenue]]*0.75</f>
        <v>14.850000000000001</v>
      </c>
      <c r="M7682" s="26">
        <f>IF(data[[#This Row],[Cost]]&gt;0, (data[[#This Row],[Profit]]/data[[#This Row],[Cost]]), 0)</f>
        <v>1.5</v>
      </c>
      <c r="N7682" s="17">
        <f t="shared" ref="N7682:N7745" si="120">SUM(I7682:I15506)/COUNTA(_xlfn.UNIQUE(A7682:A15506))</f>
        <v>19.17486301369863</v>
      </c>
    </row>
    <row r="7683" spans="1:14" x14ac:dyDescent="0.35">
      <c r="A7683" s="2" t="s">
        <v>9027</v>
      </c>
      <c r="B7683" s="2" t="s">
        <v>3036</v>
      </c>
      <c r="C7683" s="2" t="s">
        <v>8410</v>
      </c>
      <c r="D7683" s="2">
        <v>25</v>
      </c>
      <c r="E7683" s="3">
        <v>40856.59375</v>
      </c>
      <c r="F7683" s="2">
        <v>0.42</v>
      </c>
      <c r="G7683" s="2">
        <v>12748</v>
      </c>
      <c r="H7683" s="2" t="s">
        <v>13</v>
      </c>
      <c r="I7683" s="2">
        <v>10.5</v>
      </c>
      <c r="J7683" s="4">
        <v>40848</v>
      </c>
      <c r="K7683" s="17">
        <f>IF(data[[#This Row],[UnitPrice]]&gt;=20, data[[#This Row],[Revenue]]*0.7,
   IF(data[[#This Row],[UnitPrice]]&gt;=10, data[[#This Row],[Revenue]]*0.6,
      data[[#This Row],[Revenue]]*0.5))</f>
        <v>5.25</v>
      </c>
      <c r="L7683" s="9">
        <f>data[[#This Row],[Revenue]]*0.75</f>
        <v>7.875</v>
      </c>
      <c r="M7683" s="26">
        <f>IF(data[[#This Row],[Cost]]&gt;0, (data[[#This Row],[Profit]]/data[[#This Row],[Cost]]), 0)</f>
        <v>1.5</v>
      </c>
      <c r="N7683" s="17">
        <f t="shared" si="120"/>
        <v>19.17055172413793</v>
      </c>
    </row>
    <row r="7684" spans="1:14" x14ac:dyDescent="0.35">
      <c r="A7684" s="2" t="s">
        <v>8279</v>
      </c>
      <c r="B7684" s="2" t="s">
        <v>8280</v>
      </c>
      <c r="C7684" s="14" t="s">
        <v>8281</v>
      </c>
      <c r="D7684" s="2">
        <v>25</v>
      </c>
      <c r="E7684" s="3">
        <v>40855.536805555559</v>
      </c>
      <c r="F7684" s="17">
        <v>0.42</v>
      </c>
      <c r="G7684" s="2">
        <v>13427</v>
      </c>
      <c r="H7684" s="2" t="s">
        <v>13</v>
      </c>
      <c r="I7684" s="17">
        <v>10.5</v>
      </c>
      <c r="J7684" s="4">
        <v>40848</v>
      </c>
      <c r="K7684" s="17">
        <f>IF(data[[#This Row],[UnitPrice]]&gt;=20, data[[#This Row],[Revenue]]*0.7,
   IF(data[[#This Row],[UnitPrice]]&gt;=10, data[[#This Row],[Revenue]]*0.6,
      data[[#This Row],[Revenue]]*0.5))</f>
        <v>5.25</v>
      </c>
      <c r="L7684" s="9">
        <f>data[[#This Row],[Revenue]]*0.75</f>
        <v>7.875</v>
      </c>
      <c r="M7684" s="26">
        <f>IF(data[[#This Row],[Cost]]&gt;0, (data[[#This Row],[Profit]]/data[[#This Row],[Cost]]), 0)</f>
        <v>1.5</v>
      </c>
      <c r="N7684" s="17">
        <f t="shared" si="120"/>
        <v>19.230763888888887</v>
      </c>
    </row>
    <row r="7685" spans="1:14" x14ac:dyDescent="0.35">
      <c r="A7685" s="2" t="s">
        <v>8735</v>
      </c>
      <c r="B7685" s="2" t="s">
        <v>8280</v>
      </c>
      <c r="C7685" s="14" t="s">
        <v>8281</v>
      </c>
      <c r="D7685" s="2">
        <v>25</v>
      </c>
      <c r="E7685" s="3">
        <v>40703.533333333333</v>
      </c>
      <c r="F7685" s="17">
        <v>0.42</v>
      </c>
      <c r="G7685" s="2">
        <v>14208</v>
      </c>
      <c r="H7685" s="2" t="s">
        <v>13</v>
      </c>
      <c r="I7685" s="17">
        <v>10.5</v>
      </c>
      <c r="J7685" s="4">
        <v>40695</v>
      </c>
      <c r="K7685" s="17">
        <f>IF(data[[#This Row],[UnitPrice]]&gt;=20, data[[#This Row],[Revenue]]*0.7,
   IF(data[[#This Row],[UnitPrice]]&gt;=10, data[[#This Row],[Revenue]]*0.6,
      data[[#This Row],[Revenue]]*0.5))</f>
        <v>5.25</v>
      </c>
      <c r="L7685" s="9">
        <f>data[[#This Row],[Revenue]]*0.75</f>
        <v>7.875</v>
      </c>
      <c r="M7685" s="26">
        <f>IF(data[[#This Row],[Cost]]&gt;0, (data[[#This Row],[Profit]]/data[[#This Row],[Cost]]), 0)</f>
        <v>1.5</v>
      </c>
      <c r="N7685" s="17">
        <f t="shared" si="120"/>
        <v>19.291818181818183</v>
      </c>
    </row>
    <row r="7686" spans="1:14" x14ac:dyDescent="0.35">
      <c r="A7686" s="2" t="s">
        <v>9396</v>
      </c>
      <c r="B7686" s="2" t="s">
        <v>8280</v>
      </c>
      <c r="C7686" s="14" t="s">
        <v>8281</v>
      </c>
      <c r="D7686" s="2">
        <v>50</v>
      </c>
      <c r="E7686" s="3">
        <v>40643.548611111109</v>
      </c>
      <c r="F7686" s="17">
        <v>0.42</v>
      </c>
      <c r="G7686" s="2">
        <v>16440</v>
      </c>
      <c r="H7686" s="2" t="s">
        <v>13</v>
      </c>
      <c r="I7686" s="17">
        <v>21</v>
      </c>
      <c r="J7686" s="4">
        <v>40634</v>
      </c>
      <c r="K7686" s="17">
        <f>IF(data[[#This Row],[UnitPrice]]&gt;=20, data[[#This Row],[Revenue]]*0.7,
   IF(data[[#This Row],[UnitPrice]]&gt;=10, data[[#This Row],[Revenue]]*0.6,
      data[[#This Row],[Revenue]]*0.5))</f>
        <v>10.5</v>
      </c>
      <c r="L7686" s="9">
        <f>data[[#This Row],[Revenue]]*0.75</f>
        <v>15.75</v>
      </c>
      <c r="M7686" s="26">
        <f>IF(data[[#This Row],[Cost]]&gt;0, (data[[#This Row],[Profit]]/data[[#This Row],[Cost]]), 0)</f>
        <v>1.5</v>
      </c>
      <c r="N7686" s="17">
        <f t="shared" si="120"/>
        <v>19.353732394366197</v>
      </c>
    </row>
    <row r="7687" spans="1:14" x14ac:dyDescent="0.35">
      <c r="A7687" s="2" t="s">
        <v>9748</v>
      </c>
      <c r="B7687" s="2" t="s">
        <v>8280</v>
      </c>
      <c r="C7687" s="14" t="s">
        <v>8281</v>
      </c>
      <c r="D7687" s="2">
        <v>25</v>
      </c>
      <c r="E7687" s="3">
        <v>40796.552083333336</v>
      </c>
      <c r="F7687" s="17">
        <v>0.42</v>
      </c>
      <c r="G7687" s="2">
        <v>16595</v>
      </c>
      <c r="H7687" s="2" t="s">
        <v>13</v>
      </c>
      <c r="I7687" s="17">
        <v>10.5</v>
      </c>
      <c r="J7687" s="4">
        <v>40787</v>
      </c>
      <c r="K7687" s="17">
        <f>IF(data[[#This Row],[UnitPrice]]&gt;=20, data[[#This Row],[Revenue]]*0.7,
   IF(data[[#This Row],[UnitPrice]]&gt;=10, data[[#This Row],[Revenue]]*0.6,
      data[[#This Row],[Revenue]]*0.5))</f>
        <v>5.25</v>
      </c>
      <c r="L7687" s="9">
        <f>data[[#This Row],[Revenue]]*0.75</f>
        <v>7.875</v>
      </c>
      <c r="M7687" s="26">
        <f>IF(data[[#This Row],[Cost]]&gt;0, (data[[#This Row],[Profit]]/data[[#This Row],[Cost]]), 0)</f>
        <v>1.5</v>
      </c>
      <c r="N7687" s="17">
        <f t="shared" si="120"/>
        <v>19.342056737588653</v>
      </c>
    </row>
    <row r="7688" spans="1:14" x14ac:dyDescent="0.35">
      <c r="A7688" s="2" t="s">
        <v>10219</v>
      </c>
      <c r="B7688" s="2" t="s">
        <v>8280</v>
      </c>
      <c r="C7688" s="14" t="s">
        <v>8281</v>
      </c>
      <c r="D7688" s="2">
        <v>200</v>
      </c>
      <c r="E7688" s="3">
        <v>40585.43472222222</v>
      </c>
      <c r="F7688" s="17">
        <v>0.36</v>
      </c>
      <c r="G7688" s="2">
        <v>17966</v>
      </c>
      <c r="H7688" s="2" t="s">
        <v>13</v>
      </c>
      <c r="I7688" s="17">
        <v>72</v>
      </c>
      <c r="J7688" s="4">
        <v>40575</v>
      </c>
      <c r="K7688" s="17">
        <f>IF(data[[#This Row],[UnitPrice]]&gt;=20, data[[#This Row],[Revenue]]*0.7,
   IF(data[[#This Row],[UnitPrice]]&gt;=10, data[[#This Row],[Revenue]]*0.6,
      data[[#This Row],[Revenue]]*0.5))</f>
        <v>36</v>
      </c>
      <c r="L7688" s="9">
        <f>data[[#This Row],[Revenue]]*0.75</f>
        <v>54</v>
      </c>
      <c r="M7688" s="26">
        <f>IF(data[[#This Row],[Cost]]&gt;0, (data[[#This Row],[Profit]]/data[[#This Row],[Cost]]), 0)</f>
        <v>1.5</v>
      </c>
      <c r="N7688" s="17">
        <f t="shared" si="120"/>
        <v>19.405214285714287</v>
      </c>
    </row>
    <row r="7689" spans="1:14" x14ac:dyDescent="0.35">
      <c r="A7689" s="2" t="s">
        <v>10268</v>
      </c>
      <c r="B7689" s="2" t="s">
        <v>8280</v>
      </c>
      <c r="C7689" s="14" t="s">
        <v>8281</v>
      </c>
      <c r="D7689" s="2">
        <v>25</v>
      </c>
      <c r="E7689" s="3">
        <v>40585.534722222219</v>
      </c>
      <c r="F7689" s="17">
        <v>0.42</v>
      </c>
      <c r="G7689" s="2">
        <v>16043</v>
      </c>
      <c r="H7689" s="2" t="s">
        <v>13</v>
      </c>
      <c r="I7689" s="17">
        <v>10.5</v>
      </c>
      <c r="J7689" s="4">
        <v>40575</v>
      </c>
      <c r="K7689" s="17">
        <f>IF(data[[#This Row],[UnitPrice]]&gt;=20, data[[#This Row],[Revenue]]*0.7,
   IF(data[[#This Row],[UnitPrice]]&gt;=10, data[[#This Row],[Revenue]]*0.6,
      data[[#This Row],[Revenue]]*0.5))</f>
        <v>5.25</v>
      </c>
      <c r="L7689" s="9">
        <f>data[[#This Row],[Revenue]]*0.75</f>
        <v>7.875</v>
      </c>
      <c r="M7689" s="26">
        <f>IF(data[[#This Row],[Cost]]&gt;0, (data[[#This Row],[Profit]]/data[[#This Row],[Cost]]), 0)</f>
        <v>1.5</v>
      </c>
      <c r="N7689" s="17">
        <f t="shared" si="120"/>
        <v>19.026834532374099</v>
      </c>
    </row>
    <row r="7690" spans="1:14" x14ac:dyDescent="0.35">
      <c r="A7690" s="2" t="s">
        <v>10394</v>
      </c>
      <c r="B7690" s="2" t="s">
        <v>8280</v>
      </c>
      <c r="C7690" s="14" t="s">
        <v>8281</v>
      </c>
      <c r="D7690" s="2">
        <v>25</v>
      </c>
      <c r="E7690" s="3">
        <v>40613.73541666667</v>
      </c>
      <c r="F7690" s="17">
        <v>0.42</v>
      </c>
      <c r="G7690" s="2">
        <v>17221</v>
      </c>
      <c r="H7690" s="2" t="s">
        <v>13</v>
      </c>
      <c r="I7690" s="17">
        <v>10.5</v>
      </c>
      <c r="J7690" s="4">
        <v>40603</v>
      </c>
      <c r="K7690" s="17">
        <f>IF(data[[#This Row],[UnitPrice]]&gt;=20, data[[#This Row],[Revenue]]*0.7,
   IF(data[[#This Row],[UnitPrice]]&gt;=10, data[[#This Row],[Revenue]]*0.6,
      data[[#This Row],[Revenue]]*0.5))</f>
        <v>5.25</v>
      </c>
      <c r="L7690" s="9">
        <f>data[[#This Row],[Revenue]]*0.75</f>
        <v>7.875</v>
      </c>
      <c r="M7690" s="26">
        <f>IF(data[[#This Row],[Cost]]&gt;0, (data[[#This Row],[Profit]]/data[[#This Row],[Cost]]), 0)</f>
        <v>1.5</v>
      </c>
      <c r="N7690" s="17">
        <f t="shared" si="120"/>
        <v>19.088623188405798</v>
      </c>
    </row>
    <row r="7691" spans="1:14" x14ac:dyDescent="0.35">
      <c r="A7691" s="2" t="s">
        <v>10406</v>
      </c>
      <c r="B7691" s="2" t="s">
        <v>8280</v>
      </c>
      <c r="C7691" s="14" t="s">
        <v>8281</v>
      </c>
      <c r="D7691" s="2">
        <v>25</v>
      </c>
      <c r="E7691" s="3">
        <v>40644.353472222225</v>
      </c>
      <c r="F7691" s="17">
        <v>0.42</v>
      </c>
      <c r="G7691" s="2">
        <v>14913</v>
      </c>
      <c r="H7691" s="2" t="s">
        <v>13</v>
      </c>
      <c r="I7691" s="17">
        <v>10.5</v>
      </c>
      <c r="J7691" s="4">
        <v>40634</v>
      </c>
      <c r="K7691" s="17">
        <f>IF(data[[#This Row],[UnitPrice]]&gt;=20, data[[#This Row],[Revenue]]*0.7,
   IF(data[[#This Row],[UnitPrice]]&gt;=10, data[[#This Row],[Revenue]]*0.6,
      data[[#This Row],[Revenue]]*0.5))</f>
        <v>5.25</v>
      </c>
      <c r="L7691" s="9">
        <f>data[[#This Row],[Revenue]]*0.75</f>
        <v>7.875</v>
      </c>
      <c r="M7691" s="26">
        <f>IF(data[[#This Row],[Cost]]&gt;0, (data[[#This Row],[Profit]]/data[[#This Row],[Cost]]), 0)</f>
        <v>1.5</v>
      </c>
      <c r="N7691" s="17">
        <f t="shared" si="120"/>
        <v>19.151313868613141</v>
      </c>
    </row>
    <row r="7692" spans="1:14" x14ac:dyDescent="0.35">
      <c r="A7692" s="2" t="s">
        <v>10479</v>
      </c>
      <c r="B7692" s="2" t="s">
        <v>8280</v>
      </c>
      <c r="C7692" s="2" t="s">
        <v>8281</v>
      </c>
      <c r="D7692" s="2">
        <v>25</v>
      </c>
      <c r="E7692" s="3">
        <v>40644.59652777778</v>
      </c>
      <c r="F7692" s="2">
        <v>0.42</v>
      </c>
      <c r="G7692" s="2">
        <v>15676</v>
      </c>
      <c r="H7692" s="2" t="s">
        <v>13</v>
      </c>
      <c r="I7692" s="2">
        <v>10.5</v>
      </c>
      <c r="J7692" s="4">
        <v>40634</v>
      </c>
      <c r="K7692" s="17">
        <f>IF(data[[#This Row],[UnitPrice]]&gt;=20, data[[#This Row],[Revenue]]*0.7,
   IF(data[[#This Row],[UnitPrice]]&gt;=10, data[[#This Row],[Revenue]]*0.6,
      data[[#This Row],[Revenue]]*0.5))</f>
        <v>5.25</v>
      </c>
      <c r="L7692" s="9">
        <f>data[[#This Row],[Revenue]]*0.75</f>
        <v>7.875</v>
      </c>
      <c r="M7692" s="26">
        <f>IF(data[[#This Row],[Cost]]&gt;0, (data[[#This Row],[Profit]]/data[[#This Row],[Cost]]), 0)</f>
        <v>1.5</v>
      </c>
      <c r="N7692" s="17">
        <f t="shared" si="120"/>
        <v>19.214926470588239</v>
      </c>
    </row>
    <row r="7693" spans="1:14" x14ac:dyDescent="0.35">
      <c r="A7693" s="2" t="s">
        <v>10971</v>
      </c>
      <c r="B7693" s="2" t="s">
        <v>8280</v>
      </c>
      <c r="C7693" s="14" t="s">
        <v>8281</v>
      </c>
      <c r="D7693" s="2">
        <v>25</v>
      </c>
      <c r="E7693" s="3">
        <v>40827.524305555555</v>
      </c>
      <c r="F7693" s="17">
        <v>0.42</v>
      </c>
      <c r="G7693" s="2">
        <v>17188</v>
      </c>
      <c r="H7693" s="2" t="s">
        <v>13</v>
      </c>
      <c r="I7693" s="17">
        <v>10.5</v>
      </c>
      <c r="J7693" s="4">
        <v>40817</v>
      </c>
      <c r="K7693" s="17">
        <f>IF(data[[#This Row],[UnitPrice]]&gt;=20, data[[#This Row],[Revenue]]*0.7,
   IF(data[[#This Row],[UnitPrice]]&gt;=10, data[[#This Row],[Revenue]]*0.6,
      data[[#This Row],[Revenue]]*0.5))</f>
        <v>5.25</v>
      </c>
      <c r="L7693" s="9">
        <f>data[[#This Row],[Revenue]]*0.75</f>
        <v>7.875</v>
      </c>
      <c r="M7693" s="26">
        <f>IF(data[[#This Row],[Cost]]&gt;0, (data[[#This Row],[Profit]]/data[[#This Row],[Cost]]), 0)</f>
        <v>1.5</v>
      </c>
      <c r="N7693" s="17">
        <f t="shared" si="120"/>
        <v>19.279481481481486</v>
      </c>
    </row>
    <row r="7694" spans="1:14" x14ac:dyDescent="0.35">
      <c r="A7694" s="2" t="s">
        <v>11288</v>
      </c>
      <c r="B7694" s="2" t="s">
        <v>8280</v>
      </c>
      <c r="C7694" s="14" t="s">
        <v>8281</v>
      </c>
      <c r="D7694" s="2">
        <v>1</v>
      </c>
      <c r="E7694" s="3">
        <v>40555.820833333331</v>
      </c>
      <c r="F7694" s="17">
        <v>0.42</v>
      </c>
      <c r="G7694" s="2">
        <v>17841</v>
      </c>
      <c r="H7694" s="2" t="s">
        <v>13</v>
      </c>
      <c r="I7694" s="17">
        <v>0.42</v>
      </c>
      <c r="J7694" s="4">
        <v>40544</v>
      </c>
      <c r="K7694" s="17">
        <f>IF(data[[#This Row],[UnitPrice]]&gt;=20, data[[#This Row],[Revenue]]*0.7,
   IF(data[[#This Row],[UnitPrice]]&gt;=10, data[[#This Row],[Revenue]]*0.6,
      data[[#This Row],[Revenue]]*0.5))</f>
        <v>0.21</v>
      </c>
      <c r="L7694" s="9">
        <f>data[[#This Row],[Revenue]]*0.75</f>
        <v>0.315</v>
      </c>
      <c r="M7694" s="26">
        <f>IF(data[[#This Row],[Cost]]&gt;0, (data[[#This Row],[Profit]]/data[[#This Row],[Cost]]), 0)</f>
        <v>1.5</v>
      </c>
      <c r="N7694" s="17">
        <f t="shared" si="120"/>
        <v>19.345000000000002</v>
      </c>
    </row>
    <row r="7695" spans="1:14" x14ac:dyDescent="0.35">
      <c r="A7695" s="2" t="s">
        <v>11621</v>
      </c>
      <c r="B7695" s="2" t="s">
        <v>8280</v>
      </c>
      <c r="C7695" s="14" t="s">
        <v>8281</v>
      </c>
      <c r="D7695" s="2">
        <v>25</v>
      </c>
      <c r="E7695" s="3">
        <v>40706.481249999997</v>
      </c>
      <c r="F7695" s="17">
        <v>0.42</v>
      </c>
      <c r="G7695" s="2">
        <v>17884</v>
      </c>
      <c r="H7695" s="2" t="s">
        <v>13</v>
      </c>
      <c r="I7695" s="17">
        <v>10.5</v>
      </c>
      <c r="J7695" s="4">
        <v>40695</v>
      </c>
      <c r="K7695" s="17">
        <f>IF(data[[#This Row],[UnitPrice]]&gt;=20, data[[#This Row],[Revenue]]*0.7,
   IF(data[[#This Row],[UnitPrice]]&gt;=10, data[[#This Row],[Revenue]]*0.6,
      data[[#This Row],[Revenue]]*0.5))</f>
        <v>5.25</v>
      </c>
      <c r="L7695" s="9">
        <f>data[[#This Row],[Revenue]]*0.75</f>
        <v>7.875</v>
      </c>
      <c r="M7695" s="26">
        <f>IF(data[[#This Row],[Cost]]&gt;0, (data[[#This Row],[Profit]]/data[[#This Row],[Cost]]), 0)</f>
        <v>1.5</v>
      </c>
      <c r="N7695" s="17">
        <f t="shared" si="120"/>
        <v>19.48729323308271</v>
      </c>
    </row>
    <row r="7696" spans="1:14" x14ac:dyDescent="0.35">
      <c r="A7696" s="2" t="s">
        <v>4272</v>
      </c>
      <c r="B7696" s="2" t="s">
        <v>3055</v>
      </c>
      <c r="C7696" s="14" t="s">
        <v>3056</v>
      </c>
      <c r="D7696" s="2">
        <v>25</v>
      </c>
      <c r="E7696" s="3">
        <v>40727.49722222222</v>
      </c>
      <c r="F7696" s="17">
        <v>0.42</v>
      </c>
      <c r="G7696" s="2">
        <v>16316</v>
      </c>
      <c r="H7696" s="2" t="s">
        <v>13</v>
      </c>
      <c r="I7696" s="17">
        <v>10.5</v>
      </c>
      <c r="J7696" s="4">
        <v>40725</v>
      </c>
      <c r="K7696" s="17">
        <f>IF(data[[#This Row],[UnitPrice]]&gt;=20, data[[#This Row],[Revenue]]*0.7,
   IF(data[[#This Row],[UnitPrice]]&gt;=10, data[[#This Row],[Revenue]]*0.6,
      data[[#This Row],[Revenue]]*0.5))</f>
        <v>5.25</v>
      </c>
      <c r="L7696" s="9">
        <f>data[[#This Row],[Revenue]]*0.75</f>
        <v>7.875</v>
      </c>
      <c r="M7696" s="26">
        <f>IF(data[[#This Row],[Cost]]&gt;0, (data[[#This Row],[Profit]]/data[[#This Row],[Cost]]), 0)</f>
        <v>1.5</v>
      </c>
      <c r="N7696" s="17">
        <f t="shared" si="120"/>
        <v>19.555378787878791</v>
      </c>
    </row>
    <row r="7697" spans="1:14" x14ac:dyDescent="0.35">
      <c r="A7697" s="2" t="s">
        <v>6582</v>
      </c>
      <c r="B7697" s="2" t="s">
        <v>3055</v>
      </c>
      <c r="C7697" s="14" t="s">
        <v>3056</v>
      </c>
      <c r="D7697" s="2">
        <v>25</v>
      </c>
      <c r="E7697" s="3">
        <v>40669.670138888891</v>
      </c>
      <c r="F7697" s="17">
        <v>0.42</v>
      </c>
      <c r="G7697" s="2">
        <v>13983</v>
      </c>
      <c r="H7697" s="2" t="s">
        <v>13</v>
      </c>
      <c r="I7697" s="17">
        <v>10.5</v>
      </c>
      <c r="J7697" s="4">
        <v>40664</v>
      </c>
      <c r="K7697" s="17">
        <f>IF(data[[#This Row],[UnitPrice]]&gt;=20, data[[#This Row],[Revenue]]*0.7,
   IF(data[[#This Row],[UnitPrice]]&gt;=10, data[[#This Row],[Revenue]]*0.6,
      data[[#This Row],[Revenue]]*0.5))</f>
        <v>5.25</v>
      </c>
      <c r="L7697" s="9">
        <f>data[[#This Row],[Revenue]]*0.75</f>
        <v>7.875</v>
      </c>
      <c r="M7697" s="26">
        <f>IF(data[[#This Row],[Cost]]&gt;0, (data[[#This Row],[Profit]]/data[[#This Row],[Cost]]), 0)</f>
        <v>1.5</v>
      </c>
      <c r="N7697" s="17">
        <f t="shared" si="120"/>
        <v>19.624503816793897</v>
      </c>
    </row>
    <row r="7698" spans="1:14" x14ac:dyDescent="0.35">
      <c r="A7698" s="2" t="s">
        <v>7222</v>
      </c>
      <c r="B7698" s="2" t="s">
        <v>3055</v>
      </c>
      <c r="C7698" s="14" t="s">
        <v>3056</v>
      </c>
      <c r="D7698" s="2">
        <v>25</v>
      </c>
      <c r="E7698" s="3">
        <v>40640.519444444442</v>
      </c>
      <c r="F7698" s="17">
        <v>0.42</v>
      </c>
      <c r="G7698" s="2">
        <v>17243</v>
      </c>
      <c r="H7698" s="2" t="s">
        <v>13</v>
      </c>
      <c r="I7698" s="17">
        <v>10.5</v>
      </c>
      <c r="J7698" s="4">
        <v>40634</v>
      </c>
      <c r="K7698" s="17">
        <f>IF(data[[#This Row],[UnitPrice]]&gt;=20, data[[#This Row],[Revenue]]*0.7,
   IF(data[[#This Row],[UnitPrice]]&gt;=10, data[[#This Row],[Revenue]]*0.6,
      data[[#This Row],[Revenue]]*0.5))</f>
        <v>5.25</v>
      </c>
      <c r="L7698" s="9">
        <f>data[[#This Row],[Revenue]]*0.75</f>
        <v>7.875</v>
      </c>
      <c r="M7698" s="26">
        <f>IF(data[[#This Row],[Cost]]&gt;0, (data[[#This Row],[Profit]]/data[[#This Row],[Cost]]), 0)</f>
        <v>1.5</v>
      </c>
      <c r="N7698" s="17">
        <f t="shared" si="120"/>
        <v>19.694692307692311</v>
      </c>
    </row>
    <row r="7699" spans="1:14" x14ac:dyDescent="0.35">
      <c r="A7699" s="2" t="s">
        <v>4891</v>
      </c>
      <c r="B7699" s="2" t="s">
        <v>4892</v>
      </c>
      <c r="C7699" s="14" t="s">
        <v>4893</v>
      </c>
      <c r="D7699" s="2">
        <v>25</v>
      </c>
      <c r="E7699" s="3">
        <v>40637.536111111112</v>
      </c>
      <c r="F7699" s="17">
        <v>0.1</v>
      </c>
      <c r="G7699" s="2">
        <v>13098</v>
      </c>
      <c r="H7699" s="2" t="s">
        <v>13</v>
      </c>
      <c r="I7699" s="17">
        <v>2.5</v>
      </c>
      <c r="J7699" s="4">
        <v>40634</v>
      </c>
      <c r="K7699" s="17">
        <f>IF(data[[#This Row],[UnitPrice]]&gt;=20, data[[#This Row],[Revenue]]*0.7,
   IF(data[[#This Row],[UnitPrice]]&gt;=10, data[[#This Row],[Revenue]]*0.6,
      data[[#This Row],[Revenue]]*0.5))</f>
        <v>1.25</v>
      </c>
      <c r="L7699" s="9">
        <f>data[[#This Row],[Revenue]]*0.75</f>
        <v>1.875</v>
      </c>
      <c r="M7699" s="26">
        <f>IF(data[[#This Row],[Cost]]&gt;0, (data[[#This Row],[Profit]]/data[[#This Row],[Cost]]), 0)</f>
        <v>1.5</v>
      </c>
      <c r="N7699" s="17">
        <f t="shared" si="120"/>
        <v>19.765968992248066</v>
      </c>
    </row>
    <row r="7700" spans="1:14" x14ac:dyDescent="0.35">
      <c r="A7700" s="2" t="s">
        <v>10163</v>
      </c>
      <c r="B7700" s="2" t="s">
        <v>4892</v>
      </c>
      <c r="C7700" s="14" t="s">
        <v>4893</v>
      </c>
      <c r="D7700" s="2">
        <v>25</v>
      </c>
      <c r="E7700" s="3">
        <v>40554.532638888886</v>
      </c>
      <c r="F7700" s="17">
        <v>0.1</v>
      </c>
      <c r="G7700" s="2">
        <v>15018</v>
      </c>
      <c r="H7700" s="2" t="s">
        <v>13</v>
      </c>
      <c r="I7700" s="17">
        <v>2.5</v>
      </c>
      <c r="J7700" s="4">
        <v>40544</v>
      </c>
      <c r="K7700" s="17">
        <f>IF(data[[#This Row],[UnitPrice]]&gt;=20, data[[#This Row],[Revenue]]*0.7,
   IF(data[[#This Row],[UnitPrice]]&gt;=10, data[[#This Row],[Revenue]]*0.6,
      data[[#This Row],[Revenue]]*0.5))</f>
        <v>1.25</v>
      </c>
      <c r="L7700" s="9">
        <f>data[[#This Row],[Revenue]]*0.75</f>
        <v>1.875</v>
      </c>
      <c r="M7700" s="26">
        <f>IF(data[[#This Row],[Cost]]&gt;0, (data[[#This Row],[Profit]]/data[[#This Row],[Cost]]), 0)</f>
        <v>1.5</v>
      </c>
      <c r="N7700" s="17">
        <f t="shared" si="120"/>
        <v>19.900859375000003</v>
      </c>
    </row>
    <row r="7701" spans="1:14" x14ac:dyDescent="0.35">
      <c r="A7701" s="2" t="s">
        <v>9696</v>
      </c>
      <c r="B7701" s="2" t="s">
        <v>2449</v>
      </c>
      <c r="C7701" s="14" t="s">
        <v>5449</v>
      </c>
      <c r="D7701" s="2">
        <v>25</v>
      </c>
      <c r="E7701" s="3">
        <v>40734.53402777778</v>
      </c>
      <c r="F7701" s="17">
        <v>0.42</v>
      </c>
      <c r="G7701" s="2">
        <v>13419</v>
      </c>
      <c r="H7701" s="2" t="s">
        <v>13</v>
      </c>
      <c r="I7701" s="17">
        <v>10.5</v>
      </c>
      <c r="J7701" s="4">
        <v>40725</v>
      </c>
      <c r="K7701" s="17">
        <f>IF(data[[#This Row],[UnitPrice]]&gt;=20, data[[#This Row],[Revenue]]*0.7,
   IF(data[[#This Row],[UnitPrice]]&gt;=10, data[[#This Row],[Revenue]]*0.6,
      data[[#This Row],[Revenue]]*0.5))</f>
        <v>5.25</v>
      </c>
      <c r="L7701" s="9">
        <f>data[[#This Row],[Revenue]]*0.75</f>
        <v>7.875</v>
      </c>
      <c r="M7701" s="26">
        <f>IF(data[[#This Row],[Cost]]&gt;0, (data[[#This Row],[Profit]]/data[[#This Row],[Cost]]), 0)</f>
        <v>1.5</v>
      </c>
      <c r="N7701" s="17">
        <f t="shared" si="120"/>
        <v>20.037874015748034</v>
      </c>
    </row>
    <row r="7702" spans="1:14" hidden="1" x14ac:dyDescent="0.35">
      <c r="A7702" s="2" t="s">
        <v>744</v>
      </c>
      <c r="B7702" s="2" t="s">
        <v>745</v>
      </c>
      <c r="C7702" s="14" t="s">
        <v>746</v>
      </c>
      <c r="D7702" s="2">
        <v>13</v>
      </c>
      <c r="E7702" s="3">
        <v>40249.486805555556</v>
      </c>
      <c r="F7702" s="17">
        <v>0.42</v>
      </c>
      <c r="G7702" s="2">
        <v>0</v>
      </c>
      <c r="H7702" s="2" t="s">
        <v>13</v>
      </c>
      <c r="I7702" s="17">
        <v>5.46</v>
      </c>
      <c r="J7702" s="4">
        <v>40238</v>
      </c>
      <c r="K7702" s="17">
        <f>IF(data[[#This Row],[UnitPrice]]&gt;=20, data[[#This Row],[Revenue]]*0.7,
   IF(data[[#This Row],[UnitPrice]]&gt;=10, data[[#This Row],[Revenue]]*0.6,
      data[[#This Row],[Revenue]]*0.5))</f>
        <v>2.73</v>
      </c>
      <c r="L7702" s="9">
        <f>data[[#This Row],[Revenue]]*0.75</f>
        <v>4.0949999999999998</v>
      </c>
      <c r="M7702" s="26">
        <f>IF(data[[#This Row],[Cost]]&gt;0, (data[[#This Row],[Profit]]/data[[#This Row],[Cost]]), 0)</f>
        <v>1.5</v>
      </c>
      <c r="N7702" s="17">
        <f t="shared" si="120"/>
        <v>20.113571428571433</v>
      </c>
    </row>
    <row r="7703" spans="1:14" x14ac:dyDescent="0.35">
      <c r="A7703" s="2" t="s">
        <v>8838</v>
      </c>
      <c r="B7703" s="2" t="s">
        <v>745</v>
      </c>
      <c r="C7703" s="14" t="s">
        <v>746</v>
      </c>
      <c r="D7703" s="2">
        <v>25</v>
      </c>
      <c r="E7703" s="3">
        <v>40764.503472222219</v>
      </c>
      <c r="F7703" s="17">
        <v>0.42</v>
      </c>
      <c r="G7703" s="2">
        <v>13700</v>
      </c>
      <c r="H7703" s="2" t="s">
        <v>13</v>
      </c>
      <c r="I7703" s="17">
        <v>10.5</v>
      </c>
      <c r="J7703" s="4">
        <v>40756</v>
      </c>
      <c r="K7703" s="17">
        <f>IF(data[[#This Row],[UnitPrice]]&gt;=20, data[[#This Row],[Revenue]]*0.7,
   IF(data[[#This Row],[UnitPrice]]&gt;=10, data[[#This Row],[Revenue]]*0.6,
      data[[#This Row],[Revenue]]*0.5))</f>
        <v>5.25</v>
      </c>
      <c r="L7703" s="9">
        <f>data[[#This Row],[Revenue]]*0.75</f>
        <v>7.875</v>
      </c>
      <c r="M7703" s="26">
        <f>IF(data[[#This Row],[Cost]]&gt;0, (data[[#This Row],[Profit]]/data[[#This Row],[Cost]]), 0)</f>
        <v>1.5</v>
      </c>
      <c r="N7703" s="17">
        <f t="shared" si="120"/>
        <v>20.230800000000006</v>
      </c>
    </row>
    <row r="7704" spans="1:14" x14ac:dyDescent="0.35">
      <c r="A7704" s="2" t="s">
        <v>10417</v>
      </c>
      <c r="B7704" s="2" t="s">
        <v>745</v>
      </c>
      <c r="C7704" s="14" t="s">
        <v>746</v>
      </c>
      <c r="D7704" s="2">
        <v>25</v>
      </c>
      <c r="E7704" s="3">
        <v>40644.423611111109</v>
      </c>
      <c r="F7704" s="17">
        <v>0.42</v>
      </c>
      <c r="G7704" s="2">
        <v>13447</v>
      </c>
      <c r="H7704" s="2" t="s">
        <v>13</v>
      </c>
      <c r="I7704" s="17">
        <v>10.5</v>
      </c>
      <c r="J7704" s="4">
        <v>40634</v>
      </c>
      <c r="K7704" s="17">
        <f>IF(data[[#This Row],[UnitPrice]]&gt;=20, data[[#This Row],[Revenue]]*0.7,
   IF(data[[#This Row],[UnitPrice]]&gt;=10, data[[#This Row],[Revenue]]*0.6,
      data[[#This Row],[Revenue]]*0.5))</f>
        <v>5.25</v>
      </c>
      <c r="L7704" s="9">
        <f>data[[#This Row],[Revenue]]*0.75</f>
        <v>7.875</v>
      </c>
      <c r="M7704" s="26">
        <f>IF(data[[#This Row],[Cost]]&gt;0, (data[[#This Row],[Profit]]/data[[#This Row],[Cost]]), 0)</f>
        <v>1.5</v>
      </c>
      <c r="N7704" s="17">
        <f t="shared" si="120"/>
        <v>20.309274193548394</v>
      </c>
    </row>
    <row r="7705" spans="1:14" x14ac:dyDescent="0.35">
      <c r="A7705" s="2" t="s">
        <v>10640</v>
      </c>
      <c r="B7705" s="2" t="s">
        <v>745</v>
      </c>
      <c r="C7705" s="14" t="s">
        <v>746</v>
      </c>
      <c r="D7705" s="2">
        <v>25</v>
      </c>
      <c r="E7705" s="3">
        <v>40735.520138888889</v>
      </c>
      <c r="F7705" s="17">
        <v>0.42</v>
      </c>
      <c r="G7705" s="2">
        <v>14387</v>
      </c>
      <c r="H7705" s="2" t="s">
        <v>13</v>
      </c>
      <c r="I7705" s="17">
        <v>10.5</v>
      </c>
      <c r="J7705" s="4">
        <v>40725</v>
      </c>
      <c r="K7705" s="17">
        <f>IF(data[[#This Row],[UnitPrice]]&gt;=20, data[[#This Row],[Revenue]]*0.7,
   IF(data[[#This Row],[UnitPrice]]&gt;=10, data[[#This Row],[Revenue]]*0.6,
      data[[#This Row],[Revenue]]*0.5))</f>
        <v>5.25</v>
      </c>
      <c r="L7705" s="9">
        <f>data[[#This Row],[Revenue]]*0.75</f>
        <v>7.875</v>
      </c>
      <c r="M7705" s="26">
        <f>IF(data[[#This Row],[Cost]]&gt;0, (data[[#This Row],[Profit]]/data[[#This Row],[Cost]]), 0)</f>
        <v>1.5</v>
      </c>
      <c r="N7705" s="17">
        <f t="shared" si="120"/>
        <v>20.389024390243907</v>
      </c>
    </row>
    <row r="7706" spans="1:14" x14ac:dyDescent="0.35">
      <c r="A7706" s="2" t="s">
        <v>11055</v>
      </c>
      <c r="B7706" s="2" t="s">
        <v>745</v>
      </c>
      <c r="C7706" s="2" t="s">
        <v>746</v>
      </c>
      <c r="D7706" s="2">
        <v>50</v>
      </c>
      <c r="E7706" s="3">
        <v>40827.828472222223</v>
      </c>
      <c r="F7706" s="2">
        <v>0.42</v>
      </c>
      <c r="G7706" s="2">
        <v>14765</v>
      </c>
      <c r="H7706" s="2" t="s">
        <v>13</v>
      </c>
      <c r="I7706" s="2">
        <v>21</v>
      </c>
      <c r="J7706" s="4">
        <v>40817</v>
      </c>
      <c r="K7706" s="17">
        <f>IF(data[[#This Row],[UnitPrice]]&gt;=20, data[[#This Row],[Revenue]]*0.7,
   IF(data[[#This Row],[UnitPrice]]&gt;=10, data[[#This Row],[Revenue]]*0.6,
      data[[#This Row],[Revenue]]*0.5))</f>
        <v>10.5</v>
      </c>
      <c r="L7706" s="9">
        <f>data[[#This Row],[Revenue]]*0.75</f>
        <v>15.75</v>
      </c>
      <c r="M7706" s="26">
        <f>IF(data[[#This Row],[Cost]]&gt;0, (data[[#This Row],[Profit]]/data[[#This Row],[Cost]]), 0)</f>
        <v>1.5</v>
      </c>
      <c r="N7706" s="17">
        <f t="shared" si="120"/>
        <v>20.470081967213122</v>
      </c>
    </row>
    <row r="7707" spans="1:14" x14ac:dyDescent="0.35">
      <c r="A7707" s="2" t="s">
        <v>11443</v>
      </c>
      <c r="B7707" s="2" t="s">
        <v>745</v>
      </c>
      <c r="C7707" s="14" t="s">
        <v>746</v>
      </c>
      <c r="D7707" s="2">
        <v>25</v>
      </c>
      <c r="E7707" s="3">
        <v>40645.563888888886</v>
      </c>
      <c r="F7707" s="17">
        <v>0.42</v>
      </c>
      <c r="G7707" s="2">
        <v>15867</v>
      </c>
      <c r="H7707" s="2" t="s">
        <v>13</v>
      </c>
      <c r="I7707" s="17">
        <v>10.5</v>
      </c>
      <c r="J7707" s="4">
        <v>40634</v>
      </c>
      <c r="K7707" s="17">
        <f>IF(data[[#This Row],[UnitPrice]]&gt;=20, data[[#This Row],[Revenue]]*0.7,
   IF(data[[#This Row],[UnitPrice]]&gt;=10, data[[#This Row],[Revenue]]*0.6,
      data[[#This Row],[Revenue]]*0.5))</f>
        <v>5.25</v>
      </c>
      <c r="L7707" s="9">
        <f>data[[#This Row],[Revenue]]*0.75</f>
        <v>7.875</v>
      </c>
      <c r="M7707" s="26">
        <f>IF(data[[#This Row],[Cost]]&gt;0, (data[[#This Row],[Profit]]/data[[#This Row],[Cost]]), 0)</f>
        <v>1.5</v>
      </c>
      <c r="N7707" s="17">
        <f t="shared" si="120"/>
        <v>20.465702479338848</v>
      </c>
    </row>
    <row r="7708" spans="1:14" x14ac:dyDescent="0.35">
      <c r="A7708" s="2" t="s">
        <v>6116</v>
      </c>
      <c r="B7708" s="2" t="s">
        <v>4613</v>
      </c>
      <c r="C7708" s="2" t="s">
        <v>4614</v>
      </c>
      <c r="D7708" s="2">
        <v>25</v>
      </c>
      <c r="E7708" s="3">
        <v>40852.450694444444</v>
      </c>
      <c r="F7708" s="2">
        <v>0.42</v>
      </c>
      <c r="G7708" s="2">
        <v>17428</v>
      </c>
      <c r="H7708" s="2" t="s">
        <v>13</v>
      </c>
      <c r="I7708" s="2">
        <v>10.5</v>
      </c>
      <c r="J7708" s="4">
        <v>40848</v>
      </c>
      <c r="K7708" s="17">
        <f>IF(data[[#This Row],[UnitPrice]]&gt;=20, data[[#This Row],[Revenue]]*0.7,
   IF(data[[#This Row],[UnitPrice]]&gt;=10, data[[#This Row],[Revenue]]*0.6,
      data[[#This Row],[Revenue]]*0.5))</f>
        <v>5.25</v>
      </c>
      <c r="L7708" s="9">
        <f>data[[#This Row],[Revenue]]*0.75</f>
        <v>7.875</v>
      </c>
      <c r="M7708" s="26">
        <f>IF(data[[#This Row],[Cost]]&gt;0, (data[[#This Row],[Profit]]/data[[#This Row],[Cost]]), 0)</f>
        <v>1.5</v>
      </c>
      <c r="N7708" s="17">
        <f t="shared" si="120"/>
        <v>20.548750000000002</v>
      </c>
    </row>
    <row r="7709" spans="1:14" x14ac:dyDescent="0.35">
      <c r="A7709" s="2" t="s">
        <v>7650</v>
      </c>
      <c r="B7709" s="2" t="s">
        <v>4613</v>
      </c>
      <c r="C7709" s="14" t="s">
        <v>4614</v>
      </c>
      <c r="D7709" s="2">
        <v>25</v>
      </c>
      <c r="E7709" s="3">
        <v>40854.713194444441</v>
      </c>
      <c r="F7709" s="17">
        <v>0.42</v>
      </c>
      <c r="G7709" s="2">
        <v>17589</v>
      </c>
      <c r="H7709" s="2" t="s">
        <v>13</v>
      </c>
      <c r="I7709" s="17">
        <v>10.5</v>
      </c>
      <c r="J7709" s="4">
        <v>40848</v>
      </c>
      <c r="K7709" s="17">
        <f>IF(data[[#This Row],[UnitPrice]]&gt;=20, data[[#This Row],[Revenue]]*0.7,
   IF(data[[#This Row],[UnitPrice]]&gt;=10, data[[#This Row],[Revenue]]*0.6,
      data[[#This Row],[Revenue]]*0.5))</f>
        <v>5.25</v>
      </c>
      <c r="L7709" s="9">
        <f>data[[#This Row],[Revenue]]*0.75</f>
        <v>7.875</v>
      </c>
      <c r="M7709" s="26">
        <f>IF(data[[#This Row],[Cost]]&gt;0, (data[[#This Row],[Profit]]/data[[#This Row],[Cost]]), 0)</f>
        <v>1.5</v>
      </c>
      <c r="N7709" s="17">
        <f t="shared" si="120"/>
        <v>20.633193277310923</v>
      </c>
    </row>
    <row r="7710" spans="1:14" hidden="1" x14ac:dyDescent="0.35">
      <c r="A7710" s="2" t="s">
        <v>3715</v>
      </c>
      <c r="B7710" s="2" t="s">
        <v>3716</v>
      </c>
      <c r="C7710" s="14" t="s">
        <v>3717</v>
      </c>
      <c r="D7710" s="2">
        <v>4</v>
      </c>
      <c r="E7710" s="3">
        <v>40788.652083333334</v>
      </c>
      <c r="F7710" s="17">
        <v>0.42</v>
      </c>
      <c r="G7710" s="2">
        <v>0</v>
      </c>
      <c r="H7710" s="2" t="s">
        <v>13</v>
      </c>
      <c r="I7710" s="17">
        <v>1.68</v>
      </c>
      <c r="J7710" s="4">
        <v>40787</v>
      </c>
      <c r="K7710" s="17">
        <f>IF(data[[#This Row],[UnitPrice]]&gt;=20, data[[#This Row],[Revenue]]*0.7,
   IF(data[[#This Row],[UnitPrice]]&gt;=10, data[[#This Row],[Revenue]]*0.6,
      data[[#This Row],[Revenue]]*0.5))</f>
        <v>0.84</v>
      </c>
      <c r="L7710" s="9">
        <f>data[[#This Row],[Revenue]]*0.75</f>
        <v>1.26</v>
      </c>
      <c r="M7710" s="26">
        <f>IF(data[[#This Row],[Cost]]&gt;0, (data[[#This Row],[Profit]]/data[[#This Row],[Cost]]), 0)</f>
        <v>1.5</v>
      </c>
      <c r="N7710" s="17">
        <f t="shared" si="120"/>
        <v>20.719067796610169</v>
      </c>
    </row>
    <row r="7711" spans="1:14" x14ac:dyDescent="0.35">
      <c r="A7711" s="2" t="s">
        <v>3035</v>
      </c>
      <c r="B7711" s="2" t="s">
        <v>3036</v>
      </c>
      <c r="C7711" s="2" t="s">
        <v>3037</v>
      </c>
      <c r="D7711" s="2">
        <v>25</v>
      </c>
      <c r="E7711" s="3">
        <v>40878.629166666666</v>
      </c>
      <c r="F7711" s="2">
        <v>0.42</v>
      </c>
      <c r="G7711" s="2">
        <v>15727</v>
      </c>
      <c r="H7711" s="2" t="s">
        <v>13</v>
      </c>
      <c r="I7711" s="2">
        <v>10.5</v>
      </c>
      <c r="J7711" s="4">
        <v>40878</v>
      </c>
      <c r="K7711" s="17">
        <f>IF(data[[#This Row],[UnitPrice]]&gt;=20, data[[#This Row],[Revenue]]*0.7,
   IF(data[[#This Row],[UnitPrice]]&gt;=10, data[[#This Row],[Revenue]]*0.6,
      data[[#This Row],[Revenue]]*0.5))</f>
        <v>5.25</v>
      </c>
      <c r="L7711" s="9">
        <f>data[[#This Row],[Revenue]]*0.75</f>
        <v>7.875</v>
      </c>
      <c r="M7711" s="26">
        <f>IF(data[[#This Row],[Cost]]&gt;0, (data[[#This Row],[Profit]]/data[[#This Row],[Cost]]), 0)</f>
        <v>1.5</v>
      </c>
      <c r="N7711" s="17">
        <f t="shared" si="120"/>
        <v>20.881794871794874</v>
      </c>
    </row>
    <row r="7712" spans="1:14" x14ac:dyDescent="0.35">
      <c r="A7712" s="2" t="s">
        <v>3728</v>
      </c>
      <c r="B7712" s="2" t="s">
        <v>3036</v>
      </c>
      <c r="C7712" s="14" t="s">
        <v>3037</v>
      </c>
      <c r="D7712" s="2">
        <v>25</v>
      </c>
      <c r="E7712" s="3">
        <v>40818.469444444447</v>
      </c>
      <c r="F7712" s="17">
        <v>0.42</v>
      </c>
      <c r="G7712" s="2">
        <v>15809</v>
      </c>
      <c r="H7712" s="2" t="s">
        <v>13</v>
      </c>
      <c r="I7712" s="17">
        <v>10.5</v>
      </c>
      <c r="J7712" s="4">
        <v>40817</v>
      </c>
      <c r="K7712" s="17">
        <f>IF(data[[#This Row],[UnitPrice]]&gt;=20, data[[#This Row],[Revenue]]*0.7,
   IF(data[[#This Row],[UnitPrice]]&gt;=10, data[[#This Row],[Revenue]]*0.6,
      data[[#This Row],[Revenue]]*0.5))</f>
        <v>5.25</v>
      </c>
      <c r="L7712" s="9">
        <f>data[[#This Row],[Revenue]]*0.75</f>
        <v>7.875</v>
      </c>
      <c r="M7712" s="26">
        <f>IF(data[[#This Row],[Cost]]&gt;0, (data[[#This Row],[Profit]]/data[[#This Row],[Cost]]), 0)</f>
        <v>1.5</v>
      </c>
      <c r="N7712" s="17">
        <f t="shared" si="120"/>
        <v>20.971293103448275</v>
      </c>
    </row>
    <row r="7713" spans="1:14" x14ac:dyDescent="0.35">
      <c r="A7713" s="2" t="s">
        <v>4307</v>
      </c>
      <c r="B7713" s="2" t="s">
        <v>3036</v>
      </c>
      <c r="C7713" s="14" t="s">
        <v>3037</v>
      </c>
      <c r="D7713" s="2">
        <v>25</v>
      </c>
      <c r="E7713" s="3">
        <v>40727.618750000001</v>
      </c>
      <c r="F7713" s="17">
        <v>0.42</v>
      </c>
      <c r="G7713" s="2">
        <v>17092</v>
      </c>
      <c r="H7713" s="2" t="s">
        <v>13</v>
      </c>
      <c r="I7713" s="17">
        <v>10.5</v>
      </c>
      <c r="J7713" s="4">
        <v>40725</v>
      </c>
      <c r="K7713" s="17">
        <f>IF(data[[#This Row],[UnitPrice]]&gt;=20, data[[#This Row],[Revenue]]*0.7,
   IF(data[[#This Row],[UnitPrice]]&gt;=10, data[[#This Row],[Revenue]]*0.6,
      data[[#This Row],[Revenue]]*0.5))</f>
        <v>5.25</v>
      </c>
      <c r="L7713" s="9">
        <f>data[[#This Row],[Revenue]]*0.75</f>
        <v>7.875</v>
      </c>
      <c r="M7713" s="26">
        <f>IF(data[[#This Row],[Cost]]&gt;0, (data[[#This Row],[Profit]]/data[[#This Row],[Cost]]), 0)</f>
        <v>1.5</v>
      </c>
      <c r="N7713" s="17">
        <f t="shared" si="120"/>
        <v>21.062347826086956</v>
      </c>
    </row>
    <row r="7714" spans="1:14" x14ac:dyDescent="0.35">
      <c r="A7714" s="2" t="s">
        <v>6850</v>
      </c>
      <c r="B7714" s="2" t="s">
        <v>3036</v>
      </c>
      <c r="C7714" s="14" t="s">
        <v>3037</v>
      </c>
      <c r="D7714" s="2">
        <v>25</v>
      </c>
      <c r="E7714" s="3">
        <v>40792.477083333331</v>
      </c>
      <c r="F7714" s="17">
        <v>0.42</v>
      </c>
      <c r="G7714" s="2">
        <v>13756</v>
      </c>
      <c r="H7714" s="2" t="s">
        <v>13</v>
      </c>
      <c r="I7714" s="17">
        <v>10.5</v>
      </c>
      <c r="J7714" s="4">
        <v>40787</v>
      </c>
      <c r="K7714" s="17">
        <f>IF(data[[#This Row],[UnitPrice]]&gt;=20, data[[#This Row],[Revenue]]*0.7,
   IF(data[[#This Row],[UnitPrice]]&gt;=10, data[[#This Row],[Revenue]]*0.6,
      data[[#This Row],[Revenue]]*0.5))</f>
        <v>5.25</v>
      </c>
      <c r="L7714" s="9">
        <f>data[[#This Row],[Revenue]]*0.75</f>
        <v>7.875</v>
      </c>
      <c r="M7714" s="26">
        <f>IF(data[[#This Row],[Cost]]&gt;0, (data[[#This Row],[Profit]]/data[[#This Row],[Cost]]), 0)</f>
        <v>1.5</v>
      </c>
      <c r="N7714" s="17">
        <f t="shared" si="120"/>
        <v>21.155000000000001</v>
      </c>
    </row>
    <row r="7715" spans="1:14" x14ac:dyDescent="0.35">
      <c r="A7715" s="2" t="s">
        <v>7640</v>
      </c>
      <c r="B7715" s="2" t="s">
        <v>3036</v>
      </c>
      <c r="C7715" s="14" t="s">
        <v>3037</v>
      </c>
      <c r="D7715" s="2">
        <v>50</v>
      </c>
      <c r="E7715" s="3">
        <v>40854.644444444442</v>
      </c>
      <c r="F7715" s="17">
        <v>0.42</v>
      </c>
      <c r="G7715" s="2">
        <v>17966</v>
      </c>
      <c r="H7715" s="2" t="s">
        <v>13</v>
      </c>
      <c r="I7715" s="17">
        <v>21</v>
      </c>
      <c r="J7715" s="4">
        <v>40848</v>
      </c>
      <c r="K7715" s="17">
        <f>IF(data[[#This Row],[UnitPrice]]&gt;=20, data[[#This Row],[Revenue]]*0.7,
   IF(data[[#This Row],[UnitPrice]]&gt;=10, data[[#This Row],[Revenue]]*0.6,
      data[[#This Row],[Revenue]]*0.5))</f>
        <v>10.5</v>
      </c>
      <c r="L7715" s="9">
        <f>data[[#This Row],[Revenue]]*0.75</f>
        <v>15.75</v>
      </c>
      <c r="M7715" s="26">
        <f>IF(data[[#This Row],[Cost]]&gt;0, (data[[#This Row],[Profit]]/data[[#This Row],[Cost]]), 0)</f>
        <v>1.5</v>
      </c>
      <c r="N7715" s="17">
        <f t="shared" si="120"/>
        <v>21.249292035398231</v>
      </c>
    </row>
    <row r="7716" spans="1:14" x14ac:dyDescent="0.35">
      <c r="A7716" s="2" t="s">
        <v>8497</v>
      </c>
      <c r="B7716" s="2" t="s">
        <v>2203</v>
      </c>
      <c r="C7716" s="14" t="s">
        <v>2204</v>
      </c>
      <c r="D7716" s="2">
        <v>25</v>
      </c>
      <c r="E7716" s="3">
        <v>40583.404861111114</v>
      </c>
      <c r="F7716" s="17">
        <v>0.42</v>
      </c>
      <c r="G7716" s="2">
        <v>13418</v>
      </c>
      <c r="H7716" s="2" t="s">
        <v>13</v>
      </c>
      <c r="I7716" s="17">
        <v>10.5</v>
      </c>
      <c r="J7716" s="4">
        <v>40575</v>
      </c>
      <c r="K7716" s="17">
        <f>IF(data[[#This Row],[UnitPrice]]&gt;=20, data[[#This Row],[Revenue]]*0.7,
   IF(data[[#This Row],[UnitPrice]]&gt;=10, data[[#This Row],[Revenue]]*0.6,
      data[[#This Row],[Revenue]]*0.5))</f>
        <v>5.25</v>
      </c>
      <c r="L7716" s="9">
        <f>data[[#This Row],[Revenue]]*0.75</f>
        <v>7.875</v>
      </c>
      <c r="M7716" s="26">
        <f>IF(data[[#This Row],[Cost]]&gt;0, (data[[#This Row],[Profit]]/data[[#This Row],[Cost]]), 0)</f>
        <v>1.5</v>
      </c>
      <c r="N7716" s="17">
        <f t="shared" si="120"/>
        <v>21.251517857142858</v>
      </c>
    </row>
    <row r="7717" spans="1:14" x14ac:dyDescent="0.35">
      <c r="A7717" s="2" t="s">
        <v>3465</v>
      </c>
      <c r="B7717" s="2" t="s">
        <v>3072</v>
      </c>
      <c r="C7717" s="14" t="s">
        <v>3073</v>
      </c>
      <c r="D7717" s="2">
        <v>25</v>
      </c>
      <c r="E7717" s="3">
        <v>40604.54583333333</v>
      </c>
      <c r="F7717" s="17">
        <v>0.42</v>
      </c>
      <c r="G7717" s="2">
        <v>13047</v>
      </c>
      <c r="H7717" s="2" t="s">
        <v>13</v>
      </c>
      <c r="I7717" s="17">
        <v>10.5</v>
      </c>
      <c r="J7717" s="4">
        <v>40603</v>
      </c>
      <c r="K7717" s="17">
        <f>IF(data[[#This Row],[UnitPrice]]&gt;=20, data[[#This Row],[Revenue]]*0.7,
   IF(data[[#This Row],[UnitPrice]]&gt;=10, data[[#This Row],[Revenue]]*0.6,
      data[[#This Row],[Revenue]]*0.5))</f>
        <v>5.25</v>
      </c>
      <c r="L7717" s="9">
        <f>data[[#This Row],[Revenue]]*0.75</f>
        <v>7.875</v>
      </c>
      <c r="M7717" s="26">
        <f>IF(data[[#This Row],[Cost]]&gt;0, (data[[#This Row],[Profit]]/data[[#This Row],[Cost]]), 0)</f>
        <v>1.5</v>
      </c>
      <c r="N7717" s="17">
        <f t="shared" si="120"/>
        <v>21.348378378378378</v>
      </c>
    </row>
    <row r="7718" spans="1:14" x14ac:dyDescent="0.35">
      <c r="A7718" s="2" t="s">
        <v>11634</v>
      </c>
      <c r="B7718" s="2" t="s">
        <v>7752</v>
      </c>
      <c r="C7718" s="14" t="s">
        <v>7753</v>
      </c>
      <c r="D7718" s="2">
        <v>25</v>
      </c>
      <c r="E7718" s="3">
        <v>40706.512499999997</v>
      </c>
      <c r="F7718" s="17">
        <v>0.42</v>
      </c>
      <c r="G7718" s="2">
        <v>14113</v>
      </c>
      <c r="H7718" s="2" t="s">
        <v>13</v>
      </c>
      <c r="I7718" s="17">
        <v>10.5</v>
      </c>
      <c r="J7718" s="4">
        <v>40695</v>
      </c>
      <c r="K7718" s="17">
        <f>IF(data[[#This Row],[UnitPrice]]&gt;=20, data[[#This Row],[Revenue]]*0.7,
   IF(data[[#This Row],[UnitPrice]]&gt;=10, data[[#This Row],[Revenue]]*0.6,
      data[[#This Row],[Revenue]]*0.5))</f>
        <v>5.25</v>
      </c>
      <c r="L7718" s="9">
        <f>data[[#This Row],[Revenue]]*0.75</f>
        <v>7.875</v>
      </c>
      <c r="M7718" s="26">
        <f>IF(data[[#This Row],[Cost]]&gt;0, (data[[#This Row],[Profit]]/data[[#This Row],[Cost]]), 0)</f>
        <v>1.5</v>
      </c>
      <c r="N7718" s="17">
        <f t="shared" si="120"/>
        <v>21.446999999999999</v>
      </c>
    </row>
    <row r="7719" spans="1:14" x14ac:dyDescent="0.35">
      <c r="A7719" s="2" t="s">
        <v>8753</v>
      </c>
      <c r="B7719" s="2" t="s">
        <v>3615</v>
      </c>
      <c r="C7719" s="2" t="s">
        <v>8396</v>
      </c>
      <c r="D7719" s="2">
        <v>25</v>
      </c>
      <c r="E7719" s="3">
        <v>40703.648611111108</v>
      </c>
      <c r="F7719" s="2">
        <v>0.42</v>
      </c>
      <c r="G7719" s="2">
        <v>13098</v>
      </c>
      <c r="H7719" s="2" t="s">
        <v>13</v>
      </c>
      <c r="I7719" s="2">
        <v>10.5</v>
      </c>
      <c r="J7719" s="4">
        <v>40695</v>
      </c>
      <c r="K7719" s="17">
        <f>IF(data[[#This Row],[UnitPrice]]&gt;=20, data[[#This Row],[Revenue]]*0.7,
   IF(data[[#This Row],[UnitPrice]]&gt;=10, data[[#This Row],[Revenue]]*0.6,
      data[[#This Row],[Revenue]]*0.5))</f>
        <v>5.25</v>
      </c>
      <c r="L7719" s="9">
        <f>data[[#This Row],[Revenue]]*0.75</f>
        <v>7.875</v>
      </c>
      <c r="M7719" s="26">
        <f>IF(data[[#This Row],[Cost]]&gt;0, (data[[#This Row],[Profit]]/data[[#This Row],[Cost]]), 0)</f>
        <v>1.5</v>
      </c>
      <c r="N7719" s="17">
        <f t="shared" si="120"/>
        <v>21.54743119266055</v>
      </c>
    </row>
    <row r="7720" spans="1:14" x14ac:dyDescent="0.35">
      <c r="A7720" s="2" t="s">
        <v>3033</v>
      </c>
      <c r="B7720" s="2" t="s">
        <v>1461</v>
      </c>
      <c r="C7720" s="14" t="s">
        <v>1462</v>
      </c>
      <c r="D7720" s="2">
        <v>25</v>
      </c>
      <c r="E7720" s="3">
        <v>40878.622916666667</v>
      </c>
      <c r="F7720" s="17">
        <v>0.42</v>
      </c>
      <c r="G7720" s="2">
        <v>14040</v>
      </c>
      <c r="H7720" s="2" t="s">
        <v>13</v>
      </c>
      <c r="I7720" s="17">
        <v>10.5</v>
      </c>
      <c r="J7720" s="4">
        <v>40878</v>
      </c>
      <c r="K7720" s="17">
        <f>IF(data[[#This Row],[UnitPrice]]&gt;=20, data[[#This Row],[Revenue]]*0.7,
   IF(data[[#This Row],[UnitPrice]]&gt;=10, data[[#This Row],[Revenue]]*0.6,
      data[[#This Row],[Revenue]]*0.5))</f>
        <v>5.25</v>
      </c>
      <c r="L7720" s="9">
        <f>data[[#This Row],[Revenue]]*0.75</f>
        <v>7.875</v>
      </c>
      <c r="M7720" s="26">
        <f>IF(data[[#This Row],[Cost]]&gt;0, (data[[#This Row],[Profit]]/data[[#This Row],[Cost]]), 0)</f>
        <v>1.5</v>
      </c>
      <c r="N7720" s="17">
        <f t="shared" si="120"/>
        <v>21.649722222222223</v>
      </c>
    </row>
    <row r="7721" spans="1:14" x14ac:dyDescent="0.35">
      <c r="A7721" s="2" t="s">
        <v>3753</v>
      </c>
      <c r="B7721" s="2" t="s">
        <v>1461</v>
      </c>
      <c r="C7721" s="14" t="s">
        <v>1462</v>
      </c>
      <c r="D7721" s="2">
        <v>25</v>
      </c>
      <c r="E7721" s="3">
        <v>40818.624305555553</v>
      </c>
      <c r="F7721" s="17">
        <v>0.42</v>
      </c>
      <c r="G7721" s="2">
        <v>17334</v>
      </c>
      <c r="H7721" s="2" t="s">
        <v>13</v>
      </c>
      <c r="I7721" s="17">
        <v>10.5</v>
      </c>
      <c r="J7721" s="4">
        <v>40817</v>
      </c>
      <c r="K7721" s="17">
        <f>IF(data[[#This Row],[UnitPrice]]&gt;=20, data[[#This Row],[Revenue]]*0.7,
   IF(data[[#This Row],[UnitPrice]]&gt;=10, data[[#This Row],[Revenue]]*0.6,
      data[[#This Row],[Revenue]]*0.5))</f>
        <v>5.25</v>
      </c>
      <c r="L7721" s="9">
        <f>data[[#This Row],[Revenue]]*0.75</f>
        <v>7.875</v>
      </c>
      <c r="M7721" s="26">
        <f>IF(data[[#This Row],[Cost]]&gt;0, (data[[#This Row],[Profit]]/data[[#This Row],[Cost]]), 0)</f>
        <v>1.5</v>
      </c>
      <c r="N7721" s="17">
        <f t="shared" si="120"/>
        <v>21.753925233644861</v>
      </c>
    </row>
    <row r="7722" spans="1:14" x14ac:dyDescent="0.35">
      <c r="A7722" s="2" t="s">
        <v>3801</v>
      </c>
      <c r="B7722" s="2" t="s">
        <v>1461</v>
      </c>
      <c r="C7722" s="14" t="s">
        <v>1462</v>
      </c>
      <c r="D7722" s="2">
        <v>25</v>
      </c>
      <c r="E7722" s="3">
        <v>40849.525000000001</v>
      </c>
      <c r="F7722" s="17">
        <v>0.42</v>
      </c>
      <c r="G7722" s="2">
        <v>15044</v>
      </c>
      <c r="H7722" s="2" t="s">
        <v>13</v>
      </c>
      <c r="I7722" s="17">
        <v>10.5</v>
      </c>
      <c r="J7722" s="4">
        <v>40848</v>
      </c>
      <c r="K7722" s="17">
        <f>IF(data[[#This Row],[UnitPrice]]&gt;=20, data[[#This Row],[Revenue]]*0.7,
   IF(data[[#This Row],[UnitPrice]]&gt;=10, data[[#This Row],[Revenue]]*0.6,
      data[[#This Row],[Revenue]]*0.5))</f>
        <v>5.25</v>
      </c>
      <c r="L7722" s="9">
        <f>data[[#This Row],[Revenue]]*0.75</f>
        <v>7.875</v>
      </c>
      <c r="M7722" s="26">
        <f>IF(data[[#This Row],[Cost]]&gt;0, (data[[#This Row],[Profit]]/data[[#This Row],[Cost]]), 0)</f>
        <v>1.5</v>
      </c>
      <c r="N7722" s="17">
        <f t="shared" si="120"/>
        <v>21.860094339622641</v>
      </c>
    </row>
    <row r="7723" spans="1:14" x14ac:dyDescent="0.35">
      <c r="A7723" s="2" t="s">
        <v>5215</v>
      </c>
      <c r="B7723" s="2" t="s">
        <v>1461</v>
      </c>
      <c r="C7723" s="2" t="s">
        <v>1462</v>
      </c>
      <c r="D7723" s="2">
        <v>25</v>
      </c>
      <c r="E7723" s="3">
        <v>40820.635416666664</v>
      </c>
      <c r="F7723" s="2">
        <v>0.42</v>
      </c>
      <c r="G7723" s="2">
        <v>15547</v>
      </c>
      <c r="H7723" s="2" t="s">
        <v>13</v>
      </c>
      <c r="I7723" s="2">
        <v>10.5</v>
      </c>
      <c r="J7723" s="4">
        <v>40817</v>
      </c>
      <c r="K7723" s="17">
        <f>IF(data[[#This Row],[UnitPrice]]&gt;=20, data[[#This Row],[Revenue]]*0.7,
   IF(data[[#This Row],[UnitPrice]]&gt;=10, data[[#This Row],[Revenue]]*0.6,
      data[[#This Row],[Revenue]]*0.5))</f>
        <v>5.25</v>
      </c>
      <c r="L7723" s="9">
        <f>data[[#This Row],[Revenue]]*0.75</f>
        <v>7.875</v>
      </c>
      <c r="M7723" s="26">
        <f>IF(data[[#This Row],[Cost]]&gt;0, (data[[#This Row],[Profit]]/data[[#This Row],[Cost]]), 0)</f>
        <v>1.5</v>
      </c>
      <c r="N7723" s="17">
        <f t="shared" si="120"/>
        <v>21.968285714285717</v>
      </c>
    </row>
    <row r="7724" spans="1:14" x14ac:dyDescent="0.35">
      <c r="A7724" s="2" t="s">
        <v>10785</v>
      </c>
      <c r="B7724" s="2" t="s">
        <v>10262</v>
      </c>
      <c r="C7724" s="2" t="s">
        <v>10786</v>
      </c>
      <c r="D7724" s="2">
        <v>25</v>
      </c>
      <c r="E7724" s="3">
        <v>40766.643055555556</v>
      </c>
      <c r="F7724" s="2">
        <v>0.42</v>
      </c>
      <c r="G7724" s="2">
        <v>16863</v>
      </c>
      <c r="H7724" s="2" t="s">
        <v>13</v>
      </c>
      <c r="I7724" s="2">
        <v>10.5</v>
      </c>
      <c r="J7724" s="4">
        <v>40756</v>
      </c>
      <c r="K7724" s="17">
        <f>IF(data[[#This Row],[UnitPrice]]&gt;=20, data[[#This Row],[Revenue]]*0.7,
   IF(data[[#This Row],[UnitPrice]]&gt;=10, data[[#This Row],[Revenue]]*0.6,
      data[[#This Row],[Revenue]]*0.5))</f>
        <v>5.25</v>
      </c>
      <c r="L7724" s="9">
        <f>data[[#This Row],[Revenue]]*0.75</f>
        <v>7.875</v>
      </c>
      <c r="M7724" s="26">
        <f>IF(data[[#This Row],[Cost]]&gt;0, (data[[#This Row],[Profit]]/data[[#This Row],[Cost]]), 0)</f>
        <v>1.5</v>
      </c>
      <c r="N7724" s="17">
        <f t="shared" si="120"/>
        <v>22.078557692307694</v>
      </c>
    </row>
    <row r="7725" spans="1:14" x14ac:dyDescent="0.35">
      <c r="A7725" s="2" t="s">
        <v>11478</v>
      </c>
      <c r="B7725" s="2" t="s">
        <v>10262</v>
      </c>
      <c r="C7725" s="14" t="s">
        <v>10786</v>
      </c>
      <c r="D7725" s="2">
        <v>25</v>
      </c>
      <c r="E7725" s="3">
        <v>40675.433333333334</v>
      </c>
      <c r="F7725" s="17">
        <v>0.42</v>
      </c>
      <c r="G7725" s="2">
        <v>15628</v>
      </c>
      <c r="H7725" s="2" t="s">
        <v>13</v>
      </c>
      <c r="I7725" s="17">
        <v>10.5</v>
      </c>
      <c r="J7725" s="4">
        <v>40664</v>
      </c>
      <c r="K7725" s="17">
        <f>IF(data[[#This Row],[UnitPrice]]&gt;=20, data[[#This Row],[Revenue]]*0.7,
   IF(data[[#This Row],[UnitPrice]]&gt;=10, data[[#This Row],[Revenue]]*0.6,
      data[[#This Row],[Revenue]]*0.5))</f>
        <v>5.25</v>
      </c>
      <c r="L7725" s="9">
        <f>data[[#This Row],[Revenue]]*0.75</f>
        <v>7.875</v>
      </c>
      <c r="M7725" s="26">
        <f>IF(data[[#This Row],[Cost]]&gt;0, (data[[#This Row],[Profit]]/data[[#This Row],[Cost]]), 0)</f>
        <v>1.5</v>
      </c>
      <c r="N7725" s="17">
        <f t="shared" si="120"/>
        <v>22.190970873786409</v>
      </c>
    </row>
    <row r="7726" spans="1:14" x14ac:dyDescent="0.35">
      <c r="A7726" s="2" t="s">
        <v>11730</v>
      </c>
      <c r="B7726" s="2" t="s">
        <v>10262</v>
      </c>
      <c r="C7726" s="2" t="s">
        <v>10786</v>
      </c>
      <c r="D7726" s="2">
        <v>25</v>
      </c>
      <c r="E7726" s="3">
        <v>40736.488194444442</v>
      </c>
      <c r="F7726" s="2">
        <v>0.42</v>
      </c>
      <c r="G7726" s="2">
        <v>18219</v>
      </c>
      <c r="H7726" s="2" t="s">
        <v>13</v>
      </c>
      <c r="I7726" s="2">
        <v>10.5</v>
      </c>
      <c r="J7726" s="4">
        <v>40725</v>
      </c>
      <c r="K7726" s="17">
        <f>IF(data[[#This Row],[UnitPrice]]&gt;=20, data[[#This Row],[Revenue]]*0.7,
   IF(data[[#This Row],[UnitPrice]]&gt;=10, data[[#This Row],[Revenue]]*0.6,
      data[[#This Row],[Revenue]]*0.5))</f>
        <v>5.25</v>
      </c>
      <c r="L7726" s="9">
        <f>data[[#This Row],[Revenue]]*0.75</f>
        <v>7.875</v>
      </c>
      <c r="M7726" s="26">
        <f>IF(data[[#This Row],[Cost]]&gt;0, (data[[#This Row],[Profit]]/data[[#This Row],[Cost]]), 0)</f>
        <v>1.5</v>
      </c>
      <c r="N7726" s="17">
        <f t="shared" si="120"/>
        <v>22.305588235294124</v>
      </c>
    </row>
    <row r="7727" spans="1:14" x14ac:dyDescent="0.35">
      <c r="A7727" s="2" t="s">
        <v>8094</v>
      </c>
      <c r="B7727" s="2" t="s">
        <v>8095</v>
      </c>
      <c r="C7727" s="14" t="s">
        <v>8096</v>
      </c>
      <c r="D7727" s="2">
        <v>25</v>
      </c>
      <c r="E7727" s="3">
        <v>40732.606944444444</v>
      </c>
      <c r="F7727" s="17">
        <v>0.42</v>
      </c>
      <c r="G7727" s="2">
        <v>15640</v>
      </c>
      <c r="H7727" s="2" t="s">
        <v>13</v>
      </c>
      <c r="I7727" s="17">
        <v>10.5</v>
      </c>
      <c r="J7727" s="4">
        <v>40725</v>
      </c>
      <c r="K7727" s="17">
        <f>IF(data[[#This Row],[UnitPrice]]&gt;=20, data[[#This Row],[Revenue]]*0.7,
   IF(data[[#This Row],[UnitPrice]]&gt;=10, data[[#This Row],[Revenue]]*0.6,
      data[[#This Row],[Revenue]]*0.5))</f>
        <v>5.25</v>
      </c>
      <c r="L7727" s="9">
        <f>data[[#This Row],[Revenue]]*0.75</f>
        <v>7.875</v>
      </c>
      <c r="M7727" s="26">
        <f>IF(data[[#This Row],[Cost]]&gt;0, (data[[#This Row],[Profit]]/data[[#This Row],[Cost]]), 0)</f>
        <v>1.5</v>
      </c>
      <c r="N7727" s="17">
        <f t="shared" si="120"/>
        <v>22.422475247524758</v>
      </c>
    </row>
    <row r="7728" spans="1:14" x14ac:dyDescent="0.35">
      <c r="A7728" s="2" t="s">
        <v>9415</v>
      </c>
      <c r="B7728" s="2" t="s">
        <v>8095</v>
      </c>
      <c r="C7728" s="14" t="s">
        <v>8096</v>
      </c>
      <c r="D7728" s="2">
        <v>25</v>
      </c>
      <c r="E7728" s="3">
        <v>40643.620138888888</v>
      </c>
      <c r="F7728" s="17">
        <v>0.42</v>
      </c>
      <c r="G7728" s="2">
        <v>16242</v>
      </c>
      <c r="H7728" s="2" t="s">
        <v>13</v>
      </c>
      <c r="I7728" s="17">
        <v>10.5</v>
      </c>
      <c r="J7728" s="4">
        <v>40634</v>
      </c>
      <c r="K7728" s="17">
        <f>IF(data[[#This Row],[UnitPrice]]&gt;=20, data[[#This Row],[Revenue]]*0.7,
   IF(data[[#This Row],[UnitPrice]]&gt;=10, data[[#This Row],[Revenue]]*0.6,
      data[[#This Row],[Revenue]]*0.5))</f>
        <v>5.25</v>
      </c>
      <c r="L7728" s="9">
        <f>data[[#This Row],[Revenue]]*0.75</f>
        <v>7.875</v>
      </c>
      <c r="M7728" s="26">
        <f>IF(data[[#This Row],[Cost]]&gt;0, (data[[#This Row],[Profit]]/data[[#This Row],[Cost]]), 0)</f>
        <v>1.5</v>
      </c>
      <c r="N7728" s="17">
        <f t="shared" si="120"/>
        <v>22.541700000000006</v>
      </c>
    </row>
    <row r="7729" spans="1:14" x14ac:dyDescent="0.35">
      <c r="A7729" s="2" t="s">
        <v>9762</v>
      </c>
      <c r="B7729" s="2" t="s">
        <v>8095</v>
      </c>
      <c r="C7729" s="14" t="s">
        <v>8096</v>
      </c>
      <c r="D7729" s="2">
        <v>25</v>
      </c>
      <c r="E7729" s="3">
        <v>40796.62777777778</v>
      </c>
      <c r="F7729" s="17">
        <v>0.42</v>
      </c>
      <c r="G7729" s="2">
        <v>16518</v>
      </c>
      <c r="H7729" s="2" t="s">
        <v>13</v>
      </c>
      <c r="I7729" s="17">
        <v>10.5</v>
      </c>
      <c r="J7729" s="4">
        <v>40787</v>
      </c>
      <c r="K7729" s="17">
        <f>IF(data[[#This Row],[UnitPrice]]&gt;=20, data[[#This Row],[Revenue]]*0.7,
   IF(data[[#This Row],[UnitPrice]]&gt;=10, data[[#This Row],[Revenue]]*0.6,
      data[[#This Row],[Revenue]]*0.5))</f>
        <v>5.25</v>
      </c>
      <c r="L7729" s="9">
        <f>data[[#This Row],[Revenue]]*0.75</f>
        <v>7.875</v>
      </c>
      <c r="M7729" s="26">
        <f>IF(data[[#This Row],[Cost]]&gt;0, (data[[#This Row],[Profit]]/data[[#This Row],[Cost]]), 0)</f>
        <v>1.5</v>
      </c>
      <c r="N7729" s="17">
        <f t="shared" si="120"/>
        <v>22.663333333333334</v>
      </c>
    </row>
    <row r="7730" spans="1:14" x14ac:dyDescent="0.35">
      <c r="A7730" s="2" t="s">
        <v>520</v>
      </c>
      <c r="B7730" s="2" t="s">
        <v>521</v>
      </c>
      <c r="C7730" s="14" t="s">
        <v>522</v>
      </c>
      <c r="D7730" s="2">
        <v>25</v>
      </c>
      <c r="E7730" s="3">
        <v>40221.572222222225</v>
      </c>
      <c r="F7730" s="17">
        <v>0.42</v>
      </c>
      <c r="G7730" s="2">
        <v>17802</v>
      </c>
      <c r="H7730" s="2" t="s">
        <v>13</v>
      </c>
      <c r="I7730" s="17">
        <v>10.5</v>
      </c>
      <c r="J7730" s="4">
        <v>40210</v>
      </c>
      <c r="K7730" s="17">
        <f>IF(data[[#This Row],[UnitPrice]]&gt;=20, data[[#This Row],[Revenue]]*0.7,
   IF(data[[#This Row],[UnitPrice]]&gt;=10, data[[#This Row],[Revenue]]*0.6,
      data[[#This Row],[Revenue]]*0.5))</f>
        <v>5.25</v>
      </c>
      <c r="L7730" s="9">
        <f>data[[#This Row],[Revenue]]*0.75</f>
        <v>7.875</v>
      </c>
      <c r="M7730" s="26">
        <f>IF(data[[#This Row],[Cost]]&gt;0, (data[[#This Row],[Profit]]/data[[#This Row],[Cost]]), 0)</f>
        <v>1.5</v>
      </c>
      <c r="N7730" s="17">
        <f t="shared" si="120"/>
        <v>22.787448979591836</v>
      </c>
    </row>
    <row r="7731" spans="1:14" x14ac:dyDescent="0.35">
      <c r="A7731" s="2" t="s">
        <v>5737</v>
      </c>
      <c r="B7731" s="2" t="s">
        <v>521</v>
      </c>
      <c r="C7731" s="2" t="s">
        <v>522</v>
      </c>
      <c r="D7731" s="2">
        <v>25</v>
      </c>
      <c r="E7731" s="3">
        <v>40699.423611111109</v>
      </c>
      <c r="F7731" s="2">
        <v>0.42</v>
      </c>
      <c r="G7731" s="2">
        <v>14796</v>
      </c>
      <c r="H7731" s="2" t="s">
        <v>13</v>
      </c>
      <c r="I7731" s="2">
        <v>10.5</v>
      </c>
      <c r="J7731" s="4">
        <v>40695</v>
      </c>
      <c r="K7731" s="17">
        <f>IF(data[[#This Row],[UnitPrice]]&gt;=20, data[[#This Row],[Revenue]]*0.7,
   IF(data[[#This Row],[UnitPrice]]&gt;=10, data[[#This Row],[Revenue]]*0.6,
      data[[#This Row],[Revenue]]*0.5))</f>
        <v>5.25</v>
      </c>
      <c r="L7731" s="9">
        <f>data[[#This Row],[Revenue]]*0.75</f>
        <v>7.875</v>
      </c>
      <c r="M7731" s="26">
        <f>IF(data[[#This Row],[Cost]]&gt;0, (data[[#This Row],[Profit]]/data[[#This Row],[Cost]]), 0)</f>
        <v>1.5</v>
      </c>
      <c r="N7731" s="17">
        <f t="shared" si="120"/>
        <v>22.914123711340206</v>
      </c>
    </row>
    <row r="7732" spans="1:14" x14ac:dyDescent="0.35">
      <c r="A7732" s="2" t="s">
        <v>10028</v>
      </c>
      <c r="B7732" s="2" t="s">
        <v>521</v>
      </c>
      <c r="C7732" s="14" t="s">
        <v>522</v>
      </c>
      <c r="D7732" s="2">
        <v>25</v>
      </c>
      <c r="E7732" s="3">
        <v>40887.625694444447</v>
      </c>
      <c r="F7732" s="17">
        <v>0.42</v>
      </c>
      <c r="G7732" s="2">
        <v>13464</v>
      </c>
      <c r="H7732" s="2" t="s">
        <v>13</v>
      </c>
      <c r="I7732" s="17">
        <v>10.5</v>
      </c>
      <c r="J7732" s="4">
        <v>40878</v>
      </c>
      <c r="K7732" s="17">
        <f>IF(data[[#This Row],[UnitPrice]]&gt;=20, data[[#This Row],[Revenue]]*0.7,
   IF(data[[#This Row],[UnitPrice]]&gt;=10, data[[#This Row],[Revenue]]*0.6,
      data[[#This Row],[Revenue]]*0.5))</f>
        <v>5.25</v>
      </c>
      <c r="L7732" s="9">
        <f>data[[#This Row],[Revenue]]*0.75</f>
        <v>7.875</v>
      </c>
      <c r="M7732" s="26">
        <f>IF(data[[#This Row],[Cost]]&gt;0, (data[[#This Row],[Profit]]/data[[#This Row],[Cost]]), 0)</f>
        <v>1.5</v>
      </c>
      <c r="N7732" s="17">
        <f t="shared" si="120"/>
        <v>23.0434375</v>
      </c>
    </row>
    <row r="7733" spans="1:14" x14ac:dyDescent="0.35">
      <c r="A7733" s="2" t="s">
        <v>9441</v>
      </c>
      <c r="B7733" s="2" t="s">
        <v>3146</v>
      </c>
      <c r="C7733" s="2" t="s">
        <v>3147</v>
      </c>
      <c r="D7733" s="2">
        <v>600</v>
      </c>
      <c r="E7733" s="3">
        <v>40673.423611111109</v>
      </c>
      <c r="F7733" s="2">
        <v>0.36</v>
      </c>
      <c r="G7733" s="2">
        <v>16684</v>
      </c>
      <c r="H7733" s="2" t="s">
        <v>13</v>
      </c>
      <c r="I7733" s="2">
        <v>216</v>
      </c>
      <c r="J7733" s="4">
        <v>40664</v>
      </c>
      <c r="K7733" s="17">
        <f>IF(data[[#This Row],[UnitPrice]]&gt;=20, data[[#This Row],[Revenue]]*0.7,
   IF(data[[#This Row],[UnitPrice]]&gt;=10, data[[#This Row],[Revenue]]*0.6,
      data[[#This Row],[Revenue]]*0.5))</f>
        <v>108</v>
      </c>
      <c r="L7733" s="9">
        <f>data[[#This Row],[Revenue]]*0.75</f>
        <v>162</v>
      </c>
      <c r="M7733" s="26">
        <f>IF(data[[#This Row],[Cost]]&gt;0, (data[[#This Row],[Profit]]/data[[#This Row],[Cost]]), 0)</f>
        <v>1.5</v>
      </c>
      <c r="N7733" s="17">
        <f t="shared" si="120"/>
        <v>23.175473684210527</v>
      </c>
    </row>
    <row r="7734" spans="1:14" x14ac:dyDescent="0.35">
      <c r="A7734" s="2" t="s">
        <v>9985</v>
      </c>
      <c r="B7734" s="2" t="s">
        <v>3146</v>
      </c>
      <c r="C7734" s="14" t="s">
        <v>3147</v>
      </c>
      <c r="D7734" s="2">
        <v>25</v>
      </c>
      <c r="E7734" s="3">
        <v>40887.480555555558</v>
      </c>
      <c r="F7734" s="17">
        <v>0.42</v>
      </c>
      <c r="G7734" s="2">
        <v>16607</v>
      </c>
      <c r="H7734" s="2" t="s">
        <v>13</v>
      </c>
      <c r="I7734" s="17">
        <v>10.5</v>
      </c>
      <c r="J7734" s="4">
        <v>40878</v>
      </c>
      <c r="K7734" s="17">
        <f>IF(data[[#This Row],[UnitPrice]]&gt;=20, data[[#This Row],[Revenue]]*0.7,
   IF(data[[#This Row],[UnitPrice]]&gt;=10, data[[#This Row],[Revenue]]*0.6,
      data[[#This Row],[Revenue]]*0.5))</f>
        <v>5.25</v>
      </c>
      <c r="L7734" s="9">
        <f>data[[#This Row],[Revenue]]*0.75</f>
        <v>7.875</v>
      </c>
      <c r="M7734" s="26">
        <f>IF(data[[#This Row],[Cost]]&gt;0, (data[[#This Row],[Profit]]/data[[#This Row],[Cost]]), 0)</f>
        <v>1.5</v>
      </c>
      <c r="N7734" s="17">
        <f t="shared" si="120"/>
        <v>21.124148936170222</v>
      </c>
    </row>
    <row r="7735" spans="1:14" x14ac:dyDescent="0.35">
      <c r="A7735" s="2" t="s">
        <v>7854</v>
      </c>
      <c r="B7735" s="2" t="s">
        <v>7855</v>
      </c>
      <c r="C7735" s="14" t="s">
        <v>7856</v>
      </c>
      <c r="D7735" s="2">
        <v>25</v>
      </c>
      <c r="E7735" s="3">
        <v>40582.661805555559</v>
      </c>
      <c r="F7735" s="17">
        <v>0.42</v>
      </c>
      <c r="G7735" s="2">
        <v>18236</v>
      </c>
      <c r="H7735" s="2" t="s">
        <v>13</v>
      </c>
      <c r="I7735" s="17">
        <v>10.5</v>
      </c>
      <c r="J7735" s="4">
        <v>40575</v>
      </c>
      <c r="K7735" s="17">
        <f>IF(data[[#This Row],[UnitPrice]]&gt;=20, data[[#This Row],[Revenue]]*0.7,
   IF(data[[#This Row],[UnitPrice]]&gt;=10, data[[#This Row],[Revenue]]*0.6,
      data[[#This Row],[Revenue]]*0.5))</f>
        <v>5.25</v>
      </c>
      <c r="L7735" s="9">
        <f>data[[#This Row],[Revenue]]*0.75</f>
        <v>7.875</v>
      </c>
      <c r="M7735" s="26">
        <f>IF(data[[#This Row],[Cost]]&gt;0, (data[[#This Row],[Profit]]/data[[#This Row],[Cost]]), 0)</f>
        <v>1.5</v>
      </c>
      <c r="N7735" s="17">
        <f t="shared" si="120"/>
        <v>21.238387096774201</v>
      </c>
    </row>
    <row r="7736" spans="1:14" x14ac:dyDescent="0.35">
      <c r="A7736" s="2" t="s">
        <v>8489</v>
      </c>
      <c r="B7736" s="2" t="s">
        <v>7855</v>
      </c>
      <c r="C7736" s="2" t="s">
        <v>8490</v>
      </c>
      <c r="D7736" s="2">
        <v>25</v>
      </c>
      <c r="E7736" s="3">
        <v>40583.39166666667</v>
      </c>
      <c r="F7736" s="2">
        <v>0.42</v>
      </c>
      <c r="G7736" s="2">
        <v>16705</v>
      </c>
      <c r="H7736" s="2" t="s">
        <v>13</v>
      </c>
      <c r="I7736" s="2">
        <v>10.5</v>
      </c>
      <c r="J7736" s="4">
        <v>40575</v>
      </c>
      <c r="K7736" s="17">
        <f>IF(data[[#This Row],[UnitPrice]]&gt;=20, data[[#This Row],[Revenue]]*0.7,
   IF(data[[#This Row],[UnitPrice]]&gt;=10, data[[#This Row],[Revenue]]*0.6,
      data[[#This Row],[Revenue]]*0.5))</f>
        <v>5.25</v>
      </c>
      <c r="L7736" s="9">
        <f>data[[#This Row],[Revenue]]*0.75</f>
        <v>7.875</v>
      </c>
      <c r="M7736" s="26">
        <f>IF(data[[#This Row],[Cost]]&gt;0, (data[[#This Row],[Profit]]/data[[#This Row],[Cost]]), 0)</f>
        <v>1.5</v>
      </c>
      <c r="N7736" s="17">
        <f t="shared" si="120"/>
        <v>21.355108695652181</v>
      </c>
    </row>
    <row r="7737" spans="1:14" x14ac:dyDescent="0.35">
      <c r="A7737" s="2" t="s">
        <v>10476</v>
      </c>
      <c r="B7737" s="2" t="s">
        <v>10477</v>
      </c>
      <c r="C7737" s="14" t="s">
        <v>10478</v>
      </c>
      <c r="D7737" s="2">
        <v>25</v>
      </c>
      <c r="E7737" s="3">
        <v>40644.59097222222</v>
      </c>
      <c r="F7737" s="17">
        <v>0.42</v>
      </c>
      <c r="G7737" s="2">
        <v>12748</v>
      </c>
      <c r="H7737" s="2" t="s">
        <v>13</v>
      </c>
      <c r="I7737" s="17">
        <v>10.5</v>
      </c>
      <c r="J7737" s="4">
        <v>40634</v>
      </c>
      <c r="K7737" s="17">
        <f>IF(data[[#This Row],[UnitPrice]]&gt;=20, data[[#This Row],[Revenue]]*0.7,
   IF(data[[#This Row],[UnitPrice]]&gt;=10, data[[#This Row],[Revenue]]*0.6,
      data[[#This Row],[Revenue]]*0.5))</f>
        <v>5.25</v>
      </c>
      <c r="L7737" s="9">
        <f>data[[#This Row],[Revenue]]*0.75</f>
        <v>7.875</v>
      </c>
      <c r="M7737" s="26">
        <f>IF(data[[#This Row],[Cost]]&gt;0, (data[[#This Row],[Profit]]/data[[#This Row],[Cost]]), 0)</f>
        <v>1.5</v>
      </c>
      <c r="N7737" s="17">
        <f t="shared" si="120"/>
        <v>21.474395604395614</v>
      </c>
    </row>
    <row r="7738" spans="1:14" hidden="1" x14ac:dyDescent="0.35">
      <c r="A7738" s="2" t="s">
        <v>9864</v>
      </c>
      <c r="B7738" s="2" t="s">
        <v>9865</v>
      </c>
      <c r="C7738" s="2" t="s">
        <v>9866</v>
      </c>
      <c r="D7738" s="2">
        <v>2</v>
      </c>
      <c r="E7738" s="3">
        <v>40826.691666666666</v>
      </c>
      <c r="F7738" s="2">
        <v>0.42</v>
      </c>
      <c r="G7738" s="2">
        <v>0</v>
      </c>
      <c r="H7738" s="2" t="s">
        <v>13</v>
      </c>
      <c r="I7738" s="2">
        <v>0.84</v>
      </c>
      <c r="J7738" s="4">
        <v>40817</v>
      </c>
      <c r="K7738" s="17">
        <f>IF(data[[#This Row],[UnitPrice]]&gt;=20, data[[#This Row],[Revenue]]*0.7,
   IF(data[[#This Row],[UnitPrice]]&gt;=10, data[[#This Row],[Revenue]]*0.6,
      data[[#This Row],[Revenue]]*0.5))</f>
        <v>0.42</v>
      </c>
      <c r="L7738" s="9">
        <f>data[[#This Row],[Revenue]]*0.75</f>
        <v>0.63</v>
      </c>
      <c r="M7738" s="26">
        <f>IF(data[[#This Row],[Cost]]&gt;0, (data[[#This Row],[Profit]]/data[[#This Row],[Cost]]), 0)</f>
        <v>1.5</v>
      </c>
      <c r="N7738" s="17">
        <f t="shared" si="120"/>
        <v>21.596333333333341</v>
      </c>
    </row>
    <row r="7739" spans="1:14" x14ac:dyDescent="0.35">
      <c r="A7739" s="2" t="s">
        <v>7783</v>
      </c>
      <c r="B7739" s="2" t="s">
        <v>4390</v>
      </c>
      <c r="C7739" s="14" t="s">
        <v>7741</v>
      </c>
      <c r="D7739" s="2">
        <v>25</v>
      </c>
      <c r="E7739" s="3">
        <v>40551.463888888888</v>
      </c>
      <c r="F7739" s="17">
        <v>0.42</v>
      </c>
      <c r="G7739" s="2">
        <v>13184</v>
      </c>
      <c r="H7739" s="2" t="s">
        <v>13</v>
      </c>
      <c r="I7739" s="17">
        <v>10.5</v>
      </c>
      <c r="J7739" s="4">
        <v>40544</v>
      </c>
      <c r="K7739" s="17">
        <f>IF(data[[#This Row],[UnitPrice]]&gt;=20, data[[#This Row],[Revenue]]*0.7,
   IF(data[[#This Row],[UnitPrice]]&gt;=10, data[[#This Row],[Revenue]]*0.6,
      data[[#This Row],[Revenue]]*0.5))</f>
        <v>5.25</v>
      </c>
      <c r="L7739" s="9">
        <f>data[[#This Row],[Revenue]]*0.75</f>
        <v>7.875</v>
      </c>
      <c r="M7739" s="26">
        <f>IF(data[[#This Row],[Cost]]&gt;0, (data[[#This Row],[Profit]]/data[[#This Row],[Cost]]), 0)</f>
        <v>1.5</v>
      </c>
      <c r="N7739" s="17">
        <f t="shared" si="120"/>
        <v>21.829550561797763</v>
      </c>
    </row>
    <row r="7740" spans="1:14" x14ac:dyDescent="0.35">
      <c r="A7740" s="2" t="s">
        <v>8592</v>
      </c>
      <c r="B7740" s="2" t="s">
        <v>4390</v>
      </c>
      <c r="C7740" s="14" t="s">
        <v>7741</v>
      </c>
      <c r="D7740" s="2">
        <v>25</v>
      </c>
      <c r="E7740" s="3">
        <v>40642.565972222219</v>
      </c>
      <c r="F7740" s="17">
        <v>0.42</v>
      </c>
      <c r="G7740" s="2">
        <v>12867</v>
      </c>
      <c r="H7740" s="2" t="s">
        <v>13</v>
      </c>
      <c r="I7740" s="17">
        <v>10.5</v>
      </c>
      <c r="J7740" s="4">
        <v>40634</v>
      </c>
      <c r="K7740" s="17">
        <f>IF(data[[#This Row],[UnitPrice]]&gt;=20, data[[#This Row],[Revenue]]*0.7,
   IF(data[[#This Row],[UnitPrice]]&gt;=10, data[[#This Row],[Revenue]]*0.6,
      data[[#This Row],[Revenue]]*0.5))</f>
        <v>5.25</v>
      </c>
      <c r="L7740" s="9">
        <f>data[[#This Row],[Revenue]]*0.75</f>
        <v>7.875</v>
      </c>
      <c r="M7740" s="26">
        <f>IF(data[[#This Row],[Cost]]&gt;0, (data[[#This Row],[Profit]]/data[[#This Row],[Cost]]), 0)</f>
        <v>1.5</v>
      </c>
      <c r="N7740" s="17">
        <f t="shared" si="120"/>
        <v>21.958295454545464</v>
      </c>
    </row>
    <row r="7741" spans="1:14" x14ac:dyDescent="0.35">
      <c r="A7741" s="2" t="s">
        <v>8690</v>
      </c>
      <c r="B7741" s="2" t="s">
        <v>4390</v>
      </c>
      <c r="C7741" s="14" t="s">
        <v>7741</v>
      </c>
      <c r="D7741" s="2">
        <v>25</v>
      </c>
      <c r="E7741" s="3">
        <v>40672.73333333333</v>
      </c>
      <c r="F7741" s="17">
        <v>0.42</v>
      </c>
      <c r="G7741" s="2">
        <v>13211</v>
      </c>
      <c r="H7741" s="2" t="s">
        <v>13</v>
      </c>
      <c r="I7741" s="17">
        <v>10.5</v>
      </c>
      <c r="J7741" s="4">
        <v>40664</v>
      </c>
      <c r="K7741" s="17">
        <f>IF(data[[#This Row],[UnitPrice]]&gt;=20, data[[#This Row],[Revenue]]*0.7,
   IF(data[[#This Row],[UnitPrice]]&gt;=10, data[[#This Row],[Revenue]]*0.6,
      data[[#This Row],[Revenue]]*0.5))</f>
        <v>5.25</v>
      </c>
      <c r="L7741" s="9">
        <f>data[[#This Row],[Revenue]]*0.75</f>
        <v>7.875</v>
      </c>
      <c r="M7741" s="26">
        <f>IF(data[[#This Row],[Cost]]&gt;0, (data[[#This Row],[Profit]]/data[[#This Row],[Cost]]), 0)</f>
        <v>1.5</v>
      </c>
      <c r="N7741" s="17">
        <f t="shared" si="120"/>
        <v>22.090000000000011</v>
      </c>
    </row>
    <row r="7742" spans="1:14" x14ac:dyDescent="0.35">
      <c r="A7742" s="2" t="s">
        <v>8829</v>
      </c>
      <c r="B7742" s="2" t="s">
        <v>4390</v>
      </c>
      <c r="C7742" s="14" t="s">
        <v>7741</v>
      </c>
      <c r="D7742" s="2">
        <v>25</v>
      </c>
      <c r="E7742" s="3">
        <v>40764.488888888889</v>
      </c>
      <c r="F7742" s="17">
        <v>0.42</v>
      </c>
      <c r="G7742" s="2">
        <v>13577</v>
      </c>
      <c r="H7742" s="2" t="s">
        <v>13</v>
      </c>
      <c r="I7742" s="17">
        <v>10.5</v>
      </c>
      <c r="J7742" s="4">
        <v>40756</v>
      </c>
      <c r="K7742" s="17">
        <f>IF(data[[#This Row],[UnitPrice]]&gt;=20, data[[#This Row],[Revenue]]*0.7,
   IF(data[[#This Row],[UnitPrice]]&gt;=10, data[[#This Row],[Revenue]]*0.6,
      data[[#This Row],[Revenue]]*0.5))</f>
        <v>5.25</v>
      </c>
      <c r="L7742" s="9">
        <f>data[[#This Row],[Revenue]]*0.75</f>
        <v>7.875</v>
      </c>
      <c r="M7742" s="26">
        <f>IF(data[[#This Row],[Cost]]&gt;0, (data[[#This Row],[Profit]]/data[[#This Row],[Cost]]), 0)</f>
        <v>1.5</v>
      </c>
      <c r="N7742" s="17">
        <f t="shared" si="120"/>
        <v>22.224767441860475</v>
      </c>
    </row>
    <row r="7743" spans="1:14" x14ac:dyDescent="0.35">
      <c r="A7743" s="2" t="s">
        <v>8861</v>
      </c>
      <c r="B7743" s="2" t="s">
        <v>4390</v>
      </c>
      <c r="C7743" s="14" t="s">
        <v>7741</v>
      </c>
      <c r="D7743" s="2">
        <v>25</v>
      </c>
      <c r="E7743" s="3">
        <v>40764.546527777777</v>
      </c>
      <c r="F7743" s="17">
        <v>0.42</v>
      </c>
      <c r="G7743" s="2">
        <v>16031</v>
      </c>
      <c r="H7743" s="2" t="s">
        <v>13</v>
      </c>
      <c r="I7743" s="17">
        <v>10.5</v>
      </c>
      <c r="J7743" s="4">
        <v>40756</v>
      </c>
      <c r="K7743" s="17">
        <f>IF(data[[#This Row],[UnitPrice]]&gt;=20, data[[#This Row],[Revenue]]*0.7,
   IF(data[[#This Row],[UnitPrice]]&gt;=10, data[[#This Row],[Revenue]]*0.6,
      data[[#This Row],[Revenue]]*0.5))</f>
        <v>5.25</v>
      </c>
      <c r="L7743" s="9">
        <f>data[[#This Row],[Revenue]]*0.75</f>
        <v>7.875</v>
      </c>
      <c r="M7743" s="26">
        <f>IF(data[[#This Row],[Cost]]&gt;0, (data[[#This Row],[Profit]]/data[[#This Row],[Cost]]), 0)</f>
        <v>1.5</v>
      </c>
      <c r="N7743" s="17">
        <f t="shared" si="120"/>
        <v>22.362705882352952</v>
      </c>
    </row>
    <row r="7744" spans="1:14" x14ac:dyDescent="0.35">
      <c r="A7744" s="2" t="s">
        <v>11725</v>
      </c>
      <c r="B7744" s="2" t="s">
        <v>4390</v>
      </c>
      <c r="C7744" s="14" t="s">
        <v>7741</v>
      </c>
      <c r="D7744" s="2">
        <v>25</v>
      </c>
      <c r="E7744" s="3">
        <v>40736.476388888892</v>
      </c>
      <c r="F7744" s="17">
        <v>0.42</v>
      </c>
      <c r="G7744" s="2">
        <v>16191</v>
      </c>
      <c r="H7744" s="2" t="s">
        <v>13</v>
      </c>
      <c r="I7744" s="17">
        <v>10.5</v>
      </c>
      <c r="J7744" s="4">
        <v>40725</v>
      </c>
      <c r="K7744" s="17">
        <f>IF(data[[#This Row],[UnitPrice]]&gt;=20, data[[#This Row],[Revenue]]*0.7,
   IF(data[[#This Row],[UnitPrice]]&gt;=10, data[[#This Row],[Revenue]]*0.6,
      data[[#This Row],[Revenue]]*0.5))</f>
        <v>5.25</v>
      </c>
      <c r="L7744" s="9">
        <f>data[[#This Row],[Revenue]]*0.75</f>
        <v>7.875</v>
      </c>
      <c r="M7744" s="26">
        <f>IF(data[[#This Row],[Cost]]&gt;0, (data[[#This Row],[Profit]]/data[[#This Row],[Cost]]), 0)</f>
        <v>1.5</v>
      </c>
      <c r="N7744" s="17">
        <f t="shared" si="120"/>
        <v>22.503928571428581</v>
      </c>
    </row>
    <row r="7745" spans="1:14" x14ac:dyDescent="0.35">
      <c r="A7745" s="2" t="s">
        <v>4389</v>
      </c>
      <c r="B7745" s="2" t="s">
        <v>4390</v>
      </c>
      <c r="C7745" s="14" t="s">
        <v>4391</v>
      </c>
      <c r="D7745" s="2">
        <v>25</v>
      </c>
      <c r="E7745" s="3">
        <v>40758.725694444445</v>
      </c>
      <c r="F7745" s="17">
        <v>0.42</v>
      </c>
      <c r="G7745" s="2">
        <v>14507</v>
      </c>
      <c r="H7745" s="2" t="s">
        <v>13</v>
      </c>
      <c r="I7745" s="17">
        <v>10.5</v>
      </c>
      <c r="J7745" s="4">
        <v>40756</v>
      </c>
      <c r="K7745" s="17">
        <f>IF(data[[#This Row],[UnitPrice]]&gt;=20, data[[#This Row],[Revenue]]*0.7,
   IF(data[[#This Row],[UnitPrice]]&gt;=10, data[[#This Row],[Revenue]]*0.6,
      data[[#This Row],[Revenue]]*0.5))</f>
        <v>5.25</v>
      </c>
      <c r="L7745" s="9">
        <f>data[[#This Row],[Revenue]]*0.75</f>
        <v>7.875</v>
      </c>
      <c r="M7745" s="26">
        <f>IF(data[[#This Row],[Cost]]&gt;0, (data[[#This Row],[Profit]]/data[[#This Row],[Cost]]), 0)</f>
        <v>1.5</v>
      </c>
      <c r="N7745" s="17">
        <f t="shared" si="120"/>
        <v>22.648554216867481</v>
      </c>
    </row>
    <row r="7746" spans="1:14" x14ac:dyDescent="0.35">
      <c r="A7746" s="2" t="s">
        <v>4933</v>
      </c>
      <c r="B7746" s="2" t="s">
        <v>4390</v>
      </c>
      <c r="C7746" s="14" t="s">
        <v>4391</v>
      </c>
      <c r="D7746" s="2">
        <v>25</v>
      </c>
      <c r="E7746" s="3">
        <v>40667.429861111108</v>
      </c>
      <c r="F7746" s="17">
        <v>0.42</v>
      </c>
      <c r="G7746" s="2">
        <v>13018</v>
      </c>
      <c r="H7746" s="2" t="s">
        <v>13</v>
      </c>
      <c r="I7746" s="17">
        <v>10.5</v>
      </c>
      <c r="J7746" s="4">
        <v>40664</v>
      </c>
      <c r="K7746" s="17">
        <f>IF(data[[#This Row],[UnitPrice]]&gt;=20, data[[#This Row],[Revenue]]*0.7,
   IF(data[[#This Row],[UnitPrice]]&gt;=10, data[[#This Row],[Revenue]]*0.6,
      data[[#This Row],[Revenue]]*0.5))</f>
        <v>5.25</v>
      </c>
      <c r="L7746" s="9">
        <f>data[[#This Row],[Revenue]]*0.75</f>
        <v>7.875</v>
      </c>
      <c r="M7746" s="26">
        <f>IF(data[[#This Row],[Cost]]&gt;0, (data[[#This Row],[Profit]]/data[[#This Row],[Cost]]), 0)</f>
        <v>1.5</v>
      </c>
      <c r="N7746" s="17">
        <f t="shared" ref="N7746:N7809" si="121">SUM(I7746:I15570)/COUNTA(_xlfn.UNIQUE(A7746:A15570))</f>
        <v>22.796707317073182</v>
      </c>
    </row>
    <row r="7747" spans="1:14" x14ac:dyDescent="0.35">
      <c r="A7747" s="2" t="s">
        <v>5710</v>
      </c>
      <c r="B7747" s="2" t="s">
        <v>4390</v>
      </c>
      <c r="C7747" s="14" t="s">
        <v>4391</v>
      </c>
      <c r="D7747" s="2">
        <v>25</v>
      </c>
      <c r="E7747" s="3">
        <v>40668.726388888892</v>
      </c>
      <c r="F7747" s="17">
        <v>0.42</v>
      </c>
      <c r="G7747" s="2">
        <v>14713</v>
      </c>
      <c r="H7747" s="2" t="s">
        <v>13</v>
      </c>
      <c r="I7747" s="17">
        <v>10.5</v>
      </c>
      <c r="J7747" s="4">
        <v>40664</v>
      </c>
      <c r="K7747" s="17">
        <f>IF(data[[#This Row],[UnitPrice]]&gt;=20, data[[#This Row],[Revenue]]*0.7,
   IF(data[[#This Row],[UnitPrice]]&gt;=10, data[[#This Row],[Revenue]]*0.6,
      data[[#This Row],[Revenue]]*0.5))</f>
        <v>5.25</v>
      </c>
      <c r="L7747" s="9">
        <f>data[[#This Row],[Revenue]]*0.75</f>
        <v>7.875</v>
      </c>
      <c r="M7747" s="26">
        <f>IF(data[[#This Row],[Cost]]&gt;0, (data[[#This Row],[Profit]]/data[[#This Row],[Cost]]), 0)</f>
        <v>1.5</v>
      </c>
      <c r="N7747" s="17">
        <f t="shared" si="121"/>
        <v>22.948518518518529</v>
      </c>
    </row>
    <row r="7748" spans="1:14" x14ac:dyDescent="0.35">
      <c r="A7748" s="2" t="s">
        <v>5982</v>
      </c>
      <c r="B7748" s="2" t="s">
        <v>4390</v>
      </c>
      <c r="C7748" s="14" t="s">
        <v>4391</v>
      </c>
      <c r="D7748" s="2">
        <v>25</v>
      </c>
      <c r="E7748" s="3">
        <v>40791.707638888889</v>
      </c>
      <c r="F7748" s="17">
        <v>0.42</v>
      </c>
      <c r="G7748" s="2">
        <v>17218</v>
      </c>
      <c r="H7748" s="2" t="s">
        <v>13</v>
      </c>
      <c r="I7748" s="17">
        <v>10.5</v>
      </c>
      <c r="J7748" s="4">
        <v>40787</v>
      </c>
      <c r="K7748" s="17">
        <f>IF(data[[#This Row],[UnitPrice]]&gt;=20, data[[#This Row],[Revenue]]*0.7,
   IF(data[[#This Row],[UnitPrice]]&gt;=10, data[[#This Row],[Revenue]]*0.6,
      data[[#This Row],[Revenue]]*0.5))</f>
        <v>5.25</v>
      </c>
      <c r="L7748" s="9">
        <f>data[[#This Row],[Revenue]]*0.75</f>
        <v>7.875</v>
      </c>
      <c r="M7748" s="26">
        <f>IF(data[[#This Row],[Cost]]&gt;0, (data[[#This Row],[Profit]]/data[[#This Row],[Cost]]), 0)</f>
        <v>1.5</v>
      </c>
      <c r="N7748" s="17">
        <f t="shared" si="121"/>
        <v>23.10412500000001</v>
      </c>
    </row>
    <row r="7749" spans="1:14" x14ac:dyDescent="0.35">
      <c r="A7749" s="2" t="s">
        <v>6743</v>
      </c>
      <c r="B7749" s="2" t="s">
        <v>4390</v>
      </c>
      <c r="C7749" s="14" t="s">
        <v>4391</v>
      </c>
      <c r="D7749" s="2">
        <v>50</v>
      </c>
      <c r="E7749" s="3">
        <v>40761.45208333333</v>
      </c>
      <c r="F7749" s="17">
        <v>0.42</v>
      </c>
      <c r="G7749" s="2">
        <v>17966</v>
      </c>
      <c r="H7749" s="2" t="s">
        <v>13</v>
      </c>
      <c r="I7749" s="17">
        <v>21</v>
      </c>
      <c r="J7749" s="4">
        <v>40756</v>
      </c>
      <c r="K7749" s="17">
        <f>IF(data[[#This Row],[UnitPrice]]&gt;=20, data[[#This Row],[Revenue]]*0.7,
   IF(data[[#This Row],[UnitPrice]]&gt;=10, data[[#This Row],[Revenue]]*0.6,
      data[[#This Row],[Revenue]]*0.5))</f>
        <v>10.5</v>
      </c>
      <c r="L7749" s="9">
        <f>data[[#This Row],[Revenue]]*0.75</f>
        <v>15.75</v>
      </c>
      <c r="M7749" s="26">
        <f>IF(data[[#This Row],[Cost]]&gt;0, (data[[#This Row],[Profit]]/data[[#This Row],[Cost]]), 0)</f>
        <v>1.5</v>
      </c>
      <c r="N7749" s="17">
        <f t="shared" si="121"/>
        <v>23.26367088607596</v>
      </c>
    </row>
    <row r="7750" spans="1:14" x14ac:dyDescent="0.35">
      <c r="A7750" s="2" t="s">
        <v>2448</v>
      </c>
      <c r="B7750" s="2" t="s">
        <v>2449</v>
      </c>
      <c r="C7750" s="14" t="s">
        <v>2450</v>
      </c>
      <c r="D7750" s="2">
        <v>25</v>
      </c>
      <c r="E7750" s="3">
        <v>40634.486111111109</v>
      </c>
      <c r="F7750" s="17">
        <v>0.42</v>
      </c>
      <c r="G7750" s="2">
        <v>13319</v>
      </c>
      <c r="H7750" s="2" t="s">
        <v>13</v>
      </c>
      <c r="I7750" s="17">
        <v>10.5</v>
      </c>
      <c r="J7750" s="4">
        <v>40634</v>
      </c>
      <c r="K7750" s="17">
        <f>IF(data[[#This Row],[UnitPrice]]&gt;=20, data[[#This Row],[Revenue]]*0.7,
   IF(data[[#This Row],[UnitPrice]]&gt;=10, data[[#This Row],[Revenue]]*0.6,
      data[[#This Row],[Revenue]]*0.5))</f>
        <v>5.25</v>
      </c>
      <c r="L7750" s="9">
        <f>data[[#This Row],[Revenue]]*0.75</f>
        <v>7.875</v>
      </c>
      <c r="M7750" s="26">
        <f>IF(data[[#This Row],[Cost]]&gt;0, (data[[#This Row],[Profit]]/data[[#This Row],[Cost]]), 0)</f>
        <v>1.5</v>
      </c>
      <c r="N7750" s="17">
        <f t="shared" si="121"/>
        <v>23.292692307692317</v>
      </c>
    </row>
    <row r="7751" spans="1:14" x14ac:dyDescent="0.35">
      <c r="A7751" s="2" t="s">
        <v>3021</v>
      </c>
      <c r="B7751" s="2" t="s">
        <v>2449</v>
      </c>
      <c r="C7751" s="14" t="s">
        <v>2450</v>
      </c>
      <c r="D7751" s="2">
        <v>25</v>
      </c>
      <c r="E7751" s="3">
        <v>40878.560416666667</v>
      </c>
      <c r="F7751" s="17">
        <v>0.42</v>
      </c>
      <c r="G7751" s="2">
        <v>14715</v>
      </c>
      <c r="H7751" s="2" t="s">
        <v>13</v>
      </c>
      <c r="I7751" s="17">
        <v>10.5</v>
      </c>
      <c r="J7751" s="4">
        <v>40878</v>
      </c>
      <c r="K7751" s="17">
        <f>IF(data[[#This Row],[UnitPrice]]&gt;=20, data[[#This Row],[Revenue]]*0.7,
   IF(data[[#This Row],[UnitPrice]]&gt;=10, data[[#This Row],[Revenue]]*0.6,
      data[[#This Row],[Revenue]]*0.5))</f>
        <v>5.25</v>
      </c>
      <c r="L7751" s="9">
        <f>data[[#This Row],[Revenue]]*0.75</f>
        <v>7.875</v>
      </c>
      <c r="M7751" s="26">
        <f>IF(data[[#This Row],[Cost]]&gt;0, (data[[#This Row],[Profit]]/data[[#This Row],[Cost]]), 0)</f>
        <v>1.5</v>
      </c>
      <c r="N7751" s="17">
        <f t="shared" si="121"/>
        <v>23.458831168831178</v>
      </c>
    </row>
    <row r="7752" spans="1:14" hidden="1" x14ac:dyDescent="0.35">
      <c r="A7752" s="2" t="s">
        <v>9566</v>
      </c>
      <c r="B7752" s="2" t="s">
        <v>7068</v>
      </c>
      <c r="C7752" s="14" t="s">
        <v>9567</v>
      </c>
      <c r="D7752" s="2">
        <v>800</v>
      </c>
      <c r="E7752" s="3">
        <v>40704.526388888888</v>
      </c>
      <c r="F7752" s="17">
        <v>0</v>
      </c>
      <c r="G7752" s="2">
        <v>0</v>
      </c>
      <c r="H7752" s="2" t="s">
        <v>13</v>
      </c>
      <c r="I7752" s="17">
        <v>0</v>
      </c>
      <c r="J7752" s="4">
        <v>40695</v>
      </c>
      <c r="K7752" s="17">
        <f>IF(data[[#This Row],[UnitPrice]]&gt;=20, data[[#This Row],[Revenue]]*0.7,
   IF(data[[#This Row],[UnitPrice]]&gt;=10, data[[#This Row],[Revenue]]*0.6,
      data[[#This Row],[Revenue]]*0.5))</f>
        <v>0</v>
      </c>
      <c r="L7752" s="9">
        <f>data[[#This Row],[Revenue]]*0.75</f>
        <v>0</v>
      </c>
      <c r="M7752" s="26">
        <f>IF(data[[#This Row],[Cost]]&gt;0, (data[[#This Row],[Profit]]/data[[#This Row],[Cost]]), 0)</f>
        <v>0</v>
      </c>
      <c r="N7752" s="17">
        <f t="shared" si="121"/>
        <v>23.62934210526317</v>
      </c>
    </row>
    <row r="7753" spans="1:14" hidden="1" x14ac:dyDescent="0.35">
      <c r="A7753" s="2" t="s">
        <v>4586</v>
      </c>
      <c r="B7753" s="2" t="s">
        <v>2125</v>
      </c>
      <c r="C7753" s="14" t="s">
        <v>4587</v>
      </c>
      <c r="D7753" s="2">
        <v>170</v>
      </c>
      <c r="E7753" s="3">
        <v>40850.684027777781</v>
      </c>
      <c r="F7753" s="17">
        <v>0</v>
      </c>
      <c r="G7753" s="2">
        <v>0</v>
      </c>
      <c r="H7753" s="2" t="s">
        <v>13</v>
      </c>
      <c r="I7753" s="17">
        <v>0</v>
      </c>
      <c r="J7753" s="4">
        <v>40848</v>
      </c>
      <c r="K7753" s="17">
        <f>IF(data[[#This Row],[UnitPrice]]&gt;=20, data[[#This Row],[Revenue]]*0.7,
   IF(data[[#This Row],[UnitPrice]]&gt;=10, data[[#This Row],[Revenue]]*0.6,
      data[[#This Row],[Revenue]]*0.5))</f>
        <v>0</v>
      </c>
      <c r="L7753" s="9">
        <f>data[[#This Row],[Revenue]]*0.75</f>
        <v>0</v>
      </c>
      <c r="M7753" s="26">
        <f>IF(data[[#This Row],[Cost]]&gt;0, (data[[#This Row],[Profit]]/data[[#This Row],[Cost]]), 0)</f>
        <v>0</v>
      </c>
      <c r="N7753" s="17">
        <f t="shared" si="121"/>
        <v>23.944400000000012</v>
      </c>
    </row>
    <row r="7754" spans="1:14" x14ac:dyDescent="0.35">
      <c r="A7754" s="2" t="s">
        <v>6393</v>
      </c>
      <c r="B7754" s="2" t="s">
        <v>6394</v>
      </c>
      <c r="C7754" s="14" t="s">
        <v>6395</v>
      </c>
      <c r="D7754" s="2">
        <v>6</v>
      </c>
      <c r="E7754" s="3">
        <v>40549.509027777778</v>
      </c>
      <c r="F7754" s="17">
        <v>4.95</v>
      </c>
      <c r="G7754" s="2">
        <v>17191</v>
      </c>
      <c r="H7754" s="2" t="s">
        <v>13</v>
      </c>
      <c r="I7754" s="17">
        <v>29.7</v>
      </c>
      <c r="J7754" s="4">
        <v>40544</v>
      </c>
      <c r="K7754" s="17">
        <f>IF(data[[#This Row],[UnitPrice]]&gt;=20, data[[#This Row],[Revenue]]*0.7,
   IF(data[[#This Row],[UnitPrice]]&gt;=10, data[[#This Row],[Revenue]]*0.6,
      data[[#This Row],[Revenue]]*0.5))</f>
        <v>14.85</v>
      </c>
      <c r="L7754" s="9">
        <f>data[[#This Row],[Revenue]]*0.75</f>
        <v>22.274999999999999</v>
      </c>
      <c r="M7754" s="26">
        <f>IF(data[[#This Row],[Cost]]&gt;0, (data[[#This Row],[Profit]]/data[[#This Row],[Cost]]), 0)</f>
        <v>1.5</v>
      </c>
      <c r="N7754" s="17">
        <f t="shared" si="121"/>
        <v>24.267972972972984</v>
      </c>
    </row>
    <row r="7755" spans="1:14" x14ac:dyDescent="0.35">
      <c r="A7755" s="2" t="s">
        <v>7799</v>
      </c>
      <c r="B7755" s="2" t="s">
        <v>6394</v>
      </c>
      <c r="C7755" s="14" t="s">
        <v>6395</v>
      </c>
      <c r="D7755" s="2">
        <v>1</v>
      </c>
      <c r="E7755" s="3">
        <v>40551.549305555556</v>
      </c>
      <c r="F7755" s="17">
        <v>4.95</v>
      </c>
      <c r="G7755" s="2">
        <v>12844</v>
      </c>
      <c r="H7755" s="2" t="s">
        <v>13</v>
      </c>
      <c r="I7755" s="17">
        <v>4.95</v>
      </c>
      <c r="J7755" s="4">
        <v>40544</v>
      </c>
      <c r="K7755" s="17">
        <f>IF(data[[#This Row],[UnitPrice]]&gt;=20, data[[#This Row],[Revenue]]*0.7,
   IF(data[[#This Row],[UnitPrice]]&gt;=10, data[[#This Row],[Revenue]]*0.6,
      data[[#This Row],[Revenue]]*0.5))</f>
        <v>2.4750000000000001</v>
      </c>
      <c r="L7755" s="9">
        <f>data[[#This Row],[Revenue]]*0.75</f>
        <v>3.7125000000000004</v>
      </c>
      <c r="M7755" s="26">
        <f>IF(data[[#This Row],[Cost]]&gt;0, (data[[#This Row],[Profit]]/data[[#This Row],[Cost]]), 0)</f>
        <v>1.5</v>
      </c>
      <c r="N7755" s="17">
        <f t="shared" si="121"/>
        <v>24.193561643835626</v>
      </c>
    </row>
    <row r="7756" spans="1:14" x14ac:dyDescent="0.35">
      <c r="A7756" s="2" t="s">
        <v>6680</v>
      </c>
      <c r="B7756" s="2" t="s">
        <v>4680</v>
      </c>
      <c r="C7756" s="14" t="s">
        <v>4681</v>
      </c>
      <c r="D7756" s="2">
        <v>2</v>
      </c>
      <c r="E7756" s="3">
        <v>40730.548611111109</v>
      </c>
      <c r="F7756" s="17">
        <v>5.95</v>
      </c>
      <c r="G7756" s="2">
        <v>14711</v>
      </c>
      <c r="H7756" s="2" t="s">
        <v>13</v>
      </c>
      <c r="I7756" s="17">
        <v>11.9</v>
      </c>
      <c r="J7756" s="4">
        <v>40725</v>
      </c>
      <c r="K7756" s="17">
        <f>IF(data[[#This Row],[UnitPrice]]&gt;=20, data[[#This Row],[Revenue]]*0.7,
   IF(data[[#This Row],[UnitPrice]]&gt;=10, data[[#This Row],[Revenue]]*0.6,
      data[[#This Row],[Revenue]]*0.5))</f>
        <v>5.95</v>
      </c>
      <c r="L7756" s="9">
        <f>data[[#This Row],[Revenue]]*0.75</f>
        <v>8.9250000000000007</v>
      </c>
      <c r="M7756" s="26">
        <f>IF(data[[#This Row],[Cost]]&gt;0, (data[[#This Row],[Profit]]/data[[#This Row],[Cost]]), 0)</f>
        <v>1.5</v>
      </c>
      <c r="N7756" s="17">
        <f t="shared" si="121"/>
        <v>24.460833333333344</v>
      </c>
    </row>
    <row r="7757" spans="1:14" x14ac:dyDescent="0.35">
      <c r="A7757" s="2" t="s">
        <v>4322</v>
      </c>
      <c r="B7757" s="2" t="s">
        <v>3092</v>
      </c>
      <c r="C7757" s="14" t="s">
        <v>3093</v>
      </c>
      <c r="D7757" s="2">
        <v>4</v>
      </c>
      <c r="E7757" s="3">
        <v>40727.711111111108</v>
      </c>
      <c r="F7757" s="17">
        <v>1.49</v>
      </c>
      <c r="G7757" s="2">
        <v>16242</v>
      </c>
      <c r="H7757" s="2" t="s">
        <v>13</v>
      </c>
      <c r="I7757" s="17">
        <v>5.96</v>
      </c>
      <c r="J7757" s="4">
        <v>40725</v>
      </c>
      <c r="K7757" s="17">
        <f>IF(data[[#This Row],[UnitPrice]]&gt;=20, data[[#This Row],[Revenue]]*0.7,
   IF(data[[#This Row],[UnitPrice]]&gt;=10, data[[#This Row],[Revenue]]*0.6,
      data[[#This Row],[Revenue]]*0.5))</f>
        <v>2.98</v>
      </c>
      <c r="L7757" s="9">
        <f>data[[#This Row],[Revenue]]*0.75</f>
        <v>4.47</v>
      </c>
      <c r="M7757" s="26">
        <f>IF(data[[#This Row],[Cost]]&gt;0, (data[[#This Row],[Profit]]/data[[#This Row],[Cost]]), 0)</f>
        <v>1.5</v>
      </c>
      <c r="N7757" s="17">
        <f t="shared" si="121"/>
        <v>24.63774647887325</v>
      </c>
    </row>
    <row r="7758" spans="1:14" hidden="1" x14ac:dyDescent="0.35">
      <c r="A7758" s="2" t="s">
        <v>4288</v>
      </c>
      <c r="B7758" s="2" t="s">
        <v>442</v>
      </c>
      <c r="C7758" s="14" t="s">
        <v>443</v>
      </c>
      <c r="D7758" s="2">
        <v>1</v>
      </c>
      <c r="E7758" s="3">
        <v>40727.550000000003</v>
      </c>
      <c r="F7758" s="17">
        <v>7.95</v>
      </c>
      <c r="G7758" s="2">
        <v>0</v>
      </c>
      <c r="H7758" s="2" t="s">
        <v>13</v>
      </c>
      <c r="I7758" s="17">
        <v>7.95</v>
      </c>
      <c r="J7758" s="4">
        <v>40725</v>
      </c>
      <c r="K7758" s="17">
        <f>IF(data[[#This Row],[UnitPrice]]&gt;=20, data[[#This Row],[Revenue]]*0.7,
   IF(data[[#This Row],[UnitPrice]]&gt;=10, data[[#This Row],[Revenue]]*0.6,
      data[[#This Row],[Revenue]]*0.5))</f>
        <v>3.9750000000000001</v>
      </c>
      <c r="L7758" s="9">
        <f>data[[#This Row],[Revenue]]*0.75</f>
        <v>5.9625000000000004</v>
      </c>
      <c r="M7758" s="26">
        <f>IF(data[[#This Row],[Cost]]&gt;0, (data[[#This Row],[Profit]]/data[[#This Row],[Cost]]), 0)</f>
        <v>1.5</v>
      </c>
      <c r="N7758" s="17">
        <f t="shared" si="121"/>
        <v>24.90457142857144</v>
      </c>
    </row>
    <row r="7759" spans="1:14" hidden="1" x14ac:dyDescent="0.35">
      <c r="A7759" s="2" t="s">
        <v>11454</v>
      </c>
      <c r="B7759" s="2" t="s">
        <v>442</v>
      </c>
      <c r="C7759" s="14" t="s">
        <v>443</v>
      </c>
      <c r="D7759" s="2">
        <v>1</v>
      </c>
      <c r="E7759" s="3">
        <v>40645.624305555553</v>
      </c>
      <c r="F7759" s="17">
        <v>7.95</v>
      </c>
      <c r="G7759" s="2">
        <v>0</v>
      </c>
      <c r="H7759" s="2" t="s">
        <v>13</v>
      </c>
      <c r="I7759" s="17">
        <v>7.95</v>
      </c>
      <c r="J7759" s="4">
        <v>40634</v>
      </c>
      <c r="K7759" s="17">
        <f>IF(data[[#This Row],[UnitPrice]]&gt;=20, data[[#This Row],[Revenue]]*0.7,
   IF(data[[#This Row],[UnitPrice]]&gt;=10, data[[#This Row],[Revenue]]*0.6,
      data[[#This Row],[Revenue]]*0.5))</f>
        <v>3.9750000000000001</v>
      </c>
      <c r="L7759" s="9">
        <f>data[[#This Row],[Revenue]]*0.75</f>
        <v>5.9625000000000004</v>
      </c>
      <c r="M7759" s="26">
        <f>IF(data[[#This Row],[Cost]]&gt;0, (data[[#This Row],[Profit]]/data[[#This Row],[Cost]]), 0)</f>
        <v>1.5</v>
      </c>
      <c r="N7759" s="17">
        <f t="shared" si="121"/>
        <v>25.150289855072476</v>
      </c>
    </row>
    <row r="7760" spans="1:14" x14ac:dyDescent="0.35">
      <c r="A7760" s="2" t="s">
        <v>441</v>
      </c>
      <c r="B7760" s="2" t="s">
        <v>442</v>
      </c>
      <c r="C7760" s="14" t="s">
        <v>443</v>
      </c>
      <c r="D7760" s="2">
        <v>1</v>
      </c>
      <c r="E7760" s="3">
        <v>40221.497916666667</v>
      </c>
      <c r="F7760" s="17">
        <v>7.95</v>
      </c>
      <c r="G7760" s="2">
        <v>14390</v>
      </c>
      <c r="H7760" s="2" t="s">
        <v>13</v>
      </c>
      <c r="I7760" s="17">
        <v>7.95</v>
      </c>
      <c r="J7760" s="4">
        <v>40210</v>
      </c>
      <c r="K7760" s="17">
        <f>IF(data[[#This Row],[UnitPrice]]&gt;=20, data[[#This Row],[Revenue]]*0.7,
   IF(data[[#This Row],[UnitPrice]]&gt;=10, data[[#This Row],[Revenue]]*0.6,
      data[[#This Row],[Revenue]]*0.5))</f>
        <v>3.9750000000000001</v>
      </c>
      <c r="L7760" s="9">
        <f>data[[#This Row],[Revenue]]*0.75</f>
        <v>5.9625000000000004</v>
      </c>
      <c r="M7760" s="26">
        <f>IF(data[[#This Row],[Cost]]&gt;0, (data[[#This Row],[Profit]]/data[[#This Row],[Cost]]), 0)</f>
        <v>1.5</v>
      </c>
      <c r="N7760" s="17">
        <f t="shared" si="121"/>
        <v>25.403235294117657</v>
      </c>
    </row>
    <row r="7761" spans="1:14" x14ac:dyDescent="0.35">
      <c r="A7761" s="2" t="s">
        <v>10183</v>
      </c>
      <c r="B7761" s="2" t="s">
        <v>442</v>
      </c>
      <c r="C7761" s="14" t="s">
        <v>443</v>
      </c>
      <c r="D7761" s="2">
        <v>6</v>
      </c>
      <c r="E7761" s="3">
        <v>40554.585416666669</v>
      </c>
      <c r="F7761" s="17">
        <v>7.95</v>
      </c>
      <c r="G7761" s="2">
        <v>13755</v>
      </c>
      <c r="H7761" s="2" t="s">
        <v>13</v>
      </c>
      <c r="I7761" s="17">
        <v>47.7</v>
      </c>
      <c r="J7761" s="4">
        <v>40544</v>
      </c>
      <c r="K7761" s="17">
        <f>IF(data[[#This Row],[UnitPrice]]&gt;=20, data[[#This Row],[Revenue]]*0.7,
   IF(data[[#This Row],[UnitPrice]]&gt;=10, data[[#This Row],[Revenue]]*0.6,
      data[[#This Row],[Revenue]]*0.5))</f>
        <v>23.85</v>
      </c>
      <c r="L7761" s="9">
        <f>data[[#This Row],[Revenue]]*0.75</f>
        <v>35.775000000000006</v>
      </c>
      <c r="M7761" s="26">
        <f>IF(data[[#This Row],[Cost]]&gt;0, (data[[#This Row],[Profit]]/data[[#This Row],[Cost]]), 0)</f>
        <v>1.5000000000000002</v>
      </c>
      <c r="N7761" s="17">
        <f t="shared" si="121"/>
        <v>25.663731343283594</v>
      </c>
    </row>
    <row r="7762" spans="1:14" x14ac:dyDescent="0.35">
      <c r="A7762" s="2" t="s">
        <v>5249</v>
      </c>
      <c r="B7762" s="2" t="s">
        <v>5250</v>
      </c>
      <c r="C7762" s="14" t="s">
        <v>5251</v>
      </c>
      <c r="D7762" s="2">
        <v>48</v>
      </c>
      <c r="E7762" s="3">
        <v>40851.486111111109</v>
      </c>
      <c r="F7762" s="17">
        <v>1.45</v>
      </c>
      <c r="G7762" s="2">
        <v>13798</v>
      </c>
      <c r="H7762" s="2" t="s">
        <v>13</v>
      </c>
      <c r="I7762" s="17">
        <v>69.599999999999994</v>
      </c>
      <c r="J7762" s="4">
        <v>40848</v>
      </c>
      <c r="K7762" s="17">
        <f>IF(data[[#This Row],[UnitPrice]]&gt;=20, data[[#This Row],[Revenue]]*0.7,
   IF(data[[#This Row],[UnitPrice]]&gt;=10, data[[#This Row],[Revenue]]*0.6,
      data[[#This Row],[Revenue]]*0.5))</f>
        <v>34.799999999999997</v>
      </c>
      <c r="L7762" s="9">
        <f>data[[#This Row],[Revenue]]*0.75</f>
        <v>52.199999999999996</v>
      </c>
      <c r="M7762" s="26">
        <f>IF(data[[#This Row],[Cost]]&gt;0, (data[[#This Row],[Profit]]/data[[#This Row],[Cost]]), 0)</f>
        <v>1.5</v>
      </c>
      <c r="N7762" s="17">
        <f t="shared" si="121"/>
        <v>25.329848484848497</v>
      </c>
    </row>
    <row r="7763" spans="1:14" x14ac:dyDescent="0.35">
      <c r="A7763" s="2" t="s">
        <v>282</v>
      </c>
      <c r="B7763" s="2" t="s">
        <v>283</v>
      </c>
      <c r="C7763" s="14" t="s">
        <v>284</v>
      </c>
      <c r="D7763" s="2">
        <v>6</v>
      </c>
      <c r="E7763" s="3">
        <v>40190.650694444441</v>
      </c>
      <c r="F7763" s="17">
        <v>2.1</v>
      </c>
      <c r="G7763" s="2">
        <v>14696</v>
      </c>
      <c r="H7763" s="2" t="s">
        <v>13</v>
      </c>
      <c r="I7763" s="17">
        <v>12.6</v>
      </c>
      <c r="J7763" s="4">
        <v>40179</v>
      </c>
      <c r="K7763" s="17">
        <f>IF(data[[#This Row],[UnitPrice]]&gt;=20, data[[#This Row],[Revenue]]*0.7,
   IF(data[[#This Row],[UnitPrice]]&gt;=10, data[[#This Row],[Revenue]]*0.6,
      data[[#This Row],[Revenue]]*0.5))</f>
        <v>6.3</v>
      </c>
      <c r="L7763" s="9">
        <f>data[[#This Row],[Revenue]]*0.75</f>
        <v>9.4499999999999993</v>
      </c>
      <c r="M7763" s="26">
        <f>IF(data[[#This Row],[Cost]]&gt;0, (data[[#This Row],[Profit]]/data[[#This Row],[Cost]]), 0)</f>
        <v>1.5</v>
      </c>
      <c r="N7763" s="17">
        <f t="shared" si="121"/>
        <v>24.648769230769243</v>
      </c>
    </row>
    <row r="7764" spans="1:14" x14ac:dyDescent="0.35">
      <c r="A7764" s="2" t="s">
        <v>7672</v>
      </c>
      <c r="B7764" s="2" t="s">
        <v>7673</v>
      </c>
      <c r="C7764" s="14" t="s">
        <v>7674</v>
      </c>
      <c r="D7764" s="2">
        <v>16</v>
      </c>
      <c r="E7764" s="3">
        <v>40884.55972222222</v>
      </c>
      <c r="F7764" s="17">
        <v>1.25</v>
      </c>
      <c r="G7764" s="2">
        <v>17268</v>
      </c>
      <c r="H7764" s="2" t="s">
        <v>13</v>
      </c>
      <c r="I7764" s="17">
        <v>20</v>
      </c>
      <c r="J7764" s="4">
        <v>40878</v>
      </c>
      <c r="K7764" s="17">
        <f>IF(data[[#This Row],[UnitPrice]]&gt;=20, data[[#This Row],[Revenue]]*0.7,
   IF(data[[#This Row],[UnitPrice]]&gt;=10, data[[#This Row],[Revenue]]*0.6,
      data[[#This Row],[Revenue]]*0.5))</f>
        <v>10</v>
      </c>
      <c r="L7764" s="9">
        <f>data[[#This Row],[Revenue]]*0.75</f>
        <v>15</v>
      </c>
      <c r="M7764" s="26">
        <f>IF(data[[#This Row],[Cost]]&gt;0, (data[[#This Row],[Profit]]/data[[#This Row],[Cost]]), 0)</f>
        <v>1.5</v>
      </c>
      <c r="N7764" s="17">
        <f t="shared" si="121"/>
        <v>24.837031250000013</v>
      </c>
    </row>
    <row r="7765" spans="1:14" x14ac:dyDescent="0.35">
      <c r="A7765" s="2" t="s">
        <v>8882</v>
      </c>
      <c r="B7765" s="2" t="s">
        <v>7673</v>
      </c>
      <c r="C7765" s="14" t="s">
        <v>7674</v>
      </c>
      <c r="D7765" s="2">
        <v>64</v>
      </c>
      <c r="E7765" s="3">
        <v>40764.620138888888</v>
      </c>
      <c r="F7765" s="17">
        <v>1.25</v>
      </c>
      <c r="G7765" s="2">
        <v>13199</v>
      </c>
      <c r="H7765" s="2" t="s">
        <v>13</v>
      </c>
      <c r="I7765" s="17">
        <v>80</v>
      </c>
      <c r="J7765" s="4">
        <v>40756</v>
      </c>
      <c r="K7765" s="17">
        <f>IF(data[[#This Row],[UnitPrice]]&gt;=20, data[[#This Row],[Revenue]]*0.7,
   IF(data[[#This Row],[UnitPrice]]&gt;=10, data[[#This Row],[Revenue]]*0.6,
      data[[#This Row],[Revenue]]*0.5))</f>
        <v>40</v>
      </c>
      <c r="L7765" s="9">
        <f>data[[#This Row],[Revenue]]*0.75</f>
        <v>60</v>
      </c>
      <c r="M7765" s="26">
        <f>IF(data[[#This Row],[Cost]]&gt;0, (data[[#This Row],[Profit]]/data[[#This Row],[Cost]]), 0)</f>
        <v>1.5</v>
      </c>
      <c r="N7765" s="17">
        <f t="shared" si="121"/>
        <v>24.913809523809537</v>
      </c>
    </row>
    <row r="7766" spans="1:14" x14ac:dyDescent="0.35">
      <c r="A7766" s="2" t="s">
        <v>11003</v>
      </c>
      <c r="B7766" s="2" t="s">
        <v>7673</v>
      </c>
      <c r="C7766" s="14" t="s">
        <v>7674</v>
      </c>
      <c r="D7766" s="2">
        <v>16</v>
      </c>
      <c r="E7766" s="3">
        <v>40827.603472222225</v>
      </c>
      <c r="F7766" s="17">
        <v>1.25</v>
      </c>
      <c r="G7766" s="2">
        <v>13319</v>
      </c>
      <c r="H7766" s="2" t="s">
        <v>13</v>
      </c>
      <c r="I7766" s="17">
        <v>20</v>
      </c>
      <c r="J7766" s="4">
        <v>40817</v>
      </c>
      <c r="K7766" s="17">
        <f>IF(data[[#This Row],[UnitPrice]]&gt;=20, data[[#This Row],[Revenue]]*0.7,
   IF(data[[#This Row],[UnitPrice]]&gt;=10, data[[#This Row],[Revenue]]*0.6,
      data[[#This Row],[Revenue]]*0.5))</f>
        <v>10</v>
      </c>
      <c r="L7766" s="9">
        <f>data[[#This Row],[Revenue]]*0.75</f>
        <v>15</v>
      </c>
      <c r="M7766" s="26">
        <f>IF(data[[#This Row],[Cost]]&gt;0, (data[[#This Row],[Profit]]/data[[#This Row],[Cost]]), 0)</f>
        <v>1.5</v>
      </c>
      <c r="N7766" s="17">
        <f t="shared" si="121"/>
        <v>24.025322580645174</v>
      </c>
    </row>
    <row r="7767" spans="1:14" hidden="1" x14ac:dyDescent="0.35">
      <c r="A7767" s="2" t="s">
        <v>9046</v>
      </c>
      <c r="B7767" s="2" t="s">
        <v>9047</v>
      </c>
      <c r="C7767" s="14" t="s">
        <v>9048</v>
      </c>
      <c r="D7767" s="2">
        <v>2</v>
      </c>
      <c r="E7767" s="3">
        <v>40856.661111111112</v>
      </c>
      <c r="F7767" s="17">
        <v>9.9499999999999993</v>
      </c>
      <c r="G7767" s="2">
        <v>14030</v>
      </c>
      <c r="H7767" s="2" t="s">
        <v>13</v>
      </c>
      <c r="I7767" s="17">
        <v>19.899999999999999</v>
      </c>
      <c r="J7767" s="4">
        <v>40848</v>
      </c>
      <c r="K7767" s="17">
        <f>IF(data[[#This Row],[UnitPrice]]&gt;=20, data[[#This Row],[Revenue]]*0.7,
   IF(data[[#This Row],[UnitPrice]]&gt;=10, data[[#This Row],[Revenue]]*0.6,
      data[[#This Row],[Revenue]]*0.5))</f>
        <v>9.9499999999999993</v>
      </c>
      <c r="L7767" s="9">
        <f>data[[#This Row],[Revenue]]*0.75</f>
        <v>14.924999999999999</v>
      </c>
      <c r="M7767" s="26">
        <f>IF(data[[#This Row],[Cost]]&gt;0, (data[[#This Row],[Profit]]/data[[#This Row],[Cost]]), 0)</f>
        <v>1.5</v>
      </c>
      <c r="N7767" s="17">
        <f t="shared" si="121"/>
        <v>24.091311475409849</v>
      </c>
    </row>
    <row r="7768" spans="1:14" x14ac:dyDescent="0.35">
      <c r="A7768" s="2" t="s">
        <v>6983</v>
      </c>
      <c r="B7768" s="2" t="s">
        <v>6256</v>
      </c>
      <c r="C7768" s="14" t="s">
        <v>6984</v>
      </c>
      <c r="D7768" s="2">
        <v>2</v>
      </c>
      <c r="E7768" s="3">
        <v>40883.461111111108</v>
      </c>
      <c r="F7768" s="17">
        <v>1.69</v>
      </c>
      <c r="G7768" s="2">
        <v>14984</v>
      </c>
      <c r="H7768" s="2" t="s">
        <v>13</v>
      </c>
      <c r="I7768" s="17">
        <v>3.38</v>
      </c>
      <c r="J7768" s="4">
        <v>40878</v>
      </c>
      <c r="K7768" s="17">
        <f>IF(data[[#This Row],[UnitPrice]]&gt;=20, data[[#This Row],[Revenue]]*0.7,
   IF(data[[#This Row],[UnitPrice]]&gt;=10, data[[#This Row],[Revenue]]*0.6,
      data[[#This Row],[Revenue]]*0.5))</f>
        <v>1.69</v>
      </c>
      <c r="L7768" s="9">
        <f>data[[#This Row],[Revenue]]*0.75</f>
        <v>2.5350000000000001</v>
      </c>
      <c r="M7768" s="26">
        <f>IF(data[[#This Row],[Cost]]&gt;0, (data[[#This Row],[Profit]]/data[[#This Row],[Cost]]), 0)</f>
        <v>1.5000000000000002</v>
      </c>
      <c r="N7768" s="17">
        <f t="shared" si="121"/>
        <v>24.161166666666681</v>
      </c>
    </row>
    <row r="7769" spans="1:14" x14ac:dyDescent="0.35">
      <c r="A7769" s="2" t="s">
        <v>9887</v>
      </c>
      <c r="B7769" s="2" t="s">
        <v>6256</v>
      </c>
      <c r="C7769" s="14" t="s">
        <v>6984</v>
      </c>
      <c r="D7769" s="2">
        <v>6</v>
      </c>
      <c r="E7769" s="3">
        <v>40857.388194444444</v>
      </c>
      <c r="F7769" s="17">
        <v>1.69</v>
      </c>
      <c r="G7769" s="2">
        <v>15858</v>
      </c>
      <c r="H7769" s="2" t="s">
        <v>13</v>
      </c>
      <c r="I7769" s="17">
        <v>10.14</v>
      </c>
      <c r="J7769" s="4">
        <v>40848</v>
      </c>
      <c r="K7769" s="17">
        <f>IF(data[[#This Row],[UnitPrice]]&gt;=20, data[[#This Row],[Revenue]]*0.7,
   IF(data[[#This Row],[UnitPrice]]&gt;=10, data[[#This Row],[Revenue]]*0.6,
      data[[#This Row],[Revenue]]*0.5))</f>
        <v>5.07</v>
      </c>
      <c r="L7769" s="9">
        <f>data[[#This Row],[Revenue]]*0.75</f>
        <v>7.6050000000000004</v>
      </c>
      <c r="M7769" s="26">
        <f>IF(data[[#This Row],[Cost]]&gt;0, (data[[#This Row],[Profit]]/data[[#This Row],[Cost]]), 0)</f>
        <v>1.5</v>
      </c>
      <c r="N7769" s="17">
        <f t="shared" si="121"/>
        <v>24.513389830508491</v>
      </c>
    </row>
    <row r="7770" spans="1:14" x14ac:dyDescent="0.35">
      <c r="A7770" s="2" t="s">
        <v>10148</v>
      </c>
      <c r="B7770" s="2" t="s">
        <v>6256</v>
      </c>
      <c r="C7770" s="14" t="s">
        <v>6984</v>
      </c>
      <c r="D7770" s="2">
        <v>12</v>
      </c>
      <c r="E7770" s="3">
        <v>40554.482638888891</v>
      </c>
      <c r="F7770" s="17">
        <v>1.69</v>
      </c>
      <c r="G7770" s="2">
        <v>16830</v>
      </c>
      <c r="H7770" s="2" t="s">
        <v>13</v>
      </c>
      <c r="I7770" s="17">
        <v>20.28</v>
      </c>
      <c r="J7770" s="4">
        <v>40544</v>
      </c>
      <c r="K7770" s="17">
        <f>IF(data[[#This Row],[UnitPrice]]&gt;=20, data[[#This Row],[Revenue]]*0.7,
   IF(data[[#This Row],[UnitPrice]]&gt;=10, data[[#This Row],[Revenue]]*0.6,
      data[[#This Row],[Revenue]]*0.5))</f>
        <v>10.14</v>
      </c>
      <c r="L7770" s="9">
        <f>data[[#This Row],[Revenue]]*0.75</f>
        <v>15.21</v>
      </c>
      <c r="M7770" s="26">
        <f>IF(data[[#This Row],[Cost]]&gt;0, (data[[#This Row],[Profit]]/data[[#This Row],[Cost]]), 0)</f>
        <v>1.5</v>
      </c>
      <c r="N7770" s="17">
        <f t="shared" si="121"/>
        <v>24.761206896551737</v>
      </c>
    </row>
    <row r="7771" spans="1:14" x14ac:dyDescent="0.35">
      <c r="A7771" s="2" t="s">
        <v>10149</v>
      </c>
      <c r="B7771" s="2" t="s">
        <v>6256</v>
      </c>
      <c r="C7771" s="14" t="s">
        <v>6984</v>
      </c>
      <c r="D7771" s="2">
        <v>1</v>
      </c>
      <c r="E7771" s="3">
        <v>40554.482638888891</v>
      </c>
      <c r="F7771" s="17">
        <v>1.69</v>
      </c>
      <c r="G7771" s="2">
        <v>16960</v>
      </c>
      <c r="H7771" s="2" t="s">
        <v>13</v>
      </c>
      <c r="I7771" s="17">
        <v>1.69</v>
      </c>
      <c r="J7771" s="4">
        <v>40544</v>
      </c>
      <c r="K7771" s="17">
        <f>IF(data[[#This Row],[UnitPrice]]&gt;=20, data[[#This Row],[Revenue]]*0.7,
   IF(data[[#This Row],[UnitPrice]]&gt;=10, data[[#This Row],[Revenue]]*0.6,
      data[[#This Row],[Revenue]]*0.5))</f>
        <v>0.84499999999999997</v>
      </c>
      <c r="L7771" s="9">
        <f>data[[#This Row],[Revenue]]*0.75</f>
        <v>1.2675000000000001</v>
      </c>
      <c r="M7771" s="26">
        <f>IF(data[[#This Row],[Cost]]&gt;0, (data[[#This Row],[Profit]]/data[[#This Row],[Cost]]), 0)</f>
        <v>1.5000000000000002</v>
      </c>
      <c r="N7771" s="17">
        <f t="shared" si="121"/>
        <v>24.839824561403518</v>
      </c>
    </row>
    <row r="7772" spans="1:14" x14ac:dyDescent="0.35">
      <c r="A7772" s="2" t="s">
        <v>11038</v>
      </c>
      <c r="B7772" s="2" t="s">
        <v>6256</v>
      </c>
      <c r="C7772" s="14" t="s">
        <v>6984</v>
      </c>
      <c r="D7772" s="2">
        <v>24</v>
      </c>
      <c r="E7772" s="3">
        <v>40827.707638888889</v>
      </c>
      <c r="F7772" s="17">
        <v>1.69</v>
      </c>
      <c r="G7772" s="2">
        <v>13396</v>
      </c>
      <c r="H7772" s="2" t="s">
        <v>13</v>
      </c>
      <c r="I7772" s="17">
        <v>40.56</v>
      </c>
      <c r="J7772" s="4">
        <v>40817</v>
      </c>
      <c r="K7772" s="17">
        <f>IF(data[[#This Row],[UnitPrice]]&gt;=20, data[[#This Row],[Revenue]]*0.7,
   IF(data[[#This Row],[UnitPrice]]&gt;=10, data[[#This Row],[Revenue]]*0.6,
      data[[#This Row],[Revenue]]*0.5))</f>
        <v>20.28</v>
      </c>
      <c r="L7772" s="9">
        <f>data[[#This Row],[Revenue]]*0.75</f>
        <v>30.42</v>
      </c>
      <c r="M7772" s="26">
        <f>IF(data[[#This Row],[Cost]]&gt;0, (data[[#This Row],[Profit]]/data[[#This Row],[Cost]]), 0)</f>
        <v>1.5</v>
      </c>
      <c r="N7772" s="17">
        <f t="shared" si="121"/>
        <v>25.253214285714296</v>
      </c>
    </row>
    <row r="7773" spans="1:14" x14ac:dyDescent="0.35">
      <c r="A7773" s="2" t="s">
        <v>11107</v>
      </c>
      <c r="B7773" s="2" t="s">
        <v>6256</v>
      </c>
      <c r="C7773" s="14" t="s">
        <v>6984</v>
      </c>
      <c r="D7773" s="2">
        <v>72</v>
      </c>
      <c r="E7773" s="3">
        <v>40858.555555555555</v>
      </c>
      <c r="F7773" s="17">
        <v>1.49</v>
      </c>
      <c r="G7773" s="2">
        <v>15608</v>
      </c>
      <c r="H7773" s="2" t="s">
        <v>13</v>
      </c>
      <c r="I7773" s="17">
        <v>107.28</v>
      </c>
      <c r="J7773" s="4">
        <v>40848</v>
      </c>
      <c r="K7773" s="17">
        <f>IF(data[[#This Row],[UnitPrice]]&gt;=20, data[[#This Row],[Revenue]]*0.7,
   IF(data[[#This Row],[UnitPrice]]&gt;=10, data[[#This Row],[Revenue]]*0.6,
      data[[#This Row],[Revenue]]*0.5))</f>
        <v>53.64</v>
      </c>
      <c r="L7773" s="9">
        <f>data[[#This Row],[Revenue]]*0.75</f>
        <v>80.460000000000008</v>
      </c>
      <c r="M7773" s="26">
        <f>IF(data[[#This Row],[Cost]]&gt;0, (data[[#This Row],[Profit]]/data[[#This Row],[Cost]]), 0)</f>
        <v>1.5000000000000002</v>
      </c>
      <c r="N7773" s="17">
        <f t="shared" si="121"/>
        <v>24.974909090909101</v>
      </c>
    </row>
    <row r="7774" spans="1:14" x14ac:dyDescent="0.35">
      <c r="A7774" s="2" t="s">
        <v>11114</v>
      </c>
      <c r="B7774" s="2" t="s">
        <v>6256</v>
      </c>
      <c r="C7774" s="14" t="s">
        <v>6984</v>
      </c>
      <c r="D7774" s="2">
        <v>4</v>
      </c>
      <c r="E7774" s="3">
        <v>40858.589583333334</v>
      </c>
      <c r="F7774" s="17">
        <v>1.69</v>
      </c>
      <c r="G7774" s="2">
        <v>16433</v>
      </c>
      <c r="H7774" s="2" t="s">
        <v>13</v>
      </c>
      <c r="I7774" s="17">
        <v>6.76</v>
      </c>
      <c r="J7774" s="4">
        <v>40848</v>
      </c>
      <c r="K7774" s="17">
        <f>IF(data[[#This Row],[UnitPrice]]&gt;=20, data[[#This Row],[Revenue]]*0.7,
   IF(data[[#This Row],[UnitPrice]]&gt;=10, data[[#This Row],[Revenue]]*0.6,
      data[[#This Row],[Revenue]]*0.5))</f>
        <v>3.38</v>
      </c>
      <c r="L7774" s="9">
        <f>data[[#This Row],[Revenue]]*0.75</f>
        <v>5.07</v>
      </c>
      <c r="M7774" s="26">
        <f>IF(data[[#This Row],[Cost]]&gt;0, (data[[#This Row],[Profit]]/data[[#This Row],[Cost]]), 0)</f>
        <v>1.5000000000000002</v>
      </c>
      <c r="N7774" s="17">
        <f t="shared" si="121"/>
        <v>23.450740740740745</v>
      </c>
    </row>
    <row r="7775" spans="1:14" x14ac:dyDescent="0.35">
      <c r="A7775" s="2" t="s">
        <v>11655</v>
      </c>
      <c r="B7775" s="2" t="s">
        <v>6256</v>
      </c>
      <c r="C7775" s="14" t="s">
        <v>6984</v>
      </c>
      <c r="D7775" s="2">
        <v>24</v>
      </c>
      <c r="E7775" s="3">
        <v>40706.548611111109</v>
      </c>
      <c r="F7775" s="17">
        <v>1.69</v>
      </c>
      <c r="G7775" s="2">
        <v>13104</v>
      </c>
      <c r="H7775" s="2" t="s">
        <v>13</v>
      </c>
      <c r="I7775" s="17">
        <v>40.56</v>
      </c>
      <c r="J7775" s="4">
        <v>40695</v>
      </c>
      <c r="K7775" s="17">
        <f>IF(data[[#This Row],[UnitPrice]]&gt;=20, data[[#This Row],[Revenue]]*0.7,
   IF(data[[#This Row],[UnitPrice]]&gt;=10, data[[#This Row],[Revenue]]*0.6,
      data[[#This Row],[Revenue]]*0.5))</f>
        <v>20.28</v>
      </c>
      <c r="L7775" s="9">
        <f>data[[#This Row],[Revenue]]*0.75</f>
        <v>30.42</v>
      </c>
      <c r="M7775" s="26">
        <f>IF(data[[#This Row],[Cost]]&gt;0, (data[[#This Row],[Profit]]/data[[#This Row],[Cost]]), 0)</f>
        <v>1.5</v>
      </c>
      <c r="N7775" s="17">
        <f t="shared" si="121"/>
        <v>23.765660377358493</v>
      </c>
    </row>
    <row r="7776" spans="1:14" x14ac:dyDescent="0.35">
      <c r="A7776" s="2" t="s">
        <v>6864</v>
      </c>
      <c r="B7776" s="2" t="s">
        <v>6346</v>
      </c>
      <c r="C7776" s="14" t="s">
        <v>6347</v>
      </c>
      <c r="D7776" s="2">
        <v>8</v>
      </c>
      <c r="E7776" s="3">
        <v>40792.501388888886</v>
      </c>
      <c r="F7776" s="17">
        <v>1.25</v>
      </c>
      <c r="G7776" s="2">
        <v>15615</v>
      </c>
      <c r="H7776" s="2" t="s">
        <v>13</v>
      </c>
      <c r="I7776" s="17">
        <v>10</v>
      </c>
      <c r="J7776" s="4">
        <v>40787</v>
      </c>
      <c r="K7776" s="17">
        <f>IF(data[[#This Row],[UnitPrice]]&gt;=20, data[[#This Row],[Revenue]]*0.7,
   IF(data[[#This Row],[UnitPrice]]&gt;=10, data[[#This Row],[Revenue]]*0.6,
      data[[#This Row],[Revenue]]*0.5))</f>
        <v>5</v>
      </c>
      <c r="L7776" s="9">
        <f>data[[#This Row],[Revenue]]*0.75</f>
        <v>7.5</v>
      </c>
      <c r="M7776" s="26">
        <f>IF(data[[#This Row],[Cost]]&gt;0, (data[[#This Row],[Profit]]/data[[#This Row],[Cost]]), 0)</f>
        <v>1.5</v>
      </c>
      <c r="N7776" s="17">
        <f t="shared" si="121"/>
        <v>23.442692307692308</v>
      </c>
    </row>
    <row r="7777" spans="1:14" x14ac:dyDescent="0.35">
      <c r="A7777" s="2" t="s">
        <v>9060</v>
      </c>
      <c r="B7777" s="2" t="s">
        <v>7709</v>
      </c>
      <c r="C7777" s="14" t="s">
        <v>7710</v>
      </c>
      <c r="D7777" s="2">
        <v>16</v>
      </c>
      <c r="E7777" s="3">
        <v>40886.402083333334</v>
      </c>
      <c r="F7777" s="17">
        <v>2.89</v>
      </c>
      <c r="G7777" s="2">
        <v>15980</v>
      </c>
      <c r="H7777" s="2" t="s">
        <v>13</v>
      </c>
      <c r="I7777" s="17">
        <v>46.24</v>
      </c>
      <c r="J7777" s="4">
        <v>40878</v>
      </c>
      <c r="K7777" s="17">
        <f>IF(data[[#This Row],[UnitPrice]]&gt;=20, data[[#This Row],[Revenue]]*0.7,
   IF(data[[#This Row],[UnitPrice]]&gt;=10, data[[#This Row],[Revenue]]*0.6,
      data[[#This Row],[Revenue]]*0.5))</f>
        <v>23.12</v>
      </c>
      <c r="L7777" s="9">
        <f>data[[#This Row],[Revenue]]*0.75</f>
        <v>34.68</v>
      </c>
      <c r="M7777" s="26">
        <f>IF(data[[#This Row],[Cost]]&gt;0, (data[[#This Row],[Profit]]/data[[#This Row],[Cost]]), 0)</f>
        <v>1.5</v>
      </c>
      <c r="N7777" s="17">
        <f t="shared" si="121"/>
        <v>23.706274509803922</v>
      </c>
    </row>
    <row r="7778" spans="1:14" x14ac:dyDescent="0.35">
      <c r="A7778" s="2" t="s">
        <v>10552</v>
      </c>
      <c r="B7778" s="2" t="s">
        <v>7709</v>
      </c>
      <c r="C7778" s="14" t="s">
        <v>7710</v>
      </c>
      <c r="D7778" s="2">
        <v>2</v>
      </c>
      <c r="E7778" s="3">
        <v>40705.553472222222</v>
      </c>
      <c r="F7778" s="17">
        <v>2.89</v>
      </c>
      <c r="G7778" s="2">
        <v>14174</v>
      </c>
      <c r="H7778" s="2" t="s">
        <v>13</v>
      </c>
      <c r="I7778" s="17">
        <v>5.78</v>
      </c>
      <c r="J7778" s="4">
        <v>40695</v>
      </c>
      <c r="K7778" s="17">
        <f>IF(data[[#This Row],[UnitPrice]]&gt;=20, data[[#This Row],[Revenue]]*0.7,
   IF(data[[#This Row],[UnitPrice]]&gt;=10, data[[#This Row],[Revenue]]*0.6,
      data[[#This Row],[Revenue]]*0.5))</f>
        <v>2.89</v>
      </c>
      <c r="L7778" s="9">
        <f>data[[#This Row],[Revenue]]*0.75</f>
        <v>4.335</v>
      </c>
      <c r="M7778" s="26">
        <f>IF(data[[#This Row],[Cost]]&gt;0, (data[[#This Row],[Profit]]/data[[#This Row],[Cost]]), 0)</f>
        <v>1.5</v>
      </c>
      <c r="N7778" s="17">
        <f t="shared" si="121"/>
        <v>23.255600000000001</v>
      </c>
    </row>
    <row r="7779" spans="1:14" hidden="1" x14ac:dyDescent="0.35">
      <c r="A7779" s="2" t="s">
        <v>8141</v>
      </c>
      <c r="B7779" s="2" t="s">
        <v>6291</v>
      </c>
      <c r="C7779" s="14" t="s">
        <v>6292</v>
      </c>
      <c r="D7779" s="2">
        <v>1</v>
      </c>
      <c r="E7779" s="3">
        <v>40763.648611111108</v>
      </c>
      <c r="F7779" s="17">
        <v>12.46</v>
      </c>
      <c r="G7779" s="2">
        <v>0</v>
      </c>
      <c r="H7779" s="2" t="s">
        <v>13</v>
      </c>
      <c r="I7779" s="17">
        <v>12.46</v>
      </c>
      <c r="J7779" s="4">
        <v>40756</v>
      </c>
      <c r="K7779" s="17">
        <f>IF(data[[#This Row],[UnitPrice]]&gt;=20, data[[#This Row],[Revenue]]*0.7,
   IF(data[[#This Row],[UnitPrice]]&gt;=10, data[[#This Row],[Revenue]]*0.6,
      data[[#This Row],[Revenue]]*0.5))</f>
        <v>7.476</v>
      </c>
      <c r="L7779" s="9">
        <f>data[[#This Row],[Revenue]]*0.75</f>
        <v>9.3450000000000006</v>
      </c>
      <c r="M7779" s="26">
        <f>IF(data[[#This Row],[Cost]]&gt;0, (data[[#This Row],[Profit]]/data[[#This Row],[Cost]]), 0)</f>
        <v>1.25</v>
      </c>
      <c r="N7779" s="17">
        <f t="shared" si="121"/>
        <v>23.612244897959183</v>
      </c>
    </row>
    <row r="7780" spans="1:14" x14ac:dyDescent="0.35">
      <c r="A7780" s="2" t="s">
        <v>7018</v>
      </c>
      <c r="B7780" s="2" t="s">
        <v>6291</v>
      </c>
      <c r="C7780" s="14" t="s">
        <v>6292</v>
      </c>
      <c r="D7780" s="2">
        <v>2</v>
      </c>
      <c r="E7780" s="3">
        <v>40883.634722222225</v>
      </c>
      <c r="F7780" s="17">
        <v>6.25</v>
      </c>
      <c r="G7780" s="2">
        <v>18069</v>
      </c>
      <c r="H7780" s="2" t="s">
        <v>13</v>
      </c>
      <c r="I7780" s="17">
        <v>12.5</v>
      </c>
      <c r="J7780" s="4">
        <v>40878</v>
      </c>
      <c r="K7780" s="17">
        <f>IF(data[[#This Row],[UnitPrice]]&gt;=20, data[[#This Row],[Revenue]]*0.7,
   IF(data[[#This Row],[UnitPrice]]&gt;=10, data[[#This Row],[Revenue]]*0.6,
      data[[#This Row],[Revenue]]*0.5))</f>
        <v>6.25</v>
      </c>
      <c r="L7780" s="9">
        <f>data[[#This Row],[Revenue]]*0.75</f>
        <v>9.375</v>
      </c>
      <c r="M7780" s="26">
        <f>IF(data[[#This Row],[Cost]]&gt;0, (data[[#This Row],[Profit]]/data[[#This Row],[Cost]]), 0)</f>
        <v>1.5</v>
      </c>
      <c r="N7780" s="17">
        <f t="shared" si="121"/>
        <v>23.844583333333333</v>
      </c>
    </row>
    <row r="7781" spans="1:14" x14ac:dyDescent="0.35">
      <c r="A7781" s="2" t="s">
        <v>7358</v>
      </c>
      <c r="B7781" s="2" t="s">
        <v>6291</v>
      </c>
      <c r="C7781" s="14" t="s">
        <v>6292</v>
      </c>
      <c r="D7781" s="2">
        <v>1</v>
      </c>
      <c r="E7781" s="3">
        <v>40701.473611111112</v>
      </c>
      <c r="F7781" s="17">
        <v>6.25</v>
      </c>
      <c r="G7781" s="2">
        <v>15334</v>
      </c>
      <c r="H7781" s="2" t="s">
        <v>13</v>
      </c>
      <c r="I7781" s="17">
        <v>6.25</v>
      </c>
      <c r="J7781" s="4">
        <v>40695</v>
      </c>
      <c r="K7781" s="17">
        <f>IF(data[[#This Row],[UnitPrice]]&gt;=20, data[[#This Row],[Revenue]]*0.7,
   IF(data[[#This Row],[UnitPrice]]&gt;=10, data[[#This Row],[Revenue]]*0.6,
      data[[#This Row],[Revenue]]*0.5))</f>
        <v>3.125</v>
      </c>
      <c r="L7781" s="9">
        <f>data[[#This Row],[Revenue]]*0.75</f>
        <v>4.6875</v>
      </c>
      <c r="M7781" s="26">
        <f>IF(data[[#This Row],[Cost]]&gt;0, (data[[#This Row],[Profit]]/data[[#This Row],[Cost]]), 0)</f>
        <v>1.5</v>
      </c>
      <c r="N7781" s="17">
        <f t="shared" si="121"/>
        <v>24.085957446808511</v>
      </c>
    </row>
    <row r="7782" spans="1:14" x14ac:dyDescent="0.35">
      <c r="A7782" s="2" t="s">
        <v>8002</v>
      </c>
      <c r="B7782" s="2" t="s">
        <v>6291</v>
      </c>
      <c r="C7782" s="14" t="s">
        <v>6292</v>
      </c>
      <c r="D7782" s="2">
        <v>2</v>
      </c>
      <c r="E7782" s="3">
        <v>40641.726388888892</v>
      </c>
      <c r="F7782" s="17">
        <v>6.25</v>
      </c>
      <c r="G7782" s="2">
        <v>18109</v>
      </c>
      <c r="H7782" s="2" t="s">
        <v>13</v>
      </c>
      <c r="I7782" s="17">
        <v>12.5</v>
      </c>
      <c r="J7782" s="4">
        <v>40634</v>
      </c>
      <c r="K7782" s="17">
        <f>IF(data[[#This Row],[UnitPrice]]&gt;=20, data[[#This Row],[Revenue]]*0.7,
   IF(data[[#This Row],[UnitPrice]]&gt;=10, data[[#This Row],[Revenue]]*0.6,
      data[[#This Row],[Revenue]]*0.5))</f>
        <v>6.25</v>
      </c>
      <c r="L7782" s="9">
        <f>data[[#This Row],[Revenue]]*0.75</f>
        <v>9.375</v>
      </c>
      <c r="M7782" s="26">
        <f>IF(data[[#This Row],[Cost]]&gt;0, (data[[#This Row],[Profit]]/data[[#This Row],[Cost]]), 0)</f>
        <v>1.5</v>
      </c>
      <c r="N7782" s="17">
        <f t="shared" si="121"/>
        <v>24.473695652173912</v>
      </c>
    </row>
    <row r="7783" spans="1:14" x14ac:dyDescent="0.35">
      <c r="A7783" s="2" t="s">
        <v>279</v>
      </c>
      <c r="B7783" s="2" t="s">
        <v>280</v>
      </c>
      <c r="C7783" s="14" t="s">
        <v>281</v>
      </c>
      <c r="D7783" s="2">
        <v>12</v>
      </c>
      <c r="E7783" s="3">
        <v>40190.649305555555</v>
      </c>
      <c r="F7783" s="17">
        <v>1.25</v>
      </c>
      <c r="G7783" s="2">
        <v>14496</v>
      </c>
      <c r="H7783" s="2" t="s">
        <v>13</v>
      </c>
      <c r="I7783" s="17">
        <v>15</v>
      </c>
      <c r="J7783" s="4">
        <v>40179</v>
      </c>
      <c r="K7783" s="17">
        <f>IF(data[[#This Row],[UnitPrice]]&gt;=20, data[[#This Row],[Revenue]]*0.7,
   IF(data[[#This Row],[UnitPrice]]&gt;=10, data[[#This Row],[Revenue]]*0.6,
      data[[#This Row],[Revenue]]*0.5))</f>
        <v>7.5</v>
      </c>
      <c r="L7783" s="9">
        <f>data[[#This Row],[Revenue]]*0.75</f>
        <v>11.25</v>
      </c>
      <c r="M7783" s="26">
        <f>IF(data[[#This Row],[Cost]]&gt;0, (data[[#This Row],[Profit]]/data[[#This Row],[Cost]]), 0)</f>
        <v>1.5</v>
      </c>
      <c r="N7783" s="17">
        <f t="shared" si="121"/>
        <v>24.739777777777771</v>
      </c>
    </row>
    <row r="7784" spans="1:14" x14ac:dyDescent="0.35">
      <c r="A7784" s="2" t="s">
        <v>957</v>
      </c>
      <c r="B7784" s="2" t="s">
        <v>280</v>
      </c>
      <c r="C7784" s="14" t="s">
        <v>281</v>
      </c>
      <c r="D7784" s="2">
        <v>12</v>
      </c>
      <c r="E7784" s="3">
        <v>40310.543749999997</v>
      </c>
      <c r="F7784" s="17">
        <v>1.25</v>
      </c>
      <c r="G7784" s="2">
        <v>16718</v>
      </c>
      <c r="H7784" s="2" t="s">
        <v>13</v>
      </c>
      <c r="I7784" s="17">
        <v>15</v>
      </c>
      <c r="J7784" s="4">
        <v>40299</v>
      </c>
      <c r="K7784" s="17">
        <f>IF(data[[#This Row],[UnitPrice]]&gt;=20, data[[#This Row],[Revenue]]*0.7,
   IF(data[[#This Row],[UnitPrice]]&gt;=10, data[[#This Row],[Revenue]]*0.6,
      data[[#This Row],[Revenue]]*0.5))</f>
        <v>7.5</v>
      </c>
      <c r="L7784" s="9">
        <f>data[[#This Row],[Revenue]]*0.75</f>
        <v>11.25</v>
      </c>
      <c r="M7784" s="26">
        <f>IF(data[[#This Row],[Cost]]&gt;0, (data[[#This Row],[Profit]]/data[[#This Row],[Cost]]), 0)</f>
        <v>1.5</v>
      </c>
      <c r="N7784" s="17">
        <f t="shared" si="121"/>
        <v>24.961136363636356</v>
      </c>
    </row>
    <row r="7785" spans="1:14" x14ac:dyDescent="0.35">
      <c r="A7785" s="2" t="s">
        <v>2991</v>
      </c>
      <c r="B7785" s="2" t="s">
        <v>280</v>
      </c>
      <c r="C7785" s="14" t="s">
        <v>281</v>
      </c>
      <c r="D7785" s="2">
        <v>36</v>
      </c>
      <c r="E7785" s="3">
        <v>40878.450694444444</v>
      </c>
      <c r="F7785" s="17">
        <v>1.25</v>
      </c>
      <c r="G7785" s="2">
        <v>16359</v>
      </c>
      <c r="H7785" s="2" t="s">
        <v>13</v>
      </c>
      <c r="I7785" s="17">
        <v>45</v>
      </c>
      <c r="J7785" s="4">
        <v>40878</v>
      </c>
      <c r="K7785" s="17">
        <f>IF(data[[#This Row],[UnitPrice]]&gt;=20, data[[#This Row],[Revenue]]*0.7,
   IF(data[[#This Row],[UnitPrice]]&gt;=10, data[[#This Row],[Revenue]]*0.6,
      data[[#This Row],[Revenue]]*0.5))</f>
        <v>22.5</v>
      </c>
      <c r="L7785" s="9">
        <f>data[[#This Row],[Revenue]]*0.75</f>
        <v>33.75</v>
      </c>
      <c r="M7785" s="26">
        <f>IF(data[[#This Row],[Cost]]&gt;0, (data[[#This Row],[Profit]]/data[[#This Row],[Cost]]), 0)</f>
        <v>1.5</v>
      </c>
      <c r="N7785" s="17">
        <f t="shared" si="121"/>
        <v>25.192790697674418</v>
      </c>
    </row>
    <row r="7786" spans="1:14" x14ac:dyDescent="0.35">
      <c r="A7786" s="2" t="s">
        <v>3595</v>
      </c>
      <c r="B7786" s="2" t="s">
        <v>280</v>
      </c>
      <c r="C7786" s="14" t="s">
        <v>281</v>
      </c>
      <c r="D7786" s="2">
        <v>12</v>
      </c>
      <c r="E7786" s="3">
        <v>40726.503472222219</v>
      </c>
      <c r="F7786" s="17">
        <v>1.25</v>
      </c>
      <c r="G7786" s="2">
        <v>18118</v>
      </c>
      <c r="H7786" s="2" t="s">
        <v>13</v>
      </c>
      <c r="I7786" s="17">
        <v>15</v>
      </c>
      <c r="J7786" s="4">
        <v>40725</v>
      </c>
      <c r="K7786" s="17">
        <f>IF(data[[#This Row],[UnitPrice]]&gt;=20, data[[#This Row],[Revenue]]*0.7,
   IF(data[[#This Row],[UnitPrice]]&gt;=10, data[[#This Row],[Revenue]]*0.6,
      data[[#This Row],[Revenue]]*0.5))</f>
        <v>7.5</v>
      </c>
      <c r="L7786" s="9">
        <f>data[[#This Row],[Revenue]]*0.75</f>
        <v>11.25</v>
      </c>
      <c r="M7786" s="26">
        <f>IF(data[[#This Row],[Cost]]&gt;0, (data[[#This Row],[Profit]]/data[[#This Row],[Cost]]), 0)</f>
        <v>1.5</v>
      </c>
      <c r="N7786" s="17">
        <f t="shared" si="121"/>
        <v>24.721190476190475</v>
      </c>
    </row>
    <row r="7787" spans="1:14" x14ac:dyDescent="0.35">
      <c r="A7787" s="2" t="s">
        <v>3724</v>
      </c>
      <c r="B7787" s="2" t="s">
        <v>280</v>
      </c>
      <c r="C7787" s="14" t="s">
        <v>281</v>
      </c>
      <c r="D7787" s="2">
        <v>36</v>
      </c>
      <c r="E7787" s="3">
        <v>40818.422222222223</v>
      </c>
      <c r="F7787" s="17">
        <v>1.25</v>
      </c>
      <c r="G7787" s="2">
        <v>16359</v>
      </c>
      <c r="H7787" s="2" t="s">
        <v>13</v>
      </c>
      <c r="I7787" s="17">
        <v>45</v>
      </c>
      <c r="J7787" s="4">
        <v>40817</v>
      </c>
      <c r="K7787" s="17">
        <f>IF(data[[#This Row],[UnitPrice]]&gt;=20, data[[#This Row],[Revenue]]*0.7,
   IF(data[[#This Row],[UnitPrice]]&gt;=10, data[[#This Row],[Revenue]]*0.6,
      data[[#This Row],[Revenue]]*0.5))</f>
        <v>22.5</v>
      </c>
      <c r="L7787" s="9">
        <f>data[[#This Row],[Revenue]]*0.75</f>
        <v>33.75</v>
      </c>
      <c r="M7787" s="26">
        <f>IF(data[[#This Row],[Cost]]&gt;0, (data[[#This Row],[Profit]]/data[[#This Row],[Cost]]), 0)</f>
        <v>1.5</v>
      </c>
      <c r="N7787" s="17">
        <f t="shared" si="121"/>
        <v>24.958292682926832</v>
      </c>
    </row>
    <row r="7788" spans="1:14" x14ac:dyDescent="0.35">
      <c r="A7788" s="2" t="s">
        <v>4195</v>
      </c>
      <c r="B7788" s="2" t="s">
        <v>280</v>
      </c>
      <c r="C7788" s="14" t="s">
        <v>281</v>
      </c>
      <c r="D7788" s="2">
        <v>2</v>
      </c>
      <c r="E7788" s="3">
        <v>40636.551388888889</v>
      </c>
      <c r="F7788" s="17">
        <v>1.25</v>
      </c>
      <c r="G7788" s="2">
        <v>14995</v>
      </c>
      <c r="H7788" s="2" t="s">
        <v>13</v>
      </c>
      <c r="I7788" s="17">
        <v>2.5</v>
      </c>
      <c r="J7788" s="4">
        <v>40634</v>
      </c>
      <c r="K7788" s="17">
        <f>IF(data[[#This Row],[UnitPrice]]&gt;=20, data[[#This Row],[Revenue]]*0.7,
   IF(data[[#This Row],[UnitPrice]]&gt;=10, data[[#This Row],[Revenue]]*0.6,
      data[[#This Row],[Revenue]]*0.5))</f>
        <v>1.25</v>
      </c>
      <c r="L7788" s="9">
        <f>data[[#This Row],[Revenue]]*0.75</f>
        <v>1.875</v>
      </c>
      <c r="M7788" s="26">
        <f>IF(data[[#This Row],[Cost]]&gt;0, (data[[#This Row],[Profit]]/data[[#This Row],[Cost]]), 0)</f>
        <v>1.5</v>
      </c>
      <c r="N7788" s="17">
        <f t="shared" si="121"/>
        <v>24.457250000000002</v>
      </c>
    </row>
    <row r="7789" spans="1:14" x14ac:dyDescent="0.35">
      <c r="A7789" s="2" t="s">
        <v>4474</v>
      </c>
      <c r="B7789" s="2" t="s">
        <v>280</v>
      </c>
      <c r="C7789" s="14" t="s">
        <v>281</v>
      </c>
      <c r="D7789" s="2">
        <v>48</v>
      </c>
      <c r="E7789" s="3">
        <v>40819.438194444447</v>
      </c>
      <c r="F7789" s="17">
        <v>1.25</v>
      </c>
      <c r="G7789" s="2">
        <v>16359</v>
      </c>
      <c r="H7789" s="2" t="s">
        <v>13</v>
      </c>
      <c r="I7789" s="17">
        <v>60</v>
      </c>
      <c r="J7789" s="4">
        <v>40817</v>
      </c>
      <c r="K7789" s="17">
        <f>IF(data[[#This Row],[UnitPrice]]&gt;=20, data[[#This Row],[Revenue]]*0.7,
   IF(data[[#This Row],[UnitPrice]]&gt;=10, data[[#This Row],[Revenue]]*0.6,
      data[[#This Row],[Revenue]]*0.5))</f>
        <v>30</v>
      </c>
      <c r="L7789" s="9">
        <f>data[[#This Row],[Revenue]]*0.75</f>
        <v>45</v>
      </c>
      <c r="M7789" s="26">
        <f>IF(data[[#This Row],[Cost]]&gt;0, (data[[#This Row],[Profit]]/data[[#This Row],[Cost]]), 0)</f>
        <v>1.5</v>
      </c>
      <c r="N7789" s="17">
        <f t="shared" si="121"/>
        <v>25.020256410256412</v>
      </c>
    </row>
    <row r="7790" spans="1:14" x14ac:dyDescent="0.35">
      <c r="A7790" s="2" t="s">
        <v>5158</v>
      </c>
      <c r="B7790" s="2" t="s">
        <v>280</v>
      </c>
      <c r="C7790" s="14" t="s">
        <v>281</v>
      </c>
      <c r="D7790" s="2">
        <v>12</v>
      </c>
      <c r="E7790" s="3">
        <v>40759.538888888892</v>
      </c>
      <c r="F7790" s="17">
        <v>1.25</v>
      </c>
      <c r="G7790" s="2">
        <v>15775</v>
      </c>
      <c r="H7790" s="2" t="s">
        <v>13</v>
      </c>
      <c r="I7790" s="17">
        <v>15</v>
      </c>
      <c r="J7790" s="4">
        <v>40756</v>
      </c>
      <c r="K7790" s="17">
        <f>IF(data[[#This Row],[UnitPrice]]&gt;=20, data[[#This Row],[Revenue]]*0.7,
   IF(data[[#This Row],[UnitPrice]]&gt;=10, data[[#This Row],[Revenue]]*0.6,
      data[[#This Row],[Revenue]]*0.5))</f>
        <v>7.5</v>
      </c>
      <c r="L7790" s="9">
        <f>data[[#This Row],[Revenue]]*0.75</f>
        <v>11.25</v>
      </c>
      <c r="M7790" s="26">
        <f>IF(data[[#This Row],[Cost]]&gt;0, (data[[#This Row],[Profit]]/data[[#This Row],[Cost]]), 0)</f>
        <v>1.5</v>
      </c>
      <c r="N7790" s="17">
        <f t="shared" si="121"/>
        <v>24.099736842105266</v>
      </c>
    </row>
    <row r="7791" spans="1:14" x14ac:dyDescent="0.35">
      <c r="A7791" s="2" t="s">
        <v>5763</v>
      </c>
      <c r="B7791" s="2" t="s">
        <v>280</v>
      </c>
      <c r="C7791" s="14" t="s">
        <v>281</v>
      </c>
      <c r="D7791" s="2">
        <v>12</v>
      </c>
      <c r="E7791" s="3">
        <v>40699.515972222223</v>
      </c>
      <c r="F7791" s="17">
        <v>1.25</v>
      </c>
      <c r="G7791" s="2">
        <v>18227</v>
      </c>
      <c r="H7791" s="2" t="s">
        <v>13</v>
      </c>
      <c r="I7791" s="17">
        <v>15</v>
      </c>
      <c r="J7791" s="4">
        <v>40695</v>
      </c>
      <c r="K7791" s="17">
        <f>IF(data[[#This Row],[UnitPrice]]&gt;=20, data[[#This Row],[Revenue]]*0.7,
   IF(data[[#This Row],[UnitPrice]]&gt;=10, data[[#This Row],[Revenue]]*0.6,
      data[[#This Row],[Revenue]]*0.5))</f>
        <v>7.5</v>
      </c>
      <c r="L7791" s="9">
        <f>data[[#This Row],[Revenue]]*0.75</f>
        <v>11.25</v>
      </c>
      <c r="M7791" s="26">
        <f>IF(data[[#This Row],[Cost]]&gt;0, (data[[#This Row],[Profit]]/data[[#This Row],[Cost]]), 0)</f>
        <v>1.5</v>
      </c>
      <c r="N7791" s="17">
        <f t="shared" si="121"/>
        <v>24.345675675675679</v>
      </c>
    </row>
    <row r="7792" spans="1:14" x14ac:dyDescent="0.35">
      <c r="A7792" s="2" t="s">
        <v>5936</v>
      </c>
      <c r="B7792" s="2" t="s">
        <v>280</v>
      </c>
      <c r="C7792" s="14" t="s">
        <v>281</v>
      </c>
      <c r="D7792" s="2">
        <v>60</v>
      </c>
      <c r="E7792" s="3">
        <v>40791.540277777778</v>
      </c>
      <c r="F7792" s="17">
        <v>1.25</v>
      </c>
      <c r="G7792" s="2">
        <v>16359</v>
      </c>
      <c r="H7792" s="2" t="s">
        <v>13</v>
      </c>
      <c r="I7792" s="17">
        <v>75</v>
      </c>
      <c r="J7792" s="4">
        <v>40787</v>
      </c>
      <c r="K7792" s="17">
        <f>IF(data[[#This Row],[UnitPrice]]&gt;=20, data[[#This Row],[Revenue]]*0.7,
   IF(data[[#This Row],[UnitPrice]]&gt;=10, data[[#This Row],[Revenue]]*0.6,
      data[[#This Row],[Revenue]]*0.5))</f>
        <v>37.5</v>
      </c>
      <c r="L7792" s="9">
        <f>data[[#This Row],[Revenue]]*0.75</f>
        <v>56.25</v>
      </c>
      <c r="M7792" s="26">
        <f>IF(data[[#This Row],[Cost]]&gt;0, (data[[#This Row],[Profit]]/data[[#This Row],[Cost]]), 0)</f>
        <v>1.5</v>
      </c>
      <c r="N7792" s="17">
        <f t="shared" si="121"/>
        <v>24.605277777777779</v>
      </c>
    </row>
    <row r="7793" spans="1:14" x14ac:dyDescent="0.35">
      <c r="A7793" s="2" t="s">
        <v>7116</v>
      </c>
      <c r="B7793" s="2" t="s">
        <v>280</v>
      </c>
      <c r="C7793" s="14" t="s">
        <v>281</v>
      </c>
      <c r="D7793" s="2">
        <v>12</v>
      </c>
      <c r="E7793" s="3">
        <v>40550.344444444447</v>
      </c>
      <c r="F7793" s="17">
        <v>1.25</v>
      </c>
      <c r="G7793" s="2">
        <v>16317</v>
      </c>
      <c r="H7793" s="2" t="s">
        <v>13</v>
      </c>
      <c r="I7793" s="17">
        <v>15</v>
      </c>
      <c r="J7793" s="4">
        <v>40544</v>
      </c>
      <c r="K7793" s="17">
        <f>IF(data[[#This Row],[UnitPrice]]&gt;=20, data[[#This Row],[Revenue]]*0.7,
   IF(data[[#This Row],[UnitPrice]]&gt;=10, data[[#This Row],[Revenue]]*0.6,
      data[[#This Row],[Revenue]]*0.5))</f>
        <v>7.5</v>
      </c>
      <c r="L7793" s="9">
        <f>data[[#This Row],[Revenue]]*0.75</f>
        <v>11.25</v>
      </c>
      <c r="M7793" s="26">
        <f>IF(data[[#This Row],[Cost]]&gt;0, (data[[#This Row],[Profit]]/data[[#This Row],[Cost]]), 0)</f>
        <v>1.5</v>
      </c>
      <c r="N7793" s="17">
        <f t="shared" si="121"/>
        <v>23.165428571428567</v>
      </c>
    </row>
    <row r="7794" spans="1:14" x14ac:dyDescent="0.35">
      <c r="A7794" s="2" t="s">
        <v>7808</v>
      </c>
      <c r="B7794" s="2" t="s">
        <v>280</v>
      </c>
      <c r="C7794" s="14" t="s">
        <v>281</v>
      </c>
      <c r="D7794" s="2">
        <v>12</v>
      </c>
      <c r="E7794" s="3">
        <v>40551.587500000001</v>
      </c>
      <c r="F7794" s="17">
        <v>1.25</v>
      </c>
      <c r="G7794" s="2">
        <v>17615</v>
      </c>
      <c r="H7794" s="2" t="s">
        <v>13</v>
      </c>
      <c r="I7794" s="17">
        <v>15</v>
      </c>
      <c r="J7794" s="4">
        <v>40544</v>
      </c>
      <c r="K7794" s="17">
        <f>IF(data[[#This Row],[UnitPrice]]&gt;=20, data[[#This Row],[Revenue]]*0.7,
   IF(data[[#This Row],[UnitPrice]]&gt;=10, data[[#This Row],[Revenue]]*0.6,
      data[[#This Row],[Revenue]]*0.5))</f>
        <v>7.5</v>
      </c>
      <c r="L7794" s="9">
        <f>data[[#This Row],[Revenue]]*0.75</f>
        <v>11.25</v>
      </c>
      <c r="M7794" s="26">
        <f>IF(data[[#This Row],[Cost]]&gt;0, (data[[#This Row],[Profit]]/data[[#This Row],[Cost]]), 0)</f>
        <v>1.5</v>
      </c>
      <c r="N7794" s="17">
        <f t="shared" si="121"/>
        <v>23.405588235294115</v>
      </c>
    </row>
    <row r="7795" spans="1:14" x14ac:dyDescent="0.35">
      <c r="A7795" s="2" t="s">
        <v>8447</v>
      </c>
      <c r="B7795" s="2" t="s">
        <v>280</v>
      </c>
      <c r="C7795" s="14" t="s">
        <v>281</v>
      </c>
      <c r="D7795" s="2">
        <v>24</v>
      </c>
      <c r="E7795" s="3">
        <v>40552.601388888892</v>
      </c>
      <c r="F7795" s="17">
        <v>1.06</v>
      </c>
      <c r="G7795" s="2">
        <v>14298</v>
      </c>
      <c r="H7795" s="2" t="s">
        <v>13</v>
      </c>
      <c r="I7795" s="17">
        <v>25.44</v>
      </c>
      <c r="J7795" s="4">
        <v>40544</v>
      </c>
      <c r="K7795" s="17">
        <f>IF(data[[#This Row],[UnitPrice]]&gt;=20, data[[#This Row],[Revenue]]*0.7,
   IF(data[[#This Row],[UnitPrice]]&gt;=10, data[[#This Row],[Revenue]]*0.6,
      data[[#This Row],[Revenue]]*0.5))</f>
        <v>12.72</v>
      </c>
      <c r="L7795" s="9">
        <f>data[[#This Row],[Revenue]]*0.75</f>
        <v>19.080000000000002</v>
      </c>
      <c r="M7795" s="26">
        <f>IF(data[[#This Row],[Cost]]&gt;0, (data[[#This Row],[Profit]]/data[[#This Row],[Cost]]), 0)</f>
        <v>1.5</v>
      </c>
      <c r="N7795" s="17">
        <f t="shared" si="121"/>
        <v>23.660303030303034</v>
      </c>
    </row>
    <row r="7796" spans="1:14" x14ac:dyDescent="0.35">
      <c r="A7796" s="2" t="s">
        <v>8787</v>
      </c>
      <c r="B7796" s="2" t="s">
        <v>280</v>
      </c>
      <c r="C7796" s="14" t="s">
        <v>281</v>
      </c>
      <c r="D7796" s="2">
        <v>5</v>
      </c>
      <c r="E7796" s="3">
        <v>40733.538194444445</v>
      </c>
      <c r="F7796" s="17">
        <v>1.25</v>
      </c>
      <c r="G7796" s="2">
        <v>14530</v>
      </c>
      <c r="H7796" s="2" t="s">
        <v>13</v>
      </c>
      <c r="I7796" s="17">
        <v>6.25</v>
      </c>
      <c r="J7796" s="4">
        <v>40725</v>
      </c>
      <c r="K7796" s="17">
        <f>IF(data[[#This Row],[UnitPrice]]&gt;=20, data[[#This Row],[Revenue]]*0.7,
   IF(data[[#This Row],[UnitPrice]]&gt;=10, data[[#This Row],[Revenue]]*0.6,
      data[[#This Row],[Revenue]]*0.5))</f>
        <v>3.125</v>
      </c>
      <c r="L7796" s="9">
        <f>data[[#This Row],[Revenue]]*0.75</f>
        <v>4.6875</v>
      </c>
      <c r="M7796" s="26">
        <f>IF(data[[#This Row],[Cost]]&gt;0, (data[[#This Row],[Profit]]/data[[#This Row],[Cost]]), 0)</f>
        <v>1.5</v>
      </c>
      <c r="N7796" s="17">
        <f t="shared" si="121"/>
        <v>23.604687500000001</v>
      </c>
    </row>
    <row r="7797" spans="1:14" x14ac:dyDescent="0.35">
      <c r="A7797" s="2" t="s">
        <v>9473</v>
      </c>
      <c r="B7797" s="2" t="s">
        <v>280</v>
      </c>
      <c r="C7797" s="14" t="s">
        <v>281</v>
      </c>
      <c r="D7797" s="2">
        <v>216</v>
      </c>
      <c r="E7797" s="3">
        <v>40673.541666666664</v>
      </c>
      <c r="F7797" s="17">
        <v>1.06</v>
      </c>
      <c r="G7797" s="2">
        <v>16359</v>
      </c>
      <c r="H7797" s="2" t="s">
        <v>13</v>
      </c>
      <c r="I7797" s="17">
        <v>228.96</v>
      </c>
      <c r="J7797" s="4">
        <v>40664</v>
      </c>
      <c r="K7797" s="17">
        <f>IF(data[[#This Row],[UnitPrice]]&gt;=20, data[[#This Row],[Revenue]]*0.7,
   IF(data[[#This Row],[UnitPrice]]&gt;=10, data[[#This Row],[Revenue]]*0.6,
      data[[#This Row],[Revenue]]*0.5))</f>
        <v>114.48</v>
      </c>
      <c r="L7797" s="9">
        <f>data[[#This Row],[Revenue]]*0.75</f>
        <v>171.72</v>
      </c>
      <c r="M7797" s="26">
        <f>IF(data[[#This Row],[Cost]]&gt;0, (data[[#This Row],[Profit]]/data[[#This Row],[Cost]]), 0)</f>
        <v>1.5</v>
      </c>
      <c r="N7797" s="17">
        <f t="shared" si="121"/>
        <v>24.164516129032258</v>
      </c>
    </row>
    <row r="7798" spans="1:14" x14ac:dyDescent="0.35">
      <c r="A7798" s="2" t="s">
        <v>9488</v>
      </c>
      <c r="B7798" s="2" t="s">
        <v>280</v>
      </c>
      <c r="C7798" s="14" t="s">
        <v>281</v>
      </c>
      <c r="D7798" s="2">
        <v>6</v>
      </c>
      <c r="E7798" s="3">
        <v>40673.581944444442</v>
      </c>
      <c r="F7798" s="17">
        <v>1.25</v>
      </c>
      <c r="G7798" s="2">
        <v>17222</v>
      </c>
      <c r="H7798" s="2" t="s">
        <v>13</v>
      </c>
      <c r="I7798" s="17">
        <v>7.5</v>
      </c>
      <c r="J7798" s="4">
        <v>40664</v>
      </c>
      <c r="K7798" s="17">
        <f>IF(data[[#This Row],[UnitPrice]]&gt;=20, data[[#This Row],[Revenue]]*0.7,
   IF(data[[#This Row],[UnitPrice]]&gt;=10, data[[#This Row],[Revenue]]*0.6,
      data[[#This Row],[Revenue]]*0.5))</f>
        <v>3.75</v>
      </c>
      <c r="L7798" s="9">
        <f>data[[#This Row],[Revenue]]*0.75</f>
        <v>5.625</v>
      </c>
      <c r="M7798" s="26">
        <f>IF(data[[#This Row],[Cost]]&gt;0, (data[[#This Row],[Profit]]/data[[#This Row],[Cost]]), 0)</f>
        <v>1.5</v>
      </c>
      <c r="N7798" s="17">
        <f t="shared" si="121"/>
        <v>17.338000000000005</v>
      </c>
    </row>
    <row r="7799" spans="1:14" x14ac:dyDescent="0.35">
      <c r="A7799" s="2" t="s">
        <v>10202</v>
      </c>
      <c r="B7799" s="2" t="s">
        <v>280</v>
      </c>
      <c r="C7799" s="14" t="s">
        <v>281</v>
      </c>
      <c r="D7799" s="2">
        <v>24</v>
      </c>
      <c r="E7799" s="3">
        <v>40554.661805555559</v>
      </c>
      <c r="F7799" s="17">
        <v>1.25</v>
      </c>
      <c r="G7799" s="2">
        <v>14383</v>
      </c>
      <c r="H7799" s="2" t="s">
        <v>13</v>
      </c>
      <c r="I7799" s="17">
        <v>30</v>
      </c>
      <c r="J7799" s="4">
        <v>40544</v>
      </c>
      <c r="K7799" s="17">
        <f>IF(data[[#This Row],[UnitPrice]]&gt;=20, data[[#This Row],[Revenue]]*0.7,
   IF(data[[#This Row],[UnitPrice]]&gt;=10, data[[#This Row],[Revenue]]*0.6,
      data[[#This Row],[Revenue]]*0.5))</f>
        <v>15</v>
      </c>
      <c r="L7799" s="9">
        <f>data[[#This Row],[Revenue]]*0.75</f>
        <v>22.5</v>
      </c>
      <c r="M7799" s="26">
        <f>IF(data[[#This Row],[Cost]]&gt;0, (data[[#This Row],[Profit]]/data[[#This Row],[Cost]]), 0)</f>
        <v>1.5</v>
      </c>
      <c r="N7799" s="17">
        <f t="shared" si="121"/>
        <v>17.677241379310349</v>
      </c>
    </row>
    <row r="7800" spans="1:14" x14ac:dyDescent="0.35">
      <c r="A7800" s="2" t="s">
        <v>10311</v>
      </c>
      <c r="B7800" s="2" t="s">
        <v>280</v>
      </c>
      <c r="C7800" s="14" t="s">
        <v>281</v>
      </c>
      <c r="D7800" s="2">
        <v>12</v>
      </c>
      <c r="E7800" s="3">
        <v>40613.379861111112</v>
      </c>
      <c r="F7800" s="17">
        <v>1.25</v>
      </c>
      <c r="G7800" s="2">
        <v>17611</v>
      </c>
      <c r="H7800" s="2" t="s">
        <v>13</v>
      </c>
      <c r="I7800" s="17">
        <v>15</v>
      </c>
      <c r="J7800" s="4">
        <v>40603</v>
      </c>
      <c r="K7800" s="17">
        <f>IF(data[[#This Row],[UnitPrice]]&gt;=20, data[[#This Row],[Revenue]]*0.7,
   IF(data[[#This Row],[UnitPrice]]&gt;=10, data[[#This Row],[Revenue]]*0.6,
      data[[#This Row],[Revenue]]*0.5))</f>
        <v>7.5</v>
      </c>
      <c r="L7800" s="9">
        <f>data[[#This Row],[Revenue]]*0.75</f>
        <v>11.25</v>
      </c>
      <c r="M7800" s="26">
        <f>IF(data[[#This Row],[Cost]]&gt;0, (data[[#This Row],[Profit]]/data[[#This Row],[Cost]]), 0)</f>
        <v>1.5</v>
      </c>
      <c r="N7800" s="17">
        <f t="shared" si="121"/>
        <v>17.23714285714286</v>
      </c>
    </row>
    <row r="7801" spans="1:14" x14ac:dyDescent="0.35">
      <c r="A7801" s="2" t="s">
        <v>10349</v>
      </c>
      <c r="B7801" s="2" t="s">
        <v>280</v>
      </c>
      <c r="C7801" s="14" t="s">
        <v>281</v>
      </c>
      <c r="D7801" s="2">
        <v>12</v>
      </c>
      <c r="E7801" s="3">
        <v>40613.5625</v>
      </c>
      <c r="F7801" s="17">
        <v>1.25</v>
      </c>
      <c r="G7801" s="2">
        <v>15252</v>
      </c>
      <c r="H7801" s="2" t="s">
        <v>13</v>
      </c>
      <c r="I7801" s="17">
        <v>15</v>
      </c>
      <c r="J7801" s="4">
        <v>40603</v>
      </c>
      <c r="K7801" s="17">
        <f>IF(data[[#This Row],[UnitPrice]]&gt;=20, data[[#This Row],[Revenue]]*0.7,
   IF(data[[#This Row],[UnitPrice]]&gt;=10, data[[#This Row],[Revenue]]*0.6,
      data[[#This Row],[Revenue]]*0.5))</f>
        <v>7.5</v>
      </c>
      <c r="L7801" s="9">
        <f>data[[#This Row],[Revenue]]*0.75</f>
        <v>11.25</v>
      </c>
      <c r="M7801" s="26">
        <f>IF(data[[#This Row],[Cost]]&gt;0, (data[[#This Row],[Profit]]/data[[#This Row],[Cost]]), 0)</f>
        <v>1.5</v>
      </c>
      <c r="N7801" s="17">
        <f t="shared" si="121"/>
        <v>17.320000000000004</v>
      </c>
    </row>
    <row r="7802" spans="1:14" x14ac:dyDescent="0.35">
      <c r="A7802" s="2" t="s">
        <v>10451</v>
      </c>
      <c r="B7802" s="2" t="s">
        <v>280</v>
      </c>
      <c r="C7802" s="14" t="s">
        <v>281</v>
      </c>
      <c r="D7802" s="2">
        <v>3</v>
      </c>
      <c r="E7802" s="3">
        <v>40644.51458333333</v>
      </c>
      <c r="F7802" s="17">
        <v>1.25</v>
      </c>
      <c r="G7802" s="2">
        <v>15453</v>
      </c>
      <c r="H7802" s="2" t="s">
        <v>13</v>
      </c>
      <c r="I7802" s="17">
        <v>3.75</v>
      </c>
      <c r="J7802" s="4">
        <v>40634</v>
      </c>
      <c r="K7802" s="17">
        <f>IF(data[[#This Row],[UnitPrice]]&gt;=20, data[[#This Row],[Revenue]]*0.7,
   IF(data[[#This Row],[UnitPrice]]&gt;=10, data[[#This Row],[Revenue]]*0.6,
      data[[#This Row],[Revenue]]*0.5))</f>
        <v>1.875</v>
      </c>
      <c r="L7802" s="9">
        <f>data[[#This Row],[Revenue]]*0.75</f>
        <v>2.8125</v>
      </c>
      <c r="M7802" s="26">
        <f>IF(data[[#This Row],[Cost]]&gt;0, (data[[#This Row],[Profit]]/data[[#This Row],[Cost]]), 0)</f>
        <v>1.5</v>
      </c>
      <c r="N7802" s="17">
        <f t="shared" si="121"/>
        <v>17.409230769230774</v>
      </c>
    </row>
    <row r="7803" spans="1:14" x14ac:dyDescent="0.35">
      <c r="A7803" s="2" t="s">
        <v>11676</v>
      </c>
      <c r="B7803" s="2" t="s">
        <v>280</v>
      </c>
      <c r="C7803" s="14" t="s">
        <v>281</v>
      </c>
      <c r="D7803" s="2">
        <v>12</v>
      </c>
      <c r="E7803" s="3">
        <v>40706.62222222222</v>
      </c>
      <c r="F7803" s="17">
        <v>1.25</v>
      </c>
      <c r="G7803" s="2">
        <v>14216</v>
      </c>
      <c r="H7803" s="2" t="s">
        <v>13</v>
      </c>
      <c r="I7803" s="17">
        <v>15</v>
      </c>
      <c r="J7803" s="4">
        <v>40695</v>
      </c>
      <c r="K7803" s="17">
        <f>IF(data[[#This Row],[UnitPrice]]&gt;=20, data[[#This Row],[Revenue]]*0.7,
   IF(data[[#This Row],[UnitPrice]]&gt;=10, data[[#This Row],[Revenue]]*0.6,
      data[[#This Row],[Revenue]]*0.5))</f>
        <v>7.5</v>
      </c>
      <c r="L7803" s="9">
        <f>data[[#This Row],[Revenue]]*0.75</f>
        <v>11.25</v>
      </c>
      <c r="M7803" s="26">
        <f>IF(data[[#This Row],[Cost]]&gt;0, (data[[#This Row],[Profit]]/data[[#This Row],[Cost]]), 0)</f>
        <v>1.5</v>
      </c>
      <c r="N7803" s="17">
        <f t="shared" si="121"/>
        <v>17.955600000000004</v>
      </c>
    </row>
    <row r="7804" spans="1:14" x14ac:dyDescent="0.35">
      <c r="A7804" s="2" t="s">
        <v>10781</v>
      </c>
      <c r="B7804" s="2" t="s">
        <v>7105</v>
      </c>
      <c r="C7804" s="14" t="s">
        <v>7106</v>
      </c>
      <c r="D7804" s="2">
        <v>4</v>
      </c>
      <c r="E7804" s="3">
        <v>40766.617361111108</v>
      </c>
      <c r="F7804" s="17">
        <v>3.75</v>
      </c>
      <c r="G7804" s="2">
        <v>13928</v>
      </c>
      <c r="H7804" s="2" t="s">
        <v>13</v>
      </c>
      <c r="I7804" s="17">
        <v>15</v>
      </c>
      <c r="J7804" s="4">
        <v>40756</v>
      </c>
      <c r="K7804" s="17">
        <f>IF(data[[#This Row],[UnitPrice]]&gt;=20, data[[#This Row],[Revenue]]*0.7,
   IF(data[[#This Row],[UnitPrice]]&gt;=10, data[[#This Row],[Revenue]]*0.6,
      data[[#This Row],[Revenue]]*0.5))</f>
        <v>7.5</v>
      </c>
      <c r="L7804" s="9">
        <f>data[[#This Row],[Revenue]]*0.75</f>
        <v>11.25</v>
      </c>
      <c r="M7804" s="26">
        <f>IF(data[[#This Row],[Cost]]&gt;0, (data[[#This Row],[Profit]]/data[[#This Row],[Cost]]), 0)</f>
        <v>1.5</v>
      </c>
      <c r="N7804" s="17">
        <f t="shared" si="121"/>
        <v>18.078750000000003</v>
      </c>
    </row>
    <row r="7805" spans="1:14" x14ac:dyDescent="0.35">
      <c r="A7805" s="2" t="s">
        <v>5525</v>
      </c>
      <c r="B7805" s="2" t="s">
        <v>5526</v>
      </c>
      <c r="C7805" s="14" t="s">
        <v>5527</v>
      </c>
      <c r="D7805" s="2">
        <v>12</v>
      </c>
      <c r="E7805" s="3">
        <v>40607.511111111111</v>
      </c>
      <c r="F7805" s="17">
        <v>0.95</v>
      </c>
      <c r="G7805" s="2">
        <v>15271</v>
      </c>
      <c r="H7805" s="2" t="s">
        <v>13</v>
      </c>
      <c r="I7805" s="17">
        <v>11.4</v>
      </c>
      <c r="J7805" s="4">
        <v>40603</v>
      </c>
      <c r="K7805" s="17">
        <f>IF(data[[#This Row],[UnitPrice]]&gt;=20, data[[#This Row],[Revenue]]*0.7,
   IF(data[[#This Row],[UnitPrice]]&gt;=10, data[[#This Row],[Revenue]]*0.6,
      data[[#This Row],[Revenue]]*0.5))</f>
        <v>5.7</v>
      </c>
      <c r="L7805" s="9">
        <f>data[[#This Row],[Revenue]]*0.75</f>
        <v>8.5500000000000007</v>
      </c>
      <c r="M7805" s="26">
        <f>IF(data[[#This Row],[Cost]]&gt;0, (data[[#This Row],[Profit]]/data[[#This Row],[Cost]]), 0)</f>
        <v>1.5</v>
      </c>
      <c r="N7805" s="17">
        <f t="shared" si="121"/>
        <v>18.212608695652179</v>
      </c>
    </row>
    <row r="7806" spans="1:14" x14ac:dyDescent="0.35">
      <c r="A7806" s="2" t="s">
        <v>8199</v>
      </c>
      <c r="B7806" s="2" t="s">
        <v>5526</v>
      </c>
      <c r="C7806" s="14" t="s">
        <v>5527</v>
      </c>
      <c r="D7806" s="2">
        <v>12</v>
      </c>
      <c r="E7806" s="3">
        <v>40824.42291666667</v>
      </c>
      <c r="F7806" s="17">
        <v>0.95</v>
      </c>
      <c r="G7806" s="2">
        <v>13117</v>
      </c>
      <c r="H7806" s="2" t="s">
        <v>13</v>
      </c>
      <c r="I7806" s="17">
        <v>11.4</v>
      </c>
      <c r="J7806" s="4">
        <v>40817</v>
      </c>
      <c r="K7806" s="17">
        <f>IF(data[[#This Row],[UnitPrice]]&gt;=20, data[[#This Row],[Revenue]]*0.7,
   IF(data[[#This Row],[UnitPrice]]&gt;=10, data[[#This Row],[Revenue]]*0.6,
      data[[#This Row],[Revenue]]*0.5))</f>
        <v>5.7</v>
      </c>
      <c r="L7806" s="9">
        <f>data[[#This Row],[Revenue]]*0.75</f>
        <v>8.5500000000000007</v>
      </c>
      <c r="M7806" s="26">
        <f>IF(data[[#This Row],[Cost]]&gt;0, (data[[#This Row],[Profit]]/data[[#This Row],[Cost]]), 0)</f>
        <v>1.5</v>
      </c>
      <c r="N7806" s="17">
        <f t="shared" si="121"/>
        <v>18.522272727272732</v>
      </c>
    </row>
    <row r="7807" spans="1:14" x14ac:dyDescent="0.35">
      <c r="A7807" s="2" t="s">
        <v>11414</v>
      </c>
      <c r="B7807" s="2" t="s">
        <v>5526</v>
      </c>
      <c r="C7807" s="14" t="s">
        <v>5527</v>
      </c>
      <c r="D7807" s="2">
        <v>36</v>
      </c>
      <c r="E7807" s="3">
        <v>40645.453472222223</v>
      </c>
      <c r="F7807" s="17">
        <v>0.95</v>
      </c>
      <c r="G7807" s="2">
        <v>14397</v>
      </c>
      <c r="H7807" s="2" t="s">
        <v>13</v>
      </c>
      <c r="I7807" s="17">
        <v>34.200000000000003</v>
      </c>
      <c r="J7807" s="4">
        <v>40634</v>
      </c>
      <c r="K7807" s="17">
        <f>IF(data[[#This Row],[UnitPrice]]&gt;=20, data[[#This Row],[Revenue]]*0.7,
   IF(data[[#This Row],[UnitPrice]]&gt;=10, data[[#This Row],[Revenue]]*0.6,
      data[[#This Row],[Revenue]]*0.5))</f>
        <v>17.100000000000001</v>
      </c>
      <c r="L7807" s="9">
        <f>data[[#This Row],[Revenue]]*0.75</f>
        <v>25.650000000000002</v>
      </c>
      <c r="M7807" s="26">
        <f>IF(data[[#This Row],[Cost]]&gt;0, (data[[#This Row],[Profit]]/data[[#This Row],[Cost]]), 0)</f>
        <v>1.5</v>
      </c>
      <c r="N7807" s="17">
        <f t="shared" si="121"/>
        <v>18.861428571428572</v>
      </c>
    </row>
    <row r="7808" spans="1:14" x14ac:dyDescent="0.35">
      <c r="A7808" s="2" t="s">
        <v>5497</v>
      </c>
      <c r="B7808" s="2" t="s">
        <v>5407</v>
      </c>
      <c r="C7808" s="14" t="s">
        <v>5408</v>
      </c>
      <c r="D7808" s="2">
        <v>12</v>
      </c>
      <c r="E7808" s="3">
        <v>40607.454861111109</v>
      </c>
      <c r="F7808" s="17">
        <v>0.83</v>
      </c>
      <c r="G7808" s="2">
        <v>16210</v>
      </c>
      <c r="H7808" s="2" t="s">
        <v>13</v>
      </c>
      <c r="I7808" s="17">
        <v>9.9600000000000009</v>
      </c>
      <c r="J7808" s="4">
        <v>40603</v>
      </c>
      <c r="K7808" s="17">
        <f>IF(data[[#This Row],[UnitPrice]]&gt;=20, data[[#This Row],[Revenue]]*0.7,
   IF(data[[#This Row],[UnitPrice]]&gt;=10, data[[#This Row],[Revenue]]*0.6,
      data[[#This Row],[Revenue]]*0.5))</f>
        <v>4.9800000000000004</v>
      </c>
      <c r="L7808" s="9">
        <f>data[[#This Row],[Revenue]]*0.75</f>
        <v>7.4700000000000006</v>
      </c>
      <c r="M7808" s="26">
        <f>IF(data[[#This Row],[Cost]]&gt;0, (data[[#This Row],[Profit]]/data[[#This Row],[Cost]]), 0)</f>
        <v>1.5</v>
      </c>
      <c r="N7808" s="17">
        <f t="shared" si="121"/>
        <v>18.094500000000004</v>
      </c>
    </row>
    <row r="7809" spans="1:14" x14ac:dyDescent="0.35">
      <c r="A7809" s="2" t="s">
        <v>5539</v>
      </c>
      <c r="B7809" s="2" t="s">
        <v>5407</v>
      </c>
      <c r="C7809" s="14" t="s">
        <v>5408</v>
      </c>
      <c r="D7809" s="2">
        <v>12</v>
      </c>
      <c r="E7809" s="3">
        <v>40607.633333333331</v>
      </c>
      <c r="F7809" s="17">
        <v>0.83</v>
      </c>
      <c r="G7809" s="2">
        <v>16230</v>
      </c>
      <c r="H7809" s="2" t="s">
        <v>13</v>
      </c>
      <c r="I7809" s="17">
        <v>9.9600000000000009</v>
      </c>
      <c r="J7809" s="4">
        <v>40603</v>
      </c>
      <c r="K7809" s="17">
        <f>IF(data[[#This Row],[UnitPrice]]&gt;=20, data[[#This Row],[Revenue]]*0.7,
   IF(data[[#This Row],[UnitPrice]]&gt;=10, data[[#This Row],[Revenue]]*0.6,
      data[[#This Row],[Revenue]]*0.5))</f>
        <v>4.9800000000000004</v>
      </c>
      <c r="L7809" s="9">
        <f>data[[#This Row],[Revenue]]*0.75</f>
        <v>7.4700000000000006</v>
      </c>
      <c r="M7809" s="26">
        <f>IF(data[[#This Row],[Cost]]&gt;0, (data[[#This Row],[Profit]]/data[[#This Row],[Cost]]), 0)</f>
        <v>1.5</v>
      </c>
      <c r="N7809" s="17">
        <f t="shared" si="121"/>
        <v>18.522631578947372</v>
      </c>
    </row>
    <row r="7810" spans="1:14" x14ac:dyDescent="0.35">
      <c r="A7810" s="2" t="s">
        <v>5759</v>
      </c>
      <c r="B7810" s="2" t="s">
        <v>5407</v>
      </c>
      <c r="C7810" s="14" t="s">
        <v>5408</v>
      </c>
      <c r="D7810" s="2">
        <v>24</v>
      </c>
      <c r="E7810" s="3">
        <v>40699.493750000001</v>
      </c>
      <c r="F7810" s="17">
        <v>0.83</v>
      </c>
      <c r="G7810" s="2">
        <v>14944</v>
      </c>
      <c r="H7810" s="2" t="s">
        <v>13</v>
      </c>
      <c r="I7810" s="17">
        <v>19.920000000000002</v>
      </c>
      <c r="J7810" s="4">
        <v>40695</v>
      </c>
      <c r="K7810" s="17">
        <f>IF(data[[#This Row],[UnitPrice]]&gt;=20, data[[#This Row],[Revenue]]*0.7,
   IF(data[[#This Row],[UnitPrice]]&gt;=10, data[[#This Row],[Revenue]]*0.6,
      data[[#This Row],[Revenue]]*0.5))</f>
        <v>9.9600000000000009</v>
      </c>
      <c r="L7810" s="9">
        <f>data[[#This Row],[Revenue]]*0.75</f>
        <v>14.940000000000001</v>
      </c>
      <c r="M7810" s="26">
        <f>IF(data[[#This Row],[Cost]]&gt;0, (data[[#This Row],[Profit]]/data[[#This Row],[Cost]]), 0)</f>
        <v>1.5</v>
      </c>
      <c r="N7810" s="17">
        <f t="shared" ref="N7810:N7873" si="122">SUM(I7810:I15634)/COUNTA(_xlfn.UNIQUE(A7810:A15634))</f>
        <v>18.998333333333335</v>
      </c>
    </row>
    <row r="7811" spans="1:14" x14ac:dyDescent="0.35">
      <c r="A7811" s="2" t="s">
        <v>5902</v>
      </c>
      <c r="B7811" s="2" t="s">
        <v>5407</v>
      </c>
      <c r="C7811" s="14" t="s">
        <v>5408</v>
      </c>
      <c r="D7811" s="2">
        <v>12</v>
      </c>
      <c r="E7811" s="3">
        <v>40760.674305555556</v>
      </c>
      <c r="F7811" s="17">
        <v>0.83</v>
      </c>
      <c r="G7811" s="2">
        <v>15674</v>
      </c>
      <c r="H7811" s="2" t="s">
        <v>13</v>
      </c>
      <c r="I7811" s="17">
        <v>9.9600000000000009</v>
      </c>
      <c r="J7811" s="4">
        <v>40756</v>
      </c>
      <c r="K7811" s="17">
        <f>IF(data[[#This Row],[UnitPrice]]&gt;=20, data[[#This Row],[Revenue]]*0.7,
   IF(data[[#This Row],[UnitPrice]]&gt;=10, data[[#This Row],[Revenue]]*0.6,
      data[[#This Row],[Revenue]]*0.5))</f>
        <v>4.9800000000000004</v>
      </c>
      <c r="L7811" s="9">
        <f>data[[#This Row],[Revenue]]*0.75</f>
        <v>7.4700000000000006</v>
      </c>
      <c r="M7811" s="26">
        <f>IF(data[[#This Row],[Cost]]&gt;0, (data[[#This Row],[Profit]]/data[[#This Row],[Cost]]), 0)</f>
        <v>1.5</v>
      </c>
      <c r="N7811" s="17">
        <f t="shared" si="122"/>
        <v>18.944117647058825</v>
      </c>
    </row>
    <row r="7812" spans="1:14" x14ac:dyDescent="0.35">
      <c r="A7812" s="2" t="s">
        <v>5928</v>
      </c>
      <c r="B7812" s="2" t="s">
        <v>5407</v>
      </c>
      <c r="C7812" s="14" t="s">
        <v>5408</v>
      </c>
      <c r="D7812" s="2">
        <v>12</v>
      </c>
      <c r="E7812" s="3">
        <v>40791.517361111109</v>
      </c>
      <c r="F7812" s="17">
        <v>0.83</v>
      </c>
      <c r="G7812" s="2">
        <v>13004</v>
      </c>
      <c r="H7812" s="2" t="s">
        <v>13</v>
      </c>
      <c r="I7812" s="17">
        <v>9.9600000000000009</v>
      </c>
      <c r="J7812" s="4">
        <v>40787</v>
      </c>
      <c r="K7812" s="17">
        <f>IF(data[[#This Row],[UnitPrice]]&gt;=20, data[[#This Row],[Revenue]]*0.7,
   IF(data[[#This Row],[UnitPrice]]&gt;=10, data[[#This Row],[Revenue]]*0.6,
      data[[#This Row],[Revenue]]*0.5))</f>
        <v>4.9800000000000004</v>
      </c>
      <c r="L7812" s="9">
        <f>data[[#This Row],[Revenue]]*0.75</f>
        <v>7.4700000000000006</v>
      </c>
      <c r="M7812" s="26">
        <f>IF(data[[#This Row],[Cost]]&gt;0, (data[[#This Row],[Profit]]/data[[#This Row],[Cost]]), 0)</f>
        <v>1.5</v>
      </c>
      <c r="N7812" s="17">
        <f t="shared" si="122"/>
        <v>19.505625000000002</v>
      </c>
    </row>
    <row r="7813" spans="1:14" x14ac:dyDescent="0.35">
      <c r="A7813" s="2" t="s">
        <v>7278</v>
      </c>
      <c r="B7813" s="2" t="s">
        <v>5407</v>
      </c>
      <c r="C7813" s="14" t="s">
        <v>5408</v>
      </c>
      <c r="D7813" s="2">
        <v>12</v>
      </c>
      <c r="E7813" s="3">
        <v>40670.479166666664</v>
      </c>
      <c r="F7813" s="17">
        <v>0.83</v>
      </c>
      <c r="G7813" s="2">
        <v>13489</v>
      </c>
      <c r="H7813" s="2" t="s">
        <v>13</v>
      </c>
      <c r="I7813" s="17">
        <v>9.9600000000000009</v>
      </c>
      <c r="J7813" s="4">
        <v>40664</v>
      </c>
      <c r="K7813" s="17">
        <f>IF(data[[#This Row],[UnitPrice]]&gt;=20, data[[#This Row],[Revenue]]*0.7,
   IF(data[[#This Row],[UnitPrice]]&gt;=10, data[[#This Row],[Revenue]]*0.6,
      data[[#This Row],[Revenue]]*0.5))</f>
        <v>4.9800000000000004</v>
      </c>
      <c r="L7813" s="9">
        <f>data[[#This Row],[Revenue]]*0.75</f>
        <v>7.4700000000000006</v>
      </c>
      <c r="M7813" s="26">
        <f>IF(data[[#This Row],[Cost]]&gt;0, (data[[#This Row],[Profit]]/data[[#This Row],[Cost]]), 0)</f>
        <v>1.5</v>
      </c>
      <c r="N7813" s="17">
        <f t="shared" si="122"/>
        <v>20.142000000000003</v>
      </c>
    </row>
    <row r="7814" spans="1:14" x14ac:dyDescent="0.35">
      <c r="A7814" s="2" t="s">
        <v>7828</v>
      </c>
      <c r="B7814" s="2" t="s">
        <v>5407</v>
      </c>
      <c r="C7814" s="14" t="s">
        <v>5408</v>
      </c>
      <c r="D7814" s="2">
        <v>24</v>
      </c>
      <c r="E7814" s="3">
        <v>40582.481944444444</v>
      </c>
      <c r="F7814" s="17">
        <v>0.83</v>
      </c>
      <c r="G7814" s="2">
        <v>14133</v>
      </c>
      <c r="H7814" s="2" t="s">
        <v>13</v>
      </c>
      <c r="I7814" s="17">
        <v>19.920000000000002</v>
      </c>
      <c r="J7814" s="4">
        <v>40575</v>
      </c>
      <c r="K7814" s="17">
        <f>IF(data[[#This Row],[UnitPrice]]&gt;=20, data[[#This Row],[Revenue]]*0.7,
   IF(data[[#This Row],[UnitPrice]]&gt;=10, data[[#This Row],[Revenue]]*0.6,
      data[[#This Row],[Revenue]]*0.5))</f>
        <v>9.9600000000000009</v>
      </c>
      <c r="L7814" s="9">
        <f>data[[#This Row],[Revenue]]*0.75</f>
        <v>14.940000000000001</v>
      </c>
      <c r="M7814" s="26">
        <f>IF(data[[#This Row],[Cost]]&gt;0, (data[[#This Row],[Profit]]/data[[#This Row],[Cost]]), 0)</f>
        <v>1.5</v>
      </c>
      <c r="N7814" s="17">
        <f t="shared" si="122"/>
        <v>20.869285714285716</v>
      </c>
    </row>
    <row r="7815" spans="1:14" x14ac:dyDescent="0.35">
      <c r="A7815" s="2" t="s">
        <v>7963</v>
      </c>
      <c r="B7815" s="2" t="s">
        <v>5407</v>
      </c>
      <c r="C7815" s="14" t="s">
        <v>5408</v>
      </c>
      <c r="D7815" s="2">
        <v>24</v>
      </c>
      <c r="E7815" s="3">
        <v>40641.584027777775</v>
      </c>
      <c r="F7815" s="17">
        <v>0.83</v>
      </c>
      <c r="G7815" s="2">
        <v>17692</v>
      </c>
      <c r="H7815" s="2" t="s">
        <v>13</v>
      </c>
      <c r="I7815" s="17">
        <v>19.920000000000002</v>
      </c>
      <c r="J7815" s="4">
        <v>40634</v>
      </c>
      <c r="K7815" s="17">
        <f>IF(data[[#This Row],[UnitPrice]]&gt;=20, data[[#This Row],[Revenue]]*0.7,
   IF(data[[#This Row],[UnitPrice]]&gt;=10, data[[#This Row],[Revenue]]*0.6,
      data[[#This Row],[Revenue]]*0.5))</f>
        <v>9.9600000000000009</v>
      </c>
      <c r="L7815" s="9">
        <f>data[[#This Row],[Revenue]]*0.75</f>
        <v>14.940000000000001</v>
      </c>
      <c r="M7815" s="26">
        <f>IF(data[[#This Row],[Cost]]&gt;0, (data[[#This Row],[Profit]]/data[[#This Row],[Cost]]), 0)</f>
        <v>1.5</v>
      </c>
      <c r="N7815" s="17">
        <f t="shared" si="122"/>
        <v>20.942307692307697</v>
      </c>
    </row>
    <row r="7816" spans="1:14" x14ac:dyDescent="0.35">
      <c r="A7816" s="2" t="s">
        <v>8020</v>
      </c>
      <c r="B7816" s="2" t="s">
        <v>5407</v>
      </c>
      <c r="C7816" s="2" t="s">
        <v>5408</v>
      </c>
      <c r="D7816" s="2">
        <v>24</v>
      </c>
      <c r="E7816" s="3">
        <v>40671.405555555553</v>
      </c>
      <c r="F7816" s="2">
        <v>0.83</v>
      </c>
      <c r="G7816" s="2">
        <v>16302</v>
      </c>
      <c r="H7816" s="2" t="s">
        <v>13</v>
      </c>
      <c r="I7816" s="2">
        <v>19.920000000000002</v>
      </c>
      <c r="J7816" s="4">
        <v>40664</v>
      </c>
      <c r="K7816" s="17">
        <f>IF(data[[#This Row],[UnitPrice]]&gt;=20, data[[#This Row],[Revenue]]*0.7,
   IF(data[[#This Row],[UnitPrice]]&gt;=10, data[[#This Row],[Revenue]]*0.6,
      data[[#This Row],[Revenue]]*0.5))</f>
        <v>9.9600000000000009</v>
      </c>
      <c r="L7816" s="9">
        <f>data[[#This Row],[Revenue]]*0.75</f>
        <v>14.940000000000001</v>
      </c>
      <c r="M7816" s="26">
        <f>IF(data[[#This Row],[Cost]]&gt;0, (data[[#This Row],[Profit]]/data[[#This Row],[Cost]]), 0)</f>
        <v>1.5</v>
      </c>
      <c r="N7816" s="17">
        <f t="shared" si="122"/>
        <v>21.0275</v>
      </c>
    </row>
    <row r="7817" spans="1:14" x14ac:dyDescent="0.35">
      <c r="A7817" s="2" t="s">
        <v>9462</v>
      </c>
      <c r="B7817" s="2" t="s">
        <v>5407</v>
      </c>
      <c r="C7817" s="14" t="s">
        <v>5408</v>
      </c>
      <c r="D7817" s="2">
        <v>144</v>
      </c>
      <c r="E7817" s="3">
        <v>40673.510416666664</v>
      </c>
      <c r="F7817" s="17">
        <v>0.72</v>
      </c>
      <c r="G7817" s="2">
        <v>16140</v>
      </c>
      <c r="H7817" s="2" t="s">
        <v>13</v>
      </c>
      <c r="I7817" s="17">
        <v>103.68</v>
      </c>
      <c r="J7817" s="4">
        <v>40664</v>
      </c>
      <c r="K7817" s="17">
        <f>IF(data[[#This Row],[UnitPrice]]&gt;=20, data[[#This Row],[Revenue]]*0.7,
   IF(data[[#This Row],[UnitPrice]]&gt;=10, data[[#This Row],[Revenue]]*0.6,
      data[[#This Row],[Revenue]]*0.5))</f>
        <v>51.84</v>
      </c>
      <c r="L7817" s="9">
        <f>data[[#This Row],[Revenue]]*0.75</f>
        <v>77.760000000000005</v>
      </c>
      <c r="M7817" s="26">
        <f>IF(data[[#This Row],[Cost]]&gt;0, (data[[#This Row],[Profit]]/data[[#This Row],[Cost]]), 0)</f>
        <v>1.5</v>
      </c>
      <c r="N7817" s="17">
        <f t="shared" si="122"/>
        <v>21.128181818181815</v>
      </c>
    </row>
    <row r="7818" spans="1:14" x14ac:dyDescent="0.35">
      <c r="A7818" s="2" t="s">
        <v>11192</v>
      </c>
      <c r="B7818" s="2" t="s">
        <v>5407</v>
      </c>
      <c r="C7818" s="14" t="s">
        <v>5408</v>
      </c>
      <c r="D7818" s="2">
        <v>12</v>
      </c>
      <c r="E7818" s="3">
        <v>40555.466666666667</v>
      </c>
      <c r="F7818" s="17">
        <v>0.83</v>
      </c>
      <c r="G7818" s="2">
        <v>14243</v>
      </c>
      <c r="H7818" s="2" t="s">
        <v>13</v>
      </c>
      <c r="I7818" s="17">
        <v>9.9600000000000009</v>
      </c>
      <c r="J7818" s="4">
        <v>40544</v>
      </c>
      <c r="K7818" s="17">
        <f>IF(data[[#This Row],[UnitPrice]]&gt;=20, data[[#This Row],[Revenue]]*0.7,
   IF(data[[#This Row],[UnitPrice]]&gt;=10, data[[#This Row],[Revenue]]*0.6,
      data[[#This Row],[Revenue]]*0.5))</f>
        <v>4.9800000000000004</v>
      </c>
      <c r="L7818" s="9">
        <f>data[[#This Row],[Revenue]]*0.75</f>
        <v>7.4700000000000006</v>
      </c>
      <c r="M7818" s="26">
        <f>IF(data[[#This Row],[Cost]]&gt;0, (data[[#This Row],[Profit]]/data[[#This Row],[Cost]]), 0)</f>
        <v>1.5</v>
      </c>
      <c r="N7818" s="17">
        <f t="shared" si="122"/>
        <v>12.872999999999999</v>
      </c>
    </row>
    <row r="7819" spans="1:14" x14ac:dyDescent="0.35">
      <c r="A7819" s="2" t="s">
        <v>11622</v>
      </c>
      <c r="B7819" s="2" t="s">
        <v>5407</v>
      </c>
      <c r="C7819" s="14" t="s">
        <v>5408</v>
      </c>
      <c r="D7819" s="2">
        <v>24</v>
      </c>
      <c r="E7819" s="3">
        <v>40706.484722222223</v>
      </c>
      <c r="F7819" s="17">
        <v>0.83</v>
      </c>
      <c r="G7819" s="2">
        <v>14825</v>
      </c>
      <c r="H7819" s="2" t="s">
        <v>13</v>
      </c>
      <c r="I7819" s="17">
        <v>19.920000000000002</v>
      </c>
      <c r="J7819" s="4">
        <v>40695</v>
      </c>
      <c r="K7819" s="17">
        <f>IF(data[[#This Row],[UnitPrice]]&gt;=20, data[[#This Row],[Revenue]]*0.7,
   IF(data[[#This Row],[UnitPrice]]&gt;=10, data[[#This Row],[Revenue]]*0.6,
      data[[#This Row],[Revenue]]*0.5))</f>
        <v>9.9600000000000009</v>
      </c>
      <c r="L7819" s="9">
        <f>data[[#This Row],[Revenue]]*0.75</f>
        <v>14.940000000000001</v>
      </c>
      <c r="M7819" s="26">
        <f>IF(data[[#This Row],[Cost]]&gt;0, (data[[#This Row],[Profit]]/data[[#This Row],[Cost]]), 0)</f>
        <v>1.5</v>
      </c>
      <c r="N7819" s="17">
        <f t="shared" si="122"/>
        <v>13.196666666666667</v>
      </c>
    </row>
    <row r="7820" spans="1:14" hidden="1" x14ac:dyDescent="0.35">
      <c r="A7820" s="2" t="s">
        <v>2604</v>
      </c>
      <c r="B7820" s="2" t="s">
        <v>851</v>
      </c>
      <c r="C7820" s="14" t="s">
        <v>1796</v>
      </c>
      <c r="D7820" s="2">
        <v>1</v>
      </c>
      <c r="E7820" s="3">
        <v>40695.448611111111</v>
      </c>
      <c r="F7820" s="17">
        <v>16.95</v>
      </c>
      <c r="G7820" s="2">
        <v>15271</v>
      </c>
      <c r="H7820" s="2" t="s">
        <v>13</v>
      </c>
      <c r="I7820" s="17">
        <v>16.95</v>
      </c>
      <c r="J7820" s="4">
        <v>40695</v>
      </c>
      <c r="K7820" s="17">
        <f>IF(data[[#This Row],[UnitPrice]]&gt;=20, data[[#This Row],[Revenue]]*0.7,
   IF(data[[#This Row],[UnitPrice]]&gt;=10, data[[#This Row],[Revenue]]*0.6,
      data[[#This Row],[Revenue]]*0.5))</f>
        <v>10.17</v>
      </c>
      <c r="L7820" s="9">
        <f>data[[#This Row],[Revenue]]*0.75</f>
        <v>12.712499999999999</v>
      </c>
      <c r="M7820" s="26">
        <f>IF(data[[#This Row],[Cost]]&gt;0, (data[[#This Row],[Profit]]/data[[#This Row],[Cost]]), 0)</f>
        <v>1.2499999999999998</v>
      </c>
      <c r="N7820" s="17">
        <f t="shared" si="122"/>
        <v>12.356249999999999</v>
      </c>
    </row>
    <row r="7821" spans="1:14" x14ac:dyDescent="0.35">
      <c r="A7821" s="2" t="s">
        <v>358</v>
      </c>
      <c r="B7821" s="2" t="s">
        <v>359</v>
      </c>
      <c r="C7821" s="14" t="s">
        <v>360</v>
      </c>
      <c r="D7821" s="2">
        <v>12</v>
      </c>
      <c r="E7821" s="3">
        <v>40221.363194444442</v>
      </c>
      <c r="F7821" s="17">
        <v>0.85</v>
      </c>
      <c r="G7821" s="2">
        <v>14741</v>
      </c>
      <c r="H7821" s="2" t="s">
        <v>13</v>
      </c>
      <c r="I7821" s="17">
        <v>10.199999999999999</v>
      </c>
      <c r="J7821" s="4">
        <v>40210</v>
      </c>
      <c r="K7821" s="17">
        <f>IF(data[[#This Row],[UnitPrice]]&gt;=20, data[[#This Row],[Revenue]]*0.7,
   IF(data[[#This Row],[UnitPrice]]&gt;=10, data[[#This Row],[Revenue]]*0.6,
      data[[#This Row],[Revenue]]*0.5))</f>
        <v>5.0999999999999996</v>
      </c>
      <c r="L7821" s="9">
        <f>data[[#This Row],[Revenue]]*0.75</f>
        <v>7.6499999999999995</v>
      </c>
      <c r="M7821" s="26">
        <f>IF(data[[#This Row],[Cost]]&gt;0, (data[[#This Row],[Profit]]/data[[#This Row],[Cost]]), 0)</f>
        <v>1.5</v>
      </c>
      <c r="N7821" s="17">
        <f t="shared" si="122"/>
        <v>11.7</v>
      </c>
    </row>
    <row r="7822" spans="1:14" x14ac:dyDescent="0.35">
      <c r="A7822" s="2" t="s">
        <v>942</v>
      </c>
      <c r="B7822" s="2" t="s">
        <v>359</v>
      </c>
      <c r="C7822" s="2" t="s">
        <v>360</v>
      </c>
      <c r="D7822" s="2">
        <v>16</v>
      </c>
      <c r="E7822" s="3">
        <v>40310.529861111114</v>
      </c>
      <c r="F7822" s="2">
        <v>0.85</v>
      </c>
      <c r="G7822" s="2">
        <v>16327</v>
      </c>
      <c r="H7822" s="2" t="s">
        <v>13</v>
      </c>
      <c r="I7822" s="2">
        <v>13.6</v>
      </c>
      <c r="J7822" s="4">
        <v>40299</v>
      </c>
      <c r="K7822" s="17">
        <f>IF(data[[#This Row],[UnitPrice]]&gt;=20, data[[#This Row],[Revenue]]*0.7,
   IF(data[[#This Row],[UnitPrice]]&gt;=10, data[[#This Row],[Revenue]]*0.6,
      data[[#This Row],[Revenue]]*0.5))</f>
        <v>6.8</v>
      </c>
      <c r="L7822" s="9">
        <f>data[[#This Row],[Revenue]]*0.75</f>
        <v>10.199999999999999</v>
      </c>
      <c r="M7822" s="26">
        <f>IF(data[[#This Row],[Cost]]&gt;0, (data[[#This Row],[Profit]]/data[[#This Row],[Cost]]), 0)</f>
        <v>1.5</v>
      </c>
      <c r="N7822" s="17">
        <f t="shared" si="122"/>
        <v>11.950000000000001</v>
      </c>
    </row>
    <row r="7823" spans="1:14" x14ac:dyDescent="0.35">
      <c r="A7823" s="2" t="s">
        <v>1746</v>
      </c>
      <c r="B7823" s="2" t="s">
        <v>359</v>
      </c>
      <c r="C7823" s="14" t="s">
        <v>360</v>
      </c>
      <c r="D7823" s="2">
        <v>19</v>
      </c>
      <c r="E7823" s="3">
        <v>40433.588888888888</v>
      </c>
      <c r="F7823" s="17">
        <v>0.85</v>
      </c>
      <c r="G7823" s="2">
        <v>16795</v>
      </c>
      <c r="H7823" s="2" t="s">
        <v>13</v>
      </c>
      <c r="I7823" s="17">
        <v>16.149999999999999</v>
      </c>
      <c r="J7823" s="4">
        <v>40422</v>
      </c>
      <c r="K7823" s="17">
        <f>IF(data[[#This Row],[UnitPrice]]&gt;=20, data[[#This Row],[Revenue]]*0.7,
   IF(data[[#This Row],[UnitPrice]]&gt;=10, data[[#This Row],[Revenue]]*0.6,
      data[[#This Row],[Revenue]]*0.5))</f>
        <v>8.0749999999999993</v>
      </c>
      <c r="L7823" s="9">
        <f>data[[#This Row],[Revenue]]*0.75</f>
        <v>12.112499999999999</v>
      </c>
      <c r="M7823" s="26">
        <f>IF(data[[#This Row],[Cost]]&gt;0, (data[[#This Row],[Profit]]/data[[#This Row],[Cost]]), 0)</f>
        <v>1.5</v>
      </c>
      <c r="N7823" s="17">
        <f t="shared" si="122"/>
        <v>11.620000000000001</v>
      </c>
    </row>
    <row r="7824" spans="1:14" x14ac:dyDescent="0.35">
      <c r="A7824" s="2" t="s">
        <v>1943</v>
      </c>
      <c r="B7824" s="2" t="s">
        <v>359</v>
      </c>
      <c r="C7824" s="14" t="s">
        <v>360</v>
      </c>
      <c r="D7824" s="2">
        <v>36</v>
      </c>
      <c r="E7824" s="3">
        <v>40463.561805555553</v>
      </c>
      <c r="F7824" s="17">
        <v>0.85</v>
      </c>
      <c r="G7824" s="2">
        <v>14107</v>
      </c>
      <c r="H7824" s="2" t="s">
        <v>13</v>
      </c>
      <c r="I7824" s="17">
        <v>30.6</v>
      </c>
      <c r="J7824" s="4">
        <v>40452</v>
      </c>
      <c r="K7824" s="17">
        <f>IF(data[[#This Row],[UnitPrice]]&gt;=20, data[[#This Row],[Revenue]]*0.7,
   IF(data[[#This Row],[UnitPrice]]&gt;=10, data[[#This Row],[Revenue]]*0.6,
      data[[#This Row],[Revenue]]*0.5))</f>
        <v>15.3</v>
      </c>
      <c r="L7824" s="9">
        <f>data[[#This Row],[Revenue]]*0.75</f>
        <v>22.950000000000003</v>
      </c>
      <c r="M7824" s="26">
        <f>IF(data[[#This Row],[Cost]]&gt;0, (data[[#This Row],[Profit]]/data[[#This Row],[Cost]]), 0)</f>
        <v>1.5000000000000002</v>
      </c>
      <c r="N7824" s="17">
        <f t="shared" si="122"/>
        <v>10.487500000000001</v>
      </c>
    </row>
    <row r="7825" spans="1:14" x14ac:dyDescent="0.35">
      <c r="A7825" s="2" t="s">
        <v>11534</v>
      </c>
      <c r="B7825" s="2" t="s">
        <v>359</v>
      </c>
      <c r="C7825" s="14" t="s">
        <v>360</v>
      </c>
      <c r="D7825" s="2">
        <v>6</v>
      </c>
      <c r="E7825" s="3">
        <v>40675.585416666669</v>
      </c>
      <c r="F7825" s="17">
        <v>0.85</v>
      </c>
      <c r="G7825" s="2">
        <v>15097</v>
      </c>
      <c r="H7825" s="2" t="s">
        <v>13</v>
      </c>
      <c r="I7825" s="17">
        <v>5.0999999999999996</v>
      </c>
      <c r="J7825" s="4">
        <v>40664</v>
      </c>
      <c r="K7825" s="17">
        <f>IF(data[[#This Row],[UnitPrice]]&gt;=20, data[[#This Row],[Revenue]]*0.7,
   IF(data[[#This Row],[UnitPrice]]&gt;=10, data[[#This Row],[Revenue]]*0.6,
      data[[#This Row],[Revenue]]*0.5))</f>
        <v>2.5499999999999998</v>
      </c>
      <c r="L7825" s="9">
        <f>data[[#This Row],[Revenue]]*0.75</f>
        <v>3.8249999999999997</v>
      </c>
      <c r="M7825" s="26">
        <f>IF(data[[#This Row],[Cost]]&gt;0, (data[[#This Row],[Profit]]/data[[#This Row],[Cost]]), 0)</f>
        <v>1.5</v>
      </c>
      <c r="N7825" s="17">
        <f t="shared" si="122"/>
        <v>3.7833333333333332</v>
      </c>
    </row>
    <row r="7826" spans="1:14" x14ac:dyDescent="0.35">
      <c r="A7826" s="2" t="s">
        <v>11731</v>
      </c>
      <c r="B7826" s="2" t="s">
        <v>11149</v>
      </c>
      <c r="C7826" s="14" t="s">
        <v>11150</v>
      </c>
      <c r="D7826" s="2">
        <v>5</v>
      </c>
      <c r="E7826" s="3">
        <v>40736.491666666669</v>
      </c>
      <c r="F7826" s="17">
        <v>1.25</v>
      </c>
      <c r="G7826" s="2">
        <v>17835</v>
      </c>
      <c r="H7826" s="2" t="s">
        <v>13</v>
      </c>
      <c r="I7826" s="17">
        <v>6.25</v>
      </c>
      <c r="J7826" s="4">
        <v>40725</v>
      </c>
      <c r="K7826" s="17">
        <f>IF(data[[#This Row],[UnitPrice]]&gt;=20, data[[#This Row],[Revenue]]*0.7,
   IF(data[[#This Row],[UnitPrice]]&gt;=10, data[[#This Row],[Revenue]]*0.6,
      data[[#This Row],[Revenue]]*0.5))</f>
        <v>3.125</v>
      </c>
      <c r="L7826" s="9">
        <f>data[[#This Row],[Revenue]]*0.75</f>
        <v>4.6875</v>
      </c>
      <c r="M7826" s="26">
        <f>IF(data[[#This Row],[Cost]]&gt;0, (data[[#This Row],[Profit]]/data[[#This Row],[Cost]]), 0)</f>
        <v>1.5</v>
      </c>
      <c r="N7826" s="17">
        <f t="shared" si="122"/>
        <v>3.125</v>
      </c>
    </row>
  </sheetData>
  <phoneticPr fontId="8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8E218-0D7A-4EFE-998A-AD266E9EA0F8}">
  <dimension ref="A1:G17"/>
  <sheetViews>
    <sheetView workbookViewId="0">
      <selection activeCell="C3" sqref="C3"/>
    </sheetView>
  </sheetViews>
  <sheetFormatPr defaultRowHeight="14.5" x14ac:dyDescent="0.35"/>
  <cols>
    <col min="1" max="1" width="25.08984375" style="30" customWidth="1"/>
    <col min="2" max="2" width="13.36328125" style="23" customWidth="1"/>
    <col min="3" max="3" width="36.26953125" style="30" customWidth="1"/>
    <col min="4" max="4" width="8.7265625" style="30"/>
    <col min="5" max="5" width="16.54296875" style="30" customWidth="1"/>
    <col min="6" max="6" width="24.90625" style="30" customWidth="1"/>
    <col min="7" max="7" width="13.36328125" style="30" customWidth="1"/>
    <col min="8" max="16384" width="8.7265625" style="30"/>
  </cols>
  <sheetData>
    <row r="1" spans="1:7" x14ac:dyDescent="0.35">
      <c r="A1" s="28" t="s">
        <v>11984</v>
      </c>
      <c r="B1" s="29" t="s">
        <v>11985</v>
      </c>
      <c r="F1" s="28" t="s">
        <v>11986</v>
      </c>
      <c r="G1" s="28" t="s">
        <v>11985</v>
      </c>
    </row>
    <row r="2" spans="1:7" x14ac:dyDescent="0.35">
      <c r="A2" s="31">
        <v>2010</v>
      </c>
      <c r="B2" s="23">
        <v>-50000</v>
      </c>
      <c r="C2" s="30" t="s">
        <v>12007</v>
      </c>
      <c r="F2" s="31">
        <v>2011</v>
      </c>
      <c r="G2" s="34">
        <v>-50000</v>
      </c>
    </row>
    <row r="3" spans="1:7" x14ac:dyDescent="0.35">
      <c r="A3" s="30" t="s">
        <v>11964</v>
      </c>
      <c r="B3" s="23">
        <v>5362.7025000000012</v>
      </c>
      <c r="F3" s="30" t="s">
        <v>11964</v>
      </c>
      <c r="G3" s="23">
        <v>11802.432999999997</v>
      </c>
    </row>
    <row r="4" spans="1:7" x14ac:dyDescent="0.35">
      <c r="A4" s="30" t="s">
        <v>11965</v>
      </c>
      <c r="B4" s="23">
        <v>5214.0825000000013</v>
      </c>
      <c r="F4" s="30" t="s">
        <v>11965</v>
      </c>
      <c r="G4" s="23">
        <v>14252.178999999998</v>
      </c>
    </row>
    <row r="5" spans="1:7" x14ac:dyDescent="0.35">
      <c r="A5" s="30" t="s">
        <v>11966</v>
      </c>
      <c r="B5" s="23">
        <v>2788.2899999999995</v>
      </c>
      <c r="F5" s="30" t="s">
        <v>11966</v>
      </c>
      <c r="G5" s="23">
        <v>17942.894000000011</v>
      </c>
    </row>
    <row r="6" spans="1:7" x14ac:dyDescent="0.35">
      <c r="A6" s="30" t="s">
        <v>11967</v>
      </c>
      <c r="B6" s="23">
        <v>2035.3875000000005</v>
      </c>
      <c r="F6" s="30" t="s">
        <v>11974</v>
      </c>
      <c r="G6" s="23">
        <v>13898.994000000013</v>
      </c>
    </row>
    <row r="7" spans="1:7" x14ac:dyDescent="0.35">
      <c r="A7" s="30" t="s">
        <v>11968</v>
      </c>
      <c r="B7" s="23">
        <v>4071.4650000000024</v>
      </c>
      <c r="F7" s="30" t="s">
        <v>11967</v>
      </c>
      <c r="G7" s="23">
        <v>15458.274000000003</v>
      </c>
    </row>
    <row r="8" spans="1:7" x14ac:dyDescent="0.35">
      <c r="A8" s="30" t="s">
        <v>11969</v>
      </c>
      <c r="B8" s="23">
        <v>4745.04</v>
      </c>
      <c r="F8" s="30" t="s">
        <v>11968</v>
      </c>
      <c r="G8" s="23">
        <v>13308.780000000022</v>
      </c>
    </row>
    <row r="9" spans="1:7" x14ac:dyDescent="0.35">
      <c r="A9" s="30" t="s">
        <v>11970</v>
      </c>
      <c r="B9" s="23">
        <v>3613.1174999999998</v>
      </c>
      <c r="F9" s="30" t="s">
        <v>11969</v>
      </c>
      <c r="G9" s="23">
        <v>20545.393000000007</v>
      </c>
    </row>
    <row r="10" spans="1:7" x14ac:dyDescent="0.35">
      <c r="A10" s="30" t="s">
        <v>11971</v>
      </c>
      <c r="B10" s="23">
        <v>4029.9675000000007</v>
      </c>
      <c r="F10" s="30" t="s">
        <v>11970</v>
      </c>
      <c r="G10" s="23">
        <v>12059.872999999998</v>
      </c>
    </row>
    <row r="11" spans="1:7" x14ac:dyDescent="0.35">
      <c r="A11" s="30" t="s">
        <v>11972</v>
      </c>
      <c r="B11" s="23">
        <v>1790.8350000000012</v>
      </c>
      <c r="F11" s="30" t="s">
        <v>11971</v>
      </c>
      <c r="G11" s="23">
        <v>97823.888999999996</v>
      </c>
    </row>
    <row r="12" spans="1:7" x14ac:dyDescent="0.35">
      <c r="A12" s="30" t="s">
        <v>11973</v>
      </c>
      <c r="B12" s="23">
        <v>1069.5599999999997</v>
      </c>
      <c r="F12" s="30" t="s">
        <v>11972</v>
      </c>
      <c r="G12" s="23">
        <v>22030.502</v>
      </c>
    </row>
    <row r="13" spans="1:7" x14ac:dyDescent="0.35">
      <c r="A13" s="31"/>
      <c r="B13" s="27"/>
      <c r="F13" s="30" t="s">
        <v>11975</v>
      </c>
      <c r="G13" s="23">
        <v>19110.826000000005</v>
      </c>
    </row>
    <row r="14" spans="1:7" x14ac:dyDescent="0.35">
      <c r="A14" s="28" t="s">
        <v>11987</v>
      </c>
      <c r="B14" s="23">
        <f>NPV(0.1/12, B3:B12) + B2</f>
        <v>-16617.519680562327</v>
      </c>
      <c r="F14" s="30" t="s">
        <v>11973</v>
      </c>
      <c r="G14" s="23">
        <v>11710.584999999997</v>
      </c>
    </row>
    <row r="15" spans="1:7" x14ac:dyDescent="0.35">
      <c r="A15" s="28" t="s">
        <v>11988</v>
      </c>
      <c r="B15" s="33">
        <f>IRR(B2:B12)</f>
        <v>-6.9907240923051228E-2</v>
      </c>
    </row>
    <row r="16" spans="1:7" x14ac:dyDescent="0.35">
      <c r="F16" s="28" t="s">
        <v>11987</v>
      </c>
      <c r="G16" s="32">
        <f>NPV(0.1/12, G3:G14) + G2</f>
        <v>203936.5606254662</v>
      </c>
    </row>
    <row r="17" spans="6:7" x14ac:dyDescent="0.35">
      <c r="F17" s="28" t="s">
        <v>11988</v>
      </c>
      <c r="G17" s="33">
        <f>IRR(G2:G14)</f>
        <v>0.32491233256351748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7DF7F-BAF7-49F6-85A3-B84924934A14}">
  <dimension ref="A1:B26"/>
  <sheetViews>
    <sheetView workbookViewId="0">
      <selection activeCell="D14" sqref="D14"/>
    </sheetView>
  </sheetViews>
  <sheetFormatPr defaultRowHeight="14.5" x14ac:dyDescent="0.35"/>
  <cols>
    <col min="1" max="1" width="20.08984375" bestFit="1" customWidth="1"/>
    <col min="2" max="2" width="11.54296875" style="18" bestFit="1" customWidth="1"/>
  </cols>
  <sheetData>
    <row r="1" spans="1:2" x14ac:dyDescent="0.35">
      <c r="A1" s="6" t="s">
        <v>11983</v>
      </c>
      <c r="B1" s="18" t="s">
        <v>11982</v>
      </c>
    </row>
    <row r="2" spans="1:2" x14ac:dyDescent="0.35">
      <c r="A2" s="7" t="s">
        <v>11962</v>
      </c>
    </row>
    <row r="3" spans="1:2" x14ac:dyDescent="0.35">
      <c r="A3" s="10" t="s">
        <v>11964</v>
      </c>
      <c r="B3" s="18">
        <v>5362.7025000000012</v>
      </c>
    </row>
    <row r="4" spans="1:2" x14ac:dyDescent="0.35">
      <c r="A4" s="10" t="s">
        <v>11965</v>
      </c>
      <c r="B4" s="18">
        <v>5214.0825000000013</v>
      </c>
    </row>
    <row r="5" spans="1:2" x14ac:dyDescent="0.35">
      <c r="A5" s="10" t="s">
        <v>11966</v>
      </c>
      <c r="B5" s="18">
        <v>2788.2899999999995</v>
      </c>
    </row>
    <row r="6" spans="1:2" x14ac:dyDescent="0.35">
      <c r="A6" s="10" t="s">
        <v>11967</v>
      </c>
      <c r="B6" s="18">
        <v>2035.3875000000005</v>
      </c>
    </row>
    <row r="7" spans="1:2" x14ac:dyDescent="0.35">
      <c r="A7" s="10" t="s">
        <v>11968</v>
      </c>
      <c r="B7" s="18">
        <v>4071.4650000000024</v>
      </c>
    </row>
    <row r="8" spans="1:2" x14ac:dyDescent="0.35">
      <c r="A8" s="10" t="s">
        <v>11969</v>
      </c>
      <c r="B8" s="18">
        <v>4745.04</v>
      </c>
    </row>
    <row r="9" spans="1:2" x14ac:dyDescent="0.35">
      <c r="A9" s="10" t="s">
        <v>11970</v>
      </c>
      <c r="B9" s="18">
        <v>3613.1174999999998</v>
      </c>
    </row>
    <row r="10" spans="1:2" x14ac:dyDescent="0.35">
      <c r="A10" s="10" t="s">
        <v>11971</v>
      </c>
      <c r="B10" s="18">
        <v>4029.9675000000007</v>
      </c>
    </row>
    <row r="11" spans="1:2" x14ac:dyDescent="0.35">
      <c r="A11" s="10" t="s">
        <v>11972</v>
      </c>
      <c r="B11" s="18">
        <v>1790.8350000000012</v>
      </c>
    </row>
    <row r="12" spans="1:2" x14ac:dyDescent="0.35">
      <c r="A12" s="10" t="s">
        <v>11973</v>
      </c>
      <c r="B12" s="18">
        <v>1069.5599999999997</v>
      </c>
    </row>
    <row r="13" spans="1:2" x14ac:dyDescent="0.35">
      <c r="A13" s="7" t="s">
        <v>11963</v>
      </c>
    </row>
    <row r="14" spans="1:2" x14ac:dyDescent="0.35">
      <c r="A14" s="10" t="s">
        <v>11964</v>
      </c>
      <c r="B14" s="18">
        <v>17923.837500000005</v>
      </c>
    </row>
    <row r="15" spans="1:2" x14ac:dyDescent="0.35">
      <c r="A15" s="10" t="s">
        <v>11965</v>
      </c>
      <c r="B15" s="18">
        <v>22388.017499999998</v>
      </c>
    </row>
    <row r="16" spans="1:2" x14ac:dyDescent="0.35">
      <c r="A16" s="10" t="s">
        <v>11966</v>
      </c>
      <c r="B16" s="18">
        <v>30893.437500000022</v>
      </c>
    </row>
    <row r="17" spans="1:2" x14ac:dyDescent="0.35">
      <c r="A17" s="10" t="s">
        <v>11974</v>
      </c>
      <c r="B17" s="18">
        <v>21041.175000000007</v>
      </c>
    </row>
    <row r="18" spans="1:2" x14ac:dyDescent="0.35">
      <c r="A18" s="10" t="s">
        <v>11967</v>
      </c>
      <c r="B18" s="18">
        <v>23736.120000000021</v>
      </c>
    </row>
    <row r="19" spans="1:2" x14ac:dyDescent="0.35">
      <c r="A19" s="10" t="s">
        <v>11968</v>
      </c>
      <c r="B19" s="18">
        <v>20248.897499999999</v>
      </c>
    </row>
    <row r="20" spans="1:2" x14ac:dyDescent="0.35">
      <c r="A20" s="10" t="s">
        <v>11969</v>
      </c>
      <c r="B20" s="18">
        <v>31838.625000000025</v>
      </c>
    </row>
    <row r="21" spans="1:2" x14ac:dyDescent="0.35">
      <c r="A21" s="10" t="s">
        <v>11970</v>
      </c>
      <c r="B21" s="18">
        <v>19045.85249999999</v>
      </c>
    </row>
    <row r="22" spans="1:2" x14ac:dyDescent="0.35">
      <c r="A22" s="10" t="s">
        <v>11971</v>
      </c>
      <c r="B22" s="18">
        <v>147331.01999999981</v>
      </c>
    </row>
    <row r="23" spans="1:2" x14ac:dyDescent="0.35">
      <c r="A23" s="10" t="s">
        <v>11972</v>
      </c>
      <c r="B23" s="18">
        <v>45606.772500000043</v>
      </c>
    </row>
    <row r="24" spans="1:2" x14ac:dyDescent="0.35">
      <c r="A24" s="10" t="s">
        <v>11975</v>
      </c>
      <c r="B24" s="18">
        <v>29793.524999999994</v>
      </c>
    </row>
    <row r="25" spans="1:2" x14ac:dyDescent="0.35">
      <c r="A25" s="10" t="s">
        <v>11973</v>
      </c>
      <c r="B25" s="18">
        <v>21195.247500000005</v>
      </c>
    </row>
    <row r="26" spans="1:2" x14ac:dyDescent="0.35">
      <c r="A26" s="7" t="s">
        <v>11961</v>
      </c>
      <c r="B26" s="18">
        <v>465762.9749999998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6593E-2D6D-450F-B2AD-A39CAD76350F}">
  <dimension ref="A1:B2097"/>
  <sheetViews>
    <sheetView topLeftCell="A2079" workbookViewId="0">
      <selection activeCell="B2095" sqref="B2095"/>
    </sheetView>
  </sheetViews>
  <sheetFormatPr defaultRowHeight="14.5" x14ac:dyDescent="0.35"/>
  <cols>
    <col min="1" max="1" width="38.1796875" bestFit="1" customWidth="1"/>
    <col min="2" max="2" width="20.36328125" style="18" bestFit="1" customWidth="1"/>
  </cols>
  <sheetData>
    <row r="1" spans="1:2" x14ac:dyDescent="0.35">
      <c r="A1" s="6" t="s">
        <v>12004</v>
      </c>
      <c r="B1" s="18" t="s">
        <v>11989</v>
      </c>
    </row>
    <row r="2" spans="1:2" x14ac:dyDescent="0.35">
      <c r="A2" s="7" t="s">
        <v>11931</v>
      </c>
      <c r="B2" s="18">
        <v>168469.6</v>
      </c>
    </row>
    <row r="3" spans="1:2" x14ac:dyDescent="0.35">
      <c r="A3" s="7" t="s">
        <v>6970</v>
      </c>
      <c r="B3" s="18">
        <v>39619.5</v>
      </c>
    </row>
    <row r="4" spans="1:2" x14ac:dyDescent="0.35">
      <c r="A4" s="7" t="s">
        <v>12</v>
      </c>
      <c r="B4" s="18">
        <v>13498.100000000006</v>
      </c>
    </row>
    <row r="5" spans="1:2" x14ac:dyDescent="0.35">
      <c r="A5" s="7" t="s">
        <v>630</v>
      </c>
      <c r="B5" s="18">
        <v>12862.500000000002</v>
      </c>
    </row>
    <row r="6" spans="1:2" x14ac:dyDescent="0.35">
      <c r="A6" s="7" t="s">
        <v>8363</v>
      </c>
      <c r="B6" s="18">
        <v>11062.06</v>
      </c>
    </row>
    <row r="7" spans="1:2" x14ac:dyDescent="0.35">
      <c r="A7" s="7" t="s">
        <v>949</v>
      </c>
      <c r="B7" s="18">
        <v>11000.000000000002</v>
      </c>
    </row>
    <row r="8" spans="1:2" x14ac:dyDescent="0.35">
      <c r="A8" s="7" t="s">
        <v>68</v>
      </c>
      <c r="B8" s="18">
        <v>9868.0900000000038</v>
      </c>
    </row>
    <row r="9" spans="1:2" x14ac:dyDescent="0.35">
      <c r="A9" s="7" t="s">
        <v>775</v>
      </c>
      <c r="B9" s="18">
        <v>8232.4100000000017</v>
      </c>
    </row>
    <row r="10" spans="1:2" x14ac:dyDescent="0.35">
      <c r="A10" s="7" t="s">
        <v>383</v>
      </c>
      <c r="B10" s="18">
        <v>8182.1399999999994</v>
      </c>
    </row>
    <row r="11" spans="1:2" x14ac:dyDescent="0.35">
      <c r="A11" s="7" t="s">
        <v>30</v>
      </c>
      <c r="B11" s="18">
        <v>7228.0899999999992</v>
      </c>
    </row>
    <row r="12" spans="1:2" x14ac:dyDescent="0.35">
      <c r="A12" s="7" t="s">
        <v>5432</v>
      </c>
      <c r="B12" s="18">
        <v>6986.1000000000013</v>
      </c>
    </row>
    <row r="13" spans="1:2" x14ac:dyDescent="0.35">
      <c r="A13" s="7" t="s">
        <v>59</v>
      </c>
      <c r="B13" s="18">
        <v>6211.46</v>
      </c>
    </row>
    <row r="14" spans="1:2" x14ac:dyDescent="0.35">
      <c r="A14" s="7" t="s">
        <v>2699</v>
      </c>
      <c r="B14" s="18">
        <v>5676.8500000000022</v>
      </c>
    </row>
    <row r="15" spans="1:2" x14ac:dyDescent="0.35">
      <c r="A15" s="7" t="s">
        <v>310</v>
      </c>
      <c r="B15" s="18">
        <v>5014.0200000000013</v>
      </c>
    </row>
    <row r="16" spans="1:2" x14ac:dyDescent="0.35">
      <c r="A16" s="7" t="s">
        <v>7078</v>
      </c>
      <c r="B16" s="18">
        <v>4083.2499999999995</v>
      </c>
    </row>
    <row r="17" spans="1:2" x14ac:dyDescent="0.35">
      <c r="A17" s="7" t="s">
        <v>2364</v>
      </c>
      <c r="B17" s="18">
        <v>3934.75</v>
      </c>
    </row>
    <row r="18" spans="1:2" x14ac:dyDescent="0.35">
      <c r="A18" s="7" t="s">
        <v>340</v>
      </c>
      <c r="B18" s="18">
        <v>3924.7699999999986</v>
      </c>
    </row>
    <row r="19" spans="1:2" x14ac:dyDescent="0.35">
      <c r="A19" s="7" t="s">
        <v>10110</v>
      </c>
      <c r="B19" s="18">
        <v>3721.37</v>
      </c>
    </row>
    <row r="20" spans="1:2" x14ac:dyDescent="0.35">
      <c r="A20" s="7" t="s">
        <v>2382</v>
      </c>
      <c r="B20" s="18">
        <v>3351.84</v>
      </c>
    </row>
    <row r="21" spans="1:2" x14ac:dyDescent="0.35">
      <c r="A21" s="7" t="s">
        <v>2948</v>
      </c>
      <c r="B21" s="18">
        <v>3315</v>
      </c>
    </row>
    <row r="22" spans="1:2" x14ac:dyDescent="0.35">
      <c r="A22" s="7" t="s">
        <v>450</v>
      </c>
      <c r="B22" s="18">
        <v>3060.0300000000011</v>
      </c>
    </row>
    <row r="23" spans="1:2" x14ac:dyDescent="0.35">
      <c r="A23" s="7" t="s">
        <v>1477</v>
      </c>
      <c r="B23" s="18">
        <v>2842</v>
      </c>
    </row>
    <row r="24" spans="1:2" x14ac:dyDescent="0.35">
      <c r="A24" s="7" t="s">
        <v>19</v>
      </c>
      <c r="B24" s="18">
        <v>2806.0599999999995</v>
      </c>
    </row>
    <row r="25" spans="1:2" x14ac:dyDescent="0.35">
      <c r="A25" s="7" t="s">
        <v>998</v>
      </c>
      <c r="B25" s="18">
        <v>2638.2</v>
      </c>
    </row>
    <row r="26" spans="1:2" x14ac:dyDescent="0.35">
      <c r="A26" s="7" t="s">
        <v>1253</v>
      </c>
      <c r="B26" s="18">
        <v>2370.6999999999998</v>
      </c>
    </row>
    <row r="27" spans="1:2" x14ac:dyDescent="0.35">
      <c r="A27" s="7" t="s">
        <v>8393</v>
      </c>
      <c r="B27" s="18">
        <v>2366.4000000000005</v>
      </c>
    </row>
    <row r="28" spans="1:2" x14ac:dyDescent="0.35">
      <c r="A28" s="7" t="s">
        <v>2270</v>
      </c>
      <c r="B28" s="18">
        <v>2271.7999999999997</v>
      </c>
    </row>
    <row r="29" spans="1:2" x14ac:dyDescent="0.35">
      <c r="A29" s="7" t="s">
        <v>1595</v>
      </c>
      <c r="B29" s="18">
        <v>2240.42</v>
      </c>
    </row>
    <row r="30" spans="1:2" x14ac:dyDescent="0.35">
      <c r="A30" s="7" t="s">
        <v>595</v>
      </c>
      <c r="B30" s="18">
        <v>2201.25</v>
      </c>
    </row>
    <row r="31" spans="1:2" x14ac:dyDescent="0.35">
      <c r="A31" s="7" t="s">
        <v>6052</v>
      </c>
      <c r="B31" s="18">
        <v>2174.4800000000005</v>
      </c>
    </row>
    <row r="32" spans="1:2" x14ac:dyDescent="0.35">
      <c r="A32" s="7" t="s">
        <v>227</v>
      </c>
      <c r="B32" s="18">
        <v>2159.12</v>
      </c>
    </row>
    <row r="33" spans="1:2" x14ac:dyDescent="0.35">
      <c r="A33" s="7" t="s">
        <v>10507</v>
      </c>
      <c r="B33" s="18">
        <v>2106.4499999999998</v>
      </c>
    </row>
    <row r="34" spans="1:2" x14ac:dyDescent="0.35">
      <c r="A34" s="7" t="s">
        <v>9281</v>
      </c>
      <c r="B34" s="18">
        <v>2070.9</v>
      </c>
    </row>
    <row r="35" spans="1:2" x14ac:dyDescent="0.35">
      <c r="A35" s="7" t="s">
        <v>1064</v>
      </c>
      <c r="B35" s="18">
        <v>2070.35</v>
      </c>
    </row>
    <row r="36" spans="1:2" x14ac:dyDescent="0.35">
      <c r="A36" s="7" t="s">
        <v>664</v>
      </c>
      <c r="B36" s="18">
        <v>2015.36</v>
      </c>
    </row>
    <row r="37" spans="1:2" x14ac:dyDescent="0.35">
      <c r="A37" s="7" t="s">
        <v>1798</v>
      </c>
      <c r="B37" s="18">
        <v>1973.67</v>
      </c>
    </row>
    <row r="38" spans="1:2" x14ac:dyDescent="0.35">
      <c r="A38" s="7" t="s">
        <v>2011</v>
      </c>
      <c r="B38" s="18">
        <v>1972.1200000000001</v>
      </c>
    </row>
    <row r="39" spans="1:2" x14ac:dyDescent="0.35">
      <c r="A39" s="7" t="s">
        <v>1839</v>
      </c>
      <c r="B39" s="18">
        <v>1955.1799999999998</v>
      </c>
    </row>
    <row r="40" spans="1:2" x14ac:dyDescent="0.35">
      <c r="A40" s="7" t="s">
        <v>1395</v>
      </c>
      <c r="B40" s="18">
        <v>1953.8600000000004</v>
      </c>
    </row>
    <row r="41" spans="1:2" x14ac:dyDescent="0.35">
      <c r="A41" s="7" t="s">
        <v>1731</v>
      </c>
      <c r="B41" s="18">
        <v>1914.24</v>
      </c>
    </row>
    <row r="42" spans="1:2" x14ac:dyDescent="0.35">
      <c r="A42" s="7" t="s">
        <v>4682</v>
      </c>
      <c r="B42" s="18">
        <v>1684.9399999999996</v>
      </c>
    </row>
    <row r="43" spans="1:2" x14ac:dyDescent="0.35">
      <c r="A43" s="7" t="s">
        <v>4330</v>
      </c>
      <c r="B43" s="18">
        <v>1605</v>
      </c>
    </row>
    <row r="44" spans="1:2" x14ac:dyDescent="0.35">
      <c r="A44" s="7" t="s">
        <v>317</v>
      </c>
      <c r="B44" s="18">
        <v>1594.8899999999999</v>
      </c>
    </row>
    <row r="45" spans="1:2" x14ac:dyDescent="0.35">
      <c r="A45" s="7" t="s">
        <v>2493</v>
      </c>
      <c r="B45" s="18">
        <v>1594.4</v>
      </c>
    </row>
    <row r="46" spans="1:2" x14ac:dyDescent="0.35">
      <c r="A46" s="7" t="s">
        <v>1239</v>
      </c>
      <c r="B46" s="18">
        <v>1578.1699999999996</v>
      </c>
    </row>
    <row r="47" spans="1:2" x14ac:dyDescent="0.35">
      <c r="A47" s="7" t="s">
        <v>3814</v>
      </c>
      <c r="B47" s="18">
        <v>1569.8000000000002</v>
      </c>
    </row>
    <row r="48" spans="1:2" x14ac:dyDescent="0.35">
      <c r="A48" s="7" t="s">
        <v>667</v>
      </c>
      <c r="B48" s="18">
        <v>1518.2400000000002</v>
      </c>
    </row>
    <row r="49" spans="1:2" x14ac:dyDescent="0.35">
      <c r="A49" s="7" t="s">
        <v>278</v>
      </c>
      <c r="B49" s="18">
        <v>1485.84</v>
      </c>
    </row>
    <row r="50" spans="1:2" x14ac:dyDescent="0.35">
      <c r="A50" s="7" t="s">
        <v>2000</v>
      </c>
      <c r="B50" s="18">
        <v>1484.2099999999998</v>
      </c>
    </row>
    <row r="51" spans="1:2" x14ac:dyDescent="0.35">
      <c r="A51" s="7" t="s">
        <v>1100</v>
      </c>
      <c r="B51" s="18">
        <v>1455.6699999999998</v>
      </c>
    </row>
    <row r="52" spans="1:2" x14ac:dyDescent="0.35">
      <c r="A52" s="7" t="s">
        <v>6109</v>
      </c>
      <c r="B52" s="18">
        <v>1447.5</v>
      </c>
    </row>
    <row r="53" spans="1:2" x14ac:dyDescent="0.35">
      <c r="A53" s="7" t="s">
        <v>1675</v>
      </c>
      <c r="B53" s="18">
        <v>1375.05</v>
      </c>
    </row>
    <row r="54" spans="1:2" x14ac:dyDescent="0.35">
      <c r="A54" s="7" t="s">
        <v>2534</v>
      </c>
      <c r="B54" s="18">
        <v>1361.1000000000001</v>
      </c>
    </row>
    <row r="55" spans="1:2" x14ac:dyDescent="0.35">
      <c r="A55" s="7" t="s">
        <v>660</v>
      </c>
      <c r="B55" s="18">
        <v>1359.6</v>
      </c>
    </row>
    <row r="56" spans="1:2" x14ac:dyDescent="0.35">
      <c r="A56" s="7" t="s">
        <v>972</v>
      </c>
      <c r="B56" s="18">
        <v>1349.7000000000003</v>
      </c>
    </row>
    <row r="57" spans="1:2" x14ac:dyDescent="0.35">
      <c r="A57" s="7" t="s">
        <v>541</v>
      </c>
      <c r="B57" s="18">
        <v>1345.8300000000002</v>
      </c>
    </row>
    <row r="58" spans="1:2" x14ac:dyDescent="0.35">
      <c r="A58" s="7" t="s">
        <v>834</v>
      </c>
      <c r="B58" s="18">
        <v>1326.12</v>
      </c>
    </row>
    <row r="59" spans="1:2" x14ac:dyDescent="0.35">
      <c r="A59" s="7" t="s">
        <v>696</v>
      </c>
      <c r="B59" s="18">
        <v>1300.95</v>
      </c>
    </row>
    <row r="60" spans="1:2" x14ac:dyDescent="0.35">
      <c r="A60" s="7" t="s">
        <v>3130</v>
      </c>
      <c r="B60" s="18">
        <v>1265.1000000000001</v>
      </c>
    </row>
    <row r="61" spans="1:2" x14ac:dyDescent="0.35">
      <c r="A61" s="7" t="s">
        <v>376</v>
      </c>
      <c r="B61" s="18">
        <v>1252.8</v>
      </c>
    </row>
    <row r="62" spans="1:2" x14ac:dyDescent="0.35">
      <c r="A62" s="7" t="s">
        <v>525</v>
      </c>
      <c r="B62" s="18">
        <v>1237.4400000000003</v>
      </c>
    </row>
    <row r="63" spans="1:2" x14ac:dyDescent="0.35">
      <c r="A63" s="7" t="s">
        <v>2580</v>
      </c>
      <c r="B63" s="18">
        <v>1224.6500000000001</v>
      </c>
    </row>
    <row r="64" spans="1:2" x14ac:dyDescent="0.35">
      <c r="A64" s="7" t="s">
        <v>2625</v>
      </c>
      <c r="B64" s="18">
        <v>1182.45</v>
      </c>
    </row>
    <row r="65" spans="1:2" x14ac:dyDescent="0.35">
      <c r="A65" s="7" t="s">
        <v>899</v>
      </c>
      <c r="B65" s="18">
        <v>1170.5</v>
      </c>
    </row>
    <row r="66" spans="1:2" x14ac:dyDescent="0.35">
      <c r="A66" s="7" t="s">
        <v>2406</v>
      </c>
      <c r="B66" s="18">
        <v>1170</v>
      </c>
    </row>
    <row r="67" spans="1:2" x14ac:dyDescent="0.35">
      <c r="A67" s="7" t="s">
        <v>45</v>
      </c>
      <c r="B67" s="18">
        <v>1168.8099999999997</v>
      </c>
    </row>
    <row r="68" spans="1:2" x14ac:dyDescent="0.35">
      <c r="A68" s="7" t="s">
        <v>616</v>
      </c>
      <c r="B68" s="18">
        <v>1150.54</v>
      </c>
    </row>
    <row r="69" spans="1:2" x14ac:dyDescent="0.35">
      <c r="A69" s="7" t="s">
        <v>37</v>
      </c>
      <c r="B69" s="18">
        <v>1091.0999999999999</v>
      </c>
    </row>
    <row r="70" spans="1:2" x14ac:dyDescent="0.35">
      <c r="A70" s="7" t="s">
        <v>574</v>
      </c>
      <c r="B70" s="18">
        <v>1087.2</v>
      </c>
    </row>
    <row r="71" spans="1:2" x14ac:dyDescent="0.35">
      <c r="A71" s="7" t="s">
        <v>676</v>
      </c>
      <c r="B71" s="18">
        <v>1045</v>
      </c>
    </row>
    <row r="72" spans="1:2" x14ac:dyDescent="0.35">
      <c r="A72" s="7" t="s">
        <v>2473</v>
      </c>
      <c r="B72" s="18">
        <v>1028.25</v>
      </c>
    </row>
    <row r="73" spans="1:2" x14ac:dyDescent="0.35">
      <c r="A73" s="7" t="s">
        <v>2332</v>
      </c>
      <c r="B73" s="18">
        <v>1021.3200000000002</v>
      </c>
    </row>
    <row r="74" spans="1:2" x14ac:dyDescent="0.35">
      <c r="A74" s="7" t="s">
        <v>633</v>
      </c>
      <c r="B74" s="18">
        <v>1003.2</v>
      </c>
    </row>
    <row r="75" spans="1:2" x14ac:dyDescent="0.35">
      <c r="A75" s="7" t="s">
        <v>4203</v>
      </c>
      <c r="B75" s="18">
        <v>1000.9499999999999</v>
      </c>
    </row>
    <row r="76" spans="1:2" x14ac:dyDescent="0.35">
      <c r="A76" s="7" t="s">
        <v>6339</v>
      </c>
      <c r="B76" s="18">
        <v>1000</v>
      </c>
    </row>
    <row r="77" spans="1:2" x14ac:dyDescent="0.35">
      <c r="A77" s="7" t="s">
        <v>685</v>
      </c>
      <c r="B77" s="18">
        <v>993.82999999999981</v>
      </c>
    </row>
    <row r="78" spans="1:2" x14ac:dyDescent="0.35">
      <c r="A78" s="7" t="s">
        <v>6159</v>
      </c>
      <c r="B78" s="18">
        <v>951.42</v>
      </c>
    </row>
    <row r="79" spans="1:2" x14ac:dyDescent="0.35">
      <c r="A79" s="7" t="s">
        <v>7717</v>
      </c>
      <c r="B79" s="18">
        <v>948.8399999999998</v>
      </c>
    </row>
    <row r="80" spans="1:2" x14ac:dyDescent="0.35">
      <c r="A80" s="7" t="s">
        <v>62</v>
      </c>
      <c r="B80" s="18">
        <v>943.47</v>
      </c>
    </row>
    <row r="81" spans="1:2" x14ac:dyDescent="0.35">
      <c r="A81" s="7" t="s">
        <v>1441</v>
      </c>
      <c r="B81" s="18">
        <v>938.56000000000006</v>
      </c>
    </row>
    <row r="82" spans="1:2" x14ac:dyDescent="0.35">
      <c r="A82" s="7" t="s">
        <v>731</v>
      </c>
      <c r="B82" s="18">
        <v>908.79000000000008</v>
      </c>
    </row>
    <row r="83" spans="1:2" x14ac:dyDescent="0.35">
      <c r="A83" s="7" t="s">
        <v>73</v>
      </c>
      <c r="B83" s="18">
        <v>907.80000000000007</v>
      </c>
    </row>
    <row r="84" spans="1:2" x14ac:dyDescent="0.35">
      <c r="A84" s="7" t="s">
        <v>48</v>
      </c>
      <c r="B84" s="18">
        <v>901.25</v>
      </c>
    </row>
    <row r="85" spans="1:2" x14ac:dyDescent="0.35">
      <c r="A85" s="7" t="s">
        <v>5671</v>
      </c>
      <c r="B85" s="18">
        <v>895.55</v>
      </c>
    </row>
    <row r="86" spans="1:2" x14ac:dyDescent="0.35">
      <c r="A86" s="7" t="s">
        <v>2577</v>
      </c>
      <c r="B86" s="18">
        <v>894.61000000000024</v>
      </c>
    </row>
    <row r="87" spans="1:2" x14ac:dyDescent="0.35">
      <c r="A87" s="7" t="s">
        <v>606</v>
      </c>
      <c r="B87" s="18">
        <v>886.1</v>
      </c>
    </row>
    <row r="88" spans="1:2" x14ac:dyDescent="0.35">
      <c r="A88" s="7" t="s">
        <v>300</v>
      </c>
      <c r="B88" s="18">
        <v>882.85</v>
      </c>
    </row>
    <row r="89" spans="1:2" x14ac:dyDescent="0.35">
      <c r="A89" s="7" t="s">
        <v>4601</v>
      </c>
      <c r="B89" s="18">
        <v>879.75</v>
      </c>
    </row>
    <row r="90" spans="1:2" x14ac:dyDescent="0.35">
      <c r="A90" s="7" t="s">
        <v>2096</v>
      </c>
      <c r="B90" s="18">
        <v>854.1</v>
      </c>
    </row>
    <row r="91" spans="1:2" x14ac:dyDescent="0.35">
      <c r="A91" s="7" t="s">
        <v>88</v>
      </c>
      <c r="B91" s="18">
        <v>838.69</v>
      </c>
    </row>
    <row r="92" spans="1:2" x14ac:dyDescent="0.35">
      <c r="A92" s="7" t="s">
        <v>1168</v>
      </c>
      <c r="B92" s="18">
        <v>830.85000000000014</v>
      </c>
    </row>
    <row r="93" spans="1:2" x14ac:dyDescent="0.35">
      <c r="A93" s="7" t="s">
        <v>749</v>
      </c>
      <c r="B93" s="18">
        <v>830.39999999999986</v>
      </c>
    </row>
    <row r="94" spans="1:2" x14ac:dyDescent="0.35">
      <c r="A94" s="7" t="s">
        <v>297</v>
      </c>
      <c r="B94" s="18">
        <v>823.53999999999985</v>
      </c>
    </row>
    <row r="95" spans="1:2" x14ac:dyDescent="0.35">
      <c r="A95" s="7" t="s">
        <v>1012</v>
      </c>
      <c r="B95" s="18">
        <v>814.05000000000018</v>
      </c>
    </row>
    <row r="96" spans="1:2" x14ac:dyDescent="0.35">
      <c r="A96" s="7" t="s">
        <v>5366</v>
      </c>
      <c r="B96" s="18">
        <v>807.39999999999952</v>
      </c>
    </row>
    <row r="97" spans="1:2" x14ac:dyDescent="0.35">
      <c r="A97" s="7" t="s">
        <v>181</v>
      </c>
      <c r="B97" s="18">
        <v>792.35</v>
      </c>
    </row>
    <row r="98" spans="1:2" x14ac:dyDescent="0.35">
      <c r="A98" s="7" t="s">
        <v>134</v>
      </c>
      <c r="B98" s="18">
        <v>786.15000000000009</v>
      </c>
    </row>
    <row r="99" spans="1:2" x14ac:dyDescent="0.35">
      <c r="A99" s="7" t="s">
        <v>489</v>
      </c>
      <c r="B99" s="18">
        <v>780.15</v>
      </c>
    </row>
    <row r="100" spans="1:2" x14ac:dyDescent="0.35">
      <c r="A100" s="7" t="s">
        <v>1932</v>
      </c>
      <c r="B100" s="18">
        <v>769.84999999999991</v>
      </c>
    </row>
    <row r="101" spans="1:2" x14ac:dyDescent="0.35">
      <c r="A101" s="7" t="s">
        <v>961</v>
      </c>
      <c r="B101" s="18">
        <v>761.69999999999993</v>
      </c>
    </row>
    <row r="102" spans="1:2" x14ac:dyDescent="0.35">
      <c r="A102" s="7" t="s">
        <v>2086</v>
      </c>
      <c r="B102" s="18">
        <v>758.49</v>
      </c>
    </row>
    <row r="103" spans="1:2" x14ac:dyDescent="0.35">
      <c r="A103" s="7" t="s">
        <v>8321</v>
      </c>
      <c r="B103" s="18">
        <v>757.0200000000001</v>
      </c>
    </row>
    <row r="104" spans="1:2" x14ac:dyDescent="0.35">
      <c r="A104" s="7" t="s">
        <v>4595</v>
      </c>
      <c r="B104" s="18">
        <v>755.8399999999998</v>
      </c>
    </row>
    <row r="105" spans="1:2" x14ac:dyDescent="0.35">
      <c r="A105" s="7" t="s">
        <v>2158</v>
      </c>
      <c r="B105" s="18">
        <v>749.55000000000018</v>
      </c>
    </row>
    <row r="106" spans="1:2" x14ac:dyDescent="0.35">
      <c r="A106" s="7" t="s">
        <v>2025</v>
      </c>
      <c r="B106" s="18">
        <v>745.60999999999979</v>
      </c>
    </row>
    <row r="107" spans="1:2" x14ac:dyDescent="0.35">
      <c r="A107" s="7" t="s">
        <v>166</v>
      </c>
      <c r="B107" s="18">
        <v>744.24</v>
      </c>
    </row>
    <row r="108" spans="1:2" x14ac:dyDescent="0.35">
      <c r="A108" s="7" t="s">
        <v>699</v>
      </c>
      <c r="B108" s="18">
        <v>735.99</v>
      </c>
    </row>
    <row r="109" spans="1:2" x14ac:dyDescent="0.35">
      <c r="A109" s="7" t="s">
        <v>8920</v>
      </c>
      <c r="B109" s="18">
        <v>734.94</v>
      </c>
    </row>
    <row r="110" spans="1:2" x14ac:dyDescent="0.35">
      <c r="A110" s="7" t="s">
        <v>583</v>
      </c>
      <c r="B110" s="18">
        <v>725.62999999999988</v>
      </c>
    </row>
    <row r="111" spans="1:2" x14ac:dyDescent="0.35">
      <c r="A111" s="7" t="s">
        <v>492</v>
      </c>
      <c r="B111" s="18">
        <v>721.92</v>
      </c>
    </row>
    <row r="112" spans="1:2" x14ac:dyDescent="0.35">
      <c r="A112" s="7" t="s">
        <v>3233</v>
      </c>
      <c r="B112" s="18">
        <v>718.56999999999994</v>
      </c>
    </row>
    <row r="113" spans="1:2" x14ac:dyDescent="0.35">
      <c r="A113" s="7" t="s">
        <v>955</v>
      </c>
      <c r="B113" s="18">
        <v>714.48</v>
      </c>
    </row>
    <row r="114" spans="1:2" x14ac:dyDescent="0.35">
      <c r="A114" s="7" t="s">
        <v>1016</v>
      </c>
      <c r="B114" s="18">
        <v>693.39</v>
      </c>
    </row>
    <row r="115" spans="1:2" x14ac:dyDescent="0.35">
      <c r="A115" s="7" t="s">
        <v>5295</v>
      </c>
      <c r="B115" s="18">
        <v>683.38</v>
      </c>
    </row>
    <row r="116" spans="1:2" x14ac:dyDescent="0.35">
      <c r="A116" s="7" t="s">
        <v>2400</v>
      </c>
      <c r="B116" s="18">
        <v>682.49999999999989</v>
      </c>
    </row>
    <row r="117" spans="1:2" x14ac:dyDescent="0.35">
      <c r="A117" s="7" t="s">
        <v>281</v>
      </c>
      <c r="B117" s="18">
        <v>679.4</v>
      </c>
    </row>
    <row r="118" spans="1:2" x14ac:dyDescent="0.35">
      <c r="A118" s="7" t="s">
        <v>1680</v>
      </c>
      <c r="B118" s="18">
        <v>675.28</v>
      </c>
    </row>
    <row r="119" spans="1:2" x14ac:dyDescent="0.35">
      <c r="A119" s="7" t="s">
        <v>3421</v>
      </c>
      <c r="B119" s="18">
        <v>671.55</v>
      </c>
    </row>
    <row r="120" spans="1:2" x14ac:dyDescent="0.35">
      <c r="A120" s="7" t="s">
        <v>9325</v>
      </c>
      <c r="B120" s="18">
        <v>667.97</v>
      </c>
    </row>
    <row r="121" spans="1:2" x14ac:dyDescent="0.35">
      <c r="A121" s="7" t="s">
        <v>111</v>
      </c>
      <c r="B121" s="18">
        <v>659.60000000000014</v>
      </c>
    </row>
    <row r="122" spans="1:2" x14ac:dyDescent="0.35">
      <c r="A122" s="7" t="s">
        <v>2251</v>
      </c>
      <c r="B122" s="18">
        <v>655.20000000000005</v>
      </c>
    </row>
    <row r="123" spans="1:2" x14ac:dyDescent="0.35">
      <c r="A123" s="7" t="s">
        <v>1578</v>
      </c>
      <c r="B123" s="18">
        <v>652.1</v>
      </c>
    </row>
    <row r="124" spans="1:2" x14ac:dyDescent="0.35">
      <c r="A124" s="7" t="s">
        <v>3969</v>
      </c>
      <c r="B124" s="18">
        <v>651.12000000000012</v>
      </c>
    </row>
    <row r="125" spans="1:2" x14ac:dyDescent="0.35">
      <c r="A125" s="7" t="s">
        <v>709</v>
      </c>
      <c r="B125" s="18">
        <v>650.4</v>
      </c>
    </row>
    <row r="126" spans="1:2" x14ac:dyDescent="0.35">
      <c r="A126" s="7" t="s">
        <v>1826</v>
      </c>
      <c r="B126" s="18">
        <v>646.91</v>
      </c>
    </row>
    <row r="127" spans="1:2" x14ac:dyDescent="0.35">
      <c r="A127" s="7" t="s">
        <v>421</v>
      </c>
      <c r="B127" s="18">
        <v>644.55000000000007</v>
      </c>
    </row>
    <row r="128" spans="1:2" x14ac:dyDescent="0.35">
      <c r="A128" s="7" t="s">
        <v>494</v>
      </c>
      <c r="B128" s="18">
        <v>637.09999999999991</v>
      </c>
    </row>
    <row r="129" spans="1:2" x14ac:dyDescent="0.35">
      <c r="A129" s="7" t="s">
        <v>5895</v>
      </c>
      <c r="B129" s="18">
        <v>635.88</v>
      </c>
    </row>
    <row r="130" spans="1:2" x14ac:dyDescent="0.35">
      <c r="A130" s="7" t="s">
        <v>711</v>
      </c>
      <c r="B130" s="18">
        <v>635.79999999999995</v>
      </c>
    </row>
    <row r="131" spans="1:2" x14ac:dyDescent="0.35">
      <c r="A131" s="7" t="s">
        <v>1230</v>
      </c>
      <c r="B131" s="18">
        <v>624</v>
      </c>
    </row>
    <row r="132" spans="1:2" x14ac:dyDescent="0.35">
      <c r="A132" s="7" t="s">
        <v>3052</v>
      </c>
      <c r="B132" s="18">
        <v>620</v>
      </c>
    </row>
    <row r="133" spans="1:2" x14ac:dyDescent="0.35">
      <c r="A133" s="7" t="s">
        <v>11196</v>
      </c>
      <c r="B133" s="18">
        <v>612</v>
      </c>
    </row>
    <row r="134" spans="1:2" x14ac:dyDescent="0.35">
      <c r="A134" s="7" t="s">
        <v>500</v>
      </c>
      <c r="B134" s="18">
        <v>609.85</v>
      </c>
    </row>
    <row r="135" spans="1:2" x14ac:dyDescent="0.35">
      <c r="A135" s="7" t="s">
        <v>2286</v>
      </c>
      <c r="B135" s="18">
        <v>604.04999999999995</v>
      </c>
    </row>
    <row r="136" spans="1:2" x14ac:dyDescent="0.35">
      <c r="A136" s="7" t="s">
        <v>1432</v>
      </c>
      <c r="B136" s="18">
        <v>603.62</v>
      </c>
    </row>
    <row r="137" spans="1:2" x14ac:dyDescent="0.35">
      <c r="A137" s="7" t="s">
        <v>1317</v>
      </c>
      <c r="B137" s="18">
        <v>602.53000000000009</v>
      </c>
    </row>
    <row r="138" spans="1:2" x14ac:dyDescent="0.35">
      <c r="A138" s="7" t="s">
        <v>2359</v>
      </c>
      <c r="B138" s="18">
        <v>601.44000000000017</v>
      </c>
    </row>
    <row r="139" spans="1:2" x14ac:dyDescent="0.35">
      <c r="A139" s="7" t="s">
        <v>1718</v>
      </c>
      <c r="B139" s="18">
        <v>600.29999999999984</v>
      </c>
    </row>
    <row r="140" spans="1:2" x14ac:dyDescent="0.35">
      <c r="A140" s="7" t="s">
        <v>5372</v>
      </c>
      <c r="B140" s="18">
        <v>598.1</v>
      </c>
    </row>
    <row r="141" spans="1:2" x14ac:dyDescent="0.35">
      <c r="A141" s="7" t="s">
        <v>716</v>
      </c>
      <c r="B141" s="18">
        <v>592.85</v>
      </c>
    </row>
    <row r="142" spans="1:2" x14ac:dyDescent="0.35">
      <c r="A142" s="7" t="s">
        <v>706</v>
      </c>
      <c r="B142" s="18">
        <v>587.94999999999993</v>
      </c>
    </row>
    <row r="143" spans="1:2" x14ac:dyDescent="0.35">
      <c r="A143" s="7" t="s">
        <v>2703</v>
      </c>
      <c r="B143" s="18">
        <v>576.29999999999995</v>
      </c>
    </row>
    <row r="144" spans="1:2" x14ac:dyDescent="0.35">
      <c r="A144" s="7" t="s">
        <v>2783</v>
      </c>
      <c r="B144" s="18">
        <v>575.38000000000022</v>
      </c>
    </row>
    <row r="145" spans="1:2" x14ac:dyDescent="0.35">
      <c r="A145" s="7" t="s">
        <v>1156</v>
      </c>
      <c r="B145" s="18">
        <v>574.79999999999995</v>
      </c>
    </row>
    <row r="146" spans="1:2" x14ac:dyDescent="0.35">
      <c r="A146" s="7" t="s">
        <v>2652</v>
      </c>
      <c r="B146" s="18">
        <v>574.47</v>
      </c>
    </row>
    <row r="147" spans="1:2" x14ac:dyDescent="0.35">
      <c r="A147" s="7" t="s">
        <v>1182</v>
      </c>
      <c r="B147" s="18">
        <v>572.95000000000005</v>
      </c>
    </row>
    <row r="148" spans="1:2" x14ac:dyDescent="0.35">
      <c r="A148" s="7" t="s">
        <v>1978</v>
      </c>
      <c r="B148" s="18">
        <v>562.70000000000005</v>
      </c>
    </row>
    <row r="149" spans="1:2" x14ac:dyDescent="0.35">
      <c r="A149" s="7" t="s">
        <v>22</v>
      </c>
      <c r="B149" s="18">
        <v>562.5</v>
      </c>
    </row>
    <row r="150" spans="1:2" x14ac:dyDescent="0.35">
      <c r="A150" s="7" t="s">
        <v>875</v>
      </c>
      <c r="B150" s="18">
        <v>558.45000000000005</v>
      </c>
    </row>
    <row r="151" spans="1:2" x14ac:dyDescent="0.35">
      <c r="A151" s="7" t="s">
        <v>71</v>
      </c>
      <c r="B151" s="18">
        <v>555.75</v>
      </c>
    </row>
    <row r="152" spans="1:2" x14ac:dyDescent="0.35">
      <c r="A152" s="7" t="s">
        <v>3826</v>
      </c>
      <c r="B152" s="18">
        <v>549.24</v>
      </c>
    </row>
    <row r="153" spans="1:2" x14ac:dyDescent="0.35">
      <c r="A153" s="7" t="s">
        <v>1573</v>
      </c>
      <c r="B153" s="18">
        <v>548.64999999999986</v>
      </c>
    </row>
    <row r="154" spans="1:2" x14ac:dyDescent="0.35">
      <c r="A154" s="7" t="s">
        <v>417</v>
      </c>
      <c r="B154" s="18">
        <v>543.54999999999995</v>
      </c>
    </row>
    <row r="155" spans="1:2" x14ac:dyDescent="0.35">
      <c r="A155" s="7" t="s">
        <v>1954</v>
      </c>
      <c r="B155" s="18">
        <v>534.4</v>
      </c>
    </row>
    <row r="156" spans="1:2" x14ac:dyDescent="0.35">
      <c r="A156" s="7" t="s">
        <v>105</v>
      </c>
      <c r="B156" s="18">
        <v>531.59999999999991</v>
      </c>
    </row>
    <row r="157" spans="1:2" x14ac:dyDescent="0.35">
      <c r="A157" s="7" t="s">
        <v>1124</v>
      </c>
      <c r="B157" s="18">
        <v>530.74999999999989</v>
      </c>
    </row>
    <row r="158" spans="1:2" x14ac:dyDescent="0.35">
      <c r="A158" s="7" t="s">
        <v>304</v>
      </c>
      <c r="B158" s="18">
        <v>529.69000000000005</v>
      </c>
    </row>
    <row r="159" spans="1:2" x14ac:dyDescent="0.35">
      <c r="A159" s="7" t="s">
        <v>639</v>
      </c>
      <c r="B159" s="18">
        <v>527.85</v>
      </c>
    </row>
    <row r="160" spans="1:2" x14ac:dyDescent="0.35">
      <c r="A160" s="7" t="s">
        <v>51</v>
      </c>
      <c r="B160" s="18">
        <v>522.54999999999995</v>
      </c>
    </row>
    <row r="161" spans="1:2" x14ac:dyDescent="0.35">
      <c r="A161" s="7" t="s">
        <v>2033</v>
      </c>
      <c r="B161" s="18">
        <v>522.24</v>
      </c>
    </row>
    <row r="162" spans="1:2" x14ac:dyDescent="0.35">
      <c r="A162" s="7" t="s">
        <v>2124</v>
      </c>
      <c r="B162" s="18">
        <v>521.16000000000008</v>
      </c>
    </row>
    <row r="163" spans="1:2" x14ac:dyDescent="0.35">
      <c r="A163" s="7" t="s">
        <v>290</v>
      </c>
      <c r="B163" s="18">
        <v>509.19999999999993</v>
      </c>
    </row>
    <row r="164" spans="1:2" x14ac:dyDescent="0.35">
      <c r="A164" s="7" t="s">
        <v>1051</v>
      </c>
      <c r="B164" s="18">
        <v>507.3</v>
      </c>
    </row>
    <row r="165" spans="1:2" x14ac:dyDescent="0.35">
      <c r="A165" s="7" t="s">
        <v>1202</v>
      </c>
      <c r="B165" s="18">
        <v>506.67999999999995</v>
      </c>
    </row>
    <row r="166" spans="1:2" x14ac:dyDescent="0.35">
      <c r="A166" s="7" t="s">
        <v>2198</v>
      </c>
      <c r="B166" s="18">
        <v>491.6</v>
      </c>
    </row>
    <row r="167" spans="1:2" x14ac:dyDescent="0.35">
      <c r="A167" s="7" t="s">
        <v>10104</v>
      </c>
      <c r="B167" s="18">
        <v>491.00000000000006</v>
      </c>
    </row>
    <row r="168" spans="1:2" x14ac:dyDescent="0.35">
      <c r="A168" s="7" t="s">
        <v>3193</v>
      </c>
      <c r="B168" s="18">
        <v>488.15000000000003</v>
      </c>
    </row>
    <row r="169" spans="1:2" x14ac:dyDescent="0.35">
      <c r="A169" s="7" t="s">
        <v>1885</v>
      </c>
      <c r="B169" s="18">
        <v>487.04999999999995</v>
      </c>
    </row>
    <row r="170" spans="1:2" x14ac:dyDescent="0.35">
      <c r="A170" s="7" t="s">
        <v>6294</v>
      </c>
      <c r="B170" s="18">
        <v>486.3</v>
      </c>
    </row>
    <row r="171" spans="1:2" x14ac:dyDescent="0.35">
      <c r="A171" s="7" t="s">
        <v>1580</v>
      </c>
      <c r="B171" s="18">
        <v>486.15000000000003</v>
      </c>
    </row>
    <row r="172" spans="1:2" x14ac:dyDescent="0.35">
      <c r="A172" s="7" t="s">
        <v>2136</v>
      </c>
      <c r="B172" s="18">
        <v>485.90999999999997</v>
      </c>
    </row>
    <row r="173" spans="1:2" x14ac:dyDescent="0.35">
      <c r="A173" s="7" t="s">
        <v>3081</v>
      </c>
      <c r="B173" s="18">
        <v>483.05</v>
      </c>
    </row>
    <row r="174" spans="1:2" x14ac:dyDescent="0.35">
      <c r="A174" s="7" t="s">
        <v>636</v>
      </c>
      <c r="B174" s="18">
        <v>478.03</v>
      </c>
    </row>
    <row r="175" spans="1:2" x14ac:dyDescent="0.35">
      <c r="A175" s="7" t="s">
        <v>9179</v>
      </c>
      <c r="B175" s="18">
        <v>477.3</v>
      </c>
    </row>
    <row r="176" spans="1:2" x14ac:dyDescent="0.35">
      <c r="A176" s="7" t="s">
        <v>8983</v>
      </c>
      <c r="B176" s="18">
        <v>474.39</v>
      </c>
    </row>
    <row r="177" spans="1:2" x14ac:dyDescent="0.35">
      <c r="A177" s="7" t="s">
        <v>805</v>
      </c>
      <c r="B177" s="18">
        <v>472.94</v>
      </c>
    </row>
    <row r="178" spans="1:2" x14ac:dyDescent="0.35">
      <c r="A178" s="7" t="s">
        <v>1773</v>
      </c>
      <c r="B178" s="18">
        <v>449.1</v>
      </c>
    </row>
    <row r="179" spans="1:2" x14ac:dyDescent="0.35">
      <c r="A179" s="7" t="s">
        <v>2225</v>
      </c>
      <c r="B179" s="18">
        <v>442.10000000000008</v>
      </c>
    </row>
    <row r="180" spans="1:2" x14ac:dyDescent="0.35">
      <c r="A180" s="7" t="s">
        <v>5198</v>
      </c>
      <c r="B180" s="18">
        <v>442.04999999999995</v>
      </c>
    </row>
    <row r="181" spans="1:2" x14ac:dyDescent="0.35">
      <c r="A181" s="7" t="s">
        <v>1343</v>
      </c>
      <c r="B181" s="18">
        <v>441.9</v>
      </c>
    </row>
    <row r="182" spans="1:2" x14ac:dyDescent="0.35">
      <c r="A182" s="7" t="s">
        <v>3876</v>
      </c>
      <c r="B182" s="18">
        <v>437.99999999999994</v>
      </c>
    </row>
    <row r="183" spans="1:2" x14ac:dyDescent="0.35">
      <c r="A183" s="7" t="s">
        <v>6755</v>
      </c>
      <c r="B183" s="18">
        <v>435.60000000000008</v>
      </c>
    </row>
    <row r="184" spans="1:2" x14ac:dyDescent="0.35">
      <c r="A184" s="7" t="s">
        <v>4873</v>
      </c>
      <c r="B184" s="18">
        <v>432.48</v>
      </c>
    </row>
    <row r="185" spans="1:2" x14ac:dyDescent="0.35">
      <c r="A185" s="7" t="s">
        <v>3161</v>
      </c>
      <c r="B185" s="18">
        <v>432</v>
      </c>
    </row>
    <row r="186" spans="1:2" x14ac:dyDescent="0.35">
      <c r="A186" s="7" t="s">
        <v>169</v>
      </c>
      <c r="B186" s="18">
        <v>430.49999999999994</v>
      </c>
    </row>
    <row r="187" spans="1:2" x14ac:dyDescent="0.35">
      <c r="A187" s="7" t="s">
        <v>6998</v>
      </c>
      <c r="B187" s="18">
        <v>430.12</v>
      </c>
    </row>
    <row r="188" spans="1:2" x14ac:dyDescent="0.35">
      <c r="A188" s="7" t="s">
        <v>3967</v>
      </c>
      <c r="B188" s="18">
        <v>428.7</v>
      </c>
    </row>
    <row r="189" spans="1:2" x14ac:dyDescent="0.35">
      <c r="A189" s="7" t="s">
        <v>9163</v>
      </c>
      <c r="B189" s="18">
        <v>426.12</v>
      </c>
    </row>
    <row r="190" spans="1:2" x14ac:dyDescent="0.35">
      <c r="A190" s="7" t="s">
        <v>8824</v>
      </c>
      <c r="B190" s="18">
        <v>425.77000000000004</v>
      </c>
    </row>
    <row r="191" spans="1:2" x14ac:dyDescent="0.35">
      <c r="A191" s="7" t="s">
        <v>486</v>
      </c>
      <c r="B191" s="18">
        <v>425.52</v>
      </c>
    </row>
    <row r="192" spans="1:2" x14ac:dyDescent="0.35">
      <c r="A192" s="7" t="s">
        <v>1548</v>
      </c>
      <c r="B192" s="18">
        <v>414</v>
      </c>
    </row>
    <row r="193" spans="1:2" x14ac:dyDescent="0.35">
      <c r="A193" s="7" t="s">
        <v>2294</v>
      </c>
      <c r="B193" s="18">
        <v>413</v>
      </c>
    </row>
    <row r="194" spans="1:2" x14ac:dyDescent="0.35">
      <c r="A194" s="7" t="s">
        <v>334</v>
      </c>
      <c r="B194" s="18">
        <v>412.64999999999992</v>
      </c>
    </row>
    <row r="195" spans="1:2" x14ac:dyDescent="0.35">
      <c r="A195" s="7" t="s">
        <v>7923</v>
      </c>
      <c r="B195" s="18">
        <v>412.43999999999994</v>
      </c>
    </row>
    <row r="196" spans="1:2" x14ac:dyDescent="0.35">
      <c r="A196" s="7" t="s">
        <v>337</v>
      </c>
      <c r="B196" s="18">
        <v>412.34999999999997</v>
      </c>
    </row>
    <row r="197" spans="1:2" x14ac:dyDescent="0.35">
      <c r="A197" s="7" t="s">
        <v>821</v>
      </c>
      <c r="B197" s="18">
        <v>405.84999999999997</v>
      </c>
    </row>
    <row r="198" spans="1:2" x14ac:dyDescent="0.35">
      <c r="A198" s="7" t="s">
        <v>4448</v>
      </c>
      <c r="B198" s="18">
        <v>404.70000000000005</v>
      </c>
    </row>
    <row r="199" spans="1:2" x14ac:dyDescent="0.35">
      <c r="A199" s="7" t="s">
        <v>3083</v>
      </c>
      <c r="B199" s="18">
        <v>404.51</v>
      </c>
    </row>
    <row r="200" spans="1:2" x14ac:dyDescent="0.35">
      <c r="A200" s="7" t="s">
        <v>3963</v>
      </c>
      <c r="B200" s="18">
        <v>403.2</v>
      </c>
    </row>
    <row r="201" spans="1:2" x14ac:dyDescent="0.35">
      <c r="A201" s="7" t="s">
        <v>398</v>
      </c>
      <c r="B201" s="18">
        <v>401</v>
      </c>
    </row>
    <row r="202" spans="1:2" x14ac:dyDescent="0.35">
      <c r="A202" s="7" t="s">
        <v>528</v>
      </c>
      <c r="B202" s="18">
        <v>397.61</v>
      </c>
    </row>
    <row r="203" spans="1:2" x14ac:dyDescent="0.35">
      <c r="A203" s="7" t="s">
        <v>8375</v>
      </c>
      <c r="B203" s="18">
        <v>395.6</v>
      </c>
    </row>
    <row r="204" spans="1:2" x14ac:dyDescent="0.35">
      <c r="A204" s="7" t="s">
        <v>131</v>
      </c>
      <c r="B204" s="18">
        <v>393.28999999999996</v>
      </c>
    </row>
    <row r="205" spans="1:2" x14ac:dyDescent="0.35">
      <c r="A205" s="7" t="s">
        <v>9180</v>
      </c>
      <c r="B205" s="18">
        <v>393.23999999999995</v>
      </c>
    </row>
    <row r="206" spans="1:2" x14ac:dyDescent="0.35">
      <c r="A206" s="7" t="s">
        <v>682</v>
      </c>
      <c r="B206" s="18">
        <v>388.1</v>
      </c>
    </row>
    <row r="207" spans="1:2" x14ac:dyDescent="0.35">
      <c r="A207" s="7" t="s">
        <v>11153</v>
      </c>
      <c r="B207" s="18">
        <v>386.93999999999994</v>
      </c>
    </row>
    <row r="208" spans="1:2" x14ac:dyDescent="0.35">
      <c r="A208" s="7" t="s">
        <v>2296</v>
      </c>
      <c r="B208" s="18">
        <v>386.35</v>
      </c>
    </row>
    <row r="209" spans="1:2" x14ac:dyDescent="0.35">
      <c r="A209" s="7" t="s">
        <v>5947</v>
      </c>
      <c r="B209" s="18">
        <v>382.8</v>
      </c>
    </row>
    <row r="210" spans="1:2" x14ac:dyDescent="0.35">
      <c r="A210" s="7" t="s">
        <v>156</v>
      </c>
      <c r="B210" s="18">
        <v>382.66000000000008</v>
      </c>
    </row>
    <row r="211" spans="1:2" x14ac:dyDescent="0.35">
      <c r="A211" s="7" t="s">
        <v>4722</v>
      </c>
      <c r="B211" s="18">
        <v>380.85</v>
      </c>
    </row>
    <row r="212" spans="1:2" x14ac:dyDescent="0.35">
      <c r="A212" s="7" t="s">
        <v>1552</v>
      </c>
      <c r="B212" s="18">
        <v>378.62</v>
      </c>
    </row>
    <row r="213" spans="1:2" x14ac:dyDescent="0.35">
      <c r="A213" s="7" t="s">
        <v>4627</v>
      </c>
      <c r="B213" s="18">
        <v>377.79999999999995</v>
      </c>
    </row>
    <row r="214" spans="1:2" x14ac:dyDescent="0.35">
      <c r="A214" s="7" t="s">
        <v>6373</v>
      </c>
      <c r="B214" s="18">
        <v>377.36</v>
      </c>
    </row>
    <row r="215" spans="1:2" x14ac:dyDescent="0.35">
      <c r="A215" s="7" t="s">
        <v>216</v>
      </c>
      <c r="B215" s="18">
        <v>371.95000000000005</v>
      </c>
    </row>
    <row r="216" spans="1:2" x14ac:dyDescent="0.35">
      <c r="A216" s="7" t="s">
        <v>863</v>
      </c>
      <c r="B216" s="18">
        <v>367.5</v>
      </c>
    </row>
    <row r="217" spans="1:2" x14ac:dyDescent="0.35">
      <c r="A217" s="7" t="s">
        <v>5422</v>
      </c>
      <c r="B217" s="18">
        <v>362.7</v>
      </c>
    </row>
    <row r="218" spans="1:2" x14ac:dyDescent="0.35">
      <c r="A218" s="7" t="s">
        <v>1653</v>
      </c>
      <c r="B218" s="18">
        <v>362.7</v>
      </c>
    </row>
    <row r="219" spans="1:2" x14ac:dyDescent="0.35">
      <c r="A219" s="7" t="s">
        <v>92</v>
      </c>
      <c r="B219" s="18">
        <v>362.05</v>
      </c>
    </row>
    <row r="220" spans="1:2" x14ac:dyDescent="0.35">
      <c r="A220" s="7" t="s">
        <v>1258</v>
      </c>
      <c r="B220" s="18">
        <v>353.59999999999997</v>
      </c>
    </row>
    <row r="221" spans="1:2" x14ac:dyDescent="0.35">
      <c r="A221" s="7" t="s">
        <v>562</v>
      </c>
      <c r="B221" s="18">
        <v>352.11</v>
      </c>
    </row>
    <row r="222" spans="1:2" x14ac:dyDescent="0.35">
      <c r="A222" s="7" t="s">
        <v>2212</v>
      </c>
      <c r="B222" s="18">
        <v>346.6</v>
      </c>
    </row>
    <row r="223" spans="1:2" x14ac:dyDescent="0.35">
      <c r="A223" s="7" t="s">
        <v>7639</v>
      </c>
      <c r="B223" s="18">
        <v>344.09000000000003</v>
      </c>
    </row>
    <row r="224" spans="1:2" x14ac:dyDescent="0.35">
      <c r="A224" s="7" t="s">
        <v>3102</v>
      </c>
      <c r="B224" s="18">
        <v>343.29999999999995</v>
      </c>
    </row>
    <row r="225" spans="1:2" x14ac:dyDescent="0.35">
      <c r="A225" s="7" t="s">
        <v>2489</v>
      </c>
      <c r="B225" s="18">
        <v>341.50000000000011</v>
      </c>
    </row>
    <row r="226" spans="1:2" x14ac:dyDescent="0.35">
      <c r="A226" s="7" t="s">
        <v>3892</v>
      </c>
      <c r="B226" s="18">
        <v>339.9</v>
      </c>
    </row>
    <row r="227" spans="1:2" x14ac:dyDescent="0.35">
      <c r="A227" s="7" t="s">
        <v>3462</v>
      </c>
      <c r="B227" s="18">
        <v>338.52</v>
      </c>
    </row>
    <row r="228" spans="1:2" x14ac:dyDescent="0.35">
      <c r="A228" s="7" t="s">
        <v>654</v>
      </c>
      <c r="B228" s="18">
        <v>331.95</v>
      </c>
    </row>
    <row r="229" spans="1:2" x14ac:dyDescent="0.35">
      <c r="A229" s="7" t="s">
        <v>3064</v>
      </c>
      <c r="B229" s="18">
        <v>331.7</v>
      </c>
    </row>
    <row r="230" spans="1:2" x14ac:dyDescent="0.35">
      <c r="A230" s="7" t="s">
        <v>2128</v>
      </c>
      <c r="B230" s="18">
        <v>330.60000000000008</v>
      </c>
    </row>
    <row r="231" spans="1:2" x14ac:dyDescent="0.35">
      <c r="A231" s="7" t="s">
        <v>1392</v>
      </c>
      <c r="B231" s="18">
        <v>330.55</v>
      </c>
    </row>
    <row r="232" spans="1:2" x14ac:dyDescent="0.35">
      <c r="A232" s="7" t="s">
        <v>3003</v>
      </c>
      <c r="B232" s="18">
        <v>325.44</v>
      </c>
    </row>
    <row r="233" spans="1:2" x14ac:dyDescent="0.35">
      <c r="A233" s="7" t="s">
        <v>65</v>
      </c>
      <c r="B233" s="18">
        <v>324.89999999999998</v>
      </c>
    </row>
    <row r="234" spans="1:2" x14ac:dyDescent="0.35">
      <c r="A234" s="7" t="s">
        <v>2202</v>
      </c>
      <c r="B234" s="18">
        <v>322.67999999999995</v>
      </c>
    </row>
    <row r="235" spans="1:2" x14ac:dyDescent="0.35">
      <c r="A235" s="7" t="s">
        <v>4749</v>
      </c>
      <c r="B235" s="18">
        <v>321.84000000000003</v>
      </c>
    </row>
    <row r="236" spans="1:2" x14ac:dyDescent="0.35">
      <c r="A236" s="7" t="s">
        <v>41</v>
      </c>
      <c r="B236" s="18">
        <v>319.59999999999997</v>
      </c>
    </row>
    <row r="237" spans="1:2" x14ac:dyDescent="0.35">
      <c r="A237" s="7" t="s">
        <v>3169</v>
      </c>
      <c r="B237" s="18">
        <v>318.52</v>
      </c>
    </row>
    <row r="238" spans="1:2" x14ac:dyDescent="0.35">
      <c r="A238" s="7" t="s">
        <v>840</v>
      </c>
      <c r="B238" s="18">
        <v>318.14999999999998</v>
      </c>
    </row>
    <row r="239" spans="1:2" x14ac:dyDescent="0.35">
      <c r="A239" s="7" t="s">
        <v>1621</v>
      </c>
      <c r="B239" s="18">
        <v>315.87</v>
      </c>
    </row>
    <row r="240" spans="1:2" x14ac:dyDescent="0.35">
      <c r="A240" s="7" t="s">
        <v>1901</v>
      </c>
      <c r="B240" s="18">
        <v>314.95000000000005</v>
      </c>
    </row>
    <row r="241" spans="1:2" x14ac:dyDescent="0.35">
      <c r="A241" s="7" t="s">
        <v>3209</v>
      </c>
      <c r="B241" s="18">
        <v>313.8</v>
      </c>
    </row>
    <row r="242" spans="1:2" x14ac:dyDescent="0.35">
      <c r="A242" s="7" t="s">
        <v>9351</v>
      </c>
      <c r="B242" s="18">
        <v>313.20000000000005</v>
      </c>
    </row>
    <row r="243" spans="1:2" x14ac:dyDescent="0.35">
      <c r="A243" s="7" t="s">
        <v>314</v>
      </c>
      <c r="B243" s="18">
        <v>312.60000000000002</v>
      </c>
    </row>
    <row r="244" spans="1:2" x14ac:dyDescent="0.35">
      <c r="A244" s="7" t="s">
        <v>3112</v>
      </c>
      <c r="B244" s="18">
        <v>311.65999999999997</v>
      </c>
    </row>
    <row r="245" spans="1:2" x14ac:dyDescent="0.35">
      <c r="A245" s="7" t="s">
        <v>172</v>
      </c>
      <c r="B245" s="18">
        <v>310.90000000000003</v>
      </c>
    </row>
    <row r="246" spans="1:2" x14ac:dyDescent="0.35">
      <c r="A246" s="7" t="s">
        <v>2265</v>
      </c>
      <c r="B246" s="18">
        <v>309.70000000000005</v>
      </c>
    </row>
    <row r="247" spans="1:2" x14ac:dyDescent="0.35">
      <c r="A247" s="7" t="s">
        <v>1351</v>
      </c>
      <c r="B247" s="18">
        <v>308.85000000000002</v>
      </c>
    </row>
    <row r="248" spans="1:2" x14ac:dyDescent="0.35">
      <c r="A248" s="7" t="s">
        <v>323</v>
      </c>
      <c r="B248" s="18">
        <v>306.99999999999994</v>
      </c>
    </row>
    <row r="249" spans="1:2" x14ac:dyDescent="0.35">
      <c r="A249" s="7" t="s">
        <v>2424</v>
      </c>
      <c r="B249" s="18">
        <v>306.90000000000003</v>
      </c>
    </row>
    <row r="250" spans="1:2" x14ac:dyDescent="0.35">
      <c r="A250" s="7" t="s">
        <v>149</v>
      </c>
      <c r="B250" s="18">
        <v>306.40000000000003</v>
      </c>
    </row>
    <row r="251" spans="1:2" x14ac:dyDescent="0.35">
      <c r="A251" s="7" t="s">
        <v>1480</v>
      </c>
      <c r="B251" s="18">
        <v>306.25</v>
      </c>
    </row>
    <row r="252" spans="1:2" x14ac:dyDescent="0.35">
      <c r="A252" s="7" t="s">
        <v>11156</v>
      </c>
      <c r="B252" s="18">
        <v>303.60000000000008</v>
      </c>
    </row>
    <row r="253" spans="1:2" x14ac:dyDescent="0.35">
      <c r="A253" s="7" t="s">
        <v>6289</v>
      </c>
      <c r="B253" s="18">
        <v>300.40000000000003</v>
      </c>
    </row>
    <row r="254" spans="1:2" x14ac:dyDescent="0.35">
      <c r="A254" s="7" t="s">
        <v>475</v>
      </c>
      <c r="B254" s="18">
        <v>295.36000000000007</v>
      </c>
    </row>
    <row r="255" spans="1:2" x14ac:dyDescent="0.35">
      <c r="A255" s="7" t="s">
        <v>2019</v>
      </c>
      <c r="B255" s="18">
        <v>293.76</v>
      </c>
    </row>
    <row r="256" spans="1:2" x14ac:dyDescent="0.35">
      <c r="A256" s="7" t="s">
        <v>6310</v>
      </c>
      <c r="B256" s="18">
        <v>292.5</v>
      </c>
    </row>
    <row r="257" spans="1:2" x14ac:dyDescent="0.35">
      <c r="A257" s="7" t="s">
        <v>586</v>
      </c>
      <c r="B257" s="18">
        <v>291.60000000000002</v>
      </c>
    </row>
    <row r="258" spans="1:2" x14ac:dyDescent="0.35">
      <c r="A258" s="7" t="s">
        <v>3443</v>
      </c>
      <c r="B258" s="18">
        <v>289.77999999999997</v>
      </c>
    </row>
    <row r="259" spans="1:2" x14ac:dyDescent="0.35">
      <c r="A259" s="7" t="s">
        <v>5371</v>
      </c>
      <c r="B259" s="18">
        <v>287.55</v>
      </c>
    </row>
    <row r="260" spans="1:2" x14ac:dyDescent="0.35">
      <c r="A260" s="7" t="s">
        <v>2184</v>
      </c>
      <c r="B260" s="18">
        <v>284.39999999999998</v>
      </c>
    </row>
    <row r="261" spans="1:2" x14ac:dyDescent="0.35">
      <c r="A261" s="7" t="s">
        <v>1217</v>
      </c>
      <c r="B261" s="18">
        <v>281.39999999999998</v>
      </c>
    </row>
    <row r="262" spans="1:2" x14ac:dyDescent="0.35">
      <c r="A262" s="7" t="s">
        <v>1093</v>
      </c>
      <c r="B262" s="18">
        <v>280.5</v>
      </c>
    </row>
    <row r="263" spans="1:2" x14ac:dyDescent="0.35">
      <c r="A263" s="7" t="s">
        <v>9131</v>
      </c>
      <c r="B263" s="18">
        <v>279</v>
      </c>
    </row>
    <row r="264" spans="1:2" x14ac:dyDescent="0.35">
      <c r="A264" s="7" t="s">
        <v>5306</v>
      </c>
      <c r="B264" s="18">
        <v>278.64999999999998</v>
      </c>
    </row>
    <row r="265" spans="1:2" x14ac:dyDescent="0.35">
      <c r="A265" s="7" t="s">
        <v>99</v>
      </c>
      <c r="B265" s="18">
        <v>278.39999999999998</v>
      </c>
    </row>
    <row r="266" spans="1:2" x14ac:dyDescent="0.35">
      <c r="A266" s="7" t="s">
        <v>3947</v>
      </c>
      <c r="B266" s="18">
        <v>277.5</v>
      </c>
    </row>
    <row r="267" spans="1:2" x14ac:dyDescent="0.35">
      <c r="A267" s="7" t="s">
        <v>2126</v>
      </c>
      <c r="B267" s="18">
        <v>276.89999999999998</v>
      </c>
    </row>
    <row r="268" spans="1:2" x14ac:dyDescent="0.35">
      <c r="A268" s="7" t="s">
        <v>2686</v>
      </c>
      <c r="B268" s="18">
        <v>273.3</v>
      </c>
    </row>
    <row r="269" spans="1:2" x14ac:dyDescent="0.35">
      <c r="A269" s="7" t="s">
        <v>3919</v>
      </c>
      <c r="B269" s="18">
        <v>272.57</v>
      </c>
    </row>
    <row r="270" spans="1:2" x14ac:dyDescent="0.35">
      <c r="A270" s="7" t="s">
        <v>2416</v>
      </c>
      <c r="B270" s="18">
        <v>270.39</v>
      </c>
    </row>
    <row r="271" spans="1:2" x14ac:dyDescent="0.35">
      <c r="A271" s="7" t="s">
        <v>2919</v>
      </c>
      <c r="B271" s="18">
        <v>270</v>
      </c>
    </row>
    <row r="272" spans="1:2" x14ac:dyDescent="0.35">
      <c r="A272" s="7" t="s">
        <v>9609</v>
      </c>
      <c r="B272" s="18">
        <v>269.95</v>
      </c>
    </row>
    <row r="273" spans="1:2" x14ac:dyDescent="0.35">
      <c r="A273" s="7" t="s">
        <v>1810</v>
      </c>
      <c r="B273" s="18">
        <v>268.2</v>
      </c>
    </row>
    <row r="274" spans="1:2" x14ac:dyDescent="0.35">
      <c r="A274" s="7" t="s">
        <v>6259</v>
      </c>
      <c r="B274" s="18">
        <v>264.15000000000003</v>
      </c>
    </row>
    <row r="275" spans="1:2" x14ac:dyDescent="0.35">
      <c r="A275" s="7" t="s">
        <v>3137</v>
      </c>
      <c r="B275" s="18">
        <v>264</v>
      </c>
    </row>
    <row r="276" spans="1:2" x14ac:dyDescent="0.35">
      <c r="A276" s="7" t="s">
        <v>5408</v>
      </c>
      <c r="B276" s="18">
        <v>263.04000000000002</v>
      </c>
    </row>
    <row r="277" spans="1:2" x14ac:dyDescent="0.35">
      <c r="A277" s="7" t="s">
        <v>4817</v>
      </c>
      <c r="B277" s="18">
        <v>262.5</v>
      </c>
    </row>
    <row r="278" spans="1:2" x14ac:dyDescent="0.35">
      <c r="A278" s="7" t="s">
        <v>2231</v>
      </c>
      <c r="B278" s="18">
        <v>261.39999999999998</v>
      </c>
    </row>
    <row r="279" spans="1:2" x14ac:dyDescent="0.35">
      <c r="A279" s="7" t="s">
        <v>1832</v>
      </c>
      <c r="B279" s="18">
        <v>260.16000000000003</v>
      </c>
    </row>
    <row r="280" spans="1:2" x14ac:dyDescent="0.35">
      <c r="A280" s="7" t="s">
        <v>122</v>
      </c>
      <c r="B280" s="18">
        <v>257.43</v>
      </c>
    </row>
    <row r="281" spans="1:2" x14ac:dyDescent="0.35">
      <c r="A281" s="7" t="s">
        <v>552</v>
      </c>
      <c r="B281" s="18">
        <v>255</v>
      </c>
    </row>
    <row r="282" spans="1:2" x14ac:dyDescent="0.35">
      <c r="A282" s="7" t="s">
        <v>7696</v>
      </c>
      <c r="B282" s="18">
        <v>253.04000000000002</v>
      </c>
    </row>
    <row r="283" spans="1:2" x14ac:dyDescent="0.35">
      <c r="A283" s="7" t="s">
        <v>3860</v>
      </c>
      <c r="B283" s="18">
        <v>252.72</v>
      </c>
    </row>
    <row r="284" spans="1:2" x14ac:dyDescent="0.35">
      <c r="A284" s="7" t="s">
        <v>866</v>
      </c>
      <c r="B284" s="18">
        <v>252.15</v>
      </c>
    </row>
    <row r="285" spans="1:2" x14ac:dyDescent="0.35">
      <c r="A285" s="7" t="s">
        <v>1374</v>
      </c>
      <c r="B285" s="18">
        <v>250.14</v>
      </c>
    </row>
    <row r="286" spans="1:2" x14ac:dyDescent="0.35">
      <c r="A286" s="7" t="s">
        <v>1177</v>
      </c>
      <c r="B286" s="18">
        <v>250.11</v>
      </c>
    </row>
    <row r="287" spans="1:2" x14ac:dyDescent="0.35">
      <c r="A287" s="7" t="s">
        <v>5378</v>
      </c>
      <c r="B287" s="18">
        <v>249.6</v>
      </c>
    </row>
    <row r="288" spans="1:2" x14ac:dyDescent="0.35">
      <c r="A288" s="7" t="s">
        <v>975</v>
      </c>
      <c r="B288" s="18">
        <v>248.84999999999997</v>
      </c>
    </row>
    <row r="289" spans="1:2" x14ac:dyDescent="0.35">
      <c r="A289" s="7" t="s">
        <v>627</v>
      </c>
      <c r="B289" s="18">
        <v>248.75</v>
      </c>
    </row>
    <row r="290" spans="1:2" x14ac:dyDescent="0.35">
      <c r="A290" s="7" t="s">
        <v>1074</v>
      </c>
      <c r="B290" s="18">
        <v>245.45000000000002</v>
      </c>
    </row>
    <row r="291" spans="1:2" x14ac:dyDescent="0.35">
      <c r="A291" s="7" t="s">
        <v>519</v>
      </c>
      <c r="B291" s="18">
        <v>245.45</v>
      </c>
    </row>
    <row r="292" spans="1:2" x14ac:dyDescent="0.35">
      <c r="A292" s="7" t="s">
        <v>2307</v>
      </c>
      <c r="B292" s="18">
        <v>244.8</v>
      </c>
    </row>
    <row r="293" spans="1:2" x14ac:dyDescent="0.35">
      <c r="A293" s="7" t="s">
        <v>3858</v>
      </c>
      <c r="B293" s="18">
        <v>244.49999999999997</v>
      </c>
    </row>
    <row r="294" spans="1:2" x14ac:dyDescent="0.35">
      <c r="A294" s="7" t="s">
        <v>440</v>
      </c>
      <c r="B294" s="18">
        <v>242.89999999999998</v>
      </c>
    </row>
    <row r="295" spans="1:2" x14ac:dyDescent="0.35">
      <c r="A295" s="7" t="s">
        <v>7027</v>
      </c>
      <c r="B295" s="18">
        <v>241.74999999999997</v>
      </c>
    </row>
    <row r="296" spans="1:2" x14ac:dyDescent="0.35">
      <c r="A296" s="7" t="s">
        <v>2057</v>
      </c>
      <c r="B296" s="18">
        <v>241.2</v>
      </c>
    </row>
    <row r="297" spans="1:2" x14ac:dyDescent="0.35">
      <c r="A297" s="7" t="s">
        <v>1583</v>
      </c>
      <c r="B297" s="18">
        <v>240.52</v>
      </c>
    </row>
    <row r="298" spans="1:2" x14ac:dyDescent="0.35">
      <c r="A298" s="7" t="s">
        <v>2511</v>
      </c>
      <c r="B298" s="18">
        <v>238.95</v>
      </c>
    </row>
    <row r="299" spans="1:2" x14ac:dyDescent="0.35">
      <c r="A299" s="7" t="s">
        <v>190</v>
      </c>
      <c r="B299" s="18">
        <v>238.29</v>
      </c>
    </row>
    <row r="300" spans="1:2" x14ac:dyDescent="0.35">
      <c r="A300" s="7" t="s">
        <v>137</v>
      </c>
      <c r="B300" s="18">
        <v>237.15</v>
      </c>
    </row>
    <row r="301" spans="1:2" x14ac:dyDescent="0.35">
      <c r="A301" s="7" t="s">
        <v>140</v>
      </c>
      <c r="B301" s="18">
        <v>237</v>
      </c>
    </row>
    <row r="302" spans="1:2" x14ac:dyDescent="0.35">
      <c r="A302" s="7" t="s">
        <v>566</v>
      </c>
      <c r="B302" s="18">
        <v>234.56</v>
      </c>
    </row>
    <row r="303" spans="1:2" x14ac:dyDescent="0.35">
      <c r="A303" s="7" t="s">
        <v>9404</v>
      </c>
      <c r="B303" s="18">
        <v>234.25</v>
      </c>
    </row>
    <row r="304" spans="1:2" x14ac:dyDescent="0.35">
      <c r="A304" s="7" t="s">
        <v>1423</v>
      </c>
      <c r="B304" s="18">
        <v>234</v>
      </c>
    </row>
    <row r="305" spans="1:2" x14ac:dyDescent="0.35">
      <c r="A305" s="7" t="s">
        <v>10083</v>
      </c>
      <c r="B305" s="18">
        <v>233.2</v>
      </c>
    </row>
    <row r="306" spans="1:2" x14ac:dyDescent="0.35">
      <c r="A306" s="7" t="s">
        <v>2412</v>
      </c>
      <c r="B306" s="18">
        <v>233.1</v>
      </c>
    </row>
    <row r="307" spans="1:2" x14ac:dyDescent="0.35">
      <c r="A307" s="7" t="s">
        <v>8069</v>
      </c>
      <c r="B307" s="18">
        <v>232.96000000000004</v>
      </c>
    </row>
    <row r="308" spans="1:2" x14ac:dyDescent="0.35">
      <c r="A308" s="7" t="s">
        <v>2438</v>
      </c>
      <c r="B308" s="18">
        <v>232.29999999999998</v>
      </c>
    </row>
    <row r="309" spans="1:2" x14ac:dyDescent="0.35">
      <c r="A309" s="7" t="s">
        <v>888</v>
      </c>
      <c r="B309" s="18">
        <v>232.2</v>
      </c>
    </row>
    <row r="310" spans="1:2" x14ac:dyDescent="0.35">
      <c r="A310" s="7" t="s">
        <v>1635</v>
      </c>
      <c r="B310" s="18">
        <v>231.60000000000002</v>
      </c>
    </row>
    <row r="311" spans="1:2" x14ac:dyDescent="0.35">
      <c r="A311" s="7" t="s">
        <v>1333</v>
      </c>
      <c r="B311" s="18">
        <v>231.59999999999997</v>
      </c>
    </row>
    <row r="312" spans="1:2" x14ac:dyDescent="0.35">
      <c r="A312" s="7" t="s">
        <v>307</v>
      </c>
      <c r="B312" s="18">
        <v>231.25</v>
      </c>
    </row>
    <row r="313" spans="1:2" x14ac:dyDescent="0.35">
      <c r="A313" s="7" t="s">
        <v>6984</v>
      </c>
      <c r="B313" s="18">
        <v>230.64999999999998</v>
      </c>
    </row>
    <row r="314" spans="1:2" x14ac:dyDescent="0.35">
      <c r="A314" s="7" t="s">
        <v>1784</v>
      </c>
      <c r="B314" s="18">
        <v>230.1</v>
      </c>
    </row>
    <row r="315" spans="1:2" x14ac:dyDescent="0.35">
      <c r="A315" s="7" t="s">
        <v>1608</v>
      </c>
      <c r="B315" s="18">
        <v>229.5</v>
      </c>
    </row>
    <row r="316" spans="1:2" x14ac:dyDescent="0.35">
      <c r="A316" s="7" t="s">
        <v>3252</v>
      </c>
      <c r="B316" s="18">
        <v>229</v>
      </c>
    </row>
    <row r="317" spans="1:2" x14ac:dyDescent="0.35">
      <c r="A317" s="7" t="s">
        <v>3116</v>
      </c>
      <c r="B317" s="18">
        <v>228.35</v>
      </c>
    </row>
    <row r="318" spans="1:2" x14ac:dyDescent="0.35">
      <c r="A318" s="7" t="s">
        <v>5841</v>
      </c>
      <c r="B318" s="18">
        <v>227.5</v>
      </c>
    </row>
    <row r="319" spans="1:2" x14ac:dyDescent="0.35">
      <c r="A319" s="7" t="s">
        <v>1420</v>
      </c>
      <c r="B319" s="18">
        <v>227.47</v>
      </c>
    </row>
    <row r="320" spans="1:2" x14ac:dyDescent="0.35">
      <c r="A320" s="7" t="s">
        <v>3147</v>
      </c>
      <c r="B320" s="18">
        <v>226.5</v>
      </c>
    </row>
    <row r="321" spans="1:2" x14ac:dyDescent="0.35">
      <c r="A321" s="7" t="s">
        <v>3250</v>
      </c>
      <c r="B321" s="18">
        <v>223.95000000000002</v>
      </c>
    </row>
    <row r="322" spans="1:2" x14ac:dyDescent="0.35">
      <c r="A322" s="7" t="s">
        <v>7307</v>
      </c>
      <c r="B322" s="18">
        <v>221.76000000000002</v>
      </c>
    </row>
    <row r="323" spans="1:2" x14ac:dyDescent="0.35">
      <c r="A323" s="7" t="s">
        <v>2162</v>
      </c>
      <c r="B323" s="18">
        <v>220.04999999999998</v>
      </c>
    </row>
    <row r="324" spans="1:2" x14ac:dyDescent="0.35">
      <c r="A324" s="7" t="s">
        <v>4717</v>
      </c>
      <c r="B324" s="18">
        <v>219.4</v>
      </c>
    </row>
    <row r="325" spans="1:2" x14ac:dyDescent="0.35">
      <c r="A325" s="7" t="s">
        <v>108</v>
      </c>
      <c r="B325" s="18">
        <v>218.75</v>
      </c>
    </row>
    <row r="326" spans="1:2" x14ac:dyDescent="0.35">
      <c r="A326" s="7" t="s">
        <v>9699</v>
      </c>
      <c r="B326" s="18">
        <v>217.8</v>
      </c>
    </row>
    <row r="327" spans="1:2" x14ac:dyDescent="0.35">
      <c r="A327" s="7" t="s">
        <v>1997</v>
      </c>
      <c r="B327" s="18">
        <v>215.75</v>
      </c>
    </row>
    <row r="328" spans="1:2" x14ac:dyDescent="0.35">
      <c r="A328" s="7" t="s">
        <v>1852</v>
      </c>
      <c r="B328" s="18">
        <v>215.7</v>
      </c>
    </row>
    <row r="329" spans="1:2" x14ac:dyDescent="0.35">
      <c r="A329" s="7" t="s">
        <v>225</v>
      </c>
      <c r="B329" s="18">
        <v>215.6</v>
      </c>
    </row>
    <row r="330" spans="1:2" x14ac:dyDescent="0.35">
      <c r="A330" s="7" t="s">
        <v>2146</v>
      </c>
      <c r="B330" s="18">
        <v>214.89000000000001</v>
      </c>
    </row>
    <row r="331" spans="1:2" x14ac:dyDescent="0.35">
      <c r="A331" s="7" t="s">
        <v>8552</v>
      </c>
      <c r="B331" s="18">
        <v>214.79999999999995</v>
      </c>
    </row>
    <row r="332" spans="1:2" x14ac:dyDescent="0.35">
      <c r="A332" s="7" t="s">
        <v>2815</v>
      </c>
      <c r="B332" s="18">
        <v>213.3</v>
      </c>
    </row>
    <row r="333" spans="1:2" x14ac:dyDescent="0.35">
      <c r="A333" s="7" t="s">
        <v>5481</v>
      </c>
      <c r="B333" s="18">
        <v>212.7</v>
      </c>
    </row>
    <row r="334" spans="1:2" x14ac:dyDescent="0.35">
      <c r="A334" s="7" t="s">
        <v>5889</v>
      </c>
      <c r="B334" s="18">
        <v>212.16000000000005</v>
      </c>
    </row>
    <row r="335" spans="1:2" x14ac:dyDescent="0.35">
      <c r="A335" s="7" t="s">
        <v>7971</v>
      </c>
      <c r="B335" s="18">
        <v>211.89</v>
      </c>
    </row>
    <row r="336" spans="1:2" x14ac:dyDescent="0.35">
      <c r="A336" s="7" t="s">
        <v>7820</v>
      </c>
      <c r="B336" s="18">
        <v>211.64999999999998</v>
      </c>
    </row>
    <row r="337" spans="1:2" x14ac:dyDescent="0.35">
      <c r="A337" s="7" t="s">
        <v>7723</v>
      </c>
      <c r="B337" s="18">
        <v>211.02</v>
      </c>
    </row>
    <row r="338" spans="1:2" x14ac:dyDescent="0.35">
      <c r="A338" s="7" t="s">
        <v>6044</v>
      </c>
      <c r="B338" s="18">
        <v>210.75</v>
      </c>
    </row>
    <row r="339" spans="1:2" x14ac:dyDescent="0.35">
      <c r="A339" s="7" t="s">
        <v>928</v>
      </c>
      <c r="B339" s="18">
        <v>210.15</v>
      </c>
    </row>
    <row r="340" spans="1:2" x14ac:dyDescent="0.35">
      <c r="A340" s="7" t="s">
        <v>4692</v>
      </c>
      <c r="B340" s="18">
        <v>210</v>
      </c>
    </row>
    <row r="341" spans="1:2" x14ac:dyDescent="0.35">
      <c r="A341" s="7" t="s">
        <v>10046</v>
      </c>
      <c r="B341" s="18">
        <v>210</v>
      </c>
    </row>
    <row r="342" spans="1:2" x14ac:dyDescent="0.35">
      <c r="A342" s="7" t="s">
        <v>25</v>
      </c>
      <c r="B342" s="18">
        <v>209.10000000000002</v>
      </c>
    </row>
    <row r="343" spans="1:2" x14ac:dyDescent="0.35">
      <c r="A343" s="7" t="s">
        <v>2514</v>
      </c>
      <c r="B343" s="18">
        <v>208.29</v>
      </c>
    </row>
    <row r="344" spans="1:2" x14ac:dyDescent="0.35">
      <c r="A344" s="7" t="s">
        <v>10098</v>
      </c>
      <c r="B344" s="18">
        <v>208.25000000000003</v>
      </c>
    </row>
    <row r="345" spans="1:2" x14ac:dyDescent="0.35">
      <c r="A345" s="7" t="s">
        <v>10093</v>
      </c>
      <c r="B345" s="18">
        <v>207.90000000000003</v>
      </c>
    </row>
    <row r="346" spans="1:2" x14ac:dyDescent="0.35">
      <c r="A346" s="7" t="s">
        <v>1739</v>
      </c>
      <c r="B346" s="18">
        <v>206.95</v>
      </c>
    </row>
    <row r="347" spans="1:2" x14ac:dyDescent="0.35">
      <c r="A347" s="7" t="s">
        <v>1682</v>
      </c>
      <c r="B347" s="18">
        <v>205.91</v>
      </c>
    </row>
    <row r="348" spans="1:2" x14ac:dyDescent="0.35">
      <c r="A348" s="7" t="s">
        <v>6287</v>
      </c>
      <c r="B348" s="18">
        <v>203.9</v>
      </c>
    </row>
    <row r="349" spans="1:2" x14ac:dyDescent="0.35">
      <c r="A349" s="7" t="s">
        <v>2219</v>
      </c>
      <c r="B349" s="18">
        <v>203.52</v>
      </c>
    </row>
    <row r="350" spans="1:2" x14ac:dyDescent="0.35">
      <c r="A350" s="7" t="s">
        <v>33</v>
      </c>
      <c r="B350" s="18">
        <v>202.79999999999993</v>
      </c>
    </row>
    <row r="351" spans="1:2" x14ac:dyDescent="0.35">
      <c r="A351" s="7" t="s">
        <v>8406</v>
      </c>
      <c r="B351" s="18">
        <v>202.29999999999998</v>
      </c>
    </row>
    <row r="352" spans="1:2" x14ac:dyDescent="0.35">
      <c r="A352" s="7" t="s">
        <v>2340</v>
      </c>
      <c r="B352" s="18">
        <v>202.2</v>
      </c>
    </row>
    <row r="353" spans="1:2" x14ac:dyDescent="0.35">
      <c r="A353" s="7" t="s">
        <v>212</v>
      </c>
      <c r="B353" s="18">
        <v>201.59999999999997</v>
      </c>
    </row>
    <row r="354" spans="1:2" x14ac:dyDescent="0.35">
      <c r="A354" s="7" t="s">
        <v>6932</v>
      </c>
      <c r="B354" s="18">
        <v>201.01</v>
      </c>
    </row>
    <row r="355" spans="1:2" x14ac:dyDescent="0.35">
      <c r="A355" s="7" t="s">
        <v>6368</v>
      </c>
      <c r="B355" s="18">
        <v>200.25</v>
      </c>
    </row>
    <row r="356" spans="1:2" x14ac:dyDescent="0.35">
      <c r="A356" s="7" t="s">
        <v>4684</v>
      </c>
      <c r="B356" s="18">
        <v>200.16</v>
      </c>
    </row>
    <row r="357" spans="1:2" x14ac:dyDescent="0.35">
      <c r="A357" s="7" t="s">
        <v>559</v>
      </c>
      <c r="B357" s="18">
        <v>198.99999999999994</v>
      </c>
    </row>
    <row r="358" spans="1:2" x14ac:dyDescent="0.35">
      <c r="A358" s="7" t="s">
        <v>2334</v>
      </c>
      <c r="B358" s="18">
        <v>198.72</v>
      </c>
    </row>
    <row r="359" spans="1:2" x14ac:dyDescent="0.35">
      <c r="A359" s="7" t="s">
        <v>209</v>
      </c>
      <c r="B359" s="18">
        <v>197.28</v>
      </c>
    </row>
    <row r="360" spans="1:2" x14ac:dyDescent="0.35">
      <c r="A360" s="7" t="s">
        <v>931</v>
      </c>
      <c r="B360" s="18">
        <v>196.14999999999998</v>
      </c>
    </row>
    <row r="361" spans="1:2" x14ac:dyDescent="0.35">
      <c r="A361" s="7" t="s">
        <v>1802</v>
      </c>
      <c r="B361" s="18">
        <v>195.70000000000002</v>
      </c>
    </row>
    <row r="362" spans="1:2" x14ac:dyDescent="0.35">
      <c r="A362" s="7" t="s">
        <v>2106</v>
      </c>
      <c r="B362" s="18">
        <v>195.04</v>
      </c>
    </row>
    <row r="363" spans="1:2" x14ac:dyDescent="0.35">
      <c r="A363" s="7" t="s">
        <v>2683</v>
      </c>
      <c r="B363" s="18">
        <v>195</v>
      </c>
    </row>
    <row r="364" spans="1:2" x14ac:dyDescent="0.35">
      <c r="A364" s="7" t="s">
        <v>3104</v>
      </c>
      <c r="B364" s="18">
        <v>191.76</v>
      </c>
    </row>
    <row r="365" spans="1:2" x14ac:dyDescent="0.35">
      <c r="A365" s="7" t="s">
        <v>4431</v>
      </c>
      <c r="B365" s="18">
        <v>191.39999999999998</v>
      </c>
    </row>
    <row r="366" spans="1:2" x14ac:dyDescent="0.35">
      <c r="A366" s="7" t="s">
        <v>784</v>
      </c>
      <c r="B366" s="18">
        <v>191.09999999999997</v>
      </c>
    </row>
    <row r="367" spans="1:2" x14ac:dyDescent="0.35">
      <c r="A367" s="7" t="s">
        <v>9322</v>
      </c>
      <c r="B367" s="18">
        <v>190.92999999999998</v>
      </c>
    </row>
    <row r="368" spans="1:2" x14ac:dyDescent="0.35">
      <c r="A368" s="7" t="s">
        <v>6349</v>
      </c>
      <c r="B368" s="18">
        <v>190.8</v>
      </c>
    </row>
    <row r="369" spans="1:2" x14ac:dyDescent="0.35">
      <c r="A369" s="7" t="s">
        <v>3362</v>
      </c>
      <c r="B369" s="18">
        <v>190.49999999999997</v>
      </c>
    </row>
    <row r="370" spans="1:2" x14ac:dyDescent="0.35">
      <c r="A370" s="7" t="s">
        <v>3201</v>
      </c>
      <c r="B370" s="18">
        <v>189.42</v>
      </c>
    </row>
    <row r="371" spans="1:2" x14ac:dyDescent="0.35">
      <c r="A371" s="7" t="s">
        <v>6314</v>
      </c>
      <c r="B371" s="18">
        <v>189.04999999999998</v>
      </c>
    </row>
    <row r="372" spans="1:2" x14ac:dyDescent="0.35">
      <c r="A372" s="7" t="s">
        <v>1708</v>
      </c>
      <c r="B372" s="18">
        <v>188.97</v>
      </c>
    </row>
    <row r="373" spans="1:2" x14ac:dyDescent="0.35">
      <c r="A373" s="7" t="s">
        <v>8776</v>
      </c>
      <c r="B373" s="18">
        <v>188.88</v>
      </c>
    </row>
    <row r="374" spans="1:2" x14ac:dyDescent="0.35">
      <c r="A374" s="7" t="s">
        <v>5800</v>
      </c>
      <c r="B374" s="18">
        <v>188.4</v>
      </c>
    </row>
    <row r="375" spans="1:2" x14ac:dyDescent="0.35">
      <c r="A375" s="7" t="s">
        <v>8281</v>
      </c>
      <c r="B375" s="18">
        <v>187.92</v>
      </c>
    </row>
    <row r="376" spans="1:2" x14ac:dyDescent="0.35">
      <c r="A376" s="7" t="s">
        <v>5323</v>
      </c>
      <c r="B376" s="18">
        <v>186.45</v>
      </c>
    </row>
    <row r="377" spans="1:2" x14ac:dyDescent="0.35">
      <c r="A377" s="7" t="s">
        <v>3583</v>
      </c>
      <c r="B377" s="18">
        <v>186.33999999999997</v>
      </c>
    </row>
    <row r="378" spans="1:2" x14ac:dyDescent="0.35">
      <c r="A378" s="7" t="s">
        <v>1473</v>
      </c>
      <c r="B378" s="18">
        <v>186.3</v>
      </c>
    </row>
    <row r="379" spans="1:2" x14ac:dyDescent="0.35">
      <c r="A379" s="7" t="s">
        <v>1817</v>
      </c>
      <c r="B379" s="18">
        <v>185.85000000000002</v>
      </c>
    </row>
    <row r="380" spans="1:2" x14ac:dyDescent="0.35">
      <c r="A380" s="7" t="s">
        <v>10112</v>
      </c>
      <c r="B380" s="18">
        <v>184.8</v>
      </c>
    </row>
    <row r="381" spans="1:2" x14ac:dyDescent="0.35">
      <c r="A381" s="7" t="s">
        <v>4239</v>
      </c>
      <c r="B381" s="18">
        <v>183.36</v>
      </c>
    </row>
    <row r="382" spans="1:2" x14ac:dyDescent="0.35">
      <c r="A382" s="7" t="s">
        <v>3554</v>
      </c>
      <c r="B382" s="18">
        <v>183.3</v>
      </c>
    </row>
    <row r="383" spans="1:2" x14ac:dyDescent="0.35">
      <c r="A383" s="7" t="s">
        <v>1067</v>
      </c>
      <c r="B383" s="18">
        <v>182.85000000000002</v>
      </c>
    </row>
    <row r="384" spans="1:2" x14ac:dyDescent="0.35">
      <c r="A384" s="7" t="s">
        <v>16</v>
      </c>
      <c r="B384" s="18">
        <v>181.8</v>
      </c>
    </row>
    <row r="385" spans="1:2" x14ac:dyDescent="0.35">
      <c r="A385" s="7" t="s">
        <v>2319</v>
      </c>
      <c r="B385" s="18">
        <v>181.44</v>
      </c>
    </row>
    <row r="386" spans="1:2" x14ac:dyDescent="0.35">
      <c r="A386" s="7" t="s">
        <v>555</v>
      </c>
      <c r="B386" s="18">
        <v>180.58</v>
      </c>
    </row>
    <row r="387" spans="1:2" x14ac:dyDescent="0.35">
      <c r="A387" s="7" t="s">
        <v>1857</v>
      </c>
      <c r="B387" s="18">
        <v>180.4</v>
      </c>
    </row>
    <row r="388" spans="1:2" x14ac:dyDescent="0.35">
      <c r="A388" s="7" t="s">
        <v>3917</v>
      </c>
      <c r="B388" s="18">
        <v>180</v>
      </c>
    </row>
    <row r="389" spans="1:2" x14ac:dyDescent="0.35">
      <c r="A389" s="7" t="s">
        <v>2192</v>
      </c>
      <c r="B389" s="18">
        <v>180</v>
      </c>
    </row>
    <row r="390" spans="1:2" x14ac:dyDescent="0.35">
      <c r="A390" s="7" t="s">
        <v>3503</v>
      </c>
      <c r="B390" s="18">
        <v>179.85000000000002</v>
      </c>
    </row>
    <row r="391" spans="1:2" x14ac:dyDescent="0.35">
      <c r="A391" s="7" t="s">
        <v>246</v>
      </c>
      <c r="B391" s="18">
        <v>179.5</v>
      </c>
    </row>
    <row r="392" spans="1:2" x14ac:dyDescent="0.35">
      <c r="A392" s="7" t="s">
        <v>1967</v>
      </c>
      <c r="B392" s="18">
        <v>179.5</v>
      </c>
    </row>
    <row r="393" spans="1:2" x14ac:dyDescent="0.35">
      <c r="A393" s="7" t="s">
        <v>1121</v>
      </c>
      <c r="B393" s="18">
        <v>178.89</v>
      </c>
    </row>
    <row r="394" spans="1:2" x14ac:dyDescent="0.35">
      <c r="A394" s="7" t="s">
        <v>6846</v>
      </c>
      <c r="B394" s="18">
        <v>178.79999999999998</v>
      </c>
    </row>
    <row r="395" spans="1:2" x14ac:dyDescent="0.35">
      <c r="A395" s="7" t="s">
        <v>2110</v>
      </c>
      <c r="B395" s="18">
        <v>178.52</v>
      </c>
    </row>
    <row r="396" spans="1:2" x14ac:dyDescent="0.35">
      <c r="A396" s="7" t="s">
        <v>6235</v>
      </c>
      <c r="B396" s="18">
        <v>178</v>
      </c>
    </row>
    <row r="397" spans="1:2" x14ac:dyDescent="0.35">
      <c r="A397" s="7" t="s">
        <v>11148</v>
      </c>
      <c r="B397" s="18">
        <v>178</v>
      </c>
    </row>
    <row r="398" spans="1:2" x14ac:dyDescent="0.35">
      <c r="A398" s="7" t="s">
        <v>4715</v>
      </c>
      <c r="B398" s="18">
        <v>177.68</v>
      </c>
    </row>
    <row r="399" spans="1:2" x14ac:dyDescent="0.35">
      <c r="A399" s="7" t="s">
        <v>5877</v>
      </c>
      <c r="B399" s="18">
        <v>177.58000000000004</v>
      </c>
    </row>
    <row r="400" spans="1:2" x14ac:dyDescent="0.35">
      <c r="A400" s="7" t="s">
        <v>549</v>
      </c>
      <c r="B400" s="18">
        <v>176.59000000000003</v>
      </c>
    </row>
    <row r="401" spans="1:2" x14ac:dyDescent="0.35">
      <c r="A401" s="7" t="s">
        <v>798</v>
      </c>
      <c r="B401" s="18">
        <v>176.57999999999998</v>
      </c>
    </row>
    <row r="402" spans="1:2" x14ac:dyDescent="0.35">
      <c r="A402" s="7" t="s">
        <v>2235</v>
      </c>
      <c r="B402" s="18">
        <v>176.55</v>
      </c>
    </row>
    <row r="403" spans="1:2" x14ac:dyDescent="0.35">
      <c r="A403" s="7" t="s">
        <v>9156</v>
      </c>
      <c r="B403" s="18">
        <v>176.39999999999998</v>
      </c>
    </row>
    <row r="404" spans="1:2" x14ac:dyDescent="0.35">
      <c r="A404" s="7" t="s">
        <v>6643</v>
      </c>
      <c r="B404" s="18">
        <v>175</v>
      </c>
    </row>
    <row r="405" spans="1:2" x14ac:dyDescent="0.35">
      <c r="A405" s="7" t="s">
        <v>5579</v>
      </c>
      <c r="B405" s="18">
        <v>174.75</v>
      </c>
    </row>
    <row r="406" spans="1:2" x14ac:dyDescent="0.35">
      <c r="A406" s="7" t="s">
        <v>969</v>
      </c>
      <c r="B406" s="18">
        <v>173.55</v>
      </c>
    </row>
    <row r="407" spans="1:2" x14ac:dyDescent="0.35">
      <c r="A407" s="7" t="s">
        <v>1714</v>
      </c>
      <c r="B407" s="18">
        <v>173.35</v>
      </c>
    </row>
    <row r="408" spans="1:2" x14ac:dyDescent="0.35">
      <c r="A408" s="7" t="s">
        <v>1292</v>
      </c>
      <c r="B408" s="18">
        <v>172.15</v>
      </c>
    </row>
    <row r="409" spans="1:2" x14ac:dyDescent="0.35">
      <c r="A409" s="7" t="s">
        <v>7277</v>
      </c>
      <c r="B409" s="18">
        <v>171.8</v>
      </c>
    </row>
    <row r="410" spans="1:2" x14ac:dyDescent="0.35">
      <c r="A410" s="7" t="s">
        <v>1699</v>
      </c>
      <c r="B410" s="18">
        <v>171.75</v>
      </c>
    </row>
    <row r="411" spans="1:2" x14ac:dyDescent="0.35">
      <c r="A411" s="7" t="s">
        <v>7073</v>
      </c>
      <c r="B411" s="18">
        <v>170.82</v>
      </c>
    </row>
    <row r="412" spans="1:2" x14ac:dyDescent="0.35">
      <c r="A412" s="7" t="s">
        <v>1589</v>
      </c>
      <c r="B412" s="18">
        <v>170.4</v>
      </c>
    </row>
    <row r="413" spans="1:2" x14ac:dyDescent="0.35">
      <c r="A413" s="7" t="s">
        <v>8401</v>
      </c>
      <c r="B413" s="18">
        <v>170.15</v>
      </c>
    </row>
    <row r="414" spans="1:2" x14ac:dyDescent="0.35">
      <c r="A414" s="7" t="s">
        <v>3153</v>
      </c>
      <c r="B414" s="18">
        <v>168.95</v>
      </c>
    </row>
    <row r="415" spans="1:2" x14ac:dyDescent="0.35">
      <c r="A415" s="7" t="s">
        <v>2098</v>
      </c>
      <c r="B415" s="18">
        <v>168.75</v>
      </c>
    </row>
    <row r="416" spans="1:2" x14ac:dyDescent="0.35">
      <c r="A416" s="7" t="s">
        <v>9201</v>
      </c>
      <c r="B416" s="18">
        <v>168.3</v>
      </c>
    </row>
    <row r="417" spans="1:2" x14ac:dyDescent="0.35">
      <c r="A417" s="7" t="s">
        <v>7095</v>
      </c>
      <c r="B417" s="18">
        <v>165.9</v>
      </c>
    </row>
    <row r="418" spans="1:2" x14ac:dyDescent="0.35">
      <c r="A418" s="7" t="s">
        <v>964</v>
      </c>
      <c r="B418" s="18">
        <v>165.84</v>
      </c>
    </row>
    <row r="419" spans="1:2" x14ac:dyDescent="0.35">
      <c r="A419" s="7" t="s">
        <v>580</v>
      </c>
      <c r="B419" s="18">
        <v>165.6</v>
      </c>
    </row>
    <row r="420" spans="1:2" x14ac:dyDescent="0.35">
      <c r="A420" s="7" t="s">
        <v>1618</v>
      </c>
      <c r="B420" s="18">
        <v>165</v>
      </c>
    </row>
    <row r="421" spans="1:2" x14ac:dyDescent="0.35">
      <c r="A421" s="7" t="s">
        <v>4703</v>
      </c>
      <c r="B421" s="18">
        <v>164.52999999999997</v>
      </c>
    </row>
    <row r="422" spans="1:2" x14ac:dyDescent="0.35">
      <c r="A422" s="7" t="s">
        <v>3909</v>
      </c>
      <c r="B422" s="18">
        <v>163.80000000000001</v>
      </c>
    </row>
    <row r="423" spans="1:2" x14ac:dyDescent="0.35">
      <c r="A423" s="7" t="s">
        <v>2354</v>
      </c>
      <c r="B423" s="18">
        <v>163.35</v>
      </c>
    </row>
    <row r="424" spans="1:2" x14ac:dyDescent="0.35">
      <c r="A424" s="7" t="s">
        <v>1264</v>
      </c>
      <c r="B424" s="18">
        <v>162.96</v>
      </c>
    </row>
    <row r="425" spans="1:2" x14ac:dyDescent="0.35">
      <c r="A425" s="7" t="s">
        <v>198</v>
      </c>
      <c r="B425" s="18">
        <v>162.9</v>
      </c>
    </row>
    <row r="426" spans="1:2" x14ac:dyDescent="0.35">
      <c r="A426" s="7" t="s">
        <v>1439</v>
      </c>
      <c r="B426" s="18">
        <v>162.5</v>
      </c>
    </row>
    <row r="427" spans="1:2" x14ac:dyDescent="0.35">
      <c r="A427" s="7" t="s">
        <v>9649</v>
      </c>
      <c r="B427" s="18">
        <v>160.65</v>
      </c>
    </row>
    <row r="428" spans="1:2" x14ac:dyDescent="0.35">
      <c r="A428" s="7" t="s">
        <v>5990</v>
      </c>
      <c r="B428" s="18">
        <v>160.35000000000002</v>
      </c>
    </row>
    <row r="429" spans="1:2" x14ac:dyDescent="0.35">
      <c r="A429" s="7" t="s">
        <v>2583</v>
      </c>
      <c r="B429" s="18">
        <v>159.80000000000001</v>
      </c>
    </row>
    <row r="430" spans="1:2" x14ac:dyDescent="0.35">
      <c r="A430" s="7" t="s">
        <v>356</v>
      </c>
      <c r="B430" s="18">
        <v>159</v>
      </c>
    </row>
    <row r="431" spans="1:2" x14ac:dyDescent="0.35">
      <c r="A431" s="7" t="s">
        <v>925</v>
      </c>
      <c r="B431" s="18">
        <v>159</v>
      </c>
    </row>
    <row r="432" spans="1:2" x14ac:dyDescent="0.35">
      <c r="A432" s="7" t="s">
        <v>1158</v>
      </c>
      <c r="B432" s="18">
        <v>159</v>
      </c>
    </row>
    <row r="433" spans="1:2" x14ac:dyDescent="0.35">
      <c r="A433" s="7" t="s">
        <v>544</v>
      </c>
      <c r="B433" s="18">
        <v>158.55000000000001</v>
      </c>
    </row>
    <row r="434" spans="1:2" x14ac:dyDescent="0.35">
      <c r="A434" s="7" t="s">
        <v>7047</v>
      </c>
      <c r="B434" s="18">
        <v>158.4</v>
      </c>
    </row>
    <row r="435" spans="1:2" x14ac:dyDescent="0.35">
      <c r="A435" s="7" t="s">
        <v>3923</v>
      </c>
      <c r="B435" s="18">
        <v>157.19999999999999</v>
      </c>
    </row>
    <row r="436" spans="1:2" x14ac:dyDescent="0.35">
      <c r="A436" s="7" t="s">
        <v>3028</v>
      </c>
      <c r="B436" s="18">
        <v>156.9</v>
      </c>
    </row>
    <row r="437" spans="1:2" x14ac:dyDescent="0.35">
      <c r="A437" s="7" t="s">
        <v>7742</v>
      </c>
      <c r="B437" s="18">
        <v>156.06</v>
      </c>
    </row>
    <row r="438" spans="1:2" x14ac:dyDescent="0.35">
      <c r="A438" s="7" t="s">
        <v>7037</v>
      </c>
      <c r="B438" s="18">
        <v>155.80000000000001</v>
      </c>
    </row>
    <row r="439" spans="1:2" x14ac:dyDescent="0.35">
      <c r="A439" s="7" t="s">
        <v>4616</v>
      </c>
      <c r="B439" s="18">
        <v>155.52000000000001</v>
      </c>
    </row>
    <row r="440" spans="1:2" x14ac:dyDescent="0.35">
      <c r="A440" s="7" t="s">
        <v>1107</v>
      </c>
      <c r="B440" s="18">
        <v>155.5</v>
      </c>
    </row>
    <row r="441" spans="1:2" x14ac:dyDescent="0.35">
      <c r="A441" s="7" t="s">
        <v>2850</v>
      </c>
      <c r="B441" s="18">
        <v>155.10000000000002</v>
      </c>
    </row>
    <row r="442" spans="1:2" x14ac:dyDescent="0.35">
      <c r="A442" s="7" t="s">
        <v>497</v>
      </c>
      <c r="B442" s="18">
        <v>155.1</v>
      </c>
    </row>
    <row r="443" spans="1:2" x14ac:dyDescent="0.35">
      <c r="A443" s="7" t="s">
        <v>2362</v>
      </c>
      <c r="B443" s="18">
        <v>154.82999999999998</v>
      </c>
    </row>
    <row r="444" spans="1:2" x14ac:dyDescent="0.35">
      <c r="A444" s="7" t="s">
        <v>4237</v>
      </c>
      <c r="B444" s="18">
        <v>154.22999999999999</v>
      </c>
    </row>
    <row r="445" spans="1:2" x14ac:dyDescent="0.35">
      <c r="A445" s="7" t="s">
        <v>2002</v>
      </c>
      <c r="B445" s="18">
        <v>153.69</v>
      </c>
    </row>
    <row r="446" spans="1:2" x14ac:dyDescent="0.35">
      <c r="A446" s="7" t="s">
        <v>6733</v>
      </c>
      <c r="B446" s="18">
        <v>153.59999999999997</v>
      </c>
    </row>
    <row r="447" spans="1:2" x14ac:dyDescent="0.35">
      <c r="A447" s="7" t="s">
        <v>2190</v>
      </c>
      <c r="B447" s="18">
        <v>153</v>
      </c>
    </row>
    <row r="448" spans="1:2" x14ac:dyDescent="0.35">
      <c r="A448" s="7" t="s">
        <v>3709</v>
      </c>
      <c r="B448" s="18">
        <v>152.81000000000003</v>
      </c>
    </row>
    <row r="449" spans="1:2" x14ac:dyDescent="0.35">
      <c r="A449" s="7" t="s">
        <v>7029</v>
      </c>
      <c r="B449" s="18">
        <v>151.80000000000001</v>
      </c>
    </row>
    <row r="450" spans="1:2" x14ac:dyDescent="0.35">
      <c r="A450" s="7" t="s">
        <v>1492</v>
      </c>
      <c r="B450" s="18">
        <v>151.19999999999999</v>
      </c>
    </row>
    <row r="451" spans="1:2" x14ac:dyDescent="0.35">
      <c r="A451" s="7" t="s">
        <v>5722</v>
      </c>
      <c r="B451" s="18">
        <v>150.05000000000001</v>
      </c>
    </row>
    <row r="452" spans="1:2" x14ac:dyDescent="0.35">
      <c r="A452" s="7" t="s">
        <v>2342</v>
      </c>
      <c r="B452" s="18">
        <v>148.62</v>
      </c>
    </row>
    <row r="453" spans="1:2" x14ac:dyDescent="0.35">
      <c r="A453" s="7" t="s">
        <v>9310</v>
      </c>
      <c r="B453" s="18">
        <v>148.5</v>
      </c>
    </row>
    <row r="454" spans="1:2" x14ac:dyDescent="0.35">
      <c r="A454" s="7" t="s">
        <v>8177</v>
      </c>
      <c r="B454" s="18">
        <v>148.5</v>
      </c>
    </row>
    <row r="455" spans="1:2" x14ac:dyDescent="0.35">
      <c r="A455" s="7" t="s">
        <v>1279</v>
      </c>
      <c r="B455" s="18">
        <v>147.65999999999997</v>
      </c>
    </row>
    <row r="456" spans="1:2" x14ac:dyDescent="0.35">
      <c r="A456" s="7" t="s">
        <v>2612</v>
      </c>
      <c r="B456" s="18">
        <v>146.25</v>
      </c>
    </row>
    <row r="457" spans="1:2" x14ac:dyDescent="0.35">
      <c r="A457" s="7" t="s">
        <v>1592</v>
      </c>
      <c r="B457" s="18">
        <v>145.89999999999998</v>
      </c>
    </row>
    <row r="458" spans="1:2" x14ac:dyDescent="0.35">
      <c r="A458" s="7" t="s">
        <v>3931</v>
      </c>
      <c r="B458" s="18">
        <v>145.76999999999998</v>
      </c>
    </row>
    <row r="459" spans="1:2" x14ac:dyDescent="0.35">
      <c r="A459" s="7" t="s">
        <v>3187</v>
      </c>
      <c r="B459" s="18">
        <v>144.6</v>
      </c>
    </row>
    <row r="460" spans="1:2" x14ac:dyDescent="0.35">
      <c r="A460" s="7" t="s">
        <v>1942</v>
      </c>
      <c r="B460" s="18">
        <v>144.5</v>
      </c>
    </row>
    <row r="461" spans="1:2" x14ac:dyDescent="0.35">
      <c r="A461" s="7" t="s">
        <v>9804</v>
      </c>
      <c r="B461" s="18">
        <v>143.9</v>
      </c>
    </row>
    <row r="462" spans="1:2" x14ac:dyDescent="0.35">
      <c r="A462" s="7" t="s">
        <v>6381</v>
      </c>
      <c r="B462" s="18">
        <v>143.9</v>
      </c>
    </row>
    <row r="463" spans="1:2" x14ac:dyDescent="0.35">
      <c r="A463" s="7" t="s">
        <v>1059</v>
      </c>
      <c r="B463" s="18">
        <v>143.55000000000001</v>
      </c>
    </row>
    <row r="464" spans="1:2" x14ac:dyDescent="0.35">
      <c r="A464" s="7" t="s">
        <v>892</v>
      </c>
      <c r="B464" s="18">
        <v>142.80000000000001</v>
      </c>
    </row>
    <row r="465" spans="1:2" x14ac:dyDescent="0.35">
      <c r="A465" s="7" t="s">
        <v>2390</v>
      </c>
      <c r="B465" s="18">
        <v>142.29</v>
      </c>
    </row>
    <row r="466" spans="1:2" x14ac:dyDescent="0.35">
      <c r="A466" s="7" t="s">
        <v>2223</v>
      </c>
      <c r="B466" s="18">
        <v>142.23000000000002</v>
      </c>
    </row>
    <row r="467" spans="1:2" x14ac:dyDescent="0.35">
      <c r="A467" s="7" t="s">
        <v>10121</v>
      </c>
      <c r="B467" s="18">
        <v>142.10000000000002</v>
      </c>
    </row>
    <row r="468" spans="1:2" x14ac:dyDescent="0.35">
      <c r="A468" s="7" t="s">
        <v>1087</v>
      </c>
      <c r="B468" s="18">
        <v>142.08000000000001</v>
      </c>
    </row>
    <row r="469" spans="1:2" x14ac:dyDescent="0.35">
      <c r="A469" s="7" t="s">
        <v>389</v>
      </c>
      <c r="B469" s="18">
        <v>141.69999999999999</v>
      </c>
    </row>
    <row r="470" spans="1:2" x14ac:dyDescent="0.35">
      <c r="A470" s="7" t="s">
        <v>3498</v>
      </c>
      <c r="B470" s="18">
        <v>141.41</v>
      </c>
    </row>
    <row r="471" spans="1:2" x14ac:dyDescent="0.35">
      <c r="A471" s="7" t="s">
        <v>1546</v>
      </c>
      <c r="B471" s="18">
        <v>141.36000000000001</v>
      </c>
    </row>
    <row r="472" spans="1:2" x14ac:dyDescent="0.35">
      <c r="A472" s="7" t="s">
        <v>4540</v>
      </c>
      <c r="B472" s="18">
        <v>140.55000000000001</v>
      </c>
    </row>
    <row r="473" spans="1:2" x14ac:dyDescent="0.35">
      <c r="A473" s="7" t="s">
        <v>1090</v>
      </c>
      <c r="B473" s="18">
        <v>140.25</v>
      </c>
    </row>
    <row r="474" spans="1:2" x14ac:dyDescent="0.35">
      <c r="A474" s="7" t="s">
        <v>1986</v>
      </c>
      <c r="B474" s="18">
        <v>140.25</v>
      </c>
    </row>
    <row r="475" spans="1:2" x14ac:dyDescent="0.35">
      <c r="A475" s="7" t="s">
        <v>125</v>
      </c>
      <c r="B475" s="18">
        <v>140.25</v>
      </c>
    </row>
    <row r="476" spans="1:2" x14ac:dyDescent="0.35">
      <c r="A476" s="7" t="s">
        <v>2060</v>
      </c>
      <c r="B476" s="18">
        <v>139.71</v>
      </c>
    </row>
    <row r="477" spans="1:2" x14ac:dyDescent="0.35">
      <c r="A477" s="7" t="s">
        <v>249</v>
      </c>
      <c r="B477" s="18">
        <v>139.65</v>
      </c>
    </row>
    <row r="478" spans="1:2" x14ac:dyDescent="0.35">
      <c r="A478" s="7" t="s">
        <v>2188</v>
      </c>
      <c r="B478" s="18">
        <v>139.30000000000001</v>
      </c>
    </row>
    <row r="479" spans="1:2" x14ac:dyDescent="0.35">
      <c r="A479" s="7" t="s">
        <v>2812</v>
      </c>
      <c r="B479" s="18">
        <v>138.84</v>
      </c>
    </row>
    <row r="480" spans="1:2" x14ac:dyDescent="0.35">
      <c r="A480" s="7" t="s">
        <v>294</v>
      </c>
      <c r="B480" s="18">
        <v>138.41</v>
      </c>
    </row>
    <row r="481" spans="1:2" x14ac:dyDescent="0.35">
      <c r="A481" s="7" t="s">
        <v>2667</v>
      </c>
      <c r="B481" s="18">
        <v>138.25</v>
      </c>
    </row>
    <row r="482" spans="1:2" x14ac:dyDescent="0.35">
      <c r="A482" s="7" t="s">
        <v>3646</v>
      </c>
      <c r="B482" s="18">
        <v>136.78</v>
      </c>
    </row>
    <row r="483" spans="1:2" x14ac:dyDescent="0.35">
      <c r="A483" s="7" t="s">
        <v>2114</v>
      </c>
      <c r="B483" s="18">
        <v>136.75</v>
      </c>
    </row>
    <row r="484" spans="1:2" x14ac:dyDescent="0.35">
      <c r="A484" s="7" t="s">
        <v>3238</v>
      </c>
      <c r="B484" s="18">
        <v>136</v>
      </c>
    </row>
    <row r="485" spans="1:2" x14ac:dyDescent="0.35">
      <c r="A485" s="7" t="s">
        <v>6319</v>
      </c>
      <c r="B485" s="18">
        <v>135.85</v>
      </c>
    </row>
    <row r="486" spans="1:2" x14ac:dyDescent="0.35">
      <c r="A486" s="7" t="s">
        <v>720</v>
      </c>
      <c r="B486" s="18">
        <v>135.85</v>
      </c>
    </row>
    <row r="487" spans="1:2" x14ac:dyDescent="0.35">
      <c r="A487" s="7" t="s">
        <v>9245</v>
      </c>
      <c r="B487" s="18">
        <v>135.60000000000002</v>
      </c>
    </row>
    <row r="488" spans="1:2" x14ac:dyDescent="0.35">
      <c r="A488" s="7" t="s">
        <v>1368</v>
      </c>
      <c r="B488" s="18">
        <v>135.30000000000001</v>
      </c>
    </row>
    <row r="489" spans="1:2" x14ac:dyDescent="0.35">
      <c r="A489" s="7" t="s">
        <v>2237</v>
      </c>
      <c r="B489" s="18">
        <v>135.28</v>
      </c>
    </row>
    <row r="490" spans="1:2" x14ac:dyDescent="0.35">
      <c r="A490" s="7" t="s">
        <v>6251</v>
      </c>
      <c r="B490" s="18">
        <v>134.46</v>
      </c>
    </row>
    <row r="491" spans="1:2" x14ac:dyDescent="0.35">
      <c r="A491" s="7" t="s">
        <v>1174</v>
      </c>
      <c r="B491" s="18">
        <v>134.39999999999998</v>
      </c>
    </row>
    <row r="492" spans="1:2" x14ac:dyDescent="0.35">
      <c r="A492" s="7" t="s">
        <v>3697</v>
      </c>
      <c r="B492" s="18">
        <v>134.22999999999999</v>
      </c>
    </row>
    <row r="493" spans="1:2" x14ac:dyDescent="0.35">
      <c r="A493" s="7" t="s">
        <v>2384</v>
      </c>
      <c r="B493" s="18">
        <v>133.68</v>
      </c>
    </row>
    <row r="494" spans="1:2" x14ac:dyDescent="0.35">
      <c r="A494" s="7" t="s">
        <v>1958</v>
      </c>
      <c r="B494" s="18">
        <v>132.75</v>
      </c>
    </row>
    <row r="495" spans="1:2" x14ac:dyDescent="0.35">
      <c r="A495" s="7" t="s">
        <v>424</v>
      </c>
      <c r="B495" s="18">
        <v>131.69999999999999</v>
      </c>
    </row>
    <row r="496" spans="1:2" x14ac:dyDescent="0.35">
      <c r="A496" s="7" t="s">
        <v>9477</v>
      </c>
      <c r="B496" s="18">
        <v>131.52000000000001</v>
      </c>
    </row>
    <row r="497" spans="1:2" x14ac:dyDescent="0.35">
      <c r="A497" s="7" t="s">
        <v>1235</v>
      </c>
      <c r="B497" s="18">
        <v>131.1</v>
      </c>
    </row>
    <row r="498" spans="1:2" x14ac:dyDescent="0.35">
      <c r="A498" s="7" t="s">
        <v>2326</v>
      </c>
      <c r="B498" s="18">
        <v>130.75</v>
      </c>
    </row>
    <row r="499" spans="1:2" x14ac:dyDescent="0.35">
      <c r="A499" s="7" t="s">
        <v>2118</v>
      </c>
      <c r="B499" s="18">
        <v>130.19999999999999</v>
      </c>
    </row>
    <row r="500" spans="1:2" x14ac:dyDescent="0.35">
      <c r="A500" s="7" t="s">
        <v>781</v>
      </c>
      <c r="B500" s="18">
        <v>130.07999999999998</v>
      </c>
    </row>
    <row r="501" spans="1:2" x14ac:dyDescent="0.35">
      <c r="A501" s="7" t="s">
        <v>7285</v>
      </c>
      <c r="B501" s="18">
        <v>129.84</v>
      </c>
    </row>
    <row r="502" spans="1:2" x14ac:dyDescent="0.35">
      <c r="A502" s="7" t="s">
        <v>6302</v>
      </c>
      <c r="B502" s="18">
        <v>129.75</v>
      </c>
    </row>
    <row r="503" spans="1:2" x14ac:dyDescent="0.35">
      <c r="A503" s="7" t="s">
        <v>6017</v>
      </c>
      <c r="B503" s="18">
        <v>129</v>
      </c>
    </row>
    <row r="504" spans="1:2" x14ac:dyDescent="0.35">
      <c r="A504" s="7" t="s">
        <v>7751</v>
      </c>
      <c r="B504" s="18">
        <v>128.55000000000001</v>
      </c>
    </row>
    <row r="505" spans="1:2" x14ac:dyDescent="0.35">
      <c r="A505" s="7" t="s">
        <v>1045</v>
      </c>
      <c r="B505" s="18">
        <v>127.7</v>
      </c>
    </row>
    <row r="506" spans="1:2" x14ac:dyDescent="0.35">
      <c r="A506" s="7" t="s">
        <v>6894</v>
      </c>
      <c r="B506" s="18">
        <v>127.6</v>
      </c>
    </row>
    <row r="507" spans="1:2" x14ac:dyDescent="0.35">
      <c r="A507" s="7" t="s">
        <v>1663</v>
      </c>
      <c r="B507" s="18">
        <v>127.20000000000002</v>
      </c>
    </row>
    <row r="508" spans="1:2" x14ac:dyDescent="0.35">
      <c r="A508" s="7" t="s">
        <v>3175</v>
      </c>
      <c r="B508" s="18">
        <v>126.63000000000002</v>
      </c>
    </row>
    <row r="509" spans="1:2" x14ac:dyDescent="0.35">
      <c r="A509" s="7" t="s">
        <v>619</v>
      </c>
      <c r="B509" s="18">
        <v>126.36</v>
      </c>
    </row>
    <row r="510" spans="1:2" x14ac:dyDescent="0.35">
      <c r="A510" s="7" t="s">
        <v>535</v>
      </c>
      <c r="B510" s="18">
        <v>126.25</v>
      </c>
    </row>
    <row r="511" spans="1:2" x14ac:dyDescent="0.35">
      <c r="A511" s="7" t="s">
        <v>2266</v>
      </c>
      <c r="B511" s="18">
        <v>126.15000000000002</v>
      </c>
    </row>
    <row r="512" spans="1:2" x14ac:dyDescent="0.35">
      <c r="A512" s="7" t="s">
        <v>1129</v>
      </c>
      <c r="B512" s="18">
        <v>126</v>
      </c>
    </row>
    <row r="513" spans="1:2" x14ac:dyDescent="0.35">
      <c r="A513" s="7" t="s">
        <v>3171</v>
      </c>
      <c r="B513" s="18">
        <v>126</v>
      </c>
    </row>
    <row r="514" spans="1:2" x14ac:dyDescent="0.35">
      <c r="A514" s="7" t="s">
        <v>230</v>
      </c>
      <c r="B514" s="18">
        <v>125.42000000000002</v>
      </c>
    </row>
    <row r="515" spans="1:2" x14ac:dyDescent="0.35">
      <c r="A515" s="7" t="s">
        <v>4464</v>
      </c>
      <c r="B515" s="18">
        <v>125.35000000000001</v>
      </c>
    </row>
    <row r="516" spans="1:2" x14ac:dyDescent="0.35">
      <c r="A516" s="7" t="s">
        <v>3266</v>
      </c>
      <c r="B516" s="18">
        <v>125.35</v>
      </c>
    </row>
    <row r="517" spans="1:2" x14ac:dyDescent="0.35">
      <c r="A517" s="7" t="s">
        <v>3878</v>
      </c>
      <c r="B517" s="18">
        <v>125.10000000000001</v>
      </c>
    </row>
    <row r="518" spans="1:2" x14ac:dyDescent="0.35">
      <c r="A518" s="7" t="s">
        <v>2680</v>
      </c>
      <c r="B518" s="18">
        <v>124.94999999999999</v>
      </c>
    </row>
    <row r="519" spans="1:2" x14ac:dyDescent="0.35">
      <c r="A519" s="7" t="s">
        <v>380</v>
      </c>
      <c r="B519" s="18">
        <v>124.79999999999998</v>
      </c>
    </row>
    <row r="520" spans="1:2" x14ac:dyDescent="0.35">
      <c r="A520" s="7" t="s">
        <v>8384</v>
      </c>
      <c r="B520" s="18">
        <v>124.74</v>
      </c>
    </row>
    <row r="521" spans="1:2" x14ac:dyDescent="0.35">
      <c r="A521" s="7" t="s">
        <v>95</v>
      </c>
      <c r="B521" s="18">
        <v>124.32</v>
      </c>
    </row>
    <row r="522" spans="1:2" x14ac:dyDescent="0.35">
      <c r="A522" s="7" t="s">
        <v>3787</v>
      </c>
      <c r="B522" s="18">
        <v>124.08000000000001</v>
      </c>
    </row>
    <row r="523" spans="1:2" x14ac:dyDescent="0.35">
      <c r="A523" s="7" t="s">
        <v>7044</v>
      </c>
      <c r="B523" s="18">
        <v>123.9</v>
      </c>
    </row>
    <row r="524" spans="1:2" x14ac:dyDescent="0.35">
      <c r="A524" s="7" t="s">
        <v>4479</v>
      </c>
      <c r="B524" s="18">
        <v>123.75</v>
      </c>
    </row>
    <row r="525" spans="1:2" x14ac:dyDescent="0.35">
      <c r="A525" s="7" t="s">
        <v>1868</v>
      </c>
      <c r="B525" s="18">
        <v>123.75</v>
      </c>
    </row>
    <row r="526" spans="1:2" x14ac:dyDescent="0.35">
      <c r="A526" s="7" t="s">
        <v>431</v>
      </c>
      <c r="B526" s="18">
        <v>123.74</v>
      </c>
    </row>
    <row r="527" spans="1:2" x14ac:dyDescent="0.35">
      <c r="A527" s="7" t="s">
        <v>3945</v>
      </c>
      <c r="B527" s="18">
        <v>123.45000000000002</v>
      </c>
    </row>
    <row r="528" spans="1:2" x14ac:dyDescent="0.35">
      <c r="A528" s="7" t="s">
        <v>456</v>
      </c>
      <c r="B528" s="18">
        <v>122.85</v>
      </c>
    </row>
    <row r="529" spans="1:2" x14ac:dyDescent="0.35">
      <c r="A529" s="7" t="s">
        <v>2082</v>
      </c>
      <c r="B529" s="18">
        <v>122.57</v>
      </c>
    </row>
    <row r="530" spans="1:2" x14ac:dyDescent="0.35">
      <c r="A530" s="7" t="s">
        <v>3149</v>
      </c>
      <c r="B530" s="18">
        <v>122.46</v>
      </c>
    </row>
    <row r="531" spans="1:2" x14ac:dyDescent="0.35">
      <c r="A531" s="7" t="s">
        <v>3842</v>
      </c>
      <c r="B531" s="18">
        <v>122.4</v>
      </c>
    </row>
    <row r="532" spans="1:2" x14ac:dyDescent="0.35">
      <c r="A532" s="7" t="s">
        <v>5455</v>
      </c>
      <c r="B532" s="18">
        <v>122</v>
      </c>
    </row>
    <row r="533" spans="1:2" x14ac:dyDescent="0.35">
      <c r="A533" s="7" t="s">
        <v>231</v>
      </c>
      <c r="B533" s="18">
        <v>121.80000000000001</v>
      </c>
    </row>
    <row r="534" spans="1:2" x14ac:dyDescent="0.35">
      <c r="A534" s="7" t="s">
        <v>2338</v>
      </c>
      <c r="B534" s="18">
        <v>120.65000000000002</v>
      </c>
    </row>
    <row r="535" spans="1:2" x14ac:dyDescent="0.35">
      <c r="A535" s="7" t="s">
        <v>7674</v>
      </c>
      <c r="B535" s="18">
        <v>120</v>
      </c>
    </row>
    <row r="536" spans="1:2" x14ac:dyDescent="0.35">
      <c r="A536" s="7" t="s">
        <v>1453</v>
      </c>
      <c r="B536" s="18">
        <v>120</v>
      </c>
    </row>
    <row r="537" spans="1:2" x14ac:dyDescent="0.35">
      <c r="A537" s="7" t="s">
        <v>7719</v>
      </c>
      <c r="B537" s="18">
        <v>120</v>
      </c>
    </row>
    <row r="538" spans="1:2" x14ac:dyDescent="0.35">
      <c r="A538" s="7" t="s">
        <v>1348</v>
      </c>
      <c r="B538" s="18">
        <v>120</v>
      </c>
    </row>
    <row r="539" spans="1:2" x14ac:dyDescent="0.35">
      <c r="A539" s="7" t="s">
        <v>3590</v>
      </c>
      <c r="B539" s="18">
        <v>119.85000000000001</v>
      </c>
    </row>
    <row r="540" spans="1:2" x14ac:dyDescent="0.35">
      <c r="A540" s="7" t="s">
        <v>5430</v>
      </c>
      <c r="B540" s="18">
        <v>119.52</v>
      </c>
    </row>
    <row r="541" spans="1:2" x14ac:dyDescent="0.35">
      <c r="A541" s="7" t="s">
        <v>2469</v>
      </c>
      <c r="B541" s="18">
        <v>119.29999999999998</v>
      </c>
    </row>
    <row r="542" spans="1:2" x14ac:dyDescent="0.35">
      <c r="A542" s="7" t="s">
        <v>8264</v>
      </c>
      <c r="B542" s="18">
        <v>118.8</v>
      </c>
    </row>
    <row r="543" spans="1:2" x14ac:dyDescent="0.35">
      <c r="A543" s="7" t="s">
        <v>4709</v>
      </c>
      <c r="B543" s="18">
        <v>118.8</v>
      </c>
    </row>
    <row r="544" spans="1:2" x14ac:dyDescent="0.35">
      <c r="A544" s="7" t="s">
        <v>3177</v>
      </c>
      <c r="B544" s="18">
        <v>118.8</v>
      </c>
    </row>
    <row r="545" spans="1:2" x14ac:dyDescent="0.35">
      <c r="A545" s="7" t="s">
        <v>2838</v>
      </c>
      <c r="B545" s="18">
        <v>118.8</v>
      </c>
    </row>
    <row r="546" spans="1:2" x14ac:dyDescent="0.35">
      <c r="A546" s="7" t="s">
        <v>5376</v>
      </c>
      <c r="B546" s="18">
        <v>117.15</v>
      </c>
    </row>
    <row r="547" spans="1:2" x14ac:dyDescent="0.35">
      <c r="A547" s="7" t="s">
        <v>2665</v>
      </c>
      <c r="B547" s="18">
        <v>117.15</v>
      </c>
    </row>
    <row r="548" spans="1:2" x14ac:dyDescent="0.35">
      <c r="A548" s="7" t="s">
        <v>714</v>
      </c>
      <c r="B548" s="18">
        <v>117</v>
      </c>
    </row>
    <row r="549" spans="1:2" x14ac:dyDescent="0.35">
      <c r="A549" s="7" t="s">
        <v>4679</v>
      </c>
      <c r="B549" s="18">
        <v>117</v>
      </c>
    </row>
    <row r="550" spans="1:2" x14ac:dyDescent="0.35">
      <c r="A550" s="7" t="s">
        <v>237</v>
      </c>
      <c r="B550" s="18">
        <v>114.95</v>
      </c>
    </row>
    <row r="551" spans="1:2" x14ac:dyDescent="0.35">
      <c r="A551" s="7" t="s">
        <v>8135</v>
      </c>
      <c r="B551" s="18">
        <v>114.55</v>
      </c>
    </row>
    <row r="552" spans="1:2" x14ac:dyDescent="0.35">
      <c r="A552" s="7" t="s">
        <v>622</v>
      </c>
      <c r="B552" s="18">
        <v>114</v>
      </c>
    </row>
    <row r="553" spans="1:2" x14ac:dyDescent="0.35">
      <c r="A553" s="7" t="s">
        <v>2907</v>
      </c>
      <c r="B553" s="18">
        <v>113.85000000000001</v>
      </c>
    </row>
    <row r="554" spans="1:2" x14ac:dyDescent="0.35">
      <c r="A554" s="7" t="s">
        <v>2253</v>
      </c>
      <c r="B554" s="18">
        <v>113.85</v>
      </c>
    </row>
    <row r="555" spans="1:2" x14ac:dyDescent="0.35">
      <c r="A555" s="7" t="s">
        <v>7049</v>
      </c>
      <c r="B555" s="18">
        <v>113.76</v>
      </c>
    </row>
    <row r="556" spans="1:2" x14ac:dyDescent="0.35">
      <c r="A556" s="7" t="s">
        <v>184</v>
      </c>
      <c r="B556" s="18">
        <v>113.1</v>
      </c>
    </row>
    <row r="557" spans="1:2" x14ac:dyDescent="0.35">
      <c r="A557" s="7" t="s">
        <v>5148</v>
      </c>
      <c r="B557" s="18">
        <v>112.5</v>
      </c>
    </row>
    <row r="558" spans="1:2" x14ac:dyDescent="0.35">
      <c r="A558" s="7" t="s">
        <v>2724</v>
      </c>
      <c r="B558" s="18">
        <v>111.6</v>
      </c>
    </row>
    <row r="559" spans="1:2" x14ac:dyDescent="0.35">
      <c r="A559" s="7" t="s">
        <v>2120</v>
      </c>
      <c r="B559" s="18">
        <v>111</v>
      </c>
    </row>
    <row r="560" spans="1:2" x14ac:dyDescent="0.35">
      <c r="A560" s="7" t="s">
        <v>4738</v>
      </c>
      <c r="B560" s="18">
        <v>110.88</v>
      </c>
    </row>
    <row r="561" spans="1:2" x14ac:dyDescent="0.35">
      <c r="A561" s="7" t="s">
        <v>953</v>
      </c>
      <c r="B561" s="18">
        <v>110.13</v>
      </c>
    </row>
    <row r="562" spans="1:2" x14ac:dyDescent="0.35">
      <c r="A562" s="7" t="s">
        <v>320</v>
      </c>
      <c r="B562" s="18">
        <v>109.45</v>
      </c>
    </row>
    <row r="563" spans="1:2" x14ac:dyDescent="0.35">
      <c r="A563" s="7" t="s">
        <v>82</v>
      </c>
      <c r="B563" s="18">
        <v>109.44999999999999</v>
      </c>
    </row>
    <row r="564" spans="1:2" x14ac:dyDescent="0.35">
      <c r="A564" s="7" t="s">
        <v>2196</v>
      </c>
      <c r="B564" s="18">
        <v>108</v>
      </c>
    </row>
    <row r="565" spans="1:2" x14ac:dyDescent="0.35">
      <c r="A565" s="7" t="s">
        <v>611</v>
      </c>
      <c r="B565" s="18">
        <v>107.92999999999999</v>
      </c>
    </row>
    <row r="566" spans="1:2" x14ac:dyDescent="0.35">
      <c r="A566" s="7" t="s">
        <v>7766</v>
      </c>
      <c r="B566" s="18">
        <v>107.75</v>
      </c>
    </row>
    <row r="567" spans="1:2" x14ac:dyDescent="0.35">
      <c r="A567" s="7" t="s">
        <v>1220</v>
      </c>
      <c r="B567" s="18">
        <v>107.55</v>
      </c>
    </row>
    <row r="568" spans="1:2" x14ac:dyDescent="0.35">
      <c r="A568" s="7" t="s">
        <v>8704</v>
      </c>
      <c r="B568" s="18">
        <v>107.38</v>
      </c>
    </row>
    <row r="569" spans="1:2" x14ac:dyDescent="0.35">
      <c r="A569" s="7" t="s">
        <v>7773</v>
      </c>
      <c r="B569" s="18">
        <v>107.07</v>
      </c>
    </row>
    <row r="570" spans="1:2" x14ac:dyDescent="0.35">
      <c r="A570" s="7" t="s">
        <v>9177</v>
      </c>
      <c r="B570" s="18">
        <v>106.25</v>
      </c>
    </row>
    <row r="571" spans="1:2" x14ac:dyDescent="0.35">
      <c r="A571" s="7" t="s">
        <v>2634</v>
      </c>
      <c r="B571" s="18">
        <v>106</v>
      </c>
    </row>
    <row r="572" spans="1:2" x14ac:dyDescent="0.35">
      <c r="A572" s="7" t="s">
        <v>3905</v>
      </c>
      <c r="B572" s="18">
        <v>105.75999999999999</v>
      </c>
    </row>
    <row r="573" spans="1:2" x14ac:dyDescent="0.35">
      <c r="A573" s="7" t="s">
        <v>692</v>
      </c>
      <c r="B573" s="18">
        <v>105.60000000000001</v>
      </c>
    </row>
    <row r="574" spans="1:2" x14ac:dyDescent="0.35">
      <c r="A574" s="7" t="s">
        <v>3299</v>
      </c>
      <c r="B574" s="18">
        <v>105.6</v>
      </c>
    </row>
    <row r="575" spans="1:2" x14ac:dyDescent="0.35">
      <c r="A575" s="7" t="s">
        <v>938</v>
      </c>
      <c r="B575" s="18">
        <v>105.5</v>
      </c>
    </row>
    <row r="576" spans="1:2" x14ac:dyDescent="0.35">
      <c r="A576" s="7" t="s">
        <v>8875</v>
      </c>
      <c r="B576" s="18">
        <v>105</v>
      </c>
    </row>
    <row r="577" spans="1:2" x14ac:dyDescent="0.35">
      <c r="A577" s="7" t="s">
        <v>6317</v>
      </c>
      <c r="B577" s="18">
        <v>105</v>
      </c>
    </row>
    <row r="578" spans="1:2" x14ac:dyDescent="0.35">
      <c r="A578" s="7" t="s">
        <v>27</v>
      </c>
      <c r="B578" s="18">
        <v>105</v>
      </c>
    </row>
    <row r="579" spans="1:2" x14ac:dyDescent="0.35">
      <c r="A579" s="7" t="s">
        <v>1685</v>
      </c>
      <c r="B579" s="18">
        <v>104.85000000000001</v>
      </c>
    </row>
    <row r="580" spans="1:2" x14ac:dyDescent="0.35">
      <c r="A580" s="7" t="s">
        <v>2597</v>
      </c>
      <c r="B580" s="18">
        <v>104.65</v>
      </c>
    </row>
    <row r="581" spans="1:2" x14ac:dyDescent="0.35">
      <c r="A581" s="7" t="s">
        <v>9542</v>
      </c>
      <c r="B581" s="18">
        <v>104.65</v>
      </c>
    </row>
    <row r="582" spans="1:2" x14ac:dyDescent="0.35">
      <c r="A582" s="7" t="s">
        <v>1371</v>
      </c>
      <c r="B582" s="18">
        <v>104.39999999999999</v>
      </c>
    </row>
    <row r="583" spans="1:2" x14ac:dyDescent="0.35">
      <c r="A583" s="7" t="s">
        <v>10081</v>
      </c>
      <c r="B583" s="18">
        <v>104.04</v>
      </c>
    </row>
    <row r="584" spans="1:2" x14ac:dyDescent="0.35">
      <c r="A584" s="7" t="s">
        <v>1586</v>
      </c>
      <c r="B584" s="18">
        <v>103.95000000000002</v>
      </c>
    </row>
    <row r="585" spans="1:2" x14ac:dyDescent="0.35">
      <c r="A585" s="7" t="s">
        <v>4783</v>
      </c>
      <c r="B585" s="18">
        <v>103.95</v>
      </c>
    </row>
    <row r="586" spans="1:2" x14ac:dyDescent="0.35">
      <c r="A586" s="7" t="s">
        <v>8390</v>
      </c>
      <c r="B586" s="18">
        <v>102.96</v>
      </c>
    </row>
    <row r="587" spans="1:2" x14ac:dyDescent="0.35">
      <c r="A587" s="7" t="s">
        <v>1148</v>
      </c>
      <c r="B587" s="18">
        <v>102.80000000000001</v>
      </c>
    </row>
    <row r="588" spans="1:2" x14ac:dyDescent="0.35">
      <c r="A588" s="7" t="s">
        <v>11159</v>
      </c>
      <c r="B588" s="18">
        <v>102.6</v>
      </c>
    </row>
    <row r="589" spans="1:2" x14ac:dyDescent="0.35">
      <c r="A589" s="7" t="s">
        <v>6299</v>
      </c>
      <c r="B589" s="18">
        <v>102.3</v>
      </c>
    </row>
    <row r="590" spans="1:2" x14ac:dyDescent="0.35">
      <c r="A590" s="7" t="s">
        <v>1319</v>
      </c>
      <c r="B590" s="18">
        <v>102</v>
      </c>
    </row>
    <row r="591" spans="1:2" x14ac:dyDescent="0.35">
      <c r="A591" s="7" t="s">
        <v>3157</v>
      </c>
      <c r="B591" s="18">
        <v>102</v>
      </c>
    </row>
    <row r="592" spans="1:2" x14ac:dyDescent="0.35">
      <c r="A592" s="7" t="s">
        <v>2357</v>
      </c>
      <c r="B592" s="18">
        <v>100.8</v>
      </c>
    </row>
    <row r="593" spans="1:2" x14ac:dyDescent="0.35">
      <c r="A593" s="7" t="s">
        <v>3811</v>
      </c>
      <c r="B593" s="18">
        <v>100.8</v>
      </c>
    </row>
    <row r="594" spans="1:2" x14ac:dyDescent="0.35">
      <c r="A594" s="7" t="s">
        <v>1325</v>
      </c>
      <c r="B594" s="18">
        <v>100.32</v>
      </c>
    </row>
    <row r="595" spans="1:2" x14ac:dyDescent="0.35">
      <c r="A595" s="7" t="s">
        <v>271</v>
      </c>
      <c r="B595" s="18">
        <v>100.00999999999999</v>
      </c>
    </row>
    <row r="596" spans="1:2" x14ac:dyDescent="0.35">
      <c r="A596" s="7" t="s">
        <v>4701</v>
      </c>
      <c r="B596" s="18">
        <v>100</v>
      </c>
    </row>
    <row r="597" spans="1:2" x14ac:dyDescent="0.35">
      <c r="A597" s="7" t="s">
        <v>2378</v>
      </c>
      <c r="B597" s="18">
        <v>100</v>
      </c>
    </row>
    <row r="598" spans="1:2" x14ac:dyDescent="0.35">
      <c r="A598" s="7" t="s">
        <v>7031</v>
      </c>
      <c r="B598" s="18">
        <v>99.6</v>
      </c>
    </row>
    <row r="599" spans="1:2" x14ac:dyDescent="0.35">
      <c r="A599" s="7" t="s">
        <v>9538</v>
      </c>
      <c r="B599" s="18">
        <v>99.6</v>
      </c>
    </row>
    <row r="600" spans="1:2" x14ac:dyDescent="0.35">
      <c r="A600" s="7" t="s">
        <v>8673</v>
      </c>
      <c r="B600" s="18">
        <v>99</v>
      </c>
    </row>
    <row r="601" spans="1:2" x14ac:dyDescent="0.35">
      <c r="A601" s="7" t="s">
        <v>5410</v>
      </c>
      <c r="B601" s="18">
        <v>98.09</v>
      </c>
    </row>
    <row r="602" spans="1:2" x14ac:dyDescent="0.35">
      <c r="A602" s="7" t="s">
        <v>8534</v>
      </c>
      <c r="B602" s="18">
        <v>98</v>
      </c>
    </row>
    <row r="603" spans="1:2" x14ac:dyDescent="0.35">
      <c r="A603" s="7" t="s">
        <v>6196</v>
      </c>
      <c r="B603" s="18">
        <v>97.75</v>
      </c>
    </row>
    <row r="604" spans="1:2" x14ac:dyDescent="0.35">
      <c r="A604" s="7" t="s">
        <v>1031</v>
      </c>
      <c r="B604" s="18">
        <v>97.5</v>
      </c>
    </row>
    <row r="605" spans="1:2" x14ac:dyDescent="0.35">
      <c r="A605" s="7" t="s">
        <v>5121</v>
      </c>
      <c r="B605" s="18">
        <v>96.6</v>
      </c>
    </row>
    <row r="606" spans="1:2" x14ac:dyDescent="0.35">
      <c r="A606" s="7" t="s">
        <v>837</v>
      </c>
      <c r="B606" s="18">
        <v>96.5</v>
      </c>
    </row>
    <row r="607" spans="1:2" x14ac:dyDescent="0.35">
      <c r="A607" s="7" t="s">
        <v>9365</v>
      </c>
      <c r="B607" s="18">
        <v>96.3</v>
      </c>
    </row>
    <row r="608" spans="1:2" x14ac:dyDescent="0.35">
      <c r="A608" s="7" t="s">
        <v>7740</v>
      </c>
      <c r="B608" s="18">
        <v>96.28</v>
      </c>
    </row>
    <row r="609" spans="1:2" x14ac:dyDescent="0.35">
      <c r="A609" s="7" t="s">
        <v>5812</v>
      </c>
      <c r="B609" s="18">
        <v>95.8</v>
      </c>
    </row>
    <row r="610" spans="1:2" x14ac:dyDescent="0.35">
      <c r="A610" s="7" t="s">
        <v>8373</v>
      </c>
      <c r="B610" s="18">
        <v>95.37</v>
      </c>
    </row>
    <row r="611" spans="1:2" x14ac:dyDescent="0.35">
      <c r="A611" s="7" t="s">
        <v>2080</v>
      </c>
      <c r="B611" s="18">
        <v>95.2</v>
      </c>
    </row>
    <row r="612" spans="1:2" x14ac:dyDescent="0.35">
      <c r="A612" s="7" t="s">
        <v>6472</v>
      </c>
      <c r="B612" s="18">
        <v>95.199999999999989</v>
      </c>
    </row>
    <row r="613" spans="1:2" x14ac:dyDescent="0.35">
      <c r="A613" s="7" t="s">
        <v>6963</v>
      </c>
      <c r="B613" s="18">
        <v>95</v>
      </c>
    </row>
    <row r="614" spans="1:2" x14ac:dyDescent="0.35">
      <c r="A614" s="7" t="s">
        <v>4473</v>
      </c>
      <c r="B614" s="18">
        <v>94.5</v>
      </c>
    </row>
    <row r="615" spans="1:2" x14ac:dyDescent="0.35">
      <c r="A615" s="7" t="s">
        <v>4128</v>
      </c>
      <c r="B615" s="18">
        <v>94.4</v>
      </c>
    </row>
    <row r="616" spans="1:2" x14ac:dyDescent="0.35">
      <c r="A616" s="7" t="s">
        <v>262</v>
      </c>
      <c r="B616" s="18">
        <v>94.08</v>
      </c>
    </row>
    <row r="617" spans="1:2" x14ac:dyDescent="0.35">
      <c r="A617" s="7" t="s">
        <v>7978</v>
      </c>
      <c r="B617" s="18">
        <v>93.75</v>
      </c>
    </row>
    <row r="618" spans="1:2" x14ac:dyDescent="0.35">
      <c r="A618" s="7" t="s">
        <v>4639</v>
      </c>
      <c r="B618" s="18">
        <v>93.75</v>
      </c>
    </row>
    <row r="619" spans="1:2" x14ac:dyDescent="0.35">
      <c r="A619" s="7" t="s">
        <v>201</v>
      </c>
      <c r="B619" s="18">
        <v>93.65000000000002</v>
      </c>
    </row>
    <row r="620" spans="1:2" x14ac:dyDescent="0.35">
      <c r="A620" s="7" t="s">
        <v>2200</v>
      </c>
      <c r="B620" s="18">
        <v>93.6</v>
      </c>
    </row>
    <row r="621" spans="1:2" x14ac:dyDescent="0.35">
      <c r="A621" s="7" t="s">
        <v>7069</v>
      </c>
      <c r="B621" s="18">
        <v>93.6</v>
      </c>
    </row>
    <row r="622" spans="1:2" x14ac:dyDescent="0.35">
      <c r="A622" s="7" t="s">
        <v>1268</v>
      </c>
      <c r="B622" s="18">
        <v>92.54</v>
      </c>
    </row>
    <row r="623" spans="1:2" x14ac:dyDescent="0.35">
      <c r="A623" s="7" t="s">
        <v>2569</v>
      </c>
      <c r="B623" s="18">
        <v>92.4</v>
      </c>
    </row>
    <row r="624" spans="1:2" x14ac:dyDescent="0.35">
      <c r="A624" s="7" t="s">
        <v>2422</v>
      </c>
      <c r="B624" s="18">
        <v>92.4</v>
      </c>
    </row>
    <row r="625" spans="1:2" x14ac:dyDescent="0.35">
      <c r="A625" s="7" t="s">
        <v>5381</v>
      </c>
      <c r="B625" s="18">
        <v>91.8</v>
      </c>
    </row>
    <row r="626" spans="1:2" x14ac:dyDescent="0.35">
      <c r="A626" s="7" t="s">
        <v>3370</v>
      </c>
      <c r="B626" s="18">
        <v>91.8</v>
      </c>
    </row>
    <row r="627" spans="1:2" x14ac:dyDescent="0.35">
      <c r="A627" s="7" t="s">
        <v>10914</v>
      </c>
      <c r="B627" s="18">
        <v>91.8</v>
      </c>
    </row>
    <row r="628" spans="1:2" x14ac:dyDescent="0.35">
      <c r="A628" s="7" t="s">
        <v>818</v>
      </c>
      <c r="B628" s="18">
        <v>91.8</v>
      </c>
    </row>
    <row r="629" spans="1:2" x14ac:dyDescent="0.35">
      <c r="A629" s="7" t="s">
        <v>3058</v>
      </c>
      <c r="B629" s="18">
        <v>91.350000000000009</v>
      </c>
    </row>
    <row r="630" spans="1:2" x14ac:dyDescent="0.35">
      <c r="A630" s="7" t="s">
        <v>3124</v>
      </c>
      <c r="B630" s="18">
        <v>91.17</v>
      </c>
    </row>
    <row r="631" spans="1:2" x14ac:dyDescent="0.35">
      <c r="A631" s="7" t="s">
        <v>159</v>
      </c>
      <c r="B631" s="18">
        <v>90.75</v>
      </c>
    </row>
    <row r="632" spans="1:2" x14ac:dyDescent="0.35">
      <c r="A632" s="7" t="s">
        <v>6612</v>
      </c>
      <c r="B632" s="18">
        <v>90.48</v>
      </c>
    </row>
    <row r="633" spans="1:2" x14ac:dyDescent="0.35">
      <c r="A633" s="7" t="s">
        <v>1034</v>
      </c>
      <c r="B633" s="18">
        <v>90.44</v>
      </c>
    </row>
    <row r="634" spans="1:2" x14ac:dyDescent="0.35">
      <c r="A634" s="7" t="s">
        <v>10100</v>
      </c>
      <c r="B634" s="18">
        <v>90</v>
      </c>
    </row>
    <row r="635" spans="1:2" x14ac:dyDescent="0.35">
      <c r="A635" s="7" t="s">
        <v>850</v>
      </c>
      <c r="B635" s="18">
        <v>90</v>
      </c>
    </row>
    <row r="636" spans="1:2" x14ac:dyDescent="0.35">
      <c r="A636" s="7" t="s">
        <v>10072</v>
      </c>
      <c r="B636" s="18">
        <v>90</v>
      </c>
    </row>
    <row r="637" spans="1:2" x14ac:dyDescent="0.35">
      <c r="A637" s="7" t="s">
        <v>8637</v>
      </c>
      <c r="B637" s="18">
        <v>90</v>
      </c>
    </row>
    <row r="638" spans="1:2" x14ac:dyDescent="0.35">
      <c r="A638" s="7" t="s">
        <v>9936</v>
      </c>
      <c r="B638" s="18">
        <v>90</v>
      </c>
    </row>
    <row r="639" spans="1:2" x14ac:dyDescent="0.35">
      <c r="A639" s="7" t="s">
        <v>569</v>
      </c>
      <c r="B639" s="18">
        <v>90</v>
      </c>
    </row>
    <row r="640" spans="1:2" x14ac:dyDescent="0.35">
      <c r="A640" s="7" t="s">
        <v>4481</v>
      </c>
      <c r="B640" s="18">
        <v>89.7</v>
      </c>
    </row>
    <row r="641" spans="1:2" x14ac:dyDescent="0.35">
      <c r="A641" s="7" t="s">
        <v>2299</v>
      </c>
      <c r="B641" s="18">
        <v>89.249999999999986</v>
      </c>
    </row>
    <row r="642" spans="1:2" x14ac:dyDescent="0.35">
      <c r="A642" s="7" t="s">
        <v>7714</v>
      </c>
      <c r="B642" s="18">
        <v>88.8</v>
      </c>
    </row>
    <row r="643" spans="1:2" x14ac:dyDescent="0.35">
      <c r="A643" s="7" t="s">
        <v>8889</v>
      </c>
      <c r="B643" s="18">
        <v>88.4</v>
      </c>
    </row>
    <row r="644" spans="1:2" x14ac:dyDescent="0.35">
      <c r="A644" s="7" t="s">
        <v>3864</v>
      </c>
      <c r="B644" s="18">
        <v>88.05</v>
      </c>
    </row>
    <row r="645" spans="1:2" x14ac:dyDescent="0.35">
      <c r="A645" s="7" t="s">
        <v>1214</v>
      </c>
      <c r="B645" s="18">
        <v>87.75</v>
      </c>
    </row>
    <row r="646" spans="1:2" x14ac:dyDescent="0.35">
      <c r="A646" s="7" t="s">
        <v>2208</v>
      </c>
      <c r="B646" s="18">
        <v>87.6</v>
      </c>
    </row>
    <row r="647" spans="1:2" x14ac:dyDescent="0.35">
      <c r="A647" s="7" t="s">
        <v>6290</v>
      </c>
      <c r="B647" s="18">
        <v>87.5</v>
      </c>
    </row>
    <row r="648" spans="1:2" x14ac:dyDescent="0.35">
      <c r="A648" s="7" t="s">
        <v>7221</v>
      </c>
      <c r="B648" s="18">
        <v>87.5</v>
      </c>
    </row>
    <row r="649" spans="1:2" x14ac:dyDescent="0.35">
      <c r="A649" s="7" t="s">
        <v>6362</v>
      </c>
      <c r="B649" s="18">
        <v>87</v>
      </c>
    </row>
    <row r="650" spans="1:2" x14ac:dyDescent="0.35">
      <c r="A650" s="7" t="s">
        <v>1705</v>
      </c>
      <c r="B650" s="18">
        <v>86.8</v>
      </c>
    </row>
    <row r="651" spans="1:2" x14ac:dyDescent="0.35">
      <c r="A651" s="7" t="s">
        <v>7065</v>
      </c>
      <c r="B651" s="18">
        <v>86.75</v>
      </c>
    </row>
    <row r="652" spans="1:2" x14ac:dyDescent="0.35">
      <c r="A652" s="7" t="s">
        <v>265</v>
      </c>
      <c r="B652" s="18">
        <v>86.399999999999991</v>
      </c>
    </row>
    <row r="653" spans="1:2" x14ac:dyDescent="0.35">
      <c r="A653" s="7" t="s">
        <v>5428</v>
      </c>
      <c r="B653" s="18">
        <v>85.8</v>
      </c>
    </row>
    <row r="654" spans="1:2" x14ac:dyDescent="0.35">
      <c r="A654" s="7" t="s">
        <v>3384</v>
      </c>
      <c r="B654" s="18">
        <v>84.139999999999986</v>
      </c>
    </row>
    <row r="655" spans="1:2" x14ac:dyDescent="0.35">
      <c r="A655" s="7" t="s">
        <v>10441</v>
      </c>
      <c r="B655" s="18">
        <v>84</v>
      </c>
    </row>
    <row r="656" spans="1:2" x14ac:dyDescent="0.35">
      <c r="A656" s="7" t="s">
        <v>3408</v>
      </c>
      <c r="B656" s="18">
        <v>84</v>
      </c>
    </row>
    <row r="657" spans="1:2" x14ac:dyDescent="0.35">
      <c r="A657" s="7" t="s">
        <v>1361</v>
      </c>
      <c r="B657" s="18">
        <v>83.85</v>
      </c>
    </row>
    <row r="658" spans="1:2" x14ac:dyDescent="0.35">
      <c r="A658" s="7" t="s">
        <v>2998</v>
      </c>
      <c r="B658" s="18">
        <v>83.51</v>
      </c>
    </row>
    <row r="659" spans="1:2" x14ac:dyDescent="0.35">
      <c r="A659" s="7" t="s">
        <v>3941</v>
      </c>
      <c r="B659" s="18">
        <v>83.100000000000009</v>
      </c>
    </row>
    <row r="660" spans="1:2" x14ac:dyDescent="0.35">
      <c r="A660" s="7" t="s">
        <v>6586</v>
      </c>
      <c r="B660" s="18">
        <v>83</v>
      </c>
    </row>
    <row r="661" spans="1:2" x14ac:dyDescent="0.35">
      <c r="A661" s="7" t="s">
        <v>5406</v>
      </c>
      <c r="B661" s="18">
        <v>83</v>
      </c>
    </row>
    <row r="662" spans="1:2" x14ac:dyDescent="0.35">
      <c r="A662" s="7" t="s">
        <v>4599</v>
      </c>
      <c r="B662" s="18">
        <v>82.95</v>
      </c>
    </row>
    <row r="663" spans="1:2" x14ac:dyDescent="0.35">
      <c r="A663" s="7" t="s">
        <v>3756</v>
      </c>
      <c r="B663" s="18">
        <v>82.85</v>
      </c>
    </row>
    <row r="664" spans="1:2" x14ac:dyDescent="0.35">
      <c r="A664" s="7" t="s">
        <v>4523</v>
      </c>
      <c r="B664" s="18">
        <v>82.63</v>
      </c>
    </row>
    <row r="665" spans="1:2" x14ac:dyDescent="0.35">
      <c r="A665" s="7" t="s">
        <v>9033</v>
      </c>
      <c r="B665" s="18">
        <v>82.5</v>
      </c>
    </row>
    <row r="666" spans="1:2" x14ac:dyDescent="0.35">
      <c r="A666" s="7" t="s">
        <v>5709</v>
      </c>
      <c r="B666" s="18">
        <v>82.45</v>
      </c>
    </row>
    <row r="667" spans="1:2" x14ac:dyDescent="0.35">
      <c r="A667" s="7" t="s">
        <v>9197</v>
      </c>
      <c r="B667" s="18">
        <v>81.900000000000006</v>
      </c>
    </row>
    <row r="668" spans="1:2" x14ac:dyDescent="0.35">
      <c r="A668" s="7" t="s">
        <v>3009</v>
      </c>
      <c r="B668" s="18">
        <v>81.599999999999994</v>
      </c>
    </row>
    <row r="669" spans="1:2" x14ac:dyDescent="0.35">
      <c r="A669" s="7" t="s">
        <v>1387</v>
      </c>
      <c r="B669" s="18">
        <v>81.599999999999994</v>
      </c>
    </row>
    <row r="670" spans="1:2" x14ac:dyDescent="0.35">
      <c r="A670" s="7" t="s">
        <v>1648</v>
      </c>
      <c r="B670" s="18">
        <v>81.599999999999994</v>
      </c>
    </row>
    <row r="671" spans="1:2" x14ac:dyDescent="0.35">
      <c r="A671" s="7" t="s">
        <v>1187</v>
      </c>
      <c r="B671" s="18">
        <v>81.36</v>
      </c>
    </row>
    <row r="672" spans="1:2" x14ac:dyDescent="0.35">
      <c r="A672" s="7" t="s">
        <v>3897</v>
      </c>
      <c r="B672" s="18">
        <v>81.12</v>
      </c>
    </row>
    <row r="673" spans="1:2" x14ac:dyDescent="0.35">
      <c r="A673" s="7" t="s">
        <v>2176</v>
      </c>
      <c r="B673" s="18">
        <v>80.75</v>
      </c>
    </row>
    <row r="674" spans="1:2" x14ac:dyDescent="0.35">
      <c r="A674" s="7" t="s">
        <v>5369</v>
      </c>
      <c r="B674" s="18">
        <v>80.5</v>
      </c>
    </row>
    <row r="675" spans="1:2" x14ac:dyDescent="0.35">
      <c r="A675" s="7" t="s">
        <v>3342</v>
      </c>
      <c r="B675" s="18">
        <v>79.949999999999989</v>
      </c>
    </row>
    <row r="676" spans="1:2" x14ac:dyDescent="0.35">
      <c r="A676" s="7" t="s">
        <v>2709</v>
      </c>
      <c r="B676" s="18">
        <v>79.900000000000006</v>
      </c>
    </row>
    <row r="677" spans="1:2" x14ac:dyDescent="0.35">
      <c r="A677" s="7" t="s">
        <v>396</v>
      </c>
      <c r="B677" s="18">
        <v>79.75</v>
      </c>
    </row>
    <row r="678" spans="1:2" x14ac:dyDescent="0.35">
      <c r="A678" s="7" t="s">
        <v>2893</v>
      </c>
      <c r="B678" s="18">
        <v>79.650000000000006</v>
      </c>
    </row>
    <row r="679" spans="1:2" x14ac:dyDescent="0.35">
      <c r="A679" s="7" t="s">
        <v>8582</v>
      </c>
      <c r="B679" s="18">
        <v>79.600000000000009</v>
      </c>
    </row>
    <row r="680" spans="1:2" x14ac:dyDescent="0.35">
      <c r="A680" s="7" t="s">
        <v>2140</v>
      </c>
      <c r="B680" s="18">
        <v>79.599999999999994</v>
      </c>
    </row>
    <row r="681" spans="1:2" x14ac:dyDescent="0.35">
      <c r="A681" s="7" t="s">
        <v>8733</v>
      </c>
      <c r="B681" s="18">
        <v>79.320000000000007</v>
      </c>
    </row>
    <row r="682" spans="1:2" x14ac:dyDescent="0.35">
      <c r="A682" s="7" t="s">
        <v>1864</v>
      </c>
      <c r="B682" s="18">
        <v>79.2</v>
      </c>
    </row>
    <row r="683" spans="1:2" x14ac:dyDescent="0.35">
      <c r="A683" s="7" t="s">
        <v>6130</v>
      </c>
      <c r="B683" s="18">
        <v>79.2</v>
      </c>
    </row>
    <row r="684" spans="1:2" x14ac:dyDescent="0.35">
      <c r="A684" s="7" t="s">
        <v>8358</v>
      </c>
      <c r="B684" s="18">
        <v>79.2</v>
      </c>
    </row>
    <row r="685" spans="1:2" x14ac:dyDescent="0.35">
      <c r="A685" s="7" t="s">
        <v>2629</v>
      </c>
      <c r="B685" s="18">
        <v>79.08</v>
      </c>
    </row>
    <row r="686" spans="1:2" x14ac:dyDescent="0.35">
      <c r="A686" s="7" t="s">
        <v>9014</v>
      </c>
      <c r="B686" s="18">
        <v>78.850000000000009</v>
      </c>
    </row>
    <row r="687" spans="1:2" x14ac:dyDescent="0.35">
      <c r="A687" s="7" t="s">
        <v>6451</v>
      </c>
      <c r="B687" s="18">
        <v>78.75</v>
      </c>
    </row>
    <row r="688" spans="1:2" x14ac:dyDescent="0.35">
      <c r="A688" s="7" t="s">
        <v>3866</v>
      </c>
      <c r="B688" s="18">
        <v>78</v>
      </c>
    </row>
    <row r="689" spans="1:2" x14ac:dyDescent="0.35">
      <c r="A689" s="7" t="s">
        <v>7058</v>
      </c>
      <c r="B689" s="18">
        <v>78</v>
      </c>
    </row>
    <row r="690" spans="1:2" x14ac:dyDescent="0.35">
      <c r="A690" s="7" t="s">
        <v>1114</v>
      </c>
      <c r="B690" s="18">
        <v>77.5</v>
      </c>
    </row>
    <row r="691" spans="1:2" x14ac:dyDescent="0.35">
      <c r="A691" s="7" t="s">
        <v>3219</v>
      </c>
      <c r="B691" s="18">
        <v>77.329999999999984</v>
      </c>
    </row>
    <row r="692" spans="1:2" x14ac:dyDescent="0.35">
      <c r="A692" s="7" t="s">
        <v>4947</v>
      </c>
      <c r="B692" s="18">
        <v>77.2</v>
      </c>
    </row>
    <row r="693" spans="1:2" x14ac:dyDescent="0.35">
      <c r="A693" s="7" t="s">
        <v>546</v>
      </c>
      <c r="B693" s="18">
        <v>76.7</v>
      </c>
    </row>
    <row r="694" spans="1:2" x14ac:dyDescent="0.35">
      <c r="A694" s="7" t="s">
        <v>4009</v>
      </c>
      <c r="B694" s="18">
        <v>76.2</v>
      </c>
    </row>
    <row r="695" spans="1:2" x14ac:dyDescent="0.35">
      <c r="A695" s="7" t="s">
        <v>3473</v>
      </c>
      <c r="B695" s="18">
        <v>76.050000000000011</v>
      </c>
    </row>
    <row r="696" spans="1:2" x14ac:dyDescent="0.35">
      <c r="A696" s="7" t="s">
        <v>360</v>
      </c>
      <c r="B696" s="18">
        <v>75.649999999999991</v>
      </c>
    </row>
    <row r="697" spans="1:2" x14ac:dyDescent="0.35">
      <c r="A697" s="7" t="s">
        <v>2961</v>
      </c>
      <c r="B697" s="18">
        <v>75.61</v>
      </c>
    </row>
    <row r="698" spans="1:2" x14ac:dyDescent="0.35">
      <c r="A698" s="7" t="s">
        <v>2298</v>
      </c>
      <c r="B698" s="18">
        <v>75.599999999999994</v>
      </c>
    </row>
    <row r="699" spans="1:2" x14ac:dyDescent="0.35">
      <c r="A699" s="7" t="s">
        <v>11160</v>
      </c>
      <c r="B699" s="18">
        <v>75.599999999999994</v>
      </c>
    </row>
    <row r="700" spans="1:2" x14ac:dyDescent="0.35">
      <c r="A700" s="7" t="s">
        <v>219</v>
      </c>
      <c r="B700" s="18">
        <v>75.599999999999994</v>
      </c>
    </row>
    <row r="701" spans="1:2" x14ac:dyDescent="0.35">
      <c r="A701" s="7" t="s">
        <v>7083</v>
      </c>
      <c r="B701" s="18">
        <v>75.399999999999991</v>
      </c>
    </row>
    <row r="702" spans="1:2" x14ac:dyDescent="0.35">
      <c r="A702" s="7" t="s">
        <v>1566</v>
      </c>
      <c r="B702" s="18">
        <v>75.06</v>
      </c>
    </row>
    <row r="703" spans="1:2" x14ac:dyDescent="0.35">
      <c r="A703" s="7" t="s">
        <v>4407</v>
      </c>
      <c r="B703" s="18">
        <v>75.000000000000014</v>
      </c>
    </row>
    <row r="704" spans="1:2" x14ac:dyDescent="0.35">
      <c r="A704" s="7" t="s">
        <v>6220</v>
      </c>
      <c r="B704" s="18">
        <v>75</v>
      </c>
    </row>
    <row r="705" spans="1:2" x14ac:dyDescent="0.35">
      <c r="A705" s="7" t="s">
        <v>9169</v>
      </c>
      <c r="B705" s="18">
        <v>75</v>
      </c>
    </row>
    <row r="706" spans="1:2" x14ac:dyDescent="0.35">
      <c r="A706" s="7" t="s">
        <v>1340</v>
      </c>
      <c r="B706" s="18">
        <v>74.8</v>
      </c>
    </row>
    <row r="707" spans="1:2" x14ac:dyDescent="0.35">
      <c r="A707" s="7" t="s">
        <v>6329</v>
      </c>
      <c r="B707" s="18">
        <v>74.7</v>
      </c>
    </row>
    <row r="708" spans="1:2" x14ac:dyDescent="0.35">
      <c r="A708" s="7" t="s">
        <v>7025</v>
      </c>
      <c r="B708" s="18">
        <v>74.699999999999989</v>
      </c>
    </row>
    <row r="709" spans="1:2" x14ac:dyDescent="0.35">
      <c r="A709" s="7" t="s">
        <v>8660</v>
      </c>
      <c r="B709" s="18">
        <v>74.699999999999989</v>
      </c>
    </row>
    <row r="710" spans="1:2" x14ac:dyDescent="0.35">
      <c r="A710" s="7" t="s">
        <v>1742</v>
      </c>
      <c r="B710" s="18">
        <v>74.5</v>
      </c>
    </row>
    <row r="711" spans="1:2" x14ac:dyDescent="0.35">
      <c r="A711" s="7" t="s">
        <v>9315</v>
      </c>
      <c r="B711" s="18">
        <v>74.25</v>
      </c>
    </row>
    <row r="712" spans="1:2" x14ac:dyDescent="0.35">
      <c r="A712" s="7" t="s">
        <v>2255</v>
      </c>
      <c r="B712" s="18">
        <v>73.75</v>
      </c>
    </row>
    <row r="713" spans="1:2" x14ac:dyDescent="0.35">
      <c r="A713" s="7" t="s">
        <v>6285</v>
      </c>
      <c r="B713" s="18">
        <v>72.899999999999991</v>
      </c>
    </row>
    <row r="714" spans="1:2" x14ac:dyDescent="0.35">
      <c r="A714" s="7" t="s">
        <v>4641</v>
      </c>
      <c r="B714" s="18">
        <v>72.240000000000009</v>
      </c>
    </row>
    <row r="715" spans="1:2" x14ac:dyDescent="0.35">
      <c r="A715" s="7" t="s">
        <v>7750</v>
      </c>
      <c r="B715" s="18">
        <v>71.650000000000006</v>
      </c>
    </row>
    <row r="716" spans="1:2" x14ac:dyDescent="0.35">
      <c r="A716" s="7" t="s">
        <v>443</v>
      </c>
      <c r="B716" s="18">
        <v>71.550000000000011</v>
      </c>
    </row>
    <row r="717" spans="1:2" x14ac:dyDescent="0.35">
      <c r="A717" s="7" t="s">
        <v>1048</v>
      </c>
      <c r="B717" s="18">
        <v>71.55</v>
      </c>
    </row>
    <row r="718" spans="1:2" x14ac:dyDescent="0.35">
      <c r="A718" s="7" t="s">
        <v>8841</v>
      </c>
      <c r="B718" s="18">
        <v>71.25</v>
      </c>
    </row>
    <row r="719" spans="1:2" x14ac:dyDescent="0.35">
      <c r="A719" s="7" t="s">
        <v>11167</v>
      </c>
      <c r="B719" s="18">
        <v>71.05</v>
      </c>
    </row>
    <row r="720" spans="1:2" x14ac:dyDescent="0.35">
      <c r="A720" s="7" t="s">
        <v>515</v>
      </c>
      <c r="B720" s="18">
        <v>70.2</v>
      </c>
    </row>
    <row r="721" spans="1:2" x14ac:dyDescent="0.35">
      <c r="A721" s="7" t="s">
        <v>7139</v>
      </c>
      <c r="B721" s="18">
        <v>69.650000000000006</v>
      </c>
    </row>
    <row r="722" spans="1:2" x14ac:dyDescent="0.35">
      <c r="A722" s="7" t="s">
        <v>2090</v>
      </c>
      <c r="B722" s="18">
        <v>69.649999999999991</v>
      </c>
    </row>
    <row r="723" spans="1:2" x14ac:dyDescent="0.35">
      <c r="A723" s="7" t="s">
        <v>5251</v>
      </c>
      <c r="B723" s="18">
        <v>69.599999999999994</v>
      </c>
    </row>
    <row r="724" spans="1:2" x14ac:dyDescent="0.35">
      <c r="A724" s="7" t="s">
        <v>9815</v>
      </c>
      <c r="B724" s="18">
        <v>69.599999999999994</v>
      </c>
    </row>
    <row r="725" spans="1:2" x14ac:dyDescent="0.35">
      <c r="A725" s="7" t="s">
        <v>7757</v>
      </c>
      <c r="B725" s="18">
        <v>69.599999999999994</v>
      </c>
    </row>
    <row r="726" spans="1:2" x14ac:dyDescent="0.35">
      <c r="A726" s="7" t="s">
        <v>6282</v>
      </c>
      <c r="B726" s="18">
        <v>69.599999999999994</v>
      </c>
    </row>
    <row r="727" spans="1:2" x14ac:dyDescent="0.35">
      <c r="A727" s="7" t="s">
        <v>6144</v>
      </c>
      <c r="B727" s="18">
        <v>69.36</v>
      </c>
    </row>
    <row r="728" spans="1:2" x14ac:dyDescent="0.35">
      <c r="A728" s="7" t="s">
        <v>7423</v>
      </c>
      <c r="B728" s="18">
        <v>69.300000000000011</v>
      </c>
    </row>
    <row r="729" spans="1:2" x14ac:dyDescent="0.35">
      <c r="A729" s="7" t="s">
        <v>1569</v>
      </c>
      <c r="B729" s="18">
        <v>69.25</v>
      </c>
    </row>
    <row r="730" spans="1:2" x14ac:dyDescent="0.35">
      <c r="A730" s="7" t="s">
        <v>6010</v>
      </c>
      <c r="B730" s="18">
        <v>69.25</v>
      </c>
    </row>
    <row r="731" spans="1:2" x14ac:dyDescent="0.35">
      <c r="A731" s="7" t="s">
        <v>6699</v>
      </c>
      <c r="B731" s="18">
        <v>68.75</v>
      </c>
    </row>
    <row r="732" spans="1:2" x14ac:dyDescent="0.35">
      <c r="A732" s="7" t="s">
        <v>746</v>
      </c>
      <c r="B732" s="18">
        <v>68.460000000000008</v>
      </c>
    </row>
    <row r="733" spans="1:2" x14ac:dyDescent="0.35">
      <c r="A733" s="7" t="s">
        <v>3221</v>
      </c>
      <c r="B733" s="18">
        <v>68.239999999999995</v>
      </c>
    </row>
    <row r="734" spans="1:2" x14ac:dyDescent="0.35">
      <c r="A734" s="7" t="s">
        <v>3294</v>
      </c>
      <c r="B734" s="18">
        <v>67.5</v>
      </c>
    </row>
    <row r="735" spans="1:2" x14ac:dyDescent="0.35">
      <c r="A735" s="7" t="s">
        <v>1616</v>
      </c>
      <c r="B735" s="18">
        <v>67.5</v>
      </c>
    </row>
    <row r="736" spans="1:2" x14ac:dyDescent="0.35">
      <c r="A736" s="7" t="s">
        <v>9295</v>
      </c>
      <c r="B736" s="18">
        <v>67.5</v>
      </c>
    </row>
    <row r="737" spans="1:2" x14ac:dyDescent="0.35">
      <c r="A737" s="7" t="s">
        <v>641</v>
      </c>
      <c r="B737" s="18">
        <v>66.989999999999995</v>
      </c>
    </row>
    <row r="738" spans="1:2" x14ac:dyDescent="0.35">
      <c r="A738" s="7" t="s">
        <v>7102</v>
      </c>
      <c r="B738" s="18">
        <v>66.900000000000006</v>
      </c>
    </row>
    <row r="739" spans="1:2" x14ac:dyDescent="0.35">
      <c r="A739" s="7" t="s">
        <v>222</v>
      </c>
      <c r="B739" s="18">
        <v>66.45</v>
      </c>
    </row>
    <row r="740" spans="1:2" x14ac:dyDescent="0.35">
      <c r="A740" s="7" t="s">
        <v>4663</v>
      </c>
      <c r="B740" s="18">
        <v>66.36</v>
      </c>
    </row>
    <row r="741" spans="1:2" x14ac:dyDescent="0.35">
      <c r="A741" s="7" t="s">
        <v>1745</v>
      </c>
      <c r="B741" s="18">
        <v>66.3</v>
      </c>
    </row>
    <row r="742" spans="1:2" x14ac:dyDescent="0.35">
      <c r="A742" s="7" t="s">
        <v>3203</v>
      </c>
      <c r="B742" s="18">
        <v>66.3</v>
      </c>
    </row>
    <row r="743" spans="1:2" x14ac:dyDescent="0.35">
      <c r="A743" s="7" t="s">
        <v>3139</v>
      </c>
      <c r="B743" s="18">
        <v>66.210000000000008</v>
      </c>
    </row>
    <row r="744" spans="1:2" x14ac:dyDescent="0.35">
      <c r="A744" s="7" t="s">
        <v>1197</v>
      </c>
      <c r="B744" s="18">
        <v>65.52</v>
      </c>
    </row>
    <row r="745" spans="1:2" x14ac:dyDescent="0.35">
      <c r="A745" s="7" t="s">
        <v>5080</v>
      </c>
      <c r="B745" s="18">
        <v>65.45</v>
      </c>
    </row>
    <row r="746" spans="1:2" x14ac:dyDescent="0.35">
      <c r="A746" s="7" t="s">
        <v>459</v>
      </c>
      <c r="B746" s="18">
        <v>64.92</v>
      </c>
    </row>
    <row r="747" spans="1:2" x14ac:dyDescent="0.35">
      <c r="A747" s="7" t="s">
        <v>1795</v>
      </c>
      <c r="B747" s="18">
        <v>64.349999999999994</v>
      </c>
    </row>
    <row r="748" spans="1:2" x14ac:dyDescent="0.35">
      <c r="A748" s="7" t="s">
        <v>2174</v>
      </c>
      <c r="B748" s="18">
        <v>64.349999999999994</v>
      </c>
    </row>
    <row r="749" spans="1:2" x14ac:dyDescent="0.35">
      <c r="A749" s="7" t="s">
        <v>401</v>
      </c>
      <c r="B749" s="18">
        <v>63.75</v>
      </c>
    </row>
    <row r="750" spans="1:2" x14ac:dyDescent="0.35">
      <c r="A750" s="7" t="s">
        <v>5905</v>
      </c>
      <c r="B750" s="18">
        <v>63.75</v>
      </c>
    </row>
    <row r="751" spans="1:2" x14ac:dyDescent="0.35">
      <c r="A751" s="7" t="s">
        <v>1097</v>
      </c>
      <c r="B751" s="18">
        <v>63.75</v>
      </c>
    </row>
    <row r="752" spans="1:2" x14ac:dyDescent="0.35">
      <c r="A752" s="7" t="s">
        <v>793</v>
      </c>
      <c r="B752" s="18">
        <v>63.61</v>
      </c>
    </row>
    <row r="753" spans="1:2" x14ac:dyDescent="0.35">
      <c r="A753" s="7" t="s">
        <v>1192</v>
      </c>
      <c r="B753" s="18">
        <v>63.6</v>
      </c>
    </row>
    <row r="754" spans="1:2" x14ac:dyDescent="0.35">
      <c r="A754" s="7" t="s">
        <v>644</v>
      </c>
      <c r="B754" s="18">
        <v>63.599999999999994</v>
      </c>
    </row>
    <row r="755" spans="1:2" x14ac:dyDescent="0.35">
      <c r="A755" s="7" t="s">
        <v>5414</v>
      </c>
      <c r="B755" s="18">
        <v>63.35</v>
      </c>
    </row>
    <row r="756" spans="1:2" x14ac:dyDescent="0.35">
      <c r="A756" s="7" t="s">
        <v>1727</v>
      </c>
      <c r="B756" s="18">
        <v>63.300000000000004</v>
      </c>
    </row>
    <row r="757" spans="1:2" x14ac:dyDescent="0.35">
      <c r="A757" s="7" t="s">
        <v>6458</v>
      </c>
      <c r="B757" s="18">
        <v>63.25</v>
      </c>
    </row>
    <row r="758" spans="1:2" x14ac:dyDescent="0.35">
      <c r="A758" s="7" t="s">
        <v>1644</v>
      </c>
      <c r="B758" s="18">
        <v>63.099999999999994</v>
      </c>
    </row>
    <row r="759" spans="1:2" x14ac:dyDescent="0.35">
      <c r="A759" s="7" t="s">
        <v>4391</v>
      </c>
      <c r="B759" s="18">
        <v>63</v>
      </c>
    </row>
    <row r="760" spans="1:2" x14ac:dyDescent="0.35">
      <c r="A760" s="7" t="s">
        <v>7741</v>
      </c>
      <c r="B760" s="18">
        <v>63</v>
      </c>
    </row>
    <row r="761" spans="1:2" x14ac:dyDescent="0.35">
      <c r="A761" s="7" t="s">
        <v>3037</v>
      </c>
      <c r="B761" s="18">
        <v>63</v>
      </c>
    </row>
    <row r="762" spans="1:2" x14ac:dyDescent="0.35">
      <c r="A762" s="7" t="s">
        <v>465</v>
      </c>
      <c r="B762" s="18">
        <v>63</v>
      </c>
    </row>
    <row r="763" spans="1:2" x14ac:dyDescent="0.35">
      <c r="A763" s="7" t="s">
        <v>2102</v>
      </c>
      <c r="B763" s="18">
        <v>63</v>
      </c>
    </row>
    <row r="764" spans="1:2" x14ac:dyDescent="0.35">
      <c r="A764" s="7" t="s">
        <v>3712</v>
      </c>
      <c r="B764" s="18">
        <v>62.5</v>
      </c>
    </row>
    <row r="765" spans="1:2" x14ac:dyDescent="0.35">
      <c r="A765" s="7" t="s">
        <v>1656</v>
      </c>
      <c r="B765" s="18">
        <v>62.5</v>
      </c>
    </row>
    <row r="766" spans="1:2" x14ac:dyDescent="0.35">
      <c r="A766" s="7" t="s">
        <v>9964</v>
      </c>
      <c r="B766" s="18">
        <v>62.5</v>
      </c>
    </row>
    <row r="767" spans="1:2" x14ac:dyDescent="0.35">
      <c r="A767" s="7" t="s">
        <v>9561</v>
      </c>
      <c r="B767" s="18">
        <v>62.5</v>
      </c>
    </row>
    <row r="768" spans="1:2" x14ac:dyDescent="0.35">
      <c r="A768" s="7" t="s">
        <v>8110</v>
      </c>
      <c r="B768" s="18">
        <v>62.25</v>
      </c>
    </row>
    <row r="769" spans="1:2" x14ac:dyDescent="0.35">
      <c r="A769" s="7" t="s">
        <v>6979</v>
      </c>
      <c r="B769" s="18">
        <v>62.249999999999993</v>
      </c>
    </row>
    <row r="770" spans="1:2" x14ac:dyDescent="0.35">
      <c r="A770" s="7" t="s">
        <v>4084</v>
      </c>
      <c r="B770" s="18">
        <v>61.9</v>
      </c>
    </row>
    <row r="771" spans="1:2" x14ac:dyDescent="0.35">
      <c r="A771" s="7" t="s">
        <v>1522</v>
      </c>
      <c r="B771" s="18">
        <v>61.75</v>
      </c>
    </row>
    <row r="772" spans="1:2" x14ac:dyDescent="0.35">
      <c r="A772" s="7" t="s">
        <v>468</v>
      </c>
      <c r="B772" s="18">
        <v>61.35</v>
      </c>
    </row>
    <row r="773" spans="1:2" x14ac:dyDescent="0.35">
      <c r="A773" s="7" t="s">
        <v>3550</v>
      </c>
      <c r="B773" s="18">
        <v>61.25</v>
      </c>
    </row>
    <row r="774" spans="1:2" x14ac:dyDescent="0.35">
      <c r="A774" s="7" t="s">
        <v>4361</v>
      </c>
      <c r="B774" s="18">
        <v>61.2</v>
      </c>
    </row>
    <row r="775" spans="1:2" x14ac:dyDescent="0.35">
      <c r="A775" s="7" t="s">
        <v>8864</v>
      </c>
      <c r="B775" s="18">
        <v>61.2</v>
      </c>
    </row>
    <row r="776" spans="1:2" x14ac:dyDescent="0.35">
      <c r="A776" s="7" t="s">
        <v>3397</v>
      </c>
      <c r="B776" s="18">
        <v>61.2</v>
      </c>
    </row>
    <row r="777" spans="1:2" x14ac:dyDescent="0.35">
      <c r="A777" s="7" t="s">
        <v>11161</v>
      </c>
      <c r="B777" s="18">
        <v>61.2</v>
      </c>
    </row>
    <row r="778" spans="1:2" x14ac:dyDescent="0.35">
      <c r="A778" s="7" t="s">
        <v>6324</v>
      </c>
      <c r="B778" s="18">
        <v>61.2</v>
      </c>
    </row>
    <row r="779" spans="1:2" x14ac:dyDescent="0.35">
      <c r="A779" s="7" t="s">
        <v>4618</v>
      </c>
      <c r="B779" s="18">
        <v>61.2</v>
      </c>
    </row>
    <row r="780" spans="1:2" x14ac:dyDescent="0.35">
      <c r="A780" s="7" t="s">
        <v>2392</v>
      </c>
      <c r="B780" s="18">
        <v>60.9</v>
      </c>
    </row>
    <row r="781" spans="1:2" x14ac:dyDescent="0.35">
      <c r="A781" s="7" t="s">
        <v>4852</v>
      </c>
      <c r="B781" s="18">
        <v>60.48</v>
      </c>
    </row>
    <row r="782" spans="1:2" x14ac:dyDescent="0.35">
      <c r="A782" s="7" t="s">
        <v>1874</v>
      </c>
      <c r="B782" s="18">
        <v>60</v>
      </c>
    </row>
    <row r="783" spans="1:2" x14ac:dyDescent="0.35">
      <c r="A783" s="7" t="s">
        <v>9167</v>
      </c>
      <c r="B783" s="18">
        <v>60</v>
      </c>
    </row>
    <row r="784" spans="1:2" x14ac:dyDescent="0.35">
      <c r="A784" s="7" t="s">
        <v>2881</v>
      </c>
      <c r="B784" s="18">
        <v>60</v>
      </c>
    </row>
    <row r="785" spans="1:2" x14ac:dyDescent="0.35">
      <c r="A785" s="7" t="s">
        <v>2084</v>
      </c>
      <c r="B785" s="18">
        <v>60</v>
      </c>
    </row>
    <row r="786" spans="1:2" x14ac:dyDescent="0.35">
      <c r="A786" s="7" t="s">
        <v>10854</v>
      </c>
      <c r="B786" s="18">
        <v>60</v>
      </c>
    </row>
    <row r="787" spans="1:2" x14ac:dyDescent="0.35">
      <c r="A787" s="7" t="s">
        <v>6374</v>
      </c>
      <c r="B787" s="18">
        <v>60</v>
      </c>
    </row>
    <row r="788" spans="1:2" x14ac:dyDescent="0.35">
      <c r="A788" s="7" t="s">
        <v>3628</v>
      </c>
      <c r="B788" s="18">
        <v>60</v>
      </c>
    </row>
    <row r="789" spans="1:2" x14ac:dyDescent="0.35">
      <c r="A789" s="7" t="s">
        <v>2418</v>
      </c>
      <c r="B789" s="18">
        <v>60</v>
      </c>
    </row>
    <row r="790" spans="1:2" x14ac:dyDescent="0.35">
      <c r="A790" s="7" t="s">
        <v>1029</v>
      </c>
      <c r="B790" s="18">
        <v>59.8</v>
      </c>
    </row>
    <row r="791" spans="1:2" x14ac:dyDescent="0.35">
      <c r="A791" s="7" t="s">
        <v>1378</v>
      </c>
      <c r="B791" s="18">
        <v>59.8</v>
      </c>
    </row>
    <row r="792" spans="1:2" x14ac:dyDescent="0.35">
      <c r="A792" s="7" t="s">
        <v>7035</v>
      </c>
      <c r="B792" s="18">
        <v>59.4</v>
      </c>
    </row>
    <row r="793" spans="1:2" x14ac:dyDescent="0.35">
      <c r="A793" s="7" t="s">
        <v>1227</v>
      </c>
      <c r="B793" s="18">
        <v>59</v>
      </c>
    </row>
    <row r="794" spans="1:2" x14ac:dyDescent="0.35">
      <c r="A794" s="7" t="s">
        <v>252</v>
      </c>
      <c r="B794" s="18">
        <v>59</v>
      </c>
    </row>
    <row r="795" spans="1:2" x14ac:dyDescent="0.35">
      <c r="A795" s="7" t="s">
        <v>1458</v>
      </c>
      <c r="B795" s="18">
        <v>58.55</v>
      </c>
    </row>
    <row r="796" spans="1:2" x14ac:dyDescent="0.35">
      <c r="A796" s="7" t="s">
        <v>2122</v>
      </c>
      <c r="B796" s="18">
        <v>58.51</v>
      </c>
    </row>
    <row r="797" spans="1:2" x14ac:dyDescent="0.35">
      <c r="A797" s="7" t="s">
        <v>3854</v>
      </c>
      <c r="B797" s="18">
        <v>58.5</v>
      </c>
    </row>
    <row r="798" spans="1:2" x14ac:dyDescent="0.35">
      <c r="A798" s="7" t="s">
        <v>1103</v>
      </c>
      <c r="B798" s="18">
        <v>58.499999999999993</v>
      </c>
    </row>
    <row r="799" spans="1:2" x14ac:dyDescent="0.35">
      <c r="A799" s="7" t="s">
        <v>1322</v>
      </c>
      <c r="B799" s="18">
        <v>58.47</v>
      </c>
    </row>
    <row r="800" spans="1:2" x14ac:dyDescent="0.35">
      <c r="A800" s="7" t="s">
        <v>7075</v>
      </c>
      <c r="B800" s="18">
        <v>58.239999999999995</v>
      </c>
    </row>
    <row r="801" spans="1:2" x14ac:dyDescent="0.35">
      <c r="A801" s="7" t="s">
        <v>6456</v>
      </c>
      <c r="B801" s="18">
        <v>58.019999999999996</v>
      </c>
    </row>
    <row r="802" spans="1:2" x14ac:dyDescent="0.35">
      <c r="A802" s="7" t="s">
        <v>3359</v>
      </c>
      <c r="B802" s="18">
        <v>57.999999999999993</v>
      </c>
    </row>
    <row r="803" spans="1:2" x14ac:dyDescent="0.35">
      <c r="A803" s="7" t="s">
        <v>462</v>
      </c>
      <c r="B803" s="18">
        <v>57.949999999999996</v>
      </c>
    </row>
    <row r="804" spans="1:2" x14ac:dyDescent="0.35">
      <c r="A804" s="7" t="s">
        <v>5022</v>
      </c>
      <c r="B804" s="18">
        <v>57.75</v>
      </c>
    </row>
    <row r="805" spans="1:2" x14ac:dyDescent="0.35">
      <c r="A805" s="7" t="s">
        <v>2501</v>
      </c>
      <c r="B805" s="18">
        <v>57.75</v>
      </c>
    </row>
    <row r="806" spans="1:2" x14ac:dyDescent="0.35">
      <c r="A806" s="7" t="s">
        <v>5387</v>
      </c>
      <c r="B806" s="18">
        <v>57.749999999999993</v>
      </c>
    </row>
    <row r="807" spans="1:2" x14ac:dyDescent="0.35">
      <c r="A807" s="7" t="s">
        <v>1470</v>
      </c>
      <c r="B807" s="18">
        <v>57.67</v>
      </c>
    </row>
    <row r="808" spans="1:2" x14ac:dyDescent="0.35">
      <c r="A808" s="7" t="s">
        <v>7847</v>
      </c>
      <c r="B808" s="18">
        <v>57.4</v>
      </c>
    </row>
    <row r="809" spans="1:2" x14ac:dyDescent="0.35">
      <c r="A809" s="7" t="s">
        <v>5527</v>
      </c>
      <c r="B809" s="18">
        <v>57</v>
      </c>
    </row>
    <row r="810" spans="1:2" x14ac:dyDescent="0.35">
      <c r="A810" s="7" t="s">
        <v>2478</v>
      </c>
      <c r="B810" s="18">
        <v>56.7</v>
      </c>
    </row>
    <row r="811" spans="1:2" x14ac:dyDescent="0.35">
      <c r="A811" s="7" t="s">
        <v>438</v>
      </c>
      <c r="B811" s="18">
        <v>56.699999999999996</v>
      </c>
    </row>
    <row r="812" spans="1:2" x14ac:dyDescent="0.35">
      <c r="A812" s="7" t="s">
        <v>8686</v>
      </c>
      <c r="B812" s="18">
        <v>56.25</v>
      </c>
    </row>
    <row r="813" spans="1:2" x14ac:dyDescent="0.35">
      <c r="A813" s="7" t="s">
        <v>657</v>
      </c>
      <c r="B813" s="18">
        <v>56.25</v>
      </c>
    </row>
    <row r="814" spans="1:2" x14ac:dyDescent="0.35">
      <c r="A814" s="7" t="s">
        <v>6782</v>
      </c>
      <c r="B814" s="18">
        <v>56.25</v>
      </c>
    </row>
    <row r="815" spans="1:2" x14ac:dyDescent="0.35">
      <c r="A815" s="7" t="s">
        <v>7258</v>
      </c>
      <c r="B815" s="18">
        <v>56.25</v>
      </c>
    </row>
    <row r="816" spans="1:2" x14ac:dyDescent="0.35">
      <c r="A816" s="7" t="s">
        <v>435</v>
      </c>
      <c r="B816" s="18">
        <v>56.25</v>
      </c>
    </row>
    <row r="817" spans="1:2" x14ac:dyDescent="0.35">
      <c r="A817" s="7" t="s">
        <v>1398</v>
      </c>
      <c r="B817" s="18">
        <v>56.16</v>
      </c>
    </row>
    <row r="818" spans="1:2" x14ac:dyDescent="0.35">
      <c r="A818" s="7" t="s">
        <v>966</v>
      </c>
      <c r="B818" s="18">
        <v>56.16</v>
      </c>
    </row>
    <row r="819" spans="1:2" x14ac:dyDescent="0.35">
      <c r="A819" s="7" t="s">
        <v>857</v>
      </c>
      <c r="B819" s="18">
        <v>55.95</v>
      </c>
    </row>
    <row r="820" spans="1:2" x14ac:dyDescent="0.35">
      <c r="A820" s="7" t="s">
        <v>56</v>
      </c>
      <c r="B820" s="18">
        <v>55.8</v>
      </c>
    </row>
    <row r="821" spans="1:2" x14ac:dyDescent="0.35">
      <c r="A821" s="7" t="s">
        <v>3927</v>
      </c>
      <c r="B821" s="18">
        <v>55.5</v>
      </c>
    </row>
    <row r="822" spans="1:2" x14ac:dyDescent="0.35">
      <c r="A822" s="7" t="s">
        <v>7039</v>
      </c>
      <c r="B822" s="18">
        <v>55.300000000000004</v>
      </c>
    </row>
    <row r="823" spans="1:2" x14ac:dyDescent="0.35">
      <c r="A823" s="7" t="s">
        <v>9142</v>
      </c>
      <c r="B823" s="18">
        <v>55.3</v>
      </c>
    </row>
    <row r="824" spans="1:2" x14ac:dyDescent="0.35">
      <c r="A824" s="7" t="s">
        <v>2475</v>
      </c>
      <c r="B824" s="18">
        <v>54.75</v>
      </c>
    </row>
    <row r="825" spans="1:2" x14ac:dyDescent="0.35">
      <c r="A825" s="7" t="s">
        <v>1301</v>
      </c>
      <c r="B825" s="18">
        <v>54.72</v>
      </c>
    </row>
    <row r="826" spans="1:2" x14ac:dyDescent="0.35">
      <c r="A826" s="7" t="s">
        <v>3110</v>
      </c>
      <c r="B826" s="18">
        <v>54.72</v>
      </c>
    </row>
    <row r="827" spans="1:2" x14ac:dyDescent="0.35">
      <c r="A827" s="7" t="s">
        <v>3173</v>
      </c>
      <c r="B827" s="18">
        <v>54.599999999999994</v>
      </c>
    </row>
    <row r="828" spans="1:2" x14ac:dyDescent="0.35">
      <c r="A828" s="7" t="s">
        <v>162</v>
      </c>
      <c r="B828" s="18">
        <v>54.45</v>
      </c>
    </row>
    <row r="829" spans="1:2" x14ac:dyDescent="0.35">
      <c r="A829" s="7" t="s">
        <v>8871</v>
      </c>
      <c r="B829" s="18">
        <v>54.45</v>
      </c>
    </row>
    <row r="830" spans="1:2" x14ac:dyDescent="0.35">
      <c r="A830" s="7" t="s">
        <v>206</v>
      </c>
      <c r="B830" s="18">
        <v>54.16</v>
      </c>
    </row>
    <row r="831" spans="1:2" x14ac:dyDescent="0.35">
      <c r="A831" s="7" t="s">
        <v>3128</v>
      </c>
      <c r="B831" s="18">
        <v>54</v>
      </c>
    </row>
    <row r="832" spans="1:2" x14ac:dyDescent="0.35">
      <c r="A832" s="7" t="s">
        <v>3806</v>
      </c>
      <c r="B832" s="18">
        <v>54</v>
      </c>
    </row>
    <row r="833" spans="1:2" x14ac:dyDescent="0.35">
      <c r="A833" s="7" t="s">
        <v>4213</v>
      </c>
      <c r="B833" s="18">
        <v>54</v>
      </c>
    </row>
    <row r="834" spans="1:2" x14ac:dyDescent="0.35">
      <c r="A834" s="7" t="s">
        <v>6857</v>
      </c>
      <c r="B834" s="18">
        <v>53.65</v>
      </c>
    </row>
    <row r="835" spans="1:2" x14ac:dyDescent="0.35">
      <c r="A835" s="7" t="s">
        <v>906</v>
      </c>
      <c r="B835" s="18">
        <v>53.550000000000004</v>
      </c>
    </row>
    <row r="836" spans="1:2" x14ac:dyDescent="0.35">
      <c r="A836" s="7" t="s">
        <v>2182</v>
      </c>
      <c r="B836" s="18">
        <v>53.55</v>
      </c>
    </row>
    <row r="837" spans="1:2" x14ac:dyDescent="0.35">
      <c r="A837" s="7" t="s">
        <v>4781</v>
      </c>
      <c r="B837" s="18">
        <v>53.1</v>
      </c>
    </row>
    <row r="838" spans="1:2" x14ac:dyDescent="0.35">
      <c r="A838" s="7" t="s">
        <v>3933</v>
      </c>
      <c r="B838" s="18">
        <v>53.099999999999994</v>
      </c>
    </row>
    <row r="839" spans="1:2" x14ac:dyDescent="0.35">
      <c r="A839" s="7" t="s">
        <v>8218</v>
      </c>
      <c r="B839" s="18">
        <v>52.8</v>
      </c>
    </row>
    <row r="840" spans="1:2" x14ac:dyDescent="0.35">
      <c r="A840" s="7" t="s">
        <v>3185</v>
      </c>
      <c r="B840" s="18">
        <v>52.769999999999996</v>
      </c>
    </row>
    <row r="841" spans="1:2" x14ac:dyDescent="0.35">
      <c r="A841" s="7" t="s">
        <v>4142</v>
      </c>
      <c r="B841" s="18">
        <v>52.5</v>
      </c>
    </row>
    <row r="842" spans="1:2" x14ac:dyDescent="0.35">
      <c r="A842" s="7" t="s">
        <v>2430</v>
      </c>
      <c r="B842" s="18">
        <v>52.5</v>
      </c>
    </row>
    <row r="843" spans="1:2" x14ac:dyDescent="0.35">
      <c r="A843" s="7" t="s">
        <v>2902</v>
      </c>
      <c r="B843" s="18">
        <v>52.08</v>
      </c>
    </row>
    <row r="844" spans="1:2" x14ac:dyDescent="0.35">
      <c r="A844" s="7" t="s">
        <v>3519</v>
      </c>
      <c r="B844" s="18">
        <v>52.059999999999995</v>
      </c>
    </row>
    <row r="845" spans="1:2" x14ac:dyDescent="0.35">
      <c r="A845" s="7" t="s">
        <v>7710</v>
      </c>
      <c r="B845" s="18">
        <v>52.02</v>
      </c>
    </row>
    <row r="846" spans="1:2" x14ac:dyDescent="0.35">
      <c r="A846" s="7" t="s">
        <v>4024</v>
      </c>
      <c r="B846" s="18">
        <v>51.650000000000006</v>
      </c>
    </row>
    <row r="847" spans="1:2" x14ac:dyDescent="0.35">
      <c r="A847" s="7" t="s">
        <v>9146</v>
      </c>
      <c r="B847" s="18">
        <v>51.61999999999999</v>
      </c>
    </row>
    <row r="848" spans="1:2" x14ac:dyDescent="0.35">
      <c r="A848" s="7" t="s">
        <v>2457</v>
      </c>
      <c r="B848" s="18">
        <v>51.54</v>
      </c>
    </row>
    <row r="849" spans="1:2" x14ac:dyDescent="0.35">
      <c r="A849" s="7" t="s">
        <v>3270</v>
      </c>
      <c r="B849" s="18">
        <v>51.35</v>
      </c>
    </row>
    <row r="850" spans="1:2" x14ac:dyDescent="0.35">
      <c r="A850" s="7" t="s">
        <v>481</v>
      </c>
      <c r="B850" s="18">
        <v>51.230000000000004</v>
      </c>
    </row>
    <row r="851" spans="1:2" x14ac:dyDescent="0.35">
      <c r="A851" s="7" t="s">
        <v>1749</v>
      </c>
      <c r="B851" s="18">
        <v>51.000000000000007</v>
      </c>
    </row>
    <row r="852" spans="1:2" x14ac:dyDescent="0.35">
      <c r="A852" s="7" t="s">
        <v>1180</v>
      </c>
      <c r="B852" s="18">
        <v>51</v>
      </c>
    </row>
    <row r="853" spans="1:2" x14ac:dyDescent="0.35">
      <c r="A853" s="7" t="s">
        <v>2983</v>
      </c>
      <c r="B853" s="18">
        <v>51</v>
      </c>
    </row>
    <row r="854" spans="1:2" x14ac:dyDescent="0.35">
      <c r="A854" s="7" t="s">
        <v>3989</v>
      </c>
      <c r="B854" s="18">
        <v>51</v>
      </c>
    </row>
    <row r="855" spans="1:2" x14ac:dyDescent="0.35">
      <c r="A855" s="7" t="s">
        <v>2041</v>
      </c>
      <c r="B855" s="18">
        <v>51</v>
      </c>
    </row>
    <row r="856" spans="1:2" x14ac:dyDescent="0.35">
      <c r="A856" s="7" t="s">
        <v>4762</v>
      </c>
      <c r="B856" s="18">
        <v>50.7</v>
      </c>
    </row>
    <row r="857" spans="1:2" x14ac:dyDescent="0.35">
      <c r="A857" s="7" t="s">
        <v>4502</v>
      </c>
      <c r="B857" s="18">
        <v>50.4</v>
      </c>
    </row>
    <row r="858" spans="1:2" x14ac:dyDescent="0.35">
      <c r="A858" s="7" t="s">
        <v>1256</v>
      </c>
      <c r="B858" s="18">
        <v>50.4</v>
      </c>
    </row>
    <row r="859" spans="1:2" x14ac:dyDescent="0.35">
      <c r="A859" s="7" t="s">
        <v>393</v>
      </c>
      <c r="B859" s="18">
        <v>50.4</v>
      </c>
    </row>
    <row r="860" spans="1:2" x14ac:dyDescent="0.35">
      <c r="A860" s="7" t="s">
        <v>8397</v>
      </c>
      <c r="B860" s="18">
        <v>50</v>
      </c>
    </row>
    <row r="861" spans="1:2" x14ac:dyDescent="0.35">
      <c r="A861" s="7" t="s">
        <v>8380</v>
      </c>
      <c r="B861" s="18">
        <v>50</v>
      </c>
    </row>
    <row r="862" spans="1:2" x14ac:dyDescent="0.35">
      <c r="A862" s="7" t="s">
        <v>10721</v>
      </c>
      <c r="B862" s="18">
        <v>50</v>
      </c>
    </row>
    <row r="863" spans="1:2" x14ac:dyDescent="0.35">
      <c r="A863" s="7" t="s">
        <v>2374</v>
      </c>
      <c r="B863" s="18">
        <v>50</v>
      </c>
    </row>
    <row r="864" spans="1:2" x14ac:dyDescent="0.35">
      <c r="A864" s="7" t="s">
        <v>671</v>
      </c>
      <c r="B864" s="18">
        <v>50</v>
      </c>
    </row>
    <row r="865" spans="1:2" x14ac:dyDescent="0.35">
      <c r="A865" s="7" t="s">
        <v>8971</v>
      </c>
      <c r="B865" s="18">
        <v>49.92</v>
      </c>
    </row>
    <row r="866" spans="1:2" x14ac:dyDescent="0.35">
      <c r="A866" s="7" t="s">
        <v>6331</v>
      </c>
      <c r="B866" s="18">
        <v>49.800000000000004</v>
      </c>
    </row>
    <row r="867" spans="1:2" x14ac:dyDescent="0.35">
      <c r="A867" s="7" t="s">
        <v>5052</v>
      </c>
      <c r="B867" s="18">
        <v>49.800000000000004</v>
      </c>
    </row>
    <row r="868" spans="1:2" x14ac:dyDescent="0.35">
      <c r="A868" s="7" t="s">
        <v>9444</v>
      </c>
      <c r="B868" s="18">
        <v>49.8</v>
      </c>
    </row>
    <row r="869" spans="1:2" x14ac:dyDescent="0.35">
      <c r="A869" s="7" t="s">
        <v>8647</v>
      </c>
      <c r="B869" s="18">
        <v>49.75</v>
      </c>
    </row>
    <row r="870" spans="1:2" x14ac:dyDescent="0.35">
      <c r="A870" s="7" t="s">
        <v>9161</v>
      </c>
      <c r="B870" s="18">
        <v>49.75</v>
      </c>
    </row>
    <row r="871" spans="1:2" x14ac:dyDescent="0.35">
      <c r="A871" s="7" t="s">
        <v>10078</v>
      </c>
      <c r="B871" s="18">
        <v>49.5</v>
      </c>
    </row>
    <row r="872" spans="1:2" x14ac:dyDescent="0.35">
      <c r="A872" s="7" t="s">
        <v>914</v>
      </c>
      <c r="B872" s="18">
        <v>49.5</v>
      </c>
    </row>
    <row r="873" spans="1:2" x14ac:dyDescent="0.35">
      <c r="A873" s="7" t="s">
        <v>2396</v>
      </c>
      <c r="B873" s="18">
        <v>49.440000000000005</v>
      </c>
    </row>
    <row r="874" spans="1:2" x14ac:dyDescent="0.35">
      <c r="A874" s="7" t="s">
        <v>11152</v>
      </c>
      <c r="B874" s="18">
        <v>48.900000000000006</v>
      </c>
    </row>
    <row r="875" spans="1:2" x14ac:dyDescent="0.35">
      <c r="A875" s="7" t="s">
        <v>652</v>
      </c>
      <c r="B875" s="18">
        <v>48.75</v>
      </c>
    </row>
    <row r="876" spans="1:2" x14ac:dyDescent="0.35">
      <c r="A876" s="7" t="s">
        <v>5380</v>
      </c>
      <c r="B876" s="18">
        <v>48.75</v>
      </c>
    </row>
    <row r="877" spans="1:2" x14ac:dyDescent="0.35">
      <c r="A877" s="7" t="s">
        <v>1929</v>
      </c>
      <c r="B877" s="18">
        <v>48.6</v>
      </c>
    </row>
    <row r="878" spans="1:2" x14ac:dyDescent="0.35">
      <c r="A878" s="7" t="s">
        <v>3097</v>
      </c>
      <c r="B878" s="18">
        <v>48</v>
      </c>
    </row>
    <row r="879" spans="1:2" x14ac:dyDescent="0.35">
      <c r="A879" s="7" t="s">
        <v>2172</v>
      </c>
      <c r="B879" s="18">
        <v>47.879999999999995</v>
      </c>
    </row>
    <row r="880" spans="1:2" x14ac:dyDescent="0.35">
      <c r="A880" s="7" t="s">
        <v>6337</v>
      </c>
      <c r="B880" s="18">
        <v>47.849999999999994</v>
      </c>
    </row>
    <row r="881" spans="1:2" x14ac:dyDescent="0.35">
      <c r="A881" s="7" t="s">
        <v>3935</v>
      </c>
      <c r="B881" s="18">
        <v>47.7</v>
      </c>
    </row>
    <row r="882" spans="1:2" x14ac:dyDescent="0.35">
      <c r="A882" s="7" t="s">
        <v>2138</v>
      </c>
      <c r="B882" s="18">
        <v>47.6</v>
      </c>
    </row>
    <row r="883" spans="1:2" x14ac:dyDescent="0.35">
      <c r="A883" s="7" t="s">
        <v>7748</v>
      </c>
      <c r="B883" s="18">
        <v>47.400000000000006</v>
      </c>
    </row>
    <row r="884" spans="1:2" x14ac:dyDescent="0.35">
      <c r="A884" s="7" t="s">
        <v>2508</v>
      </c>
      <c r="B884" s="18">
        <v>47.4</v>
      </c>
    </row>
    <row r="885" spans="1:2" x14ac:dyDescent="0.35">
      <c r="A885" s="7" t="s">
        <v>5353</v>
      </c>
      <c r="B885" s="18">
        <v>47.4</v>
      </c>
    </row>
    <row r="886" spans="1:2" x14ac:dyDescent="0.35">
      <c r="A886" s="7" t="s">
        <v>4264</v>
      </c>
      <c r="B886" s="18">
        <v>47.4</v>
      </c>
    </row>
    <row r="887" spans="1:2" x14ac:dyDescent="0.35">
      <c r="A887" s="7" t="s">
        <v>2257</v>
      </c>
      <c r="B887" s="18">
        <v>47.4</v>
      </c>
    </row>
    <row r="888" spans="1:2" x14ac:dyDescent="0.35">
      <c r="A888" s="7" t="s">
        <v>7721</v>
      </c>
      <c r="B888" s="18">
        <v>47.099999999999994</v>
      </c>
    </row>
    <row r="889" spans="1:2" x14ac:dyDescent="0.35">
      <c r="A889" s="7" t="s">
        <v>4773</v>
      </c>
      <c r="B889" s="18">
        <v>46.199999999999996</v>
      </c>
    </row>
    <row r="890" spans="1:2" x14ac:dyDescent="0.35">
      <c r="A890" s="7" t="s">
        <v>5070</v>
      </c>
      <c r="B890" s="18">
        <v>45.900000000000006</v>
      </c>
    </row>
    <row r="891" spans="1:2" x14ac:dyDescent="0.35">
      <c r="A891" s="7" t="s">
        <v>1949</v>
      </c>
      <c r="B891" s="18">
        <v>45.050000000000004</v>
      </c>
    </row>
    <row r="892" spans="1:2" x14ac:dyDescent="0.35">
      <c r="A892" s="7" t="s">
        <v>10456</v>
      </c>
      <c r="B892" s="18">
        <v>45</v>
      </c>
    </row>
    <row r="893" spans="1:2" x14ac:dyDescent="0.35">
      <c r="A893" s="7" t="s">
        <v>7033</v>
      </c>
      <c r="B893" s="18">
        <v>45</v>
      </c>
    </row>
    <row r="894" spans="1:2" x14ac:dyDescent="0.35">
      <c r="A894" s="7" t="s">
        <v>5514</v>
      </c>
      <c r="B894" s="18">
        <v>45</v>
      </c>
    </row>
    <row r="895" spans="1:2" x14ac:dyDescent="0.35">
      <c r="A895" s="7" t="s">
        <v>679</v>
      </c>
      <c r="B895" s="18">
        <v>45</v>
      </c>
    </row>
    <row r="896" spans="1:2" x14ac:dyDescent="0.35">
      <c r="A896" s="7" t="s">
        <v>824</v>
      </c>
      <c r="B896" s="18">
        <v>45</v>
      </c>
    </row>
    <row r="897" spans="1:2" x14ac:dyDescent="0.35">
      <c r="A897" s="7" t="s">
        <v>8899</v>
      </c>
      <c r="B897" s="18">
        <v>45</v>
      </c>
    </row>
    <row r="898" spans="1:2" x14ac:dyDescent="0.35">
      <c r="A898" s="7" t="s">
        <v>4116</v>
      </c>
      <c r="B898" s="18">
        <v>45</v>
      </c>
    </row>
    <row r="899" spans="1:2" x14ac:dyDescent="0.35">
      <c r="A899" s="7" t="s">
        <v>7079</v>
      </c>
      <c r="B899" s="18">
        <v>45</v>
      </c>
    </row>
    <row r="900" spans="1:2" x14ac:dyDescent="0.35">
      <c r="A900" s="7" t="s">
        <v>5436</v>
      </c>
      <c r="B900" s="18">
        <v>45</v>
      </c>
    </row>
    <row r="901" spans="1:2" x14ac:dyDescent="0.35">
      <c r="A901" s="7" t="s">
        <v>9837</v>
      </c>
      <c r="B901" s="18">
        <v>45</v>
      </c>
    </row>
    <row r="902" spans="1:2" x14ac:dyDescent="0.35">
      <c r="A902" s="7" t="s">
        <v>8700</v>
      </c>
      <c r="B902" s="18">
        <v>45</v>
      </c>
    </row>
    <row r="903" spans="1:2" x14ac:dyDescent="0.35">
      <c r="A903" s="7" t="s">
        <v>10985</v>
      </c>
      <c r="B903" s="18">
        <v>45</v>
      </c>
    </row>
    <row r="904" spans="1:2" x14ac:dyDescent="0.35">
      <c r="A904" s="7" t="s">
        <v>10106</v>
      </c>
      <c r="B904" s="18">
        <v>45</v>
      </c>
    </row>
    <row r="905" spans="1:2" x14ac:dyDescent="0.35">
      <c r="A905" s="7" t="s">
        <v>3929</v>
      </c>
      <c r="B905" s="18">
        <v>44.94</v>
      </c>
    </row>
    <row r="906" spans="1:2" x14ac:dyDescent="0.35">
      <c r="A906" s="7" t="s">
        <v>2994</v>
      </c>
      <c r="B906" s="18">
        <v>44.85</v>
      </c>
    </row>
    <row r="907" spans="1:2" x14ac:dyDescent="0.35">
      <c r="A907" s="7" t="s">
        <v>407</v>
      </c>
      <c r="B907" s="18">
        <v>44.849999999999994</v>
      </c>
    </row>
    <row r="908" spans="1:2" x14ac:dyDescent="0.35">
      <c r="A908" s="7" t="s">
        <v>326</v>
      </c>
      <c r="B908" s="18">
        <v>44.8</v>
      </c>
    </row>
    <row r="909" spans="1:2" x14ac:dyDescent="0.35">
      <c r="A909" s="7" t="s">
        <v>2807</v>
      </c>
      <c r="B909" s="18">
        <v>44.75</v>
      </c>
    </row>
    <row r="910" spans="1:2" x14ac:dyDescent="0.35">
      <c r="A910" s="7" t="s">
        <v>1533</v>
      </c>
      <c r="B910" s="18">
        <v>44.75</v>
      </c>
    </row>
    <row r="911" spans="1:2" x14ac:dyDescent="0.35">
      <c r="A911" s="7" t="s">
        <v>2706</v>
      </c>
      <c r="B911" s="18">
        <v>44.260000000000005</v>
      </c>
    </row>
    <row r="912" spans="1:2" x14ac:dyDescent="0.35">
      <c r="A912" s="7" t="s">
        <v>192</v>
      </c>
      <c r="B912" s="18">
        <v>44.25</v>
      </c>
    </row>
    <row r="913" spans="1:2" x14ac:dyDescent="0.35">
      <c r="A913" s="7" t="s">
        <v>3848</v>
      </c>
      <c r="B913" s="18">
        <v>44.25</v>
      </c>
    </row>
    <row r="914" spans="1:2" x14ac:dyDescent="0.35">
      <c r="A914" s="7" t="s">
        <v>2067</v>
      </c>
      <c r="B914" s="18">
        <v>44.2</v>
      </c>
    </row>
    <row r="915" spans="1:2" x14ac:dyDescent="0.35">
      <c r="A915" s="7" t="s">
        <v>1364</v>
      </c>
      <c r="B915" s="18">
        <v>44.199999999999996</v>
      </c>
    </row>
    <row r="916" spans="1:2" x14ac:dyDescent="0.35">
      <c r="A916" s="7" t="s">
        <v>6292</v>
      </c>
      <c r="B916" s="18">
        <v>43.71</v>
      </c>
    </row>
    <row r="917" spans="1:2" x14ac:dyDescent="0.35">
      <c r="A917" s="7" t="s">
        <v>3834</v>
      </c>
      <c r="B917" s="18">
        <v>43.6</v>
      </c>
    </row>
    <row r="918" spans="1:2" x14ac:dyDescent="0.35">
      <c r="A918" s="7" t="s">
        <v>1980</v>
      </c>
      <c r="B918" s="18">
        <v>43.599999999999994</v>
      </c>
    </row>
    <row r="919" spans="1:2" x14ac:dyDescent="0.35">
      <c r="A919" s="7" t="s">
        <v>1861</v>
      </c>
      <c r="B919" s="18">
        <v>43.559999999999995</v>
      </c>
    </row>
    <row r="920" spans="1:2" x14ac:dyDescent="0.35">
      <c r="A920" s="7" t="s">
        <v>2442</v>
      </c>
      <c r="B920" s="18">
        <v>43.480000000000004</v>
      </c>
    </row>
    <row r="921" spans="1:2" x14ac:dyDescent="0.35">
      <c r="A921" s="7" t="s">
        <v>2148</v>
      </c>
      <c r="B921" s="18">
        <v>42.9</v>
      </c>
    </row>
    <row r="922" spans="1:2" x14ac:dyDescent="0.35">
      <c r="A922" s="7" t="s">
        <v>3227</v>
      </c>
      <c r="B922" s="18">
        <v>42.9</v>
      </c>
    </row>
    <row r="923" spans="1:2" x14ac:dyDescent="0.35">
      <c r="A923" s="7" t="s">
        <v>428</v>
      </c>
      <c r="B923" s="18">
        <v>42.9</v>
      </c>
    </row>
    <row r="924" spans="1:2" x14ac:dyDescent="0.35">
      <c r="A924" s="7" t="s">
        <v>79</v>
      </c>
      <c r="B924" s="18">
        <v>42.899999999999991</v>
      </c>
    </row>
    <row r="925" spans="1:2" x14ac:dyDescent="0.35">
      <c r="A925" s="7" t="s">
        <v>1358</v>
      </c>
      <c r="B925" s="18">
        <v>42.72</v>
      </c>
    </row>
    <row r="926" spans="1:2" x14ac:dyDescent="0.35">
      <c r="A926" s="7" t="s">
        <v>1779</v>
      </c>
      <c r="B926" s="18">
        <v>42.5</v>
      </c>
    </row>
    <row r="927" spans="1:2" x14ac:dyDescent="0.35">
      <c r="A927" s="7" t="s">
        <v>2622</v>
      </c>
      <c r="B927" s="18">
        <v>42.05</v>
      </c>
    </row>
    <row r="928" spans="1:2" x14ac:dyDescent="0.35">
      <c r="A928" s="7" t="s">
        <v>1462</v>
      </c>
      <c r="B928" s="18">
        <v>42</v>
      </c>
    </row>
    <row r="929" spans="1:2" x14ac:dyDescent="0.35">
      <c r="A929" s="7" t="s">
        <v>512</v>
      </c>
      <c r="B929" s="18">
        <v>42</v>
      </c>
    </row>
    <row r="930" spans="1:2" x14ac:dyDescent="0.35">
      <c r="A930" s="7" t="s">
        <v>4768</v>
      </c>
      <c r="B930" s="18">
        <v>41.879999999999995</v>
      </c>
    </row>
    <row r="931" spans="1:2" x14ac:dyDescent="0.35">
      <c r="A931" s="7" t="s">
        <v>7950</v>
      </c>
      <c r="B931" s="18">
        <v>41.76</v>
      </c>
    </row>
    <row r="932" spans="1:2" x14ac:dyDescent="0.35">
      <c r="A932" s="7" t="s">
        <v>4393</v>
      </c>
      <c r="B932" s="18">
        <v>41.76</v>
      </c>
    </row>
    <row r="933" spans="1:2" x14ac:dyDescent="0.35">
      <c r="A933" s="7" t="s">
        <v>2313</v>
      </c>
      <c r="B933" s="18">
        <v>41.7</v>
      </c>
    </row>
    <row r="934" spans="1:2" x14ac:dyDescent="0.35">
      <c r="A934" s="7" t="s">
        <v>1041</v>
      </c>
      <c r="B934" s="18">
        <v>41.65</v>
      </c>
    </row>
    <row r="935" spans="1:2" x14ac:dyDescent="0.35">
      <c r="A935" s="7" t="s">
        <v>447</v>
      </c>
      <c r="B935" s="18">
        <v>41.65</v>
      </c>
    </row>
    <row r="936" spans="1:2" x14ac:dyDescent="0.35">
      <c r="A936" s="7" t="s">
        <v>4711</v>
      </c>
      <c r="B936" s="18">
        <v>41.6</v>
      </c>
    </row>
    <row r="937" spans="1:2" x14ac:dyDescent="0.35">
      <c r="A937" s="7" t="s">
        <v>5316</v>
      </c>
      <c r="B937" s="18">
        <v>41.58</v>
      </c>
    </row>
    <row r="938" spans="1:2" x14ac:dyDescent="0.35">
      <c r="A938" s="7" t="s">
        <v>1206</v>
      </c>
      <c r="B938" s="18">
        <v>41.58</v>
      </c>
    </row>
    <row r="939" spans="1:2" x14ac:dyDescent="0.35">
      <c r="A939" s="7" t="s">
        <v>6905</v>
      </c>
      <c r="B939" s="18">
        <v>41.5</v>
      </c>
    </row>
    <row r="940" spans="1:2" x14ac:dyDescent="0.35">
      <c r="A940" s="7" t="s">
        <v>1992</v>
      </c>
      <c r="B940" s="18">
        <v>41.46</v>
      </c>
    </row>
    <row r="941" spans="1:2" x14ac:dyDescent="0.35">
      <c r="A941" s="7" t="s">
        <v>1776</v>
      </c>
      <c r="B941" s="18">
        <v>41.46</v>
      </c>
    </row>
    <row r="942" spans="1:2" x14ac:dyDescent="0.35">
      <c r="A942" s="7" t="s">
        <v>3223</v>
      </c>
      <c r="B942" s="18">
        <v>41.379999999999995</v>
      </c>
    </row>
    <row r="943" spans="1:2" x14ac:dyDescent="0.35">
      <c r="A943" s="7" t="s">
        <v>1690</v>
      </c>
      <c r="B943" s="18">
        <v>41.3</v>
      </c>
    </row>
    <row r="944" spans="1:2" x14ac:dyDescent="0.35">
      <c r="A944" s="7" t="s">
        <v>9870</v>
      </c>
      <c r="B944" s="18">
        <v>41.25</v>
      </c>
    </row>
    <row r="945" spans="1:2" x14ac:dyDescent="0.35">
      <c r="A945" s="7" t="s">
        <v>1026</v>
      </c>
      <c r="B945" s="18">
        <v>41.25</v>
      </c>
    </row>
    <row r="946" spans="1:2" x14ac:dyDescent="0.35">
      <c r="A946" s="7" t="s">
        <v>2130</v>
      </c>
      <c r="B946" s="18">
        <v>41.25</v>
      </c>
    </row>
    <row r="947" spans="1:2" x14ac:dyDescent="0.35">
      <c r="A947" s="7" t="s">
        <v>5418</v>
      </c>
      <c r="B947" s="18">
        <v>41.19</v>
      </c>
    </row>
    <row r="948" spans="1:2" x14ac:dyDescent="0.35">
      <c r="A948" s="7" t="s">
        <v>3953</v>
      </c>
      <c r="B948" s="18">
        <v>41.04</v>
      </c>
    </row>
    <row r="949" spans="1:2" x14ac:dyDescent="0.35">
      <c r="A949" s="7" t="s">
        <v>453</v>
      </c>
      <c r="B949" s="18">
        <v>40.799999999999997</v>
      </c>
    </row>
    <row r="950" spans="1:2" x14ac:dyDescent="0.35">
      <c r="A950" s="7" t="s">
        <v>6204</v>
      </c>
      <c r="B950" s="18">
        <v>40.799999999999997</v>
      </c>
    </row>
    <row r="951" spans="1:2" x14ac:dyDescent="0.35">
      <c r="A951" s="7" t="s">
        <v>10155</v>
      </c>
      <c r="B951" s="18">
        <v>40.74</v>
      </c>
    </row>
    <row r="952" spans="1:2" x14ac:dyDescent="0.35">
      <c r="A952" s="7" t="s">
        <v>7843</v>
      </c>
      <c r="B952" s="18">
        <v>40.599999999999994</v>
      </c>
    </row>
    <row r="953" spans="1:2" x14ac:dyDescent="0.35">
      <c r="A953" s="7" t="s">
        <v>2939</v>
      </c>
      <c r="B953" s="18">
        <v>40.56</v>
      </c>
    </row>
    <row r="954" spans="1:2" x14ac:dyDescent="0.35">
      <c r="A954" s="7" t="s">
        <v>4649</v>
      </c>
      <c r="B954" s="18">
        <v>40.32</v>
      </c>
    </row>
    <row r="955" spans="1:2" x14ac:dyDescent="0.35">
      <c r="A955" s="7" t="s">
        <v>703</v>
      </c>
      <c r="B955" s="18">
        <v>40.32</v>
      </c>
    </row>
    <row r="956" spans="1:2" x14ac:dyDescent="0.35">
      <c r="A956" s="7" t="s">
        <v>2721</v>
      </c>
      <c r="B956" s="18">
        <v>40.15</v>
      </c>
    </row>
    <row r="957" spans="1:2" x14ac:dyDescent="0.35">
      <c r="A957" s="7" t="s">
        <v>2214</v>
      </c>
      <c r="B957" s="18">
        <v>40</v>
      </c>
    </row>
    <row r="958" spans="1:2" x14ac:dyDescent="0.35">
      <c r="A958" s="7" t="s">
        <v>2336</v>
      </c>
      <c r="B958" s="18">
        <v>39.950000000000003</v>
      </c>
    </row>
    <row r="959" spans="1:2" x14ac:dyDescent="0.35">
      <c r="A959" s="7" t="s">
        <v>7732</v>
      </c>
      <c r="B959" s="18">
        <v>39.900000000000006</v>
      </c>
    </row>
    <row r="960" spans="1:2" x14ac:dyDescent="0.35">
      <c r="A960" s="7" t="s">
        <v>4686</v>
      </c>
      <c r="B960" s="18">
        <v>39.9</v>
      </c>
    </row>
    <row r="961" spans="1:2" x14ac:dyDescent="0.35">
      <c r="A961" s="7" t="s">
        <v>1337</v>
      </c>
      <c r="B961" s="18">
        <v>39.9</v>
      </c>
    </row>
    <row r="962" spans="1:2" x14ac:dyDescent="0.35">
      <c r="A962" s="7" t="s">
        <v>4698</v>
      </c>
      <c r="B962" s="18">
        <v>39.840000000000003</v>
      </c>
    </row>
    <row r="963" spans="1:2" x14ac:dyDescent="0.35">
      <c r="A963" s="7" t="s">
        <v>366</v>
      </c>
      <c r="B963" s="18">
        <v>39.799999999999997</v>
      </c>
    </row>
    <row r="964" spans="1:2" x14ac:dyDescent="0.35">
      <c r="A964" s="7" t="s">
        <v>3143</v>
      </c>
      <c r="B964" s="18">
        <v>39.799999999999997</v>
      </c>
    </row>
    <row r="965" spans="1:2" x14ac:dyDescent="0.35">
      <c r="A965" s="7" t="s">
        <v>2243</v>
      </c>
      <c r="B965" s="18">
        <v>39.75</v>
      </c>
    </row>
    <row r="966" spans="1:2" x14ac:dyDescent="0.35">
      <c r="A966" s="7" t="s">
        <v>10097</v>
      </c>
      <c r="B966" s="18">
        <v>39.6</v>
      </c>
    </row>
    <row r="967" spans="1:2" x14ac:dyDescent="0.35">
      <c r="A967" s="7" t="s">
        <v>6060</v>
      </c>
      <c r="B967" s="18">
        <v>39.6</v>
      </c>
    </row>
    <row r="968" spans="1:2" x14ac:dyDescent="0.35">
      <c r="A968" s="7" t="s">
        <v>4651</v>
      </c>
      <c r="B968" s="18">
        <v>39.6</v>
      </c>
    </row>
    <row r="969" spans="1:2" x14ac:dyDescent="0.35">
      <c r="A969" s="7" t="s">
        <v>10054</v>
      </c>
      <c r="B969" s="18">
        <v>39.6</v>
      </c>
    </row>
    <row r="970" spans="1:2" x14ac:dyDescent="0.35">
      <c r="A970" s="7" t="s">
        <v>6333</v>
      </c>
      <c r="B970" s="18">
        <v>39.6</v>
      </c>
    </row>
    <row r="971" spans="1:2" x14ac:dyDescent="0.35">
      <c r="A971" s="7" t="s">
        <v>10051</v>
      </c>
      <c r="B971" s="18">
        <v>39.6</v>
      </c>
    </row>
    <row r="972" spans="1:2" x14ac:dyDescent="0.35">
      <c r="A972" s="7" t="s">
        <v>9123</v>
      </c>
      <c r="B972" s="18">
        <v>39.6</v>
      </c>
    </row>
    <row r="973" spans="1:2" x14ac:dyDescent="0.35">
      <c r="A973" s="7" t="s">
        <v>1904</v>
      </c>
      <c r="B973" s="18">
        <v>39.6</v>
      </c>
    </row>
    <row r="974" spans="1:2" x14ac:dyDescent="0.35">
      <c r="A974" s="7" t="s">
        <v>7997</v>
      </c>
      <c r="B974" s="18">
        <v>39.6</v>
      </c>
    </row>
    <row r="975" spans="1:2" x14ac:dyDescent="0.35">
      <c r="A975" s="7" t="s">
        <v>5446</v>
      </c>
      <c r="B975" s="18">
        <v>39.6</v>
      </c>
    </row>
    <row r="976" spans="1:2" x14ac:dyDescent="0.35">
      <c r="A976" s="7" t="s">
        <v>9062</v>
      </c>
      <c r="B976" s="18">
        <v>39.6</v>
      </c>
    </row>
    <row r="977" spans="1:2" x14ac:dyDescent="0.35">
      <c r="A977" s="7" t="s">
        <v>945</v>
      </c>
      <c r="B977" s="18">
        <v>39.1</v>
      </c>
    </row>
    <row r="978" spans="1:2" x14ac:dyDescent="0.35">
      <c r="A978" s="7" t="s">
        <v>4071</v>
      </c>
      <c r="B978" s="18">
        <v>39</v>
      </c>
    </row>
    <row r="979" spans="1:2" x14ac:dyDescent="0.35">
      <c r="A979" s="7" t="s">
        <v>5374</v>
      </c>
      <c r="B979" s="18">
        <v>39</v>
      </c>
    </row>
    <row r="980" spans="1:2" x14ac:dyDescent="0.35">
      <c r="A980" s="7" t="s">
        <v>3961</v>
      </c>
      <c r="B980" s="18">
        <v>39</v>
      </c>
    </row>
    <row r="981" spans="1:2" x14ac:dyDescent="0.35">
      <c r="A981" s="7" t="s">
        <v>3870</v>
      </c>
      <c r="B981" s="18">
        <v>39</v>
      </c>
    </row>
    <row r="982" spans="1:2" x14ac:dyDescent="0.35">
      <c r="A982" s="7" t="s">
        <v>3141</v>
      </c>
      <c r="B982" s="18">
        <v>38.35</v>
      </c>
    </row>
    <row r="983" spans="1:2" x14ac:dyDescent="0.35">
      <c r="A983" s="7" t="s">
        <v>689</v>
      </c>
      <c r="B983" s="18">
        <v>38.35</v>
      </c>
    </row>
    <row r="984" spans="1:2" x14ac:dyDescent="0.35">
      <c r="A984" s="7" t="s">
        <v>2227</v>
      </c>
      <c r="B984" s="18">
        <v>38.25</v>
      </c>
    </row>
    <row r="985" spans="1:2" x14ac:dyDescent="0.35">
      <c r="A985" s="7" t="s">
        <v>995</v>
      </c>
      <c r="B985" s="18">
        <v>38.25</v>
      </c>
    </row>
    <row r="986" spans="1:2" x14ac:dyDescent="0.35">
      <c r="A986" s="7" t="s">
        <v>2221</v>
      </c>
      <c r="B986" s="18">
        <v>38.25</v>
      </c>
    </row>
    <row r="987" spans="1:2" x14ac:dyDescent="0.35">
      <c r="A987" s="7" t="s">
        <v>3373</v>
      </c>
      <c r="B987" s="18">
        <v>38.25</v>
      </c>
    </row>
    <row r="988" spans="1:2" x14ac:dyDescent="0.35">
      <c r="A988" s="7" t="s">
        <v>5438</v>
      </c>
      <c r="B988" s="18">
        <v>38.1</v>
      </c>
    </row>
    <row r="989" spans="1:2" x14ac:dyDescent="0.35">
      <c r="A989" s="7" t="s">
        <v>3872</v>
      </c>
      <c r="B989" s="18">
        <v>37.979999999999997</v>
      </c>
    </row>
    <row r="990" spans="1:2" x14ac:dyDescent="0.35">
      <c r="A990" s="7" t="s">
        <v>2380</v>
      </c>
      <c r="B990" s="18">
        <v>37.92</v>
      </c>
    </row>
    <row r="991" spans="1:2" x14ac:dyDescent="0.35">
      <c r="A991" s="7" t="s">
        <v>6132</v>
      </c>
      <c r="B991" s="18">
        <v>37.92</v>
      </c>
    </row>
    <row r="992" spans="1:2" x14ac:dyDescent="0.35">
      <c r="A992" s="7" t="s">
        <v>3817</v>
      </c>
      <c r="B992" s="18">
        <v>37.739999999999995</v>
      </c>
    </row>
    <row r="993" spans="1:2" x14ac:dyDescent="0.35">
      <c r="A993" s="7" t="s">
        <v>7715</v>
      </c>
      <c r="B993" s="18">
        <v>37.699999999999996</v>
      </c>
    </row>
    <row r="994" spans="1:2" x14ac:dyDescent="0.35">
      <c r="A994" s="7" t="s">
        <v>4605</v>
      </c>
      <c r="B994" s="18">
        <v>37.699999999999996</v>
      </c>
    </row>
    <row r="995" spans="1:2" x14ac:dyDescent="0.35">
      <c r="A995" s="7" t="s">
        <v>2370</v>
      </c>
      <c r="B995" s="18">
        <v>37.5</v>
      </c>
    </row>
    <row r="996" spans="1:2" x14ac:dyDescent="0.35">
      <c r="A996" s="7" t="s">
        <v>5943</v>
      </c>
      <c r="B996" s="18">
        <v>37.5</v>
      </c>
    </row>
    <row r="997" spans="1:2" x14ac:dyDescent="0.35">
      <c r="A997" s="7" t="s">
        <v>2292</v>
      </c>
      <c r="B997" s="18">
        <v>37.5</v>
      </c>
    </row>
    <row r="998" spans="1:2" x14ac:dyDescent="0.35">
      <c r="A998" s="7" t="s">
        <v>10087</v>
      </c>
      <c r="B998" s="18">
        <v>37.5</v>
      </c>
    </row>
    <row r="999" spans="1:2" x14ac:dyDescent="0.35">
      <c r="A999" s="7" t="s">
        <v>1153</v>
      </c>
      <c r="B999" s="18">
        <v>37.5</v>
      </c>
    </row>
    <row r="1000" spans="1:2" x14ac:dyDescent="0.35">
      <c r="A1000" s="7" t="s">
        <v>4998</v>
      </c>
      <c r="B1000" s="18">
        <v>37.44</v>
      </c>
    </row>
    <row r="1001" spans="1:2" x14ac:dyDescent="0.35">
      <c r="A1001" s="7" t="s">
        <v>3586</v>
      </c>
      <c r="B1001" s="18">
        <v>37.44</v>
      </c>
    </row>
    <row r="1002" spans="1:2" x14ac:dyDescent="0.35">
      <c r="A1002" s="7" t="s">
        <v>10113</v>
      </c>
      <c r="B1002" s="18">
        <v>37.44</v>
      </c>
    </row>
    <row r="1003" spans="1:2" x14ac:dyDescent="0.35">
      <c r="A1003" s="7" t="s">
        <v>6297</v>
      </c>
      <c r="B1003" s="18">
        <v>37.44</v>
      </c>
    </row>
    <row r="1004" spans="1:2" x14ac:dyDescent="0.35">
      <c r="A1004" s="7" t="s">
        <v>7077</v>
      </c>
      <c r="B1004" s="18">
        <v>37.4</v>
      </c>
    </row>
    <row r="1005" spans="1:2" x14ac:dyDescent="0.35">
      <c r="A1005" s="7" t="s">
        <v>3882</v>
      </c>
      <c r="B1005" s="18">
        <v>37.380000000000003</v>
      </c>
    </row>
    <row r="1006" spans="1:2" x14ac:dyDescent="0.35">
      <c r="A1006" s="7" t="s">
        <v>3262</v>
      </c>
      <c r="B1006" s="18">
        <v>37.18</v>
      </c>
    </row>
    <row r="1007" spans="1:2" x14ac:dyDescent="0.35">
      <c r="A1007" s="7" t="s">
        <v>4665</v>
      </c>
      <c r="B1007" s="18">
        <v>36.96</v>
      </c>
    </row>
    <row r="1008" spans="1:2" x14ac:dyDescent="0.35">
      <c r="A1008" s="7" t="s">
        <v>1936</v>
      </c>
      <c r="B1008" s="18">
        <v>36.4</v>
      </c>
    </row>
    <row r="1009" spans="1:2" x14ac:dyDescent="0.35">
      <c r="A1009" s="7" t="s">
        <v>1847</v>
      </c>
      <c r="B1009" s="18">
        <v>36.31</v>
      </c>
    </row>
    <row r="1010" spans="1:2" x14ac:dyDescent="0.35">
      <c r="A1010" s="7" t="s">
        <v>484</v>
      </c>
      <c r="B1010" s="18">
        <v>36.299999999999997</v>
      </c>
    </row>
    <row r="1011" spans="1:2" x14ac:dyDescent="0.35">
      <c r="A1011" s="7" t="s">
        <v>3244</v>
      </c>
      <c r="B1011" s="18">
        <v>36.28</v>
      </c>
    </row>
    <row r="1012" spans="1:2" x14ac:dyDescent="0.35">
      <c r="A1012" s="7" t="s">
        <v>1126</v>
      </c>
      <c r="B1012" s="18">
        <v>35.799999999999997</v>
      </c>
    </row>
    <row r="1013" spans="1:2" x14ac:dyDescent="0.35">
      <c r="A1013" s="7" t="s">
        <v>3207</v>
      </c>
      <c r="B1013" s="18">
        <v>35.700000000000003</v>
      </c>
    </row>
    <row r="1014" spans="1:2" x14ac:dyDescent="0.35">
      <c r="A1014" s="7" t="s">
        <v>3322</v>
      </c>
      <c r="B1014" s="18">
        <v>35.700000000000003</v>
      </c>
    </row>
    <row r="1015" spans="1:2" x14ac:dyDescent="0.35">
      <c r="A1015" s="7" t="s">
        <v>3852</v>
      </c>
      <c r="B1015" s="18">
        <v>35.699999999999996</v>
      </c>
    </row>
    <row r="1016" spans="1:2" x14ac:dyDescent="0.35">
      <c r="A1016" s="7" t="s">
        <v>2241</v>
      </c>
      <c r="B1016" s="18">
        <v>35.4</v>
      </c>
    </row>
    <row r="1017" spans="1:2" x14ac:dyDescent="0.35">
      <c r="A1017" s="7" t="s">
        <v>2092</v>
      </c>
      <c r="B1017" s="18">
        <v>35.4</v>
      </c>
    </row>
    <row r="1018" spans="1:2" x14ac:dyDescent="0.35">
      <c r="A1018" s="7" t="s">
        <v>722</v>
      </c>
      <c r="B1018" s="18">
        <v>35.4</v>
      </c>
    </row>
    <row r="1019" spans="1:2" x14ac:dyDescent="0.35">
      <c r="A1019" s="7" t="s">
        <v>1737</v>
      </c>
      <c r="B1019" s="18">
        <v>35.4</v>
      </c>
    </row>
    <row r="1020" spans="1:2" x14ac:dyDescent="0.35">
      <c r="A1020" s="7" t="s">
        <v>1514</v>
      </c>
      <c r="B1020" s="18">
        <v>35.4</v>
      </c>
    </row>
    <row r="1021" spans="1:2" x14ac:dyDescent="0.35">
      <c r="A1021" s="7" t="s">
        <v>3949</v>
      </c>
      <c r="B1021" s="18">
        <v>35.4</v>
      </c>
    </row>
    <row r="1022" spans="1:2" x14ac:dyDescent="0.35">
      <c r="A1022" s="7" t="s">
        <v>7011</v>
      </c>
      <c r="B1022" s="18">
        <v>35.36</v>
      </c>
    </row>
    <row r="1023" spans="1:2" x14ac:dyDescent="0.35">
      <c r="A1023" s="7" t="s">
        <v>4750</v>
      </c>
      <c r="B1023" s="18">
        <v>35.28</v>
      </c>
    </row>
    <row r="1024" spans="1:2" x14ac:dyDescent="0.35">
      <c r="A1024" s="7" t="s">
        <v>4943</v>
      </c>
      <c r="B1024" s="18">
        <v>35.28</v>
      </c>
    </row>
    <row r="1025" spans="1:2" x14ac:dyDescent="0.35">
      <c r="A1025" s="7" t="s">
        <v>3516</v>
      </c>
      <c r="B1025" s="18">
        <v>35.099999999999994</v>
      </c>
    </row>
    <row r="1026" spans="1:2" x14ac:dyDescent="0.35">
      <c r="A1026" s="7" t="s">
        <v>4740</v>
      </c>
      <c r="B1026" s="18">
        <v>35.099999999999994</v>
      </c>
    </row>
    <row r="1027" spans="1:2" x14ac:dyDescent="0.35">
      <c r="A1027" s="7" t="s">
        <v>6351</v>
      </c>
      <c r="B1027" s="18">
        <v>34.86</v>
      </c>
    </row>
    <row r="1028" spans="1:2" x14ac:dyDescent="0.35">
      <c r="A1028" s="7" t="s">
        <v>6343</v>
      </c>
      <c r="B1028" s="18">
        <v>34.799999999999997</v>
      </c>
    </row>
    <row r="1029" spans="1:2" x14ac:dyDescent="0.35">
      <c r="A1029" s="7" t="s">
        <v>3106</v>
      </c>
      <c r="B1029" s="18">
        <v>34.799999999999997</v>
      </c>
    </row>
    <row r="1030" spans="1:2" x14ac:dyDescent="0.35">
      <c r="A1030" s="7" t="s">
        <v>11700</v>
      </c>
      <c r="B1030" s="18">
        <v>34.68</v>
      </c>
    </row>
    <row r="1031" spans="1:2" x14ac:dyDescent="0.35">
      <c r="A1031" s="7" t="s">
        <v>10076</v>
      </c>
      <c r="B1031" s="18">
        <v>34.68</v>
      </c>
    </row>
    <row r="1032" spans="1:2" x14ac:dyDescent="0.35">
      <c r="A1032" s="7" t="s">
        <v>3199</v>
      </c>
      <c r="B1032" s="18">
        <v>34.68</v>
      </c>
    </row>
    <row r="1033" spans="1:2" x14ac:dyDescent="0.35">
      <c r="A1033" s="7" t="s">
        <v>2233</v>
      </c>
      <c r="B1033" s="18">
        <v>34.659999999999997</v>
      </c>
    </row>
    <row r="1034" spans="1:2" x14ac:dyDescent="0.35">
      <c r="A1034" s="7" t="s">
        <v>6395</v>
      </c>
      <c r="B1034" s="18">
        <v>34.65</v>
      </c>
    </row>
    <row r="1035" spans="1:2" x14ac:dyDescent="0.35">
      <c r="A1035" s="7" t="s">
        <v>3748</v>
      </c>
      <c r="B1035" s="18">
        <v>34.65</v>
      </c>
    </row>
    <row r="1036" spans="1:2" x14ac:dyDescent="0.35">
      <c r="A1036" s="7" t="s">
        <v>7297</v>
      </c>
      <c r="B1036" s="18">
        <v>34.5</v>
      </c>
    </row>
    <row r="1037" spans="1:2" x14ac:dyDescent="0.35">
      <c r="A1037" s="7" t="s">
        <v>3077</v>
      </c>
      <c r="B1037" s="18">
        <v>34.260000000000005</v>
      </c>
    </row>
    <row r="1038" spans="1:2" x14ac:dyDescent="0.35">
      <c r="A1038" s="7" t="s">
        <v>2261</v>
      </c>
      <c r="B1038" s="18">
        <v>34</v>
      </c>
    </row>
    <row r="1039" spans="1:2" x14ac:dyDescent="0.35">
      <c r="A1039" s="7" t="s">
        <v>5786</v>
      </c>
      <c r="B1039" s="18">
        <v>34</v>
      </c>
    </row>
    <row r="1040" spans="1:2" x14ac:dyDescent="0.35">
      <c r="A1040" s="7" t="s">
        <v>3026</v>
      </c>
      <c r="B1040" s="18">
        <v>34</v>
      </c>
    </row>
    <row r="1041" spans="1:2" x14ac:dyDescent="0.35">
      <c r="A1041" s="7" t="s">
        <v>2328</v>
      </c>
      <c r="B1041" s="18">
        <v>34</v>
      </c>
    </row>
    <row r="1042" spans="1:2" x14ac:dyDescent="0.35">
      <c r="A1042" s="7" t="s">
        <v>3981</v>
      </c>
      <c r="B1042" s="18">
        <v>34</v>
      </c>
    </row>
    <row r="1043" spans="1:2" x14ac:dyDescent="0.35">
      <c r="A1043" s="7" t="s">
        <v>4021</v>
      </c>
      <c r="B1043" s="18">
        <v>33.9</v>
      </c>
    </row>
    <row r="1044" spans="1:2" x14ac:dyDescent="0.35">
      <c r="A1044" s="7" t="s">
        <v>787</v>
      </c>
      <c r="B1044" s="18">
        <v>33.9</v>
      </c>
    </row>
    <row r="1045" spans="1:2" x14ac:dyDescent="0.35">
      <c r="A1045" s="7" t="s">
        <v>1626</v>
      </c>
      <c r="B1045" s="18">
        <v>33.75</v>
      </c>
    </row>
    <row r="1046" spans="1:2" x14ac:dyDescent="0.35">
      <c r="A1046" s="7" t="s">
        <v>911</v>
      </c>
      <c r="B1046" s="18">
        <v>33.75</v>
      </c>
    </row>
    <row r="1047" spans="1:2" x14ac:dyDescent="0.35">
      <c r="A1047" s="7" t="s">
        <v>2951</v>
      </c>
      <c r="B1047" s="18">
        <v>33.68</v>
      </c>
    </row>
    <row r="1048" spans="1:2" x14ac:dyDescent="0.35">
      <c r="A1048" s="7" t="s">
        <v>3594</v>
      </c>
      <c r="B1048" s="18">
        <v>33.6</v>
      </c>
    </row>
    <row r="1049" spans="1:2" x14ac:dyDescent="0.35">
      <c r="A1049" s="7" t="s">
        <v>3425</v>
      </c>
      <c r="B1049" s="18">
        <v>33.549999999999997</v>
      </c>
    </row>
    <row r="1050" spans="1:2" x14ac:dyDescent="0.35">
      <c r="A1050" s="7" t="s">
        <v>54</v>
      </c>
      <c r="B1050" s="18">
        <v>33.319999999999993</v>
      </c>
    </row>
    <row r="1051" spans="1:2" x14ac:dyDescent="0.35">
      <c r="A1051" s="7" t="s">
        <v>2156</v>
      </c>
      <c r="B1051" s="18">
        <v>33.29</v>
      </c>
    </row>
    <row r="1052" spans="1:2" x14ac:dyDescent="0.35">
      <c r="A1052" s="7" t="s">
        <v>4707</v>
      </c>
      <c r="B1052" s="18">
        <v>33.28</v>
      </c>
    </row>
    <row r="1053" spans="1:2" x14ac:dyDescent="0.35">
      <c r="A1053" s="7" t="s">
        <v>7089</v>
      </c>
      <c r="B1053" s="18">
        <v>33.200000000000003</v>
      </c>
    </row>
    <row r="1054" spans="1:2" x14ac:dyDescent="0.35">
      <c r="A1054" s="7" t="s">
        <v>5857</v>
      </c>
      <c r="B1054" s="18">
        <v>33.200000000000003</v>
      </c>
    </row>
    <row r="1055" spans="1:2" x14ac:dyDescent="0.35">
      <c r="A1055" s="7" t="s">
        <v>2170</v>
      </c>
      <c r="B1055" s="18">
        <v>33.150000000000006</v>
      </c>
    </row>
    <row r="1056" spans="1:2" x14ac:dyDescent="0.35">
      <c r="A1056" s="7" t="s">
        <v>903</v>
      </c>
      <c r="B1056" s="18">
        <v>33.15</v>
      </c>
    </row>
    <row r="1057" spans="1:2" x14ac:dyDescent="0.35">
      <c r="A1057" s="7" t="s">
        <v>2716</v>
      </c>
      <c r="B1057" s="18">
        <v>33.15</v>
      </c>
    </row>
    <row r="1058" spans="1:2" x14ac:dyDescent="0.35">
      <c r="A1058" s="7" t="s">
        <v>6358</v>
      </c>
      <c r="B1058" s="18">
        <v>33</v>
      </c>
    </row>
    <row r="1059" spans="1:2" x14ac:dyDescent="0.35">
      <c r="A1059" s="7" t="s">
        <v>4645</v>
      </c>
      <c r="B1059" s="18">
        <v>33</v>
      </c>
    </row>
    <row r="1060" spans="1:2" x14ac:dyDescent="0.35">
      <c r="A1060" s="7" t="s">
        <v>7042</v>
      </c>
      <c r="B1060" s="18">
        <v>33</v>
      </c>
    </row>
    <row r="1061" spans="1:2" x14ac:dyDescent="0.35">
      <c r="A1061" s="7" t="s">
        <v>11158</v>
      </c>
      <c r="B1061" s="18">
        <v>32.6</v>
      </c>
    </row>
    <row r="1062" spans="1:2" x14ac:dyDescent="0.35">
      <c r="A1062" s="7" t="s">
        <v>5899</v>
      </c>
      <c r="B1062" s="18">
        <v>32.5</v>
      </c>
    </row>
    <row r="1063" spans="1:2" x14ac:dyDescent="0.35">
      <c r="A1063" s="7" t="s">
        <v>4647</v>
      </c>
      <c r="B1063" s="18">
        <v>32.5</v>
      </c>
    </row>
    <row r="1064" spans="1:2" x14ac:dyDescent="0.35">
      <c r="A1064" s="7" t="s">
        <v>662</v>
      </c>
      <c r="B1064" s="18">
        <v>32.25</v>
      </c>
    </row>
    <row r="1065" spans="1:2" x14ac:dyDescent="0.35">
      <c r="A1065" s="7" t="s">
        <v>1171</v>
      </c>
      <c r="B1065" s="18">
        <v>31.8</v>
      </c>
    </row>
    <row r="1066" spans="1:2" x14ac:dyDescent="0.35">
      <c r="A1066" s="7" t="s">
        <v>3229</v>
      </c>
      <c r="B1066" s="18">
        <v>31.8</v>
      </c>
    </row>
    <row r="1067" spans="1:2" x14ac:dyDescent="0.35">
      <c r="A1067" s="7" t="s">
        <v>812</v>
      </c>
      <c r="B1067" s="18">
        <v>31.8</v>
      </c>
    </row>
    <row r="1068" spans="1:2" x14ac:dyDescent="0.35">
      <c r="A1068" s="7" t="s">
        <v>509</v>
      </c>
      <c r="B1068" s="18">
        <v>31.64</v>
      </c>
    </row>
    <row r="1069" spans="1:2" x14ac:dyDescent="0.35">
      <c r="A1069" s="7" t="s">
        <v>10786</v>
      </c>
      <c r="B1069" s="18">
        <v>31.5</v>
      </c>
    </row>
    <row r="1070" spans="1:2" x14ac:dyDescent="0.35">
      <c r="A1070" s="7" t="s">
        <v>522</v>
      </c>
      <c r="B1070" s="18">
        <v>31.5</v>
      </c>
    </row>
    <row r="1071" spans="1:2" x14ac:dyDescent="0.35">
      <c r="A1071" s="7" t="s">
        <v>8096</v>
      </c>
      <c r="B1071" s="18">
        <v>31.5</v>
      </c>
    </row>
    <row r="1072" spans="1:2" x14ac:dyDescent="0.35">
      <c r="A1072" s="7" t="s">
        <v>3056</v>
      </c>
      <c r="B1072" s="18">
        <v>31.5</v>
      </c>
    </row>
    <row r="1073" spans="1:2" x14ac:dyDescent="0.35">
      <c r="A1073" s="7" t="s">
        <v>2276</v>
      </c>
      <c r="B1073" s="18">
        <v>31.5</v>
      </c>
    </row>
    <row r="1074" spans="1:2" x14ac:dyDescent="0.35">
      <c r="A1074" s="7" t="s">
        <v>10091</v>
      </c>
      <c r="B1074" s="18">
        <v>31.5</v>
      </c>
    </row>
    <row r="1075" spans="1:2" x14ac:dyDescent="0.35">
      <c r="A1075" s="7" t="s">
        <v>8811</v>
      </c>
      <c r="B1075" s="18">
        <v>31.25</v>
      </c>
    </row>
    <row r="1076" spans="1:2" x14ac:dyDescent="0.35">
      <c r="A1076" s="7" t="s">
        <v>8299</v>
      </c>
      <c r="B1076" s="18">
        <v>31.25</v>
      </c>
    </row>
    <row r="1077" spans="1:2" x14ac:dyDescent="0.35">
      <c r="A1077" s="7" t="s">
        <v>1508</v>
      </c>
      <c r="B1077" s="18">
        <v>31.2</v>
      </c>
    </row>
    <row r="1078" spans="1:2" x14ac:dyDescent="0.35">
      <c r="A1078" s="7" t="s">
        <v>1061</v>
      </c>
      <c r="B1078" s="18">
        <v>31.2</v>
      </c>
    </row>
    <row r="1079" spans="1:2" x14ac:dyDescent="0.35">
      <c r="A1079" s="7" t="s">
        <v>7015</v>
      </c>
      <c r="B1079" s="18">
        <v>31.17</v>
      </c>
    </row>
    <row r="1080" spans="1:2" x14ac:dyDescent="0.35">
      <c r="A1080" s="7" t="s">
        <v>7859</v>
      </c>
      <c r="B1080" s="18">
        <v>31.08</v>
      </c>
    </row>
    <row r="1081" spans="1:2" x14ac:dyDescent="0.35">
      <c r="A1081" s="7" t="s">
        <v>243</v>
      </c>
      <c r="B1081" s="18">
        <v>31.08</v>
      </c>
    </row>
    <row r="1082" spans="1:2" x14ac:dyDescent="0.35">
      <c r="A1082" s="7" t="s">
        <v>2049</v>
      </c>
      <c r="B1082" s="18">
        <v>30.889999999999997</v>
      </c>
    </row>
    <row r="1083" spans="1:2" x14ac:dyDescent="0.35">
      <c r="A1083" s="7" t="s">
        <v>1224</v>
      </c>
      <c r="B1083" s="18">
        <v>30.6</v>
      </c>
    </row>
    <row r="1084" spans="1:2" x14ac:dyDescent="0.35">
      <c r="A1084" s="7" t="s">
        <v>5559</v>
      </c>
      <c r="B1084" s="18">
        <v>30.6</v>
      </c>
    </row>
    <row r="1085" spans="1:2" x14ac:dyDescent="0.35">
      <c r="A1085" s="7" t="s">
        <v>4669</v>
      </c>
      <c r="B1085" s="18">
        <v>30.6</v>
      </c>
    </row>
    <row r="1086" spans="1:2" x14ac:dyDescent="0.35">
      <c r="A1086" s="7" t="s">
        <v>4674</v>
      </c>
      <c r="B1086" s="18">
        <v>30.6</v>
      </c>
    </row>
    <row r="1087" spans="1:2" x14ac:dyDescent="0.35">
      <c r="A1087" s="7" t="s">
        <v>2247</v>
      </c>
      <c r="B1087" s="18">
        <v>30.6</v>
      </c>
    </row>
    <row r="1088" spans="1:2" x14ac:dyDescent="0.35">
      <c r="A1088" s="7" t="s">
        <v>753</v>
      </c>
      <c r="B1088" s="18">
        <v>30.6</v>
      </c>
    </row>
    <row r="1089" spans="1:2" x14ac:dyDescent="0.35">
      <c r="A1089" s="7" t="s">
        <v>1210</v>
      </c>
      <c r="B1089" s="18">
        <v>30.6</v>
      </c>
    </row>
    <row r="1090" spans="1:2" x14ac:dyDescent="0.35">
      <c r="A1090" s="7" t="s">
        <v>2290</v>
      </c>
      <c r="B1090" s="18">
        <v>30.6</v>
      </c>
    </row>
    <row r="1091" spans="1:2" x14ac:dyDescent="0.35">
      <c r="A1091" s="7" t="s">
        <v>1613</v>
      </c>
      <c r="B1091" s="18">
        <v>30.6</v>
      </c>
    </row>
    <row r="1092" spans="1:2" x14ac:dyDescent="0.35">
      <c r="A1092" s="7" t="s">
        <v>7969</v>
      </c>
      <c r="B1092" s="18">
        <v>30.599999999999998</v>
      </c>
    </row>
    <row r="1093" spans="1:2" x14ac:dyDescent="0.35">
      <c r="A1093" s="7" t="s">
        <v>1283</v>
      </c>
      <c r="B1093" s="18">
        <v>30.599999999999998</v>
      </c>
    </row>
    <row r="1094" spans="1:2" x14ac:dyDescent="0.35">
      <c r="A1094" s="7" t="s">
        <v>3886</v>
      </c>
      <c r="B1094" s="18">
        <v>30.240000000000002</v>
      </c>
    </row>
    <row r="1095" spans="1:2" x14ac:dyDescent="0.35">
      <c r="A1095" s="7" t="s">
        <v>1630</v>
      </c>
      <c r="B1095" s="18">
        <v>30.240000000000002</v>
      </c>
    </row>
    <row r="1096" spans="1:2" x14ac:dyDescent="0.35">
      <c r="A1096" s="7" t="s">
        <v>625</v>
      </c>
      <c r="B1096" s="18">
        <v>30.24</v>
      </c>
    </row>
    <row r="1097" spans="1:2" x14ac:dyDescent="0.35">
      <c r="A1097" s="7" t="s">
        <v>7062</v>
      </c>
      <c r="B1097" s="18">
        <v>30</v>
      </c>
    </row>
    <row r="1098" spans="1:2" x14ac:dyDescent="0.35">
      <c r="A1098" s="7" t="s">
        <v>10116</v>
      </c>
      <c r="B1098" s="18">
        <v>30</v>
      </c>
    </row>
    <row r="1099" spans="1:2" x14ac:dyDescent="0.35">
      <c r="A1099" s="7" t="s">
        <v>2229</v>
      </c>
      <c r="B1099" s="18">
        <v>30</v>
      </c>
    </row>
    <row r="1100" spans="1:2" x14ac:dyDescent="0.35">
      <c r="A1100" s="7" t="s">
        <v>6122</v>
      </c>
      <c r="B1100" s="18">
        <v>30</v>
      </c>
    </row>
    <row r="1101" spans="1:2" x14ac:dyDescent="0.35">
      <c r="A1101" s="7" t="s">
        <v>2414</v>
      </c>
      <c r="B1101" s="18">
        <v>30</v>
      </c>
    </row>
    <row r="1102" spans="1:2" x14ac:dyDescent="0.35">
      <c r="A1102" s="7" t="s">
        <v>1313</v>
      </c>
      <c r="B1102" s="18">
        <v>30</v>
      </c>
    </row>
    <row r="1103" spans="1:2" x14ac:dyDescent="0.35">
      <c r="A1103" s="7" t="s">
        <v>1530</v>
      </c>
      <c r="B1103" s="18">
        <v>30</v>
      </c>
    </row>
    <row r="1104" spans="1:2" x14ac:dyDescent="0.35">
      <c r="A1104" s="7" t="s">
        <v>3242</v>
      </c>
      <c r="B1104" s="18">
        <v>30</v>
      </c>
    </row>
    <row r="1105" spans="1:2" x14ac:dyDescent="0.35">
      <c r="A1105" s="7" t="s">
        <v>6468</v>
      </c>
      <c r="B1105" s="18">
        <v>30</v>
      </c>
    </row>
    <row r="1106" spans="1:2" x14ac:dyDescent="0.35">
      <c r="A1106" s="7" t="s">
        <v>11522</v>
      </c>
      <c r="B1106" s="18">
        <v>30</v>
      </c>
    </row>
    <row r="1107" spans="1:2" x14ac:dyDescent="0.35">
      <c r="A1107" s="7" t="s">
        <v>146</v>
      </c>
      <c r="B1107" s="18">
        <v>30</v>
      </c>
    </row>
    <row r="1108" spans="1:2" x14ac:dyDescent="0.35">
      <c r="A1108" s="7" t="s">
        <v>6301</v>
      </c>
      <c r="B1108" s="18">
        <v>30</v>
      </c>
    </row>
    <row r="1109" spans="1:2" x14ac:dyDescent="0.35">
      <c r="A1109" s="7" t="s">
        <v>6378</v>
      </c>
      <c r="B1109" s="18">
        <v>30</v>
      </c>
    </row>
    <row r="1110" spans="1:2" x14ac:dyDescent="0.35">
      <c r="A1110" s="7" t="s">
        <v>3376</v>
      </c>
      <c r="B1110" s="18">
        <v>30</v>
      </c>
    </row>
    <row r="1111" spans="1:2" x14ac:dyDescent="0.35">
      <c r="A1111" s="7" t="s">
        <v>2693</v>
      </c>
      <c r="B1111" s="18">
        <v>30</v>
      </c>
    </row>
    <row r="1112" spans="1:2" x14ac:dyDescent="0.35">
      <c r="A1112" s="7" t="s">
        <v>2637</v>
      </c>
      <c r="B1112" s="18">
        <v>30</v>
      </c>
    </row>
    <row r="1113" spans="1:2" x14ac:dyDescent="0.35">
      <c r="A1113" s="7" t="s">
        <v>2350</v>
      </c>
      <c r="B1113" s="18">
        <v>30</v>
      </c>
    </row>
    <row r="1114" spans="1:2" x14ac:dyDescent="0.35">
      <c r="A1114" s="7" t="s">
        <v>3167</v>
      </c>
      <c r="B1114" s="18">
        <v>29.95</v>
      </c>
    </row>
    <row r="1115" spans="1:2" x14ac:dyDescent="0.35">
      <c r="A1115" s="7" t="s">
        <v>3822</v>
      </c>
      <c r="B1115" s="18">
        <v>29.9</v>
      </c>
    </row>
    <row r="1116" spans="1:2" x14ac:dyDescent="0.35">
      <c r="A1116" s="7" t="s">
        <v>9150</v>
      </c>
      <c r="B1116" s="18">
        <v>29.880000000000003</v>
      </c>
    </row>
    <row r="1117" spans="1:2" x14ac:dyDescent="0.35">
      <c r="A1117" s="7" t="s">
        <v>7053</v>
      </c>
      <c r="B1117" s="18">
        <v>29.880000000000003</v>
      </c>
    </row>
    <row r="1118" spans="1:2" x14ac:dyDescent="0.35">
      <c r="A1118" s="7" t="s">
        <v>7986</v>
      </c>
      <c r="B1118" s="18">
        <v>29.880000000000003</v>
      </c>
    </row>
    <row r="1119" spans="1:2" x14ac:dyDescent="0.35">
      <c r="A1119" s="7" t="s">
        <v>8081</v>
      </c>
      <c r="B1119" s="18">
        <v>29.88</v>
      </c>
    </row>
    <row r="1120" spans="1:2" x14ac:dyDescent="0.35">
      <c r="A1120" s="7" t="s">
        <v>3054</v>
      </c>
      <c r="B1120" s="18">
        <v>29.8</v>
      </c>
    </row>
    <row r="1121" spans="1:2" x14ac:dyDescent="0.35">
      <c r="A1121" s="7" t="s">
        <v>3973</v>
      </c>
      <c r="B1121" s="18">
        <v>29.75</v>
      </c>
    </row>
    <row r="1122" spans="1:2" x14ac:dyDescent="0.35">
      <c r="A1122" s="7" t="s">
        <v>410</v>
      </c>
      <c r="B1122" s="18">
        <v>29.75</v>
      </c>
    </row>
    <row r="1123" spans="1:2" x14ac:dyDescent="0.35">
      <c r="A1123" s="7" t="s">
        <v>3258</v>
      </c>
      <c r="B1123" s="18">
        <v>29.7</v>
      </c>
    </row>
    <row r="1124" spans="1:2" x14ac:dyDescent="0.35">
      <c r="A1124" s="7" t="s">
        <v>9164</v>
      </c>
      <c r="B1124" s="18">
        <v>29.7</v>
      </c>
    </row>
    <row r="1125" spans="1:2" x14ac:dyDescent="0.35">
      <c r="A1125" s="7" t="s">
        <v>2368</v>
      </c>
      <c r="B1125" s="18">
        <v>29.7</v>
      </c>
    </row>
    <row r="1126" spans="1:2" x14ac:dyDescent="0.35">
      <c r="A1126" s="7" t="s">
        <v>8852</v>
      </c>
      <c r="B1126" s="18">
        <v>29.7</v>
      </c>
    </row>
    <row r="1127" spans="1:2" x14ac:dyDescent="0.35">
      <c r="A1127" s="7" t="s">
        <v>4690</v>
      </c>
      <c r="B1127" s="18">
        <v>29.5</v>
      </c>
    </row>
    <row r="1128" spans="1:2" x14ac:dyDescent="0.35">
      <c r="A1128" s="7" t="s">
        <v>9002</v>
      </c>
      <c r="B1128" s="18">
        <v>29.25</v>
      </c>
    </row>
    <row r="1129" spans="1:2" x14ac:dyDescent="0.35">
      <c r="A1129" s="7" t="s">
        <v>9175</v>
      </c>
      <c r="B1129" s="18">
        <v>28.86</v>
      </c>
    </row>
    <row r="1130" spans="1:2" x14ac:dyDescent="0.35">
      <c r="A1130" s="7" t="s">
        <v>10354</v>
      </c>
      <c r="B1130" s="18">
        <v>28.44</v>
      </c>
    </row>
    <row r="1131" spans="1:2" x14ac:dyDescent="0.35">
      <c r="A1131" s="7" t="s">
        <v>1142</v>
      </c>
      <c r="B1131" s="18">
        <v>28.43</v>
      </c>
    </row>
    <row r="1132" spans="1:2" x14ac:dyDescent="0.35">
      <c r="A1132" s="7" t="s">
        <v>7521</v>
      </c>
      <c r="B1132" s="18">
        <v>28.08</v>
      </c>
    </row>
    <row r="1133" spans="1:2" x14ac:dyDescent="0.35">
      <c r="A1133" s="7" t="s">
        <v>3114</v>
      </c>
      <c r="B1133" s="18">
        <v>28.08</v>
      </c>
    </row>
    <row r="1134" spans="1:2" x14ac:dyDescent="0.35">
      <c r="A1134" s="7" t="s">
        <v>4742</v>
      </c>
      <c r="B1134" s="18">
        <v>28.08</v>
      </c>
    </row>
    <row r="1135" spans="1:2" x14ac:dyDescent="0.35">
      <c r="A1135" s="7" t="s">
        <v>3840</v>
      </c>
      <c r="B1135" s="18">
        <v>28.05</v>
      </c>
    </row>
    <row r="1136" spans="1:2" x14ac:dyDescent="0.35">
      <c r="A1136" s="7" t="s">
        <v>2386</v>
      </c>
      <c r="B1136" s="18">
        <v>27.389999999999997</v>
      </c>
    </row>
    <row r="1137" spans="1:2" x14ac:dyDescent="0.35">
      <c r="A1137" s="7" t="s">
        <v>3894</v>
      </c>
      <c r="B1137" s="18">
        <v>27.349999999999998</v>
      </c>
    </row>
    <row r="1138" spans="1:2" x14ac:dyDescent="0.35">
      <c r="A1138" s="7" t="s">
        <v>503</v>
      </c>
      <c r="B1138" s="18">
        <v>27.2</v>
      </c>
    </row>
    <row r="1139" spans="1:2" x14ac:dyDescent="0.35">
      <c r="A1139" s="7" t="s">
        <v>4752</v>
      </c>
      <c r="B1139" s="18">
        <v>27.04</v>
      </c>
    </row>
    <row r="1140" spans="1:2" x14ac:dyDescent="0.35">
      <c r="A1140" s="7" t="s">
        <v>2100</v>
      </c>
      <c r="B1140" s="18">
        <v>27.04</v>
      </c>
    </row>
    <row r="1141" spans="1:2" x14ac:dyDescent="0.35">
      <c r="A1141" s="7" t="s">
        <v>1916</v>
      </c>
      <c r="B1141" s="18">
        <v>27.04</v>
      </c>
    </row>
    <row r="1142" spans="1:2" x14ac:dyDescent="0.35">
      <c r="A1142" s="7" t="s">
        <v>2830</v>
      </c>
      <c r="B1142" s="18">
        <v>27</v>
      </c>
    </row>
    <row r="1143" spans="1:2" x14ac:dyDescent="0.35">
      <c r="A1143" s="7" t="s">
        <v>2956</v>
      </c>
      <c r="B1143" s="18">
        <v>27</v>
      </c>
    </row>
    <row r="1144" spans="1:2" x14ac:dyDescent="0.35">
      <c r="A1144" s="7" t="s">
        <v>1117</v>
      </c>
      <c r="B1144" s="18">
        <v>27</v>
      </c>
    </row>
    <row r="1145" spans="1:2" x14ac:dyDescent="0.35">
      <c r="A1145" s="7" t="s">
        <v>4368</v>
      </c>
      <c r="B1145" s="18">
        <v>27</v>
      </c>
    </row>
    <row r="1146" spans="1:2" x14ac:dyDescent="0.35">
      <c r="A1146" s="7" t="s">
        <v>143</v>
      </c>
      <c r="B1146" s="18">
        <v>26.88</v>
      </c>
    </row>
    <row r="1147" spans="1:2" x14ac:dyDescent="0.35">
      <c r="A1147" s="7" t="s">
        <v>7736</v>
      </c>
      <c r="B1147" s="18">
        <v>26.56</v>
      </c>
    </row>
    <row r="1148" spans="1:2" x14ac:dyDescent="0.35">
      <c r="A1148" s="7" t="s">
        <v>3079</v>
      </c>
      <c r="B1148" s="18">
        <v>26.4</v>
      </c>
    </row>
    <row r="1149" spans="1:2" x14ac:dyDescent="0.35">
      <c r="A1149" s="7" t="s">
        <v>878</v>
      </c>
      <c r="B1149" s="18">
        <v>26.35</v>
      </c>
    </row>
    <row r="1150" spans="1:2" x14ac:dyDescent="0.35">
      <c r="A1150" s="7" t="s">
        <v>3089</v>
      </c>
      <c r="B1150" s="18">
        <v>26.3</v>
      </c>
    </row>
    <row r="1151" spans="1:2" x14ac:dyDescent="0.35">
      <c r="A1151" s="7" t="s">
        <v>3145</v>
      </c>
      <c r="B1151" s="18">
        <v>26.25</v>
      </c>
    </row>
    <row r="1152" spans="1:2" x14ac:dyDescent="0.35">
      <c r="A1152" s="7" t="s">
        <v>5434</v>
      </c>
      <c r="B1152" s="18">
        <v>26.25</v>
      </c>
    </row>
    <row r="1153" spans="1:2" x14ac:dyDescent="0.35">
      <c r="A1153" s="7" t="s">
        <v>3126</v>
      </c>
      <c r="B1153" s="18">
        <v>26.25</v>
      </c>
    </row>
    <row r="1154" spans="1:2" x14ac:dyDescent="0.35">
      <c r="A1154" s="7" t="s">
        <v>1022</v>
      </c>
      <c r="B1154" s="18">
        <v>26.25</v>
      </c>
    </row>
    <row r="1155" spans="1:2" x14ac:dyDescent="0.35">
      <c r="A1155" s="7" t="s">
        <v>6687</v>
      </c>
      <c r="B1155" s="18">
        <v>26.119999999999994</v>
      </c>
    </row>
    <row r="1156" spans="1:2" x14ac:dyDescent="0.35">
      <c r="A1156" s="7" t="s">
        <v>9208</v>
      </c>
      <c r="B1156" s="18">
        <v>26</v>
      </c>
    </row>
    <row r="1157" spans="1:2" x14ac:dyDescent="0.35">
      <c r="A1157" s="7" t="s">
        <v>8408</v>
      </c>
      <c r="B1157" s="18">
        <v>25.830000000000002</v>
      </c>
    </row>
    <row r="1158" spans="1:2" x14ac:dyDescent="0.35">
      <c r="A1158" s="7" t="s">
        <v>4291</v>
      </c>
      <c r="B1158" s="18">
        <v>25.63</v>
      </c>
    </row>
    <row r="1159" spans="1:2" x14ac:dyDescent="0.35">
      <c r="A1159" s="7" t="s">
        <v>3534</v>
      </c>
      <c r="B1159" s="18">
        <v>25.58</v>
      </c>
    </row>
    <row r="1160" spans="1:2" x14ac:dyDescent="0.35">
      <c r="A1160" s="7" t="s">
        <v>2288</v>
      </c>
      <c r="B1160" s="18">
        <v>25.5</v>
      </c>
    </row>
    <row r="1161" spans="1:2" x14ac:dyDescent="0.35">
      <c r="A1161" s="7" t="s">
        <v>2402</v>
      </c>
      <c r="B1161" s="18">
        <v>25.5</v>
      </c>
    </row>
    <row r="1162" spans="1:2" x14ac:dyDescent="0.35">
      <c r="A1162" s="7" t="s">
        <v>728</v>
      </c>
      <c r="B1162" s="18">
        <v>25.5</v>
      </c>
    </row>
    <row r="1163" spans="1:2" x14ac:dyDescent="0.35">
      <c r="A1163" s="7" t="s">
        <v>1131</v>
      </c>
      <c r="B1163" s="18">
        <v>25.5</v>
      </c>
    </row>
    <row r="1164" spans="1:2" x14ac:dyDescent="0.35">
      <c r="A1164" s="7" t="s">
        <v>3277</v>
      </c>
      <c r="B1164" s="18">
        <v>25.5</v>
      </c>
    </row>
    <row r="1165" spans="1:2" x14ac:dyDescent="0.35">
      <c r="A1165" s="7" t="s">
        <v>4643</v>
      </c>
      <c r="B1165" s="18">
        <v>25.5</v>
      </c>
    </row>
    <row r="1166" spans="1:2" x14ac:dyDescent="0.35">
      <c r="A1166" s="7" t="s">
        <v>2426</v>
      </c>
      <c r="B1166" s="18">
        <v>25.2</v>
      </c>
    </row>
    <row r="1167" spans="1:2" x14ac:dyDescent="0.35">
      <c r="A1167" s="7" t="s">
        <v>3100</v>
      </c>
      <c r="B1167" s="18">
        <v>25.2</v>
      </c>
    </row>
    <row r="1168" spans="1:2" x14ac:dyDescent="0.35">
      <c r="A1168" s="7" t="s">
        <v>5583</v>
      </c>
      <c r="B1168" s="18">
        <v>25.2</v>
      </c>
    </row>
    <row r="1169" spans="1:2" x14ac:dyDescent="0.35">
      <c r="A1169" s="7" t="s">
        <v>9203</v>
      </c>
      <c r="B1169" s="18">
        <v>25</v>
      </c>
    </row>
    <row r="1170" spans="1:2" x14ac:dyDescent="0.35">
      <c r="A1170" s="7" t="s">
        <v>9144</v>
      </c>
      <c r="B1170" s="18">
        <v>25</v>
      </c>
    </row>
    <row r="1171" spans="1:2" x14ac:dyDescent="0.35">
      <c r="A1171" s="7" t="s">
        <v>8492</v>
      </c>
      <c r="B1171" s="18">
        <v>25</v>
      </c>
    </row>
    <row r="1172" spans="1:2" x14ac:dyDescent="0.35">
      <c r="A1172" s="7" t="s">
        <v>3609</v>
      </c>
      <c r="B1172" s="18">
        <v>25</v>
      </c>
    </row>
    <row r="1173" spans="1:2" x14ac:dyDescent="0.35">
      <c r="A1173" s="7" t="s">
        <v>8451</v>
      </c>
      <c r="B1173" s="18">
        <v>25</v>
      </c>
    </row>
    <row r="1174" spans="1:2" x14ac:dyDescent="0.35">
      <c r="A1174" s="7" t="s">
        <v>743</v>
      </c>
      <c r="B1174" s="18">
        <v>24.990000000000002</v>
      </c>
    </row>
    <row r="1175" spans="1:2" x14ac:dyDescent="0.35">
      <c r="A1175" s="7" t="s">
        <v>1755</v>
      </c>
      <c r="B1175" s="18">
        <v>24.96</v>
      </c>
    </row>
    <row r="1176" spans="1:2" x14ac:dyDescent="0.35">
      <c r="A1176" s="7" t="s">
        <v>7085</v>
      </c>
      <c r="B1176" s="18">
        <v>24.96</v>
      </c>
    </row>
    <row r="1177" spans="1:2" x14ac:dyDescent="0.35">
      <c r="A1177" s="7" t="s">
        <v>7111</v>
      </c>
      <c r="B1177" s="18">
        <v>24.96</v>
      </c>
    </row>
    <row r="1178" spans="1:2" x14ac:dyDescent="0.35">
      <c r="A1178" s="7" t="s">
        <v>5400</v>
      </c>
      <c r="B1178" s="18">
        <v>24.95</v>
      </c>
    </row>
    <row r="1179" spans="1:2" x14ac:dyDescent="0.35">
      <c r="A1179" s="7" t="s">
        <v>10218</v>
      </c>
      <c r="B1179" s="18">
        <v>24.92</v>
      </c>
    </row>
    <row r="1180" spans="1:2" x14ac:dyDescent="0.35">
      <c r="A1180" s="7" t="s">
        <v>5848</v>
      </c>
      <c r="B1180" s="18">
        <v>24.900000000000006</v>
      </c>
    </row>
    <row r="1181" spans="1:2" x14ac:dyDescent="0.35">
      <c r="A1181" s="7" t="s">
        <v>10108</v>
      </c>
      <c r="B1181" s="18">
        <v>24.9</v>
      </c>
    </row>
    <row r="1182" spans="1:2" x14ac:dyDescent="0.35">
      <c r="A1182" s="7" t="s">
        <v>8404</v>
      </c>
      <c r="B1182" s="18">
        <v>24.9</v>
      </c>
    </row>
    <row r="1183" spans="1:2" x14ac:dyDescent="0.35">
      <c r="A1183" s="7" t="s">
        <v>4032</v>
      </c>
      <c r="B1183" s="18">
        <v>24.86</v>
      </c>
    </row>
    <row r="1184" spans="1:2" x14ac:dyDescent="0.35">
      <c r="A1184" s="7" t="s">
        <v>2268</v>
      </c>
      <c r="B1184" s="18">
        <v>24.75</v>
      </c>
    </row>
    <row r="1185" spans="1:2" x14ac:dyDescent="0.35">
      <c r="A1185" s="7" t="s">
        <v>5730</v>
      </c>
      <c r="B1185" s="18">
        <v>24.75</v>
      </c>
    </row>
    <row r="1186" spans="1:2" x14ac:dyDescent="0.35">
      <c r="A1186" s="7" t="s">
        <v>3031</v>
      </c>
      <c r="B1186" s="18">
        <v>24.75</v>
      </c>
    </row>
    <row r="1187" spans="1:2" x14ac:dyDescent="0.35">
      <c r="A1187" s="7" t="s">
        <v>2854</v>
      </c>
      <c r="B1187" s="18">
        <v>24.75</v>
      </c>
    </row>
    <row r="1188" spans="1:2" x14ac:dyDescent="0.35">
      <c r="A1188" s="7" t="s">
        <v>175</v>
      </c>
      <c r="B1188" s="18">
        <v>24.75</v>
      </c>
    </row>
    <row r="1189" spans="1:2" x14ac:dyDescent="0.35">
      <c r="A1189" s="7" t="s">
        <v>6217</v>
      </c>
      <c r="B1189" s="18">
        <v>24.65</v>
      </c>
    </row>
    <row r="1190" spans="1:2" x14ac:dyDescent="0.35">
      <c r="A1190" s="7" t="s">
        <v>1562</v>
      </c>
      <c r="B1190" s="18">
        <v>24.65</v>
      </c>
    </row>
    <row r="1191" spans="1:2" x14ac:dyDescent="0.35">
      <c r="A1191" s="7" t="s">
        <v>577</v>
      </c>
      <c r="B1191" s="18">
        <v>24.540000000000006</v>
      </c>
    </row>
    <row r="1192" spans="1:2" x14ac:dyDescent="0.35">
      <c r="A1192" s="7" t="s">
        <v>2835</v>
      </c>
      <c r="B1192" s="18">
        <v>24.35</v>
      </c>
    </row>
    <row r="1193" spans="1:2" x14ac:dyDescent="0.35">
      <c r="A1193" s="7" t="s">
        <v>2772</v>
      </c>
      <c r="B1193" s="18">
        <v>24.04</v>
      </c>
    </row>
    <row r="1194" spans="1:2" x14ac:dyDescent="0.35">
      <c r="A1194" s="7" t="s">
        <v>2074</v>
      </c>
      <c r="B1194" s="18">
        <v>24</v>
      </c>
    </row>
    <row r="1195" spans="1:2" x14ac:dyDescent="0.35">
      <c r="A1195" s="7" t="s">
        <v>2730</v>
      </c>
      <c r="B1195" s="18">
        <v>23.939999999999998</v>
      </c>
    </row>
    <row r="1196" spans="1:2" x14ac:dyDescent="0.35">
      <c r="A1196" s="7" t="s">
        <v>6148</v>
      </c>
      <c r="B1196" s="18">
        <v>23.85</v>
      </c>
    </row>
    <row r="1197" spans="1:2" x14ac:dyDescent="0.35">
      <c r="A1197" s="7" t="s">
        <v>9581</v>
      </c>
      <c r="B1197" s="18">
        <v>23.8</v>
      </c>
    </row>
    <row r="1198" spans="1:2" x14ac:dyDescent="0.35">
      <c r="A1198" s="7" t="s">
        <v>5998</v>
      </c>
      <c r="B1198" s="18">
        <v>23.8</v>
      </c>
    </row>
    <row r="1199" spans="1:2" x14ac:dyDescent="0.35">
      <c r="A1199" s="7" t="s">
        <v>10445</v>
      </c>
      <c r="B1199" s="18">
        <v>23.8</v>
      </c>
    </row>
    <row r="1200" spans="1:2" x14ac:dyDescent="0.35">
      <c r="A1200" s="7" t="s">
        <v>9166</v>
      </c>
      <c r="B1200" s="18">
        <v>23.75</v>
      </c>
    </row>
    <row r="1201" spans="1:2" x14ac:dyDescent="0.35">
      <c r="A1201" s="7" t="s">
        <v>256</v>
      </c>
      <c r="B1201" s="18">
        <v>23.599999999999998</v>
      </c>
    </row>
    <row r="1202" spans="1:2" x14ac:dyDescent="0.35">
      <c r="A1202" s="7" t="s">
        <v>5473</v>
      </c>
      <c r="B1202" s="18">
        <v>23.56</v>
      </c>
    </row>
    <row r="1203" spans="1:2" x14ac:dyDescent="0.35">
      <c r="A1203" s="7" t="s">
        <v>2398</v>
      </c>
      <c r="B1203" s="18">
        <v>23.53</v>
      </c>
    </row>
    <row r="1204" spans="1:2" x14ac:dyDescent="0.35">
      <c r="A1204" s="7" t="s">
        <v>771</v>
      </c>
      <c r="B1204" s="18">
        <v>23.49</v>
      </c>
    </row>
    <row r="1205" spans="1:2" x14ac:dyDescent="0.35">
      <c r="A1205" s="7" t="s">
        <v>3888</v>
      </c>
      <c r="B1205" s="18">
        <v>23.4</v>
      </c>
    </row>
    <row r="1206" spans="1:2" x14ac:dyDescent="0.35">
      <c r="A1206" s="7" t="s">
        <v>9138</v>
      </c>
      <c r="B1206" s="18">
        <v>23.4</v>
      </c>
    </row>
    <row r="1207" spans="1:2" x14ac:dyDescent="0.35">
      <c r="A1207" s="7" t="s">
        <v>9191</v>
      </c>
      <c r="B1207" s="18">
        <v>23.4</v>
      </c>
    </row>
    <row r="1208" spans="1:2" x14ac:dyDescent="0.35">
      <c r="A1208" s="7" t="s">
        <v>766</v>
      </c>
      <c r="B1208" s="18">
        <v>23.4</v>
      </c>
    </row>
    <row r="1209" spans="1:2" x14ac:dyDescent="0.35">
      <c r="A1209" s="7" t="s">
        <v>9261</v>
      </c>
      <c r="B1209" s="18">
        <v>23.4</v>
      </c>
    </row>
    <row r="1210" spans="1:2" x14ac:dyDescent="0.35">
      <c r="A1210" s="7" t="s">
        <v>3528</v>
      </c>
      <c r="B1210" s="18">
        <v>23.4</v>
      </c>
    </row>
    <row r="1211" spans="1:2" x14ac:dyDescent="0.35">
      <c r="A1211" s="7" t="s">
        <v>3895</v>
      </c>
      <c r="B1211" s="18">
        <v>23.4</v>
      </c>
    </row>
    <row r="1212" spans="1:2" x14ac:dyDescent="0.35">
      <c r="A1212" s="7" t="s">
        <v>3722</v>
      </c>
      <c r="B1212" s="18">
        <v>23.4</v>
      </c>
    </row>
    <row r="1213" spans="1:2" x14ac:dyDescent="0.35">
      <c r="A1213" s="7" t="s">
        <v>3911</v>
      </c>
      <c r="B1213" s="18">
        <v>23.4</v>
      </c>
    </row>
    <row r="1214" spans="1:2" x14ac:dyDescent="0.35">
      <c r="A1214" s="7" t="s">
        <v>4631</v>
      </c>
      <c r="B1214" s="18">
        <v>23.4</v>
      </c>
    </row>
    <row r="1215" spans="1:2" x14ac:dyDescent="0.35">
      <c r="A1215" s="7" t="s">
        <v>6776</v>
      </c>
      <c r="B1215" s="18">
        <v>23.12</v>
      </c>
    </row>
    <row r="1216" spans="1:2" x14ac:dyDescent="0.35">
      <c r="A1216" s="7" t="s">
        <v>6263</v>
      </c>
      <c r="B1216" s="18">
        <v>23.12</v>
      </c>
    </row>
    <row r="1217" spans="1:2" x14ac:dyDescent="0.35">
      <c r="A1217" s="7" t="s">
        <v>4637</v>
      </c>
      <c r="B1217" s="18">
        <v>23.1</v>
      </c>
    </row>
    <row r="1218" spans="1:2" x14ac:dyDescent="0.35">
      <c r="A1218" s="7" t="s">
        <v>3211</v>
      </c>
      <c r="B1218" s="18">
        <v>23.1</v>
      </c>
    </row>
    <row r="1219" spans="1:2" x14ac:dyDescent="0.35">
      <c r="A1219" s="7" t="s">
        <v>3197</v>
      </c>
      <c r="B1219" s="18">
        <v>23.1</v>
      </c>
    </row>
    <row r="1220" spans="1:2" x14ac:dyDescent="0.35">
      <c r="A1220" s="7" t="s">
        <v>2609</v>
      </c>
      <c r="B1220" s="18">
        <v>23.1</v>
      </c>
    </row>
    <row r="1221" spans="1:2" x14ac:dyDescent="0.35">
      <c r="A1221" s="7" t="s">
        <v>4340</v>
      </c>
      <c r="B1221" s="18">
        <v>23.099999999999998</v>
      </c>
    </row>
    <row r="1222" spans="1:2" x14ac:dyDescent="0.35">
      <c r="A1222" s="7" t="s">
        <v>2642</v>
      </c>
      <c r="B1222" s="18">
        <v>23.099999999999998</v>
      </c>
    </row>
    <row r="1223" spans="1:2" x14ac:dyDescent="0.35">
      <c r="A1223" s="7" t="s">
        <v>1763</v>
      </c>
      <c r="B1223" s="18">
        <v>23.09</v>
      </c>
    </row>
    <row r="1224" spans="1:2" x14ac:dyDescent="0.35">
      <c r="A1224" s="7" t="s">
        <v>3884</v>
      </c>
      <c r="B1224" s="18">
        <v>22.95</v>
      </c>
    </row>
    <row r="1225" spans="1:2" x14ac:dyDescent="0.35">
      <c r="A1225" s="7" t="s">
        <v>9170</v>
      </c>
      <c r="B1225" s="18">
        <v>22.8</v>
      </c>
    </row>
    <row r="1226" spans="1:2" x14ac:dyDescent="0.35">
      <c r="A1226" s="7" t="s">
        <v>3971</v>
      </c>
      <c r="B1226" s="18">
        <v>22.68</v>
      </c>
    </row>
    <row r="1227" spans="1:2" x14ac:dyDescent="0.35">
      <c r="A1227" s="7" t="s">
        <v>9512</v>
      </c>
      <c r="B1227" s="18">
        <v>22.5</v>
      </c>
    </row>
    <row r="1228" spans="1:2" x14ac:dyDescent="0.35">
      <c r="A1228" s="7" t="s">
        <v>9393</v>
      </c>
      <c r="B1228" s="18">
        <v>22.5</v>
      </c>
    </row>
    <row r="1229" spans="1:2" x14ac:dyDescent="0.35">
      <c r="A1229" s="7" t="s">
        <v>9152</v>
      </c>
      <c r="B1229" s="18">
        <v>22.5</v>
      </c>
    </row>
    <row r="1230" spans="1:2" x14ac:dyDescent="0.35">
      <c r="A1230" s="7" t="s">
        <v>9212</v>
      </c>
      <c r="B1230" s="18">
        <v>22.5</v>
      </c>
    </row>
    <row r="1231" spans="1:2" x14ac:dyDescent="0.35">
      <c r="A1231" s="7" t="s">
        <v>5420</v>
      </c>
      <c r="B1231" s="18">
        <v>22.5</v>
      </c>
    </row>
    <row r="1232" spans="1:2" x14ac:dyDescent="0.35">
      <c r="A1232" s="7" t="s">
        <v>9629</v>
      </c>
      <c r="B1232" s="18">
        <v>22.5</v>
      </c>
    </row>
    <row r="1233" spans="1:2" x14ac:dyDescent="0.35">
      <c r="A1233" s="7" t="s">
        <v>4193</v>
      </c>
      <c r="B1233" s="18">
        <v>22.5</v>
      </c>
    </row>
    <row r="1234" spans="1:2" x14ac:dyDescent="0.35">
      <c r="A1234" s="7" t="s">
        <v>4730</v>
      </c>
      <c r="B1234" s="18">
        <v>22.5</v>
      </c>
    </row>
    <row r="1235" spans="1:2" x14ac:dyDescent="0.35">
      <c r="A1235" s="7" t="s">
        <v>1288</v>
      </c>
      <c r="B1235" s="18">
        <v>22.5</v>
      </c>
    </row>
    <row r="1236" spans="1:2" x14ac:dyDescent="0.35">
      <c r="A1236" s="7" t="s">
        <v>7245</v>
      </c>
      <c r="B1236" s="18">
        <v>22.5</v>
      </c>
    </row>
    <row r="1237" spans="1:2" x14ac:dyDescent="0.35">
      <c r="A1237" s="7" t="s">
        <v>5442</v>
      </c>
      <c r="B1237" s="18">
        <v>22.099999999999998</v>
      </c>
    </row>
    <row r="1238" spans="1:2" x14ac:dyDescent="0.35">
      <c r="A1238" s="7" t="s">
        <v>1273</v>
      </c>
      <c r="B1238" s="18">
        <v>21.96</v>
      </c>
    </row>
    <row r="1239" spans="1:2" x14ac:dyDescent="0.35">
      <c r="A1239" s="7" t="s">
        <v>756</v>
      </c>
      <c r="B1239" s="18">
        <v>21.84</v>
      </c>
    </row>
    <row r="1240" spans="1:2" x14ac:dyDescent="0.35">
      <c r="A1240" s="7" t="s">
        <v>3179</v>
      </c>
      <c r="B1240" s="18">
        <v>21.84</v>
      </c>
    </row>
    <row r="1241" spans="1:2" x14ac:dyDescent="0.35">
      <c r="A1241" s="7" t="s">
        <v>5426</v>
      </c>
      <c r="B1241" s="18">
        <v>21.6</v>
      </c>
    </row>
    <row r="1242" spans="1:2" x14ac:dyDescent="0.35">
      <c r="A1242" s="7" t="s">
        <v>1975</v>
      </c>
      <c r="B1242" s="18">
        <v>21.45</v>
      </c>
    </row>
    <row r="1243" spans="1:2" x14ac:dyDescent="0.35">
      <c r="A1243" s="7" t="s">
        <v>4624</v>
      </c>
      <c r="B1243" s="18">
        <v>21.25</v>
      </c>
    </row>
    <row r="1244" spans="1:2" x14ac:dyDescent="0.35">
      <c r="A1244" s="7" t="s">
        <v>918</v>
      </c>
      <c r="B1244" s="18">
        <v>21.25</v>
      </c>
    </row>
    <row r="1245" spans="1:2" x14ac:dyDescent="0.35">
      <c r="A1245" s="7" t="s">
        <v>152</v>
      </c>
      <c r="B1245" s="18">
        <v>21.25</v>
      </c>
    </row>
    <row r="1246" spans="1:2" x14ac:dyDescent="0.35">
      <c r="A1246" s="7" t="s">
        <v>2450</v>
      </c>
      <c r="B1246" s="18">
        <v>21</v>
      </c>
    </row>
    <row r="1247" spans="1:2" x14ac:dyDescent="0.35">
      <c r="A1247" s="7" t="s">
        <v>4614</v>
      </c>
      <c r="B1247" s="18">
        <v>21</v>
      </c>
    </row>
    <row r="1248" spans="1:2" x14ac:dyDescent="0.35">
      <c r="A1248" s="7" t="s">
        <v>3616</v>
      </c>
      <c r="B1248" s="18">
        <v>21</v>
      </c>
    </row>
    <row r="1249" spans="1:2" x14ac:dyDescent="0.35">
      <c r="A1249" s="7" t="s">
        <v>2317</v>
      </c>
      <c r="B1249" s="18">
        <v>21</v>
      </c>
    </row>
    <row r="1250" spans="1:2" x14ac:dyDescent="0.35">
      <c r="A1250" s="7" t="s">
        <v>7728</v>
      </c>
      <c r="B1250" s="18">
        <v>21</v>
      </c>
    </row>
    <row r="1251" spans="1:2" x14ac:dyDescent="0.35">
      <c r="A1251" s="7" t="s">
        <v>3307</v>
      </c>
      <c r="B1251" s="18">
        <v>21</v>
      </c>
    </row>
    <row r="1252" spans="1:2" x14ac:dyDescent="0.35">
      <c r="A1252" s="7" t="s">
        <v>8103</v>
      </c>
      <c r="B1252" s="18">
        <v>20.88</v>
      </c>
    </row>
    <row r="1253" spans="1:2" x14ac:dyDescent="0.35">
      <c r="A1253" s="7" t="s">
        <v>2537</v>
      </c>
      <c r="B1253" s="18">
        <v>20.88</v>
      </c>
    </row>
    <row r="1254" spans="1:2" x14ac:dyDescent="0.35">
      <c r="A1254" s="7" t="s">
        <v>9214</v>
      </c>
      <c r="B1254" s="18">
        <v>20.8</v>
      </c>
    </row>
    <row r="1255" spans="1:2" x14ac:dyDescent="0.35">
      <c r="A1255" s="7" t="s">
        <v>5593</v>
      </c>
      <c r="B1255" s="18">
        <v>20.8</v>
      </c>
    </row>
    <row r="1256" spans="1:2" x14ac:dyDescent="0.35">
      <c r="A1256" s="7" t="s">
        <v>9140</v>
      </c>
      <c r="B1256" s="18">
        <v>20.75</v>
      </c>
    </row>
    <row r="1257" spans="1:2" x14ac:dyDescent="0.35">
      <c r="A1257" s="7" t="s">
        <v>5412</v>
      </c>
      <c r="B1257" s="18">
        <v>20.75</v>
      </c>
    </row>
    <row r="1258" spans="1:2" x14ac:dyDescent="0.35">
      <c r="A1258" s="7" t="s">
        <v>2029</v>
      </c>
      <c r="B1258" s="18">
        <v>20.650000000000002</v>
      </c>
    </row>
    <row r="1259" spans="1:2" x14ac:dyDescent="0.35">
      <c r="A1259" s="7" t="s">
        <v>369</v>
      </c>
      <c r="B1259" s="18">
        <v>20.65</v>
      </c>
    </row>
    <row r="1260" spans="1:2" x14ac:dyDescent="0.35">
      <c r="A1260" s="7" t="s">
        <v>2321</v>
      </c>
      <c r="B1260" s="18">
        <v>20.65</v>
      </c>
    </row>
    <row r="1261" spans="1:2" x14ac:dyDescent="0.35">
      <c r="A1261" s="7" t="s">
        <v>85</v>
      </c>
      <c r="B1261" s="18">
        <v>20.58</v>
      </c>
    </row>
    <row r="1262" spans="1:2" x14ac:dyDescent="0.35">
      <c r="A1262" s="7" t="s">
        <v>538</v>
      </c>
      <c r="B1262" s="18">
        <v>20.45</v>
      </c>
    </row>
    <row r="1263" spans="1:2" x14ac:dyDescent="0.35">
      <c r="A1263" s="7" t="s">
        <v>102</v>
      </c>
      <c r="B1263" s="18">
        <v>20.400000000000002</v>
      </c>
    </row>
    <row r="1264" spans="1:2" x14ac:dyDescent="0.35">
      <c r="A1264" s="7" t="s">
        <v>7454</v>
      </c>
      <c r="B1264" s="18">
        <v>20.399999999999999</v>
      </c>
    </row>
    <row r="1265" spans="1:2" x14ac:dyDescent="0.35">
      <c r="A1265" s="7" t="s">
        <v>7097</v>
      </c>
      <c r="B1265" s="18">
        <v>20.399999999999999</v>
      </c>
    </row>
    <row r="1266" spans="1:2" x14ac:dyDescent="0.35">
      <c r="A1266" s="7" t="s">
        <v>2696</v>
      </c>
      <c r="B1266" s="18">
        <v>20.399999999999999</v>
      </c>
    </row>
    <row r="1267" spans="1:2" x14ac:dyDescent="0.35">
      <c r="A1267" s="7" t="s">
        <v>10695</v>
      </c>
      <c r="B1267" s="18">
        <v>20.399999999999999</v>
      </c>
    </row>
    <row r="1268" spans="1:2" x14ac:dyDescent="0.35">
      <c r="A1268" s="7" t="s">
        <v>8926</v>
      </c>
      <c r="B1268" s="18">
        <v>20.399999999999999</v>
      </c>
    </row>
    <row r="1269" spans="1:2" x14ac:dyDescent="0.35">
      <c r="A1269" s="7" t="s">
        <v>8386</v>
      </c>
      <c r="B1269" s="18">
        <v>20.399999999999999</v>
      </c>
    </row>
    <row r="1270" spans="1:2" x14ac:dyDescent="0.35">
      <c r="A1270" s="7" t="s">
        <v>5424</v>
      </c>
      <c r="B1270" s="18">
        <v>20.399999999999999</v>
      </c>
    </row>
    <row r="1271" spans="1:2" x14ac:dyDescent="0.35">
      <c r="A1271" s="7" t="s">
        <v>2282</v>
      </c>
      <c r="B1271" s="18">
        <v>20.399999999999999</v>
      </c>
    </row>
    <row r="1272" spans="1:2" x14ac:dyDescent="0.35">
      <c r="A1272" s="7" t="s">
        <v>1247</v>
      </c>
      <c r="B1272" s="18">
        <v>20.399999999999999</v>
      </c>
    </row>
    <row r="1273" spans="1:2" x14ac:dyDescent="0.35">
      <c r="A1273" s="7" t="s">
        <v>1270</v>
      </c>
      <c r="B1273" s="18">
        <v>20.399999999999999</v>
      </c>
    </row>
    <row r="1274" spans="1:2" x14ac:dyDescent="0.35">
      <c r="A1274" s="7" t="s">
        <v>7115</v>
      </c>
      <c r="B1274" s="18">
        <v>20.299999999999997</v>
      </c>
    </row>
    <row r="1275" spans="1:2" x14ac:dyDescent="0.35">
      <c r="A1275" s="7" t="s">
        <v>989</v>
      </c>
      <c r="B1275" s="18">
        <v>20.25</v>
      </c>
    </row>
    <row r="1276" spans="1:2" x14ac:dyDescent="0.35">
      <c r="A1276" s="7" t="s">
        <v>4295</v>
      </c>
      <c r="B1276" s="18">
        <v>20.16</v>
      </c>
    </row>
    <row r="1277" spans="1:2" x14ac:dyDescent="0.35">
      <c r="A1277" s="7" t="s">
        <v>6327</v>
      </c>
      <c r="B1277" s="18">
        <v>20.16</v>
      </c>
    </row>
    <row r="1278" spans="1:2" x14ac:dyDescent="0.35">
      <c r="A1278" s="7" t="s">
        <v>6190</v>
      </c>
      <c r="B1278" s="18">
        <v>20.16</v>
      </c>
    </row>
    <row r="1279" spans="1:2" x14ac:dyDescent="0.35">
      <c r="A1279" s="7" t="s">
        <v>1639</v>
      </c>
      <c r="B1279" s="18">
        <v>20.16</v>
      </c>
    </row>
    <row r="1280" spans="1:2" x14ac:dyDescent="0.35">
      <c r="A1280" s="7" t="s">
        <v>5958</v>
      </c>
      <c r="B1280" s="18">
        <v>20.16</v>
      </c>
    </row>
    <row r="1281" spans="1:2" x14ac:dyDescent="0.35">
      <c r="A1281" s="7" t="s">
        <v>204</v>
      </c>
      <c r="B1281" s="18">
        <v>20.16</v>
      </c>
    </row>
    <row r="1282" spans="1:2" x14ac:dyDescent="0.35">
      <c r="A1282" s="7" t="s">
        <v>2529</v>
      </c>
      <c r="B1282" s="18">
        <v>20.16</v>
      </c>
    </row>
    <row r="1283" spans="1:2" x14ac:dyDescent="0.35">
      <c r="A1283" s="7" t="s">
        <v>2935</v>
      </c>
      <c r="B1283" s="18">
        <v>20.16</v>
      </c>
    </row>
    <row r="1284" spans="1:2" x14ac:dyDescent="0.35">
      <c r="A1284" s="7" t="s">
        <v>5440</v>
      </c>
      <c r="B1284" s="18">
        <v>20</v>
      </c>
    </row>
    <row r="1285" spans="1:2" x14ac:dyDescent="0.35">
      <c r="A1285" s="7" t="s">
        <v>8144</v>
      </c>
      <c r="B1285" s="18">
        <v>20</v>
      </c>
    </row>
    <row r="1286" spans="1:2" x14ac:dyDescent="0.35">
      <c r="A1286" s="7" t="s">
        <v>10070</v>
      </c>
      <c r="B1286" s="18">
        <v>20</v>
      </c>
    </row>
    <row r="1287" spans="1:2" x14ac:dyDescent="0.35">
      <c r="A1287" s="7" t="s">
        <v>4633</v>
      </c>
      <c r="B1287" s="18">
        <v>20</v>
      </c>
    </row>
    <row r="1288" spans="1:2" x14ac:dyDescent="0.35">
      <c r="A1288" s="7" t="s">
        <v>6360</v>
      </c>
      <c r="B1288" s="18">
        <v>19.950000000000003</v>
      </c>
    </row>
    <row r="1289" spans="1:2" x14ac:dyDescent="0.35">
      <c r="A1289" s="7" t="s">
        <v>9193</v>
      </c>
      <c r="B1289" s="18">
        <v>19.920000000000002</v>
      </c>
    </row>
    <row r="1290" spans="1:2" x14ac:dyDescent="0.35">
      <c r="A1290" s="7" t="s">
        <v>5494</v>
      </c>
      <c r="B1290" s="18">
        <v>19.920000000000002</v>
      </c>
    </row>
    <row r="1291" spans="1:2" x14ac:dyDescent="0.35">
      <c r="A1291" s="7" t="s">
        <v>5974</v>
      </c>
      <c r="B1291" s="18">
        <v>19.920000000000002</v>
      </c>
    </row>
    <row r="1292" spans="1:2" x14ac:dyDescent="0.35">
      <c r="A1292" s="7" t="s">
        <v>9048</v>
      </c>
      <c r="B1292" s="18">
        <v>19.899999999999999</v>
      </c>
    </row>
    <row r="1293" spans="1:2" x14ac:dyDescent="0.35">
      <c r="A1293" s="7" t="s">
        <v>11926</v>
      </c>
      <c r="B1293" s="18">
        <v>19.899999999999999</v>
      </c>
    </row>
    <row r="1294" spans="1:2" x14ac:dyDescent="0.35">
      <c r="A1294" s="7" t="s">
        <v>11062</v>
      </c>
      <c r="B1294" s="18">
        <v>19.899999999999999</v>
      </c>
    </row>
    <row r="1295" spans="1:2" x14ac:dyDescent="0.35">
      <c r="A1295" s="7" t="s">
        <v>922</v>
      </c>
      <c r="B1295" s="18">
        <v>19.899999999999999</v>
      </c>
    </row>
    <row r="1296" spans="1:2" x14ac:dyDescent="0.35">
      <c r="A1296" s="7" t="s">
        <v>1328</v>
      </c>
      <c r="B1296" s="18">
        <v>19.899999999999999</v>
      </c>
    </row>
    <row r="1297" spans="1:2" x14ac:dyDescent="0.35">
      <c r="A1297" s="7" t="s">
        <v>2245</v>
      </c>
      <c r="B1297" s="18">
        <v>19.899999999999999</v>
      </c>
    </row>
    <row r="1298" spans="1:2" x14ac:dyDescent="0.35">
      <c r="A1298" s="7" t="s">
        <v>11310</v>
      </c>
      <c r="B1298" s="18">
        <v>19.8</v>
      </c>
    </row>
    <row r="1299" spans="1:2" x14ac:dyDescent="0.35">
      <c r="A1299" s="7" t="s">
        <v>3095</v>
      </c>
      <c r="B1299" s="18">
        <v>19.8</v>
      </c>
    </row>
    <row r="1300" spans="1:2" x14ac:dyDescent="0.35">
      <c r="A1300" s="7" t="s">
        <v>2263</v>
      </c>
      <c r="B1300" s="18">
        <v>19.8</v>
      </c>
    </row>
    <row r="1301" spans="1:2" x14ac:dyDescent="0.35">
      <c r="A1301" s="7" t="s">
        <v>3120</v>
      </c>
      <c r="B1301" s="18">
        <v>19.8</v>
      </c>
    </row>
    <row r="1302" spans="1:2" x14ac:dyDescent="0.35">
      <c r="A1302" s="7" t="s">
        <v>3428</v>
      </c>
      <c r="B1302" s="18">
        <v>19.8</v>
      </c>
    </row>
    <row r="1303" spans="1:2" x14ac:dyDescent="0.35">
      <c r="A1303" s="7" t="s">
        <v>1139</v>
      </c>
      <c r="B1303" s="18">
        <v>19.8</v>
      </c>
    </row>
    <row r="1304" spans="1:2" x14ac:dyDescent="0.35">
      <c r="A1304" s="7" t="s">
        <v>9105</v>
      </c>
      <c r="B1304" s="18">
        <v>19.8</v>
      </c>
    </row>
    <row r="1305" spans="1:2" x14ac:dyDescent="0.35">
      <c r="A1305" s="7" t="s">
        <v>2206</v>
      </c>
      <c r="B1305" s="18">
        <v>19.8</v>
      </c>
    </row>
    <row r="1306" spans="1:2" x14ac:dyDescent="0.35">
      <c r="A1306" s="7" t="s">
        <v>7081</v>
      </c>
      <c r="B1306" s="18">
        <v>19.8</v>
      </c>
    </row>
    <row r="1307" spans="1:2" x14ac:dyDescent="0.35">
      <c r="A1307" s="7" t="s">
        <v>1766</v>
      </c>
      <c r="B1307" s="18">
        <v>19.8</v>
      </c>
    </row>
    <row r="1308" spans="1:2" x14ac:dyDescent="0.35">
      <c r="A1308" s="7" t="s">
        <v>10049</v>
      </c>
      <c r="B1308" s="18">
        <v>19.8</v>
      </c>
    </row>
    <row r="1309" spans="1:2" x14ac:dyDescent="0.35">
      <c r="A1309" s="7" t="s">
        <v>751</v>
      </c>
      <c r="B1309" s="18">
        <v>19.8</v>
      </c>
    </row>
    <row r="1310" spans="1:2" x14ac:dyDescent="0.35">
      <c r="A1310" s="7" t="s">
        <v>6115</v>
      </c>
      <c r="B1310" s="18">
        <v>19.8</v>
      </c>
    </row>
    <row r="1311" spans="1:2" x14ac:dyDescent="0.35">
      <c r="A1311" s="7" t="s">
        <v>4529</v>
      </c>
      <c r="B1311" s="18">
        <v>19.8</v>
      </c>
    </row>
    <row r="1312" spans="1:2" x14ac:dyDescent="0.35">
      <c r="A1312" s="7" t="s">
        <v>4372</v>
      </c>
      <c r="B1312" s="18">
        <v>19.8</v>
      </c>
    </row>
    <row r="1313" spans="1:2" x14ac:dyDescent="0.35">
      <c r="A1313" s="7" t="s">
        <v>2259</v>
      </c>
      <c r="B1313" s="18">
        <v>19.8</v>
      </c>
    </row>
    <row r="1314" spans="1:2" x14ac:dyDescent="0.35">
      <c r="A1314" s="7" t="s">
        <v>5517</v>
      </c>
      <c r="B1314" s="18">
        <v>19.8</v>
      </c>
    </row>
    <row r="1315" spans="1:2" x14ac:dyDescent="0.35">
      <c r="A1315" s="7" t="s">
        <v>3240</v>
      </c>
      <c r="B1315" s="18">
        <v>19.8</v>
      </c>
    </row>
    <row r="1316" spans="1:2" x14ac:dyDescent="0.35">
      <c r="A1316" s="7" t="s">
        <v>3246</v>
      </c>
      <c r="B1316" s="18">
        <v>19.75</v>
      </c>
    </row>
    <row r="1317" spans="1:2" x14ac:dyDescent="0.35">
      <c r="A1317" s="7" t="s">
        <v>7933</v>
      </c>
      <c r="B1317" s="18">
        <v>19.5</v>
      </c>
    </row>
    <row r="1318" spans="1:2" x14ac:dyDescent="0.35">
      <c r="A1318" s="7" t="s">
        <v>5523</v>
      </c>
      <c r="B1318" s="18">
        <v>19.499999999999996</v>
      </c>
    </row>
    <row r="1319" spans="1:2" x14ac:dyDescent="0.35">
      <c r="A1319" s="7" t="s">
        <v>8273</v>
      </c>
      <c r="B1319" s="18">
        <v>19.490000000000002</v>
      </c>
    </row>
    <row r="1320" spans="1:2" x14ac:dyDescent="0.35">
      <c r="A1320" s="7" t="s">
        <v>8515</v>
      </c>
      <c r="B1320" s="18">
        <v>19.080000000000002</v>
      </c>
    </row>
    <row r="1321" spans="1:2" x14ac:dyDescent="0.35">
      <c r="A1321" s="7" t="s">
        <v>119</v>
      </c>
      <c r="B1321" s="18">
        <v>19.05</v>
      </c>
    </row>
    <row r="1322" spans="1:2" x14ac:dyDescent="0.35">
      <c r="A1322" s="7" t="s">
        <v>9950</v>
      </c>
      <c r="B1322" s="18">
        <v>18.96</v>
      </c>
    </row>
    <row r="1323" spans="1:2" x14ac:dyDescent="0.35">
      <c r="A1323" s="7" t="s">
        <v>1542</v>
      </c>
      <c r="B1323" s="18">
        <v>18.95</v>
      </c>
    </row>
    <row r="1324" spans="1:2" x14ac:dyDescent="0.35">
      <c r="A1324" s="7" t="s">
        <v>1401</v>
      </c>
      <c r="B1324" s="18">
        <v>18.940000000000001</v>
      </c>
    </row>
    <row r="1325" spans="1:2" x14ac:dyDescent="0.35">
      <c r="A1325" s="7" t="s">
        <v>7218</v>
      </c>
      <c r="B1325" s="18">
        <v>18.849999999999998</v>
      </c>
    </row>
    <row r="1326" spans="1:2" x14ac:dyDescent="0.35">
      <c r="A1326" s="7" t="s">
        <v>4620</v>
      </c>
      <c r="B1326" s="18">
        <v>18.849999999999998</v>
      </c>
    </row>
    <row r="1327" spans="1:2" x14ac:dyDescent="0.35">
      <c r="A1327" s="7" t="s">
        <v>2094</v>
      </c>
      <c r="B1327" s="18">
        <v>18.849999999999998</v>
      </c>
    </row>
    <row r="1328" spans="1:2" x14ac:dyDescent="0.35">
      <c r="A1328" s="7" t="s">
        <v>2675</v>
      </c>
      <c r="B1328" s="18">
        <v>18.75</v>
      </c>
    </row>
    <row r="1329" spans="1:2" x14ac:dyDescent="0.35">
      <c r="A1329" s="7" t="s">
        <v>1448</v>
      </c>
      <c r="B1329" s="18">
        <v>18.75</v>
      </c>
    </row>
    <row r="1330" spans="1:2" x14ac:dyDescent="0.35">
      <c r="A1330" s="7" t="s">
        <v>6379</v>
      </c>
      <c r="B1330" s="18">
        <v>18.75</v>
      </c>
    </row>
    <row r="1331" spans="1:2" x14ac:dyDescent="0.35">
      <c r="A1331" s="7" t="s">
        <v>10080</v>
      </c>
      <c r="B1331" s="18">
        <v>18.75</v>
      </c>
    </row>
    <row r="1332" spans="1:2" x14ac:dyDescent="0.35">
      <c r="A1332" s="7" t="s">
        <v>343</v>
      </c>
      <c r="B1332" s="18">
        <v>18.75</v>
      </c>
    </row>
    <row r="1333" spans="1:2" x14ac:dyDescent="0.35">
      <c r="A1333" s="7" t="s">
        <v>6356</v>
      </c>
      <c r="B1333" s="18">
        <v>18.75</v>
      </c>
    </row>
    <row r="1334" spans="1:2" x14ac:dyDescent="0.35">
      <c r="A1334" s="7" t="s">
        <v>4702</v>
      </c>
      <c r="B1334" s="18">
        <v>18.75</v>
      </c>
    </row>
    <row r="1335" spans="1:2" x14ac:dyDescent="0.35">
      <c r="A1335" s="7" t="s">
        <v>7051</v>
      </c>
      <c r="B1335" s="18">
        <v>18.72</v>
      </c>
    </row>
    <row r="1336" spans="1:2" x14ac:dyDescent="0.35">
      <c r="A1336" s="7" t="s">
        <v>3225</v>
      </c>
      <c r="B1336" s="18">
        <v>18.72</v>
      </c>
    </row>
    <row r="1337" spans="1:2" x14ac:dyDescent="0.35">
      <c r="A1337" s="7" t="s">
        <v>2600</v>
      </c>
      <c r="B1337" s="18">
        <v>18.7</v>
      </c>
    </row>
    <row r="1338" spans="1:2" x14ac:dyDescent="0.35">
      <c r="A1338" s="7" t="s">
        <v>986</v>
      </c>
      <c r="B1338" s="18">
        <v>18.649999999999999</v>
      </c>
    </row>
    <row r="1339" spans="1:2" x14ac:dyDescent="0.35">
      <c r="A1339" s="7" t="s">
        <v>1787</v>
      </c>
      <c r="B1339" s="18">
        <v>18.64</v>
      </c>
    </row>
    <row r="1340" spans="1:2" x14ac:dyDescent="0.35">
      <c r="A1340" s="7" t="s">
        <v>3915</v>
      </c>
      <c r="B1340" s="18">
        <v>18.43</v>
      </c>
    </row>
    <row r="1341" spans="1:2" x14ac:dyDescent="0.35">
      <c r="A1341" s="7" t="s">
        <v>2447</v>
      </c>
      <c r="B1341" s="18">
        <v>18.39</v>
      </c>
    </row>
    <row r="1342" spans="1:2" x14ac:dyDescent="0.35">
      <c r="A1342" s="7" t="s">
        <v>3181</v>
      </c>
      <c r="B1342" s="18">
        <v>18.349999999999998</v>
      </c>
    </row>
    <row r="1343" spans="1:2" x14ac:dyDescent="0.35">
      <c r="A1343" s="7" t="s">
        <v>3189</v>
      </c>
      <c r="B1343" s="18">
        <v>18.2</v>
      </c>
    </row>
    <row r="1344" spans="1:2" x14ac:dyDescent="0.35">
      <c r="A1344" s="7" t="s">
        <v>2104</v>
      </c>
      <c r="B1344" s="18">
        <v>18.149999999999999</v>
      </c>
    </row>
    <row r="1345" spans="1:2" x14ac:dyDescent="0.35">
      <c r="A1345" s="7" t="s">
        <v>2054</v>
      </c>
      <c r="B1345" s="18">
        <v>18.149999999999999</v>
      </c>
    </row>
    <row r="1346" spans="1:2" x14ac:dyDescent="0.35">
      <c r="A1346" s="7" t="s">
        <v>3099</v>
      </c>
      <c r="B1346" s="18">
        <v>18.149999999999999</v>
      </c>
    </row>
    <row r="1347" spans="1:2" x14ac:dyDescent="0.35">
      <c r="A1347" s="7" t="s">
        <v>6694</v>
      </c>
      <c r="B1347" s="18">
        <v>18.11</v>
      </c>
    </row>
    <row r="1348" spans="1:2" x14ac:dyDescent="0.35">
      <c r="A1348" s="7" t="s">
        <v>5622</v>
      </c>
      <c r="B1348" s="18">
        <v>18.060000000000002</v>
      </c>
    </row>
    <row r="1349" spans="1:2" x14ac:dyDescent="0.35">
      <c r="A1349" s="7" t="s">
        <v>872</v>
      </c>
      <c r="B1349" s="18">
        <v>17.899999999999999</v>
      </c>
    </row>
    <row r="1350" spans="1:2" x14ac:dyDescent="0.35">
      <c r="A1350" s="7" t="s">
        <v>4254</v>
      </c>
      <c r="B1350" s="18">
        <v>17.88</v>
      </c>
    </row>
    <row r="1351" spans="1:2" x14ac:dyDescent="0.35">
      <c r="A1351" s="7" t="s">
        <v>2517</v>
      </c>
      <c r="B1351" s="18">
        <v>17.850000000000001</v>
      </c>
    </row>
    <row r="1352" spans="1:2" x14ac:dyDescent="0.35">
      <c r="A1352" s="7" t="s">
        <v>1601</v>
      </c>
      <c r="B1352" s="18">
        <v>17.79</v>
      </c>
    </row>
    <row r="1353" spans="1:2" x14ac:dyDescent="0.35">
      <c r="A1353" s="7" t="s">
        <v>3235</v>
      </c>
      <c r="B1353" s="18">
        <v>17.700000000000003</v>
      </c>
    </row>
    <row r="1354" spans="1:2" x14ac:dyDescent="0.35">
      <c r="A1354" s="7" t="s">
        <v>1406</v>
      </c>
      <c r="B1354" s="18">
        <v>17.7</v>
      </c>
    </row>
    <row r="1355" spans="1:2" x14ac:dyDescent="0.35">
      <c r="A1355" s="7" t="s">
        <v>1671</v>
      </c>
      <c r="B1355" s="18">
        <v>17.7</v>
      </c>
    </row>
    <row r="1356" spans="1:2" x14ac:dyDescent="0.35">
      <c r="A1356" s="7" t="s">
        <v>3122</v>
      </c>
      <c r="B1356" s="18">
        <v>17.7</v>
      </c>
    </row>
    <row r="1357" spans="1:2" x14ac:dyDescent="0.35">
      <c r="A1357" s="7" t="s">
        <v>9999</v>
      </c>
      <c r="B1357" s="18">
        <v>17.7</v>
      </c>
    </row>
    <row r="1358" spans="1:2" x14ac:dyDescent="0.35">
      <c r="A1358" s="7" t="s">
        <v>6371</v>
      </c>
      <c r="B1358" s="18">
        <v>17.7</v>
      </c>
    </row>
    <row r="1359" spans="1:2" x14ac:dyDescent="0.35">
      <c r="A1359" s="7" t="s">
        <v>2925</v>
      </c>
      <c r="B1359" s="18">
        <v>17.7</v>
      </c>
    </row>
    <row r="1360" spans="1:2" x14ac:dyDescent="0.35">
      <c r="A1360" s="7" t="s">
        <v>3772</v>
      </c>
      <c r="B1360" s="18">
        <v>17.7</v>
      </c>
    </row>
    <row r="1361" spans="1:2" x14ac:dyDescent="0.35">
      <c r="A1361" s="7" t="s">
        <v>9798</v>
      </c>
      <c r="B1361" s="18">
        <v>17.5</v>
      </c>
    </row>
    <row r="1362" spans="1:2" x14ac:dyDescent="0.35">
      <c r="A1362" s="7" t="s">
        <v>9195</v>
      </c>
      <c r="B1362" s="18">
        <v>17.5</v>
      </c>
    </row>
    <row r="1363" spans="1:2" x14ac:dyDescent="0.35">
      <c r="A1363" s="7" t="s">
        <v>4159</v>
      </c>
      <c r="B1363" s="18">
        <v>17.5</v>
      </c>
    </row>
    <row r="1364" spans="1:2" x14ac:dyDescent="0.35">
      <c r="A1364" s="7" t="s">
        <v>6335</v>
      </c>
      <c r="B1364" s="18">
        <v>17.399999999999999</v>
      </c>
    </row>
    <row r="1365" spans="1:2" x14ac:dyDescent="0.35">
      <c r="A1365" s="7" t="s">
        <v>7346</v>
      </c>
      <c r="B1365" s="18">
        <v>17.399999999999999</v>
      </c>
    </row>
    <row r="1366" spans="1:2" x14ac:dyDescent="0.35">
      <c r="A1366" s="7" t="s">
        <v>7712</v>
      </c>
      <c r="B1366" s="18">
        <v>17.399999999999999</v>
      </c>
    </row>
    <row r="1367" spans="1:2" x14ac:dyDescent="0.35">
      <c r="A1367" s="7" t="s">
        <v>3071</v>
      </c>
      <c r="B1367" s="18">
        <v>17.38</v>
      </c>
    </row>
    <row r="1368" spans="1:2" x14ac:dyDescent="0.35">
      <c r="A1368" s="7" t="s">
        <v>11163</v>
      </c>
      <c r="B1368" s="18">
        <v>17.34</v>
      </c>
    </row>
    <row r="1369" spans="1:2" x14ac:dyDescent="0.35">
      <c r="A1369" s="7" t="s">
        <v>10062</v>
      </c>
      <c r="B1369" s="18">
        <v>17.34</v>
      </c>
    </row>
    <row r="1370" spans="1:2" x14ac:dyDescent="0.35">
      <c r="A1370" s="7" t="s">
        <v>7113</v>
      </c>
      <c r="B1370" s="18">
        <v>17.34</v>
      </c>
    </row>
    <row r="1371" spans="1:2" x14ac:dyDescent="0.35">
      <c r="A1371" s="7" t="s">
        <v>6869</v>
      </c>
      <c r="B1371" s="18">
        <v>17.34</v>
      </c>
    </row>
    <row r="1372" spans="1:2" x14ac:dyDescent="0.35">
      <c r="A1372" s="7" t="s">
        <v>7769</v>
      </c>
      <c r="B1372" s="18">
        <v>17.34</v>
      </c>
    </row>
    <row r="1373" spans="1:2" x14ac:dyDescent="0.35">
      <c r="A1373" s="7" t="s">
        <v>4927</v>
      </c>
      <c r="B1373" s="18">
        <v>17.34</v>
      </c>
    </row>
    <row r="1374" spans="1:2" x14ac:dyDescent="0.35">
      <c r="A1374" s="7" t="s">
        <v>5719</v>
      </c>
      <c r="B1374" s="18">
        <v>17.25</v>
      </c>
    </row>
    <row r="1375" spans="1:2" x14ac:dyDescent="0.35">
      <c r="A1375" s="7" t="s">
        <v>4726</v>
      </c>
      <c r="B1375" s="18">
        <v>17</v>
      </c>
    </row>
    <row r="1376" spans="1:2" x14ac:dyDescent="0.35">
      <c r="A1376" s="7" t="s">
        <v>3955</v>
      </c>
      <c r="B1376" s="18">
        <v>17</v>
      </c>
    </row>
    <row r="1377" spans="1:2" x14ac:dyDescent="0.35">
      <c r="A1377" s="7" t="s">
        <v>869</v>
      </c>
      <c r="B1377" s="18">
        <v>17</v>
      </c>
    </row>
    <row r="1378" spans="1:2" x14ac:dyDescent="0.35">
      <c r="A1378" s="7" t="s">
        <v>7292</v>
      </c>
      <c r="B1378" s="18">
        <v>17</v>
      </c>
    </row>
    <row r="1379" spans="1:2" x14ac:dyDescent="0.35">
      <c r="A1379" s="7" t="s">
        <v>2791</v>
      </c>
      <c r="B1379" s="18">
        <v>17</v>
      </c>
    </row>
    <row r="1380" spans="1:2" x14ac:dyDescent="0.35">
      <c r="A1380" s="7" t="s">
        <v>2311</v>
      </c>
      <c r="B1380" s="18">
        <v>17</v>
      </c>
    </row>
    <row r="1381" spans="1:2" x14ac:dyDescent="0.35">
      <c r="A1381" s="7" t="s">
        <v>3478</v>
      </c>
      <c r="B1381" s="18">
        <v>17</v>
      </c>
    </row>
    <row r="1382" spans="1:2" x14ac:dyDescent="0.35">
      <c r="A1382" s="7" t="s">
        <v>2152</v>
      </c>
      <c r="B1382" s="18">
        <v>17</v>
      </c>
    </row>
    <row r="1383" spans="1:2" x14ac:dyDescent="0.35">
      <c r="A1383" s="7" t="s">
        <v>1796</v>
      </c>
      <c r="B1383" s="18">
        <v>16.95</v>
      </c>
    </row>
    <row r="1384" spans="1:2" x14ac:dyDescent="0.35">
      <c r="A1384" s="7" t="s">
        <v>7210</v>
      </c>
      <c r="B1384" s="18">
        <v>16.95</v>
      </c>
    </row>
    <row r="1385" spans="1:2" x14ac:dyDescent="0.35">
      <c r="A1385" s="7" t="s">
        <v>2911</v>
      </c>
      <c r="B1385" s="18">
        <v>16.95</v>
      </c>
    </row>
    <row r="1386" spans="1:2" x14ac:dyDescent="0.35">
      <c r="A1386" s="7" t="s">
        <v>7071</v>
      </c>
      <c r="B1386" s="18">
        <v>16.899999999999999</v>
      </c>
    </row>
    <row r="1387" spans="1:2" x14ac:dyDescent="0.35">
      <c r="A1387" s="7" t="s">
        <v>3613</v>
      </c>
      <c r="B1387" s="18">
        <v>16.84</v>
      </c>
    </row>
    <row r="1388" spans="1:2" x14ac:dyDescent="0.35">
      <c r="A1388" s="7" t="s">
        <v>9375</v>
      </c>
      <c r="B1388" s="18">
        <v>16.8</v>
      </c>
    </row>
    <row r="1389" spans="1:2" x14ac:dyDescent="0.35">
      <c r="A1389" s="7" t="s">
        <v>6308</v>
      </c>
      <c r="B1389" s="18">
        <v>16.600000000000001</v>
      </c>
    </row>
    <row r="1390" spans="1:2" x14ac:dyDescent="0.35">
      <c r="A1390" s="7" t="s">
        <v>5749</v>
      </c>
      <c r="B1390" s="18">
        <v>16.600000000000001</v>
      </c>
    </row>
    <row r="1391" spans="1:2" x14ac:dyDescent="0.35">
      <c r="A1391" s="7" t="s">
        <v>8655</v>
      </c>
      <c r="B1391" s="18">
        <v>16.600000000000001</v>
      </c>
    </row>
    <row r="1392" spans="1:2" x14ac:dyDescent="0.35">
      <c r="A1392" s="7" t="s">
        <v>8721</v>
      </c>
      <c r="B1392" s="18">
        <v>16.600000000000001</v>
      </c>
    </row>
    <row r="1393" spans="1:2" x14ac:dyDescent="0.35">
      <c r="A1393" s="7" t="s">
        <v>4206</v>
      </c>
      <c r="B1393" s="18">
        <v>16.5</v>
      </c>
    </row>
    <row r="1394" spans="1:2" x14ac:dyDescent="0.35">
      <c r="A1394" s="7" t="s">
        <v>614</v>
      </c>
      <c r="B1394" s="18">
        <v>16.5</v>
      </c>
    </row>
    <row r="1395" spans="1:2" x14ac:dyDescent="0.35">
      <c r="A1395" s="7" t="s">
        <v>1770</v>
      </c>
      <c r="B1395" s="18">
        <v>16.5</v>
      </c>
    </row>
    <row r="1396" spans="1:2" x14ac:dyDescent="0.35">
      <c r="A1396" s="7" t="s">
        <v>5448</v>
      </c>
      <c r="B1396" s="18">
        <v>16.5</v>
      </c>
    </row>
    <row r="1397" spans="1:2" x14ac:dyDescent="0.35">
      <c r="A1397" s="7" t="s">
        <v>3260</v>
      </c>
      <c r="B1397" s="18">
        <v>16.5</v>
      </c>
    </row>
    <row r="1398" spans="1:2" x14ac:dyDescent="0.35">
      <c r="A1398" s="7" t="s">
        <v>3231</v>
      </c>
      <c r="B1398" s="18">
        <v>16.5</v>
      </c>
    </row>
    <row r="1399" spans="1:2" x14ac:dyDescent="0.35">
      <c r="A1399" s="7" t="s">
        <v>1598</v>
      </c>
      <c r="B1399" s="18">
        <v>16.46</v>
      </c>
    </row>
    <row r="1400" spans="1:2" x14ac:dyDescent="0.35">
      <c r="A1400" s="7" t="s">
        <v>9500</v>
      </c>
      <c r="B1400" s="18">
        <v>16.399999999999999</v>
      </c>
    </row>
    <row r="1401" spans="1:2" x14ac:dyDescent="0.35">
      <c r="A1401" s="7" t="s">
        <v>9885</v>
      </c>
      <c r="B1401" s="18">
        <v>16.25</v>
      </c>
    </row>
    <row r="1402" spans="1:2" x14ac:dyDescent="0.35">
      <c r="A1402" s="7" t="s">
        <v>7466</v>
      </c>
      <c r="B1402" s="18">
        <v>16.25</v>
      </c>
    </row>
    <row r="1403" spans="1:2" x14ac:dyDescent="0.35">
      <c r="A1403" s="7" t="s">
        <v>404</v>
      </c>
      <c r="B1403" s="18">
        <v>16.25</v>
      </c>
    </row>
    <row r="1404" spans="1:2" x14ac:dyDescent="0.35">
      <c r="A1404" s="7" t="s">
        <v>7093</v>
      </c>
      <c r="B1404" s="18">
        <v>16.12</v>
      </c>
    </row>
    <row r="1405" spans="1:2" x14ac:dyDescent="0.35">
      <c r="A1405" s="7" t="s">
        <v>885</v>
      </c>
      <c r="B1405" s="18">
        <v>15.96</v>
      </c>
    </row>
    <row r="1406" spans="1:2" x14ac:dyDescent="0.35">
      <c r="A1406" s="7" t="s">
        <v>259</v>
      </c>
      <c r="B1406" s="18">
        <v>15.9</v>
      </c>
    </row>
    <row r="1407" spans="1:2" x14ac:dyDescent="0.35">
      <c r="A1407" s="7" t="s">
        <v>2180</v>
      </c>
      <c r="B1407" s="18">
        <v>15.9</v>
      </c>
    </row>
    <row r="1408" spans="1:2" x14ac:dyDescent="0.35">
      <c r="A1408" s="7" t="s">
        <v>3903</v>
      </c>
      <c r="B1408" s="18">
        <v>15.9</v>
      </c>
    </row>
    <row r="1409" spans="1:2" x14ac:dyDescent="0.35">
      <c r="A1409" s="7" t="s">
        <v>1414</v>
      </c>
      <c r="B1409" s="18">
        <v>15.899999999999999</v>
      </c>
    </row>
    <row r="1410" spans="1:2" x14ac:dyDescent="0.35">
      <c r="A1410" s="7" t="s">
        <v>2112</v>
      </c>
      <c r="B1410" s="18">
        <v>15.8</v>
      </c>
    </row>
    <row r="1411" spans="1:2" x14ac:dyDescent="0.35">
      <c r="A1411" s="7" t="s">
        <v>5404</v>
      </c>
      <c r="B1411" s="18">
        <v>15.6</v>
      </c>
    </row>
    <row r="1412" spans="1:2" x14ac:dyDescent="0.35">
      <c r="A1412" s="7" t="s">
        <v>11169</v>
      </c>
      <c r="B1412" s="18">
        <v>15.6</v>
      </c>
    </row>
    <row r="1413" spans="1:2" x14ac:dyDescent="0.35">
      <c r="A1413" s="7" t="s">
        <v>5006</v>
      </c>
      <c r="B1413" s="18">
        <v>15.6</v>
      </c>
    </row>
    <row r="1414" spans="1:2" x14ac:dyDescent="0.35">
      <c r="A1414" s="7" t="s">
        <v>3939</v>
      </c>
      <c r="B1414" s="18">
        <v>15.6</v>
      </c>
    </row>
    <row r="1415" spans="1:2" x14ac:dyDescent="0.35">
      <c r="A1415" s="7" t="s">
        <v>3862</v>
      </c>
      <c r="B1415" s="18">
        <v>15.6</v>
      </c>
    </row>
    <row r="1416" spans="1:2" x14ac:dyDescent="0.35">
      <c r="A1416" s="7" t="s">
        <v>9647</v>
      </c>
      <c r="B1416" s="18">
        <v>15.6</v>
      </c>
    </row>
    <row r="1417" spans="1:2" x14ac:dyDescent="0.35">
      <c r="A1417" s="7" t="s">
        <v>2022</v>
      </c>
      <c r="B1417" s="18">
        <v>15.5</v>
      </c>
    </row>
    <row r="1418" spans="1:2" x14ac:dyDescent="0.35">
      <c r="A1418" s="7" t="s">
        <v>4635</v>
      </c>
      <c r="B1418" s="18">
        <v>15.3</v>
      </c>
    </row>
    <row r="1419" spans="1:2" x14ac:dyDescent="0.35">
      <c r="A1419" s="7" t="s">
        <v>5468</v>
      </c>
      <c r="B1419" s="18">
        <v>15.3</v>
      </c>
    </row>
    <row r="1420" spans="1:2" x14ac:dyDescent="0.35">
      <c r="A1420" s="7" t="s">
        <v>9903</v>
      </c>
      <c r="B1420" s="18">
        <v>15.3</v>
      </c>
    </row>
    <row r="1421" spans="1:2" x14ac:dyDescent="0.35">
      <c r="A1421" s="7" t="s">
        <v>2352</v>
      </c>
      <c r="B1421" s="18">
        <v>15.3</v>
      </c>
    </row>
    <row r="1422" spans="1:2" x14ac:dyDescent="0.35">
      <c r="A1422" s="7" t="s">
        <v>287</v>
      </c>
      <c r="B1422" s="18">
        <v>15.3</v>
      </c>
    </row>
    <row r="1423" spans="1:2" x14ac:dyDescent="0.35">
      <c r="A1423" s="7" t="s">
        <v>3454</v>
      </c>
      <c r="B1423" s="18">
        <v>15.3</v>
      </c>
    </row>
    <row r="1424" spans="1:2" x14ac:dyDescent="0.35">
      <c r="A1424" s="7" t="s">
        <v>4661</v>
      </c>
      <c r="B1424" s="18">
        <v>15.3</v>
      </c>
    </row>
    <row r="1425" spans="1:2" x14ac:dyDescent="0.35">
      <c r="A1425" s="7" t="s">
        <v>4097</v>
      </c>
      <c r="B1425" s="18">
        <v>15.3</v>
      </c>
    </row>
    <row r="1426" spans="1:2" x14ac:dyDescent="0.35">
      <c r="A1426" s="7" t="s">
        <v>1665</v>
      </c>
      <c r="B1426" s="18">
        <v>15.3</v>
      </c>
    </row>
    <row r="1427" spans="1:2" x14ac:dyDescent="0.35">
      <c r="A1427" s="7" t="s">
        <v>3486</v>
      </c>
      <c r="B1427" s="18">
        <v>15.299999999999999</v>
      </c>
    </row>
    <row r="1428" spans="1:2" x14ac:dyDescent="0.35">
      <c r="A1428" s="7" t="s">
        <v>5238</v>
      </c>
      <c r="B1428" s="18">
        <v>15.28</v>
      </c>
    </row>
    <row r="1429" spans="1:2" x14ac:dyDescent="0.35">
      <c r="A1429" s="7" t="s">
        <v>1083</v>
      </c>
      <c r="B1429" s="18">
        <v>15.120000000000001</v>
      </c>
    </row>
    <row r="1430" spans="1:2" x14ac:dyDescent="0.35">
      <c r="A1430" s="7" t="s">
        <v>3205</v>
      </c>
      <c r="B1430" s="18">
        <v>15.120000000000001</v>
      </c>
    </row>
    <row r="1431" spans="1:2" x14ac:dyDescent="0.35">
      <c r="A1431" s="7" t="s">
        <v>7762</v>
      </c>
      <c r="B1431" s="18">
        <v>15.120000000000001</v>
      </c>
    </row>
    <row r="1432" spans="1:2" x14ac:dyDescent="0.35">
      <c r="A1432" s="7" t="s">
        <v>195</v>
      </c>
      <c r="B1432" s="18">
        <v>15.120000000000001</v>
      </c>
    </row>
    <row r="1433" spans="1:2" x14ac:dyDescent="0.35">
      <c r="A1433" s="7" t="s">
        <v>3316</v>
      </c>
      <c r="B1433" s="18">
        <v>15.120000000000001</v>
      </c>
    </row>
    <row r="1434" spans="1:2" x14ac:dyDescent="0.35">
      <c r="A1434" s="7" t="s">
        <v>2460</v>
      </c>
      <c r="B1434" s="18">
        <v>15.12</v>
      </c>
    </row>
    <row r="1435" spans="1:2" x14ac:dyDescent="0.35">
      <c r="A1435" s="7" t="s">
        <v>8309</v>
      </c>
      <c r="B1435" s="18">
        <v>15</v>
      </c>
    </row>
    <row r="1436" spans="1:2" x14ac:dyDescent="0.35">
      <c r="A1436" s="7" t="s">
        <v>2989</v>
      </c>
      <c r="B1436" s="18">
        <v>15</v>
      </c>
    </row>
    <row r="1437" spans="1:2" x14ac:dyDescent="0.35">
      <c r="A1437" s="7" t="s">
        <v>7106</v>
      </c>
      <c r="B1437" s="18">
        <v>15</v>
      </c>
    </row>
    <row r="1438" spans="1:2" x14ac:dyDescent="0.35">
      <c r="A1438" s="7" t="s">
        <v>386</v>
      </c>
      <c r="B1438" s="18">
        <v>15</v>
      </c>
    </row>
    <row r="1439" spans="1:2" x14ac:dyDescent="0.35">
      <c r="A1439" s="7" t="s">
        <v>3890</v>
      </c>
      <c r="B1439" s="18">
        <v>15</v>
      </c>
    </row>
    <row r="1440" spans="1:2" x14ac:dyDescent="0.35">
      <c r="A1440" s="7" t="s">
        <v>7060</v>
      </c>
      <c r="B1440" s="18">
        <v>15</v>
      </c>
    </row>
    <row r="1441" spans="1:2" x14ac:dyDescent="0.35">
      <c r="A1441" s="7" t="s">
        <v>10124</v>
      </c>
      <c r="B1441" s="18">
        <v>15</v>
      </c>
    </row>
    <row r="1442" spans="1:2" x14ac:dyDescent="0.35">
      <c r="A1442" s="7" t="s">
        <v>128</v>
      </c>
      <c r="B1442" s="18">
        <v>15</v>
      </c>
    </row>
    <row r="1443" spans="1:2" x14ac:dyDescent="0.35">
      <c r="A1443" s="7" t="s">
        <v>350</v>
      </c>
      <c r="B1443" s="18">
        <v>15</v>
      </c>
    </row>
    <row r="1444" spans="1:2" x14ac:dyDescent="0.35">
      <c r="A1444" s="7" t="s">
        <v>6306</v>
      </c>
      <c r="B1444" s="18">
        <v>15</v>
      </c>
    </row>
    <row r="1445" spans="1:2" x14ac:dyDescent="0.35">
      <c r="A1445" s="7" t="s">
        <v>3062</v>
      </c>
      <c r="B1445" s="18">
        <v>15</v>
      </c>
    </row>
    <row r="1446" spans="1:2" x14ac:dyDescent="0.35">
      <c r="A1446" s="7" t="s">
        <v>2843</v>
      </c>
      <c r="B1446" s="18">
        <v>15</v>
      </c>
    </row>
    <row r="1447" spans="1:2" x14ac:dyDescent="0.35">
      <c r="A1447" s="7" t="s">
        <v>1575</v>
      </c>
      <c r="B1447" s="18">
        <v>15</v>
      </c>
    </row>
    <row r="1448" spans="1:2" x14ac:dyDescent="0.35">
      <c r="A1448" s="7" t="s">
        <v>10732</v>
      </c>
      <c r="B1448" s="18">
        <v>15</v>
      </c>
    </row>
    <row r="1449" spans="1:2" x14ac:dyDescent="0.35">
      <c r="A1449" s="7" t="s">
        <v>9955</v>
      </c>
      <c r="B1449" s="18">
        <v>15</v>
      </c>
    </row>
    <row r="1450" spans="1:2" x14ac:dyDescent="0.35">
      <c r="A1450" s="7" t="s">
        <v>7616</v>
      </c>
      <c r="B1450" s="18">
        <v>15</v>
      </c>
    </row>
    <row r="1451" spans="1:2" x14ac:dyDescent="0.35">
      <c r="A1451" s="7" t="s">
        <v>2873</v>
      </c>
      <c r="B1451" s="18">
        <v>15</v>
      </c>
    </row>
    <row r="1452" spans="1:2" x14ac:dyDescent="0.35">
      <c r="A1452" s="7" t="s">
        <v>3165</v>
      </c>
      <c r="B1452" s="18">
        <v>15</v>
      </c>
    </row>
    <row r="1453" spans="1:2" x14ac:dyDescent="0.35">
      <c r="A1453" s="7" t="s">
        <v>8157</v>
      </c>
      <c r="B1453" s="18">
        <v>15</v>
      </c>
    </row>
    <row r="1454" spans="1:2" x14ac:dyDescent="0.35">
      <c r="A1454" s="7" t="s">
        <v>4657</v>
      </c>
      <c r="B1454" s="18">
        <v>15</v>
      </c>
    </row>
    <row r="1455" spans="1:2" x14ac:dyDescent="0.35">
      <c r="A1455" s="7" t="s">
        <v>7099</v>
      </c>
      <c r="B1455" s="18">
        <v>15</v>
      </c>
    </row>
    <row r="1456" spans="1:2" x14ac:dyDescent="0.35">
      <c r="A1456" s="7" t="s">
        <v>7592</v>
      </c>
      <c r="B1456" s="18">
        <v>15</v>
      </c>
    </row>
    <row r="1457" spans="1:2" x14ac:dyDescent="0.35">
      <c r="A1457" s="7" t="s">
        <v>1855</v>
      </c>
      <c r="B1457" s="18">
        <v>15</v>
      </c>
    </row>
    <row r="1458" spans="1:2" x14ac:dyDescent="0.35">
      <c r="A1458" s="7" t="s">
        <v>9401</v>
      </c>
      <c r="B1458" s="18">
        <v>15</v>
      </c>
    </row>
    <row r="1459" spans="1:2" x14ac:dyDescent="0.35">
      <c r="A1459" s="7" t="s">
        <v>4173</v>
      </c>
      <c r="B1459" s="18">
        <v>15</v>
      </c>
    </row>
    <row r="1460" spans="1:2" x14ac:dyDescent="0.35">
      <c r="A1460" s="7" t="s">
        <v>603</v>
      </c>
      <c r="B1460" s="18">
        <v>15</v>
      </c>
    </row>
    <row r="1461" spans="1:2" x14ac:dyDescent="0.35">
      <c r="A1461" s="7" t="s">
        <v>1961</v>
      </c>
      <c r="B1461" s="18">
        <v>15</v>
      </c>
    </row>
    <row r="1462" spans="1:2" x14ac:dyDescent="0.35">
      <c r="A1462" s="7" t="s">
        <v>2768</v>
      </c>
      <c r="B1462" s="18">
        <v>15</v>
      </c>
    </row>
    <row r="1463" spans="1:2" x14ac:dyDescent="0.35">
      <c r="A1463" s="7" t="s">
        <v>10065</v>
      </c>
      <c r="B1463" s="18">
        <v>15</v>
      </c>
    </row>
    <row r="1464" spans="1:2" x14ac:dyDescent="0.35">
      <c r="A1464" s="7" t="s">
        <v>4597</v>
      </c>
      <c r="B1464" s="18">
        <v>15</v>
      </c>
    </row>
    <row r="1465" spans="1:2" x14ac:dyDescent="0.35">
      <c r="A1465" s="7" t="s">
        <v>478</v>
      </c>
      <c r="B1465" s="18">
        <v>15</v>
      </c>
    </row>
    <row r="1466" spans="1:2" x14ac:dyDescent="0.35">
      <c r="A1466" s="7" t="s">
        <v>2154</v>
      </c>
      <c r="B1466" s="18">
        <v>15</v>
      </c>
    </row>
    <row r="1467" spans="1:2" x14ac:dyDescent="0.35">
      <c r="A1467" s="7" t="s">
        <v>2210</v>
      </c>
      <c r="B1467" s="18">
        <v>15</v>
      </c>
    </row>
    <row r="1468" spans="1:2" x14ac:dyDescent="0.35">
      <c r="A1468" s="7" t="s">
        <v>4125</v>
      </c>
      <c r="B1468" s="18">
        <v>15</v>
      </c>
    </row>
    <row r="1469" spans="1:2" x14ac:dyDescent="0.35">
      <c r="A1469" s="7" t="s">
        <v>3248</v>
      </c>
      <c r="B1469" s="18">
        <v>15</v>
      </c>
    </row>
    <row r="1470" spans="1:2" x14ac:dyDescent="0.35">
      <c r="A1470" s="7" t="s">
        <v>5416</v>
      </c>
      <c r="B1470" s="18">
        <v>15</v>
      </c>
    </row>
    <row r="1471" spans="1:2" x14ac:dyDescent="0.35">
      <c r="A1471" s="7" t="s">
        <v>10861</v>
      </c>
      <c r="B1471" s="18">
        <v>15</v>
      </c>
    </row>
    <row r="1472" spans="1:2" x14ac:dyDescent="0.35">
      <c r="A1472" s="7" t="s">
        <v>8395</v>
      </c>
      <c r="B1472" s="18">
        <v>15</v>
      </c>
    </row>
    <row r="1473" spans="1:2" x14ac:dyDescent="0.35">
      <c r="A1473" s="7" t="s">
        <v>10095</v>
      </c>
      <c r="B1473" s="18">
        <v>15</v>
      </c>
    </row>
    <row r="1474" spans="1:2" x14ac:dyDescent="0.35">
      <c r="A1474" s="7" t="s">
        <v>1002</v>
      </c>
      <c r="B1474" s="18">
        <v>15</v>
      </c>
    </row>
    <row r="1475" spans="1:2" x14ac:dyDescent="0.35">
      <c r="A1475" s="7" t="s">
        <v>3925</v>
      </c>
      <c r="B1475" s="18">
        <v>15</v>
      </c>
    </row>
    <row r="1476" spans="1:2" x14ac:dyDescent="0.35">
      <c r="A1476" s="7" t="s">
        <v>7185</v>
      </c>
      <c r="B1476" s="18">
        <v>15</v>
      </c>
    </row>
    <row r="1477" spans="1:2" x14ac:dyDescent="0.35">
      <c r="A1477" s="7" t="s">
        <v>4312</v>
      </c>
      <c r="B1477" s="18">
        <v>15</v>
      </c>
    </row>
    <row r="1478" spans="1:2" x14ac:dyDescent="0.35">
      <c r="A1478" s="7" t="s">
        <v>9117</v>
      </c>
      <c r="B1478" s="18">
        <v>15</v>
      </c>
    </row>
    <row r="1479" spans="1:2" x14ac:dyDescent="0.35">
      <c r="A1479" s="7" t="s">
        <v>4959</v>
      </c>
      <c r="B1479" s="18">
        <v>14.95</v>
      </c>
    </row>
    <row r="1480" spans="1:2" x14ac:dyDescent="0.35">
      <c r="A1480" s="7" t="s">
        <v>10115</v>
      </c>
      <c r="B1480" s="18">
        <v>14.95</v>
      </c>
    </row>
    <row r="1481" spans="1:2" x14ac:dyDescent="0.35">
      <c r="A1481" s="7" t="s">
        <v>2144</v>
      </c>
      <c r="B1481" s="18">
        <v>14.95</v>
      </c>
    </row>
    <row r="1482" spans="1:2" x14ac:dyDescent="0.35">
      <c r="A1482" s="7" t="s">
        <v>5512</v>
      </c>
      <c r="B1482" s="18">
        <v>14.94</v>
      </c>
    </row>
    <row r="1483" spans="1:2" x14ac:dyDescent="0.35">
      <c r="A1483" s="7" t="s">
        <v>7708</v>
      </c>
      <c r="B1483" s="18">
        <v>14.879999999999999</v>
      </c>
    </row>
    <row r="1484" spans="1:2" x14ac:dyDescent="0.35">
      <c r="A1484" s="7" t="s">
        <v>3405</v>
      </c>
      <c r="B1484" s="18">
        <v>14.879999999999999</v>
      </c>
    </row>
    <row r="1485" spans="1:2" x14ac:dyDescent="0.35">
      <c r="A1485" s="7" t="s">
        <v>2819</v>
      </c>
      <c r="B1485" s="18">
        <v>14.879999999999999</v>
      </c>
    </row>
    <row r="1486" spans="1:2" x14ac:dyDescent="0.35">
      <c r="A1486" s="7" t="s">
        <v>3017</v>
      </c>
      <c r="B1486" s="18">
        <v>14.85</v>
      </c>
    </row>
    <row r="1487" spans="1:2" x14ac:dyDescent="0.35">
      <c r="A1487" s="7" t="s">
        <v>1558</v>
      </c>
      <c r="B1487" s="18">
        <v>14.85</v>
      </c>
    </row>
    <row r="1488" spans="1:2" x14ac:dyDescent="0.35">
      <c r="A1488" s="7" t="s">
        <v>4057</v>
      </c>
      <c r="B1488" s="18">
        <v>14.85</v>
      </c>
    </row>
    <row r="1489" spans="1:2" x14ac:dyDescent="0.35">
      <c r="A1489" s="7" t="s">
        <v>11507</v>
      </c>
      <c r="B1489" s="18">
        <v>14.85</v>
      </c>
    </row>
    <row r="1490" spans="1:2" x14ac:dyDescent="0.35">
      <c r="A1490" s="7" t="s">
        <v>2394</v>
      </c>
      <c r="B1490" s="18">
        <v>14.76</v>
      </c>
    </row>
    <row r="1491" spans="1:2" x14ac:dyDescent="0.35">
      <c r="A1491" s="7" t="s">
        <v>1835</v>
      </c>
      <c r="B1491" s="18">
        <v>14.75</v>
      </c>
    </row>
    <row r="1492" spans="1:2" x14ac:dyDescent="0.35">
      <c r="A1492" s="7" t="s">
        <v>3689</v>
      </c>
      <c r="B1492" s="18">
        <v>14.7</v>
      </c>
    </row>
    <row r="1493" spans="1:2" x14ac:dyDescent="0.35">
      <c r="A1493" s="7" t="s">
        <v>4629</v>
      </c>
      <c r="B1493" s="18">
        <v>14.43</v>
      </c>
    </row>
    <row r="1494" spans="1:2" x14ac:dyDescent="0.35">
      <c r="A1494" s="7" t="s">
        <v>3272</v>
      </c>
      <c r="B1494" s="18">
        <v>14.280000000000001</v>
      </c>
    </row>
    <row r="1495" spans="1:2" x14ac:dyDescent="0.35">
      <c r="A1495" s="7" t="s">
        <v>3763</v>
      </c>
      <c r="B1495" s="18">
        <v>14.04</v>
      </c>
    </row>
    <row r="1496" spans="1:2" x14ac:dyDescent="0.35">
      <c r="A1496" s="7" t="s">
        <v>11615</v>
      </c>
      <c r="B1496" s="18">
        <v>14.04</v>
      </c>
    </row>
    <row r="1497" spans="1:2" x14ac:dyDescent="0.35">
      <c r="A1497" s="7" t="s">
        <v>9823</v>
      </c>
      <c r="B1497" s="18">
        <v>14.04</v>
      </c>
    </row>
    <row r="1498" spans="1:2" x14ac:dyDescent="0.35">
      <c r="A1498" s="7" t="s">
        <v>4765</v>
      </c>
      <c r="B1498" s="18">
        <v>13.95</v>
      </c>
    </row>
    <row r="1499" spans="1:2" x14ac:dyDescent="0.35">
      <c r="A1499" s="7" t="s">
        <v>2440</v>
      </c>
      <c r="B1499" s="18">
        <v>13.92</v>
      </c>
    </row>
    <row r="1500" spans="1:2" x14ac:dyDescent="0.35">
      <c r="A1500" s="7" t="s">
        <v>5368</v>
      </c>
      <c r="B1500" s="18">
        <v>13.9</v>
      </c>
    </row>
    <row r="1501" spans="1:2" x14ac:dyDescent="0.35">
      <c r="A1501" s="7" t="s">
        <v>1411</v>
      </c>
      <c r="B1501" s="18">
        <v>13.9</v>
      </c>
    </row>
    <row r="1502" spans="1:2" x14ac:dyDescent="0.35">
      <c r="A1502" s="7" t="s">
        <v>9227</v>
      </c>
      <c r="B1502" s="18">
        <v>13.9</v>
      </c>
    </row>
    <row r="1503" spans="1:2" x14ac:dyDescent="0.35">
      <c r="A1503" s="7" t="s">
        <v>9172</v>
      </c>
      <c r="B1503" s="18">
        <v>13.75</v>
      </c>
    </row>
    <row r="1504" spans="1:2" x14ac:dyDescent="0.35">
      <c r="A1504" s="7" t="s">
        <v>2752</v>
      </c>
      <c r="B1504" s="18">
        <v>13.75</v>
      </c>
    </row>
    <row r="1505" spans="1:2" x14ac:dyDescent="0.35">
      <c r="A1505" s="7" t="s">
        <v>9933</v>
      </c>
      <c r="B1505" s="18">
        <v>13.75</v>
      </c>
    </row>
    <row r="1506" spans="1:2" x14ac:dyDescent="0.35">
      <c r="A1506" s="7" t="s">
        <v>7067</v>
      </c>
      <c r="B1506" s="18">
        <v>13.68</v>
      </c>
    </row>
    <row r="1507" spans="1:2" x14ac:dyDescent="0.35">
      <c r="A1507" s="7" t="s">
        <v>7191</v>
      </c>
      <c r="B1507" s="18">
        <v>13.68</v>
      </c>
    </row>
    <row r="1508" spans="1:2" x14ac:dyDescent="0.35">
      <c r="A1508" s="7" t="s">
        <v>5690</v>
      </c>
      <c r="B1508" s="18">
        <v>13.68</v>
      </c>
    </row>
    <row r="1509" spans="1:2" x14ac:dyDescent="0.35">
      <c r="A1509" s="7" t="s">
        <v>4609</v>
      </c>
      <c r="B1509" s="18">
        <v>13.65</v>
      </c>
    </row>
    <row r="1510" spans="1:2" x14ac:dyDescent="0.35">
      <c r="A1510" s="7" t="s">
        <v>11094</v>
      </c>
      <c r="B1510" s="18">
        <v>13.65</v>
      </c>
    </row>
    <row r="1511" spans="1:2" x14ac:dyDescent="0.35">
      <c r="A1511" s="7" t="s">
        <v>1161</v>
      </c>
      <c r="B1511" s="18">
        <v>13.649999999999999</v>
      </c>
    </row>
    <row r="1512" spans="1:2" x14ac:dyDescent="0.35">
      <c r="A1512" s="7" t="s">
        <v>7725</v>
      </c>
      <c r="B1512" s="18">
        <v>13.629999999999999</v>
      </c>
    </row>
    <row r="1513" spans="1:2" x14ac:dyDescent="0.35">
      <c r="A1513" s="7" t="s">
        <v>2549</v>
      </c>
      <c r="B1513" s="18">
        <v>13.6</v>
      </c>
    </row>
    <row r="1514" spans="1:2" x14ac:dyDescent="0.35">
      <c r="A1514" s="7" t="s">
        <v>815</v>
      </c>
      <c r="B1514" s="18">
        <v>13.6</v>
      </c>
    </row>
    <row r="1515" spans="1:2" x14ac:dyDescent="0.35">
      <c r="A1515" s="7" t="s">
        <v>4545</v>
      </c>
      <c r="B1515" s="18">
        <v>13.6</v>
      </c>
    </row>
    <row r="1516" spans="1:2" x14ac:dyDescent="0.35">
      <c r="A1516" s="7" t="s">
        <v>3846</v>
      </c>
      <c r="B1516" s="18">
        <v>13.53</v>
      </c>
    </row>
    <row r="1517" spans="1:2" x14ac:dyDescent="0.35">
      <c r="A1517" s="7" t="s">
        <v>3965</v>
      </c>
      <c r="B1517" s="18">
        <v>13.5</v>
      </c>
    </row>
    <row r="1518" spans="1:2" x14ac:dyDescent="0.35">
      <c r="A1518" s="7" t="s">
        <v>363</v>
      </c>
      <c r="B1518" s="18">
        <v>13.5</v>
      </c>
    </row>
    <row r="1519" spans="1:2" x14ac:dyDescent="0.35">
      <c r="A1519" s="7" t="s">
        <v>6531</v>
      </c>
      <c r="B1519" s="18">
        <v>13.5</v>
      </c>
    </row>
    <row r="1520" spans="1:2" x14ac:dyDescent="0.35">
      <c r="A1520" s="7" t="s">
        <v>2116</v>
      </c>
      <c r="B1520" s="18">
        <v>13.5</v>
      </c>
    </row>
    <row r="1521" spans="1:2" x14ac:dyDescent="0.35">
      <c r="A1521" s="7" t="s">
        <v>10118</v>
      </c>
      <c r="B1521" s="18">
        <v>13.28</v>
      </c>
    </row>
    <row r="1522" spans="1:2" x14ac:dyDescent="0.35">
      <c r="A1522" s="7" t="s">
        <v>2840</v>
      </c>
      <c r="B1522" s="18">
        <v>13.2</v>
      </c>
    </row>
    <row r="1523" spans="1:2" x14ac:dyDescent="0.35">
      <c r="A1523" s="7" t="s">
        <v>4318</v>
      </c>
      <c r="B1523" s="18">
        <v>12.75</v>
      </c>
    </row>
    <row r="1524" spans="1:2" x14ac:dyDescent="0.35">
      <c r="A1524" s="7" t="s">
        <v>2662</v>
      </c>
      <c r="B1524" s="18">
        <v>12.75</v>
      </c>
    </row>
    <row r="1525" spans="1:2" x14ac:dyDescent="0.35">
      <c r="A1525" s="7" t="s">
        <v>2587</v>
      </c>
      <c r="B1525" s="18">
        <v>12.75</v>
      </c>
    </row>
    <row r="1526" spans="1:2" x14ac:dyDescent="0.35">
      <c r="A1526" s="7" t="s">
        <v>7704</v>
      </c>
      <c r="B1526" s="18">
        <v>12.75</v>
      </c>
    </row>
    <row r="1527" spans="1:2" x14ac:dyDescent="0.35">
      <c r="A1527" s="7" t="s">
        <v>6170</v>
      </c>
      <c r="B1527" s="18">
        <v>12.75</v>
      </c>
    </row>
    <row r="1528" spans="1:2" x14ac:dyDescent="0.35">
      <c r="A1528" s="7" t="s">
        <v>1805</v>
      </c>
      <c r="B1528" s="18">
        <v>12.75</v>
      </c>
    </row>
    <row r="1529" spans="1:2" x14ac:dyDescent="0.35">
      <c r="A1529" s="7" t="s">
        <v>1525</v>
      </c>
      <c r="B1529" s="18">
        <v>12.75</v>
      </c>
    </row>
    <row r="1530" spans="1:2" x14ac:dyDescent="0.35">
      <c r="A1530" s="7" t="s">
        <v>5018</v>
      </c>
      <c r="B1530" s="18">
        <v>12.75</v>
      </c>
    </row>
    <row r="1531" spans="1:2" x14ac:dyDescent="0.35">
      <c r="A1531" s="7" t="s">
        <v>1095</v>
      </c>
      <c r="B1531" s="18">
        <v>12.75</v>
      </c>
    </row>
    <row r="1532" spans="1:2" x14ac:dyDescent="0.35">
      <c r="A1532" s="7" t="s">
        <v>2388</v>
      </c>
      <c r="B1532" s="18">
        <v>12.75</v>
      </c>
    </row>
    <row r="1533" spans="1:2" x14ac:dyDescent="0.35">
      <c r="A1533" s="7" t="s">
        <v>8045</v>
      </c>
      <c r="B1533" s="18">
        <v>12.75</v>
      </c>
    </row>
    <row r="1534" spans="1:2" x14ac:dyDescent="0.35">
      <c r="A1534" s="7" t="s">
        <v>2178</v>
      </c>
      <c r="B1534" s="18">
        <v>12.72</v>
      </c>
    </row>
    <row r="1535" spans="1:2" x14ac:dyDescent="0.35">
      <c r="A1535" s="7" t="s">
        <v>6477</v>
      </c>
      <c r="B1535" s="18">
        <v>12.65</v>
      </c>
    </row>
    <row r="1536" spans="1:2" x14ac:dyDescent="0.35">
      <c r="A1536" s="7" t="s">
        <v>3068</v>
      </c>
      <c r="B1536" s="18">
        <v>12.649999999999999</v>
      </c>
    </row>
    <row r="1537" spans="1:2" x14ac:dyDescent="0.35">
      <c r="A1537" s="7" t="s">
        <v>725</v>
      </c>
      <c r="B1537" s="18">
        <v>12.600000000000001</v>
      </c>
    </row>
    <row r="1538" spans="1:2" x14ac:dyDescent="0.35">
      <c r="A1538" s="7" t="s">
        <v>284</v>
      </c>
      <c r="B1538" s="18">
        <v>12.6</v>
      </c>
    </row>
    <row r="1539" spans="1:2" x14ac:dyDescent="0.35">
      <c r="A1539" s="7" t="s">
        <v>3733</v>
      </c>
      <c r="B1539" s="18">
        <v>12.6</v>
      </c>
    </row>
    <row r="1540" spans="1:2" x14ac:dyDescent="0.35">
      <c r="A1540" s="7" t="s">
        <v>9926</v>
      </c>
      <c r="B1540" s="18">
        <v>12.6</v>
      </c>
    </row>
    <row r="1541" spans="1:2" x14ac:dyDescent="0.35">
      <c r="A1541" s="7" t="s">
        <v>3352</v>
      </c>
      <c r="B1541" s="18">
        <v>12.6</v>
      </c>
    </row>
    <row r="1542" spans="1:2" x14ac:dyDescent="0.35">
      <c r="A1542" s="7" t="s">
        <v>234</v>
      </c>
      <c r="B1542" s="18">
        <v>12.59</v>
      </c>
    </row>
    <row r="1543" spans="1:2" x14ac:dyDescent="0.35">
      <c r="A1543" s="7" t="s">
        <v>3868</v>
      </c>
      <c r="B1543" s="18">
        <v>12.5</v>
      </c>
    </row>
    <row r="1544" spans="1:2" x14ac:dyDescent="0.35">
      <c r="A1544" s="7" t="s">
        <v>3678</v>
      </c>
      <c r="B1544" s="18">
        <v>12.5</v>
      </c>
    </row>
    <row r="1545" spans="1:2" x14ac:dyDescent="0.35">
      <c r="A1545" s="7" t="s">
        <v>3524</v>
      </c>
      <c r="B1545" s="18">
        <v>12.5</v>
      </c>
    </row>
    <row r="1546" spans="1:2" x14ac:dyDescent="0.35">
      <c r="A1546" s="7" t="s">
        <v>10069</v>
      </c>
      <c r="B1546" s="18">
        <v>12.5</v>
      </c>
    </row>
    <row r="1547" spans="1:2" x14ac:dyDescent="0.35">
      <c r="A1547" s="7" t="s">
        <v>8425</v>
      </c>
      <c r="B1547" s="18">
        <v>12.5</v>
      </c>
    </row>
    <row r="1548" spans="1:2" x14ac:dyDescent="0.35">
      <c r="A1548" s="7" t="s">
        <v>2541</v>
      </c>
      <c r="B1548" s="18">
        <v>12.5</v>
      </c>
    </row>
    <row r="1549" spans="1:2" x14ac:dyDescent="0.35">
      <c r="A1549" s="7" t="s">
        <v>5391</v>
      </c>
      <c r="B1549" s="18">
        <v>12.5</v>
      </c>
    </row>
    <row r="1550" spans="1:2" x14ac:dyDescent="0.35">
      <c r="A1550" s="7" t="s">
        <v>2861</v>
      </c>
      <c r="B1550" s="18">
        <v>12.5</v>
      </c>
    </row>
    <row r="1551" spans="1:2" x14ac:dyDescent="0.35">
      <c r="A1551" s="7" t="s">
        <v>2150</v>
      </c>
      <c r="B1551" s="18">
        <v>12.5</v>
      </c>
    </row>
    <row r="1552" spans="1:2" x14ac:dyDescent="0.35">
      <c r="A1552" s="7" t="s">
        <v>5393</v>
      </c>
      <c r="B1552" s="18">
        <v>12.5</v>
      </c>
    </row>
    <row r="1553" spans="1:2" x14ac:dyDescent="0.35">
      <c r="A1553" s="7" t="s">
        <v>8762</v>
      </c>
      <c r="B1553" s="18">
        <v>12.5</v>
      </c>
    </row>
    <row r="1554" spans="1:2" x14ac:dyDescent="0.35">
      <c r="A1554" s="7" t="s">
        <v>9348</v>
      </c>
      <c r="B1554" s="18">
        <v>12.48</v>
      </c>
    </row>
    <row r="1555" spans="1:2" x14ac:dyDescent="0.35">
      <c r="A1555" s="7" t="s">
        <v>7624</v>
      </c>
      <c r="B1555" s="18">
        <v>12.48</v>
      </c>
    </row>
    <row r="1556" spans="1:2" x14ac:dyDescent="0.35">
      <c r="A1556" s="7" t="s">
        <v>10562</v>
      </c>
      <c r="B1556" s="18">
        <v>12.48</v>
      </c>
    </row>
    <row r="1557" spans="1:2" x14ac:dyDescent="0.35">
      <c r="A1557" s="7" t="s">
        <v>4381</v>
      </c>
      <c r="B1557" s="18">
        <v>12.46</v>
      </c>
    </row>
    <row r="1558" spans="1:2" x14ac:dyDescent="0.35">
      <c r="A1558" s="7" t="s">
        <v>2965</v>
      </c>
      <c r="B1558" s="18">
        <v>12.39</v>
      </c>
    </row>
    <row r="1559" spans="1:2" x14ac:dyDescent="0.35">
      <c r="A1559" s="7" t="s">
        <v>2272</v>
      </c>
      <c r="B1559" s="18">
        <v>12.3</v>
      </c>
    </row>
    <row r="1560" spans="1:2" x14ac:dyDescent="0.35">
      <c r="A1560" s="7" t="s">
        <v>1734</v>
      </c>
      <c r="B1560" s="18">
        <v>12.26</v>
      </c>
    </row>
    <row r="1561" spans="1:2" x14ac:dyDescent="0.35">
      <c r="A1561" s="7" t="s">
        <v>4736</v>
      </c>
      <c r="B1561" s="18">
        <v>12</v>
      </c>
    </row>
    <row r="1562" spans="1:2" x14ac:dyDescent="0.35">
      <c r="A1562" s="7" t="s">
        <v>1311</v>
      </c>
      <c r="B1562" s="18">
        <v>11.95</v>
      </c>
    </row>
    <row r="1563" spans="1:2" x14ac:dyDescent="0.35">
      <c r="A1563" s="7" t="s">
        <v>9731</v>
      </c>
      <c r="B1563" s="18">
        <v>11.9</v>
      </c>
    </row>
    <row r="1564" spans="1:2" x14ac:dyDescent="0.35">
      <c r="A1564" s="7" t="s">
        <v>4681</v>
      </c>
      <c r="B1564" s="18">
        <v>11.9</v>
      </c>
    </row>
    <row r="1565" spans="1:2" x14ac:dyDescent="0.35">
      <c r="A1565" s="7" t="s">
        <v>2108</v>
      </c>
      <c r="B1565" s="18">
        <v>11.9</v>
      </c>
    </row>
    <row r="1566" spans="1:2" x14ac:dyDescent="0.35">
      <c r="A1566" s="7" t="s">
        <v>2088</v>
      </c>
      <c r="B1566" s="18">
        <v>11.9</v>
      </c>
    </row>
    <row r="1567" spans="1:2" x14ac:dyDescent="0.35">
      <c r="A1567" s="7" t="s">
        <v>4549</v>
      </c>
      <c r="B1567" s="18">
        <v>11.9</v>
      </c>
    </row>
    <row r="1568" spans="1:2" x14ac:dyDescent="0.35">
      <c r="A1568" s="7" t="s">
        <v>8937</v>
      </c>
      <c r="B1568" s="18">
        <v>11.8</v>
      </c>
    </row>
    <row r="1569" spans="1:2" x14ac:dyDescent="0.35">
      <c r="A1569" s="7" t="s">
        <v>11833</v>
      </c>
      <c r="B1569" s="18">
        <v>11.8</v>
      </c>
    </row>
    <row r="1570" spans="1:2" x14ac:dyDescent="0.35">
      <c r="A1570" s="7" t="s">
        <v>1983</v>
      </c>
      <c r="B1570" s="18">
        <v>11.8</v>
      </c>
    </row>
    <row r="1571" spans="1:2" x14ac:dyDescent="0.35">
      <c r="A1571" s="7" t="s">
        <v>5402</v>
      </c>
      <c r="B1571" s="18">
        <v>11.7</v>
      </c>
    </row>
    <row r="1572" spans="1:2" x14ac:dyDescent="0.35">
      <c r="A1572" s="7" t="s">
        <v>6792</v>
      </c>
      <c r="B1572" s="18">
        <v>11.7</v>
      </c>
    </row>
    <row r="1573" spans="1:2" x14ac:dyDescent="0.35">
      <c r="A1573" s="7" t="s">
        <v>5994</v>
      </c>
      <c r="B1573" s="18">
        <v>11.7</v>
      </c>
    </row>
    <row r="1574" spans="1:2" x14ac:dyDescent="0.35">
      <c r="A1574" s="7" t="s">
        <v>3050</v>
      </c>
      <c r="B1574" s="18">
        <v>11.620000000000001</v>
      </c>
    </row>
    <row r="1575" spans="1:2" x14ac:dyDescent="0.35">
      <c r="A1575" s="7" t="s">
        <v>3183</v>
      </c>
      <c r="B1575" s="18">
        <v>11.55</v>
      </c>
    </row>
    <row r="1576" spans="1:2" x14ac:dyDescent="0.35">
      <c r="A1576" s="7" t="s">
        <v>10057</v>
      </c>
      <c r="B1576" s="18">
        <v>11.55</v>
      </c>
    </row>
    <row r="1577" spans="1:2" x14ac:dyDescent="0.35">
      <c r="A1577" s="7" t="s">
        <v>7962</v>
      </c>
      <c r="B1577" s="18">
        <v>11.5</v>
      </c>
    </row>
    <row r="1578" spans="1:2" x14ac:dyDescent="0.35">
      <c r="A1578" s="7" t="s">
        <v>8726</v>
      </c>
      <c r="B1578" s="18">
        <v>11.25</v>
      </c>
    </row>
    <row r="1579" spans="1:2" x14ac:dyDescent="0.35">
      <c r="A1579" s="7" t="s">
        <v>2046</v>
      </c>
      <c r="B1579" s="18">
        <v>11.25</v>
      </c>
    </row>
    <row r="1580" spans="1:2" x14ac:dyDescent="0.35">
      <c r="A1580" s="7" t="s">
        <v>934</v>
      </c>
      <c r="B1580" s="18">
        <v>11.25</v>
      </c>
    </row>
    <row r="1581" spans="1:2" x14ac:dyDescent="0.35">
      <c r="A1581" s="7" t="s">
        <v>1505</v>
      </c>
      <c r="B1581" s="18">
        <v>11.25</v>
      </c>
    </row>
    <row r="1582" spans="1:2" x14ac:dyDescent="0.35">
      <c r="A1582" s="7" t="s">
        <v>3539</v>
      </c>
      <c r="B1582" s="18">
        <v>11.049999999999999</v>
      </c>
    </row>
    <row r="1583" spans="1:2" x14ac:dyDescent="0.35">
      <c r="A1583" s="7" t="s">
        <v>847</v>
      </c>
      <c r="B1583" s="18">
        <v>11.049999999999999</v>
      </c>
    </row>
    <row r="1584" spans="1:2" x14ac:dyDescent="0.35">
      <c r="A1584" s="7" t="s">
        <v>9967</v>
      </c>
      <c r="B1584" s="18">
        <v>11.049999999999999</v>
      </c>
    </row>
    <row r="1585" spans="1:2" x14ac:dyDescent="0.35">
      <c r="A1585" s="7" t="s">
        <v>4794</v>
      </c>
      <c r="B1585" s="18">
        <v>10.790000000000001</v>
      </c>
    </row>
    <row r="1586" spans="1:2" x14ac:dyDescent="0.35">
      <c r="A1586" s="7" t="s">
        <v>2410</v>
      </c>
      <c r="B1586" s="18">
        <v>10.79</v>
      </c>
    </row>
    <row r="1587" spans="1:2" x14ac:dyDescent="0.35">
      <c r="A1587" s="7" t="s">
        <v>4603</v>
      </c>
      <c r="B1587" s="18">
        <v>10.79</v>
      </c>
    </row>
    <row r="1588" spans="1:2" x14ac:dyDescent="0.35">
      <c r="A1588" s="7" t="s">
        <v>10478</v>
      </c>
      <c r="B1588" s="18">
        <v>10.5</v>
      </c>
    </row>
    <row r="1589" spans="1:2" x14ac:dyDescent="0.35">
      <c r="A1589" s="7" t="s">
        <v>7856</v>
      </c>
      <c r="B1589" s="18">
        <v>10.5</v>
      </c>
    </row>
    <row r="1590" spans="1:2" x14ac:dyDescent="0.35">
      <c r="A1590" s="7" t="s">
        <v>5449</v>
      </c>
      <c r="B1590" s="18">
        <v>10.5</v>
      </c>
    </row>
    <row r="1591" spans="1:2" x14ac:dyDescent="0.35">
      <c r="A1591" s="7" t="s">
        <v>2274</v>
      </c>
      <c r="B1591" s="18">
        <v>10.5</v>
      </c>
    </row>
    <row r="1592" spans="1:2" x14ac:dyDescent="0.35">
      <c r="A1592" s="7" t="s">
        <v>8490</v>
      </c>
      <c r="B1592" s="18">
        <v>10.5</v>
      </c>
    </row>
    <row r="1593" spans="1:2" x14ac:dyDescent="0.35">
      <c r="A1593" s="7" t="s">
        <v>2204</v>
      </c>
      <c r="B1593" s="18">
        <v>10.5</v>
      </c>
    </row>
    <row r="1594" spans="1:2" x14ac:dyDescent="0.35">
      <c r="A1594" s="7" t="s">
        <v>6589</v>
      </c>
      <c r="B1594" s="18">
        <v>10.5</v>
      </c>
    </row>
    <row r="1595" spans="1:2" x14ac:dyDescent="0.35">
      <c r="A1595" s="7" t="s">
        <v>8410</v>
      </c>
      <c r="B1595" s="18">
        <v>10.5</v>
      </c>
    </row>
    <row r="1596" spans="1:2" x14ac:dyDescent="0.35">
      <c r="A1596" s="7" t="s">
        <v>8396</v>
      </c>
      <c r="B1596" s="18">
        <v>10.5</v>
      </c>
    </row>
    <row r="1597" spans="1:2" x14ac:dyDescent="0.35">
      <c r="A1597" s="7" t="s">
        <v>3073</v>
      </c>
      <c r="B1597" s="18">
        <v>10.5</v>
      </c>
    </row>
    <row r="1598" spans="1:2" x14ac:dyDescent="0.35">
      <c r="A1598" s="7" t="s">
        <v>7753</v>
      </c>
      <c r="B1598" s="18">
        <v>10.5</v>
      </c>
    </row>
    <row r="1599" spans="1:2" x14ac:dyDescent="0.35">
      <c r="A1599" s="7" t="s">
        <v>4515</v>
      </c>
      <c r="B1599" s="18">
        <v>10.5</v>
      </c>
    </row>
    <row r="1600" spans="1:2" x14ac:dyDescent="0.35">
      <c r="A1600" s="7" t="s">
        <v>10263</v>
      </c>
      <c r="B1600" s="18">
        <v>10.5</v>
      </c>
    </row>
    <row r="1601" spans="1:2" x14ac:dyDescent="0.35">
      <c r="A1601" s="7" t="s">
        <v>2005</v>
      </c>
      <c r="B1601" s="18">
        <v>10.5</v>
      </c>
    </row>
    <row r="1602" spans="1:2" x14ac:dyDescent="0.35">
      <c r="A1602" s="7" t="s">
        <v>5139</v>
      </c>
      <c r="B1602" s="18">
        <v>10.5</v>
      </c>
    </row>
    <row r="1603" spans="1:2" x14ac:dyDescent="0.35">
      <c r="A1603" s="7" t="s">
        <v>9186</v>
      </c>
      <c r="B1603" s="18">
        <v>10.4</v>
      </c>
    </row>
    <row r="1604" spans="1:2" x14ac:dyDescent="0.35">
      <c r="A1604" s="7" t="s">
        <v>7746</v>
      </c>
      <c r="B1604" s="18">
        <v>10.4</v>
      </c>
    </row>
    <row r="1605" spans="1:2" x14ac:dyDescent="0.35">
      <c r="A1605" s="7" t="s">
        <v>7087</v>
      </c>
      <c r="B1605" s="18">
        <v>10.4</v>
      </c>
    </row>
    <row r="1606" spans="1:2" x14ac:dyDescent="0.35">
      <c r="A1606" s="7" t="s">
        <v>1660</v>
      </c>
      <c r="B1606" s="18">
        <v>10.4</v>
      </c>
    </row>
    <row r="1607" spans="1:2" x14ac:dyDescent="0.35">
      <c r="A1607" s="7" t="s">
        <v>2348</v>
      </c>
      <c r="B1607" s="18">
        <v>10.27</v>
      </c>
    </row>
    <row r="1608" spans="1:2" x14ac:dyDescent="0.35">
      <c r="A1608" s="7" t="s">
        <v>3959</v>
      </c>
      <c r="B1608" s="18">
        <v>10.199999999999999</v>
      </c>
    </row>
    <row r="1609" spans="1:2" x14ac:dyDescent="0.35">
      <c r="A1609" s="7" t="s">
        <v>4659</v>
      </c>
      <c r="B1609" s="18">
        <v>10.199999999999999</v>
      </c>
    </row>
    <row r="1610" spans="1:2" x14ac:dyDescent="0.35">
      <c r="A1610" s="7" t="s">
        <v>2575</v>
      </c>
      <c r="B1610" s="18">
        <v>10.199999999999999</v>
      </c>
    </row>
    <row r="1611" spans="1:2" x14ac:dyDescent="0.35">
      <c r="A1611" s="7" t="s">
        <v>4671</v>
      </c>
      <c r="B1611" s="18">
        <v>10.199999999999999</v>
      </c>
    </row>
    <row r="1612" spans="1:2" x14ac:dyDescent="0.35">
      <c r="A1612" s="7" t="s">
        <v>2078</v>
      </c>
      <c r="B1612" s="18">
        <v>10.199999999999999</v>
      </c>
    </row>
    <row r="1613" spans="1:2" x14ac:dyDescent="0.35">
      <c r="A1613" s="7" t="s">
        <v>2657</v>
      </c>
      <c r="B1613" s="18">
        <v>10.199999999999999</v>
      </c>
    </row>
    <row r="1614" spans="1:2" x14ac:dyDescent="0.35">
      <c r="A1614" s="7" t="s">
        <v>3664</v>
      </c>
      <c r="B1614" s="18">
        <v>10.199999999999999</v>
      </c>
    </row>
    <row r="1615" spans="1:2" x14ac:dyDescent="0.35">
      <c r="A1615" s="7" t="s">
        <v>4653</v>
      </c>
      <c r="B1615" s="18">
        <v>10.199999999999999</v>
      </c>
    </row>
    <row r="1616" spans="1:2" x14ac:dyDescent="0.35">
      <c r="A1616" s="7" t="s">
        <v>3432</v>
      </c>
      <c r="B1616" s="18">
        <v>10.199999999999999</v>
      </c>
    </row>
    <row r="1617" spans="1:2" x14ac:dyDescent="0.35">
      <c r="A1617" s="7" t="s">
        <v>7169</v>
      </c>
      <c r="B1617" s="18">
        <v>10.199999999999999</v>
      </c>
    </row>
    <row r="1618" spans="1:2" x14ac:dyDescent="0.35">
      <c r="A1618" s="7" t="s">
        <v>7063</v>
      </c>
      <c r="B1618" s="18">
        <v>10.199999999999999</v>
      </c>
    </row>
    <row r="1619" spans="1:2" x14ac:dyDescent="0.35">
      <c r="A1619" s="7" t="s">
        <v>2646</v>
      </c>
      <c r="B1619" s="18">
        <v>10.199999999999999</v>
      </c>
    </row>
    <row r="1620" spans="1:2" x14ac:dyDescent="0.35">
      <c r="A1620" s="7" t="s">
        <v>4466</v>
      </c>
      <c r="B1620" s="18">
        <v>10.199999999999999</v>
      </c>
    </row>
    <row r="1621" spans="1:2" x14ac:dyDescent="0.35">
      <c r="A1621" s="7" t="s">
        <v>2305</v>
      </c>
      <c r="B1621" s="18">
        <v>10.199999999999999</v>
      </c>
    </row>
    <row r="1622" spans="1:2" x14ac:dyDescent="0.35">
      <c r="A1622" s="7" t="s">
        <v>4505</v>
      </c>
      <c r="B1622" s="18">
        <v>10.08</v>
      </c>
    </row>
    <row r="1623" spans="1:2" x14ac:dyDescent="0.35">
      <c r="A1623" s="7" t="s">
        <v>5569</v>
      </c>
      <c r="B1623" s="18">
        <v>10.08</v>
      </c>
    </row>
    <row r="1624" spans="1:2" x14ac:dyDescent="0.35">
      <c r="A1624" s="7" t="s">
        <v>4485</v>
      </c>
      <c r="B1624" s="18">
        <v>10.08</v>
      </c>
    </row>
    <row r="1625" spans="1:2" x14ac:dyDescent="0.35">
      <c r="A1625" s="7" t="s">
        <v>3155</v>
      </c>
      <c r="B1625" s="18">
        <v>10.08</v>
      </c>
    </row>
    <row r="1626" spans="1:2" x14ac:dyDescent="0.35">
      <c r="A1626" s="7" t="s">
        <v>6048</v>
      </c>
      <c r="B1626" s="18">
        <v>10.08</v>
      </c>
    </row>
    <row r="1627" spans="1:2" x14ac:dyDescent="0.35">
      <c r="A1627" s="7" t="s">
        <v>116</v>
      </c>
      <c r="B1627" s="18">
        <v>10.08</v>
      </c>
    </row>
    <row r="1628" spans="1:2" x14ac:dyDescent="0.35">
      <c r="A1628" s="7" t="s">
        <v>10066</v>
      </c>
      <c r="B1628" s="18">
        <v>10.08</v>
      </c>
    </row>
    <row r="1629" spans="1:2" x14ac:dyDescent="0.35">
      <c r="A1629" s="7" t="s">
        <v>7312</v>
      </c>
      <c r="B1629" s="18">
        <v>10.08</v>
      </c>
    </row>
    <row r="1630" spans="1:2" x14ac:dyDescent="0.35">
      <c r="A1630" s="7" t="s">
        <v>4688</v>
      </c>
      <c r="B1630" s="18">
        <v>10.08</v>
      </c>
    </row>
    <row r="1631" spans="1:2" x14ac:dyDescent="0.35">
      <c r="A1631" s="7" t="s">
        <v>3951</v>
      </c>
      <c r="B1631" s="18">
        <v>10.08</v>
      </c>
    </row>
    <row r="1632" spans="1:2" x14ac:dyDescent="0.35">
      <c r="A1632" s="7" t="s">
        <v>1498</v>
      </c>
      <c r="B1632" s="18">
        <v>10.08</v>
      </c>
    </row>
    <row r="1633" spans="1:2" x14ac:dyDescent="0.35">
      <c r="A1633" s="7" t="s">
        <v>275</v>
      </c>
      <c r="B1633" s="18">
        <v>10.08</v>
      </c>
    </row>
    <row r="1634" spans="1:2" x14ac:dyDescent="0.35">
      <c r="A1634" s="7" t="s">
        <v>6347</v>
      </c>
      <c r="B1634" s="18">
        <v>10</v>
      </c>
    </row>
    <row r="1635" spans="1:2" x14ac:dyDescent="0.35">
      <c r="A1635" s="7" t="s">
        <v>11034</v>
      </c>
      <c r="B1635" s="18">
        <v>10</v>
      </c>
    </row>
    <row r="1636" spans="1:2" x14ac:dyDescent="0.35">
      <c r="A1636" s="7" t="s">
        <v>4655</v>
      </c>
      <c r="B1636" s="18">
        <v>10</v>
      </c>
    </row>
    <row r="1637" spans="1:2" x14ac:dyDescent="0.35">
      <c r="A1637" s="7" t="s">
        <v>7869</v>
      </c>
      <c r="B1637" s="18">
        <v>10</v>
      </c>
    </row>
    <row r="1638" spans="1:2" x14ac:dyDescent="0.35">
      <c r="A1638" s="7" t="s">
        <v>6706</v>
      </c>
      <c r="B1638" s="18">
        <v>9.9600000000000009</v>
      </c>
    </row>
    <row r="1639" spans="1:2" x14ac:dyDescent="0.35">
      <c r="A1639" s="7" t="s">
        <v>10085</v>
      </c>
      <c r="B1639" s="18">
        <v>9.9600000000000009</v>
      </c>
    </row>
    <row r="1640" spans="1:2" x14ac:dyDescent="0.35">
      <c r="A1640" s="7" t="s">
        <v>6322</v>
      </c>
      <c r="B1640" s="18">
        <v>9.9600000000000009</v>
      </c>
    </row>
    <row r="1641" spans="1:2" x14ac:dyDescent="0.35">
      <c r="A1641" s="7" t="s">
        <v>10745</v>
      </c>
      <c r="B1641" s="18">
        <v>9.9600000000000009</v>
      </c>
    </row>
    <row r="1642" spans="1:2" x14ac:dyDescent="0.35">
      <c r="A1642" s="7" t="s">
        <v>9272</v>
      </c>
      <c r="B1642" s="18">
        <v>9.9600000000000009</v>
      </c>
    </row>
    <row r="1643" spans="1:2" x14ac:dyDescent="0.35">
      <c r="A1643" s="7" t="s">
        <v>8827</v>
      </c>
      <c r="B1643" s="18">
        <v>9.9600000000000009</v>
      </c>
    </row>
    <row r="1644" spans="1:2" x14ac:dyDescent="0.35">
      <c r="A1644" s="7" t="s">
        <v>7440</v>
      </c>
      <c r="B1644" s="18">
        <v>9.9499999999999993</v>
      </c>
    </row>
    <row r="1645" spans="1:2" x14ac:dyDescent="0.35">
      <c r="A1645" s="7" t="s">
        <v>5102</v>
      </c>
      <c r="B1645" s="18">
        <v>9.9499999999999993</v>
      </c>
    </row>
    <row r="1646" spans="1:2" x14ac:dyDescent="0.35">
      <c r="A1646" s="7" t="s">
        <v>2038</v>
      </c>
      <c r="B1646" s="18">
        <v>9.9499999999999993</v>
      </c>
    </row>
    <row r="1647" spans="1:2" x14ac:dyDescent="0.35">
      <c r="A1647" s="7" t="s">
        <v>9158</v>
      </c>
      <c r="B1647" s="18">
        <v>9.9</v>
      </c>
    </row>
    <row r="1648" spans="1:2" x14ac:dyDescent="0.35">
      <c r="A1648" s="7" t="s">
        <v>3468</v>
      </c>
      <c r="B1648" s="18">
        <v>9.9</v>
      </c>
    </row>
    <row r="1649" spans="1:2" x14ac:dyDescent="0.35">
      <c r="A1649" s="7" t="s">
        <v>2742</v>
      </c>
      <c r="B1649" s="18">
        <v>9.9</v>
      </c>
    </row>
    <row r="1650" spans="1:2" x14ac:dyDescent="0.35">
      <c r="A1650" s="7" t="s">
        <v>4607</v>
      </c>
      <c r="B1650" s="18">
        <v>9.9</v>
      </c>
    </row>
    <row r="1651" spans="1:2" x14ac:dyDescent="0.35">
      <c r="A1651" s="7" t="s">
        <v>7091</v>
      </c>
      <c r="B1651" s="18">
        <v>9.9</v>
      </c>
    </row>
    <row r="1652" spans="1:2" x14ac:dyDescent="0.35">
      <c r="A1652" s="7" t="s">
        <v>7238</v>
      </c>
      <c r="B1652" s="18">
        <v>9.9</v>
      </c>
    </row>
    <row r="1653" spans="1:2" x14ac:dyDescent="0.35">
      <c r="A1653" s="7" t="s">
        <v>2186</v>
      </c>
      <c r="B1653" s="18">
        <v>9.9</v>
      </c>
    </row>
    <row r="1654" spans="1:2" x14ac:dyDescent="0.35">
      <c r="A1654" s="7" t="s">
        <v>2217</v>
      </c>
      <c r="B1654" s="18">
        <v>9.870000000000001</v>
      </c>
    </row>
    <row r="1655" spans="1:2" x14ac:dyDescent="0.35">
      <c r="A1655" s="7" t="s">
        <v>2168</v>
      </c>
      <c r="B1655" s="18">
        <v>9.48</v>
      </c>
    </row>
    <row r="1656" spans="1:2" x14ac:dyDescent="0.35">
      <c r="A1656" s="7" t="s">
        <v>6604</v>
      </c>
      <c r="B1656" s="18">
        <v>9.48</v>
      </c>
    </row>
    <row r="1657" spans="1:2" x14ac:dyDescent="0.35">
      <c r="A1657" s="7" t="s">
        <v>6366</v>
      </c>
      <c r="B1657" s="18">
        <v>9.36</v>
      </c>
    </row>
    <row r="1658" spans="1:2" x14ac:dyDescent="0.35">
      <c r="A1658" s="7" t="s">
        <v>10224</v>
      </c>
      <c r="B1658" s="18">
        <v>9.36</v>
      </c>
    </row>
    <row r="1659" spans="1:2" x14ac:dyDescent="0.35">
      <c r="A1659" s="7" t="s">
        <v>10881</v>
      </c>
      <c r="B1659" s="18">
        <v>9.36</v>
      </c>
    </row>
    <row r="1660" spans="1:2" x14ac:dyDescent="0.35">
      <c r="A1660" s="7" t="s">
        <v>8975</v>
      </c>
      <c r="B1660" s="18">
        <v>9.36</v>
      </c>
    </row>
    <row r="1661" spans="1:2" x14ac:dyDescent="0.35">
      <c r="A1661" s="7" t="s">
        <v>8622</v>
      </c>
      <c r="B1661" s="18">
        <v>9.36</v>
      </c>
    </row>
    <row r="1662" spans="1:2" x14ac:dyDescent="0.35">
      <c r="A1662" s="7" t="s">
        <v>7792</v>
      </c>
      <c r="B1662" s="18">
        <v>9.36</v>
      </c>
    </row>
    <row r="1663" spans="1:2" x14ac:dyDescent="0.35">
      <c r="A1663" s="7" t="s">
        <v>4459</v>
      </c>
      <c r="B1663" s="18">
        <v>9.36</v>
      </c>
    </row>
    <row r="1664" spans="1:2" x14ac:dyDescent="0.35">
      <c r="A1664" s="7" t="s">
        <v>2132</v>
      </c>
      <c r="B1664" s="18">
        <v>9.36</v>
      </c>
    </row>
    <row r="1665" spans="1:2" x14ac:dyDescent="0.35">
      <c r="A1665" s="7" t="s">
        <v>5644</v>
      </c>
      <c r="B1665" s="18">
        <v>9.35</v>
      </c>
    </row>
    <row r="1666" spans="1:2" x14ac:dyDescent="0.35">
      <c r="A1666" s="7" t="s">
        <v>3213</v>
      </c>
      <c r="B1666" s="18">
        <v>9.35</v>
      </c>
    </row>
    <row r="1667" spans="1:2" x14ac:dyDescent="0.35">
      <c r="A1667" s="7" t="s">
        <v>9182</v>
      </c>
      <c r="B1667" s="18">
        <v>9.1300000000000008</v>
      </c>
    </row>
    <row r="1668" spans="1:2" x14ac:dyDescent="0.35">
      <c r="A1668" s="7" t="s">
        <v>2280</v>
      </c>
      <c r="B1668" s="18">
        <v>9.1199999999999992</v>
      </c>
    </row>
    <row r="1669" spans="1:2" x14ac:dyDescent="0.35">
      <c r="A1669" s="7" t="s">
        <v>909</v>
      </c>
      <c r="B1669" s="18">
        <v>9.1199999999999992</v>
      </c>
    </row>
    <row r="1670" spans="1:2" x14ac:dyDescent="0.35">
      <c r="A1670" s="7" t="s">
        <v>2315</v>
      </c>
      <c r="B1670" s="18">
        <v>9.1199999999999992</v>
      </c>
    </row>
    <row r="1671" spans="1:2" x14ac:dyDescent="0.35">
      <c r="A1671" s="7" t="s">
        <v>7903</v>
      </c>
      <c r="B1671" s="18">
        <v>9.1199999999999992</v>
      </c>
    </row>
    <row r="1672" spans="1:2" x14ac:dyDescent="0.35">
      <c r="A1672" s="7" t="s">
        <v>7744</v>
      </c>
      <c r="B1672" s="18">
        <v>9.1</v>
      </c>
    </row>
    <row r="1673" spans="1:2" x14ac:dyDescent="0.35">
      <c r="A1673" s="7" t="s">
        <v>7738</v>
      </c>
      <c r="B1673" s="18">
        <v>9</v>
      </c>
    </row>
    <row r="1674" spans="1:2" x14ac:dyDescent="0.35">
      <c r="A1674" s="7" t="s">
        <v>11271</v>
      </c>
      <c r="B1674" s="18">
        <v>9</v>
      </c>
    </row>
    <row r="1675" spans="1:2" x14ac:dyDescent="0.35">
      <c r="A1675" s="7" t="s">
        <v>7135</v>
      </c>
      <c r="B1675" s="18">
        <v>8.9499999999999993</v>
      </c>
    </row>
    <row r="1676" spans="1:2" x14ac:dyDescent="0.35">
      <c r="A1676" s="7" t="s">
        <v>8601</v>
      </c>
      <c r="B1676" s="18">
        <v>8.9499999999999993</v>
      </c>
    </row>
    <row r="1677" spans="1:2" x14ac:dyDescent="0.35">
      <c r="A1677" s="7" t="s">
        <v>10501</v>
      </c>
      <c r="B1677" s="18">
        <v>8.9499999999999993</v>
      </c>
    </row>
    <row r="1678" spans="1:2" x14ac:dyDescent="0.35">
      <c r="A1678" s="7" t="s">
        <v>3943</v>
      </c>
      <c r="B1678" s="18">
        <v>8.8500000000000014</v>
      </c>
    </row>
    <row r="1679" spans="1:2" x14ac:dyDescent="0.35">
      <c r="A1679" s="7" t="s">
        <v>993</v>
      </c>
      <c r="B1679" s="18">
        <v>8.85</v>
      </c>
    </row>
    <row r="1680" spans="1:2" x14ac:dyDescent="0.35">
      <c r="A1680" s="7" t="s">
        <v>2015</v>
      </c>
      <c r="B1680" s="18">
        <v>8.85</v>
      </c>
    </row>
    <row r="1681" spans="1:2" x14ac:dyDescent="0.35">
      <c r="A1681" s="7" t="s">
        <v>4696</v>
      </c>
      <c r="B1681" s="18">
        <v>8.85</v>
      </c>
    </row>
    <row r="1682" spans="1:2" x14ac:dyDescent="0.35">
      <c r="A1682" s="7" t="s">
        <v>7040</v>
      </c>
      <c r="B1682" s="18">
        <v>8.82</v>
      </c>
    </row>
    <row r="1683" spans="1:2" x14ac:dyDescent="0.35">
      <c r="A1683" s="7" t="s">
        <v>5398</v>
      </c>
      <c r="B1683" s="18">
        <v>8.75</v>
      </c>
    </row>
    <row r="1684" spans="1:2" x14ac:dyDescent="0.35">
      <c r="A1684" s="7" t="s">
        <v>2142</v>
      </c>
      <c r="B1684" s="18">
        <v>8.75</v>
      </c>
    </row>
    <row r="1685" spans="1:2" x14ac:dyDescent="0.35">
      <c r="A1685" s="7" t="s">
        <v>5192</v>
      </c>
      <c r="B1685" s="18">
        <v>8.5</v>
      </c>
    </row>
    <row r="1686" spans="1:2" x14ac:dyDescent="0.35">
      <c r="A1686" s="7" t="s">
        <v>4154</v>
      </c>
      <c r="B1686" s="18">
        <v>8.5</v>
      </c>
    </row>
    <row r="1687" spans="1:2" x14ac:dyDescent="0.35">
      <c r="A1687" s="7" t="s">
        <v>5313</v>
      </c>
      <c r="B1687" s="18">
        <v>8.5</v>
      </c>
    </row>
    <row r="1688" spans="1:2" x14ac:dyDescent="0.35">
      <c r="A1688" s="7" t="s">
        <v>5616</v>
      </c>
      <c r="B1688" s="18">
        <v>8.5</v>
      </c>
    </row>
    <row r="1689" spans="1:2" x14ac:dyDescent="0.35">
      <c r="A1689" s="7" t="s">
        <v>600</v>
      </c>
      <c r="B1689" s="18">
        <v>8.5</v>
      </c>
    </row>
    <row r="1690" spans="1:2" x14ac:dyDescent="0.35">
      <c r="A1690" s="7" t="s">
        <v>4612</v>
      </c>
      <c r="B1690" s="18">
        <v>8.5</v>
      </c>
    </row>
    <row r="1691" spans="1:2" x14ac:dyDescent="0.35">
      <c r="A1691" s="7" t="s">
        <v>739</v>
      </c>
      <c r="B1691" s="18">
        <v>8.4700000000000006</v>
      </c>
    </row>
    <row r="1692" spans="1:2" x14ac:dyDescent="0.35">
      <c r="A1692" s="7" t="s">
        <v>9199</v>
      </c>
      <c r="B1692" s="18">
        <v>8.4</v>
      </c>
    </row>
    <row r="1693" spans="1:2" x14ac:dyDescent="0.35">
      <c r="A1693" s="7" t="s">
        <v>9188</v>
      </c>
      <c r="B1693" s="18">
        <v>8.4</v>
      </c>
    </row>
    <row r="1694" spans="1:2" x14ac:dyDescent="0.35">
      <c r="A1694" s="7" t="s">
        <v>3437</v>
      </c>
      <c r="B1694" s="18">
        <v>8.4</v>
      </c>
    </row>
    <row r="1695" spans="1:2" x14ac:dyDescent="0.35">
      <c r="A1695" s="7" t="s">
        <v>7420</v>
      </c>
      <c r="B1695" s="18">
        <v>8.3000000000000007</v>
      </c>
    </row>
    <row r="1696" spans="1:2" x14ac:dyDescent="0.35">
      <c r="A1696" s="7" t="s">
        <v>3901</v>
      </c>
      <c r="B1696" s="18">
        <v>8.27</v>
      </c>
    </row>
    <row r="1697" spans="1:2" x14ac:dyDescent="0.35">
      <c r="A1697" s="7" t="s">
        <v>10052</v>
      </c>
      <c r="B1697" s="18">
        <v>8.25</v>
      </c>
    </row>
    <row r="1698" spans="1:2" x14ac:dyDescent="0.35">
      <c r="A1698" s="7" t="s">
        <v>11018</v>
      </c>
      <c r="B1698" s="18">
        <v>8.25</v>
      </c>
    </row>
    <row r="1699" spans="1:2" x14ac:dyDescent="0.35">
      <c r="A1699" s="7" t="s">
        <v>3108</v>
      </c>
      <c r="B1699" s="18">
        <v>8.25</v>
      </c>
    </row>
    <row r="1700" spans="1:2" x14ac:dyDescent="0.35">
      <c r="A1700" s="7" t="s">
        <v>763</v>
      </c>
      <c r="B1700" s="18">
        <v>7.95</v>
      </c>
    </row>
    <row r="1701" spans="1:2" x14ac:dyDescent="0.35">
      <c r="A1701" s="7" t="s">
        <v>5444</v>
      </c>
      <c r="B1701" s="18">
        <v>7.95</v>
      </c>
    </row>
    <row r="1702" spans="1:2" x14ac:dyDescent="0.35">
      <c r="A1702" s="7" t="s">
        <v>11859</v>
      </c>
      <c r="B1702" s="18">
        <v>7.95</v>
      </c>
    </row>
    <row r="1703" spans="1:2" x14ac:dyDescent="0.35">
      <c r="A1703" s="7" t="s">
        <v>3836</v>
      </c>
      <c r="B1703" s="18">
        <v>7.95</v>
      </c>
    </row>
    <row r="1704" spans="1:2" x14ac:dyDescent="0.35">
      <c r="A1704" s="7" t="s">
        <v>2324</v>
      </c>
      <c r="B1704" s="18">
        <v>7.8</v>
      </c>
    </row>
    <row r="1705" spans="1:2" x14ac:dyDescent="0.35">
      <c r="A1705" s="7" t="s">
        <v>4917</v>
      </c>
      <c r="B1705" s="18">
        <v>7.8</v>
      </c>
    </row>
    <row r="1706" spans="1:2" x14ac:dyDescent="0.35">
      <c r="A1706" s="7" t="s">
        <v>3264</v>
      </c>
      <c r="B1706" s="18">
        <v>7.8</v>
      </c>
    </row>
    <row r="1707" spans="1:2" x14ac:dyDescent="0.35">
      <c r="A1707" s="7" t="s">
        <v>6254</v>
      </c>
      <c r="B1707" s="18">
        <v>7.8</v>
      </c>
    </row>
    <row r="1708" spans="1:2" x14ac:dyDescent="0.35">
      <c r="A1708" s="7" t="s">
        <v>4200</v>
      </c>
      <c r="B1708" s="18">
        <v>7.8</v>
      </c>
    </row>
    <row r="1709" spans="1:2" x14ac:dyDescent="0.35">
      <c r="A1709" s="7" t="s">
        <v>1536</v>
      </c>
      <c r="B1709" s="18">
        <v>7.8</v>
      </c>
    </row>
    <row r="1710" spans="1:2" x14ac:dyDescent="0.35">
      <c r="A1710" s="7" t="s">
        <v>5696</v>
      </c>
      <c r="B1710" s="18">
        <v>7.79</v>
      </c>
    </row>
    <row r="1711" spans="1:2" x14ac:dyDescent="0.35">
      <c r="A1711" s="7" t="s">
        <v>842</v>
      </c>
      <c r="B1711" s="18">
        <v>7.6499999999999995</v>
      </c>
    </row>
    <row r="1712" spans="1:2" x14ac:dyDescent="0.35">
      <c r="A1712" s="7" t="s">
        <v>2504</v>
      </c>
      <c r="B1712" s="18">
        <v>7.62</v>
      </c>
    </row>
    <row r="1713" spans="1:2" x14ac:dyDescent="0.35">
      <c r="A1713" s="7" t="s">
        <v>2239</v>
      </c>
      <c r="B1713" s="18">
        <v>7.5</v>
      </c>
    </row>
    <row r="1714" spans="1:2" x14ac:dyDescent="0.35">
      <c r="A1714" s="7" t="s">
        <v>506</v>
      </c>
      <c r="B1714" s="18">
        <v>7.5</v>
      </c>
    </row>
    <row r="1715" spans="1:2" x14ac:dyDescent="0.35">
      <c r="A1715" s="7" t="s">
        <v>7760</v>
      </c>
      <c r="B1715" s="18">
        <v>7.5</v>
      </c>
    </row>
    <row r="1716" spans="1:2" x14ac:dyDescent="0.35">
      <c r="A1716" s="7" t="s">
        <v>10575</v>
      </c>
      <c r="B1716" s="18">
        <v>7.5</v>
      </c>
    </row>
    <row r="1717" spans="1:2" x14ac:dyDescent="0.35">
      <c r="A1717" s="7" t="s">
        <v>6769</v>
      </c>
      <c r="B1717" s="18">
        <v>7.5</v>
      </c>
    </row>
    <row r="1718" spans="1:2" x14ac:dyDescent="0.35">
      <c r="A1718" s="7" t="s">
        <v>3256</v>
      </c>
      <c r="B1718" s="18">
        <v>7.5</v>
      </c>
    </row>
    <row r="1719" spans="1:2" x14ac:dyDescent="0.35">
      <c r="A1719" s="7" t="s">
        <v>1843</v>
      </c>
      <c r="B1719" s="18">
        <v>7.5</v>
      </c>
    </row>
    <row r="1720" spans="1:2" x14ac:dyDescent="0.35">
      <c r="A1720" s="7" t="s">
        <v>8651</v>
      </c>
      <c r="B1720" s="18">
        <v>7.5</v>
      </c>
    </row>
    <row r="1721" spans="1:2" x14ac:dyDescent="0.35">
      <c r="A1721" s="7" t="s">
        <v>4985</v>
      </c>
      <c r="B1721" s="18">
        <v>7.5</v>
      </c>
    </row>
    <row r="1722" spans="1:2" x14ac:dyDescent="0.35">
      <c r="A1722" s="7" t="s">
        <v>3118</v>
      </c>
      <c r="B1722" s="18">
        <v>7.5</v>
      </c>
    </row>
    <row r="1723" spans="1:2" x14ac:dyDescent="0.35">
      <c r="A1723" s="7" t="s">
        <v>5207</v>
      </c>
      <c r="B1723" s="18">
        <v>7.5</v>
      </c>
    </row>
    <row r="1724" spans="1:2" x14ac:dyDescent="0.35">
      <c r="A1724" s="7" t="s">
        <v>3975</v>
      </c>
      <c r="B1724" s="18">
        <v>7.5</v>
      </c>
    </row>
    <row r="1725" spans="1:2" x14ac:dyDescent="0.35">
      <c r="A1725" s="7" t="s">
        <v>3880</v>
      </c>
      <c r="B1725" s="18">
        <v>7.5</v>
      </c>
    </row>
    <row r="1726" spans="1:2" x14ac:dyDescent="0.35">
      <c r="A1726" s="7" t="s">
        <v>8857</v>
      </c>
      <c r="B1726" s="18">
        <v>7.5</v>
      </c>
    </row>
    <row r="1727" spans="1:2" x14ac:dyDescent="0.35">
      <c r="A1727" s="7" t="s">
        <v>2544</v>
      </c>
      <c r="B1727" s="18">
        <v>7.5</v>
      </c>
    </row>
    <row r="1728" spans="1:2" x14ac:dyDescent="0.35">
      <c r="A1728" s="7" t="s">
        <v>5012</v>
      </c>
      <c r="B1728" s="18">
        <v>7.5</v>
      </c>
    </row>
    <row r="1729" spans="1:2" x14ac:dyDescent="0.35">
      <c r="A1729" s="7" t="s">
        <v>9256</v>
      </c>
      <c r="B1729" s="18">
        <v>7.5</v>
      </c>
    </row>
    <row r="1730" spans="1:2" x14ac:dyDescent="0.35">
      <c r="A1730" s="7" t="s">
        <v>6312</v>
      </c>
      <c r="B1730" s="18">
        <v>7.5</v>
      </c>
    </row>
    <row r="1731" spans="1:2" x14ac:dyDescent="0.35">
      <c r="A1731" s="7" t="s">
        <v>2759</v>
      </c>
      <c r="B1731" s="18">
        <v>7.5</v>
      </c>
    </row>
    <row r="1732" spans="1:2" x14ac:dyDescent="0.35">
      <c r="A1732" s="7" t="s">
        <v>4622</v>
      </c>
      <c r="B1732" s="18">
        <v>7.47</v>
      </c>
    </row>
    <row r="1733" spans="1:2" x14ac:dyDescent="0.35">
      <c r="A1733" s="7" t="s">
        <v>6806</v>
      </c>
      <c r="B1733" s="18">
        <v>7.46</v>
      </c>
    </row>
    <row r="1734" spans="1:2" x14ac:dyDescent="0.35">
      <c r="A1734" s="7" t="s">
        <v>6353</v>
      </c>
      <c r="B1734" s="18">
        <v>7.46</v>
      </c>
    </row>
    <row r="1735" spans="1:2" x14ac:dyDescent="0.35">
      <c r="A1735" s="7" t="s">
        <v>8805</v>
      </c>
      <c r="B1735" s="18">
        <v>7.46</v>
      </c>
    </row>
    <row r="1736" spans="1:2" x14ac:dyDescent="0.35">
      <c r="A1736" s="7" t="s">
        <v>2974</v>
      </c>
      <c r="B1736" s="18">
        <v>7.25</v>
      </c>
    </row>
    <row r="1737" spans="1:2" x14ac:dyDescent="0.35">
      <c r="A1737" s="7" t="s">
        <v>4719</v>
      </c>
      <c r="B1737" s="18">
        <v>7.08</v>
      </c>
    </row>
    <row r="1738" spans="1:2" x14ac:dyDescent="0.35">
      <c r="A1738" s="7" t="s">
        <v>5003</v>
      </c>
      <c r="B1738" s="18">
        <v>7.02</v>
      </c>
    </row>
    <row r="1739" spans="1:2" x14ac:dyDescent="0.35">
      <c r="A1739" s="7" t="s">
        <v>7804</v>
      </c>
      <c r="B1739" s="18">
        <v>6.96</v>
      </c>
    </row>
    <row r="1740" spans="1:2" x14ac:dyDescent="0.35">
      <c r="A1740" s="7" t="s">
        <v>1970</v>
      </c>
      <c r="B1740" s="18">
        <v>6.96</v>
      </c>
    </row>
    <row r="1741" spans="1:2" x14ac:dyDescent="0.35">
      <c r="A1741" s="7" t="s">
        <v>1079</v>
      </c>
      <c r="B1741" s="18">
        <v>6.96</v>
      </c>
    </row>
    <row r="1742" spans="1:2" x14ac:dyDescent="0.35">
      <c r="A1742" s="7" t="s">
        <v>8682</v>
      </c>
      <c r="B1742" s="18">
        <v>6.96</v>
      </c>
    </row>
    <row r="1743" spans="1:2" x14ac:dyDescent="0.35">
      <c r="A1743" s="7" t="s">
        <v>10059</v>
      </c>
      <c r="B1743" s="18">
        <v>6.96</v>
      </c>
    </row>
    <row r="1744" spans="1:2" x14ac:dyDescent="0.35">
      <c r="A1744" s="7" t="s">
        <v>7764</v>
      </c>
      <c r="B1744" s="18">
        <v>6.96</v>
      </c>
    </row>
    <row r="1745" spans="1:2" x14ac:dyDescent="0.35">
      <c r="A1745" s="7" t="s">
        <v>2428</v>
      </c>
      <c r="B1745" s="18">
        <v>6.95</v>
      </c>
    </row>
    <row r="1746" spans="1:2" x14ac:dyDescent="0.35">
      <c r="A1746" s="7" t="s">
        <v>648</v>
      </c>
      <c r="B1746" s="18">
        <v>6.95</v>
      </c>
    </row>
    <row r="1747" spans="1:2" x14ac:dyDescent="0.35">
      <c r="A1747" s="7" t="s">
        <v>2796</v>
      </c>
      <c r="B1747" s="18">
        <v>6.95</v>
      </c>
    </row>
    <row r="1748" spans="1:2" x14ac:dyDescent="0.35">
      <c r="A1748" s="7" t="s">
        <v>2566</v>
      </c>
      <c r="B1748" s="18">
        <v>6.9</v>
      </c>
    </row>
    <row r="1749" spans="1:2" x14ac:dyDescent="0.35">
      <c r="A1749" s="7" t="s">
        <v>2301</v>
      </c>
      <c r="B1749" s="18">
        <v>6.84</v>
      </c>
    </row>
    <row r="1750" spans="1:2" x14ac:dyDescent="0.35">
      <c r="A1750" s="7" t="s">
        <v>2890</v>
      </c>
      <c r="B1750" s="18">
        <v>6.8199999999999994</v>
      </c>
    </row>
    <row r="1751" spans="1:2" x14ac:dyDescent="0.35">
      <c r="A1751" s="7" t="s">
        <v>4167</v>
      </c>
      <c r="B1751" s="18">
        <v>6.8</v>
      </c>
    </row>
    <row r="1752" spans="1:2" x14ac:dyDescent="0.35">
      <c r="A1752" s="7" t="s">
        <v>2738</v>
      </c>
      <c r="B1752" s="18">
        <v>6.8</v>
      </c>
    </row>
    <row r="1753" spans="1:2" x14ac:dyDescent="0.35">
      <c r="A1753" s="7" t="s">
        <v>9573</v>
      </c>
      <c r="B1753" s="18">
        <v>6.75</v>
      </c>
    </row>
    <row r="1754" spans="1:2" x14ac:dyDescent="0.35">
      <c r="A1754" s="7" t="s">
        <v>6315</v>
      </c>
      <c r="B1754" s="18">
        <v>6.75</v>
      </c>
    </row>
    <row r="1755" spans="1:2" x14ac:dyDescent="0.35">
      <c r="A1755" s="7" t="s">
        <v>10903</v>
      </c>
      <c r="B1755" s="18">
        <v>6.75</v>
      </c>
    </row>
    <row r="1756" spans="1:2" x14ac:dyDescent="0.35">
      <c r="A1756" s="7" t="s">
        <v>1752</v>
      </c>
      <c r="B1756" s="18">
        <v>6.74</v>
      </c>
    </row>
    <row r="1757" spans="1:2" x14ac:dyDescent="0.35">
      <c r="A1757" s="7" t="s">
        <v>3217</v>
      </c>
      <c r="B1757" s="18">
        <v>6.72</v>
      </c>
    </row>
    <row r="1758" spans="1:2" x14ac:dyDescent="0.35">
      <c r="A1758" s="7" t="s">
        <v>646</v>
      </c>
      <c r="B1758" s="18">
        <v>6.72</v>
      </c>
    </row>
    <row r="1759" spans="1:2" x14ac:dyDescent="0.35">
      <c r="A1759" s="7" t="s">
        <v>2756</v>
      </c>
      <c r="B1759" s="18">
        <v>6.7</v>
      </c>
    </row>
    <row r="1760" spans="1:2" x14ac:dyDescent="0.35">
      <c r="A1760" s="7" t="s">
        <v>5977</v>
      </c>
      <c r="B1760" s="18">
        <v>6.65</v>
      </c>
    </row>
    <row r="1761" spans="1:2" x14ac:dyDescent="0.35">
      <c r="A1761" s="7" t="s">
        <v>7699</v>
      </c>
      <c r="B1761" s="18">
        <v>6.64</v>
      </c>
    </row>
    <row r="1762" spans="1:2" x14ac:dyDescent="0.35">
      <c r="A1762" s="7" t="s">
        <v>3070</v>
      </c>
      <c r="B1762" s="18">
        <v>6.63</v>
      </c>
    </row>
    <row r="1763" spans="1:2" x14ac:dyDescent="0.35">
      <c r="A1763" s="7" t="s">
        <v>2986</v>
      </c>
      <c r="B1763" s="18">
        <v>6.6</v>
      </c>
    </row>
    <row r="1764" spans="1:2" x14ac:dyDescent="0.35">
      <c r="A1764" s="7" t="s">
        <v>11206</v>
      </c>
      <c r="B1764" s="18">
        <v>6.6</v>
      </c>
    </row>
    <row r="1765" spans="1:2" x14ac:dyDescent="0.35">
      <c r="A1765" s="7" t="s">
        <v>8000</v>
      </c>
      <c r="B1765" s="18">
        <v>6.6</v>
      </c>
    </row>
    <row r="1766" spans="1:2" x14ac:dyDescent="0.35">
      <c r="A1766" s="7" t="s">
        <v>3619</v>
      </c>
      <c r="B1766" s="18">
        <v>6.58</v>
      </c>
    </row>
    <row r="1767" spans="1:2" x14ac:dyDescent="0.35">
      <c r="A1767" s="7" t="s">
        <v>1009</v>
      </c>
      <c r="B1767" s="18">
        <v>6.35</v>
      </c>
    </row>
    <row r="1768" spans="1:2" x14ac:dyDescent="0.35">
      <c r="A1768" s="7" t="s">
        <v>331</v>
      </c>
      <c r="B1768" s="18">
        <v>6.3000000000000007</v>
      </c>
    </row>
    <row r="1769" spans="1:2" x14ac:dyDescent="0.35">
      <c r="A1769" s="7" t="s">
        <v>4034</v>
      </c>
      <c r="B1769" s="18">
        <v>6.3</v>
      </c>
    </row>
    <row r="1770" spans="1:2" x14ac:dyDescent="0.35">
      <c r="A1770" s="7" t="s">
        <v>11150</v>
      </c>
      <c r="B1770" s="18">
        <v>6.25</v>
      </c>
    </row>
    <row r="1771" spans="1:2" x14ac:dyDescent="0.35">
      <c r="A1771" s="7" t="s">
        <v>2035</v>
      </c>
      <c r="B1771" s="18">
        <v>6.25</v>
      </c>
    </row>
    <row r="1772" spans="1:2" x14ac:dyDescent="0.35">
      <c r="A1772" s="7" t="s">
        <v>4496</v>
      </c>
      <c r="B1772" s="18">
        <v>6.25</v>
      </c>
    </row>
    <row r="1773" spans="1:2" x14ac:dyDescent="0.35">
      <c r="A1773" s="7" t="s">
        <v>3418</v>
      </c>
      <c r="B1773" s="18">
        <v>6.25</v>
      </c>
    </row>
    <row r="1774" spans="1:2" x14ac:dyDescent="0.35">
      <c r="A1774" s="7" t="s">
        <v>3602</v>
      </c>
      <c r="B1774" s="18">
        <v>6.25</v>
      </c>
    </row>
    <row r="1775" spans="1:2" x14ac:dyDescent="0.35">
      <c r="A1775" s="7" t="s">
        <v>3414</v>
      </c>
      <c r="B1775" s="18">
        <v>6.25</v>
      </c>
    </row>
    <row r="1776" spans="1:2" x14ac:dyDescent="0.35">
      <c r="A1776" s="7" t="s">
        <v>7104</v>
      </c>
      <c r="B1776" s="18">
        <v>6.23</v>
      </c>
    </row>
    <row r="1777" spans="1:2" x14ac:dyDescent="0.35">
      <c r="A1777" s="7" t="s">
        <v>3195</v>
      </c>
      <c r="B1777" s="18">
        <v>6.23</v>
      </c>
    </row>
    <row r="1778" spans="1:2" x14ac:dyDescent="0.35">
      <c r="A1778" s="7" t="s">
        <v>3093</v>
      </c>
      <c r="B1778" s="18">
        <v>5.96</v>
      </c>
    </row>
    <row r="1779" spans="1:2" x14ac:dyDescent="0.35">
      <c r="A1779" s="7" t="s">
        <v>10884</v>
      </c>
      <c r="B1779" s="18">
        <v>5.95</v>
      </c>
    </row>
    <row r="1780" spans="1:2" x14ac:dyDescent="0.35">
      <c r="A1780" s="7" t="s">
        <v>346</v>
      </c>
      <c r="B1780" s="18">
        <v>5.95</v>
      </c>
    </row>
    <row r="1781" spans="1:2" x14ac:dyDescent="0.35">
      <c r="A1781" s="7" t="s">
        <v>2278</v>
      </c>
      <c r="B1781" s="18">
        <v>5.95</v>
      </c>
    </row>
    <row r="1782" spans="1:2" x14ac:dyDescent="0.35">
      <c r="A1782" s="7" t="s">
        <v>6913</v>
      </c>
      <c r="B1782" s="18">
        <v>5.95</v>
      </c>
    </row>
    <row r="1783" spans="1:2" x14ac:dyDescent="0.35">
      <c r="A1783" s="7" t="s">
        <v>6355</v>
      </c>
      <c r="B1783" s="18">
        <v>5.95</v>
      </c>
    </row>
    <row r="1784" spans="1:2" x14ac:dyDescent="0.35">
      <c r="A1784" s="7" t="s">
        <v>1165</v>
      </c>
      <c r="B1784" s="18">
        <v>5.95</v>
      </c>
    </row>
    <row r="1785" spans="1:2" x14ac:dyDescent="0.35">
      <c r="A1785" s="7" t="s">
        <v>3937</v>
      </c>
      <c r="B1785" s="18">
        <v>5.95</v>
      </c>
    </row>
    <row r="1786" spans="1:2" x14ac:dyDescent="0.35">
      <c r="A1786" s="7" t="s">
        <v>10102</v>
      </c>
      <c r="B1786" s="18">
        <v>5.9</v>
      </c>
    </row>
    <row r="1787" spans="1:2" x14ac:dyDescent="0.35">
      <c r="A1787" s="7" t="s">
        <v>2376</v>
      </c>
      <c r="B1787" s="18">
        <v>5.9</v>
      </c>
    </row>
    <row r="1788" spans="1:2" x14ac:dyDescent="0.35">
      <c r="A1788" s="7" t="s">
        <v>3085</v>
      </c>
      <c r="B1788" s="18">
        <v>5.9</v>
      </c>
    </row>
    <row r="1789" spans="1:2" x14ac:dyDescent="0.35">
      <c r="A1789" s="7" t="s">
        <v>9632</v>
      </c>
      <c r="B1789" s="18">
        <v>5.9</v>
      </c>
    </row>
    <row r="1790" spans="1:2" x14ac:dyDescent="0.35">
      <c r="A1790" s="7" t="s">
        <v>2943</v>
      </c>
      <c r="B1790" s="18">
        <v>5.9</v>
      </c>
    </row>
    <row r="1791" spans="1:2" x14ac:dyDescent="0.35">
      <c r="A1791" s="7" t="s">
        <v>4181</v>
      </c>
      <c r="B1791" s="18">
        <v>5.9</v>
      </c>
    </row>
    <row r="1792" spans="1:2" x14ac:dyDescent="0.35">
      <c r="A1792" s="7" t="s">
        <v>1758</v>
      </c>
      <c r="B1792" s="18">
        <v>5.9</v>
      </c>
    </row>
    <row r="1793" spans="1:2" x14ac:dyDescent="0.35">
      <c r="A1793" s="7" t="s">
        <v>9021</v>
      </c>
      <c r="B1793" s="18">
        <v>5.8</v>
      </c>
    </row>
    <row r="1794" spans="1:2" x14ac:dyDescent="0.35">
      <c r="A1794" s="7" t="s">
        <v>5925</v>
      </c>
      <c r="B1794" s="18">
        <v>5.6999999999999993</v>
      </c>
    </row>
    <row r="1795" spans="1:2" x14ac:dyDescent="0.35">
      <c r="A1795" s="7" t="s">
        <v>4594</v>
      </c>
      <c r="B1795" s="18">
        <v>5.46</v>
      </c>
    </row>
    <row r="1796" spans="1:2" x14ac:dyDescent="0.35">
      <c r="A1796" s="7" t="s">
        <v>5211</v>
      </c>
      <c r="B1796" s="18">
        <v>5.32</v>
      </c>
    </row>
    <row r="1797" spans="1:2" x14ac:dyDescent="0.35">
      <c r="A1797" s="7" t="s">
        <v>2134</v>
      </c>
      <c r="B1797" s="18">
        <v>5.0999999999999996</v>
      </c>
    </row>
    <row r="1798" spans="1:2" x14ac:dyDescent="0.35">
      <c r="A1798" s="7" t="s">
        <v>1006</v>
      </c>
      <c r="B1798" s="18">
        <v>5.0999999999999996</v>
      </c>
    </row>
    <row r="1799" spans="1:2" x14ac:dyDescent="0.35">
      <c r="A1799" s="7" t="s">
        <v>4012</v>
      </c>
      <c r="B1799" s="18">
        <v>5.0999999999999996</v>
      </c>
    </row>
    <row r="1800" spans="1:2" x14ac:dyDescent="0.35">
      <c r="A1800" s="7" t="s">
        <v>1071</v>
      </c>
      <c r="B1800" s="18">
        <v>5.0999999999999996</v>
      </c>
    </row>
    <row r="1801" spans="1:2" x14ac:dyDescent="0.35">
      <c r="A1801" s="7" t="s">
        <v>3135</v>
      </c>
      <c r="B1801" s="18">
        <v>5.0999999999999996</v>
      </c>
    </row>
    <row r="1802" spans="1:2" x14ac:dyDescent="0.35">
      <c r="A1802" s="7" t="s">
        <v>6364</v>
      </c>
      <c r="B1802" s="18">
        <v>5.0999999999999996</v>
      </c>
    </row>
    <row r="1803" spans="1:2" x14ac:dyDescent="0.35">
      <c r="A1803" s="7" t="s">
        <v>790</v>
      </c>
      <c r="B1803" s="18">
        <v>5.07</v>
      </c>
    </row>
    <row r="1804" spans="1:2" x14ac:dyDescent="0.35">
      <c r="A1804" s="7" t="s">
        <v>7433</v>
      </c>
      <c r="B1804" s="18">
        <v>5.07</v>
      </c>
    </row>
    <row r="1805" spans="1:2" x14ac:dyDescent="0.35">
      <c r="A1805" s="7" t="s">
        <v>8461</v>
      </c>
      <c r="B1805" s="18">
        <v>5.0699999999999994</v>
      </c>
    </row>
    <row r="1806" spans="1:2" x14ac:dyDescent="0.35">
      <c r="A1806" s="7" t="s">
        <v>3268</v>
      </c>
      <c r="B1806" s="18">
        <v>5.04</v>
      </c>
    </row>
    <row r="1807" spans="1:2" x14ac:dyDescent="0.35">
      <c r="A1807" s="7" t="s">
        <v>8913</v>
      </c>
      <c r="B1807" s="18">
        <v>5.04</v>
      </c>
    </row>
    <row r="1808" spans="1:2" x14ac:dyDescent="0.35">
      <c r="A1808" s="7" t="s">
        <v>3899</v>
      </c>
      <c r="B1808" s="18">
        <v>5.04</v>
      </c>
    </row>
    <row r="1809" spans="1:2" x14ac:dyDescent="0.35">
      <c r="A1809" s="7" t="s">
        <v>2765</v>
      </c>
      <c r="B1809" s="18">
        <v>5.04</v>
      </c>
    </row>
    <row r="1810" spans="1:2" x14ac:dyDescent="0.35">
      <c r="A1810" s="7" t="s">
        <v>2846</v>
      </c>
      <c r="B1810" s="18">
        <v>5.04</v>
      </c>
    </row>
    <row r="1811" spans="1:2" x14ac:dyDescent="0.35">
      <c r="A1811" s="7" t="s">
        <v>5662</v>
      </c>
      <c r="B1811" s="18">
        <v>5.04</v>
      </c>
    </row>
    <row r="1812" spans="1:2" x14ac:dyDescent="0.35">
      <c r="A1812" s="7" t="s">
        <v>4724</v>
      </c>
      <c r="B1812" s="18">
        <v>5.04</v>
      </c>
    </row>
    <row r="1813" spans="1:2" x14ac:dyDescent="0.35">
      <c r="A1813" s="7" t="s">
        <v>1892</v>
      </c>
      <c r="B1813" s="18">
        <v>5.04</v>
      </c>
    </row>
    <row r="1814" spans="1:2" x14ac:dyDescent="0.35">
      <c r="A1814" s="7" t="s">
        <v>3830</v>
      </c>
      <c r="B1814" s="18">
        <v>5.04</v>
      </c>
    </row>
    <row r="1815" spans="1:2" x14ac:dyDescent="0.35">
      <c r="A1815" s="7" t="s">
        <v>2408</v>
      </c>
      <c r="B1815" s="18">
        <v>5.04</v>
      </c>
    </row>
    <row r="1816" spans="1:2" x14ac:dyDescent="0.35">
      <c r="A1816" s="7" t="s">
        <v>11784</v>
      </c>
      <c r="B1816" s="18">
        <v>5.04</v>
      </c>
    </row>
    <row r="1817" spans="1:2" x14ac:dyDescent="0.35">
      <c r="A1817" s="7" t="s">
        <v>7775</v>
      </c>
      <c r="B1817" s="18">
        <v>5.04</v>
      </c>
    </row>
    <row r="1818" spans="1:2" x14ac:dyDescent="0.35">
      <c r="A1818" s="7" t="s">
        <v>2160</v>
      </c>
      <c r="B1818" s="18">
        <v>5.0199999999999996</v>
      </c>
    </row>
    <row r="1819" spans="1:2" x14ac:dyDescent="0.35">
      <c r="A1819" s="7" t="s">
        <v>4893</v>
      </c>
      <c r="B1819" s="18">
        <v>5</v>
      </c>
    </row>
    <row r="1820" spans="1:2" x14ac:dyDescent="0.35">
      <c r="A1820" s="7" t="s">
        <v>10089</v>
      </c>
      <c r="B1820" s="18">
        <v>5</v>
      </c>
    </row>
    <row r="1821" spans="1:2" x14ac:dyDescent="0.35">
      <c r="A1821" s="7" t="s">
        <v>3606</v>
      </c>
      <c r="B1821" s="18">
        <v>5</v>
      </c>
    </row>
    <row r="1822" spans="1:2" x14ac:dyDescent="0.35">
      <c r="A1822" s="7" t="s">
        <v>9614</v>
      </c>
      <c r="B1822" s="18">
        <v>5</v>
      </c>
    </row>
    <row r="1823" spans="1:2" x14ac:dyDescent="0.35">
      <c r="A1823" s="7" t="s">
        <v>6035</v>
      </c>
      <c r="B1823" s="18">
        <v>5</v>
      </c>
    </row>
    <row r="1824" spans="1:2" x14ac:dyDescent="0.35">
      <c r="A1824" s="7" t="s">
        <v>3133</v>
      </c>
      <c r="B1824" s="18">
        <v>5</v>
      </c>
    </row>
    <row r="1825" spans="1:2" x14ac:dyDescent="0.35">
      <c r="A1825" s="7" t="s">
        <v>6345</v>
      </c>
      <c r="B1825" s="18">
        <v>5</v>
      </c>
    </row>
    <row r="1826" spans="1:2" x14ac:dyDescent="0.35">
      <c r="A1826" s="7" t="s">
        <v>6304</v>
      </c>
      <c r="B1826" s="18">
        <v>4.9800000000000004</v>
      </c>
    </row>
    <row r="1827" spans="1:2" x14ac:dyDescent="0.35">
      <c r="A1827" s="7" t="s">
        <v>1923</v>
      </c>
      <c r="B1827" s="18">
        <v>4.95</v>
      </c>
    </row>
    <row r="1828" spans="1:2" x14ac:dyDescent="0.35">
      <c r="A1828" s="7" t="s">
        <v>6214</v>
      </c>
      <c r="B1828" s="18">
        <v>4.95</v>
      </c>
    </row>
    <row r="1829" spans="1:2" x14ac:dyDescent="0.35">
      <c r="A1829" s="7" t="s">
        <v>2309</v>
      </c>
      <c r="B1829" s="18">
        <v>4.95</v>
      </c>
    </row>
    <row r="1830" spans="1:2" x14ac:dyDescent="0.35">
      <c r="A1830" s="7" t="s">
        <v>11791</v>
      </c>
      <c r="B1830" s="18">
        <v>4.95</v>
      </c>
    </row>
    <row r="1831" spans="1:2" x14ac:dyDescent="0.35">
      <c r="A1831" s="7" t="s">
        <v>7557</v>
      </c>
      <c r="B1831" s="18">
        <v>4.95</v>
      </c>
    </row>
    <row r="1832" spans="1:2" x14ac:dyDescent="0.35">
      <c r="A1832" s="7" t="s">
        <v>10999</v>
      </c>
      <c r="B1832" s="18">
        <v>4.95</v>
      </c>
    </row>
    <row r="1833" spans="1:2" x14ac:dyDescent="0.35">
      <c r="A1833" s="7" t="s">
        <v>1814</v>
      </c>
      <c r="B1833" s="18">
        <v>4.95</v>
      </c>
    </row>
    <row r="1834" spans="1:2" x14ac:dyDescent="0.35">
      <c r="A1834" s="7" t="s">
        <v>7133</v>
      </c>
      <c r="B1834" s="18">
        <v>4.95</v>
      </c>
    </row>
    <row r="1835" spans="1:2" x14ac:dyDescent="0.35">
      <c r="A1835" s="7" t="s">
        <v>11174</v>
      </c>
      <c r="B1835" s="18">
        <v>4.95</v>
      </c>
    </row>
    <row r="1836" spans="1:2" x14ac:dyDescent="0.35">
      <c r="A1836" s="7" t="s">
        <v>5604</v>
      </c>
      <c r="B1836" s="18">
        <v>4.95</v>
      </c>
    </row>
    <row r="1837" spans="1:2" x14ac:dyDescent="0.35">
      <c r="A1837" s="7" t="s">
        <v>7573</v>
      </c>
      <c r="B1837" s="18">
        <v>4.95</v>
      </c>
    </row>
    <row r="1838" spans="1:2" x14ac:dyDescent="0.35">
      <c r="A1838" s="7" t="s">
        <v>76</v>
      </c>
      <c r="B1838" s="18">
        <v>4.9499999999999993</v>
      </c>
    </row>
    <row r="1839" spans="1:2" x14ac:dyDescent="0.35">
      <c r="A1839" s="7" t="s">
        <v>2420</v>
      </c>
      <c r="B1839" s="18">
        <v>4.8899999999999997</v>
      </c>
    </row>
    <row r="1840" spans="1:2" x14ac:dyDescent="0.35">
      <c r="A1840" s="7" t="s">
        <v>7583</v>
      </c>
      <c r="B1840" s="18">
        <v>4.74</v>
      </c>
    </row>
    <row r="1841" spans="1:2" x14ac:dyDescent="0.35">
      <c r="A1841" s="7" t="s">
        <v>3957</v>
      </c>
      <c r="B1841" s="18">
        <v>4.68</v>
      </c>
    </row>
    <row r="1842" spans="1:2" x14ac:dyDescent="0.35">
      <c r="A1842" s="7" t="s">
        <v>5233</v>
      </c>
      <c r="B1842" s="18">
        <v>4.68</v>
      </c>
    </row>
    <row r="1843" spans="1:2" x14ac:dyDescent="0.35">
      <c r="A1843" s="7" t="s">
        <v>8676</v>
      </c>
      <c r="B1843" s="18">
        <v>4.68</v>
      </c>
    </row>
    <row r="1844" spans="1:2" x14ac:dyDescent="0.35">
      <c r="A1844" s="7" t="s">
        <v>4135</v>
      </c>
      <c r="B1844" s="18">
        <v>4.68</v>
      </c>
    </row>
    <row r="1845" spans="1:2" x14ac:dyDescent="0.35">
      <c r="A1845" s="7" t="s">
        <v>2194</v>
      </c>
      <c r="B1845" s="18">
        <v>4.68</v>
      </c>
    </row>
    <row r="1846" spans="1:2" x14ac:dyDescent="0.35">
      <c r="A1846" s="7" t="s">
        <v>9148</v>
      </c>
      <c r="B1846" s="18">
        <v>4.68</v>
      </c>
    </row>
    <row r="1847" spans="1:2" x14ac:dyDescent="0.35">
      <c r="A1847" s="7" t="s">
        <v>11836</v>
      </c>
      <c r="B1847" s="18">
        <v>4.68</v>
      </c>
    </row>
    <row r="1848" spans="1:2" x14ac:dyDescent="0.35">
      <c r="A1848" s="7" t="s">
        <v>7023</v>
      </c>
      <c r="B1848" s="18">
        <v>4.68</v>
      </c>
    </row>
    <row r="1849" spans="1:2" x14ac:dyDescent="0.35">
      <c r="A1849" s="7" t="s">
        <v>1502</v>
      </c>
      <c r="B1849" s="18">
        <v>4.6500000000000004</v>
      </c>
    </row>
    <row r="1850" spans="1:2" x14ac:dyDescent="0.35">
      <c r="A1850" s="7" t="s">
        <v>9204</v>
      </c>
      <c r="B1850" s="18">
        <v>4.6399999999999997</v>
      </c>
    </row>
    <row r="1851" spans="1:2" x14ac:dyDescent="0.35">
      <c r="A1851" s="7" t="s">
        <v>5637</v>
      </c>
      <c r="B1851" s="18">
        <v>4.5599999999999996</v>
      </c>
    </row>
    <row r="1852" spans="1:2" x14ac:dyDescent="0.35">
      <c r="A1852" s="7" t="s">
        <v>2931</v>
      </c>
      <c r="B1852" s="18">
        <v>4.55</v>
      </c>
    </row>
    <row r="1853" spans="1:2" x14ac:dyDescent="0.35">
      <c r="A1853" s="7" t="s">
        <v>4677</v>
      </c>
      <c r="B1853" s="18">
        <v>4.25</v>
      </c>
    </row>
    <row r="1854" spans="1:2" x14ac:dyDescent="0.35">
      <c r="A1854" s="7" t="s">
        <v>1781</v>
      </c>
      <c r="B1854" s="18">
        <v>4.25</v>
      </c>
    </row>
    <row r="1855" spans="1:2" x14ac:dyDescent="0.35">
      <c r="A1855" s="7" t="s">
        <v>3282</v>
      </c>
      <c r="B1855" s="18">
        <v>4.25</v>
      </c>
    </row>
    <row r="1856" spans="1:2" x14ac:dyDescent="0.35">
      <c r="A1856" s="7" t="s">
        <v>2076</v>
      </c>
      <c r="B1856" s="18">
        <v>4.25</v>
      </c>
    </row>
    <row r="1857" spans="1:2" x14ac:dyDescent="0.35">
      <c r="A1857" s="7" t="s">
        <v>8382</v>
      </c>
      <c r="B1857" s="18">
        <v>4.25</v>
      </c>
    </row>
    <row r="1858" spans="1:2" x14ac:dyDescent="0.35">
      <c r="A1858" s="7" t="s">
        <v>4734</v>
      </c>
      <c r="B1858" s="18">
        <v>4.25</v>
      </c>
    </row>
    <row r="1859" spans="1:2" x14ac:dyDescent="0.35">
      <c r="A1859" s="7" t="s">
        <v>2070</v>
      </c>
      <c r="B1859" s="18">
        <v>4.25</v>
      </c>
    </row>
    <row r="1860" spans="1:2" x14ac:dyDescent="0.35">
      <c r="A1860" s="7" t="s">
        <v>3907</v>
      </c>
      <c r="B1860" s="18">
        <v>4.2</v>
      </c>
    </row>
    <row r="1861" spans="1:2" x14ac:dyDescent="0.35">
      <c r="A1861" s="7" t="s">
        <v>5703</v>
      </c>
      <c r="B1861" s="18">
        <v>4.18</v>
      </c>
    </row>
    <row r="1862" spans="1:2" x14ac:dyDescent="0.35">
      <c r="A1862" s="7" t="s">
        <v>4744</v>
      </c>
      <c r="B1862" s="18">
        <v>4.16</v>
      </c>
    </row>
    <row r="1863" spans="1:2" x14ac:dyDescent="0.35">
      <c r="A1863" s="7" t="s">
        <v>9210</v>
      </c>
      <c r="B1863" s="18">
        <v>4.1500000000000004</v>
      </c>
    </row>
    <row r="1864" spans="1:2" x14ac:dyDescent="0.35">
      <c r="A1864" s="7" t="s">
        <v>6812</v>
      </c>
      <c r="B1864" s="18">
        <v>4.13</v>
      </c>
    </row>
    <row r="1865" spans="1:2" x14ac:dyDescent="0.35">
      <c r="A1865" s="7" t="s">
        <v>7679</v>
      </c>
      <c r="B1865" s="18">
        <v>4.13</v>
      </c>
    </row>
    <row r="1866" spans="1:2" x14ac:dyDescent="0.35">
      <c r="A1866" s="7" t="s">
        <v>3874</v>
      </c>
      <c r="B1866" s="18">
        <v>4.13</v>
      </c>
    </row>
    <row r="1867" spans="1:2" x14ac:dyDescent="0.35">
      <c r="A1867" s="7" t="s">
        <v>8817</v>
      </c>
      <c r="B1867" s="18">
        <v>3.9</v>
      </c>
    </row>
    <row r="1868" spans="1:2" x14ac:dyDescent="0.35">
      <c r="A1868" s="7" t="s">
        <v>2780</v>
      </c>
      <c r="B1868" s="18">
        <v>3.9</v>
      </c>
    </row>
    <row r="1869" spans="1:2" x14ac:dyDescent="0.35">
      <c r="A1869" s="7" t="s">
        <v>5064</v>
      </c>
      <c r="B1869" s="18">
        <v>3.9</v>
      </c>
    </row>
    <row r="1870" spans="1:2" x14ac:dyDescent="0.35">
      <c r="A1870" s="7" t="s">
        <v>7609</v>
      </c>
      <c r="B1870" s="18">
        <v>3.9</v>
      </c>
    </row>
    <row r="1871" spans="1:2" x14ac:dyDescent="0.35">
      <c r="A1871" s="7" t="s">
        <v>7215</v>
      </c>
      <c r="B1871" s="18">
        <v>3.9</v>
      </c>
    </row>
    <row r="1872" spans="1:2" x14ac:dyDescent="0.35">
      <c r="A1872" s="7" t="s">
        <v>2591</v>
      </c>
      <c r="B1872" s="18">
        <v>3.81</v>
      </c>
    </row>
    <row r="1873" spans="1:2" x14ac:dyDescent="0.35">
      <c r="A1873" s="7" t="s">
        <v>10620</v>
      </c>
      <c r="B1873" s="18">
        <v>3.75</v>
      </c>
    </row>
    <row r="1874" spans="1:2" x14ac:dyDescent="0.35">
      <c r="A1874" s="7" t="s">
        <v>4886</v>
      </c>
      <c r="B1874" s="18">
        <v>3.75</v>
      </c>
    </row>
    <row r="1875" spans="1:2" x14ac:dyDescent="0.35">
      <c r="A1875" s="7" t="s">
        <v>4705</v>
      </c>
      <c r="B1875" s="18">
        <v>3.75</v>
      </c>
    </row>
    <row r="1876" spans="1:2" x14ac:dyDescent="0.35">
      <c r="A1876" s="7" t="s">
        <v>6825</v>
      </c>
      <c r="B1876" s="18">
        <v>3.75</v>
      </c>
    </row>
    <row r="1877" spans="1:2" x14ac:dyDescent="0.35">
      <c r="A1877" s="7" t="s">
        <v>8242</v>
      </c>
      <c r="B1877" s="18">
        <v>3.75</v>
      </c>
    </row>
    <row r="1878" spans="1:2" x14ac:dyDescent="0.35">
      <c r="A1878" s="7" t="s">
        <v>5575</v>
      </c>
      <c r="B1878" s="18">
        <v>3.75</v>
      </c>
    </row>
    <row r="1879" spans="1:2" x14ac:dyDescent="0.35">
      <c r="A1879" s="7" t="s">
        <v>9989</v>
      </c>
      <c r="B1879" s="18">
        <v>3.75</v>
      </c>
    </row>
    <row r="1880" spans="1:2" x14ac:dyDescent="0.35">
      <c r="A1880" s="7" t="s">
        <v>178</v>
      </c>
      <c r="B1880" s="18">
        <v>3.75</v>
      </c>
    </row>
    <row r="1881" spans="1:2" x14ac:dyDescent="0.35">
      <c r="A1881" s="7" t="s">
        <v>8377</v>
      </c>
      <c r="B1881" s="18">
        <v>3.75</v>
      </c>
    </row>
    <row r="1882" spans="1:2" x14ac:dyDescent="0.35">
      <c r="A1882" s="7" t="s">
        <v>4801</v>
      </c>
      <c r="B1882" s="18">
        <v>3.75</v>
      </c>
    </row>
    <row r="1883" spans="1:2" x14ac:dyDescent="0.35">
      <c r="A1883" s="7" t="s">
        <v>2303</v>
      </c>
      <c r="B1883" s="18">
        <v>3.75</v>
      </c>
    </row>
    <row r="1884" spans="1:2" x14ac:dyDescent="0.35">
      <c r="A1884" s="7" t="s">
        <v>3977</v>
      </c>
      <c r="B1884" s="18">
        <v>3.75</v>
      </c>
    </row>
    <row r="1885" spans="1:2" x14ac:dyDescent="0.35">
      <c r="A1885" s="7" t="s">
        <v>3856</v>
      </c>
      <c r="B1885" s="18">
        <v>3.75</v>
      </c>
    </row>
    <row r="1886" spans="1:2" x14ac:dyDescent="0.35">
      <c r="A1886" s="7" t="s">
        <v>4425</v>
      </c>
      <c r="B1886" s="18">
        <v>3.75</v>
      </c>
    </row>
    <row r="1887" spans="1:2" x14ac:dyDescent="0.35">
      <c r="A1887" s="7" t="s">
        <v>5096</v>
      </c>
      <c r="B1887" s="18">
        <v>3.75</v>
      </c>
    </row>
    <row r="1888" spans="1:2" x14ac:dyDescent="0.35">
      <c r="A1888" s="7" t="s">
        <v>1383</v>
      </c>
      <c r="B1888" s="18">
        <v>3.75</v>
      </c>
    </row>
    <row r="1889" spans="1:2" x14ac:dyDescent="0.35">
      <c r="A1889" s="7" t="s">
        <v>7588</v>
      </c>
      <c r="B1889" s="18">
        <v>3.75</v>
      </c>
    </row>
    <row r="1890" spans="1:2" x14ac:dyDescent="0.35">
      <c r="A1890" s="7" t="s">
        <v>1724</v>
      </c>
      <c r="B1890" s="18">
        <v>3.74</v>
      </c>
    </row>
    <row r="1891" spans="1:2" x14ac:dyDescent="0.35">
      <c r="A1891" s="7" t="s">
        <v>4284</v>
      </c>
      <c r="B1891" s="18">
        <v>3.69</v>
      </c>
    </row>
    <row r="1892" spans="1:2" x14ac:dyDescent="0.35">
      <c r="A1892" s="7" t="s">
        <v>7598</v>
      </c>
      <c r="B1892" s="18">
        <v>3.48</v>
      </c>
    </row>
    <row r="1893" spans="1:2" x14ac:dyDescent="0.35">
      <c r="A1893" s="7" t="s">
        <v>10536</v>
      </c>
      <c r="B1893" s="18">
        <v>3.42</v>
      </c>
    </row>
    <row r="1894" spans="1:2" x14ac:dyDescent="0.35">
      <c r="A1894" s="7" t="s">
        <v>5048</v>
      </c>
      <c r="B1894" s="18">
        <v>3.4</v>
      </c>
    </row>
    <row r="1895" spans="1:2" x14ac:dyDescent="0.35">
      <c r="A1895" s="7" t="s">
        <v>8226</v>
      </c>
      <c r="B1895" s="18">
        <v>3.38</v>
      </c>
    </row>
    <row r="1896" spans="1:2" x14ac:dyDescent="0.35">
      <c r="A1896" s="7" t="s">
        <v>6889</v>
      </c>
      <c r="B1896" s="18">
        <v>3.38</v>
      </c>
    </row>
    <row r="1897" spans="1:2" x14ac:dyDescent="0.35">
      <c r="A1897" s="7" t="s">
        <v>8237</v>
      </c>
      <c r="B1897" s="18">
        <v>3.36</v>
      </c>
    </row>
    <row r="1898" spans="1:2" x14ac:dyDescent="0.35">
      <c r="A1898" s="7" t="s">
        <v>3075</v>
      </c>
      <c r="B1898" s="18">
        <v>3.35</v>
      </c>
    </row>
    <row r="1899" spans="1:2" x14ac:dyDescent="0.35">
      <c r="A1899" s="7" t="s">
        <v>1037</v>
      </c>
      <c r="B1899" s="18">
        <v>3.35</v>
      </c>
    </row>
    <row r="1900" spans="1:2" x14ac:dyDescent="0.35">
      <c r="A1900" s="7" t="s">
        <v>2249</v>
      </c>
      <c r="B1900" s="18">
        <v>3.3</v>
      </c>
    </row>
    <row r="1901" spans="1:2" x14ac:dyDescent="0.35">
      <c r="A1901" s="7" t="s">
        <v>4732</v>
      </c>
      <c r="B1901" s="18">
        <v>3.3</v>
      </c>
    </row>
    <row r="1902" spans="1:2" x14ac:dyDescent="0.35">
      <c r="A1902" s="7" t="s">
        <v>3091</v>
      </c>
      <c r="B1902" s="18">
        <v>3.3</v>
      </c>
    </row>
    <row r="1903" spans="1:2" x14ac:dyDescent="0.35">
      <c r="A1903" s="7" t="s">
        <v>981</v>
      </c>
      <c r="B1903" s="18">
        <v>3.3</v>
      </c>
    </row>
    <row r="1904" spans="1:2" x14ac:dyDescent="0.35">
      <c r="A1904" s="7" t="s">
        <v>6412</v>
      </c>
      <c r="B1904" s="18">
        <v>3.3</v>
      </c>
    </row>
    <row r="1905" spans="1:2" x14ac:dyDescent="0.35">
      <c r="A1905" s="7" t="s">
        <v>5700</v>
      </c>
      <c r="B1905" s="18">
        <v>3.29</v>
      </c>
    </row>
    <row r="1906" spans="1:2" x14ac:dyDescent="0.35">
      <c r="A1906" s="7" t="s">
        <v>10418</v>
      </c>
      <c r="B1906" s="18">
        <v>3.29</v>
      </c>
    </row>
    <row r="1907" spans="1:2" x14ac:dyDescent="0.35">
      <c r="A1907" s="7" t="s">
        <v>3782</v>
      </c>
      <c r="B1907" s="18">
        <v>3.29</v>
      </c>
    </row>
    <row r="1908" spans="1:2" x14ac:dyDescent="0.35">
      <c r="A1908" s="7" t="s">
        <v>4585</v>
      </c>
      <c r="B1908" s="18">
        <v>3.26</v>
      </c>
    </row>
    <row r="1909" spans="1:2" x14ac:dyDescent="0.35">
      <c r="A1909" s="7" t="s">
        <v>1711</v>
      </c>
      <c r="B1909" s="18">
        <v>3.25</v>
      </c>
    </row>
    <row r="1910" spans="1:2" x14ac:dyDescent="0.35">
      <c r="A1910" s="7" t="s">
        <v>8181</v>
      </c>
      <c r="B1910" s="18">
        <v>3</v>
      </c>
    </row>
    <row r="1911" spans="1:2" x14ac:dyDescent="0.35">
      <c r="A1911" s="7" t="s">
        <v>10067</v>
      </c>
      <c r="B1911" s="18">
        <v>3</v>
      </c>
    </row>
    <row r="1912" spans="1:2" x14ac:dyDescent="0.35">
      <c r="A1912" s="7" t="s">
        <v>2980</v>
      </c>
      <c r="B1912" s="18">
        <v>2.96</v>
      </c>
    </row>
    <row r="1913" spans="1:2" x14ac:dyDescent="0.35">
      <c r="A1913" s="7" t="s">
        <v>10654</v>
      </c>
      <c r="B1913" s="18">
        <v>2.95</v>
      </c>
    </row>
    <row r="1914" spans="1:2" x14ac:dyDescent="0.35">
      <c r="A1914" s="7" t="s">
        <v>9509</v>
      </c>
      <c r="B1914" s="18">
        <v>2.95</v>
      </c>
    </row>
    <row r="1915" spans="1:2" x14ac:dyDescent="0.35">
      <c r="A1915" s="7" t="s">
        <v>3913</v>
      </c>
      <c r="B1915" s="18">
        <v>2.95</v>
      </c>
    </row>
    <row r="1916" spans="1:2" x14ac:dyDescent="0.35">
      <c r="A1916" s="7" t="s">
        <v>268</v>
      </c>
      <c r="B1916" s="18">
        <v>2.95</v>
      </c>
    </row>
    <row r="1917" spans="1:2" x14ac:dyDescent="0.35">
      <c r="A1917" s="7" t="s">
        <v>3215</v>
      </c>
      <c r="B1917" s="18">
        <v>2.95</v>
      </c>
    </row>
    <row r="1918" spans="1:2" x14ac:dyDescent="0.35">
      <c r="A1918" s="7" t="s">
        <v>941</v>
      </c>
      <c r="B1918" s="18">
        <v>2.95</v>
      </c>
    </row>
    <row r="1919" spans="1:2" x14ac:dyDescent="0.35">
      <c r="A1919" s="7" t="s">
        <v>1880</v>
      </c>
      <c r="B1919" s="18">
        <v>2.95</v>
      </c>
    </row>
    <row r="1920" spans="1:2" x14ac:dyDescent="0.35">
      <c r="A1920" s="7" t="s">
        <v>2344</v>
      </c>
      <c r="B1920" s="18">
        <v>2.95</v>
      </c>
    </row>
    <row r="1921" spans="1:2" x14ac:dyDescent="0.35">
      <c r="A1921" s="7" t="s">
        <v>2496</v>
      </c>
      <c r="B1921" s="18">
        <v>2.95</v>
      </c>
    </row>
    <row r="1922" spans="1:2" x14ac:dyDescent="0.35">
      <c r="A1922" s="7" t="s">
        <v>881</v>
      </c>
      <c r="B1922" s="18">
        <v>2.95</v>
      </c>
    </row>
    <row r="1923" spans="1:2" x14ac:dyDescent="0.35">
      <c r="A1923" s="7" t="s">
        <v>3060</v>
      </c>
      <c r="B1923" s="18">
        <v>2.95</v>
      </c>
    </row>
    <row r="1924" spans="1:2" x14ac:dyDescent="0.35">
      <c r="A1924" s="7" t="s">
        <v>4728</v>
      </c>
      <c r="B1924" s="18">
        <v>2.9</v>
      </c>
    </row>
    <row r="1925" spans="1:2" x14ac:dyDescent="0.35">
      <c r="A1925" s="7" t="s">
        <v>8391</v>
      </c>
      <c r="B1925" s="18">
        <v>2.89</v>
      </c>
    </row>
    <row r="1926" spans="1:2" x14ac:dyDescent="0.35">
      <c r="A1926" s="7" t="s">
        <v>10185</v>
      </c>
      <c r="B1926" s="18">
        <v>2.6</v>
      </c>
    </row>
    <row r="1927" spans="1:2" x14ac:dyDescent="0.35">
      <c r="A1927" s="7" t="s">
        <v>1135</v>
      </c>
      <c r="B1927" s="18">
        <v>2.5499999999999998</v>
      </c>
    </row>
    <row r="1928" spans="1:2" x14ac:dyDescent="0.35">
      <c r="A1928" s="7" t="s">
        <v>10689</v>
      </c>
      <c r="B1928" s="18">
        <v>2.5499999999999998</v>
      </c>
    </row>
    <row r="1929" spans="1:2" x14ac:dyDescent="0.35">
      <c r="A1929" s="7" t="s">
        <v>5182</v>
      </c>
      <c r="B1929" s="18">
        <v>2.5499999999999998</v>
      </c>
    </row>
    <row r="1930" spans="1:2" x14ac:dyDescent="0.35">
      <c r="A1930" s="7" t="s">
        <v>240</v>
      </c>
      <c r="B1930" s="18">
        <v>2.5499999999999998</v>
      </c>
    </row>
    <row r="1931" spans="1:2" x14ac:dyDescent="0.35">
      <c r="A1931" s="7" t="s">
        <v>3829</v>
      </c>
      <c r="B1931" s="18">
        <v>2.5499999999999998</v>
      </c>
    </row>
    <row r="1932" spans="1:2" x14ac:dyDescent="0.35">
      <c r="A1932" s="7" t="s">
        <v>9959</v>
      </c>
      <c r="B1932" s="18">
        <v>2.5499999999999998</v>
      </c>
    </row>
    <row r="1933" spans="1:2" x14ac:dyDescent="0.35">
      <c r="A1933" s="7" t="s">
        <v>3012</v>
      </c>
      <c r="B1933" s="18">
        <v>2.5499999999999998</v>
      </c>
    </row>
    <row r="1934" spans="1:2" x14ac:dyDescent="0.35">
      <c r="A1934" s="7" t="s">
        <v>3838</v>
      </c>
      <c r="B1934" s="18">
        <v>2.52</v>
      </c>
    </row>
    <row r="1935" spans="1:2" x14ac:dyDescent="0.35">
      <c r="A1935" s="7" t="s">
        <v>3367</v>
      </c>
      <c r="B1935" s="18">
        <v>2.5</v>
      </c>
    </row>
    <row r="1936" spans="1:2" x14ac:dyDescent="0.35">
      <c r="A1936" s="7" t="s">
        <v>4713</v>
      </c>
      <c r="B1936" s="18">
        <v>2.5</v>
      </c>
    </row>
    <row r="1937" spans="1:2" x14ac:dyDescent="0.35">
      <c r="A1937" s="7" t="s">
        <v>1489</v>
      </c>
      <c r="B1937" s="18">
        <v>2.5</v>
      </c>
    </row>
    <row r="1938" spans="1:2" x14ac:dyDescent="0.35">
      <c r="A1938" s="7" t="s">
        <v>2896</v>
      </c>
      <c r="B1938" s="18">
        <v>2.5</v>
      </c>
    </row>
    <row r="1939" spans="1:2" x14ac:dyDescent="0.35">
      <c r="A1939" s="7" t="s">
        <v>187</v>
      </c>
      <c r="B1939" s="18">
        <v>2.5</v>
      </c>
    </row>
    <row r="1940" spans="1:2" x14ac:dyDescent="0.35">
      <c r="A1940" s="7" t="s">
        <v>4047</v>
      </c>
      <c r="B1940" s="18">
        <v>2.5</v>
      </c>
    </row>
    <row r="1941" spans="1:2" x14ac:dyDescent="0.35">
      <c r="A1941" s="7" t="s">
        <v>1807</v>
      </c>
      <c r="B1941" s="18">
        <v>2.5</v>
      </c>
    </row>
    <row r="1942" spans="1:2" x14ac:dyDescent="0.35">
      <c r="A1942" s="7" t="s">
        <v>5364</v>
      </c>
      <c r="B1942" s="18">
        <v>2.5</v>
      </c>
    </row>
    <row r="1943" spans="1:2" x14ac:dyDescent="0.35">
      <c r="A1943" s="7" t="s">
        <v>2463</v>
      </c>
      <c r="B1943" s="18">
        <v>2.5</v>
      </c>
    </row>
    <row r="1944" spans="1:2" x14ac:dyDescent="0.35">
      <c r="A1944" s="7" t="s">
        <v>6226</v>
      </c>
      <c r="B1944" s="18">
        <v>2.4899999999999998</v>
      </c>
    </row>
    <row r="1945" spans="1:2" x14ac:dyDescent="0.35">
      <c r="A1945" s="7" t="s">
        <v>6341</v>
      </c>
      <c r="B1945" s="18">
        <v>2.46</v>
      </c>
    </row>
    <row r="1946" spans="1:2" x14ac:dyDescent="0.35">
      <c r="A1946" s="7" t="s">
        <v>3994</v>
      </c>
      <c r="B1946" s="18">
        <v>2.46</v>
      </c>
    </row>
    <row r="1947" spans="1:2" x14ac:dyDescent="0.35">
      <c r="A1947" s="7" t="s">
        <v>3387</v>
      </c>
      <c r="B1947" s="18">
        <v>2.46</v>
      </c>
    </row>
    <row r="1948" spans="1:2" x14ac:dyDescent="0.35">
      <c r="A1948" s="7" t="s">
        <v>3674</v>
      </c>
      <c r="B1948" s="18">
        <v>2.46</v>
      </c>
    </row>
    <row r="1949" spans="1:2" x14ac:dyDescent="0.35">
      <c r="A1949" s="7" t="s">
        <v>10703</v>
      </c>
      <c r="B1949" s="18">
        <v>2.46</v>
      </c>
    </row>
    <row r="1950" spans="1:2" x14ac:dyDescent="0.35">
      <c r="A1950" s="7" t="s">
        <v>3151</v>
      </c>
      <c r="B1950" s="18">
        <v>2.46</v>
      </c>
    </row>
    <row r="1951" spans="1:2" x14ac:dyDescent="0.35">
      <c r="A1951" s="7" t="s">
        <v>4667</v>
      </c>
      <c r="B1951" s="18">
        <v>2.41</v>
      </c>
    </row>
    <row r="1952" spans="1:2" x14ac:dyDescent="0.35">
      <c r="A1952" s="7" t="s">
        <v>7628</v>
      </c>
      <c r="B1952" s="18">
        <v>2.34</v>
      </c>
    </row>
    <row r="1953" spans="1:2" x14ac:dyDescent="0.35">
      <c r="A1953" s="7" t="s">
        <v>10557</v>
      </c>
      <c r="B1953" s="18">
        <v>2.34</v>
      </c>
    </row>
    <row r="1954" spans="1:2" x14ac:dyDescent="0.35">
      <c r="A1954" s="7" t="s">
        <v>4980</v>
      </c>
      <c r="B1954" s="18">
        <v>2.34</v>
      </c>
    </row>
    <row r="1955" spans="1:2" x14ac:dyDescent="0.35">
      <c r="A1955" s="7" t="s">
        <v>1789</v>
      </c>
      <c r="B1955" s="18">
        <v>2.34</v>
      </c>
    </row>
    <row r="1956" spans="1:2" x14ac:dyDescent="0.35">
      <c r="A1956" s="7" t="s">
        <v>2164</v>
      </c>
      <c r="B1956" s="18">
        <v>2.16</v>
      </c>
    </row>
    <row r="1957" spans="1:2" x14ac:dyDescent="0.35">
      <c r="A1957" s="7" t="s">
        <v>5465</v>
      </c>
      <c r="B1957" s="18">
        <v>2.1</v>
      </c>
    </row>
    <row r="1958" spans="1:2" x14ac:dyDescent="0.35">
      <c r="A1958" s="7" t="s">
        <v>844</v>
      </c>
      <c r="B1958" s="18">
        <v>2.1</v>
      </c>
    </row>
    <row r="1959" spans="1:2" x14ac:dyDescent="0.35">
      <c r="A1959" s="7" t="s">
        <v>1909</v>
      </c>
      <c r="B1959" s="18">
        <v>2.1</v>
      </c>
    </row>
    <row r="1960" spans="1:2" x14ac:dyDescent="0.35">
      <c r="A1960" s="7" t="s">
        <v>3087</v>
      </c>
      <c r="B1960" s="18">
        <v>2.1</v>
      </c>
    </row>
    <row r="1961" spans="1:2" x14ac:dyDescent="0.35">
      <c r="A1961" s="7" t="s">
        <v>9220</v>
      </c>
      <c r="B1961" s="18">
        <v>2.1</v>
      </c>
    </row>
    <row r="1962" spans="1:2" x14ac:dyDescent="0.35">
      <c r="A1962" s="7" t="s">
        <v>2404</v>
      </c>
      <c r="B1962" s="18">
        <v>2.1</v>
      </c>
    </row>
    <row r="1963" spans="1:2" x14ac:dyDescent="0.35">
      <c r="A1963" s="7" t="s">
        <v>5383</v>
      </c>
      <c r="B1963" s="18">
        <v>2.1</v>
      </c>
    </row>
    <row r="1964" spans="1:2" x14ac:dyDescent="0.35">
      <c r="A1964" s="7" t="s">
        <v>2670</v>
      </c>
      <c r="B1964" s="18">
        <v>2.1</v>
      </c>
    </row>
    <row r="1965" spans="1:2" x14ac:dyDescent="0.35">
      <c r="A1965" s="7" t="s">
        <v>9099</v>
      </c>
      <c r="B1965" s="18">
        <v>2.08</v>
      </c>
    </row>
    <row r="1966" spans="1:2" x14ac:dyDescent="0.35">
      <c r="A1966" s="7" t="s">
        <v>10074</v>
      </c>
      <c r="B1966" s="18">
        <v>2.08</v>
      </c>
    </row>
    <row r="1967" spans="1:2" x14ac:dyDescent="0.35">
      <c r="A1967" s="7" t="s">
        <v>9206</v>
      </c>
      <c r="B1967" s="18">
        <v>2.08</v>
      </c>
    </row>
    <row r="1968" spans="1:2" x14ac:dyDescent="0.35">
      <c r="A1968" s="7" t="s">
        <v>8931</v>
      </c>
      <c r="B1968" s="18">
        <v>2.08</v>
      </c>
    </row>
    <row r="1969" spans="1:2" x14ac:dyDescent="0.35">
      <c r="A1969" s="7" t="s">
        <v>2787</v>
      </c>
      <c r="B1969" s="18">
        <v>1.9500000000000002</v>
      </c>
    </row>
    <row r="1970" spans="1:2" x14ac:dyDescent="0.35">
      <c r="A1970" s="7" t="s">
        <v>11165</v>
      </c>
      <c r="B1970" s="18">
        <v>1.95</v>
      </c>
    </row>
    <row r="1971" spans="1:2" x14ac:dyDescent="0.35">
      <c r="A1971" s="7" t="s">
        <v>3020</v>
      </c>
      <c r="B1971" s="18">
        <v>1.95</v>
      </c>
    </row>
    <row r="1972" spans="1:2" x14ac:dyDescent="0.35">
      <c r="A1972" s="7" t="s">
        <v>5125</v>
      </c>
      <c r="B1972" s="18">
        <v>1.95</v>
      </c>
    </row>
    <row r="1973" spans="1:2" x14ac:dyDescent="0.35">
      <c r="A1973" s="7" t="s">
        <v>11876</v>
      </c>
      <c r="B1973" s="18">
        <v>1.95</v>
      </c>
    </row>
    <row r="1974" spans="1:2" x14ac:dyDescent="0.35">
      <c r="A1974" s="7" t="s">
        <v>8099</v>
      </c>
      <c r="B1974" s="18">
        <v>1.95</v>
      </c>
    </row>
    <row r="1975" spans="1:2" x14ac:dyDescent="0.35">
      <c r="A1975" s="7" t="s">
        <v>7481</v>
      </c>
      <c r="B1975" s="18">
        <v>1.95</v>
      </c>
    </row>
    <row r="1976" spans="1:2" x14ac:dyDescent="0.35">
      <c r="A1976" s="7" t="s">
        <v>6712</v>
      </c>
      <c r="B1976" s="18">
        <v>1.92</v>
      </c>
    </row>
    <row r="1977" spans="1:2" x14ac:dyDescent="0.35">
      <c r="A1977" s="7" t="s">
        <v>2366</v>
      </c>
      <c r="B1977" s="18">
        <v>1.7</v>
      </c>
    </row>
    <row r="1978" spans="1:2" x14ac:dyDescent="0.35">
      <c r="A1978" s="7" t="s">
        <v>8528</v>
      </c>
      <c r="B1978" s="18">
        <v>1.7</v>
      </c>
    </row>
    <row r="1979" spans="1:2" x14ac:dyDescent="0.35">
      <c r="A1979" s="7" t="s">
        <v>2870</v>
      </c>
      <c r="B1979" s="18">
        <v>1.7</v>
      </c>
    </row>
    <row r="1980" spans="1:2" x14ac:dyDescent="0.35">
      <c r="A1980" s="7" t="s">
        <v>5179</v>
      </c>
      <c r="B1980" s="18">
        <v>1.7</v>
      </c>
    </row>
    <row r="1981" spans="1:2" x14ac:dyDescent="0.35">
      <c r="A1981" s="7" t="s">
        <v>1540</v>
      </c>
      <c r="B1981" s="18">
        <v>1.7</v>
      </c>
    </row>
    <row r="1982" spans="1:2" x14ac:dyDescent="0.35">
      <c r="A1982" s="7" t="s">
        <v>1829</v>
      </c>
      <c r="B1982" s="18">
        <v>1.69</v>
      </c>
    </row>
    <row r="1983" spans="1:2" x14ac:dyDescent="0.35">
      <c r="A1983" s="7" t="s">
        <v>3717</v>
      </c>
      <c r="B1983" s="18">
        <v>1.68</v>
      </c>
    </row>
    <row r="1984" spans="1:2" x14ac:dyDescent="0.35">
      <c r="A1984" s="7" t="s">
        <v>7055</v>
      </c>
      <c r="B1984" s="18">
        <v>1.68</v>
      </c>
    </row>
    <row r="1985" spans="1:2" x14ac:dyDescent="0.35">
      <c r="A1985" s="7" t="s">
        <v>2525</v>
      </c>
      <c r="B1985" s="18">
        <v>1.66</v>
      </c>
    </row>
    <row r="1986" spans="1:2" x14ac:dyDescent="0.35">
      <c r="A1986" s="7" t="s">
        <v>1427</v>
      </c>
      <c r="B1986" s="18">
        <v>1.66</v>
      </c>
    </row>
    <row r="1987" spans="1:2" x14ac:dyDescent="0.35">
      <c r="A1987" s="7" t="s">
        <v>10022</v>
      </c>
      <c r="B1987" s="18">
        <v>1.66</v>
      </c>
    </row>
    <row r="1988" spans="1:2" x14ac:dyDescent="0.35">
      <c r="A1988" s="7" t="s">
        <v>8399</v>
      </c>
      <c r="B1988" s="18">
        <v>1.65</v>
      </c>
    </row>
    <row r="1989" spans="1:2" x14ac:dyDescent="0.35">
      <c r="A1989" s="7" t="s">
        <v>2284</v>
      </c>
      <c r="B1989" s="18">
        <v>1.65</v>
      </c>
    </row>
    <row r="1990" spans="1:2" x14ac:dyDescent="0.35">
      <c r="A1990" s="7" t="s">
        <v>7486</v>
      </c>
      <c r="B1990" s="18">
        <v>1.65</v>
      </c>
    </row>
    <row r="1991" spans="1:2" x14ac:dyDescent="0.35">
      <c r="A1991" s="7" t="s">
        <v>5218</v>
      </c>
      <c r="B1991" s="18">
        <v>1.65</v>
      </c>
    </row>
    <row r="1992" spans="1:2" x14ac:dyDescent="0.35">
      <c r="A1992" s="7" t="s">
        <v>5225</v>
      </c>
      <c r="B1992" s="18">
        <v>1.65</v>
      </c>
    </row>
    <row r="1993" spans="1:2" x14ac:dyDescent="0.35">
      <c r="A1993" s="7" t="s">
        <v>7337</v>
      </c>
      <c r="B1993" s="18">
        <v>1.63</v>
      </c>
    </row>
    <row r="1994" spans="1:2" x14ac:dyDescent="0.35">
      <c r="A1994" s="7" t="s">
        <v>8963</v>
      </c>
      <c r="B1994" s="18">
        <v>1.63</v>
      </c>
    </row>
    <row r="1995" spans="1:2" x14ac:dyDescent="0.35">
      <c r="A1995" s="7" t="s">
        <v>10044</v>
      </c>
      <c r="B1995" s="18">
        <v>1.58</v>
      </c>
    </row>
    <row r="1996" spans="1:2" x14ac:dyDescent="0.35">
      <c r="A1996" s="7" t="s">
        <v>4003</v>
      </c>
      <c r="B1996" s="18">
        <v>1.56</v>
      </c>
    </row>
    <row r="1997" spans="1:2" x14ac:dyDescent="0.35">
      <c r="A1997" s="7" t="s">
        <v>8204</v>
      </c>
      <c r="B1997" s="18">
        <v>1.5</v>
      </c>
    </row>
    <row r="1998" spans="1:2" x14ac:dyDescent="0.35">
      <c r="A1998" s="7" t="s">
        <v>3163</v>
      </c>
      <c r="B1998" s="18">
        <v>1.45</v>
      </c>
    </row>
    <row r="1999" spans="1:2" x14ac:dyDescent="0.35">
      <c r="A1999" s="7" t="s">
        <v>6091</v>
      </c>
      <c r="B1999" s="18">
        <v>1.45</v>
      </c>
    </row>
    <row r="2000" spans="1:2" x14ac:dyDescent="0.35">
      <c r="A2000" s="7" t="s">
        <v>3191</v>
      </c>
      <c r="B2000" s="18">
        <v>1.45</v>
      </c>
    </row>
    <row r="2001" spans="1:2" x14ac:dyDescent="0.35">
      <c r="A2001" s="7" t="s">
        <v>5277</v>
      </c>
      <c r="B2001" s="18">
        <v>1.3</v>
      </c>
    </row>
    <row r="2002" spans="1:2" x14ac:dyDescent="0.35">
      <c r="A2002" s="7" t="s">
        <v>3921</v>
      </c>
      <c r="B2002" s="18">
        <v>1.3</v>
      </c>
    </row>
    <row r="2003" spans="1:2" x14ac:dyDescent="0.35">
      <c r="A2003" s="7" t="s">
        <v>4626</v>
      </c>
      <c r="B2003" s="18">
        <v>1.25</v>
      </c>
    </row>
    <row r="2004" spans="1:2" x14ac:dyDescent="0.35">
      <c r="A2004" s="7" t="s">
        <v>9008</v>
      </c>
      <c r="B2004" s="18">
        <v>1.25</v>
      </c>
    </row>
    <row r="2005" spans="1:2" x14ac:dyDescent="0.35">
      <c r="A2005" s="7" t="s">
        <v>7687</v>
      </c>
      <c r="B2005" s="18">
        <v>1.25</v>
      </c>
    </row>
    <row r="2006" spans="1:2" x14ac:dyDescent="0.35">
      <c r="A2006" s="7" t="s">
        <v>1019</v>
      </c>
      <c r="B2006" s="18">
        <v>1.25</v>
      </c>
    </row>
    <row r="2007" spans="1:2" x14ac:dyDescent="0.35">
      <c r="A2007" s="7" t="s">
        <v>3850</v>
      </c>
      <c r="B2007" s="18">
        <v>1.25</v>
      </c>
    </row>
    <row r="2008" spans="1:2" x14ac:dyDescent="0.35">
      <c r="A2008" s="7" t="s">
        <v>1897</v>
      </c>
      <c r="B2008" s="18">
        <v>1.25</v>
      </c>
    </row>
    <row r="2009" spans="1:2" x14ac:dyDescent="0.35">
      <c r="A2009" s="7" t="s">
        <v>5828</v>
      </c>
      <c r="B2009" s="18">
        <v>1.25</v>
      </c>
    </row>
    <row r="2010" spans="1:2" x14ac:dyDescent="0.35">
      <c r="A2010" s="7" t="s">
        <v>3561</v>
      </c>
      <c r="B2010" s="18">
        <v>1.25</v>
      </c>
    </row>
    <row r="2011" spans="1:2" x14ac:dyDescent="0.35">
      <c r="A2011" s="7" t="s">
        <v>5869</v>
      </c>
      <c r="B2011" s="18">
        <v>1.25</v>
      </c>
    </row>
    <row r="2012" spans="1:2" x14ac:dyDescent="0.35">
      <c r="A2012" s="7" t="s">
        <v>4348</v>
      </c>
      <c r="B2012" s="18">
        <v>1.25</v>
      </c>
    </row>
    <row r="2013" spans="1:2" x14ac:dyDescent="0.35">
      <c r="A2013" s="7" t="s">
        <v>9736</v>
      </c>
      <c r="B2013" s="18">
        <v>1.25</v>
      </c>
    </row>
    <row r="2014" spans="1:2" x14ac:dyDescent="0.35">
      <c r="A2014" s="7" t="s">
        <v>3159</v>
      </c>
      <c r="B2014" s="18">
        <v>1.25</v>
      </c>
    </row>
    <row r="2015" spans="1:2" x14ac:dyDescent="0.35">
      <c r="A2015" s="7" t="s">
        <v>10465</v>
      </c>
      <c r="B2015" s="18">
        <v>1.25</v>
      </c>
    </row>
    <row r="2016" spans="1:2" x14ac:dyDescent="0.35">
      <c r="A2016" s="7" t="s">
        <v>3048</v>
      </c>
      <c r="B2016" s="18">
        <v>1.25</v>
      </c>
    </row>
    <row r="2017" spans="1:2" x14ac:dyDescent="0.35">
      <c r="A2017" s="7" t="s">
        <v>808</v>
      </c>
      <c r="B2017" s="18">
        <v>1.25</v>
      </c>
    </row>
    <row r="2018" spans="1:2" x14ac:dyDescent="0.35">
      <c r="A2018" s="7" t="s">
        <v>801</v>
      </c>
      <c r="B2018" s="18">
        <v>1.25</v>
      </c>
    </row>
    <row r="2019" spans="1:2" x14ac:dyDescent="0.35">
      <c r="A2019" s="7" t="s">
        <v>7734</v>
      </c>
      <c r="B2019" s="18">
        <v>1.25</v>
      </c>
    </row>
    <row r="2020" spans="1:2" x14ac:dyDescent="0.35">
      <c r="A2020" s="7" t="s">
        <v>5395</v>
      </c>
      <c r="B2020" s="18">
        <v>1.25</v>
      </c>
    </row>
    <row r="2021" spans="1:2" x14ac:dyDescent="0.35">
      <c r="A2021" s="7" t="s">
        <v>895</v>
      </c>
      <c r="B2021" s="18">
        <v>1.25</v>
      </c>
    </row>
    <row r="2022" spans="1:2" x14ac:dyDescent="0.35">
      <c r="A2022" s="7" t="s">
        <v>7194</v>
      </c>
      <c r="B2022" s="18">
        <v>1.25</v>
      </c>
    </row>
    <row r="2023" spans="1:2" x14ac:dyDescent="0.35">
      <c r="A2023" s="7" t="s">
        <v>1702</v>
      </c>
      <c r="B2023" s="18">
        <v>1.23</v>
      </c>
    </row>
    <row r="2024" spans="1:2" x14ac:dyDescent="0.35">
      <c r="A2024" s="7" t="s">
        <v>5389</v>
      </c>
      <c r="B2024" s="18">
        <v>1.08</v>
      </c>
    </row>
    <row r="2025" spans="1:2" x14ac:dyDescent="0.35">
      <c r="A2025" s="7" t="s">
        <v>2802</v>
      </c>
      <c r="B2025" s="18">
        <v>0.85</v>
      </c>
    </row>
    <row r="2026" spans="1:2" x14ac:dyDescent="0.35">
      <c r="A2026" s="7" t="s">
        <v>2733</v>
      </c>
      <c r="B2026" s="18">
        <v>0.85</v>
      </c>
    </row>
    <row r="2027" spans="1:2" x14ac:dyDescent="0.35">
      <c r="A2027" s="7" t="s">
        <v>10967</v>
      </c>
      <c r="B2027" s="18">
        <v>0.85</v>
      </c>
    </row>
    <row r="2028" spans="1:2" x14ac:dyDescent="0.35">
      <c r="A2028" s="7" t="s">
        <v>2372</v>
      </c>
      <c r="B2028" s="18">
        <v>0.85</v>
      </c>
    </row>
    <row r="2029" spans="1:2" x14ac:dyDescent="0.35">
      <c r="A2029" s="7" t="s">
        <v>4492</v>
      </c>
      <c r="B2029" s="18">
        <v>0.85</v>
      </c>
    </row>
    <row r="2030" spans="1:2" x14ac:dyDescent="0.35">
      <c r="A2030" s="7" t="s">
        <v>2573</v>
      </c>
      <c r="B2030" s="18">
        <v>0.85</v>
      </c>
    </row>
    <row r="2031" spans="1:2" x14ac:dyDescent="0.35">
      <c r="A2031" s="7" t="s">
        <v>3669</v>
      </c>
      <c r="B2031" s="18">
        <v>0.85</v>
      </c>
    </row>
    <row r="2032" spans="1:2" x14ac:dyDescent="0.35">
      <c r="A2032" s="7" t="s">
        <v>1913</v>
      </c>
      <c r="B2032" s="18">
        <v>0.85</v>
      </c>
    </row>
    <row r="2033" spans="1:2" x14ac:dyDescent="0.35">
      <c r="A2033" s="7" t="s">
        <v>7349</v>
      </c>
      <c r="B2033" s="18">
        <v>0.85</v>
      </c>
    </row>
    <row r="2034" spans="1:2" x14ac:dyDescent="0.35">
      <c r="A2034" s="7" t="s">
        <v>5808</v>
      </c>
      <c r="B2034" s="18">
        <v>0.85</v>
      </c>
    </row>
    <row r="2035" spans="1:2" x14ac:dyDescent="0.35">
      <c r="A2035" s="7" t="s">
        <v>4721</v>
      </c>
      <c r="B2035" s="18">
        <v>0.85</v>
      </c>
    </row>
    <row r="2036" spans="1:2" x14ac:dyDescent="0.35">
      <c r="A2036" s="7" t="s">
        <v>8612</v>
      </c>
      <c r="B2036" s="18">
        <v>0.84</v>
      </c>
    </row>
    <row r="2037" spans="1:2" x14ac:dyDescent="0.35">
      <c r="A2037" s="7" t="s">
        <v>9866</v>
      </c>
      <c r="B2037" s="18">
        <v>0.84</v>
      </c>
    </row>
    <row r="2038" spans="1:2" x14ac:dyDescent="0.35">
      <c r="A2038" s="7" t="s">
        <v>4967</v>
      </c>
      <c r="B2038" s="18">
        <v>0.84</v>
      </c>
    </row>
    <row r="2039" spans="1:2" x14ac:dyDescent="0.35">
      <c r="A2039" s="7" t="s">
        <v>1243</v>
      </c>
      <c r="B2039" s="18">
        <v>0.84</v>
      </c>
    </row>
    <row r="2040" spans="1:2" x14ac:dyDescent="0.35">
      <c r="A2040" s="7" t="s">
        <v>4591</v>
      </c>
      <c r="B2040" s="18">
        <v>0.84</v>
      </c>
    </row>
    <row r="2041" spans="1:2" x14ac:dyDescent="0.35">
      <c r="A2041" s="7" t="s">
        <v>10497</v>
      </c>
      <c r="B2041" s="18">
        <v>0.83</v>
      </c>
    </row>
    <row r="2042" spans="1:2" x14ac:dyDescent="0.35">
      <c r="A2042" s="7" t="s">
        <v>5805</v>
      </c>
      <c r="B2042" s="18">
        <v>0.83</v>
      </c>
    </row>
    <row r="2043" spans="1:2" x14ac:dyDescent="0.35">
      <c r="A2043" s="7" t="s">
        <v>11568</v>
      </c>
      <c r="B2043" s="18">
        <v>0.79</v>
      </c>
    </row>
    <row r="2044" spans="1:2" x14ac:dyDescent="0.35">
      <c r="A2044" s="7" t="s">
        <v>2346</v>
      </c>
      <c r="B2044" s="18">
        <v>0.79</v>
      </c>
    </row>
    <row r="2045" spans="1:2" x14ac:dyDescent="0.35">
      <c r="A2045" s="7" t="s">
        <v>2166</v>
      </c>
      <c r="B2045" s="18">
        <v>0.79</v>
      </c>
    </row>
    <row r="2046" spans="1:2" x14ac:dyDescent="0.35">
      <c r="A2046" s="7" t="s">
        <v>7768</v>
      </c>
      <c r="B2046" s="18">
        <v>0.79</v>
      </c>
    </row>
    <row r="2047" spans="1:2" x14ac:dyDescent="0.35">
      <c r="A2047" s="7" t="s">
        <v>7771</v>
      </c>
      <c r="B2047" s="18">
        <v>0.79</v>
      </c>
    </row>
    <row r="2048" spans="1:2" x14ac:dyDescent="0.35">
      <c r="A2048" s="7" t="s">
        <v>8138</v>
      </c>
      <c r="B2048" s="18">
        <v>0.79</v>
      </c>
    </row>
    <row r="2049" spans="1:2" x14ac:dyDescent="0.35">
      <c r="A2049" s="7" t="s">
        <v>11665</v>
      </c>
      <c r="B2049" s="18">
        <v>0.79</v>
      </c>
    </row>
    <row r="2050" spans="1:2" x14ac:dyDescent="0.35">
      <c r="A2050" s="7" t="s">
        <v>5086</v>
      </c>
      <c r="B2050" s="18">
        <v>0.79</v>
      </c>
    </row>
    <row r="2051" spans="1:2" x14ac:dyDescent="0.35">
      <c r="A2051" s="7" t="s">
        <v>9154</v>
      </c>
      <c r="B2051" s="18">
        <v>0.78</v>
      </c>
    </row>
    <row r="2052" spans="1:2" x14ac:dyDescent="0.35">
      <c r="A2052" s="7" t="s">
        <v>8561</v>
      </c>
      <c r="B2052" s="18">
        <v>0.78</v>
      </c>
    </row>
    <row r="2053" spans="1:2" x14ac:dyDescent="0.35">
      <c r="A2053" s="7" t="s">
        <v>7149</v>
      </c>
      <c r="B2053" s="18">
        <v>0.76</v>
      </c>
    </row>
    <row r="2054" spans="1:2" x14ac:dyDescent="0.35">
      <c r="A2054" s="7" t="s">
        <v>8590</v>
      </c>
      <c r="B2054" s="18">
        <v>0.75</v>
      </c>
    </row>
    <row r="2055" spans="1:2" x14ac:dyDescent="0.35">
      <c r="A2055" s="7" t="s">
        <v>2968</v>
      </c>
      <c r="B2055" s="18">
        <v>0.65</v>
      </c>
    </row>
    <row r="2056" spans="1:2" x14ac:dyDescent="0.35">
      <c r="A2056" s="7" t="s">
        <v>8403</v>
      </c>
      <c r="B2056" s="18">
        <v>0.65</v>
      </c>
    </row>
    <row r="2057" spans="1:2" x14ac:dyDescent="0.35">
      <c r="A2057" s="7" t="s">
        <v>734</v>
      </c>
      <c r="B2057" s="18">
        <v>0.65</v>
      </c>
    </row>
    <row r="2058" spans="1:2" x14ac:dyDescent="0.35">
      <c r="A2058" s="7" t="s">
        <v>9173</v>
      </c>
      <c r="B2058" s="18">
        <v>0.65</v>
      </c>
    </row>
    <row r="2059" spans="1:2" x14ac:dyDescent="0.35">
      <c r="A2059" s="7" t="s">
        <v>8581</v>
      </c>
      <c r="B2059" s="18">
        <v>0.65</v>
      </c>
    </row>
    <row r="2060" spans="1:2" x14ac:dyDescent="0.35">
      <c r="A2060" s="7" t="s">
        <v>2798</v>
      </c>
      <c r="B2060" s="18">
        <v>0.65</v>
      </c>
    </row>
    <row r="2061" spans="1:2" x14ac:dyDescent="0.35">
      <c r="A2061" s="7" t="s">
        <v>9184</v>
      </c>
      <c r="B2061" s="18">
        <v>0.63</v>
      </c>
    </row>
    <row r="2062" spans="1:2" x14ac:dyDescent="0.35">
      <c r="A2062" s="7" t="s">
        <v>3066</v>
      </c>
      <c r="B2062" s="18">
        <v>0.57999999999999996</v>
      </c>
    </row>
    <row r="2063" spans="1:2" x14ac:dyDescent="0.35">
      <c r="A2063" s="7" t="s">
        <v>4875</v>
      </c>
      <c r="B2063" s="18">
        <v>0.57999999999999996</v>
      </c>
    </row>
    <row r="2064" spans="1:2" x14ac:dyDescent="0.35">
      <c r="A2064" s="7" t="s">
        <v>7754</v>
      </c>
      <c r="B2064" s="18">
        <v>0.57999999999999996</v>
      </c>
    </row>
    <row r="2065" spans="1:2" x14ac:dyDescent="0.35">
      <c r="A2065" s="7" t="s">
        <v>6376</v>
      </c>
      <c r="B2065" s="18">
        <v>0.42</v>
      </c>
    </row>
    <row r="2066" spans="1:2" x14ac:dyDescent="0.35">
      <c r="A2066" s="7" t="s">
        <v>9820</v>
      </c>
      <c r="B2066" s="18">
        <v>0.39</v>
      </c>
    </row>
    <row r="2067" spans="1:2" x14ac:dyDescent="0.35">
      <c r="A2067" s="7" t="s">
        <v>7057</v>
      </c>
      <c r="B2067" s="18">
        <v>0.39</v>
      </c>
    </row>
    <row r="2068" spans="1:2" x14ac:dyDescent="0.35">
      <c r="A2068" s="7" t="s">
        <v>5385</v>
      </c>
      <c r="B2068" s="18">
        <v>0.39</v>
      </c>
    </row>
    <row r="2069" spans="1:2" x14ac:dyDescent="0.35">
      <c r="A2069" s="7" t="s">
        <v>2330</v>
      </c>
      <c r="B2069" s="18">
        <v>0.39</v>
      </c>
    </row>
    <row r="2070" spans="1:2" x14ac:dyDescent="0.35">
      <c r="A2070" s="7" t="s">
        <v>3979</v>
      </c>
      <c r="B2070" s="18">
        <v>0.28999999999999998</v>
      </c>
    </row>
    <row r="2071" spans="1:2" x14ac:dyDescent="0.35">
      <c r="A2071" s="7" t="s">
        <v>8388</v>
      </c>
      <c r="B2071" s="18">
        <v>0.24</v>
      </c>
    </row>
    <row r="2072" spans="1:2" x14ac:dyDescent="0.35">
      <c r="A2072" s="7" t="s">
        <v>3844</v>
      </c>
      <c r="B2072" s="18">
        <v>0.21</v>
      </c>
    </row>
    <row r="2073" spans="1:2" x14ac:dyDescent="0.35">
      <c r="A2073" s="7" t="s">
        <v>10282</v>
      </c>
      <c r="B2073" s="18">
        <v>0.21</v>
      </c>
    </row>
    <row r="2074" spans="1:2" x14ac:dyDescent="0.35">
      <c r="A2074" s="7" t="s">
        <v>6186</v>
      </c>
      <c r="B2074" s="18">
        <v>0.19</v>
      </c>
    </row>
    <row r="2075" spans="1:2" x14ac:dyDescent="0.35">
      <c r="A2075" s="7" t="s">
        <v>7544</v>
      </c>
      <c r="B2075" s="18">
        <v>0.1</v>
      </c>
    </row>
    <row r="2076" spans="1:2" x14ac:dyDescent="0.35">
      <c r="A2076" s="7" t="s">
        <v>9567</v>
      </c>
      <c r="B2076" s="18">
        <v>0</v>
      </c>
    </row>
    <row r="2077" spans="1:2" x14ac:dyDescent="0.35">
      <c r="A2077" s="7" t="s">
        <v>4587</v>
      </c>
      <c r="B2077" s="18">
        <v>0</v>
      </c>
    </row>
    <row r="2078" spans="1:2" x14ac:dyDescent="0.35">
      <c r="A2078" s="7" t="s">
        <v>7430</v>
      </c>
      <c r="B2078" s="18">
        <v>0</v>
      </c>
    </row>
    <row r="2079" spans="1:2" x14ac:dyDescent="0.35">
      <c r="A2079" s="7" t="s">
        <v>8895</v>
      </c>
      <c r="B2079" s="18">
        <v>0</v>
      </c>
    </row>
    <row r="2080" spans="1:2" x14ac:dyDescent="0.35">
      <c r="A2080" s="7" t="s">
        <v>3274</v>
      </c>
      <c r="B2080" s="18">
        <v>0</v>
      </c>
    </row>
    <row r="2081" spans="1:2" x14ac:dyDescent="0.35">
      <c r="A2081" s="7" t="s">
        <v>9073</v>
      </c>
      <c r="B2081" s="18">
        <v>0</v>
      </c>
    </row>
    <row r="2082" spans="1:2" x14ac:dyDescent="0.35">
      <c r="A2082" s="7" t="s">
        <v>5772</v>
      </c>
      <c r="B2082" s="18">
        <v>0</v>
      </c>
    </row>
    <row r="2083" spans="1:2" x14ac:dyDescent="0.35">
      <c r="A2083" s="7" t="s">
        <v>9472</v>
      </c>
      <c r="B2083" s="18">
        <v>0</v>
      </c>
    </row>
    <row r="2084" spans="1:2" x14ac:dyDescent="0.35">
      <c r="A2084" s="7" t="s">
        <v>5776</v>
      </c>
      <c r="B2084" s="18">
        <v>0</v>
      </c>
    </row>
    <row r="2085" spans="1:2" x14ac:dyDescent="0.35">
      <c r="A2085" s="7" t="s">
        <v>9378</v>
      </c>
      <c r="B2085" s="18">
        <v>0</v>
      </c>
    </row>
    <row r="2086" spans="1:2" x14ac:dyDescent="0.35">
      <c r="A2086" s="7" t="s">
        <v>10170</v>
      </c>
      <c r="B2086" s="18">
        <v>0</v>
      </c>
    </row>
    <row r="2087" spans="1:2" x14ac:dyDescent="0.35">
      <c r="A2087" s="7" t="s">
        <v>2884</v>
      </c>
      <c r="B2087" s="18">
        <v>0</v>
      </c>
    </row>
    <row r="2088" spans="1:2" x14ac:dyDescent="0.35">
      <c r="A2088" s="7" t="s">
        <v>7730</v>
      </c>
      <c r="B2088" s="18">
        <v>0</v>
      </c>
    </row>
    <row r="2089" spans="1:2" x14ac:dyDescent="0.35">
      <c r="A2089" s="7" t="s">
        <v>1249</v>
      </c>
      <c r="B2089" s="18">
        <v>0</v>
      </c>
    </row>
    <row r="2090" spans="1:2" x14ac:dyDescent="0.35">
      <c r="A2090" s="7" t="s">
        <v>1307</v>
      </c>
      <c r="B2090" s="18">
        <v>0</v>
      </c>
    </row>
    <row r="2091" spans="1:2" x14ac:dyDescent="0.35">
      <c r="A2091" s="7" t="s">
        <v>9077</v>
      </c>
      <c r="B2091" s="18">
        <v>0</v>
      </c>
    </row>
    <row r="2092" spans="1:2" x14ac:dyDescent="0.35">
      <c r="A2092" s="7" t="s">
        <v>11154</v>
      </c>
      <c r="B2092" s="18">
        <v>0</v>
      </c>
    </row>
    <row r="2093" spans="1:2" x14ac:dyDescent="0.35">
      <c r="A2093" s="7" t="s">
        <v>4315</v>
      </c>
      <c r="B2093" s="18">
        <v>0</v>
      </c>
    </row>
    <row r="2094" spans="1:2" x14ac:dyDescent="0.35">
      <c r="A2094" s="7" t="s">
        <v>852</v>
      </c>
      <c r="B2094" s="18">
        <v>0</v>
      </c>
    </row>
    <row r="2095" spans="1:2" x14ac:dyDescent="0.35">
      <c r="A2095" s="7" t="s">
        <v>11961</v>
      </c>
      <c r="B2095" s="18">
        <v>621017.30000000005</v>
      </c>
    </row>
    <row r="2096" spans="1:2" x14ac:dyDescent="0.35">
      <c r="B2096"/>
    </row>
    <row r="2097" spans="2:2" x14ac:dyDescent="0.35">
      <c r="B209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415C9-2986-4F0B-976F-418A69E0EB4D}">
  <dimension ref="A1:E24263"/>
  <sheetViews>
    <sheetView workbookViewId="0">
      <selection activeCell="B2" sqref="B2"/>
    </sheetView>
  </sheetViews>
  <sheetFormatPr defaultRowHeight="14.5" x14ac:dyDescent="0.35"/>
  <cols>
    <col min="1" max="1" width="22.36328125" customWidth="1"/>
    <col min="2" max="2" width="14.36328125" style="18" bestFit="1" customWidth="1"/>
    <col min="3" max="3" width="14.36328125" bestFit="1" customWidth="1"/>
  </cols>
  <sheetData>
    <row r="1" spans="1:5" x14ac:dyDescent="0.35">
      <c r="A1" s="6" t="s">
        <v>11992</v>
      </c>
      <c r="B1" t="s">
        <v>11960</v>
      </c>
    </row>
    <row r="2" spans="1:5" x14ac:dyDescent="0.35">
      <c r="A2" s="7" t="s">
        <v>11962</v>
      </c>
      <c r="B2" s="24">
        <v>46293.929999999993</v>
      </c>
    </row>
    <row r="3" spans="1:5" x14ac:dyDescent="0.35">
      <c r="A3" s="10" t="s">
        <v>11964</v>
      </c>
      <c r="B3" s="24">
        <v>7150.27</v>
      </c>
    </row>
    <row r="4" spans="1:5" x14ac:dyDescent="0.35">
      <c r="A4" s="10" t="s">
        <v>11965</v>
      </c>
      <c r="B4" s="24">
        <v>6952.109999999996</v>
      </c>
    </row>
    <row r="5" spans="1:5" x14ac:dyDescent="0.35">
      <c r="A5" s="10" t="s">
        <v>11966</v>
      </c>
      <c r="B5" s="24">
        <v>3717.72</v>
      </c>
    </row>
    <row r="6" spans="1:5" x14ac:dyDescent="0.35">
      <c r="A6" s="10" t="s">
        <v>11967</v>
      </c>
      <c r="B6" s="24">
        <v>2713.85</v>
      </c>
      <c r="E6" s="1"/>
    </row>
    <row r="7" spans="1:5" x14ac:dyDescent="0.35">
      <c r="A7" s="10" t="s">
        <v>11968</v>
      </c>
      <c r="B7" s="24">
        <v>5428.6199999999953</v>
      </c>
    </row>
    <row r="8" spans="1:5" x14ac:dyDescent="0.35">
      <c r="A8" s="10" t="s">
        <v>11969</v>
      </c>
      <c r="B8" s="24">
        <v>6326.7199999999984</v>
      </c>
    </row>
    <row r="9" spans="1:5" x14ac:dyDescent="0.35">
      <c r="A9" s="10" t="s">
        <v>11970</v>
      </c>
      <c r="B9" s="24">
        <v>4817.4900000000016</v>
      </c>
    </row>
    <row r="10" spans="1:5" x14ac:dyDescent="0.35">
      <c r="A10" s="10" t="s">
        <v>11971</v>
      </c>
      <c r="B10" s="24">
        <v>5373.2899999999991</v>
      </c>
    </row>
    <row r="11" spans="1:5" x14ac:dyDescent="0.35">
      <c r="A11" s="10" t="s">
        <v>11972</v>
      </c>
      <c r="B11" s="24">
        <v>2387.7799999999993</v>
      </c>
    </row>
    <row r="12" spans="1:5" x14ac:dyDescent="0.35">
      <c r="A12" s="10" t="s">
        <v>11973</v>
      </c>
      <c r="B12" s="24">
        <v>1426.0800000000006</v>
      </c>
    </row>
    <row r="13" spans="1:5" x14ac:dyDescent="0.35">
      <c r="A13" s="7" t="s">
        <v>11963</v>
      </c>
      <c r="B13" s="24">
        <v>574723.37</v>
      </c>
    </row>
    <row r="14" spans="1:5" x14ac:dyDescent="0.35">
      <c r="A14" s="10" t="s">
        <v>11964</v>
      </c>
      <c r="B14" s="24">
        <v>23898.449999999997</v>
      </c>
    </row>
    <row r="15" spans="1:5" x14ac:dyDescent="0.35">
      <c r="A15" s="10" t="s">
        <v>11965</v>
      </c>
      <c r="B15" s="24">
        <v>29850.690000000002</v>
      </c>
    </row>
    <row r="16" spans="1:5" x14ac:dyDescent="0.35">
      <c r="A16" s="10" t="s">
        <v>11966</v>
      </c>
      <c r="B16" s="24">
        <v>41191.250000000015</v>
      </c>
    </row>
    <row r="17" spans="1:2" x14ac:dyDescent="0.35">
      <c r="A17" s="10" t="s">
        <v>11974</v>
      </c>
      <c r="B17" s="24">
        <v>28054.900000000027</v>
      </c>
    </row>
    <row r="18" spans="1:2" x14ac:dyDescent="0.35">
      <c r="A18" s="10" t="s">
        <v>11967</v>
      </c>
      <c r="B18" s="24">
        <v>31648.159999999996</v>
      </c>
    </row>
    <row r="19" spans="1:2" x14ac:dyDescent="0.35">
      <c r="A19" s="10" t="s">
        <v>11968</v>
      </c>
      <c r="B19" s="24">
        <v>26998.530000000042</v>
      </c>
    </row>
    <row r="20" spans="1:2" x14ac:dyDescent="0.35">
      <c r="A20" s="10" t="s">
        <v>11969</v>
      </c>
      <c r="B20" s="24">
        <v>42451.500000000007</v>
      </c>
    </row>
    <row r="21" spans="1:2" x14ac:dyDescent="0.35">
      <c r="A21" s="10" t="s">
        <v>11970</v>
      </c>
      <c r="B21" s="24">
        <v>25394.469999999998</v>
      </c>
    </row>
    <row r="22" spans="1:2" x14ac:dyDescent="0.35">
      <c r="A22" s="10" t="s">
        <v>11971</v>
      </c>
      <c r="B22" s="24">
        <v>196441.36</v>
      </c>
    </row>
    <row r="23" spans="1:2" x14ac:dyDescent="0.35">
      <c r="A23" s="10" t="s">
        <v>11972</v>
      </c>
      <c r="B23" s="24">
        <v>60809.03</v>
      </c>
    </row>
    <row r="24" spans="1:2" x14ac:dyDescent="0.35">
      <c r="A24" s="10" t="s">
        <v>11975</v>
      </c>
      <c r="B24" s="24">
        <v>39724.700000000012</v>
      </c>
    </row>
    <row r="25" spans="1:2" x14ac:dyDescent="0.35">
      <c r="A25" s="10" t="s">
        <v>11973</v>
      </c>
      <c r="B25" s="24">
        <v>28260.329999999991</v>
      </c>
    </row>
    <row r="26" spans="1:2" x14ac:dyDescent="0.35">
      <c r="A26" s="7" t="s">
        <v>11961</v>
      </c>
      <c r="B26" s="24">
        <v>621017.29999999993</v>
      </c>
    </row>
    <row r="27" spans="1:2" x14ac:dyDescent="0.35">
      <c r="B27"/>
    </row>
    <row r="28" spans="1:2" x14ac:dyDescent="0.35">
      <c r="B28"/>
    </row>
    <row r="29" spans="1:2" x14ac:dyDescent="0.35">
      <c r="B29"/>
    </row>
    <row r="30" spans="1:2" x14ac:dyDescent="0.35">
      <c r="B30"/>
    </row>
    <row r="31" spans="1:2" x14ac:dyDescent="0.35">
      <c r="B31"/>
    </row>
    <row r="32" spans="1:2" x14ac:dyDescent="0.35">
      <c r="B32"/>
    </row>
    <row r="33" spans="2:2" x14ac:dyDescent="0.35">
      <c r="B33"/>
    </row>
    <row r="34" spans="2:2" x14ac:dyDescent="0.35">
      <c r="B34"/>
    </row>
    <row r="35" spans="2:2" x14ac:dyDescent="0.35">
      <c r="B35"/>
    </row>
    <row r="36" spans="2:2" x14ac:dyDescent="0.35">
      <c r="B36"/>
    </row>
    <row r="37" spans="2:2" x14ac:dyDescent="0.35">
      <c r="B37"/>
    </row>
    <row r="38" spans="2:2" x14ac:dyDescent="0.35">
      <c r="B38"/>
    </row>
    <row r="39" spans="2:2" x14ac:dyDescent="0.35">
      <c r="B39"/>
    </row>
    <row r="40" spans="2:2" x14ac:dyDescent="0.35">
      <c r="B40"/>
    </row>
    <row r="41" spans="2:2" x14ac:dyDescent="0.35">
      <c r="B41"/>
    </row>
    <row r="42" spans="2:2" x14ac:dyDescent="0.35">
      <c r="B42"/>
    </row>
    <row r="43" spans="2:2" x14ac:dyDescent="0.35">
      <c r="B43"/>
    </row>
    <row r="44" spans="2:2" x14ac:dyDescent="0.35">
      <c r="B44"/>
    </row>
    <row r="45" spans="2:2" x14ac:dyDescent="0.35">
      <c r="B45"/>
    </row>
    <row r="46" spans="2:2" x14ac:dyDescent="0.35">
      <c r="B46"/>
    </row>
    <row r="47" spans="2:2" x14ac:dyDescent="0.35">
      <c r="B47"/>
    </row>
    <row r="48" spans="2:2" x14ac:dyDescent="0.35">
      <c r="B48"/>
    </row>
    <row r="49" spans="2:2" x14ac:dyDescent="0.35">
      <c r="B49"/>
    </row>
    <row r="50" spans="2:2" x14ac:dyDescent="0.35">
      <c r="B50"/>
    </row>
    <row r="51" spans="2:2" x14ac:dyDescent="0.35">
      <c r="B51"/>
    </row>
    <row r="52" spans="2:2" x14ac:dyDescent="0.35">
      <c r="B52"/>
    </row>
    <row r="53" spans="2:2" x14ac:dyDescent="0.35">
      <c r="B53"/>
    </row>
    <row r="54" spans="2:2" x14ac:dyDescent="0.35">
      <c r="B54"/>
    </row>
    <row r="55" spans="2:2" x14ac:dyDescent="0.35">
      <c r="B55"/>
    </row>
    <row r="56" spans="2:2" x14ac:dyDescent="0.35">
      <c r="B56"/>
    </row>
    <row r="57" spans="2:2" x14ac:dyDescent="0.35">
      <c r="B57"/>
    </row>
    <row r="58" spans="2:2" x14ac:dyDescent="0.35">
      <c r="B58"/>
    </row>
    <row r="59" spans="2:2" x14ac:dyDescent="0.35">
      <c r="B59"/>
    </row>
    <row r="60" spans="2:2" x14ac:dyDescent="0.35">
      <c r="B60"/>
    </row>
    <row r="61" spans="2:2" x14ac:dyDescent="0.35">
      <c r="B61"/>
    </row>
    <row r="62" spans="2:2" x14ac:dyDescent="0.35">
      <c r="B62"/>
    </row>
    <row r="63" spans="2:2" x14ac:dyDescent="0.35">
      <c r="B63"/>
    </row>
    <row r="64" spans="2:2" x14ac:dyDescent="0.35">
      <c r="B64"/>
    </row>
    <row r="65" spans="2:2" x14ac:dyDescent="0.35">
      <c r="B65"/>
    </row>
    <row r="66" spans="2:2" x14ac:dyDescent="0.35">
      <c r="B66"/>
    </row>
    <row r="67" spans="2:2" x14ac:dyDescent="0.35">
      <c r="B67"/>
    </row>
    <row r="68" spans="2:2" x14ac:dyDescent="0.35">
      <c r="B68"/>
    </row>
    <row r="69" spans="2:2" x14ac:dyDescent="0.35">
      <c r="B69"/>
    </row>
    <row r="70" spans="2:2" x14ac:dyDescent="0.35">
      <c r="B70"/>
    </row>
    <row r="71" spans="2:2" x14ac:dyDescent="0.35">
      <c r="B71"/>
    </row>
    <row r="72" spans="2:2" x14ac:dyDescent="0.35">
      <c r="B72"/>
    </row>
    <row r="73" spans="2:2" x14ac:dyDescent="0.35">
      <c r="B73"/>
    </row>
    <row r="74" spans="2:2" x14ac:dyDescent="0.35">
      <c r="B74"/>
    </row>
    <row r="75" spans="2:2" x14ac:dyDescent="0.35">
      <c r="B75"/>
    </row>
    <row r="76" spans="2:2" x14ac:dyDescent="0.35">
      <c r="B76"/>
    </row>
    <row r="77" spans="2:2" x14ac:dyDescent="0.35">
      <c r="B77"/>
    </row>
    <row r="78" spans="2:2" x14ac:dyDescent="0.35">
      <c r="B78"/>
    </row>
    <row r="79" spans="2:2" x14ac:dyDescent="0.35">
      <c r="B79"/>
    </row>
    <row r="80" spans="2:2" x14ac:dyDescent="0.35">
      <c r="B80"/>
    </row>
    <row r="81" spans="2:2" x14ac:dyDescent="0.35">
      <c r="B81"/>
    </row>
    <row r="82" spans="2:2" x14ac:dyDescent="0.35">
      <c r="B82"/>
    </row>
    <row r="83" spans="2:2" x14ac:dyDescent="0.35">
      <c r="B83"/>
    </row>
    <row r="84" spans="2:2" x14ac:dyDescent="0.35">
      <c r="B84"/>
    </row>
    <row r="85" spans="2:2" x14ac:dyDescent="0.35">
      <c r="B85"/>
    </row>
    <row r="86" spans="2:2" x14ac:dyDescent="0.35">
      <c r="B86"/>
    </row>
    <row r="87" spans="2:2" x14ac:dyDescent="0.35">
      <c r="B87"/>
    </row>
    <row r="88" spans="2:2" x14ac:dyDescent="0.35">
      <c r="B88"/>
    </row>
    <row r="89" spans="2:2" x14ac:dyDescent="0.35">
      <c r="B89"/>
    </row>
    <row r="90" spans="2:2" x14ac:dyDescent="0.35">
      <c r="B90"/>
    </row>
    <row r="91" spans="2:2" x14ac:dyDescent="0.35">
      <c r="B91"/>
    </row>
    <row r="92" spans="2:2" x14ac:dyDescent="0.35">
      <c r="B92"/>
    </row>
    <row r="93" spans="2:2" x14ac:dyDescent="0.35">
      <c r="B93"/>
    </row>
    <row r="94" spans="2:2" x14ac:dyDescent="0.35">
      <c r="B94"/>
    </row>
    <row r="95" spans="2:2" x14ac:dyDescent="0.35">
      <c r="B95"/>
    </row>
    <row r="96" spans="2:2" x14ac:dyDescent="0.35">
      <c r="B96"/>
    </row>
    <row r="97" spans="2:2" x14ac:dyDescent="0.35">
      <c r="B97"/>
    </row>
    <row r="98" spans="2:2" x14ac:dyDescent="0.35">
      <c r="B98"/>
    </row>
    <row r="99" spans="2:2" x14ac:dyDescent="0.35">
      <c r="B99"/>
    </row>
    <row r="100" spans="2:2" x14ac:dyDescent="0.35">
      <c r="B100"/>
    </row>
    <row r="101" spans="2:2" x14ac:dyDescent="0.35">
      <c r="B101"/>
    </row>
    <row r="102" spans="2:2" x14ac:dyDescent="0.35">
      <c r="B102"/>
    </row>
    <row r="103" spans="2:2" x14ac:dyDescent="0.35">
      <c r="B103"/>
    </row>
    <row r="104" spans="2:2" x14ac:dyDescent="0.35">
      <c r="B104"/>
    </row>
    <row r="105" spans="2:2" x14ac:dyDescent="0.35">
      <c r="B105"/>
    </row>
    <row r="106" spans="2:2" x14ac:dyDescent="0.35">
      <c r="B106"/>
    </row>
    <row r="107" spans="2:2" x14ac:dyDescent="0.35">
      <c r="B107"/>
    </row>
    <row r="108" spans="2:2" x14ac:dyDescent="0.35">
      <c r="B108"/>
    </row>
    <row r="109" spans="2:2" x14ac:dyDescent="0.35">
      <c r="B109"/>
    </row>
    <row r="110" spans="2:2" x14ac:dyDescent="0.35">
      <c r="B110"/>
    </row>
    <row r="111" spans="2:2" x14ac:dyDescent="0.35">
      <c r="B111"/>
    </row>
    <row r="112" spans="2:2" x14ac:dyDescent="0.35">
      <c r="B112"/>
    </row>
    <row r="113" spans="2:2" x14ac:dyDescent="0.35">
      <c r="B113"/>
    </row>
    <row r="114" spans="2:2" x14ac:dyDescent="0.35">
      <c r="B114"/>
    </row>
    <row r="115" spans="2:2" x14ac:dyDescent="0.35">
      <c r="B115"/>
    </row>
    <row r="116" spans="2:2" x14ac:dyDescent="0.35">
      <c r="B116"/>
    </row>
    <row r="117" spans="2:2" x14ac:dyDescent="0.35">
      <c r="B117"/>
    </row>
    <row r="118" spans="2:2" x14ac:dyDescent="0.35">
      <c r="B118"/>
    </row>
    <row r="119" spans="2:2" x14ac:dyDescent="0.35">
      <c r="B119"/>
    </row>
    <row r="120" spans="2:2" x14ac:dyDescent="0.35">
      <c r="B120"/>
    </row>
    <row r="121" spans="2:2" x14ac:dyDescent="0.35">
      <c r="B121"/>
    </row>
    <row r="122" spans="2:2" x14ac:dyDescent="0.35">
      <c r="B122"/>
    </row>
    <row r="123" spans="2:2" x14ac:dyDescent="0.35">
      <c r="B123"/>
    </row>
    <row r="124" spans="2:2" x14ac:dyDescent="0.35">
      <c r="B124"/>
    </row>
    <row r="125" spans="2:2" x14ac:dyDescent="0.35">
      <c r="B125"/>
    </row>
    <row r="126" spans="2:2" x14ac:dyDescent="0.35">
      <c r="B126"/>
    </row>
    <row r="127" spans="2:2" x14ac:dyDescent="0.35">
      <c r="B127"/>
    </row>
    <row r="128" spans="2:2" x14ac:dyDescent="0.35">
      <c r="B128"/>
    </row>
    <row r="129" spans="2:2" x14ac:dyDescent="0.35">
      <c r="B129"/>
    </row>
    <row r="130" spans="2:2" x14ac:dyDescent="0.35">
      <c r="B130"/>
    </row>
    <row r="131" spans="2:2" x14ac:dyDescent="0.35">
      <c r="B131"/>
    </row>
    <row r="132" spans="2:2" x14ac:dyDescent="0.35">
      <c r="B132"/>
    </row>
    <row r="133" spans="2:2" x14ac:dyDescent="0.35">
      <c r="B133"/>
    </row>
    <row r="134" spans="2:2" x14ac:dyDescent="0.35">
      <c r="B134"/>
    </row>
    <row r="135" spans="2:2" x14ac:dyDescent="0.35">
      <c r="B135"/>
    </row>
    <row r="136" spans="2:2" x14ac:dyDescent="0.35">
      <c r="B136"/>
    </row>
    <row r="137" spans="2:2" x14ac:dyDescent="0.35">
      <c r="B137"/>
    </row>
    <row r="138" spans="2:2" x14ac:dyDescent="0.35">
      <c r="B138"/>
    </row>
    <row r="139" spans="2:2" x14ac:dyDescent="0.35">
      <c r="B139"/>
    </row>
    <row r="140" spans="2:2" x14ac:dyDescent="0.35">
      <c r="B140"/>
    </row>
    <row r="141" spans="2:2" x14ac:dyDescent="0.35">
      <c r="B141"/>
    </row>
    <row r="142" spans="2:2" x14ac:dyDescent="0.35">
      <c r="B142"/>
    </row>
    <row r="143" spans="2:2" x14ac:dyDescent="0.35">
      <c r="B143"/>
    </row>
    <row r="144" spans="2:2" x14ac:dyDescent="0.35">
      <c r="B144"/>
    </row>
    <row r="145" spans="2:2" x14ac:dyDescent="0.35">
      <c r="B145"/>
    </row>
    <row r="146" spans="2:2" x14ac:dyDescent="0.35">
      <c r="B146"/>
    </row>
    <row r="147" spans="2:2" x14ac:dyDescent="0.35">
      <c r="B147"/>
    </row>
    <row r="148" spans="2:2" x14ac:dyDescent="0.35">
      <c r="B148"/>
    </row>
    <row r="149" spans="2:2" x14ac:dyDescent="0.35">
      <c r="B149"/>
    </row>
    <row r="150" spans="2:2" x14ac:dyDescent="0.35">
      <c r="B150"/>
    </row>
    <row r="151" spans="2:2" x14ac:dyDescent="0.35">
      <c r="B151"/>
    </row>
    <row r="152" spans="2:2" x14ac:dyDescent="0.35">
      <c r="B152"/>
    </row>
    <row r="153" spans="2:2" x14ac:dyDescent="0.35">
      <c r="B153"/>
    </row>
    <row r="154" spans="2:2" x14ac:dyDescent="0.35">
      <c r="B154"/>
    </row>
    <row r="155" spans="2:2" x14ac:dyDescent="0.35">
      <c r="B155"/>
    </row>
    <row r="156" spans="2:2" x14ac:dyDescent="0.35">
      <c r="B156"/>
    </row>
    <row r="157" spans="2:2" x14ac:dyDescent="0.35">
      <c r="B157"/>
    </row>
    <row r="158" spans="2:2" x14ac:dyDescent="0.35">
      <c r="B158"/>
    </row>
    <row r="159" spans="2:2" x14ac:dyDescent="0.35">
      <c r="B159"/>
    </row>
    <row r="160" spans="2:2" x14ac:dyDescent="0.35">
      <c r="B160"/>
    </row>
    <row r="161" spans="2:2" x14ac:dyDescent="0.35">
      <c r="B161"/>
    </row>
    <row r="162" spans="2:2" x14ac:dyDescent="0.35">
      <c r="B162"/>
    </row>
    <row r="163" spans="2:2" x14ac:dyDescent="0.35">
      <c r="B163"/>
    </row>
    <row r="164" spans="2:2" x14ac:dyDescent="0.35">
      <c r="B164"/>
    </row>
    <row r="165" spans="2:2" x14ac:dyDescent="0.35">
      <c r="B165"/>
    </row>
    <row r="166" spans="2:2" x14ac:dyDescent="0.35">
      <c r="B166"/>
    </row>
    <row r="167" spans="2:2" x14ac:dyDescent="0.35">
      <c r="B167"/>
    </row>
    <row r="168" spans="2:2" x14ac:dyDescent="0.35">
      <c r="B168"/>
    </row>
    <row r="169" spans="2:2" x14ac:dyDescent="0.35">
      <c r="B169"/>
    </row>
    <row r="170" spans="2:2" x14ac:dyDescent="0.35">
      <c r="B170"/>
    </row>
    <row r="171" spans="2:2" x14ac:dyDescent="0.35">
      <c r="B171"/>
    </row>
    <row r="172" spans="2:2" x14ac:dyDescent="0.35">
      <c r="B172"/>
    </row>
    <row r="173" spans="2:2" x14ac:dyDescent="0.35">
      <c r="B173"/>
    </row>
    <row r="174" spans="2:2" x14ac:dyDescent="0.35">
      <c r="B174"/>
    </row>
    <row r="175" spans="2:2" x14ac:dyDescent="0.35">
      <c r="B175"/>
    </row>
    <row r="176" spans="2:2" x14ac:dyDescent="0.35">
      <c r="B176"/>
    </row>
    <row r="177" spans="2:2" x14ac:dyDescent="0.35">
      <c r="B177"/>
    </row>
    <row r="178" spans="2:2" x14ac:dyDescent="0.35">
      <c r="B178"/>
    </row>
    <row r="179" spans="2:2" x14ac:dyDescent="0.35">
      <c r="B179"/>
    </row>
    <row r="180" spans="2:2" x14ac:dyDescent="0.35">
      <c r="B180"/>
    </row>
    <row r="181" spans="2:2" x14ac:dyDescent="0.35">
      <c r="B181"/>
    </row>
    <row r="182" spans="2:2" x14ac:dyDescent="0.35">
      <c r="B182"/>
    </row>
    <row r="183" spans="2:2" x14ac:dyDescent="0.35">
      <c r="B183"/>
    </row>
    <row r="184" spans="2:2" x14ac:dyDescent="0.35">
      <c r="B184"/>
    </row>
    <row r="185" spans="2:2" x14ac:dyDescent="0.35">
      <c r="B185"/>
    </row>
    <row r="186" spans="2:2" x14ac:dyDescent="0.35">
      <c r="B186"/>
    </row>
    <row r="187" spans="2:2" x14ac:dyDescent="0.35">
      <c r="B187"/>
    </row>
    <row r="188" spans="2:2" x14ac:dyDescent="0.35">
      <c r="B188"/>
    </row>
    <row r="189" spans="2:2" x14ac:dyDescent="0.35">
      <c r="B189"/>
    </row>
    <row r="190" spans="2:2" x14ac:dyDescent="0.35">
      <c r="B190"/>
    </row>
    <row r="191" spans="2:2" x14ac:dyDescent="0.35">
      <c r="B191"/>
    </row>
    <row r="192" spans="2:2" x14ac:dyDescent="0.35">
      <c r="B192"/>
    </row>
    <row r="193" spans="2:2" x14ac:dyDescent="0.35">
      <c r="B193"/>
    </row>
    <row r="194" spans="2:2" x14ac:dyDescent="0.35">
      <c r="B194"/>
    </row>
    <row r="195" spans="2:2" x14ac:dyDescent="0.35">
      <c r="B195"/>
    </row>
    <row r="196" spans="2:2" x14ac:dyDescent="0.35">
      <c r="B196"/>
    </row>
    <row r="197" spans="2:2" x14ac:dyDescent="0.35">
      <c r="B197"/>
    </row>
    <row r="198" spans="2:2" x14ac:dyDescent="0.35">
      <c r="B198"/>
    </row>
    <row r="199" spans="2:2" x14ac:dyDescent="0.35">
      <c r="B199"/>
    </row>
    <row r="200" spans="2:2" x14ac:dyDescent="0.35">
      <c r="B200"/>
    </row>
    <row r="201" spans="2:2" x14ac:dyDescent="0.35">
      <c r="B201"/>
    </row>
    <row r="202" spans="2:2" x14ac:dyDescent="0.35">
      <c r="B202"/>
    </row>
    <row r="203" spans="2:2" x14ac:dyDescent="0.35">
      <c r="B203"/>
    </row>
    <row r="204" spans="2:2" x14ac:dyDescent="0.35">
      <c r="B204"/>
    </row>
    <row r="205" spans="2:2" x14ac:dyDescent="0.35">
      <c r="B205"/>
    </row>
    <row r="206" spans="2:2" x14ac:dyDescent="0.35">
      <c r="B206"/>
    </row>
    <row r="207" spans="2:2" x14ac:dyDescent="0.35">
      <c r="B207"/>
    </row>
    <row r="208" spans="2:2" x14ac:dyDescent="0.35">
      <c r="B208"/>
    </row>
    <row r="209" spans="2:2" x14ac:dyDescent="0.35">
      <c r="B209"/>
    </row>
    <row r="210" spans="2:2" x14ac:dyDescent="0.35">
      <c r="B210"/>
    </row>
    <row r="211" spans="2:2" x14ac:dyDescent="0.35">
      <c r="B211"/>
    </row>
    <row r="212" spans="2:2" x14ac:dyDescent="0.35">
      <c r="B212"/>
    </row>
    <row r="213" spans="2:2" x14ac:dyDescent="0.35">
      <c r="B213"/>
    </row>
    <row r="214" spans="2:2" x14ac:dyDescent="0.35">
      <c r="B214"/>
    </row>
    <row r="215" spans="2:2" x14ac:dyDescent="0.35">
      <c r="B215"/>
    </row>
    <row r="216" spans="2:2" x14ac:dyDescent="0.35">
      <c r="B216"/>
    </row>
    <row r="217" spans="2:2" x14ac:dyDescent="0.35">
      <c r="B217"/>
    </row>
    <row r="218" spans="2:2" x14ac:dyDescent="0.35">
      <c r="B218"/>
    </row>
    <row r="219" spans="2:2" x14ac:dyDescent="0.35">
      <c r="B219"/>
    </row>
    <row r="220" spans="2:2" x14ac:dyDescent="0.35">
      <c r="B220"/>
    </row>
    <row r="221" spans="2:2" x14ac:dyDescent="0.35">
      <c r="B221"/>
    </row>
    <row r="222" spans="2:2" x14ac:dyDescent="0.35">
      <c r="B222"/>
    </row>
    <row r="223" spans="2:2" x14ac:dyDescent="0.35">
      <c r="B223"/>
    </row>
    <row r="224" spans="2:2" x14ac:dyDescent="0.35">
      <c r="B224"/>
    </row>
    <row r="225" spans="2:2" x14ac:dyDescent="0.35">
      <c r="B225"/>
    </row>
    <row r="226" spans="2:2" x14ac:dyDescent="0.35">
      <c r="B226"/>
    </row>
    <row r="227" spans="2:2" x14ac:dyDescent="0.35">
      <c r="B227"/>
    </row>
    <row r="228" spans="2:2" x14ac:dyDescent="0.35">
      <c r="B228"/>
    </row>
    <row r="229" spans="2:2" x14ac:dyDescent="0.35">
      <c r="B229"/>
    </row>
    <row r="230" spans="2:2" x14ac:dyDescent="0.35">
      <c r="B230"/>
    </row>
    <row r="231" spans="2:2" x14ac:dyDescent="0.35">
      <c r="B231"/>
    </row>
    <row r="232" spans="2:2" x14ac:dyDescent="0.35">
      <c r="B232"/>
    </row>
    <row r="233" spans="2:2" x14ac:dyDescent="0.35">
      <c r="B233"/>
    </row>
    <row r="234" spans="2:2" x14ac:dyDescent="0.35">
      <c r="B234"/>
    </row>
    <row r="235" spans="2:2" x14ac:dyDescent="0.35">
      <c r="B235"/>
    </row>
    <row r="236" spans="2:2" x14ac:dyDescent="0.35">
      <c r="B236"/>
    </row>
    <row r="237" spans="2:2" x14ac:dyDescent="0.35">
      <c r="B237"/>
    </row>
    <row r="238" spans="2:2" x14ac:dyDescent="0.35">
      <c r="B238"/>
    </row>
    <row r="239" spans="2:2" x14ac:dyDescent="0.35">
      <c r="B239"/>
    </row>
    <row r="240" spans="2:2" x14ac:dyDescent="0.35">
      <c r="B240"/>
    </row>
    <row r="241" spans="2:2" x14ac:dyDescent="0.35">
      <c r="B241"/>
    </row>
    <row r="242" spans="2:2" x14ac:dyDescent="0.35">
      <c r="B242"/>
    </row>
    <row r="243" spans="2:2" x14ac:dyDescent="0.35">
      <c r="B243"/>
    </row>
    <row r="244" spans="2:2" x14ac:dyDescent="0.35">
      <c r="B244"/>
    </row>
    <row r="245" spans="2:2" x14ac:dyDescent="0.35">
      <c r="B245"/>
    </row>
    <row r="246" spans="2:2" x14ac:dyDescent="0.35">
      <c r="B246"/>
    </row>
    <row r="247" spans="2:2" x14ac:dyDescent="0.35">
      <c r="B247"/>
    </row>
    <row r="248" spans="2:2" x14ac:dyDescent="0.35">
      <c r="B248"/>
    </row>
    <row r="249" spans="2:2" x14ac:dyDescent="0.35">
      <c r="B249"/>
    </row>
    <row r="250" spans="2:2" x14ac:dyDescent="0.35">
      <c r="B250"/>
    </row>
    <row r="251" spans="2:2" x14ac:dyDescent="0.35">
      <c r="B251"/>
    </row>
    <row r="252" spans="2:2" x14ac:dyDescent="0.35">
      <c r="B252"/>
    </row>
    <row r="253" spans="2:2" x14ac:dyDescent="0.35">
      <c r="B253"/>
    </row>
    <row r="254" spans="2:2" x14ac:dyDescent="0.35">
      <c r="B254"/>
    </row>
    <row r="255" spans="2:2" x14ac:dyDescent="0.35">
      <c r="B255"/>
    </row>
    <row r="256" spans="2:2" x14ac:dyDescent="0.35">
      <c r="B256"/>
    </row>
    <row r="257" spans="2:2" x14ac:dyDescent="0.35">
      <c r="B257"/>
    </row>
    <row r="258" spans="2:2" x14ac:dyDescent="0.35">
      <c r="B258"/>
    </row>
    <row r="259" spans="2:2" x14ac:dyDescent="0.35">
      <c r="B259"/>
    </row>
    <row r="260" spans="2:2" x14ac:dyDescent="0.35">
      <c r="B260"/>
    </row>
    <row r="261" spans="2:2" x14ac:dyDescent="0.35">
      <c r="B261"/>
    </row>
    <row r="262" spans="2:2" x14ac:dyDescent="0.35">
      <c r="B262"/>
    </row>
    <row r="263" spans="2:2" x14ac:dyDescent="0.35">
      <c r="B263"/>
    </row>
    <row r="264" spans="2:2" x14ac:dyDescent="0.35">
      <c r="B264"/>
    </row>
    <row r="265" spans="2:2" x14ac:dyDescent="0.35">
      <c r="B265"/>
    </row>
    <row r="266" spans="2:2" x14ac:dyDescent="0.35">
      <c r="B266"/>
    </row>
    <row r="267" spans="2:2" x14ac:dyDescent="0.35">
      <c r="B267"/>
    </row>
    <row r="268" spans="2:2" x14ac:dyDescent="0.35">
      <c r="B268"/>
    </row>
    <row r="269" spans="2:2" x14ac:dyDescent="0.35">
      <c r="B269"/>
    </row>
    <row r="270" spans="2:2" x14ac:dyDescent="0.35">
      <c r="B270"/>
    </row>
    <row r="271" spans="2:2" x14ac:dyDescent="0.35">
      <c r="B271"/>
    </row>
    <row r="272" spans="2:2" x14ac:dyDescent="0.35">
      <c r="B272"/>
    </row>
    <row r="273" spans="2:2" x14ac:dyDescent="0.35">
      <c r="B273"/>
    </row>
    <row r="274" spans="2:2" x14ac:dyDescent="0.35">
      <c r="B274"/>
    </row>
    <row r="275" spans="2:2" x14ac:dyDescent="0.35">
      <c r="B275"/>
    </row>
    <row r="276" spans="2:2" x14ac:dyDescent="0.35">
      <c r="B276"/>
    </row>
    <row r="277" spans="2:2" x14ac:dyDescent="0.35">
      <c r="B277"/>
    </row>
    <row r="278" spans="2:2" x14ac:dyDescent="0.35">
      <c r="B278"/>
    </row>
    <row r="279" spans="2:2" x14ac:dyDescent="0.35">
      <c r="B279"/>
    </row>
    <row r="280" spans="2:2" x14ac:dyDescent="0.35">
      <c r="B280"/>
    </row>
    <row r="281" spans="2:2" x14ac:dyDescent="0.35">
      <c r="B281"/>
    </row>
    <row r="282" spans="2:2" x14ac:dyDescent="0.35">
      <c r="B282"/>
    </row>
    <row r="283" spans="2:2" x14ac:dyDescent="0.35">
      <c r="B283"/>
    </row>
    <row r="284" spans="2:2" x14ac:dyDescent="0.35">
      <c r="B284"/>
    </row>
    <row r="285" spans="2:2" x14ac:dyDescent="0.35">
      <c r="B285"/>
    </row>
    <row r="286" spans="2:2" x14ac:dyDescent="0.35">
      <c r="B286"/>
    </row>
    <row r="287" spans="2:2" x14ac:dyDescent="0.35">
      <c r="B287"/>
    </row>
    <row r="288" spans="2:2" x14ac:dyDescent="0.35">
      <c r="B288"/>
    </row>
    <row r="289" spans="2:2" x14ac:dyDescent="0.35">
      <c r="B289"/>
    </row>
    <row r="290" spans="2:2" x14ac:dyDescent="0.35">
      <c r="B290"/>
    </row>
    <row r="291" spans="2:2" x14ac:dyDescent="0.35">
      <c r="B291"/>
    </row>
    <row r="292" spans="2:2" x14ac:dyDescent="0.35">
      <c r="B292"/>
    </row>
    <row r="293" spans="2:2" x14ac:dyDescent="0.35">
      <c r="B293"/>
    </row>
    <row r="294" spans="2:2" x14ac:dyDescent="0.35">
      <c r="B294"/>
    </row>
    <row r="295" spans="2:2" x14ac:dyDescent="0.35">
      <c r="B295"/>
    </row>
    <row r="296" spans="2:2" x14ac:dyDescent="0.35">
      <c r="B296"/>
    </row>
    <row r="297" spans="2:2" x14ac:dyDescent="0.35">
      <c r="B297"/>
    </row>
    <row r="298" spans="2:2" x14ac:dyDescent="0.35">
      <c r="B298"/>
    </row>
    <row r="299" spans="2:2" x14ac:dyDescent="0.35">
      <c r="B299"/>
    </row>
    <row r="300" spans="2:2" x14ac:dyDescent="0.35">
      <c r="B300"/>
    </row>
    <row r="301" spans="2:2" x14ac:dyDescent="0.35">
      <c r="B301"/>
    </row>
    <row r="302" spans="2:2" x14ac:dyDescent="0.35">
      <c r="B302"/>
    </row>
    <row r="303" spans="2:2" x14ac:dyDescent="0.35">
      <c r="B303"/>
    </row>
    <row r="304" spans="2:2" x14ac:dyDescent="0.35">
      <c r="B304"/>
    </row>
    <row r="305" spans="2:2" x14ac:dyDescent="0.35">
      <c r="B305"/>
    </row>
    <row r="306" spans="2:2" x14ac:dyDescent="0.35">
      <c r="B306"/>
    </row>
    <row r="307" spans="2:2" x14ac:dyDescent="0.35">
      <c r="B307"/>
    </row>
    <row r="308" spans="2:2" x14ac:dyDescent="0.35">
      <c r="B308"/>
    </row>
    <row r="309" spans="2:2" x14ac:dyDescent="0.35">
      <c r="B309"/>
    </row>
    <row r="310" spans="2:2" x14ac:dyDescent="0.35">
      <c r="B310"/>
    </row>
    <row r="311" spans="2:2" x14ac:dyDescent="0.35">
      <c r="B311"/>
    </row>
    <row r="312" spans="2:2" x14ac:dyDescent="0.35">
      <c r="B312"/>
    </row>
    <row r="313" spans="2:2" x14ac:dyDescent="0.35">
      <c r="B313"/>
    </row>
    <row r="314" spans="2:2" x14ac:dyDescent="0.35">
      <c r="B314"/>
    </row>
    <row r="315" spans="2:2" x14ac:dyDescent="0.35">
      <c r="B315"/>
    </row>
    <row r="316" spans="2:2" x14ac:dyDescent="0.35">
      <c r="B316"/>
    </row>
    <row r="317" spans="2:2" x14ac:dyDescent="0.35">
      <c r="B317"/>
    </row>
    <row r="318" spans="2:2" x14ac:dyDescent="0.35">
      <c r="B318"/>
    </row>
    <row r="319" spans="2:2" x14ac:dyDescent="0.35">
      <c r="B319"/>
    </row>
    <row r="320" spans="2:2" x14ac:dyDescent="0.35">
      <c r="B320"/>
    </row>
    <row r="321" spans="2:2" x14ac:dyDescent="0.35">
      <c r="B321"/>
    </row>
    <row r="322" spans="2:2" x14ac:dyDescent="0.35">
      <c r="B322"/>
    </row>
    <row r="323" spans="2:2" x14ac:dyDescent="0.35">
      <c r="B323"/>
    </row>
    <row r="324" spans="2:2" x14ac:dyDescent="0.35">
      <c r="B324"/>
    </row>
    <row r="325" spans="2:2" x14ac:dyDescent="0.35">
      <c r="B325"/>
    </row>
    <row r="326" spans="2:2" x14ac:dyDescent="0.35">
      <c r="B326"/>
    </row>
    <row r="327" spans="2:2" x14ac:dyDescent="0.35">
      <c r="B327"/>
    </row>
    <row r="328" spans="2:2" x14ac:dyDescent="0.35">
      <c r="B328"/>
    </row>
    <row r="329" spans="2:2" x14ac:dyDescent="0.35">
      <c r="B329"/>
    </row>
    <row r="330" spans="2:2" x14ac:dyDescent="0.35">
      <c r="B330"/>
    </row>
    <row r="331" spans="2:2" x14ac:dyDescent="0.35">
      <c r="B331"/>
    </row>
    <row r="332" spans="2:2" x14ac:dyDescent="0.35">
      <c r="B332"/>
    </row>
    <row r="333" spans="2:2" x14ac:dyDescent="0.35">
      <c r="B333"/>
    </row>
    <row r="334" spans="2:2" x14ac:dyDescent="0.35">
      <c r="B334"/>
    </row>
    <row r="335" spans="2:2" x14ac:dyDescent="0.35">
      <c r="B335"/>
    </row>
    <row r="336" spans="2:2" x14ac:dyDescent="0.35">
      <c r="B336"/>
    </row>
    <row r="337" spans="2:2" x14ac:dyDescent="0.35">
      <c r="B337"/>
    </row>
    <row r="338" spans="2:2" x14ac:dyDescent="0.35">
      <c r="B338"/>
    </row>
    <row r="339" spans="2:2" x14ac:dyDescent="0.35">
      <c r="B339"/>
    </row>
    <row r="340" spans="2:2" x14ac:dyDescent="0.35">
      <c r="B340"/>
    </row>
    <row r="341" spans="2:2" x14ac:dyDescent="0.35">
      <c r="B341"/>
    </row>
    <row r="342" spans="2:2" x14ac:dyDescent="0.35">
      <c r="B342"/>
    </row>
    <row r="343" spans="2:2" x14ac:dyDescent="0.35">
      <c r="B343"/>
    </row>
    <row r="344" spans="2:2" x14ac:dyDescent="0.35">
      <c r="B344"/>
    </row>
    <row r="345" spans="2:2" x14ac:dyDescent="0.35">
      <c r="B345"/>
    </row>
    <row r="346" spans="2:2" x14ac:dyDescent="0.35">
      <c r="B346"/>
    </row>
    <row r="347" spans="2:2" x14ac:dyDescent="0.35">
      <c r="B347"/>
    </row>
    <row r="348" spans="2:2" x14ac:dyDescent="0.35">
      <c r="B348"/>
    </row>
    <row r="349" spans="2:2" x14ac:dyDescent="0.35">
      <c r="B349"/>
    </row>
    <row r="350" spans="2:2" x14ac:dyDescent="0.35">
      <c r="B350"/>
    </row>
    <row r="351" spans="2:2" x14ac:dyDescent="0.35">
      <c r="B351"/>
    </row>
    <row r="352" spans="2:2" x14ac:dyDescent="0.35">
      <c r="B352"/>
    </row>
    <row r="353" spans="2:2" x14ac:dyDescent="0.35">
      <c r="B353"/>
    </row>
    <row r="354" spans="2:2" x14ac:dyDescent="0.35">
      <c r="B354"/>
    </row>
    <row r="355" spans="2:2" x14ac:dyDescent="0.35">
      <c r="B355"/>
    </row>
    <row r="356" spans="2:2" x14ac:dyDescent="0.35">
      <c r="B356"/>
    </row>
    <row r="357" spans="2:2" x14ac:dyDescent="0.35">
      <c r="B357"/>
    </row>
    <row r="358" spans="2:2" x14ac:dyDescent="0.35">
      <c r="B358"/>
    </row>
    <row r="359" spans="2:2" x14ac:dyDescent="0.35">
      <c r="B359"/>
    </row>
    <row r="360" spans="2:2" x14ac:dyDescent="0.35">
      <c r="B360"/>
    </row>
    <row r="361" spans="2:2" x14ac:dyDescent="0.35">
      <c r="B361"/>
    </row>
    <row r="362" spans="2:2" x14ac:dyDescent="0.35">
      <c r="B362"/>
    </row>
    <row r="363" spans="2:2" x14ac:dyDescent="0.35">
      <c r="B363"/>
    </row>
    <row r="364" spans="2:2" x14ac:dyDescent="0.35">
      <c r="B364"/>
    </row>
    <row r="365" spans="2:2" x14ac:dyDescent="0.35">
      <c r="B365"/>
    </row>
    <row r="366" spans="2:2" x14ac:dyDescent="0.35">
      <c r="B366"/>
    </row>
    <row r="367" spans="2:2" x14ac:dyDescent="0.35">
      <c r="B367"/>
    </row>
    <row r="368" spans="2:2" x14ac:dyDescent="0.35">
      <c r="B368"/>
    </row>
    <row r="369" spans="2:2" x14ac:dyDescent="0.35">
      <c r="B369"/>
    </row>
    <row r="370" spans="2:2" x14ac:dyDescent="0.35">
      <c r="B370"/>
    </row>
    <row r="371" spans="2:2" x14ac:dyDescent="0.35">
      <c r="B371"/>
    </row>
    <row r="372" spans="2:2" x14ac:dyDescent="0.35">
      <c r="B372"/>
    </row>
    <row r="373" spans="2:2" x14ac:dyDescent="0.35">
      <c r="B373"/>
    </row>
    <row r="374" spans="2:2" x14ac:dyDescent="0.35">
      <c r="B374"/>
    </row>
    <row r="375" spans="2:2" x14ac:dyDescent="0.35">
      <c r="B375"/>
    </row>
    <row r="376" spans="2:2" x14ac:dyDescent="0.35">
      <c r="B376"/>
    </row>
    <row r="377" spans="2:2" x14ac:dyDescent="0.35">
      <c r="B377"/>
    </row>
    <row r="378" spans="2:2" x14ac:dyDescent="0.35">
      <c r="B378"/>
    </row>
    <row r="379" spans="2:2" x14ac:dyDescent="0.35">
      <c r="B379"/>
    </row>
    <row r="380" spans="2:2" x14ac:dyDescent="0.35">
      <c r="B380"/>
    </row>
    <row r="381" spans="2:2" x14ac:dyDescent="0.35">
      <c r="B381"/>
    </row>
    <row r="382" spans="2:2" x14ac:dyDescent="0.35">
      <c r="B382"/>
    </row>
    <row r="383" spans="2:2" x14ac:dyDescent="0.35">
      <c r="B383"/>
    </row>
    <row r="384" spans="2:2" x14ac:dyDescent="0.35">
      <c r="B384"/>
    </row>
    <row r="385" spans="2:2" x14ac:dyDescent="0.35">
      <c r="B385"/>
    </row>
    <row r="386" spans="2:2" x14ac:dyDescent="0.35">
      <c r="B386"/>
    </row>
    <row r="387" spans="2:2" x14ac:dyDescent="0.35">
      <c r="B387"/>
    </row>
    <row r="388" spans="2:2" x14ac:dyDescent="0.35">
      <c r="B388"/>
    </row>
    <row r="389" spans="2:2" x14ac:dyDescent="0.35">
      <c r="B389"/>
    </row>
    <row r="390" spans="2:2" x14ac:dyDescent="0.35">
      <c r="B390"/>
    </row>
    <row r="391" spans="2:2" x14ac:dyDescent="0.35">
      <c r="B391"/>
    </row>
    <row r="392" spans="2:2" x14ac:dyDescent="0.35">
      <c r="B392"/>
    </row>
    <row r="393" spans="2:2" x14ac:dyDescent="0.35">
      <c r="B393"/>
    </row>
    <row r="394" spans="2:2" x14ac:dyDescent="0.35">
      <c r="B394"/>
    </row>
    <row r="395" spans="2:2" x14ac:dyDescent="0.35">
      <c r="B395"/>
    </row>
    <row r="396" spans="2:2" x14ac:dyDescent="0.35">
      <c r="B396"/>
    </row>
    <row r="397" spans="2:2" x14ac:dyDescent="0.35">
      <c r="B397"/>
    </row>
    <row r="398" spans="2:2" x14ac:dyDescent="0.35">
      <c r="B398"/>
    </row>
    <row r="399" spans="2:2" x14ac:dyDescent="0.35">
      <c r="B399"/>
    </row>
    <row r="400" spans="2:2" x14ac:dyDescent="0.35">
      <c r="B400"/>
    </row>
    <row r="401" spans="2:2" x14ac:dyDescent="0.35">
      <c r="B401"/>
    </row>
    <row r="402" spans="2:2" x14ac:dyDescent="0.35">
      <c r="B402"/>
    </row>
    <row r="403" spans="2:2" x14ac:dyDescent="0.35">
      <c r="B403"/>
    </row>
    <row r="404" spans="2:2" x14ac:dyDescent="0.35">
      <c r="B404"/>
    </row>
    <row r="405" spans="2:2" x14ac:dyDescent="0.35">
      <c r="B405"/>
    </row>
    <row r="406" spans="2:2" x14ac:dyDescent="0.35">
      <c r="B406"/>
    </row>
    <row r="407" spans="2:2" x14ac:dyDescent="0.35">
      <c r="B407"/>
    </row>
    <row r="408" spans="2:2" x14ac:dyDescent="0.35">
      <c r="B408"/>
    </row>
    <row r="409" spans="2:2" x14ac:dyDescent="0.35">
      <c r="B409"/>
    </row>
    <row r="410" spans="2:2" x14ac:dyDescent="0.35">
      <c r="B410"/>
    </row>
    <row r="411" spans="2:2" x14ac:dyDescent="0.35">
      <c r="B411"/>
    </row>
    <row r="412" spans="2:2" x14ac:dyDescent="0.35">
      <c r="B412"/>
    </row>
    <row r="413" spans="2:2" x14ac:dyDescent="0.35">
      <c r="B413"/>
    </row>
    <row r="414" spans="2:2" x14ac:dyDescent="0.35">
      <c r="B414"/>
    </row>
    <row r="415" spans="2:2" x14ac:dyDescent="0.35">
      <c r="B415"/>
    </row>
    <row r="416" spans="2:2" x14ac:dyDescent="0.35">
      <c r="B416"/>
    </row>
    <row r="417" spans="2:2" x14ac:dyDescent="0.35">
      <c r="B417"/>
    </row>
    <row r="418" spans="2:2" x14ac:dyDescent="0.35">
      <c r="B418"/>
    </row>
    <row r="419" spans="2:2" x14ac:dyDescent="0.35">
      <c r="B419"/>
    </row>
    <row r="420" spans="2:2" x14ac:dyDescent="0.35">
      <c r="B420"/>
    </row>
    <row r="421" spans="2:2" x14ac:dyDescent="0.35">
      <c r="B421"/>
    </row>
    <row r="422" spans="2:2" x14ac:dyDescent="0.35">
      <c r="B422"/>
    </row>
    <row r="423" spans="2:2" x14ac:dyDescent="0.35">
      <c r="B423"/>
    </row>
    <row r="424" spans="2:2" x14ac:dyDescent="0.35">
      <c r="B424"/>
    </row>
    <row r="425" spans="2:2" x14ac:dyDescent="0.35">
      <c r="B425"/>
    </row>
    <row r="426" spans="2:2" x14ac:dyDescent="0.35">
      <c r="B426"/>
    </row>
    <row r="427" spans="2:2" x14ac:dyDescent="0.35">
      <c r="B427"/>
    </row>
    <row r="428" spans="2:2" x14ac:dyDescent="0.35">
      <c r="B428"/>
    </row>
    <row r="429" spans="2:2" x14ac:dyDescent="0.35">
      <c r="B429"/>
    </row>
    <row r="430" spans="2:2" x14ac:dyDescent="0.35">
      <c r="B430"/>
    </row>
    <row r="431" spans="2:2" x14ac:dyDescent="0.35">
      <c r="B431"/>
    </row>
    <row r="432" spans="2:2" x14ac:dyDescent="0.35">
      <c r="B432"/>
    </row>
    <row r="433" spans="2:2" x14ac:dyDescent="0.35">
      <c r="B433"/>
    </row>
    <row r="434" spans="2:2" x14ac:dyDescent="0.35">
      <c r="B434"/>
    </row>
    <row r="435" spans="2:2" x14ac:dyDescent="0.35">
      <c r="B435"/>
    </row>
    <row r="436" spans="2:2" x14ac:dyDescent="0.35">
      <c r="B436"/>
    </row>
    <row r="437" spans="2:2" x14ac:dyDescent="0.35">
      <c r="B437"/>
    </row>
    <row r="438" spans="2:2" x14ac:dyDescent="0.35">
      <c r="B438"/>
    </row>
    <row r="439" spans="2:2" x14ac:dyDescent="0.35">
      <c r="B439"/>
    </row>
    <row r="440" spans="2:2" x14ac:dyDescent="0.35">
      <c r="B440"/>
    </row>
    <row r="441" spans="2:2" x14ac:dyDescent="0.35">
      <c r="B441"/>
    </row>
    <row r="442" spans="2:2" x14ac:dyDescent="0.35">
      <c r="B442"/>
    </row>
    <row r="443" spans="2:2" x14ac:dyDescent="0.35">
      <c r="B443"/>
    </row>
    <row r="444" spans="2:2" x14ac:dyDescent="0.35">
      <c r="B444"/>
    </row>
    <row r="445" spans="2:2" x14ac:dyDescent="0.35">
      <c r="B445"/>
    </row>
    <row r="446" spans="2:2" x14ac:dyDescent="0.35">
      <c r="B446"/>
    </row>
    <row r="447" spans="2:2" x14ac:dyDescent="0.35">
      <c r="B447"/>
    </row>
    <row r="448" spans="2:2" x14ac:dyDescent="0.35">
      <c r="B448"/>
    </row>
    <row r="449" spans="2:2" x14ac:dyDescent="0.35">
      <c r="B449"/>
    </row>
    <row r="450" spans="2:2" x14ac:dyDescent="0.35">
      <c r="B450"/>
    </row>
    <row r="451" spans="2:2" x14ac:dyDescent="0.35">
      <c r="B451"/>
    </row>
    <row r="452" spans="2:2" x14ac:dyDescent="0.35">
      <c r="B452"/>
    </row>
    <row r="453" spans="2:2" x14ac:dyDescent="0.35">
      <c r="B453"/>
    </row>
    <row r="454" spans="2:2" x14ac:dyDescent="0.35">
      <c r="B454"/>
    </row>
    <row r="455" spans="2:2" x14ac:dyDescent="0.35">
      <c r="B455"/>
    </row>
    <row r="456" spans="2:2" x14ac:dyDescent="0.35">
      <c r="B456"/>
    </row>
    <row r="457" spans="2:2" x14ac:dyDescent="0.35">
      <c r="B457"/>
    </row>
    <row r="458" spans="2:2" x14ac:dyDescent="0.35">
      <c r="B458"/>
    </row>
    <row r="459" spans="2:2" x14ac:dyDescent="0.35">
      <c r="B459"/>
    </row>
    <row r="460" spans="2:2" x14ac:dyDescent="0.35">
      <c r="B460"/>
    </row>
    <row r="461" spans="2:2" x14ac:dyDescent="0.35">
      <c r="B461"/>
    </row>
    <row r="462" spans="2:2" x14ac:dyDescent="0.35">
      <c r="B462"/>
    </row>
    <row r="463" spans="2:2" x14ac:dyDescent="0.35">
      <c r="B463"/>
    </row>
    <row r="464" spans="2:2" x14ac:dyDescent="0.35">
      <c r="B464"/>
    </row>
    <row r="465" spans="2:2" x14ac:dyDescent="0.35">
      <c r="B465"/>
    </row>
    <row r="466" spans="2:2" x14ac:dyDescent="0.35">
      <c r="B466"/>
    </row>
    <row r="467" spans="2:2" x14ac:dyDescent="0.35">
      <c r="B467"/>
    </row>
    <row r="468" spans="2:2" x14ac:dyDescent="0.35">
      <c r="B468"/>
    </row>
    <row r="469" spans="2:2" x14ac:dyDescent="0.35">
      <c r="B469"/>
    </row>
    <row r="470" spans="2:2" x14ac:dyDescent="0.35">
      <c r="B470"/>
    </row>
    <row r="471" spans="2:2" x14ac:dyDescent="0.35">
      <c r="B471"/>
    </row>
    <row r="472" spans="2:2" x14ac:dyDescent="0.35">
      <c r="B472"/>
    </row>
    <row r="473" spans="2:2" x14ac:dyDescent="0.35">
      <c r="B473"/>
    </row>
    <row r="474" spans="2:2" x14ac:dyDescent="0.35">
      <c r="B474"/>
    </row>
    <row r="475" spans="2:2" x14ac:dyDescent="0.35">
      <c r="B475"/>
    </row>
    <row r="476" spans="2:2" x14ac:dyDescent="0.35">
      <c r="B476"/>
    </row>
    <row r="477" spans="2:2" x14ac:dyDescent="0.35">
      <c r="B477"/>
    </row>
    <row r="478" spans="2:2" x14ac:dyDescent="0.35">
      <c r="B478"/>
    </row>
    <row r="479" spans="2:2" x14ac:dyDescent="0.35">
      <c r="B479"/>
    </row>
    <row r="480" spans="2:2" x14ac:dyDescent="0.35">
      <c r="B480"/>
    </row>
    <row r="481" spans="2:2" x14ac:dyDescent="0.35">
      <c r="B481"/>
    </row>
    <row r="482" spans="2:2" x14ac:dyDescent="0.35">
      <c r="B482"/>
    </row>
    <row r="483" spans="2:2" x14ac:dyDescent="0.35">
      <c r="B483"/>
    </row>
    <row r="484" spans="2:2" x14ac:dyDescent="0.35">
      <c r="B484"/>
    </row>
    <row r="485" spans="2:2" x14ac:dyDescent="0.35">
      <c r="B485"/>
    </row>
    <row r="486" spans="2:2" x14ac:dyDescent="0.35">
      <c r="B486"/>
    </row>
    <row r="487" spans="2:2" x14ac:dyDescent="0.35">
      <c r="B487"/>
    </row>
    <row r="488" spans="2:2" x14ac:dyDescent="0.35">
      <c r="B488"/>
    </row>
    <row r="489" spans="2:2" x14ac:dyDescent="0.35">
      <c r="B489"/>
    </row>
    <row r="490" spans="2:2" x14ac:dyDescent="0.35">
      <c r="B490"/>
    </row>
    <row r="491" spans="2:2" x14ac:dyDescent="0.35">
      <c r="B491"/>
    </row>
    <row r="492" spans="2:2" x14ac:dyDescent="0.35">
      <c r="B492"/>
    </row>
    <row r="493" spans="2:2" x14ac:dyDescent="0.35">
      <c r="B493"/>
    </row>
    <row r="494" spans="2:2" x14ac:dyDescent="0.35">
      <c r="B494"/>
    </row>
    <row r="495" spans="2:2" x14ac:dyDescent="0.35">
      <c r="B495"/>
    </row>
    <row r="496" spans="2:2" x14ac:dyDescent="0.35">
      <c r="B496"/>
    </row>
    <row r="497" spans="2:2" x14ac:dyDescent="0.35">
      <c r="B497"/>
    </row>
    <row r="498" spans="2:2" x14ac:dyDescent="0.35">
      <c r="B498"/>
    </row>
    <row r="499" spans="2:2" x14ac:dyDescent="0.35">
      <c r="B499"/>
    </row>
    <row r="500" spans="2:2" x14ac:dyDescent="0.35">
      <c r="B500"/>
    </row>
    <row r="501" spans="2:2" x14ac:dyDescent="0.35">
      <c r="B501"/>
    </row>
    <row r="502" spans="2:2" x14ac:dyDescent="0.35">
      <c r="B502"/>
    </row>
    <row r="503" spans="2:2" x14ac:dyDescent="0.35">
      <c r="B503"/>
    </row>
    <row r="504" spans="2:2" x14ac:dyDescent="0.35">
      <c r="B504"/>
    </row>
    <row r="505" spans="2:2" x14ac:dyDescent="0.35">
      <c r="B505"/>
    </row>
    <row r="506" spans="2:2" x14ac:dyDescent="0.35">
      <c r="B506"/>
    </row>
    <row r="507" spans="2:2" x14ac:dyDescent="0.35">
      <c r="B507"/>
    </row>
    <row r="508" spans="2:2" x14ac:dyDescent="0.35">
      <c r="B508"/>
    </row>
    <row r="509" spans="2:2" x14ac:dyDescent="0.35">
      <c r="B509"/>
    </row>
    <row r="510" spans="2:2" x14ac:dyDescent="0.35">
      <c r="B510"/>
    </row>
    <row r="511" spans="2:2" x14ac:dyDescent="0.35">
      <c r="B511"/>
    </row>
    <row r="512" spans="2:2" x14ac:dyDescent="0.35">
      <c r="B512"/>
    </row>
    <row r="513" spans="2:2" x14ac:dyDescent="0.35">
      <c r="B513"/>
    </row>
    <row r="514" spans="2:2" x14ac:dyDescent="0.35">
      <c r="B514"/>
    </row>
    <row r="515" spans="2:2" x14ac:dyDescent="0.35">
      <c r="B515"/>
    </row>
    <row r="516" spans="2:2" x14ac:dyDescent="0.35">
      <c r="B516"/>
    </row>
    <row r="517" spans="2:2" x14ac:dyDescent="0.35">
      <c r="B517"/>
    </row>
    <row r="518" spans="2:2" x14ac:dyDescent="0.35">
      <c r="B518"/>
    </row>
    <row r="519" spans="2:2" x14ac:dyDescent="0.35">
      <c r="B519"/>
    </row>
    <row r="520" spans="2:2" x14ac:dyDescent="0.35">
      <c r="B520"/>
    </row>
    <row r="521" spans="2:2" x14ac:dyDescent="0.35">
      <c r="B521"/>
    </row>
    <row r="522" spans="2:2" x14ac:dyDescent="0.35">
      <c r="B522"/>
    </row>
    <row r="523" spans="2:2" x14ac:dyDescent="0.35">
      <c r="B523"/>
    </row>
    <row r="524" spans="2:2" x14ac:dyDescent="0.35">
      <c r="B524"/>
    </row>
    <row r="525" spans="2:2" x14ac:dyDescent="0.35">
      <c r="B525"/>
    </row>
    <row r="526" spans="2:2" x14ac:dyDescent="0.35">
      <c r="B526"/>
    </row>
    <row r="527" spans="2:2" x14ac:dyDescent="0.35">
      <c r="B527"/>
    </row>
    <row r="528" spans="2:2" x14ac:dyDescent="0.35">
      <c r="B528"/>
    </row>
    <row r="529" spans="2:2" x14ac:dyDescent="0.35">
      <c r="B529"/>
    </row>
    <row r="530" spans="2:2" x14ac:dyDescent="0.35">
      <c r="B530"/>
    </row>
    <row r="531" spans="2:2" x14ac:dyDescent="0.35">
      <c r="B531"/>
    </row>
    <row r="532" spans="2:2" x14ac:dyDescent="0.35">
      <c r="B532"/>
    </row>
    <row r="533" spans="2:2" x14ac:dyDescent="0.35">
      <c r="B533"/>
    </row>
    <row r="534" spans="2:2" x14ac:dyDescent="0.35">
      <c r="B534"/>
    </row>
    <row r="535" spans="2:2" x14ac:dyDescent="0.35">
      <c r="B535"/>
    </row>
    <row r="536" spans="2:2" x14ac:dyDescent="0.35">
      <c r="B536"/>
    </row>
    <row r="537" spans="2:2" x14ac:dyDescent="0.35">
      <c r="B537"/>
    </row>
    <row r="538" spans="2:2" x14ac:dyDescent="0.35">
      <c r="B538"/>
    </row>
    <row r="539" spans="2:2" x14ac:dyDescent="0.35">
      <c r="B539"/>
    </row>
    <row r="540" spans="2:2" x14ac:dyDescent="0.35">
      <c r="B540"/>
    </row>
    <row r="541" spans="2:2" x14ac:dyDescent="0.35">
      <c r="B541"/>
    </row>
    <row r="542" spans="2:2" x14ac:dyDescent="0.35">
      <c r="B542"/>
    </row>
    <row r="543" spans="2:2" x14ac:dyDescent="0.35">
      <c r="B543"/>
    </row>
    <row r="544" spans="2:2" x14ac:dyDescent="0.35">
      <c r="B544"/>
    </row>
    <row r="545" spans="2:2" x14ac:dyDescent="0.35">
      <c r="B545"/>
    </row>
    <row r="546" spans="2:2" x14ac:dyDescent="0.35">
      <c r="B546"/>
    </row>
    <row r="547" spans="2:2" x14ac:dyDescent="0.35">
      <c r="B547"/>
    </row>
    <row r="548" spans="2:2" x14ac:dyDescent="0.35">
      <c r="B548"/>
    </row>
    <row r="549" spans="2:2" x14ac:dyDescent="0.35">
      <c r="B549"/>
    </row>
    <row r="550" spans="2:2" x14ac:dyDescent="0.35">
      <c r="B550"/>
    </row>
    <row r="551" spans="2:2" x14ac:dyDescent="0.35">
      <c r="B551"/>
    </row>
    <row r="552" spans="2:2" x14ac:dyDescent="0.35">
      <c r="B552"/>
    </row>
    <row r="553" spans="2:2" x14ac:dyDescent="0.35">
      <c r="B553"/>
    </row>
    <row r="554" spans="2:2" x14ac:dyDescent="0.35">
      <c r="B554"/>
    </row>
    <row r="555" spans="2:2" x14ac:dyDescent="0.35">
      <c r="B555"/>
    </row>
    <row r="556" spans="2:2" x14ac:dyDescent="0.35">
      <c r="B556"/>
    </row>
    <row r="557" spans="2:2" x14ac:dyDescent="0.35">
      <c r="B557"/>
    </row>
    <row r="558" spans="2:2" x14ac:dyDescent="0.35">
      <c r="B558"/>
    </row>
    <row r="559" spans="2:2" x14ac:dyDescent="0.35">
      <c r="B559"/>
    </row>
    <row r="560" spans="2:2" x14ac:dyDescent="0.35">
      <c r="B560"/>
    </row>
    <row r="561" spans="2:2" x14ac:dyDescent="0.35">
      <c r="B561"/>
    </row>
    <row r="562" spans="2:2" x14ac:dyDescent="0.35">
      <c r="B562"/>
    </row>
    <row r="563" spans="2:2" x14ac:dyDescent="0.35">
      <c r="B563"/>
    </row>
    <row r="564" spans="2:2" x14ac:dyDescent="0.35">
      <c r="B564"/>
    </row>
    <row r="565" spans="2:2" x14ac:dyDescent="0.35">
      <c r="B565"/>
    </row>
    <row r="566" spans="2:2" x14ac:dyDescent="0.35">
      <c r="B566"/>
    </row>
    <row r="567" spans="2:2" x14ac:dyDescent="0.35">
      <c r="B567"/>
    </row>
    <row r="568" spans="2:2" x14ac:dyDescent="0.35">
      <c r="B568"/>
    </row>
    <row r="569" spans="2:2" x14ac:dyDescent="0.35">
      <c r="B569"/>
    </row>
    <row r="570" spans="2:2" x14ac:dyDescent="0.35">
      <c r="B570"/>
    </row>
    <row r="571" spans="2:2" x14ac:dyDescent="0.35">
      <c r="B571"/>
    </row>
    <row r="572" spans="2:2" x14ac:dyDescent="0.35">
      <c r="B572"/>
    </row>
    <row r="573" spans="2:2" x14ac:dyDescent="0.35">
      <c r="B573"/>
    </row>
    <row r="574" spans="2:2" x14ac:dyDescent="0.35">
      <c r="B574"/>
    </row>
    <row r="575" spans="2:2" x14ac:dyDescent="0.35">
      <c r="B575"/>
    </row>
    <row r="576" spans="2:2" x14ac:dyDescent="0.35">
      <c r="B576"/>
    </row>
    <row r="577" spans="2:2" x14ac:dyDescent="0.35">
      <c r="B577"/>
    </row>
    <row r="578" spans="2:2" x14ac:dyDescent="0.35">
      <c r="B578"/>
    </row>
    <row r="579" spans="2:2" x14ac:dyDescent="0.35">
      <c r="B579"/>
    </row>
    <row r="580" spans="2:2" x14ac:dyDescent="0.35">
      <c r="B580"/>
    </row>
    <row r="581" spans="2:2" x14ac:dyDescent="0.35">
      <c r="B581"/>
    </row>
    <row r="582" spans="2:2" x14ac:dyDescent="0.35">
      <c r="B582"/>
    </row>
    <row r="583" spans="2:2" x14ac:dyDescent="0.35">
      <c r="B583"/>
    </row>
    <row r="584" spans="2:2" x14ac:dyDescent="0.35">
      <c r="B584"/>
    </row>
    <row r="585" spans="2:2" x14ac:dyDescent="0.35">
      <c r="B585"/>
    </row>
    <row r="586" spans="2:2" x14ac:dyDescent="0.35">
      <c r="B586"/>
    </row>
    <row r="587" spans="2:2" x14ac:dyDescent="0.35">
      <c r="B587"/>
    </row>
    <row r="588" spans="2:2" x14ac:dyDescent="0.35">
      <c r="B588"/>
    </row>
    <row r="589" spans="2:2" x14ac:dyDescent="0.35">
      <c r="B589"/>
    </row>
    <row r="590" spans="2:2" x14ac:dyDescent="0.35">
      <c r="B590"/>
    </row>
    <row r="591" spans="2:2" x14ac:dyDescent="0.35">
      <c r="B591"/>
    </row>
    <row r="592" spans="2:2" x14ac:dyDescent="0.35">
      <c r="B592"/>
    </row>
    <row r="593" spans="2:2" x14ac:dyDescent="0.35">
      <c r="B593"/>
    </row>
    <row r="594" spans="2:2" x14ac:dyDescent="0.35">
      <c r="B594"/>
    </row>
    <row r="595" spans="2:2" x14ac:dyDescent="0.35">
      <c r="B595"/>
    </row>
    <row r="596" spans="2:2" x14ac:dyDescent="0.35">
      <c r="B596"/>
    </row>
    <row r="597" spans="2:2" x14ac:dyDescent="0.35">
      <c r="B597"/>
    </row>
    <row r="598" spans="2:2" x14ac:dyDescent="0.35">
      <c r="B598"/>
    </row>
    <row r="599" spans="2:2" x14ac:dyDescent="0.35">
      <c r="B599"/>
    </row>
    <row r="600" spans="2:2" x14ac:dyDescent="0.35">
      <c r="B600"/>
    </row>
    <row r="601" spans="2:2" x14ac:dyDescent="0.35">
      <c r="B601"/>
    </row>
    <row r="602" spans="2:2" x14ac:dyDescent="0.35">
      <c r="B602"/>
    </row>
    <row r="603" spans="2:2" x14ac:dyDescent="0.35">
      <c r="B603"/>
    </row>
    <row r="604" spans="2:2" x14ac:dyDescent="0.35">
      <c r="B604"/>
    </row>
    <row r="605" spans="2:2" x14ac:dyDescent="0.35">
      <c r="B605"/>
    </row>
    <row r="606" spans="2:2" x14ac:dyDescent="0.35">
      <c r="B606"/>
    </row>
    <row r="607" spans="2:2" x14ac:dyDescent="0.35">
      <c r="B607"/>
    </row>
    <row r="608" spans="2:2" x14ac:dyDescent="0.35">
      <c r="B608"/>
    </row>
    <row r="609" spans="2:2" x14ac:dyDescent="0.35">
      <c r="B609"/>
    </row>
    <row r="610" spans="2:2" x14ac:dyDescent="0.35">
      <c r="B610"/>
    </row>
    <row r="611" spans="2:2" x14ac:dyDescent="0.35">
      <c r="B611"/>
    </row>
    <row r="612" spans="2:2" x14ac:dyDescent="0.35">
      <c r="B612"/>
    </row>
    <row r="613" spans="2:2" x14ac:dyDescent="0.35">
      <c r="B613"/>
    </row>
    <row r="614" spans="2:2" x14ac:dyDescent="0.35">
      <c r="B614"/>
    </row>
    <row r="615" spans="2:2" x14ac:dyDescent="0.35">
      <c r="B615"/>
    </row>
    <row r="616" spans="2:2" x14ac:dyDescent="0.35">
      <c r="B616"/>
    </row>
    <row r="617" spans="2:2" x14ac:dyDescent="0.35">
      <c r="B617"/>
    </row>
    <row r="618" spans="2:2" x14ac:dyDescent="0.35">
      <c r="B618"/>
    </row>
    <row r="619" spans="2:2" x14ac:dyDescent="0.35">
      <c r="B619"/>
    </row>
    <row r="620" spans="2:2" x14ac:dyDescent="0.35">
      <c r="B620"/>
    </row>
    <row r="621" spans="2:2" x14ac:dyDescent="0.35">
      <c r="B621"/>
    </row>
    <row r="622" spans="2:2" x14ac:dyDescent="0.35">
      <c r="B622"/>
    </row>
    <row r="623" spans="2:2" x14ac:dyDescent="0.35">
      <c r="B623"/>
    </row>
    <row r="624" spans="2:2" x14ac:dyDescent="0.35">
      <c r="B624"/>
    </row>
    <row r="625" spans="2:2" x14ac:dyDescent="0.35">
      <c r="B625"/>
    </row>
    <row r="626" spans="2:2" x14ac:dyDescent="0.35">
      <c r="B626"/>
    </row>
    <row r="627" spans="2:2" x14ac:dyDescent="0.35">
      <c r="B627"/>
    </row>
    <row r="628" spans="2:2" x14ac:dyDescent="0.35">
      <c r="B628"/>
    </row>
    <row r="629" spans="2:2" x14ac:dyDescent="0.35">
      <c r="B629"/>
    </row>
    <row r="630" spans="2:2" x14ac:dyDescent="0.35">
      <c r="B630"/>
    </row>
    <row r="631" spans="2:2" x14ac:dyDescent="0.35">
      <c r="B631"/>
    </row>
    <row r="632" spans="2:2" x14ac:dyDescent="0.35">
      <c r="B632"/>
    </row>
    <row r="633" spans="2:2" x14ac:dyDescent="0.35">
      <c r="B633"/>
    </row>
    <row r="634" spans="2:2" x14ac:dyDescent="0.35">
      <c r="B634"/>
    </row>
    <row r="635" spans="2:2" x14ac:dyDescent="0.35">
      <c r="B635"/>
    </row>
    <row r="636" spans="2:2" x14ac:dyDescent="0.35">
      <c r="B636"/>
    </row>
    <row r="637" spans="2:2" x14ac:dyDescent="0.35">
      <c r="B637"/>
    </row>
    <row r="638" spans="2:2" x14ac:dyDescent="0.35">
      <c r="B638"/>
    </row>
    <row r="639" spans="2:2" x14ac:dyDescent="0.35">
      <c r="B639"/>
    </row>
    <row r="640" spans="2:2" x14ac:dyDescent="0.35">
      <c r="B640"/>
    </row>
    <row r="641" spans="2:2" x14ac:dyDescent="0.35">
      <c r="B641"/>
    </row>
    <row r="642" spans="2:2" x14ac:dyDescent="0.35">
      <c r="B642"/>
    </row>
    <row r="643" spans="2:2" x14ac:dyDescent="0.35">
      <c r="B643"/>
    </row>
    <row r="644" spans="2:2" x14ac:dyDescent="0.35">
      <c r="B644"/>
    </row>
    <row r="645" spans="2:2" x14ac:dyDescent="0.35">
      <c r="B645"/>
    </row>
    <row r="646" spans="2:2" x14ac:dyDescent="0.35">
      <c r="B646"/>
    </row>
    <row r="647" spans="2:2" x14ac:dyDescent="0.35">
      <c r="B647"/>
    </row>
    <row r="648" spans="2:2" x14ac:dyDescent="0.35">
      <c r="B648"/>
    </row>
    <row r="649" spans="2:2" x14ac:dyDescent="0.35">
      <c r="B649"/>
    </row>
    <row r="650" spans="2:2" x14ac:dyDescent="0.35">
      <c r="B650"/>
    </row>
    <row r="651" spans="2:2" x14ac:dyDescent="0.35">
      <c r="B651"/>
    </row>
    <row r="652" spans="2:2" x14ac:dyDescent="0.35">
      <c r="B652"/>
    </row>
    <row r="653" spans="2:2" x14ac:dyDescent="0.35">
      <c r="B653"/>
    </row>
    <row r="654" spans="2:2" x14ac:dyDescent="0.35">
      <c r="B654"/>
    </row>
    <row r="655" spans="2:2" x14ac:dyDescent="0.35">
      <c r="B655"/>
    </row>
    <row r="656" spans="2:2" x14ac:dyDescent="0.35">
      <c r="B656"/>
    </row>
    <row r="657" spans="2:2" x14ac:dyDescent="0.35">
      <c r="B657"/>
    </row>
    <row r="658" spans="2:2" x14ac:dyDescent="0.35">
      <c r="B658"/>
    </row>
    <row r="659" spans="2:2" x14ac:dyDescent="0.35">
      <c r="B659"/>
    </row>
    <row r="660" spans="2:2" x14ac:dyDescent="0.35">
      <c r="B660"/>
    </row>
    <row r="661" spans="2:2" x14ac:dyDescent="0.35">
      <c r="B661"/>
    </row>
    <row r="662" spans="2:2" x14ac:dyDescent="0.35">
      <c r="B662"/>
    </row>
    <row r="663" spans="2:2" x14ac:dyDescent="0.35">
      <c r="B663"/>
    </row>
    <row r="664" spans="2:2" x14ac:dyDescent="0.35">
      <c r="B664"/>
    </row>
    <row r="665" spans="2:2" x14ac:dyDescent="0.35">
      <c r="B665"/>
    </row>
    <row r="666" spans="2:2" x14ac:dyDescent="0.35">
      <c r="B666"/>
    </row>
    <row r="667" spans="2:2" x14ac:dyDescent="0.35">
      <c r="B667"/>
    </row>
    <row r="668" spans="2:2" x14ac:dyDescent="0.35">
      <c r="B668"/>
    </row>
    <row r="669" spans="2:2" x14ac:dyDescent="0.35">
      <c r="B669"/>
    </row>
    <row r="670" spans="2:2" x14ac:dyDescent="0.35">
      <c r="B670"/>
    </row>
    <row r="671" spans="2:2" x14ac:dyDescent="0.35">
      <c r="B671"/>
    </row>
    <row r="672" spans="2:2" x14ac:dyDescent="0.35">
      <c r="B672"/>
    </row>
    <row r="673" spans="2:2" x14ac:dyDescent="0.35">
      <c r="B673"/>
    </row>
    <row r="674" spans="2:2" x14ac:dyDescent="0.35">
      <c r="B674"/>
    </row>
    <row r="675" spans="2:2" x14ac:dyDescent="0.35">
      <c r="B675"/>
    </row>
    <row r="676" spans="2:2" x14ac:dyDescent="0.35">
      <c r="B676"/>
    </row>
    <row r="677" spans="2:2" x14ac:dyDescent="0.35">
      <c r="B677"/>
    </row>
    <row r="678" spans="2:2" x14ac:dyDescent="0.35">
      <c r="B678"/>
    </row>
    <row r="679" spans="2:2" x14ac:dyDescent="0.35">
      <c r="B679"/>
    </row>
    <row r="680" spans="2:2" x14ac:dyDescent="0.35">
      <c r="B680"/>
    </row>
    <row r="681" spans="2:2" x14ac:dyDescent="0.35">
      <c r="B681"/>
    </row>
    <row r="682" spans="2:2" x14ac:dyDescent="0.35">
      <c r="B682"/>
    </row>
    <row r="683" spans="2:2" x14ac:dyDescent="0.35">
      <c r="B683"/>
    </row>
    <row r="684" spans="2:2" x14ac:dyDescent="0.35">
      <c r="B684"/>
    </row>
    <row r="685" spans="2:2" x14ac:dyDescent="0.35">
      <c r="B685"/>
    </row>
    <row r="686" spans="2:2" x14ac:dyDescent="0.35">
      <c r="B686"/>
    </row>
    <row r="687" spans="2:2" x14ac:dyDescent="0.35">
      <c r="B687"/>
    </row>
    <row r="688" spans="2:2" x14ac:dyDescent="0.35">
      <c r="B688"/>
    </row>
    <row r="689" spans="2:2" x14ac:dyDescent="0.35">
      <c r="B689"/>
    </row>
    <row r="690" spans="2:2" x14ac:dyDescent="0.35">
      <c r="B690"/>
    </row>
    <row r="691" spans="2:2" x14ac:dyDescent="0.35">
      <c r="B691"/>
    </row>
    <row r="692" spans="2:2" x14ac:dyDescent="0.35">
      <c r="B692"/>
    </row>
    <row r="693" spans="2:2" x14ac:dyDescent="0.35">
      <c r="B693"/>
    </row>
    <row r="694" spans="2:2" x14ac:dyDescent="0.35">
      <c r="B694"/>
    </row>
    <row r="695" spans="2:2" x14ac:dyDescent="0.35">
      <c r="B695"/>
    </row>
    <row r="696" spans="2:2" x14ac:dyDescent="0.35">
      <c r="B696"/>
    </row>
    <row r="697" spans="2:2" x14ac:dyDescent="0.35">
      <c r="B697"/>
    </row>
    <row r="698" spans="2:2" x14ac:dyDescent="0.35">
      <c r="B698"/>
    </row>
    <row r="699" spans="2:2" x14ac:dyDescent="0.35">
      <c r="B699"/>
    </row>
    <row r="700" spans="2:2" x14ac:dyDescent="0.35">
      <c r="B700"/>
    </row>
    <row r="701" spans="2:2" x14ac:dyDescent="0.35">
      <c r="B701"/>
    </row>
    <row r="702" spans="2:2" x14ac:dyDescent="0.35">
      <c r="B702"/>
    </row>
    <row r="703" spans="2:2" x14ac:dyDescent="0.35">
      <c r="B703"/>
    </row>
    <row r="704" spans="2:2" x14ac:dyDescent="0.35">
      <c r="B704"/>
    </row>
    <row r="705" spans="2:2" x14ac:dyDescent="0.35">
      <c r="B705"/>
    </row>
    <row r="706" spans="2:2" x14ac:dyDescent="0.35">
      <c r="B706"/>
    </row>
    <row r="707" spans="2:2" x14ac:dyDescent="0.35">
      <c r="B707"/>
    </row>
    <row r="708" spans="2:2" x14ac:dyDescent="0.35">
      <c r="B708"/>
    </row>
    <row r="709" spans="2:2" x14ac:dyDescent="0.35">
      <c r="B709"/>
    </row>
    <row r="710" spans="2:2" x14ac:dyDescent="0.35">
      <c r="B710"/>
    </row>
    <row r="711" spans="2:2" x14ac:dyDescent="0.35">
      <c r="B711"/>
    </row>
    <row r="712" spans="2:2" x14ac:dyDescent="0.35">
      <c r="B712"/>
    </row>
    <row r="713" spans="2:2" x14ac:dyDescent="0.35">
      <c r="B713"/>
    </row>
    <row r="714" spans="2:2" x14ac:dyDescent="0.35">
      <c r="B714"/>
    </row>
    <row r="715" spans="2:2" x14ac:dyDescent="0.35">
      <c r="B715"/>
    </row>
    <row r="716" spans="2:2" x14ac:dyDescent="0.35">
      <c r="B716"/>
    </row>
    <row r="717" spans="2:2" x14ac:dyDescent="0.35">
      <c r="B717"/>
    </row>
    <row r="718" spans="2:2" x14ac:dyDescent="0.35">
      <c r="B718"/>
    </row>
    <row r="719" spans="2:2" x14ac:dyDescent="0.35">
      <c r="B719"/>
    </row>
    <row r="720" spans="2:2" x14ac:dyDescent="0.35">
      <c r="B720"/>
    </row>
    <row r="721" spans="2:2" x14ac:dyDescent="0.35">
      <c r="B721"/>
    </row>
    <row r="722" spans="2:2" x14ac:dyDescent="0.35">
      <c r="B722"/>
    </row>
    <row r="723" spans="2:2" x14ac:dyDescent="0.35">
      <c r="B723"/>
    </row>
    <row r="724" spans="2:2" x14ac:dyDescent="0.35">
      <c r="B724"/>
    </row>
    <row r="725" spans="2:2" x14ac:dyDescent="0.35">
      <c r="B725"/>
    </row>
    <row r="726" spans="2:2" x14ac:dyDescent="0.35">
      <c r="B726"/>
    </row>
    <row r="727" spans="2:2" x14ac:dyDescent="0.35">
      <c r="B727"/>
    </row>
    <row r="728" spans="2:2" x14ac:dyDescent="0.35">
      <c r="B728"/>
    </row>
    <row r="729" spans="2:2" x14ac:dyDescent="0.35">
      <c r="B729"/>
    </row>
    <row r="730" spans="2:2" x14ac:dyDescent="0.35">
      <c r="B730"/>
    </row>
    <row r="731" spans="2:2" x14ac:dyDescent="0.35">
      <c r="B731"/>
    </row>
    <row r="732" spans="2:2" x14ac:dyDescent="0.35">
      <c r="B732"/>
    </row>
    <row r="733" spans="2:2" x14ac:dyDescent="0.35">
      <c r="B733"/>
    </row>
    <row r="734" spans="2:2" x14ac:dyDescent="0.35">
      <c r="B734"/>
    </row>
    <row r="735" spans="2:2" x14ac:dyDescent="0.35">
      <c r="B735"/>
    </row>
    <row r="736" spans="2:2" x14ac:dyDescent="0.35">
      <c r="B736"/>
    </row>
    <row r="737" spans="2:2" x14ac:dyDescent="0.35">
      <c r="B737"/>
    </row>
    <row r="738" spans="2:2" x14ac:dyDescent="0.35">
      <c r="B738"/>
    </row>
    <row r="739" spans="2:2" x14ac:dyDescent="0.35">
      <c r="B739"/>
    </row>
    <row r="740" spans="2:2" x14ac:dyDescent="0.35">
      <c r="B740"/>
    </row>
    <row r="741" spans="2:2" x14ac:dyDescent="0.35">
      <c r="B741"/>
    </row>
    <row r="742" spans="2:2" x14ac:dyDescent="0.35">
      <c r="B742"/>
    </row>
    <row r="743" spans="2:2" x14ac:dyDescent="0.35">
      <c r="B743"/>
    </row>
    <row r="744" spans="2:2" x14ac:dyDescent="0.35">
      <c r="B744"/>
    </row>
    <row r="745" spans="2:2" x14ac:dyDescent="0.35">
      <c r="B745"/>
    </row>
    <row r="746" spans="2:2" x14ac:dyDescent="0.35">
      <c r="B746"/>
    </row>
    <row r="747" spans="2:2" x14ac:dyDescent="0.35">
      <c r="B747"/>
    </row>
    <row r="748" spans="2:2" x14ac:dyDescent="0.35">
      <c r="B748"/>
    </row>
    <row r="749" spans="2:2" x14ac:dyDescent="0.35">
      <c r="B749"/>
    </row>
    <row r="750" spans="2:2" x14ac:dyDescent="0.35">
      <c r="B750"/>
    </row>
    <row r="751" spans="2:2" x14ac:dyDescent="0.35">
      <c r="B751"/>
    </row>
    <row r="752" spans="2:2" x14ac:dyDescent="0.35">
      <c r="B752"/>
    </row>
    <row r="753" spans="2:2" x14ac:dyDescent="0.35">
      <c r="B753"/>
    </row>
    <row r="754" spans="2:2" x14ac:dyDescent="0.35">
      <c r="B754"/>
    </row>
    <row r="755" spans="2:2" x14ac:dyDescent="0.35">
      <c r="B755"/>
    </row>
    <row r="756" spans="2:2" x14ac:dyDescent="0.35">
      <c r="B756"/>
    </row>
    <row r="757" spans="2:2" x14ac:dyDescent="0.35">
      <c r="B757"/>
    </row>
    <row r="758" spans="2:2" x14ac:dyDescent="0.35">
      <c r="B758"/>
    </row>
    <row r="759" spans="2:2" x14ac:dyDescent="0.35">
      <c r="B759"/>
    </row>
    <row r="760" spans="2:2" x14ac:dyDescent="0.35">
      <c r="B760"/>
    </row>
    <row r="761" spans="2:2" x14ac:dyDescent="0.35">
      <c r="B761"/>
    </row>
    <row r="762" spans="2:2" x14ac:dyDescent="0.35">
      <c r="B762"/>
    </row>
    <row r="763" spans="2:2" x14ac:dyDescent="0.35">
      <c r="B763"/>
    </row>
    <row r="764" spans="2:2" x14ac:dyDescent="0.35">
      <c r="B764"/>
    </row>
    <row r="765" spans="2:2" x14ac:dyDescent="0.35">
      <c r="B765"/>
    </row>
    <row r="766" spans="2:2" x14ac:dyDescent="0.35">
      <c r="B766"/>
    </row>
    <row r="767" spans="2:2" x14ac:dyDescent="0.35">
      <c r="B767"/>
    </row>
    <row r="768" spans="2:2" x14ac:dyDescent="0.35">
      <c r="B768"/>
    </row>
    <row r="769" spans="2:2" x14ac:dyDescent="0.35">
      <c r="B769"/>
    </row>
    <row r="770" spans="2:2" x14ac:dyDescent="0.35">
      <c r="B770"/>
    </row>
    <row r="771" spans="2:2" x14ac:dyDescent="0.35">
      <c r="B771"/>
    </row>
    <row r="772" spans="2:2" x14ac:dyDescent="0.35">
      <c r="B772"/>
    </row>
    <row r="773" spans="2:2" x14ac:dyDescent="0.35">
      <c r="B773"/>
    </row>
    <row r="774" spans="2:2" x14ac:dyDescent="0.35">
      <c r="B774"/>
    </row>
    <row r="775" spans="2:2" x14ac:dyDescent="0.35">
      <c r="B775"/>
    </row>
    <row r="776" spans="2:2" x14ac:dyDescent="0.35">
      <c r="B776"/>
    </row>
    <row r="777" spans="2:2" x14ac:dyDescent="0.35">
      <c r="B777"/>
    </row>
    <row r="778" spans="2:2" x14ac:dyDescent="0.35">
      <c r="B778"/>
    </row>
    <row r="779" spans="2:2" x14ac:dyDescent="0.35">
      <c r="B779"/>
    </row>
    <row r="780" spans="2:2" x14ac:dyDescent="0.35">
      <c r="B780"/>
    </row>
    <row r="781" spans="2:2" x14ac:dyDescent="0.35">
      <c r="B781"/>
    </row>
    <row r="782" spans="2:2" x14ac:dyDescent="0.35">
      <c r="B782"/>
    </row>
    <row r="783" spans="2:2" x14ac:dyDescent="0.35">
      <c r="B783"/>
    </row>
    <row r="784" spans="2:2" x14ac:dyDescent="0.35">
      <c r="B784"/>
    </row>
    <row r="785" spans="2:2" x14ac:dyDescent="0.35">
      <c r="B785"/>
    </row>
    <row r="786" spans="2:2" x14ac:dyDescent="0.35">
      <c r="B786"/>
    </row>
    <row r="787" spans="2:2" x14ac:dyDescent="0.35">
      <c r="B787"/>
    </row>
    <row r="788" spans="2:2" x14ac:dyDescent="0.35">
      <c r="B788"/>
    </row>
    <row r="789" spans="2:2" x14ac:dyDescent="0.35">
      <c r="B789"/>
    </row>
    <row r="790" spans="2:2" x14ac:dyDescent="0.35">
      <c r="B790"/>
    </row>
    <row r="791" spans="2:2" x14ac:dyDescent="0.35">
      <c r="B791"/>
    </row>
    <row r="792" spans="2:2" x14ac:dyDescent="0.35">
      <c r="B792"/>
    </row>
    <row r="793" spans="2:2" x14ac:dyDescent="0.35">
      <c r="B793"/>
    </row>
    <row r="794" spans="2:2" x14ac:dyDescent="0.35">
      <c r="B794"/>
    </row>
    <row r="795" spans="2:2" x14ac:dyDescent="0.35">
      <c r="B795"/>
    </row>
    <row r="796" spans="2:2" x14ac:dyDescent="0.35">
      <c r="B796"/>
    </row>
    <row r="797" spans="2:2" x14ac:dyDescent="0.35">
      <c r="B797"/>
    </row>
    <row r="798" spans="2:2" x14ac:dyDescent="0.35">
      <c r="B798"/>
    </row>
    <row r="799" spans="2:2" x14ac:dyDescent="0.35">
      <c r="B799"/>
    </row>
    <row r="800" spans="2:2" x14ac:dyDescent="0.35">
      <c r="B800"/>
    </row>
    <row r="801" spans="2:2" x14ac:dyDescent="0.35">
      <c r="B801"/>
    </row>
    <row r="802" spans="2:2" x14ac:dyDescent="0.35">
      <c r="B802"/>
    </row>
    <row r="803" spans="2:2" x14ac:dyDescent="0.35">
      <c r="B803"/>
    </row>
    <row r="804" spans="2:2" x14ac:dyDescent="0.35">
      <c r="B804"/>
    </row>
    <row r="805" spans="2:2" x14ac:dyDescent="0.35">
      <c r="B805"/>
    </row>
    <row r="806" spans="2:2" x14ac:dyDescent="0.35">
      <c r="B806"/>
    </row>
    <row r="807" spans="2:2" x14ac:dyDescent="0.35">
      <c r="B807"/>
    </row>
    <row r="808" spans="2:2" x14ac:dyDescent="0.35">
      <c r="B808"/>
    </row>
    <row r="809" spans="2:2" x14ac:dyDescent="0.35">
      <c r="B809"/>
    </row>
    <row r="810" spans="2:2" x14ac:dyDescent="0.35">
      <c r="B810"/>
    </row>
    <row r="811" spans="2:2" x14ac:dyDescent="0.35">
      <c r="B811"/>
    </row>
    <row r="812" spans="2:2" x14ac:dyDescent="0.35">
      <c r="B812"/>
    </row>
    <row r="813" spans="2:2" x14ac:dyDescent="0.35">
      <c r="B813"/>
    </row>
    <row r="814" spans="2:2" x14ac:dyDescent="0.35">
      <c r="B814"/>
    </row>
    <row r="815" spans="2:2" x14ac:dyDescent="0.35">
      <c r="B815"/>
    </row>
    <row r="816" spans="2:2" x14ac:dyDescent="0.35">
      <c r="B816"/>
    </row>
    <row r="817" spans="2:2" x14ac:dyDescent="0.35">
      <c r="B817"/>
    </row>
    <row r="818" spans="2:2" x14ac:dyDescent="0.35">
      <c r="B818"/>
    </row>
    <row r="819" spans="2:2" x14ac:dyDescent="0.35">
      <c r="B819"/>
    </row>
    <row r="820" spans="2:2" x14ac:dyDescent="0.35">
      <c r="B820"/>
    </row>
    <row r="821" spans="2:2" x14ac:dyDescent="0.35">
      <c r="B821"/>
    </row>
    <row r="822" spans="2:2" x14ac:dyDescent="0.35">
      <c r="B822"/>
    </row>
    <row r="823" spans="2:2" x14ac:dyDescent="0.35">
      <c r="B823"/>
    </row>
    <row r="824" spans="2:2" x14ac:dyDescent="0.35">
      <c r="B824"/>
    </row>
    <row r="825" spans="2:2" x14ac:dyDescent="0.35">
      <c r="B825"/>
    </row>
    <row r="826" spans="2:2" x14ac:dyDescent="0.35">
      <c r="B826"/>
    </row>
    <row r="827" spans="2:2" x14ac:dyDescent="0.35">
      <c r="B827"/>
    </row>
    <row r="828" spans="2:2" x14ac:dyDescent="0.35">
      <c r="B828"/>
    </row>
    <row r="829" spans="2:2" x14ac:dyDescent="0.35">
      <c r="B829"/>
    </row>
    <row r="830" spans="2:2" x14ac:dyDescent="0.35">
      <c r="B830"/>
    </row>
    <row r="831" spans="2:2" x14ac:dyDescent="0.35">
      <c r="B831"/>
    </row>
    <row r="832" spans="2:2" x14ac:dyDescent="0.35">
      <c r="B832"/>
    </row>
    <row r="833" spans="2:2" x14ac:dyDescent="0.35">
      <c r="B833"/>
    </row>
    <row r="834" spans="2:2" x14ac:dyDescent="0.35">
      <c r="B834"/>
    </row>
    <row r="835" spans="2:2" x14ac:dyDescent="0.35">
      <c r="B835"/>
    </row>
    <row r="836" spans="2:2" x14ac:dyDescent="0.35">
      <c r="B836"/>
    </row>
    <row r="837" spans="2:2" x14ac:dyDescent="0.35">
      <c r="B837"/>
    </row>
    <row r="838" spans="2:2" x14ac:dyDescent="0.35">
      <c r="B838"/>
    </row>
    <row r="839" spans="2:2" x14ac:dyDescent="0.35">
      <c r="B839"/>
    </row>
    <row r="840" spans="2:2" x14ac:dyDescent="0.35">
      <c r="B840"/>
    </row>
    <row r="841" spans="2:2" x14ac:dyDescent="0.35">
      <c r="B841"/>
    </row>
    <row r="842" spans="2:2" x14ac:dyDescent="0.35">
      <c r="B842"/>
    </row>
    <row r="843" spans="2:2" x14ac:dyDescent="0.35">
      <c r="B843"/>
    </row>
    <row r="844" spans="2:2" x14ac:dyDescent="0.35">
      <c r="B844"/>
    </row>
    <row r="845" spans="2:2" x14ac:dyDescent="0.35">
      <c r="B845"/>
    </row>
    <row r="846" spans="2:2" x14ac:dyDescent="0.35">
      <c r="B846"/>
    </row>
    <row r="847" spans="2:2" x14ac:dyDescent="0.35">
      <c r="B847"/>
    </row>
    <row r="848" spans="2:2" x14ac:dyDescent="0.35">
      <c r="B848"/>
    </row>
    <row r="849" spans="2:2" x14ac:dyDescent="0.35">
      <c r="B849"/>
    </row>
    <row r="850" spans="2:2" x14ac:dyDescent="0.35">
      <c r="B850"/>
    </row>
    <row r="851" spans="2:2" x14ac:dyDescent="0.35">
      <c r="B851"/>
    </row>
    <row r="852" spans="2:2" x14ac:dyDescent="0.35">
      <c r="B852"/>
    </row>
    <row r="853" spans="2:2" x14ac:dyDescent="0.35">
      <c r="B853"/>
    </row>
    <row r="854" spans="2:2" x14ac:dyDescent="0.35">
      <c r="B854"/>
    </row>
    <row r="855" spans="2:2" x14ac:dyDescent="0.35">
      <c r="B855"/>
    </row>
    <row r="856" spans="2:2" x14ac:dyDescent="0.35">
      <c r="B856"/>
    </row>
    <row r="857" spans="2:2" x14ac:dyDescent="0.35">
      <c r="B857"/>
    </row>
    <row r="858" spans="2:2" x14ac:dyDescent="0.35">
      <c r="B858"/>
    </row>
    <row r="859" spans="2:2" x14ac:dyDescent="0.35">
      <c r="B859"/>
    </row>
    <row r="860" spans="2:2" x14ac:dyDescent="0.35">
      <c r="B860"/>
    </row>
    <row r="861" spans="2:2" x14ac:dyDescent="0.35">
      <c r="B861"/>
    </row>
    <row r="862" spans="2:2" x14ac:dyDescent="0.35">
      <c r="B862"/>
    </row>
    <row r="863" spans="2:2" x14ac:dyDescent="0.35">
      <c r="B863"/>
    </row>
    <row r="864" spans="2:2" x14ac:dyDescent="0.35">
      <c r="B864"/>
    </row>
    <row r="865" spans="2:2" x14ac:dyDescent="0.35">
      <c r="B865"/>
    </row>
    <row r="866" spans="2:2" x14ac:dyDescent="0.35">
      <c r="B866"/>
    </row>
    <row r="867" spans="2:2" x14ac:dyDescent="0.35">
      <c r="B867"/>
    </row>
    <row r="868" spans="2:2" x14ac:dyDescent="0.35">
      <c r="B868"/>
    </row>
    <row r="869" spans="2:2" x14ac:dyDescent="0.35">
      <c r="B869"/>
    </row>
    <row r="870" spans="2:2" x14ac:dyDescent="0.35">
      <c r="B870"/>
    </row>
    <row r="871" spans="2:2" x14ac:dyDescent="0.35">
      <c r="B871"/>
    </row>
    <row r="872" spans="2:2" x14ac:dyDescent="0.35">
      <c r="B872"/>
    </row>
    <row r="873" spans="2:2" x14ac:dyDescent="0.35">
      <c r="B873"/>
    </row>
    <row r="874" spans="2:2" x14ac:dyDescent="0.35">
      <c r="B874"/>
    </row>
    <row r="875" spans="2:2" x14ac:dyDescent="0.35">
      <c r="B875"/>
    </row>
    <row r="876" spans="2:2" x14ac:dyDescent="0.35">
      <c r="B876"/>
    </row>
    <row r="877" spans="2:2" x14ac:dyDescent="0.35">
      <c r="B877"/>
    </row>
    <row r="878" spans="2:2" x14ac:dyDescent="0.35">
      <c r="B878"/>
    </row>
    <row r="879" spans="2:2" x14ac:dyDescent="0.35">
      <c r="B879"/>
    </row>
    <row r="880" spans="2:2" x14ac:dyDescent="0.35">
      <c r="B880"/>
    </row>
    <row r="881" spans="2:2" x14ac:dyDescent="0.35">
      <c r="B881"/>
    </row>
    <row r="882" spans="2:2" x14ac:dyDescent="0.35">
      <c r="B882"/>
    </row>
    <row r="883" spans="2:2" x14ac:dyDescent="0.35">
      <c r="B883"/>
    </row>
    <row r="884" spans="2:2" x14ac:dyDescent="0.35">
      <c r="B884"/>
    </row>
    <row r="885" spans="2:2" x14ac:dyDescent="0.35">
      <c r="B885"/>
    </row>
    <row r="886" spans="2:2" x14ac:dyDescent="0.35">
      <c r="B886"/>
    </row>
    <row r="887" spans="2:2" x14ac:dyDescent="0.35">
      <c r="B887"/>
    </row>
    <row r="888" spans="2:2" x14ac:dyDescent="0.35">
      <c r="B888"/>
    </row>
    <row r="889" spans="2:2" x14ac:dyDescent="0.35">
      <c r="B889"/>
    </row>
    <row r="890" spans="2:2" x14ac:dyDescent="0.35">
      <c r="B890"/>
    </row>
    <row r="891" spans="2:2" x14ac:dyDescent="0.35">
      <c r="B891"/>
    </row>
    <row r="892" spans="2:2" x14ac:dyDescent="0.35">
      <c r="B892"/>
    </row>
    <row r="893" spans="2:2" x14ac:dyDescent="0.35">
      <c r="B893"/>
    </row>
    <row r="894" spans="2:2" x14ac:dyDescent="0.35">
      <c r="B894"/>
    </row>
    <row r="895" spans="2:2" x14ac:dyDescent="0.35">
      <c r="B895"/>
    </row>
    <row r="896" spans="2:2" x14ac:dyDescent="0.35">
      <c r="B896"/>
    </row>
    <row r="897" spans="2:2" x14ac:dyDescent="0.35">
      <c r="B897"/>
    </row>
    <row r="898" spans="2:2" x14ac:dyDescent="0.35">
      <c r="B898"/>
    </row>
    <row r="899" spans="2:2" x14ac:dyDescent="0.35">
      <c r="B899"/>
    </row>
    <row r="900" spans="2:2" x14ac:dyDescent="0.35">
      <c r="B900"/>
    </row>
    <row r="901" spans="2:2" x14ac:dyDescent="0.35">
      <c r="B901"/>
    </row>
    <row r="902" spans="2:2" x14ac:dyDescent="0.35">
      <c r="B902"/>
    </row>
    <row r="903" spans="2:2" x14ac:dyDescent="0.35">
      <c r="B903"/>
    </row>
    <row r="904" spans="2:2" x14ac:dyDescent="0.35">
      <c r="B904"/>
    </row>
    <row r="905" spans="2:2" x14ac:dyDescent="0.35">
      <c r="B905"/>
    </row>
    <row r="906" spans="2:2" x14ac:dyDescent="0.35">
      <c r="B906"/>
    </row>
    <row r="907" spans="2:2" x14ac:dyDescent="0.35">
      <c r="B907"/>
    </row>
    <row r="908" spans="2:2" x14ac:dyDescent="0.35">
      <c r="B908"/>
    </row>
    <row r="909" spans="2:2" x14ac:dyDescent="0.35">
      <c r="B909"/>
    </row>
    <row r="910" spans="2:2" x14ac:dyDescent="0.35">
      <c r="B910"/>
    </row>
    <row r="911" spans="2:2" x14ac:dyDescent="0.35">
      <c r="B911"/>
    </row>
    <row r="912" spans="2:2" x14ac:dyDescent="0.35">
      <c r="B912"/>
    </row>
    <row r="913" spans="2:2" x14ac:dyDescent="0.35">
      <c r="B913"/>
    </row>
    <row r="914" spans="2:2" x14ac:dyDescent="0.35">
      <c r="B914"/>
    </row>
    <row r="915" spans="2:2" x14ac:dyDescent="0.35">
      <c r="B915"/>
    </row>
    <row r="916" spans="2:2" x14ac:dyDescent="0.35">
      <c r="B916"/>
    </row>
    <row r="917" spans="2:2" x14ac:dyDescent="0.35">
      <c r="B917"/>
    </row>
    <row r="918" spans="2:2" x14ac:dyDescent="0.35">
      <c r="B918"/>
    </row>
    <row r="919" spans="2:2" x14ac:dyDescent="0.35">
      <c r="B919"/>
    </row>
    <row r="920" spans="2:2" x14ac:dyDescent="0.35">
      <c r="B920"/>
    </row>
    <row r="921" spans="2:2" x14ac:dyDescent="0.35">
      <c r="B921"/>
    </row>
    <row r="922" spans="2:2" x14ac:dyDescent="0.35">
      <c r="B922"/>
    </row>
    <row r="923" spans="2:2" x14ac:dyDescent="0.35">
      <c r="B923"/>
    </row>
    <row r="924" spans="2:2" x14ac:dyDescent="0.35">
      <c r="B924"/>
    </row>
    <row r="925" spans="2:2" x14ac:dyDescent="0.35">
      <c r="B925"/>
    </row>
    <row r="926" spans="2:2" x14ac:dyDescent="0.35">
      <c r="B926"/>
    </row>
    <row r="927" spans="2:2" x14ac:dyDescent="0.35">
      <c r="B927"/>
    </row>
    <row r="928" spans="2:2" x14ac:dyDescent="0.35">
      <c r="B928"/>
    </row>
    <row r="929" spans="2:2" x14ac:dyDescent="0.35">
      <c r="B929"/>
    </row>
    <row r="930" spans="2:2" x14ac:dyDescent="0.35">
      <c r="B930"/>
    </row>
    <row r="931" spans="2:2" x14ac:dyDescent="0.35">
      <c r="B931"/>
    </row>
    <row r="932" spans="2:2" x14ac:dyDescent="0.35">
      <c r="B932"/>
    </row>
    <row r="933" spans="2:2" x14ac:dyDescent="0.35">
      <c r="B933"/>
    </row>
    <row r="934" spans="2:2" x14ac:dyDescent="0.35">
      <c r="B934"/>
    </row>
    <row r="935" spans="2:2" x14ac:dyDescent="0.35">
      <c r="B935"/>
    </row>
    <row r="936" spans="2:2" x14ac:dyDescent="0.35">
      <c r="B936"/>
    </row>
    <row r="937" spans="2:2" x14ac:dyDescent="0.35">
      <c r="B937"/>
    </row>
    <row r="938" spans="2:2" x14ac:dyDescent="0.35">
      <c r="B938"/>
    </row>
    <row r="939" spans="2:2" x14ac:dyDescent="0.35">
      <c r="B939"/>
    </row>
    <row r="940" spans="2:2" x14ac:dyDescent="0.35">
      <c r="B940"/>
    </row>
    <row r="941" spans="2:2" x14ac:dyDescent="0.35">
      <c r="B941"/>
    </row>
    <row r="942" spans="2:2" x14ac:dyDescent="0.35">
      <c r="B942"/>
    </row>
    <row r="943" spans="2:2" x14ac:dyDescent="0.35">
      <c r="B943"/>
    </row>
    <row r="944" spans="2:2" x14ac:dyDescent="0.35">
      <c r="B944"/>
    </row>
    <row r="945" spans="2:2" x14ac:dyDescent="0.35">
      <c r="B945"/>
    </row>
    <row r="946" spans="2:2" x14ac:dyDescent="0.35">
      <c r="B946"/>
    </row>
    <row r="947" spans="2:2" x14ac:dyDescent="0.35">
      <c r="B947"/>
    </row>
    <row r="948" spans="2:2" x14ac:dyDescent="0.35">
      <c r="B948"/>
    </row>
    <row r="949" spans="2:2" x14ac:dyDescent="0.35">
      <c r="B949"/>
    </row>
    <row r="950" spans="2:2" x14ac:dyDescent="0.35">
      <c r="B950"/>
    </row>
    <row r="951" spans="2:2" x14ac:dyDescent="0.35">
      <c r="B951"/>
    </row>
    <row r="952" spans="2:2" x14ac:dyDescent="0.35">
      <c r="B952"/>
    </row>
    <row r="953" spans="2:2" x14ac:dyDescent="0.35">
      <c r="B953"/>
    </row>
    <row r="954" spans="2:2" x14ac:dyDescent="0.35">
      <c r="B954"/>
    </row>
    <row r="955" spans="2:2" x14ac:dyDescent="0.35">
      <c r="B955"/>
    </row>
    <row r="956" spans="2:2" x14ac:dyDescent="0.35">
      <c r="B956"/>
    </row>
    <row r="957" spans="2:2" x14ac:dyDescent="0.35">
      <c r="B957"/>
    </row>
    <row r="958" spans="2:2" x14ac:dyDescent="0.35">
      <c r="B958"/>
    </row>
    <row r="959" spans="2:2" x14ac:dyDescent="0.35">
      <c r="B959"/>
    </row>
    <row r="960" spans="2:2" x14ac:dyDescent="0.35">
      <c r="B960"/>
    </row>
    <row r="961" spans="2:2" x14ac:dyDescent="0.35">
      <c r="B961"/>
    </row>
    <row r="962" spans="2:2" x14ac:dyDescent="0.35">
      <c r="B962"/>
    </row>
    <row r="963" spans="2:2" x14ac:dyDescent="0.35">
      <c r="B963"/>
    </row>
    <row r="964" spans="2:2" x14ac:dyDescent="0.35">
      <c r="B964"/>
    </row>
    <row r="965" spans="2:2" x14ac:dyDescent="0.35">
      <c r="B965"/>
    </row>
    <row r="966" spans="2:2" x14ac:dyDescent="0.35">
      <c r="B966"/>
    </row>
    <row r="967" spans="2:2" x14ac:dyDescent="0.35">
      <c r="B967"/>
    </row>
    <row r="968" spans="2:2" x14ac:dyDescent="0.35">
      <c r="B968"/>
    </row>
    <row r="969" spans="2:2" x14ac:dyDescent="0.35">
      <c r="B969"/>
    </row>
    <row r="970" spans="2:2" x14ac:dyDescent="0.35">
      <c r="B970"/>
    </row>
    <row r="971" spans="2:2" x14ac:dyDescent="0.35">
      <c r="B971"/>
    </row>
    <row r="972" spans="2:2" x14ac:dyDescent="0.35">
      <c r="B972"/>
    </row>
    <row r="973" spans="2:2" x14ac:dyDescent="0.35">
      <c r="B973"/>
    </row>
    <row r="974" spans="2:2" x14ac:dyDescent="0.35">
      <c r="B974"/>
    </row>
    <row r="975" spans="2:2" x14ac:dyDescent="0.35">
      <c r="B975"/>
    </row>
    <row r="976" spans="2:2" x14ac:dyDescent="0.35">
      <c r="B976"/>
    </row>
    <row r="977" spans="2:2" x14ac:dyDescent="0.35">
      <c r="B977"/>
    </row>
    <row r="978" spans="2:2" x14ac:dyDescent="0.35">
      <c r="B978"/>
    </row>
    <row r="979" spans="2:2" x14ac:dyDescent="0.35">
      <c r="B979"/>
    </row>
    <row r="980" spans="2:2" x14ac:dyDescent="0.35">
      <c r="B980"/>
    </row>
    <row r="981" spans="2:2" x14ac:dyDescent="0.35">
      <c r="B981"/>
    </row>
    <row r="982" spans="2:2" x14ac:dyDescent="0.35">
      <c r="B982"/>
    </row>
    <row r="983" spans="2:2" x14ac:dyDescent="0.35">
      <c r="B983"/>
    </row>
    <row r="984" spans="2:2" x14ac:dyDescent="0.35">
      <c r="B984"/>
    </row>
    <row r="985" spans="2:2" x14ac:dyDescent="0.35">
      <c r="B985"/>
    </row>
    <row r="986" spans="2:2" x14ac:dyDescent="0.35">
      <c r="B986"/>
    </row>
    <row r="987" spans="2:2" x14ac:dyDescent="0.35">
      <c r="B987"/>
    </row>
    <row r="988" spans="2:2" x14ac:dyDescent="0.35">
      <c r="B988"/>
    </row>
    <row r="989" spans="2:2" x14ac:dyDescent="0.35">
      <c r="B989"/>
    </row>
    <row r="990" spans="2:2" x14ac:dyDescent="0.35">
      <c r="B990"/>
    </row>
    <row r="991" spans="2:2" x14ac:dyDescent="0.35">
      <c r="B991"/>
    </row>
    <row r="992" spans="2:2" x14ac:dyDescent="0.35">
      <c r="B992"/>
    </row>
    <row r="993" spans="2:2" x14ac:dyDescent="0.35">
      <c r="B993"/>
    </row>
    <row r="994" spans="2:2" x14ac:dyDescent="0.35">
      <c r="B994"/>
    </row>
    <row r="995" spans="2:2" x14ac:dyDescent="0.35">
      <c r="B995"/>
    </row>
    <row r="996" spans="2:2" x14ac:dyDescent="0.35">
      <c r="B996"/>
    </row>
    <row r="997" spans="2:2" x14ac:dyDescent="0.35">
      <c r="B997"/>
    </row>
    <row r="998" spans="2:2" x14ac:dyDescent="0.35">
      <c r="B998"/>
    </row>
    <row r="999" spans="2:2" x14ac:dyDescent="0.35">
      <c r="B999"/>
    </row>
    <row r="1000" spans="2:2" x14ac:dyDescent="0.35">
      <c r="B1000"/>
    </row>
    <row r="1001" spans="2:2" x14ac:dyDescent="0.35">
      <c r="B1001"/>
    </row>
    <row r="1002" spans="2:2" x14ac:dyDescent="0.35">
      <c r="B1002"/>
    </row>
    <row r="1003" spans="2:2" x14ac:dyDescent="0.35">
      <c r="B1003"/>
    </row>
    <row r="1004" spans="2:2" x14ac:dyDescent="0.35">
      <c r="B1004"/>
    </row>
    <row r="1005" spans="2:2" x14ac:dyDescent="0.35">
      <c r="B1005"/>
    </row>
    <row r="1006" spans="2:2" x14ac:dyDescent="0.35">
      <c r="B1006"/>
    </row>
    <row r="1007" spans="2:2" x14ac:dyDescent="0.35">
      <c r="B1007"/>
    </row>
    <row r="1008" spans="2:2" x14ac:dyDescent="0.35">
      <c r="B1008"/>
    </row>
    <row r="1009" spans="2:2" x14ac:dyDescent="0.35">
      <c r="B1009"/>
    </row>
    <row r="1010" spans="2:2" x14ac:dyDescent="0.35">
      <c r="B1010"/>
    </row>
    <row r="1011" spans="2:2" x14ac:dyDescent="0.35">
      <c r="B1011"/>
    </row>
    <row r="1012" spans="2:2" x14ac:dyDescent="0.35">
      <c r="B1012"/>
    </row>
    <row r="1013" spans="2:2" x14ac:dyDescent="0.35">
      <c r="B1013"/>
    </row>
    <row r="1014" spans="2:2" x14ac:dyDescent="0.35">
      <c r="B1014"/>
    </row>
    <row r="1015" spans="2:2" x14ac:dyDescent="0.35">
      <c r="B1015"/>
    </row>
    <row r="1016" spans="2:2" x14ac:dyDescent="0.35">
      <c r="B1016"/>
    </row>
    <row r="1017" spans="2:2" x14ac:dyDescent="0.35">
      <c r="B1017"/>
    </row>
    <row r="1018" spans="2:2" x14ac:dyDescent="0.35">
      <c r="B1018"/>
    </row>
    <row r="1019" spans="2:2" x14ac:dyDescent="0.35">
      <c r="B1019"/>
    </row>
    <row r="1020" spans="2:2" x14ac:dyDescent="0.35">
      <c r="B1020"/>
    </row>
    <row r="1021" spans="2:2" x14ac:dyDescent="0.35">
      <c r="B1021"/>
    </row>
    <row r="1022" spans="2:2" x14ac:dyDescent="0.35">
      <c r="B1022"/>
    </row>
    <row r="1023" spans="2:2" x14ac:dyDescent="0.35">
      <c r="B1023"/>
    </row>
    <row r="1024" spans="2:2" x14ac:dyDescent="0.35">
      <c r="B1024"/>
    </row>
    <row r="1025" spans="2:2" x14ac:dyDescent="0.35">
      <c r="B1025"/>
    </row>
    <row r="1026" spans="2:2" x14ac:dyDescent="0.35">
      <c r="B1026"/>
    </row>
    <row r="1027" spans="2:2" x14ac:dyDescent="0.35">
      <c r="B1027"/>
    </row>
    <row r="1028" spans="2:2" x14ac:dyDescent="0.35">
      <c r="B1028"/>
    </row>
    <row r="1029" spans="2:2" x14ac:dyDescent="0.35">
      <c r="B1029"/>
    </row>
    <row r="1030" spans="2:2" x14ac:dyDescent="0.35">
      <c r="B1030"/>
    </row>
    <row r="1031" spans="2:2" x14ac:dyDescent="0.35">
      <c r="B1031"/>
    </row>
    <row r="1032" spans="2:2" x14ac:dyDescent="0.35">
      <c r="B1032"/>
    </row>
    <row r="1033" spans="2:2" x14ac:dyDescent="0.35">
      <c r="B1033"/>
    </row>
    <row r="1034" spans="2:2" x14ac:dyDescent="0.35">
      <c r="B1034"/>
    </row>
    <row r="1035" spans="2:2" x14ac:dyDescent="0.35">
      <c r="B1035"/>
    </row>
    <row r="1036" spans="2:2" x14ac:dyDescent="0.35">
      <c r="B1036"/>
    </row>
    <row r="1037" spans="2:2" x14ac:dyDescent="0.35">
      <c r="B1037"/>
    </row>
    <row r="1038" spans="2:2" x14ac:dyDescent="0.35">
      <c r="B1038"/>
    </row>
    <row r="1039" spans="2:2" x14ac:dyDescent="0.35">
      <c r="B1039"/>
    </row>
    <row r="1040" spans="2:2" x14ac:dyDescent="0.35">
      <c r="B1040"/>
    </row>
    <row r="1041" spans="2:2" x14ac:dyDescent="0.35">
      <c r="B1041"/>
    </row>
    <row r="1042" spans="2:2" x14ac:dyDescent="0.35">
      <c r="B1042"/>
    </row>
    <row r="1043" spans="2:2" x14ac:dyDescent="0.35">
      <c r="B1043"/>
    </row>
    <row r="1044" spans="2:2" x14ac:dyDescent="0.35">
      <c r="B1044"/>
    </row>
    <row r="1045" spans="2:2" x14ac:dyDescent="0.35">
      <c r="B1045"/>
    </row>
    <row r="1046" spans="2:2" x14ac:dyDescent="0.35">
      <c r="B1046"/>
    </row>
    <row r="1047" spans="2:2" x14ac:dyDescent="0.35">
      <c r="B1047"/>
    </row>
    <row r="1048" spans="2:2" x14ac:dyDescent="0.35">
      <c r="B1048"/>
    </row>
    <row r="1049" spans="2:2" x14ac:dyDescent="0.35">
      <c r="B1049"/>
    </row>
    <row r="1050" spans="2:2" x14ac:dyDescent="0.35">
      <c r="B1050"/>
    </row>
    <row r="1051" spans="2:2" x14ac:dyDescent="0.35">
      <c r="B1051"/>
    </row>
    <row r="1052" spans="2:2" x14ac:dyDescent="0.35">
      <c r="B1052"/>
    </row>
    <row r="1053" spans="2:2" x14ac:dyDescent="0.35">
      <c r="B1053"/>
    </row>
    <row r="1054" spans="2:2" x14ac:dyDescent="0.35">
      <c r="B1054"/>
    </row>
    <row r="1055" spans="2:2" x14ac:dyDescent="0.35">
      <c r="B1055"/>
    </row>
    <row r="1056" spans="2:2" x14ac:dyDescent="0.35">
      <c r="B1056"/>
    </row>
    <row r="1057" spans="2:2" x14ac:dyDescent="0.35">
      <c r="B1057"/>
    </row>
    <row r="1058" spans="2:2" x14ac:dyDescent="0.35">
      <c r="B1058"/>
    </row>
    <row r="1059" spans="2:2" x14ac:dyDescent="0.35">
      <c r="B1059"/>
    </row>
    <row r="1060" spans="2:2" x14ac:dyDescent="0.35">
      <c r="B1060"/>
    </row>
    <row r="1061" spans="2:2" x14ac:dyDescent="0.35">
      <c r="B1061"/>
    </row>
    <row r="1062" spans="2:2" x14ac:dyDescent="0.35">
      <c r="B1062"/>
    </row>
    <row r="1063" spans="2:2" x14ac:dyDescent="0.35">
      <c r="B1063"/>
    </row>
    <row r="1064" spans="2:2" x14ac:dyDescent="0.35">
      <c r="B1064"/>
    </row>
    <row r="1065" spans="2:2" x14ac:dyDescent="0.35">
      <c r="B1065"/>
    </row>
    <row r="1066" spans="2:2" x14ac:dyDescent="0.35">
      <c r="B1066"/>
    </row>
    <row r="1067" spans="2:2" x14ac:dyDescent="0.35">
      <c r="B1067"/>
    </row>
    <row r="1068" spans="2:2" x14ac:dyDescent="0.35">
      <c r="B1068"/>
    </row>
    <row r="1069" spans="2:2" x14ac:dyDescent="0.35">
      <c r="B1069"/>
    </row>
    <row r="1070" spans="2:2" x14ac:dyDescent="0.35">
      <c r="B1070"/>
    </row>
    <row r="1071" spans="2:2" x14ac:dyDescent="0.35">
      <c r="B1071"/>
    </row>
    <row r="1072" spans="2:2" x14ac:dyDescent="0.35">
      <c r="B1072"/>
    </row>
    <row r="1073" spans="2:2" x14ac:dyDescent="0.35">
      <c r="B1073"/>
    </row>
    <row r="1074" spans="2:2" x14ac:dyDescent="0.35">
      <c r="B1074"/>
    </row>
    <row r="1075" spans="2:2" x14ac:dyDescent="0.35">
      <c r="B1075"/>
    </row>
    <row r="1076" spans="2:2" x14ac:dyDescent="0.35">
      <c r="B1076"/>
    </row>
    <row r="1077" spans="2:2" x14ac:dyDescent="0.35">
      <c r="B1077"/>
    </row>
    <row r="1078" spans="2:2" x14ac:dyDescent="0.35">
      <c r="B1078"/>
    </row>
    <row r="1079" spans="2:2" x14ac:dyDescent="0.35">
      <c r="B1079"/>
    </row>
    <row r="1080" spans="2:2" x14ac:dyDescent="0.35">
      <c r="B1080"/>
    </row>
    <row r="1081" spans="2:2" x14ac:dyDescent="0.35">
      <c r="B1081"/>
    </row>
    <row r="1082" spans="2:2" x14ac:dyDescent="0.35">
      <c r="B1082"/>
    </row>
    <row r="1083" spans="2:2" x14ac:dyDescent="0.35">
      <c r="B1083"/>
    </row>
    <row r="1084" spans="2:2" x14ac:dyDescent="0.35">
      <c r="B1084"/>
    </row>
    <row r="1085" spans="2:2" x14ac:dyDescent="0.35">
      <c r="B1085"/>
    </row>
    <row r="1086" spans="2:2" x14ac:dyDescent="0.35">
      <c r="B1086"/>
    </row>
    <row r="1087" spans="2:2" x14ac:dyDescent="0.35">
      <c r="B1087"/>
    </row>
    <row r="1088" spans="2:2" x14ac:dyDescent="0.35">
      <c r="B1088"/>
    </row>
    <row r="1089" spans="2:2" x14ac:dyDescent="0.35">
      <c r="B1089"/>
    </row>
    <row r="1090" spans="2:2" x14ac:dyDescent="0.35">
      <c r="B1090"/>
    </row>
    <row r="1091" spans="2:2" x14ac:dyDescent="0.35">
      <c r="B1091"/>
    </row>
    <row r="1092" spans="2:2" x14ac:dyDescent="0.35">
      <c r="B1092"/>
    </row>
    <row r="1093" spans="2:2" x14ac:dyDescent="0.35">
      <c r="B1093"/>
    </row>
    <row r="1094" spans="2:2" x14ac:dyDescent="0.35">
      <c r="B1094"/>
    </row>
    <row r="1095" spans="2:2" x14ac:dyDescent="0.35">
      <c r="B1095"/>
    </row>
    <row r="1096" spans="2:2" x14ac:dyDescent="0.35">
      <c r="B1096"/>
    </row>
    <row r="1097" spans="2:2" x14ac:dyDescent="0.35">
      <c r="B1097"/>
    </row>
    <row r="1098" spans="2:2" x14ac:dyDescent="0.35">
      <c r="B1098"/>
    </row>
    <row r="1099" spans="2:2" x14ac:dyDescent="0.35">
      <c r="B1099"/>
    </row>
    <row r="1100" spans="2:2" x14ac:dyDescent="0.35">
      <c r="B1100"/>
    </row>
    <row r="1101" spans="2:2" x14ac:dyDescent="0.35">
      <c r="B1101"/>
    </row>
    <row r="1102" spans="2:2" x14ac:dyDescent="0.35">
      <c r="B1102"/>
    </row>
    <row r="1103" spans="2:2" x14ac:dyDescent="0.35">
      <c r="B1103"/>
    </row>
    <row r="1104" spans="2:2" x14ac:dyDescent="0.35">
      <c r="B1104"/>
    </row>
    <row r="1105" spans="2:2" x14ac:dyDescent="0.35">
      <c r="B1105"/>
    </row>
    <row r="1106" spans="2:2" x14ac:dyDescent="0.35">
      <c r="B1106"/>
    </row>
    <row r="1107" spans="2:2" x14ac:dyDescent="0.35">
      <c r="B1107"/>
    </row>
    <row r="1108" spans="2:2" x14ac:dyDescent="0.35">
      <c r="B1108"/>
    </row>
    <row r="1109" spans="2:2" x14ac:dyDescent="0.35">
      <c r="B1109"/>
    </row>
    <row r="1110" spans="2:2" x14ac:dyDescent="0.35">
      <c r="B1110"/>
    </row>
    <row r="1111" spans="2:2" x14ac:dyDescent="0.35">
      <c r="B1111"/>
    </row>
    <row r="1112" spans="2:2" x14ac:dyDescent="0.35">
      <c r="B1112"/>
    </row>
    <row r="1113" spans="2:2" x14ac:dyDescent="0.35">
      <c r="B1113"/>
    </row>
    <row r="1114" spans="2:2" x14ac:dyDescent="0.35">
      <c r="B1114"/>
    </row>
    <row r="1115" spans="2:2" x14ac:dyDescent="0.35">
      <c r="B1115"/>
    </row>
    <row r="1116" spans="2:2" x14ac:dyDescent="0.35">
      <c r="B1116"/>
    </row>
    <row r="1117" spans="2:2" x14ac:dyDescent="0.35">
      <c r="B1117"/>
    </row>
    <row r="1118" spans="2:2" x14ac:dyDescent="0.35">
      <c r="B1118"/>
    </row>
    <row r="1119" spans="2:2" x14ac:dyDescent="0.35">
      <c r="B1119"/>
    </row>
    <row r="1120" spans="2:2" x14ac:dyDescent="0.35">
      <c r="B1120"/>
    </row>
    <row r="1121" spans="2:2" x14ac:dyDescent="0.35">
      <c r="B1121"/>
    </row>
    <row r="1122" spans="2:2" x14ac:dyDescent="0.35">
      <c r="B1122"/>
    </row>
    <row r="1123" spans="2:2" x14ac:dyDescent="0.35">
      <c r="B1123"/>
    </row>
    <row r="1124" spans="2:2" x14ac:dyDescent="0.35">
      <c r="B1124"/>
    </row>
    <row r="1125" spans="2:2" x14ac:dyDescent="0.35">
      <c r="B1125"/>
    </row>
    <row r="1126" spans="2:2" x14ac:dyDescent="0.35">
      <c r="B1126"/>
    </row>
    <row r="1127" spans="2:2" x14ac:dyDescent="0.35">
      <c r="B1127"/>
    </row>
    <row r="1128" spans="2:2" x14ac:dyDescent="0.35">
      <c r="B1128"/>
    </row>
    <row r="1129" spans="2:2" x14ac:dyDescent="0.35">
      <c r="B1129"/>
    </row>
    <row r="1130" spans="2:2" x14ac:dyDescent="0.35">
      <c r="B1130"/>
    </row>
    <row r="1131" spans="2:2" x14ac:dyDescent="0.35">
      <c r="B1131"/>
    </row>
    <row r="1132" spans="2:2" x14ac:dyDescent="0.35">
      <c r="B1132"/>
    </row>
    <row r="1133" spans="2:2" x14ac:dyDescent="0.35">
      <c r="B1133"/>
    </row>
    <row r="1134" spans="2:2" x14ac:dyDescent="0.35">
      <c r="B1134"/>
    </row>
    <row r="1135" spans="2:2" x14ac:dyDescent="0.35">
      <c r="B1135"/>
    </row>
    <row r="1136" spans="2:2" x14ac:dyDescent="0.35">
      <c r="B1136"/>
    </row>
    <row r="1137" spans="2:2" x14ac:dyDescent="0.35">
      <c r="B1137"/>
    </row>
    <row r="1138" spans="2:2" x14ac:dyDescent="0.35">
      <c r="B1138"/>
    </row>
    <row r="1139" spans="2:2" x14ac:dyDescent="0.35">
      <c r="B1139"/>
    </row>
    <row r="1140" spans="2:2" x14ac:dyDescent="0.35">
      <c r="B1140"/>
    </row>
    <row r="1141" spans="2:2" x14ac:dyDescent="0.35">
      <c r="B1141"/>
    </row>
    <row r="1142" spans="2:2" x14ac:dyDescent="0.35">
      <c r="B1142"/>
    </row>
    <row r="1143" spans="2:2" x14ac:dyDescent="0.35">
      <c r="B1143"/>
    </row>
    <row r="1144" spans="2:2" x14ac:dyDescent="0.35">
      <c r="B1144"/>
    </row>
    <row r="1145" spans="2:2" x14ac:dyDescent="0.35">
      <c r="B1145"/>
    </row>
    <row r="1146" spans="2:2" x14ac:dyDescent="0.35">
      <c r="B1146"/>
    </row>
    <row r="1147" spans="2:2" x14ac:dyDescent="0.35">
      <c r="B1147"/>
    </row>
    <row r="1148" spans="2:2" x14ac:dyDescent="0.35">
      <c r="B1148"/>
    </row>
    <row r="1149" spans="2:2" x14ac:dyDescent="0.35">
      <c r="B1149"/>
    </row>
    <row r="1150" spans="2:2" x14ac:dyDescent="0.35">
      <c r="B1150"/>
    </row>
    <row r="1151" spans="2:2" x14ac:dyDescent="0.35">
      <c r="B1151"/>
    </row>
    <row r="1152" spans="2:2" x14ac:dyDescent="0.35">
      <c r="B1152"/>
    </row>
    <row r="1153" spans="2:2" x14ac:dyDescent="0.35">
      <c r="B1153"/>
    </row>
    <row r="1154" spans="2:2" x14ac:dyDescent="0.35">
      <c r="B1154"/>
    </row>
    <row r="1155" spans="2:2" x14ac:dyDescent="0.35">
      <c r="B1155"/>
    </row>
    <row r="1156" spans="2:2" x14ac:dyDescent="0.35">
      <c r="B1156"/>
    </row>
    <row r="1157" spans="2:2" x14ac:dyDescent="0.35">
      <c r="B1157"/>
    </row>
    <row r="1158" spans="2:2" x14ac:dyDescent="0.35">
      <c r="B1158"/>
    </row>
    <row r="1159" spans="2:2" x14ac:dyDescent="0.35">
      <c r="B1159"/>
    </row>
    <row r="1160" spans="2:2" x14ac:dyDescent="0.35">
      <c r="B1160"/>
    </row>
    <row r="1161" spans="2:2" x14ac:dyDescent="0.35">
      <c r="B1161"/>
    </row>
    <row r="1162" spans="2:2" x14ac:dyDescent="0.35">
      <c r="B1162"/>
    </row>
    <row r="1163" spans="2:2" x14ac:dyDescent="0.35">
      <c r="B1163"/>
    </row>
    <row r="1164" spans="2:2" x14ac:dyDescent="0.35">
      <c r="B1164"/>
    </row>
    <row r="1165" spans="2:2" x14ac:dyDescent="0.35">
      <c r="B1165"/>
    </row>
    <row r="1166" spans="2:2" x14ac:dyDescent="0.35">
      <c r="B1166"/>
    </row>
    <row r="1167" spans="2:2" x14ac:dyDescent="0.35">
      <c r="B1167"/>
    </row>
    <row r="1168" spans="2:2" x14ac:dyDescent="0.35">
      <c r="B1168"/>
    </row>
    <row r="1169" spans="2:2" x14ac:dyDescent="0.35">
      <c r="B1169"/>
    </row>
    <row r="1170" spans="2:2" x14ac:dyDescent="0.35">
      <c r="B1170"/>
    </row>
    <row r="1171" spans="2:2" x14ac:dyDescent="0.35">
      <c r="B1171"/>
    </row>
    <row r="1172" spans="2:2" x14ac:dyDescent="0.35">
      <c r="B1172"/>
    </row>
    <row r="1173" spans="2:2" x14ac:dyDescent="0.35">
      <c r="B1173"/>
    </row>
    <row r="1174" spans="2:2" x14ac:dyDescent="0.35">
      <c r="B1174"/>
    </row>
    <row r="1175" spans="2:2" x14ac:dyDescent="0.35">
      <c r="B1175"/>
    </row>
    <row r="1176" spans="2:2" x14ac:dyDescent="0.35">
      <c r="B1176"/>
    </row>
    <row r="1177" spans="2:2" x14ac:dyDescent="0.35">
      <c r="B1177"/>
    </row>
    <row r="1178" spans="2:2" x14ac:dyDescent="0.35">
      <c r="B1178"/>
    </row>
    <row r="1179" spans="2:2" x14ac:dyDescent="0.35">
      <c r="B1179"/>
    </row>
    <row r="1180" spans="2:2" x14ac:dyDescent="0.35">
      <c r="B1180"/>
    </row>
    <row r="1181" spans="2:2" x14ac:dyDescent="0.35">
      <c r="B1181"/>
    </row>
    <row r="1182" spans="2:2" x14ac:dyDescent="0.35">
      <c r="B1182"/>
    </row>
    <row r="1183" spans="2:2" x14ac:dyDescent="0.35">
      <c r="B1183"/>
    </row>
    <row r="1184" spans="2:2" x14ac:dyDescent="0.35">
      <c r="B1184"/>
    </row>
    <row r="1185" spans="2:2" x14ac:dyDescent="0.35">
      <c r="B1185"/>
    </row>
    <row r="1186" spans="2:2" x14ac:dyDescent="0.35">
      <c r="B1186"/>
    </row>
    <row r="1187" spans="2:2" x14ac:dyDescent="0.35">
      <c r="B1187"/>
    </row>
    <row r="1188" spans="2:2" x14ac:dyDescent="0.35">
      <c r="B1188"/>
    </row>
    <row r="1189" spans="2:2" x14ac:dyDescent="0.35">
      <c r="B1189"/>
    </row>
    <row r="1190" spans="2:2" x14ac:dyDescent="0.35">
      <c r="B1190"/>
    </row>
    <row r="1191" spans="2:2" x14ac:dyDescent="0.35">
      <c r="B1191"/>
    </row>
    <row r="1192" spans="2:2" x14ac:dyDescent="0.35">
      <c r="B1192"/>
    </row>
    <row r="1193" spans="2:2" x14ac:dyDescent="0.35">
      <c r="B1193"/>
    </row>
    <row r="1194" spans="2:2" x14ac:dyDescent="0.35">
      <c r="B1194"/>
    </row>
    <row r="1195" spans="2:2" x14ac:dyDescent="0.35">
      <c r="B1195"/>
    </row>
    <row r="1196" spans="2:2" x14ac:dyDescent="0.35">
      <c r="B1196"/>
    </row>
    <row r="1197" spans="2:2" x14ac:dyDescent="0.35">
      <c r="B1197"/>
    </row>
    <row r="1198" spans="2:2" x14ac:dyDescent="0.35">
      <c r="B1198"/>
    </row>
    <row r="1199" spans="2:2" x14ac:dyDescent="0.35">
      <c r="B1199"/>
    </row>
    <row r="1200" spans="2:2" x14ac:dyDescent="0.35">
      <c r="B1200"/>
    </row>
    <row r="1201" spans="2:2" x14ac:dyDescent="0.35">
      <c r="B1201"/>
    </row>
    <row r="1202" spans="2:2" x14ac:dyDescent="0.35">
      <c r="B1202"/>
    </row>
    <row r="1203" spans="2:2" x14ac:dyDescent="0.35">
      <c r="B1203"/>
    </row>
    <row r="1204" spans="2:2" x14ac:dyDescent="0.35">
      <c r="B1204"/>
    </row>
    <row r="1205" spans="2:2" x14ac:dyDescent="0.35">
      <c r="B1205"/>
    </row>
    <row r="1206" spans="2:2" x14ac:dyDescent="0.35">
      <c r="B1206"/>
    </row>
    <row r="1207" spans="2:2" x14ac:dyDescent="0.35">
      <c r="B1207"/>
    </row>
    <row r="1208" spans="2:2" x14ac:dyDescent="0.35">
      <c r="B1208"/>
    </row>
    <row r="1209" spans="2:2" x14ac:dyDescent="0.35">
      <c r="B1209"/>
    </row>
    <row r="1210" spans="2:2" x14ac:dyDescent="0.35">
      <c r="B1210"/>
    </row>
    <row r="1211" spans="2:2" x14ac:dyDescent="0.35">
      <c r="B1211"/>
    </row>
    <row r="1212" spans="2:2" x14ac:dyDescent="0.35">
      <c r="B1212"/>
    </row>
    <row r="1213" spans="2:2" x14ac:dyDescent="0.35">
      <c r="B1213"/>
    </row>
    <row r="1214" spans="2:2" x14ac:dyDescent="0.35">
      <c r="B1214"/>
    </row>
    <row r="1215" spans="2:2" x14ac:dyDescent="0.35">
      <c r="B1215"/>
    </row>
    <row r="1216" spans="2:2" x14ac:dyDescent="0.35">
      <c r="B1216"/>
    </row>
    <row r="1217" spans="2:2" x14ac:dyDescent="0.35">
      <c r="B1217"/>
    </row>
    <row r="1218" spans="2:2" x14ac:dyDescent="0.35">
      <c r="B1218"/>
    </row>
    <row r="1219" spans="2:2" x14ac:dyDescent="0.35">
      <c r="B1219"/>
    </row>
    <row r="1220" spans="2:2" x14ac:dyDescent="0.35">
      <c r="B1220"/>
    </row>
    <row r="1221" spans="2:2" x14ac:dyDescent="0.35">
      <c r="B1221"/>
    </row>
    <row r="1222" spans="2:2" x14ac:dyDescent="0.35">
      <c r="B1222"/>
    </row>
    <row r="1223" spans="2:2" x14ac:dyDescent="0.35">
      <c r="B1223"/>
    </row>
    <row r="1224" spans="2:2" x14ac:dyDescent="0.35">
      <c r="B1224"/>
    </row>
    <row r="1225" spans="2:2" x14ac:dyDescent="0.35">
      <c r="B1225"/>
    </row>
    <row r="1226" spans="2:2" x14ac:dyDescent="0.35">
      <c r="B1226"/>
    </row>
    <row r="1227" spans="2:2" x14ac:dyDescent="0.35">
      <c r="B1227"/>
    </row>
    <row r="1228" spans="2:2" x14ac:dyDescent="0.35">
      <c r="B1228"/>
    </row>
    <row r="1229" spans="2:2" x14ac:dyDescent="0.35">
      <c r="B1229"/>
    </row>
    <row r="1230" spans="2:2" x14ac:dyDescent="0.35">
      <c r="B1230"/>
    </row>
    <row r="1231" spans="2:2" x14ac:dyDescent="0.35">
      <c r="B1231"/>
    </row>
    <row r="1232" spans="2:2" x14ac:dyDescent="0.35">
      <c r="B1232"/>
    </row>
    <row r="1233" spans="2:2" x14ac:dyDescent="0.35">
      <c r="B1233"/>
    </row>
    <row r="1234" spans="2:2" x14ac:dyDescent="0.35">
      <c r="B1234"/>
    </row>
    <row r="1235" spans="2:2" x14ac:dyDescent="0.35">
      <c r="B1235"/>
    </row>
    <row r="1236" spans="2:2" x14ac:dyDescent="0.35">
      <c r="B1236"/>
    </row>
    <row r="1237" spans="2:2" x14ac:dyDescent="0.35">
      <c r="B1237"/>
    </row>
    <row r="1238" spans="2:2" x14ac:dyDescent="0.35">
      <c r="B1238"/>
    </row>
    <row r="1239" spans="2:2" x14ac:dyDescent="0.35">
      <c r="B1239"/>
    </row>
    <row r="1240" spans="2:2" x14ac:dyDescent="0.35">
      <c r="B1240"/>
    </row>
    <row r="1241" spans="2:2" x14ac:dyDescent="0.35">
      <c r="B1241"/>
    </row>
    <row r="1242" spans="2:2" x14ac:dyDescent="0.35">
      <c r="B1242"/>
    </row>
    <row r="1243" spans="2:2" x14ac:dyDescent="0.35">
      <c r="B1243"/>
    </row>
    <row r="1244" spans="2:2" x14ac:dyDescent="0.35">
      <c r="B1244"/>
    </row>
    <row r="1245" spans="2:2" x14ac:dyDescent="0.35">
      <c r="B1245"/>
    </row>
    <row r="1246" spans="2:2" x14ac:dyDescent="0.35">
      <c r="B1246"/>
    </row>
    <row r="1247" spans="2:2" x14ac:dyDescent="0.35">
      <c r="B1247"/>
    </row>
    <row r="1248" spans="2:2" x14ac:dyDescent="0.35">
      <c r="B1248"/>
    </row>
    <row r="1249" spans="2:2" x14ac:dyDescent="0.35">
      <c r="B1249"/>
    </row>
    <row r="1250" spans="2:2" x14ac:dyDescent="0.35">
      <c r="B1250"/>
    </row>
    <row r="1251" spans="2:2" x14ac:dyDescent="0.35">
      <c r="B1251"/>
    </row>
    <row r="1252" spans="2:2" x14ac:dyDescent="0.35">
      <c r="B1252"/>
    </row>
    <row r="1253" spans="2:2" x14ac:dyDescent="0.35">
      <c r="B1253"/>
    </row>
    <row r="1254" spans="2:2" x14ac:dyDescent="0.35">
      <c r="B1254"/>
    </row>
    <row r="1255" spans="2:2" x14ac:dyDescent="0.35">
      <c r="B1255"/>
    </row>
    <row r="1256" spans="2:2" x14ac:dyDescent="0.35">
      <c r="B1256"/>
    </row>
    <row r="1257" spans="2:2" x14ac:dyDescent="0.35">
      <c r="B1257"/>
    </row>
    <row r="1258" spans="2:2" x14ac:dyDescent="0.35">
      <c r="B1258"/>
    </row>
    <row r="1259" spans="2:2" x14ac:dyDescent="0.35">
      <c r="B1259"/>
    </row>
    <row r="1260" spans="2:2" x14ac:dyDescent="0.35">
      <c r="B1260"/>
    </row>
    <row r="1261" spans="2:2" x14ac:dyDescent="0.35">
      <c r="B1261"/>
    </row>
    <row r="1262" spans="2:2" x14ac:dyDescent="0.35">
      <c r="B1262"/>
    </row>
    <row r="1263" spans="2:2" x14ac:dyDescent="0.35">
      <c r="B1263"/>
    </row>
    <row r="1264" spans="2:2" x14ac:dyDescent="0.35">
      <c r="B1264"/>
    </row>
    <row r="1265" spans="2:2" x14ac:dyDescent="0.35">
      <c r="B1265"/>
    </row>
    <row r="1266" spans="2:2" x14ac:dyDescent="0.35">
      <c r="B1266"/>
    </row>
    <row r="1267" spans="2:2" x14ac:dyDescent="0.35">
      <c r="B1267"/>
    </row>
    <row r="1268" spans="2:2" x14ac:dyDescent="0.35">
      <c r="B1268"/>
    </row>
    <row r="1269" spans="2:2" x14ac:dyDescent="0.35">
      <c r="B1269"/>
    </row>
    <row r="1270" spans="2:2" x14ac:dyDescent="0.35">
      <c r="B1270"/>
    </row>
    <row r="1271" spans="2:2" x14ac:dyDescent="0.35">
      <c r="B1271"/>
    </row>
    <row r="1272" spans="2:2" x14ac:dyDescent="0.35">
      <c r="B1272"/>
    </row>
    <row r="1273" spans="2:2" x14ac:dyDescent="0.35">
      <c r="B1273"/>
    </row>
    <row r="1274" spans="2:2" x14ac:dyDescent="0.35">
      <c r="B1274"/>
    </row>
    <row r="1275" spans="2:2" x14ac:dyDescent="0.35">
      <c r="B1275"/>
    </row>
    <row r="1276" spans="2:2" x14ac:dyDescent="0.35">
      <c r="B1276"/>
    </row>
    <row r="1277" spans="2:2" x14ac:dyDescent="0.35">
      <c r="B1277"/>
    </row>
    <row r="1278" spans="2:2" x14ac:dyDescent="0.35">
      <c r="B1278"/>
    </row>
    <row r="1279" spans="2:2" x14ac:dyDescent="0.35">
      <c r="B1279"/>
    </row>
    <row r="1280" spans="2:2" x14ac:dyDescent="0.35">
      <c r="B1280"/>
    </row>
    <row r="1281" spans="2:2" x14ac:dyDescent="0.35">
      <c r="B1281"/>
    </row>
    <row r="1282" spans="2:2" x14ac:dyDescent="0.35">
      <c r="B1282"/>
    </row>
    <row r="1283" spans="2:2" x14ac:dyDescent="0.35">
      <c r="B1283"/>
    </row>
    <row r="1284" spans="2:2" x14ac:dyDescent="0.35">
      <c r="B1284"/>
    </row>
    <row r="1285" spans="2:2" x14ac:dyDescent="0.35">
      <c r="B1285"/>
    </row>
    <row r="1286" spans="2:2" x14ac:dyDescent="0.35">
      <c r="B1286"/>
    </row>
    <row r="1287" spans="2:2" x14ac:dyDescent="0.35">
      <c r="B1287"/>
    </row>
    <row r="1288" spans="2:2" x14ac:dyDescent="0.35">
      <c r="B1288"/>
    </row>
    <row r="1289" spans="2:2" x14ac:dyDescent="0.35">
      <c r="B1289"/>
    </row>
    <row r="1290" spans="2:2" x14ac:dyDescent="0.35">
      <c r="B1290"/>
    </row>
    <row r="1291" spans="2:2" x14ac:dyDescent="0.35">
      <c r="B1291"/>
    </row>
    <row r="1292" spans="2:2" x14ac:dyDescent="0.35">
      <c r="B1292"/>
    </row>
    <row r="1293" spans="2:2" x14ac:dyDescent="0.35">
      <c r="B1293"/>
    </row>
    <row r="1294" spans="2:2" x14ac:dyDescent="0.35">
      <c r="B1294"/>
    </row>
    <row r="1295" spans="2:2" x14ac:dyDescent="0.35">
      <c r="B1295"/>
    </row>
    <row r="1296" spans="2:2" x14ac:dyDescent="0.35">
      <c r="B1296"/>
    </row>
    <row r="1297" spans="2:2" x14ac:dyDescent="0.35">
      <c r="B1297"/>
    </row>
    <row r="1298" spans="2:2" x14ac:dyDescent="0.35">
      <c r="B1298"/>
    </row>
    <row r="1299" spans="2:2" x14ac:dyDescent="0.35">
      <c r="B1299"/>
    </row>
    <row r="1300" spans="2:2" x14ac:dyDescent="0.35">
      <c r="B1300"/>
    </row>
    <row r="1301" spans="2:2" x14ac:dyDescent="0.35">
      <c r="B1301"/>
    </row>
    <row r="1302" spans="2:2" x14ac:dyDescent="0.35">
      <c r="B1302"/>
    </row>
    <row r="1303" spans="2:2" x14ac:dyDescent="0.35">
      <c r="B1303"/>
    </row>
    <row r="1304" spans="2:2" x14ac:dyDescent="0.35">
      <c r="B1304"/>
    </row>
    <row r="1305" spans="2:2" x14ac:dyDescent="0.35">
      <c r="B1305"/>
    </row>
    <row r="1306" spans="2:2" x14ac:dyDescent="0.35">
      <c r="B1306"/>
    </row>
    <row r="1307" spans="2:2" x14ac:dyDescent="0.35">
      <c r="B1307"/>
    </row>
    <row r="1308" spans="2:2" x14ac:dyDescent="0.35">
      <c r="B1308"/>
    </row>
    <row r="1309" spans="2:2" x14ac:dyDescent="0.35">
      <c r="B1309"/>
    </row>
    <row r="1310" spans="2:2" x14ac:dyDescent="0.35">
      <c r="B1310"/>
    </row>
    <row r="1311" spans="2:2" x14ac:dyDescent="0.35">
      <c r="B1311"/>
    </row>
    <row r="1312" spans="2:2" x14ac:dyDescent="0.35">
      <c r="B1312"/>
    </row>
    <row r="1313" spans="2:2" x14ac:dyDescent="0.35">
      <c r="B1313"/>
    </row>
    <row r="1314" spans="2:2" x14ac:dyDescent="0.35">
      <c r="B1314"/>
    </row>
    <row r="1315" spans="2:2" x14ac:dyDescent="0.35">
      <c r="B1315"/>
    </row>
    <row r="1316" spans="2:2" x14ac:dyDescent="0.35">
      <c r="B1316"/>
    </row>
    <row r="1317" spans="2:2" x14ac:dyDescent="0.35">
      <c r="B1317"/>
    </row>
    <row r="1318" spans="2:2" x14ac:dyDescent="0.35">
      <c r="B1318"/>
    </row>
    <row r="1319" spans="2:2" x14ac:dyDescent="0.35">
      <c r="B1319"/>
    </row>
    <row r="1320" spans="2:2" x14ac:dyDescent="0.35">
      <c r="B1320"/>
    </row>
    <row r="1321" spans="2:2" x14ac:dyDescent="0.35">
      <c r="B1321"/>
    </row>
    <row r="1322" spans="2:2" x14ac:dyDescent="0.35">
      <c r="B1322"/>
    </row>
    <row r="1323" spans="2:2" x14ac:dyDescent="0.35">
      <c r="B1323"/>
    </row>
    <row r="1324" spans="2:2" x14ac:dyDescent="0.35">
      <c r="B1324"/>
    </row>
    <row r="1325" spans="2:2" x14ac:dyDescent="0.35">
      <c r="B1325"/>
    </row>
    <row r="1326" spans="2:2" x14ac:dyDescent="0.35">
      <c r="B1326"/>
    </row>
    <row r="1327" spans="2:2" x14ac:dyDescent="0.35">
      <c r="B1327"/>
    </row>
    <row r="1328" spans="2:2" x14ac:dyDescent="0.35">
      <c r="B1328"/>
    </row>
    <row r="1329" spans="2:2" x14ac:dyDescent="0.35">
      <c r="B1329"/>
    </row>
    <row r="1330" spans="2:2" x14ac:dyDescent="0.35">
      <c r="B1330"/>
    </row>
    <row r="1331" spans="2:2" x14ac:dyDescent="0.35">
      <c r="B1331"/>
    </row>
    <row r="1332" spans="2:2" x14ac:dyDescent="0.35">
      <c r="B1332"/>
    </row>
    <row r="1333" spans="2:2" x14ac:dyDescent="0.35">
      <c r="B1333"/>
    </row>
    <row r="1334" spans="2:2" x14ac:dyDescent="0.35">
      <c r="B1334"/>
    </row>
    <row r="1335" spans="2:2" x14ac:dyDescent="0.35">
      <c r="B1335"/>
    </row>
    <row r="1336" spans="2:2" x14ac:dyDescent="0.35">
      <c r="B1336"/>
    </row>
    <row r="1337" spans="2:2" x14ac:dyDescent="0.35">
      <c r="B1337"/>
    </row>
    <row r="1338" spans="2:2" x14ac:dyDescent="0.35">
      <c r="B1338"/>
    </row>
    <row r="1339" spans="2:2" x14ac:dyDescent="0.35">
      <c r="B1339"/>
    </row>
    <row r="1340" spans="2:2" x14ac:dyDescent="0.35">
      <c r="B1340"/>
    </row>
    <row r="1341" spans="2:2" x14ac:dyDescent="0.35">
      <c r="B1341"/>
    </row>
    <row r="1342" spans="2:2" x14ac:dyDescent="0.35">
      <c r="B1342"/>
    </row>
    <row r="1343" spans="2:2" x14ac:dyDescent="0.35">
      <c r="B1343"/>
    </row>
    <row r="1344" spans="2:2" x14ac:dyDescent="0.35">
      <c r="B1344"/>
    </row>
    <row r="1345" spans="2:2" x14ac:dyDescent="0.35">
      <c r="B1345"/>
    </row>
    <row r="1346" spans="2:2" x14ac:dyDescent="0.35">
      <c r="B1346"/>
    </row>
    <row r="1347" spans="2:2" x14ac:dyDescent="0.35">
      <c r="B1347"/>
    </row>
    <row r="1348" spans="2:2" x14ac:dyDescent="0.35">
      <c r="B1348"/>
    </row>
    <row r="1349" spans="2:2" x14ac:dyDescent="0.35">
      <c r="B1349"/>
    </row>
    <row r="1350" spans="2:2" x14ac:dyDescent="0.35">
      <c r="B1350"/>
    </row>
    <row r="1351" spans="2:2" x14ac:dyDescent="0.35">
      <c r="B1351"/>
    </row>
    <row r="1352" spans="2:2" x14ac:dyDescent="0.35">
      <c r="B1352"/>
    </row>
    <row r="1353" spans="2:2" x14ac:dyDescent="0.35">
      <c r="B1353"/>
    </row>
    <row r="1354" spans="2:2" x14ac:dyDescent="0.35">
      <c r="B1354"/>
    </row>
    <row r="1355" spans="2:2" x14ac:dyDescent="0.35">
      <c r="B1355"/>
    </row>
    <row r="1356" spans="2:2" x14ac:dyDescent="0.35">
      <c r="B1356"/>
    </row>
    <row r="1357" spans="2:2" x14ac:dyDescent="0.35">
      <c r="B1357"/>
    </row>
    <row r="1358" spans="2:2" x14ac:dyDescent="0.35">
      <c r="B1358"/>
    </row>
    <row r="1359" spans="2:2" x14ac:dyDescent="0.35">
      <c r="B1359"/>
    </row>
    <row r="1360" spans="2:2" x14ac:dyDescent="0.35">
      <c r="B1360"/>
    </row>
    <row r="1361" spans="2:2" x14ac:dyDescent="0.35">
      <c r="B1361"/>
    </row>
    <row r="1362" spans="2:2" x14ac:dyDescent="0.35">
      <c r="B1362"/>
    </row>
    <row r="1363" spans="2:2" x14ac:dyDescent="0.35">
      <c r="B1363"/>
    </row>
    <row r="1364" spans="2:2" x14ac:dyDescent="0.35">
      <c r="B1364"/>
    </row>
    <row r="1365" spans="2:2" x14ac:dyDescent="0.35">
      <c r="B1365"/>
    </row>
    <row r="1366" spans="2:2" x14ac:dyDescent="0.35">
      <c r="B1366"/>
    </row>
    <row r="1367" spans="2:2" x14ac:dyDescent="0.35">
      <c r="B1367"/>
    </row>
    <row r="1368" spans="2:2" x14ac:dyDescent="0.35">
      <c r="B1368"/>
    </row>
    <row r="1369" spans="2:2" x14ac:dyDescent="0.35">
      <c r="B1369"/>
    </row>
    <row r="1370" spans="2:2" x14ac:dyDescent="0.35">
      <c r="B1370"/>
    </row>
    <row r="1371" spans="2:2" x14ac:dyDescent="0.35">
      <c r="B1371"/>
    </row>
    <row r="1372" spans="2:2" x14ac:dyDescent="0.35">
      <c r="B1372"/>
    </row>
    <row r="1373" spans="2:2" x14ac:dyDescent="0.35">
      <c r="B1373"/>
    </row>
    <row r="1374" spans="2:2" x14ac:dyDescent="0.35">
      <c r="B1374"/>
    </row>
    <row r="1375" spans="2:2" x14ac:dyDescent="0.35">
      <c r="B1375"/>
    </row>
    <row r="1376" spans="2:2" x14ac:dyDescent="0.35">
      <c r="B1376"/>
    </row>
    <row r="1377" spans="2:2" x14ac:dyDescent="0.35">
      <c r="B1377"/>
    </row>
    <row r="1378" spans="2:2" x14ac:dyDescent="0.35">
      <c r="B1378"/>
    </row>
    <row r="1379" spans="2:2" x14ac:dyDescent="0.35">
      <c r="B1379"/>
    </row>
    <row r="1380" spans="2:2" x14ac:dyDescent="0.35">
      <c r="B1380"/>
    </row>
    <row r="1381" spans="2:2" x14ac:dyDescent="0.35">
      <c r="B1381"/>
    </row>
    <row r="1382" spans="2:2" x14ac:dyDescent="0.35">
      <c r="B1382"/>
    </row>
    <row r="1383" spans="2:2" x14ac:dyDescent="0.35">
      <c r="B1383"/>
    </row>
    <row r="1384" spans="2:2" x14ac:dyDescent="0.35">
      <c r="B1384"/>
    </row>
    <row r="1385" spans="2:2" x14ac:dyDescent="0.35">
      <c r="B1385"/>
    </row>
    <row r="1386" spans="2:2" x14ac:dyDescent="0.35">
      <c r="B1386"/>
    </row>
    <row r="1387" spans="2:2" x14ac:dyDescent="0.35">
      <c r="B1387"/>
    </row>
    <row r="1388" spans="2:2" x14ac:dyDescent="0.35">
      <c r="B1388"/>
    </row>
    <row r="1389" spans="2:2" x14ac:dyDescent="0.35">
      <c r="B1389"/>
    </row>
    <row r="1390" spans="2:2" x14ac:dyDescent="0.35">
      <c r="B1390"/>
    </row>
    <row r="1391" spans="2:2" x14ac:dyDescent="0.35">
      <c r="B1391"/>
    </row>
    <row r="1392" spans="2:2" x14ac:dyDescent="0.35">
      <c r="B1392"/>
    </row>
    <row r="1393" spans="2:2" x14ac:dyDescent="0.35">
      <c r="B1393"/>
    </row>
    <row r="1394" spans="2:2" x14ac:dyDescent="0.35">
      <c r="B1394"/>
    </row>
    <row r="1395" spans="2:2" x14ac:dyDescent="0.35">
      <c r="B1395"/>
    </row>
    <row r="1396" spans="2:2" x14ac:dyDescent="0.35">
      <c r="B1396"/>
    </row>
    <row r="1397" spans="2:2" x14ac:dyDescent="0.35">
      <c r="B1397"/>
    </row>
    <row r="1398" spans="2:2" x14ac:dyDescent="0.35">
      <c r="B1398"/>
    </row>
    <row r="1399" spans="2:2" x14ac:dyDescent="0.35">
      <c r="B1399"/>
    </row>
    <row r="1400" spans="2:2" x14ac:dyDescent="0.35">
      <c r="B1400"/>
    </row>
    <row r="1401" spans="2:2" x14ac:dyDescent="0.35">
      <c r="B1401"/>
    </row>
    <row r="1402" spans="2:2" x14ac:dyDescent="0.35">
      <c r="B1402"/>
    </row>
    <row r="1403" spans="2:2" x14ac:dyDescent="0.35">
      <c r="B1403"/>
    </row>
    <row r="1404" spans="2:2" x14ac:dyDescent="0.35">
      <c r="B1404"/>
    </row>
    <row r="1405" spans="2:2" x14ac:dyDescent="0.35">
      <c r="B1405"/>
    </row>
    <row r="1406" spans="2:2" x14ac:dyDescent="0.35">
      <c r="B1406"/>
    </row>
    <row r="1407" spans="2:2" x14ac:dyDescent="0.35">
      <c r="B1407"/>
    </row>
    <row r="1408" spans="2:2" x14ac:dyDescent="0.35">
      <c r="B1408"/>
    </row>
    <row r="1409" spans="2:2" x14ac:dyDescent="0.35">
      <c r="B1409"/>
    </row>
    <row r="1410" spans="2:2" x14ac:dyDescent="0.35">
      <c r="B1410"/>
    </row>
    <row r="1411" spans="2:2" x14ac:dyDescent="0.35">
      <c r="B1411"/>
    </row>
    <row r="1412" spans="2:2" x14ac:dyDescent="0.35">
      <c r="B1412"/>
    </row>
    <row r="1413" spans="2:2" x14ac:dyDescent="0.35">
      <c r="B1413"/>
    </row>
    <row r="1414" spans="2:2" x14ac:dyDescent="0.35">
      <c r="B1414"/>
    </row>
    <row r="1415" spans="2:2" x14ac:dyDescent="0.35">
      <c r="B1415"/>
    </row>
    <row r="1416" spans="2:2" x14ac:dyDescent="0.35">
      <c r="B1416"/>
    </row>
    <row r="1417" spans="2:2" x14ac:dyDescent="0.35">
      <c r="B1417"/>
    </row>
    <row r="1418" spans="2:2" x14ac:dyDescent="0.35">
      <c r="B1418"/>
    </row>
    <row r="1419" spans="2:2" x14ac:dyDescent="0.35">
      <c r="B1419"/>
    </row>
    <row r="1420" spans="2:2" x14ac:dyDescent="0.35">
      <c r="B1420"/>
    </row>
    <row r="1421" spans="2:2" x14ac:dyDescent="0.35">
      <c r="B1421"/>
    </row>
    <row r="1422" spans="2:2" x14ac:dyDescent="0.35">
      <c r="B1422"/>
    </row>
    <row r="1423" spans="2:2" x14ac:dyDescent="0.35">
      <c r="B1423"/>
    </row>
    <row r="1424" spans="2:2" x14ac:dyDescent="0.35">
      <c r="B1424"/>
    </row>
    <row r="1425" spans="2:2" x14ac:dyDescent="0.35">
      <c r="B1425"/>
    </row>
    <row r="1426" spans="2:2" x14ac:dyDescent="0.35">
      <c r="B1426"/>
    </row>
    <row r="1427" spans="2:2" x14ac:dyDescent="0.35">
      <c r="B1427"/>
    </row>
    <row r="1428" spans="2:2" x14ac:dyDescent="0.35">
      <c r="B1428"/>
    </row>
    <row r="1429" spans="2:2" x14ac:dyDescent="0.35">
      <c r="B1429"/>
    </row>
    <row r="1430" spans="2:2" x14ac:dyDescent="0.35">
      <c r="B1430"/>
    </row>
    <row r="1431" spans="2:2" x14ac:dyDescent="0.35">
      <c r="B1431"/>
    </row>
    <row r="1432" spans="2:2" x14ac:dyDescent="0.35">
      <c r="B1432"/>
    </row>
    <row r="1433" spans="2:2" x14ac:dyDescent="0.35">
      <c r="B1433"/>
    </row>
    <row r="1434" spans="2:2" x14ac:dyDescent="0.35">
      <c r="B1434"/>
    </row>
    <row r="1435" spans="2:2" x14ac:dyDescent="0.35">
      <c r="B1435"/>
    </row>
    <row r="1436" spans="2:2" x14ac:dyDescent="0.35">
      <c r="B1436"/>
    </row>
    <row r="1437" spans="2:2" x14ac:dyDescent="0.35">
      <c r="B1437"/>
    </row>
    <row r="1438" spans="2:2" x14ac:dyDescent="0.35">
      <c r="B1438"/>
    </row>
    <row r="1439" spans="2:2" x14ac:dyDescent="0.35">
      <c r="B1439"/>
    </row>
    <row r="1440" spans="2:2" x14ac:dyDescent="0.35">
      <c r="B1440"/>
    </row>
    <row r="1441" spans="2:2" x14ac:dyDescent="0.35">
      <c r="B1441"/>
    </row>
    <row r="1442" spans="2:2" x14ac:dyDescent="0.35">
      <c r="B1442"/>
    </row>
    <row r="1443" spans="2:2" x14ac:dyDescent="0.35">
      <c r="B1443"/>
    </row>
    <row r="1444" spans="2:2" x14ac:dyDescent="0.35">
      <c r="B1444"/>
    </row>
    <row r="1445" spans="2:2" x14ac:dyDescent="0.35">
      <c r="B1445"/>
    </row>
    <row r="1446" spans="2:2" x14ac:dyDescent="0.35">
      <c r="B1446"/>
    </row>
    <row r="1447" spans="2:2" x14ac:dyDescent="0.35">
      <c r="B1447"/>
    </row>
    <row r="1448" spans="2:2" x14ac:dyDescent="0.35">
      <c r="B1448"/>
    </row>
    <row r="1449" spans="2:2" x14ac:dyDescent="0.35">
      <c r="B1449"/>
    </row>
    <row r="1450" spans="2:2" x14ac:dyDescent="0.35">
      <c r="B1450"/>
    </row>
    <row r="1451" spans="2:2" x14ac:dyDescent="0.35">
      <c r="B1451"/>
    </row>
    <row r="1452" spans="2:2" x14ac:dyDescent="0.35">
      <c r="B1452"/>
    </row>
    <row r="1453" spans="2:2" x14ac:dyDescent="0.35">
      <c r="B1453"/>
    </row>
    <row r="1454" spans="2:2" x14ac:dyDescent="0.35">
      <c r="B1454"/>
    </row>
    <row r="1455" spans="2:2" x14ac:dyDescent="0.35">
      <c r="B1455"/>
    </row>
    <row r="1456" spans="2:2" x14ac:dyDescent="0.35">
      <c r="B1456"/>
    </row>
    <row r="1457" spans="2:2" x14ac:dyDescent="0.35">
      <c r="B1457"/>
    </row>
    <row r="1458" spans="2:2" x14ac:dyDescent="0.35">
      <c r="B1458"/>
    </row>
    <row r="1459" spans="2:2" x14ac:dyDescent="0.35">
      <c r="B1459"/>
    </row>
    <row r="1460" spans="2:2" x14ac:dyDescent="0.35">
      <c r="B1460"/>
    </row>
    <row r="1461" spans="2:2" x14ac:dyDescent="0.35">
      <c r="B1461"/>
    </row>
    <row r="1462" spans="2:2" x14ac:dyDescent="0.35">
      <c r="B1462"/>
    </row>
    <row r="1463" spans="2:2" x14ac:dyDescent="0.35">
      <c r="B1463"/>
    </row>
    <row r="1464" spans="2:2" x14ac:dyDescent="0.35">
      <c r="B1464"/>
    </row>
    <row r="1465" spans="2:2" x14ac:dyDescent="0.35">
      <c r="B1465"/>
    </row>
    <row r="1466" spans="2:2" x14ac:dyDescent="0.35">
      <c r="B1466"/>
    </row>
    <row r="1467" spans="2:2" x14ac:dyDescent="0.35">
      <c r="B1467"/>
    </row>
    <row r="1468" spans="2:2" x14ac:dyDescent="0.35">
      <c r="B1468"/>
    </row>
    <row r="1469" spans="2:2" x14ac:dyDescent="0.35">
      <c r="B1469"/>
    </row>
    <row r="1470" spans="2:2" x14ac:dyDescent="0.35">
      <c r="B1470"/>
    </row>
    <row r="1471" spans="2:2" x14ac:dyDescent="0.35">
      <c r="B1471"/>
    </row>
    <row r="1472" spans="2:2" x14ac:dyDescent="0.35">
      <c r="B1472"/>
    </row>
    <row r="1473" spans="2:2" x14ac:dyDescent="0.35">
      <c r="B1473"/>
    </row>
    <row r="1474" spans="2:2" x14ac:dyDescent="0.35">
      <c r="B1474"/>
    </row>
    <row r="1475" spans="2:2" x14ac:dyDescent="0.35">
      <c r="B1475"/>
    </row>
    <row r="1476" spans="2:2" x14ac:dyDescent="0.35">
      <c r="B1476"/>
    </row>
    <row r="1477" spans="2:2" x14ac:dyDescent="0.35">
      <c r="B1477"/>
    </row>
    <row r="1478" spans="2:2" x14ac:dyDescent="0.35">
      <c r="B1478"/>
    </row>
    <row r="1479" spans="2:2" x14ac:dyDescent="0.35">
      <c r="B1479"/>
    </row>
    <row r="1480" spans="2:2" x14ac:dyDescent="0.35">
      <c r="B1480"/>
    </row>
    <row r="1481" spans="2:2" x14ac:dyDescent="0.35">
      <c r="B1481"/>
    </row>
    <row r="1482" spans="2:2" x14ac:dyDescent="0.35">
      <c r="B1482"/>
    </row>
    <row r="1483" spans="2:2" x14ac:dyDescent="0.35">
      <c r="B1483"/>
    </row>
    <row r="1484" spans="2:2" x14ac:dyDescent="0.35">
      <c r="B1484"/>
    </row>
    <row r="1485" spans="2:2" x14ac:dyDescent="0.35">
      <c r="B1485"/>
    </row>
    <row r="1486" spans="2:2" x14ac:dyDescent="0.35">
      <c r="B1486"/>
    </row>
    <row r="1487" spans="2:2" x14ac:dyDescent="0.35">
      <c r="B1487"/>
    </row>
    <row r="1488" spans="2:2" x14ac:dyDescent="0.35">
      <c r="B1488"/>
    </row>
    <row r="1489" spans="2:2" x14ac:dyDescent="0.35">
      <c r="B1489"/>
    </row>
    <row r="1490" spans="2:2" x14ac:dyDescent="0.35">
      <c r="B1490"/>
    </row>
    <row r="1491" spans="2:2" x14ac:dyDescent="0.35">
      <c r="B1491"/>
    </row>
    <row r="1492" spans="2:2" x14ac:dyDescent="0.35">
      <c r="B1492"/>
    </row>
    <row r="1493" spans="2:2" x14ac:dyDescent="0.35">
      <c r="B1493"/>
    </row>
    <row r="1494" spans="2:2" x14ac:dyDescent="0.35">
      <c r="B1494"/>
    </row>
    <row r="1495" spans="2:2" x14ac:dyDescent="0.35">
      <c r="B1495"/>
    </row>
    <row r="1496" spans="2:2" x14ac:dyDescent="0.35">
      <c r="B1496"/>
    </row>
    <row r="1497" spans="2:2" x14ac:dyDescent="0.35">
      <c r="B1497"/>
    </row>
    <row r="1498" spans="2:2" x14ac:dyDescent="0.35">
      <c r="B1498"/>
    </row>
    <row r="1499" spans="2:2" x14ac:dyDescent="0.35">
      <c r="B1499"/>
    </row>
    <row r="1500" spans="2:2" x14ac:dyDescent="0.35">
      <c r="B1500"/>
    </row>
    <row r="1501" spans="2:2" x14ac:dyDescent="0.35">
      <c r="B1501"/>
    </row>
    <row r="1502" spans="2:2" x14ac:dyDescent="0.35">
      <c r="B1502"/>
    </row>
    <row r="1503" spans="2:2" x14ac:dyDescent="0.35">
      <c r="B1503"/>
    </row>
    <row r="1504" spans="2:2" x14ac:dyDescent="0.35">
      <c r="B1504"/>
    </row>
    <row r="1505" spans="2:2" x14ac:dyDescent="0.35">
      <c r="B1505"/>
    </row>
    <row r="1506" spans="2:2" x14ac:dyDescent="0.35">
      <c r="B1506"/>
    </row>
    <row r="1507" spans="2:2" x14ac:dyDescent="0.35">
      <c r="B1507"/>
    </row>
    <row r="1508" spans="2:2" x14ac:dyDescent="0.35">
      <c r="B1508"/>
    </row>
    <row r="1509" spans="2:2" x14ac:dyDescent="0.35">
      <c r="B1509"/>
    </row>
    <row r="1510" spans="2:2" x14ac:dyDescent="0.35">
      <c r="B1510"/>
    </row>
    <row r="1511" spans="2:2" x14ac:dyDescent="0.35">
      <c r="B1511"/>
    </row>
    <row r="1512" spans="2:2" x14ac:dyDescent="0.35">
      <c r="B1512"/>
    </row>
    <row r="1513" spans="2:2" x14ac:dyDescent="0.35">
      <c r="B1513"/>
    </row>
    <row r="1514" spans="2:2" x14ac:dyDescent="0.35">
      <c r="B1514"/>
    </row>
    <row r="1515" spans="2:2" x14ac:dyDescent="0.35">
      <c r="B1515"/>
    </row>
    <row r="1516" spans="2:2" x14ac:dyDescent="0.35">
      <c r="B1516"/>
    </row>
    <row r="1517" spans="2:2" x14ac:dyDescent="0.35">
      <c r="B1517"/>
    </row>
    <row r="1518" spans="2:2" x14ac:dyDescent="0.35">
      <c r="B1518"/>
    </row>
    <row r="1519" spans="2:2" x14ac:dyDescent="0.35">
      <c r="B1519"/>
    </row>
    <row r="1520" spans="2:2" x14ac:dyDescent="0.35">
      <c r="B1520"/>
    </row>
    <row r="1521" spans="2:2" x14ac:dyDescent="0.35">
      <c r="B1521"/>
    </row>
    <row r="1522" spans="2:2" x14ac:dyDescent="0.35">
      <c r="B1522"/>
    </row>
    <row r="1523" spans="2:2" x14ac:dyDescent="0.35">
      <c r="B1523"/>
    </row>
    <row r="1524" spans="2:2" x14ac:dyDescent="0.35">
      <c r="B1524"/>
    </row>
    <row r="1525" spans="2:2" x14ac:dyDescent="0.35">
      <c r="B1525"/>
    </row>
    <row r="1526" spans="2:2" x14ac:dyDescent="0.35">
      <c r="B1526"/>
    </row>
    <row r="1527" spans="2:2" x14ac:dyDescent="0.35">
      <c r="B1527"/>
    </row>
    <row r="1528" spans="2:2" x14ac:dyDescent="0.35">
      <c r="B1528"/>
    </row>
    <row r="1529" spans="2:2" x14ac:dyDescent="0.35">
      <c r="B1529"/>
    </row>
    <row r="1530" spans="2:2" x14ac:dyDescent="0.35">
      <c r="B1530"/>
    </row>
    <row r="1531" spans="2:2" x14ac:dyDescent="0.35">
      <c r="B1531"/>
    </row>
    <row r="1532" spans="2:2" x14ac:dyDescent="0.35">
      <c r="B1532"/>
    </row>
    <row r="1533" spans="2:2" x14ac:dyDescent="0.35">
      <c r="B1533"/>
    </row>
    <row r="1534" spans="2:2" x14ac:dyDescent="0.35">
      <c r="B1534"/>
    </row>
    <row r="1535" spans="2:2" x14ac:dyDescent="0.35">
      <c r="B1535"/>
    </row>
    <row r="1536" spans="2:2" x14ac:dyDescent="0.35">
      <c r="B1536"/>
    </row>
    <row r="1537" spans="2:2" x14ac:dyDescent="0.35">
      <c r="B1537"/>
    </row>
    <row r="1538" spans="2:2" x14ac:dyDescent="0.35">
      <c r="B1538"/>
    </row>
    <row r="1539" spans="2:2" x14ac:dyDescent="0.35">
      <c r="B1539"/>
    </row>
    <row r="1540" spans="2:2" x14ac:dyDescent="0.35">
      <c r="B1540"/>
    </row>
    <row r="1541" spans="2:2" x14ac:dyDescent="0.35">
      <c r="B1541"/>
    </row>
    <row r="1542" spans="2:2" x14ac:dyDescent="0.35">
      <c r="B1542"/>
    </row>
    <row r="1543" spans="2:2" x14ac:dyDescent="0.35">
      <c r="B1543"/>
    </row>
    <row r="1544" spans="2:2" x14ac:dyDescent="0.35">
      <c r="B1544"/>
    </row>
    <row r="1545" spans="2:2" x14ac:dyDescent="0.35">
      <c r="B1545"/>
    </row>
    <row r="1546" spans="2:2" x14ac:dyDescent="0.35">
      <c r="B1546"/>
    </row>
    <row r="1547" spans="2:2" x14ac:dyDescent="0.35">
      <c r="B1547"/>
    </row>
    <row r="1548" spans="2:2" x14ac:dyDescent="0.35">
      <c r="B1548"/>
    </row>
    <row r="1549" spans="2:2" x14ac:dyDescent="0.35">
      <c r="B1549"/>
    </row>
    <row r="1550" spans="2:2" x14ac:dyDescent="0.35">
      <c r="B1550"/>
    </row>
    <row r="1551" spans="2:2" x14ac:dyDescent="0.35">
      <c r="B1551"/>
    </row>
    <row r="1552" spans="2:2" x14ac:dyDescent="0.35">
      <c r="B1552"/>
    </row>
    <row r="1553" spans="2:2" x14ac:dyDescent="0.35">
      <c r="B1553"/>
    </row>
    <row r="1554" spans="2:2" x14ac:dyDescent="0.35">
      <c r="B1554"/>
    </row>
    <row r="1555" spans="2:2" x14ac:dyDescent="0.35">
      <c r="B1555"/>
    </row>
    <row r="1556" spans="2:2" x14ac:dyDescent="0.35">
      <c r="B1556"/>
    </row>
    <row r="1557" spans="2:2" x14ac:dyDescent="0.35">
      <c r="B1557"/>
    </row>
    <row r="1558" spans="2:2" x14ac:dyDescent="0.35">
      <c r="B1558"/>
    </row>
    <row r="1559" spans="2:2" x14ac:dyDescent="0.35">
      <c r="B1559"/>
    </row>
    <row r="1560" spans="2:2" x14ac:dyDescent="0.35">
      <c r="B1560"/>
    </row>
    <row r="1561" spans="2:2" x14ac:dyDescent="0.35">
      <c r="B1561"/>
    </row>
    <row r="1562" spans="2:2" x14ac:dyDescent="0.35">
      <c r="B1562"/>
    </row>
    <row r="1563" spans="2:2" x14ac:dyDescent="0.35">
      <c r="B1563"/>
    </row>
    <row r="1564" spans="2:2" x14ac:dyDescent="0.35">
      <c r="B1564"/>
    </row>
    <row r="1565" spans="2:2" x14ac:dyDescent="0.35">
      <c r="B1565"/>
    </row>
    <row r="1566" spans="2:2" x14ac:dyDescent="0.35">
      <c r="B1566"/>
    </row>
    <row r="1567" spans="2:2" x14ac:dyDescent="0.35">
      <c r="B1567"/>
    </row>
    <row r="1568" spans="2:2" x14ac:dyDescent="0.35">
      <c r="B1568"/>
    </row>
    <row r="1569" spans="2:2" x14ac:dyDescent="0.35">
      <c r="B1569"/>
    </row>
    <row r="1570" spans="2:2" x14ac:dyDescent="0.35">
      <c r="B1570"/>
    </row>
    <row r="1571" spans="2:2" x14ac:dyDescent="0.35">
      <c r="B1571"/>
    </row>
    <row r="1572" spans="2:2" x14ac:dyDescent="0.35">
      <c r="B1572"/>
    </row>
    <row r="1573" spans="2:2" x14ac:dyDescent="0.35">
      <c r="B1573"/>
    </row>
    <row r="1574" spans="2:2" x14ac:dyDescent="0.35">
      <c r="B1574"/>
    </row>
    <row r="1575" spans="2:2" x14ac:dyDescent="0.35">
      <c r="B1575"/>
    </row>
    <row r="1576" spans="2:2" x14ac:dyDescent="0.35">
      <c r="B1576"/>
    </row>
    <row r="1577" spans="2:2" x14ac:dyDescent="0.35">
      <c r="B1577"/>
    </row>
    <row r="1578" spans="2:2" x14ac:dyDescent="0.35">
      <c r="B1578"/>
    </row>
    <row r="1579" spans="2:2" x14ac:dyDescent="0.35">
      <c r="B1579"/>
    </row>
    <row r="1580" spans="2:2" x14ac:dyDescent="0.35">
      <c r="B1580"/>
    </row>
    <row r="1581" spans="2:2" x14ac:dyDescent="0.35">
      <c r="B1581"/>
    </row>
    <row r="1582" spans="2:2" x14ac:dyDescent="0.35">
      <c r="B1582"/>
    </row>
    <row r="1583" spans="2:2" x14ac:dyDescent="0.35">
      <c r="B1583"/>
    </row>
    <row r="1584" spans="2:2" x14ac:dyDescent="0.35">
      <c r="B1584"/>
    </row>
    <row r="1585" spans="2:2" x14ac:dyDescent="0.35">
      <c r="B1585"/>
    </row>
    <row r="1586" spans="2:2" x14ac:dyDescent="0.35">
      <c r="B1586"/>
    </row>
    <row r="1587" spans="2:2" x14ac:dyDescent="0.35">
      <c r="B1587"/>
    </row>
    <row r="1588" spans="2:2" x14ac:dyDescent="0.35">
      <c r="B1588"/>
    </row>
    <row r="1589" spans="2:2" x14ac:dyDescent="0.35">
      <c r="B1589"/>
    </row>
    <row r="1590" spans="2:2" x14ac:dyDescent="0.35">
      <c r="B1590"/>
    </row>
    <row r="1591" spans="2:2" x14ac:dyDescent="0.35">
      <c r="B1591"/>
    </row>
    <row r="1592" spans="2:2" x14ac:dyDescent="0.35">
      <c r="B1592"/>
    </row>
    <row r="1593" spans="2:2" x14ac:dyDescent="0.35">
      <c r="B1593"/>
    </row>
    <row r="1594" spans="2:2" x14ac:dyDescent="0.35">
      <c r="B1594"/>
    </row>
    <row r="1595" spans="2:2" x14ac:dyDescent="0.35">
      <c r="B1595"/>
    </row>
    <row r="1596" spans="2:2" x14ac:dyDescent="0.35">
      <c r="B1596"/>
    </row>
    <row r="1597" spans="2:2" x14ac:dyDescent="0.35">
      <c r="B1597"/>
    </row>
    <row r="1598" spans="2:2" x14ac:dyDescent="0.35">
      <c r="B1598"/>
    </row>
    <row r="1599" spans="2:2" x14ac:dyDescent="0.35">
      <c r="B1599"/>
    </row>
    <row r="1600" spans="2:2" x14ac:dyDescent="0.35">
      <c r="B1600"/>
    </row>
    <row r="1601" spans="2:2" x14ac:dyDescent="0.35">
      <c r="B1601"/>
    </row>
    <row r="1602" spans="2:2" x14ac:dyDescent="0.35">
      <c r="B1602"/>
    </row>
    <row r="1603" spans="2:2" x14ac:dyDescent="0.35">
      <c r="B1603"/>
    </row>
    <row r="1604" spans="2:2" x14ac:dyDescent="0.35">
      <c r="B1604"/>
    </row>
    <row r="1605" spans="2:2" x14ac:dyDescent="0.35">
      <c r="B1605"/>
    </row>
    <row r="1606" spans="2:2" x14ac:dyDescent="0.35">
      <c r="B1606"/>
    </row>
    <row r="1607" spans="2:2" x14ac:dyDescent="0.35">
      <c r="B1607"/>
    </row>
    <row r="1608" spans="2:2" x14ac:dyDescent="0.35">
      <c r="B1608"/>
    </row>
    <row r="1609" spans="2:2" x14ac:dyDescent="0.35">
      <c r="B1609"/>
    </row>
    <row r="1610" spans="2:2" x14ac:dyDescent="0.35">
      <c r="B1610"/>
    </row>
    <row r="1611" spans="2:2" x14ac:dyDescent="0.35">
      <c r="B1611"/>
    </row>
    <row r="1612" spans="2:2" x14ac:dyDescent="0.35">
      <c r="B1612"/>
    </row>
    <row r="1613" spans="2:2" x14ac:dyDescent="0.35">
      <c r="B1613"/>
    </row>
    <row r="1614" spans="2:2" x14ac:dyDescent="0.35">
      <c r="B1614"/>
    </row>
    <row r="1615" spans="2:2" x14ac:dyDescent="0.35">
      <c r="B1615"/>
    </row>
    <row r="1616" spans="2:2" x14ac:dyDescent="0.35">
      <c r="B1616"/>
    </row>
    <row r="1617" spans="2:2" x14ac:dyDescent="0.35">
      <c r="B1617"/>
    </row>
    <row r="1618" spans="2:2" x14ac:dyDescent="0.35">
      <c r="B1618"/>
    </row>
    <row r="1619" spans="2:2" x14ac:dyDescent="0.35">
      <c r="B1619"/>
    </row>
    <row r="1620" spans="2:2" x14ac:dyDescent="0.35">
      <c r="B1620"/>
    </row>
    <row r="1621" spans="2:2" x14ac:dyDescent="0.35">
      <c r="B1621"/>
    </row>
    <row r="1622" spans="2:2" x14ac:dyDescent="0.35">
      <c r="B1622"/>
    </row>
    <row r="1623" spans="2:2" x14ac:dyDescent="0.35">
      <c r="B1623"/>
    </row>
    <row r="1624" spans="2:2" x14ac:dyDescent="0.35">
      <c r="B1624"/>
    </row>
    <row r="1625" spans="2:2" x14ac:dyDescent="0.35">
      <c r="B1625"/>
    </row>
    <row r="1626" spans="2:2" x14ac:dyDescent="0.35">
      <c r="B1626"/>
    </row>
    <row r="1627" spans="2:2" x14ac:dyDescent="0.35">
      <c r="B1627"/>
    </row>
    <row r="1628" spans="2:2" x14ac:dyDescent="0.35">
      <c r="B1628"/>
    </row>
    <row r="1629" spans="2:2" x14ac:dyDescent="0.35">
      <c r="B1629"/>
    </row>
    <row r="1630" spans="2:2" x14ac:dyDescent="0.35">
      <c r="B1630"/>
    </row>
    <row r="1631" spans="2:2" x14ac:dyDescent="0.35">
      <c r="B1631"/>
    </row>
    <row r="1632" spans="2:2" x14ac:dyDescent="0.35">
      <c r="B1632"/>
    </row>
    <row r="1633" spans="2:2" x14ac:dyDescent="0.35">
      <c r="B1633"/>
    </row>
    <row r="1634" spans="2:2" x14ac:dyDescent="0.35">
      <c r="B1634"/>
    </row>
    <row r="1635" spans="2:2" x14ac:dyDescent="0.35">
      <c r="B1635"/>
    </row>
    <row r="1636" spans="2:2" x14ac:dyDescent="0.35">
      <c r="B1636"/>
    </row>
    <row r="1637" spans="2:2" x14ac:dyDescent="0.35">
      <c r="B1637"/>
    </row>
    <row r="1638" spans="2:2" x14ac:dyDescent="0.35">
      <c r="B1638"/>
    </row>
    <row r="1639" spans="2:2" x14ac:dyDescent="0.35">
      <c r="B1639"/>
    </row>
    <row r="1640" spans="2:2" x14ac:dyDescent="0.35">
      <c r="B1640"/>
    </row>
    <row r="1641" spans="2:2" x14ac:dyDescent="0.35">
      <c r="B1641"/>
    </row>
    <row r="1642" spans="2:2" x14ac:dyDescent="0.35">
      <c r="B1642"/>
    </row>
    <row r="1643" spans="2:2" x14ac:dyDescent="0.35">
      <c r="B1643"/>
    </row>
    <row r="1644" spans="2:2" x14ac:dyDescent="0.35">
      <c r="B1644"/>
    </row>
    <row r="1645" spans="2:2" x14ac:dyDescent="0.35">
      <c r="B1645"/>
    </row>
    <row r="1646" spans="2:2" x14ac:dyDescent="0.35">
      <c r="B1646"/>
    </row>
    <row r="1647" spans="2:2" x14ac:dyDescent="0.35">
      <c r="B1647"/>
    </row>
    <row r="1648" spans="2:2" x14ac:dyDescent="0.35">
      <c r="B1648"/>
    </row>
    <row r="1649" spans="2:2" x14ac:dyDescent="0.35">
      <c r="B1649"/>
    </row>
    <row r="1650" spans="2:2" x14ac:dyDescent="0.35">
      <c r="B1650"/>
    </row>
    <row r="1651" spans="2:2" x14ac:dyDescent="0.35">
      <c r="B1651"/>
    </row>
    <row r="1652" spans="2:2" x14ac:dyDescent="0.35">
      <c r="B1652"/>
    </row>
    <row r="1653" spans="2:2" x14ac:dyDescent="0.35">
      <c r="B1653"/>
    </row>
    <row r="1654" spans="2:2" x14ac:dyDescent="0.35">
      <c r="B1654"/>
    </row>
    <row r="1655" spans="2:2" x14ac:dyDescent="0.35">
      <c r="B1655"/>
    </row>
    <row r="1656" spans="2:2" x14ac:dyDescent="0.35">
      <c r="B1656"/>
    </row>
    <row r="1657" spans="2:2" x14ac:dyDescent="0.35">
      <c r="B1657"/>
    </row>
    <row r="1658" spans="2:2" x14ac:dyDescent="0.35">
      <c r="B1658"/>
    </row>
    <row r="1659" spans="2:2" x14ac:dyDescent="0.35">
      <c r="B1659"/>
    </row>
    <row r="1660" spans="2:2" x14ac:dyDescent="0.35">
      <c r="B1660"/>
    </row>
    <row r="1661" spans="2:2" x14ac:dyDescent="0.35">
      <c r="B1661"/>
    </row>
    <row r="1662" spans="2:2" x14ac:dyDescent="0.35">
      <c r="B1662"/>
    </row>
    <row r="1663" spans="2:2" x14ac:dyDescent="0.35">
      <c r="B1663"/>
    </row>
    <row r="1664" spans="2:2" x14ac:dyDescent="0.35">
      <c r="B1664"/>
    </row>
    <row r="1665" spans="2:2" x14ac:dyDescent="0.35">
      <c r="B1665"/>
    </row>
    <row r="1666" spans="2:2" x14ac:dyDescent="0.35">
      <c r="B1666"/>
    </row>
    <row r="1667" spans="2:2" x14ac:dyDescent="0.35">
      <c r="B1667"/>
    </row>
    <row r="1668" spans="2:2" x14ac:dyDescent="0.35">
      <c r="B1668"/>
    </row>
    <row r="1669" spans="2:2" x14ac:dyDescent="0.35">
      <c r="B1669"/>
    </row>
    <row r="1670" spans="2:2" x14ac:dyDescent="0.35">
      <c r="B1670"/>
    </row>
    <row r="1671" spans="2:2" x14ac:dyDescent="0.35">
      <c r="B1671"/>
    </row>
    <row r="1672" spans="2:2" x14ac:dyDescent="0.35">
      <c r="B1672"/>
    </row>
    <row r="1673" spans="2:2" x14ac:dyDescent="0.35">
      <c r="B1673"/>
    </row>
    <row r="1674" spans="2:2" x14ac:dyDescent="0.35">
      <c r="B1674"/>
    </row>
    <row r="1675" spans="2:2" x14ac:dyDescent="0.35">
      <c r="B1675"/>
    </row>
    <row r="1676" spans="2:2" x14ac:dyDescent="0.35">
      <c r="B1676"/>
    </row>
    <row r="1677" spans="2:2" x14ac:dyDescent="0.35">
      <c r="B1677"/>
    </row>
    <row r="1678" spans="2:2" x14ac:dyDescent="0.35">
      <c r="B1678"/>
    </row>
    <row r="1679" spans="2:2" x14ac:dyDescent="0.35">
      <c r="B1679"/>
    </row>
    <row r="1680" spans="2:2" x14ac:dyDescent="0.35">
      <c r="B1680"/>
    </row>
    <row r="1681" spans="2:2" x14ac:dyDescent="0.35">
      <c r="B1681"/>
    </row>
    <row r="1682" spans="2:2" x14ac:dyDescent="0.35">
      <c r="B1682"/>
    </row>
    <row r="1683" spans="2:2" x14ac:dyDescent="0.35">
      <c r="B1683"/>
    </row>
    <row r="1684" spans="2:2" x14ac:dyDescent="0.35">
      <c r="B1684"/>
    </row>
    <row r="1685" spans="2:2" x14ac:dyDescent="0.35">
      <c r="B1685"/>
    </row>
    <row r="1686" spans="2:2" x14ac:dyDescent="0.35">
      <c r="B1686"/>
    </row>
    <row r="1687" spans="2:2" x14ac:dyDescent="0.35">
      <c r="B1687"/>
    </row>
    <row r="1688" spans="2:2" x14ac:dyDescent="0.35">
      <c r="B1688"/>
    </row>
    <row r="1689" spans="2:2" x14ac:dyDescent="0.35">
      <c r="B1689"/>
    </row>
    <row r="1690" spans="2:2" x14ac:dyDescent="0.35">
      <c r="B1690"/>
    </row>
    <row r="1691" spans="2:2" x14ac:dyDescent="0.35">
      <c r="B1691"/>
    </row>
    <row r="1692" spans="2:2" x14ac:dyDescent="0.35">
      <c r="B1692"/>
    </row>
    <row r="1693" spans="2:2" x14ac:dyDescent="0.35">
      <c r="B1693"/>
    </row>
    <row r="1694" spans="2:2" x14ac:dyDescent="0.35">
      <c r="B1694"/>
    </row>
    <row r="1695" spans="2:2" x14ac:dyDescent="0.35">
      <c r="B1695"/>
    </row>
    <row r="1696" spans="2:2" x14ac:dyDescent="0.35">
      <c r="B1696"/>
    </row>
    <row r="1697" spans="2:2" x14ac:dyDescent="0.35">
      <c r="B1697"/>
    </row>
    <row r="1698" spans="2:2" x14ac:dyDescent="0.35">
      <c r="B1698"/>
    </row>
    <row r="1699" spans="2:2" x14ac:dyDescent="0.35">
      <c r="B1699"/>
    </row>
    <row r="1700" spans="2:2" x14ac:dyDescent="0.35">
      <c r="B1700"/>
    </row>
    <row r="1701" spans="2:2" x14ac:dyDescent="0.35">
      <c r="B1701"/>
    </row>
    <row r="1702" spans="2:2" x14ac:dyDescent="0.35">
      <c r="B1702"/>
    </row>
    <row r="1703" spans="2:2" x14ac:dyDescent="0.35">
      <c r="B1703"/>
    </row>
    <row r="1704" spans="2:2" x14ac:dyDescent="0.35">
      <c r="B1704"/>
    </row>
    <row r="1705" spans="2:2" x14ac:dyDescent="0.35">
      <c r="B1705"/>
    </row>
    <row r="1706" spans="2:2" x14ac:dyDescent="0.35">
      <c r="B1706"/>
    </row>
    <row r="1707" spans="2:2" x14ac:dyDescent="0.35">
      <c r="B1707"/>
    </row>
    <row r="1708" spans="2:2" x14ac:dyDescent="0.35">
      <c r="B1708"/>
    </row>
    <row r="1709" spans="2:2" x14ac:dyDescent="0.35">
      <c r="B1709"/>
    </row>
    <row r="1710" spans="2:2" x14ac:dyDescent="0.35">
      <c r="B1710"/>
    </row>
    <row r="1711" spans="2:2" x14ac:dyDescent="0.35">
      <c r="B1711"/>
    </row>
    <row r="1712" spans="2:2" x14ac:dyDescent="0.35">
      <c r="B1712"/>
    </row>
    <row r="1713" spans="2:2" x14ac:dyDescent="0.35">
      <c r="B1713"/>
    </row>
    <row r="1714" spans="2:2" x14ac:dyDescent="0.35">
      <c r="B1714"/>
    </row>
    <row r="1715" spans="2:2" x14ac:dyDescent="0.35">
      <c r="B1715"/>
    </row>
    <row r="1716" spans="2:2" x14ac:dyDescent="0.35">
      <c r="B1716"/>
    </row>
    <row r="1717" spans="2:2" x14ac:dyDescent="0.35">
      <c r="B1717"/>
    </row>
    <row r="1718" spans="2:2" x14ac:dyDescent="0.35">
      <c r="B1718"/>
    </row>
    <row r="1719" spans="2:2" x14ac:dyDescent="0.35">
      <c r="B1719"/>
    </row>
    <row r="1720" spans="2:2" x14ac:dyDescent="0.35">
      <c r="B1720"/>
    </row>
    <row r="1721" spans="2:2" x14ac:dyDescent="0.35">
      <c r="B1721"/>
    </row>
    <row r="1722" spans="2:2" x14ac:dyDescent="0.35">
      <c r="B1722"/>
    </row>
    <row r="1723" spans="2:2" x14ac:dyDescent="0.35">
      <c r="B1723"/>
    </row>
    <row r="1724" spans="2:2" x14ac:dyDescent="0.35">
      <c r="B1724"/>
    </row>
    <row r="1725" spans="2:2" x14ac:dyDescent="0.35">
      <c r="B1725"/>
    </row>
    <row r="1726" spans="2:2" x14ac:dyDescent="0.35">
      <c r="B1726"/>
    </row>
    <row r="1727" spans="2:2" x14ac:dyDescent="0.35">
      <c r="B1727"/>
    </row>
    <row r="1728" spans="2:2" x14ac:dyDescent="0.35">
      <c r="B1728"/>
    </row>
    <row r="1729" spans="2:2" x14ac:dyDescent="0.35">
      <c r="B1729"/>
    </row>
    <row r="1730" spans="2:2" x14ac:dyDescent="0.35">
      <c r="B1730"/>
    </row>
    <row r="1731" spans="2:2" x14ac:dyDescent="0.35">
      <c r="B1731"/>
    </row>
    <row r="1732" spans="2:2" x14ac:dyDescent="0.35">
      <c r="B1732"/>
    </row>
    <row r="1733" spans="2:2" x14ac:dyDescent="0.35">
      <c r="B1733"/>
    </row>
    <row r="1734" spans="2:2" x14ac:dyDescent="0.35">
      <c r="B1734"/>
    </row>
    <row r="1735" spans="2:2" x14ac:dyDescent="0.35">
      <c r="B1735"/>
    </row>
    <row r="1736" spans="2:2" x14ac:dyDescent="0.35">
      <c r="B1736"/>
    </row>
    <row r="1737" spans="2:2" x14ac:dyDescent="0.35">
      <c r="B1737"/>
    </row>
    <row r="1738" spans="2:2" x14ac:dyDescent="0.35">
      <c r="B1738"/>
    </row>
    <row r="1739" spans="2:2" x14ac:dyDescent="0.35">
      <c r="B1739"/>
    </row>
    <row r="1740" spans="2:2" x14ac:dyDescent="0.35">
      <c r="B1740"/>
    </row>
    <row r="1741" spans="2:2" x14ac:dyDescent="0.35">
      <c r="B1741"/>
    </row>
    <row r="1742" spans="2:2" x14ac:dyDescent="0.35">
      <c r="B1742"/>
    </row>
    <row r="1743" spans="2:2" x14ac:dyDescent="0.35">
      <c r="B1743"/>
    </row>
    <row r="1744" spans="2:2" x14ac:dyDescent="0.35">
      <c r="B1744"/>
    </row>
    <row r="1745" spans="2:2" x14ac:dyDescent="0.35">
      <c r="B1745"/>
    </row>
    <row r="1746" spans="2:2" x14ac:dyDescent="0.35">
      <c r="B1746"/>
    </row>
    <row r="1747" spans="2:2" x14ac:dyDescent="0.35">
      <c r="B1747"/>
    </row>
    <row r="1748" spans="2:2" x14ac:dyDescent="0.35">
      <c r="B1748"/>
    </row>
    <row r="1749" spans="2:2" x14ac:dyDescent="0.35">
      <c r="B1749"/>
    </row>
    <row r="1750" spans="2:2" x14ac:dyDescent="0.35">
      <c r="B1750"/>
    </row>
    <row r="1751" spans="2:2" x14ac:dyDescent="0.35">
      <c r="B1751"/>
    </row>
    <row r="1752" spans="2:2" x14ac:dyDescent="0.35">
      <c r="B1752"/>
    </row>
    <row r="1753" spans="2:2" x14ac:dyDescent="0.35">
      <c r="B1753"/>
    </row>
    <row r="1754" spans="2:2" x14ac:dyDescent="0.35">
      <c r="B1754"/>
    </row>
    <row r="1755" spans="2:2" x14ac:dyDescent="0.35">
      <c r="B1755"/>
    </row>
    <row r="1756" spans="2:2" x14ac:dyDescent="0.35">
      <c r="B1756"/>
    </row>
    <row r="1757" spans="2:2" x14ac:dyDescent="0.35">
      <c r="B1757"/>
    </row>
    <row r="1758" spans="2:2" x14ac:dyDescent="0.35">
      <c r="B1758"/>
    </row>
    <row r="1759" spans="2:2" x14ac:dyDescent="0.35">
      <c r="B1759"/>
    </row>
    <row r="1760" spans="2:2" x14ac:dyDescent="0.35">
      <c r="B1760"/>
    </row>
    <row r="1761" spans="2:2" x14ac:dyDescent="0.35">
      <c r="B1761"/>
    </row>
    <row r="1762" spans="2:2" x14ac:dyDescent="0.35">
      <c r="B1762"/>
    </row>
    <row r="1763" spans="2:2" x14ac:dyDescent="0.35">
      <c r="B1763"/>
    </row>
    <row r="1764" spans="2:2" x14ac:dyDescent="0.35">
      <c r="B1764"/>
    </row>
    <row r="1765" spans="2:2" x14ac:dyDescent="0.35">
      <c r="B1765"/>
    </row>
    <row r="1766" spans="2:2" x14ac:dyDescent="0.35">
      <c r="B1766"/>
    </row>
    <row r="1767" spans="2:2" x14ac:dyDescent="0.35">
      <c r="B1767"/>
    </row>
    <row r="1768" spans="2:2" x14ac:dyDescent="0.35">
      <c r="B1768"/>
    </row>
    <row r="1769" spans="2:2" x14ac:dyDescent="0.35">
      <c r="B1769"/>
    </row>
    <row r="1770" spans="2:2" x14ac:dyDescent="0.35">
      <c r="B1770"/>
    </row>
    <row r="1771" spans="2:2" x14ac:dyDescent="0.35">
      <c r="B1771"/>
    </row>
    <row r="1772" spans="2:2" x14ac:dyDescent="0.35">
      <c r="B1772"/>
    </row>
    <row r="1773" spans="2:2" x14ac:dyDescent="0.35">
      <c r="B1773"/>
    </row>
    <row r="1774" spans="2:2" x14ac:dyDescent="0.35">
      <c r="B1774"/>
    </row>
    <row r="1775" spans="2:2" x14ac:dyDescent="0.35">
      <c r="B1775"/>
    </row>
    <row r="1776" spans="2:2" x14ac:dyDescent="0.35">
      <c r="B1776"/>
    </row>
    <row r="1777" spans="2:2" x14ac:dyDescent="0.35">
      <c r="B1777"/>
    </row>
    <row r="1778" spans="2:2" x14ac:dyDescent="0.35">
      <c r="B1778"/>
    </row>
    <row r="1779" spans="2:2" x14ac:dyDescent="0.35">
      <c r="B1779"/>
    </row>
    <row r="1780" spans="2:2" x14ac:dyDescent="0.35">
      <c r="B1780"/>
    </row>
    <row r="1781" spans="2:2" x14ac:dyDescent="0.35">
      <c r="B1781"/>
    </row>
    <row r="1782" spans="2:2" x14ac:dyDescent="0.35">
      <c r="B1782"/>
    </row>
    <row r="1783" spans="2:2" x14ac:dyDescent="0.35">
      <c r="B1783"/>
    </row>
    <row r="1784" spans="2:2" x14ac:dyDescent="0.35">
      <c r="B1784"/>
    </row>
    <row r="1785" spans="2:2" x14ac:dyDescent="0.35">
      <c r="B1785"/>
    </row>
    <row r="1786" spans="2:2" x14ac:dyDescent="0.35">
      <c r="B1786"/>
    </row>
    <row r="1787" spans="2:2" x14ac:dyDescent="0.35">
      <c r="B1787"/>
    </row>
    <row r="1788" spans="2:2" x14ac:dyDescent="0.35">
      <c r="B1788"/>
    </row>
    <row r="1789" spans="2:2" x14ac:dyDescent="0.35">
      <c r="B1789"/>
    </row>
    <row r="1790" spans="2:2" x14ac:dyDescent="0.35">
      <c r="B1790"/>
    </row>
    <row r="1791" spans="2:2" x14ac:dyDescent="0.35">
      <c r="B1791"/>
    </row>
    <row r="1792" spans="2:2" x14ac:dyDescent="0.35">
      <c r="B1792"/>
    </row>
    <row r="1793" spans="2:2" x14ac:dyDescent="0.35">
      <c r="B1793"/>
    </row>
    <row r="1794" spans="2:2" x14ac:dyDescent="0.35">
      <c r="B1794"/>
    </row>
    <row r="1795" spans="2:2" x14ac:dyDescent="0.35">
      <c r="B1795"/>
    </row>
    <row r="1796" spans="2:2" x14ac:dyDescent="0.35">
      <c r="B1796"/>
    </row>
    <row r="1797" spans="2:2" x14ac:dyDescent="0.35">
      <c r="B1797"/>
    </row>
    <row r="1798" spans="2:2" x14ac:dyDescent="0.35">
      <c r="B1798"/>
    </row>
    <row r="1799" spans="2:2" x14ac:dyDescent="0.35">
      <c r="B1799"/>
    </row>
    <row r="1800" spans="2:2" x14ac:dyDescent="0.35">
      <c r="B1800"/>
    </row>
    <row r="1801" spans="2:2" x14ac:dyDescent="0.35">
      <c r="B1801"/>
    </row>
    <row r="1802" spans="2:2" x14ac:dyDescent="0.35">
      <c r="B1802"/>
    </row>
    <row r="1803" spans="2:2" x14ac:dyDescent="0.35">
      <c r="B1803"/>
    </row>
    <row r="1804" spans="2:2" x14ac:dyDescent="0.35">
      <c r="B1804"/>
    </row>
    <row r="1805" spans="2:2" x14ac:dyDescent="0.35">
      <c r="B1805"/>
    </row>
    <row r="1806" spans="2:2" x14ac:dyDescent="0.35">
      <c r="B1806"/>
    </row>
    <row r="1807" spans="2:2" x14ac:dyDescent="0.35">
      <c r="B1807"/>
    </row>
    <row r="1808" spans="2:2" x14ac:dyDescent="0.35">
      <c r="B1808"/>
    </row>
    <row r="1809" spans="2:2" x14ac:dyDescent="0.35">
      <c r="B1809"/>
    </row>
    <row r="1810" spans="2:2" x14ac:dyDescent="0.35">
      <c r="B1810"/>
    </row>
    <row r="1811" spans="2:2" x14ac:dyDescent="0.35">
      <c r="B1811"/>
    </row>
    <row r="1812" spans="2:2" x14ac:dyDescent="0.35">
      <c r="B1812"/>
    </row>
    <row r="1813" spans="2:2" x14ac:dyDescent="0.35">
      <c r="B1813"/>
    </row>
    <row r="1814" spans="2:2" x14ac:dyDescent="0.35">
      <c r="B1814"/>
    </row>
    <row r="1815" spans="2:2" x14ac:dyDescent="0.35">
      <c r="B1815"/>
    </row>
    <row r="1816" spans="2:2" x14ac:dyDescent="0.35">
      <c r="B1816"/>
    </row>
    <row r="1817" spans="2:2" x14ac:dyDescent="0.35">
      <c r="B1817"/>
    </row>
    <row r="1818" spans="2:2" x14ac:dyDescent="0.35">
      <c r="B1818"/>
    </row>
    <row r="1819" spans="2:2" x14ac:dyDescent="0.35">
      <c r="B1819"/>
    </row>
    <row r="1820" spans="2:2" x14ac:dyDescent="0.35">
      <c r="B1820"/>
    </row>
    <row r="1821" spans="2:2" x14ac:dyDescent="0.35">
      <c r="B1821"/>
    </row>
    <row r="1822" spans="2:2" x14ac:dyDescent="0.35">
      <c r="B1822"/>
    </row>
    <row r="1823" spans="2:2" x14ac:dyDescent="0.35">
      <c r="B1823"/>
    </row>
    <row r="1824" spans="2:2" x14ac:dyDescent="0.35">
      <c r="B1824"/>
    </row>
    <row r="1825" spans="2:2" x14ac:dyDescent="0.35">
      <c r="B1825"/>
    </row>
    <row r="1826" spans="2:2" x14ac:dyDescent="0.35">
      <c r="B1826"/>
    </row>
    <row r="1827" spans="2:2" x14ac:dyDescent="0.35">
      <c r="B1827"/>
    </row>
    <row r="1828" spans="2:2" x14ac:dyDescent="0.35">
      <c r="B1828"/>
    </row>
    <row r="1829" spans="2:2" x14ac:dyDescent="0.35">
      <c r="B1829"/>
    </row>
    <row r="1830" spans="2:2" x14ac:dyDescent="0.35">
      <c r="B1830"/>
    </row>
    <row r="1831" spans="2:2" x14ac:dyDescent="0.35">
      <c r="B1831"/>
    </row>
    <row r="1832" spans="2:2" x14ac:dyDescent="0.35">
      <c r="B1832"/>
    </row>
    <row r="1833" spans="2:2" x14ac:dyDescent="0.35">
      <c r="B1833"/>
    </row>
    <row r="1834" spans="2:2" x14ac:dyDescent="0.35">
      <c r="B1834"/>
    </row>
    <row r="1835" spans="2:2" x14ac:dyDescent="0.35">
      <c r="B1835"/>
    </row>
    <row r="1836" spans="2:2" x14ac:dyDescent="0.35">
      <c r="B1836"/>
    </row>
    <row r="1837" spans="2:2" x14ac:dyDescent="0.35">
      <c r="B1837"/>
    </row>
    <row r="1838" spans="2:2" x14ac:dyDescent="0.35">
      <c r="B1838"/>
    </row>
    <row r="1839" spans="2:2" x14ac:dyDescent="0.35">
      <c r="B1839"/>
    </row>
    <row r="1840" spans="2:2" x14ac:dyDescent="0.35">
      <c r="B1840"/>
    </row>
    <row r="1841" spans="2:2" x14ac:dyDescent="0.35">
      <c r="B1841"/>
    </row>
    <row r="1842" spans="2:2" x14ac:dyDescent="0.35">
      <c r="B1842"/>
    </row>
    <row r="1843" spans="2:2" x14ac:dyDescent="0.35">
      <c r="B1843"/>
    </row>
    <row r="1844" spans="2:2" x14ac:dyDescent="0.35">
      <c r="B1844"/>
    </row>
    <row r="1845" spans="2:2" x14ac:dyDescent="0.35">
      <c r="B1845"/>
    </row>
    <row r="1846" spans="2:2" x14ac:dyDescent="0.35">
      <c r="B1846"/>
    </row>
    <row r="1847" spans="2:2" x14ac:dyDescent="0.35">
      <c r="B1847"/>
    </row>
    <row r="1848" spans="2:2" x14ac:dyDescent="0.35">
      <c r="B1848"/>
    </row>
    <row r="1849" spans="2:2" x14ac:dyDescent="0.35">
      <c r="B1849"/>
    </row>
    <row r="1850" spans="2:2" x14ac:dyDescent="0.35">
      <c r="B1850"/>
    </row>
    <row r="1851" spans="2:2" x14ac:dyDescent="0.35">
      <c r="B1851"/>
    </row>
    <row r="1852" spans="2:2" x14ac:dyDescent="0.35">
      <c r="B1852"/>
    </row>
    <row r="1853" spans="2:2" x14ac:dyDescent="0.35">
      <c r="B1853"/>
    </row>
    <row r="1854" spans="2:2" x14ac:dyDescent="0.35">
      <c r="B1854"/>
    </row>
    <row r="1855" spans="2:2" x14ac:dyDescent="0.35">
      <c r="B1855"/>
    </row>
    <row r="1856" spans="2:2" x14ac:dyDescent="0.35">
      <c r="B1856"/>
    </row>
    <row r="1857" spans="2:2" x14ac:dyDescent="0.35">
      <c r="B1857"/>
    </row>
    <row r="1858" spans="2:2" x14ac:dyDescent="0.35">
      <c r="B1858"/>
    </row>
    <row r="1859" spans="2:2" x14ac:dyDescent="0.35">
      <c r="B1859"/>
    </row>
    <row r="1860" spans="2:2" x14ac:dyDescent="0.35">
      <c r="B1860"/>
    </row>
    <row r="1861" spans="2:2" x14ac:dyDescent="0.35">
      <c r="B1861"/>
    </row>
    <row r="1862" spans="2:2" x14ac:dyDescent="0.35">
      <c r="B1862"/>
    </row>
    <row r="1863" spans="2:2" x14ac:dyDescent="0.35">
      <c r="B1863"/>
    </row>
    <row r="1864" spans="2:2" x14ac:dyDescent="0.35">
      <c r="B1864"/>
    </row>
    <row r="1865" spans="2:2" x14ac:dyDescent="0.35">
      <c r="B1865"/>
    </row>
    <row r="1866" spans="2:2" x14ac:dyDescent="0.35">
      <c r="B1866"/>
    </row>
    <row r="1867" spans="2:2" x14ac:dyDescent="0.35">
      <c r="B1867"/>
    </row>
    <row r="1868" spans="2:2" x14ac:dyDescent="0.35">
      <c r="B1868"/>
    </row>
    <row r="1869" spans="2:2" x14ac:dyDescent="0.35">
      <c r="B1869"/>
    </row>
    <row r="1870" spans="2:2" x14ac:dyDescent="0.35">
      <c r="B1870"/>
    </row>
    <row r="1871" spans="2:2" x14ac:dyDescent="0.35">
      <c r="B1871"/>
    </row>
    <row r="1872" spans="2:2" x14ac:dyDescent="0.35">
      <c r="B1872"/>
    </row>
    <row r="1873" spans="2:2" x14ac:dyDescent="0.35">
      <c r="B1873"/>
    </row>
    <row r="1874" spans="2:2" x14ac:dyDescent="0.35">
      <c r="B1874"/>
    </row>
    <row r="1875" spans="2:2" x14ac:dyDescent="0.35">
      <c r="B1875"/>
    </row>
    <row r="1876" spans="2:2" x14ac:dyDescent="0.35">
      <c r="B1876"/>
    </row>
    <row r="1877" spans="2:2" x14ac:dyDescent="0.35">
      <c r="B1877"/>
    </row>
    <row r="1878" spans="2:2" x14ac:dyDescent="0.35">
      <c r="B1878"/>
    </row>
    <row r="1879" spans="2:2" x14ac:dyDescent="0.35">
      <c r="B1879"/>
    </row>
    <row r="1880" spans="2:2" x14ac:dyDescent="0.35">
      <c r="B1880"/>
    </row>
    <row r="1881" spans="2:2" x14ac:dyDescent="0.35">
      <c r="B1881"/>
    </row>
    <row r="1882" spans="2:2" x14ac:dyDescent="0.35">
      <c r="B1882"/>
    </row>
    <row r="1883" spans="2:2" x14ac:dyDescent="0.35">
      <c r="B1883"/>
    </row>
    <row r="1884" spans="2:2" x14ac:dyDescent="0.35">
      <c r="B1884"/>
    </row>
    <row r="1885" spans="2:2" x14ac:dyDescent="0.35">
      <c r="B1885"/>
    </row>
    <row r="1886" spans="2:2" x14ac:dyDescent="0.35">
      <c r="B1886"/>
    </row>
    <row r="1887" spans="2:2" x14ac:dyDescent="0.35">
      <c r="B1887"/>
    </row>
    <row r="1888" spans="2:2" x14ac:dyDescent="0.35">
      <c r="B1888"/>
    </row>
    <row r="1889" spans="2:2" x14ac:dyDescent="0.35">
      <c r="B1889"/>
    </row>
    <row r="1890" spans="2:2" x14ac:dyDescent="0.35">
      <c r="B1890"/>
    </row>
    <row r="1891" spans="2:2" x14ac:dyDescent="0.35">
      <c r="B1891"/>
    </row>
    <row r="1892" spans="2:2" x14ac:dyDescent="0.35">
      <c r="B1892"/>
    </row>
    <row r="1893" spans="2:2" x14ac:dyDescent="0.35">
      <c r="B1893"/>
    </row>
    <row r="1894" spans="2:2" x14ac:dyDescent="0.35">
      <c r="B1894"/>
    </row>
    <row r="1895" spans="2:2" x14ac:dyDescent="0.35">
      <c r="B1895"/>
    </row>
    <row r="1896" spans="2:2" x14ac:dyDescent="0.35">
      <c r="B1896"/>
    </row>
    <row r="1897" spans="2:2" x14ac:dyDescent="0.35">
      <c r="B1897"/>
    </row>
    <row r="1898" spans="2:2" x14ac:dyDescent="0.35">
      <c r="B1898"/>
    </row>
    <row r="1899" spans="2:2" x14ac:dyDescent="0.35">
      <c r="B1899"/>
    </row>
    <row r="1900" spans="2:2" x14ac:dyDescent="0.35">
      <c r="B1900"/>
    </row>
    <row r="1901" spans="2:2" x14ac:dyDescent="0.35">
      <c r="B1901"/>
    </row>
    <row r="1902" spans="2:2" x14ac:dyDescent="0.35">
      <c r="B1902"/>
    </row>
    <row r="1903" spans="2:2" x14ac:dyDescent="0.35">
      <c r="B1903"/>
    </row>
    <row r="1904" spans="2:2" x14ac:dyDescent="0.35">
      <c r="B1904"/>
    </row>
    <row r="1905" spans="2:2" x14ac:dyDescent="0.35">
      <c r="B1905"/>
    </row>
    <row r="1906" spans="2:2" x14ac:dyDescent="0.35">
      <c r="B1906"/>
    </row>
    <row r="1907" spans="2:2" x14ac:dyDescent="0.35">
      <c r="B1907"/>
    </row>
    <row r="1908" spans="2:2" x14ac:dyDescent="0.35">
      <c r="B1908"/>
    </row>
    <row r="1909" spans="2:2" x14ac:dyDescent="0.35">
      <c r="B1909"/>
    </row>
    <row r="1910" spans="2:2" x14ac:dyDescent="0.35">
      <c r="B1910"/>
    </row>
    <row r="1911" spans="2:2" x14ac:dyDescent="0.35">
      <c r="B1911"/>
    </row>
    <row r="1912" spans="2:2" x14ac:dyDescent="0.35">
      <c r="B1912"/>
    </row>
    <row r="1913" spans="2:2" x14ac:dyDescent="0.35">
      <c r="B1913"/>
    </row>
    <row r="1914" spans="2:2" x14ac:dyDescent="0.35">
      <c r="B1914"/>
    </row>
    <row r="1915" spans="2:2" x14ac:dyDescent="0.35">
      <c r="B1915"/>
    </row>
    <row r="1916" spans="2:2" x14ac:dyDescent="0.35">
      <c r="B1916"/>
    </row>
    <row r="1917" spans="2:2" x14ac:dyDescent="0.35">
      <c r="B1917"/>
    </row>
    <row r="1918" spans="2:2" x14ac:dyDescent="0.35">
      <c r="B1918"/>
    </row>
    <row r="1919" spans="2:2" x14ac:dyDescent="0.35">
      <c r="B1919"/>
    </row>
    <row r="1920" spans="2:2" x14ac:dyDescent="0.35">
      <c r="B1920"/>
    </row>
    <row r="1921" spans="2:2" x14ac:dyDescent="0.35">
      <c r="B1921"/>
    </row>
    <row r="1922" spans="2:2" x14ac:dyDescent="0.35">
      <c r="B1922"/>
    </row>
    <row r="1923" spans="2:2" x14ac:dyDescent="0.35">
      <c r="B1923"/>
    </row>
    <row r="1924" spans="2:2" x14ac:dyDescent="0.35">
      <c r="B1924"/>
    </row>
    <row r="1925" spans="2:2" x14ac:dyDescent="0.35">
      <c r="B1925"/>
    </row>
    <row r="1926" spans="2:2" x14ac:dyDescent="0.35">
      <c r="B1926"/>
    </row>
    <row r="1927" spans="2:2" x14ac:dyDescent="0.35">
      <c r="B1927"/>
    </row>
    <row r="1928" spans="2:2" x14ac:dyDescent="0.35">
      <c r="B1928"/>
    </row>
    <row r="1929" spans="2:2" x14ac:dyDescent="0.35">
      <c r="B1929"/>
    </row>
    <row r="1930" spans="2:2" x14ac:dyDescent="0.35">
      <c r="B1930"/>
    </row>
    <row r="1931" spans="2:2" x14ac:dyDescent="0.35">
      <c r="B1931"/>
    </row>
    <row r="1932" spans="2:2" x14ac:dyDescent="0.35">
      <c r="B1932"/>
    </row>
    <row r="1933" spans="2:2" x14ac:dyDescent="0.35">
      <c r="B1933"/>
    </row>
    <row r="1934" spans="2:2" x14ac:dyDescent="0.35">
      <c r="B1934"/>
    </row>
    <row r="1935" spans="2:2" x14ac:dyDescent="0.35">
      <c r="B1935"/>
    </row>
    <row r="1936" spans="2:2" x14ac:dyDescent="0.35">
      <c r="B1936"/>
    </row>
    <row r="1937" spans="2:2" x14ac:dyDescent="0.35">
      <c r="B1937"/>
    </row>
    <row r="1938" spans="2:2" x14ac:dyDescent="0.35">
      <c r="B1938"/>
    </row>
    <row r="1939" spans="2:2" x14ac:dyDescent="0.35">
      <c r="B1939"/>
    </row>
    <row r="1940" spans="2:2" x14ac:dyDescent="0.35">
      <c r="B1940"/>
    </row>
    <row r="1941" spans="2:2" x14ac:dyDescent="0.35">
      <c r="B1941"/>
    </row>
    <row r="1942" spans="2:2" x14ac:dyDescent="0.35">
      <c r="B1942"/>
    </row>
    <row r="1943" spans="2:2" x14ac:dyDescent="0.35">
      <c r="B1943"/>
    </row>
    <row r="1944" spans="2:2" x14ac:dyDescent="0.35">
      <c r="B1944"/>
    </row>
    <row r="1945" spans="2:2" x14ac:dyDescent="0.35">
      <c r="B1945"/>
    </row>
    <row r="1946" spans="2:2" x14ac:dyDescent="0.35">
      <c r="B1946"/>
    </row>
    <row r="1947" spans="2:2" x14ac:dyDescent="0.35">
      <c r="B1947"/>
    </row>
    <row r="1948" spans="2:2" x14ac:dyDescent="0.35">
      <c r="B1948"/>
    </row>
    <row r="1949" spans="2:2" x14ac:dyDescent="0.35">
      <c r="B1949"/>
    </row>
    <row r="1950" spans="2:2" x14ac:dyDescent="0.35">
      <c r="B1950"/>
    </row>
    <row r="1951" spans="2:2" x14ac:dyDescent="0.35">
      <c r="B1951"/>
    </row>
    <row r="1952" spans="2:2" x14ac:dyDescent="0.35">
      <c r="B1952"/>
    </row>
    <row r="1953" spans="2:2" x14ac:dyDescent="0.35">
      <c r="B1953"/>
    </row>
    <row r="1954" spans="2:2" x14ac:dyDescent="0.35">
      <c r="B1954"/>
    </row>
    <row r="1955" spans="2:2" x14ac:dyDescent="0.35">
      <c r="B1955"/>
    </row>
    <row r="1956" spans="2:2" x14ac:dyDescent="0.35">
      <c r="B1956"/>
    </row>
    <row r="1957" spans="2:2" x14ac:dyDescent="0.35">
      <c r="B1957"/>
    </row>
    <row r="1958" spans="2:2" x14ac:dyDescent="0.35">
      <c r="B1958"/>
    </row>
    <row r="1959" spans="2:2" x14ac:dyDescent="0.35">
      <c r="B1959"/>
    </row>
    <row r="1960" spans="2:2" x14ac:dyDescent="0.35">
      <c r="B1960"/>
    </row>
    <row r="1961" spans="2:2" x14ac:dyDescent="0.35">
      <c r="B1961"/>
    </row>
    <row r="1962" spans="2:2" x14ac:dyDescent="0.35">
      <c r="B1962"/>
    </row>
    <row r="1963" spans="2:2" x14ac:dyDescent="0.35">
      <c r="B1963"/>
    </row>
    <row r="1964" spans="2:2" x14ac:dyDescent="0.35">
      <c r="B1964"/>
    </row>
    <row r="1965" spans="2:2" x14ac:dyDescent="0.35">
      <c r="B1965"/>
    </row>
    <row r="1966" spans="2:2" x14ac:dyDescent="0.35">
      <c r="B1966"/>
    </row>
    <row r="1967" spans="2:2" x14ac:dyDescent="0.35">
      <c r="B1967"/>
    </row>
    <row r="1968" spans="2:2" x14ac:dyDescent="0.35">
      <c r="B1968"/>
    </row>
    <row r="1969" spans="2:2" x14ac:dyDescent="0.35">
      <c r="B1969"/>
    </row>
    <row r="1970" spans="2:2" x14ac:dyDescent="0.35">
      <c r="B1970"/>
    </row>
    <row r="1971" spans="2:2" x14ac:dyDescent="0.35">
      <c r="B1971"/>
    </row>
    <row r="1972" spans="2:2" x14ac:dyDescent="0.35">
      <c r="B1972"/>
    </row>
    <row r="1973" spans="2:2" x14ac:dyDescent="0.35">
      <c r="B1973"/>
    </row>
    <row r="1974" spans="2:2" x14ac:dyDescent="0.35">
      <c r="B1974"/>
    </row>
    <row r="1975" spans="2:2" x14ac:dyDescent="0.35">
      <c r="B1975"/>
    </row>
    <row r="1976" spans="2:2" x14ac:dyDescent="0.35">
      <c r="B1976"/>
    </row>
    <row r="1977" spans="2:2" x14ac:dyDescent="0.35">
      <c r="B1977"/>
    </row>
    <row r="1978" spans="2:2" x14ac:dyDescent="0.35">
      <c r="B1978"/>
    </row>
    <row r="1979" spans="2:2" x14ac:dyDescent="0.35">
      <c r="B1979"/>
    </row>
    <row r="1980" spans="2:2" x14ac:dyDescent="0.35">
      <c r="B1980"/>
    </row>
    <row r="1981" spans="2:2" x14ac:dyDescent="0.35">
      <c r="B1981"/>
    </row>
    <row r="1982" spans="2:2" x14ac:dyDescent="0.35">
      <c r="B1982"/>
    </row>
    <row r="1983" spans="2:2" x14ac:dyDescent="0.35">
      <c r="B1983"/>
    </row>
    <row r="1984" spans="2:2" x14ac:dyDescent="0.35">
      <c r="B1984"/>
    </row>
    <row r="1985" spans="2:2" x14ac:dyDescent="0.35">
      <c r="B1985"/>
    </row>
    <row r="1986" spans="2:2" x14ac:dyDescent="0.35">
      <c r="B1986"/>
    </row>
    <row r="1987" spans="2:2" x14ac:dyDescent="0.35">
      <c r="B1987"/>
    </row>
    <row r="1988" spans="2:2" x14ac:dyDescent="0.35">
      <c r="B1988"/>
    </row>
    <row r="1989" spans="2:2" x14ac:dyDescent="0.35">
      <c r="B1989"/>
    </row>
    <row r="1990" spans="2:2" x14ac:dyDescent="0.35">
      <c r="B1990"/>
    </row>
    <row r="1991" spans="2:2" x14ac:dyDescent="0.35">
      <c r="B1991"/>
    </row>
    <row r="1992" spans="2:2" x14ac:dyDescent="0.35">
      <c r="B1992"/>
    </row>
    <row r="1993" spans="2:2" x14ac:dyDescent="0.35">
      <c r="B1993"/>
    </row>
    <row r="1994" spans="2:2" x14ac:dyDescent="0.35">
      <c r="B1994"/>
    </row>
    <row r="1995" spans="2:2" x14ac:dyDescent="0.35">
      <c r="B1995"/>
    </row>
    <row r="1996" spans="2:2" x14ac:dyDescent="0.35">
      <c r="B1996"/>
    </row>
    <row r="1997" spans="2:2" x14ac:dyDescent="0.35">
      <c r="B1997"/>
    </row>
    <row r="1998" spans="2:2" x14ac:dyDescent="0.35">
      <c r="B1998"/>
    </row>
    <row r="1999" spans="2:2" x14ac:dyDescent="0.35">
      <c r="B1999"/>
    </row>
    <row r="2000" spans="2:2" x14ac:dyDescent="0.35">
      <c r="B2000"/>
    </row>
    <row r="2001" spans="2:2" x14ac:dyDescent="0.35">
      <c r="B2001"/>
    </row>
    <row r="2002" spans="2:2" x14ac:dyDescent="0.35">
      <c r="B2002"/>
    </row>
    <row r="2003" spans="2:2" x14ac:dyDescent="0.35">
      <c r="B2003"/>
    </row>
    <row r="2004" spans="2:2" x14ac:dyDescent="0.35">
      <c r="B2004"/>
    </row>
    <row r="2005" spans="2:2" x14ac:dyDescent="0.35">
      <c r="B2005"/>
    </row>
    <row r="2006" spans="2:2" x14ac:dyDescent="0.35">
      <c r="B2006"/>
    </row>
    <row r="2007" spans="2:2" x14ac:dyDescent="0.35">
      <c r="B2007"/>
    </row>
    <row r="2008" spans="2:2" x14ac:dyDescent="0.35">
      <c r="B2008"/>
    </row>
    <row r="2009" spans="2:2" x14ac:dyDescent="0.35">
      <c r="B2009"/>
    </row>
    <row r="2010" spans="2:2" x14ac:dyDescent="0.35">
      <c r="B2010"/>
    </row>
    <row r="2011" spans="2:2" x14ac:dyDescent="0.35">
      <c r="B2011"/>
    </row>
    <row r="2012" spans="2:2" x14ac:dyDescent="0.35">
      <c r="B2012"/>
    </row>
    <row r="2013" spans="2:2" x14ac:dyDescent="0.35">
      <c r="B2013"/>
    </row>
    <row r="2014" spans="2:2" x14ac:dyDescent="0.35">
      <c r="B2014"/>
    </row>
    <row r="2015" spans="2:2" x14ac:dyDescent="0.35">
      <c r="B2015"/>
    </row>
    <row r="2016" spans="2:2" x14ac:dyDescent="0.35">
      <c r="B2016"/>
    </row>
    <row r="2017" spans="2:2" x14ac:dyDescent="0.35">
      <c r="B2017"/>
    </row>
    <row r="2018" spans="2:2" x14ac:dyDescent="0.35">
      <c r="B2018"/>
    </row>
    <row r="2019" spans="2:2" x14ac:dyDescent="0.35">
      <c r="B2019"/>
    </row>
    <row r="2020" spans="2:2" x14ac:dyDescent="0.35">
      <c r="B2020"/>
    </row>
    <row r="2021" spans="2:2" x14ac:dyDescent="0.35">
      <c r="B2021"/>
    </row>
    <row r="2022" spans="2:2" x14ac:dyDescent="0.35">
      <c r="B2022"/>
    </row>
    <row r="2023" spans="2:2" x14ac:dyDescent="0.35">
      <c r="B2023"/>
    </row>
    <row r="2024" spans="2:2" x14ac:dyDescent="0.35">
      <c r="B2024"/>
    </row>
    <row r="2025" spans="2:2" x14ac:dyDescent="0.35">
      <c r="B2025"/>
    </row>
    <row r="2026" spans="2:2" x14ac:dyDescent="0.35">
      <c r="B2026"/>
    </row>
    <row r="2027" spans="2:2" x14ac:dyDescent="0.35">
      <c r="B2027"/>
    </row>
    <row r="2028" spans="2:2" x14ac:dyDescent="0.35">
      <c r="B2028"/>
    </row>
    <row r="2029" spans="2:2" x14ac:dyDescent="0.35">
      <c r="B2029"/>
    </row>
    <row r="2030" spans="2:2" x14ac:dyDescent="0.35">
      <c r="B2030"/>
    </row>
    <row r="2031" spans="2:2" x14ac:dyDescent="0.35">
      <c r="B2031"/>
    </row>
    <row r="2032" spans="2:2" x14ac:dyDescent="0.35">
      <c r="B2032"/>
    </row>
    <row r="2033" spans="2:2" x14ac:dyDescent="0.35">
      <c r="B2033"/>
    </row>
    <row r="2034" spans="2:2" x14ac:dyDescent="0.35">
      <c r="B2034"/>
    </row>
    <row r="2035" spans="2:2" x14ac:dyDescent="0.35">
      <c r="B2035"/>
    </row>
    <row r="2036" spans="2:2" x14ac:dyDescent="0.35">
      <c r="B2036"/>
    </row>
    <row r="2037" spans="2:2" x14ac:dyDescent="0.35">
      <c r="B2037"/>
    </row>
    <row r="2038" spans="2:2" x14ac:dyDescent="0.35">
      <c r="B2038"/>
    </row>
    <row r="2039" spans="2:2" x14ac:dyDescent="0.35">
      <c r="B2039"/>
    </row>
    <row r="2040" spans="2:2" x14ac:dyDescent="0.35">
      <c r="B2040"/>
    </row>
    <row r="2041" spans="2:2" x14ac:dyDescent="0.35">
      <c r="B2041"/>
    </row>
    <row r="2042" spans="2:2" x14ac:dyDescent="0.35">
      <c r="B2042"/>
    </row>
    <row r="2043" spans="2:2" x14ac:dyDescent="0.35">
      <c r="B2043"/>
    </row>
    <row r="2044" spans="2:2" x14ac:dyDescent="0.35">
      <c r="B2044"/>
    </row>
    <row r="2045" spans="2:2" x14ac:dyDescent="0.35">
      <c r="B2045"/>
    </row>
    <row r="2046" spans="2:2" x14ac:dyDescent="0.35">
      <c r="B2046"/>
    </row>
    <row r="2047" spans="2:2" x14ac:dyDescent="0.35">
      <c r="B2047"/>
    </row>
    <row r="2048" spans="2:2" x14ac:dyDescent="0.35">
      <c r="B2048"/>
    </row>
    <row r="2049" spans="2:2" x14ac:dyDescent="0.35">
      <c r="B2049"/>
    </row>
    <row r="2050" spans="2:2" x14ac:dyDescent="0.35">
      <c r="B2050"/>
    </row>
    <row r="2051" spans="2:2" x14ac:dyDescent="0.35">
      <c r="B2051"/>
    </row>
    <row r="2052" spans="2:2" x14ac:dyDescent="0.35">
      <c r="B2052"/>
    </row>
    <row r="2053" spans="2:2" x14ac:dyDescent="0.35">
      <c r="B2053"/>
    </row>
    <row r="2054" spans="2:2" x14ac:dyDescent="0.35">
      <c r="B2054"/>
    </row>
    <row r="2055" spans="2:2" x14ac:dyDescent="0.35">
      <c r="B2055"/>
    </row>
    <row r="2056" spans="2:2" x14ac:dyDescent="0.35">
      <c r="B2056"/>
    </row>
    <row r="2057" spans="2:2" x14ac:dyDescent="0.35">
      <c r="B2057"/>
    </row>
    <row r="2058" spans="2:2" x14ac:dyDescent="0.35">
      <c r="B2058"/>
    </row>
    <row r="2059" spans="2:2" x14ac:dyDescent="0.35">
      <c r="B2059"/>
    </row>
    <row r="2060" spans="2:2" x14ac:dyDescent="0.35">
      <c r="B2060"/>
    </row>
    <row r="2061" spans="2:2" x14ac:dyDescent="0.35">
      <c r="B2061"/>
    </row>
    <row r="2062" spans="2:2" x14ac:dyDescent="0.35">
      <c r="B2062"/>
    </row>
    <row r="2063" spans="2:2" x14ac:dyDescent="0.35">
      <c r="B2063"/>
    </row>
    <row r="2064" spans="2:2" x14ac:dyDescent="0.35">
      <c r="B2064"/>
    </row>
    <row r="2065" spans="2:2" x14ac:dyDescent="0.35">
      <c r="B2065"/>
    </row>
    <row r="2066" spans="2:2" x14ac:dyDescent="0.35">
      <c r="B2066"/>
    </row>
    <row r="2067" spans="2:2" x14ac:dyDescent="0.35">
      <c r="B2067"/>
    </row>
    <row r="2068" spans="2:2" x14ac:dyDescent="0.35">
      <c r="B2068"/>
    </row>
    <row r="2069" spans="2:2" x14ac:dyDescent="0.35">
      <c r="B2069"/>
    </row>
    <row r="2070" spans="2:2" x14ac:dyDescent="0.35">
      <c r="B2070"/>
    </row>
    <row r="2071" spans="2:2" x14ac:dyDescent="0.35">
      <c r="B2071"/>
    </row>
    <row r="2072" spans="2:2" x14ac:dyDescent="0.35">
      <c r="B2072"/>
    </row>
    <row r="2073" spans="2:2" x14ac:dyDescent="0.35">
      <c r="B2073"/>
    </row>
    <row r="2074" spans="2:2" x14ac:dyDescent="0.35">
      <c r="B2074"/>
    </row>
    <row r="2075" spans="2:2" x14ac:dyDescent="0.35">
      <c r="B2075"/>
    </row>
    <row r="2076" spans="2:2" x14ac:dyDescent="0.35">
      <c r="B2076"/>
    </row>
    <row r="2077" spans="2:2" x14ac:dyDescent="0.35">
      <c r="B2077"/>
    </row>
    <row r="2078" spans="2:2" x14ac:dyDescent="0.35">
      <c r="B2078"/>
    </row>
    <row r="2079" spans="2:2" x14ac:dyDescent="0.35">
      <c r="B2079"/>
    </row>
    <row r="2080" spans="2:2" x14ac:dyDescent="0.35">
      <c r="B2080"/>
    </row>
    <row r="2081" spans="2:2" x14ac:dyDescent="0.35">
      <c r="B2081"/>
    </row>
    <row r="2082" spans="2:2" x14ac:dyDescent="0.35">
      <c r="B2082"/>
    </row>
    <row r="2083" spans="2:2" x14ac:dyDescent="0.35">
      <c r="B2083"/>
    </row>
    <row r="2084" spans="2:2" x14ac:dyDescent="0.35">
      <c r="B2084"/>
    </row>
    <row r="2085" spans="2:2" x14ac:dyDescent="0.35">
      <c r="B2085"/>
    </row>
    <row r="2086" spans="2:2" x14ac:dyDescent="0.35">
      <c r="B2086"/>
    </row>
    <row r="2087" spans="2:2" x14ac:dyDescent="0.35">
      <c r="B2087"/>
    </row>
    <row r="2088" spans="2:2" x14ac:dyDescent="0.35">
      <c r="B2088"/>
    </row>
    <row r="2089" spans="2:2" x14ac:dyDescent="0.35">
      <c r="B2089"/>
    </row>
    <row r="2090" spans="2:2" x14ac:dyDescent="0.35">
      <c r="B2090"/>
    </row>
    <row r="2091" spans="2:2" x14ac:dyDescent="0.35">
      <c r="B2091"/>
    </row>
    <row r="2092" spans="2:2" x14ac:dyDescent="0.35">
      <c r="B2092"/>
    </row>
    <row r="2093" spans="2:2" x14ac:dyDescent="0.35">
      <c r="B2093"/>
    </row>
    <row r="2094" spans="2:2" x14ac:dyDescent="0.35">
      <c r="B2094"/>
    </row>
    <row r="2095" spans="2:2" x14ac:dyDescent="0.35">
      <c r="B2095"/>
    </row>
    <row r="2096" spans="2:2" x14ac:dyDescent="0.35">
      <c r="B2096"/>
    </row>
    <row r="2097" spans="2:2" x14ac:dyDescent="0.35">
      <c r="B2097"/>
    </row>
    <row r="2098" spans="2:2" x14ac:dyDescent="0.35">
      <c r="B2098"/>
    </row>
    <row r="2099" spans="2:2" x14ac:dyDescent="0.35">
      <c r="B2099"/>
    </row>
    <row r="2100" spans="2:2" x14ac:dyDescent="0.35">
      <c r="B2100"/>
    </row>
    <row r="2101" spans="2:2" x14ac:dyDescent="0.35">
      <c r="B2101"/>
    </row>
    <row r="2102" spans="2:2" x14ac:dyDescent="0.35">
      <c r="B2102"/>
    </row>
    <row r="2103" spans="2:2" x14ac:dyDescent="0.35">
      <c r="B2103"/>
    </row>
    <row r="2104" spans="2:2" x14ac:dyDescent="0.35">
      <c r="B2104"/>
    </row>
    <row r="2105" spans="2:2" x14ac:dyDescent="0.35">
      <c r="B2105"/>
    </row>
    <row r="2106" spans="2:2" x14ac:dyDescent="0.35">
      <c r="B2106"/>
    </row>
    <row r="2107" spans="2:2" x14ac:dyDescent="0.35">
      <c r="B2107"/>
    </row>
    <row r="2108" spans="2:2" x14ac:dyDescent="0.35">
      <c r="B2108"/>
    </row>
    <row r="2109" spans="2:2" x14ac:dyDescent="0.35">
      <c r="B2109"/>
    </row>
    <row r="2110" spans="2:2" x14ac:dyDescent="0.35">
      <c r="B2110"/>
    </row>
    <row r="2111" spans="2:2" x14ac:dyDescent="0.35">
      <c r="B2111"/>
    </row>
    <row r="2112" spans="2:2" x14ac:dyDescent="0.35">
      <c r="B2112"/>
    </row>
    <row r="2113" spans="2:2" x14ac:dyDescent="0.35">
      <c r="B2113"/>
    </row>
    <row r="2114" spans="2:2" x14ac:dyDescent="0.35">
      <c r="B2114"/>
    </row>
    <row r="2115" spans="2:2" x14ac:dyDescent="0.35">
      <c r="B2115"/>
    </row>
    <row r="2116" spans="2:2" x14ac:dyDescent="0.35">
      <c r="B2116"/>
    </row>
    <row r="2117" spans="2:2" x14ac:dyDescent="0.35">
      <c r="B2117"/>
    </row>
    <row r="2118" spans="2:2" x14ac:dyDescent="0.35">
      <c r="B2118"/>
    </row>
    <row r="2119" spans="2:2" x14ac:dyDescent="0.35">
      <c r="B2119"/>
    </row>
    <row r="2120" spans="2:2" x14ac:dyDescent="0.35">
      <c r="B2120"/>
    </row>
    <row r="2121" spans="2:2" x14ac:dyDescent="0.35">
      <c r="B2121"/>
    </row>
    <row r="2122" spans="2:2" x14ac:dyDescent="0.35">
      <c r="B2122"/>
    </row>
    <row r="2123" spans="2:2" x14ac:dyDescent="0.35">
      <c r="B2123"/>
    </row>
    <row r="2124" spans="2:2" x14ac:dyDescent="0.35">
      <c r="B2124"/>
    </row>
    <row r="2125" spans="2:2" x14ac:dyDescent="0.35">
      <c r="B2125"/>
    </row>
    <row r="2126" spans="2:2" x14ac:dyDescent="0.35">
      <c r="B2126"/>
    </row>
    <row r="2127" spans="2:2" x14ac:dyDescent="0.35">
      <c r="B2127"/>
    </row>
    <row r="2128" spans="2:2" x14ac:dyDescent="0.35">
      <c r="B2128"/>
    </row>
    <row r="2129" spans="2:2" x14ac:dyDescent="0.35">
      <c r="B2129"/>
    </row>
    <row r="2130" spans="2:2" x14ac:dyDescent="0.35">
      <c r="B2130"/>
    </row>
    <row r="2131" spans="2:2" x14ac:dyDescent="0.35">
      <c r="B2131"/>
    </row>
    <row r="2132" spans="2:2" x14ac:dyDescent="0.35">
      <c r="B2132"/>
    </row>
    <row r="2133" spans="2:2" x14ac:dyDescent="0.35">
      <c r="B2133"/>
    </row>
    <row r="2134" spans="2:2" x14ac:dyDescent="0.35">
      <c r="B2134"/>
    </row>
    <row r="2135" spans="2:2" x14ac:dyDescent="0.35">
      <c r="B2135"/>
    </row>
    <row r="2136" spans="2:2" x14ac:dyDescent="0.35">
      <c r="B2136"/>
    </row>
    <row r="2137" spans="2:2" x14ac:dyDescent="0.35">
      <c r="B2137"/>
    </row>
    <row r="2138" spans="2:2" x14ac:dyDescent="0.35">
      <c r="B2138"/>
    </row>
    <row r="2139" spans="2:2" x14ac:dyDescent="0.35">
      <c r="B2139"/>
    </row>
    <row r="2140" spans="2:2" x14ac:dyDescent="0.35">
      <c r="B2140"/>
    </row>
    <row r="2141" spans="2:2" x14ac:dyDescent="0.35">
      <c r="B2141"/>
    </row>
    <row r="2142" spans="2:2" x14ac:dyDescent="0.35">
      <c r="B2142"/>
    </row>
    <row r="2143" spans="2:2" x14ac:dyDescent="0.35">
      <c r="B2143"/>
    </row>
    <row r="2144" spans="2:2" x14ac:dyDescent="0.35">
      <c r="B2144"/>
    </row>
    <row r="2145" spans="2:2" x14ac:dyDescent="0.35">
      <c r="B2145"/>
    </row>
    <row r="2146" spans="2:2" x14ac:dyDescent="0.35">
      <c r="B2146"/>
    </row>
    <row r="2147" spans="2:2" x14ac:dyDescent="0.35">
      <c r="B2147"/>
    </row>
    <row r="2148" spans="2:2" x14ac:dyDescent="0.35">
      <c r="B2148"/>
    </row>
    <row r="2149" spans="2:2" x14ac:dyDescent="0.35">
      <c r="B2149"/>
    </row>
    <row r="2150" spans="2:2" x14ac:dyDescent="0.35">
      <c r="B2150"/>
    </row>
    <row r="2151" spans="2:2" x14ac:dyDescent="0.35">
      <c r="B2151"/>
    </row>
    <row r="2152" spans="2:2" x14ac:dyDescent="0.35">
      <c r="B2152"/>
    </row>
    <row r="2153" spans="2:2" x14ac:dyDescent="0.35">
      <c r="B2153"/>
    </row>
    <row r="2154" spans="2:2" x14ac:dyDescent="0.35">
      <c r="B2154"/>
    </row>
    <row r="2155" spans="2:2" x14ac:dyDescent="0.35">
      <c r="B2155"/>
    </row>
    <row r="2156" spans="2:2" x14ac:dyDescent="0.35">
      <c r="B2156"/>
    </row>
    <row r="2157" spans="2:2" x14ac:dyDescent="0.35">
      <c r="B2157"/>
    </row>
    <row r="2158" spans="2:2" x14ac:dyDescent="0.35">
      <c r="B2158"/>
    </row>
    <row r="2159" spans="2:2" x14ac:dyDescent="0.35">
      <c r="B2159"/>
    </row>
    <row r="2160" spans="2:2" x14ac:dyDescent="0.35">
      <c r="B2160"/>
    </row>
    <row r="2161" spans="2:2" x14ac:dyDescent="0.35">
      <c r="B2161"/>
    </row>
    <row r="2162" spans="2:2" x14ac:dyDescent="0.35">
      <c r="B2162"/>
    </row>
    <row r="2163" spans="2:2" x14ac:dyDescent="0.35">
      <c r="B2163"/>
    </row>
    <row r="2164" spans="2:2" x14ac:dyDescent="0.35">
      <c r="B2164"/>
    </row>
    <row r="2165" spans="2:2" x14ac:dyDescent="0.35">
      <c r="B2165"/>
    </row>
    <row r="2166" spans="2:2" x14ac:dyDescent="0.35">
      <c r="B2166"/>
    </row>
    <row r="2167" spans="2:2" x14ac:dyDescent="0.35">
      <c r="B2167"/>
    </row>
    <row r="2168" spans="2:2" x14ac:dyDescent="0.35">
      <c r="B2168"/>
    </row>
    <row r="2169" spans="2:2" x14ac:dyDescent="0.35">
      <c r="B2169"/>
    </row>
    <row r="2170" spans="2:2" x14ac:dyDescent="0.35">
      <c r="B2170"/>
    </row>
    <row r="2171" spans="2:2" x14ac:dyDescent="0.35">
      <c r="B2171"/>
    </row>
    <row r="2172" spans="2:2" x14ac:dyDescent="0.35">
      <c r="B2172"/>
    </row>
    <row r="2173" spans="2:2" x14ac:dyDescent="0.35">
      <c r="B2173"/>
    </row>
    <row r="2174" spans="2:2" x14ac:dyDescent="0.35">
      <c r="B2174"/>
    </row>
    <row r="2175" spans="2:2" x14ac:dyDescent="0.35">
      <c r="B2175"/>
    </row>
    <row r="2176" spans="2:2" x14ac:dyDescent="0.35">
      <c r="B2176"/>
    </row>
    <row r="2177" spans="2:2" x14ac:dyDescent="0.35">
      <c r="B2177"/>
    </row>
    <row r="2178" spans="2:2" x14ac:dyDescent="0.35">
      <c r="B2178"/>
    </row>
    <row r="2179" spans="2:2" x14ac:dyDescent="0.35">
      <c r="B2179"/>
    </row>
    <row r="2180" spans="2:2" x14ac:dyDescent="0.35">
      <c r="B2180"/>
    </row>
    <row r="2181" spans="2:2" x14ac:dyDescent="0.35">
      <c r="B2181"/>
    </row>
    <row r="2182" spans="2:2" x14ac:dyDescent="0.35">
      <c r="B2182"/>
    </row>
    <row r="2183" spans="2:2" x14ac:dyDescent="0.35">
      <c r="B2183"/>
    </row>
    <row r="2184" spans="2:2" x14ac:dyDescent="0.35">
      <c r="B2184"/>
    </row>
    <row r="2185" spans="2:2" x14ac:dyDescent="0.35">
      <c r="B2185"/>
    </row>
    <row r="2186" spans="2:2" x14ac:dyDescent="0.35">
      <c r="B2186"/>
    </row>
    <row r="2187" spans="2:2" x14ac:dyDescent="0.35">
      <c r="B2187"/>
    </row>
    <row r="2188" spans="2:2" x14ac:dyDescent="0.35">
      <c r="B2188"/>
    </row>
    <row r="2189" spans="2:2" x14ac:dyDescent="0.35">
      <c r="B2189"/>
    </row>
    <row r="2190" spans="2:2" x14ac:dyDescent="0.35">
      <c r="B2190"/>
    </row>
    <row r="2191" spans="2:2" x14ac:dyDescent="0.35">
      <c r="B2191"/>
    </row>
    <row r="2192" spans="2:2" x14ac:dyDescent="0.35">
      <c r="B2192"/>
    </row>
    <row r="2193" spans="2:2" x14ac:dyDescent="0.35">
      <c r="B2193"/>
    </row>
    <row r="2194" spans="2:2" x14ac:dyDescent="0.35">
      <c r="B2194"/>
    </row>
    <row r="2195" spans="2:2" x14ac:dyDescent="0.35">
      <c r="B2195"/>
    </row>
    <row r="2196" spans="2:2" x14ac:dyDescent="0.35">
      <c r="B2196"/>
    </row>
    <row r="2197" spans="2:2" x14ac:dyDescent="0.35">
      <c r="B2197"/>
    </row>
    <row r="2198" spans="2:2" x14ac:dyDescent="0.35">
      <c r="B2198"/>
    </row>
    <row r="2199" spans="2:2" x14ac:dyDescent="0.35">
      <c r="B2199"/>
    </row>
    <row r="2200" spans="2:2" x14ac:dyDescent="0.35">
      <c r="B2200"/>
    </row>
    <row r="2201" spans="2:2" x14ac:dyDescent="0.35">
      <c r="B2201"/>
    </row>
    <row r="2202" spans="2:2" x14ac:dyDescent="0.35">
      <c r="B2202"/>
    </row>
    <row r="2203" spans="2:2" x14ac:dyDescent="0.35">
      <c r="B2203"/>
    </row>
    <row r="2204" spans="2:2" x14ac:dyDescent="0.35">
      <c r="B2204"/>
    </row>
    <row r="2205" spans="2:2" x14ac:dyDescent="0.35">
      <c r="B2205"/>
    </row>
    <row r="2206" spans="2:2" x14ac:dyDescent="0.35">
      <c r="B2206"/>
    </row>
    <row r="2207" spans="2:2" x14ac:dyDescent="0.35">
      <c r="B2207"/>
    </row>
    <row r="2208" spans="2:2" x14ac:dyDescent="0.35">
      <c r="B2208"/>
    </row>
    <row r="2209" spans="2:2" x14ac:dyDescent="0.35">
      <c r="B2209"/>
    </row>
    <row r="2210" spans="2:2" x14ac:dyDescent="0.35">
      <c r="B2210"/>
    </row>
    <row r="2211" spans="2:2" x14ac:dyDescent="0.35">
      <c r="B2211"/>
    </row>
    <row r="2212" spans="2:2" x14ac:dyDescent="0.35">
      <c r="B2212"/>
    </row>
    <row r="2213" spans="2:2" x14ac:dyDescent="0.35">
      <c r="B2213"/>
    </row>
    <row r="2214" spans="2:2" x14ac:dyDescent="0.35">
      <c r="B2214"/>
    </row>
    <row r="2215" spans="2:2" x14ac:dyDescent="0.35">
      <c r="B2215"/>
    </row>
    <row r="2216" spans="2:2" x14ac:dyDescent="0.35">
      <c r="B2216"/>
    </row>
    <row r="2217" spans="2:2" x14ac:dyDescent="0.35">
      <c r="B2217"/>
    </row>
    <row r="2218" spans="2:2" x14ac:dyDescent="0.35">
      <c r="B2218"/>
    </row>
    <row r="2219" spans="2:2" x14ac:dyDescent="0.35">
      <c r="B2219"/>
    </row>
    <row r="2220" spans="2:2" x14ac:dyDescent="0.35">
      <c r="B2220"/>
    </row>
    <row r="2221" spans="2:2" x14ac:dyDescent="0.35">
      <c r="B2221"/>
    </row>
    <row r="2222" spans="2:2" x14ac:dyDescent="0.35">
      <c r="B2222"/>
    </row>
    <row r="2223" spans="2:2" x14ac:dyDescent="0.35">
      <c r="B2223"/>
    </row>
    <row r="2224" spans="2:2" x14ac:dyDescent="0.35">
      <c r="B2224"/>
    </row>
    <row r="2225" spans="2:2" x14ac:dyDescent="0.35">
      <c r="B2225"/>
    </row>
    <row r="2226" spans="2:2" x14ac:dyDescent="0.35">
      <c r="B2226"/>
    </row>
    <row r="2227" spans="2:2" x14ac:dyDescent="0.35">
      <c r="B2227"/>
    </row>
    <row r="2228" spans="2:2" x14ac:dyDescent="0.35">
      <c r="B2228"/>
    </row>
    <row r="2229" spans="2:2" x14ac:dyDescent="0.35">
      <c r="B2229"/>
    </row>
    <row r="2230" spans="2:2" x14ac:dyDescent="0.35">
      <c r="B2230"/>
    </row>
    <row r="2231" spans="2:2" x14ac:dyDescent="0.35">
      <c r="B2231"/>
    </row>
    <row r="2232" spans="2:2" x14ac:dyDescent="0.35">
      <c r="B2232"/>
    </row>
    <row r="2233" spans="2:2" x14ac:dyDescent="0.35">
      <c r="B2233"/>
    </row>
    <row r="2234" spans="2:2" x14ac:dyDescent="0.35">
      <c r="B2234"/>
    </row>
    <row r="2235" spans="2:2" x14ac:dyDescent="0.35">
      <c r="B2235"/>
    </row>
    <row r="2236" spans="2:2" x14ac:dyDescent="0.35">
      <c r="B2236"/>
    </row>
    <row r="2237" spans="2:2" x14ac:dyDescent="0.35">
      <c r="B2237"/>
    </row>
    <row r="2238" spans="2:2" x14ac:dyDescent="0.35">
      <c r="B2238"/>
    </row>
    <row r="2239" spans="2:2" x14ac:dyDescent="0.35">
      <c r="B2239"/>
    </row>
    <row r="2240" spans="2:2" x14ac:dyDescent="0.35">
      <c r="B2240"/>
    </row>
    <row r="2241" spans="2:2" x14ac:dyDescent="0.35">
      <c r="B2241"/>
    </row>
    <row r="2242" spans="2:2" x14ac:dyDescent="0.35">
      <c r="B2242"/>
    </row>
    <row r="2243" spans="2:2" x14ac:dyDescent="0.35">
      <c r="B2243"/>
    </row>
    <row r="2244" spans="2:2" x14ac:dyDescent="0.35">
      <c r="B2244"/>
    </row>
    <row r="2245" spans="2:2" x14ac:dyDescent="0.35">
      <c r="B2245"/>
    </row>
    <row r="2246" spans="2:2" x14ac:dyDescent="0.35">
      <c r="B2246"/>
    </row>
    <row r="2247" spans="2:2" x14ac:dyDescent="0.35">
      <c r="B2247"/>
    </row>
    <row r="2248" spans="2:2" x14ac:dyDescent="0.35">
      <c r="B2248"/>
    </row>
    <row r="2249" spans="2:2" x14ac:dyDescent="0.35">
      <c r="B2249"/>
    </row>
    <row r="2250" spans="2:2" x14ac:dyDescent="0.35">
      <c r="B2250"/>
    </row>
    <row r="2251" spans="2:2" x14ac:dyDescent="0.35">
      <c r="B2251"/>
    </row>
    <row r="2252" spans="2:2" x14ac:dyDescent="0.35">
      <c r="B2252"/>
    </row>
    <row r="2253" spans="2:2" x14ac:dyDescent="0.35">
      <c r="B2253"/>
    </row>
    <row r="2254" spans="2:2" x14ac:dyDescent="0.35">
      <c r="B2254"/>
    </row>
    <row r="2255" spans="2:2" x14ac:dyDescent="0.35">
      <c r="B2255"/>
    </row>
    <row r="2256" spans="2:2" x14ac:dyDescent="0.35">
      <c r="B2256"/>
    </row>
    <row r="2257" spans="2:2" x14ac:dyDescent="0.35">
      <c r="B2257"/>
    </row>
    <row r="2258" spans="2:2" x14ac:dyDescent="0.35">
      <c r="B2258"/>
    </row>
    <row r="2259" spans="2:2" x14ac:dyDescent="0.35">
      <c r="B2259"/>
    </row>
    <row r="2260" spans="2:2" x14ac:dyDescent="0.35">
      <c r="B2260"/>
    </row>
    <row r="2261" spans="2:2" x14ac:dyDescent="0.35">
      <c r="B2261"/>
    </row>
    <row r="2262" spans="2:2" x14ac:dyDescent="0.35">
      <c r="B2262"/>
    </row>
    <row r="2263" spans="2:2" x14ac:dyDescent="0.35">
      <c r="B2263"/>
    </row>
    <row r="2264" spans="2:2" x14ac:dyDescent="0.35">
      <c r="B2264"/>
    </row>
    <row r="2265" spans="2:2" x14ac:dyDescent="0.35">
      <c r="B2265"/>
    </row>
    <row r="2266" spans="2:2" x14ac:dyDescent="0.35">
      <c r="B2266"/>
    </row>
    <row r="2267" spans="2:2" x14ac:dyDescent="0.35">
      <c r="B2267"/>
    </row>
    <row r="2268" spans="2:2" x14ac:dyDescent="0.35">
      <c r="B2268"/>
    </row>
    <row r="2269" spans="2:2" x14ac:dyDescent="0.35">
      <c r="B2269"/>
    </row>
    <row r="2270" spans="2:2" x14ac:dyDescent="0.35">
      <c r="B2270"/>
    </row>
    <row r="2271" spans="2:2" x14ac:dyDescent="0.35">
      <c r="B2271"/>
    </row>
    <row r="2272" spans="2:2" x14ac:dyDescent="0.35">
      <c r="B2272"/>
    </row>
    <row r="2273" spans="2:2" x14ac:dyDescent="0.35">
      <c r="B2273"/>
    </row>
    <row r="2274" spans="2:2" x14ac:dyDescent="0.35">
      <c r="B2274"/>
    </row>
    <row r="2275" spans="2:2" x14ac:dyDescent="0.35">
      <c r="B2275"/>
    </row>
    <row r="2276" spans="2:2" x14ac:dyDescent="0.35">
      <c r="B2276"/>
    </row>
    <row r="2277" spans="2:2" x14ac:dyDescent="0.35">
      <c r="B2277"/>
    </row>
    <row r="2278" spans="2:2" x14ac:dyDescent="0.35">
      <c r="B2278"/>
    </row>
    <row r="2279" spans="2:2" x14ac:dyDescent="0.35">
      <c r="B2279"/>
    </row>
    <row r="2280" spans="2:2" x14ac:dyDescent="0.35">
      <c r="B2280"/>
    </row>
    <row r="2281" spans="2:2" x14ac:dyDescent="0.35">
      <c r="B2281"/>
    </row>
    <row r="2282" spans="2:2" x14ac:dyDescent="0.35">
      <c r="B2282"/>
    </row>
    <row r="2283" spans="2:2" x14ac:dyDescent="0.35">
      <c r="B2283"/>
    </row>
    <row r="2284" spans="2:2" x14ac:dyDescent="0.35">
      <c r="B2284"/>
    </row>
    <row r="2285" spans="2:2" x14ac:dyDescent="0.35">
      <c r="B2285"/>
    </row>
    <row r="2286" spans="2:2" x14ac:dyDescent="0.35">
      <c r="B2286"/>
    </row>
    <row r="2287" spans="2:2" x14ac:dyDescent="0.35">
      <c r="B2287"/>
    </row>
    <row r="2288" spans="2:2" x14ac:dyDescent="0.35">
      <c r="B2288"/>
    </row>
    <row r="2289" spans="2:2" x14ac:dyDescent="0.35">
      <c r="B2289"/>
    </row>
    <row r="2290" spans="2:2" x14ac:dyDescent="0.35">
      <c r="B2290"/>
    </row>
    <row r="2291" spans="2:2" x14ac:dyDescent="0.35">
      <c r="B2291"/>
    </row>
    <row r="2292" spans="2:2" x14ac:dyDescent="0.35">
      <c r="B2292"/>
    </row>
    <row r="2293" spans="2:2" x14ac:dyDescent="0.35">
      <c r="B2293"/>
    </row>
    <row r="2294" spans="2:2" x14ac:dyDescent="0.35">
      <c r="B2294"/>
    </row>
    <row r="2295" spans="2:2" x14ac:dyDescent="0.35">
      <c r="B2295"/>
    </row>
    <row r="2296" spans="2:2" x14ac:dyDescent="0.35">
      <c r="B2296"/>
    </row>
    <row r="2297" spans="2:2" x14ac:dyDescent="0.35">
      <c r="B2297"/>
    </row>
    <row r="2298" spans="2:2" x14ac:dyDescent="0.35">
      <c r="B2298"/>
    </row>
    <row r="2299" spans="2:2" x14ac:dyDescent="0.35">
      <c r="B2299"/>
    </row>
    <row r="2300" spans="2:2" x14ac:dyDescent="0.35">
      <c r="B2300"/>
    </row>
    <row r="2301" spans="2:2" x14ac:dyDescent="0.35">
      <c r="B2301"/>
    </row>
    <row r="2302" spans="2:2" x14ac:dyDescent="0.35">
      <c r="B2302"/>
    </row>
    <row r="2303" spans="2:2" x14ac:dyDescent="0.35">
      <c r="B2303"/>
    </row>
    <row r="2304" spans="2:2" x14ac:dyDescent="0.35">
      <c r="B2304"/>
    </row>
    <row r="2305" spans="2:2" x14ac:dyDescent="0.35">
      <c r="B2305"/>
    </row>
    <row r="2306" spans="2:2" x14ac:dyDescent="0.35">
      <c r="B2306"/>
    </row>
    <row r="2307" spans="2:2" x14ac:dyDescent="0.35">
      <c r="B2307"/>
    </row>
    <row r="2308" spans="2:2" x14ac:dyDescent="0.35">
      <c r="B2308"/>
    </row>
    <row r="2309" spans="2:2" x14ac:dyDescent="0.35">
      <c r="B2309"/>
    </row>
    <row r="2310" spans="2:2" x14ac:dyDescent="0.35">
      <c r="B2310"/>
    </row>
    <row r="2311" spans="2:2" x14ac:dyDescent="0.35">
      <c r="B2311"/>
    </row>
    <row r="2312" spans="2:2" x14ac:dyDescent="0.35">
      <c r="B2312"/>
    </row>
    <row r="2313" spans="2:2" x14ac:dyDescent="0.35">
      <c r="B2313"/>
    </row>
    <row r="2314" spans="2:2" x14ac:dyDescent="0.35">
      <c r="B2314"/>
    </row>
    <row r="2315" spans="2:2" x14ac:dyDescent="0.35">
      <c r="B2315"/>
    </row>
    <row r="2316" spans="2:2" x14ac:dyDescent="0.35">
      <c r="B2316"/>
    </row>
    <row r="2317" spans="2:2" x14ac:dyDescent="0.35">
      <c r="B2317"/>
    </row>
    <row r="2318" spans="2:2" x14ac:dyDescent="0.35">
      <c r="B2318"/>
    </row>
    <row r="2319" spans="2:2" x14ac:dyDescent="0.35">
      <c r="B2319"/>
    </row>
    <row r="2320" spans="2:2" x14ac:dyDescent="0.35">
      <c r="B2320"/>
    </row>
    <row r="2321" spans="2:2" x14ac:dyDescent="0.35">
      <c r="B2321"/>
    </row>
    <row r="2322" spans="2:2" x14ac:dyDescent="0.35">
      <c r="B2322"/>
    </row>
    <row r="2323" spans="2:2" x14ac:dyDescent="0.35">
      <c r="B2323"/>
    </row>
    <row r="2324" spans="2:2" x14ac:dyDescent="0.35">
      <c r="B2324"/>
    </row>
    <row r="2325" spans="2:2" x14ac:dyDescent="0.35">
      <c r="B2325"/>
    </row>
    <row r="2326" spans="2:2" x14ac:dyDescent="0.35">
      <c r="B2326"/>
    </row>
    <row r="2327" spans="2:2" x14ac:dyDescent="0.35">
      <c r="B2327"/>
    </row>
    <row r="2328" spans="2:2" x14ac:dyDescent="0.35">
      <c r="B2328"/>
    </row>
    <row r="2329" spans="2:2" x14ac:dyDescent="0.35">
      <c r="B2329"/>
    </row>
    <row r="2330" spans="2:2" x14ac:dyDescent="0.35">
      <c r="B2330"/>
    </row>
    <row r="2331" spans="2:2" x14ac:dyDescent="0.35">
      <c r="B2331"/>
    </row>
    <row r="2332" spans="2:2" x14ac:dyDescent="0.35">
      <c r="B2332"/>
    </row>
    <row r="2333" spans="2:2" x14ac:dyDescent="0.35">
      <c r="B2333"/>
    </row>
    <row r="2334" spans="2:2" x14ac:dyDescent="0.35">
      <c r="B2334"/>
    </row>
    <row r="2335" spans="2:2" x14ac:dyDescent="0.35">
      <c r="B2335"/>
    </row>
    <row r="2336" spans="2:2" x14ac:dyDescent="0.35">
      <c r="B2336"/>
    </row>
    <row r="2337" spans="2:2" x14ac:dyDescent="0.35">
      <c r="B2337"/>
    </row>
    <row r="2338" spans="2:2" x14ac:dyDescent="0.35">
      <c r="B2338"/>
    </row>
    <row r="2339" spans="2:2" x14ac:dyDescent="0.35">
      <c r="B2339"/>
    </row>
    <row r="2340" spans="2:2" x14ac:dyDescent="0.35">
      <c r="B2340"/>
    </row>
    <row r="2341" spans="2:2" x14ac:dyDescent="0.35">
      <c r="B2341"/>
    </row>
    <row r="2342" spans="2:2" x14ac:dyDescent="0.35">
      <c r="B2342"/>
    </row>
    <row r="2343" spans="2:2" x14ac:dyDescent="0.35">
      <c r="B2343"/>
    </row>
    <row r="2344" spans="2:2" x14ac:dyDescent="0.35">
      <c r="B2344"/>
    </row>
    <row r="2345" spans="2:2" x14ac:dyDescent="0.35">
      <c r="B2345"/>
    </row>
    <row r="2346" spans="2:2" x14ac:dyDescent="0.35">
      <c r="B2346"/>
    </row>
    <row r="2347" spans="2:2" x14ac:dyDescent="0.35">
      <c r="B2347"/>
    </row>
    <row r="2348" spans="2:2" x14ac:dyDescent="0.35">
      <c r="B2348"/>
    </row>
    <row r="2349" spans="2:2" x14ac:dyDescent="0.35">
      <c r="B2349"/>
    </row>
    <row r="2350" spans="2:2" x14ac:dyDescent="0.35">
      <c r="B2350"/>
    </row>
    <row r="2351" spans="2:2" x14ac:dyDescent="0.35">
      <c r="B2351"/>
    </row>
    <row r="2352" spans="2:2" x14ac:dyDescent="0.35">
      <c r="B2352"/>
    </row>
    <row r="2353" spans="2:2" x14ac:dyDescent="0.35">
      <c r="B2353"/>
    </row>
    <row r="2354" spans="2:2" x14ac:dyDescent="0.35">
      <c r="B2354"/>
    </row>
    <row r="2355" spans="2:2" x14ac:dyDescent="0.35">
      <c r="B2355"/>
    </row>
    <row r="2356" spans="2:2" x14ac:dyDescent="0.35">
      <c r="B2356"/>
    </row>
    <row r="2357" spans="2:2" x14ac:dyDescent="0.35">
      <c r="B2357"/>
    </row>
    <row r="2358" spans="2:2" x14ac:dyDescent="0.35">
      <c r="B2358"/>
    </row>
    <row r="2359" spans="2:2" x14ac:dyDescent="0.35">
      <c r="B2359"/>
    </row>
    <row r="2360" spans="2:2" x14ac:dyDescent="0.35">
      <c r="B2360"/>
    </row>
    <row r="2361" spans="2:2" x14ac:dyDescent="0.35">
      <c r="B2361"/>
    </row>
    <row r="2362" spans="2:2" x14ac:dyDescent="0.35">
      <c r="B2362"/>
    </row>
    <row r="2363" spans="2:2" x14ac:dyDescent="0.35">
      <c r="B2363"/>
    </row>
    <row r="2364" spans="2:2" x14ac:dyDescent="0.35">
      <c r="B2364"/>
    </row>
    <row r="2365" spans="2:2" x14ac:dyDescent="0.35">
      <c r="B2365"/>
    </row>
    <row r="2366" spans="2:2" x14ac:dyDescent="0.35">
      <c r="B2366"/>
    </row>
    <row r="2367" spans="2:2" x14ac:dyDescent="0.35">
      <c r="B2367"/>
    </row>
    <row r="2368" spans="2:2" x14ac:dyDescent="0.35">
      <c r="B2368"/>
    </row>
    <row r="2369" spans="2:2" x14ac:dyDescent="0.35">
      <c r="B2369"/>
    </row>
    <row r="2370" spans="2:2" x14ac:dyDescent="0.35">
      <c r="B2370"/>
    </row>
    <row r="2371" spans="2:2" x14ac:dyDescent="0.35">
      <c r="B2371"/>
    </row>
    <row r="2372" spans="2:2" x14ac:dyDescent="0.35">
      <c r="B2372"/>
    </row>
    <row r="2373" spans="2:2" x14ac:dyDescent="0.35">
      <c r="B2373"/>
    </row>
    <row r="2374" spans="2:2" x14ac:dyDescent="0.35">
      <c r="B2374"/>
    </row>
    <row r="2375" spans="2:2" x14ac:dyDescent="0.35">
      <c r="B2375"/>
    </row>
    <row r="2376" spans="2:2" x14ac:dyDescent="0.35">
      <c r="B2376"/>
    </row>
    <row r="2377" spans="2:2" x14ac:dyDescent="0.35">
      <c r="B2377"/>
    </row>
    <row r="2378" spans="2:2" x14ac:dyDescent="0.35">
      <c r="B2378"/>
    </row>
    <row r="2379" spans="2:2" x14ac:dyDescent="0.35">
      <c r="B2379"/>
    </row>
    <row r="2380" spans="2:2" x14ac:dyDescent="0.35">
      <c r="B2380"/>
    </row>
    <row r="2381" spans="2:2" x14ac:dyDescent="0.35">
      <c r="B2381"/>
    </row>
    <row r="2382" spans="2:2" x14ac:dyDescent="0.35">
      <c r="B2382"/>
    </row>
    <row r="2383" spans="2:2" x14ac:dyDescent="0.35">
      <c r="B2383"/>
    </row>
    <row r="2384" spans="2:2" x14ac:dyDescent="0.35">
      <c r="B2384"/>
    </row>
    <row r="2385" spans="2:2" x14ac:dyDescent="0.35">
      <c r="B2385"/>
    </row>
    <row r="2386" spans="2:2" x14ac:dyDescent="0.35">
      <c r="B2386"/>
    </row>
    <row r="2387" spans="2:2" x14ac:dyDescent="0.35">
      <c r="B2387"/>
    </row>
    <row r="2388" spans="2:2" x14ac:dyDescent="0.35">
      <c r="B2388"/>
    </row>
    <row r="2389" spans="2:2" x14ac:dyDescent="0.35">
      <c r="B2389"/>
    </row>
    <row r="2390" spans="2:2" x14ac:dyDescent="0.35">
      <c r="B2390"/>
    </row>
    <row r="2391" spans="2:2" x14ac:dyDescent="0.35">
      <c r="B2391"/>
    </row>
    <row r="2392" spans="2:2" x14ac:dyDescent="0.35">
      <c r="B2392"/>
    </row>
    <row r="2393" spans="2:2" x14ac:dyDescent="0.35">
      <c r="B2393"/>
    </row>
    <row r="2394" spans="2:2" x14ac:dyDescent="0.35">
      <c r="B2394"/>
    </row>
    <row r="2395" spans="2:2" x14ac:dyDescent="0.35">
      <c r="B2395"/>
    </row>
    <row r="2396" spans="2:2" x14ac:dyDescent="0.35">
      <c r="B2396"/>
    </row>
    <row r="2397" spans="2:2" x14ac:dyDescent="0.35">
      <c r="B2397"/>
    </row>
    <row r="2398" spans="2:2" x14ac:dyDescent="0.35">
      <c r="B2398"/>
    </row>
    <row r="2399" spans="2:2" x14ac:dyDescent="0.35">
      <c r="B2399"/>
    </row>
    <row r="2400" spans="2:2" x14ac:dyDescent="0.35">
      <c r="B2400"/>
    </row>
    <row r="2401" spans="2:2" x14ac:dyDescent="0.35">
      <c r="B2401"/>
    </row>
    <row r="2402" spans="2:2" x14ac:dyDescent="0.35">
      <c r="B2402"/>
    </row>
    <row r="2403" spans="2:2" x14ac:dyDescent="0.35">
      <c r="B2403"/>
    </row>
    <row r="2404" spans="2:2" x14ac:dyDescent="0.35">
      <c r="B2404"/>
    </row>
    <row r="2405" spans="2:2" x14ac:dyDescent="0.35">
      <c r="B2405"/>
    </row>
    <row r="2406" spans="2:2" x14ac:dyDescent="0.35">
      <c r="B2406"/>
    </row>
    <row r="2407" spans="2:2" x14ac:dyDescent="0.35">
      <c r="B2407"/>
    </row>
    <row r="2408" spans="2:2" x14ac:dyDescent="0.35">
      <c r="B2408"/>
    </row>
    <row r="2409" spans="2:2" x14ac:dyDescent="0.35">
      <c r="B2409"/>
    </row>
    <row r="2410" spans="2:2" x14ac:dyDescent="0.35">
      <c r="B2410"/>
    </row>
    <row r="2411" spans="2:2" x14ac:dyDescent="0.35">
      <c r="B2411"/>
    </row>
    <row r="2412" spans="2:2" x14ac:dyDescent="0.35">
      <c r="B2412"/>
    </row>
    <row r="2413" spans="2:2" x14ac:dyDescent="0.35">
      <c r="B2413"/>
    </row>
    <row r="2414" spans="2:2" x14ac:dyDescent="0.35">
      <c r="B2414"/>
    </row>
    <row r="2415" spans="2:2" x14ac:dyDescent="0.35">
      <c r="B2415"/>
    </row>
    <row r="2416" spans="2:2" x14ac:dyDescent="0.35">
      <c r="B2416"/>
    </row>
    <row r="2417" spans="2:2" x14ac:dyDescent="0.35">
      <c r="B2417"/>
    </row>
    <row r="2418" spans="2:2" x14ac:dyDescent="0.35">
      <c r="B2418"/>
    </row>
    <row r="2419" spans="2:2" x14ac:dyDescent="0.35">
      <c r="B2419"/>
    </row>
    <row r="2420" spans="2:2" x14ac:dyDescent="0.35">
      <c r="B2420"/>
    </row>
    <row r="2421" spans="2:2" x14ac:dyDescent="0.35">
      <c r="B2421"/>
    </row>
    <row r="2422" spans="2:2" x14ac:dyDescent="0.35">
      <c r="B2422"/>
    </row>
    <row r="2423" spans="2:2" x14ac:dyDescent="0.35">
      <c r="B2423"/>
    </row>
    <row r="2424" spans="2:2" x14ac:dyDescent="0.35">
      <c r="B2424"/>
    </row>
    <row r="2425" spans="2:2" x14ac:dyDescent="0.35">
      <c r="B2425"/>
    </row>
    <row r="2426" spans="2:2" x14ac:dyDescent="0.35">
      <c r="B2426"/>
    </row>
    <row r="2427" spans="2:2" x14ac:dyDescent="0.35">
      <c r="B2427"/>
    </row>
    <row r="2428" spans="2:2" x14ac:dyDescent="0.35">
      <c r="B2428"/>
    </row>
    <row r="2429" spans="2:2" x14ac:dyDescent="0.35">
      <c r="B2429"/>
    </row>
    <row r="2430" spans="2:2" x14ac:dyDescent="0.35">
      <c r="B2430"/>
    </row>
    <row r="2431" spans="2:2" x14ac:dyDescent="0.35">
      <c r="B2431"/>
    </row>
    <row r="2432" spans="2:2" x14ac:dyDescent="0.35">
      <c r="B2432"/>
    </row>
    <row r="2433" spans="2:2" x14ac:dyDescent="0.35">
      <c r="B2433"/>
    </row>
    <row r="2434" spans="2:2" x14ac:dyDescent="0.35">
      <c r="B2434"/>
    </row>
    <row r="2435" spans="2:2" x14ac:dyDescent="0.35">
      <c r="B2435"/>
    </row>
    <row r="2436" spans="2:2" x14ac:dyDescent="0.35">
      <c r="B2436"/>
    </row>
    <row r="2437" spans="2:2" x14ac:dyDescent="0.35">
      <c r="B2437"/>
    </row>
    <row r="2438" spans="2:2" x14ac:dyDescent="0.35">
      <c r="B2438"/>
    </row>
    <row r="2439" spans="2:2" x14ac:dyDescent="0.35">
      <c r="B2439"/>
    </row>
    <row r="2440" spans="2:2" x14ac:dyDescent="0.35">
      <c r="B2440"/>
    </row>
    <row r="2441" spans="2:2" x14ac:dyDescent="0.35">
      <c r="B2441"/>
    </row>
    <row r="2442" spans="2:2" x14ac:dyDescent="0.35">
      <c r="B2442"/>
    </row>
    <row r="2443" spans="2:2" x14ac:dyDescent="0.35">
      <c r="B2443"/>
    </row>
    <row r="2444" spans="2:2" x14ac:dyDescent="0.35">
      <c r="B2444"/>
    </row>
    <row r="2445" spans="2:2" x14ac:dyDescent="0.35">
      <c r="B2445"/>
    </row>
    <row r="2446" spans="2:2" x14ac:dyDescent="0.35">
      <c r="B2446"/>
    </row>
    <row r="2447" spans="2:2" x14ac:dyDescent="0.35">
      <c r="B2447"/>
    </row>
    <row r="2448" spans="2:2" x14ac:dyDescent="0.35">
      <c r="B2448"/>
    </row>
    <row r="2449" spans="2:2" x14ac:dyDescent="0.35">
      <c r="B2449"/>
    </row>
    <row r="2450" spans="2:2" x14ac:dyDescent="0.35">
      <c r="B2450"/>
    </row>
    <row r="2451" spans="2:2" x14ac:dyDescent="0.35">
      <c r="B2451"/>
    </row>
    <row r="2452" spans="2:2" x14ac:dyDescent="0.35">
      <c r="B2452"/>
    </row>
    <row r="2453" spans="2:2" x14ac:dyDescent="0.35">
      <c r="B2453"/>
    </row>
    <row r="2454" spans="2:2" x14ac:dyDescent="0.35">
      <c r="B2454"/>
    </row>
    <row r="2455" spans="2:2" x14ac:dyDescent="0.35">
      <c r="B2455"/>
    </row>
    <row r="2456" spans="2:2" x14ac:dyDescent="0.35">
      <c r="B2456"/>
    </row>
    <row r="2457" spans="2:2" x14ac:dyDescent="0.35">
      <c r="B2457"/>
    </row>
    <row r="2458" spans="2:2" x14ac:dyDescent="0.35">
      <c r="B2458"/>
    </row>
    <row r="2459" spans="2:2" x14ac:dyDescent="0.35">
      <c r="B2459"/>
    </row>
    <row r="2460" spans="2:2" x14ac:dyDescent="0.35">
      <c r="B2460"/>
    </row>
    <row r="2461" spans="2:2" x14ac:dyDescent="0.35">
      <c r="B2461"/>
    </row>
    <row r="2462" spans="2:2" x14ac:dyDescent="0.35">
      <c r="B2462"/>
    </row>
    <row r="2463" spans="2:2" x14ac:dyDescent="0.35">
      <c r="B2463"/>
    </row>
    <row r="2464" spans="2:2" x14ac:dyDescent="0.35">
      <c r="B2464"/>
    </row>
    <row r="2465" spans="2:2" x14ac:dyDescent="0.35">
      <c r="B2465"/>
    </row>
    <row r="2466" spans="2:2" x14ac:dyDescent="0.35">
      <c r="B2466"/>
    </row>
    <row r="2467" spans="2:2" x14ac:dyDescent="0.35">
      <c r="B2467"/>
    </row>
    <row r="2468" spans="2:2" x14ac:dyDescent="0.35">
      <c r="B2468"/>
    </row>
    <row r="2469" spans="2:2" x14ac:dyDescent="0.35">
      <c r="B2469"/>
    </row>
    <row r="2470" spans="2:2" x14ac:dyDescent="0.35">
      <c r="B2470"/>
    </row>
    <row r="2471" spans="2:2" x14ac:dyDescent="0.35">
      <c r="B2471"/>
    </row>
    <row r="2472" spans="2:2" x14ac:dyDescent="0.35">
      <c r="B2472"/>
    </row>
    <row r="2473" spans="2:2" x14ac:dyDescent="0.35">
      <c r="B2473"/>
    </row>
    <row r="2474" spans="2:2" x14ac:dyDescent="0.35">
      <c r="B2474"/>
    </row>
    <row r="2475" spans="2:2" x14ac:dyDescent="0.35">
      <c r="B2475"/>
    </row>
    <row r="2476" spans="2:2" x14ac:dyDescent="0.35">
      <c r="B2476"/>
    </row>
    <row r="2477" spans="2:2" x14ac:dyDescent="0.35">
      <c r="B2477"/>
    </row>
    <row r="2478" spans="2:2" x14ac:dyDescent="0.35">
      <c r="B2478"/>
    </row>
    <row r="2479" spans="2:2" x14ac:dyDescent="0.35">
      <c r="B2479"/>
    </row>
    <row r="2480" spans="2:2" x14ac:dyDescent="0.35">
      <c r="B2480"/>
    </row>
    <row r="2481" spans="2:2" x14ac:dyDescent="0.35">
      <c r="B2481"/>
    </row>
    <row r="2482" spans="2:2" x14ac:dyDescent="0.35">
      <c r="B2482"/>
    </row>
    <row r="2483" spans="2:2" x14ac:dyDescent="0.35">
      <c r="B2483"/>
    </row>
    <row r="2484" spans="2:2" x14ac:dyDescent="0.35">
      <c r="B2484"/>
    </row>
    <row r="2485" spans="2:2" x14ac:dyDescent="0.35">
      <c r="B2485"/>
    </row>
    <row r="2486" spans="2:2" x14ac:dyDescent="0.35">
      <c r="B2486"/>
    </row>
    <row r="2487" spans="2:2" x14ac:dyDescent="0.35">
      <c r="B2487"/>
    </row>
    <row r="2488" spans="2:2" x14ac:dyDescent="0.35">
      <c r="B2488"/>
    </row>
    <row r="2489" spans="2:2" x14ac:dyDescent="0.35">
      <c r="B2489"/>
    </row>
    <row r="2490" spans="2:2" x14ac:dyDescent="0.35">
      <c r="B2490"/>
    </row>
    <row r="2491" spans="2:2" x14ac:dyDescent="0.35">
      <c r="B2491"/>
    </row>
    <row r="2492" spans="2:2" x14ac:dyDescent="0.35">
      <c r="B2492"/>
    </row>
    <row r="2493" spans="2:2" x14ac:dyDescent="0.35">
      <c r="B2493"/>
    </row>
    <row r="2494" spans="2:2" x14ac:dyDescent="0.35">
      <c r="B2494"/>
    </row>
    <row r="2495" spans="2:2" x14ac:dyDescent="0.35">
      <c r="B2495"/>
    </row>
    <row r="2496" spans="2:2" x14ac:dyDescent="0.35">
      <c r="B2496"/>
    </row>
    <row r="2497" spans="2:2" x14ac:dyDescent="0.35">
      <c r="B2497"/>
    </row>
    <row r="2498" spans="2:2" x14ac:dyDescent="0.35">
      <c r="B2498"/>
    </row>
    <row r="2499" spans="2:2" x14ac:dyDescent="0.35">
      <c r="B2499"/>
    </row>
    <row r="2500" spans="2:2" x14ac:dyDescent="0.35">
      <c r="B2500"/>
    </row>
    <row r="2501" spans="2:2" x14ac:dyDescent="0.35">
      <c r="B2501"/>
    </row>
    <row r="2502" spans="2:2" x14ac:dyDescent="0.35">
      <c r="B2502"/>
    </row>
    <row r="2503" spans="2:2" x14ac:dyDescent="0.35">
      <c r="B2503"/>
    </row>
    <row r="2504" spans="2:2" x14ac:dyDescent="0.35">
      <c r="B2504"/>
    </row>
    <row r="2505" spans="2:2" x14ac:dyDescent="0.35">
      <c r="B2505"/>
    </row>
    <row r="2506" spans="2:2" x14ac:dyDescent="0.35">
      <c r="B2506"/>
    </row>
    <row r="2507" spans="2:2" x14ac:dyDescent="0.35">
      <c r="B2507"/>
    </row>
    <row r="2508" spans="2:2" x14ac:dyDescent="0.35">
      <c r="B2508"/>
    </row>
    <row r="2509" spans="2:2" x14ac:dyDescent="0.35">
      <c r="B2509"/>
    </row>
    <row r="2510" spans="2:2" x14ac:dyDescent="0.35">
      <c r="B2510"/>
    </row>
    <row r="2511" spans="2:2" x14ac:dyDescent="0.35">
      <c r="B2511"/>
    </row>
    <row r="2512" spans="2:2" x14ac:dyDescent="0.35">
      <c r="B2512"/>
    </row>
    <row r="2513" spans="2:2" x14ac:dyDescent="0.35">
      <c r="B2513"/>
    </row>
    <row r="2514" spans="2:2" x14ac:dyDescent="0.35">
      <c r="B2514"/>
    </row>
    <row r="2515" spans="2:2" x14ac:dyDescent="0.35">
      <c r="B2515"/>
    </row>
    <row r="2516" spans="2:2" x14ac:dyDescent="0.35">
      <c r="B2516"/>
    </row>
    <row r="2517" spans="2:2" x14ac:dyDescent="0.35">
      <c r="B2517"/>
    </row>
    <row r="2518" spans="2:2" x14ac:dyDescent="0.35">
      <c r="B2518"/>
    </row>
    <row r="2519" spans="2:2" x14ac:dyDescent="0.35">
      <c r="B2519"/>
    </row>
    <row r="2520" spans="2:2" x14ac:dyDescent="0.35">
      <c r="B2520"/>
    </row>
    <row r="2521" spans="2:2" x14ac:dyDescent="0.35">
      <c r="B2521"/>
    </row>
    <row r="2522" spans="2:2" x14ac:dyDescent="0.35">
      <c r="B2522"/>
    </row>
    <row r="2523" spans="2:2" x14ac:dyDescent="0.35">
      <c r="B2523"/>
    </row>
    <row r="2524" spans="2:2" x14ac:dyDescent="0.35">
      <c r="B2524"/>
    </row>
    <row r="2525" spans="2:2" x14ac:dyDescent="0.35">
      <c r="B2525"/>
    </row>
    <row r="2526" spans="2:2" x14ac:dyDescent="0.35">
      <c r="B2526"/>
    </row>
    <row r="2527" spans="2:2" x14ac:dyDescent="0.35">
      <c r="B2527"/>
    </row>
    <row r="2528" spans="2:2" x14ac:dyDescent="0.35">
      <c r="B2528"/>
    </row>
    <row r="2529" spans="2:2" x14ac:dyDescent="0.35">
      <c r="B2529"/>
    </row>
    <row r="2530" spans="2:2" x14ac:dyDescent="0.35">
      <c r="B2530"/>
    </row>
    <row r="2531" spans="2:2" x14ac:dyDescent="0.35">
      <c r="B2531"/>
    </row>
    <row r="2532" spans="2:2" x14ac:dyDescent="0.35">
      <c r="B2532"/>
    </row>
    <row r="2533" spans="2:2" x14ac:dyDescent="0.35">
      <c r="B2533"/>
    </row>
    <row r="2534" spans="2:2" x14ac:dyDescent="0.35">
      <c r="B2534"/>
    </row>
    <row r="2535" spans="2:2" x14ac:dyDescent="0.35">
      <c r="B2535"/>
    </row>
    <row r="2536" spans="2:2" x14ac:dyDescent="0.35">
      <c r="B2536"/>
    </row>
    <row r="2537" spans="2:2" x14ac:dyDescent="0.35">
      <c r="B2537"/>
    </row>
    <row r="2538" spans="2:2" x14ac:dyDescent="0.35">
      <c r="B2538"/>
    </row>
    <row r="2539" spans="2:2" x14ac:dyDescent="0.35">
      <c r="B2539"/>
    </row>
    <row r="2540" spans="2:2" x14ac:dyDescent="0.35">
      <c r="B2540"/>
    </row>
    <row r="2541" spans="2:2" x14ac:dyDescent="0.35">
      <c r="B2541"/>
    </row>
    <row r="2542" spans="2:2" x14ac:dyDescent="0.35">
      <c r="B2542"/>
    </row>
    <row r="2543" spans="2:2" x14ac:dyDescent="0.35">
      <c r="B2543"/>
    </row>
    <row r="2544" spans="2:2" x14ac:dyDescent="0.35">
      <c r="B2544"/>
    </row>
    <row r="2545" spans="2:2" x14ac:dyDescent="0.35">
      <c r="B2545"/>
    </row>
    <row r="2546" spans="2:2" x14ac:dyDescent="0.35">
      <c r="B2546"/>
    </row>
    <row r="2547" spans="2:2" x14ac:dyDescent="0.35">
      <c r="B2547"/>
    </row>
    <row r="2548" spans="2:2" x14ac:dyDescent="0.35">
      <c r="B2548"/>
    </row>
    <row r="2549" spans="2:2" x14ac:dyDescent="0.35">
      <c r="B2549"/>
    </row>
    <row r="2550" spans="2:2" x14ac:dyDescent="0.35">
      <c r="B2550"/>
    </row>
    <row r="2551" spans="2:2" x14ac:dyDescent="0.35">
      <c r="B2551"/>
    </row>
    <row r="2552" spans="2:2" x14ac:dyDescent="0.35">
      <c r="B2552"/>
    </row>
    <row r="2553" spans="2:2" x14ac:dyDescent="0.35">
      <c r="B2553"/>
    </row>
    <row r="2554" spans="2:2" x14ac:dyDescent="0.35">
      <c r="B2554"/>
    </row>
    <row r="2555" spans="2:2" x14ac:dyDescent="0.35">
      <c r="B2555"/>
    </row>
    <row r="2556" spans="2:2" x14ac:dyDescent="0.35">
      <c r="B2556"/>
    </row>
    <row r="2557" spans="2:2" x14ac:dyDescent="0.35">
      <c r="B2557"/>
    </row>
    <row r="2558" spans="2:2" x14ac:dyDescent="0.35">
      <c r="B2558"/>
    </row>
    <row r="2559" spans="2:2" x14ac:dyDescent="0.35">
      <c r="B2559"/>
    </row>
    <row r="2560" spans="2:2" x14ac:dyDescent="0.35">
      <c r="B2560"/>
    </row>
    <row r="2561" spans="2:2" x14ac:dyDescent="0.35">
      <c r="B2561"/>
    </row>
    <row r="2562" spans="2:2" x14ac:dyDescent="0.35">
      <c r="B2562"/>
    </row>
    <row r="2563" spans="2:2" x14ac:dyDescent="0.35">
      <c r="B2563"/>
    </row>
    <row r="2564" spans="2:2" x14ac:dyDescent="0.35">
      <c r="B2564"/>
    </row>
    <row r="2565" spans="2:2" x14ac:dyDescent="0.35">
      <c r="B2565"/>
    </row>
    <row r="2566" spans="2:2" x14ac:dyDescent="0.35">
      <c r="B2566"/>
    </row>
    <row r="2567" spans="2:2" x14ac:dyDescent="0.35">
      <c r="B2567"/>
    </row>
    <row r="2568" spans="2:2" x14ac:dyDescent="0.35">
      <c r="B2568"/>
    </row>
    <row r="2569" spans="2:2" x14ac:dyDescent="0.35">
      <c r="B2569"/>
    </row>
    <row r="2570" spans="2:2" x14ac:dyDescent="0.35">
      <c r="B2570"/>
    </row>
    <row r="2571" spans="2:2" x14ac:dyDescent="0.35">
      <c r="B2571"/>
    </row>
    <row r="2572" spans="2:2" x14ac:dyDescent="0.35">
      <c r="B2572"/>
    </row>
    <row r="2573" spans="2:2" x14ac:dyDescent="0.35">
      <c r="B2573"/>
    </row>
    <row r="2574" spans="2:2" x14ac:dyDescent="0.35">
      <c r="B2574"/>
    </row>
    <row r="2575" spans="2:2" x14ac:dyDescent="0.35">
      <c r="B2575"/>
    </row>
    <row r="2576" spans="2:2" x14ac:dyDescent="0.35">
      <c r="B2576"/>
    </row>
    <row r="2577" spans="2:2" x14ac:dyDescent="0.35">
      <c r="B2577"/>
    </row>
    <row r="2578" spans="2:2" x14ac:dyDescent="0.35">
      <c r="B2578"/>
    </row>
    <row r="2579" spans="2:2" x14ac:dyDescent="0.35">
      <c r="B2579"/>
    </row>
    <row r="2580" spans="2:2" x14ac:dyDescent="0.35">
      <c r="B2580"/>
    </row>
    <row r="2581" spans="2:2" x14ac:dyDescent="0.35">
      <c r="B2581"/>
    </row>
    <row r="2582" spans="2:2" x14ac:dyDescent="0.35">
      <c r="B2582"/>
    </row>
    <row r="2583" spans="2:2" x14ac:dyDescent="0.35">
      <c r="B2583"/>
    </row>
    <row r="2584" spans="2:2" x14ac:dyDescent="0.35">
      <c r="B2584"/>
    </row>
    <row r="2585" spans="2:2" x14ac:dyDescent="0.35">
      <c r="B2585"/>
    </row>
    <row r="2586" spans="2:2" x14ac:dyDescent="0.35">
      <c r="B2586"/>
    </row>
    <row r="2587" spans="2:2" x14ac:dyDescent="0.35">
      <c r="B2587"/>
    </row>
    <row r="2588" spans="2:2" x14ac:dyDescent="0.35">
      <c r="B2588"/>
    </row>
    <row r="2589" spans="2:2" x14ac:dyDescent="0.35">
      <c r="B2589"/>
    </row>
    <row r="2590" spans="2:2" x14ac:dyDescent="0.35">
      <c r="B2590"/>
    </row>
    <row r="2591" spans="2:2" x14ac:dyDescent="0.35">
      <c r="B2591"/>
    </row>
    <row r="2592" spans="2:2" x14ac:dyDescent="0.35">
      <c r="B2592"/>
    </row>
    <row r="2593" spans="2:2" x14ac:dyDescent="0.35">
      <c r="B2593"/>
    </row>
    <row r="2594" spans="2:2" x14ac:dyDescent="0.35">
      <c r="B2594"/>
    </row>
    <row r="2595" spans="2:2" x14ac:dyDescent="0.35">
      <c r="B2595"/>
    </row>
    <row r="2596" spans="2:2" x14ac:dyDescent="0.35">
      <c r="B2596"/>
    </row>
    <row r="2597" spans="2:2" x14ac:dyDescent="0.35">
      <c r="B2597"/>
    </row>
    <row r="2598" spans="2:2" x14ac:dyDescent="0.35">
      <c r="B2598"/>
    </row>
    <row r="2599" spans="2:2" x14ac:dyDescent="0.35">
      <c r="B2599"/>
    </row>
    <row r="2600" spans="2:2" x14ac:dyDescent="0.35">
      <c r="B2600"/>
    </row>
    <row r="2601" spans="2:2" x14ac:dyDescent="0.35">
      <c r="B2601"/>
    </row>
    <row r="2602" spans="2:2" x14ac:dyDescent="0.35">
      <c r="B2602"/>
    </row>
    <row r="2603" spans="2:2" x14ac:dyDescent="0.35">
      <c r="B2603"/>
    </row>
    <row r="2604" spans="2:2" x14ac:dyDescent="0.35">
      <c r="B2604"/>
    </row>
    <row r="2605" spans="2:2" x14ac:dyDescent="0.35">
      <c r="B2605"/>
    </row>
    <row r="2606" spans="2:2" x14ac:dyDescent="0.35">
      <c r="B2606"/>
    </row>
    <row r="2607" spans="2:2" x14ac:dyDescent="0.35">
      <c r="B2607"/>
    </row>
    <row r="2608" spans="2:2" x14ac:dyDescent="0.35">
      <c r="B2608"/>
    </row>
    <row r="2609" spans="2:2" x14ac:dyDescent="0.35">
      <c r="B2609"/>
    </row>
    <row r="2610" spans="2:2" x14ac:dyDescent="0.35">
      <c r="B2610"/>
    </row>
    <row r="2611" spans="2:2" x14ac:dyDescent="0.35">
      <c r="B2611"/>
    </row>
    <row r="2612" spans="2:2" x14ac:dyDescent="0.35">
      <c r="B2612"/>
    </row>
    <row r="2613" spans="2:2" x14ac:dyDescent="0.35">
      <c r="B2613"/>
    </row>
    <row r="2614" spans="2:2" x14ac:dyDescent="0.35">
      <c r="B2614"/>
    </row>
    <row r="2615" spans="2:2" x14ac:dyDescent="0.35">
      <c r="B2615"/>
    </row>
    <row r="2616" spans="2:2" x14ac:dyDescent="0.35">
      <c r="B2616"/>
    </row>
    <row r="2617" spans="2:2" x14ac:dyDescent="0.35">
      <c r="B2617"/>
    </row>
    <row r="2618" spans="2:2" x14ac:dyDescent="0.35">
      <c r="B2618"/>
    </row>
    <row r="2619" spans="2:2" x14ac:dyDescent="0.35">
      <c r="B2619"/>
    </row>
    <row r="2620" spans="2:2" x14ac:dyDescent="0.35">
      <c r="B2620"/>
    </row>
    <row r="2621" spans="2:2" x14ac:dyDescent="0.35">
      <c r="B2621"/>
    </row>
    <row r="2622" spans="2:2" x14ac:dyDescent="0.35">
      <c r="B2622"/>
    </row>
    <row r="2623" spans="2:2" x14ac:dyDescent="0.35">
      <c r="B2623"/>
    </row>
    <row r="2624" spans="2:2" x14ac:dyDescent="0.35">
      <c r="B2624"/>
    </row>
    <row r="2625" spans="2:2" x14ac:dyDescent="0.35">
      <c r="B2625"/>
    </row>
    <row r="2626" spans="2:2" x14ac:dyDescent="0.35">
      <c r="B2626"/>
    </row>
    <row r="2627" spans="2:2" x14ac:dyDescent="0.35">
      <c r="B2627"/>
    </row>
    <row r="2628" spans="2:2" x14ac:dyDescent="0.35">
      <c r="B2628"/>
    </row>
    <row r="2629" spans="2:2" x14ac:dyDescent="0.35">
      <c r="B2629"/>
    </row>
    <row r="2630" spans="2:2" x14ac:dyDescent="0.35">
      <c r="B2630"/>
    </row>
    <row r="2631" spans="2:2" x14ac:dyDescent="0.35">
      <c r="B2631"/>
    </row>
    <row r="2632" spans="2:2" x14ac:dyDescent="0.35">
      <c r="B2632"/>
    </row>
    <row r="2633" spans="2:2" x14ac:dyDescent="0.35">
      <c r="B2633"/>
    </row>
    <row r="2634" spans="2:2" x14ac:dyDescent="0.35">
      <c r="B2634"/>
    </row>
    <row r="2635" spans="2:2" x14ac:dyDescent="0.35">
      <c r="B2635"/>
    </row>
    <row r="2636" spans="2:2" x14ac:dyDescent="0.35">
      <c r="B2636"/>
    </row>
    <row r="2637" spans="2:2" x14ac:dyDescent="0.35">
      <c r="B2637"/>
    </row>
    <row r="2638" spans="2:2" x14ac:dyDescent="0.35">
      <c r="B2638"/>
    </row>
    <row r="2639" spans="2:2" x14ac:dyDescent="0.35">
      <c r="B2639"/>
    </row>
    <row r="2640" spans="2:2" x14ac:dyDescent="0.35">
      <c r="B2640"/>
    </row>
    <row r="2641" spans="2:2" x14ac:dyDescent="0.35">
      <c r="B2641"/>
    </row>
    <row r="2642" spans="2:2" x14ac:dyDescent="0.35">
      <c r="B2642"/>
    </row>
    <row r="2643" spans="2:2" x14ac:dyDescent="0.35">
      <c r="B2643"/>
    </row>
    <row r="2644" spans="2:2" x14ac:dyDescent="0.35">
      <c r="B2644"/>
    </row>
    <row r="2645" spans="2:2" x14ac:dyDescent="0.35">
      <c r="B2645"/>
    </row>
    <row r="2646" spans="2:2" x14ac:dyDescent="0.35">
      <c r="B2646"/>
    </row>
    <row r="2647" spans="2:2" x14ac:dyDescent="0.35">
      <c r="B2647"/>
    </row>
    <row r="2648" spans="2:2" x14ac:dyDescent="0.35">
      <c r="B2648"/>
    </row>
    <row r="2649" spans="2:2" x14ac:dyDescent="0.35">
      <c r="B2649"/>
    </row>
    <row r="2650" spans="2:2" x14ac:dyDescent="0.35">
      <c r="B2650"/>
    </row>
    <row r="2651" spans="2:2" x14ac:dyDescent="0.35">
      <c r="B2651"/>
    </row>
    <row r="2652" spans="2:2" x14ac:dyDescent="0.35">
      <c r="B2652"/>
    </row>
    <row r="2653" spans="2:2" x14ac:dyDescent="0.35">
      <c r="B2653"/>
    </row>
    <row r="2654" spans="2:2" x14ac:dyDescent="0.35">
      <c r="B2654"/>
    </row>
    <row r="2655" spans="2:2" x14ac:dyDescent="0.35">
      <c r="B2655"/>
    </row>
    <row r="2656" spans="2:2" x14ac:dyDescent="0.35">
      <c r="B2656"/>
    </row>
    <row r="2657" spans="2:2" x14ac:dyDescent="0.35">
      <c r="B2657"/>
    </row>
    <row r="2658" spans="2:2" x14ac:dyDescent="0.35">
      <c r="B2658"/>
    </row>
    <row r="2659" spans="2:2" x14ac:dyDescent="0.35">
      <c r="B2659"/>
    </row>
    <row r="2660" spans="2:2" x14ac:dyDescent="0.35">
      <c r="B2660"/>
    </row>
    <row r="2661" spans="2:2" x14ac:dyDescent="0.35">
      <c r="B2661"/>
    </row>
    <row r="2662" spans="2:2" x14ac:dyDescent="0.35">
      <c r="B2662"/>
    </row>
    <row r="2663" spans="2:2" x14ac:dyDescent="0.35">
      <c r="B2663"/>
    </row>
    <row r="2664" spans="2:2" x14ac:dyDescent="0.35">
      <c r="B2664"/>
    </row>
    <row r="2665" spans="2:2" x14ac:dyDescent="0.35">
      <c r="B2665"/>
    </row>
    <row r="2666" spans="2:2" x14ac:dyDescent="0.35">
      <c r="B2666"/>
    </row>
    <row r="2667" spans="2:2" x14ac:dyDescent="0.35">
      <c r="B2667"/>
    </row>
    <row r="2668" spans="2:2" x14ac:dyDescent="0.35">
      <c r="B2668"/>
    </row>
    <row r="2669" spans="2:2" x14ac:dyDescent="0.35">
      <c r="B2669"/>
    </row>
    <row r="2670" spans="2:2" x14ac:dyDescent="0.35">
      <c r="B2670"/>
    </row>
    <row r="2671" spans="2:2" x14ac:dyDescent="0.35">
      <c r="B2671"/>
    </row>
    <row r="2672" spans="2:2" x14ac:dyDescent="0.35">
      <c r="B2672"/>
    </row>
    <row r="2673" spans="2:2" x14ac:dyDescent="0.35">
      <c r="B2673"/>
    </row>
    <row r="2674" spans="2:2" x14ac:dyDescent="0.35">
      <c r="B2674"/>
    </row>
    <row r="2675" spans="2:2" x14ac:dyDescent="0.35">
      <c r="B2675"/>
    </row>
    <row r="2676" spans="2:2" x14ac:dyDescent="0.35">
      <c r="B2676"/>
    </row>
    <row r="2677" spans="2:2" x14ac:dyDescent="0.35">
      <c r="B2677"/>
    </row>
    <row r="2678" spans="2:2" x14ac:dyDescent="0.35">
      <c r="B2678"/>
    </row>
    <row r="2679" spans="2:2" x14ac:dyDescent="0.35">
      <c r="B2679"/>
    </row>
    <row r="2680" spans="2:2" x14ac:dyDescent="0.35">
      <c r="B2680"/>
    </row>
    <row r="2681" spans="2:2" x14ac:dyDescent="0.35">
      <c r="B2681"/>
    </row>
    <row r="2682" spans="2:2" x14ac:dyDescent="0.35">
      <c r="B2682"/>
    </row>
    <row r="2683" spans="2:2" x14ac:dyDescent="0.35">
      <c r="B2683"/>
    </row>
    <row r="2684" spans="2:2" x14ac:dyDescent="0.35">
      <c r="B2684"/>
    </row>
    <row r="2685" spans="2:2" x14ac:dyDescent="0.35">
      <c r="B2685"/>
    </row>
    <row r="2686" spans="2:2" x14ac:dyDescent="0.35">
      <c r="B2686"/>
    </row>
    <row r="2687" spans="2:2" x14ac:dyDescent="0.35">
      <c r="B2687"/>
    </row>
    <row r="2688" spans="2:2" x14ac:dyDescent="0.35">
      <c r="B2688"/>
    </row>
    <row r="2689" spans="2:2" x14ac:dyDescent="0.35">
      <c r="B2689"/>
    </row>
    <row r="2690" spans="2:2" x14ac:dyDescent="0.35">
      <c r="B2690"/>
    </row>
    <row r="2691" spans="2:2" x14ac:dyDescent="0.35">
      <c r="B2691"/>
    </row>
    <row r="2692" spans="2:2" x14ac:dyDescent="0.35">
      <c r="B2692"/>
    </row>
    <row r="2693" spans="2:2" x14ac:dyDescent="0.35">
      <c r="B2693"/>
    </row>
    <row r="2694" spans="2:2" x14ac:dyDescent="0.35">
      <c r="B2694"/>
    </row>
    <row r="2695" spans="2:2" x14ac:dyDescent="0.35">
      <c r="B2695"/>
    </row>
    <row r="2696" spans="2:2" x14ac:dyDescent="0.35">
      <c r="B2696"/>
    </row>
    <row r="2697" spans="2:2" x14ac:dyDescent="0.35">
      <c r="B2697"/>
    </row>
    <row r="2698" spans="2:2" x14ac:dyDescent="0.35">
      <c r="B2698"/>
    </row>
    <row r="2699" spans="2:2" x14ac:dyDescent="0.35">
      <c r="B2699"/>
    </row>
    <row r="2700" spans="2:2" x14ac:dyDescent="0.35">
      <c r="B2700"/>
    </row>
    <row r="2701" spans="2:2" x14ac:dyDescent="0.35">
      <c r="B2701"/>
    </row>
    <row r="2702" spans="2:2" x14ac:dyDescent="0.35">
      <c r="B2702"/>
    </row>
    <row r="2703" spans="2:2" x14ac:dyDescent="0.35">
      <c r="B2703"/>
    </row>
    <row r="2704" spans="2:2" x14ac:dyDescent="0.35">
      <c r="B2704"/>
    </row>
    <row r="2705" spans="2:2" x14ac:dyDescent="0.35">
      <c r="B2705"/>
    </row>
    <row r="2706" spans="2:2" x14ac:dyDescent="0.35">
      <c r="B2706"/>
    </row>
    <row r="2707" spans="2:2" x14ac:dyDescent="0.35">
      <c r="B2707"/>
    </row>
    <row r="2708" spans="2:2" x14ac:dyDescent="0.35">
      <c r="B2708"/>
    </row>
    <row r="2709" spans="2:2" x14ac:dyDescent="0.35">
      <c r="B2709"/>
    </row>
    <row r="2710" spans="2:2" x14ac:dyDescent="0.35">
      <c r="B2710"/>
    </row>
    <row r="2711" spans="2:2" x14ac:dyDescent="0.35">
      <c r="B2711"/>
    </row>
    <row r="2712" spans="2:2" x14ac:dyDescent="0.35">
      <c r="B2712"/>
    </row>
    <row r="2713" spans="2:2" x14ac:dyDescent="0.35">
      <c r="B2713"/>
    </row>
    <row r="2714" spans="2:2" x14ac:dyDescent="0.35">
      <c r="B2714"/>
    </row>
    <row r="2715" spans="2:2" x14ac:dyDescent="0.35">
      <c r="B2715"/>
    </row>
    <row r="2716" spans="2:2" x14ac:dyDescent="0.35">
      <c r="B2716"/>
    </row>
    <row r="2717" spans="2:2" x14ac:dyDescent="0.35">
      <c r="B2717"/>
    </row>
    <row r="2718" spans="2:2" x14ac:dyDescent="0.35">
      <c r="B2718"/>
    </row>
    <row r="2719" spans="2:2" x14ac:dyDescent="0.35">
      <c r="B2719"/>
    </row>
    <row r="2720" spans="2:2" x14ac:dyDescent="0.35">
      <c r="B2720"/>
    </row>
    <row r="2721" spans="2:2" x14ac:dyDescent="0.35">
      <c r="B2721"/>
    </row>
    <row r="2722" spans="2:2" x14ac:dyDescent="0.35">
      <c r="B2722"/>
    </row>
    <row r="2723" spans="2:2" x14ac:dyDescent="0.35">
      <c r="B2723"/>
    </row>
    <row r="2724" spans="2:2" x14ac:dyDescent="0.35">
      <c r="B2724"/>
    </row>
    <row r="2725" spans="2:2" x14ac:dyDescent="0.35">
      <c r="B2725"/>
    </row>
    <row r="2726" spans="2:2" x14ac:dyDescent="0.35">
      <c r="B2726"/>
    </row>
    <row r="2727" spans="2:2" x14ac:dyDescent="0.35">
      <c r="B2727"/>
    </row>
    <row r="2728" spans="2:2" x14ac:dyDescent="0.35">
      <c r="B2728"/>
    </row>
    <row r="2729" spans="2:2" x14ac:dyDescent="0.35">
      <c r="B2729"/>
    </row>
    <row r="2730" spans="2:2" x14ac:dyDescent="0.35">
      <c r="B2730"/>
    </row>
    <row r="2731" spans="2:2" x14ac:dyDescent="0.35">
      <c r="B2731"/>
    </row>
    <row r="2732" spans="2:2" x14ac:dyDescent="0.35">
      <c r="B2732"/>
    </row>
    <row r="2733" spans="2:2" x14ac:dyDescent="0.35">
      <c r="B2733"/>
    </row>
    <row r="2734" spans="2:2" x14ac:dyDescent="0.35">
      <c r="B2734"/>
    </row>
    <row r="2735" spans="2:2" x14ac:dyDescent="0.35">
      <c r="B2735"/>
    </row>
    <row r="2736" spans="2:2" x14ac:dyDescent="0.35">
      <c r="B2736"/>
    </row>
    <row r="2737" spans="2:2" x14ac:dyDescent="0.35">
      <c r="B2737"/>
    </row>
    <row r="2738" spans="2:2" x14ac:dyDescent="0.35">
      <c r="B2738"/>
    </row>
    <row r="2739" spans="2:2" x14ac:dyDescent="0.35">
      <c r="B2739"/>
    </row>
    <row r="2740" spans="2:2" x14ac:dyDescent="0.35">
      <c r="B2740"/>
    </row>
    <row r="2741" spans="2:2" x14ac:dyDescent="0.35">
      <c r="B2741"/>
    </row>
    <row r="2742" spans="2:2" x14ac:dyDescent="0.35">
      <c r="B2742"/>
    </row>
    <row r="2743" spans="2:2" x14ac:dyDescent="0.35">
      <c r="B2743"/>
    </row>
    <row r="2744" spans="2:2" x14ac:dyDescent="0.35">
      <c r="B2744"/>
    </row>
    <row r="2745" spans="2:2" x14ac:dyDescent="0.35">
      <c r="B2745"/>
    </row>
    <row r="2746" spans="2:2" x14ac:dyDescent="0.35">
      <c r="B2746"/>
    </row>
    <row r="2747" spans="2:2" x14ac:dyDescent="0.35">
      <c r="B2747"/>
    </row>
    <row r="2748" spans="2:2" x14ac:dyDescent="0.35">
      <c r="B2748"/>
    </row>
    <row r="2749" spans="2:2" x14ac:dyDescent="0.35">
      <c r="B2749"/>
    </row>
    <row r="2750" spans="2:2" x14ac:dyDescent="0.35">
      <c r="B2750"/>
    </row>
    <row r="2751" spans="2:2" x14ac:dyDescent="0.35">
      <c r="B2751"/>
    </row>
    <row r="2752" spans="2:2" x14ac:dyDescent="0.35">
      <c r="B2752"/>
    </row>
    <row r="2753" spans="2:2" x14ac:dyDescent="0.35">
      <c r="B2753"/>
    </row>
    <row r="2754" spans="2:2" x14ac:dyDescent="0.35">
      <c r="B2754"/>
    </row>
    <row r="2755" spans="2:2" x14ac:dyDescent="0.35">
      <c r="B2755"/>
    </row>
    <row r="2756" spans="2:2" x14ac:dyDescent="0.35">
      <c r="B2756"/>
    </row>
    <row r="2757" spans="2:2" x14ac:dyDescent="0.35">
      <c r="B2757"/>
    </row>
    <row r="2758" spans="2:2" x14ac:dyDescent="0.35">
      <c r="B2758"/>
    </row>
    <row r="2759" spans="2:2" x14ac:dyDescent="0.35">
      <c r="B2759"/>
    </row>
    <row r="2760" spans="2:2" x14ac:dyDescent="0.35">
      <c r="B2760"/>
    </row>
    <row r="2761" spans="2:2" x14ac:dyDescent="0.35">
      <c r="B2761"/>
    </row>
    <row r="2762" spans="2:2" x14ac:dyDescent="0.35">
      <c r="B2762"/>
    </row>
    <row r="2763" spans="2:2" x14ac:dyDescent="0.35">
      <c r="B2763"/>
    </row>
    <row r="2764" spans="2:2" x14ac:dyDescent="0.35">
      <c r="B2764"/>
    </row>
    <row r="2765" spans="2:2" x14ac:dyDescent="0.35">
      <c r="B2765"/>
    </row>
    <row r="2766" spans="2:2" x14ac:dyDescent="0.35">
      <c r="B2766"/>
    </row>
    <row r="2767" spans="2:2" x14ac:dyDescent="0.35">
      <c r="B2767"/>
    </row>
    <row r="2768" spans="2:2" x14ac:dyDescent="0.35">
      <c r="B2768"/>
    </row>
    <row r="2769" spans="2:2" x14ac:dyDescent="0.35">
      <c r="B2769"/>
    </row>
    <row r="2770" spans="2:2" x14ac:dyDescent="0.35">
      <c r="B2770"/>
    </row>
    <row r="2771" spans="2:2" x14ac:dyDescent="0.35">
      <c r="B2771"/>
    </row>
    <row r="2772" spans="2:2" x14ac:dyDescent="0.35">
      <c r="B2772"/>
    </row>
    <row r="2773" spans="2:2" x14ac:dyDescent="0.35">
      <c r="B2773"/>
    </row>
    <row r="2774" spans="2:2" x14ac:dyDescent="0.35">
      <c r="B2774"/>
    </row>
    <row r="2775" spans="2:2" x14ac:dyDescent="0.35">
      <c r="B2775"/>
    </row>
    <row r="2776" spans="2:2" x14ac:dyDescent="0.35">
      <c r="B2776"/>
    </row>
    <row r="2777" spans="2:2" x14ac:dyDescent="0.35">
      <c r="B2777"/>
    </row>
    <row r="2778" spans="2:2" x14ac:dyDescent="0.35">
      <c r="B2778"/>
    </row>
    <row r="2779" spans="2:2" x14ac:dyDescent="0.35">
      <c r="B2779"/>
    </row>
    <row r="2780" spans="2:2" x14ac:dyDescent="0.35">
      <c r="B2780"/>
    </row>
    <row r="2781" spans="2:2" x14ac:dyDescent="0.35">
      <c r="B2781"/>
    </row>
    <row r="2782" spans="2:2" x14ac:dyDescent="0.35">
      <c r="B2782"/>
    </row>
    <row r="2783" spans="2:2" x14ac:dyDescent="0.35">
      <c r="B2783"/>
    </row>
    <row r="2784" spans="2:2" x14ac:dyDescent="0.35">
      <c r="B2784"/>
    </row>
    <row r="2785" spans="2:2" x14ac:dyDescent="0.35">
      <c r="B2785"/>
    </row>
    <row r="2786" spans="2:2" x14ac:dyDescent="0.35">
      <c r="B2786"/>
    </row>
    <row r="2787" spans="2:2" x14ac:dyDescent="0.35">
      <c r="B2787"/>
    </row>
    <row r="2788" spans="2:2" x14ac:dyDescent="0.35">
      <c r="B2788"/>
    </row>
    <row r="2789" spans="2:2" x14ac:dyDescent="0.35">
      <c r="B2789"/>
    </row>
    <row r="2790" spans="2:2" x14ac:dyDescent="0.35">
      <c r="B2790"/>
    </row>
    <row r="2791" spans="2:2" x14ac:dyDescent="0.35">
      <c r="B2791"/>
    </row>
    <row r="2792" spans="2:2" x14ac:dyDescent="0.35">
      <c r="B2792"/>
    </row>
    <row r="2793" spans="2:2" x14ac:dyDescent="0.35">
      <c r="B2793"/>
    </row>
    <row r="2794" spans="2:2" x14ac:dyDescent="0.35">
      <c r="B2794"/>
    </row>
    <row r="2795" spans="2:2" x14ac:dyDescent="0.35">
      <c r="B2795"/>
    </row>
    <row r="2796" spans="2:2" x14ac:dyDescent="0.35">
      <c r="B2796"/>
    </row>
    <row r="2797" spans="2:2" x14ac:dyDescent="0.35">
      <c r="B2797"/>
    </row>
    <row r="2798" spans="2:2" x14ac:dyDescent="0.35">
      <c r="B2798"/>
    </row>
    <row r="2799" spans="2:2" x14ac:dyDescent="0.35">
      <c r="B2799"/>
    </row>
    <row r="2800" spans="2:2" x14ac:dyDescent="0.35">
      <c r="B2800"/>
    </row>
    <row r="2801" spans="2:2" x14ac:dyDescent="0.35">
      <c r="B2801"/>
    </row>
    <row r="2802" spans="2:2" x14ac:dyDescent="0.35">
      <c r="B2802"/>
    </row>
    <row r="2803" spans="2:2" x14ac:dyDescent="0.35">
      <c r="B2803"/>
    </row>
    <row r="2804" spans="2:2" x14ac:dyDescent="0.35">
      <c r="B2804"/>
    </row>
    <row r="2805" spans="2:2" x14ac:dyDescent="0.35">
      <c r="B2805"/>
    </row>
    <row r="2806" spans="2:2" x14ac:dyDescent="0.35">
      <c r="B2806"/>
    </row>
    <row r="2807" spans="2:2" x14ac:dyDescent="0.35">
      <c r="B2807"/>
    </row>
    <row r="2808" spans="2:2" x14ac:dyDescent="0.35">
      <c r="B2808"/>
    </row>
    <row r="2809" spans="2:2" x14ac:dyDescent="0.35">
      <c r="B2809"/>
    </row>
    <row r="2810" spans="2:2" x14ac:dyDescent="0.35">
      <c r="B2810"/>
    </row>
    <row r="2811" spans="2:2" x14ac:dyDescent="0.35">
      <c r="B2811"/>
    </row>
    <row r="2812" spans="2:2" x14ac:dyDescent="0.35">
      <c r="B2812"/>
    </row>
    <row r="2813" spans="2:2" x14ac:dyDescent="0.35">
      <c r="B2813"/>
    </row>
    <row r="2814" spans="2:2" x14ac:dyDescent="0.35">
      <c r="B2814"/>
    </row>
    <row r="2815" spans="2:2" x14ac:dyDescent="0.35">
      <c r="B2815"/>
    </row>
    <row r="2816" spans="2:2" x14ac:dyDescent="0.35">
      <c r="B2816"/>
    </row>
    <row r="2817" spans="2:2" x14ac:dyDescent="0.35">
      <c r="B2817"/>
    </row>
    <row r="2818" spans="2:2" x14ac:dyDescent="0.35">
      <c r="B2818"/>
    </row>
    <row r="2819" spans="2:2" x14ac:dyDescent="0.35">
      <c r="B2819"/>
    </row>
    <row r="2820" spans="2:2" x14ac:dyDescent="0.35">
      <c r="B2820"/>
    </row>
    <row r="2821" spans="2:2" x14ac:dyDescent="0.35">
      <c r="B2821"/>
    </row>
    <row r="2822" spans="2:2" x14ac:dyDescent="0.35">
      <c r="B2822"/>
    </row>
    <row r="2823" spans="2:2" x14ac:dyDescent="0.35">
      <c r="B2823"/>
    </row>
    <row r="2824" spans="2:2" x14ac:dyDescent="0.35">
      <c r="B2824"/>
    </row>
    <row r="2825" spans="2:2" x14ac:dyDescent="0.35">
      <c r="B2825"/>
    </row>
    <row r="2826" spans="2:2" x14ac:dyDescent="0.35">
      <c r="B2826"/>
    </row>
    <row r="2827" spans="2:2" x14ac:dyDescent="0.35">
      <c r="B2827"/>
    </row>
    <row r="2828" spans="2:2" x14ac:dyDescent="0.35">
      <c r="B2828"/>
    </row>
    <row r="2829" spans="2:2" x14ac:dyDescent="0.35">
      <c r="B2829"/>
    </row>
    <row r="2830" spans="2:2" x14ac:dyDescent="0.35">
      <c r="B2830"/>
    </row>
    <row r="2831" spans="2:2" x14ac:dyDescent="0.35">
      <c r="B2831"/>
    </row>
    <row r="2832" spans="2:2" x14ac:dyDescent="0.35">
      <c r="B2832"/>
    </row>
    <row r="2833" spans="2:2" x14ac:dyDescent="0.35">
      <c r="B2833"/>
    </row>
    <row r="2834" spans="2:2" x14ac:dyDescent="0.35">
      <c r="B2834"/>
    </row>
    <row r="2835" spans="2:2" x14ac:dyDescent="0.35">
      <c r="B2835"/>
    </row>
    <row r="2836" spans="2:2" x14ac:dyDescent="0.35">
      <c r="B2836"/>
    </row>
    <row r="2837" spans="2:2" x14ac:dyDescent="0.35">
      <c r="B2837"/>
    </row>
    <row r="2838" spans="2:2" x14ac:dyDescent="0.35">
      <c r="B2838"/>
    </row>
    <row r="2839" spans="2:2" x14ac:dyDescent="0.35">
      <c r="B2839"/>
    </row>
    <row r="2840" spans="2:2" x14ac:dyDescent="0.35">
      <c r="B2840"/>
    </row>
    <row r="2841" spans="2:2" x14ac:dyDescent="0.35">
      <c r="B2841"/>
    </row>
    <row r="2842" spans="2:2" x14ac:dyDescent="0.35">
      <c r="B2842"/>
    </row>
    <row r="2843" spans="2:2" x14ac:dyDescent="0.35">
      <c r="B2843"/>
    </row>
    <row r="2844" spans="2:2" x14ac:dyDescent="0.35">
      <c r="B2844"/>
    </row>
    <row r="2845" spans="2:2" x14ac:dyDescent="0.35">
      <c r="B2845"/>
    </row>
    <row r="2846" spans="2:2" x14ac:dyDescent="0.35">
      <c r="B2846"/>
    </row>
    <row r="2847" spans="2:2" x14ac:dyDescent="0.35">
      <c r="B2847"/>
    </row>
    <row r="2848" spans="2:2" x14ac:dyDescent="0.35">
      <c r="B2848"/>
    </row>
    <row r="2849" spans="2:2" x14ac:dyDescent="0.35">
      <c r="B2849"/>
    </row>
    <row r="2850" spans="2:2" x14ac:dyDescent="0.35">
      <c r="B2850"/>
    </row>
    <row r="2851" spans="2:2" x14ac:dyDescent="0.35">
      <c r="B2851"/>
    </row>
    <row r="2852" spans="2:2" x14ac:dyDescent="0.35">
      <c r="B2852"/>
    </row>
    <row r="2853" spans="2:2" x14ac:dyDescent="0.35">
      <c r="B2853"/>
    </row>
    <row r="2854" spans="2:2" x14ac:dyDescent="0.35">
      <c r="B2854"/>
    </row>
    <row r="2855" spans="2:2" x14ac:dyDescent="0.35">
      <c r="B2855"/>
    </row>
    <row r="2856" spans="2:2" x14ac:dyDescent="0.35">
      <c r="B2856"/>
    </row>
    <row r="2857" spans="2:2" x14ac:dyDescent="0.35">
      <c r="B2857"/>
    </row>
    <row r="2858" spans="2:2" x14ac:dyDescent="0.35">
      <c r="B2858"/>
    </row>
    <row r="2859" spans="2:2" x14ac:dyDescent="0.35">
      <c r="B2859"/>
    </row>
    <row r="2860" spans="2:2" x14ac:dyDescent="0.35">
      <c r="B2860"/>
    </row>
    <row r="2861" spans="2:2" x14ac:dyDescent="0.35">
      <c r="B2861"/>
    </row>
    <row r="2862" spans="2:2" x14ac:dyDescent="0.35">
      <c r="B2862"/>
    </row>
    <row r="2863" spans="2:2" x14ac:dyDescent="0.35">
      <c r="B2863"/>
    </row>
    <row r="2864" spans="2:2" x14ac:dyDescent="0.35">
      <c r="B2864"/>
    </row>
    <row r="2865" spans="2:2" x14ac:dyDescent="0.35">
      <c r="B2865"/>
    </row>
    <row r="2866" spans="2:2" x14ac:dyDescent="0.35">
      <c r="B2866"/>
    </row>
    <row r="2867" spans="2:2" x14ac:dyDescent="0.35">
      <c r="B2867"/>
    </row>
    <row r="2868" spans="2:2" x14ac:dyDescent="0.35">
      <c r="B2868"/>
    </row>
    <row r="2869" spans="2:2" x14ac:dyDescent="0.35">
      <c r="B2869"/>
    </row>
    <row r="2870" spans="2:2" x14ac:dyDescent="0.35">
      <c r="B2870"/>
    </row>
    <row r="2871" spans="2:2" x14ac:dyDescent="0.35">
      <c r="B2871"/>
    </row>
    <row r="2872" spans="2:2" x14ac:dyDescent="0.35">
      <c r="B2872"/>
    </row>
    <row r="2873" spans="2:2" x14ac:dyDescent="0.35">
      <c r="B2873"/>
    </row>
    <row r="2874" spans="2:2" x14ac:dyDescent="0.35">
      <c r="B2874"/>
    </row>
    <row r="2875" spans="2:2" x14ac:dyDescent="0.35">
      <c r="B2875"/>
    </row>
    <row r="2876" spans="2:2" x14ac:dyDescent="0.35">
      <c r="B2876"/>
    </row>
    <row r="2877" spans="2:2" x14ac:dyDescent="0.35">
      <c r="B2877"/>
    </row>
    <row r="2878" spans="2:2" x14ac:dyDescent="0.35">
      <c r="B2878"/>
    </row>
    <row r="2879" spans="2:2" x14ac:dyDescent="0.35">
      <c r="B2879"/>
    </row>
    <row r="2880" spans="2:2" x14ac:dyDescent="0.35">
      <c r="B2880"/>
    </row>
    <row r="2881" spans="2:2" x14ac:dyDescent="0.35">
      <c r="B2881"/>
    </row>
    <row r="2882" spans="2:2" x14ac:dyDescent="0.35">
      <c r="B2882"/>
    </row>
    <row r="2883" spans="2:2" x14ac:dyDescent="0.35">
      <c r="B2883"/>
    </row>
    <row r="2884" spans="2:2" x14ac:dyDescent="0.35">
      <c r="B2884"/>
    </row>
    <row r="2885" spans="2:2" x14ac:dyDescent="0.35">
      <c r="B2885"/>
    </row>
    <row r="2886" spans="2:2" x14ac:dyDescent="0.35">
      <c r="B2886"/>
    </row>
    <row r="2887" spans="2:2" x14ac:dyDescent="0.35">
      <c r="B2887"/>
    </row>
    <row r="2888" spans="2:2" x14ac:dyDescent="0.35">
      <c r="B2888"/>
    </row>
    <row r="2889" spans="2:2" x14ac:dyDescent="0.35">
      <c r="B2889"/>
    </row>
    <row r="2890" spans="2:2" x14ac:dyDescent="0.35">
      <c r="B2890"/>
    </row>
    <row r="2891" spans="2:2" x14ac:dyDescent="0.35">
      <c r="B2891"/>
    </row>
    <row r="2892" spans="2:2" x14ac:dyDescent="0.35">
      <c r="B2892"/>
    </row>
    <row r="2893" spans="2:2" x14ac:dyDescent="0.35">
      <c r="B2893"/>
    </row>
    <row r="2894" spans="2:2" x14ac:dyDescent="0.35">
      <c r="B2894"/>
    </row>
    <row r="2895" spans="2:2" x14ac:dyDescent="0.35">
      <c r="B2895"/>
    </row>
    <row r="2896" spans="2:2" x14ac:dyDescent="0.35">
      <c r="B2896"/>
    </row>
    <row r="2897" spans="2:2" x14ac:dyDescent="0.35">
      <c r="B2897"/>
    </row>
    <row r="2898" spans="2:2" x14ac:dyDescent="0.35">
      <c r="B2898"/>
    </row>
    <row r="2899" spans="2:2" x14ac:dyDescent="0.35">
      <c r="B2899"/>
    </row>
    <row r="2900" spans="2:2" x14ac:dyDescent="0.35">
      <c r="B2900"/>
    </row>
    <row r="2901" spans="2:2" x14ac:dyDescent="0.35">
      <c r="B2901"/>
    </row>
    <row r="2902" spans="2:2" x14ac:dyDescent="0.35">
      <c r="B2902"/>
    </row>
    <row r="2903" spans="2:2" x14ac:dyDescent="0.35">
      <c r="B2903"/>
    </row>
    <row r="2904" spans="2:2" x14ac:dyDescent="0.35">
      <c r="B2904"/>
    </row>
    <row r="2905" spans="2:2" x14ac:dyDescent="0.35">
      <c r="B2905"/>
    </row>
    <row r="2906" spans="2:2" x14ac:dyDescent="0.35">
      <c r="B2906"/>
    </row>
    <row r="2907" spans="2:2" x14ac:dyDescent="0.35">
      <c r="B2907"/>
    </row>
    <row r="2908" spans="2:2" x14ac:dyDescent="0.35">
      <c r="B2908"/>
    </row>
    <row r="2909" spans="2:2" x14ac:dyDescent="0.35">
      <c r="B2909"/>
    </row>
    <row r="2910" spans="2:2" x14ac:dyDescent="0.35">
      <c r="B2910"/>
    </row>
    <row r="2911" spans="2:2" x14ac:dyDescent="0.35">
      <c r="B2911"/>
    </row>
    <row r="2912" spans="2:2" x14ac:dyDescent="0.35">
      <c r="B2912"/>
    </row>
    <row r="2913" spans="2:2" x14ac:dyDescent="0.35">
      <c r="B2913"/>
    </row>
    <row r="2914" spans="2:2" x14ac:dyDescent="0.35">
      <c r="B2914"/>
    </row>
    <row r="2915" spans="2:2" x14ac:dyDescent="0.35">
      <c r="B2915"/>
    </row>
    <row r="2916" spans="2:2" x14ac:dyDescent="0.35">
      <c r="B2916"/>
    </row>
    <row r="2917" spans="2:2" x14ac:dyDescent="0.35">
      <c r="B2917"/>
    </row>
    <row r="2918" spans="2:2" x14ac:dyDescent="0.35">
      <c r="B2918"/>
    </row>
    <row r="2919" spans="2:2" x14ac:dyDescent="0.35">
      <c r="B2919"/>
    </row>
    <row r="2920" spans="2:2" x14ac:dyDescent="0.35">
      <c r="B2920"/>
    </row>
    <row r="2921" spans="2:2" x14ac:dyDescent="0.35">
      <c r="B2921"/>
    </row>
    <row r="2922" spans="2:2" x14ac:dyDescent="0.35">
      <c r="B2922"/>
    </row>
    <row r="2923" spans="2:2" x14ac:dyDescent="0.35">
      <c r="B2923"/>
    </row>
    <row r="2924" spans="2:2" x14ac:dyDescent="0.35">
      <c r="B2924"/>
    </row>
    <row r="2925" spans="2:2" x14ac:dyDescent="0.35">
      <c r="B2925"/>
    </row>
    <row r="2926" spans="2:2" x14ac:dyDescent="0.35">
      <c r="B2926"/>
    </row>
    <row r="2927" spans="2:2" x14ac:dyDescent="0.35">
      <c r="B2927"/>
    </row>
    <row r="2928" spans="2:2" x14ac:dyDescent="0.35">
      <c r="B2928"/>
    </row>
    <row r="2929" spans="2:2" x14ac:dyDescent="0.35">
      <c r="B2929"/>
    </row>
    <row r="2930" spans="2:2" x14ac:dyDescent="0.35">
      <c r="B2930"/>
    </row>
    <row r="2931" spans="2:2" x14ac:dyDescent="0.35">
      <c r="B2931"/>
    </row>
    <row r="2932" spans="2:2" x14ac:dyDescent="0.35">
      <c r="B2932"/>
    </row>
    <row r="2933" spans="2:2" x14ac:dyDescent="0.35">
      <c r="B2933"/>
    </row>
    <row r="2934" spans="2:2" x14ac:dyDescent="0.35">
      <c r="B2934"/>
    </row>
    <row r="2935" spans="2:2" x14ac:dyDescent="0.35">
      <c r="B2935"/>
    </row>
    <row r="2936" spans="2:2" x14ac:dyDescent="0.35">
      <c r="B2936"/>
    </row>
    <row r="2937" spans="2:2" x14ac:dyDescent="0.35">
      <c r="B2937"/>
    </row>
    <row r="2938" spans="2:2" x14ac:dyDescent="0.35">
      <c r="B2938"/>
    </row>
    <row r="2939" spans="2:2" x14ac:dyDescent="0.35">
      <c r="B2939"/>
    </row>
    <row r="2940" spans="2:2" x14ac:dyDescent="0.35">
      <c r="B2940"/>
    </row>
    <row r="2941" spans="2:2" x14ac:dyDescent="0.35">
      <c r="B2941"/>
    </row>
    <row r="2942" spans="2:2" x14ac:dyDescent="0.35">
      <c r="B2942"/>
    </row>
    <row r="2943" spans="2:2" x14ac:dyDescent="0.35">
      <c r="B2943"/>
    </row>
    <row r="2944" spans="2:2" x14ac:dyDescent="0.35">
      <c r="B2944"/>
    </row>
    <row r="2945" spans="2:2" x14ac:dyDescent="0.35">
      <c r="B2945"/>
    </row>
    <row r="2946" spans="2:2" x14ac:dyDescent="0.35">
      <c r="B2946"/>
    </row>
    <row r="2947" spans="2:2" x14ac:dyDescent="0.35">
      <c r="B2947"/>
    </row>
    <row r="2948" spans="2:2" x14ac:dyDescent="0.35">
      <c r="B2948"/>
    </row>
    <row r="2949" spans="2:2" x14ac:dyDescent="0.35">
      <c r="B2949"/>
    </row>
    <row r="2950" spans="2:2" x14ac:dyDescent="0.35">
      <c r="B2950"/>
    </row>
    <row r="2951" spans="2:2" x14ac:dyDescent="0.35">
      <c r="B2951"/>
    </row>
    <row r="2952" spans="2:2" x14ac:dyDescent="0.35">
      <c r="B2952"/>
    </row>
    <row r="2953" spans="2:2" x14ac:dyDescent="0.35">
      <c r="B2953"/>
    </row>
    <row r="2954" spans="2:2" x14ac:dyDescent="0.35">
      <c r="B2954"/>
    </row>
    <row r="2955" spans="2:2" x14ac:dyDescent="0.35">
      <c r="B2955"/>
    </row>
    <row r="2956" spans="2:2" x14ac:dyDescent="0.35">
      <c r="B2956"/>
    </row>
    <row r="2957" spans="2:2" x14ac:dyDescent="0.35">
      <c r="B2957"/>
    </row>
    <row r="2958" spans="2:2" x14ac:dyDescent="0.35">
      <c r="B2958"/>
    </row>
    <row r="2959" spans="2:2" x14ac:dyDescent="0.35">
      <c r="B2959"/>
    </row>
    <row r="2960" spans="2:2" x14ac:dyDescent="0.35">
      <c r="B2960"/>
    </row>
    <row r="2961" spans="2:2" x14ac:dyDescent="0.35">
      <c r="B2961"/>
    </row>
    <row r="2962" spans="2:2" x14ac:dyDescent="0.35">
      <c r="B2962"/>
    </row>
    <row r="2963" spans="2:2" x14ac:dyDescent="0.35">
      <c r="B2963"/>
    </row>
    <row r="2964" spans="2:2" x14ac:dyDescent="0.35">
      <c r="B2964"/>
    </row>
    <row r="2965" spans="2:2" x14ac:dyDescent="0.35">
      <c r="B2965"/>
    </row>
    <row r="2966" spans="2:2" x14ac:dyDescent="0.35">
      <c r="B2966"/>
    </row>
    <row r="2967" spans="2:2" x14ac:dyDescent="0.35">
      <c r="B2967"/>
    </row>
    <row r="2968" spans="2:2" x14ac:dyDescent="0.35">
      <c r="B2968"/>
    </row>
    <row r="2969" spans="2:2" x14ac:dyDescent="0.35">
      <c r="B2969"/>
    </row>
    <row r="2970" spans="2:2" x14ac:dyDescent="0.35">
      <c r="B2970"/>
    </row>
    <row r="2971" spans="2:2" x14ac:dyDescent="0.35">
      <c r="B2971"/>
    </row>
    <row r="2972" spans="2:2" x14ac:dyDescent="0.35">
      <c r="B2972"/>
    </row>
    <row r="2973" spans="2:2" x14ac:dyDescent="0.35">
      <c r="B2973"/>
    </row>
    <row r="2974" spans="2:2" x14ac:dyDescent="0.35">
      <c r="B2974"/>
    </row>
    <row r="2975" spans="2:2" x14ac:dyDescent="0.35">
      <c r="B2975"/>
    </row>
    <row r="2976" spans="2:2" x14ac:dyDescent="0.35">
      <c r="B2976"/>
    </row>
    <row r="2977" spans="2:2" x14ac:dyDescent="0.35">
      <c r="B2977"/>
    </row>
    <row r="2978" spans="2:2" x14ac:dyDescent="0.35">
      <c r="B2978"/>
    </row>
    <row r="2979" spans="2:2" x14ac:dyDescent="0.35">
      <c r="B2979"/>
    </row>
    <row r="2980" spans="2:2" x14ac:dyDescent="0.35">
      <c r="B2980"/>
    </row>
    <row r="2981" spans="2:2" x14ac:dyDescent="0.35">
      <c r="B2981"/>
    </row>
    <row r="2982" spans="2:2" x14ac:dyDescent="0.35">
      <c r="B2982"/>
    </row>
    <row r="2983" spans="2:2" x14ac:dyDescent="0.35">
      <c r="B2983"/>
    </row>
    <row r="2984" spans="2:2" x14ac:dyDescent="0.35">
      <c r="B2984"/>
    </row>
    <row r="2985" spans="2:2" x14ac:dyDescent="0.35">
      <c r="B2985"/>
    </row>
    <row r="2986" spans="2:2" x14ac:dyDescent="0.35">
      <c r="B2986"/>
    </row>
    <row r="2987" spans="2:2" x14ac:dyDescent="0.35">
      <c r="B2987"/>
    </row>
    <row r="2988" spans="2:2" x14ac:dyDescent="0.35">
      <c r="B2988"/>
    </row>
    <row r="2989" spans="2:2" x14ac:dyDescent="0.35">
      <c r="B2989"/>
    </row>
    <row r="2990" spans="2:2" x14ac:dyDescent="0.35">
      <c r="B2990"/>
    </row>
    <row r="2991" spans="2:2" x14ac:dyDescent="0.35">
      <c r="B2991"/>
    </row>
    <row r="2992" spans="2:2" x14ac:dyDescent="0.35">
      <c r="B2992"/>
    </row>
    <row r="2993" spans="2:2" x14ac:dyDescent="0.35">
      <c r="B2993"/>
    </row>
    <row r="2994" spans="2:2" x14ac:dyDescent="0.35">
      <c r="B2994"/>
    </row>
    <row r="2995" spans="2:2" x14ac:dyDescent="0.35">
      <c r="B2995"/>
    </row>
    <row r="2996" spans="2:2" x14ac:dyDescent="0.35">
      <c r="B2996"/>
    </row>
    <row r="2997" spans="2:2" x14ac:dyDescent="0.35">
      <c r="B2997"/>
    </row>
    <row r="2998" spans="2:2" x14ac:dyDescent="0.35">
      <c r="B2998"/>
    </row>
    <row r="2999" spans="2:2" x14ac:dyDescent="0.35">
      <c r="B2999"/>
    </row>
    <row r="3000" spans="2:2" x14ac:dyDescent="0.35">
      <c r="B3000"/>
    </row>
    <row r="3001" spans="2:2" x14ac:dyDescent="0.35">
      <c r="B3001"/>
    </row>
    <row r="3002" spans="2:2" x14ac:dyDescent="0.35">
      <c r="B3002"/>
    </row>
    <row r="3003" spans="2:2" x14ac:dyDescent="0.35">
      <c r="B3003"/>
    </row>
    <row r="3004" spans="2:2" x14ac:dyDescent="0.35">
      <c r="B3004"/>
    </row>
    <row r="3005" spans="2:2" x14ac:dyDescent="0.35">
      <c r="B3005"/>
    </row>
    <row r="3006" spans="2:2" x14ac:dyDescent="0.35">
      <c r="B3006"/>
    </row>
    <row r="3007" spans="2:2" x14ac:dyDescent="0.35">
      <c r="B3007"/>
    </row>
    <row r="3008" spans="2:2" x14ac:dyDescent="0.35">
      <c r="B3008"/>
    </row>
    <row r="3009" spans="2:2" x14ac:dyDescent="0.35">
      <c r="B3009"/>
    </row>
    <row r="3010" spans="2:2" x14ac:dyDescent="0.35">
      <c r="B3010"/>
    </row>
    <row r="3011" spans="2:2" x14ac:dyDescent="0.35">
      <c r="B3011"/>
    </row>
    <row r="3012" spans="2:2" x14ac:dyDescent="0.35">
      <c r="B3012"/>
    </row>
    <row r="3013" spans="2:2" x14ac:dyDescent="0.35">
      <c r="B3013"/>
    </row>
    <row r="3014" spans="2:2" x14ac:dyDescent="0.35">
      <c r="B3014"/>
    </row>
    <row r="3015" spans="2:2" x14ac:dyDescent="0.35">
      <c r="B3015"/>
    </row>
    <row r="3016" spans="2:2" x14ac:dyDescent="0.35">
      <c r="B3016"/>
    </row>
    <row r="3017" spans="2:2" x14ac:dyDescent="0.35">
      <c r="B3017"/>
    </row>
    <row r="3018" spans="2:2" x14ac:dyDescent="0.35">
      <c r="B3018"/>
    </row>
    <row r="3019" spans="2:2" x14ac:dyDescent="0.35">
      <c r="B3019"/>
    </row>
    <row r="3020" spans="2:2" x14ac:dyDescent="0.35">
      <c r="B3020"/>
    </row>
    <row r="3021" spans="2:2" x14ac:dyDescent="0.35">
      <c r="B3021"/>
    </row>
    <row r="3022" spans="2:2" x14ac:dyDescent="0.35">
      <c r="B3022"/>
    </row>
    <row r="3023" spans="2:2" x14ac:dyDescent="0.35">
      <c r="B3023"/>
    </row>
    <row r="3024" spans="2:2" x14ac:dyDescent="0.35">
      <c r="B3024"/>
    </row>
    <row r="3025" spans="2:2" x14ac:dyDescent="0.35">
      <c r="B3025"/>
    </row>
    <row r="3026" spans="2:2" x14ac:dyDescent="0.35">
      <c r="B3026"/>
    </row>
    <row r="3027" spans="2:2" x14ac:dyDescent="0.35">
      <c r="B3027"/>
    </row>
    <row r="3028" spans="2:2" x14ac:dyDescent="0.35">
      <c r="B3028"/>
    </row>
    <row r="3029" spans="2:2" x14ac:dyDescent="0.35">
      <c r="B3029"/>
    </row>
    <row r="3030" spans="2:2" x14ac:dyDescent="0.35">
      <c r="B3030"/>
    </row>
    <row r="3031" spans="2:2" x14ac:dyDescent="0.35">
      <c r="B3031"/>
    </row>
    <row r="3032" spans="2:2" x14ac:dyDescent="0.35">
      <c r="B3032"/>
    </row>
    <row r="3033" spans="2:2" x14ac:dyDescent="0.35">
      <c r="B3033"/>
    </row>
    <row r="3034" spans="2:2" x14ac:dyDescent="0.35">
      <c r="B3034"/>
    </row>
    <row r="3035" spans="2:2" x14ac:dyDescent="0.35">
      <c r="B3035"/>
    </row>
    <row r="3036" spans="2:2" x14ac:dyDescent="0.35">
      <c r="B3036"/>
    </row>
    <row r="3037" spans="2:2" x14ac:dyDescent="0.35">
      <c r="B3037"/>
    </row>
    <row r="3038" spans="2:2" x14ac:dyDescent="0.35">
      <c r="B3038"/>
    </row>
    <row r="3039" spans="2:2" x14ac:dyDescent="0.35">
      <c r="B3039"/>
    </row>
    <row r="3040" spans="2:2" x14ac:dyDescent="0.35">
      <c r="B3040"/>
    </row>
    <row r="3041" spans="2:2" x14ac:dyDescent="0.35">
      <c r="B3041"/>
    </row>
    <row r="3042" spans="2:2" x14ac:dyDescent="0.35">
      <c r="B3042"/>
    </row>
    <row r="3043" spans="2:2" x14ac:dyDescent="0.35">
      <c r="B3043"/>
    </row>
    <row r="3044" spans="2:2" x14ac:dyDescent="0.35">
      <c r="B3044"/>
    </row>
    <row r="3045" spans="2:2" x14ac:dyDescent="0.35">
      <c r="B3045"/>
    </row>
    <row r="3046" spans="2:2" x14ac:dyDescent="0.35">
      <c r="B3046"/>
    </row>
    <row r="3047" spans="2:2" x14ac:dyDescent="0.35">
      <c r="B3047"/>
    </row>
    <row r="3048" spans="2:2" x14ac:dyDescent="0.35">
      <c r="B3048"/>
    </row>
    <row r="3049" spans="2:2" x14ac:dyDescent="0.35">
      <c r="B3049"/>
    </row>
    <row r="3050" spans="2:2" x14ac:dyDescent="0.35">
      <c r="B3050"/>
    </row>
    <row r="3051" spans="2:2" x14ac:dyDescent="0.35">
      <c r="B3051"/>
    </row>
    <row r="3052" spans="2:2" x14ac:dyDescent="0.35">
      <c r="B3052"/>
    </row>
    <row r="3053" spans="2:2" x14ac:dyDescent="0.35">
      <c r="B3053"/>
    </row>
    <row r="3054" spans="2:2" x14ac:dyDescent="0.35">
      <c r="B3054"/>
    </row>
    <row r="3055" spans="2:2" x14ac:dyDescent="0.35">
      <c r="B3055"/>
    </row>
    <row r="3056" spans="2:2" x14ac:dyDescent="0.35">
      <c r="B3056"/>
    </row>
    <row r="3057" spans="2:2" x14ac:dyDescent="0.35">
      <c r="B3057"/>
    </row>
    <row r="3058" spans="2:2" x14ac:dyDescent="0.35">
      <c r="B3058"/>
    </row>
    <row r="3059" spans="2:2" x14ac:dyDescent="0.35">
      <c r="B3059"/>
    </row>
    <row r="3060" spans="2:2" x14ac:dyDescent="0.35">
      <c r="B3060"/>
    </row>
    <row r="3061" spans="2:2" x14ac:dyDescent="0.35">
      <c r="B3061"/>
    </row>
    <row r="3062" spans="2:2" x14ac:dyDescent="0.35">
      <c r="B3062"/>
    </row>
    <row r="3063" spans="2:2" x14ac:dyDescent="0.35">
      <c r="B3063"/>
    </row>
    <row r="3064" spans="2:2" x14ac:dyDescent="0.35">
      <c r="B3064"/>
    </row>
    <row r="3065" spans="2:2" x14ac:dyDescent="0.35">
      <c r="B3065"/>
    </row>
    <row r="3066" spans="2:2" x14ac:dyDescent="0.35">
      <c r="B3066"/>
    </row>
    <row r="3067" spans="2:2" x14ac:dyDescent="0.35">
      <c r="B3067"/>
    </row>
    <row r="3068" spans="2:2" x14ac:dyDescent="0.35">
      <c r="B3068"/>
    </row>
    <row r="3069" spans="2:2" x14ac:dyDescent="0.35">
      <c r="B3069"/>
    </row>
    <row r="3070" spans="2:2" x14ac:dyDescent="0.35">
      <c r="B3070"/>
    </row>
    <row r="3071" spans="2:2" x14ac:dyDescent="0.35">
      <c r="B3071"/>
    </row>
    <row r="3072" spans="2:2" x14ac:dyDescent="0.35">
      <c r="B3072"/>
    </row>
    <row r="3073" spans="2:2" x14ac:dyDescent="0.35">
      <c r="B3073"/>
    </row>
    <row r="3074" spans="2:2" x14ac:dyDescent="0.35">
      <c r="B3074"/>
    </row>
    <row r="3075" spans="2:2" x14ac:dyDescent="0.35">
      <c r="B3075"/>
    </row>
    <row r="3076" spans="2:2" x14ac:dyDescent="0.35">
      <c r="B3076"/>
    </row>
    <row r="3077" spans="2:2" x14ac:dyDescent="0.35">
      <c r="B3077"/>
    </row>
    <row r="3078" spans="2:2" x14ac:dyDescent="0.35">
      <c r="B3078"/>
    </row>
    <row r="3079" spans="2:2" x14ac:dyDescent="0.35">
      <c r="B3079"/>
    </row>
    <row r="3080" spans="2:2" x14ac:dyDescent="0.35">
      <c r="B3080"/>
    </row>
    <row r="3081" spans="2:2" x14ac:dyDescent="0.35">
      <c r="B3081"/>
    </row>
    <row r="3082" spans="2:2" x14ac:dyDescent="0.35">
      <c r="B3082"/>
    </row>
    <row r="3083" spans="2:2" x14ac:dyDescent="0.35">
      <c r="B3083"/>
    </row>
    <row r="3084" spans="2:2" x14ac:dyDescent="0.35">
      <c r="B3084"/>
    </row>
    <row r="3085" spans="2:2" x14ac:dyDescent="0.35">
      <c r="B3085"/>
    </row>
    <row r="3086" spans="2:2" x14ac:dyDescent="0.35">
      <c r="B3086"/>
    </row>
    <row r="3087" spans="2:2" x14ac:dyDescent="0.35">
      <c r="B3087"/>
    </row>
    <row r="3088" spans="2:2" x14ac:dyDescent="0.35">
      <c r="B3088"/>
    </row>
    <row r="3089" spans="2:2" x14ac:dyDescent="0.35">
      <c r="B3089"/>
    </row>
    <row r="3090" spans="2:2" x14ac:dyDescent="0.35">
      <c r="B3090"/>
    </row>
    <row r="3091" spans="2:2" x14ac:dyDescent="0.35">
      <c r="B3091"/>
    </row>
    <row r="3092" spans="2:2" x14ac:dyDescent="0.35">
      <c r="B3092"/>
    </row>
    <row r="3093" spans="2:2" x14ac:dyDescent="0.35">
      <c r="B3093"/>
    </row>
    <row r="3094" spans="2:2" x14ac:dyDescent="0.35">
      <c r="B3094"/>
    </row>
    <row r="3095" spans="2:2" x14ac:dyDescent="0.35">
      <c r="B3095"/>
    </row>
    <row r="3096" spans="2:2" x14ac:dyDescent="0.35">
      <c r="B3096"/>
    </row>
    <row r="3097" spans="2:2" x14ac:dyDescent="0.35">
      <c r="B3097"/>
    </row>
    <row r="3098" spans="2:2" x14ac:dyDescent="0.35">
      <c r="B3098"/>
    </row>
    <row r="3099" spans="2:2" x14ac:dyDescent="0.35">
      <c r="B3099"/>
    </row>
    <row r="3100" spans="2:2" x14ac:dyDescent="0.35">
      <c r="B3100"/>
    </row>
    <row r="3101" spans="2:2" x14ac:dyDescent="0.35">
      <c r="B3101"/>
    </row>
    <row r="3102" spans="2:2" x14ac:dyDescent="0.35">
      <c r="B3102"/>
    </row>
    <row r="3103" spans="2:2" x14ac:dyDescent="0.35">
      <c r="B3103"/>
    </row>
    <row r="3104" spans="2:2" x14ac:dyDescent="0.35">
      <c r="B3104"/>
    </row>
    <row r="3105" spans="2:2" x14ac:dyDescent="0.35">
      <c r="B3105"/>
    </row>
    <row r="3106" spans="2:2" x14ac:dyDescent="0.35">
      <c r="B3106"/>
    </row>
    <row r="3107" spans="2:2" x14ac:dyDescent="0.35">
      <c r="B3107"/>
    </row>
    <row r="3108" spans="2:2" x14ac:dyDescent="0.35">
      <c r="B3108"/>
    </row>
    <row r="3109" spans="2:2" x14ac:dyDescent="0.35">
      <c r="B3109"/>
    </row>
    <row r="3110" spans="2:2" x14ac:dyDescent="0.35">
      <c r="B3110"/>
    </row>
    <row r="3111" spans="2:2" x14ac:dyDescent="0.35">
      <c r="B3111"/>
    </row>
    <row r="3112" spans="2:2" x14ac:dyDescent="0.35">
      <c r="B3112"/>
    </row>
    <row r="3113" spans="2:2" x14ac:dyDescent="0.35">
      <c r="B3113"/>
    </row>
    <row r="3114" spans="2:2" x14ac:dyDescent="0.35">
      <c r="B3114"/>
    </row>
    <row r="3115" spans="2:2" x14ac:dyDescent="0.35">
      <c r="B3115"/>
    </row>
    <row r="3116" spans="2:2" x14ac:dyDescent="0.35">
      <c r="B3116"/>
    </row>
    <row r="3117" spans="2:2" x14ac:dyDescent="0.35">
      <c r="B3117"/>
    </row>
    <row r="3118" spans="2:2" x14ac:dyDescent="0.35">
      <c r="B3118"/>
    </row>
    <row r="3119" spans="2:2" x14ac:dyDescent="0.35">
      <c r="B3119"/>
    </row>
    <row r="3120" spans="2:2" x14ac:dyDescent="0.35">
      <c r="B3120"/>
    </row>
    <row r="3121" spans="2:2" x14ac:dyDescent="0.35">
      <c r="B3121"/>
    </row>
    <row r="3122" spans="2:2" x14ac:dyDescent="0.35">
      <c r="B3122"/>
    </row>
    <row r="3123" spans="2:2" x14ac:dyDescent="0.35">
      <c r="B3123"/>
    </row>
    <row r="3124" spans="2:2" x14ac:dyDescent="0.35">
      <c r="B3124"/>
    </row>
    <row r="3125" spans="2:2" x14ac:dyDescent="0.35">
      <c r="B3125"/>
    </row>
    <row r="3126" spans="2:2" x14ac:dyDescent="0.35">
      <c r="B3126"/>
    </row>
    <row r="3127" spans="2:2" x14ac:dyDescent="0.35">
      <c r="B3127"/>
    </row>
    <row r="3128" spans="2:2" x14ac:dyDescent="0.35">
      <c r="B3128"/>
    </row>
    <row r="3129" spans="2:2" x14ac:dyDescent="0.35">
      <c r="B3129"/>
    </row>
    <row r="3130" spans="2:2" x14ac:dyDescent="0.35">
      <c r="B3130"/>
    </row>
    <row r="3131" spans="2:2" x14ac:dyDescent="0.35">
      <c r="B3131"/>
    </row>
    <row r="3132" spans="2:2" x14ac:dyDescent="0.35">
      <c r="B3132"/>
    </row>
    <row r="3133" spans="2:2" x14ac:dyDescent="0.35">
      <c r="B3133"/>
    </row>
    <row r="3134" spans="2:2" x14ac:dyDescent="0.35">
      <c r="B3134"/>
    </row>
    <row r="3135" spans="2:2" x14ac:dyDescent="0.35">
      <c r="B3135"/>
    </row>
    <row r="3136" spans="2:2" x14ac:dyDescent="0.35">
      <c r="B3136"/>
    </row>
    <row r="3137" spans="2:2" x14ac:dyDescent="0.35">
      <c r="B3137"/>
    </row>
    <row r="3138" spans="2:2" x14ac:dyDescent="0.35">
      <c r="B3138"/>
    </row>
    <row r="3139" spans="2:2" x14ac:dyDescent="0.35">
      <c r="B3139"/>
    </row>
    <row r="3140" spans="2:2" x14ac:dyDescent="0.35">
      <c r="B3140"/>
    </row>
    <row r="3141" spans="2:2" x14ac:dyDescent="0.35">
      <c r="B3141"/>
    </row>
    <row r="3142" spans="2:2" x14ac:dyDescent="0.35">
      <c r="B3142"/>
    </row>
    <row r="3143" spans="2:2" x14ac:dyDescent="0.35">
      <c r="B3143"/>
    </row>
    <row r="3144" spans="2:2" x14ac:dyDescent="0.35">
      <c r="B3144"/>
    </row>
    <row r="3145" spans="2:2" x14ac:dyDescent="0.35">
      <c r="B3145"/>
    </row>
    <row r="3146" spans="2:2" x14ac:dyDescent="0.35">
      <c r="B3146"/>
    </row>
    <row r="3147" spans="2:2" x14ac:dyDescent="0.35">
      <c r="B3147"/>
    </row>
    <row r="3148" spans="2:2" x14ac:dyDescent="0.35">
      <c r="B3148"/>
    </row>
    <row r="3149" spans="2:2" x14ac:dyDescent="0.35">
      <c r="B3149"/>
    </row>
    <row r="3150" spans="2:2" x14ac:dyDescent="0.35">
      <c r="B3150"/>
    </row>
    <row r="3151" spans="2:2" x14ac:dyDescent="0.35">
      <c r="B3151"/>
    </row>
    <row r="3152" spans="2:2" x14ac:dyDescent="0.35">
      <c r="B3152"/>
    </row>
    <row r="3153" spans="2:2" x14ac:dyDescent="0.35">
      <c r="B3153"/>
    </row>
    <row r="3154" spans="2:2" x14ac:dyDescent="0.35">
      <c r="B3154"/>
    </row>
    <row r="3155" spans="2:2" x14ac:dyDescent="0.35">
      <c r="B3155"/>
    </row>
    <row r="3156" spans="2:2" x14ac:dyDescent="0.35">
      <c r="B3156"/>
    </row>
    <row r="3157" spans="2:2" x14ac:dyDescent="0.35">
      <c r="B3157"/>
    </row>
    <row r="3158" spans="2:2" x14ac:dyDescent="0.35">
      <c r="B3158"/>
    </row>
    <row r="3159" spans="2:2" x14ac:dyDescent="0.35">
      <c r="B3159"/>
    </row>
    <row r="3160" spans="2:2" x14ac:dyDescent="0.35">
      <c r="B3160"/>
    </row>
    <row r="3161" spans="2:2" x14ac:dyDescent="0.35">
      <c r="B3161"/>
    </row>
    <row r="3162" spans="2:2" x14ac:dyDescent="0.35">
      <c r="B3162"/>
    </row>
    <row r="3163" spans="2:2" x14ac:dyDescent="0.35">
      <c r="B3163"/>
    </row>
    <row r="3164" spans="2:2" x14ac:dyDescent="0.35">
      <c r="B3164"/>
    </row>
    <row r="3165" spans="2:2" x14ac:dyDescent="0.35">
      <c r="B3165"/>
    </row>
    <row r="3166" spans="2:2" x14ac:dyDescent="0.35">
      <c r="B3166"/>
    </row>
    <row r="3167" spans="2:2" x14ac:dyDescent="0.35">
      <c r="B3167"/>
    </row>
    <row r="3168" spans="2:2" x14ac:dyDescent="0.35">
      <c r="B3168"/>
    </row>
    <row r="3169" spans="2:2" x14ac:dyDescent="0.35">
      <c r="B3169"/>
    </row>
    <row r="3170" spans="2:2" x14ac:dyDescent="0.35">
      <c r="B3170"/>
    </row>
    <row r="3171" spans="2:2" x14ac:dyDescent="0.35">
      <c r="B3171"/>
    </row>
    <row r="3172" spans="2:2" x14ac:dyDescent="0.35">
      <c r="B3172"/>
    </row>
    <row r="3173" spans="2:2" x14ac:dyDescent="0.35">
      <c r="B3173"/>
    </row>
    <row r="3174" spans="2:2" x14ac:dyDescent="0.35">
      <c r="B3174"/>
    </row>
    <row r="3175" spans="2:2" x14ac:dyDescent="0.35">
      <c r="B3175"/>
    </row>
    <row r="3176" spans="2:2" x14ac:dyDescent="0.35">
      <c r="B3176"/>
    </row>
    <row r="3177" spans="2:2" x14ac:dyDescent="0.35">
      <c r="B3177"/>
    </row>
    <row r="3178" spans="2:2" x14ac:dyDescent="0.35">
      <c r="B3178"/>
    </row>
    <row r="3179" spans="2:2" x14ac:dyDescent="0.35">
      <c r="B3179"/>
    </row>
    <row r="3180" spans="2:2" x14ac:dyDescent="0.35">
      <c r="B3180"/>
    </row>
    <row r="3181" spans="2:2" x14ac:dyDescent="0.35">
      <c r="B3181"/>
    </row>
    <row r="3182" spans="2:2" x14ac:dyDescent="0.35">
      <c r="B3182"/>
    </row>
    <row r="3183" spans="2:2" x14ac:dyDescent="0.35">
      <c r="B3183"/>
    </row>
    <row r="3184" spans="2:2" x14ac:dyDescent="0.35">
      <c r="B3184"/>
    </row>
    <row r="3185" spans="2:2" x14ac:dyDescent="0.35">
      <c r="B3185"/>
    </row>
    <row r="3186" spans="2:2" x14ac:dyDescent="0.35">
      <c r="B3186"/>
    </row>
    <row r="3187" spans="2:2" x14ac:dyDescent="0.35">
      <c r="B3187"/>
    </row>
    <row r="3188" spans="2:2" x14ac:dyDescent="0.35">
      <c r="B3188"/>
    </row>
    <row r="3189" spans="2:2" x14ac:dyDescent="0.35">
      <c r="B3189"/>
    </row>
    <row r="3190" spans="2:2" x14ac:dyDescent="0.35">
      <c r="B3190"/>
    </row>
    <row r="3191" spans="2:2" x14ac:dyDescent="0.35">
      <c r="B3191"/>
    </row>
    <row r="3192" spans="2:2" x14ac:dyDescent="0.35">
      <c r="B3192"/>
    </row>
    <row r="3193" spans="2:2" x14ac:dyDescent="0.35">
      <c r="B3193"/>
    </row>
    <row r="3194" spans="2:2" x14ac:dyDescent="0.35">
      <c r="B3194"/>
    </row>
    <row r="3195" spans="2:2" x14ac:dyDescent="0.35">
      <c r="B3195"/>
    </row>
    <row r="3196" spans="2:2" x14ac:dyDescent="0.35">
      <c r="B3196"/>
    </row>
    <row r="3197" spans="2:2" x14ac:dyDescent="0.35">
      <c r="B3197"/>
    </row>
    <row r="3198" spans="2:2" x14ac:dyDescent="0.35">
      <c r="B3198"/>
    </row>
    <row r="3199" spans="2:2" x14ac:dyDescent="0.35">
      <c r="B3199"/>
    </row>
    <row r="3200" spans="2:2" x14ac:dyDescent="0.35">
      <c r="B3200"/>
    </row>
    <row r="3201" spans="2:2" x14ac:dyDescent="0.35">
      <c r="B3201"/>
    </row>
    <row r="3202" spans="2:2" x14ac:dyDescent="0.35">
      <c r="B3202"/>
    </row>
    <row r="3203" spans="2:2" x14ac:dyDescent="0.35">
      <c r="B3203"/>
    </row>
    <row r="3204" spans="2:2" x14ac:dyDescent="0.35">
      <c r="B3204"/>
    </row>
    <row r="3205" spans="2:2" x14ac:dyDescent="0.35">
      <c r="B3205"/>
    </row>
    <row r="3206" spans="2:2" x14ac:dyDescent="0.35">
      <c r="B3206"/>
    </row>
    <row r="3207" spans="2:2" x14ac:dyDescent="0.35">
      <c r="B3207"/>
    </row>
    <row r="3208" spans="2:2" x14ac:dyDescent="0.35">
      <c r="B3208"/>
    </row>
    <row r="3209" spans="2:2" x14ac:dyDescent="0.35">
      <c r="B3209"/>
    </row>
    <row r="3210" spans="2:2" x14ac:dyDescent="0.35">
      <c r="B3210"/>
    </row>
    <row r="3211" spans="2:2" x14ac:dyDescent="0.35">
      <c r="B3211"/>
    </row>
    <row r="3212" spans="2:2" x14ac:dyDescent="0.35">
      <c r="B3212"/>
    </row>
    <row r="3213" spans="2:2" x14ac:dyDescent="0.35">
      <c r="B3213"/>
    </row>
    <row r="3214" spans="2:2" x14ac:dyDescent="0.35">
      <c r="B3214"/>
    </row>
    <row r="3215" spans="2:2" x14ac:dyDescent="0.35">
      <c r="B3215"/>
    </row>
    <row r="3216" spans="2:2" x14ac:dyDescent="0.35">
      <c r="B3216"/>
    </row>
    <row r="3217" spans="2:2" x14ac:dyDescent="0.35">
      <c r="B3217"/>
    </row>
    <row r="3218" spans="2:2" x14ac:dyDescent="0.35">
      <c r="B3218"/>
    </row>
    <row r="3219" spans="2:2" x14ac:dyDescent="0.35">
      <c r="B3219"/>
    </row>
    <row r="3220" spans="2:2" x14ac:dyDescent="0.35">
      <c r="B3220"/>
    </row>
    <row r="3221" spans="2:2" x14ac:dyDescent="0.35">
      <c r="B3221"/>
    </row>
    <row r="3222" spans="2:2" x14ac:dyDescent="0.35">
      <c r="B3222"/>
    </row>
    <row r="3223" spans="2:2" x14ac:dyDescent="0.35">
      <c r="B3223"/>
    </row>
    <row r="3224" spans="2:2" x14ac:dyDescent="0.35">
      <c r="B3224"/>
    </row>
    <row r="3225" spans="2:2" x14ac:dyDescent="0.35">
      <c r="B3225"/>
    </row>
    <row r="3226" spans="2:2" x14ac:dyDescent="0.35">
      <c r="B3226"/>
    </row>
    <row r="3227" spans="2:2" x14ac:dyDescent="0.35">
      <c r="B3227"/>
    </row>
    <row r="3228" spans="2:2" x14ac:dyDescent="0.35">
      <c r="B3228"/>
    </row>
    <row r="3229" spans="2:2" x14ac:dyDescent="0.35">
      <c r="B3229"/>
    </row>
    <row r="3230" spans="2:2" x14ac:dyDescent="0.35">
      <c r="B3230"/>
    </row>
    <row r="3231" spans="2:2" x14ac:dyDescent="0.35">
      <c r="B3231"/>
    </row>
    <row r="3232" spans="2:2" x14ac:dyDescent="0.35">
      <c r="B3232"/>
    </row>
    <row r="3233" spans="2:2" x14ac:dyDescent="0.35">
      <c r="B3233"/>
    </row>
    <row r="3234" spans="2:2" x14ac:dyDescent="0.35">
      <c r="B3234"/>
    </row>
    <row r="3235" spans="2:2" x14ac:dyDescent="0.35">
      <c r="B3235"/>
    </row>
    <row r="3236" spans="2:2" x14ac:dyDescent="0.35">
      <c r="B3236"/>
    </row>
    <row r="3237" spans="2:2" x14ac:dyDescent="0.35">
      <c r="B3237"/>
    </row>
    <row r="3238" spans="2:2" x14ac:dyDescent="0.35">
      <c r="B3238"/>
    </row>
    <row r="3239" spans="2:2" x14ac:dyDescent="0.35">
      <c r="B3239"/>
    </row>
    <row r="3240" spans="2:2" x14ac:dyDescent="0.35">
      <c r="B3240"/>
    </row>
    <row r="3241" spans="2:2" x14ac:dyDescent="0.35">
      <c r="B3241"/>
    </row>
    <row r="3242" spans="2:2" x14ac:dyDescent="0.35">
      <c r="B3242"/>
    </row>
    <row r="3243" spans="2:2" x14ac:dyDescent="0.35">
      <c r="B3243"/>
    </row>
    <row r="3244" spans="2:2" x14ac:dyDescent="0.35">
      <c r="B3244"/>
    </row>
    <row r="3245" spans="2:2" x14ac:dyDescent="0.35">
      <c r="B3245"/>
    </row>
    <row r="3246" spans="2:2" x14ac:dyDescent="0.35">
      <c r="B3246"/>
    </row>
    <row r="3247" spans="2:2" x14ac:dyDescent="0.35">
      <c r="B3247"/>
    </row>
    <row r="3248" spans="2:2" x14ac:dyDescent="0.35">
      <c r="B3248"/>
    </row>
    <row r="3249" spans="2:2" x14ac:dyDescent="0.35">
      <c r="B3249"/>
    </row>
    <row r="3250" spans="2:2" x14ac:dyDescent="0.35">
      <c r="B3250"/>
    </row>
    <row r="3251" spans="2:2" x14ac:dyDescent="0.35">
      <c r="B3251"/>
    </row>
    <row r="3252" spans="2:2" x14ac:dyDescent="0.35">
      <c r="B3252"/>
    </row>
    <row r="3253" spans="2:2" x14ac:dyDescent="0.35">
      <c r="B3253"/>
    </row>
    <row r="3254" spans="2:2" x14ac:dyDescent="0.35">
      <c r="B3254"/>
    </row>
    <row r="3255" spans="2:2" x14ac:dyDescent="0.35">
      <c r="B3255"/>
    </row>
    <row r="3256" spans="2:2" x14ac:dyDescent="0.35">
      <c r="B3256"/>
    </row>
    <row r="3257" spans="2:2" x14ac:dyDescent="0.35">
      <c r="B3257"/>
    </row>
    <row r="3258" spans="2:2" x14ac:dyDescent="0.35">
      <c r="B3258"/>
    </row>
    <row r="3259" spans="2:2" x14ac:dyDescent="0.35">
      <c r="B3259"/>
    </row>
    <row r="3260" spans="2:2" x14ac:dyDescent="0.35">
      <c r="B3260"/>
    </row>
    <row r="3261" spans="2:2" x14ac:dyDescent="0.35">
      <c r="B3261"/>
    </row>
    <row r="3262" spans="2:2" x14ac:dyDescent="0.35">
      <c r="B3262"/>
    </row>
    <row r="3263" spans="2:2" x14ac:dyDescent="0.35">
      <c r="B3263"/>
    </row>
    <row r="3264" spans="2:2" x14ac:dyDescent="0.35">
      <c r="B3264"/>
    </row>
    <row r="3265" spans="2:2" x14ac:dyDescent="0.35">
      <c r="B3265"/>
    </row>
    <row r="3266" spans="2:2" x14ac:dyDescent="0.35">
      <c r="B3266"/>
    </row>
    <row r="3267" spans="2:2" x14ac:dyDescent="0.35">
      <c r="B3267"/>
    </row>
    <row r="3268" spans="2:2" x14ac:dyDescent="0.35">
      <c r="B3268"/>
    </row>
    <row r="3269" spans="2:2" x14ac:dyDescent="0.35">
      <c r="B3269"/>
    </row>
    <row r="3270" spans="2:2" x14ac:dyDescent="0.35">
      <c r="B3270"/>
    </row>
    <row r="3271" spans="2:2" x14ac:dyDescent="0.35">
      <c r="B3271"/>
    </row>
    <row r="3272" spans="2:2" x14ac:dyDescent="0.35">
      <c r="B3272"/>
    </row>
    <row r="3273" spans="2:2" x14ac:dyDescent="0.35">
      <c r="B3273"/>
    </row>
    <row r="3274" spans="2:2" x14ac:dyDescent="0.35">
      <c r="B3274"/>
    </row>
    <row r="3275" spans="2:2" x14ac:dyDescent="0.35">
      <c r="B3275"/>
    </row>
    <row r="3276" spans="2:2" x14ac:dyDescent="0.35">
      <c r="B3276"/>
    </row>
    <row r="3277" spans="2:2" x14ac:dyDescent="0.35">
      <c r="B3277"/>
    </row>
    <row r="3278" spans="2:2" x14ac:dyDescent="0.35">
      <c r="B3278"/>
    </row>
    <row r="3279" spans="2:2" x14ac:dyDescent="0.35">
      <c r="B3279"/>
    </row>
    <row r="3280" spans="2:2" x14ac:dyDescent="0.35">
      <c r="B3280"/>
    </row>
    <row r="3281" spans="2:2" x14ac:dyDescent="0.35">
      <c r="B3281"/>
    </row>
    <row r="3282" spans="2:2" x14ac:dyDescent="0.35">
      <c r="B3282"/>
    </row>
    <row r="3283" spans="2:2" x14ac:dyDescent="0.35">
      <c r="B3283"/>
    </row>
    <row r="3284" spans="2:2" x14ac:dyDescent="0.35">
      <c r="B3284"/>
    </row>
    <row r="3285" spans="2:2" x14ac:dyDescent="0.35">
      <c r="B3285"/>
    </row>
    <row r="3286" spans="2:2" x14ac:dyDescent="0.35">
      <c r="B3286"/>
    </row>
    <row r="3287" spans="2:2" x14ac:dyDescent="0.35">
      <c r="B3287"/>
    </row>
    <row r="3288" spans="2:2" x14ac:dyDescent="0.35">
      <c r="B3288"/>
    </row>
    <row r="3289" spans="2:2" x14ac:dyDescent="0.35">
      <c r="B3289"/>
    </row>
    <row r="3290" spans="2:2" x14ac:dyDescent="0.35">
      <c r="B3290"/>
    </row>
    <row r="3291" spans="2:2" x14ac:dyDescent="0.35">
      <c r="B3291"/>
    </row>
    <row r="3292" spans="2:2" x14ac:dyDescent="0.35">
      <c r="B3292"/>
    </row>
    <row r="3293" spans="2:2" x14ac:dyDescent="0.35">
      <c r="B3293"/>
    </row>
    <row r="3294" spans="2:2" x14ac:dyDescent="0.35">
      <c r="B3294"/>
    </row>
    <row r="3295" spans="2:2" x14ac:dyDescent="0.35">
      <c r="B3295"/>
    </row>
    <row r="3296" spans="2:2" x14ac:dyDescent="0.35">
      <c r="B3296"/>
    </row>
    <row r="3297" spans="2:2" x14ac:dyDescent="0.35">
      <c r="B3297"/>
    </row>
    <row r="3298" spans="2:2" x14ac:dyDescent="0.35">
      <c r="B3298"/>
    </row>
    <row r="3299" spans="2:2" x14ac:dyDescent="0.35">
      <c r="B3299"/>
    </row>
    <row r="3300" spans="2:2" x14ac:dyDescent="0.35">
      <c r="B3300"/>
    </row>
    <row r="3301" spans="2:2" x14ac:dyDescent="0.35">
      <c r="B3301"/>
    </row>
    <row r="3302" spans="2:2" x14ac:dyDescent="0.35">
      <c r="B3302"/>
    </row>
    <row r="3303" spans="2:2" x14ac:dyDescent="0.35">
      <c r="B3303"/>
    </row>
    <row r="3304" spans="2:2" x14ac:dyDescent="0.35">
      <c r="B3304"/>
    </row>
    <row r="3305" spans="2:2" x14ac:dyDescent="0.35">
      <c r="B3305"/>
    </row>
    <row r="3306" spans="2:2" x14ac:dyDescent="0.35">
      <c r="B3306"/>
    </row>
    <row r="3307" spans="2:2" x14ac:dyDescent="0.35">
      <c r="B3307"/>
    </row>
    <row r="3308" spans="2:2" x14ac:dyDescent="0.35">
      <c r="B3308"/>
    </row>
    <row r="3309" spans="2:2" x14ac:dyDescent="0.35">
      <c r="B3309"/>
    </row>
    <row r="3310" spans="2:2" x14ac:dyDescent="0.35">
      <c r="B3310"/>
    </row>
    <row r="3311" spans="2:2" x14ac:dyDescent="0.35">
      <c r="B3311"/>
    </row>
    <row r="3312" spans="2:2" x14ac:dyDescent="0.35">
      <c r="B3312"/>
    </row>
    <row r="3313" spans="2:2" x14ac:dyDescent="0.35">
      <c r="B3313"/>
    </row>
    <row r="3314" spans="2:2" x14ac:dyDescent="0.35">
      <c r="B3314"/>
    </row>
    <row r="3315" spans="2:2" x14ac:dyDescent="0.35">
      <c r="B3315"/>
    </row>
    <row r="3316" spans="2:2" x14ac:dyDescent="0.35">
      <c r="B3316"/>
    </row>
    <row r="3317" spans="2:2" x14ac:dyDescent="0.35">
      <c r="B3317"/>
    </row>
    <row r="3318" spans="2:2" x14ac:dyDescent="0.35">
      <c r="B3318"/>
    </row>
    <row r="3319" spans="2:2" x14ac:dyDescent="0.35">
      <c r="B3319"/>
    </row>
    <row r="3320" spans="2:2" x14ac:dyDescent="0.35">
      <c r="B3320"/>
    </row>
    <row r="3321" spans="2:2" x14ac:dyDescent="0.35">
      <c r="B3321"/>
    </row>
    <row r="3322" spans="2:2" x14ac:dyDescent="0.35">
      <c r="B3322"/>
    </row>
    <row r="3323" spans="2:2" x14ac:dyDescent="0.35">
      <c r="B3323"/>
    </row>
    <row r="3324" spans="2:2" x14ac:dyDescent="0.35">
      <c r="B3324"/>
    </row>
    <row r="3325" spans="2:2" x14ac:dyDescent="0.35">
      <c r="B3325"/>
    </row>
    <row r="3326" spans="2:2" x14ac:dyDescent="0.35">
      <c r="B3326"/>
    </row>
    <row r="3327" spans="2:2" x14ac:dyDescent="0.35">
      <c r="B3327"/>
    </row>
    <row r="3328" spans="2:2" x14ac:dyDescent="0.35">
      <c r="B3328"/>
    </row>
    <row r="3329" spans="2:2" x14ac:dyDescent="0.35">
      <c r="B3329"/>
    </row>
    <row r="3330" spans="2:2" x14ac:dyDescent="0.35">
      <c r="B3330"/>
    </row>
    <row r="3331" spans="2:2" x14ac:dyDescent="0.35">
      <c r="B3331"/>
    </row>
    <row r="3332" spans="2:2" x14ac:dyDescent="0.35">
      <c r="B3332"/>
    </row>
    <row r="3333" spans="2:2" x14ac:dyDescent="0.35">
      <c r="B3333"/>
    </row>
    <row r="3334" spans="2:2" x14ac:dyDescent="0.35">
      <c r="B3334"/>
    </row>
    <row r="3335" spans="2:2" x14ac:dyDescent="0.35">
      <c r="B3335"/>
    </row>
    <row r="3336" spans="2:2" x14ac:dyDescent="0.35">
      <c r="B3336"/>
    </row>
    <row r="3337" spans="2:2" x14ac:dyDescent="0.35">
      <c r="B3337"/>
    </row>
    <row r="3338" spans="2:2" x14ac:dyDescent="0.35">
      <c r="B3338"/>
    </row>
    <row r="3339" spans="2:2" x14ac:dyDescent="0.35">
      <c r="B3339"/>
    </row>
    <row r="3340" spans="2:2" x14ac:dyDescent="0.35">
      <c r="B3340"/>
    </row>
    <row r="3341" spans="2:2" x14ac:dyDescent="0.35">
      <c r="B3341"/>
    </row>
    <row r="3342" spans="2:2" x14ac:dyDescent="0.35">
      <c r="B3342"/>
    </row>
    <row r="3343" spans="2:2" x14ac:dyDescent="0.35">
      <c r="B3343"/>
    </row>
    <row r="3344" spans="2:2" x14ac:dyDescent="0.35">
      <c r="B3344"/>
    </row>
    <row r="3345" spans="2:2" x14ac:dyDescent="0.35">
      <c r="B3345"/>
    </row>
    <row r="3346" spans="2:2" x14ac:dyDescent="0.35">
      <c r="B3346"/>
    </row>
    <row r="3347" spans="2:2" x14ac:dyDescent="0.35">
      <c r="B3347"/>
    </row>
    <row r="3348" spans="2:2" x14ac:dyDescent="0.35">
      <c r="B3348"/>
    </row>
    <row r="3349" spans="2:2" x14ac:dyDescent="0.35">
      <c r="B3349"/>
    </row>
    <row r="3350" spans="2:2" x14ac:dyDescent="0.35">
      <c r="B3350"/>
    </row>
    <row r="3351" spans="2:2" x14ac:dyDescent="0.35">
      <c r="B3351"/>
    </row>
    <row r="3352" spans="2:2" x14ac:dyDescent="0.35">
      <c r="B3352"/>
    </row>
    <row r="3353" spans="2:2" x14ac:dyDescent="0.35">
      <c r="B3353"/>
    </row>
    <row r="3354" spans="2:2" x14ac:dyDescent="0.35">
      <c r="B3354"/>
    </row>
    <row r="3355" spans="2:2" x14ac:dyDescent="0.35">
      <c r="B3355"/>
    </row>
    <row r="3356" spans="2:2" x14ac:dyDescent="0.35">
      <c r="B3356"/>
    </row>
    <row r="3357" spans="2:2" x14ac:dyDescent="0.35">
      <c r="B3357"/>
    </row>
    <row r="3358" spans="2:2" x14ac:dyDescent="0.35">
      <c r="B3358"/>
    </row>
    <row r="3359" spans="2:2" x14ac:dyDescent="0.35">
      <c r="B3359"/>
    </row>
    <row r="3360" spans="2:2" x14ac:dyDescent="0.35">
      <c r="B3360"/>
    </row>
    <row r="3361" spans="2:2" x14ac:dyDescent="0.35">
      <c r="B3361"/>
    </row>
    <row r="3362" spans="2:2" x14ac:dyDescent="0.35">
      <c r="B3362"/>
    </row>
    <row r="3363" spans="2:2" x14ac:dyDescent="0.35">
      <c r="B3363"/>
    </row>
    <row r="3364" spans="2:2" x14ac:dyDescent="0.35">
      <c r="B3364"/>
    </row>
    <row r="3365" spans="2:2" x14ac:dyDescent="0.35">
      <c r="B3365"/>
    </row>
    <row r="3366" spans="2:2" x14ac:dyDescent="0.35">
      <c r="B3366"/>
    </row>
    <row r="3367" spans="2:2" x14ac:dyDescent="0.35">
      <c r="B3367"/>
    </row>
    <row r="3368" spans="2:2" x14ac:dyDescent="0.35">
      <c r="B3368"/>
    </row>
    <row r="3369" spans="2:2" x14ac:dyDescent="0.35">
      <c r="B3369"/>
    </row>
    <row r="3370" spans="2:2" x14ac:dyDescent="0.35">
      <c r="B3370"/>
    </row>
    <row r="3371" spans="2:2" x14ac:dyDescent="0.35">
      <c r="B3371"/>
    </row>
    <row r="3372" spans="2:2" x14ac:dyDescent="0.35">
      <c r="B3372"/>
    </row>
    <row r="3373" spans="2:2" x14ac:dyDescent="0.35">
      <c r="B3373"/>
    </row>
    <row r="3374" spans="2:2" x14ac:dyDescent="0.35">
      <c r="B3374"/>
    </row>
    <row r="3375" spans="2:2" x14ac:dyDescent="0.35">
      <c r="B3375"/>
    </row>
    <row r="3376" spans="2:2" x14ac:dyDescent="0.35">
      <c r="B3376"/>
    </row>
    <row r="3377" spans="2:2" x14ac:dyDescent="0.35">
      <c r="B3377"/>
    </row>
    <row r="3378" spans="2:2" x14ac:dyDescent="0.35">
      <c r="B3378"/>
    </row>
    <row r="3379" spans="2:2" x14ac:dyDescent="0.35">
      <c r="B3379"/>
    </row>
    <row r="3380" spans="2:2" x14ac:dyDescent="0.35">
      <c r="B3380"/>
    </row>
    <row r="3381" spans="2:2" x14ac:dyDescent="0.35">
      <c r="B3381"/>
    </row>
    <row r="3382" spans="2:2" x14ac:dyDescent="0.35">
      <c r="B3382"/>
    </row>
    <row r="3383" spans="2:2" x14ac:dyDescent="0.35">
      <c r="B3383"/>
    </row>
    <row r="3384" spans="2:2" x14ac:dyDescent="0.35">
      <c r="B3384"/>
    </row>
    <row r="3385" spans="2:2" x14ac:dyDescent="0.35">
      <c r="B3385"/>
    </row>
    <row r="3386" spans="2:2" x14ac:dyDescent="0.35">
      <c r="B3386"/>
    </row>
    <row r="3387" spans="2:2" x14ac:dyDescent="0.35">
      <c r="B3387"/>
    </row>
    <row r="3388" spans="2:2" x14ac:dyDescent="0.35">
      <c r="B3388"/>
    </row>
    <row r="3389" spans="2:2" x14ac:dyDescent="0.35">
      <c r="B3389"/>
    </row>
    <row r="3390" spans="2:2" x14ac:dyDescent="0.35">
      <c r="B3390"/>
    </row>
    <row r="3391" spans="2:2" x14ac:dyDescent="0.35">
      <c r="B3391"/>
    </row>
    <row r="3392" spans="2:2" x14ac:dyDescent="0.35">
      <c r="B3392"/>
    </row>
    <row r="3393" spans="2:2" x14ac:dyDescent="0.35">
      <c r="B3393"/>
    </row>
    <row r="3394" spans="2:2" x14ac:dyDescent="0.35">
      <c r="B3394"/>
    </row>
    <row r="3395" spans="2:2" x14ac:dyDescent="0.35">
      <c r="B3395"/>
    </row>
    <row r="3396" spans="2:2" x14ac:dyDescent="0.35">
      <c r="B3396"/>
    </row>
    <row r="3397" spans="2:2" x14ac:dyDescent="0.35">
      <c r="B3397"/>
    </row>
    <row r="3398" spans="2:2" x14ac:dyDescent="0.35">
      <c r="B3398"/>
    </row>
    <row r="3399" spans="2:2" x14ac:dyDescent="0.35">
      <c r="B3399"/>
    </row>
    <row r="3400" spans="2:2" x14ac:dyDescent="0.35">
      <c r="B3400"/>
    </row>
    <row r="3401" spans="2:2" x14ac:dyDescent="0.35">
      <c r="B3401"/>
    </row>
    <row r="3402" spans="2:2" x14ac:dyDescent="0.35">
      <c r="B3402"/>
    </row>
    <row r="3403" spans="2:2" x14ac:dyDescent="0.35">
      <c r="B3403"/>
    </row>
    <row r="3404" spans="2:2" x14ac:dyDescent="0.35">
      <c r="B3404"/>
    </row>
    <row r="3405" spans="2:2" x14ac:dyDescent="0.35">
      <c r="B3405"/>
    </row>
    <row r="3406" spans="2:2" x14ac:dyDescent="0.35">
      <c r="B3406"/>
    </row>
    <row r="3407" spans="2:2" x14ac:dyDescent="0.35">
      <c r="B3407"/>
    </row>
    <row r="3408" spans="2:2" x14ac:dyDescent="0.35">
      <c r="B3408"/>
    </row>
    <row r="3409" spans="2:2" x14ac:dyDescent="0.35">
      <c r="B3409"/>
    </row>
    <row r="3410" spans="2:2" x14ac:dyDescent="0.35">
      <c r="B3410"/>
    </row>
    <row r="3411" spans="2:2" x14ac:dyDescent="0.35">
      <c r="B3411"/>
    </row>
    <row r="3412" spans="2:2" x14ac:dyDescent="0.35">
      <c r="B3412"/>
    </row>
    <row r="3413" spans="2:2" x14ac:dyDescent="0.35">
      <c r="B3413"/>
    </row>
    <row r="3414" spans="2:2" x14ac:dyDescent="0.35">
      <c r="B3414"/>
    </row>
    <row r="3415" spans="2:2" x14ac:dyDescent="0.35">
      <c r="B3415"/>
    </row>
    <row r="3416" spans="2:2" x14ac:dyDescent="0.35">
      <c r="B3416"/>
    </row>
    <row r="3417" spans="2:2" x14ac:dyDescent="0.35">
      <c r="B3417"/>
    </row>
    <row r="3418" spans="2:2" x14ac:dyDescent="0.35">
      <c r="B3418"/>
    </row>
    <row r="3419" spans="2:2" x14ac:dyDescent="0.35">
      <c r="B3419"/>
    </row>
    <row r="3420" spans="2:2" x14ac:dyDescent="0.35">
      <c r="B3420"/>
    </row>
    <row r="3421" spans="2:2" x14ac:dyDescent="0.35">
      <c r="B3421"/>
    </row>
    <row r="3422" spans="2:2" x14ac:dyDescent="0.35">
      <c r="B3422"/>
    </row>
    <row r="3423" spans="2:2" x14ac:dyDescent="0.35">
      <c r="B3423"/>
    </row>
    <row r="3424" spans="2:2" x14ac:dyDescent="0.35">
      <c r="B3424"/>
    </row>
    <row r="3425" spans="2:2" x14ac:dyDescent="0.35">
      <c r="B3425"/>
    </row>
    <row r="3426" spans="2:2" x14ac:dyDescent="0.35">
      <c r="B3426"/>
    </row>
    <row r="3427" spans="2:2" x14ac:dyDescent="0.35">
      <c r="B3427"/>
    </row>
    <row r="3428" spans="2:2" x14ac:dyDescent="0.35">
      <c r="B3428"/>
    </row>
    <row r="3429" spans="2:2" x14ac:dyDescent="0.35">
      <c r="B3429"/>
    </row>
    <row r="3430" spans="2:2" x14ac:dyDescent="0.35">
      <c r="B3430"/>
    </row>
    <row r="3431" spans="2:2" x14ac:dyDescent="0.35">
      <c r="B3431"/>
    </row>
    <row r="3432" spans="2:2" x14ac:dyDescent="0.35">
      <c r="B3432"/>
    </row>
    <row r="3433" spans="2:2" x14ac:dyDescent="0.35">
      <c r="B3433"/>
    </row>
    <row r="3434" spans="2:2" x14ac:dyDescent="0.35">
      <c r="B3434"/>
    </row>
    <row r="3435" spans="2:2" x14ac:dyDescent="0.35">
      <c r="B3435"/>
    </row>
    <row r="3436" spans="2:2" x14ac:dyDescent="0.35">
      <c r="B3436"/>
    </row>
    <row r="3437" spans="2:2" x14ac:dyDescent="0.35">
      <c r="B3437"/>
    </row>
    <row r="3438" spans="2:2" x14ac:dyDescent="0.35">
      <c r="B3438"/>
    </row>
    <row r="3439" spans="2:2" x14ac:dyDescent="0.35">
      <c r="B3439"/>
    </row>
    <row r="3440" spans="2:2" x14ac:dyDescent="0.35">
      <c r="B3440"/>
    </row>
    <row r="3441" spans="2:2" x14ac:dyDescent="0.35">
      <c r="B3441"/>
    </row>
    <row r="3442" spans="2:2" x14ac:dyDescent="0.35">
      <c r="B3442"/>
    </row>
    <row r="3443" spans="2:2" x14ac:dyDescent="0.35">
      <c r="B3443"/>
    </row>
    <row r="3444" spans="2:2" x14ac:dyDescent="0.35">
      <c r="B3444"/>
    </row>
    <row r="3445" spans="2:2" x14ac:dyDescent="0.35">
      <c r="B3445"/>
    </row>
    <row r="3446" spans="2:2" x14ac:dyDescent="0.35">
      <c r="B3446"/>
    </row>
    <row r="3447" spans="2:2" x14ac:dyDescent="0.35">
      <c r="B3447"/>
    </row>
    <row r="3448" spans="2:2" x14ac:dyDescent="0.35">
      <c r="B3448"/>
    </row>
    <row r="3449" spans="2:2" x14ac:dyDescent="0.35">
      <c r="B3449"/>
    </row>
    <row r="3450" spans="2:2" x14ac:dyDescent="0.35">
      <c r="B3450"/>
    </row>
    <row r="3451" spans="2:2" x14ac:dyDescent="0.35">
      <c r="B3451"/>
    </row>
    <row r="3452" spans="2:2" x14ac:dyDescent="0.35">
      <c r="B3452"/>
    </row>
    <row r="3453" spans="2:2" x14ac:dyDescent="0.35">
      <c r="B3453"/>
    </row>
    <row r="3454" spans="2:2" x14ac:dyDescent="0.35">
      <c r="B3454"/>
    </row>
    <row r="3455" spans="2:2" x14ac:dyDescent="0.35">
      <c r="B3455"/>
    </row>
    <row r="3456" spans="2:2" x14ac:dyDescent="0.35">
      <c r="B3456"/>
    </row>
    <row r="3457" spans="2:2" x14ac:dyDescent="0.35">
      <c r="B3457"/>
    </row>
    <row r="3458" spans="2:2" x14ac:dyDescent="0.35">
      <c r="B3458"/>
    </row>
    <row r="3459" spans="2:2" x14ac:dyDescent="0.35">
      <c r="B3459"/>
    </row>
    <row r="3460" spans="2:2" x14ac:dyDescent="0.35">
      <c r="B3460"/>
    </row>
    <row r="3461" spans="2:2" x14ac:dyDescent="0.35">
      <c r="B3461"/>
    </row>
    <row r="3462" spans="2:2" x14ac:dyDescent="0.35">
      <c r="B3462"/>
    </row>
    <row r="3463" spans="2:2" x14ac:dyDescent="0.35">
      <c r="B3463"/>
    </row>
    <row r="3464" spans="2:2" x14ac:dyDescent="0.35">
      <c r="B3464"/>
    </row>
    <row r="3465" spans="2:2" x14ac:dyDescent="0.35">
      <c r="B3465"/>
    </row>
    <row r="3466" spans="2:2" x14ac:dyDescent="0.35">
      <c r="B3466"/>
    </row>
    <row r="3467" spans="2:2" x14ac:dyDescent="0.35">
      <c r="B3467"/>
    </row>
    <row r="3468" spans="2:2" x14ac:dyDescent="0.35">
      <c r="B3468"/>
    </row>
    <row r="3469" spans="2:2" x14ac:dyDescent="0.35">
      <c r="B3469"/>
    </row>
    <row r="3470" spans="2:2" x14ac:dyDescent="0.35">
      <c r="B3470"/>
    </row>
    <row r="3471" spans="2:2" x14ac:dyDescent="0.35">
      <c r="B3471"/>
    </row>
    <row r="3472" spans="2:2" x14ac:dyDescent="0.35">
      <c r="B3472"/>
    </row>
    <row r="3473" spans="2:2" x14ac:dyDescent="0.35">
      <c r="B3473"/>
    </row>
    <row r="3474" spans="2:2" x14ac:dyDescent="0.35">
      <c r="B3474"/>
    </row>
    <row r="3475" spans="2:2" x14ac:dyDescent="0.35">
      <c r="B3475"/>
    </row>
    <row r="3476" spans="2:2" x14ac:dyDescent="0.35">
      <c r="B3476"/>
    </row>
    <row r="3477" spans="2:2" x14ac:dyDescent="0.35">
      <c r="B3477"/>
    </row>
    <row r="3478" spans="2:2" x14ac:dyDescent="0.35">
      <c r="B3478"/>
    </row>
    <row r="3479" spans="2:2" x14ac:dyDescent="0.35">
      <c r="B3479"/>
    </row>
    <row r="3480" spans="2:2" x14ac:dyDescent="0.35">
      <c r="B3480"/>
    </row>
    <row r="3481" spans="2:2" x14ac:dyDescent="0.35">
      <c r="B3481"/>
    </row>
    <row r="3482" spans="2:2" x14ac:dyDescent="0.35">
      <c r="B3482"/>
    </row>
    <row r="3483" spans="2:2" x14ac:dyDescent="0.35">
      <c r="B3483"/>
    </row>
    <row r="3484" spans="2:2" x14ac:dyDescent="0.35">
      <c r="B3484"/>
    </row>
    <row r="3485" spans="2:2" x14ac:dyDescent="0.35">
      <c r="B3485"/>
    </row>
    <row r="3486" spans="2:2" x14ac:dyDescent="0.35">
      <c r="B3486"/>
    </row>
    <row r="3487" spans="2:2" x14ac:dyDescent="0.35">
      <c r="B3487"/>
    </row>
    <row r="3488" spans="2:2" x14ac:dyDescent="0.35">
      <c r="B3488"/>
    </row>
    <row r="3489" spans="2:2" x14ac:dyDescent="0.35">
      <c r="B3489"/>
    </row>
    <row r="3490" spans="2:2" x14ac:dyDescent="0.35">
      <c r="B3490"/>
    </row>
    <row r="3491" spans="2:2" x14ac:dyDescent="0.35">
      <c r="B3491"/>
    </row>
    <row r="3492" spans="2:2" x14ac:dyDescent="0.35">
      <c r="B3492"/>
    </row>
    <row r="3493" spans="2:2" x14ac:dyDescent="0.35">
      <c r="B3493"/>
    </row>
    <row r="3494" spans="2:2" x14ac:dyDescent="0.35">
      <c r="B3494"/>
    </row>
    <row r="3495" spans="2:2" x14ac:dyDescent="0.35">
      <c r="B3495"/>
    </row>
    <row r="3496" spans="2:2" x14ac:dyDescent="0.35">
      <c r="B3496"/>
    </row>
    <row r="3497" spans="2:2" x14ac:dyDescent="0.35">
      <c r="B3497"/>
    </row>
    <row r="3498" spans="2:2" x14ac:dyDescent="0.35">
      <c r="B3498"/>
    </row>
    <row r="3499" spans="2:2" x14ac:dyDescent="0.35">
      <c r="B3499"/>
    </row>
    <row r="3500" spans="2:2" x14ac:dyDescent="0.35">
      <c r="B3500"/>
    </row>
    <row r="3501" spans="2:2" x14ac:dyDescent="0.35">
      <c r="B3501"/>
    </row>
    <row r="3502" spans="2:2" x14ac:dyDescent="0.35">
      <c r="B3502"/>
    </row>
    <row r="3503" spans="2:2" x14ac:dyDescent="0.35">
      <c r="B3503"/>
    </row>
    <row r="3504" spans="2:2" x14ac:dyDescent="0.35">
      <c r="B3504"/>
    </row>
    <row r="3505" spans="2:2" x14ac:dyDescent="0.35">
      <c r="B3505"/>
    </row>
    <row r="3506" spans="2:2" x14ac:dyDescent="0.35">
      <c r="B3506"/>
    </row>
    <row r="3507" spans="2:2" x14ac:dyDescent="0.35">
      <c r="B3507"/>
    </row>
    <row r="3508" spans="2:2" x14ac:dyDescent="0.35">
      <c r="B3508"/>
    </row>
    <row r="3509" spans="2:2" x14ac:dyDescent="0.35">
      <c r="B3509"/>
    </row>
    <row r="3510" spans="2:2" x14ac:dyDescent="0.35">
      <c r="B3510"/>
    </row>
    <row r="3511" spans="2:2" x14ac:dyDescent="0.35">
      <c r="B3511"/>
    </row>
    <row r="3512" spans="2:2" x14ac:dyDescent="0.35">
      <c r="B3512"/>
    </row>
    <row r="3513" spans="2:2" x14ac:dyDescent="0.35">
      <c r="B3513"/>
    </row>
    <row r="3514" spans="2:2" x14ac:dyDescent="0.35">
      <c r="B3514"/>
    </row>
    <row r="3515" spans="2:2" x14ac:dyDescent="0.35">
      <c r="B3515"/>
    </row>
    <row r="3516" spans="2:2" x14ac:dyDescent="0.35">
      <c r="B3516"/>
    </row>
    <row r="3517" spans="2:2" x14ac:dyDescent="0.35">
      <c r="B3517"/>
    </row>
    <row r="3518" spans="2:2" x14ac:dyDescent="0.35">
      <c r="B3518"/>
    </row>
    <row r="3519" spans="2:2" x14ac:dyDescent="0.35">
      <c r="B3519"/>
    </row>
    <row r="3520" spans="2:2" x14ac:dyDescent="0.35">
      <c r="B3520"/>
    </row>
    <row r="3521" spans="2:2" x14ac:dyDescent="0.35">
      <c r="B3521"/>
    </row>
    <row r="3522" spans="2:2" x14ac:dyDescent="0.35">
      <c r="B3522"/>
    </row>
    <row r="3523" spans="2:2" x14ac:dyDescent="0.35">
      <c r="B3523"/>
    </row>
    <row r="3524" spans="2:2" x14ac:dyDescent="0.35">
      <c r="B3524"/>
    </row>
    <row r="3525" spans="2:2" x14ac:dyDescent="0.35">
      <c r="B3525"/>
    </row>
    <row r="3526" spans="2:2" x14ac:dyDescent="0.35">
      <c r="B3526"/>
    </row>
    <row r="3527" spans="2:2" x14ac:dyDescent="0.35">
      <c r="B3527"/>
    </row>
    <row r="3528" spans="2:2" x14ac:dyDescent="0.35">
      <c r="B3528"/>
    </row>
    <row r="3529" spans="2:2" x14ac:dyDescent="0.35">
      <c r="B3529"/>
    </row>
    <row r="3530" spans="2:2" x14ac:dyDescent="0.35">
      <c r="B3530"/>
    </row>
    <row r="3531" spans="2:2" x14ac:dyDescent="0.35">
      <c r="B3531"/>
    </row>
    <row r="3532" spans="2:2" x14ac:dyDescent="0.35">
      <c r="B3532"/>
    </row>
    <row r="3533" spans="2:2" x14ac:dyDescent="0.35">
      <c r="B3533"/>
    </row>
    <row r="3534" spans="2:2" x14ac:dyDescent="0.35">
      <c r="B3534"/>
    </row>
    <row r="3535" spans="2:2" x14ac:dyDescent="0.35">
      <c r="B3535"/>
    </row>
    <row r="3536" spans="2:2" x14ac:dyDescent="0.35">
      <c r="B3536"/>
    </row>
    <row r="3537" spans="2:2" x14ac:dyDescent="0.35">
      <c r="B3537"/>
    </row>
    <row r="3538" spans="2:2" x14ac:dyDescent="0.35">
      <c r="B3538"/>
    </row>
    <row r="3539" spans="2:2" x14ac:dyDescent="0.35">
      <c r="B3539"/>
    </row>
    <row r="3540" spans="2:2" x14ac:dyDescent="0.35">
      <c r="B3540"/>
    </row>
    <row r="3541" spans="2:2" x14ac:dyDescent="0.35">
      <c r="B3541"/>
    </row>
    <row r="3542" spans="2:2" x14ac:dyDescent="0.35">
      <c r="B3542"/>
    </row>
    <row r="3543" spans="2:2" x14ac:dyDescent="0.35">
      <c r="B3543"/>
    </row>
    <row r="3544" spans="2:2" x14ac:dyDescent="0.35">
      <c r="B3544"/>
    </row>
    <row r="3545" spans="2:2" x14ac:dyDescent="0.35">
      <c r="B3545"/>
    </row>
    <row r="3546" spans="2:2" x14ac:dyDescent="0.35">
      <c r="B3546"/>
    </row>
    <row r="3547" spans="2:2" x14ac:dyDescent="0.35">
      <c r="B3547"/>
    </row>
    <row r="3548" spans="2:2" x14ac:dyDescent="0.35">
      <c r="B3548"/>
    </row>
    <row r="3549" spans="2:2" x14ac:dyDescent="0.35">
      <c r="B3549"/>
    </row>
    <row r="3550" spans="2:2" x14ac:dyDescent="0.35">
      <c r="B3550"/>
    </row>
    <row r="3551" spans="2:2" x14ac:dyDescent="0.35">
      <c r="B3551"/>
    </row>
    <row r="3552" spans="2:2" x14ac:dyDescent="0.35">
      <c r="B3552"/>
    </row>
    <row r="3553" spans="2:2" x14ac:dyDescent="0.35">
      <c r="B3553"/>
    </row>
    <row r="3554" spans="2:2" x14ac:dyDescent="0.35">
      <c r="B3554"/>
    </row>
    <row r="3555" spans="2:2" x14ac:dyDescent="0.35">
      <c r="B3555"/>
    </row>
    <row r="3556" spans="2:2" x14ac:dyDescent="0.35">
      <c r="B3556"/>
    </row>
    <row r="3557" spans="2:2" x14ac:dyDescent="0.35">
      <c r="B3557"/>
    </row>
    <row r="3558" spans="2:2" x14ac:dyDescent="0.35">
      <c r="B3558"/>
    </row>
    <row r="3559" spans="2:2" x14ac:dyDescent="0.35">
      <c r="B3559"/>
    </row>
    <row r="3560" spans="2:2" x14ac:dyDescent="0.35">
      <c r="B3560"/>
    </row>
    <row r="3561" spans="2:2" x14ac:dyDescent="0.35">
      <c r="B3561"/>
    </row>
    <row r="3562" spans="2:2" x14ac:dyDescent="0.35">
      <c r="B3562"/>
    </row>
    <row r="3563" spans="2:2" x14ac:dyDescent="0.35">
      <c r="B3563"/>
    </row>
    <row r="3564" spans="2:2" x14ac:dyDescent="0.35">
      <c r="B3564"/>
    </row>
    <row r="3565" spans="2:2" x14ac:dyDescent="0.35">
      <c r="B3565"/>
    </row>
    <row r="3566" spans="2:2" x14ac:dyDescent="0.35">
      <c r="B3566"/>
    </row>
    <row r="3567" spans="2:2" x14ac:dyDescent="0.35">
      <c r="B3567"/>
    </row>
    <row r="3568" spans="2:2" x14ac:dyDescent="0.35">
      <c r="B3568"/>
    </row>
    <row r="3569" spans="2:2" x14ac:dyDescent="0.35">
      <c r="B3569"/>
    </row>
    <row r="3570" spans="2:2" x14ac:dyDescent="0.35">
      <c r="B3570"/>
    </row>
    <row r="3571" spans="2:2" x14ac:dyDescent="0.35">
      <c r="B3571"/>
    </row>
    <row r="3572" spans="2:2" x14ac:dyDescent="0.35">
      <c r="B3572"/>
    </row>
    <row r="3573" spans="2:2" x14ac:dyDescent="0.35">
      <c r="B3573"/>
    </row>
    <row r="3574" spans="2:2" x14ac:dyDescent="0.35">
      <c r="B3574"/>
    </row>
    <row r="3575" spans="2:2" x14ac:dyDescent="0.35">
      <c r="B3575"/>
    </row>
    <row r="3576" spans="2:2" x14ac:dyDescent="0.35">
      <c r="B3576"/>
    </row>
    <row r="3577" spans="2:2" x14ac:dyDescent="0.35">
      <c r="B3577"/>
    </row>
    <row r="3578" spans="2:2" x14ac:dyDescent="0.35">
      <c r="B3578"/>
    </row>
    <row r="3579" spans="2:2" x14ac:dyDescent="0.35">
      <c r="B3579"/>
    </row>
    <row r="3580" spans="2:2" x14ac:dyDescent="0.35">
      <c r="B3580"/>
    </row>
    <row r="3581" spans="2:2" x14ac:dyDescent="0.35">
      <c r="B3581"/>
    </row>
    <row r="3582" spans="2:2" x14ac:dyDescent="0.35">
      <c r="B3582"/>
    </row>
    <row r="3583" spans="2:2" x14ac:dyDescent="0.35">
      <c r="B3583"/>
    </row>
    <row r="3584" spans="2:2" x14ac:dyDescent="0.35">
      <c r="B3584"/>
    </row>
    <row r="3585" spans="2:2" x14ac:dyDescent="0.35">
      <c r="B3585"/>
    </row>
    <row r="3586" spans="2:2" x14ac:dyDescent="0.35">
      <c r="B3586"/>
    </row>
    <row r="3587" spans="2:2" x14ac:dyDescent="0.35">
      <c r="B3587"/>
    </row>
    <row r="3588" spans="2:2" x14ac:dyDescent="0.35">
      <c r="B3588"/>
    </row>
    <row r="3589" spans="2:2" x14ac:dyDescent="0.35">
      <c r="B3589"/>
    </row>
    <row r="3590" spans="2:2" x14ac:dyDescent="0.35">
      <c r="B3590"/>
    </row>
    <row r="3591" spans="2:2" x14ac:dyDescent="0.35">
      <c r="B3591"/>
    </row>
    <row r="3592" spans="2:2" x14ac:dyDescent="0.35">
      <c r="B3592"/>
    </row>
    <row r="3593" spans="2:2" x14ac:dyDescent="0.35">
      <c r="B3593"/>
    </row>
    <row r="3594" spans="2:2" x14ac:dyDescent="0.35">
      <c r="B3594"/>
    </row>
    <row r="3595" spans="2:2" x14ac:dyDescent="0.35">
      <c r="B3595"/>
    </row>
    <row r="3596" spans="2:2" x14ac:dyDescent="0.35">
      <c r="B3596"/>
    </row>
    <row r="3597" spans="2:2" x14ac:dyDescent="0.35">
      <c r="B3597"/>
    </row>
    <row r="3598" spans="2:2" x14ac:dyDescent="0.35">
      <c r="B3598"/>
    </row>
    <row r="3599" spans="2:2" x14ac:dyDescent="0.35">
      <c r="B3599"/>
    </row>
    <row r="3600" spans="2:2" x14ac:dyDescent="0.35">
      <c r="B3600"/>
    </row>
    <row r="3601" spans="2:2" x14ac:dyDescent="0.35">
      <c r="B3601"/>
    </row>
    <row r="3602" spans="2:2" x14ac:dyDescent="0.35">
      <c r="B3602"/>
    </row>
    <row r="3603" spans="2:2" x14ac:dyDescent="0.35">
      <c r="B3603"/>
    </row>
    <row r="3604" spans="2:2" x14ac:dyDescent="0.35">
      <c r="B3604"/>
    </row>
    <row r="3605" spans="2:2" x14ac:dyDescent="0.35">
      <c r="B3605"/>
    </row>
    <row r="3606" spans="2:2" x14ac:dyDescent="0.35">
      <c r="B3606"/>
    </row>
    <row r="3607" spans="2:2" x14ac:dyDescent="0.35">
      <c r="B3607"/>
    </row>
    <row r="3608" spans="2:2" x14ac:dyDescent="0.35">
      <c r="B3608"/>
    </row>
    <row r="3609" spans="2:2" x14ac:dyDescent="0.35">
      <c r="B3609"/>
    </row>
    <row r="3610" spans="2:2" x14ac:dyDescent="0.35">
      <c r="B3610"/>
    </row>
    <row r="3611" spans="2:2" x14ac:dyDescent="0.35">
      <c r="B3611"/>
    </row>
    <row r="3612" spans="2:2" x14ac:dyDescent="0.35">
      <c r="B3612"/>
    </row>
    <row r="3613" spans="2:2" x14ac:dyDescent="0.35">
      <c r="B3613"/>
    </row>
    <row r="3614" spans="2:2" x14ac:dyDescent="0.35">
      <c r="B3614"/>
    </row>
    <row r="3615" spans="2:2" x14ac:dyDescent="0.35">
      <c r="B3615"/>
    </row>
    <row r="3616" spans="2:2" x14ac:dyDescent="0.35">
      <c r="B3616"/>
    </row>
    <row r="3617" spans="2:2" x14ac:dyDescent="0.35">
      <c r="B3617"/>
    </row>
    <row r="3618" spans="2:2" x14ac:dyDescent="0.35">
      <c r="B3618"/>
    </row>
    <row r="3619" spans="2:2" x14ac:dyDescent="0.35">
      <c r="B3619"/>
    </row>
    <row r="3620" spans="2:2" x14ac:dyDescent="0.35">
      <c r="B3620"/>
    </row>
    <row r="3621" spans="2:2" x14ac:dyDescent="0.35">
      <c r="B3621"/>
    </row>
    <row r="3622" spans="2:2" x14ac:dyDescent="0.35">
      <c r="B3622"/>
    </row>
    <row r="3623" spans="2:2" x14ac:dyDescent="0.35">
      <c r="B3623"/>
    </row>
    <row r="3624" spans="2:2" x14ac:dyDescent="0.35">
      <c r="B3624"/>
    </row>
    <row r="3625" spans="2:2" x14ac:dyDescent="0.35">
      <c r="B3625"/>
    </row>
    <row r="3626" spans="2:2" x14ac:dyDescent="0.35">
      <c r="B3626"/>
    </row>
    <row r="3627" spans="2:2" x14ac:dyDescent="0.35">
      <c r="B3627"/>
    </row>
    <row r="3628" spans="2:2" x14ac:dyDescent="0.35">
      <c r="B3628"/>
    </row>
    <row r="3629" spans="2:2" x14ac:dyDescent="0.35">
      <c r="B3629"/>
    </row>
    <row r="3630" spans="2:2" x14ac:dyDescent="0.35">
      <c r="B3630"/>
    </row>
    <row r="3631" spans="2:2" x14ac:dyDescent="0.35">
      <c r="B3631"/>
    </row>
    <row r="3632" spans="2:2" x14ac:dyDescent="0.35">
      <c r="B3632"/>
    </row>
    <row r="3633" spans="2:2" x14ac:dyDescent="0.35">
      <c r="B3633"/>
    </row>
    <row r="3634" spans="2:2" x14ac:dyDescent="0.35">
      <c r="B3634"/>
    </row>
    <row r="3635" spans="2:2" x14ac:dyDescent="0.35">
      <c r="B3635"/>
    </row>
    <row r="3636" spans="2:2" x14ac:dyDescent="0.35">
      <c r="B3636"/>
    </row>
    <row r="3637" spans="2:2" x14ac:dyDescent="0.35">
      <c r="B3637"/>
    </row>
    <row r="3638" spans="2:2" x14ac:dyDescent="0.35">
      <c r="B3638"/>
    </row>
    <row r="3639" spans="2:2" x14ac:dyDescent="0.35">
      <c r="B3639"/>
    </row>
    <row r="3640" spans="2:2" x14ac:dyDescent="0.35">
      <c r="B3640"/>
    </row>
    <row r="3641" spans="2:2" x14ac:dyDescent="0.35">
      <c r="B3641"/>
    </row>
    <row r="3642" spans="2:2" x14ac:dyDescent="0.35">
      <c r="B3642"/>
    </row>
    <row r="3643" spans="2:2" x14ac:dyDescent="0.35">
      <c r="B3643"/>
    </row>
    <row r="3644" spans="2:2" x14ac:dyDescent="0.35">
      <c r="B3644"/>
    </row>
    <row r="3645" spans="2:2" x14ac:dyDescent="0.35">
      <c r="B3645"/>
    </row>
    <row r="3646" spans="2:2" x14ac:dyDescent="0.35">
      <c r="B3646"/>
    </row>
    <row r="3647" spans="2:2" x14ac:dyDescent="0.35">
      <c r="B3647"/>
    </row>
    <row r="3648" spans="2:2" x14ac:dyDescent="0.35">
      <c r="B3648"/>
    </row>
    <row r="3649" spans="2:2" x14ac:dyDescent="0.35">
      <c r="B3649"/>
    </row>
    <row r="3650" spans="2:2" x14ac:dyDescent="0.35">
      <c r="B3650"/>
    </row>
    <row r="3651" spans="2:2" x14ac:dyDescent="0.35">
      <c r="B3651"/>
    </row>
    <row r="3652" spans="2:2" x14ac:dyDescent="0.35">
      <c r="B3652"/>
    </row>
    <row r="3653" spans="2:2" x14ac:dyDescent="0.35">
      <c r="B3653"/>
    </row>
    <row r="3654" spans="2:2" x14ac:dyDescent="0.35">
      <c r="B3654"/>
    </row>
    <row r="3655" spans="2:2" x14ac:dyDescent="0.35">
      <c r="B3655"/>
    </row>
    <row r="3656" spans="2:2" x14ac:dyDescent="0.35">
      <c r="B3656"/>
    </row>
    <row r="3657" spans="2:2" x14ac:dyDescent="0.35">
      <c r="B3657"/>
    </row>
    <row r="3658" spans="2:2" x14ac:dyDescent="0.35">
      <c r="B3658"/>
    </row>
    <row r="3659" spans="2:2" x14ac:dyDescent="0.35">
      <c r="B3659"/>
    </row>
    <row r="3660" spans="2:2" x14ac:dyDescent="0.35">
      <c r="B3660"/>
    </row>
    <row r="3661" spans="2:2" x14ac:dyDescent="0.35">
      <c r="B3661"/>
    </row>
    <row r="3662" spans="2:2" x14ac:dyDescent="0.35">
      <c r="B3662"/>
    </row>
    <row r="3663" spans="2:2" x14ac:dyDescent="0.35">
      <c r="B3663"/>
    </row>
    <row r="3664" spans="2:2" x14ac:dyDescent="0.35">
      <c r="B3664"/>
    </row>
    <row r="3665" spans="2:2" x14ac:dyDescent="0.35">
      <c r="B3665"/>
    </row>
    <row r="3666" spans="2:2" x14ac:dyDescent="0.35">
      <c r="B3666"/>
    </row>
    <row r="3667" spans="2:2" x14ac:dyDescent="0.35">
      <c r="B3667"/>
    </row>
    <row r="3668" spans="2:2" x14ac:dyDescent="0.35">
      <c r="B3668"/>
    </row>
    <row r="3669" spans="2:2" x14ac:dyDescent="0.35">
      <c r="B3669"/>
    </row>
    <row r="3670" spans="2:2" x14ac:dyDescent="0.35">
      <c r="B3670"/>
    </row>
    <row r="3671" spans="2:2" x14ac:dyDescent="0.35">
      <c r="B3671"/>
    </row>
    <row r="3672" spans="2:2" x14ac:dyDescent="0.35">
      <c r="B3672"/>
    </row>
    <row r="3673" spans="2:2" x14ac:dyDescent="0.35">
      <c r="B3673"/>
    </row>
    <row r="3674" spans="2:2" x14ac:dyDescent="0.35">
      <c r="B3674"/>
    </row>
    <row r="3675" spans="2:2" x14ac:dyDescent="0.35">
      <c r="B3675"/>
    </row>
    <row r="3676" spans="2:2" x14ac:dyDescent="0.35">
      <c r="B3676"/>
    </row>
    <row r="3677" spans="2:2" x14ac:dyDescent="0.35">
      <c r="B3677"/>
    </row>
    <row r="3678" spans="2:2" x14ac:dyDescent="0.35">
      <c r="B3678"/>
    </row>
    <row r="3679" spans="2:2" x14ac:dyDescent="0.35">
      <c r="B3679"/>
    </row>
    <row r="3680" spans="2:2" x14ac:dyDescent="0.35">
      <c r="B3680"/>
    </row>
    <row r="3681" spans="2:2" x14ac:dyDescent="0.35">
      <c r="B3681"/>
    </row>
    <row r="3682" spans="2:2" x14ac:dyDescent="0.35">
      <c r="B3682"/>
    </row>
    <row r="3683" spans="2:2" x14ac:dyDescent="0.35">
      <c r="B3683"/>
    </row>
    <row r="3684" spans="2:2" x14ac:dyDescent="0.35">
      <c r="B3684"/>
    </row>
    <row r="3685" spans="2:2" x14ac:dyDescent="0.35">
      <c r="B3685"/>
    </row>
    <row r="3686" spans="2:2" x14ac:dyDescent="0.35">
      <c r="B3686"/>
    </row>
    <row r="3687" spans="2:2" x14ac:dyDescent="0.35">
      <c r="B3687"/>
    </row>
    <row r="3688" spans="2:2" x14ac:dyDescent="0.35">
      <c r="B3688"/>
    </row>
    <row r="3689" spans="2:2" x14ac:dyDescent="0.35">
      <c r="B3689"/>
    </row>
    <row r="3690" spans="2:2" x14ac:dyDescent="0.35">
      <c r="B3690"/>
    </row>
    <row r="3691" spans="2:2" x14ac:dyDescent="0.35">
      <c r="B3691"/>
    </row>
    <row r="3692" spans="2:2" x14ac:dyDescent="0.35">
      <c r="B3692"/>
    </row>
    <row r="3693" spans="2:2" x14ac:dyDescent="0.35">
      <c r="B3693"/>
    </row>
    <row r="3694" spans="2:2" x14ac:dyDescent="0.35">
      <c r="B3694"/>
    </row>
    <row r="3695" spans="2:2" x14ac:dyDescent="0.35">
      <c r="B3695"/>
    </row>
    <row r="3696" spans="2:2" x14ac:dyDescent="0.35">
      <c r="B3696"/>
    </row>
    <row r="3697" spans="2:2" x14ac:dyDescent="0.35">
      <c r="B3697"/>
    </row>
    <row r="3698" spans="2:2" x14ac:dyDescent="0.35">
      <c r="B3698"/>
    </row>
    <row r="3699" spans="2:2" x14ac:dyDescent="0.35">
      <c r="B3699"/>
    </row>
    <row r="3700" spans="2:2" x14ac:dyDescent="0.35">
      <c r="B3700"/>
    </row>
    <row r="3701" spans="2:2" x14ac:dyDescent="0.35">
      <c r="B3701"/>
    </row>
    <row r="3702" spans="2:2" x14ac:dyDescent="0.35">
      <c r="B3702"/>
    </row>
    <row r="3703" spans="2:2" x14ac:dyDescent="0.35">
      <c r="B3703"/>
    </row>
    <row r="3704" spans="2:2" x14ac:dyDescent="0.35">
      <c r="B3704"/>
    </row>
    <row r="3705" spans="2:2" x14ac:dyDescent="0.35">
      <c r="B3705"/>
    </row>
    <row r="3706" spans="2:2" x14ac:dyDescent="0.35">
      <c r="B3706"/>
    </row>
    <row r="3707" spans="2:2" x14ac:dyDescent="0.35">
      <c r="B3707"/>
    </row>
    <row r="3708" spans="2:2" x14ac:dyDescent="0.35">
      <c r="B3708"/>
    </row>
    <row r="3709" spans="2:2" x14ac:dyDescent="0.35">
      <c r="B3709"/>
    </row>
    <row r="3710" spans="2:2" x14ac:dyDescent="0.35">
      <c r="B3710"/>
    </row>
    <row r="3711" spans="2:2" x14ac:dyDescent="0.35">
      <c r="B3711"/>
    </row>
    <row r="3712" spans="2:2" x14ac:dyDescent="0.35">
      <c r="B3712"/>
    </row>
    <row r="3713" spans="2:2" x14ac:dyDescent="0.35">
      <c r="B3713"/>
    </row>
    <row r="3714" spans="2:2" x14ac:dyDescent="0.35">
      <c r="B3714"/>
    </row>
    <row r="3715" spans="2:2" x14ac:dyDescent="0.35">
      <c r="B3715"/>
    </row>
    <row r="3716" spans="2:2" x14ac:dyDescent="0.35">
      <c r="B3716"/>
    </row>
    <row r="3717" spans="2:2" x14ac:dyDescent="0.35">
      <c r="B3717"/>
    </row>
    <row r="3718" spans="2:2" x14ac:dyDescent="0.35">
      <c r="B3718"/>
    </row>
    <row r="3719" spans="2:2" x14ac:dyDescent="0.35">
      <c r="B3719"/>
    </row>
    <row r="3720" spans="2:2" x14ac:dyDescent="0.35">
      <c r="B3720"/>
    </row>
    <row r="3721" spans="2:2" x14ac:dyDescent="0.35">
      <c r="B3721"/>
    </row>
    <row r="3722" spans="2:2" x14ac:dyDescent="0.35">
      <c r="B3722"/>
    </row>
    <row r="3723" spans="2:2" x14ac:dyDescent="0.35">
      <c r="B3723"/>
    </row>
    <row r="3724" spans="2:2" x14ac:dyDescent="0.35">
      <c r="B3724"/>
    </row>
    <row r="3725" spans="2:2" x14ac:dyDescent="0.35">
      <c r="B3725"/>
    </row>
    <row r="3726" spans="2:2" x14ac:dyDescent="0.35">
      <c r="B3726"/>
    </row>
    <row r="3727" spans="2:2" x14ac:dyDescent="0.35">
      <c r="B3727"/>
    </row>
    <row r="3728" spans="2:2" x14ac:dyDescent="0.35">
      <c r="B3728"/>
    </row>
    <row r="3729" spans="2:2" x14ac:dyDescent="0.35">
      <c r="B3729"/>
    </row>
    <row r="3730" spans="2:2" x14ac:dyDescent="0.35">
      <c r="B3730"/>
    </row>
    <row r="3731" spans="2:2" x14ac:dyDescent="0.35">
      <c r="B3731"/>
    </row>
    <row r="3732" spans="2:2" x14ac:dyDescent="0.35">
      <c r="B3732"/>
    </row>
    <row r="3733" spans="2:2" x14ac:dyDescent="0.35">
      <c r="B3733"/>
    </row>
    <row r="3734" spans="2:2" x14ac:dyDescent="0.35">
      <c r="B3734"/>
    </row>
    <row r="3735" spans="2:2" x14ac:dyDescent="0.35">
      <c r="B3735"/>
    </row>
    <row r="3736" spans="2:2" x14ac:dyDescent="0.35">
      <c r="B3736"/>
    </row>
    <row r="3737" spans="2:2" x14ac:dyDescent="0.35">
      <c r="B3737"/>
    </row>
    <row r="3738" spans="2:2" x14ac:dyDescent="0.35">
      <c r="B3738"/>
    </row>
    <row r="3739" spans="2:2" x14ac:dyDescent="0.35">
      <c r="B3739"/>
    </row>
    <row r="3740" spans="2:2" x14ac:dyDescent="0.35">
      <c r="B3740"/>
    </row>
    <row r="3741" spans="2:2" x14ac:dyDescent="0.35">
      <c r="B3741"/>
    </row>
    <row r="3742" spans="2:2" x14ac:dyDescent="0.35">
      <c r="B3742"/>
    </row>
    <row r="3743" spans="2:2" x14ac:dyDescent="0.35">
      <c r="B3743"/>
    </row>
    <row r="3744" spans="2:2" x14ac:dyDescent="0.35">
      <c r="B3744"/>
    </row>
    <row r="3745" spans="2:2" x14ac:dyDescent="0.35">
      <c r="B3745"/>
    </row>
    <row r="3746" spans="2:2" x14ac:dyDescent="0.35">
      <c r="B3746"/>
    </row>
    <row r="3747" spans="2:2" x14ac:dyDescent="0.35">
      <c r="B3747"/>
    </row>
    <row r="3748" spans="2:2" x14ac:dyDescent="0.35">
      <c r="B3748"/>
    </row>
    <row r="3749" spans="2:2" x14ac:dyDescent="0.35">
      <c r="B3749"/>
    </row>
    <row r="3750" spans="2:2" x14ac:dyDescent="0.35">
      <c r="B3750"/>
    </row>
    <row r="3751" spans="2:2" x14ac:dyDescent="0.35">
      <c r="B3751"/>
    </row>
    <row r="3752" spans="2:2" x14ac:dyDescent="0.35">
      <c r="B3752"/>
    </row>
    <row r="3753" spans="2:2" x14ac:dyDescent="0.35">
      <c r="B3753"/>
    </row>
    <row r="3754" spans="2:2" x14ac:dyDescent="0.35">
      <c r="B3754"/>
    </row>
    <row r="3755" spans="2:2" x14ac:dyDescent="0.35">
      <c r="B3755"/>
    </row>
    <row r="3756" spans="2:2" x14ac:dyDescent="0.35">
      <c r="B3756"/>
    </row>
    <row r="3757" spans="2:2" x14ac:dyDescent="0.35">
      <c r="B3757"/>
    </row>
    <row r="3758" spans="2:2" x14ac:dyDescent="0.35">
      <c r="B3758"/>
    </row>
    <row r="3759" spans="2:2" x14ac:dyDescent="0.35">
      <c r="B3759"/>
    </row>
    <row r="3760" spans="2:2" x14ac:dyDescent="0.35">
      <c r="B3760"/>
    </row>
    <row r="3761" spans="2:2" x14ac:dyDescent="0.35">
      <c r="B3761"/>
    </row>
    <row r="3762" spans="2:2" x14ac:dyDescent="0.35">
      <c r="B3762"/>
    </row>
    <row r="3763" spans="2:2" x14ac:dyDescent="0.35">
      <c r="B3763"/>
    </row>
    <row r="3764" spans="2:2" x14ac:dyDescent="0.35">
      <c r="B3764"/>
    </row>
    <row r="3765" spans="2:2" x14ac:dyDescent="0.35">
      <c r="B3765"/>
    </row>
    <row r="3766" spans="2:2" x14ac:dyDescent="0.35">
      <c r="B3766"/>
    </row>
    <row r="3767" spans="2:2" x14ac:dyDescent="0.35">
      <c r="B3767"/>
    </row>
    <row r="3768" spans="2:2" x14ac:dyDescent="0.35">
      <c r="B3768"/>
    </row>
    <row r="3769" spans="2:2" x14ac:dyDescent="0.35">
      <c r="B3769"/>
    </row>
    <row r="3770" spans="2:2" x14ac:dyDescent="0.35">
      <c r="B3770"/>
    </row>
    <row r="3771" spans="2:2" x14ac:dyDescent="0.35">
      <c r="B3771"/>
    </row>
    <row r="3772" spans="2:2" x14ac:dyDescent="0.35">
      <c r="B3772"/>
    </row>
    <row r="3773" spans="2:2" x14ac:dyDescent="0.35">
      <c r="B3773"/>
    </row>
    <row r="3774" spans="2:2" x14ac:dyDescent="0.35">
      <c r="B3774"/>
    </row>
    <row r="3775" spans="2:2" x14ac:dyDescent="0.35">
      <c r="B3775"/>
    </row>
    <row r="3776" spans="2:2" x14ac:dyDescent="0.35">
      <c r="B3776"/>
    </row>
    <row r="3777" spans="2:2" x14ac:dyDescent="0.35">
      <c r="B3777"/>
    </row>
    <row r="3778" spans="2:2" x14ac:dyDescent="0.35">
      <c r="B3778"/>
    </row>
    <row r="3779" spans="2:2" x14ac:dyDescent="0.35">
      <c r="B3779"/>
    </row>
    <row r="3780" spans="2:2" x14ac:dyDescent="0.35">
      <c r="B3780"/>
    </row>
    <row r="3781" spans="2:2" x14ac:dyDescent="0.35">
      <c r="B3781"/>
    </row>
    <row r="3782" spans="2:2" x14ac:dyDescent="0.35">
      <c r="B3782"/>
    </row>
    <row r="3783" spans="2:2" x14ac:dyDescent="0.35">
      <c r="B3783"/>
    </row>
    <row r="3784" spans="2:2" x14ac:dyDescent="0.35">
      <c r="B3784"/>
    </row>
    <row r="3785" spans="2:2" x14ac:dyDescent="0.35">
      <c r="B3785"/>
    </row>
    <row r="3786" spans="2:2" x14ac:dyDescent="0.35">
      <c r="B3786"/>
    </row>
    <row r="3787" spans="2:2" x14ac:dyDescent="0.35">
      <c r="B3787"/>
    </row>
    <row r="3788" spans="2:2" x14ac:dyDescent="0.35">
      <c r="B3788"/>
    </row>
    <row r="3789" spans="2:2" x14ac:dyDescent="0.35">
      <c r="B3789"/>
    </row>
    <row r="3790" spans="2:2" x14ac:dyDescent="0.35">
      <c r="B3790"/>
    </row>
    <row r="3791" spans="2:2" x14ac:dyDescent="0.35">
      <c r="B3791"/>
    </row>
    <row r="3792" spans="2:2" x14ac:dyDescent="0.35">
      <c r="B3792"/>
    </row>
    <row r="3793" spans="2:2" x14ac:dyDescent="0.35">
      <c r="B3793"/>
    </row>
    <row r="3794" spans="2:2" x14ac:dyDescent="0.35">
      <c r="B3794"/>
    </row>
    <row r="3795" spans="2:2" x14ac:dyDescent="0.35">
      <c r="B3795"/>
    </row>
    <row r="3796" spans="2:2" x14ac:dyDescent="0.35">
      <c r="B3796"/>
    </row>
    <row r="3797" spans="2:2" x14ac:dyDescent="0.35">
      <c r="B3797"/>
    </row>
    <row r="3798" spans="2:2" x14ac:dyDescent="0.35">
      <c r="B3798"/>
    </row>
    <row r="3799" spans="2:2" x14ac:dyDescent="0.35">
      <c r="B3799"/>
    </row>
    <row r="3800" spans="2:2" x14ac:dyDescent="0.35">
      <c r="B3800"/>
    </row>
    <row r="3801" spans="2:2" x14ac:dyDescent="0.35">
      <c r="B3801"/>
    </row>
    <row r="3802" spans="2:2" x14ac:dyDescent="0.35">
      <c r="B3802"/>
    </row>
    <row r="3803" spans="2:2" x14ac:dyDescent="0.35">
      <c r="B3803"/>
    </row>
    <row r="3804" spans="2:2" x14ac:dyDescent="0.35">
      <c r="B3804"/>
    </row>
    <row r="3805" spans="2:2" x14ac:dyDescent="0.35">
      <c r="B3805"/>
    </row>
    <row r="3806" spans="2:2" x14ac:dyDescent="0.35">
      <c r="B3806"/>
    </row>
    <row r="3807" spans="2:2" x14ac:dyDescent="0.35">
      <c r="B3807"/>
    </row>
    <row r="3808" spans="2:2" x14ac:dyDescent="0.35">
      <c r="B3808"/>
    </row>
    <row r="3809" spans="2:2" x14ac:dyDescent="0.35">
      <c r="B3809"/>
    </row>
    <row r="3810" spans="2:2" x14ac:dyDescent="0.35">
      <c r="B3810"/>
    </row>
    <row r="3811" spans="2:2" x14ac:dyDescent="0.35">
      <c r="B3811"/>
    </row>
    <row r="3812" spans="2:2" x14ac:dyDescent="0.35">
      <c r="B3812"/>
    </row>
    <row r="3813" spans="2:2" x14ac:dyDescent="0.35">
      <c r="B3813"/>
    </row>
    <row r="3814" spans="2:2" x14ac:dyDescent="0.35">
      <c r="B3814"/>
    </row>
    <row r="3815" spans="2:2" x14ac:dyDescent="0.35">
      <c r="B3815"/>
    </row>
    <row r="3816" spans="2:2" x14ac:dyDescent="0.35">
      <c r="B3816"/>
    </row>
    <row r="3817" spans="2:2" x14ac:dyDescent="0.35">
      <c r="B3817"/>
    </row>
    <row r="3818" spans="2:2" x14ac:dyDescent="0.35">
      <c r="B3818"/>
    </row>
    <row r="3819" spans="2:2" x14ac:dyDescent="0.35">
      <c r="B3819"/>
    </row>
    <row r="3820" spans="2:2" x14ac:dyDescent="0.35">
      <c r="B3820"/>
    </row>
    <row r="3821" spans="2:2" x14ac:dyDescent="0.35">
      <c r="B3821"/>
    </row>
    <row r="3822" spans="2:2" x14ac:dyDescent="0.35">
      <c r="B3822"/>
    </row>
    <row r="3823" spans="2:2" x14ac:dyDescent="0.35">
      <c r="B3823"/>
    </row>
    <row r="3824" spans="2:2" x14ac:dyDescent="0.35">
      <c r="B3824"/>
    </row>
    <row r="3825" spans="2:2" x14ac:dyDescent="0.35">
      <c r="B3825"/>
    </row>
    <row r="3826" spans="2:2" x14ac:dyDescent="0.35">
      <c r="B3826"/>
    </row>
    <row r="3827" spans="2:2" x14ac:dyDescent="0.35">
      <c r="B3827"/>
    </row>
    <row r="3828" spans="2:2" x14ac:dyDescent="0.35">
      <c r="B3828"/>
    </row>
    <row r="3829" spans="2:2" x14ac:dyDescent="0.35">
      <c r="B3829"/>
    </row>
    <row r="3830" spans="2:2" x14ac:dyDescent="0.35">
      <c r="B3830"/>
    </row>
    <row r="3831" spans="2:2" x14ac:dyDescent="0.35">
      <c r="B3831"/>
    </row>
    <row r="3832" spans="2:2" x14ac:dyDescent="0.35">
      <c r="B3832"/>
    </row>
    <row r="3833" spans="2:2" x14ac:dyDescent="0.35">
      <c r="B3833"/>
    </row>
    <row r="3834" spans="2:2" x14ac:dyDescent="0.35">
      <c r="B3834"/>
    </row>
    <row r="3835" spans="2:2" x14ac:dyDescent="0.35">
      <c r="B3835"/>
    </row>
    <row r="3836" spans="2:2" x14ac:dyDescent="0.35">
      <c r="B3836"/>
    </row>
    <row r="3837" spans="2:2" x14ac:dyDescent="0.35">
      <c r="B3837"/>
    </row>
    <row r="3838" spans="2:2" x14ac:dyDescent="0.35">
      <c r="B3838"/>
    </row>
    <row r="3839" spans="2:2" x14ac:dyDescent="0.35">
      <c r="B3839"/>
    </row>
    <row r="3840" spans="2:2" x14ac:dyDescent="0.35">
      <c r="B3840"/>
    </row>
    <row r="3841" spans="2:2" x14ac:dyDescent="0.35">
      <c r="B3841"/>
    </row>
    <row r="3842" spans="2:2" x14ac:dyDescent="0.35">
      <c r="B3842"/>
    </row>
    <row r="3843" spans="2:2" x14ac:dyDescent="0.35">
      <c r="B3843"/>
    </row>
    <row r="3844" spans="2:2" x14ac:dyDescent="0.35">
      <c r="B3844"/>
    </row>
    <row r="3845" spans="2:2" x14ac:dyDescent="0.35">
      <c r="B3845"/>
    </row>
    <row r="3846" spans="2:2" x14ac:dyDescent="0.35">
      <c r="B3846"/>
    </row>
    <row r="3847" spans="2:2" x14ac:dyDescent="0.35">
      <c r="B3847"/>
    </row>
    <row r="3848" spans="2:2" x14ac:dyDescent="0.35">
      <c r="B3848"/>
    </row>
    <row r="3849" spans="2:2" x14ac:dyDescent="0.35">
      <c r="B3849"/>
    </row>
    <row r="3850" spans="2:2" x14ac:dyDescent="0.35">
      <c r="B3850"/>
    </row>
    <row r="3851" spans="2:2" x14ac:dyDescent="0.35">
      <c r="B3851"/>
    </row>
    <row r="3852" spans="2:2" x14ac:dyDescent="0.35">
      <c r="B3852"/>
    </row>
    <row r="3853" spans="2:2" x14ac:dyDescent="0.35">
      <c r="B3853"/>
    </row>
    <row r="3854" spans="2:2" x14ac:dyDescent="0.35">
      <c r="B3854"/>
    </row>
    <row r="3855" spans="2:2" x14ac:dyDescent="0.35">
      <c r="B3855"/>
    </row>
    <row r="3856" spans="2:2" x14ac:dyDescent="0.35">
      <c r="B3856"/>
    </row>
    <row r="3857" spans="2:2" x14ac:dyDescent="0.35">
      <c r="B3857"/>
    </row>
    <row r="3858" spans="2:2" x14ac:dyDescent="0.35">
      <c r="B3858"/>
    </row>
    <row r="3859" spans="2:2" x14ac:dyDescent="0.35">
      <c r="B3859"/>
    </row>
    <row r="3860" spans="2:2" x14ac:dyDescent="0.35">
      <c r="B3860"/>
    </row>
    <row r="3861" spans="2:2" x14ac:dyDescent="0.35">
      <c r="B3861"/>
    </row>
    <row r="3862" spans="2:2" x14ac:dyDescent="0.35">
      <c r="B3862"/>
    </row>
    <row r="3863" spans="2:2" x14ac:dyDescent="0.35">
      <c r="B3863"/>
    </row>
    <row r="3864" spans="2:2" x14ac:dyDescent="0.35">
      <c r="B3864"/>
    </row>
    <row r="3865" spans="2:2" x14ac:dyDescent="0.35">
      <c r="B3865"/>
    </row>
    <row r="3866" spans="2:2" x14ac:dyDescent="0.35">
      <c r="B3866"/>
    </row>
    <row r="3867" spans="2:2" x14ac:dyDescent="0.35">
      <c r="B3867"/>
    </row>
    <row r="3868" spans="2:2" x14ac:dyDescent="0.35">
      <c r="B3868"/>
    </row>
    <row r="3869" spans="2:2" x14ac:dyDescent="0.35">
      <c r="B3869"/>
    </row>
    <row r="3870" spans="2:2" x14ac:dyDescent="0.35">
      <c r="B3870"/>
    </row>
    <row r="3871" spans="2:2" x14ac:dyDescent="0.35">
      <c r="B3871"/>
    </row>
    <row r="3872" spans="2:2" x14ac:dyDescent="0.35">
      <c r="B3872"/>
    </row>
    <row r="3873" spans="2:2" x14ac:dyDescent="0.35">
      <c r="B3873"/>
    </row>
    <row r="3874" spans="2:2" x14ac:dyDescent="0.35">
      <c r="B3874"/>
    </row>
    <row r="3875" spans="2:2" x14ac:dyDescent="0.35">
      <c r="B3875"/>
    </row>
    <row r="3876" spans="2:2" x14ac:dyDescent="0.35">
      <c r="B3876"/>
    </row>
    <row r="3877" spans="2:2" x14ac:dyDescent="0.35">
      <c r="B3877"/>
    </row>
    <row r="3878" spans="2:2" x14ac:dyDescent="0.35">
      <c r="B3878"/>
    </row>
    <row r="3879" spans="2:2" x14ac:dyDescent="0.35">
      <c r="B3879"/>
    </row>
    <row r="3880" spans="2:2" x14ac:dyDescent="0.35">
      <c r="B3880"/>
    </row>
    <row r="3881" spans="2:2" x14ac:dyDescent="0.35">
      <c r="B3881"/>
    </row>
    <row r="3882" spans="2:2" x14ac:dyDescent="0.35">
      <c r="B3882"/>
    </row>
    <row r="3883" spans="2:2" x14ac:dyDescent="0.35">
      <c r="B3883"/>
    </row>
    <row r="3884" spans="2:2" x14ac:dyDescent="0.35">
      <c r="B3884"/>
    </row>
    <row r="3885" spans="2:2" x14ac:dyDescent="0.35">
      <c r="B3885"/>
    </row>
    <row r="3886" spans="2:2" x14ac:dyDescent="0.35">
      <c r="B3886"/>
    </row>
    <row r="3887" spans="2:2" x14ac:dyDescent="0.35">
      <c r="B3887"/>
    </row>
    <row r="3888" spans="2:2" x14ac:dyDescent="0.35">
      <c r="B3888"/>
    </row>
    <row r="3889" spans="2:2" x14ac:dyDescent="0.35">
      <c r="B3889"/>
    </row>
    <row r="3890" spans="2:2" x14ac:dyDescent="0.35">
      <c r="B3890"/>
    </row>
    <row r="3891" spans="2:2" x14ac:dyDescent="0.35">
      <c r="B3891"/>
    </row>
    <row r="3892" spans="2:2" x14ac:dyDescent="0.35">
      <c r="B3892"/>
    </row>
    <row r="3893" spans="2:2" x14ac:dyDescent="0.35">
      <c r="B3893"/>
    </row>
    <row r="3894" spans="2:2" x14ac:dyDescent="0.35">
      <c r="B3894"/>
    </row>
    <row r="3895" spans="2:2" x14ac:dyDescent="0.35">
      <c r="B3895"/>
    </row>
    <row r="3896" spans="2:2" x14ac:dyDescent="0.35">
      <c r="B3896"/>
    </row>
    <row r="3897" spans="2:2" x14ac:dyDescent="0.35">
      <c r="B3897"/>
    </row>
    <row r="3898" spans="2:2" x14ac:dyDescent="0.35">
      <c r="B3898"/>
    </row>
    <row r="3899" spans="2:2" x14ac:dyDescent="0.35">
      <c r="B3899"/>
    </row>
    <row r="3900" spans="2:2" x14ac:dyDescent="0.35">
      <c r="B3900"/>
    </row>
    <row r="3901" spans="2:2" x14ac:dyDescent="0.35">
      <c r="B3901"/>
    </row>
    <row r="3902" spans="2:2" x14ac:dyDescent="0.35">
      <c r="B3902"/>
    </row>
    <row r="3903" spans="2:2" x14ac:dyDescent="0.35">
      <c r="B3903"/>
    </row>
    <row r="3904" spans="2:2" x14ac:dyDescent="0.35">
      <c r="B3904"/>
    </row>
    <row r="3905" spans="2:2" x14ac:dyDescent="0.35">
      <c r="B3905"/>
    </row>
    <row r="3906" spans="2:2" x14ac:dyDescent="0.35">
      <c r="B3906"/>
    </row>
    <row r="3907" spans="2:2" x14ac:dyDescent="0.35">
      <c r="B3907"/>
    </row>
    <row r="3908" spans="2:2" x14ac:dyDescent="0.35">
      <c r="B3908"/>
    </row>
    <row r="3909" spans="2:2" x14ac:dyDescent="0.35">
      <c r="B3909"/>
    </row>
    <row r="3910" spans="2:2" x14ac:dyDescent="0.35">
      <c r="B3910"/>
    </row>
    <row r="3911" spans="2:2" x14ac:dyDescent="0.35">
      <c r="B3911"/>
    </row>
    <row r="3912" spans="2:2" x14ac:dyDescent="0.35">
      <c r="B3912"/>
    </row>
    <row r="3913" spans="2:2" x14ac:dyDescent="0.35">
      <c r="B3913"/>
    </row>
    <row r="3914" spans="2:2" x14ac:dyDescent="0.35">
      <c r="B3914"/>
    </row>
    <row r="3915" spans="2:2" x14ac:dyDescent="0.35">
      <c r="B3915"/>
    </row>
    <row r="3916" spans="2:2" x14ac:dyDescent="0.35">
      <c r="B3916"/>
    </row>
    <row r="3917" spans="2:2" x14ac:dyDescent="0.35">
      <c r="B3917"/>
    </row>
    <row r="3918" spans="2:2" x14ac:dyDescent="0.35">
      <c r="B3918"/>
    </row>
    <row r="3919" spans="2:2" x14ac:dyDescent="0.35">
      <c r="B3919"/>
    </row>
    <row r="3920" spans="2:2" x14ac:dyDescent="0.35">
      <c r="B3920"/>
    </row>
    <row r="3921" spans="2:2" x14ac:dyDescent="0.35">
      <c r="B3921"/>
    </row>
    <row r="3922" spans="2:2" x14ac:dyDescent="0.35">
      <c r="B3922"/>
    </row>
    <row r="3923" spans="2:2" x14ac:dyDescent="0.35">
      <c r="B3923"/>
    </row>
    <row r="3924" spans="2:2" x14ac:dyDescent="0.35">
      <c r="B3924"/>
    </row>
    <row r="3925" spans="2:2" x14ac:dyDescent="0.35">
      <c r="B3925"/>
    </row>
    <row r="3926" spans="2:2" x14ac:dyDescent="0.35">
      <c r="B3926"/>
    </row>
    <row r="3927" spans="2:2" x14ac:dyDescent="0.35">
      <c r="B3927"/>
    </row>
    <row r="3928" spans="2:2" x14ac:dyDescent="0.35">
      <c r="B3928"/>
    </row>
    <row r="3929" spans="2:2" x14ac:dyDescent="0.35">
      <c r="B3929"/>
    </row>
    <row r="3930" spans="2:2" x14ac:dyDescent="0.35">
      <c r="B3930"/>
    </row>
    <row r="3931" spans="2:2" x14ac:dyDescent="0.35">
      <c r="B3931"/>
    </row>
    <row r="3932" spans="2:2" x14ac:dyDescent="0.35">
      <c r="B3932"/>
    </row>
    <row r="3933" spans="2:2" x14ac:dyDescent="0.35">
      <c r="B3933"/>
    </row>
    <row r="3934" spans="2:2" x14ac:dyDescent="0.35">
      <c r="B3934"/>
    </row>
    <row r="3935" spans="2:2" x14ac:dyDescent="0.35">
      <c r="B3935"/>
    </row>
    <row r="3936" spans="2:2" x14ac:dyDescent="0.35">
      <c r="B3936"/>
    </row>
    <row r="3937" spans="2:2" x14ac:dyDescent="0.35">
      <c r="B3937"/>
    </row>
    <row r="3938" spans="2:2" x14ac:dyDescent="0.35">
      <c r="B3938"/>
    </row>
    <row r="3939" spans="2:2" x14ac:dyDescent="0.35">
      <c r="B3939"/>
    </row>
    <row r="3940" spans="2:2" x14ac:dyDescent="0.35">
      <c r="B3940"/>
    </row>
    <row r="3941" spans="2:2" x14ac:dyDescent="0.35">
      <c r="B3941"/>
    </row>
    <row r="3942" spans="2:2" x14ac:dyDescent="0.35">
      <c r="B3942"/>
    </row>
    <row r="3943" spans="2:2" x14ac:dyDescent="0.35">
      <c r="B3943"/>
    </row>
    <row r="3944" spans="2:2" x14ac:dyDescent="0.35">
      <c r="B3944"/>
    </row>
    <row r="3945" spans="2:2" x14ac:dyDescent="0.35">
      <c r="B3945"/>
    </row>
    <row r="3946" spans="2:2" x14ac:dyDescent="0.35">
      <c r="B3946"/>
    </row>
    <row r="3947" spans="2:2" x14ac:dyDescent="0.35">
      <c r="B3947"/>
    </row>
    <row r="3948" spans="2:2" x14ac:dyDescent="0.35">
      <c r="B3948"/>
    </row>
    <row r="3949" spans="2:2" x14ac:dyDescent="0.35">
      <c r="B3949"/>
    </row>
    <row r="3950" spans="2:2" x14ac:dyDescent="0.35">
      <c r="B3950"/>
    </row>
    <row r="3951" spans="2:2" x14ac:dyDescent="0.35">
      <c r="B3951"/>
    </row>
    <row r="3952" spans="2:2" x14ac:dyDescent="0.35">
      <c r="B3952"/>
    </row>
    <row r="3953" spans="2:2" x14ac:dyDescent="0.35">
      <c r="B3953"/>
    </row>
    <row r="3954" spans="2:2" x14ac:dyDescent="0.35">
      <c r="B3954"/>
    </row>
    <row r="3955" spans="2:2" x14ac:dyDescent="0.35">
      <c r="B3955"/>
    </row>
    <row r="3956" spans="2:2" x14ac:dyDescent="0.35">
      <c r="B3956"/>
    </row>
    <row r="3957" spans="2:2" x14ac:dyDescent="0.35">
      <c r="B3957"/>
    </row>
    <row r="3958" spans="2:2" x14ac:dyDescent="0.35">
      <c r="B3958"/>
    </row>
    <row r="3959" spans="2:2" x14ac:dyDescent="0.35">
      <c r="B3959"/>
    </row>
    <row r="3960" spans="2:2" x14ac:dyDescent="0.35">
      <c r="B3960"/>
    </row>
    <row r="3961" spans="2:2" x14ac:dyDescent="0.35">
      <c r="B3961"/>
    </row>
    <row r="3962" spans="2:2" x14ac:dyDescent="0.35">
      <c r="B3962"/>
    </row>
    <row r="3963" spans="2:2" x14ac:dyDescent="0.35">
      <c r="B3963"/>
    </row>
    <row r="3964" spans="2:2" x14ac:dyDescent="0.35">
      <c r="B3964"/>
    </row>
    <row r="3965" spans="2:2" x14ac:dyDescent="0.35">
      <c r="B3965"/>
    </row>
    <row r="3966" spans="2:2" x14ac:dyDescent="0.35">
      <c r="B3966"/>
    </row>
    <row r="3967" spans="2:2" x14ac:dyDescent="0.35">
      <c r="B3967"/>
    </row>
    <row r="3968" spans="2:2" x14ac:dyDescent="0.35">
      <c r="B3968"/>
    </row>
    <row r="3969" spans="2:2" x14ac:dyDescent="0.35">
      <c r="B3969"/>
    </row>
    <row r="3970" spans="2:2" x14ac:dyDescent="0.35">
      <c r="B3970"/>
    </row>
    <row r="3971" spans="2:2" x14ac:dyDescent="0.35">
      <c r="B3971"/>
    </row>
    <row r="3972" spans="2:2" x14ac:dyDescent="0.35">
      <c r="B3972"/>
    </row>
    <row r="3973" spans="2:2" x14ac:dyDescent="0.35">
      <c r="B3973"/>
    </row>
    <row r="3974" spans="2:2" x14ac:dyDescent="0.35">
      <c r="B3974"/>
    </row>
    <row r="3975" spans="2:2" x14ac:dyDescent="0.35">
      <c r="B3975"/>
    </row>
    <row r="3976" spans="2:2" x14ac:dyDescent="0.35">
      <c r="B3976"/>
    </row>
    <row r="3977" spans="2:2" x14ac:dyDescent="0.35">
      <c r="B3977"/>
    </row>
    <row r="3978" spans="2:2" x14ac:dyDescent="0.35">
      <c r="B3978"/>
    </row>
    <row r="3979" spans="2:2" x14ac:dyDescent="0.35">
      <c r="B3979"/>
    </row>
    <row r="3980" spans="2:2" x14ac:dyDescent="0.35">
      <c r="B3980"/>
    </row>
    <row r="3981" spans="2:2" x14ac:dyDescent="0.35">
      <c r="B3981"/>
    </row>
    <row r="3982" spans="2:2" x14ac:dyDescent="0.35">
      <c r="B3982"/>
    </row>
    <row r="3983" spans="2:2" x14ac:dyDescent="0.35">
      <c r="B3983"/>
    </row>
    <row r="3984" spans="2:2" x14ac:dyDescent="0.35">
      <c r="B3984"/>
    </row>
    <row r="3985" spans="2:2" x14ac:dyDescent="0.35">
      <c r="B3985"/>
    </row>
    <row r="3986" spans="2:2" x14ac:dyDescent="0.35">
      <c r="B3986"/>
    </row>
    <row r="3987" spans="2:2" x14ac:dyDescent="0.35">
      <c r="B3987"/>
    </row>
    <row r="3988" spans="2:2" x14ac:dyDescent="0.35">
      <c r="B3988"/>
    </row>
    <row r="3989" spans="2:2" x14ac:dyDescent="0.35">
      <c r="B3989"/>
    </row>
    <row r="3990" spans="2:2" x14ac:dyDescent="0.35">
      <c r="B3990"/>
    </row>
    <row r="3991" spans="2:2" x14ac:dyDescent="0.35">
      <c r="B3991"/>
    </row>
    <row r="3992" spans="2:2" x14ac:dyDescent="0.35">
      <c r="B3992"/>
    </row>
    <row r="3993" spans="2:2" x14ac:dyDescent="0.35">
      <c r="B3993"/>
    </row>
    <row r="3994" spans="2:2" x14ac:dyDescent="0.35">
      <c r="B3994"/>
    </row>
    <row r="3995" spans="2:2" x14ac:dyDescent="0.35">
      <c r="B3995"/>
    </row>
    <row r="3996" spans="2:2" x14ac:dyDescent="0.35">
      <c r="B3996"/>
    </row>
    <row r="3997" spans="2:2" x14ac:dyDescent="0.35">
      <c r="B3997"/>
    </row>
    <row r="3998" spans="2:2" x14ac:dyDescent="0.35">
      <c r="B3998"/>
    </row>
    <row r="3999" spans="2:2" x14ac:dyDescent="0.35">
      <c r="B3999"/>
    </row>
    <row r="4000" spans="2:2" x14ac:dyDescent="0.35">
      <c r="B4000"/>
    </row>
    <row r="4001" spans="2:2" x14ac:dyDescent="0.35">
      <c r="B4001"/>
    </row>
    <row r="4002" spans="2:2" x14ac:dyDescent="0.35">
      <c r="B4002"/>
    </row>
    <row r="4003" spans="2:2" x14ac:dyDescent="0.35">
      <c r="B4003"/>
    </row>
    <row r="4004" spans="2:2" x14ac:dyDescent="0.35">
      <c r="B4004"/>
    </row>
    <row r="4005" spans="2:2" x14ac:dyDescent="0.35">
      <c r="B4005"/>
    </row>
    <row r="4006" spans="2:2" x14ac:dyDescent="0.35">
      <c r="B4006"/>
    </row>
    <row r="4007" spans="2:2" x14ac:dyDescent="0.35">
      <c r="B4007"/>
    </row>
    <row r="4008" spans="2:2" x14ac:dyDescent="0.35">
      <c r="B4008"/>
    </row>
    <row r="4009" spans="2:2" x14ac:dyDescent="0.35">
      <c r="B4009"/>
    </row>
    <row r="4010" spans="2:2" x14ac:dyDescent="0.35">
      <c r="B4010"/>
    </row>
    <row r="4011" spans="2:2" x14ac:dyDescent="0.35">
      <c r="B4011"/>
    </row>
    <row r="4012" spans="2:2" x14ac:dyDescent="0.35">
      <c r="B4012"/>
    </row>
    <row r="4013" spans="2:2" x14ac:dyDescent="0.35">
      <c r="B4013"/>
    </row>
    <row r="4014" spans="2:2" x14ac:dyDescent="0.35">
      <c r="B4014"/>
    </row>
    <row r="4015" spans="2:2" x14ac:dyDescent="0.35">
      <c r="B4015"/>
    </row>
    <row r="4016" spans="2:2" x14ac:dyDescent="0.35">
      <c r="B4016"/>
    </row>
    <row r="4017" spans="2:2" x14ac:dyDescent="0.35">
      <c r="B4017"/>
    </row>
    <row r="4018" spans="2:2" x14ac:dyDescent="0.35">
      <c r="B4018"/>
    </row>
    <row r="4019" spans="2:2" x14ac:dyDescent="0.35">
      <c r="B4019"/>
    </row>
    <row r="4020" spans="2:2" x14ac:dyDescent="0.35">
      <c r="B4020"/>
    </row>
    <row r="4021" spans="2:2" x14ac:dyDescent="0.35">
      <c r="B4021"/>
    </row>
    <row r="4022" spans="2:2" x14ac:dyDescent="0.35">
      <c r="B4022"/>
    </row>
    <row r="4023" spans="2:2" x14ac:dyDescent="0.35">
      <c r="B4023"/>
    </row>
    <row r="4024" spans="2:2" x14ac:dyDescent="0.35">
      <c r="B4024"/>
    </row>
    <row r="4025" spans="2:2" x14ac:dyDescent="0.35">
      <c r="B4025"/>
    </row>
    <row r="4026" spans="2:2" x14ac:dyDescent="0.35">
      <c r="B4026"/>
    </row>
    <row r="4027" spans="2:2" x14ac:dyDescent="0.35">
      <c r="B4027"/>
    </row>
    <row r="4028" spans="2:2" x14ac:dyDescent="0.35">
      <c r="B4028"/>
    </row>
    <row r="4029" spans="2:2" x14ac:dyDescent="0.35">
      <c r="B4029"/>
    </row>
    <row r="4030" spans="2:2" x14ac:dyDescent="0.35">
      <c r="B4030"/>
    </row>
    <row r="4031" spans="2:2" x14ac:dyDescent="0.35">
      <c r="B4031"/>
    </row>
    <row r="4032" spans="2:2" x14ac:dyDescent="0.35">
      <c r="B4032"/>
    </row>
    <row r="4033" spans="2:2" x14ac:dyDescent="0.35">
      <c r="B4033"/>
    </row>
    <row r="4034" spans="2:2" x14ac:dyDescent="0.35">
      <c r="B4034"/>
    </row>
    <row r="4035" spans="2:2" x14ac:dyDescent="0.35">
      <c r="B4035"/>
    </row>
    <row r="4036" spans="2:2" x14ac:dyDescent="0.35">
      <c r="B4036"/>
    </row>
    <row r="4037" spans="2:2" x14ac:dyDescent="0.35">
      <c r="B4037"/>
    </row>
    <row r="4038" spans="2:2" x14ac:dyDescent="0.35">
      <c r="B4038"/>
    </row>
    <row r="4039" spans="2:2" x14ac:dyDescent="0.35">
      <c r="B4039"/>
    </row>
    <row r="4040" spans="2:2" x14ac:dyDescent="0.35">
      <c r="B4040"/>
    </row>
    <row r="4041" spans="2:2" x14ac:dyDescent="0.35">
      <c r="B4041"/>
    </row>
    <row r="4042" spans="2:2" x14ac:dyDescent="0.35">
      <c r="B4042"/>
    </row>
    <row r="4043" spans="2:2" x14ac:dyDescent="0.35">
      <c r="B4043"/>
    </row>
    <row r="4044" spans="2:2" x14ac:dyDescent="0.35">
      <c r="B4044"/>
    </row>
    <row r="4045" spans="2:2" x14ac:dyDescent="0.35">
      <c r="B4045"/>
    </row>
    <row r="4046" spans="2:2" x14ac:dyDescent="0.35">
      <c r="B4046"/>
    </row>
    <row r="4047" spans="2:2" x14ac:dyDescent="0.35">
      <c r="B4047"/>
    </row>
    <row r="4048" spans="2:2" x14ac:dyDescent="0.35">
      <c r="B4048"/>
    </row>
    <row r="4049" spans="2:2" x14ac:dyDescent="0.35">
      <c r="B4049"/>
    </row>
    <row r="4050" spans="2:2" x14ac:dyDescent="0.35">
      <c r="B4050"/>
    </row>
    <row r="4051" spans="2:2" x14ac:dyDescent="0.35">
      <c r="B4051"/>
    </row>
    <row r="4052" spans="2:2" x14ac:dyDescent="0.35">
      <c r="B4052"/>
    </row>
    <row r="4053" spans="2:2" x14ac:dyDescent="0.35">
      <c r="B4053"/>
    </row>
    <row r="4054" spans="2:2" x14ac:dyDescent="0.35">
      <c r="B4054"/>
    </row>
    <row r="4055" spans="2:2" x14ac:dyDescent="0.35">
      <c r="B4055"/>
    </row>
    <row r="4056" spans="2:2" x14ac:dyDescent="0.35">
      <c r="B4056"/>
    </row>
    <row r="4057" spans="2:2" x14ac:dyDescent="0.35">
      <c r="B4057"/>
    </row>
    <row r="4058" spans="2:2" x14ac:dyDescent="0.35">
      <c r="B4058"/>
    </row>
    <row r="4059" spans="2:2" x14ac:dyDescent="0.35">
      <c r="B4059"/>
    </row>
    <row r="4060" spans="2:2" x14ac:dyDescent="0.35">
      <c r="B4060"/>
    </row>
    <row r="4061" spans="2:2" x14ac:dyDescent="0.35">
      <c r="B4061"/>
    </row>
    <row r="4062" spans="2:2" x14ac:dyDescent="0.35">
      <c r="B4062"/>
    </row>
    <row r="4063" spans="2:2" x14ac:dyDescent="0.35">
      <c r="B4063"/>
    </row>
    <row r="4064" spans="2:2" x14ac:dyDescent="0.35">
      <c r="B4064"/>
    </row>
    <row r="4065" spans="2:2" x14ac:dyDescent="0.35">
      <c r="B4065"/>
    </row>
    <row r="4066" spans="2:2" x14ac:dyDescent="0.35">
      <c r="B4066"/>
    </row>
    <row r="4067" spans="2:2" x14ac:dyDescent="0.35">
      <c r="B4067"/>
    </row>
    <row r="4068" spans="2:2" x14ac:dyDescent="0.35">
      <c r="B4068"/>
    </row>
    <row r="4069" spans="2:2" x14ac:dyDescent="0.35">
      <c r="B4069"/>
    </row>
    <row r="4070" spans="2:2" x14ac:dyDescent="0.35">
      <c r="B4070"/>
    </row>
    <row r="4071" spans="2:2" x14ac:dyDescent="0.35">
      <c r="B4071"/>
    </row>
    <row r="4072" spans="2:2" x14ac:dyDescent="0.35">
      <c r="B4072"/>
    </row>
    <row r="4073" spans="2:2" x14ac:dyDescent="0.35">
      <c r="B4073"/>
    </row>
    <row r="4074" spans="2:2" x14ac:dyDescent="0.35">
      <c r="B4074"/>
    </row>
    <row r="4075" spans="2:2" x14ac:dyDescent="0.35">
      <c r="B4075"/>
    </row>
    <row r="4076" spans="2:2" x14ac:dyDescent="0.35">
      <c r="B4076"/>
    </row>
    <row r="4077" spans="2:2" x14ac:dyDescent="0.35">
      <c r="B4077"/>
    </row>
    <row r="4078" spans="2:2" x14ac:dyDescent="0.35">
      <c r="B4078"/>
    </row>
    <row r="4079" spans="2:2" x14ac:dyDescent="0.35">
      <c r="B4079"/>
    </row>
    <row r="4080" spans="2:2" x14ac:dyDescent="0.35">
      <c r="B4080"/>
    </row>
    <row r="4081" spans="2:2" x14ac:dyDescent="0.35">
      <c r="B4081"/>
    </row>
    <row r="4082" spans="2:2" x14ac:dyDescent="0.35">
      <c r="B4082"/>
    </row>
    <row r="4083" spans="2:2" x14ac:dyDescent="0.35">
      <c r="B4083"/>
    </row>
    <row r="4084" spans="2:2" x14ac:dyDescent="0.35">
      <c r="B4084"/>
    </row>
    <row r="4085" spans="2:2" x14ac:dyDescent="0.35">
      <c r="B4085"/>
    </row>
    <row r="4086" spans="2:2" x14ac:dyDescent="0.35">
      <c r="B4086"/>
    </row>
    <row r="4087" spans="2:2" x14ac:dyDescent="0.35">
      <c r="B4087"/>
    </row>
    <row r="4088" spans="2:2" x14ac:dyDescent="0.35">
      <c r="B4088"/>
    </row>
    <row r="4089" spans="2:2" x14ac:dyDescent="0.35">
      <c r="B4089"/>
    </row>
    <row r="4090" spans="2:2" x14ac:dyDescent="0.35">
      <c r="B4090"/>
    </row>
    <row r="4091" spans="2:2" x14ac:dyDescent="0.35">
      <c r="B4091"/>
    </row>
    <row r="4092" spans="2:2" x14ac:dyDescent="0.35">
      <c r="B4092"/>
    </row>
    <row r="4093" spans="2:2" x14ac:dyDescent="0.35">
      <c r="B4093"/>
    </row>
    <row r="4094" spans="2:2" x14ac:dyDescent="0.35">
      <c r="B4094"/>
    </row>
    <row r="4095" spans="2:2" x14ac:dyDescent="0.35">
      <c r="B4095"/>
    </row>
    <row r="4096" spans="2:2" x14ac:dyDescent="0.35">
      <c r="B4096"/>
    </row>
    <row r="4097" spans="2:2" x14ac:dyDescent="0.35">
      <c r="B4097"/>
    </row>
    <row r="4098" spans="2:2" x14ac:dyDescent="0.35">
      <c r="B4098"/>
    </row>
    <row r="4099" spans="2:2" x14ac:dyDescent="0.35">
      <c r="B4099"/>
    </row>
    <row r="4100" spans="2:2" x14ac:dyDescent="0.35">
      <c r="B4100"/>
    </row>
    <row r="4101" spans="2:2" x14ac:dyDescent="0.35">
      <c r="B4101"/>
    </row>
    <row r="4102" spans="2:2" x14ac:dyDescent="0.35">
      <c r="B4102"/>
    </row>
    <row r="4103" spans="2:2" x14ac:dyDescent="0.35">
      <c r="B4103"/>
    </row>
    <row r="4104" spans="2:2" x14ac:dyDescent="0.35">
      <c r="B4104"/>
    </row>
    <row r="4105" spans="2:2" x14ac:dyDescent="0.35">
      <c r="B4105"/>
    </row>
    <row r="4106" spans="2:2" x14ac:dyDescent="0.35">
      <c r="B4106"/>
    </row>
    <row r="4107" spans="2:2" x14ac:dyDescent="0.35">
      <c r="B4107"/>
    </row>
    <row r="4108" spans="2:2" x14ac:dyDescent="0.35">
      <c r="B4108"/>
    </row>
    <row r="4109" spans="2:2" x14ac:dyDescent="0.35">
      <c r="B4109"/>
    </row>
    <row r="4110" spans="2:2" x14ac:dyDescent="0.35">
      <c r="B4110"/>
    </row>
    <row r="4111" spans="2:2" x14ac:dyDescent="0.35">
      <c r="B4111"/>
    </row>
    <row r="4112" spans="2:2" x14ac:dyDescent="0.35">
      <c r="B4112"/>
    </row>
    <row r="4113" spans="2:2" x14ac:dyDescent="0.35">
      <c r="B4113"/>
    </row>
    <row r="4114" spans="2:2" x14ac:dyDescent="0.35">
      <c r="B4114"/>
    </row>
    <row r="4115" spans="2:2" x14ac:dyDescent="0.35">
      <c r="B4115"/>
    </row>
    <row r="4116" spans="2:2" x14ac:dyDescent="0.35">
      <c r="B4116"/>
    </row>
    <row r="4117" spans="2:2" x14ac:dyDescent="0.35">
      <c r="B4117"/>
    </row>
    <row r="4118" spans="2:2" x14ac:dyDescent="0.35">
      <c r="B4118"/>
    </row>
    <row r="4119" spans="2:2" x14ac:dyDescent="0.35">
      <c r="B4119"/>
    </row>
    <row r="4120" spans="2:2" x14ac:dyDescent="0.35">
      <c r="B4120"/>
    </row>
    <row r="4121" spans="2:2" x14ac:dyDescent="0.35">
      <c r="B4121"/>
    </row>
    <row r="4122" spans="2:2" x14ac:dyDescent="0.35">
      <c r="B4122"/>
    </row>
    <row r="4123" spans="2:2" x14ac:dyDescent="0.35">
      <c r="B4123"/>
    </row>
    <row r="4124" spans="2:2" x14ac:dyDescent="0.35">
      <c r="B4124"/>
    </row>
    <row r="4125" spans="2:2" x14ac:dyDescent="0.35">
      <c r="B4125"/>
    </row>
    <row r="4126" spans="2:2" x14ac:dyDescent="0.35">
      <c r="B4126"/>
    </row>
    <row r="4127" spans="2:2" x14ac:dyDescent="0.35">
      <c r="B4127"/>
    </row>
    <row r="4128" spans="2:2" x14ac:dyDescent="0.35">
      <c r="B4128"/>
    </row>
    <row r="4129" spans="2:2" x14ac:dyDescent="0.35">
      <c r="B4129"/>
    </row>
    <row r="4130" spans="2:2" x14ac:dyDescent="0.35">
      <c r="B4130"/>
    </row>
    <row r="4131" spans="2:2" x14ac:dyDescent="0.35">
      <c r="B4131"/>
    </row>
    <row r="4132" spans="2:2" x14ac:dyDescent="0.35">
      <c r="B4132"/>
    </row>
    <row r="4133" spans="2:2" x14ac:dyDescent="0.35">
      <c r="B4133"/>
    </row>
    <row r="4134" spans="2:2" x14ac:dyDescent="0.35">
      <c r="B4134"/>
    </row>
    <row r="4135" spans="2:2" x14ac:dyDescent="0.35">
      <c r="B4135"/>
    </row>
    <row r="4136" spans="2:2" x14ac:dyDescent="0.35">
      <c r="B4136"/>
    </row>
    <row r="4137" spans="2:2" x14ac:dyDescent="0.35">
      <c r="B4137"/>
    </row>
    <row r="4138" spans="2:2" x14ac:dyDescent="0.35">
      <c r="B4138"/>
    </row>
    <row r="4139" spans="2:2" x14ac:dyDescent="0.35">
      <c r="B4139"/>
    </row>
    <row r="4140" spans="2:2" x14ac:dyDescent="0.35">
      <c r="B4140"/>
    </row>
    <row r="4141" spans="2:2" x14ac:dyDescent="0.35">
      <c r="B4141"/>
    </row>
    <row r="4142" spans="2:2" x14ac:dyDescent="0.35">
      <c r="B4142"/>
    </row>
    <row r="4143" spans="2:2" x14ac:dyDescent="0.35">
      <c r="B4143"/>
    </row>
    <row r="4144" spans="2:2" x14ac:dyDescent="0.35">
      <c r="B4144"/>
    </row>
    <row r="4145" spans="2:2" x14ac:dyDescent="0.35">
      <c r="B4145"/>
    </row>
    <row r="4146" spans="2:2" x14ac:dyDescent="0.35">
      <c r="B4146"/>
    </row>
    <row r="4147" spans="2:2" x14ac:dyDescent="0.35">
      <c r="B4147"/>
    </row>
    <row r="4148" spans="2:2" x14ac:dyDescent="0.35">
      <c r="B4148"/>
    </row>
    <row r="4149" spans="2:2" x14ac:dyDescent="0.35">
      <c r="B4149"/>
    </row>
    <row r="4150" spans="2:2" x14ac:dyDescent="0.35">
      <c r="B4150"/>
    </row>
    <row r="4151" spans="2:2" x14ac:dyDescent="0.35">
      <c r="B4151"/>
    </row>
    <row r="4152" spans="2:2" x14ac:dyDescent="0.35">
      <c r="B4152"/>
    </row>
    <row r="4153" spans="2:2" x14ac:dyDescent="0.35">
      <c r="B4153"/>
    </row>
    <row r="4154" spans="2:2" x14ac:dyDescent="0.35">
      <c r="B4154"/>
    </row>
    <row r="4155" spans="2:2" x14ac:dyDescent="0.35">
      <c r="B4155"/>
    </row>
    <row r="4156" spans="2:2" x14ac:dyDescent="0.35">
      <c r="B4156"/>
    </row>
    <row r="4157" spans="2:2" x14ac:dyDescent="0.35">
      <c r="B4157"/>
    </row>
    <row r="4158" spans="2:2" x14ac:dyDescent="0.35">
      <c r="B4158"/>
    </row>
    <row r="4159" spans="2:2" x14ac:dyDescent="0.35">
      <c r="B4159"/>
    </row>
    <row r="4160" spans="2:2" x14ac:dyDescent="0.35">
      <c r="B4160"/>
    </row>
    <row r="4161" spans="2:2" x14ac:dyDescent="0.35">
      <c r="B4161"/>
    </row>
    <row r="4162" spans="2:2" x14ac:dyDescent="0.35">
      <c r="B4162"/>
    </row>
    <row r="4163" spans="2:2" x14ac:dyDescent="0.35">
      <c r="B4163"/>
    </row>
    <row r="4164" spans="2:2" x14ac:dyDescent="0.35">
      <c r="B4164"/>
    </row>
    <row r="4165" spans="2:2" x14ac:dyDescent="0.35">
      <c r="B4165"/>
    </row>
    <row r="4166" spans="2:2" x14ac:dyDescent="0.35">
      <c r="B4166"/>
    </row>
    <row r="4167" spans="2:2" x14ac:dyDescent="0.35">
      <c r="B4167"/>
    </row>
    <row r="4168" spans="2:2" x14ac:dyDescent="0.35">
      <c r="B4168"/>
    </row>
    <row r="4169" spans="2:2" x14ac:dyDescent="0.35">
      <c r="B4169"/>
    </row>
    <row r="4170" spans="2:2" x14ac:dyDescent="0.35">
      <c r="B4170"/>
    </row>
    <row r="4171" spans="2:2" x14ac:dyDescent="0.35">
      <c r="B4171"/>
    </row>
    <row r="4172" spans="2:2" x14ac:dyDescent="0.35">
      <c r="B4172"/>
    </row>
    <row r="4173" spans="2:2" x14ac:dyDescent="0.35">
      <c r="B4173"/>
    </row>
    <row r="4174" spans="2:2" x14ac:dyDescent="0.35">
      <c r="B4174"/>
    </row>
    <row r="4175" spans="2:2" x14ac:dyDescent="0.35">
      <c r="B4175"/>
    </row>
    <row r="4176" spans="2:2" x14ac:dyDescent="0.35">
      <c r="B4176"/>
    </row>
    <row r="4177" spans="2:2" x14ac:dyDescent="0.35">
      <c r="B4177"/>
    </row>
    <row r="4178" spans="2:2" x14ac:dyDescent="0.35">
      <c r="B4178"/>
    </row>
    <row r="4179" spans="2:2" x14ac:dyDescent="0.35">
      <c r="B4179"/>
    </row>
    <row r="4180" spans="2:2" x14ac:dyDescent="0.35">
      <c r="B4180"/>
    </row>
    <row r="4181" spans="2:2" x14ac:dyDescent="0.35">
      <c r="B4181"/>
    </row>
    <row r="4182" spans="2:2" x14ac:dyDescent="0.35">
      <c r="B4182"/>
    </row>
    <row r="4183" spans="2:2" x14ac:dyDescent="0.35">
      <c r="B4183"/>
    </row>
    <row r="4184" spans="2:2" x14ac:dyDescent="0.35">
      <c r="B4184"/>
    </row>
    <row r="4185" spans="2:2" x14ac:dyDescent="0.35">
      <c r="B4185"/>
    </row>
    <row r="4186" spans="2:2" x14ac:dyDescent="0.35">
      <c r="B4186"/>
    </row>
    <row r="4187" spans="2:2" x14ac:dyDescent="0.35">
      <c r="B4187"/>
    </row>
    <row r="4188" spans="2:2" x14ac:dyDescent="0.35">
      <c r="B4188"/>
    </row>
    <row r="4189" spans="2:2" x14ac:dyDescent="0.35">
      <c r="B4189"/>
    </row>
    <row r="4190" spans="2:2" x14ac:dyDescent="0.35">
      <c r="B4190"/>
    </row>
    <row r="4191" spans="2:2" x14ac:dyDescent="0.35">
      <c r="B4191"/>
    </row>
    <row r="4192" spans="2:2" x14ac:dyDescent="0.35">
      <c r="B4192"/>
    </row>
    <row r="4193" spans="2:2" x14ac:dyDescent="0.35">
      <c r="B4193"/>
    </row>
    <row r="4194" spans="2:2" x14ac:dyDescent="0.35">
      <c r="B4194"/>
    </row>
    <row r="4195" spans="2:2" x14ac:dyDescent="0.35">
      <c r="B4195"/>
    </row>
    <row r="4196" spans="2:2" x14ac:dyDescent="0.35">
      <c r="B4196"/>
    </row>
    <row r="4197" spans="2:2" x14ac:dyDescent="0.35">
      <c r="B4197"/>
    </row>
    <row r="4198" spans="2:2" x14ac:dyDescent="0.35">
      <c r="B4198"/>
    </row>
    <row r="4199" spans="2:2" x14ac:dyDescent="0.35">
      <c r="B4199"/>
    </row>
    <row r="4200" spans="2:2" x14ac:dyDescent="0.35">
      <c r="B4200"/>
    </row>
    <row r="4201" spans="2:2" x14ac:dyDescent="0.35">
      <c r="B4201"/>
    </row>
    <row r="4202" spans="2:2" x14ac:dyDescent="0.35">
      <c r="B4202"/>
    </row>
    <row r="4203" spans="2:2" x14ac:dyDescent="0.35">
      <c r="B4203"/>
    </row>
    <row r="4204" spans="2:2" x14ac:dyDescent="0.35">
      <c r="B4204"/>
    </row>
    <row r="4205" spans="2:2" x14ac:dyDescent="0.35">
      <c r="B4205"/>
    </row>
    <row r="4206" spans="2:2" x14ac:dyDescent="0.35">
      <c r="B4206"/>
    </row>
    <row r="4207" spans="2:2" x14ac:dyDescent="0.35">
      <c r="B4207"/>
    </row>
    <row r="4208" spans="2:2" x14ac:dyDescent="0.35">
      <c r="B4208"/>
    </row>
    <row r="4209" spans="2:2" x14ac:dyDescent="0.35">
      <c r="B4209"/>
    </row>
    <row r="4210" spans="2:2" x14ac:dyDescent="0.35">
      <c r="B4210"/>
    </row>
    <row r="4211" spans="2:2" x14ac:dyDescent="0.35">
      <c r="B4211"/>
    </row>
    <row r="4212" spans="2:2" x14ac:dyDescent="0.35">
      <c r="B4212"/>
    </row>
    <row r="4213" spans="2:2" x14ac:dyDescent="0.35">
      <c r="B4213"/>
    </row>
    <row r="4214" spans="2:2" x14ac:dyDescent="0.35">
      <c r="B4214"/>
    </row>
    <row r="4215" spans="2:2" x14ac:dyDescent="0.35">
      <c r="B4215"/>
    </row>
    <row r="4216" spans="2:2" x14ac:dyDescent="0.35">
      <c r="B4216"/>
    </row>
    <row r="4217" spans="2:2" x14ac:dyDescent="0.35">
      <c r="B4217"/>
    </row>
    <row r="4218" spans="2:2" x14ac:dyDescent="0.35">
      <c r="B4218"/>
    </row>
    <row r="4219" spans="2:2" x14ac:dyDescent="0.35">
      <c r="B4219"/>
    </row>
    <row r="4220" spans="2:2" x14ac:dyDescent="0.35">
      <c r="B4220"/>
    </row>
    <row r="4221" spans="2:2" x14ac:dyDescent="0.35">
      <c r="B4221"/>
    </row>
    <row r="4222" spans="2:2" x14ac:dyDescent="0.35">
      <c r="B4222"/>
    </row>
    <row r="4223" spans="2:2" x14ac:dyDescent="0.35">
      <c r="B4223"/>
    </row>
    <row r="4224" spans="2:2" x14ac:dyDescent="0.35">
      <c r="B4224"/>
    </row>
    <row r="4225" spans="2:2" x14ac:dyDescent="0.35">
      <c r="B4225"/>
    </row>
    <row r="4226" spans="2:2" x14ac:dyDescent="0.35">
      <c r="B4226"/>
    </row>
    <row r="4227" spans="2:2" x14ac:dyDescent="0.35">
      <c r="B4227"/>
    </row>
    <row r="4228" spans="2:2" x14ac:dyDescent="0.35">
      <c r="B4228"/>
    </row>
    <row r="4229" spans="2:2" x14ac:dyDescent="0.35">
      <c r="B4229"/>
    </row>
    <row r="4230" spans="2:2" x14ac:dyDescent="0.35">
      <c r="B4230"/>
    </row>
    <row r="4231" spans="2:2" x14ac:dyDescent="0.35">
      <c r="B4231"/>
    </row>
    <row r="4232" spans="2:2" x14ac:dyDescent="0.35">
      <c r="B4232"/>
    </row>
    <row r="4233" spans="2:2" x14ac:dyDescent="0.35">
      <c r="B4233"/>
    </row>
    <row r="4234" spans="2:2" x14ac:dyDescent="0.35">
      <c r="B4234"/>
    </row>
    <row r="4235" spans="2:2" x14ac:dyDescent="0.35">
      <c r="B4235"/>
    </row>
    <row r="4236" spans="2:2" x14ac:dyDescent="0.35">
      <c r="B4236"/>
    </row>
    <row r="4237" spans="2:2" x14ac:dyDescent="0.35">
      <c r="B4237"/>
    </row>
    <row r="4238" spans="2:2" x14ac:dyDescent="0.35">
      <c r="B4238"/>
    </row>
    <row r="4239" spans="2:2" x14ac:dyDescent="0.35">
      <c r="B4239"/>
    </row>
    <row r="4240" spans="2:2" x14ac:dyDescent="0.35">
      <c r="B4240"/>
    </row>
    <row r="4241" spans="2:2" x14ac:dyDescent="0.35">
      <c r="B4241"/>
    </row>
    <row r="4242" spans="2:2" x14ac:dyDescent="0.35">
      <c r="B4242"/>
    </row>
    <row r="4243" spans="2:2" x14ac:dyDescent="0.35">
      <c r="B4243"/>
    </row>
    <row r="4244" spans="2:2" x14ac:dyDescent="0.35">
      <c r="B4244"/>
    </row>
    <row r="4245" spans="2:2" x14ac:dyDescent="0.35">
      <c r="B4245"/>
    </row>
    <row r="4246" spans="2:2" x14ac:dyDescent="0.35">
      <c r="B4246"/>
    </row>
    <row r="4247" spans="2:2" x14ac:dyDescent="0.35">
      <c r="B4247"/>
    </row>
    <row r="4248" spans="2:2" x14ac:dyDescent="0.35">
      <c r="B4248"/>
    </row>
    <row r="4249" spans="2:2" x14ac:dyDescent="0.35">
      <c r="B4249"/>
    </row>
    <row r="4250" spans="2:2" x14ac:dyDescent="0.35">
      <c r="B4250"/>
    </row>
    <row r="4251" spans="2:2" x14ac:dyDescent="0.35">
      <c r="B4251"/>
    </row>
    <row r="4252" spans="2:2" x14ac:dyDescent="0.35">
      <c r="B4252"/>
    </row>
    <row r="4253" spans="2:2" x14ac:dyDescent="0.35">
      <c r="B4253"/>
    </row>
    <row r="4254" spans="2:2" x14ac:dyDescent="0.35">
      <c r="B4254"/>
    </row>
    <row r="4255" spans="2:2" x14ac:dyDescent="0.35">
      <c r="B4255"/>
    </row>
    <row r="4256" spans="2:2" x14ac:dyDescent="0.35">
      <c r="B4256"/>
    </row>
    <row r="4257" spans="2:2" x14ac:dyDescent="0.35">
      <c r="B4257"/>
    </row>
    <row r="4258" spans="2:2" x14ac:dyDescent="0.35">
      <c r="B4258"/>
    </row>
    <row r="4259" spans="2:2" x14ac:dyDescent="0.35">
      <c r="B4259"/>
    </row>
    <row r="4260" spans="2:2" x14ac:dyDescent="0.35">
      <c r="B4260"/>
    </row>
    <row r="4261" spans="2:2" x14ac:dyDescent="0.35">
      <c r="B4261"/>
    </row>
    <row r="4262" spans="2:2" x14ac:dyDescent="0.35">
      <c r="B4262"/>
    </row>
    <row r="4263" spans="2:2" x14ac:dyDescent="0.35">
      <c r="B4263"/>
    </row>
    <row r="4264" spans="2:2" x14ac:dyDescent="0.35">
      <c r="B4264"/>
    </row>
    <row r="4265" spans="2:2" x14ac:dyDescent="0.35">
      <c r="B4265"/>
    </row>
    <row r="4266" spans="2:2" x14ac:dyDescent="0.35">
      <c r="B4266"/>
    </row>
    <row r="4267" spans="2:2" x14ac:dyDescent="0.35">
      <c r="B4267"/>
    </row>
    <row r="4268" spans="2:2" x14ac:dyDescent="0.35">
      <c r="B4268"/>
    </row>
    <row r="4269" spans="2:2" x14ac:dyDescent="0.35">
      <c r="B4269"/>
    </row>
    <row r="4270" spans="2:2" x14ac:dyDescent="0.35">
      <c r="B4270"/>
    </row>
    <row r="4271" spans="2:2" x14ac:dyDescent="0.35">
      <c r="B4271"/>
    </row>
    <row r="4272" spans="2:2" x14ac:dyDescent="0.35">
      <c r="B4272"/>
    </row>
    <row r="4273" spans="2:2" x14ac:dyDescent="0.35">
      <c r="B4273"/>
    </row>
    <row r="4274" spans="2:2" x14ac:dyDescent="0.35">
      <c r="B4274"/>
    </row>
    <row r="4275" spans="2:2" x14ac:dyDescent="0.35">
      <c r="B4275"/>
    </row>
    <row r="4276" spans="2:2" x14ac:dyDescent="0.35">
      <c r="B4276"/>
    </row>
    <row r="4277" spans="2:2" x14ac:dyDescent="0.35">
      <c r="B4277"/>
    </row>
    <row r="4278" spans="2:2" x14ac:dyDescent="0.35">
      <c r="B4278"/>
    </row>
    <row r="4279" spans="2:2" x14ac:dyDescent="0.35">
      <c r="B4279"/>
    </row>
    <row r="4280" spans="2:2" x14ac:dyDescent="0.35">
      <c r="B4280"/>
    </row>
    <row r="4281" spans="2:2" x14ac:dyDescent="0.35">
      <c r="B4281"/>
    </row>
    <row r="4282" spans="2:2" x14ac:dyDescent="0.35">
      <c r="B4282"/>
    </row>
    <row r="4283" spans="2:2" x14ac:dyDescent="0.35">
      <c r="B4283"/>
    </row>
    <row r="4284" spans="2:2" x14ac:dyDescent="0.35">
      <c r="B4284"/>
    </row>
    <row r="4285" spans="2:2" x14ac:dyDescent="0.35">
      <c r="B4285"/>
    </row>
    <row r="4286" spans="2:2" x14ac:dyDescent="0.35">
      <c r="B4286"/>
    </row>
    <row r="4287" spans="2:2" x14ac:dyDescent="0.35">
      <c r="B4287"/>
    </row>
    <row r="4288" spans="2:2" x14ac:dyDescent="0.35">
      <c r="B4288"/>
    </row>
    <row r="4289" spans="2:2" x14ac:dyDescent="0.35">
      <c r="B4289"/>
    </row>
    <row r="4290" spans="2:2" x14ac:dyDescent="0.35">
      <c r="B4290"/>
    </row>
    <row r="4291" spans="2:2" x14ac:dyDescent="0.35">
      <c r="B4291"/>
    </row>
    <row r="4292" spans="2:2" x14ac:dyDescent="0.35">
      <c r="B4292"/>
    </row>
    <row r="4293" spans="2:2" x14ac:dyDescent="0.35">
      <c r="B4293"/>
    </row>
    <row r="4294" spans="2:2" x14ac:dyDescent="0.35">
      <c r="B4294"/>
    </row>
    <row r="4295" spans="2:2" x14ac:dyDescent="0.35">
      <c r="B4295"/>
    </row>
    <row r="4296" spans="2:2" x14ac:dyDescent="0.35">
      <c r="B4296"/>
    </row>
    <row r="4297" spans="2:2" x14ac:dyDescent="0.35">
      <c r="B4297"/>
    </row>
    <row r="4298" spans="2:2" x14ac:dyDescent="0.35">
      <c r="B4298"/>
    </row>
    <row r="4299" spans="2:2" x14ac:dyDescent="0.35">
      <c r="B4299"/>
    </row>
    <row r="4300" spans="2:2" x14ac:dyDescent="0.35">
      <c r="B4300"/>
    </row>
    <row r="4301" spans="2:2" x14ac:dyDescent="0.35">
      <c r="B4301"/>
    </row>
    <row r="4302" spans="2:2" x14ac:dyDescent="0.35">
      <c r="B4302"/>
    </row>
    <row r="4303" spans="2:2" x14ac:dyDescent="0.35">
      <c r="B4303"/>
    </row>
    <row r="4304" spans="2:2" x14ac:dyDescent="0.35">
      <c r="B4304"/>
    </row>
    <row r="4305" spans="2:2" x14ac:dyDescent="0.35">
      <c r="B4305"/>
    </row>
    <row r="4306" spans="2:2" x14ac:dyDescent="0.35">
      <c r="B4306"/>
    </row>
    <row r="4307" spans="2:2" x14ac:dyDescent="0.35">
      <c r="B4307"/>
    </row>
    <row r="4308" spans="2:2" x14ac:dyDescent="0.35">
      <c r="B4308"/>
    </row>
    <row r="4309" spans="2:2" x14ac:dyDescent="0.35">
      <c r="B4309"/>
    </row>
    <row r="4310" spans="2:2" x14ac:dyDescent="0.35">
      <c r="B4310"/>
    </row>
    <row r="4311" spans="2:2" x14ac:dyDescent="0.35">
      <c r="B4311"/>
    </row>
    <row r="4312" spans="2:2" x14ac:dyDescent="0.35">
      <c r="B4312"/>
    </row>
    <row r="4313" spans="2:2" x14ac:dyDescent="0.35">
      <c r="B4313"/>
    </row>
    <row r="4314" spans="2:2" x14ac:dyDescent="0.35">
      <c r="B4314"/>
    </row>
    <row r="4315" spans="2:2" x14ac:dyDescent="0.35">
      <c r="B4315"/>
    </row>
    <row r="4316" spans="2:2" x14ac:dyDescent="0.35">
      <c r="B4316"/>
    </row>
    <row r="4317" spans="2:2" x14ac:dyDescent="0.35">
      <c r="B4317"/>
    </row>
    <row r="4318" spans="2:2" x14ac:dyDescent="0.35">
      <c r="B4318"/>
    </row>
    <row r="4319" spans="2:2" x14ac:dyDescent="0.35">
      <c r="B4319"/>
    </row>
    <row r="4320" spans="2:2" x14ac:dyDescent="0.35">
      <c r="B4320"/>
    </row>
    <row r="4321" spans="2:2" x14ac:dyDescent="0.35">
      <c r="B4321"/>
    </row>
    <row r="4322" spans="2:2" x14ac:dyDescent="0.35">
      <c r="B4322"/>
    </row>
    <row r="4323" spans="2:2" x14ac:dyDescent="0.35">
      <c r="B4323"/>
    </row>
    <row r="4324" spans="2:2" x14ac:dyDescent="0.35">
      <c r="B4324"/>
    </row>
    <row r="4325" spans="2:2" x14ac:dyDescent="0.35">
      <c r="B4325"/>
    </row>
    <row r="4326" spans="2:2" x14ac:dyDescent="0.35">
      <c r="B4326"/>
    </row>
    <row r="4327" spans="2:2" x14ac:dyDescent="0.35">
      <c r="B4327"/>
    </row>
    <row r="4328" spans="2:2" x14ac:dyDescent="0.35">
      <c r="B4328"/>
    </row>
    <row r="4329" spans="2:2" x14ac:dyDescent="0.35">
      <c r="B4329"/>
    </row>
    <row r="4330" spans="2:2" x14ac:dyDescent="0.35">
      <c r="B4330"/>
    </row>
    <row r="4331" spans="2:2" x14ac:dyDescent="0.35">
      <c r="B4331"/>
    </row>
    <row r="4332" spans="2:2" x14ac:dyDescent="0.35">
      <c r="B4332"/>
    </row>
    <row r="4333" spans="2:2" x14ac:dyDescent="0.35">
      <c r="B4333"/>
    </row>
    <row r="4334" spans="2:2" x14ac:dyDescent="0.35">
      <c r="B4334"/>
    </row>
    <row r="4335" spans="2:2" x14ac:dyDescent="0.35">
      <c r="B4335"/>
    </row>
    <row r="4336" spans="2:2" x14ac:dyDescent="0.35">
      <c r="B4336"/>
    </row>
    <row r="4337" spans="2:2" x14ac:dyDescent="0.35">
      <c r="B4337"/>
    </row>
    <row r="4338" spans="2:2" x14ac:dyDescent="0.35">
      <c r="B4338"/>
    </row>
    <row r="4339" spans="2:2" x14ac:dyDescent="0.35">
      <c r="B4339"/>
    </row>
    <row r="4340" spans="2:2" x14ac:dyDescent="0.35">
      <c r="B4340"/>
    </row>
    <row r="4341" spans="2:2" x14ac:dyDescent="0.35">
      <c r="B4341"/>
    </row>
    <row r="4342" spans="2:2" x14ac:dyDescent="0.35">
      <c r="B4342"/>
    </row>
    <row r="4343" spans="2:2" x14ac:dyDescent="0.35">
      <c r="B4343"/>
    </row>
    <row r="4344" spans="2:2" x14ac:dyDescent="0.35">
      <c r="B4344"/>
    </row>
    <row r="4345" spans="2:2" x14ac:dyDescent="0.35">
      <c r="B4345"/>
    </row>
    <row r="4346" spans="2:2" x14ac:dyDescent="0.35">
      <c r="B4346"/>
    </row>
    <row r="4347" spans="2:2" x14ac:dyDescent="0.35">
      <c r="B4347"/>
    </row>
    <row r="4348" spans="2:2" x14ac:dyDescent="0.35">
      <c r="B4348"/>
    </row>
    <row r="4349" spans="2:2" x14ac:dyDescent="0.35">
      <c r="B4349"/>
    </row>
    <row r="4350" spans="2:2" x14ac:dyDescent="0.35">
      <c r="B4350"/>
    </row>
    <row r="4351" spans="2:2" x14ac:dyDescent="0.35">
      <c r="B4351"/>
    </row>
    <row r="4352" spans="2:2" x14ac:dyDescent="0.35">
      <c r="B4352"/>
    </row>
    <row r="4353" spans="2:2" x14ac:dyDescent="0.35">
      <c r="B4353"/>
    </row>
    <row r="4354" spans="2:2" x14ac:dyDescent="0.35">
      <c r="B4354"/>
    </row>
    <row r="4355" spans="2:2" x14ac:dyDescent="0.35">
      <c r="B4355"/>
    </row>
    <row r="4356" spans="2:2" x14ac:dyDescent="0.35">
      <c r="B4356"/>
    </row>
    <row r="4357" spans="2:2" x14ac:dyDescent="0.35">
      <c r="B4357"/>
    </row>
    <row r="4358" spans="2:2" x14ac:dyDescent="0.35">
      <c r="B4358"/>
    </row>
    <row r="4359" spans="2:2" x14ac:dyDescent="0.35">
      <c r="B4359"/>
    </row>
    <row r="4360" spans="2:2" x14ac:dyDescent="0.35">
      <c r="B4360"/>
    </row>
    <row r="4361" spans="2:2" x14ac:dyDescent="0.35">
      <c r="B4361"/>
    </row>
    <row r="4362" spans="2:2" x14ac:dyDescent="0.35">
      <c r="B4362"/>
    </row>
    <row r="4363" spans="2:2" x14ac:dyDescent="0.35">
      <c r="B4363"/>
    </row>
    <row r="4364" spans="2:2" x14ac:dyDescent="0.35">
      <c r="B4364"/>
    </row>
    <row r="4365" spans="2:2" x14ac:dyDescent="0.35">
      <c r="B4365"/>
    </row>
    <row r="4366" spans="2:2" x14ac:dyDescent="0.35">
      <c r="B4366"/>
    </row>
    <row r="4367" spans="2:2" x14ac:dyDescent="0.35">
      <c r="B4367"/>
    </row>
    <row r="4368" spans="2:2" x14ac:dyDescent="0.35">
      <c r="B4368"/>
    </row>
    <row r="4369" spans="2:2" x14ac:dyDescent="0.35">
      <c r="B4369"/>
    </row>
    <row r="4370" spans="2:2" x14ac:dyDescent="0.35">
      <c r="B4370"/>
    </row>
    <row r="4371" spans="2:2" x14ac:dyDescent="0.35">
      <c r="B4371"/>
    </row>
    <row r="4372" spans="2:2" x14ac:dyDescent="0.35">
      <c r="B4372"/>
    </row>
    <row r="4373" spans="2:2" x14ac:dyDescent="0.35">
      <c r="B4373"/>
    </row>
    <row r="4374" spans="2:2" x14ac:dyDescent="0.35">
      <c r="B4374"/>
    </row>
    <row r="4375" spans="2:2" x14ac:dyDescent="0.35">
      <c r="B4375"/>
    </row>
    <row r="4376" spans="2:2" x14ac:dyDescent="0.35">
      <c r="B4376"/>
    </row>
    <row r="4377" spans="2:2" x14ac:dyDescent="0.35">
      <c r="B4377"/>
    </row>
    <row r="4378" spans="2:2" x14ac:dyDescent="0.35">
      <c r="B4378"/>
    </row>
    <row r="4379" spans="2:2" x14ac:dyDescent="0.35">
      <c r="B4379"/>
    </row>
    <row r="4380" spans="2:2" x14ac:dyDescent="0.35">
      <c r="B4380"/>
    </row>
    <row r="4381" spans="2:2" x14ac:dyDescent="0.35">
      <c r="B4381"/>
    </row>
    <row r="4382" spans="2:2" x14ac:dyDescent="0.35">
      <c r="B4382"/>
    </row>
    <row r="4383" spans="2:2" x14ac:dyDescent="0.35">
      <c r="B4383"/>
    </row>
    <row r="4384" spans="2:2" x14ac:dyDescent="0.35">
      <c r="B4384"/>
    </row>
    <row r="4385" spans="2:2" x14ac:dyDescent="0.35">
      <c r="B4385"/>
    </row>
    <row r="4386" spans="2:2" x14ac:dyDescent="0.35">
      <c r="B4386"/>
    </row>
    <row r="4387" spans="2:2" x14ac:dyDescent="0.35">
      <c r="B4387"/>
    </row>
    <row r="4388" spans="2:2" x14ac:dyDescent="0.35">
      <c r="B4388"/>
    </row>
    <row r="4389" spans="2:2" x14ac:dyDescent="0.35">
      <c r="B4389"/>
    </row>
    <row r="4390" spans="2:2" x14ac:dyDescent="0.35">
      <c r="B4390"/>
    </row>
    <row r="4391" spans="2:2" x14ac:dyDescent="0.35">
      <c r="B4391"/>
    </row>
    <row r="4392" spans="2:2" x14ac:dyDescent="0.35">
      <c r="B4392"/>
    </row>
    <row r="4393" spans="2:2" x14ac:dyDescent="0.35">
      <c r="B4393"/>
    </row>
    <row r="4394" spans="2:2" x14ac:dyDescent="0.35">
      <c r="B4394"/>
    </row>
    <row r="4395" spans="2:2" x14ac:dyDescent="0.35">
      <c r="B4395"/>
    </row>
    <row r="4396" spans="2:2" x14ac:dyDescent="0.35">
      <c r="B4396"/>
    </row>
    <row r="4397" spans="2:2" x14ac:dyDescent="0.35">
      <c r="B4397"/>
    </row>
    <row r="4398" spans="2:2" x14ac:dyDescent="0.35">
      <c r="B4398"/>
    </row>
    <row r="4399" spans="2:2" x14ac:dyDescent="0.35">
      <c r="B4399"/>
    </row>
    <row r="4400" spans="2:2" x14ac:dyDescent="0.35">
      <c r="B4400"/>
    </row>
    <row r="4401" spans="2:2" x14ac:dyDescent="0.35">
      <c r="B4401"/>
    </row>
    <row r="4402" spans="2:2" x14ac:dyDescent="0.35">
      <c r="B4402"/>
    </row>
    <row r="4403" spans="2:2" x14ac:dyDescent="0.35">
      <c r="B4403"/>
    </row>
    <row r="4404" spans="2:2" x14ac:dyDescent="0.35">
      <c r="B4404"/>
    </row>
    <row r="4405" spans="2:2" x14ac:dyDescent="0.35">
      <c r="B4405"/>
    </row>
    <row r="4406" spans="2:2" x14ac:dyDescent="0.35">
      <c r="B4406"/>
    </row>
    <row r="4407" spans="2:2" x14ac:dyDescent="0.35">
      <c r="B4407"/>
    </row>
    <row r="4408" spans="2:2" x14ac:dyDescent="0.35">
      <c r="B4408"/>
    </row>
    <row r="4409" spans="2:2" x14ac:dyDescent="0.35">
      <c r="B4409"/>
    </row>
    <row r="4410" spans="2:2" x14ac:dyDescent="0.35">
      <c r="B4410"/>
    </row>
    <row r="4411" spans="2:2" x14ac:dyDescent="0.35">
      <c r="B4411"/>
    </row>
    <row r="4412" spans="2:2" x14ac:dyDescent="0.35">
      <c r="B4412"/>
    </row>
    <row r="4413" spans="2:2" x14ac:dyDescent="0.35">
      <c r="B4413"/>
    </row>
    <row r="4414" spans="2:2" x14ac:dyDescent="0.35">
      <c r="B4414"/>
    </row>
    <row r="4415" spans="2:2" x14ac:dyDescent="0.35">
      <c r="B4415"/>
    </row>
    <row r="4416" spans="2:2" x14ac:dyDescent="0.35">
      <c r="B4416"/>
    </row>
    <row r="4417" spans="2:2" x14ac:dyDescent="0.35">
      <c r="B4417"/>
    </row>
    <row r="4418" spans="2:2" x14ac:dyDescent="0.35">
      <c r="B4418"/>
    </row>
    <row r="4419" spans="2:2" x14ac:dyDescent="0.35">
      <c r="B4419"/>
    </row>
    <row r="4420" spans="2:2" x14ac:dyDescent="0.35">
      <c r="B4420"/>
    </row>
    <row r="4421" spans="2:2" x14ac:dyDescent="0.35">
      <c r="B4421"/>
    </row>
    <row r="4422" spans="2:2" x14ac:dyDescent="0.35">
      <c r="B4422"/>
    </row>
    <row r="4423" spans="2:2" x14ac:dyDescent="0.35">
      <c r="B4423"/>
    </row>
    <row r="4424" spans="2:2" x14ac:dyDescent="0.35">
      <c r="B4424"/>
    </row>
    <row r="4425" spans="2:2" x14ac:dyDescent="0.35">
      <c r="B4425"/>
    </row>
    <row r="4426" spans="2:2" x14ac:dyDescent="0.35">
      <c r="B4426"/>
    </row>
    <row r="4427" spans="2:2" x14ac:dyDescent="0.35">
      <c r="B4427"/>
    </row>
    <row r="4428" spans="2:2" x14ac:dyDescent="0.35">
      <c r="B4428"/>
    </row>
    <row r="4429" spans="2:2" x14ac:dyDescent="0.35">
      <c r="B4429"/>
    </row>
    <row r="4430" spans="2:2" x14ac:dyDescent="0.35">
      <c r="B4430"/>
    </row>
    <row r="4431" spans="2:2" x14ac:dyDescent="0.35">
      <c r="B4431"/>
    </row>
    <row r="4432" spans="2:2" x14ac:dyDescent="0.35">
      <c r="B4432"/>
    </row>
    <row r="4433" spans="2:2" x14ac:dyDescent="0.35">
      <c r="B4433"/>
    </row>
    <row r="4434" spans="2:2" x14ac:dyDescent="0.35">
      <c r="B4434"/>
    </row>
    <row r="4435" spans="2:2" x14ac:dyDescent="0.35">
      <c r="B4435"/>
    </row>
    <row r="4436" spans="2:2" x14ac:dyDescent="0.35">
      <c r="B4436"/>
    </row>
    <row r="4437" spans="2:2" x14ac:dyDescent="0.35">
      <c r="B4437"/>
    </row>
    <row r="4438" spans="2:2" x14ac:dyDescent="0.35">
      <c r="B4438"/>
    </row>
    <row r="4439" spans="2:2" x14ac:dyDescent="0.35">
      <c r="B4439"/>
    </row>
    <row r="4440" spans="2:2" x14ac:dyDescent="0.35">
      <c r="B4440"/>
    </row>
    <row r="4441" spans="2:2" x14ac:dyDescent="0.35">
      <c r="B4441"/>
    </row>
    <row r="4442" spans="2:2" x14ac:dyDescent="0.35">
      <c r="B4442"/>
    </row>
    <row r="4443" spans="2:2" x14ac:dyDescent="0.35">
      <c r="B4443"/>
    </row>
    <row r="4444" spans="2:2" x14ac:dyDescent="0.35">
      <c r="B4444"/>
    </row>
    <row r="4445" spans="2:2" x14ac:dyDescent="0.35">
      <c r="B4445"/>
    </row>
    <row r="4446" spans="2:2" x14ac:dyDescent="0.35">
      <c r="B4446"/>
    </row>
    <row r="4447" spans="2:2" x14ac:dyDescent="0.35">
      <c r="B4447"/>
    </row>
    <row r="4448" spans="2:2" x14ac:dyDescent="0.35">
      <c r="B4448"/>
    </row>
    <row r="4449" spans="2:2" x14ac:dyDescent="0.35">
      <c r="B4449"/>
    </row>
    <row r="4450" spans="2:2" x14ac:dyDescent="0.35">
      <c r="B4450"/>
    </row>
    <row r="4451" spans="2:2" x14ac:dyDescent="0.35">
      <c r="B4451"/>
    </row>
    <row r="4452" spans="2:2" x14ac:dyDescent="0.35">
      <c r="B4452"/>
    </row>
    <row r="4453" spans="2:2" x14ac:dyDescent="0.35">
      <c r="B4453"/>
    </row>
    <row r="4454" spans="2:2" x14ac:dyDescent="0.35">
      <c r="B4454"/>
    </row>
    <row r="4455" spans="2:2" x14ac:dyDescent="0.35">
      <c r="B4455"/>
    </row>
    <row r="4456" spans="2:2" x14ac:dyDescent="0.35">
      <c r="B4456"/>
    </row>
    <row r="4457" spans="2:2" x14ac:dyDescent="0.35">
      <c r="B4457"/>
    </row>
    <row r="4458" spans="2:2" x14ac:dyDescent="0.35">
      <c r="B4458"/>
    </row>
    <row r="4459" spans="2:2" x14ac:dyDescent="0.35">
      <c r="B4459"/>
    </row>
    <row r="4460" spans="2:2" x14ac:dyDescent="0.35">
      <c r="B4460"/>
    </row>
    <row r="4461" spans="2:2" x14ac:dyDescent="0.35">
      <c r="B4461"/>
    </row>
    <row r="4462" spans="2:2" x14ac:dyDescent="0.35">
      <c r="B4462"/>
    </row>
    <row r="4463" spans="2:2" x14ac:dyDescent="0.35">
      <c r="B4463"/>
    </row>
    <row r="4464" spans="2:2" x14ac:dyDescent="0.35">
      <c r="B4464"/>
    </row>
    <row r="4465" spans="2:2" x14ac:dyDescent="0.35">
      <c r="B4465"/>
    </row>
    <row r="4466" spans="2:2" x14ac:dyDescent="0.35">
      <c r="B4466"/>
    </row>
    <row r="4467" spans="2:2" x14ac:dyDescent="0.35">
      <c r="B4467"/>
    </row>
    <row r="4468" spans="2:2" x14ac:dyDescent="0.35">
      <c r="B4468"/>
    </row>
    <row r="4469" spans="2:2" x14ac:dyDescent="0.35">
      <c r="B4469"/>
    </row>
    <row r="4470" spans="2:2" x14ac:dyDescent="0.35">
      <c r="B4470"/>
    </row>
    <row r="4471" spans="2:2" x14ac:dyDescent="0.35">
      <c r="B4471"/>
    </row>
    <row r="4472" spans="2:2" x14ac:dyDescent="0.35">
      <c r="B4472"/>
    </row>
    <row r="4473" spans="2:2" x14ac:dyDescent="0.35">
      <c r="B4473"/>
    </row>
    <row r="4474" spans="2:2" x14ac:dyDescent="0.35">
      <c r="B4474"/>
    </row>
    <row r="4475" spans="2:2" x14ac:dyDescent="0.35">
      <c r="B4475"/>
    </row>
    <row r="4476" spans="2:2" x14ac:dyDescent="0.35">
      <c r="B4476"/>
    </row>
    <row r="4477" spans="2:2" x14ac:dyDescent="0.35">
      <c r="B4477"/>
    </row>
    <row r="4478" spans="2:2" x14ac:dyDescent="0.35">
      <c r="B4478"/>
    </row>
    <row r="4479" spans="2:2" x14ac:dyDescent="0.35">
      <c r="B4479"/>
    </row>
    <row r="4480" spans="2:2" x14ac:dyDescent="0.35">
      <c r="B4480"/>
    </row>
    <row r="4481" spans="2:2" x14ac:dyDescent="0.35">
      <c r="B4481"/>
    </row>
    <row r="4482" spans="2:2" x14ac:dyDescent="0.35">
      <c r="B4482"/>
    </row>
    <row r="4483" spans="2:2" x14ac:dyDescent="0.35">
      <c r="B4483"/>
    </row>
    <row r="4484" spans="2:2" x14ac:dyDescent="0.35">
      <c r="B4484"/>
    </row>
    <row r="4485" spans="2:2" x14ac:dyDescent="0.35">
      <c r="B4485"/>
    </row>
    <row r="4486" spans="2:2" x14ac:dyDescent="0.35">
      <c r="B4486"/>
    </row>
    <row r="4487" spans="2:2" x14ac:dyDescent="0.35">
      <c r="B4487"/>
    </row>
    <row r="4488" spans="2:2" x14ac:dyDescent="0.35">
      <c r="B4488"/>
    </row>
    <row r="4489" spans="2:2" x14ac:dyDescent="0.35">
      <c r="B4489"/>
    </row>
    <row r="4490" spans="2:2" x14ac:dyDescent="0.35">
      <c r="B4490"/>
    </row>
    <row r="4491" spans="2:2" x14ac:dyDescent="0.35">
      <c r="B4491"/>
    </row>
    <row r="4492" spans="2:2" x14ac:dyDescent="0.35">
      <c r="B4492"/>
    </row>
    <row r="4493" spans="2:2" x14ac:dyDescent="0.35">
      <c r="B4493"/>
    </row>
    <row r="4494" spans="2:2" x14ac:dyDescent="0.35">
      <c r="B4494"/>
    </row>
    <row r="4495" spans="2:2" x14ac:dyDescent="0.35">
      <c r="B4495"/>
    </row>
    <row r="4496" spans="2:2" x14ac:dyDescent="0.35">
      <c r="B4496"/>
    </row>
    <row r="4497" spans="2:2" x14ac:dyDescent="0.35">
      <c r="B4497"/>
    </row>
    <row r="4498" spans="2:2" x14ac:dyDescent="0.35">
      <c r="B4498"/>
    </row>
    <row r="4499" spans="2:2" x14ac:dyDescent="0.35">
      <c r="B4499"/>
    </row>
    <row r="4500" spans="2:2" x14ac:dyDescent="0.35">
      <c r="B4500"/>
    </row>
    <row r="4501" spans="2:2" x14ac:dyDescent="0.35">
      <c r="B4501"/>
    </row>
    <row r="4502" spans="2:2" x14ac:dyDescent="0.35">
      <c r="B4502"/>
    </row>
    <row r="4503" spans="2:2" x14ac:dyDescent="0.35">
      <c r="B4503"/>
    </row>
    <row r="4504" spans="2:2" x14ac:dyDescent="0.35">
      <c r="B4504"/>
    </row>
    <row r="4505" spans="2:2" x14ac:dyDescent="0.35">
      <c r="B4505"/>
    </row>
    <row r="4506" spans="2:2" x14ac:dyDescent="0.35">
      <c r="B4506"/>
    </row>
    <row r="4507" spans="2:2" x14ac:dyDescent="0.35">
      <c r="B4507"/>
    </row>
    <row r="4508" spans="2:2" x14ac:dyDescent="0.35">
      <c r="B4508"/>
    </row>
    <row r="4509" spans="2:2" x14ac:dyDescent="0.35">
      <c r="B4509"/>
    </row>
    <row r="4510" spans="2:2" x14ac:dyDescent="0.35">
      <c r="B4510"/>
    </row>
    <row r="4511" spans="2:2" x14ac:dyDescent="0.35">
      <c r="B4511"/>
    </row>
    <row r="4512" spans="2:2" x14ac:dyDescent="0.35">
      <c r="B4512"/>
    </row>
    <row r="4513" spans="2:2" x14ac:dyDescent="0.35">
      <c r="B4513"/>
    </row>
    <row r="4514" spans="2:2" x14ac:dyDescent="0.35">
      <c r="B4514"/>
    </row>
    <row r="4515" spans="2:2" x14ac:dyDescent="0.35">
      <c r="B4515"/>
    </row>
    <row r="4516" spans="2:2" x14ac:dyDescent="0.35">
      <c r="B4516"/>
    </row>
    <row r="4517" spans="2:2" x14ac:dyDescent="0.35">
      <c r="B4517"/>
    </row>
    <row r="4518" spans="2:2" x14ac:dyDescent="0.35">
      <c r="B4518"/>
    </row>
    <row r="4519" spans="2:2" x14ac:dyDescent="0.35">
      <c r="B4519"/>
    </row>
    <row r="4520" spans="2:2" x14ac:dyDescent="0.35">
      <c r="B4520"/>
    </row>
    <row r="4521" spans="2:2" x14ac:dyDescent="0.35">
      <c r="B4521"/>
    </row>
    <row r="4522" spans="2:2" x14ac:dyDescent="0.35">
      <c r="B4522"/>
    </row>
    <row r="4523" spans="2:2" x14ac:dyDescent="0.35">
      <c r="B4523"/>
    </row>
    <row r="4524" spans="2:2" x14ac:dyDescent="0.35">
      <c r="B4524"/>
    </row>
    <row r="4525" spans="2:2" x14ac:dyDescent="0.35">
      <c r="B4525"/>
    </row>
    <row r="4526" spans="2:2" x14ac:dyDescent="0.35">
      <c r="B4526"/>
    </row>
    <row r="4527" spans="2:2" x14ac:dyDescent="0.35">
      <c r="B4527"/>
    </row>
    <row r="4528" spans="2:2" x14ac:dyDescent="0.35">
      <c r="B4528"/>
    </row>
    <row r="4529" spans="2:2" x14ac:dyDescent="0.35">
      <c r="B4529"/>
    </row>
    <row r="4530" spans="2:2" x14ac:dyDescent="0.35">
      <c r="B4530"/>
    </row>
    <row r="4531" spans="2:2" x14ac:dyDescent="0.35">
      <c r="B4531"/>
    </row>
    <row r="4532" spans="2:2" x14ac:dyDescent="0.35">
      <c r="B4532"/>
    </row>
    <row r="4533" spans="2:2" x14ac:dyDescent="0.35">
      <c r="B4533"/>
    </row>
    <row r="4534" spans="2:2" x14ac:dyDescent="0.35">
      <c r="B4534"/>
    </row>
    <row r="4535" spans="2:2" x14ac:dyDescent="0.35">
      <c r="B4535"/>
    </row>
    <row r="4536" spans="2:2" x14ac:dyDescent="0.35">
      <c r="B4536"/>
    </row>
    <row r="4537" spans="2:2" x14ac:dyDescent="0.35">
      <c r="B4537"/>
    </row>
    <row r="4538" spans="2:2" x14ac:dyDescent="0.35">
      <c r="B4538"/>
    </row>
    <row r="4539" spans="2:2" x14ac:dyDescent="0.35">
      <c r="B4539"/>
    </row>
    <row r="4540" spans="2:2" x14ac:dyDescent="0.35">
      <c r="B4540"/>
    </row>
    <row r="4541" spans="2:2" x14ac:dyDescent="0.35">
      <c r="B4541"/>
    </row>
    <row r="4542" spans="2:2" x14ac:dyDescent="0.35">
      <c r="B4542"/>
    </row>
    <row r="4543" spans="2:2" x14ac:dyDescent="0.35">
      <c r="B4543"/>
    </row>
    <row r="4544" spans="2:2" x14ac:dyDescent="0.35">
      <c r="B4544"/>
    </row>
    <row r="4545" spans="2:2" x14ac:dyDescent="0.35">
      <c r="B4545"/>
    </row>
    <row r="4546" spans="2:2" x14ac:dyDescent="0.35">
      <c r="B4546"/>
    </row>
    <row r="4547" spans="2:2" x14ac:dyDescent="0.35">
      <c r="B4547"/>
    </row>
    <row r="4548" spans="2:2" x14ac:dyDescent="0.35">
      <c r="B4548"/>
    </row>
    <row r="4549" spans="2:2" x14ac:dyDescent="0.35">
      <c r="B4549"/>
    </row>
    <row r="4550" spans="2:2" x14ac:dyDescent="0.35">
      <c r="B4550"/>
    </row>
    <row r="4551" spans="2:2" x14ac:dyDescent="0.35">
      <c r="B4551"/>
    </row>
    <row r="4552" spans="2:2" x14ac:dyDescent="0.35">
      <c r="B4552"/>
    </row>
    <row r="4553" spans="2:2" x14ac:dyDescent="0.35">
      <c r="B4553"/>
    </row>
    <row r="4554" spans="2:2" x14ac:dyDescent="0.35">
      <c r="B4554"/>
    </row>
    <row r="4555" spans="2:2" x14ac:dyDescent="0.35">
      <c r="B4555"/>
    </row>
    <row r="4556" spans="2:2" x14ac:dyDescent="0.35">
      <c r="B4556"/>
    </row>
    <row r="4557" spans="2:2" x14ac:dyDescent="0.35">
      <c r="B4557"/>
    </row>
    <row r="4558" spans="2:2" x14ac:dyDescent="0.35">
      <c r="B4558"/>
    </row>
    <row r="4559" spans="2:2" x14ac:dyDescent="0.35">
      <c r="B4559"/>
    </row>
    <row r="4560" spans="2:2" x14ac:dyDescent="0.35">
      <c r="B4560"/>
    </row>
    <row r="4561" spans="2:2" x14ac:dyDescent="0.35">
      <c r="B4561"/>
    </row>
    <row r="4562" spans="2:2" x14ac:dyDescent="0.35">
      <c r="B4562"/>
    </row>
    <row r="4563" spans="2:2" x14ac:dyDescent="0.35">
      <c r="B4563"/>
    </row>
    <row r="4564" spans="2:2" x14ac:dyDescent="0.35">
      <c r="B4564"/>
    </row>
    <row r="4565" spans="2:2" x14ac:dyDescent="0.35">
      <c r="B4565"/>
    </row>
    <row r="4566" spans="2:2" x14ac:dyDescent="0.35">
      <c r="B4566"/>
    </row>
    <row r="4567" spans="2:2" x14ac:dyDescent="0.35">
      <c r="B4567"/>
    </row>
    <row r="4568" spans="2:2" x14ac:dyDescent="0.35">
      <c r="B4568"/>
    </row>
    <row r="4569" spans="2:2" x14ac:dyDescent="0.35">
      <c r="B4569"/>
    </row>
    <row r="4570" spans="2:2" x14ac:dyDescent="0.35">
      <c r="B4570"/>
    </row>
    <row r="4571" spans="2:2" x14ac:dyDescent="0.35">
      <c r="B4571"/>
    </row>
    <row r="4572" spans="2:2" x14ac:dyDescent="0.35">
      <c r="B4572"/>
    </row>
    <row r="4573" spans="2:2" x14ac:dyDescent="0.35">
      <c r="B4573"/>
    </row>
    <row r="4574" spans="2:2" x14ac:dyDescent="0.35">
      <c r="B4574"/>
    </row>
    <row r="4575" spans="2:2" x14ac:dyDescent="0.35">
      <c r="B4575"/>
    </row>
    <row r="4576" spans="2:2" x14ac:dyDescent="0.35">
      <c r="B4576"/>
    </row>
    <row r="4577" spans="2:2" x14ac:dyDescent="0.35">
      <c r="B4577"/>
    </row>
    <row r="4578" spans="2:2" x14ac:dyDescent="0.35">
      <c r="B4578"/>
    </row>
    <row r="4579" spans="2:2" x14ac:dyDescent="0.35">
      <c r="B4579"/>
    </row>
    <row r="4580" spans="2:2" x14ac:dyDescent="0.35">
      <c r="B4580"/>
    </row>
    <row r="4581" spans="2:2" x14ac:dyDescent="0.35">
      <c r="B4581"/>
    </row>
    <row r="4582" spans="2:2" x14ac:dyDescent="0.35">
      <c r="B4582"/>
    </row>
    <row r="4583" spans="2:2" x14ac:dyDescent="0.35">
      <c r="B4583"/>
    </row>
    <row r="4584" spans="2:2" x14ac:dyDescent="0.35">
      <c r="B4584"/>
    </row>
    <row r="4585" spans="2:2" x14ac:dyDescent="0.35">
      <c r="B4585"/>
    </row>
    <row r="4586" spans="2:2" x14ac:dyDescent="0.35">
      <c r="B4586"/>
    </row>
    <row r="4587" spans="2:2" x14ac:dyDescent="0.35">
      <c r="B4587"/>
    </row>
    <row r="4588" spans="2:2" x14ac:dyDescent="0.35">
      <c r="B4588"/>
    </row>
    <row r="4589" spans="2:2" x14ac:dyDescent="0.35">
      <c r="B4589"/>
    </row>
    <row r="4590" spans="2:2" x14ac:dyDescent="0.35">
      <c r="B4590"/>
    </row>
    <row r="4591" spans="2:2" x14ac:dyDescent="0.35">
      <c r="B4591"/>
    </row>
    <row r="4592" spans="2:2" x14ac:dyDescent="0.35">
      <c r="B4592"/>
    </row>
    <row r="4593" spans="2:2" x14ac:dyDescent="0.35">
      <c r="B4593"/>
    </row>
    <row r="4594" spans="2:2" x14ac:dyDescent="0.35">
      <c r="B4594"/>
    </row>
    <row r="4595" spans="2:2" x14ac:dyDescent="0.35">
      <c r="B4595"/>
    </row>
    <row r="4596" spans="2:2" x14ac:dyDescent="0.35">
      <c r="B4596"/>
    </row>
    <row r="4597" spans="2:2" x14ac:dyDescent="0.35">
      <c r="B4597"/>
    </row>
    <row r="4598" spans="2:2" x14ac:dyDescent="0.35">
      <c r="B4598"/>
    </row>
    <row r="4599" spans="2:2" x14ac:dyDescent="0.35">
      <c r="B4599"/>
    </row>
    <row r="4600" spans="2:2" x14ac:dyDescent="0.35">
      <c r="B4600"/>
    </row>
    <row r="4601" spans="2:2" x14ac:dyDescent="0.35">
      <c r="B4601"/>
    </row>
    <row r="4602" spans="2:2" x14ac:dyDescent="0.35">
      <c r="B4602"/>
    </row>
    <row r="4603" spans="2:2" x14ac:dyDescent="0.35">
      <c r="B4603"/>
    </row>
    <row r="4604" spans="2:2" x14ac:dyDescent="0.35">
      <c r="B4604"/>
    </row>
    <row r="4605" spans="2:2" x14ac:dyDescent="0.35">
      <c r="B4605"/>
    </row>
    <row r="4606" spans="2:2" x14ac:dyDescent="0.35">
      <c r="B4606"/>
    </row>
    <row r="4607" spans="2:2" x14ac:dyDescent="0.35">
      <c r="B4607"/>
    </row>
    <row r="4608" spans="2:2" x14ac:dyDescent="0.35">
      <c r="B4608"/>
    </row>
    <row r="4609" spans="2:2" x14ac:dyDescent="0.35">
      <c r="B4609"/>
    </row>
    <row r="4610" spans="2:2" x14ac:dyDescent="0.35">
      <c r="B4610"/>
    </row>
    <row r="4611" spans="2:2" x14ac:dyDescent="0.35">
      <c r="B4611"/>
    </row>
    <row r="4612" spans="2:2" x14ac:dyDescent="0.35">
      <c r="B4612"/>
    </row>
    <row r="4613" spans="2:2" x14ac:dyDescent="0.35">
      <c r="B4613"/>
    </row>
    <row r="4614" spans="2:2" x14ac:dyDescent="0.35">
      <c r="B4614"/>
    </row>
    <row r="4615" spans="2:2" x14ac:dyDescent="0.35">
      <c r="B4615"/>
    </row>
    <row r="4616" spans="2:2" x14ac:dyDescent="0.35">
      <c r="B4616"/>
    </row>
    <row r="4617" spans="2:2" x14ac:dyDescent="0.35">
      <c r="B4617"/>
    </row>
    <row r="4618" spans="2:2" x14ac:dyDescent="0.35">
      <c r="B4618"/>
    </row>
    <row r="4619" spans="2:2" x14ac:dyDescent="0.35">
      <c r="B4619"/>
    </row>
    <row r="4620" spans="2:2" x14ac:dyDescent="0.35">
      <c r="B4620"/>
    </row>
    <row r="4621" spans="2:2" x14ac:dyDescent="0.35">
      <c r="B4621"/>
    </row>
    <row r="4622" spans="2:2" x14ac:dyDescent="0.35">
      <c r="B4622"/>
    </row>
    <row r="4623" spans="2:2" x14ac:dyDescent="0.35">
      <c r="B4623"/>
    </row>
    <row r="4624" spans="2:2" x14ac:dyDescent="0.35">
      <c r="B4624"/>
    </row>
    <row r="4625" spans="2:2" x14ac:dyDescent="0.35">
      <c r="B4625"/>
    </row>
    <row r="4626" spans="2:2" x14ac:dyDescent="0.35">
      <c r="B4626"/>
    </row>
    <row r="4627" spans="2:2" x14ac:dyDescent="0.35">
      <c r="B4627"/>
    </row>
    <row r="4628" spans="2:2" x14ac:dyDescent="0.35">
      <c r="B4628"/>
    </row>
    <row r="4629" spans="2:2" x14ac:dyDescent="0.35">
      <c r="B4629"/>
    </row>
    <row r="4630" spans="2:2" x14ac:dyDescent="0.35">
      <c r="B4630"/>
    </row>
    <row r="4631" spans="2:2" x14ac:dyDescent="0.35">
      <c r="B4631"/>
    </row>
    <row r="4632" spans="2:2" x14ac:dyDescent="0.35">
      <c r="B4632"/>
    </row>
    <row r="4633" spans="2:2" x14ac:dyDescent="0.35">
      <c r="B4633"/>
    </row>
    <row r="4634" spans="2:2" x14ac:dyDescent="0.35">
      <c r="B4634"/>
    </row>
    <row r="4635" spans="2:2" x14ac:dyDescent="0.35">
      <c r="B4635"/>
    </row>
    <row r="4636" spans="2:2" x14ac:dyDescent="0.35">
      <c r="B4636"/>
    </row>
    <row r="4637" spans="2:2" x14ac:dyDescent="0.35">
      <c r="B4637"/>
    </row>
    <row r="4638" spans="2:2" x14ac:dyDescent="0.35">
      <c r="B4638"/>
    </row>
    <row r="4639" spans="2:2" x14ac:dyDescent="0.35">
      <c r="B4639"/>
    </row>
    <row r="4640" spans="2:2" x14ac:dyDescent="0.35">
      <c r="B4640"/>
    </row>
    <row r="4641" spans="2:2" x14ac:dyDescent="0.35">
      <c r="B4641"/>
    </row>
    <row r="4642" spans="2:2" x14ac:dyDescent="0.35">
      <c r="B4642"/>
    </row>
    <row r="4643" spans="2:2" x14ac:dyDescent="0.35">
      <c r="B4643"/>
    </row>
    <row r="4644" spans="2:2" x14ac:dyDescent="0.35">
      <c r="B4644"/>
    </row>
    <row r="4645" spans="2:2" x14ac:dyDescent="0.35">
      <c r="B4645"/>
    </row>
    <row r="4646" spans="2:2" x14ac:dyDescent="0.35">
      <c r="B4646"/>
    </row>
    <row r="4647" spans="2:2" x14ac:dyDescent="0.35">
      <c r="B4647"/>
    </row>
    <row r="4648" spans="2:2" x14ac:dyDescent="0.35">
      <c r="B4648"/>
    </row>
    <row r="4649" spans="2:2" x14ac:dyDescent="0.35">
      <c r="B4649"/>
    </row>
    <row r="4650" spans="2:2" x14ac:dyDescent="0.35">
      <c r="B4650"/>
    </row>
    <row r="4651" spans="2:2" x14ac:dyDescent="0.35">
      <c r="B4651"/>
    </row>
    <row r="4652" spans="2:2" x14ac:dyDescent="0.35">
      <c r="B4652"/>
    </row>
    <row r="4653" spans="2:2" x14ac:dyDescent="0.35">
      <c r="B4653"/>
    </row>
    <row r="4654" spans="2:2" x14ac:dyDescent="0.35">
      <c r="B4654"/>
    </row>
    <row r="4655" spans="2:2" x14ac:dyDescent="0.35">
      <c r="B4655"/>
    </row>
    <row r="4656" spans="2:2" x14ac:dyDescent="0.35">
      <c r="B4656"/>
    </row>
    <row r="4657" spans="2:2" x14ac:dyDescent="0.35">
      <c r="B4657"/>
    </row>
    <row r="4658" spans="2:2" x14ac:dyDescent="0.35">
      <c r="B4658"/>
    </row>
    <row r="4659" spans="2:2" x14ac:dyDescent="0.35">
      <c r="B4659"/>
    </row>
    <row r="4660" spans="2:2" x14ac:dyDescent="0.35">
      <c r="B4660"/>
    </row>
    <row r="4661" spans="2:2" x14ac:dyDescent="0.35">
      <c r="B4661"/>
    </row>
    <row r="4662" spans="2:2" x14ac:dyDescent="0.35">
      <c r="B4662"/>
    </row>
    <row r="4663" spans="2:2" x14ac:dyDescent="0.35">
      <c r="B4663"/>
    </row>
    <row r="4664" spans="2:2" x14ac:dyDescent="0.35">
      <c r="B4664"/>
    </row>
    <row r="4665" spans="2:2" x14ac:dyDescent="0.35">
      <c r="B4665"/>
    </row>
    <row r="4666" spans="2:2" x14ac:dyDescent="0.35">
      <c r="B4666"/>
    </row>
    <row r="4667" spans="2:2" x14ac:dyDescent="0.35">
      <c r="B4667"/>
    </row>
    <row r="4668" spans="2:2" x14ac:dyDescent="0.35">
      <c r="B4668"/>
    </row>
    <row r="4669" spans="2:2" x14ac:dyDescent="0.35">
      <c r="B4669"/>
    </row>
    <row r="4670" spans="2:2" x14ac:dyDescent="0.35">
      <c r="B4670"/>
    </row>
    <row r="4671" spans="2:2" x14ac:dyDescent="0.35">
      <c r="B4671"/>
    </row>
    <row r="4672" spans="2:2" x14ac:dyDescent="0.35">
      <c r="B4672"/>
    </row>
    <row r="4673" spans="2:2" x14ac:dyDescent="0.35">
      <c r="B4673"/>
    </row>
    <row r="4674" spans="2:2" x14ac:dyDescent="0.35">
      <c r="B4674"/>
    </row>
    <row r="4675" spans="2:2" x14ac:dyDescent="0.35">
      <c r="B4675"/>
    </row>
    <row r="4676" spans="2:2" x14ac:dyDescent="0.35">
      <c r="B4676"/>
    </row>
    <row r="4677" spans="2:2" x14ac:dyDescent="0.35">
      <c r="B4677"/>
    </row>
    <row r="4678" spans="2:2" x14ac:dyDescent="0.35">
      <c r="B4678"/>
    </row>
    <row r="4679" spans="2:2" x14ac:dyDescent="0.35">
      <c r="B4679"/>
    </row>
    <row r="4680" spans="2:2" x14ac:dyDescent="0.35">
      <c r="B4680"/>
    </row>
    <row r="4681" spans="2:2" x14ac:dyDescent="0.35">
      <c r="B4681"/>
    </row>
    <row r="4682" spans="2:2" x14ac:dyDescent="0.35">
      <c r="B4682"/>
    </row>
    <row r="4683" spans="2:2" x14ac:dyDescent="0.35">
      <c r="B4683"/>
    </row>
    <row r="4684" spans="2:2" x14ac:dyDescent="0.35">
      <c r="B4684"/>
    </row>
    <row r="4685" spans="2:2" x14ac:dyDescent="0.35">
      <c r="B4685"/>
    </row>
    <row r="4686" spans="2:2" x14ac:dyDescent="0.35">
      <c r="B4686"/>
    </row>
    <row r="4687" spans="2:2" x14ac:dyDescent="0.35">
      <c r="B4687"/>
    </row>
    <row r="4688" spans="2:2" x14ac:dyDescent="0.35">
      <c r="B4688"/>
    </row>
    <row r="4689" spans="2:2" x14ac:dyDescent="0.35">
      <c r="B4689"/>
    </row>
    <row r="4690" spans="2:2" x14ac:dyDescent="0.35">
      <c r="B4690"/>
    </row>
    <row r="4691" spans="2:2" x14ac:dyDescent="0.35">
      <c r="B4691"/>
    </row>
    <row r="4692" spans="2:2" x14ac:dyDescent="0.35">
      <c r="B4692"/>
    </row>
    <row r="4693" spans="2:2" x14ac:dyDescent="0.35">
      <c r="B4693"/>
    </row>
    <row r="4694" spans="2:2" x14ac:dyDescent="0.35">
      <c r="B4694"/>
    </row>
    <row r="4695" spans="2:2" x14ac:dyDescent="0.35">
      <c r="B4695"/>
    </row>
    <row r="4696" spans="2:2" x14ac:dyDescent="0.35">
      <c r="B4696"/>
    </row>
    <row r="4697" spans="2:2" x14ac:dyDescent="0.35">
      <c r="B4697"/>
    </row>
    <row r="4698" spans="2:2" x14ac:dyDescent="0.35">
      <c r="B4698"/>
    </row>
    <row r="4699" spans="2:2" x14ac:dyDescent="0.35">
      <c r="B4699"/>
    </row>
    <row r="4700" spans="2:2" x14ac:dyDescent="0.35">
      <c r="B4700"/>
    </row>
    <row r="4701" spans="2:2" x14ac:dyDescent="0.35">
      <c r="B4701"/>
    </row>
    <row r="4702" spans="2:2" x14ac:dyDescent="0.35">
      <c r="B4702"/>
    </row>
    <row r="4703" spans="2:2" x14ac:dyDescent="0.35">
      <c r="B4703"/>
    </row>
    <row r="4704" spans="2:2" x14ac:dyDescent="0.35">
      <c r="B4704"/>
    </row>
    <row r="4705" spans="2:2" x14ac:dyDescent="0.35">
      <c r="B4705"/>
    </row>
    <row r="4706" spans="2:2" x14ac:dyDescent="0.35">
      <c r="B4706"/>
    </row>
    <row r="4707" spans="2:2" x14ac:dyDescent="0.35">
      <c r="B4707"/>
    </row>
    <row r="4708" spans="2:2" x14ac:dyDescent="0.35">
      <c r="B4708"/>
    </row>
    <row r="4709" spans="2:2" x14ac:dyDescent="0.35">
      <c r="B4709"/>
    </row>
    <row r="4710" spans="2:2" x14ac:dyDescent="0.35">
      <c r="B4710"/>
    </row>
    <row r="4711" spans="2:2" x14ac:dyDescent="0.35">
      <c r="B4711"/>
    </row>
    <row r="4712" spans="2:2" x14ac:dyDescent="0.35">
      <c r="B4712"/>
    </row>
    <row r="4713" spans="2:2" x14ac:dyDescent="0.35">
      <c r="B4713"/>
    </row>
    <row r="4714" spans="2:2" x14ac:dyDescent="0.35">
      <c r="B4714"/>
    </row>
    <row r="4715" spans="2:2" x14ac:dyDescent="0.35">
      <c r="B4715"/>
    </row>
    <row r="4716" spans="2:2" x14ac:dyDescent="0.35">
      <c r="B4716"/>
    </row>
    <row r="4717" spans="2:2" x14ac:dyDescent="0.35">
      <c r="B4717"/>
    </row>
    <row r="4718" spans="2:2" x14ac:dyDescent="0.35">
      <c r="B4718"/>
    </row>
    <row r="4719" spans="2:2" x14ac:dyDescent="0.35">
      <c r="B4719"/>
    </row>
    <row r="4720" spans="2:2" x14ac:dyDescent="0.35">
      <c r="B4720"/>
    </row>
    <row r="4721" spans="2:2" x14ac:dyDescent="0.35">
      <c r="B4721"/>
    </row>
    <row r="4722" spans="2:2" x14ac:dyDescent="0.35">
      <c r="B4722"/>
    </row>
    <row r="4723" spans="2:2" x14ac:dyDescent="0.35">
      <c r="B4723"/>
    </row>
    <row r="4724" spans="2:2" x14ac:dyDescent="0.35">
      <c r="B4724"/>
    </row>
    <row r="4725" spans="2:2" x14ac:dyDescent="0.35">
      <c r="B4725"/>
    </row>
    <row r="4726" spans="2:2" x14ac:dyDescent="0.35">
      <c r="B4726"/>
    </row>
    <row r="4727" spans="2:2" x14ac:dyDescent="0.35">
      <c r="B4727"/>
    </row>
    <row r="4728" spans="2:2" x14ac:dyDescent="0.35">
      <c r="B4728"/>
    </row>
    <row r="4729" spans="2:2" x14ac:dyDescent="0.35">
      <c r="B4729"/>
    </row>
    <row r="4730" spans="2:2" x14ac:dyDescent="0.35">
      <c r="B4730"/>
    </row>
    <row r="4731" spans="2:2" x14ac:dyDescent="0.35">
      <c r="B4731"/>
    </row>
    <row r="4732" spans="2:2" x14ac:dyDescent="0.35">
      <c r="B4732"/>
    </row>
    <row r="4733" spans="2:2" x14ac:dyDescent="0.35">
      <c r="B4733"/>
    </row>
    <row r="4734" spans="2:2" x14ac:dyDescent="0.35">
      <c r="B4734"/>
    </row>
    <row r="4735" spans="2:2" x14ac:dyDescent="0.35">
      <c r="B4735"/>
    </row>
    <row r="4736" spans="2:2" x14ac:dyDescent="0.35">
      <c r="B4736"/>
    </row>
    <row r="4737" spans="2:2" x14ac:dyDescent="0.35">
      <c r="B4737"/>
    </row>
    <row r="4738" spans="2:2" x14ac:dyDescent="0.35">
      <c r="B4738"/>
    </row>
    <row r="4739" spans="2:2" x14ac:dyDescent="0.35">
      <c r="B4739"/>
    </row>
    <row r="4740" spans="2:2" x14ac:dyDescent="0.35">
      <c r="B4740"/>
    </row>
    <row r="4741" spans="2:2" x14ac:dyDescent="0.35">
      <c r="B4741"/>
    </row>
    <row r="4742" spans="2:2" x14ac:dyDescent="0.35">
      <c r="B4742"/>
    </row>
    <row r="4743" spans="2:2" x14ac:dyDescent="0.35">
      <c r="B4743"/>
    </row>
    <row r="4744" spans="2:2" x14ac:dyDescent="0.35">
      <c r="B4744"/>
    </row>
    <row r="4745" spans="2:2" x14ac:dyDescent="0.35">
      <c r="B4745"/>
    </row>
    <row r="4746" spans="2:2" x14ac:dyDescent="0.35">
      <c r="B4746"/>
    </row>
    <row r="4747" spans="2:2" x14ac:dyDescent="0.35">
      <c r="B4747"/>
    </row>
    <row r="4748" spans="2:2" x14ac:dyDescent="0.35">
      <c r="B4748"/>
    </row>
    <row r="4749" spans="2:2" x14ac:dyDescent="0.35">
      <c r="B4749"/>
    </row>
    <row r="4750" spans="2:2" x14ac:dyDescent="0.35">
      <c r="B4750"/>
    </row>
    <row r="4751" spans="2:2" x14ac:dyDescent="0.35">
      <c r="B4751"/>
    </row>
    <row r="4752" spans="2:2" x14ac:dyDescent="0.35">
      <c r="B4752"/>
    </row>
    <row r="4753" spans="2:2" x14ac:dyDescent="0.35">
      <c r="B4753"/>
    </row>
    <row r="4754" spans="2:2" x14ac:dyDescent="0.35">
      <c r="B4754"/>
    </row>
    <row r="4755" spans="2:2" x14ac:dyDescent="0.35">
      <c r="B4755"/>
    </row>
    <row r="4756" spans="2:2" x14ac:dyDescent="0.35">
      <c r="B4756"/>
    </row>
    <row r="4757" spans="2:2" x14ac:dyDescent="0.35">
      <c r="B4757"/>
    </row>
    <row r="4758" spans="2:2" x14ac:dyDescent="0.35">
      <c r="B4758"/>
    </row>
    <row r="4759" spans="2:2" x14ac:dyDescent="0.35">
      <c r="B4759"/>
    </row>
    <row r="4760" spans="2:2" x14ac:dyDescent="0.35">
      <c r="B4760"/>
    </row>
    <row r="4761" spans="2:2" x14ac:dyDescent="0.35">
      <c r="B4761"/>
    </row>
    <row r="4762" spans="2:2" x14ac:dyDescent="0.35">
      <c r="B4762"/>
    </row>
    <row r="4763" spans="2:2" x14ac:dyDescent="0.35">
      <c r="B4763"/>
    </row>
    <row r="4764" spans="2:2" x14ac:dyDescent="0.35">
      <c r="B4764"/>
    </row>
    <row r="4765" spans="2:2" x14ac:dyDescent="0.35">
      <c r="B4765"/>
    </row>
    <row r="4766" spans="2:2" x14ac:dyDescent="0.35">
      <c r="B4766"/>
    </row>
    <row r="4767" spans="2:2" x14ac:dyDescent="0.35">
      <c r="B4767"/>
    </row>
    <row r="4768" spans="2:2" x14ac:dyDescent="0.35">
      <c r="B4768"/>
    </row>
    <row r="4769" spans="2:2" x14ac:dyDescent="0.35">
      <c r="B4769"/>
    </row>
    <row r="4770" spans="2:2" x14ac:dyDescent="0.35">
      <c r="B4770"/>
    </row>
    <row r="4771" spans="2:2" x14ac:dyDescent="0.35">
      <c r="B4771"/>
    </row>
    <row r="4772" spans="2:2" x14ac:dyDescent="0.35">
      <c r="B4772"/>
    </row>
    <row r="4773" spans="2:2" x14ac:dyDescent="0.35">
      <c r="B4773"/>
    </row>
    <row r="4774" spans="2:2" x14ac:dyDescent="0.35">
      <c r="B4774"/>
    </row>
    <row r="4775" spans="2:2" x14ac:dyDescent="0.35">
      <c r="B4775"/>
    </row>
    <row r="4776" spans="2:2" x14ac:dyDescent="0.35">
      <c r="B4776"/>
    </row>
    <row r="4777" spans="2:2" x14ac:dyDescent="0.35">
      <c r="B4777"/>
    </row>
    <row r="4778" spans="2:2" x14ac:dyDescent="0.35">
      <c r="B4778"/>
    </row>
    <row r="4779" spans="2:2" x14ac:dyDescent="0.35">
      <c r="B4779"/>
    </row>
    <row r="4780" spans="2:2" x14ac:dyDescent="0.35">
      <c r="B4780"/>
    </row>
    <row r="4781" spans="2:2" x14ac:dyDescent="0.35">
      <c r="B4781"/>
    </row>
    <row r="4782" spans="2:2" x14ac:dyDescent="0.35">
      <c r="B4782"/>
    </row>
    <row r="4783" spans="2:2" x14ac:dyDescent="0.35">
      <c r="B4783"/>
    </row>
    <row r="4784" spans="2:2" x14ac:dyDescent="0.35">
      <c r="B4784"/>
    </row>
    <row r="4785" spans="2:2" x14ac:dyDescent="0.35">
      <c r="B4785"/>
    </row>
    <row r="4786" spans="2:2" x14ac:dyDescent="0.35">
      <c r="B4786"/>
    </row>
    <row r="4787" spans="2:2" x14ac:dyDescent="0.35">
      <c r="B4787"/>
    </row>
    <row r="4788" spans="2:2" x14ac:dyDescent="0.35">
      <c r="B4788"/>
    </row>
    <row r="4789" spans="2:2" x14ac:dyDescent="0.35">
      <c r="B4789"/>
    </row>
    <row r="4790" spans="2:2" x14ac:dyDescent="0.35">
      <c r="B4790"/>
    </row>
    <row r="4791" spans="2:2" x14ac:dyDescent="0.35">
      <c r="B4791"/>
    </row>
    <row r="4792" spans="2:2" x14ac:dyDescent="0.35">
      <c r="B4792"/>
    </row>
    <row r="4793" spans="2:2" x14ac:dyDescent="0.35">
      <c r="B4793"/>
    </row>
    <row r="4794" spans="2:2" x14ac:dyDescent="0.35">
      <c r="B4794"/>
    </row>
    <row r="4795" spans="2:2" x14ac:dyDescent="0.35">
      <c r="B4795"/>
    </row>
    <row r="4796" spans="2:2" x14ac:dyDescent="0.35">
      <c r="B4796"/>
    </row>
    <row r="4797" spans="2:2" x14ac:dyDescent="0.35">
      <c r="B4797"/>
    </row>
    <row r="4798" spans="2:2" x14ac:dyDescent="0.35">
      <c r="B4798"/>
    </row>
    <row r="4799" spans="2:2" x14ac:dyDescent="0.35">
      <c r="B4799"/>
    </row>
    <row r="4800" spans="2:2" x14ac:dyDescent="0.35">
      <c r="B4800"/>
    </row>
    <row r="4801" spans="2:2" x14ac:dyDescent="0.35">
      <c r="B4801"/>
    </row>
    <row r="4802" spans="2:2" x14ac:dyDescent="0.35">
      <c r="B4802"/>
    </row>
    <row r="4803" spans="2:2" x14ac:dyDescent="0.35">
      <c r="B4803"/>
    </row>
    <row r="4804" spans="2:2" x14ac:dyDescent="0.35">
      <c r="B4804"/>
    </row>
    <row r="4805" spans="2:2" x14ac:dyDescent="0.35">
      <c r="B4805"/>
    </row>
    <row r="4806" spans="2:2" x14ac:dyDescent="0.35">
      <c r="B4806"/>
    </row>
    <row r="4807" spans="2:2" x14ac:dyDescent="0.35">
      <c r="B4807"/>
    </row>
    <row r="4808" spans="2:2" x14ac:dyDescent="0.35">
      <c r="B4808"/>
    </row>
    <row r="4809" spans="2:2" x14ac:dyDescent="0.35">
      <c r="B4809"/>
    </row>
    <row r="4810" spans="2:2" x14ac:dyDescent="0.35">
      <c r="B4810"/>
    </row>
    <row r="4811" spans="2:2" x14ac:dyDescent="0.35">
      <c r="B4811"/>
    </row>
    <row r="4812" spans="2:2" x14ac:dyDescent="0.35">
      <c r="B4812"/>
    </row>
    <row r="4813" spans="2:2" x14ac:dyDescent="0.35">
      <c r="B4813"/>
    </row>
    <row r="4814" spans="2:2" x14ac:dyDescent="0.35">
      <c r="B4814"/>
    </row>
    <row r="4815" spans="2:2" x14ac:dyDescent="0.35">
      <c r="B4815"/>
    </row>
    <row r="4816" spans="2:2" x14ac:dyDescent="0.35">
      <c r="B4816"/>
    </row>
    <row r="4817" spans="2:2" x14ac:dyDescent="0.35">
      <c r="B4817"/>
    </row>
    <row r="4818" spans="2:2" x14ac:dyDescent="0.35">
      <c r="B4818"/>
    </row>
    <row r="4819" spans="2:2" x14ac:dyDescent="0.35">
      <c r="B4819"/>
    </row>
    <row r="4820" spans="2:2" x14ac:dyDescent="0.35">
      <c r="B4820"/>
    </row>
    <row r="4821" spans="2:2" x14ac:dyDescent="0.35">
      <c r="B4821"/>
    </row>
    <row r="4822" spans="2:2" x14ac:dyDescent="0.35">
      <c r="B4822"/>
    </row>
    <row r="4823" spans="2:2" x14ac:dyDescent="0.35">
      <c r="B4823"/>
    </row>
    <row r="4824" spans="2:2" x14ac:dyDescent="0.35">
      <c r="B4824"/>
    </row>
    <row r="4825" spans="2:2" x14ac:dyDescent="0.35">
      <c r="B4825"/>
    </row>
    <row r="4826" spans="2:2" x14ac:dyDescent="0.35">
      <c r="B4826"/>
    </row>
    <row r="4827" spans="2:2" x14ac:dyDescent="0.35">
      <c r="B4827"/>
    </row>
    <row r="4828" spans="2:2" x14ac:dyDescent="0.35">
      <c r="B4828"/>
    </row>
    <row r="4829" spans="2:2" x14ac:dyDescent="0.35">
      <c r="B4829"/>
    </row>
    <row r="4830" spans="2:2" x14ac:dyDescent="0.35">
      <c r="B4830"/>
    </row>
    <row r="4831" spans="2:2" x14ac:dyDescent="0.35">
      <c r="B4831"/>
    </row>
    <row r="4832" spans="2:2" x14ac:dyDescent="0.35">
      <c r="B4832"/>
    </row>
    <row r="4833" spans="2:2" x14ac:dyDescent="0.35">
      <c r="B4833"/>
    </row>
    <row r="4834" spans="2:2" x14ac:dyDescent="0.35">
      <c r="B4834"/>
    </row>
    <row r="4835" spans="2:2" x14ac:dyDescent="0.35">
      <c r="B4835"/>
    </row>
    <row r="4836" spans="2:2" x14ac:dyDescent="0.35">
      <c r="B4836"/>
    </row>
    <row r="4837" spans="2:2" x14ac:dyDescent="0.35">
      <c r="B4837"/>
    </row>
    <row r="4838" spans="2:2" x14ac:dyDescent="0.35">
      <c r="B4838"/>
    </row>
    <row r="4839" spans="2:2" x14ac:dyDescent="0.35">
      <c r="B4839"/>
    </row>
    <row r="4840" spans="2:2" x14ac:dyDescent="0.35">
      <c r="B4840"/>
    </row>
    <row r="4841" spans="2:2" x14ac:dyDescent="0.35">
      <c r="B4841"/>
    </row>
    <row r="4842" spans="2:2" x14ac:dyDescent="0.35">
      <c r="B4842"/>
    </row>
    <row r="4843" spans="2:2" x14ac:dyDescent="0.35">
      <c r="B4843"/>
    </row>
    <row r="4844" spans="2:2" x14ac:dyDescent="0.35">
      <c r="B4844"/>
    </row>
    <row r="4845" spans="2:2" x14ac:dyDescent="0.35">
      <c r="B4845"/>
    </row>
    <row r="4846" spans="2:2" x14ac:dyDescent="0.35">
      <c r="B4846"/>
    </row>
    <row r="4847" spans="2:2" x14ac:dyDescent="0.35">
      <c r="B4847"/>
    </row>
    <row r="4848" spans="2:2" x14ac:dyDescent="0.35">
      <c r="B4848"/>
    </row>
    <row r="4849" spans="2:2" x14ac:dyDescent="0.35">
      <c r="B4849"/>
    </row>
    <row r="4850" spans="2:2" x14ac:dyDescent="0.35">
      <c r="B4850"/>
    </row>
    <row r="4851" spans="2:2" x14ac:dyDescent="0.35">
      <c r="B4851"/>
    </row>
    <row r="4852" spans="2:2" x14ac:dyDescent="0.35">
      <c r="B4852"/>
    </row>
    <row r="4853" spans="2:2" x14ac:dyDescent="0.35">
      <c r="B4853"/>
    </row>
    <row r="4854" spans="2:2" x14ac:dyDescent="0.35">
      <c r="B4854"/>
    </row>
    <row r="4855" spans="2:2" x14ac:dyDescent="0.35">
      <c r="B4855"/>
    </row>
    <row r="4856" spans="2:2" x14ac:dyDescent="0.35">
      <c r="B4856"/>
    </row>
    <row r="4857" spans="2:2" x14ac:dyDescent="0.35">
      <c r="B4857"/>
    </row>
    <row r="4858" spans="2:2" x14ac:dyDescent="0.35">
      <c r="B4858"/>
    </row>
    <row r="4859" spans="2:2" x14ac:dyDescent="0.35">
      <c r="B4859"/>
    </row>
    <row r="4860" spans="2:2" x14ac:dyDescent="0.35">
      <c r="B4860"/>
    </row>
    <row r="4861" spans="2:2" x14ac:dyDescent="0.35">
      <c r="B4861"/>
    </row>
    <row r="4862" spans="2:2" x14ac:dyDescent="0.35">
      <c r="B4862"/>
    </row>
    <row r="4863" spans="2:2" x14ac:dyDescent="0.35">
      <c r="B4863"/>
    </row>
    <row r="4864" spans="2:2" x14ac:dyDescent="0.35">
      <c r="B4864"/>
    </row>
    <row r="4865" spans="2:2" x14ac:dyDescent="0.35">
      <c r="B4865"/>
    </row>
    <row r="4866" spans="2:2" x14ac:dyDescent="0.35">
      <c r="B4866"/>
    </row>
    <row r="4867" spans="2:2" x14ac:dyDescent="0.35">
      <c r="B4867"/>
    </row>
    <row r="4868" spans="2:2" x14ac:dyDescent="0.35">
      <c r="B4868"/>
    </row>
    <row r="4869" spans="2:2" x14ac:dyDescent="0.35">
      <c r="B4869"/>
    </row>
    <row r="4870" spans="2:2" x14ac:dyDescent="0.35">
      <c r="B4870"/>
    </row>
    <row r="4871" spans="2:2" x14ac:dyDescent="0.35">
      <c r="B4871"/>
    </row>
    <row r="4872" spans="2:2" x14ac:dyDescent="0.35">
      <c r="B4872"/>
    </row>
    <row r="4873" spans="2:2" x14ac:dyDescent="0.35">
      <c r="B4873"/>
    </row>
    <row r="4874" spans="2:2" x14ac:dyDescent="0.35">
      <c r="B4874"/>
    </row>
    <row r="4875" spans="2:2" x14ac:dyDescent="0.35">
      <c r="B4875"/>
    </row>
    <row r="4876" spans="2:2" x14ac:dyDescent="0.35">
      <c r="B4876"/>
    </row>
    <row r="4877" spans="2:2" x14ac:dyDescent="0.35">
      <c r="B4877"/>
    </row>
    <row r="4878" spans="2:2" x14ac:dyDescent="0.35">
      <c r="B4878"/>
    </row>
    <row r="4879" spans="2:2" x14ac:dyDescent="0.35">
      <c r="B4879"/>
    </row>
    <row r="4880" spans="2:2" x14ac:dyDescent="0.35">
      <c r="B4880"/>
    </row>
    <row r="4881" spans="2:2" x14ac:dyDescent="0.35">
      <c r="B4881"/>
    </row>
    <row r="4882" spans="2:2" x14ac:dyDescent="0.35">
      <c r="B4882"/>
    </row>
    <row r="4883" spans="2:2" x14ac:dyDescent="0.35">
      <c r="B4883"/>
    </row>
    <row r="4884" spans="2:2" x14ac:dyDescent="0.35">
      <c r="B4884"/>
    </row>
    <row r="4885" spans="2:2" x14ac:dyDescent="0.35">
      <c r="B4885"/>
    </row>
    <row r="4886" spans="2:2" x14ac:dyDescent="0.35">
      <c r="B4886"/>
    </row>
    <row r="4887" spans="2:2" x14ac:dyDescent="0.35">
      <c r="B4887"/>
    </row>
    <row r="4888" spans="2:2" x14ac:dyDescent="0.35">
      <c r="B4888"/>
    </row>
    <row r="4889" spans="2:2" x14ac:dyDescent="0.35">
      <c r="B4889"/>
    </row>
    <row r="4890" spans="2:2" x14ac:dyDescent="0.35">
      <c r="B4890"/>
    </row>
    <row r="4891" spans="2:2" x14ac:dyDescent="0.35">
      <c r="B4891"/>
    </row>
    <row r="4892" spans="2:2" x14ac:dyDescent="0.35">
      <c r="B4892"/>
    </row>
    <row r="4893" spans="2:2" x14ac:dyDescent="0.35">
      <c r="B4893"/>
    </row>
    <row r="4894" spans="2:2" x14ac:dyDescent="0.35">
      <c r="B4894"/>
    </row>
    <row r="4895" spans="2:2" x14ac:dyDescent="0.35">
      <c r="B4895"/>
    </row>
    <row r="4896" spans="2:2" x14ac:dyDescent="0.35">
      <c r="B4896"/>
    </row>
    <row r="4897" spans="2:2" x14ac:dyDescent="0.35">
      <c r="B4897"/>
    </row>
    <row r="4898" spans="2:2" x14ac:dyDescent="0.35">
      <c r="B4898"/>
    </row>
    <row r="4899" spans="2:2" x14ac:dyDescent="0.35">
      <c r="B4899"/>
    </row>
    <row r="4900" spans="2:2" x14ac:dyDescent="0.35">
      <c r="B4900"/>
    </row>
    <row r="4901" spans="2:2" x14ac:dyDescent="0.35">
      <c r="B4901"/>
    </row>
    <row r="4902" spans="2:2" x14ac:dyDescent="0.35">
      <c r="B4902"/>
    </row>
    <row r="4903" spans="2:2" x14ac:dyDescent="0.35">
      <c r="B4903"/>
    </row>
    <row r="4904" spans="2:2" x14ac:dyDescent="0.35">
      <c r="B4904"/>
    </row>
    <row r="4905" spans="2:2" x14ac:dyDescent="0.35">
      <c r="B4905"/>
    </row>
    <row r="4906" spans="2:2" x14ac:dyDescent="0.35">
      <c r="B4906"/>
    </row>
    <row r="4907" spans="2:2" x14ac:dyDescent="0.35">
      <c r="B4907"/>
    </row>
    <row r="4908" spans="2:2" x14ac:dyDescent="0.35">
      <c r="B4908"/>
    </row>
    <row r="4909" spans="2:2" x14ac:dyDescent="0.35">
      <c r="B4909"/>
    </row>
    <row r="4910" spans="2:2" x14ac:dyDescent="0.35">
      <c r="B4910"/>
    </row>
    <row r="4911" spans="2:2" x14ac:dyDescent="0.35">
      <c r="B4911"/>
    </row>
    <row r="4912" spans="2:2" x14ac:dyDescent="0.35">
      <c r="B4912"/>
    </row>
    <row r="4913" spans="2:2" x14ac:dyDescent="0.35">
      <c r="B4913"/>
    </row>
    <row r="4914" spans="2:2" x14ac:dyDescent="0.35">
      <c r="B4914"/>
    </row>
    <row r="4915" spans="2:2" x14ac:dyDescent="0.35">
      <c r="B4915"/>
    </row>
    <row r="4916" spans="2:2" x14ac:dyDescent="0.35">
      <c r="B4916"/>
    </row>
    <row r="4917" spans="2:2" x14ac:dyDescent="0.35">
      <c r="B4917"/>
    </row>
    <row r="4918" spans="2:2" x14ac:dyDescent="0.35">
      <c r="B4918"/>
    </row>
    <row r="4919" spans="2:2" x14ac:dyDescent="0.35">
      <c r="B4919"/>
    </row>
    <row r="4920" spans="2:2" x14ac:dyDescent="0.35">
      <c r="B4920"/>
    </row>
    <row r="4921" spans="2:2" x14ac:dyDescent="0.35">
      <c r="B4921"/>
    </row>
    <row r="4922" spans="2:2" x14ac:dyDescent="0.35">
      <c r="B4922"/>
    </row>
    <row r="4923" spans="2:2" x14ac:dyDescent="0.35">
      <c r="B4923"/>
    </row>
    <row r="4924" spans="2:2" x14ac:dyDescent="0.35">
      <c r="B4924"/>
    </row>
    <row r="4925" spans="2:2" x14ac:dyDescent="0.35">
      <c r="B4925"/>
    </row>
    <row r="4926" spans="2:2" x14ac:dyDescent="0.35">
      <c r="B4926"/>
    </row>
    <row r="4927" spans="2:2" x14ac:dyDescent="0.35">
      <c r="B4927"/>
    </row>
    <row r="4928" spans="2:2" x14ac:dyDescent="0.35">
      <c r="B4928"/>
    </row>
    <row r="4929" spans="2:2" x14ac:dyDescent="0.35">
      <c r="B4929"/>
    </row>
    <row r="4930" spans="2:2" x14ac:dyDescent="0.35">
      <c r="B4930"/>
    </row>
    <row r="4931" spans="2:2" x14ac:dyDescent="0.35">
      <c r="B4931"/>
    </row>
    <row r="4932" spans="2:2" x14ac:dyDescent="0.35">
      <c r="B4932"/>
    </row>
    <row r="4933" spans="2:2" x14ac:dyDescent="0.35">
      <c r="B4933"/>
    </row>
    <row r="4934" spans="2:2" x14ac:dyDescent="0.35">
      <c r="B4934"/>
    </row>
    <row r="4935" spans="2:2" x14ac:dyDescent="0.35">
      <c r="B4935"/>
    </row>
    <row r="4936" spans="2:2" x14ac:dyDescent="0.35">
      <c r="B4936"/>
    </row>
    <row r="4937" spans="2:2" x14ac:dyDescent="0.35">
      <c r="B4937"/>
    </row>
    <row r="4938" spans="2:2" x14ac:dyDescent="0.35">
      <c r="B4938"/>
    </row>
    <row r="4939" spans="2:2" x14ac:dyDescent="0.35">
      <c r="B4939"/>
    </row>
    <row r="4940" spans="2:2" x14ac:dyDescent="0.35">
      <c r="B4940"/>
    </row>
    <row r="4941" spans="2:2" x14ac:dyDescent="0.35">
      <c r="B4941"/>
    </row>
    <row r="4942" spans="2:2" x14ac:dyDescent="0.35">
      <c r="B4942"/>
    </row>
    <row r="4943" spans="2:2" x14ac:dyDescent="0.35">
      <c r="B4943"/>
    </row>
    <row r="4944" spans="2:2" x14ac:dyDescent="0.35">
      <c r="B4944"/>
    </row>
    <row r="4945" spans="2:2" x14ac:dyDescent="0.35">
      <c r="B4945"/>
    </row>
    <row r="4946" spans="2:2" x14ac:dyDescent="0.35">
      <c r="B4946"/>
    </row>
    <row r="4947" spans="2:2" x14ac:dyDescent="0.35">
      <c r="B4947"/>
    </row>
    <row r="4948" spans="2:2" x14ac:dyDescent="0.35">
      <c r="B4948"/>
    </row>
    <row r="4949" spans="2:2" x14ac:dyDescent="0.35">
      <c r="B4949"/>
    </row>
    <row r="4950" spans="2:2" x14ac:dyDescent="0.35">
      <c r="B4950"/>
    </row>
    <row r="4951" spans="2:2" x14ac:dyDescent="0.35">
      <c r="B4951"/>
    </row>
    <row r="4952" spans="2:2" x14ac:dyDescent="0.35">
      <c r="B4952"/>
    </row>
    <row r="4953" spans="2:2" x14ac:dyDescent="0.35">
      <c r="B4953"/>
    </row>
    <row r="4954" spans="2:2" x14ac:dyDescent="0.35">
      <c r="B4954"/>
    </row>
    <row r="4955" spans="2:2" x14ac:dyDescent="0.35">
      <c r="B4955"/>
    </row>
    <row r="4956" spans="2:2" x14ac:dyDescent="0.35">
      <c r="B4956"/>
    </row>
    <row r="4957" spans="2:2" x14ac:dyDescent="0.35">
      <c r="B4957"/>
    </row>
    <row r="4958" spans="2:2" x14ac:dyDescent="0.35">
      <c r="B4958"/>
    </row>
    <row r="4959" spans="2:2" x14ac:dyDescent="0.35">
      <c r="B4959"/>
    </row>
    <row r="4960" spans="2:2" x14ac:dyDescent="0.35">
      <c r="B4960"/>
    </row>
    <row r="4961" spans="2:2" x14ac:dyDescent="0.35">
      <c r="B4961"/>
    </row>
    <row r="4962" spans="2:2" x14ac:dyDescent="0.35">
      <c r="B4962"/>
    </row>
    <row r="4963" spans="2:2" x14ac:dyDescent="0.35">
      <c r="B4963"/>
    </row>
    <row r="4964" spans="2:2" x14ac:dyDescent="0.35">
      <c r="B4964"/>
    </row>
    <row r="4965" spans="2:2" x14ac:dyDescent="0.35">
      <c r="B4965"/>
    </row>
    <row r="4966" spans="2:2" x14ac:dyDescent="0.35">
      <c r="B4966"/>
    </row>
    <row r="4967" spans="2:2" x14ac:dyDescent="0.35">
      <c r="B4967"/>
    </row>
    <row r="4968" spans="2:2" x14ac:dyDescent="0.35">
      <c r="B4968"/>
    </row>
    <row r="4969" spans="2:2" x14ac:dyDescent="0.35">
      <c r="B4969"/>
    </row>
    <row r="4970" spans="2:2" x14ac:dyDescent="0.35">
      <c r="B4970"/>
    </row>
    <row r="4971" spans="2:2" x14ac:dyDescent="0.35">
      <c r="B4971"/>
    </row>
    <row r="4972" spans="2:2" x14ac:dyDescent="0.35">
      <c r="B4972"/>
    </row>
    <row r="4973" spans="2:2" x14ac:dyDescent="0.35">
      <c r="B4973"/>
    </row>
    <row r="4974" spans="2:2" x14ac:dyDescent="0.35">
      <c r="B4974"/>
    </row>
    <row r="4975" spans="2:2" x14ac:dyDescent="0.35">
      <c r="B4975"/>
    </row>
    <row r="4976" spans="2:2" x14ac:dyDescent="0.35">
      <c r="B4976"/>
    </row>
    <row r="4977" spans="2:2" x14ac:dyDescent="0.35">
      <c r="B4977"/>
    </row>
    <row r="4978" spans="2:2" x14ac:dyDescent="0.35">
      <c r="B4978"/>
    </row>
    <row r="4979" spans="2:2" x14ac:dyDescent="0.35">
      <c r="B4979"/>
    </row>
    <row r="4980" spans="2:2" x14ac:dyDescent="0.35">
      <c r="B4980"/>
    </row>
    <row r="4981" spans="2:2" x14ac:dyDescent="0.35">
      <c r="B4981"/>
    </row>
    <row r="4982" spans="2:2" x14ac:dyDescent="0.35">
      <c r="B4982"/>
    </row>
    <row r="4983" spans="2:2" x14ac:dyDescent="0.35">
      <c r="B4983"/>
    </row>
    <row r="4984" spans="2:2" x14ac:dyDescent="0.35">
      <c r="B4984"/>
    </row>
    <row r="4985" spans="2:2" x14ac:dyDescent="0.35">
      <c r="B4985"/>
    </row>
    <row r="4986" spans="2:2" x14ac:dyDescent="0.35">
      <c r="B4986"/>
    </row>
    <row r="4987" spans="2:2" x14ac:dyDescent="0.35">
      <c r="B4987"/>
    </row>
    <row r="4988" spans="2:2" x14ac:dyDescent="0.35">
      <c r="B4988"/>
    </row>
    <row r="4989" spans="2:2" x14ac:dyDescent="0.35">
      <c r="B4989"/>
    </row>
    <row r="4990" spans="2:2" x14ac:dyDescent="0.35">
      <c r="B4990"/>
    </row>
    <row r="4991" spans="2:2" x14ac:dyDescent="0.35">
      <c r="B4991"/>
    </row>
    <row r="4992" spans="2:2" x14ac:dyDescent="0.35">
      <c r="B4992"/>
    </row>
    <row r="4993" spans="2:2" x14ac:dyDescent="0.35">
      <c r="B4993"/>
    </row>
    <row r="4994" spans="2:2" x14ac:dyDescent="0.35">
      <c r="B4994"/>
    </row>
    <row r="4995" spans="2:2" x14ac:dyDescent="0.35">
      <c r="B4995"/>
    </row>
    <row r="4996" spans="2:2" x14ac:dyDescent="0.35">
      <c r="B4996"/>
    </row>
    <row r="4997" spans="2:2" x14ac:dyDescent="0.35">
      <c r="B4997"/>
    </row>
    <row r="4998" spans="2:2" x14ac:dyDescent="0.35">
      <c r="B4998"/>
    </row>
    <row r="4999" spans="2:2" x14ac:dyDescent="0.35">
      <c r="B4999"/>
    </row>
    <row r="5000" spans="2:2" x14ac:dyDescent="0.35">
      <c r="B5000"/>
    </row>
    <row r="5001" spans="2:2" x14ac:dyDescent="0.35">
      <c r="B5001"/>
    </row>
    <row r="5002" spans="2:2" x14ac:dyDescent="0.35">
      <c r="B5002"/>
    </row>
    <row r="5003" spans="2:2" x14ac:dyDescent="0.35">
      <c r="B5003"/>
    </row>
    <row r="5004" spans="2:2" x14ac:dyDescent="0.35">
      <c r="B5004"/>
    </row>
    <row r="5005" spans="2:2" x14ac:dyDescent="0.35">
      <c r="B5005"/>
    </row>
    <row r="5006" spans="2:2" x14ac:dyDescent="0.35">
      <c r="B5006"/>
    </row>
    <row r="5007" spans="2:2" x14ac:dyDescent="0.35">
      <c r="B5007"/>
    </row>
    <row r="5008" spans="2:2" x14ac:dyDescent="0.35">
      <c r="B5008"/>
    </row>
    <row r="5009" spans="2:2" x14ac:dyDescent="0.35">
      <c r="B5009"/>
    </row>
    <row r="5010" spans="2:2" x14ac:dyDescent="0.35">
      <c r="B5010"/>
    </row>
    <row r="5011" spans="2:2" x14ac:dyDescent="0.35">
      <c r="B5011"/>
    </row>
    <row r="5012" spans="2:2" x14ac:dyDescent="0.35">
      <c r="B5012"/>
    </row>
    <row r="5013" spans="2:2" x14ac:dyDescent="0.35">
      <c r="B5013"/>
    </row>
    <row r="5014" spans="2:2" x14ac:dyDescent="0.35">
      <c r="B5014"/>
    </row>
    <row r="5015" spans="2:2" x14ac:dyDescent="0.35">
      <c r="B5015"/>
    </row>
    <row r="5016" spans="2:2" x14ac:dyDescent="0.35">
      <c r="B5016"/>
    </row>
    <row r="5017" spans="2:2" x14ac:dyDescent="0.35">
      <c r="B5017"/>
    </row>
    <row r="5018" spans="2:2" x14ac:dyDescent="0.35">
      <c r="B5018"/>
    </row>
    <row r="5019" spans="2:2" x14ac:dyDescent="0.35">
      <c r="B5019"/>
    </row>
    <row r="5020" spans="2:2" x14ac:dyDescent="0.35">
      <c r="B5020"/>
    </row>
    <row r="5021" spans="2:2" x14ac:dyDescent="0.35">
      <c r="B5021"/>
    </row>
    <row r="5022" spans="2:2" x14ac:dyDescent="0.35">
      <c r="B5022"/>
    </row>
    <row r="5023" spans="2:2" x14ac:dyDescent="0.35">
      <c r="B5023"/>
    </row>
    <row r="5024" spans="2:2" x14ac:dyDescent="0.35">
      <c r="B5024"/>
    </row>
    <row r="5025" spans="2:2" x14ac:dyDescent="0.35">
      <c r="B5025"/>
    </row>
    <row r="5026" spans="2:2" x14ac:dyDescent="0.35">
      <c r="B5026"/>
    </row>
    <row r="5027" spans="2:2" x14ac:dyDescent="0.35">
      <c r="B5027"/>
    </row>
    <row r="5028" spans="2:2" x14ac:dyDescent="0.35">
      <c r="B5028"/>
    </row>
    <row r="5029" spans="2:2" x14ac:dyDescent="0.35">
      <c r="B5029"/>
    </row>
    <row r="5030" spans="2:2" x14ac:dyDescent="0.35">
      <c r="B5030"/>
    </row>
    <row r="5031" spans="2:2" x14ac:dyDescent="0.35">
      <c r="B5031"/>
    </row>
    <row r="5032" spans="2:2" x14ac:dyDescent="0.35">
      <c r="B5032"/>
    </row>
    <row r="5033" spans="2:2" x14ac:dyDescent="0.35">
      <c r="B5033"/>
    </row>
    <row r="5034" spans="2:2" x14ac:dyDescent="0.35">
      <c r="B5034"/>
    </row>
    <row r="5035" spans="2:2" x14ac:dyDescent="0.35">
      <c r="B5035"/>
    </row>
    <row r="5036" spans="2:2" x14ac:dyDescent="0.35">
      <c r="B5036"/>
    </row>
    <row r="5037" spans="2:2" x14ac:dyDescent="0.35">
      <c r="B5037"/>
    </row>
    <row r="5038" spans="2:2" x14ac:dyDescent="0.35">
      <c r="B5038"/>
    </row>
    <row r="5039" spans="2:2" x14ac:dyDescent="0.35">
      <c r="B5039"/>
    </row>
    <row r="5040" spans="2:2" x14ac:dyDescent="0.35">
      <c r="B5040"/>
    </row>
    <row r="5041" spans="2:2" x14ac:dyDescent="0.35">
      <c r="B5041"/>
    </row>
    <row r="5042" spans="2:2" x14ac:dyDescent="0.35">
      <c r="B5042"/>
    </row>
    <row r="5043" spans="2:2" x14ac:dyDescent="0.35">
      <c r="B5043"/>
    </row>
    <row r="5044" spans="2:2" x14ac:dyDescent="0.35">
      <c r="B5044"/>
    </row>
    <row r="5045" spans="2:2" x14ac:dyDescent="0.35">
      <c r="B5045"/>
    </row>
    <row r="5046" spans="2:2" x14ac:dyDescent="0.35">
      <c r="B5046"/>
    </row>
    <row r="5047" spans="2:2" x14ac:dyDescent="0.35">
      <c r="B5047"/>
    </row>
    <row r="5048" spans="2:2" x14ac:dyDescent="0.35">
      <c r="B5048"/>
    </row>
    <row r="5049" spans="2:2" x14ac:dyDescent="0.35">
      <c r="B5049"/>
    </row>
    <row r="5050" spans="2:2" x14ac:dyDescent="0.35">
      <c r="B5050"/>
    </row>
    <row r="5051" spans="2:2" x14ac:dyDescent="0.35">
      <c r="B5051"/>
    </row>
    <row r="5052" spans="2:2" x14ac:dyDescent="0.35">
      <c r="B5052"/>
    </row>
    <row r="5053" spans="2:2" x14ac:dyDescent="0.35">
      <c r="B5053"/>
    </row>
    <row r="5054" spans="2:2" x14ac:dyDescent="0.35">
      <c r="B5054"/>
    </row>
    <row r="5055" spans="2:2" x14ac:dyDescent="0.35">
      <c r="B5055"/>
    </row>
    <row r="5056" spans="2:2" x14ac:dyDescent="0.35">
      <c r="B5056"/>
    </row>
    <row r="5057" spans="2:2" x14ac:dyDescent="0.35">
      <c r="B5057"/>
    </row>
    <row r="5058" spans="2:2" x14ac:dyDescent="0.35">
      <c r="B5058"/>
    </row>
    <row r="5059" spans="2:2" x14ac:dyDescent="0.35">
      <c r="B5059"/>
    </row>
    <row r="5060" spans="2:2" x14ac:dyDescent="0.35">
      <c r="B5060"/>
    </row>
    <row r="5061" spans="2:2" x14ac:dyDescent="0.35">
      <c r="B5061"/>
    </row>
    <row r="5062" spans="2:2" x14ac:dyDescent="0.35">
      <c r="B5062"/>
    </row>
    <row r="5063" spans="2:2" x14ac:dyDescent="0.35">
      <c r="B5063"/>
    </row>
    <row r="5064" spans="2:2" x14ac:dyDescent="0.35">
      <c r="B5064"/>
    </row>
    <row r="5065" spans="2:2" x14ac:dyDescent="0.35">
      <c r="B5065"/>
    </row>
    <row r="5066" spans="2:2" x14ac:dyDescent="0.35">
      <c r="B5066"/>
    </row>
    <row r="5067" spans="2:2" x14ac:dyDescent="0.35">
      <c r="B5067"/>
    </row>
    <row r="5068" spans="2:2" x14ac:dyDescent="0.35">
      <c r="B5068"/>
    </row>
    <row r="5069" spans="2:2" x14ac:dyDescent="0.35">
      <c r="B5069"/>
    </row>
    <row r="5070" spans="2:2" x14ac:dyDescent="0.35">
      <c r="B5070"/>
    </row>
    <row r="5071" spans="2:2" x14ac:dyDescent="0.35">
      <c r="B5071"/>
    </row>
    <row r="5072" spans="2:2" x14ac:dyDescent="0.35">
      <c r="B5072"/>
    </row>
    <row r="5073" spans="2:2" x14ac:dyDescent="0.35">
      <c r="B5073"/>
    </row>
    <row r="5074" spans="2:2" x14ac:dyDescent="0.35">
      <c r="B5074"/>
    </row>
    <row r="5075" spans="2:2" x14ac:dyDescent="0.35">
      <c r="B5075"/>
    </row>
    <row r="5076" spans="2:2" x14ac:dyDescent="0.35">
      <c r="B5076"/>
    </row>
    <row r="5077" spans="2:2" x14ac:dyDescent="0.35">
      <c r="B5077"/>
    </row>
    <row r="5078" spans="2:2" x14ac:dyDescent="0.35">
      <c r="B5078"/>
    </row>
    <row r="5079" spans="2:2" x14ac:dyDescent="0.35">
      <c r="B5079"/>
    </row>
    <row r="5080" spans="2:2" x14ac:dyDescent="0.35">
      <c r="B5080"/>
    </row>
    <row r="5081" spans="2:2" x14ac:dyDescent="0.35">
      <c r="B5081"/>
    </row>
    <row r="5082" spans="2:2" x14ac:dyDescent="0.35">
      <c r="B5082"/>
    </row>
    <row r="5083" spans="2:2" x14ac:dyDescent="0.35">
      <c r="B5083"/>
    </row>
    <row r="5084" spans="2:2" x14ac:dyDescent="0.35">
      <c r="B5084"/>
    </row>
    <row r="5085" spans="2:2" x14ac:dyDescent="0.35">
      <c r="B5085"/>
    </row>
    <row r="5086" spans="2:2" x14ac:dyDescent="0.35">
      <c r="B5086"/>
    </row>
    <row r="5087" spans="2:2" x14ac:dyDescent="0.35">
      <c r="B5087"/>
    </row>
    <row r="5088" spans="2:2" x14ac:dyDescent="0.35">
      <c r="B5088"/>
    </row>
    <row r="5089" spans="2:2" x14ac:dyDescent="0.35">
      <c r="B5089"/>
    </row>
    <row r="5090" spans="2:2" x14ac:dyDescent="0.35">
      <c r="B5090"/>
    </row>
    <row r="5091" spans="2:2" x14ac:dyDescent="0.35">
      <c r="B5091"/>
    </row>
    <row r="5092" spans="2:2" x14ac:dyDescent="0.35">
      <c r="B5092"/>
    </row>
    <row r="5093" spans="2:2" x14ac:dyDescent="0.35">
      <c r="B5093"/>
    </row>
    <row r="5094" spans="2:2" x14ac:dyDescent="0.35">
      <c r="B5094"/>
    </row>
    <row r="5095" spans="2:2" x14ac:dyDescent="0.35">
      <c r="B5095"/>
    </row>
    <row r="5096" spans="2:2" x14ac:dyDescent="0.35">
      <c r="B5096"/>
    </row>
    <row r="5097" spans="2:2" x14ac:dyDescent="0.35">
      <c r="B5097"/>
    </row>
    <row r="5098" spans="2:2" x14ac:dyDescent="0.35">
      <c r="B5098"/>
    </row>
    <row r="5099" spans="2:2" x14ac:dyDescent="0.35">
      <c r="B5099"/>
    </row>
    <row r="5100" spans="2:2" x14ac:dyDescent="0.35">
      <c r="B5100"/>
    </row>
    <row r="5101" spans="2:2" x14ac:dyDescent="0.35">
      <c r="B5101"/>
    </row>
    <row r="5102" spans="2:2" x14ac:dyDescent="0.35">
      <c r="B5102"/>
    </row>
    <row r="5103" spans="2:2" x14ac:dyDescent="0.35">
      <c r="B5103"/>
    </row>
    <row r="5104" spans="2:2" x14ac:dyDescent="0.35">
      <c r="B5104"/>
    </row>
    <row r="5105" spans="2:2" x14ac:dyDescent="0.35">
      <c r="B5105"/>
    </row>
    <row r="5106" spans="2:2" x14ac:dyDescent="0.35">
      <c r="B5106"/>
    </row>
    <row r="5107" spans="2:2" x14ac:dyDescent="0.35">
      <c r="B5107"/>
    </row>
    <row r="5108" spans="2:2" x14ac:dyDescent="0.35">
      <c r="B5108"/>
    </row>
    <row r="5109" spans="2:2" x14ac:dyDescent="0.35">
      <c r="B5109"/>
    </row>
    <row r="5110" spans="2:2" x14ac:dyDescent="0.35">
      <c r="B5110"/>
    </row>
    <row r="5111" spans="2:2" x14ac:dyDescent="0.35">
      <c r="B5111"/>
    </row>
    <row r="5112" spans="2:2" x14ac:dyDescent="0.35">
      <c r="B5112"/>
    </row>
    <row r="5113" spans="2:2" x14ac:dyDescent="0.35">
      <c r="B5113"/>
    </row>
    <row r="5114" spans="2:2" x14ac:dyDescent="0.35">
      <c r="B5114"/>
    </row>
    <row r="5115" spans="2:2" x14ac:dyDescent="0.35">
      <c r="B5115"/>
    </row>
    <row r="5116" spans="2:2" x14ac:dyDescent="0.35">
      <c r="B5116"/>
    </row>
    <row r="5117" spans="2:2" x14ac:dyDescent="0.35">
      <c r="B5117"/>
    </row>
    <row r="5118" spans="2:2" x14ac:dyDescent="0.35">
      <c r="B5118"/>
    </row>
    <row r="5119" spans="2:2" x14ac:dyDescent="0.35">
      <c r="B5119"/>
    </row>
    <row r="5120" spans="2:2" x14ac:dyDescent="0.35">
      <c r="B5120"/>
    </row>
    <row r="5121" spans="2:2" x14ac:dyDescent="0.35">
      <c r="B5121"/>
    </row>
    <row r="5122" spans="2:2" x14ac:dyDescent="0.35">
      <c r="B5122"/>
    </row>
    <row r="5123" spans="2:2" x14ac:dyDescent="0.35">
      <c r="B5123"/>
    </row>
    <row r="5124" spans="2:2" x14ac:dyDescent="0.35">
      <c r="B5124"/>
    </row>
    <row r="5125" spans="2:2" x14ac:dyDescent="0.35">
      <c r="B5125"/>
    </row>
    <row r="5126" spans="2:2" x14ac:dyDescent="0.35">
      <c r="B5126"/>
    </row>
    <row r="5127" spans="2:2" x14ac:dyDescent="0.35">
      <c r="B5127"/>
    </row>
    <row r="5128" spans="2:2" x14ac:dyDescent="0.35">
      <c r="B5128"/>
    </row>
    <row r="5129" spans="2:2" x14ac:dyDescent="0.35">
      <c r="B5129"/>
    </row>
    <row r="5130" spans="2:2" x14ac:dyDescent="0.35">
      <c r="B5130"/>
    </row>
    <row r="5131" spans="2:2" x14ac:dyDescent="0.35">
      <c r="B5131"/>
    </row>
    <row r="5132" spans="2:2" x14ac:dyDescent="0.35">
      <c r="B5132"/>
    </row>
    <row r="5133" spans="2:2" x14ac:dyDescent="0.35">
      <c r="B5133"/>
    </row>
    <row r="5134" spans="2:2" x14ac:dyDescent="0.35">
      <c r="B5134"/>
    </row>
    <row r="5135" spans="2:2" x14ac:dyDescent="0.35">
      <c r="B5135"/>
    </row>
    <row r="5136" spans="2:2" x14ac:dyDescent="0.35">
      <c r="B5136"/>
    </row>
    <row r="5137" spans="2:2" x14ac:dyDescent="0.35">
      <c r="B5137"/>
    </row>
    <row r="5138" spans="2:2" x14ac:dyDescent="0.35">
      <c r="B5138"/>
    </row>
    <row r="5139" spans="2:2" x14ac:dyDescent="0.35">
      <c r="B5139"/>
    </row>
    <row r="5140" spans="2:2" x14ac:dyDescent="0.35">
      <c r="B5140"/>
    </row>
    <row r="5141" spans="2:2" x14ac:dyDescent="0.35">
      <c r="B5141"/>
    </row>
    <row r="5142" spans="2:2" x14ac:dyDescent="0.35">
      <c r="B5142"/>
    </row>
    <row r="5143" spans="2:2" x14ac:dyDescent="0.35">
      <c r="B5143"/>
    </row>
    <row r="5144" spans="2:2" x14ac:dyDescent="0.35">
      <c r="B5144"/>
    </row>
    <row r="5145" spans="2:2" x14ac:dyDescent="0.35">
      <c r="B5145"/>
    </row>
    <row r="5146" spans="2:2" x14ac:dyDescent="0.35">
      <c r="B5146"/>
    </row>
    <row r="5147" spans="2:2" x14ac:dyDescent="0.35">
      <c r="B5147"/>
    </row>
    <row r="5148" spans="2:2" x14ac:dyDescent="0.35">
      <c r="B5148"/>
    </row>
    <row r="5149" spans="2:2" x14ac:dyDescent="0.35">
      <c r="B5149"/>
    </row>
    <row r="5150" spans="2:2" x14ac:dyDescent="0.35">
      <c r="B5150"/>
    </row>
    <row r="5151" spans="2:2" x14ac:dyDescent="0.35">
      <c r="B5151"/>
    </row>
    <row r="5152" spans="2:2" x14ac:dyDescent="0.35">
      <c r="B5152"/>
    </row>
    <row r="5153" spans="2:2" x14ac:dyDescent="0.35">
      <c r="B5153"/>
    </row>
    <row r="5154" spans="2:2" x14ac:dyDescent="0.35">
      <c r="B5154"/>
    </row>
    <row r="5155" spans="2:2" x14ac:dyDescent="0.35">
      <c r="B5155"/>
    </row>
    <row r="5156" spans="2:2" x14ac:dyDescent="0.35">
      <c r="B5156"/>
    </row>
    <row r="5157" spans="2:2" x14ac:dyDescent="0.35">
      <c r="B5157"/>
    </row>
    <row r="5158" spans="2:2" x14ac:dyDescent="0.35">
      <c r="B5158"/>
    </row>
    <row r="5159" spans="2:2" x14ac:dyDescent="0.35">
      <c r="B5159"/>
    </row>
    <row r="5160" spans="2:2" x14ac:dyDescent="0.35">
      <c r="B5160"/>
    </row>
    <row r="5161" spans="2:2" x14ac:dyDescent="0.35">
      <c r="B5161"/>
    </row>
    <row r="5162" spans="2:2" x14ac:dyDescent="0.35">
      <c r="B5162"/>
    </row>
    <row r="5163" spans="2:2" x14ac:dyDescent="0.35">
      <c r="B5163"/>
    </row>
    <row r="5164" spans="2:2" x14ac:dyDescent="0.35">
      <c r="B5164"/>
    </row>
    <row r="5165" spans="2:2" x14ac:dyDescent="0.35">
      <c r="B5165"/>
    </row>
    <row r="5166" spans="2:2" x14ac:dyDescent="0.35">
      <c r="B5166"/>
    </row>
    <row r="5167" spans="2:2" x14ac:dyDescent="0.35">
      <c r="B5167"/>
    </row>
    <row r="5168" spans="2:2" x14ac:dyDescent="0.35">
      <c r="B5168"/>
    </row>
    <row r="5169" spans="2:2" x14ac:dyDescent="0.35">
      <c r="B5169"/>
    </row>
    <row r="5170" spans="2:2" x14ac:dyDescent="0.35">
      <c r="B5170"/>
    </row>
    <row r="5171" spans="2:2" x14ac:dyDescent="0.35">
      <c r="B5171"/>
    </row>
    <row r="5172" spans="2:2" x14ac:dyDescent="0.35">
      <c r="B5172"/>
    </row>
    <row r="5173" spans="2:2" x14ac:dyDescent="0.35">
      <c r="B5173"/>
    </row>
    <row r="5174" spans="2:2" x14ac:dyDescent="0.35">
      <c r="B5174"/>
    </row>
    <row r="5175" spans="2:2" x14ac:dyDescent="0.35">
      <c r="B5175"/>
    </row>
    <row r="5176" spans="2:2" x14ac:dyDescent="0.35">
      <c r="B5176"/>
    </row>
    <row r="5177" spans="2:2" x14ac:dyDescent="0.35">
      <c r="B5177"/>
    </row>
    <row r="5178" spans="2:2" x14ac:dyDescent="0.35">
      <c r="B5178"/>
    </row>
    <row r="5179" spans="2:2" x14ac:dyDescent="0.35">
      <c r="B5179"/>
    </row>
    <row r="5180" spans="2:2" x14ac:dyDescent="0.35">
      <c r="B5180"/>
    </row>
    <row r="5181" spans="2:2" x14ac:dyDescent="0.35">
      <c r="B5181"/>
    </row>
    <row r="5182" spans="2:2" x14ac:dyDescent="0.35">
      <c r="B5182"/>
    </row>
    <row r="5183" spans="2:2" x14ac:dyDescent="0.35">
      <c r="B5183"/>
    </row>
    <row r="5184" spans="2:2" x14ac:dyDescent="0.35">
      <c r="B5184"/>
    </row>
    <row r="5185" spans="2:2" x14ac:dyDescent="0.35">
      <c r="B5185"/>
    </row>
    <row r="5186" spans="2:2" x14ac:dyDescent="0.35">
      <c r="B5186"/>
    </row>
    <row r="5187" spans="2:2" x14ac:dyDescent="0.35">
      <c r="B5187"/>
    </row>
    <row r="5188" spans="2:2" x14ac:dyDescent="0.35">
      <c r="B5188"/>
    </row>
    <row r="5189" spans="2:2" x14ac:dyDescent="0.35">
      <c r="B5189"/>
    </row>
    <row r="5190" spans="2:2" x14ac:dyDescent="0.35">
      <c r="B5190"/>
    </row>
    <row r="5191" spans="2:2" x14ac:dyDescent="0.35">
      <c r="B5191"/>
    </row>
    <row r="5192" spans="2:2" x14ac:dyDescent="0.35">
      <c r="B5192"/>
    </row>
    <row r="5193" spans="2:2" x14ac:dyDescent="0.35">
      <c r="B5193"/>
    </row>
    <row r="5194" spans="2:2" x14ac:dyDescent="0.35">
      <c r="B5194"/>
    </row>
    <row r="5195" spans="2:2" x14ac:dyDescent="0.35">
      <c r="B5195"/>
    </row>
    <row r="5196" spans="2:2" x14ac:dyDescent="0.35">
      <c r="B5196"/>
    </row>
    <row r="5197" spans="2:2" x14ac:dyDescent="0.35">
      <c r="B5197"/>
    </row>
    <row r="5198" spans="2:2" x14ac:dyDescent="0.35">
      <c r="B5198"/>
    </row>
    <row r="5199" spans="2:2" x14ac:dyDescent="0.35">
      <c r="B5199"/>
    </row>
    <row r="5200" spans="2:2" x14ac:dyDescent="0.35">
      <c r="B5200"/>
    </row>
    <row r="5201" spans="2:2" x14ac:dyDescent="0.35">
      <c r="B5201"/>
    </row>
    <row r="5202" spans="2:2" x14ac:dyDescent="0.35">
      <c r="B5202"/>
    </row>
    <row r="5203" spans="2:2" x14ac:dyDescent="0.35">
      <c r="B5203"/>
    </row>
    <row r="5204" spans="2:2" x14ac:dyDescent="0.35">
      <c r="B5204"/>
    </row>
    <row r="5205" spans="2:2" x14ac:dyDescent="0.35">
      <c r="B5205"/>
    </row>
    <row r="5206" spans="2:2" x14ac:dyDescent="0.35">
      <c r="B5206"/>
    </row>
    <row r="5207" spans="2:2" x14ac:dyDescent="0.35">
      <c r="B5207"/>
    </row>
    <row r="5208" spans="2:2" x14ac:dyDescent="0.35">
      <c r="B5208"/>
    </row>
    <row r="5209" spans="2:2" x14ac:dyDescent="0.35">
      <c r="B5209"/>
    </row>
    <row r="5210" spans="2:2" x14ac:dyDescent="0.35">
      <c r="B5210"/>
    </row>
    <row r="5211" spans="2:2" x14ac:dyDescent="0.35">
      <c r="B5211"/>
    </row>
    <row r="5212" spans="2:2" x14ac:dyDescent="0.35">
      <c r="B5212"/>
    </row>
    <row r="5213" spans="2:2" x14ac:dyDescent="0.35">
      <c r="B5213"/>
    </row>
    <row r="5214" spans="2:2" x14ac:dyDescent="0.35">
      <c r="B5214"/>
    </row>
    <row r="5215" spans="2:2" x14ac:dyDescent="0.35">
      <c r="B5215"/>
    </row>
    <row r="5216" spans="2:2" x14ac:dyDescent="0.35">
      <c r="B5216"/>
    </row>
    <row r="5217" spans="2:2" x14ac:dyDescent="0.35">
      <c r="B5217"/>
    </row>
    <row r="5218" spans="2:2" x14ac:dyDescent="0.35">
      <c r="B5218"/>
    </row>
    <row r="5219" spans="2:2" x14ac:dyDescent="0.35">
      <c r="B5219"/>
    </row>
    <row r="5220" spans="2:2" x14ac:dyDescent="0.35">
      <c r="B5220"/>
    </row>
    <row r="5221" spans="2:2" x14ac:dyDescent="0.35">
      <c r="B5221"/>
    </row>
    <row r="5222" spans="2:2" x14ac:dyDescent="0.35">
      <c r="B5222"/>
    </row>
    <row r="5223" spans="2:2" x14ac:dyDescent="0.35">
      <c r="B5223"/>
    </row>
    <row r="5224" spans="2:2" x14ac:dyDescent="0.35">
      <c r="B5224"/>
    </row>
    <row r="5225" spans="2:2" x14ac:dyDescent="0.35">
      <c r="B5225"/>
    </row>
    <row r="5226" spans="2:2" x14ac:dyDescent="0.35">
      <c r="B5226"/>
    </row>
    <row r="5227" spans="2:2" x14ac:dyDescent="0.35">
      <c r="B5227"/>
    </row>
    <row r="5228" spans="2:2" x14ac:dyDescent="0.35">
      <c r="B5228"/>
    </row>
    <row r="5229" spans="2:2" x14ac:dyDescent="0.35">
      <c r="B5229"/>
    </row>
    <row r="5230" spans="2:2" x14ac:dyDescent="0.35">
      <c r="B5230"/>
    </row>
    <row r="5231" spans="2:2" x14ac:dyDescent="0.35">
      <c r="B5231"/>
    </row>
    <row r="5232" spans="2:2" x14ac:dyDescent="0.35">
      <c r="B5232"/>
    </row>
    <row r="5233" spans="2:2" x14ac:dyDescent="0.35">
      <c r="B5233"/>
    </row>
    <row r="5234" spans="2:2" x14ac:dyDescent="0.35">
      <c r="B5234"/>
    </row>
    <row r="5235" spans="2:2" x14ac:dyDescent="0.35">
      <c r="B5235"/>
    </row>
    <row r="5236" spans="2:2" x14ac:dyDescent="0.35">
      <c r="B5236"/>
    </row>
    <row r="5237" spans="2:2" x14ac:dyDescent="0.35">
      <c r="B5237"/>
    </row>
    <row r="5238" spans="2:2" x14ac:dyDescent="0.35">
      <c r="B5238"/>
    </row>
    <row r="5239" spans="2:2" x14ac:dyDescent="0.35">
      <c r="B5239"/>
    </row>
    <row r="5240" spans="2:2" x14ac:dyDescent="0.35">
      <c r="B5240"/>
    </row>
    <row r="5241" spans="2:2" x14ac:dyDescent="0.35">
      <c r="B5241"/>
    </row>
    <row r="5242" spans="2:2" x14ac:dyDescent="0.35">
      <c r="B5242"/>
    </row>
    <row r="5243" spans="2:2" x14ac:dyDescent="0.35">
      <c r="B5243"/>
    </row>
    <row r="5244" spans="2:2" x14ac:dyDescent="0.35">
      <c r="B5244"/>
    </row>
    <row r="5245" spans="2:2" x14ac:dyDescent="0.35">
      <c r="B5245"/>
    </row>
    <row r="5246" spans="2:2" x14ac:dyDescent="0.35">
      <c r="B5246"/>
    </row>
    <row r="5247" spans="2:2" x14ac:dyDescent="0.35">
      <c r="B5247"/>
    </row>
    <row r="5248" spans="2:2" x14ac:dyDescent="0.35">
      <c r="B5248"/>
    </row>
    <row r="5249" spans="2:2" x14ac:dyDescent="0.35">
      <c r="B5249"/>
    </row>
    <row r="5250" spans="2:2" x14ac:dyDescent="0.35">
      <c r="B5250"/>
    </row>
    <row r="5251" spans="2:2" x14ac:dyDescent="0.35">
      <c r="B5251"/>
    </row>
    <row r="5252" spans="2:2" x14ac:dyDescent="0.35">
      <c r="B5252"/>
    </row>
    <row r="5253" spans="2:2" x14ac:dyDescent="0.35">
      <c r="B5253"/>
    </row>
    <row r="5254" spans="2:2" x14ac:dyDescent="0.35">
      <c r="B5254"/>
    </row>
    <row r="5255" spans="2:2" x14ac:dyDescent="0.35">
      <c r="B5255"/>
    </row>
    <row r="5256" spans="2:2" x14ac:dyDescent="0.35">
      <c r="B5256"/>
    </row>
    <row r="5257" spans="2:2" x14ac:dyDescent="0.35">
      <c r="B5257"/>
    </row>
    <row r="5258" spans="2:2" x14ac:dyDescent="0.35">
      <c r="B5258"/>
    </row>
    <row r="5259" spans="2:2" x14ac:dyDescent="0.35">
      <c r="B5259"/>
    </row>
    <row r="5260" spans="2:2" x14ac:dyDescent="0.35">
      <c r="B5260"/>
    </row>
    <row r="5261" spans="2:2" x14ac:dyDescent="0.35">
      <c r="B5261"/>
    </row>
    <row r="5262" spans="2:2" x14ac:dyDescent="0.35">
      <c r="B5262"/>
    </row>
    <row r="5263" spans="2:2" x14ac:dyDescent="0.35">
      <c r="B5263"/>
    </row>
    <row r="5264" spans="2:2" x14ac:dyDescent="0.35">
      <c r="B5264"/>
    </row>
    <row r="5265" spans="2:2" x14ac:dyDescent="0.35">
      <c r="B5265"/>
    </row>
    <row r="5266" spans="2:2" x14ac:dyDescent="0.35">
      <c r="B5266"/>
    </row>
    <row r="5267" spans="2:2" x14ac:dyDescent="0.35">
      <c r="B5267"/>
    </row>
    <row r="5268" spans="2:2" x14ac:dyDescent="0.35">
      <c r="B5268"/>
    </row>
    <row r="5269" spans="2:2" x14ac:dyDescent="0.35">
      <c r="B5269"/>
    </row>
    <row r="5270" spans="2:2" x14ac:dyDescent="0.35">
      <c r="B5270"/>
    </row>
    <row r="5271" spans="2:2" x14ac:dyDescent="0.35">
      <c r="B5271"/>
    </row>
    <row r="5272" spans="2:2" x14ac:dyDescent="0.35">
      <c r="B5272"/>
    </row>
    <row r="5273" spans="2:2" x14ac:dyDescent="0.35">
      <c r="B5273"/>
    </row>
    <row r="5274" spans="2:2" x14ac:dyDescent="0.35">
      <c r="B5274"/>
    </row>
    <row r="5275" spans="2:2" x14ac:dyDescent="0.35">
      <c r="B5275"/>
    </row>
    <row r="5276" spans="2:2" x14ac:dyDescent="0.35">
      <c r="B5276"/>
    </row>
    <row r="5277" spans="2:2" x14ac:dyDescent="0.35">
      <c r="B5277"/>
    </row>
    <row r="5278" spans="2:2" x14ac:dyDescent="0.35">
      <c r="B5278"/>
    </row>
    <row r="5279" spans="2:2" x14ac:dyDescent="0.35">
      <c r="B5279"/>
    </row>
    <row r="5280" spans="2:2" x14ac:dyDescent="0.35">
      <c r="B5280"/>
    </row>
    <row r="5281" spans="2:2" x14ac:dyDescent="0.35">
      <c r="B5281"/>
    </row>
    <row r="5282" spans="2:2" x14ac:dyDescent="0.35">
      <c r="B5282"/>
    </row>
    <row r="5283" spans="2:2" x14ac:dyDescent="0.35">
      <c r="B5283"/>
    </row>
    <row r="5284" spans="2:2" x14ac:dyDescent="0.35">
      <c r="B5284"/>
    </row>
    <row r="5285" spans="2:2" x14ac:dyDescent="0.35">
      <c r="B5285"/>
    </row>
    <row r="5286" spans="2:2" x14ac:dyDescent="0.35">
      <c r="B5286"/>
    </row>
    <row r="5287" spans="2:2" x14ac:dyDescent="0.35">
      <c r="B5287"/>
    </row>
    <row r="5288" spans="2:2" x14ac:dyDescent="0.35">
      <c r="B5288"/>
    </row>
    <row r="5289" spans="2:2" x14ac:dyDescent="0.35">
      <c r="B5289"/>
    </row>
    <row r="5290" spans="2:2" x14ac:dyDescent="0.35">
      <c r="B5290"/>
    </row>
    <row r="5291" spans="2:2" x14ac:dyDescent="0.35">
      <c r="B5291"/>
    </row>
    <row r="5292" spans="2:2" x14ac:dyDescent="0.35">
      <c r="B5292"/>
    </row>
    <row r="5293" spans="2:2" x14ac:dyDescent="0.35">
      <c r="B5293"/>
    </row>
    <row r="5294" spans="2:2" x14ac:dyDescent="0.35">
      <c r="B5294"/>
    </row>
    <row r="5295" spans="2:2" x14ac:dyDescent="0.35">
      <c r="B5295"/>
    </row>
    <row r="5296" spans="2:2" x14ac:dyDescent="0.35">
      <c r="B5296"/>
    </row>
    <row r="5297" spans="2:2" x14ac:dyDescent="0.35">
      <c r="B5297"/>
    </row>
    <row r="5298" spans="2:2" x14ac:dyDescent="0.35">
      <c r="B5298"/>
    </row>
    <row r="5299" spans="2:2" x14ac:dyDescent="0.35">
      <c r="B5299"/>
    </row>
    <row r="5300" spans="2:2" x14ac:dyDescent="0.35">
      <c r="B5300"/>
    </row>
    <row r="5301" spans="2:2" x14ac:dyDescent="0.35">
      <c r="B5301"/>
    </row>
    <row r="5302" spans="2:2" x14ac:dyDescent="0.35">
      <c r="B5302"/>
    </row>
    <row r="5303" spans="2:2" x14ac:dyDescent="0.35">
      <c r="B5303"/>
    </row>
    <row r="5304" spans="2:2" x14ac:dyDescent="0.35">
      <c r="B5304"/>
    </row>
    <row r="5305" spans="2:2" x14ac:dyDescent="0.35">
      <c r="B5305"/>
    </row>
    <row r="5306" spans="2:2" x14ac:dyDescent="0.35">
      <c r="B5306"/>
    </row>
    <row r="5307" spans="2:2" x14ac:dyDescent="0.35">
      <c r="B5307"/>
    </row>
    <row r="5308" spans="2:2" x14ac:dyDescent="0.35">
      <c r="B5308"/>
    </row>
    <row r="5309" spans="2:2" x14ac:dyDescent="0.35">
      <c r="B5309"/>
    </row>
    <row r="5310" spans="2:2" x14ac:dyDescent="0.35">
      <c r="B5310"/>
    </row>
    <row r="5311" spans="2:2" x14ac:dyDescent="0.35">
      <c r="B5311"/>
    </row>
    <row r="5312" spans="2:2" x14ac:dyDescent="0.35">
      <c r="B5312"/>
    </row>
    <row r="5313" spans="2:2" x14ac:dyDescent="0.35">
      <c r="B5313"/>
    </row>
    <row r="5314" spans="2:2" x14ac:dyDescent="0.35">
      <c r="B5314"/>
    </row>
    <row r="5315" spans="2:2" x14ac:dyDescent="0.35">
      <c r="B5315"/>
    </row>
    <row r="5316" spans="2:2" x14ac:dyDescent="0.35">
      <c r="B5316"/>
    </row>
    <row r="5317" spans="2:2" x14ac:dyDescent="0.35">
      <c r="B5317"/>
    </row>
    <row r="5318" spans="2:2" x14ac:dyDescent="0.35">
      <c r="B5318"/>
    </row>
    <row r="5319" spans="2:2" x14ac:dyDescent="0.35">
      <c r="B5319"/>
    </row>
    <row r="5320" spans="2:2" x14ac:dyDescent="0.35">
      <c r="B5320"/>
    </row>
    <row r="5321" spans="2:2" x14ac:dyDescent="0.35">
      <c r="B5321"/>
    </row>
    <row r="5322" spans="2:2" x14ac:dyDescent="0.35">
      <c r="B5322"/>
    </row>
    <row r="5323" spans="2:2" x14ac:dyDescent="0.35">
      <c r="B5323"/>
    </row>
    <row r="5324" spans="2:2" x14ac:dyDescent="0.35">
      <c r="B5324"/>
    </row>
    <row r="5325" spans="2:2" x14ac:dyDescent="0.35">
      <c r="B5325"/>
    </row>
    <row r="5326" spans="2:2" x14ac:dyDescent="0.35">
      <c r="B5326"/>
    </row>
    <row r="5327" spans="2:2" x14ac:dyDescent="0.35">
      <c r="B5327"/>
    </row>
    <row r="5328" spans="2:2" x14ac:dyDescent="0.35">
      <c r="B5328"/>
    </row>
    <row r="5329" spans="2:2" x14ac:dyDescent="0.35">
      <c r="B5329"/>
    </row>
    <row r="5330" spans="2:2" x14ac:dyDescent="0.35">
      <c r="B5330"/>
    </row>
    <row r="5331" spans="2:2" x14ac:dyDescent="0.35">
      <c r="B5331"/>
    </row>
    <row r="5332" spans="2:2" x14ac:dyDescent="0.35">
      <c r="B5332"/>
    </row>
    <row r="5333" spans="2:2" x14ac:dyDescent="0.35">
      <c r="B5333"/>
    </row>
    <row r="5334" spans="2:2" x14ac:dyDescent="0.35">
      <c r="B5334"/>
    </row>
    <row r="5335" spans="2:2" x14ac:dyDescent="0.35">
      <c r="B5335"/>
    </row>
    <row r="5336" spans="2:2" x14ac:dyDescent="0.35">
      <c r="B5336"/>
    </row>
    <row r="5337" spans="2:2" x14ac:dyDescent="0.35">
      <c r="B5337"/>
    </row>
    <row r="5338" spans="2:2" x14ac:dyDescent="0.35">
      <c r="B5338"/>
    </row>
    <row r="5339" spans="2:2" x14ac:dyDescent="0.35">
      <c r="B5339"/>
    </row>
    <row r="5340" spans="2:2" x14ac:dyDescent="0.35">
      <c r="B5340"/>
    </row>
    <row r="5341" spans="2:2" x14ac:dyDescent="0.35">
      <c r="B5341"/>
    </row>
    <row r="5342" spans="2:2" x14ac:dyDescent="0.35">
      <c r="B5342"/>
    </row>
    <row r="5343" spans="2:2" x14ac:dyDescent="0.35">
      <c r="B5343"/>
    </row>
    <row r="5344" spans="2:2" x14ac:dyDescent="0.35">
      <c r="B5344"/>
    </row>
    <row r="5345" spans="2:2" x14ac:dyDescent="0.35">
      <c r="B5345"/>
    </row>
    <row r="5346" spans="2:2" x14ac:dyDescent="0.35">
      <c r="B5346"/>
    </row>
    <row r="5347" spans="2:2" x14ac:dyDescent="0.35">
      <c r="B5347"/>
    </row>
    <row r="5348" spans="2:2" x14ac:dyDescent="0.35">
      <c r="B5348"/>
    </row>
    <row r="5349" spans="2:2" x14ac:dyDescent="0.35">
      <c r="B5349"/>
    </row>
    <row r="5350" spans="2:2" x14ac:dyDescent="0.35">
      <c r="B5350"/>
    </row>
    <row r="5351" spans="2:2" x14ac:dyDescent="0.35">
      <c r="B5351"/>
    </row>
    <row r="5352" spans="2:2" x14ac:dyDescent="0.35">
      <c r="B5352"/>
    </row>
    <row r="5353" spans="2:2" x14ac:dyDescent="0.35">
      <c r="B5353"/>
    </row>
    <row r="5354" spans="2:2" x14ac:dyDescent="0.35">
      <c r="B5354"/>
    </row>
    <row r="5355" spans="2:2" x14ac:dyDescent="0.35">
      <c r="B5355"/>
    </row>
    <row r="5356" spans="2:2" x14ac:dyDescent="0.35">
      <c r="B5356"/>
    </row>
    <row r="5357" spans="2:2" x14ac:dyDescent="0.35">
      <c r="B5357"/>
    </row>
    <row r="5358" spans="2:2" x14ac:dyDescent="0.35">
      <c r="B5358"/>
    </row>
    <row r="5359" spans="2:2" x14ac:dyDescent="0.35">
      <c r="B5359"/>
    </row>
    <row r="5360" spans="2:2" x14ac:dyDescent="0.35">
      <c r="B5360"/>
    </row>
    <row r="5361" spans="2:2" x14ac:dyDescent="0.35">
      <c r="B5361"/>
    </row>
    <row r="5362" spans="2:2" x14ac:dyDescent="0.35">
      <c r="B5362"/>
    </row>
    <row r="5363" spans="2:2" x14ac:dyDescent="0.35">
      <c r="B5363"/>
    </row>
    <row r="5364" spans="2:2" x14ac:dyDescent="0.35">
      <c r="B5364"/>
    </row>
    <row r="5365" spans="2:2" x14ac:dyDescent="0.35">
      <c r="B5365"/>
    </row>
    <row r="5366" spans="2:2" x14ac:dyDescent="0.35">
      <c r="B5366"/>
    </row>
    <row r="5367" spans="2:2" x14ac:dyDescent="0.35">
      <c r="B5367"/>
    </row>
    <row r="5368" spans="2:2" x14ac:dyDescent="0.35">
      <c r="B5368"/>
    </row>
    <row r="5369" spans="2:2" x14ac:dyDescent="0.35">
      <c r="B5369"/>
    </row>
    <row r="5370" spans="2:2" x14ac:dyDescent="0.35">
      <c r="B5370"/>
    </row>
    <row r="5371" spans="2:2" x14ac:dyDescent="0.35">
      <c r="B5371"/>
    </row>
    <row r="5372" spans="2:2" x14ac:dyDescent="0.35">
      <c r="B5372"/>
    </row>
    <row r="5373" spans="2:2" x14ac:dyDescent="0.35">
      <c r="B5373"/>
    </row>
    <row r="5374" spans="2:2" x14ac:dyDescent="0.35">
      <c r="B5374"/>
    </row>
    <row r="5375" spans="2:2" x14ac:dyDescent="0.35">
      <c r="B5375"/>
    </row>
    <row r="5376" spans="2:2" x14ac:dyDescent="0.35">
      <c r="B5376"/>
    </row>
    <row r="5377" spans="2:2" x14ac:dyDescent="0.35">
      <c r="B5377"/>
    </row>
    <row r="5378" spans="2:2" x14ac:dyDescent="0.35">
      <c r="B5378"/>
    </row>
    <row r="5379" spans="2:2" x14ac:dyDescent="0.35">
      <c r="B5379"/>
    </row>
    <row r="5380" spans="2:2" x14ac:dyDescent="0.35">
      <c r="B5380"/>
    </row>
    <row r="5381" spans="2:2" x14ac:dyDescent="0.35">
      <c r="B5381"/>
    </row>
    <row r="5382" spans="2:2" x14ac:dyDescent="0.35">
      <c r="B5382"/>
    </row>
    <row r="5383" spans="2:2" x14ac:dyDescent="0.35">
      <c r="B5383"/>
    </row>
    <row r="5384" spans="2:2" x14ac:dyDescent="0.35">
      <c r="B5384"/>
    </row>
    <row r="5385" spans="2:2" x14ac:dyDescent="0.35">
      <c r="B5385"/>
    </row>
    <row r="5386" spans="2:2" x14ac:dyDescent="0.35">
      <c r="B5386"/>
    </row>
    <row r="5387" spans="2:2" x14ac:dyDescent="0.35">
      <c r="B5387"/>
    </row>
    <row r="5388" spans="2:2" x14ac:dyDescent="0.35">
      <c r="B5388"/>
    </row>
    <row r="5389" spans="2:2" x14ac:dyDescent="0.35">
      <c r="B5389"/>
    </row>
    <row r="5390" spans="2:2" x14ac:dyDescent="0.35">
      <c r="B5390"/>
    </row>
    <row r="5391" spans="2:2" x14ac:dyDescent="0.35">
      <c r="B5391"/>
    </row>
    <row r="5392" spans="2:2" x14ac:dyDescent="0.35">
      <c r="B5392"/>
    </row>
    <row r="5393" spans="2:2" x14ac:dyDescent="0.35">
      <c r="B5393"/>
    </row>
    <row r="5394" spans="2:2" x14ac:dyDescent="0.35">
      <c r="B5394"/>
    </row>
    <row r="5395" spans="2:2" x14ac:dyDescent="0.35">
      <c r="B5395"/>
    </row>
    <row r="5396" spans="2:2" x14ac:dyDescent="0.35">
      <c r="B5396"/>
    </row>
    <row r="5397" spans="2:2" x14ac:dyDescent="0.35">
      <c r="B5397"/>
    </row>
    <row r="5398" spans="2:2" x14ac:dyDescent="0.35">
      <c r="B5398"/>
    </row>
    <row r="5399" spans="2:2" x14ac:dyDescent="0.35">
      <c r="B5399"/>
    </row>
    <row r="5400" spans="2:2" x14ac:dyDescent="0.35">
      <c r="B5400"/>
    </row>
    <row r="5401" spans="2:2" x14ac:dyDescent="0.35">
      <c r="B5401"/>
    </row>
    <row r="5402" spans="2:2" x14ac:dyDescent="0.35">
      <c r="B5402"/>
    </row>
    <row r="5403" spans="2:2" x14ac:dyDescent="0.35">
      <c r="B5403"/>
    </row>
    <row r="5404" spans="2:2" x14ac:dyDescent="0.35">
      <c r="B5404"/>
    </row>
    <row r="5405" spans="2:2" x14ac:dyDescent="0.35">
      <c r="B5405"/>
    </row>
    <row r="5406" spans="2:2" x14ac:dyDescent="0.35">
      <c r="B5406"/>
    </row>
    <row r="5407" spans="2:2" x14ac:dyDescent="0.35">
      <c r="B5407"/>
    </row>
    <row r="5408" spans="2:2" x14ac:dyDescent="0.35">
      <c r="B5408"/>
    </row>
    <row r="5409" spans="2:2" x14ac:dyDescent="0.35">
      <c r="B5409"/>
    </row>
    <row r="5410" spans="2:2" x14ac:dyDescent="0.35">
      <c r="B5410"/>
    </row>
    <row r="5411" spans="2:2" x14ac:dyDescent="0.35">
      <c r="B5411"/>
    </row>
    <row r="5412" spans="2:2" x14ac:dyDescent="0.35">
      <c r="B5412"/>
    </row>
    <row r="5413" spans="2:2" x14ac:dyDescent="0.35">
      <c r="B5413"/>
    </row>
    <row r="5414" spans="2:2" x14ac:dyDescent="0.35">
      <c r="B5414"/>
    </row>
    <row r="5415" spans="2:2" x14ac:dyDescent="0.35">
      <c r="B5415"/>
    </row>
    <row r="5416" spans="2:2" x14ac:dyDescent="0.35">
      <c r="B5416"/>
    </row>
    <row r="5417" spans="2:2" x14ac:dyDescent="0.35">
      <c r="B5417"/>
    </row>
    <row r="5418" spans="2:2" x14ac:dyDescent="0.35">
      <c r="B5418"/>
    </row>
    <row r="5419" spans="2:2" x14ac:dyDescent="0.35">
      <c r="B5419"/>
    </row>
    <row r="5420" spans="2:2" x14ac:dyDescent="0.35">
      <c r="B5420"/>
    </row>
    <row r="5421" spans="2:2" x14ac:dyDescent="0.35">
      <c r="B5421"/>
    </row>
    <row r="5422" spans="2:2" x14ac:dyDescent="0.35">
      <c r="B5422"/>
    </row>
    <row r="5423" spans="2:2" x14ac:dyDescent="0.35">
      <c r="B5423"/>
    </row>
    <row r="5424" spans="2:2" x14ac:dyDescent="0.35">
      <c r="B5424"/>
    </row>
    <row r="5425" spans="2:2" x14ac:dyDescent="0.35">
      <c r="B5425"/>
    </row>
    <row r="5426" spans="2:2" x14ac:dyDescent="0.35">
      <c r="B5426"/>
    </row>
    <row r="5427" spans="2:2" x14ac:dyDescent="0.35">
      <c r="B5427"/>
    </row>
    <row r="5428" spans="2:2" x14ac:dyDescent="0.35">
      <c r="B5428"/>
    </row>
    <row r="5429" spans="2:2" x14ac:dyDescent="0.35">
      <c r="B5429"/>
    </row>
    <row r="5430" spans="2:2" x14ac:dyDescent="0.35">
      <c r="B5430"/>
    </row>
    <row r="5431" spans="2:2" x14ac:dyDescent="0.35">
      <c r="B5431"/>
    </row>
    <row r="5432" spans="2:2" x14ac:dyDescent="0.35">
      <c r="B5432"/>
    </row>
    <row r="5433" spans="2:2" x14ac:dyDescent="0.35">
      <c r="B5433"/>
    </row>
    <row r="5434" spans="2:2" x14ac:dyDescent="0.35">
      <c r="B5434"/>
    </row>
    <row r="5435" spans="2:2" x14ac:dyDescent="0.35">
      <c r="B5435"/>
    </row>
    <row r="5436" spans="2:2" x14ac:dyDescent="0.35">
      <c r="B5436"/>
    </row>
    <row r="5437" spans="2:2" x14ac:dyDescent="0.35">
      <c r="B5437"/>
    </row>
    <row r="5438" spans="2:2" x14ac:dyDescent="0.35">
      <c r="B5438"/>
    </row>
    <row r="5439" spans="2:2" x14ac:dyDescent="0.35">
      <c r="B5439"/>
    </row>
    <row r="5440" spans="2:2" x14ac:dyDescent="0.35">
      <c r="B5440"/>
    </row>
    <row r="5441" spans="2:2" x14ac:dyDescent="0.35">
      <c r="B5441"/>
    </row>
    <row r="5442" spans="2:2" x14ac:dyDescent="0.35">
      <c r="B5442"/>
    </row>
    <row r="5443" spans="2:2" x14ac:dyDescent="0.35">
      <c r="B5443"/>
    </row>
    <row r="5444" spans="2:2" x14ac:dyDescent="0.35">
      <c r="B5444"/>
    </row>
    <row r="5445" spans="2:2" x14ac:dyDescent="0.35">
      <c r="B5445"/>
    </row>
    <row r="5446" spans="2:2" x14ac:dyDescent="0.35">
      <c r="B5446"/>
    </row>
    <row r="5447" spans="2:2" x14ac:dyDescent="0.35">
      <c r="B5447"/>
    </row>
    <row r="5448" spans="2:2" x14ac:dyDescent="0.35">
      <c r="B5448"/>
    </row>
    <row r="5449" spans="2:2" x14ac:dyDescent="0.35">
      <c r="B5449"/>
    </row>
    <row r="5450" spans="2:2" x14ac:dyDescent="0.35">
      <c r="B5450"/>
    </row>
    <row r="5451" spans="2:2" x14ac:dyDescent="0.35">
      <c r="B5451"/>
    </row>
    <row r="5452" spans="2:2" x14ac:dyDescent="0.35">
      <c r="B5452"/>
    </row>
    <row r="5453" spans="2:2" x14ac:dyDescent="0.35">
      <c r="B5453"/>
    </row>
    <row r="5454" spans="2:2" x14ac:dyDescent="0.35">
      <c r="B5454"/>
    </row>
    <row r="5455" spans="2:2" x14ac:dyDescent="0.35">
      <c r="B5455"/>
    </row>
    <row r="5456" spans="2:2" x14ac:dyDescent="0.35">
      <c r="B5456"/>
    </row>
    <row r="5457" spans="2:2" x14ac:dyDescent="0.35">
      <c r="B5457"/>
    </row>
    <row r="5458" spans="2:2" x14ac:dyDescent="0.35">
      <c r="B5458"/>
    </row>
    <row r="5459" spans="2:2" x14ac:dyDescent="0.35">
      <c r="B5459"/>
    </row>
    <row r="5460" spans="2:2" x14ac:dyDescent="0.35">
      <c r="B5460"/>
    </row>
    <row r="5461" spans="2:2" x14ac:dyDescent="0.35">
      <c r="B5461"/>
    </row>
    <row r="5462" spans="2:2" x14ac:dyDescent="0.35">
      <c r="B5462"/>
    </row>
    <row r="5463" spans="2:2" x14ac:dyDescent="0.35">
      <c r="B5463"/>
    </row>
    <row r="5464" spans="2:2" x14ac:dyDescent="0.35">
      <c r="B5464"/>
    </row>
    <row r="5465" spans="2:2" x14ac:dyDescent="0.35">
      <c r="B5465"/>
    </row>
    <row r="5466" spans="2:2" x14ac:dyDescent="0.35">
      <c r="B5466"/>
    </row>
    <row r="5467" spans="2:2" x14ac:dyDescent="0.35">
      <c r="B5467"/>
    </row>
    <row r="5468" spans="2:2" x14ac:dyDescent="0.35">
      <c r="B5468"/>
    </row>
    <row r="5469" spans="2:2" x14ac:dyDescent="0.35">
      <c r="B5469"/>
    </row>
    <row r="5470" spans="2:2" x14ac:dyDescent="0.35">
      <c r="B5470"/>
    </row>
    <row r="5471" spans="2:2" x14ac:dyDescent="0.35">
      <c r="B5471"/>
    </row>
    <row r="5472" spans="2:2" x14ac:dyDescent="0.35">
      <c r="B5472"/>
    </row>
    <row r="5473" spans="2:2" x14ac:dyDescent="0.35">
      <c r="B5473"/>
    </row>
    <row r="5474" spans="2:2" x14ac:dyDescent="0.35">
      <c r="B5474"/>
    </row>
    <row r="5475" spans="2:2" x14ac:dyDescent="0.35">
      <c r="B5475"/>
    </row>
    <row r="5476" spans="2:2" x14ac:dyDescent="0.35">
      <c r="B5476"/>
    </row>
    <row r="5477" spans="2:2" x14ac:dyDescent="0.35">
      <c r="B5477"/>
    </row>
    <row r="5478" spans="2:2" x14ac:dyDescent="0.35">
      <c r="B5478"/>
    </row>
    <row r="5479" spans="2:2" x14ac:dyDescent="0.35">
      <c r="B5479"/>
    </row>
    <row r="5480" spans="2:2" x14ac:dyDescent="0.35">
      <c r="B5480"/>
    </row>
    <row r="5481" spans="2:2" x14ac:dyDescent="0.35">
      <c r="B5481"/>
    </row>
    <row r="5482" spans="2:2" x14ac:dyDescent="0.35">
      <c r="B5482"/>
    </row>
    <row r="5483" spans="2:2" x14ac:dyDescent="0.35">
      <c r="B5483"/>
    </row>
    <row r="5484" spans="2:2" x14ac:dyDescent="0.35">
      <c r="B5484"/>
    </row>
    <row r="5485" spans="2:2" x14ac:dyDescent="0.35">
      <c r="B5485"/>
    </row>
    <row r="5486" spans="2:2" x14ac:dyDescent="0.35">
      <c r="B5486"/>
    </row>
    <row r="5487" spans="2:2" x14ac:dyDescent="0.35">
      <c r="B5487"/>
    </row>
    <row r="5488" spans="2:2" x14ac:dyDescent="0.35">
      <c r="B5488"/>
    </row>
    <row r="5489" spans="2:2" x14ac:dyDescent="0.35">
      <c r="B5489"/>
    </row>
    <row r="5490" spans="2:2" x14ac:dyDescent="0.35">
      <c r="B5490"/>
    </row>
    <row r="5491" spans="2:2" x14ac:dyDescent="0.35">
      <c r="B5491"/>
    </row>
    <row r="5492" spans="2:2" x14ac:dyDescent="0.35">
      <c r="B5492"/>
    </row>
    <row r="5493" spans="2:2" x14ac:dyDescent="0.35">
      <c r="B5493"/>
    </row>
    <row r="5494" spans="2:2" x14ac:dyDescent="0.35">
      <c r="B5494"/>
    </row>
    <row r="5495" spans="2:2" x14ac:dyDescent="0.35">
      <c r="B5495"/>
    </row>
    <row r="5496" spans="2:2" x14ac:dyDescent="0.35">
      <c r="B5496"/>
    </row>
    <row r="5497" spans="2:2" x14ac:dyDescent="0.35">
      <c r="B5497"/>
    </row>
    <row r="5498" spans="2:2" x14ac:dyDescent="0.35">
      <c r="B5498"/>
    </row>
    <row r="5499" spans="2:2" x14ac:dyDescent="0.35">
      <c r="B5499"/>
    </row>
    <row r="5500" spans="2:2" x14ac:dyDescent="0.35">
      <c r="B5500"/>
    </row>
    <row r="5501" spans="2:2" x14ac:dyDescent="0.35">
      <c r="B5501"/>
    </row>
    <row r="5502" spans="2:2" x14ac:dyDescent="0.35">
      <c r="B5502"/>
    </row>
    <row r="5503" spans="2:2" x14ac:dyDescent="0.35">
      <c r="B5503"/>
    </row>
    <row r="5504" spans="2:2" x14ac:dyDescent="0.35">
      <c r="B5504"/>
    </row>
    <row r="5505" spans="2:2" x14ac:dyDescent="0.35">
      <c r="B5505"/>
    </row>
    <row r="5506" spans="2:2" x14ac:dyDescent="0.35">
      <c r="B5506"/>
    </row>
    <row r="5507" spans="2:2" x14ac:dyDescent="0.35">
      <c r="B5507"/>
    </row>
    <row r="5508" spans="2:2" x14ac:dyDescent="0.35">
      <c r="B5508"/>
    </row>
    <row r="5509" spans="2:2" x14ac:dyDescent="0.35">
      <c r="B5509"/>
    </row>
    <row r="5510" spans="2:2" x14ac:dyDescent="0.35">
      <c r="B5510"/>
    </row>
    <row r="5511" spans="2:2" x14ac:dyDescent="0.35">
      <c r="B5511"/>
    </row>
    <row r="5512" spans="2:2" x14ac:dyDescent="0.35">
      <c r="B5512"/>
    </row>
    <row r="5513" spans="2:2" x14ac:dyDescent="0.35">
      <c r="B5513"/>
    </row>
    <row r="5514" spans="2:2" x14ac:dyDescent="0.35">
      <c r="B5514"/>
    </row>
    <row r="5515" spans="2:2" x14ac:dyDescent="0.35">
      <c r="B5515"/>
    </row>
    <row r="5516" spans="2:2" x14ac:dyDescent="0.35">
      <c r="B5516"/>
    </row>
    <row r="5517" spans="2:2" x14ac:dyDescent="0.35">
      <c r="B5517"/>
    </row>
    <row r="5518" spans="2:2" x14ac:dyDescent="0.35">
      <c r="B5518"/>
    </row>
    <row r="5519" spans="2:2" x14ac:dyDescent="0.35">
      <c r="B5519"/>
    </row>
    <row r="5520" spans="2:2" x14ac:dyDescent="0.35">
      <c r="B5520"/>
    </row>
    <row r="5521" spans="2:2" x14ac:dyDescent="0.35">
      <c r="B5521"/>
    </row>
    <row r="5522" spans="2:2" x14ac:dyDescent="0.35">
      <c r="B5522"/>
    </row>
    <row r="5523" spans="2:2" x14ac:dyDescent="0.35">
      <c r="B5523"/>
    </row>
    <row r="5524" spans="2:2" x14ac:dyDescent="0.35">
      <c r="B5524"/>
    </row>
    <row r="5525" spans="2:2" x14ac:dyDescent="0.35">
      <c r="B5525"/>
    </row>
    <row r="5526" spans="2:2" x14ac:dyDescent="0.35">
      <c r="B5526"/>
    </row>
    <row r="5527" spans="2:2" x14ac:dyDescent="0.35">
      <c r="B5527"/>
    </row>
    <row r="5528" spans="2:2" x14ac:dyDescent="0.35">
      <c r="B5528"/>
    </row>
    <row r="5529" spans="2:2" x14ac:dyDescent="0.35">
      <c r="B5529"/>
    </row>
    <row r="5530" spans="2:2" x14ac:dyDescent="0.35">
      <c r="B5530"/>
    </row>
    <row r="5531" spans="2:2" x14ac:dyDescent="0.35">
      <c r="B5531"/>
    </row>
    <row r="5532" spans="2:2" x14ac:dyDescent="0.35">
      <c r="B5532"/>
    </row>
    <row r="5533" spans="2:2" x14ac:dyDescent="0.35">
      <c r="B5533"/>
    </row>
    <row r="5534" spans="2:2" x14ac:dyDescent="0.35">
      <c r="B5534"/>
    </row>
    <row r="5535" spans="2:2" x14ac:dyDescent="0.35">
      <c r="B5535"/>
    </row>
    <row r="5536" spans="2:2" x14ac:dyDescent="0.35">
      <c r="B5536"/>
    </row>
    <row r="5537" spans="2:2" x14ac:dyDescent="0.35">
      <c r="B5537"/>
    </row>
    <row r="5538" spans="2:2" x14ac:dyDescent="0.35">
      <c r="B5538"/>
    </row>
    <row r="5539" spans="2:2" x14ac:dyDescent="0.35">
      <c r="B5539"/>
    </row>
    <row r="5540" spans="2:2" x14ac:dyDescent="0.35">
      <c r="B5540"/>
    </row>
    <row r="5541" spans="2:2" x14ac:dyDescent="0.35">
      <c r="B5541"/>
    </row>
    <row r="5542" spans="2:2" x14ac:dyDescent="0.35">
      <c r="B5542"/>
    </row>
    <row r="5543" spans="2:2" x14ac:dyDescent="0.35">
      <c r="B5543"/>
    </row>
    <row r="5544" spans="2:2" x14ac:dyDescent="0.35">
      <c r="B5544"/>
    </row>
    <row r="5545" spans="2:2" x14ac:dyDescent="0.35">
      <c r="B5545"/>
    </row>
    <row r="5546" spans="2:2" x14ac:dyDescent="0.35">
      <c r="B5546"/>
    </row>
    <row r="5547" spans="2:2" x14ac:dyDescent="0.35">
      <c r="B5547"/>
    </row>
    <row r="5548" spans="2:2" x14ac:dyDescent="0.35">
      <c r="B5548"/>
    </row>
    <row r="5549" spans="2:2" x14ac:dyDescent="0.35">
      <c r="B5549"/>
    </row>
    <row r="5550" spans="2:2" x14ac:dyDescent="0.35">
      <c r="B5550"/>
    </row>
    <row r="5551" spans="2:2" x14ac:dyDescent="0.35">
      <c r="B5551"/>
    </row>
    <row r="5552" spans="2:2" x14ac:dyDescent="0.35">
      <c r="B5552"/>
    </row>
    <row r="5553" spans="2:2" x14ac:dyDescent="0.35">
      <c r="B5553"/>
    </row>
    <row r="5554" spans="2:2" x14ac:dyDescent="0.35">
      <c r="B5554"/>
    </row>
    <row r="5555" spans="2:2" x14ac:dyDescent="0.35">
      <c r="B5555"/>
    </row>
    <row r="5556" spans="2:2" x14ac:dyDescent="0.35">
      <c r="B5556"/>
    </row>
    <row r="5557" spans="2:2" x14ac:dyDescent="0.35">
      <c r="B5557"/>
    </row>
    <row r="5558" spans="2:2" x14ac:dyDescent="0.35">
      <c r="B5558"/>
    </row>
    <row r="5559" spans="2:2" x14ac:dyDescent="0.35">
      <c r="B5559"/>
    </row>
    <row r="5560" spans="2:2" x14ac:dyDescent="0.35">
      <c r="B5560"/>
    </row>
    <row r="5561" spans="2:2" x14ac:dyDescent="0.35">
      <c r="B5561"/>
    </row>
    <row r="5562" spans="2:2" x14ac:dyDescent="0.35">
      <c r="B5562"/>
    </row>
    <row r="5563" spans="2:2" x14ac:dyDescent="0.35">
      <c r="B5563"/>
    </row>
    <row r="5564" spans="2:2" x14ac:dyDescent="0.35">
      <c r="B5564"/>
    </row>
    <row r="5565" spans="2:2" x14ac:dyDescent="0.35">
      <c r="B5565"/>
    </row>
    <row r="5566" spans="2:2" x14ac:dyDescent="0.35">
      <c r="B5566"/>
    </row>
    <row r="5567" spans="2:2" x14ac:dyDescent="0.35">
      <c r="B5567"/>
    </row>
    <row r="5568" spans="2:2" x14ac:dyDescent="0.35">
      <c r="B5568"/>
    </row>
    <row r="5569" spans="2:2" x14ac:dyDescent="0.35">
      <c r="B5569"/>
    </row>
    <row r="5570" spans="2:2" x14ac:dyDescent="0.35">
      <c r="B5570"/>
    </row>
    <row r="5571" spans="2:2" x14ac:dyDescent="0.35">
      <c r="B5571"/>
    </row>
    <row r="5572" spans="2:2" x14ac:dyDescent="0.35">
      <c r="B5572"/>
    </row>
    <row r="5573" spans="2:2" x14ac:dyDescent="0.35">
      <c r="B5573"/>
    </row>
    <row r="5574" spans="2:2" x14ac:dyDescent="0.35">
      <c r="B5574"/>
    </row>
    <row r="5575" spans="2:2" x14ac:dyDescent="0.35">
      <c r="B5575"/>
    </row>
    <row r="5576" spans="2:2" x14ac:dyDescent="0.35">
      <c r="B5576"/>
    </row>
    <row r="5577" spans="2:2" x14ac:dyDescent="0.35">
      <c r="B5577"/>
    </row>
    <row r="5578" spans="2:2" x14ac:dyDescent="0.35">
      <c r="B5578"/>
    </row>
    <row r="5579" spans="2:2" x14ac:dyDescent="0.35">
      <c r="B5579"/>
    </row>
    <row r="5580" spans="2:2" x14ac:dyDescent="0.35">
      <c r="B5580"/>
    </row>
    <row r="5581" spans="2:2" x14ac:dyDescent="0.35">
      <c r="B5581"/>
    </row>
    <row r="5582" spans="2:2" x14ac:dyDescent="0.35">
      <c r="B5582"/>
    </row>
    <row r="5583" spans="2:2" x14ac:dyDescent="0.35">
      <c r="B5583"/>
    </row>
    <row r="5584" spans="2:2" x14ac:dyDescent="0.35">
      <c r="B5584"/>
    </row>
    <row r="5585" spans="2:2" x14ac:dyDescent="0.35">
      <c r="B5585"/>
    </row>
    <row r="5586" spans="2:2" x14ac:dyDescent="0.35">
      <c r="B5586"/>
    </row>
    <row r="5587" spans="2:2" x14ac:dyDescent="0.35">
      <c r="B5587"/>
    </row>
    <row r="5588" spans="2:2" x14ac:dyDescent="0.35">
      <c r="B5588"/>
    </row>
    <row r="5589" spans="2:2" x14ac:dyDescent="0.35">
      <c r="B5589"/>
    </row>
    <row r="5590" spans="2:2" x14ac:dyDescent="0.35">
      <c r="B5590"/>
    </row>
    <row r="5591" spans="2:2" x14ac:dyDescent="0.35">
      <c r="B5591"/>
    </row>
    <row r="5592" spans="2:2" x14ac:dyDescent="0.35">
      <c r="B5592"/>
    </row>
    <row r="5593" spans="2:2" x14ac:dyDescent="0.35">
      <c r="B5593"/>
    </row>
    <row r="5594" spans="2:2" x14ac:dyDescent="0.35">
      <c r="B5594"/>
    </row>
    <row r="5595" spans="2:2" x14ac:dyDescent="0.35">
      <c r="B5595"/>
    </row>
    <row r="5596" spans="2:2" x14ac:dyDescent="0.35">
      <c r="B5596"/>
    </row>
    <row r="5597" spans="2:2" x14ac:dyDescent="0.35">
      <c r="B5597"/>
    </row>
    <row r="5598" spans="2:2" x14ac:dyDescent="0.35">
      <c r="B5598"/>
    </row>
    <row r="5599" spans="2:2" x14ac:dyDescent="0.35">
      <c r="B5599"/>
    </row>
    <row r="5600" spans="2:2" x14ac:dyDescent="0.35">
      <c r="B5600"/>
    </row>
    <row r="5601" spans="2:2" x14ac:dyDescent="0.35">
      <c r="B5601"/>
    </row>
    <row r="5602" spans="2:2" x14ac:dyDescent="0.35">
      <c r="B5602"/>
    </row>
    <row r="5603" spans="2:2" x14ac:dyDescent="0.35">
      <c r="B5603"/>
    </row>
    <row r="5604" spans="2:2" x14ac:dyDescent="0.35">
      <c r="B5604"/>
    </row>
    <row r="5605" spans="2:2" x14ac:dyDescent="0.35">
      <c r="B5605"/>
    </row>
    <row r="5606" spans="2:2" x14ac:dyDescent="0.35">
      <c r="B5606"/>
    </row>
    <row r="5607" spans="2:2" x14ac:dyDescent="0.35">
      <c r="B5607"/>
    </row>
    <row r="5608" spans="2:2" x14ac:dyDescent="0.35">
      <c r="B5608"/>
    </row>
    <row r="5609" spans="2:2" x14ac:dyDescent="0.35">
      <c r="B5609"/>
    </row>
    <row r="5610" spans="2:2" x14ac:dyDescent="0.35">
      <c r="B5610"/>
    </row>
    <row r="5611" spans="2:2" x14ac:dyDescent="0.35">
      <c r="B5611"/>
    </row>
    <row r="5612" spans="2:2" x14ac:dyDescent="0.35">
      <c r="B5612"/>
    </row>
    <row r="5613" spans="2:2" x14ac:dyDescent="0.35">
      <c r="B5613"/>
    </row>
    <row r="5614" spans="2:2" x14ac:dyDescent="0.35">
      <c r="B5614"/>
    </row>
    <row r="5615" spans="2:2" x14ac:dyDescent="0.35">
      <c r="B5615"/>
    </row>
    <row r="5616" spans="2:2" x14ac:dyDescent="0.35">
      <c r="B5616"/>
    </row>
    <row r="5617" spans="2:2" x14ac:dyDescent="0.35">
      <c r="B5617"/>
    </row>
    <row r="5618" spans="2:2" x14ac:dyDescent="0.35">
      <c r="B5618"/>
    </row>
    <row r="5619" spans="2:2" x14ac:dyDescent="0.35">
      <c r="B5619"/>
    </row>
    <row r="5620" spans="2:2" x14ac:dyDescent="0.35">
      <c r="B5620"/>
    </row>
    <row r="5621" spans="2:2" x14ac:dyDescent="0.35">
      <c r="B5621"/>
    </row>
    <row r="5622" spans="2:2" x14ac:dyDescent="0.35">
      <c r="B5622"/>
    </row>
    <row r="5623" spans="2:2" x14ac:dyDescent="0.35">
      <c r="B5623"/>
    </row>
    <row r="5624" spans="2:2" x14ac:dyDescent="0.35">
      <c r="B5624"/>
    </row>
    <row r="5625" spans="2:2" x14ac:dyDescent="0.35">
      <c r="B5625"/>
    </row>
    <row r="5626" spans="2:2" x14ac:dyDescent="0.35">
      <c r="B5626"/>
    </row>
    <row r="5627" spans="2:2" x14ac:dyDescent="0.35">
      <c r="B5627"/>
    </row>
    <row r="5628" spans="2:2" x14ac:dyDescent="0.35">
      <c r="B5628"/>
    </row>
    <row r="5629" spans="2:2" x14ac:dyDescent="0.35">
      <c r="B5629"/>
    </row>
    <row r="5630" spans="2:2" x14ac:dyDescent="0.35">
      <c r="B5630"/>
    </row>
    <row r="5631" spans="2:2" x14ac:dyDescent="0.35">
      <c r="B5631"/>
    </row>
    <row r="5632" spans="2:2" x14ac:dyDescent="0.35">
      <c r="B5632"/>
    </row>
    <row r="5633" spans="2:2" x14ac:dyDescent="0.35">
      <c r="B5633"/>
    </row>
    <row r="5634" spans="2:2" x14ac:dyDescent="0.35">
      <c r="B5634"/>
    </row>
    <row r="5635" spans="2:2" x14ac:dyDescent="0.35">
      <c r="B5635"/>
    </row>
    <row r="5636" spans="2:2" x14ac:dyDescent="0.35">
      <c r="B5636"/>
    </row>
    <row r="5637" spans="2:2" x14ac:dyDescent="0.35">
      <c r="B5637"/>
    </row>
    <row r="5638" spans="2:2" x14ac:dyDescent="0.35">
      <c r="B5638"/>
    </row>
    <row r="5639" spans="2:2" x14ac:dyDescent="0.35">
      <c r="B5639"/>
    </row>
    <row r="5640" spans="2:2" x14ac:dyDescent="0.35">
      <c r="B5640"/>
    </row>
    <row r="5641" spans="2:2" x14ac:dyDescent="0.35">
      <c r="B5641"/>
    </row>
    <row r="5642" spans="2:2" x14ac:dyDescent="0.35">
      <c r="B5642"/>
    </row>
    <row r="5643" spans="2:2" x14ac:dyDescent="0.35">
      <c r="B5643"/>
    </row>
    <row r="5644" spans="2:2" x14ac:dyDescent="0.35">
      <c r="B5644"/>
    </row>
    <row r="5645" spans="2:2" x14ac:dyDescent="0.35">
      <c r="B5645"/>
    </row>
    <row r="5646" spans="2:2" x14ac:dyDescent="0.35">
      <c r="B5646"/>
    </row>
    <row r="5647" spans="2:2" x14ac:dyDescent="0.35">
      <c r="B5647"/>
    </row>
    <row r="5648" spans="2:2" x14ac:dyDescent="0.35">
      <c r="B5648"/>
    </row>
    <row r="5649" spans="2:2" x14ac:dyDescent="0.35">
      <c r="B5649"/>
    </row>
    <row r="5650" spans="2:2" x14ac:dyDescent="0.35">
      <c r="B5650"/>
    </row>
    <row r="5651" spans="2:2" x14ac:dyDescent="0.35">
      <c r="B5651"/>
    </row>
    <row r="5652" spans="2:2" x14ac:dyDescent="0.35">
      <c r="B5652"/>
    </row>
    <row r="5653" spans="2:2" x14ac:dyDescent="0.35">
      <c r="B5653"/>
    </row>
    <row r="5654" spans="2:2" x14ac:dyDescent="0.35">
      <c r="B5654"/>
    </row>
    <row r="5655" spans="2:2" x14ac:dyDescent="0.35">
      <c r="B5655"/>
    </row>
    <row r="5656" spans="2:2" x14ac:dyDescent="0.35">
      <c r="B5656"/>
    </row>
    <row r="5657" spans="2:2" x14ac:dyDescent="0.35">
      <c r="B5657"/>
    </row>
    <row r="5658" spans="2:2" x14ac:dyDescent="0.35">
      <c r="B5658"/>
    </row>
    <row r="5659" spans="2:2" x14ac:dyDescent="0.35">
      <c r="B5659"/>
    </row>
    <row r="5660" spans="2:2" x14ac:dyDescent="0.35">
      <c r="B5660"/>
    </row>
    <row r="5661" spans="2:2" x14ac:dyDescent="0.35">
      <c r="B5661"/>
    </row>
    <row r="5662" spans="2:2" x14ac:dyDescent="0.35">
      <c r="B5662"/>
    </row>
    <row r="5663" spans="2:2" x14ac:dyDescent="0.35">
      <c r="B5663"/>
    </row>
    <row r="5664" spans="2:2" x14ac:dyDescent="0.35">
      <c r="B5664"/>
    </row>
    <row r="5665" spans="2:2" x14ac:dyDescent="0.35">
      <c r="B5665"/>
    </row>
    <row r="5666" spans="2:2" x14ac:dyDescent="0.35">
      <c r="B5666"/>
    </row>
    <row r="5667" spans="2:2" x14ac:dyDescent="0.35">
      <c r="B5667"/>
    </row>
    <row r="5668" spans="2:2" x14ac:dyDescent="0.35">
      <c r="B5668"/>
    </row>
    <row r="5669" spans="2:2" x14ac:dyDescent="0.35">
      <c r="B5669"/>
    </row>
    <row r="5670" spans="2:2" x14ac:dyDescent="0.35">
      <c r="B5670"/>
    </row>
    <row r="5671" spans="2:2" x14ac:dyDescent="0.35">
      <c r="B5671"/>
    </row>
    <row r="5672" spans="2:2" x14ac:dyDescent="0.35">
      <c r="B5672"/>
    </row>
    <row r="5673" spans="2:2" x14ac:dyDescent="0.35">
      <c r="B5673"/>
    </row>
    <row r="5674" spans="2:2" x14ac:dyDescent="0.35">
      <c r="B5674"/>
    </row>
    <row r="5675" spans="2:2" x14ac:dyDescent="0.35">
      <c r="B5675"/>
    </row>
    <row r="5676" spans="2:2" x14ac:dyDescent="0.35">
      <c r="B5676"/>
    </row>
    <row r="5677" spans="2:2" x14ac:dyDescent="0.35">
      <c r="B5677"/>
    </row>
    <row r="5678" spans="2:2" x14ac:dyDescent="0.35">
      <c r="B5678"/>
    </row>
    <row r="5679" spans="2:2" x14ac:dyDescent="0.35">
      <c r="B5679"/>
    </row>
    <row r="5680" spans="2:2" x14ac:dyDescent="0.35">
      <c r="B5680"/>
    </row>
    <row r="5681" spans="2:2" x14ac:dyDescent="0.35">
      <c r="B5681"/>
    </row>
    <row r="5682" spans="2:2" x14ac:dyDescent="0.35">
      <c r="B5682"/>
    </row>
    <row r="5683" spans="2:2" x14ac:dyDescent="0.35">
      <c r="B5683"/>
    </row>
    <row r="5684" spans="2:2" x14ac:dyDescent="0.35">
      <c r="B5684"/>
    </row>
    <row r="5685" spans="2:2" x14ac:dyDescent="0.35">
      <c r="B5685"/>
    </row>
    <row r="5686" spans="2:2" x14ac:dyDescent="0.35">
      <c r="B5686"/>
    </row>
    <row r="5687" spans="2:2" x14ac:dyDescent="0.35">
      <c r="B5687"/>
    </row>
    <row r="5688" spans="2:2" x14ac:dyDescent="0.35">
      <c r="B5688"/>
    </row>
    <row r="5689" spans="2:2" x14ac:dyDescent="0.35">
      <c r="B5689"/>
    </row>
    <row r="5690" spans="2:2" x14ac:dyDescent="0.35">
      <c r="B5690"/>
    </row>
    <row r="5691" spans="2:2" x14ac:dyDescent="0.35">
      <c r="B5691"/>
    </row>
    <row r="5692" spans="2:2" x14ac:dyDescent="0.35">
      <c r="B5692"/>
    </row>
    <row r="5693" spans="2:2" x14ac:dyDescent="0.35">
      <c r="B5693"/>
    </row>
    <row r="5694" spans="2:2" x14ac:dyDescent="0.35">
      <c r="B5694"/>
    </row>
    <row r="5695" spans="2:2" x14ac:dyDescent="0.35">
      <c r="B5695"/>
    </row>
    <row r="5696" spans="2:2" x14ac:dyDescent="0.35">
      <c r="B5696"/>
    </row>
    <row r="5697" spans="2:2" x14ac:dyDescent="0.35">
      <c r="B5697"/>
    </row>
    <row r="5698" spans="2:2" x14ac:dyDescent="0.35">
      <c r="B5698"/>
    </row>
    <row r="5699" spans="2:2" x14ac:dyDescent="0.35">
      <c r="B5699"/>
    </row>
    <row r="5700" spans="2:2" x14ac:dyDescent="0.35">
      <c r="B5700"/>
    </row>
    <row r="5701" spans="2:2" x14ac:dyDescent="0.35">
      <c r="B5701"/>
    </row>
    <row r="5702" spans="2:2" x14ac:dyDescent="0.35">
      <c r="B5702"/>
    </row>
    <row r="5703" spans="2:2" x14ac:dyDescent="0.35">
      <c r="B5703"/>
    </row>
    <row r="5704" spans="2:2" x14ac:dyDescent="0.35">
      <c r="B5704"/>
    </row>
    <row r="5705" spans="2:2" x14ac:dyDescent="0.35">
      <c r="B5705"/>
    </row>
    <row r="5706" spans="2:2" x14ac:dyDescent="0.35">
      <c r="B5706"/>
    </row>
    <row r="5707" spans="2:2" x14ac:dyDescent="0.35">
      <c r="B5707"/>
    </row>
    <row r="5708" spans="2:2" x14ac:dyDescent="0.35">
      <c r="B5708"/>
    </row>
    <row r="5709" spans="2:2" x14ac:dyDescent="0.35">
      <c r="B5709"/>
    </row>
    <row r="5710" spans="2:2" x14ac:dyDescent="0.35">
      <c r="B5710"/>
    </row>
    <row r="5711" spans="2:2" x14ac:dyDescent="0.35">
      <c r="B5711"/>
    </row>
    <row r="5712" spans="2:2" x14ac:dyDescent="0.35">
      <c r="B5712"/>
    </row>
    <row r="5713" spans="2:2" x14ac:dyDescent="0.35">
      <c r="B5713"/>
    </row>
    <row r="5714" spans="2:2" x14ac:dyDescent="0.35">
      <c r="B5714"/>
    </row>
    <row r="5715" spans="2:2" x14ac:dyDescent="0.35">
      <c r="B5715"/>
    </row>
    <row r="5716" spans="2:2" x14ac:dyDescent="0.35">
      <c r="B5716"/>
    </row>
    <row r="5717" spans="2:2" x14ac:dyDescent="0.35">
      <c r="B5717"/>
    </row>
    <row r="5718" spans="2:2" x14ac:dyDescent="0.35">
      <c r="B5718"/>
    </row>
    <row r="5719" spans="2:2" x14ac:dyDescent="0.35">
      <c r="B5719"/>
    </row>
    <row r="5720" spans="2:2" x14ac:dyDescent="0.35">
      <c r="B5720"/>
    </row>
    <row r="5721" spans="2:2" x14ac:dyDescent="0.35">
      <c r="B5721"/>
    </row>
    <row r="5722" spans="2:2" x14ac:dyDescent="0.35">
      <c r="B5722"/>
    </row>
    <row r="5723" spans="2:2" x14ac:dyDescent="0.35">
      <c r="B5723"/>
    </row>
    <row r="5724" spans="2:2" x14ac:dyDescent="0.35">
      <c r="B5724"/>
    </row>
    <row r="5725" spans="2:2" x14ac:dyDescent="0.35">
      <c r="B5725"/>
    </row>
    <row r="5726" spans="2:2" x14ac:dyDescent="0.35">
      <c r="B5726"/>
    </row>
    <row r="5727" spans="2:2" x14ac:dyDescent="0.35">
      <c r="B5727"/>
    </row>
    <row r="5728" spans="2:2" x14ac:dyDescent="0.35">
      <c r="B5728"/>
    </row>
    <row r="5729" spans="2:2" x14ac:dyDescent="0.35">
      <c r="B5729"/>
    </row>
    <row r="5730" spans="2:2" x14ac:dyDescent="0.35">
      <c r="B5730"/>
    </row>
    <row r="5731" spans="2:2" x14ac:dyDescent="0.35">
      <c r="B5731"/>
    </row>
    <row r="5732" spans="2:2" x14ac:dyDescent="0.35">
      <c r="B5732"/>
    </row>
    <row r="5733" spans="2:2" x14ac:dyDescent="0.35">
      <c r="B5733"/>
    </row>
    <row r="5734" spans="2:2" x14ac:dyDescent="0.35">
      <c r="B5734"/>
    </row>
    <row r="5735" spans="2:2" x14ac:dyDescent="0.35">
      <c r="B5735"/>
    </row>
    <row r="5736" spans="2:2" x14ac:dyDescent="0.35">
      <c r="B5736"/>
    </row>
    <row r="5737" spans="2:2" x14ac:dyDescent="0.35">
      <c r="B5737"/>
    </row>
    <row r="5738" spans="2:2" x14ac:dyDescent="0.35">
      <c r="B5738"/>
    </row>
    <row r="5739" spans="2:2" x14ac:dyDescent="0.35">
      <c r="B5739"/>
    </row>
    <row r="5740" spans="2:2" x14ac:dyDescent="0.35">
      <c r="B5740"/>
    </row>
    <row r="5741" spans="2:2" x14ac:dyDescent="0.35">
      <c r="B5741"/>
    </row>
    <row r="5742" spans="2:2" x14ac:dyDescent="0.35">
      <c r="B5742"/>
    </row>
    <row r="5743" spans="2:2" x14ac:dyDescent="0.35">
      <c r="B5743"/>
    </row>
    <row r="5744" spans="2:2" x14ac:dyDescent="0.35">
      <c r="B5744"/>
    </row>
    <row r="5745" spans="2:2" x14ac:dyDescent="0.35">
      <c r="B5745"/>
    </row>
    <row r="5746" spans="2:2" x14ac:dyDescent="0.35">
      <c r="B5746"/>
    </row>
    <row r="5747" spans="2:2" x14ac:dyDescent="0.35">
      <c r="B5747"/>
    </row>
    <row r="5748" spans="2:2" x14ac:dyDescent="0.35">
      <c r="B5748"/>
    </row>
    <row r="5749" spans="2:2" x14ac:dyDescent="0.35">
      <c r="B5749"/>
    </row>
    <row r="5750" spans="2:2" x14ac:dyDescent="0.35">
      <c r="B5750"/>
    </row>
    <row r="5751" spans="2:2" x14ac:dyDescent="0.35">
      <c r="B5751"/>
    </row>
    <row r="5752" spans="2:2" x14ac:dyDescent="0.35">
      <c r="B5752"/>
    </row>
    <row r="5753" spans="2:2" x14ac:dyDescent="0.35">
      <c r="B5753"/>
    </row>
    <row r="5754" spans="2:2" x14ac:dyDescent="0.35">
      <c r="B5754"/>
    </row>
    <row r="5755" spans="2:2" x14ac:dyDescent="0.35">
      <c r="B5755"/>
    </row>
    <row r="5756" spans="2:2" x14ac:dyDescent="0.35">
      <c r="B5756"/>
    </row>
    <row r="5757" spans="2:2" x14ac:dyDescent="0.35">
      <c r="B5757"/>
    </row>
    <row r="5758" spans="2:2" x14ac:dyDescent="0.35">
      <c r="B5758"/>
    </row>
    <row r="5759" spans="2:2" x14ac:dyDescent="0.35">
      <c r="B5759"/>
    </row>
    <row r="5760" spans="2:2" x14ac:dyDescent="0.35">
      <c r="B5760"/>
    </row>
    <row r="5761" spans="2:2" x14ac:dyDescent="0.35">
      <c r="B5761"/>
    </row>
    <row r="5762" spans="2:2" x14ac:dyDescent="0.35">
      <c r="B5762"/>
    </row>
    <row r="5763" spans="2:2" x14ac:dyDescent="0.35">
      <c r="B5763"/>
    </row>
    <row r="5764" spans="2:2" x14ac:dyDescent="0.35">
      <c r="B5764"/>
    </row>
    <row r="5765" spans="2:2" x14ac:dyDescent="0.35">
      <c r="B5765"/>
    </row>
    <row r="5766" spans="2:2" x14ac:dyDescent="0.35">
      <c r="B5766"/>
    </row>
    <row r="5767" spans="2:2" x14ac:dyDescent="0.35">
      <c r="B5767"/>
    </row>
    <row r="5768" spans="2:2" x14ac:dyDescent="0.35">
      <c r="B5768"/>
    </row>
    <row r="5769" spans="2:2" x14ac:dyDescent="0.35">
      <c r="B5769"/>
    </row>
    <row r="5770" spans="2:2" x14ac:dyDescent="0.35">
      <c r="B5770"/>
    </row>
    <row r="5771" spans="2:2" x14ac:dyDescent="0.35">
      <c r="B5771"/>
    </row>
    <row r="5772" spans="2:2" x14ac:dyDescent="0.35">
      <c r="B5772"/>
    </row>
    <row r="5773" spans="2:2" x14ac:dyDescent="0.35">
      <c r="B5773"/>
    </row>
    <row r="5774" spans="2:2" x14ac:dyDescent="0.35">
      <c r="B5774"/>
    </row>
    <row r="5775" spans="2:2" x14ac:dyDescent="0.35">
      <c r="B5775"/>
    </row>
    <row r="5776" spans="2:2" x14ac:dyDescent="0.35">
      <c r="B5776"/>
    </row>
    <row r="5777" spans="2:2" x14ac:dyDescent="0.35">
      <c r="B5777"/>
    </row>
    <row r="5778" spans="2:2" x14ac:dyDescent="0.35">
      <c r="B5778"/>
    </row>
    <row r="5779" spans="2:2" x14ac:dyDescent="0.35">
      <c r="B5779"/>
    </row>
    <row r="5780" spans="2:2" x14ac:dyDescent="0.35">
      <c r="B5780"/>
    </row>
    <row r="5781" spans="2:2" x14ac:dyDescent="0.35">
      <c r="B5781"/>
    </row>
    <row r="5782" spans="2:2" x14ac:dyDescent="0.35">
      <c r="B5782"/>
    </row>
    <row r="5783" spans="2:2" x14ac:dyDescent="0.35">
      <c r="B5783"/>
    </row>
    <row r="5784" spans="2:2" x14ac:dyDescent="0.35">
      <c r="B5784"/>
    </row>
    <row r="5785" spans="2:2" x14ac:dyDescent="0.35">
      <c r="B5785"/>
    </row>
    <row r="5786" spans="2:2" x14ac:dyDescent="0.35">
      <c r="B5786"/>
    </row>
    <row r="5787" spans="2:2" x14ac:dyDescent="0.35">
      <c r="B5787"/>
    </row>
    <row r="5788" spans="2:2" x14ac:dyDescent="0.35">
      <c r="B5788"/>
    </row>
    <row r="5789" spans="2:2" x14ac:dyDescent="0.35">
      <c r="B5789"/>
    </row>
    <row r="5790" spans="2:2" x14ac:dyDescent="0.35">
      <c r="B5790"/>
    </row>
    <row r="5791" spans="2:2" x14ac:dyDescent="0.35">
      <c r="B5791"/>
    </row>
    <row r="5792" spans="2:2" x14ac:dyDescent="0.35">
      <c r="B5792"/>
    </row>
    <row r="5793" spans="2:2" x14ac:dyDescent="0.35">
      <c r="B5793"/>
    </row>
    <row r="5794" spans="2:2" x14ac:dyDescent="0.35">
      <c r="B5794"/>
    </row>
    <row r="5795" spans="2:2" x14ac:dyDescent="0.35">
      <c r="B5795"/>
    </row>
    <row r="5796" spans="2:2" x14ac:dyDescent="0.35">
      <c r="B5796"/>
    </row>
    <row r="5797" spans="2:2" x14ac:dyDescent="0.35">
      <c r="B5797"/>
    </row>
    <row r="5798" spans="2:2" x14ac:dyDescent="0.35">
      <c r="B5798"/>
    </row>
    <row r="5799" spans="2:2" x14ac:dyDescent="0.35">
      <c r="B5799"/>
    </row>
    <row r="5800" spans="2:2" x14ac:dyDescent="0.35">
      <c r="B5800"/>
    </row>
    <row r="5801" spans="2:2" x14ac:dyDescent="0.35">
      <c r="B5801"/>
    </row>
    <row r="5802" spans="2:2" x14ac:dyDescent="0.35">
      <c r="B5802"/>
    </row>
    <row r="5803" spans="2:2" x14ac:dyDescent="0.35">
      <c r="B5803"/>
    </row>
    <row r="5804" spans="2:2" x14ac:dyDescent="0.35">
      <c r="B5804"/>
    </row>
    <row r="5805" spans="2:2" x14ac:dyDescent="0.35">
      <c r="B5805"/>
    </row>
    <row r="5806" spans="2:2" x14ac:dyDescent="0.35">
      <c r="B5806"/>
    </row>
    <row r="5807" spans="2:2" x14ac:dyDescent="0.35">
      <c r="B5807"/>
    </row>
    <row r="5808" spans="2:2" x14ac:dyDescent="0.35">
      <c r="B5808"/>
    </row>
    <row r="5809" spans="2:2" x14ac:dyDescent="0.35">
      <c r="B5809"/>
    </row>
    <row r="5810" spans="2:2" x14ac:dyDescent="0.35">
      <c r="B5810"/>
    </row>
    <row r="5811" spans="2:2" x14ac:dyDescent="0.35">
      <c r="B5811"/>
    </row>
    <row r="5812" spans="2:2" x14ac:dyDescent="0.35">
      <c r="B5812"/>
    </row>
    <row r="5813" spans="2:2" x14ac:dyDescent="0.35">
      <c r="B5813"/>
    </row>
    <row r="5814" spans="2:2" x14ac:dyDescent="0.35">
      <c r="B5814"/>
    </row>
    <row r="5815" spans="2:2" x14ac:dyDescent="0.35">
      <c r="B5815"/>
    </row>
    <row r="5816" spans="2:2" x14ac:dyDescent="0.35">
      <c r="B5816"/>
    </row>
    <row r="5817" spans="2:2" x14ac:dyDescent="0.35">
      <c r="B5817"/>
    </row>
    <row r="5818" spans="2:2" x14ac:dyDescent="0.35">
      <c r="B5818"/>
    </row>
    <row r="5819" spans="2:2" x14ac:dyDescent="0.35">
      <c r="B5819"/>
    </row>
    <row r="5820" spans="2:2" x14ac:dyDescent="0.35">
      <c r="B5820"/>
    </row>
    <row r="5821" spans="2:2" x14ac:dyDescent="0.35">
      <c r="B5821"/>
    </row>
    <row r="5822" spans="2:2" x14ac:dyDescent="0.35">
      <c r="B5822"/>
    </row>
    <row r="5823" spans="2:2" x14ac:dyDescent="0.35">
      <c r="B5823"/>
    </row>
    <row r="5824" spans="2:2" x14ac:dyDescent="0.35">
      <c r="B5824"/>
    </row>
    <row r="5825" spans="2:2" x14ac:dyDescent="0.35">
      <c r="B5825"/>
    </row>
    <row r="5826" spans="2:2" x14ac:dyDescent="0.35">
      <c r="B5826"/>
    </row>
    <row r="5827" spans="2:2" x14ac:dyDescent="0.35">
      <c r="B5827"/>
    </row>
    <row r="5828" spans="2:2" x14ac:dyDescent="0.35">
      <c r="B5828"/>
    </row>
    <row r="5829" spans="2:2" x14ac:dyDescent="0.35">
      <c r="B5829"/>
    </row>
    <row r="5830" spans="2:2" x14ac:dyDescent="0.35">
      <c r="B5830"/>
    </row>
    <row r="5831" spans="2:2" x14ac:dyDescent="0.35">
      <c r="B5831"/>
    </row>
    <row r="5832" spans="2:2" x14ac:dyDescent="0.35">
      <c r="B5832"/>
    </row>
    <row r="5833" spans="2:2" x14ac:dyDescent="0.35">
      <c r="B5833"/>
    </row>
    <row r="5834" spans="2:2" x14ac:dyDescent="0.35">
      <c r="B5834"/>
    </row>
    <row r="5835" spans="2:2" x14ac:dyDescent="0.35">
      <c r="B5835"/>
    </row>
    <row r="5836" spans="2:2" x14ac:dyDescent="0.35">
      <c r="B5836"/>
    </row>
    <row r="5837" spans="2:2" x14ac:dyDescent="0.35">
      <c r="B5837"/>
    </row>
    <row r="5838" spans="2:2" x14ac:dyDescent="0.35">
      <c r="B5838"/>
    </row>
    <row r="5839" spans="2:2" x14ac:dyDescent="0.35">
      <c r="B5839"/>
    </row>
    <row r="5840" spans="2:2" x14ac:dyDescent="0.35">
      <c r="B5840"/>
    </row>
    <row r="5841" spans="2:2" x14ac:dyDescent="0.35">
      <c r="B5841"/>
    </row>
    <row r="5842" spans="2:2" x14ac:dyDescent="0.35">
      <c r="B5842"/>
    </row>
    <row r="5843" spans="2:2" x14ac:dyDescent="0.35">
      <c r="B5843"/>
    </row>
    <row r="5844" spans="2:2" x14ac:dyDescent="0.35">
      <c r="B5844"/>
    </row>
    <row r="5845" spans="2:2" x14ac:dyDescent="0.35">
      <c r="B5845"/>
    </row>
    <row r="5846" spans="2:2" x14ac:dyDescent="0.35">
      <c r="B5846"/>
    </row>
    <row r="5847" spans="2:2" x14ac:dyDescent="0.35">
      <c r="B5847"/>
    </row>
    <row r="5848" spans="2:2" x14ac:dyDescent="0.35">
      <c r="B5848"/>
    </row>
    <row r="5849" spans="2:2" x14ac:dyDescent="0.35">
      <c r="B5849"/>
    </row>
    <row r="5850" spans="2:2" x14ac:dyDescent="0.35">
      <c r="B5850"/>
    </row>
    <row r="5851" spans="2:2" x14ac:dyDescent="0.35">
      <c r="B5851"/>
    </row>
    <row r="5852" spans="2:2" x14ac:dyDescent="0.35">
      <c r="B5852"/>
    </row>
    <row r="5853" spans="2:2" x14ac:dyDescent="0.35">
      <c r="B5853"/>
    </row>
    <row r="5854" spans="2:2" x14ac:dyDescent="0.35">
      <c r="B5854"/>
    </row>
    <row r="5855" spans="2:2" x14ac:dyDescent="0.35">
      <c r="B5855"/>
    </row>
    <row r="5856" spans="2:2" x14ac:dyDescent="0.35">
      <c r="B5856"/>
    </row>
    <row r="5857" spans="2:2" x14ac:dyDescent="0.35">
      <c r="B5857"/>
    </row>
    <row r="5858" spans="2:2" x14ac:dyDescent="0.35">
      <c r="B5858"/>
    </row>
    <row r="5859" spans="2:2" x14ac:dyDescent="0.35">
      <c r="B5859"/>
    </row>
    <row r="5860" spans="2:2" x14ac:dyDescent="0.35">
      <c r="B5860"/>
    </row>
    <row r="5861" spans="2:2" x14ac:dyDescent="0.35">
      <c r="B5861"/>
    </row>
    <row r="5862" spans="2:2" x14ac:dyDescent="0.35">
      <c r="B5862"/>
    </row>
    <row r="5863" spans="2:2" x14ac:dyDescent="0.35">
      <c r="B5863"/>
    </row>
    <row r="5864" spans="2:2" x14ac:dyDescent="0.35">
      <c r="B5864"/>
    </row>
    <row r="5865" spans="2:2" x14ac:dyDescent="0.35">
      <c r="B5865"/>
    </row>
    <row r="5866" spans="2:2" x14ac:dyDescent="0.35">
      <c r="B5866"/>
    </row>
    <row r="5867" spans="2:2" x14ac:dyDescent="0.35">
      <c r="B5867"/>
    </row>
    <row r="5868" spans="2:2" x14ac:dyDescent="0.35">
      <c r="B5868"/>
    </row>
    <row r="5869" spans="2:2" x14ac:dyDescent="0.35">
      <c r="B5869"/>
    </row>
    <row r="5870" spans="2:2" x14ac:dyDescent="0.35">
      <c r="B5870"/>
    </row>
    <row r="5871" spans="2:2" x14ac:dyDescent="0.35">
      <c r="B5871"/>
    </row>
    <row r="5872" spans="2:2" x14ac:dyDescent="0.35">
      <c r="B5872"/>
    </row>
    <row r="5873" spans="2:2" x14ac:dyDescent="0.35">
      <c r="B5873"/>
    </row>
    <row r="5874" spans="2:2" x14ac:dyDescent="0.35">
      <c r="B5874"/>
    </row>
    <row r="5875" spans="2:2" x14ac:dyDescent="0.35">
      <c r="B5875"/>
    </row>
    <row r="5876" spans="2:2" x14ac:dyDescent="0.35">
      <c r="B5876"/>
    </row>
    <row r="5877" spans="2:2" x14ac:dyDescent="0.35">
      <c r="B5877"/>
    </row>
    <row r="5878" spans="2:2" x14ac:dyDescent="0.35">
      <c r="B5878"/>
    </row>
    <row r="5879" spans="2:2" x14ac:dyDescent="0.35">
      <c r="B5879"/>
    </row>
    <row r="5880" spans="2:2" x14ac:dyDescent="0.35">
      <c r="B5880"/>
    </row>
    <row r="5881" spans="2:2" x14ac:dyDescent="0.35">
      <c r="B5881"/>
    </row>
    <row r="5882" spans="2:2" x14ac:dyDescent="0.35">
      <c r="B5882"/>
    </row>
    <row r="5883" spans="2:2" x14ac:dyDescent="0.35">
      <c r="B5883"/>
    </row>
    <row r="5884" spans="2:2" x14ac:dyDescent="0.35">
      <c r="B5884"/>
    </row>
    <row r="5885" spans="2:2" x14ac:dyDescent="0.35">
      <c r="B5885"/>
    </row>
    <row r="5886" spans="2:2" x14ac:dyDescent="0.35">
      <c r="B5886"/>
    </row>
    <row r="5887" spans="2:2" x14ac:dyDescent="0.35">
      <c r="B5887"/>
    </row>
    <row r="5888" spans="2:2" x14ac:dyDescent="0.35">
      <c r="B5888"/>
    </row>
    <row r="5889" spans="2:2" x14ac:dyDescent="0.35">
      <c r="B5889"/>
    </row>
    <row r="5890" spans="2:2" x14ac:dyDescent="0.35">
      <c r="B5890"/>
    </row>
    <row r="5891" spans="2:2" x14ac:dyDescent="0.35">
      <c r="B5891"/>
    </row>
    <row r="5892" spans="2:2" x14ac:dyDescent="0.35">
      <c r="B5892"/>
    </row>
    <row r="5893" spans="2:2" x14ac:dyDescent="0.35">
      <c r="B5893"/>
    </row>
    <row r="5894" spans="2:2" x14ac:dyDescent="0.35">
      <c r="B5894"/>
    </row>
    <row r="5895" spans="2:2" x14ac:dyDescent="0.35">
      <c r="B5895"/>
    </row>
    <row r="5896" spans="2:2" x14ac:dyDescent="0.35">
      <c r="B5896"/>
    </row>
    <row r="5897" spans="2:2" x14ac:dyDescent="0.35">
      <c r="B5897"/>
    </row>
    <row r="5898" spans="2:2" x14ac:dyDescent="0.35">
      <c r="B5898"/>
    </row>
    <row r="5899" spans="2:2" x14ac:dyDescent="0.35">
      <c r="B5899"/>
    </row>
    <row r="5900" spans="2:2" x14ac:dyDescent="0.35">
      <c r="B5900"/>
    </row>
    <row r="5901" spans="2:2" x14ac:dyDescent="0.35">
      <c r="B5901"/>
    </row>
    <row r="5902" spans="2:2" x14ac:dyDescent="0.35">
      <c r="B5902"/>
    </row>
    <row r="5903" spans="2:2" x14ac:dyDescent="0.35">
      <c r="B5903"/>
    </row>
    <row r="5904" spans="2:2" x14ac:dyDescent="0.35">
      <c r="B5904"/>
    </row>
    <row r="5905" spans="2:2" x14ac:dyDescent="0.35">
      <c r="B5905"/>
    </row>
    <row r="5906" spans="2:2" x14ac:dyDescent="0.35">
      <c r="B5906"/>
    </row>
    <row r="5907" spans="2:2" x14ac:dyDescent="0.35">
      <c r="B5907"/>
    </row>
    <row r="5908" spans="2:2" x14ac:dyDescent="0.35">
      <c r="B5908"/>
    </row>
    <row r="5909" spans="2:2" x14ac:dyDescent="0.35">
      <c r="B5909"/>
    </row>
    <row r="5910" spans="2:2" x14ac:dyDescent="0.35">
      <c r="B5910"/>
    </row>
    <row r="5911" spans="2:2" x14ac:dyDescent="0.35">
      <c r="B5911"/>
    </row>
    <row r="5912" spans="2:2" x14ac:dyDescent="0.35">
      <c r="B5912"/>
    </row>
    <row r="5913" spans="2:2" x14ac:dyDescent="0.35">
      <c r="B5913"/>
    </row>
    <row r="5914" spans="2:2" x14ac:dyDescent="0.35">
      <c r="B5914"/>
    </row>
    <row r="5915" spans="2:2" x14ac:dyDescent="0.35">
      <c r="B5915"/>
    </row>
    <row r="5916" spans="2:2" x14ac:dyDescent="0.35">
      <c r="B5916"/>
    </row>
    <row r="5917" spans="2:2" x14ac:dyDescent="0.35">
      <c r="B5917"/>
    </row>
    <row r="5918" spans="2:2" x14ac:dyDescent="0.35">
      <c r="B5918"/>
    </row>
    <row r="5919" spans="2:2" x14ac:dyDescent="0.35">
      <c r="B5919"/>
    </row>
    <row r="5920" spans="2:2" x14ac:dyDescent="0.35">
      <c r="B5920"/>
    </row>
    <row r="5921" spans="2:2" x14ac:dyDescent="0.35">
      <c r="B5921"/>
    </row>
    <row r="5922" spans="2:2" x14ac:dyDescent="0.35">
      <c r="B5922"/>
    </row>
    <row r="5923" spans="2:2" x14ac:dyDescent="0.35">
      <c r="B5923"/>
    </row>
    <row r="5924" spans="2:2" x14ac:dyDescent="0.35">
      <c r="B5924"/>
    </row>
    <row r="5925" spans="2:2" x14ac:dyDescent="0.35">
      <c r="B5925"/>
    </row>
    <row r="5926" spans="2:2" x14ac:dyDescent="0.35">
      <c r="B5926"/>
    </row>
    <row r="5927" spans="2:2" x14ac:dyDescent="0.35">
      <c r="B5927"/>
    </row>
    <row r="5928" spans="2:2" x14ac:dyDescent="0.35">
      <c r="B5928"/>
    </row>
    <row r="5929" spans="2:2" x14ac:dyDescent="0.35">
      <c r="B5929"/>
    </row>
    <row r="5930" spans="2:2" x14ac:dyDescent="0.35">
      <c r="B5930"/>
    </row>
    <row r="5931" spans="2:2" x14ac:dyDescent="0.35">
      <c r="B5931"/>
    </row>
    <row r="5932" spans="2:2" x14ac:dyDescent="0.35">
      <c r="B5932"/>
    </row>
    <row r="5933" spans="2:2" x14ac:dyDescent="0.35">
      <c r="B5933"/>
    </row>
    <row r="5934" spans="2:2" x14ac:dyDescent="0.35">
      <c r="B5934"/>
    </row>
    <row r="5935" spans="2:2" x14ac:dyDescent="0.35">
      <c r="B5935"/>
    </row>
    <row r="5936" spans="2:2" x14ac:dyDescent="0.35">
      <c r="B5936"/>
    </row>
    <row r="5937" spans="2:2" x14ac:dyDescent="0.35">
      <c r="B5937"/>
    </row>
    <row r="5938" spans="2:2" x14ac:dyDescent="0.35">
      <c r="B5938"/>
    </row>
    <row r="5939" spans="2:2" x14ac:dyDescent="0.35">
      <c r="B5939"/>
    </row>
    <row r="5940" spans="2:2" x14ac:dyDescent="0.35">
      <c r="B5940"/>
    </row>
    <row r="5941" spans="2:2" x14ac:dyDescent="0.35">
      <c r="B5941"/>
    </row>
    <row r="5942" spans="2:2" x14ac:dyDescent="0.35">
      <c r="B5942"/>
    </row>
    <row r="5943" spans="2:2" x14ac:dyDescent="0.35">
      <c r="B5943"/>
    </row>
    <row r="5944" spans="2:2" x14ac:dyDescent="0.35">
      <c r="B5944"/>
    </row>
    <row r="5945" spans="2:2" x14ac:dyDescent="0.35">
      <c r="B5945"/>
    </row>
    <row r="5946" spans="2:2" x14ac:dyDescent="0.35">
      <c r="B5946"/>
    </row>
    <row r="5947" spans="2:2" x14ac:dyDescent="0.35">
      <c r="B5947"/>
    </row>
    <row r="5948" spans="2:2" x14ac:dyDescent="0.35">
      <c r="B5948"/>
    </row>
    <row r="5949" spans="2:2" x14ac:dyDescent="0.35">
      <c r="B5949"/>
    </row>
    <row r="5950" spans="2:2" x14ac:dyDescent="0.35">
      <c r="B5950"/>
    </row>
    <row r="5951" spans="2:2" x14ac:dyDescent="0.35">
      <c r="B5951"/>
    </row>
    <row r="5952" spans="2:2" x14ac:dyDescent="0.35">
      <c r="B5952"/>
    </row>
    <row r="5953" spans="2:2" x14ac:dyDescent="0.35">
      <c r="B5953"/>
    </row>
    <row r="5954" spans="2:2" x14ac:dyDescent="0.35">
      <c r="B5954"/>
    </row>
    <row r="5955" spans="2:2" x14ac:dyDescent="0.35">
      <c r="B5955"/>
    </row>
    <row r="5956" spans="2:2" x14ac:dyDescent="0.35">
      <c r="B5956"/>
    </row>
    <row r="5957" spans="2:2" x14ac:dyDescent="0.35">
      <c r="B5957"/>
    </row>
    <row r="5958" spans="2:2" x14ac:dyDescent="0.35">
      <c r="B5958"/>
    </row>
    <row r="5959" spans="2:2" x14ac:dyDescent="0.35">
      <c r="B5959"/>
    </row>
    <row r="5960" spans="2:2" x14ac:dyDescent="0.35">
      <c r="B5960"/>
    </row>
    <row r="5961" spans="2:2" x14ac:dyDescent="0.35">
      <c r="B5961"/>
    </row>
    <row r="5962" spans="2:2" x14ac:dyDescent="0.35">
      <c r="B5962"/>
    </row>
    <row r="5963" spans="2:2" x14ac:dyDescent="0.35">
      <c r="B5963"/>
    </row>
    <row r="5964" spans="2:2" x14ac:dyDescent="0.35">
      <c r="B5964"/>
    </row>
    <row r="5965" spans="2:2" x14ac:dyDescent="0.35">
      <c r="B5965"/>
    </row>
    <row r="5966" spans="2:2" x14ac:dyDescent="0.35">
      <c r="B5966"/>
    </row>
    <row r="5967" spans="2:2" x14ac:dyDescent="0.35">
      <c r="B5967"/>
    </row>
    <row r="5968" spans="2:2" x14ac:dyDescent="0.35">
      <c r="B5968"/>
    </row>
    <row r="5969" spans="2:2" x14ac:dyDescent="0.35">
      <c r="B5969"/>
    </row>
    <row r="5970" spans="2:2" x14ac:dyDescent="0.35">
      <c r="B5970"/>
    </row>
    <row r="5971" spans="2:2" x14ac:dyDescent="0.35">
      <c r="B5971"/>
    </row>
    <row r="5972" spans="2:2" x14ac:dyDescent="0.35">
      <c r="B5972"/>
    </row>
    <row r="5973" spans="2:2" x14ac:dyDescent="0.35">
      <c r="B5973"/>
    </row>
    <row r="5974" spans="2:2" x14ac:dyDescent="0.35">
      <c r="B5974"/>
    </row>
    <row r="5975" spans="2:2" x14ac:dyDescent="0.35">
      <c r="B5975"/>
    </row>
    <row r="5976" spans="2:2" x14ac:dyDescent="0.35">
      <c r="B5976"/>
    </row>
    <row r="5977" spans="2:2" x14ac:dyDescent="0.35">
      <c r="B5977"/>
    </row>
    <row r="5978" spans="2:2" x14ac:dyDescent="0.35">
      <c r="B5978"/>
    </row>
    <row r="5979" spans="2:2" x14ac:dyDescent="0.35">
      <c r="B5979"/>
    </row>
    <row r="5980" spans="2:2" x14ac:dyDescent="0.35">
      <c r="B5980"/>
    </row>
    <row r="5981" spans="2:2" x14ac:dyDescent="0.35">
      <c r="B5981"/>
    </row>
    <row r="5982" spans="2:2" x14ac:dyDescent="0.35">
      <c r="B5982"/>
    </row>
    <row r="5983" spans="2:2" x14ac:dyDescent="0.35">
      <c r="B5983"/>
    </row>
    <row r="5984" spans="2:2" x14ac:dyDescent="0.35">
      <c r="B5984"/>
    </row>
    <row r="5985" spans="2:2" x14ac:dyDescent="0.35">
      <c r="B5985"/>
    </row>
    <row r="5986" spans="2:2" x14ac:dyDescent="0.35">
      <c r="B5986"/>
    </row>
    <row r="5987" spans="2:2" x14ac:dyDescent="0.35">
      <c r="B5987"/>
    </row>
    <row r="5988" spans="2:2" x14ac:dyDescent="0.35">
      <c r="B5988"/>
    </row>
    <row r="5989" spans="2:2" x14ac:dyDescent="0.35">
      <c r="B5989"/>
    </row>
    <row r="5990" spans="2:2" x14ac:dyDescent="0.35">
      <c r="B5990"/>
    </row>
    <row r="5991" spans="2:2" x14ac:dyDescent="0.35">
      <c r="B5991"/>
    </row>
    <row r="5992" spans="2:2" x14ac:dyDescent="0.35">
      <c r="B5992"/>
    </row>
    <row r="5993" spans="2:2" x14ac:dyDescent="0.35">
      <c r="B5993"/>
    </row>
    <row r="5994" spans="2:2" x14ac:dyDescent="0.35">
      <c r="B5994"/>
    </row>
    <row r="5995" spans="2:2" x14ac:dyDescent="0.35">
      <c r="B5995"/>
    </row>
    <row r="5996" spans="2:2" x14ac:dyDescent="0.35">
      <c r="B5996"/>
    </row>
    <row r="5997" spans="2:2" x14ac:dyDescent="0.35">
      <c r="B5997"/>
    </row>
    <row r="5998" spans="2:2" x14ac:dyDescent="0.35">
      <c r="B5998"/>
    </row>
    <row r="5999" spans="2:2" x14ac:dyDescent="0.35">
      <c r="B5999"/>
    </row>
    <row r="6000" spans="2:2" x14ac:dyDescent="0.35">
      <c r="B6000"/>
    </row>
    <row r="6001" spans="2:2" x14ac:dyDescent="0.35">
      <c r="B6001"/>
    </row>
    <row r="6002" spans="2:2" x14ac:dyDescent="0.35">
      <c r="B6002"/>
    </row>
    <row r="6003" spans="2:2" x14ac:dyDescent="0.35">
      <c r="B6003"/>
    </row>
    <row r="6004" spans="2:2" x14ac:dyDescent="0.35">
      <c r="B6004"/>
    </row>
    <row r="6005" spans="2:2" x14ac:dyDescent="0.35">
      <c r="B6005"/>
    </row>
    <row r="6006" spans="2:2" x14ac:dyDescent="0.35">
      <c r="B6006"/>
    </row>
    <row r="6007" spans="2:2" x14ac:dyDescent="0.35">
      <c r="B6007"/>
    </row>
    <row r="6008" spans="2:2" x14ac:dyDescent="0.35">
      <c r="B6008"/>
    </row>
    <row r="6009" spans="2:2" x14ac:dyDescent="0.35">
      <c r="B6009"/>
    </row>
    <row r="6010" spans="2:2" x14ac:dyDescent="0.35">
      <c r="B6010"/>
    </row>
    <row r="6011" spans="2:2" x14ac:dyDescent="0.35">
      <c r="B6011"/>
    </row>
    <row r="6012" spans="2:2" x14ac:dyDescent="0.35">
      <c r="B6012"/>
    </row>
    <row r="6013" spans="2:2" x14ac:dyDescent="0.35">
      <c r="B6013"/>
    </row>
    <row r="6014" spans="2:2" x14ac:dyDescent="0.35">
      <c r="B6014"/>
    </row>
    <row r="6015" spans="2:2" x14ac:dyDescent="0.35">
      <c r="B6015"/>
    </row>
    <row r="6016" spans="2:2" x14ac:dyDescent="0.35">
      <c r="B6016"/>
    </row>
    <row r="6017" spans="2:2" x14ac:dyDescent="0.35">
      <c r="B6017"/>
    </row>
    <row r="6018" spans="2:2" x14ac:dyDescent="0.35">
      <c r="B6018"/>
    </row>
    <row r="6019" spans="2:2" x14ac:dyDescent="0.35">
      <c r="B6019"/>
    </row>
    <row r="6020" spans="2:2" x14ac:dyDescent="0.35">
      <c r="B6020"/>
    </row>
    <row r="6021" spans="2:2" x14ac:dyDescent="0.35">
      <c r="B6021"/>
    </row>
    <row r="6022" spans="2:2" x14ac:dyDescent="0.35">
      <c r="B6022"/>
    </row>
    <row r="6023" spans="2:2" x14ac:dyDescent="0.35">
      <c r="B6023"/>
    </row>
    <row r="6024" spans="2:2" x14ac:dyDescent="0.35">
      <c r="B6024"/>
    </row>
    <row r="6025" spans="2:2" x14ac:dyDescent="0.35">
      <c r="B6025"/>
    </row>
    <row r="6026" spans="2:2" x14ac:dyDescent="0.35">
      <c r="B6026"/>
    </row>
    <row r="6027" spans="2:2" x14ac:dyDescent="0.35">
      <c r="B6027"/>
    </row>
    <row r="6028" spans="2:2" x14ac:dyDescent="0.35">
      <c r="B6028"/>
    </row>
    <row r="6029" spans="2:2" x14ac:dyDescent="0.35">
      <c r="B6029"/>
    </row>
    <row r="6030" spans="2:2" x14ac:dyDescent="0.35">
      <c r="B6030"/>
    </row>
    <row r="6031" spans="2:2" x14ac:dyDescent="0.35">
      <c r="B6031"/>
    </row>
    <row r="6032" spans="2:2" x14ac:dyDescent="0.35">
      <c r="B6032"/>
    </row>
    <row r="6033" spans="2:2" x14ac:dyDescent="0.35">
      <c r="B6033"/>
    </row>
    <row r="6034" spans="2:2" x14ac:dyDescent="0.35">
      <c r="B6034"/>
    </row>
    <row r="6035" spans="2:2" x14ac:dyDescent="0.35">
      <c r="B6035"/>
    </row>
    <row r="6036" spans="2:2" x14ac:dyDescent="0.35">
      <c r="B6036"/>
    </row>
    <row r="6037" spans="2:2" x14ac:dyDescent="0.35">
      <c r="B6037"/>
    </row>
    <row r="6038" spans="2:2" x14ac:dyDescent="0.35">
      <c r="B6038"/>
    </row>
    <row r="6039" spans="2:2" x14ac:dyDescent="0.35">
      <c r="B6039"/>
    </row>
    <row r="6040" spans="2:2" x14ac:dyDescent="0.35">
      <c r="B6040"/>
    </row>
    <row r="6041" spans="2:2" x14ac:dyDescent="0.35">
      <c r="B6041"/>
    </row>
    <row r="6042" spans="2:2" x14ac:dyDescent="0.35">
      <c r="B6042"/>
    </row>
    <row r="6043" spans="2:2" x14ac:dyDescent="0.35">
      <c r="B6043"/>
    </row>
    <row r="6044" spans="2:2" x14ac:dyDescent="0.35">
      <c r="B6044"/>
    </row>
    <row r="6045" spans="2:2" x14ac:dyDescent="0.35">
      <c r="B6045"/>
    </row>
    <row r="6046" spans="2:2" x14ac:dyDescent="0.35">
      <c r="B6046"/>
    </row>
    <row r="6047" spans="2:2" x14ac:dyDescent="0.35">
      <c r="B6047"/>
    </row>
    <row r="6048" spans="2:2" x14ac:dyDescent="0.35">
      <c r="B6048"/>
    </row>
    <row r="6049" spans="2:2" x14ac:dyDescent="0.35">
      <c r="B6049"/>
    </row>
    <row r="6050" spans="2:2" x14ac:dyDescent="0.35">
      <c r="B6050"/>
    </row>
    <row r="6051" spans="2:2" x14ac:dyDescent="0.35">
      <c r="B6051"/>
    </row>
    <row r="6052" spans="2:2" x14ac:dyDescent="0.35">
      <c r="B6052"/>
    </row>
    <row r="6053" spans="2:2" x14ac:dyDescent="0.35">
      <c r="B6053"/>
    </row>
    <row r="6054" spans="2:2" x14ac:dyDescent="0.35">
      <c r="B6054"/>
    </row>
    <row r="6055" spans="2:2" x14ac:dyDescent="0.35">
      <c r="B6055"/>
    </row>
    <row r="6056" spans="2:2" x14ac:dyDescent="0.35">
      <c r="B6056"/>
    </row>
    <row r="6057" spans="2:2" x14ac:dyDescent="0.35">
      <c r="B6057"/>
    </row>
    <row r="6058" spans="2:2" x14ac:dyDescent="0.35">
      <c r="B6058"/>
    </row>
    <row r="6059" spans="2:2" x14ac:dyDescent="0.35">
      <c r="B6059"/>
    </row>
    <row r="6060" spans="2:2" x14ac:dyDescent="0.35">
      <c r="B6060"/>
    </row>
    <row r="6061" spans="2:2" x14ac:dyDescent="0.35">
      <c r="B6061"/>
    </row>
    <row r="6062" spans="2:2" x14ac:dyDescent="0.35">
      <c r="B6062"/>
    </row>
    <row r="6063" spans="2:2" x14ac:dyDescent="0.35">
      <c r="B6063"/>
    </row>
    <row r="6064" spans="2:2" x14ac:dyDescent="0.35">
      <c r="B6064"/>
    </row>
    <row r="6065" spans="2:2" x14ac:dyDescent="0.35">
      <c r="B6065"/>
    </row>
    <row r="6066" spans="2:2" x14ac:dyDescent="0.35">
      <c r="B6066"/>
    </row>
    <row r="6067" spans="2:2" x14ac:dyDescent="0.35">
      <c r="B6067"/>
    </row>
    <row r="6068" spans="2:2" x14ac:dyDescent="0.35">
      <c r="B6068"/>
    </row>
    <row r="6069" spans="2:2" x14ac:dyDescent="0.35">
      <c r="B6069"/>
    </row>
    <row r="6070" spans="2:2" x14ac:dyDescent="0.35">
      <c r="B6070"/>
    </row>
    <row r="6071" spans="2:2" x14ac:dyDescent="0.35">
      <c r="B6071"/>
    </row>
    <row r="6072" spans="2:2" x14ac:dyDescent="0.35">
      <c r="B6072"/>
    </row>
    <row r="6073" spans="2:2" x14ac:dyDescent="0.35">
      <c r="B6073"/>
    </row>
    <row r="6074" spans="2:2" x14ac:dyDescent="0.35">
      <c r="B6074"/>
    </row>
    <row r="6075" spans="2:2" x14ac:dyDescent="0.35">
      <c r="B6075"/>
    </row>
    <row r="6076" spans="2:2" x14ac:dyDescent="0.35">
      <c r="B6076"/>
    </row>
    <row r="6077" spans="2:2" x14ac:dyDescent="0.35">
      <c r="B6077"/>
    </row>
    <row r="6078" spans="2:2" x14ac:dyDescent="0.35">
      <c r="B6078"/>
    </row>
    <row r="6079" spans="2:2" x14ac:dyDescent="0.35">
      <c r="B6079"/>
    </row>
    <row r="6080" spans="2:2" x14ac:dyDescent="0.35">
      <c r="B6080"/>
    </row>
    <row r="6081" spans="2:2" x14ac:dyDescent="0.35">
      <c r="B6081"/>
    </row>
    <row r="6082" spans="2:2" x14ac:dyDescent="0.35">
      <c r="B6082"/>
    </row>
    <row r="6083" spans="2:2" x14ac:dyDescent="0.35">
      <c r="B6083"/>
    </row>
    <row r="6084" spans="2:2" x14ac:dyDescent="0.35">
      <c r="B6084"/>
    </row>
    <row r="6085" spans="2:2" x14ac:dyDescent="0.35">
      <c r="B6085"/>
    </row>
    <row r="6086" spans="2:2" x14ac:dyDescent="0.35">
      <c r="B6086"/>
    </row>
    <row r="6087" spans="2:2" x14ac:dyDescent="0.35">
      <c r="B6087"/>
    </row>
    <row r="6088" spans="2:2" x14ac:dyDescent="0.35">
      <c r="B6088"/>
    </row>
    <row r="6089" spans="2:2" x14ac:dyDescent="0.35">
      <c r="B6089"/>
    </row>
    <row r="6090" spans="2:2" x14ac:dyDescent="0.35">
      <c r="B6090"/>
    </row>
    <row r="6091" spans="2:2" x14ac:dyDescent="0.35">
      <c r="B6091"/>
    </row>
    <row r="6092" spans="2:2" x14ac:dyDescent="0.35">
      <c r="B6092"/>
    </row>
    <row r="6093" spans="2:2" x14ac:dyDescent="0.35">
      <c r="B6093"/>
    </row>
    <row r="6094" spans="2:2" x14ac:dyDescent="0.35">
      <c r="B6094"/>
    </row>
    <row r="6095" spans="2:2" x14ac:dyDescent="0.35">
      <c r="B6095"/>
    </row>
    <row r="6096" spans="2:2" x14ac:dyDescent="0.35">
      <c r="B6096"/>
    </row>
    <row r="6097" spans="2:2" x14ac:dyDescent="0.35">
      <c r="B6097"/>
    </row>
    <row r="6098" spans="2:2" x14ac:dyDescent="0.35">
      <c r="B6098"/>
    </row>
    <row r="6099" spans="2:2" x14ac:dyDescent="0.35">
      <c r="B6099"/>
    </row>
    <row r="6100" spans="2:2" x14ac:dyDescent="0.35">
      <c r="B6100"/>
    </row>
    <row r="6101" spans="2:2" x14ac:dyDescent="0.35">
      <c r="B6101"/>
    </row>
    <row r="6102" spans="2:2" x14ac:dyDescent="0.35">
      <c r="B6102"/>
    </row>
    <row r="6103" spans="2:2" x14ac:dyDescent="0.35">
      <c r="B6103"/>
    </row>
    <row r="6104" spans="2:2" x14ac:dyDescent="0.35">
      <c r="B6104"/>
    </row>
    <row r="6105" spans="2:2" x14ac:dyDescent="0.35">
      <c r="B6105"/>
    </row>
    <row r="6106" spans="2:2" x14ac:dyDescent="0.35">
      <c r="B6106"/>
    </row>
    <row r="6107" spans="2:2" x14ac:dyDescent="0.35">
      <c r="B6107"/>
    </row>
    <row r="6108" spans="2:2" x14ac:dyDescent="0.35">
      <c r="B6108"/>
    </row>
    <row r="6109" spans="2:2" x14ac:dyDescent="0.35">
      <c r="B6109"/>
    </row>
    <row r="6110" spans="2:2" x14ac:dyDescent="0.35">
      <c r="B6110"/>
    </row>
    <row r="6111" spans="2:2" x14ac:dyDescent="0.35">
      <c r="B6111"/>
    </row>
    <row r="6112" spans="2:2" x14ac:dyDescent="0.35">
      <c r="B6112"/>
    </row>
    <row r="6113" spans="2:2" x14ac:dyDescent="0.35">
      <c r="B6113"/>
    </row>
    <row r="6114" spans="2:2" x14ac:dyDescent="0.35">
      <c r="B6114"/>
    </row>
    <row r="6115" spans="2:2" x14ac:dyDescent="0.35">
      <c r="B6115"/>
    </row>
    <row r="6116" spans="2:2" x14ac:dyDescent="0.35">
      <c r="B6116"/>
    </row>
    <row r="6117" spans="2:2" x14ac:dyDescent="0.35">
      <c r="B6117"/>
    </row>
    <row r="6118" spans="2:2" x14ac:dyDescent="0.35">
      <c r="B6118"/>
    </row>
    <row r="6119" spans="2:2" x14ac:dyDescent="0.35">
      <c r="B6119"/>
    </row>
    <row r="6120" spans="2:2" x14ac:dyDescent="0.35">
      <c r="B6120"/>
    </row>
    <row r="6121" spans="2:2" x14ac:dyDescent="0.35">
      <c r="B6121"/>
    </row>
    <row r="6122" spans="2:2" x14ac:dyDescent="0.35">
      <c r="B6122"/>
    </row>
    <row r="6123" spans="2:2" x14ac:dyDescent="0.35">
      <c r="B6123"/>
    </row>
    <row r="6124" spans="2:2" x14ac:dyDescent="0.35">
      <c r="B6124"/>
    </row>
    <row r="6125" spans="2:2" x14ac:dyDescent="0.35">
      <c r="B6125"/>
    </row>
    <row r="6126" spans="2:2" x14ac:dyDescent="0.35">
      <c r="B6126"/>
    </row>
    <row r="6127" spans="2:2" x14ac:dyDescent="0.35">
      <c r="B6127"/>
    </row>
    <row r="6128" spans="2:2" x14ac:dyDescent="0.35">
      <c r="B6128"/>
    </row>
    <row r="6129" spans="2:2" x14ac:dyDescent="0.35">
      <c r="B6129"/>
    </row>
    <row r="6130" spans="2:2" x14ac:dyDescent="0.35">
      <c r="B6130"/>
    </row>
    <row r="6131" spans="2:2" x14ac:dyDescent="0.35">
      <c r="B6131"/>
    </row>
    <row r="6132" spans="2:2" x14ac:dyDescent="0.35">
      <c r="B6132"/>
    </row>
    <row r="6133" spans="2:2" x14ac:dyDescent="0.35">
      <c r="B6133"/>
    </row>
    <row r="6134" spans="2:2" x14ac:dyDescent="0.35">
      <c r="B6134"/>
    </row>
    <row r="6135" spans="2:2" x14ac:dyDescent="0.35">
      <c r="B6135"/>
    </row>
    <row r="6136" spans="2:2" x14ac:dyDescent="0.35">
      <c r="B6136"/>
    </row>
    <row r="6137" spans="2:2" x14ac:dyDescent="0.35">
      <c r="B6137"/>
    </row>
    <row r="6138" spans="2:2" x14ac:dyDescent="0.35">
      <c r="B6138"/>
    </row>
    <row r="6139" spans="2:2" x14ac:dyDescent="0.35">
      <c r="B6139"/>
    </row>
    <row r="6140" spans="2:2" x14ac:dyDescent="0.35">
      <c r="B6140"/>
    </row>
    <row r="6141" spans="2:2" x14ac:dyDescent="0.35">
      <c r="B6141"/>
    </row>
    <row r="6142" spans="2:2" x14ac:dyDescent="0.35">
      <c r="B6142"/>
    </row>
    <row r="6143" spans="2:2" x14ac:dyDescent="0.35">
      <c r="B6143"/>
    </row>
    <row r="6144" spans="2:2" x14ac:dyDescent="0.35">
      <c r="B6144"/>
    </row>
    <row r="6145" spans="2:2" x14ac:dyDescent="0.35">
      <c r="B6145"/>
    </row>
    <row r="6146" spans="2:2" x14ac:dyDescent="0.35">
      <c r="B6146"/>
    </row>
    <row r="6147" spans="2:2" x14ac:dyDescent="0.35">
      <c r="B6147"/>
    </row>
    <row r="6148" spans="2:2" x14ac:dyDescent="0.35">
      <c r="B6148"/>
    </row>
    <row r="6149" spans="2:2" x14ac:dyDescent="0.35">
      <c r="B6149"/>
    </row>
    <row r="6150" spans="2:2" x14ac:dyDescent="0.35">
      <c r="B6150"/>
    </row>
    <row r="6151" spans="2:2" x14ac:dyDescent="0.35">
      <c r="B6151"/>
    </row>
    <row r="6152" spans="2:2" x14ac:dyDescent="0.35">
      <c r="B6152"/>
    </row>
    <row r="6153" spans="2:2" x14ac:dyDescent="0.35">
      <c r="B6153"/>
    </row>
    <row r="6154" spans="2:2" x14ac:dyDescent="0.35">
      <c r="B6154"/>
    </row>
    <row r="6155" spans="2:2" x14ac:dyDescent="0.35">
      <c r="B6155"/>
    </row>
    <row r="6156" spans="2:2" x14ac:dyDescent="0.35">
      <c r="B6156"/>
    </row>
    <row r="6157" spans="2:2" x14ac:dyDescent="0.35">
      <c r="B6157"/>
    </row>
    <row r="6158" spans="2:2" x14ac:dyDescent="0.35">
      <c r="B6158"/>
    </row>
    <row r="6159" spans="2:2" x14ac:dyDescent="0.35">
      <c r="B6159"/>
    </row>
    <row r="6160" spans="2:2" x14ac:dyDescent="0.35">
      <c r="B6160"/>
    </row>
    <row r="6161" spans="2:2" x14ac:dyDescent="0.35">
      <c r="B6161"/>
    </row>
    <row r="6162" spans="2:2" x14ac:dyDescent="0.35">
      <c r="B6162"/>
    </row>
    <row r="6163" spans="2:2" x14ac:dyDescent="0.35">
      <c r="B6163"/>
    </row>
    <row r="6164" spans="2:2" x14ac:dyDescent="0.35">
      <c r="B6164"/>
    </row>
    <row r="6165" spans="2:2" x14ac:dyDescent="0.35">
      <c r="B6165"/>
    </row>
    <row r="6166" spans="2:2" x14ac:dyDescent="0.35">
      <c r="B6166"/>
    </row>
    <row r="6167" spans="2:2" x14ac:dyDescent="0.35">
      <c r="B6167"/>
    </row>
    <row r="6168" spans="2:2" x14ac:dyDescent="0.35">
      <c r="B6168"/>
    </row>
    <row r="6169" spans="2:2" x14ac:dyDescent="0.35">
      <c r="B6169"/>
    </row>
    <row r="6170" spans="2:2" x14ac:dyDescent="0.35">
      <c r="B6170"/>
    </row>
    <row r="6171" spans="2:2" x14ac:dyDescent="0.35">
      <c r="B6171"/>
    </row>
    <row r="6172" spans="2:2" x14ac:dyDescent="0.35">
      <c r="B6172"/>
    </row>
    <row r="6173" spans="2:2" x14ac:dyDescent="0.35">
      <c r="B6173"/>
    </row>
    <row r="6174" spans="2:2" x14ac:dyDescent="0.35">
      <c r="B6174"/>
    </row>
    <row r="6175" spans="2:2" x14ac:dyDescent="0.35">
      <c r="B6175"/>
    </row>
    <row r="6176" spans="2:2" x14ac:dyDescent="0.35">
      <c r="B6176"/>
    </row>
    <row r="6177" spans="2:2" x14ac:dyDescent="0.35">
      <c r="B6177"/>
    </row>
    <row r="6178" spans="2:2" x14ac:dyDescent="0.35">
      <c r="B6178"/>
    </row>
    <row r="6179" spans="2:2" x14ac:dyDescent="0.35">
      <c r="B6179"/>
    </row>
    <row r="6180" spans="2:2" x14ac:dyDescent="0.35">
      <c r="B6180"/>
    </row>
    <row r="6181" spans="2:2" x14ac:dyDescent="0.35">
      <c r="B6181"/>
    </row>
    <row r="6182" spans="2:2" x14ac:dyDescent="0.35">
      <c r="B6182"/>
    </row>
    <row r="6183" spans="2:2" x14ac:dyDescent="0.35">
      <c r="B6183"/>
    </row>
    <row r="6184" spans="2:2" x14ac:dyDescent="0.35">
      <c r="B6184"/>
    </row>
    <row r="6185" spans="2:2" x14ac:dyDescent="0.35">
      <c r="B6185"/>
    </row>
    <row r="6186" spans="2:2" x14ac:dyDescent="0.35">
      <c r="B6186"/>
    </row>
    <row r="6187" spans="2:2" x14ac:dyDescent="0.35">
      <c r="B6187"/>
    </row>
    <row r="6188" spans="2:2" x14ac:dyDescent="0.35">
      <c r="B6188"/>
    </row>
    <row r="6189" spans="2:2" x14ac:dyDescent="0.35">
      <c r="B6189"/>
    </row>
    <row r="6190" spans="2:2" x14ac:dyDescent="0.35">
      <c r="B6190"/>
    </row>
    <row r="6191" spans="2:2" x14ac:dyDescent="0.35">
      <c r="B6191"/>
    </row>
    <row r="6192" spans="2:2" x14ac:dyDescent="0.35">
      <c r="B6192"/>
    </row>
    <row r="6193" spans="2:2" x14ac:dyDescent="0.35">
      <c r="B6193"/>
    </row>
    <row r="6194" spans="2:2" x14ac:dyDescent="0.35">
      <c r="B6194"/>
    </row>
    <row r="6195" spans="2:2" x14ac:dyDescent="0.35">
      <c r="B6195"/>
    </row>
    <row r="6196" spans="2:2" x14ac:dyDescent="0.35">
      <c r="B6196"/>
    </row>
    <row r="6197" spans="2:2" x14ac:dyDescent="0.35">
      <c r="B6197"/>
    </row>
    <row r="6198" spans="2:2" x14ac:dyDescent="0.35">
      <c r="B6198"/>
    </row>
    <row r="6199" spans="2:2" x14ac:dyDescent="0.35">
      <c r="B6199"/>
    </row>
    <row r="6200" spans="2:2" x14ac:dyDescent="0.35">
      <c r="B6200"/>
    </row>
    <row r="6201" spans="2:2" x14ac:dyDescent="0.35">
      <c r="B6201"/>
    </row>
    <row r="6202" spans="2:2" x14ac:dyDescent="0.35">
      <c r="B6202"/>
    </row>
    <row r="6203" spans="2:2" x14ac:dyDescent="0.35">
      <c r="B6203"/>
    </row>
    <row r="6204" spans="2:2" x14ac:dyDescent="0.35">
      <c r="B6204"/>
    </row>
    <row r="6205" spans="2:2" x14ac:dyDescent="0.35">
      <c r="B6205"/>
    </row>
    <row r="6206" spans="2:2" x14ac:dyDescent="0.35">
      <c r="B6206"/>
    </row>
    <row r="6207" spans="2:2" x14ac:dyDescent="0.35">
      <c r="B6207"/>
    </row>
    <row r="6208" spans="2:2" x14ac:dyDescent="0.35">
      <c r="B6208"/>
    </row>
    <row r="6209" spans="2:2" x14ac:dyDescent="0.35">
      <c r="B6209"/>
    </row>
    <row r="6210" spans="2:2" x14ac:dyDescent="0.35">
      <c r="B6210"/>
    </row>
    <row r="6211" spans="2:2" x14ac:dyDescent="0.35">
      <c r="B6211"/>
    </row>
    <row r="6212" spans="2:2" x14ac:dyDescent="0.35">
      <c r="B6212"/>
    </row>
    <row r="6213" spans="2:2" x14ac:dyDescent="0.35">
      <c r="B6213"/>
    </row>
    <row r="6214" spans="2:2" x14ac:dyDescent="0.35">
      <c r="B6214"/>
    </row>
    <row r="6215" spans="2:2" x14ac:dyDescent="0.35">
      <c r="B6215"/>
    </row>
    <row r="6216" spans="2:2" x14ac:dyDescent="0.35">
      <c r="B6216"/>
    </row>
    <row r="6217" spans="2:2" x14ac:dyDescent="0.35">
      <c r="B6217"/>
    </row>
    <row r="6218" spans="2:2" x14ac:dyDescent="0.35">
      <c r="B6218"/>
    </row>
    <row r="6219" spans="2:2" x14ac:dyDescent="0.35">
      <c r="B6219"/>
    </row>
    <row r="6220" spans="2:2" x14ac:dyDescent="0.35">
      <c r="B6220"/>
    </row>
    <row r="6221" spans="2:2" x14ac:dyDescent="0.35">
      <c r="B6221"/>
    </row>
    <row r="6222" spans="2:2" x14ac:dyDescent="0.35">
      <c r="B6222"/>
    </row>
    <row r="6223" spans="2:2" x14ac:dyDescent="0.35">
      <c r="B6223"/>
    </row>
    <row r="6224" spans="2:2" x14ac:dyDescent="0.35">
      <c r="B6224"/>
    </row>
    <row r="6225" spans="2:2" x14ac:dyDescent="0.35">
      <c r="B6225"/>
    </row>
    <row r="6226" spans="2:2" x14ac:dyDescent="0.35">
      <c r="B6226"/>
    </row>
    <row r="6227" spans="2:2" x14ac:dyDescent="0.35">
      <c r="B6227"/>
    </row>
    <row r="6228" spans="2:2" x14ac:dyDescent="0.35">
      <c r="B6228"/>
    </row>
    <row r="6229" spans="2:2" x14ac:dyDescent="0.35">
      <c r="B6229"/>
    </row>
    <row r="6230" spans="2:2" x14ac:dyDescent="0.35">
      <c r="B6230"/>
    </row>
    <row r="6231" spans="2:2" x14ac:dyDescent="0.35">
      <c r="B6231"/>
    </row>
    <row r="6232" spans="2:2" x14ac:dyDescent="0.35">
      <c r="B6232"/>
    </row>
    <row r="6233" spans="2:2" x14ac:dyDescent="0.35">
      <c r="B6233"/>
    </row>
    <row r="6234" spans="2:2" x14ac:dyDescent="0.35">
      <c r="B6234"/>
    </row>
    <row r="6235" spans="2:2" x14ac:dyDescent="0.35">
      <c r="B6235"/>
    </row>
    <row r="6236" spans="2:2" x14ac:dyDescent="0.35">
      <c r="B6236"/>
    </row>
    <row r="6237" spans="2:2" x14ac:dyDescent="0.35">
      <c r="B6237"/>
    </row>
    <row r="6238" spans="2:2" x14ac:dyDescent="0.35">
      <c r="B6238"/>
    </row>
    <row r="6239" spans="2:2" x14ac:dyDescent="0.35">
      <c r="B6239"/>
    </row>
    <row r="6240" spans="2:2" x14ac:dyDescent="0.35">
      <c r="B6240"/>
    </row>
    <row r="6241" spans="2:2" x14ac:dyDescent="0.35">
      <c r="B6241"/>
    </row>
    <row r="6242" spans="2:2" x14ac:dyDescent="0.35">
      <c r="B6242"/>
    </row>
    <row r="6243" spans="2:2" x14ac:dyDescent="0.35">
      <c r="B6243"/>
    </row>
    <row r="6244" spans="2:2" x14ac:dyDescent="0.35">
      <c r="B6244"/>
    </row>
    <row r="6245" spans="2:2" x14ac:dyDescent="0.35">
      <c r="B6245"/>
    </row>
    <row r="6246" spans="2:2" x14ac:dyDescent="0.35">
      <c r="B6246"/>
    </row>
    <row r="6247" spans="2:2" x14ac:dyDescent="0.35">
      <c r="B6247"/>
    </row>
    <row r="6248" spans="2:2" x14ac:dyDescent="0.35">
      <c r="B6248"/>
    </row>
    <row r="6249" spans="2:2" x14ac:dyDescent="0.35">
      <c r="B6249"/>
    </row>
    <row r="6250" spans="2:2" x14ac:dyDescent="0.35">
      <c r="B6250"/>
    </row>
    <row r="6251" spans="2:2" x14ac:dyDescent="0.35">
      <c r="B6251"/>
    </row>
    <row r="6252" spans="2:2" x14ac:dyDescent="0.35">
      <c r="B6252"/>
    </row>
    <row r="6253" spans="2:2" x14ac:dyDescent="0.35">
      <c r="B6253"/>
    </row>
    <row r="6254" spans="2:2" x14ac:dyDescent="0.35">
      <c r="B6254"/>
    </row>
    <row r="6255" spans="2:2" x14ac:dyDescent="0.35">
      <c r="B6255"/>
    </row>
    <row r="6256" spans="2:2" x14ac:dyDescent="0.35">
      <c r="B6256"/>
    </row>
    <row r="6257" spans="2:2" x14ac:dyDescent="0.35">
      <c r="B6257"/>
    </row>
    <row r="6258" spans="2:2" x14ac:dyDescent="0.35">
      <c r="B6258"/>
    </row>
    <row r="6259" spans="2:2" x14ac:dyDescent="0.35">
      <c r="B6259"/>
    </row>
    <row r="6260" spans="2:2" x14ac:dyDescent="0.35">
      <c r="B6260"/>
    </row>
    <row r="6261" spans="2:2" x14ac:dyDescent="0.35">
      <c r="B6261"/>
    </row>
    <row r="6262" spans="2:2" x14ac:dyDescent="0.35">
      <c r="B6262"/>
    </row>
    <row r="6263" spans="2:2" x14ac:dyDescent="0.35">
      <c r="B6263"/>
    </row>
    <row r="6264" spans="2:2" x14ac:dyDescent="0.35">
      <c r="B6264"/>
    </row>
    <row r="6265" spans="2:2" x14ac:dyDescent="0.35">
      <c r="B6265"/>
    </row>
    <row r="6266" spans="2:2" x14ac:dyDescent="0.35">
      <c r="B6266"/>
    </row>
    <row r="6267" spans="2:2" x14ac:dyDescent="0.35">
      <c r="B6267"/>
    </row>
    <row r="6268" spans="2:2" x14ac:dyDescent="0.35">
      <c r="B6268"/>
    </row>
    <row r="6269" spans="2:2" x14ac:dyDescent="0.35">
      <c r="B6269"/>
    </row>
    <row r="6270" spans="2:2" x14ac:dyDescent="0.35">
      <c r="B6270"/>
    </row>
    <row r="6271" spans="2:2" x14ac:dyDescent="0.35">
      <c r="B6271"/>
    </row>
    <row r="6272" spans="2:2" x14ac:dyDescent="0.35">
      <c r="B6272"/>
    </row>
    <row r="6273" spans="2:2" x14ac:dyDescent="0.35">
      <c r="B6273"/>
    </row>
    <row r="6274" spans="2:2" x14ac:dyDescent="0.35">
      <c r="B6274"/>
    </row>
    <row r="6275" spans="2:2" x14ac:dyDescent="0.35">
      <c r="B6275"/>
    </row>
    <row r="6276" spans="2:2" x14ac:dyDescent="0.35">
      <c r="B6276"/>
    </row>
    <row r="6277" spans="2:2" x14ac:dyDescent="0.35">
      <c r="B6277"/>
    </row>
    <row r="6278" spans="2:2" x14ac:dyDescent="0.35">
      <c r="B6278"/>
    </row>
    <row r="6279" spans="2:2" x14ac:dyDescent="0.35">
      <c r="B6279"/>
    </row>
    <row r="6280" spans="2:2" x14ac:dyDescent="0.35">
      <c r="B6280"/>
    </row>
    <row r="6281" spans="2:2" x14ac:dyDescent="0.35">
      <c r="B6281"/>
    </row>
    <row r="6282" spans="2:2" x14ac:dyDescent="0.35">
      <c r="B6282"/>
    </row>
    <row r="6283" spans="2:2" x14ac:dyDescent="0.35">
      <c r="B6283"/>
    </row>
    <row r="6284" spans="2:2" x14ac:dyDescent="0.35">
      <c r="B6284"/>
    </row>
    <row r="6285" spans="2:2" x14ac:dyDescent="0.35">
      <c r="B6285"/>
    </row>
    <row r="6286" spans="2:2" x14ac:dyDescent="0.35">
      <c r="B6286"/>
    </row>
    <row r="6287" spans="2:2" x14ac:dyDescent="0.35">
      <c r="B6287"/>
    </row>
    <row r="6288" spans="2:2" x14ac:dyDescent="0.35">
      <c r="B6288"/>
    </row>
    <row r="6289" spans="2:2" x14ac:dyDescent="0.35">
      <c r="B6289"/>
    </row>
    <row r="6290" spans="2:2" x14ac:dyDescent="0.35">
      <c r="B6290"/>
    </row>
    <row r="6291" spans="2:2" x14ac:dyDescent="0.35">
      <c r="B6291"/>
    </row>
    <row r="6292" spans="2:2" x14ac:dyDescent="0.35">
      <c r="B6292"/>
    </row>
    <row r="6293" spans="2:2" x14ac:dyDescent="0.35">
      <c r="B6293"/>
    </row>
    <row r="6294" spans="2:2" x14ac:dyDescent="0.35">
      <c r="B6294"/>
    </row>
    <row r="6295" spans="2:2" x14ac:dyDescent="0.35">
      <c r="B6295"/>
    </row>
    <row r="6296" spans="2:2" x14ac:dyDescent="0.35">
      <c r="B6296"/>
    </row>
    <row r="6297" spans="2:2" x14ac:dyDescent="0.35">
      <c r="B6297"/>
    </row>
    <row r="6298" spans="2:2" x14ac:dyDescent="0.35">
      <c r="B6298"/>
    </row>
    <row r="6299" spans="2:2" x14ac:dyDescent="0.35">
      <c r="B6299"/>
    </row>
    <row r="6300" spans="2:2" x14ac:dyDescent="0.35">
      <c r="B6300"/>
    </row>
    <row r="6301" spans="2:2" x14ac:dyDescent="0.35">
      <c r="B6301"/>
    </row>
    <row r="6302" spans="2:2" x14ac:dyDescent="0.35">
      <c r="B6302"/>
    </row>
    <row r="6303" spans="2:2" x14ac:dyDescent="0.35">
      <c r="B6303"/>
    </row>
    <row r="6304" spans="2:2" x14ac:dyDescent="0.35">
      <c r="B6304"/>
    </row>
    <row r="6305" spans="2:2" x14ac:dyDescent="0.35">
      <c r="B6305"/>
    </row>
    <row r="6306" spans="2:2" x14ac:dyDescent="0.35">
      <c r="B6306"/>
    </row>
    <row r="6307" spans="2:2" x14ac:dyDescent="0.35">
      <c r="B6307"/>
    </row>
    <row r="6308" spans="2:2" x14ac:dyDescent="0.35">
      <c r="B6308"/>
    </row>
    <row r="6309" spans="2:2" x14ac:dyDescent="0.35">
      <c r="B6309"/>
    </row>
    <row r="6310" spans="2:2" x14ac:dyDescent="0.35">
      <c r="B6310"/>
    </row>
    <row r="6311" spans="2:2" x14ac:dyDescent="0.35">
      <c r="B6311"/>
    </row>
    <row r="6312" spans="2:2" x14ac:dyDescent="0.35">
      <c r="B6312"/>
    </row>
    <row r="6313" spans="2:2" x14ac:dyDescent="0.35">
      <c r="B6313"/>
    </row>
    <row r="6314" spans="2:2" x14ac:dyDescent="0.35">
      <c r="B6314"/>
    </row>
    <row r="6315" spans="2:2" x14ac:dyDescent="0.35">
      <c r="B6315"/>
    </row>
    <row r="6316" spans="2:2" x14ac:dyDescent="0.35">
      <c r="B6316"/>
    </row>
    <row r="6317" spans="2:2" x14ac:dyDescent="0.35">
      <c r="B6317"/>
    </row>
    <row r="6318" spans="2:2" x14ac:dyDescent="0.35">
      <c r="B6318"/>
    </row>
    <row r="6319" spans="2:2" x14ac:dyDescent="0.35">
      <c r="B6319"/>
    </row>
    <row r="6320" spans="2:2" x14ac:dyDescent="0.35">
      <c r="B6320"/>
    </row>
    <row r="6321" spans="2:2" x14ac:dyDescent="0.35">
      <c r="B6321"/>
    </row>
    <row r="6322" spans="2:2" x14ac:dyDescent="0.35">
      <c r="B6322"/>
    </row>
    <row r="6323" spans="2:2" x14ac:dyDescent="0.35">
      <c r="B6323"/>
    </row>
    <row r="6324" spans="2:2" x14ac:dyDescent="0.35">
      <c r="B6324"/>
    </row>
    <row r="6325" spans="2:2" x14ac:dyDescent="0.35">
      <c r="B6325"/>
    </row>
    <row r="6326" spans="2:2" x14ac:dyDescent="0.35">
      <c r="B6326"/>
    </row>
    <row r="6327" spans="2:2" x14ac:dyDescent="0.35">
      <c r="B6327"/>
    </row>
    <row r="6328" spans="2:2" x14ac:dyDescent="0.35">
      <c r="B6328"/>
    </row>
    <row r="6329" spans="2:2" x14ac:dyDescent="0.35">
      <c r="B6329"/>
    </row>
    <row r="6330" spans="2:2" x14ac:dyDescent="0.35">
      <c r="B6330"/>
    </row>
    <row r="6331" spans="2:2" x14ac:dyDescent="0.35">
      <c r="B6331"/>
    </row>
    <row r="6332" spans="2:2" x14ac:dyDescent="0.35">
      <c r="B6332"/>
    </row>
    <row r="6333" spans="2:2" x14ac:dyDescent="0.35">
      <c r="B6333"/>
    </row>
    <row r="6334" spans="2:2" x14ac:dyDescent="0.35">
      <c r="B6334"/>
    </row>
    <row r="6335" spans="2:2" x14ac:dyDescent="0.35">
      <c r="B6335"/>
    </row>
    <row r="6336" spans="2:2" x14ac:dyDescent="0.35">
      <c r="B6336"/>
    </row>
    <row r="6337" spans="2:2" x14ac:dyDescent="0.35">
      <c r="B6337"/>
    </row>
    <row r="6338" spans="2:2" x14ac:dyDescent="0.35">
      <c r="B6338"/>
    </row>
    <row r="6339" spans="2:2" x14ac:dyDescent="0.35">
      <c r="B6339"/>
    </row>
    <row r="6340" spans="2:2" x14ac:dyDescent="0.35">
      <c r="B6340"/>
    </row>
    <row r="6341" spans="2:2" x14ac:dyDescent="0.35">
      <c r="B6341"/>
    </row>
    <row r="6342" spans="2:2" x14ac:dyDescent="0.35">
      <c r="B6342"/>
    </row>
    <row r="6343" spans="2:2" x14ac:dyDescent="0.35">
      <c r="B6343"/>
    </row>
    <row r="6344" spans="2:2" x14ac:dyDescent="0.35">
      <c r="B6344"/>
    </row>
    <row r="6345" spans="2:2" x14ac:dyDescent="0.35">
      <c r="B6345"/>
    </row>
    <row r="6346" spans="2:2" x14ac:dyDescent="0.35">
      <c r="B6346"/>
    </row>
    <row r="6347" spans="2:2" x14ac:dyDescent="0.35">
      <c r="B6347"/>
    </row>
    <row r="6348" spans="2:2" x14ac:dyDescent="0.35">
      <c r="B6348"/>
    </row>
    <row r="6349" spans="2:2" x14ac:dyDescent="0.35">
      <c r="B6349"/>
    </row>
    <row r="6350" spans="2:2" x14ac:dyDescent="0.35">
      <c r="B6350"/>
    </row>
    <row r="6351" spans="2:2" x14ac:dyDescent="0.35">
      <c r="B6351"/>
    </row>
    <row r="6352" spans="2:2" x14ac:dyDescent="0.35">
      <c r="B6352"/>
    </row>
    <row r="6353" spans="2:2" x14ac:dyDescent="0.35">
      <c r="B6353"/>
    </row>
    <row r="6354" spans="2:2" x14ac:dyDescent="0.35">
      <c r="B6354"/>
    </row>
    <row r="6355" spans="2:2" x14ac:dyDescent="0.35">
      <c r="B6355"/>
    </row>
    <row r="6356" spans="2:2" x14ac:dyDescent="0.35">
      <c r="B6356"/>
    </row>
    <row r="6357" spans="2:2" x14ac:dyDescent="0.35">
      <c r="B6357"/>
    </row>
    <row r="6358" spans="2:2" x14ac:dyDescent="0.35">
      <c r="B6358"/>
    </row>
    <row r="6359" spans="2:2" x14ac:dyDescent="0.35">
      <c r="B6359"/>
    </row>
    <row r="6360" spans="2:2" x14ac:dyDescent="0.35">
      <c r="B6360"/>
    </row>
    <row r="6361" spans="2:2" x14ac:dyDescent="0.35">
      <c r="B6361"/>
    </row>
    <row r="6362" spans="2:2" x14ac:dyDescent="0.35">
      <c r="B6362"/>
    </row>
    <row r="6363" spans="2:2" x14ac:dyDescent="0.35">
      <c r="B6363"/>
    </row>
    <row r="6364" spans="2:2" x14ac:dyDescent="0.35">
      <c r="B6364"/>
    </row>
    <row r="6365" spans="2:2" x14ac:dyDescent="0.35">
      <c r="B6365"/>
    </row>
    <row r="6366" spans="2:2" x14ac:dyDescent="0.35">
      <c r="B6366"/>
    </row>
    <row r="6367" spans="2:2" x14ac:dyDescent="0.35">
      <c r="B6367"/>
    </row>
    <row r="6368" spans="2:2" x14ac:dyDescent="0.35">
      <c r="B6368"/>
    </row>
    <row r="6369" spans="2:2" x14ac:dyDescent="0.35">
      <c r="B6369"/>
    </row>
    <row r="6370" spans="2:2" x14ac:dyDescent="0.35">
      <c r="B6370"/>
    </row>
    <row r="6371" spans="2:2" x14ac:dyDescent="0.35">
      <c r="B6371"/>
    </row>
    <row r="6372" spans="2:2" x14ac:dyDescent="0.35">
      <c r="B6372"/>
    </row>
    <row r="6373" spans="2:2" x14ac:dyDescent="0.35">
      <c r="B6373"/>
    </row>
    <row r="6374" spans="2:2" x14ac:dyDescent="0.35">
      <c r="B6374"/>
    </row>
    <row r="6375" spans="2:2" x14ac:dyDescent="0.35">
      <c r="B6375"/>
    </row>
    <row r="6376" spans="2:2" x14ac:dyDescent="0.35">
      <c r="B6376"/>
    </row>
    <row r="6377" spans="2:2" x14ac:dyDescent="0.35">
      <c r="B6377"/>
    </row>
    <row r="6378" spans="2:2" x14ac:dyDescent="0.35">
      <c r="B6378"/>
    </row>
    <row r="6379" spans="2:2" x14ac:dyDescent="0.35">
      <c r="B6379"/>
    </row>
    <row r="6380" spans="2:2" x14ac:dyDescent="0.35">
      <c r="B6380"/>
    </row>
    <row r="6381" spans="2:2" x14ac:dyDescent="0.35">
      <c r="B6381"/>
    </row>
    <row r="6382" spans="2:2" x14ac:dyDescent="0.35">
      <c r="B6382"/>
    </row>
    <row r="6383" spans="2:2" x14ac:dyDescent="0.35">
      <c r="B6383"/>
    </row>
    <row r="6384" spans="2:2" x14ac:dyDescent="0.35">
      <c r="B6384"/>
    </row>
    <row r="6385" spans="2:2" x14ac:dyDescent="0.35">
      <c r="B6385"/>
    </row>
    <row r="6386" spans="2:2" x14ac:dyDescent="0.35">
      <c r="B6386"/>
    </row>
    <row r="6387" spans="2:2" x14ac:dyDescent="0.35">
      <c r="B6387"/>
    </row>
    <row r="6388" spans="2:2" x14ac:dyDescent="0.35">
      <c r="B6388"/>
    </row>
    <row r="6389" spans="2:2" x14ac:dyDescent="0.35">
      <c r="B6389"/>
    </row>
    <row r="6390" spans="2:2" x14ac:dyDescent="0.35">
      <c r="B6390"/>
    </row>
    <row r="6391" spans="2:2" x14ac:dyDescent="0.35">
      <c r="B6391"/>
    </row>
    <row r="6392" spans="2:2" x14ac:dyDescent="0.35">
      <c r="B6392"/>
    </row>
    <row r="6393" spans="2:2" x14ac:dyDescent="0.35">
      <c r="B6393"/>
    </row>
    <row r="6394" spans="2:2" x14ac:dyDescent="0.35">
      <c r="B6394"/>
    </row>
    <row r="6395" spans="2:2" x14ac:dyDescent="0.35">
      <c r="B6395"/>
    </row>
    <row r="6396" spans="2:2" x14ac:dyDescent="0.35">
      <c r="B6396"/>
    </row>
    <row r="6397" spans="2:2" x14ac:dyDescent="0.35">
      <c r="B6397"/>
    </row>
    <row r="6398" spans="2:2" x14ac:dyDescent="0.35">
      <c r="B6398"/>
    </row>
    <row r="6399" spans="2:2" x14ac:dyDescent="0.35">
      <c r="B6399"/>
    </row>
    <row r="6400" spans="2:2" x14ac:dyDescent="0.35">
      <c r="B6400"/>
    </row>
    <row r="6401" spans="2:2" x14ac:dyDescent="0.35">
      <c r="B6401"/>
    </row>
    <row r="6402" spans="2:2" x14ac:dyDescent="0.35">
      <c r="B6402"/>
    </row>
    <row r="6403" spans="2:2" x14ac:dyDescent="0.35">
      <c r="B6403"/>
    </row>
    <row r="6404" spans="2:2" x14ac:dyDescent="0.35">
      <c r="B6404"/>
    </row>
    <row r="6405" spans="2:2" x14ac:dyDescent="0.35">
      <c r="B6405"/>
    </row>
    <row r="6406" spans="2:2" x14ac:dyDescent="0.35">
      <c r="B6406"/>
    </row>
    <row r="6407" spans="2:2" x14ac:dyDescent="0.35">
      <c r="B6407"/>
    </row>
    <row r="6408" spans="2:2" x14ac:dyDescent="0.35">
      <c r="B6408"/>
    </row>
    <row r="6409" spans="2:2" x14ac:dyDescent="0.35">
      <c r="B6409"/>
    </row>
    <row r="6410" spans="2:2" x14ac:dyDescent="0.35">
      <c r="B6410"/>
    </row>
    <row r="6411" spans="2:2" x14ac:dyDescent="0.35">
      <c r="B6411"/>
    </row>
    <row r="6412" spans="2:2" x14ac:dyDescent="0.35">
      <c r="B6412"/>
    </row>
    <row r="6413" spans="2:2" x14ac:dyDescent="0.35">
      <c r="B6413"/>
    </row>
    <row r="6414" spans="2:2" x14ac:dyDescent="0.35">
      <c r="B6414"/>
    </row>
    <row r="6415" spans="2:2" x14ac:dyDescent="0.35">
      <c r="B6415"/>
    </row>
    <row r="6416" spans="2:2" x14ac:dyDescent="0.35">
      <c r="B6416"/>
    </row>
    <row r="6417" spans="2:2" x14ac:dyDescent="0.35">
      <c r="B6417"/>
    </row>
    <row r="6418" spans="2:2" x14ac:dyDescent="0.35">
      <c r="B6418"/>
    </row>
    <row r="6419" spans="2:2" x14ac:dyDescent="0.35">
      <c r="B6419"/>
    </row>
    <row r="6420" spans="2:2" x14ac:dyDescent="0.35">
      <c r="B6420"/>
    </row>
    <row r="6421" spans="2:2" x14ac:dyDescent="0.35">
      <c r="B6421"/>
    </row>
    <row r="6422" spans="2:2" x14ac:dyDescent="0.35">
      <c r="B6422"/>
    </row>
    <row r="6423" spans="2:2" x14ac:dyDescent="0.35">
      <c r="B6423"/>
    </row>
    <row r="6424" spans="2:2" x14ac:dyDescent="0.35">
      <c r="B6424"/>
    </row>
    <row r="6425" spans="2:2" x14ac:dyDescent="0.35">
      <c r="B6425"/>
    </row>
    <row r="6426" spans="2:2" x14ac:dyDescent="0.35">
      <c r="B6426"/>
    </row>
    <row r="6427" spans="2:2" x14ac:dyDescent="0.35">
      <c r="B6427"/>
    </row>
    <row r="6428" spans="2:2" x14ac:dyDescent="0.35">
      <c r="B6428"/>
    </row>
    <row r="6429" spans="2:2" x14ac:dyDescent="0.35">
      <c r="B6429"/>
    </row>
    <row r="6430" spans="2:2" x14ac:dyDescent="0.35">
      <c r="B6430"/>
    </row>
    <row r="6431" spans="2:2" x14ac:dyDescent="0.35">
      <c r="B6431"/>
    </row>
    <row r="6432" spans="2:2" x14ac:dyDescent="0.35">
      <c r="B6432"/>
    </row>
    <row r="6433" spans="2:2" x14ac:dyDescent="0.35">
      <c r="B6433"/>
    </row>
    <row r="6434" spans="2:2" x14ac:dyDescent="0.35">
      <c r="B6434"/>
    </row>
    <row r="6435" spans="2:2" x14ac:dyDescent="0.35">
      <c r="B6435"/>
    </row>
    <row r="6436" spans="2:2" x14ac:dyDescent="0.35">
      <c r="B6436"/>
    </row>
    <row r="6437" spans="2:2" x14ac:dyDescent="0.35">
      <c r="B6437"/>
    </row>
    <row r="6438" spans="2:2" x14ac:dyDescent="0.35">
      <c r="B6438"/>
    </row>
    <row r="6439" spans="2:2" x14ac:dyDescent="0.35">
      <c r="B6439"/>
    </row>
    <row r="6440" spans="2:2" x14ac:dyDescent="0.35">
      <c r="B6440"/>
    </row>
    <row r="6441" spans="2:2" x14ac:dyDescent="0.35">
      <c r="B6441"/>
    </row>
    <row r="6442" spans="2:2" x14ac:dyDescent="0.35">
      <c r="B6442"/>
    </row>
    <row r="6443" spans="2:2" x14ac:dyDescent="0.35">
      <c r="B6443"/>
    </row>
    <row r="6444" spans="2:2" x14ac:dyDescent="0.35">
      <c r="B6444"/>
    </row>
    <row r="6445" spans="2:2" x14ac:dyDescent="0.35">
      <c r="B6445"/>
    </row>
    <row r="6446" spans="2:2" x14ac:dyDescent="0.35">
      <c r="B6446"/>
    </row>
    <row r="6447" spans="2:2" x14ac:dyDescent="0.35">
      <c r="B6447"/>
    </row>
    <row r="6448" spans="2:2" x14ac:dyDescent="0.35">
      <c r="B6448"/>
    </row>
    <row r="6449" spans="2:2" x14ac:dyDescent="0.35">
      <c r="B6449"/>
    </row>
    <row r="6450" spans="2:2" x14ac:dyDescent="0.35">
      <c r="B6450"/>
    </row>
    <row r="6451" spans="2:2" x14ac:dyDescent="0.35">
      <c r="B6451"/>
    </row>
    <row r="6452" spans="2:2" x14ac:dyDescent="0.35">
      <c r="B6452"/>
    </row>
    <row r="6453" spans="2:2" x14ac:dyDescent="0.35">
      <c r="B6453"/>
    </row>
    <row r="6454" spans="2:2" x14ac:dyDescent="0.35">
      <c r="B6454"/>
    </row>
    <row r="6455" spans="2:2" x14ac:dyDescent="0.35">
      <c r="B6455"/>
    </row>
    <row r="6456" spans="2:2" x14ac:dyDescent="0.35">
      <c r="B6456"/>
    </row>
    <row r="6457" spans="2:2" x14ac:dyDescent="0.35">
      <c r="B6457"/>
    </row>
    <row r="6458" spans="2:2" x14ac:dyDescent="0.35">
      <c r="B6458"/>
    </row>
    <row r="6459" spans="2:2" x14ac:dyDescent="0.35">
      <c r="B6459"/>
    </row>
    <row r="6460" spans="2:2" x14ac:dyDescent="0.35">
      <c r="B6460"/>
    </row>
    <row r="6461" spans="2:2" x14ac:dyDescent="0.35">
      <c r="B6461"/>
    </row>
    <row r="6462" spans="2:2" x14ac:dyDescent="0.35">
      <c r="B6462"/>
    </row>
    <row r="6463" spans="2:2" x14ac:dyDescent="0.35">
      <c r="B6463"/>
    </row>
    <row r="6464" spans="2:2" x14ac:dyDescent="0.35">
      <c r="B6464"/>
    </row>
    <row r="6465" spans="2:2" x14ac:dyDescent="0.35">
      <c r="B6465"/>
    </row>
    <row r="6466" spans="2:2" x14ac:dyDescent="0.35">
      <c r="B6466"/>
    </row>
    <row r="6467" spans="2:2" x14ac:dyDescent="0.35">
      <c r="B6467"/>
    </row>
    <row r="6468" spans="2:2" x14ac:dyDescent="0.35">
      <c r="B6468"/>
    </row>
    <row r="6469" spans="2:2" x14ac:dyDescent="0.35">
      <c r="B6469"/>
    </row>
    <row r="6470" spans="2:2" x14ac:dyDescent="0.35">
      <c r="B6470"/>
    </row>
    <row r="6471" spans="2:2" x14ac:dyDescent="0.35">
      <c r="B6471"/>
    </row>
    <row r="6472" spans="2:2" x14ac:dyDescent="0.35">
      <c r="B6472"/>
    </row>
    <row r="6473" spans="2:2" x14ac:dyDescent="0.35">
      <c r="B6473"/>
    </row>
    <row r="6474" spans="2:2" x14ac:dyDescent="0.35">
      <c r="B6474"/>
    </row>
    <row r="6475" spans="2:2" x14ac:dyDescent="0.35">
      <c r="B6475"/>
    </row>
    <row r="6476" spans="2:2" x14ac:dyDescent="0.35">
      <c r="B6476"/>
    </row>
    <row r="6477" spans="2:2" x14ac:dyDescent="0.35">
      <c r="B6477"/>
    </row>
    <row r="6478" spans="2:2" x14ac:dyDescent="0.35">
      <c r="B6478"/>
    </row>
    <row r="6479" spans="2:2" x14ac:dyDescent="0.35">
      <c r="B6479"/>
    </row>
    <row r="6480" spans="2:2" x14ac:dyDescent="0.35">
      <c r="B6480"/>
    </row>
    <row r="6481" spans="2:2" x14ac:dyDescent="0.35">
      <c r="B6481"/>
    </row>
    <row r="6482" spans="2:2" x14ac:dyDescent="0.35">
      <c r="B6482"/>
    </row>
    <row r="6483" spans="2:2" x14ac:dyDescent="0.35">
      <c r="B6483"/>
    </row>
    <row r="6484" spans="2:2" x14ac:dyDescent="0.35">
      <c r="B6484"/>
    </row>
    <row r="6485" spans="2:2" x14ac:dyDescent="0.35">
      <c r="B6485"/>
    </row>
    <row r="6486" spans="2:2" x14ac:dyDescent="0.35">
      <c r="B6486"/>
    </row>
    <row r="6487" spans="2:2" x14ac:dyDescent="0.35">
      <c r="B6487"/>
    </row>
    <row r="6488" spans="2:2" x14ac:dyDescent="0.35">
      <c r="B6488"/>
    </row>
    <row r="6489" spans="2:2" x14ac:dyDescent="0.35">
      <c r="B6489"/>
    </row>
    <row r="6490" spans="2:2" x14ac:dyDescent="0.35">
      <c r="B6490"/>
    </row>
    <row r="6491" spans="2:2" x14ac:dyDescent="0.35">
      <c r="B6491"/>
    </row>
    <row r="6492" spans="2:2" x14ac:dyDescent="0.35">
      <c r="B6492"/>
    </row>
    <row r="6493" spans="2:2" x14ac:dyDescent="0.35">
      <c r="B6493"/>
    </row>
    <row r="6494" spans="2:2" x14ac:dyDescent="0.35">
      <c r="B6494"/>
    </row>
    <row r="6495" spans="2:2" x14ac:dyDescent="0.35">
      <c r="B6495"/>
    </row>
    <row r="6496" spans="2:2" x14ac:dyDescent="0.35">
      <c r="B6496"/>
    </row>
    <row r="6497" spans="2:2" x14ac:dyDescent="0.35">
      <c r="B6497"/>
    </row>
    <row r="6498" spans="2:2" x14ac:dyDescent="0.35">
      <c r="B6498"/>
    </row>
    <row r="6499" spans="2:2" x14ac:dyDescent="0.35">
      <c r="B6499"/>
    </row>
    <row r="6500" spans="2:2" x14ac:dyDescent="0.35">
      <c r="B6500"/>
    </row>
    <row r="6501" spans="2:2" x14ac:dyDescent="0.35">
      <c r="B6501"/>
    </row>
    <row r="6502" spans="2:2" x14ac:dyDescent="0.35">
      <c r="B6502"/>
    </row>
    <row r="6503" spans="2:2" x14ac:dyDescent="0.35">
      <c r="B6503"/>
    </row>
    <row r="6504" spans="2:2" x14ac:dyDescent="0.35">
      <c r="B6504"/>
    </row>
    <row r="6505" spans="2:2" x14ac:dyDescent="0.35">
      <c r="B6505"/>
    </row>
    <row r="6506" spans="2:2" x14ac:dyDescent="0.35">
      <c r="B6506"/>
    </row>
    <row r="6507" spans="2:2" x14ac:dyDescent="0.35">
      <c r="B6507"/>
    </row>
    <row r="6508" spans="2:2" x14ac:dyDescent="0.35">
      <c r="B6508"/>
    </row>
    <row r="6509" spans="2:2" x14ac:dyDescent="0.35">
      <c r="B6509"/>
    </row>
    <row r="6510" spans="2:2" x14ac:dyDescent="0.35">
      <c r="B6510"/>
    </row>
    <row r="6511" spans="2:2" x14ac:dyDescent="0.35">
      <c r="B6511"/>
    </row>
    <row r="6512" spans="2:2" x14ac:dyDescent="0.35">
      <c r="B6512"/>
    </row>
    <row r="6513" spans="2:2" x14ac:dyDescent="0.35">
      <c r="B6513"/>
    </row>
    <row r="6514" spans="2:2" x14ac:dyDescent="0.35">
      <c r="B6514"/>
    </row>
    <row r="6515" spans="2:2" x14ac:dyDescent="0.35">
      <c r="B6515"/>
    </row>
    <row r="6516" spans="2:2" x14ac:dyDescent="0.35">
      <c r="B6516"/>
    </row>
    <row r="6517" spans="2:2" x14ac:dyDescent="0.35">
      <c r="B6517"/>
    </row>
    <row r="6518" spans="2:2" x14ac:dyDescent="0.35">
      <c r="B6518"/>
    </row>
    <row r="6519" spans="2:2" x14ac:dyDescent="0.35">
      <c r="B6519"/>
    </row>
    <row r="6520" spans="2:2" x14ac:dyDescent="0.35">
      <c r="B6520"/>
    </row>
    <row r="6521" spans="2:2" x14ac:dyDescent="0.35">
      <c r="B6521"/>
    </row>
    <row r="6522" spans="2:2" x14ac:dyDescent="0.35">
      <c r="B6522"/>
    </row>
    <row r="6523" spans="2:2" x14ac:dyDescent="0.35">
      <c r="B6523"/>
    </row>
    <row r="6524" spans="2:2" x14ac:dyDescent="0.35">
      <c r="B6524"/>
    </row>
    <row r="6525" spans="2:2" x14ac:dyDescent="0.35">
      <c r="B6525"/>
    </row>
    <row r="6526" spans="2:2" x14ac:dyDescent="0.35">
      <c r="B6526"/>
    </row>
    <row r="6527" spans="2:2" x14ac:dyDescent="0.35">
      <c r="B6527"/>
    </row>
    <row r="6528" spans="2:2" x14ac:dyDescent="0.35">
      <c r="B6528"/>
    </row>
    <row r="6529" spans="2:2" x14ac:dyDescent="0.35">
      <c r="B6529"/>
    </row>
    <row r="6530" spans="2:2" x14ac:dyDescent="0.35">
      <c r="B6530"/>
    </row>
    <row r="6531" spans="2:2" x14ac:dyDescent="0.35">
      <c r="B6531"/>
    </row>
    <row r="6532" spans="2:2" x14ac:dyDescent="0.35">
      <c r="B6532"/>
    </row>
    <row r="6533" spans="2:2" x14ac:dyDescent="0.35">
      <c r="B6533"/>
    </row>
    <row r="6534" spans="2:2" x14ac:dyDescent="0.35">
      <c r="B6534"/>
    </row>
    <row r="6535" spans="2:2" x14ac:dyDescent="0.35">
      <c r="B6535"/>
    </row>
    <row r="6536" spans="2:2" x14ac:dyDescent="0.35">
      <c r="B6536"/>
    </row>
    <row r="6537" spans="2:2" x14ac:dyDescent="0.35">
      <c r="B6537"/>
    </row>
    <row r="6538" spans="2:2" x14ac:dyDescent="0.35">
      <c r="B6538"/>
    </row>
    <row r="6539" spans="2:2" x14ac:dyDescent="0.35">
      <c r="B6539"/>
    </row>
    <row r="6540" spans="2:2" x14ac:dyDescent="0.35">
      <c r="B6540"/>
    </row>
    <row r="6541" spans="2:2" x14ac:dyDescent="0.35">
      <c r="B6541"/>
    </row>
    <row r="6542" spans="2:2" x14ac:dyDescent="0.35">
      <c r="B6542"/>
    </row>
    <row r="6543" spans="2:2" x14ac:dyDescent="0.35">
      <c r="B6543"/>
    </row>
    <row r="6544" spans="2:2" x14ac:dyDescent="0.35">
      <c r="B6544"/>
    </row>
    <row r="6545" spans="2:2" x14ac:dyDescent="0.35">
      <c r="B6545"/>
    </row>
    <row r="6546" spans="2:2" x14ac:dyDescent="0.35">
      <c r="B6546"/>
    </row>
    <row r="6547" spans="2:2" x14ac:dyDescent="0.35">
      <c r="B6547"/>
    </row>
    <row r="6548" spans="2:2" x14ac:dyDescent="0.35">
      <c r="B6548"/>
    </row>
    <row r="6549" spans="2:2" x14ac:dyDescent="0.35">
      <c r="B6549"/>
    </row>
    <row r="6550" spans="2:2" x14ac:dyDescent="0.35">
      <c r="B6550"/>
    </row>
    <row r="6551" spans="2:2" x14ac:dyDescent="0.35">
      <c r="B6551"/>
    </row>
    <row r="6552" spans="2:2" x14ac:dyDescent="0.35">
      <c r="B6552"/>
    </row>
    <row r="6553" spans="2:2" x14ac:dyDescent="0.35">
      <c r="B6553"/>
    </row>
    <row r="6554" spans="2:2" x14ac:dyDescent="0.35">
      <c r="B6554"/>
    </row>
    <row r="6555" spans="2:2" x14ac:dyDescent="0.35">
      <c r="B6555"/>
    </row>
    <row r="6556" spans="2:2" x14ac:dyDescent="0.35">
      <c r="B6556"/>
    </row>
    <row r="6557" spans="2:2" x14ac:dyDescent="0.35">
      <c r="B6557"/>
    </row>
    <row r="6558" spans="2:2" x14ac:dyDescent="0.35">
      <c r="B6558"/>
    </row>
    <row r="6559" spans="2:2" x14ac:dyDescent="0.35">
      <c r="B6559"/>
    </row>
    <row r="6560" spans="2:2" x14ac:dyDescent="0.35">
      <c r="B6560"/>
    </row>
    <row r="6561" spans="2:2" x14ac:dyDescent="0.35">
      <c r="B6561"/>
    </row>
    <row r="6562" spans="2:2" x14ac:dyDescent="0.35">
      <c r="B6562"/>
    </row>
    <row r="6563" spans="2:2" x14ac:dyDescent="0.35">
      <c r="B6563"/>
    </row>
    <row r="6564" spans="2:2" x14ac:dyDescent="0.35">
      <c r="B6564"/>
    </row>
    <row r="6565" spans="2:2" x14ac:dyDescent="0.35">
      <c r="B6565"/>
    </row>
    <row r="6566" spans="2:2" x14ac:dyDescent="0.35">
      <c r="B6566"/>
    </row>
    <row r="6567" spans="2:2" x14ac:dyDescent="0.35">
      <c r="B6567"/>
    </row>
    <row r="6568" spans="2:2" x14ac:dyDescent="0.35">
      <c r="B6568"/>
    </row>
    <row r="6569" spans="2:2" x14ac:dyDescent="0.35">
      <c r="B6569"/>
    </row>
    <row r="6570" spans="2:2" x14ac:dyDescent="0.35">
      <c r="B6570"/>
    </row>
    <row r="6571" spans="2:2" x14ac:dyDescent="0.35">
      <c r="B6571"/>
    </row>
    <row r="6572" spans="2:2" x14ac:dyDescent="0.35">
      <c r="B6572"/>
    </row>
    <row r="6573" spans="2:2" x14ac:dyDescent="0.35">
      <c r="B6573"/>
    </row>
    <row r="6574" spans="2:2" x14ac:dyDescent="0.35">
      <c r="B6574"/>
    </row>
    <row r="6575" spans="2:2" x14ac:dyDescent="0.35">
      <c r="B6575"/>
    </row>
    <row r="6576" spans="2:2" x14ac:dyDescent="0.35">
      <c r="B6576"/>
    </row>
    <row r="6577" spans="2:2" x14ac:dyDescent="0.35">
      <c r="B6577"/>
    </row>
    <row r="6578" spans="2:2" x14ac:dyDescent="0.35">
      <c r="B6578"/>
    </row>
    <row r="6579" spans="2:2" x14ac:dyDescent="0.35">
      <c r="B6579"/>
    </row>
    <row r="6580" spans="2:2" x14ac:dyDescent="0.35">
      <c r="B6580"/>
    </row>
    <row r="6581" spans="2:2" x14ac:dyDescent="0.35">
      <c r="B6581"/>
    </row>
    <row r="6582" spans="2:2" x14ac:dyDescent="0.35">
      <c r="B6582"/>
    </row>
    <row r="6583" spans="2:2" x14ac:dyDescent="0.35">
      <c r="B6583"/>
    </row>
    <row r="6584" spans="2:2" x14ac:dyDescent="0.35">
      <c r="B6584"/>
    </row>
    <row r="6585" spans="2:2" x14ac:dyDescent="0.35">
      <c r="B6585"/>
    </row>
    <row r="6586" spans="2:2" x14ac:dyDescent="0.35">
      <c r="B6586"/>
    </row>
    <row r="6587" spans="2:2" x14ac:dyDescent="0.35">
      <c r="B6587"/>
    </row>
    <row r="6588" spans="2:2" x14ac:dyDescent="0.35">
      <c r="B6588"/>
    </row>
    <row r="6589" spans="2:2" x14ac:dyDescent="0.35">
      <c r="B6589"/>
    </row>
    <row r="6590" spans="2:2" x14ac:dyDescent="0.35">
      <c r="B6590"/>
    </row>
    <row r="6591" spans="2:2" x14ac:dyDescent="0.35">
      <c r="B6591"/>
    </row>
    <row r="6592" spans="2:2" x14ac:dyDescent="0.35">
      <c r="B6592"/>
    </row>
    <row r="6593" spans="2:2" x14ac:dyDescent="0.35">
      <c r="B6593"/>
    </row>
    <row r="6594" spans="2:2" x14ac:dyDescent="0.35">
      <c r="B6594"/>
    </row>
    <row r="6595" spans="2:2" x14ac:dyDescent="0.35">
      <c r="B6595"/>
    </row>
    <row r="6596" spans="2:2" x14ac:dyDescent="0.35">
      <c r="B6596"/>
    </row>
    <row r="6597" spans="2:2" x14ac:dyDescent="0.35">
      <c r="B6597"/>
    </row>
    <row r="6598" spans="2:2" x14ac:dyDescent="0.35">
      <c r="B6598"/>
    </row>
    <row r="6599" spans="2:2" x14ac:dyDescent="0.35">
      <c r="B6599"/>
    </row>
    <row r="6600" spans="2:2" x14ac:dyDescent="0.35">
      <c r="B6600"/>
    </row>
    <row r="6601" spans="2:2" x14ac:dyDescent="0.35">
      <c r="B6601"/>
    </row>
    <row r="6602" spans="2:2" x14ac:dyDescent="0.35">
      <c r="B6602"/>
    </row>
    <row r="6603" spans="2:2" x14ac:dyDescent="0.35">
      <c r="B6603"/>
    </row>
    <row r="6604" spans="2:2" x14ac:dyDescent="0.35">
      <c r="B6604"/>
    </row>
    <row r="6605" spans="2:2" x14ac:dyDescent="0.35">
      <c r="B6605"/>
    </row>
    <row r="6606" spans="2:2" x14ac:dyDescent="0.35">
      <c r="B6606"/>
    </row>
    <row r="6607" spans="2:2" x14ac:dyDescent="0.35">
      <c r="B6607"/>
    </row>
    <row r="6608" spans="2:2" x14ac:dyDescent="0.35">
      <c r="B6608"/>
    </row>
    <row r="6609" spans="2:2" x14ac:dyDescent="0.35">
      <c r="B6609"/>
    </row>
    <row r="6610" spans="2:2" x14ac:dyDescent="0.35">
      <c r="B6610"/>
    </row>
    <row r="6611" spans="2:2" x14ac:dyDescent="0.35">
      <c r="B6611"/>
    </row>
    <row r="6612" spans="2:2" x14ac:dyDescent="0.35">
      <c r="B6612"/>
    </row>
    <row r="6613" spans="2:2" x14ac:dyDescent="0.35">
      <c r="B6613"/>
    </row>
    <row r="6614" spans="2:2" x14ac:dyDescent="0.35">
      <c r="B6614"/>
    </row>
    <row r="6615" spans="2:2" x14ac:dyDescent="0.35">
      <c r="B6615"/>
    </row>
    <row r="6616" spans="2:2" x14ac:dyDescent="0.35">
      <c r="B6616"/>
    </row>
    <row r="6617" spans="2:2" x14ac:dyDescent="0.35">
      <c r="B6617"/>
    </row>
    <row r="6618" spans="2:2" x14ac:dyDescent="0.35">
      <c r="B6618"/>
    </row>
    <row r="6619" spans="2:2" x14ac:dyDescent="0.35">
      <c r="B6619"/>
    </row>
    <row r="6620" spans="2:2" x14ac:dyDescent="0.35">
      <c r="B6620"/>
    </row>
    <row r="6621" spans="2:2" x14ac:dyDescent="0.35">
      <c r="B6621"/>
    </row>
    <row r="6622" spans="2:2" x14ac:dyDescent="0.35">
      <c r="B6622"/>
    </row>
    <row r="6623" spans="2:2" x14ac:dyDescent="0.35">
      <c r="B6623"/>
    </row>
    <row r="6624" spans="2:2" x14ac:dyDescent="0.35">
      <c r="B6624"/>
    </row>
    <row r="6625" spans="2:2" x14ac:dyDescent="0.35">
      <c r="B6625"/>
    </row>
    <row r="6626" spans="2:2" x14ac:dyDescent="0.35">
      <c r="B6626"/>
    </row>
    <row r="6627" spans="2:2" x14ac:dyDescent="0.35">
      <c r="B6627"/>
    </row>
    <row r="6628" spans="2:2" x14ac:dyDescent="0.35">
      <c r="B6628"/>
    </row>
    <row r="6629" spans="2:2" x14ac:dyDescent="0.35">
      <c r="B6629"/>
    </row>
    <row r="6630" spans="2:2" x14ac:dyDescent="0.35">
      <c r="B6630"/>
    </row>
    <row r="6631" spans="2:2" x14ac:dyDescent="0.35">
      <c r="B6631"/>
    </row>
    <row r="6632" spans="2:2" x14ac:dyDescent="0.35">
      <c r="B6632"/>
    </row>
    <row r="6633" spans="2:2" x14ac:dyDescent="0.35">
      <c r="B6633"/>
    </row>
    <row r="6634" spans="2:2" x14ac:dyDescent="0.35">
      <c r="B6634"/>
    </row>
    <row r="6635" spans="2:2" x14ac:dyDescent="0.35">
      <c r="B6635"/>
    </row>
    <row r="6636" spans="2:2" x14ac:dyDescent="0.35">
      <c r="B6636"/>
    </row>
    <row r="6637" spans="2:2" x14ac:dyDescent="0.35">
      <c r="B6637"/>
    </row>
    <row r="6638" spans="2:2" x14ac:dyDescent="0.35">
      <c r="B6638"/>
    </row>
    <row r="6639" spans="2:2" x14ac:dyDescent="0.35">
      <c r="B6639"/>
    </row>
    <row r="6640" spans="2:2" x14ac:dyDescent="0.35">
      <c r="B6640"/>
    </row>
    <row r="6641" spans="2:2" x14ac:dyDescent="0.35">
      <c r="B6641"/>
    </row>
    <row r="6642" spans="2:2" x14ac:dyDescent="0.35">
      <c r="B6642"/>
    </row>
    <row r="6643" spans="2:2" x14ac:dyDescent="0.35">
      <c r="B6643"/>
    </row>
    <row r="6644" spans="2:2" x14ac:dyDescent="0.35">
      <c r="B6644"/>
    </row>
    <row r="6645" spans="2:2" x14ac:dyDescent="0.35">
      <c r="B6645"/>
    </row>
    <row r="6646" spans="2:2" x14ac:dyDescent="0.35">
      <c r="B6646"/>
    </row>
    <row r="6647" spans="2:2" x14ac:dyDescent="0.35">
      <c r="B6647"/>
    </row>
    <row r="6648" spans="2:2" x14ac:dyDescent="0.35">
      <c r="B6648"/>
    </row>
    <row r="6649" spans="2:2" x14ac:dyDescent="0.35">
      <c r="B6649"/>
    </row>
    <row r="6650" spans="2:2" x14ac:dyDescent="0.35">
      <c r="B6650"/>
    </row>
    <row r="6651" spans="2:2" x14ac:dyDescent="0.35">
      <c r="B6651"/>
    </row>
    <row r="6652" spans="2:2" x14ac:dyDescent="0.35">
      <c r="B6652"/>
    </row>
    <row r="6653" spans="2:2" x14ac:dyDescent="0.35">
      <c r="B6653"/>
    </row>
    <row r="6654" spans="2:2" x14ac:dyDescent="0.35">
      <c r="B6654"/>
    </row>
    <row r="6655" spans="2:2" x14ac:dyDescent="0.35">
      <c r="B6655"/>
    </row>
    <row r="6656" spans="2:2" x14ac:dyDescent="0.35">
      <c r="B6656"/>
    </row>
    <row r="6657" spans="2:2" x14ac:dyDescent="0.35">
      <c r="B6657"/>
    </row>
    <row r="6658" spans="2:2" x14ac:dyDescent="0.35">
      <c r="B6658"/>
    </row>
    <row r="6659" spans="2:2" x14ac:dyDescent="0.35">
      <c r="B6659"/>
    </row>
    <row r="6660" spans="2:2" x14ac:dyDescent="0.35">
      <c r="B6660"/>
    </row>
    <row r="6661" spans="2:2" x14ac:dyDescent="0.35">
      <c r="B6661"/>
    </row>
    <row r="6662" spans="2:2" x14ac:dyDescent="0.35">
      <c r="B6662"/>
    </row>
    <row r="6663" spans="2:2" x14ac:dyDescent="0.35">
      <c r="B6663"/>
    </row>
    <row r="6664" spans="2:2" x14ac:dyDescent="0.35">
      <c r="B6664"/>
    </row>
    <row r="6665" spans="2:2" x14ac:dyDescent="0.35">
      <c r="B6665"/>
    </row>
    <row r="6666" spans="2:2" x14ac:dyDescent="0.35">
      <c r="B6666"/>
    </row>
    <row r="6667" spans="2:2" x14ac:dyDescent="0.35">
      <c r="B6667"/>
    </row>
    <row r="6668" spans="2:2" x14ac:dyDescent="0.35">
      <c r="B6668"/>
    </row>
    <row r="6669" spans="2:2" x14ac:dyDescent="0.35">
      <c r="B6669"/>
    </row>
    <row r="6670" spans="2:2" x14ac:dyDescent="0.35">
      <c r="B6670"/>
    </row>
    <row r="6671" spans="2:2" x14ac:dyDescent="0.35">
      <c r="B6671"/>
    </row>
    <row r="6672" spans="2:2" x14ac:dyDescent="0.35">
      <c r="B6672"/>
    </row>
    <row r="6673" spans="2:2" x14ac:dyDescent="0.35">
      <c r="B6673"/>
    </row>
    <row r="6674" spans="2:2" x14ac:dyDescent="0.35">
      <c r="B6674"/>
    </row>
    <row r="6675" spans="2:2" x14ac:dyDescent="0.35">
      <c r="B6675"/>
    </row>
    <row r="6676" spans="2:2" x14ac:dyDescent="0.35">
      <c r="B6676"/>
    </row>
    <row r="6677" spans="2:2" x14ac:dyDescent="0.35">
      <c r="B6677"/>
    </row>
    <row r="6678" spans="2:2" x14ac:dyDescent="0.35">
      <c r="B6678"/>
    </row>
    <row r="6679" spans="2:2" x14ac:dyDescent="0.35">
      <c r="B6679"/>
    </row>
    <row r="6680" spans="2:2" x14ac:dyDescent="0.35">
      <c r="B6680"/>
    </row>
    <row r="6681" spans="2:2" x14ac:dyDescent="0.35">
      <c r="B6681"/>
    </row>
    <row r="6682" spans="2:2" x14ac:dyDescent="0.35">
      <c r="B6682"/>
    </row>
    <row r="6683" spans="2:2" x14ac:dyDescent="0.35">
      <c r="B6683"/>
    </row>
    <row r="6684" spans="2:2" x14ac:dyDescent="0.35">
      <c r="B6684"/>
    </row>
    <row r="6685" spans="2:2" x14ac:dyDescent="0.35">
      <c r="B6685"/>
    </row>
    <row r="6686" spans="2:2" x14ac:dyDescent="0.35">
      <c r="B6686"/>
    </row>
    <row r="6687" spans="2:2" x14ac:dyDescent="0.35">
      <c r="B6687"/>
    </row>
    <row r="6688" spans="2:2" x14ac:dyDescent="0.35">
      <c r="B6688"/>
    </row>
    <row r="6689" spans="2:2" x14ac:dyDescent="0.35">
      <c r="B6689"/>
    </row>
    <row r="6690" spans="2:2" x14ac:dyDescent="0.35">
      <c r="B6690"/>
    </row>
    <row r="6691" spans="2:2" x14ac:dyDescent="0.35">
      <c r="B6691"/>
    </row>
    <row r="6692" spans="2:2" x14ac:dyDescent="0.35">
      <c r="B6692"/>
    </row>
    <row r="6693" spans="2:2" x14ac:dyDescent="0.35">
      <c r="B6693"/>
    </row>
    <row r="6694" spans="2:2" x14ac:dyDescent="0.35">
      <c r="B6694"/>
    </row>
    <row r="6695" spans="2:2" x14ac:dyDescent="0.35">
      <c r="B6695"/>
    </row>
    <row r="6696" spans="2:2" x14ac:dyDescent="0.35">
      <c r="B6696"/>
    </row>
    <row r="6697" spans="2:2" x14ac:dyDescent="0.35">
      <c r="B6697"/>
    </row>
    <row r="6698" spans="2:2" x14ac:dyDescent="0.35">
      <c r="B6698"/>
    </row>
    <row r="6699" spans="2:2" x14ac:dyDescent="0.35">
      <c r="B6699"/>
    </row>
    <row r="6700" spans="2:2" x14ac:dyDescent="0.35">
      <c r="B6700"/>
    </row>
    <row r="6701" spans="2:2" x14ac:dyDescent="0.35">
      <c r="B6701"/>
    </row>
    <row r="6702" spans="2:2" x14ac:dyDescent="0.35">
      <c r="B6702"/>
    </row>
    <row r="6703" spans="2:2" x14ac:dyDescent="0.35">
      <c r="B6703"/>
    </row>
    <row r="6704" spans="2:2" x14ac:dyDescent="0.35">
      <c r="B6704"/>
    </row>
    <row r="6705" spans="2:2" x14ac:dyDescent="0.35">
      <c r="B6705"/>
    </row>
    <row r="6706" spans="2:2" x14ac:dyDescent="0.35">
      <c r="B6706"/>
    </row>
    <row r="6707" spans="2:2" x14ac:dyDescent="0.35">
      <c r="B6707"/>
    </row>
    <row r="6708" spans="2:2" x14ac:dyDescent="0.35">
      <c r="B6708"/>
    </row>
    <row r="6709" spans="2:2" x14ac:dyDescent="0.35">
      <c r="B6709"/>
    </row>
    <row r="6710" spans="2:2" x14ac:dyDescent="0.35">
      <c r="B6710"/>
    </row>
    <row r="6711" spans="2:2" x14ac:dyDescent="0.35">
      <c r="B6711"/>
    </row>
    <row r="6712" spans="2:2" x14ac:dyDescent="0.35">
      <c r="B6712"/>
    </row>
    <row r="6713" spans="2:2" x14ac:dyDescent="0.35">
      <c r="B6713"/>
    </row>
    <row r="6714" spans="2:2" x14ac:dyDescent="0.35">
      <c r="B6714"/>
    </row>
    <row r="6715" spans="2:2" x14ac:dyDescent="0.35">
      <c r="B6715"/>
    </row>
    <row r="6716" spans="2:2" x14ac:dyDescent="0.35">
      <c r="B6716"/>
    </row>
    <row r="6717" spans="2:2" x14ac:dyDescent="0.35">
      <c r="B6717"/>
    </row>
    <row r="6718" spans="2:2" x14ac:dyDescent="0.35">
      <c r="B6718"/>
    </row>
    <row r="6719" spans="2:2" x14ac:dyDescent="0.35">
      <c r="B6719"/>
    </row>
    <row r="6720" spans="2:2" x14ac:dyDescent="0.35">
      <c r="B6720"/>
    </row>
    <row r="6721" spans="2:2" x14ac:dyDescent="0.35">
      <c r="B6721"/>
    </row>
    <row r="6722" spans="2:2" x14ac:dyDescent="0.35">
      <c r="B6722"/>
    </row>
    <row r="6723" spans="2:2" x14ac:dyDescent="0.35">
      <c r="B6723"/>
    </row>
    <row r="6724" spans="2:2" x14ac:dyDescent="0.35">
      <c r="B6724"/>
    </row>
    <row r="6725" spans="2:2" x14ac:dyDescent="0.35">
      <c r="B6725"/>
    </row>
    <row r="6726" spans="2:2" x14ac:dyDescent="0.35">
      <c r="B6726"/>
    </row>
    <row r="6727" spans="2:2" x14ac:dyDescent="0.35">
      <c r="B6727"/>
    </row>
    <row r="6728" spans="2:2" x14ac:dyDescent="0.35">
      <c r="B6728"/>
    </row>
    <row r="6729" spans="2:2" x14ac:dyDescent="0.35">
      <c r="B6729"/>
    </row>
    <row r="6730" spans="2:2" x14ac:dyDescent="0.35">
      <c r="B6730"/>
    </row>
    <row r="6731" spans="2:2" x14ac:dyDescent="0.35">
      <c r="B6731"/>
    </row>
    <row r="6732" spans="2:2" x14ac:dyDescent="0.35">
      <c r="B6732"/>
    </row>
    <row r="6733" spans="2:2" x14ac:dyDescent="0.35">
      <c r="B6733"/>
    </row>
    <row r="6734" spans="2:2" x14ac:dyDescent="0.35">
      <c r="B6734"/>
    </row>
    <row r="6735" spans="2:2" x14ac:dyDescent="0.35">
      <c r="B6735"/>
    </row>
    <row r="6736" spans="2:2" x14ac:dyDescent="0.35">
      <c r="B6736"/>
    </row>
    <row r="6737" spans="2:2" x14ac:dyDescent="0.35">
      <c r="B6737"/>
    </row>
    <row r="6738" spans="2:2" x14ac:dyDescent="0.35">
      <c r="B6738"/>
    </row>
    <row r="6739" spans="2:2" x14ac:dyDescent="0.35">
      <c r="B6739"/>
    </row>
    <row r="6740" spans="2:2" x14ac:dyDescent="0.35">
      <c r="B6740"/>
    </row>
    <row r="6741" spans="2:2" x14ac:dyDescent="0.35">
      <c r="B6741"/>
    </row>
    <row r="6742" spans="2:2" x14ac:dyDescent="0.35">
      <c r="B6742"/>
    </row>
    <row r="6743" spans="2:2" x14ac:dyDescent="0.35">
      <c r="B6743"/>
    </row>
    <row r="6744" spans="2:2" x14ac:dyDescent="0.35">
      <c r="B6744"/>
    </row>
    <row r="6745" spans="2:2" x14ac:dyDescent="0.35">
      <c r="B6745"/>
    </row>
    <row r="6746" spans="2:2" x14ac:dyDescent="0.35">
      <c r="B6746"/>
    </row>
    <row r="6747" spans="2:2" x14ac:dyDescent="0.35">
      <c r="B6747"/>
    </row>
    <row r="6748" spans="2:2" x14ac:dyDescent="0.35">
      <c r="B6748"/>
    </row>
    <row r="6749" spans="2:2" x14ac:dyDescent="0.35">
      <c r="B6749"/>
    </row>
    <row r="6750" spans="2:2" x14ac:dyDescent="0.35">
      <c r="B6750"/>
    </row>
    <row r="6751" spans="2:2" x14ac:dyDescent="0.35">
      <c r="B6751"/>
    </row>
    <row r="6752" spans="2:2" x14ac:dyDescent="0.35">
      <c r="B6752"/>
    </row>
    <row r="6753" spans="2:2" x14ac:dyDescent="0.35">
      <c r="B6753"/>
    </row>
    <row r="6754" spans="2:2" x14ac:dyDescent="0.35">
      <c r="B6754"/>
    </row>
    <row r="6755" spans="2:2" x14ac:dyDescent="0.35">
      <c r="B6755"/>
    </row>
    <row r="6756" spans="2:2" x14ac:dyDescent="0.35">
      <c r="B6756"/>
    </row>
    <row r="6757" spans="2:2" x14ac:dyDescent="0.35">
      <c r="B6757"/>
    </row>
    <row r="6758" spans="2:2" x14ac:dyDescent="0.35">
      <c r="B6758"/>
    </row>
    <row r="6759" spans="2:2" x14ac:dyDescent="0.35">
      <c r="B6759"/>
    </row>
    <row r="6760" spans="2:2" x14ac:dyDescent="0.35">
      <c r="B6760"/>
    </row>
    <row r="6761" spans="2:2" x14ac:dyDescent="0.35">
      <c r="B6761"/>
    </row>
    <row r="6762" spans="2:2" x14ac:dyDescent="0.35">
      <c r="B6762"/>
    </row>
    <row r="6763" spans="2:2" x14ac:dyDescent="0.35">
      <c r="B6763"/>
    </row>
    <row r="6764" spans="2:2" x14ac:dyDescent="0.35">
      <c r="B6764"/>
    </row>
    <row r="6765" spans="2:2" x14ac:dyDescent="0.35">
      <c r="B6765"/>
    </row>
    <row r="6766" spans="2:2" x14ac:dyDescent="0.35">
      <c r="B6766"/>
    </row>
    <row r="6767" spans="2:2" x14ac:dyDescent="0.35">
      <c r="B6767"/>
    </row>
    <row r="6768" spans="2:2" x14ac:dyDescent="0.35">
      <c r="B6768"/>
    </row>
    <row r="6769" spans="2:2" x14ac:dyDescent="0.35">
      <c r="B6769"/>
    </row>
    <row r="6770" spans="2:2" x14ac:dyDescent="0.35">
      <c r="B6770"/>
    </row>
    <row r="6771" spans="2:2" x14ac:dyDescent="0.35">
      <c r="B6771"/>
    </row>
    <row r="6772" spans="2:2" x14ac:dyDescent="0.35">
      <c r="B6772"/>
    </row>
    <row r="6773" spans="2:2" x14ac:dyDescent="0.35">
      <c r="B6773"/>
    </row>
    <row r="6774" spans="2:2" x14ac:dyDescent="0.35">
      <c r="B6774"/>
    </row>
    <row r="6775" spans="2:2" x14ac:dyDescent="0.35">
      <c r="B6775"/>
    </row>
    <row r="6776" spans="2:2" x14ac:dyDescent="0.35">
      <c r="B6776"/>
    </row>
    <row r="6777" spans="2:2" x14ac:dyDescent="0.35">
      <c r="B6777"/>
    </row>
    <row r="6778" spans="2:2" x14ac:dyDescent="0.35">
      <c r="B6778"/>
    </row>
    <row r="6779" spans="2:2" x14ac:dyDescent="0.35">
      <c r="B6779"/>
    </row>
    <row r="6780" spans="2:2" x14ac:dyDescent="0.35">
      <c r="B6780"/>
    </row>
    <row r="6781" spans="2:2" x14ac:dyDescent="0.35">
      <c r="B6781"/>
    </row>
    <row r="6782" spans="2:2" x14ac:dyDescent="0.35">
      <c r="B6782"/>
    </row>
    <row r="6783" spans="2:2" x14ac:dyDescent="0.35">
      <c r="B6783"/>
    </row>
    <row r="6784" spans="2:2" x14ac:dyDescent="0.35">
      <c r="B6784"/>
    </row>
    <row r="6785" spans="2:2" x14ac:dyDescent="0.35">
      <c r="B6785"/>
    </row>
    <row r="6786" spans="2:2" x14ac:dyDescent="0.35">
      <c r="B6786"/>
    </row>
    <row r="6787" spans="2:2" x14ac:dyDescent="0.35">
      <c r="B6787"/>
    </row>
    <row r="6788" spans="2:2" x14ac:dyDescent="0.35">
      <c r="B6788"/>
    </row>
    <row r="6789" spans="2:2" x14ac:dyDescent="0.35">
      <c r="B6789"/>
    </row>
    <row r="6790" spans="2:2" x14ac:dyDescent="0.35">
      <c r="B6790"/>
    </row>
    <row r="6791" spans="2:2" x14ac:dyDescent="0.35">
      <c r="B6791"/>
    </row>
    <row r="6792" spans="2:2" x14ac:dyDescent="0.35">
      <c r="B6792"/>
    </row>
    <row r="6793" spans="2:2" x14ac:dyDescent="0.35">
      <c r="B6793"/>
    </row>
    <row r="6794" spans="2:2" x14ac:dyDescent="0.35">
      <c r="B6794"/>
    </row>
    <row r="6795" spans="2:2" x14ac:dyDescent="0.35">
      <c r="B6795"/>
    </row>
    <row r="6796" spans="2:2" x14ac:dyDescent="0.35">
      <c r="B6796"/>
    </row>
    <row r="6797" spans="2:2" x14ac:dyDescent="0.35">
      <c r="B6797"/>
    </row>
    <row r="6798" spans="2:2" x14ac:dyDescent="0.35">
      <c r="B6798"/>
    </row>
    <row r="6799" spans="2:2" x14ac:dyDescent="0.35">
      <c r="B6799"/>
    </row>
    <row r="6800" spans="2:2" x14ac:dyDescent="0.35">
      <c r="B6800"/>
    </row>
    <row r="6801" spans="2:2" x14ac:dyDescent="0.35">
      <c r="B6801"/>
    </row>
    <row r="6802" spans="2:2" x14ac:dyDescent="0.35">
      <c r="B6802"/>
    </row>
    <row r="6803" spans="2:2" x14ac:dyDescent="0.35">
      <c r="B6803"/>
    </row>
    <row r="6804" spans="2:2" x14ac:dyDescent="0.35">
      <c r="B6804"/>
    </row>
    <row r="6805" spans="2:2" x14ac:dyDescent="0.35">
      <c r="B6805"/>
    </row>
    <row r="6806" spans="2:2" x14ac:dyDescent="0.35">
      <c r="B6806"/>
    </row>
    <row r="6807" spans="2:2" x14ac:dyDescent="0.35">
      <c r="B6807"/>
    </row>
    <row r="6808" spans="2:2" x14ac:dyDescent="0.35">
      <c r="B6808"/>
    </row>
    <row r="6809" spans="2:2" x14ac:dyDescent="0.35">
      <c r="B6809"/>
    </row>
    <row r="6810" spans="2:2" x14ac:dyDescent="0.35">
      <c r="B6810"/>
    </row>
    <row r="6811" spans="2:2" x14ac:dyDescent="0.35">
      <c r="B6811"/>
    </row>
    <row r="6812" spans="2:2" x14ac:dyDescent="0.35">
      <c r="B6812"/>
    </row>
    <row r="6813" spans="2:2" x14ac:dyDescent="0.35">
      <c r="B6813"/>
    </row>
    <row r="6814" spans="2:2" x14ac:dyDescent="0.35">
      <c r="B6814"/>
    </row>
    <row r="6815" spans="2:2" x14ac:dyDescent="0.35">
      <c r="B6815"/>
    </row>
    <row r="6816" spans="2:2" x14ac:dyDescent="0.35">
      <c r="B6816"/>
    </row>
    <row r="6817" spans="2:2" x14ac:dyDescent="0.35">
      <c r="B6817"/>
    </row>
    <row r="6818" spans="2:2" x14ac:dyDescent="0.35">
      <c r="B6818"/>
    </row>
    <row r="6819" spans="2:2" x14ac:dyDescent="0.35">
      <c r="B6819"/>
    </row>
    <row r="6820" spans="2:2" x14ac:dyDescent="0.35">
      <c r="B6820"/>
    </row>
    <row r="6821" spans="2:2" x14ac:dyDescent="0.35">
      <c r="B6821"/>
    </row>
    <row r="6822" spans="2:2" x14ac:dyDescent="0.35">
      <c r="B6822"/>
    </row>
    <row r="6823" spans="2:2" x14ac:dyDescent="0.35">
      <c r="B6823"/>
    </row>
    <row r="6824" spans="2:2" x14ac:dyDescent="0.35">
      <c r="B6824"/>
    </row>
    <row r="6825" spans="2:2" x14ac:dyDescent="0.35">
      <c r="B6825"/>
    </row>
    <row r="6826" spans="2:2" x14ac:dyDescent="0.35">
      <c r="B6826"/>
    </row>
    <row r="6827" spans="2:2" x14ac:dyDescent="0.35">
      <c r="B6827"/>
    </row>
    <row r="6828" spans="2:2" x14ac:dyDescent="0.35">
      <c r="B6828"/>
    </row>
    <row r="6829" spans="2:2" x14ac:dyDescent="0.35">
      <c r="B6829"/>
    </row>
    <row r="6830" spans="2:2" x14ac:dyDescent="0.35">
      <c r="B6830"/>
    </row>
    <row r="6831" spans="2:2" x14ac:dyDescent="0.35">
      <c r="B6831"/>
    </row>
    <row r="6832" spans="2:2" x14ac:dyDescent="0.35">
      <c r="B6832"/>
    </row>
    <row r="6833" spans="2:2" x14ac:dyDescent="0.35">
      <c r="B6833"/>
    </row>
    <row r="6834" spans="2:2" x14ac:dyDescent="0.35">
      <c r="B6834"/>
    </row>
    <row r="6835" spans="2:2" x14ac:dyDescent="0.35">
      <c r="B6835"/>
    </row>
    <row r="6836" spans="2:2" x14ac:dyDescent="0.35">
      <c r="B6836"/>
    </row>
    <row r="6837" spans="2:2" x14ac:dyDescent="0.35">
      <c r="B6837"/>
    </row>
    <row r="6838" spans="2:2" x14ac:dyDescent="0.35">
      <c r="B6838"/>
    </row>
    <row r="6839" spans="2:2" x14ac:dyDescent="0.35">
      <c r="B6839"/>
    </row>
    <row r="6840" spans="2:2" x14ac:dyDescent="0.35">
      <c r="B6840"/>
    </row>
    <row r="6841" spans="2:2" x14ac:dyDescent="0.35">
      <c r="B6841"/>
    </row>
    <row r="6842" spans="2:2" x14ac:dyDescent="0.35">
      <c r="B6842"/>
    </row>
    <row r="6843" spans="2:2" x14ac:dyDescent="0.35">
      <c r="B6843"/>
    </row>
    <row r="6844" spans="2:2" x14ac:dyDescent="0.35">
      <c r="B6844"/>
    </row>
    <row r="6845" spans="2:2" x14ac:dyDescent="0.35">
      <c r="B6845"/>
    </row>
    <row r="6846" spans="2:2" x14ac:dyDescent="0.35">
      <c r="B6846"/>
    </row>
    <row r="6847" spans="2:2" x14ac:dyDescent="0.35">
      <c r="B6847"/>
    </row>
    <row r="6848" spans="2:2" x14ac:dyDescent="0.35">
      <c r="B6848"/>
    </row>
    <row r="6849" spans="2:2" x14ac:dyDescent="0.35">
      <c r="B6849"/>
    </row>
    <row r="6850" spans="2:2" x14ac:dyDescent="0.35">
      <c r="B6850"/>
    </row>
    <row r="6851" spans="2:2" x14ac:dyDescent="0.35">
      <c r="B6851"/>
    </row>
    <row r="6852" spans="2:2" x14ac:dyDescent="0.35">
      <c r="B6852"/>
    </row>
    <row r="6853" spans="2:2" x14ac:dyDescent="0.35">
      <c r="B6853"/>
    </row>
    <row r="6854" spans="2:2" x14ac:dyDescent="0.35">
      <c r="B6854"/>
    </row>
    <row r="6855" spans="2:2" x14ac:dyDescent="0.35">
      <c r="B6855"/>
    </row>
    <row r="6856" spans="2:2" x14ac:dyDescent="0.35">
      <c r="B6856"/>
    </row>
    <row r="6857" spans="2:2" x14ac:dyDescent="0.35">
      <c r="B6857"/>
    </row>
    <row r="6858" spans="2:2" x14ac:dyDescent="0.35">
      <c r="B6858"/>
    </row>
    <row r="6859" spans="2:2" x14ac:dyDescent="0.35">
      <c r="B6859"/>
    </row>
    <row r="6860" spans="2:2" x14ac:dyDescent="0.35">
      <c r="B6860"/>
    </row>
    <row r="6861" spans="2:2" x14ac:dyDescent="0.35">
      <c r="B6861"/>
    </row>
    <row r="6862" spans="2:2" x14ac:dyDescent="0.35">
      <c r="B6862"/>
    </row>
    <row r="6863" spans="2:2" x14ac:dyDescent="0.35">
      <c r="B6863"/>
    </row>
    <row r="6864" spans="2:2" x14ac:dyDescent="0.35">
      <c r="B6864"/>
    </row>
    <row r="6865" spans="2:2" x14ac:dyDescent="0.35">
      <c r="B6865"/>
    </row>
    <row r="6866" spans="2:2" x14ac:dyDescent="0.35">
      <c r="B6866"/>
    </row>
    <row r="6867" spans="2:2" x14ac:dyDescent="0.35">
      <c r="B6867"/>
    </row>
    <row r="6868" spans="2:2" x14ac:dyDescent="0.35">
      <c r="B6868"/>
    </row>
    <row r="6869" spans="2:2" x14ac:dyDescent="0.35">
      <c r="B6869"/>
    </row>
    <row r="6870" spans="2:2" x14ac:dyDescent="0.35">
      <c r="B6870"/>
    </row>
    <row r="6871" spans="2:2" x14ac:dyDescent="0.35">
      <c r="B6871"/>
    </row>
    <row r="6872" spans="2:2" x14ac:dyDescent="0.35">
      <c r="B6872"/>
    </row>
    <row r="6873" spans="2:2" x14ac:dyDescent="0.35">
      <c r="B6873"/>
    </row>
    <row r="6874" spans="2:2" x14ac:dyDescent="0.35">
      <c r="B6874"/>
    </row>
    <row r="6875" spans="2:2" x14ac:dyDescent="0.35">
      <c r="B6875"/>
    </row>
    <row r="6876" spans="2:2" x14ac:dyDescent="0.35">
      <c r="B6876"/>
    </row>
    <row r="6877" spans="2:2" x14ac:dyDescent="0.35">
      <c r="B6877"/>
    </row>
    <row r="6878" spans="2:2" x14ac:dyDescent="0.35">
      <c r="B6878"/>
    </row>
    <row r="6879" spans="2:2" x14ac:dyDescent="0.35">
      <c r="B6879"/>
    </row>
    <row r="6880" spans="2:2" x14ac:dyDescent="0.35">
      <c r="B6880"/>
    </row>
    <row r="6881" spans="2:2" x14ac:dyDescent="0.35">
      <c r="B6881"/>
    </row>
    <row r="6882" spans="2:2" x14ac:dyDescent="0.35">
      <c r="B6882"/>
    </row>
    <row r="6883" spans="2:2" x14ac:dyDescent="0.35">
      <c r="B6883"/>
    </row>
    <row r="6884" spans="2:2" x14ac:dyDescent="0.35">
      <c r="B6884"/>
    </row>
    <row r="6885" spans="2:2" x14ac:dyDescent="0.35">
      <c r="B6885"/>
    </row>
    <row r="6886" spans="2:2" x14ac:dyDescent="0.35">
      <c r="B6886"/>
    </row>
    <row r="6887" spans="2:2" x14ac:dyDescent="0.35">
      <c r="B6887"/>
    </row>
    <row r="6888" spans="2:2" x14ac:dyDescent="0.35">
      <c r="B6888"/>
    </row>
    <row r="6889" spans="2:2" x14ac:dyDescent="0.35">
      <c r="B6889"/>
    </row>
    <row r="6890" spans="2:2" x14ac:dyDescent="0.35">
      <c r="B6890"/>
    </row>
    <row r="6891" spans="2:2" x14ac:dyDescent="0.35">
      <c r="B6891"/>
    </row>
    <row r="6892" spans="2:2" x14ac:dyDescent="0.35">
      <c r="B6892"/>
    </row>
    <row r="6893" spans="2:2" x14ac:dyDescent="0.35">
      <c r="B6893"/>
    </row>
    <row r="6894" spans="2:2" x14ac:dyDescent="0.35">
      <c r="B6894"/>
    </row>
    <row r="6895" spans="2:2" x14ac:dyDescent="0.35">
      <c r="B6895"/>
    </row>
    <row r="6896" spans="2:2" x14ac:dyDescent="0.35">
      <c r="B6896"/>
    </row>
    <row r="6897" spans="2:2" x14ac:dyDescent="0.35">
      <c r="B6897"/>
    </row>
    <row r="6898" spans="2:2" x14ac:dyDescent="0.35">
      <c r="B6898"/>
    </row>
    <row r="6899" spans="2:2" x14ac:dyDescent="0.35">
      <c r="B6899"/>
    </row>
    <row r="6900" spans="2:2" x14ac:dyDescent="0.35">
      <c r="B6900"/>
    </row>
    <row r="6901" spans="2:2" x14ac:dyDescent="0.35">
      <c r="B6901"/>
    </row>
    <row r="6902" spans="2:2" x14ac:dyDescent="0.35">
      <c r="B6902"/>
    </row>
    <row r="6903" spans="2:2" x14ac:dyDescent="0.35">
      <c r="B6903"/>
    </row>
    <row r="6904" spans="2:2" x14ac:dyDescent="0.35">
      <c r="B6904"/>
    </row>
    <row r="6905" spans="2:2" x14ac:dyDescent="0.35">
      <c r="B6905"/>
    </row>
    <row r="6906" spans="2:2" x14ac:dyDescent="0.35">
      <c r="B6906"/>
    </row>
    <row r="6907" spans="2:2" x14ac:dyDescent="0.35">
      <c r="B6907"/>
    </row>
    <row r="6908" spans="2:2" x14ac:dyDescent="0.35">
      <c r="B6908"/>
    </row>
    <row r="6909" spans="2:2" x14ac:dyDescent="0.35">
      <c r="B6909"/>
    </row>
    <row r="6910" spans="2:2" x14ac:dyDescent="0.35">
      <c r="B6910"/>
    </row>
    <row r="6911" spans="2:2" x14ac:dyDescent="0.35">
      <c r="B6911"/>
    </row>
    <row r="6912" spans="2:2" x14ac:dyDescent="0.35">
      <c r="B6912"/>
    </row>
    <row r="6913" spans="2:2" x14ac:dyDescent="0.35">
      <c r="B6913"/>
    </row>
    <row r="6914" spans="2:2" x14ac:dyDescent="0.35">
      <c r="B6914"/>
    </row>
    <row r="6915" spans="2:2" x14ac:dyDescent="0.35">
      <c r="B6915"/>
    </row>
    <row r="6916" spans="2:2" x14ac:dyDescent="0.35">
      <c r="B6916"/>
    </row>
    <row r="6917" spans="2:2" x14ac:dyDescent="0.35">
      <c r="B6917"/>
    </row>
    <row r="6918" spans="2:2" x14ac:dyDescent="0.35">
      <c r="B6918"/>
    </row>
    <row r="6919" spans="2:2" x14ac:dyDescent="0.35">
      <c r="B6919"/>
    </row>
    <row r="6920" spans="2:2" x14ac:dyDescent="0.35">
      <c r="B6920"/>
    </row>
    <row r="6921" spans="2:2" x14ac:dyDescent="0.35">
      <c r="B6921"/>
    </row>
    <row r="6922" spans="2:2" x14ac:dyDescent="0.35">
      <c r="B6922"/>
    </row>
    <row r="6923" spans="2:2" x14ac:dyDescent="0.35">
      <c r="B6923"/>
    </row>
    <row r="6924" spans="2:2" x14ac:dyDescent="0.35">
      <c r="B6924"/>
    </row>
    <row r="6925" spans="2:2" x14ac:dyDescent="0.35">
      <c r="B6925"/>
    </row>
    <row r="6926" spans="2:2" x14ac:dyDescent="0.35">
      <c r="B6926"/>
    </row>
    <row r="6927" spans="2:2" x14ac:dyDescent="0.35">
      <c r="B6927"/>
    </row>
    <row r="6928" spans="2:2" x14ac:dyDescent="0.35">
      <c r="B6928"/>
    </row>
    <row r="6929" spans="2:2" x14ac:dyDescent="0.35">
      <c r="B6929"/>
    </row>
    <row r="6930" spans="2:2" x14ac:dyDescent="0.35">
      <c r="B6930"/>
    </row>
    <row r="6931" spans="2:2" x14ac:dyDescent="0.35">
      <c r="B6931"/>
    </row>
    <row r="6932" spans="2:2" x14ac:dyDescent="0.35">
      <c r="B6932"/>
    </row>
    <row r="6933" spans="2:2" x14ac:dyDescent="0.35">
      <c r="B6933"/>
    </row>
    <row r="6934" spans="2:2" x14ac:dyDescent="0.35">
      <c r="B6934"/>
    </row>
    <row r="6935" spans="2:2" x14ac:dyDescent="0.35">
      <c r="B6935"/>
    </row>
    <row r="6936" spans="2:2" x14ac:dyDescent="0.35">
      <c r="B6936"/>
    </row>
    <row r="6937" spans="2:2" x14ac:dyDescent="0.35">
      <c r="B6937"/>
    </row>
    <row r="6938" spans="2:2" x14ac:dyDescent="0.35">
      <c r="B6938"/>
    </row>
    <row r="6939" spans="2:2" x14ac:dyDescent="0.35">
      <c r="B6939"/>
    </row>
    <row r="6940" spans="2:2" x14ac:dyDescent="0.35">
      <c r="B6940"/>
    </row>
    <row r="6941" spans="2:2" x14ac:dyDescent="0.35">
      <c r="B6941"/>
    </row>
    <row r="6942" spans="2:2" x14ac:dyDescent="0.35">
      <c r="B6942"/>
    </row>
    <row r="6943" spans="2:2" x14ac:dyDescent="0.35">
      <c r="B6943"/>
    </row>
    <row r="6944" spans="2:2" x14ac:dyDescent="0.35">
      <c r="B6944"/>
    </row>
    <row r="6945" spans="2:2" x14ac:dyDescent="0.35">
      <c r="B6945"/>
    </row>
    <row r="6946" spans="2:2" x14ac:dyDescent="0.35">
      <c r="B6946"/>
    </row>
    <row r="6947" spans="2:2" x14ac:dyDescent="0.35">
      <c r="B6947"/>
    </row>
    <row r="6948" spans="2:2" x14ac:dyDescent="0.35">
      <c r="B6948"/>
    </row>
    <row r="6949" spans="2:2" x14ac:dyDescent="0.35">
      <c r="B6949"/>
    </row>
    <row r="6950" spans="2:2" x14ac:dyDescent="0.35">
      <c r="B6950"/>
    </row>
    <row r="6951" spans="2:2" x14ac:dyDescent="0.35">
      <c r="B6951"/>
    </row>
    <row r="6952" spans="2:2" x14ac:dyDescent="0.35">
      <c r="B6952"/>
    </row>
    <row r="6953" spans="2:2" x14ac:dyDescent="0.35">
      <c r="B6953"/>
    </row>
    <row r="6954" spans="2:2" x14ac:dyDescent="0.35">
      <c r="B6954"/>
    </row>
    <row r="6955" spans="2:2" x14ac:dyDescent="0.35">
      <c r="B6955"/>
    </row>
    <row r="6956" spans="2:2" x14ac:dyDescent="0.35">
      <c r="B6956"/>
    </row>
    <row r="6957" spans="2:2" x14ac:dyDescent="0.35">
      <c r="B6957"/>
    </row>
    <row r="6958" spans="2:2" x14ac:dyDescent="0.35">
      <c r="B6958"/>
    </row>
    <row r="6959" spans="2:2" x14ac:dyDescent="0.35">
      <c r="B6959"/>
    </row>
    <row r="6960" spans="2:2" x14ac:dyDescent="0.35">
      <c r="B6960"/>
    </row>
    <row r="6961" spans="2:2" x14ac:dyDescent="0.35">
      <c r="B6961"/>
    </row>
    <row r="6962" spans="2:2" x14ac:dyDescent="0.35">
      <c r="B6962"/>
    </row>
    <row r="6963" spans="2:2" x14ac:dyDescent="0.35">
      <c r="B6963"/>
    </row>
    <row r="6964" spans="2:2" x14ac:dyDescent="0.35">
      <c r="B6964"/>
    </row>
    <row r="6965" spans="2:2" x14ac:dyDescent="0.35">
      <c r="B6965"/>
    </row>
    <row r="6966" spans="2:2" x14ac:dyDescent="0.35">
      <c r="B6966"/>
    </row>
    <row r="6967" spans="2:2" x14ac:dyDescent="0.35">
      <c r="B6967"/>
    </row>
    <row r="6968" spans="2:2" x14ac:dyDescent="0.35">
      <c r="B6968"/>
    </row>
    <row r="6969" spans="2:2" x14ac:dyDescent="0.35">
      <c r="B6969"/>
    </row>
    <row r="6970" spans="2:2" x14ac:dyDescent="0.35">
      <c r="B6970"/>
    </row>
    <row r="6971" spans="2:2" x14ac:dyDescent="0.35">
      <c r="B6971"/>
    </row>
    <row r="6972" spans="2:2" x14ac:dyDescent="0.35">
      <c r="B6972"/>
    </row>
    <row r="6973" spans="2:2" x14ac:dyDescent="0.35">
      <c r="B6973"/>
    </row>
    <row r="6974" spans="2:2" x14ac:dyDescent="0.35">
      <c r="B6974"/>
    </row>
    <row r="6975" spans="2:2" x14ac:dyDescent="0.35">
      <c r="B6975"/>
    </row>
    <row r="6976" spans="2:2" x14ac:dyDescent="0.35">
      <c r="B6976"/>
    </row>
    <row r="6977" spans="2:2" x14ac:dyDescent="0.35">
      <c r="B6977"/>
    </row>
    <row r="6978" spans="2:2" x14ac:dyDescent="0.35">
      <c r="B6978"/>
    </row>
    <row r="6979" spans="2:2" x14ac:dyDescent="0.35">
      <c r="B6979"/>
    </row>
    <row r="6980" spans="2:2" x14ac:dyDescent="0.35">
      <c r="B6980"/>
    </row>
    <row r="6981" spans="2:2" x14ac:dyDescent="0.35">
      <c r="B6981"/>
    </row>
    <row r="6982" spans="2:2" x14ac:dyDescent="0.35">
      <c r="B6982"/>
    </row>
    <row r="6983" spans="2:2" x14ac:dyDescent="0.35">
      <c r="B6983"/>
    </row>
    <row r="6984" spans="2:2" x14ac:dyDescent="0.35">
      <c r="B6984"/>
    </row>
    <row r="6985" spans="2:2" x14ac:dyDescent="0.35">
      <c r="B6985"/>
    </row>
    <row r="6986" spans="2:2" x14ac:dyDescent="0.35">
      <c r="B6986"/>
    </row>
    <row r="6987" spans="2:2" x14ac:dyDescent="0.35">
      <c r="B6987"/>
    </row>
    <row r="6988" spans="2:2" x14ac:dyDescent="0.35">
      <c r="B6988"/>
    </row>
    <row r="6989" spans="2:2" x14ac:dyDescent="0.35">
      <c r="B6989"/>
    </row>
    <row r="6990" spans="2:2" x14ac:dyDescent="0.35">
      <c r="B6990"/>
    </row>
    <row r="6991" spans="2:2" x14ac:dyDescent="0.35">
      <c r="B6991"/>
    </row>
    <row r="6992" spans="2:2" x14ac:dyDescent="0.35">
      <c r="B6992"/>
    </row>
    <row r="6993" spans="2:2" x14ac:dyDescent="0.35">
      <c r="B6993"/>
    </row>
    <row r="6994" spans="2:2" x14ac:dyDescent="0.35">
      <c r="B6994"/>
    </row>
    <row r="6995" spans="2:2" x14ac:dyDescent="0.35">
      <c r="B6995"/>
    </row>
    <row r="6996" spans="2:2" x14ac:dyDescent="0.35">
      <c r="B6996"/>
    </row>
    <row r="6997" spans="2:2" x14ac:dyDescent="0.35">
      <c r="B6997"/>
    </row>
    <row r="6998" spans="2:2" x14ac:dyDescent="0.35">
      <c r="B6998"/>
    </row>
    <row r="6999" spans="2:2" x14ac:dyDescent="0.35">
      <c r="B6999"/>
    </row>
    <row r="7000" spans="2:2" x14ac:dyDescent="0.35">
      <c r="B7000"/>
    </row>
    <row r="7001" spans="2:2" x14ac:dyDescent="0.35">
      <c r="B7001"/>
    </row>
    <row r="7002" spans="2:2" x14ac:dyDescent="0.35">
      <c r="B7002"/>
    </row>
    <row r="7003" spans="2:2" x14ac:dyDescent="0.35">
      <c r="B7003"/>
    </row>
    <row r="7004" spans="2:2" x14ac:dyDescent="0.35">
      <c r="B7004"/>
    </row>
    <row r="7005" spans="2:2" x14ac:dyDescent="0.35">
      <c r="B7005"/>
    </row>
    <row r="7006" spans="2:2" x14ac:dyDescent="0.35">
      <c r="B7006"/>
    </row>
    <row r="7007" spans="2:2" x14ac:dyDescent="0.35">
      <c r="B7007"/>
    </row>
    <row r="7008" spans="2:2" x14ac:dyDescent="0.35">
      <c r="B7008"/>
    </row>
    <row r="7009" spans="2:2" x14ac:dyDescent="0.35">
      <c r="B7009"/>
    </row>
    <row r="7010" spans="2:2" x14ac:dyDescent="0.35">
      <c r="B7010"/>
    </row>
    <row r="7011" spans="2:2" x14ac:dyDescent="0.35">
      <c r="B7011"/>
    </row>
    <row r="7012" spans="2:2" x14ac:dyDescent="0.35">
      <c r="B7012"/>
    </row>
    <row r="7013" spans="2:2" x14ac:dyDescent="0.35">
      <c r="B7013"/>
    </row>
    <row r="7014" spans="2:2" x14ac:dyDescent="0.35">
      <c r="B7014"/>
    </row>
    <row r="7015" spans="2:2" x14ac:dyDescent="0.35">
      <c r="B7015"/>
    </row>
    <row r="7016" spans="2:2" x14ac:dyDescent="0.35">
      <c r="B7016"/>
    </row>
    <row r="7017" spans="2:2" x14ac:dyDescent="0.35">
      <c r="B7017"/>
    </row>
    <row r="7018" spans="2:2" x14ac:dyDescent="0.35">
      <c r="B7018"/>
    </row>
    <row r="7019" spans="2:2" x14ac:dyDescent="0.35">
      <c r="B7019"/>
    </row>
    <row r="7020" spans="2:2" x14ac:dyDescent="0.35">
      <c r="B7020"/>
    </row>
    <row r="7021" spans="2:2" x14ac:dyDescent="0.35">
      <c r="B7021"/>
    </row>
    <row r="7022" spans="2:2" x14ac:dyDescent="0.35">
      <c r="B7022"/>
    </row>
    <row r="7023" spans="2:2" x14ac:dyDescent="0.35">
      <c r="B7023"/>
    </row>
    <row r="7024" spans="2:2" x14ac:dyDescent="0.35">
      <c r="B7024"/>
    </row>
    <row r="7025" spans="2:2" x14ac:dyDescent="0.35">
      <c r="B7025"/>
    </row>
    <row r="7026" spans="2:2" x14ac:dyDescent="0.35">
      <c r="B7026"/>
    </row>
    <row r="7027" spans="2:2" x14ac:dyDescent="0.35">
      <c r="B7027"/>
    </row>
    <row r="7028" spans="2:2" x14ac:dyDescent="0.35">
      <c r="B7028"/>
    </row>
    <row r="7029" spans="2:2" x14ac:dyDescent="0.35">
      <c r="B7029"/>
    </row>
    <row r="7030" spans="2:2" x14ac:dyDescent="0.35">
      <c r="B7030"/>
    </row>
    <row r="7031" spans="2:2" x14ac:dyDescent="0.35">
      <c r="B7031"/>
    </row>
    <row r="7032" spans="2:2" x14ac:dyDescent="0.35">
      <c r="B7032"/>
    </row>
    <row r="7033" spans="2:2" x14ac:dyDescent="0.35">
      <c r="B7033"/>
    </row>
    <row r="7034" spans="2:2" x14ac:dyDescent="0.35">
      <c r="B7034"/>
    </row>
    <row r="7035" spans="2:2" x14ac:dyDescent="0.35">
      <c r="B7035"/>
    </row>
    <row r="7036" spans="2:2" x14ac:dyDescent="0.35">
      <c r="B7036"/>
    </row>
    <row r="7037" spans="2:2" x14ac:dyDescent="0.35">
      <c r="B7037"/>
    </row>
    <row r="7038" spans="2:2" x14ac:dyDescent="0.35">
      <c r="B7038"/>
    </row>
    <row r="7039" spans="2:2" x14ac:dyDescent="0.35">
      <c r="B7039"/>
    </row>
    <row r="7040" spans="2:2" x14ac:dyDescent="0.35">
      <c r="B7040"/>
    </row>
    <row r="7041" spans="2:2" x14ac:dyDescent="0.35">
      <c r="B7041"/>
    </row>
    <row r="7042" spans="2:2" x14ac:dyDescent="0.35">
      <c r="B7042"/>
    </row>
    <row r="7043" spans="2:2" x14ac:dyDescent="0.35">
      <c r="B7043"/>
    </row>
    <row r="7044" spans="2:2" x14ac:dyDescent="0.35">
      <c r="B7044"/>
    </row>
    <row r="7045" spans="2:2" x14ac:dyDescent="0.35">
      <c r="B7045"/>
    </row>
    <row r="7046" spans="2:2" x14ac:dyDescent="0.35">
      <c r="B7046"/>
    </row>
    <row r="7047" spans="2:2" x14ac:dyDescent="0.35">
      <c r="B7047"/>
    </row>
    <row r="7048" spans="2:2" x14ac:dyDescent="0.35">
      <c r="B7048"/>
    </row>
    <row r="7049" spans="2:2" x14ac:dyDescent="0.35">
      <c r="B7049"/>
    </row>
    <row r="7050" spans="2:2" x14ac:dyDescent="0.35">
      <c r="B7050"/>
    </row>
    <row r="7051" spans="2:2" x14ac:dyDescent="0.35">
      <c r="B7051"/>
    </row>
    <row r="7052" spans="2:2" x14ac:dyDescent="0.35">
      <c r="B7052"/>
    </row>
    <row r="7053" spans="2:2" x14ac:dyDescent="0.35">
      <c r="B7053"/>
    </row>
    <row r="7054" spans="2:2" x14ac:dyDescent="0.35">
      <c r="B7054"/>
    </row>
    <row r="7055" spans="2:2" x14ac:dyDescent="0.35">
      <c r="B7055"/>
    </row>
    <row r="7056" spans="2:2" x14ac:dyDescent="0.35">
      <c r="B7056"/>
    </row>
    <row r="7057" spans="2:2" x14ac:dyDescent="0.35">
      <c r="B7057"/>
    </row>
    <row r="7058" spans="2:2" x14ac:dyDescent="0.35">
      <c r="B7058"/>
    </row>
    <row r="7059" spans="2:2" x14ac:dyDescent="0.35">
      <c r="B7059"/>
    </row>
    <row r="7060" spans="2:2" x14ac:dyDescent="0.35">
      <c r="B7060"/>
    </row>
    <row r="7061" spans="2:2" x14ac:dyDescent="0.35">
      <c r="B7061"/>
    </row>
    <row r="7062" spans="2:2" x14ac:dyDescent="0.35">
      <c r="B7062"/>
    </row>
    <row r="7063" spans="2:2" x14ac:dyDescent="0.35">
      <c r="B7063"/>
    </row>
    <row r="7064" spans="2:2" x14ac:dyDescent="0.35">
      <c r="B7064"/>
    </row>
    <row r="7065" spans="2:2" x14ac:dyDescent="0.35">
      <c r="B7065"/>
    </row>
    <row r="7066" spans="2:2" x14ac:dyDescent="0.35">
      <c r="B7066"/>
    </row>
    <row r="7067" spans="2:2" x14ac:dyDescent="0.35">
      <c r="B7067"/>
    </row>
    <row r="7068" spans="2:2" x14ac:dyDescent="0.35">
      <c r="B7068"/>
    </row>
    <row r="7069" spans="2:2" x14ac:dyDescent="0.35">
      <c r="B7069"/>
    </row>
    <row r="7070" spans="2:2" x14ac:dyDescent="0.35">
      <c r="B7070"/>
    </row>
    <row r="7071" spans="2:2" x14ac:dyDescent="0.35">
      <c r="B7071"/>
    </row>
    <row r="7072" spans="2:2" x14ac:dyDescent="0.35">
      <c r="B7072"/>
    </row>
    <row r="7073" spans="2:2" x14ac:dyDescent="0.35">
      <c r="B7073"/>
    </row>
    <row r="7074" spans="2:2" x14ac:dyDescent="0.35">
      <c r="B7074"/>
    </row>
    <row r="7075" spans="2:2" x14ac:dyDescent="0.35">
      <c r="B7075"/>
    </row>
    <row r="7076" spans="2:2" x14ac:dyDescent="0.35">
      <c r="B7076"/>
    </row>
    <row r="7077" spans="2:2" x14ac:dyDescent="0.35">
      <c r="B7077"/>
    </row>
    <row r="7078" spans="2:2" x14ac:dyDescent="0.35">
      <c r="B7078"/>
    </row>
    <row r="7079" spans="2:2" x14ac:dyDescent="0.35">
      <c r="B7079"/>
    </row>
    <row r="7080" spans="2:2" x14ac:dyDescent="0.35">
      <c r="B7080"/>
    </row>
    <row r="7081" spans="2:2" x14ac:dyDescent="0.35">
      <c r="B7081"/>
    </row>
    <row r="7082" spans="2:2" x14ac:dyDescent="0.35">
      <c r="B7082"/>
    </row>
    <row r="7083" spans="2:2" x14ac:dyDescent="0.35">
      <c r="B7083"/>
    </row>
    <row r="7084" spans="2:2" x14ac:dyDescent="0.35">
      <c r="B7084"/>
    </row>
    <row r="7085" spans="2:2" x14ac:dyDescent="0.35">
      <c r="B7085"/>
    </row>
    <row r="7086" spans="2:2" x14ac:dyDescent="0.35">
      <c r="B7086"/>
    </row>
    <row r="7087" spans="2:2" x14ac:dyDescent="0.35">
      <c r="B7087"/>
    </row>
    <row r="7088" spans="2:2" x14ac:dyDescent="0.35">
      <c r="B7088"/>
    </row>
    <row r="7089" spans="2:2" x14ac:dyDescent="0.35">
      <c r="B7089"/>
    </row>
    <row r="7090" spans="2:2" x14ac:dyDescent="0.35">
      <c r="B7090"/>
    </row>
    <row r="7091" spans="2:2" x14ac:dyDescent="0.35">
      <c r="B7091"/>
    </row>
    <row r="7092" spans="2:2" x14ac:dyDescent="0.35">
      <c r="B7092"/>
    </row>
    <row r="7093" spans="2:2" x14ac:dyDescent="0.35">
      <c r="B7093"/>
    </row>
    <row r="7094" spans="2:2" x14ac:dyDescent="0.35">
      <c r="B7094"/>
    </row>
    <row r="7095" spans="2:2" x14ac:dyDescent="0.35">
      <c r="B7095"/>
    </row>
    <row r="7096" spans="2:2" x14ac:dyDescent="0.35">
      <c r="B7096"/>
    </row>
    <row r="7097" spans="2:2" x14ac:dyDescent="0.35">
      <c r="B7097"/>
    </row>
    <row r="7098" spans="2:2" x14ac:dyDescent="0.35">
      <c r="B7098"/>
    </row>
    <row r="7099" spans="2:2" x14ac:dyDescent="0.35">
      <c r="B7099"/>
    </row>
    <row r="7100" spans="2:2" x14ac:dyDescent="0.35">
      <c r="B7100"/>
    </row>
    <row r="7101" spans="2:2" x14ac:dyDescent="0.35">
      <c r="B7101"/>
    </row>
    <row r="7102" spans="2:2" x14ac:dyDescent="0.35">
      <c r="B7102"/>
    </row>
    <row r="7103" spans="2:2" x14ac:dyDescent="0.35">
      <c r="B7103"/>
    </row>
    <row r="7104" spans="2:2" x14ac:dyDescent="0.35">
      <c r="B7104"/>
    </row>
    <row r="7105" spans="2:2" x14ac:dyDescent="0.35">
      <c r="B7105"/>
    </row>
    <row r="7106" spans="2:2" x14ac:dyDescent="0.35">
      <c r="B7106"/>
    </row>
    <row r="7107" spans="2:2" x14ac:dyDescent="0.35">
      <c r="B7107"/>
    </row>
    <row r="7108" spans="2:2" x14ac:dyDescent="0.35">
      <c r="B7108"/>
    </row>
    <row r="7109" spans="2:2" x14ac:dyDescent="0.35">
      <c r="B7109"/>
    </row>
    <row r="7110" spans="2:2" x14ac:dyDescent="0.35">
      <c r="B7110"/>
    </row>
    <row r="7111" spans="2:2" x14ac:dyDescent="0.35">
      <c r="B7111"/>
    </row>
    <row r="7112" spans="2:2" x14ac:dyDescent="0.35">
      <c r="B7112"/>
    </row>
    <row r="7113" spans="2:2" x14ac:dyDescent="0.35">
      <c r="B7113"/>
    </row>
    <row r="7114" spans="2:2" x14ac:dyDescent="0.35">
      <c r="B7114"/>
    </row>
    <row r="7115" spans="2:2" x14ac:dyDescent="0.35">
      <c r="B7115"/>
    </row>
    <row r="7116" spans="2:2" x14ac:dyDescent="0.35">
      <c r="B7116"/>
    </row>
    <row r="7117" spans="2:2" x14ac:dyDescent="0.35">
      <c r="B7117"/>
    </row>
    <row r="7118" spans="2:2" x14ac:dyDescent="0.35">
      <c r="B7118"/>
    </row>
    <row r="7119" spans="2:2" x14ac:dyDescent="0.35">
      <c r="B7119"/>
    </row>
    <row r="7120" spans="2:2" x14ac:dyDescent="0.35">
      <c r="B7120"/>
    </row>
    <row r="7121" spans="2:2" x14ac:dyDescent="0.35">
      <c r="B7121"/>
    </row>
    <row r="7122" spans="2:2" x14ac:dyDescent="0.35">
      <c r="B7122"/>
    </row>
    <row r="7123" spans="2:2" x14ac:dyDescent="0.35">
      <c r="B7123"/>
    </row>
    <row r="7124" spans="2:2" x14ac:dyDescent="0.35">
      <c r="B7124"/>
    </row>
    <row r="7125" spans="2:2" x14ac:dyDescent="0.35">
      <c r="B7125"/>
    </row>
    <row r="7126" spans="2:2" x14ac:dyDescent="0.35">
      <c r="B7126"/>
    </row>
    <row r="7127" spans="2:2" x14ac:dyDescent="0.35">
      <c r="B7127"/>
    </row>
    <row r="7128" spans="2:2" x14ac:dyDescent="0.35">
      <c r="B7128"/>
    </row>
    <row r="7129" spans="2:2" x14ac:dyDescent="0.35">
      <c r="B7129"/>
    </row>
    <row r="7130" spans="2:2" x14ac:dyDescent="0.35">
      <c r="B7130"/>
    </row>
    <row r="7131" spans="2:2" x14ac:dyDescent="0.35">
      <c r="B7131"/>
    </row>
    <row r="7132" spans="2:2" x14ac:dyDescent="0.35">
      <c r="B7132"/>
    </row>
    <row r="7133" spans="2:2" x14ac:dyDescent="0.35">
      <c r="B7133"/>
    </row>
    <row r="7134" spans="2:2" x14ac:dyDescent="0.35">
      <c r="B7134"/>
    </row>
    <row r="7135" spans="2:2" x14ac:dyDescent="0.35">
      <c r="B7135"/>
    </row>
    <row r="7136" spans="2:2" x14ac:dyDescent="0.35">
      <c r="B7136"/>
    </row>
    <row r="7137" spans="2:2" x14ac:dyDescent="0.35">
      <c r="B7137"/>
    </row>
    <row r="7138" spans="2:2" x14ac:dyDescent="0.35">
      <c r="B7138"/>
    </row>
    <row r="7139" spans="2:2" x14ac:dyDescent="0.35">
      <c r="B7139"/>
    </row>
    <row r="7140" spans="2:2" x14ac:dyDescent="0.35">
      <c r="B7140"/>
    </row>
    <row r="7141" spans="2:2" x14ac:dyDescent="0.35">
      <c r="B7141"/>
    </row>
    <row r="7142" spans="2:2" x14ac:dyDescent="0.35">
      <c r="B7142"/>
    </row>
    <row r="7143" spans="2:2" x14ac:dyDescent="0.35">
      <c r="B7143"/>
    </row>
    <row r="7144" spans="2:2" x14ac:dyDescent="0.35">
      <c r="B7144"/>
    </row>
    <row r="7145" spans="2:2" x14ac:dyDescent="0.35">
      <c r="B7145"/>
    </row>
    <row r="7146" spans="2:2" x14ac:dyDescent="0.35">
      <c r="B7146"/>
    </row>
    <row r="7147" spans="2:2" x14ac:dyDescent="0.35">
      <c r="B7147"/>
    </row>
    <row r="7148" spans="2:2" x14ac:dyDescent="0.35">
      <c r="B7148"/>
    </row>
    <row r="7149" spans="2:2" x14ac:dyDescent="0.35">
      <c r="B7149"/>
    </row>
    <row r="7150" spans="2:2" x14ac:dyDescent="0.35">
      <c r="B7150"/>
    </row>
    <row r="7151" spans="2:2" x14ac:dyDescent="0.35">
      <c r="B7151"/>
    </row>
    <row r="7152" spans="2:2" x14ac:dyDescent="0.35">
      <c r="B7152"/>
    </row>
    <row r="7153" spans="2:2" x14ac:dyDescent="0.35">
      <c r="B7153"/>
    </row>
    <row r="7154" spans="2:2" x14ac:dyDescent="0.35">
      <c r="B7154"/>
    </row>
    <row r="7155" spans="2:2" x14ac:dyDescent="0.35">
      <c r="B7155"/>
    </row>
    <row r="7156" spans="2:2" x14ac:dyDescent="0.35">
      <c r="B7156"/>
    </row>
    <row r="7157" spans="2:2" x14ac:dyDescent="0.35">
      <c r="B7157"/>
    </row>
    <row r="7158" spans="2:2" x14ac:dyDescent="0.35">
      <c r="B7158"/>
    </row>
    <row r="7159" spans="2:2" x14ac:dyDescent="0.35">
      <c r="B7159"/>
    </row>
    <row r="7160" spans="2:2" x14ac:dyDescent="0.35">
      <c r="B7160"/>
    </row>
    <row r="7161" spans="2:2" x14ac:dyDescent="0.35">
      <c r="B7161"/>
    </row>
    <row r="7162" spans="2:2" x14ac:dyDescent="0.35">
      <c r="B7162"/>
    </row>
    <row r="7163" spans="2:2" x14ac:dyDescent="0.35">
      <c r="B7163"/>
    </row>
    <row r="7164" spans="2:2" x14ac:dyDescent="0.35">
      <c r="B7164"/>
    </row>
    <row r="7165" spans="2:2" x14ac:dyDescent="0.35">
      <c r="B7165"/>
    </row>
    <row r="7166" spans="2:2" x14ac:dyDescent="0.35">
      <c r="B7166"/>
    </row>
    <row r="7167" spans="2:2" x14ac:dyDescent="0.35">
      <c r="B7167"/>
    </row>
    <row r="7168" spans="2:2" x14ac:dyDescent="0.35">
      <c r="B7168"/>
    </row>
    <row r="7169" spans="2:2" x14ac:dyDescent="0.35">
      <c r="B7169"/>
    </row>
    <row r="7170" spans="2:2" x14ac:dyDescent="0.35">
      <c r="B7170"/>
    </row>
    <row r="7171" spans="2:2" x14ac:dyDescent="0.35">
      <c r="B7171"/>
    </row>
    <row r="7172" spans="2:2" x14ac:dyDescent="0.35">
      <c r="B7172"/>
    </row>
    <row r="7173" spans="2:2" x14ac:dyDescent="0.35">
      <c r="B7173"/>
    </row>
    <row r="7174" spans="2:2" x14ac:dyDescent="0.35">
      <c r="B7174"/>
    </row>
    <row r="7175" spans="2:2" x14ac:dyDescent="0.35">
      <c r="B7175"/>
    </row>
    <row r="7176" spans="2:2" x14ac:dyDescent="0.35">
      <c r="B7176"/>
    </row>
    <row r="7177" spans="2:2" x14ac:dyDescent="0.35">
      <c r="B7177"/>
    </row>
    <row r="7178" spans="2:2" x14ac:dyDescent="0.35">
      <c r="B7178"/>
    </row>
    <row r="7179" spans="2:2" x14ac:dyDescent="0.35">
      <c r="B7179"/>
    </row>
    <row r="7180" spans="2:2" x14ac:dyDescent="0.35">
      <c r="B7180"/>
    </row>
    <row r="7181" spans="2:2" x14ac:dyDescent="0.35">
      <c r="B7181"/>
    </row>
    <row r="7182" spans="2:2" x14ac:dyDescent="0.35">
      <c r="B7182"/>
    </row>
    <row r="7183" spans="2:2" x14ac:dyDescent="0.35">
      <c r="B7183"/>
    </row>
    <row r="7184" spans="2:2" x14ac:dyDescent="0.35">
      <c r="B7184"/>
    </row>
    <row r="7185" spans="2:2" x14ac:dyDescent="0.35">
      <c r="B7185"/>
    </row>
    <row r="7186" spans="2:2" x14ac:dyDescent="0.35">
      <c r="B7186"/>
    </row>
    <row r="7187" spans="2:2" x14ac:dyDescent="0.35">
      <c r="B7187"/>
    </row>
    <row r="7188" spans="2:2" x14ac:dyDescent="0.35">
      <c r="B7188"/>
    </row>
    <row r="7189" spans="2:2" x14ac:dyDescent="0.35">
      <c r="B7189"/>
    </row>
    <row r="7190" spans="2:2" x14ac:dyDescent="0.35">
      <c r="B7190"/>
    </row>
    <row r="7191" spans="2:2" x14ac:dyDescent="0.35">
      <c r="B7191"/>
    </row>
    <row r="7192" spans="2:2" x14ac:dyDescent="0.35">
      <c r="B7192"/>
    </row>
    <row r="7193" spans="2:2" x14ac:dyDescent="0.35">
      <c r="B7193"/>
    </row>
    <row r="7194" spans="2:2" x14ac:dyDescent="0.35">
      <c r="B7194"/>
    </row>
    <row r="7195" spans="2:2" x14ac:dyDescent="0.35">
      <c r="B7195"/>
    </row>
    <row r="7196" spans="2:2" x14ac:dyDescent="0.35">
      <c r="B7196"/>
    </row>
    <row r="7197" spans="2:2" x14ac:dyDescent="0.35">
      <c r="B7197"/>
    </row>
    <row r="7198" spans="2:2" x14ac:dyDescent="0.35">
      <c r="B7198"/>
    </row>
    <row r="7199" spans="2:2" x14ac:dyDescent="0.35">
      <c r="B7199"/>
    </row>
    <row r="7200" spans="2:2" x14ac:dyDescent="0.35">
      <c r="B7200"/>
    </row>
    <row r="7201" spans="2:2" x14ac:dyDescent="0.35">
      <c r="B7201"/>
    </row>
    <row r="7202" spans="2:2" x14ac:dyDescent="0.35">
      <c r="B7202"/>
    </row>
    <row r="7203" spans="2:2" x14ac:dyDescent="0.35">
      <c r="B7203"/>
    </row>
    <row r="7204" spans="2:2" x14ac:dyDescent="0.35">
      <c r="B7204"/>
    </row>
    <row r="7205" spans="2:2" x14ac:dyDescent="0.35">
      <c r="B7205"/>
    </row>
    <row r="7206" spans="2:2" x14ac:dyDescent="0.35">
      <c r="B7206"/>
    </row>
    <row r="7207" spans="2:2" x14ac:dyDescent="0.35">
      <c r="B7207"/>
    </row>
    <row r="7208" spans="2:2" x14ac:dyDescent="0.35">
      <c r="B7208"/>
    </row>
    <row r="7209" spans="2:2" x14ac:dyDescent="0.35">
      <c r="B7209"/>
    </row>
    <row r="7210" spans="2:2" x14ac:dyDescent="0.35">
      <c r="B7210"/>
    </row>
    <row r="7211" spans="2:2" x14ac:dyDescent="0.35">
      <c r="B7211"/>
    </row>
    <row r="7212" spans="2:2" x14ac:dyDescent="0.35">
      <c r="B7212"/>
    </row>
    <row r="7213" spans="2:2" x14ac:dyDescent="0.35">
      <c r="B7213"/>
    </row>
    <row r="7214" spans="2:2" x14ac:dyDescent="0.35">
      <c r="B7214"/>
    </row>
    <row r="7215" spans="2:2" x14ac:dyDescent="0.35">
      <c r="B7215"/>
    </row>
    <row r="7216" spans="2:2" x14ac:dyDescent="0.35">
      <c r="B7216"/>
    </row>
    <row r="7217" spans="2:2" x14ac:dyDescent="0.35">
      <c r="B7217"/>
    </row>
    <row r="7218" spans="2:2" x14ac:dyDescent="0.35">
      <c r="B7218"/>
    </row>
    <row r="7219" spans="2:2" x14ac:dyDescent="0.35">
      <c r="B7219"/>
    </row>
    <row r="7220" spans="2:2" x14ac:dyDescent="0.35">
      <c r="B7220"/>
    </row>
    <row r="7221" spans="2:2" x14ac:dyDescent="0.35">
      <c r="B7221"/>
    </row>
    <row r="7222" spans="2:2" x14ac:dyDescent="0.35">
      <c r="B7222"/>
    </row>
    <row r="7223" spans="2:2" x14ac:dyDescent="0.35">
      <c r="B7223"/>
    </row>
    <row r="7224" spans="2:2" x14ac:dyDescent="0.35">
      <c r="B7224"/>
    </row>
    <row r="7225" spans="2:2" x14ac:dyDescent="0.35">
      <c r="B7225"/>
    </row>
    <row r="7226" spans="2:2" x14ac:dyDescent="0.35">
      <c r="B7226"/>
    </row>
    <row r="7227" spans="2:2" x14ac:dyDescent="0.35">
      <c r="B7227"/>
    </row>
    <row r="7228" spans="2:2" x14ac:dyDescent="0.35">
      <c r="B7228"/>
    </row>
    <row r="7229" spans="2:2" x14ac:dyDescent="0.35">
      <c r="B7229"/>
    </row>
    <row r="7230" spans="2:2" x14ac:dyDescent="0.35">
      <c r="B7230"/>
    </row>
    <row r="7231" spans="2:2" x14ac:dyDescent="0.35">
      <c r="B7231"/>
    </row>
    <row r="7232" spans="2:2" x14ac:dyDescent="0.35">
      <c r="B7232"/>
    </row>
    <row r="7233" spans="2:2" x14ac:dyDescent="0.35">
      <c r="B7233"/>
    </row>
    <row r="7234" spans="2:2" x14ac:dyDescent="0.35">
      <c r="B7234"/>
    </row>
    <row r="7235" spans="2:2" x14ac:dyDescent="0.35">
      <c r="B7235"/>
    </row>
    <row r="7236" spans="2:2" x14ac:dyDescent="0.35">
      <c r="B7236"/>
    </row>
    <row r="7237" spans="2:2" x14ac:dyDescent="0.35">
      <c r="B7237"/>
    </row>
    <row r="7238" spans="2:2" x14ac:dyDescent="0.35">
      <c r="B7238"/>
    </row>
    <row r="7239" spans="2:2" x14ac:dyDescent="0.35">
      <c r="B7239"/>
    </row>
    <row r="7240" spans="2:2" x14ac:dyDescent="0.35">
      <c r="B7240"/>
    </row>
    <row r="7241" spans="2:2" x14ac:dyDescent="0.35">
      <c r="B7241"/>
    </row>
    <row r="7242" spans="2:2" x14ac:dyDescent="0.35">
      <c r="B7242"/>
    </row>
    <row r="7243" spans="2:2" x14ac:dyDescent="0.35">
      <c r="B7243"/>
    </row>
    <row r="7244" spans="2:2" x14ac:dyDescent="0.35">
      <c r="B7244"/>
    </row>
    <row r="7245" spans="2:2" x14ac:dyDescent="0.35">
      <c r="B7245"/>
    </row>
    <row r="7246" spans="2:2" x14ac:dyDescent="0.35">
      <c r="B7246"/>
    </row>
    <row r="7247" spans="2:2" x14ac:dyDescent="0.35">
      <c r="B7247"/>
    </row>
    <row r="7248" spans="2:2" x14ac:dyDescent="0.35">
      <c r="B7248"/>
    </row>
    <row r="7249" spans="2:2" x14ac:dyDescent="0.35">
      <c r="B7249"/>
    </row>
    <row r="7250" spans="2:2" x14ac:dyDescent="0.35">
      <c r="B7250"/>
    </row>
    <row r="7251" spans="2:2" x14ac:dyDescent="0.35">
      <c r="B7251"/>
    </row>
    <row r="7252" spans="2:2" x14ac:dyDescent="0.35">
      <c r="B7252"/>
    </row>
    <row r="7253" spans="2:2" x14ac:dyDescent="0.35">
      <c r="B7253"/>
    </row>
    <row r="7254" spans="2:2" x14ac:dyDescent="0.35">
      <c r="B7254"/>
    </row>
    <row r="7255" spans="2:2" x14ac:dyDescent="0.35">
      <c r="B7255"/>
    </row>
    <row r="7256" spans="2:2" x14ac:dyDescent="0.35">
      <c r="B7256"/>
    </row>
    <row r="7257" spans="2:2" x14ac:dyDescent="0.35">
      <c r="B7257"/>
    </row>
    <row r="7258" spans="2:2" x14ac:dyDescent="0.35">
      <c r="B7258"/>
    </row>
    <row r="7259" spans="2:2" x14ac:dyDescent="0.35">
      <c r="B7259"/>
    </row>
    <row r="7260" spans="2:2" x14ac:dyDescent="0.35">
      <c r="B7260"/>
    </row>
    <row r="7261" spans="2:2" x14ac:dyDescent="0.35">
      <c r="B7261"/>
    </row>
    <row r="7262" spans="2:2" x14ac:dyDescent="0.35">
      <c r="B7262"/>
    </row>
    <row r="7263" spans="2:2" x14ac:dyDescent="0.35">
      <c r="B7263"/>
    </row>
    <row r="7264" spans="2:2" x14ac:dyDescent="0.35">
      <c r="B7264"/>
    </row>
    <row r="7265" spans="2:2" x14ac:dyDescent="0.35">
      <c r="B7265"/>
    </row>
    <row r="7266" spans="2:2" x14ac:dyDescent="0.35">
      <c r="B7266"/>
    </row>
    <row r="7267" spans="2:2" x14ac:dyDescent="0.35">
      <c r="B7267"/>
    </row>
    <row r="7268" spans="2:2" x14ac:dyDescent="0.35">
      <c r="B7268"/>
    </row>
    <row r="7269" spans="2:2" x14ac:dyDescent="0.35">
      <c r="B7269"/>
    </row>
    <row r="7270" spans="2:2" x14ac:dyDescent="0.35">
      <c r="B7270"/>
    </row>
    <row r="7271" spans="2:2" x14ac:dyDescent="0.35">
      <c r="B7271"/>
    </row>
    <row r="7272" spans="2:2" x14ac:dyDescent="0.35">
      <c r="B7272"/>
    </row>
    <row r="7273" spans="2:2" x14ac:dyDescent="0.35">
      <c r="B7273"/>
    </row>
    <row r="7274" spans="2:2" x14ac:dyDescent="0.35">
      <c r="B7274"/>
    </row>
    <row r="7275" spans="2:2" x14ac:dyDescent="0.35">
      <c r="B7275"/>
    </row>
    <row r="7276" spans="2:2" x14ac:dyDescent="0.35">
      <c r="B7276"/>
    </row>
    <row r="7277" spans="2:2" x14ac:dyDescent="0.35">
      <c r="B7277"/>
    </row>
    <row r="7278" spans="2:2" x14ac:dyDescent="0.35">
      <c r="B7278"/>
    </row>
    <row r="7279" spans="2:2" x14ac:dyDescent="0.35">
      <c r="B7279"/>
    </row>
    <row r="7280" spans="2:2" x14ac:dyDescent="0.35">
      <c r="B7280"/>
    </row>
    <row r="7281" spans="2:2" x14ac:dyDescent="0.35">
      <c r="B7281"/>
    </row>
    <row r="7282" spans="2:2" x14ac:dyDescent="0.35">
      <c r="B7282"/>
    </row>
    <row r="7283" spans="2:2" x14ac:dyDescent="0.35">
      <c r="B7283"/>
    </row>
    <row r="7284" spans="2:2" x14ac:dyDescent="0.35">
      <c r="B7284"/>
    </row>
    <row r="7285" spans="2:2" x14ac:dyDescent="0.35">
      <c r="B7285"/>
    </row>
    <row r="7286" spans="2:2" x14ac:dyDescent="0.35">
      <c r="B7286"/>
    </row>
    <row r="7287" spans="2:2" x14ac:dyDescent="0.35">
      <c r="B7287"/>
    </row>
    <row r="7288" spans="2:2" x14ac:dyDescent="0.35">
      <c r="B7288"/>
    </row>
    <row r="7289" spans="2:2" x14ac:dyDescent="0.35">
      <c r="B7289"/>
    </row>
    <row r="7290" spans="2:2" x14ac:dyDescent="0.35">
      <c r="B7290"/>
    </row>
    <row r="7291" spans="2:2" x14ac:dyDescent="0.35">
      <c r="B7291"/>
    </row>
    <row r="7292" spans="2:2" x14ac:dyDescent="0.35">
      <c r="B7292"/>
    </row>
    <row r="7293" spans="2:2" x14ac:dyDescent="0.35">
      <c r="B7293"/>
    </row>
    <row r="7294" spans="2:2" x14ac:dyDescent="0.35">
      <c r="B7294"/>
    </row>
    <row r="7295" spans="2:2" x14ac:dyDescent="0.35">
      <c r="B7295"/>
    </row>
    <row r="7296" spans="2:2" x14ac:dyDescent="0.35">
      <c r="B7296"/>
    </row>
    <row r="7297" spans="2:2" x14ac:dyDescent="0.35">
      <c r="B7297"/>
    </row>
    <row r="7298" spans="2:2" x14ac:dyDescent="0.35">
      <c r="B7298"/>
    </row>
    <row r="7299" spans="2:2" x14ac:dyDescent="0.35">
      <c r="B7299"/>
    </row>
    <row r="7300" spans="2:2" x14ac:dyDescent="0.35">
      <c r="B7300"/>
    </row>
    <row r="7301" spans="2:2" x14ac:dyDescent="0.35">
      <c r="B7301"/>
    </row>
    <row r="7302" spans="2:2" x14ac:dyDescent="0.35">
      <c r="B7302"/>
    </row>
    <row r="7303" spans="2:2" x14ac:dyDescent="0.35">
      <c r="B7303"/>
    </row>
    <row r="7304" spans="2:2" x14ac:dyDescent="0.35">
      <c r="B7304"/>
    </row>
    <row r="7305" spans="2:2" x14ac:dyDescent="0.35">
      <c r="B7305"/>
    </row>
    <row r="7306" spans="2:2" x14ac:dyDescent="0.35">
      <c r="B7306"/>
    </row>
    <row r="7307" spans="2:2" x14ac:dyDescent="0.35">
      <c r="B7307"/>
    </row>
    <row r="7308" spans="2:2" x14ac:dyDescent="0.35">
      <c r="B7308"/>
    </row>
    <row r="7309" spans="2:2" x14ac:dyDescent="0.35">
      <c r="B7309"/>
    </row>
    <row r="7310" spans="2:2" x14ac:dyDescent="0.35">
      <c r="B7310"/>
    </row>
    <row r="7311" spans="2:2" x14ac:dyDescent="0.35">
      <c r="B7311"/>
    </row>
    <row r="7312" spans="2:2" x14ac:dyDescent="0.35">
      <c r="B7312"/>
    </row>
    <row r="7313" spans="2:2" x14ac:dyDescent="0.35">
      <c r="B7313"/>
    </row>
    <row r="7314" spans="2:2" x14ac:dyDescent="0.35">
      <c r="B7314"/>
    </row>
    <row r="7315" spans="2:2" x14ac:dyDescent="0.35">
      <c r="B7315"/>
    </row>
    <row r="7316" spans="2:2" x14ac:dyDescent="0.35">
      <c r="B7316"/>
    </row>
    <row r="7317" spans="2:2" x14ac:dyDescent="0.35">
      <c r="B7317"/>
    </row>
    <row r="7318" spans="2:2" x14ac:dyDescent="0.35">
      <c r="B7318"/>
    </row>
    <row r="7319" spans="2:2" x14ac:dyDescent="0.35">
      <c r="B7319"/>
    </row>
    <row r="7320" spans="2:2" x14ac:dyDescent="0.35">
      <c r="B7320"/>
    </row>
    <row r="7321" spans="2:2" x14ac:dyDescent="0.35">
      <c r="B7321"/>
    </row>
    <row r="7322" spans="2:2" x14ac:dyDescent="0.35">
      <c r="B7322"/>
    </row>
    <row r="7323" spans="2:2" x14ac:dyDescent="0.35">
      <c r="B7323"/>
    </row>
    <row r="7324" spans="2:2" x14ac:dyDescent="0.35">
      <c r="B7324"/>
    </row>
    <row r="7325" spans="2:2" x14ac:dyDescent="0.35">
      <c r="B7325"/>
    </row>
    <row r="7326" spans="2:2" x14ac:dyDescent="0.35">
      <c r="B7326"/>
    </row>
    <row r="7327" spans="2:2" x14ac:dyDescent="0.35">
      <c r="B7327"/>
    </row>
    <row r="7328" spans="2:2" x14ac:dyDescent="0.35">
      <c r="B7328"/>
    </row>
    <row r="7329" spans="2:2" x14ac:dyDescent="0.35">
      <c r="B7329"/>
    </row>
    <row r="7330" spans="2:2" x14ac:dyDescent="0.35">
      <c r="B7330"/>
    </row>
    <row r="7331" spans="2:2" x14ac:dyDescent="0.35">
      <c r="B7331"/>
    </row>
    <row r="7332" spans="2:2" x14ac:dyDescent="0.35">
      <c r="B7332"/>
    </row>
    <row r="7333" spans="2:2" x14ac:dyDescent="0.35">
      <c r="B7333"/>
    </row>
    <row r="7334" spans="2:2" x14ac:dyDescent="0.35">
      <c r="B7334"/>
    </row>
    <row r="7335" spans="2:2" x14ac:dyDescent="0.35">
      <c r="B7335"/>
    </row>
    <row r="7336" spans="2:2" x14ac:dyDescent="0.35">
      <c r="B7336"/>
    </row>
    <row r="7337" spans="2:2" x14ac:dyDescent="0.35">
      <c r="B7337"/>
    </row>
    <row r="7338" spans="2:2" x14ac:dyDescent="0.35">
      <c r="B7338"/>
    </row>
    <row r="7339" spans="2:2" x14ac:dyDescent="0.35">
      <c r="B7339"/>
    </row>
    <row r="7340" spans="2:2" x14ac:dyDescent="0.35">
      <c r="B7340"/>
    </row>
    <row r="7341" spans="2:2" x14ac:dyDescent="0.35">
      <c r="B7341"/>
    </row>
    <row r="7342" spans="2:2" x14ac:dyDescent="0.35">
      <c r="B7342"/>
    </row>
    <row r="7343" spans="2:2" x14ac:dyDescent="0.35">
      <c r="B7343"/>
    </row>
    <row r="7344" spans="2:2" x14ac:dyDescent="0.35">
      <c r="B7344"/>
    </row>
    <row r="7345" spans="2:2" x14ac:dyDescent="0.35">
      <c r="B7345"/>
    </row>
    <row r="7346" spans="2:2" x14ac:dyDescent="0.35">
      <c r="B7346"/>
    </row>
    <row r="7347" spans="2:2" x14ac:dyDescent="0.35">
      <c r="B7347"/>
    </row>
    <row r="7348" spans="2:2" x14ac:dyDescent="0.35">
      <c r="B7348"/>
    </row>
    <row r="7349" spans="2:2" x14ac:dyDescent="0.35">
      <c r="B7349"/>
    </row>
    <row r="7350" spans="2:2" x14ac:dyDescent="0.35">
      <c r="B7350"/>
    </row>
    <row r="7351" spans="2:2" x14ac:dyDescent="0.35">
      <c r="B7351"/>
    </row>
    <row r="7352" spans="2:2" x14ac:dyDescent="0.35">
      <c r="B7352"/>
    </row>
    <row r="7353" spans="2:2" x14ac:dyDescent="0.35">
      <c r="B7353"/>
    </row>
    <row r="7354" spans="2:2" x14ac:dyDescent="0.35">
      <c r="B7354"/>
    </row>
    <row r="7355" spans="2:2" x14ac:dyDescent="0.35">
      <c r="B7355"/>
    </row>
    <row r="7356" spans="2:2" x14ac:dyDescent="0.35">
      <c r="B7356"/>
    </row>
    <row r="7357" spans="2:2" x14ac:dyDescent="0.35">
      <c r="B7357"/>
    </row>
    <row r="7358" spans="2:2" x14ac:dyDescent="0.35">
      <c r="B7358"/>
    </row>
    <row r="7359" spans="2:2" x14ac:dyDescent="0.35">
      <c r="B7359"/>
    </row>
    <row r="7360" spans="2:2" x14ac:dyDescent="0.35">
      <c r="B7360"/>
    </row>
    <row r="7361" spans="2:2" x14ac:dyDescent="0.35">
      <c r="B7361"/>
    </row>
    <row r="7362" spans="2:2" x14ac:dyDescent="0.35">
      <c r="B7362"/>
    </row>
    <row r="7363" spans="2:2" x14ac:dyDescent="0.35">
      <c r="B7363"/>
    </row>
    <row r="7364" spans="2:2" x14ac:dyDescent="0.35">
      <c r="B7364"/>
    </row>
    <row r="7365" spans="2:2" x14ac:dyDescent="0.35">
      <c r="B7365"/>
    </row>
    <row r="7366" spans="2:2" x14ac:dyDescent="0.35">
      <c r="B7366"/>
    </row>
    <row r="7367" spans="2:2" x14ac:dyDescent="0.35">
      <c r="B7367"/>
    </row>
    <row r="7368" spans="2:2" x14ac:dyDescent="0.35">
      <c r="B7368"/>
    </row>
    <row r="7369" spans="2:2" x14ac:dyDescent="0.35">
      <c r="B7369"/>
    </row>
    <row r="7370" spans="2:2" x14ac:dyDescent="0.35">
      <c r="B7370"/>
    </row>
    <row r="7371" spans="2:2" x14ac:dyDescent="0.35">
      <c r="B7371"/>
    </row>
    <row r="7372" spans="2:2" x14ac:dyDescent="0.35">
      <c r="B7372"/>
    </row>
    <row r="7373" spans="2:2" x14ac:dyDescent="0.35">
      <c r="B7373"/>
    </row>
    <row r="7374" spans="2:2" x14ac:dyDescent="0.35">
      <c r="B7374"/>
    </row>
    <row r="7375" spans="2:2" x14ac:dyDescent="0.35">
      <c r="B7375"/>
    </row>
    <row r="7376" spans="2:2" x14ac:dyDescent="0.35">
      <c r="B7376"/>
    </row>
    <row r="7377" spans="2:2" x14ac:dyDescent="0.35">
      <c r="B7377"/>
    </row>
    <row r="7378" spans="2:2" x14ac:dyDescent="0.35">
      <c r="B7378"/>
    </row>
    <row r="7379" spans="2:2" x14ac:dyDescent="0.35">
      <c r="B7379"/>
    </row>
    <row r="7380" spans="2:2" x14ac:dyDescent="0.35">
      <c r="B7380"/>
    </row>
    <row r="7381" spans="2:2" x14ac:dyDescent="0.35">
      <c r="B7381"/>
    </row>
    <row r="7382" spans="2:2" x14ac:dyDescent="0.35">
      <c r="B7382"/>
    </row>
    <row r="7383" spans="2:2" x14ac:dyDescent="0.35">
      <c r="B7383"/>
    </row>
    <row r="7384" spans="2:2" x14ac:dyDescent="0.35">
      <c r="B7384"/>
    </row>
    <row r="7385" spans="2:2" x14ac:dyDescent="0.35">
      <c r="B7385"/>
    </row>
    <row r="7386" spans="2:2" x14ac:dyDescent="0.35">
      <c r="B7386"/>
    </row>
    <row r="7387" spans="2:2" x14ac:dyDescent="0.35">
      <c r="B7387"/>
    </row>
    <row r="7388" spans="2:2" x14ac:dyDescent="0.35">
      <c r="B7388"/>
    </row>
    <row r="7389" spans="2:2" x14ac:dyDescent="0.35">
      <c r="B7389"/>
    </row>
    <row r="7390" spans="2:2" x14ac:dyDescent="0.35">
      <c r="B7390"/>
    </row>
    <row r="7391" spans="2:2" x14ac:dyDescent="0.35">
      <c r="B7391"/>
    </row>
    <row r="7392" spans="2:2" x14ac:dyDescent="0.35">
      <c r="B7392"/>
    </row>
    <row r="7393" spans="2:2" x14ac:dyDescent="0.35">
      <c r="B7393"/>
    </row>
    <row r="7394" spans="2:2" x14ac:dyDescent="0.35">
      <c r="B7394"/>
    </row>
    <row r="7395" spans="2:2" x14ac:dyDescent="0.35">
      <c r="B7395"/>
    </row>
    <row r="7396" spans="2:2" x14ac:dyDescent="0.35">
      <c r="B7396"/>
    </row>
    <row r="7397" spans="2:2" x14ac:dyDescent="0.35">
      <c r="B7397"/>
    </row>
    <row r="7398" spans="2:2" x14ac:dyDescent="0.35">
      <c r="B7398"/>
    </row>
    <row r="7399" spans="2:2" x14ac:dyDescent="0.35">
      <c r="B7399"/>
    </row>
    <row r="7400" spans="2:2" x14ac:dyDescent="0.35">
      <c r="B7400"/>
    </row>
    <row r="7401" spans="2:2" x14ac:dyDescent="0.35">
      <c r="B7401"/>
    </row>
    <row r="7402" spans="2:2" x14ac:dyDescent="0.35">
      <c r="B7402"/>
    </row>
    <row r="7403" spans="2:2" x14ac:dyDescent="0.35">
      <c r="B7403"/>
    </row>
    <row r="7404" spans="2:2" x14ac:dyDescent="0.35">
      <c r="B7404"/>
    </row>
    <row r="7405" spans="2:2" x14ac:dyDescent="0.35">
      <c r="B7405"/>
    </row>
    <row r="7406" spans="2:2" x14ac:dyDescent="0.35">
      <c r="B7406"/>
    </row>
    <row r="7407" spans="2:2" x14ac:dyDescent="0.35">
      <c r="B7407"/>
    </row>
    <row r="7408" spans="2:2" x14ac:dyDescent="0.35">
      <c r="B7408"/>
    </row>
    <row r="7409" spans="2:2" x14ac:dyDescent="0.35">
      <c r="B7409"/>
    </row>
    <row r="7410" spans="2:2" x14ac:dyDescent="0.35">
      <c r="B7410"/>
    </row>
    <row r="7411" spans="2:2" x14ac:dyDescent="0.35">
      <c r="B7411"/>
    </row>
    <row r="7412" spans="2:2" x14ac:dyDescent="0.35">
      <c r="B7412"/>
    </row>
    <row r="7413" spans="2:2" x14ac:dyDescent="0.35">
      <c r="B7413"/>
    </row>
    <row r="7414" spans="2:2" x14ac:dyDescent="0.35">
      <c r="B7414"/>
    </row>
    <row r="7415" spans="2:2" x14ac:dyDescent="0.35">
      <c r="B7415"/>
    </row>
    <row r="7416" spans="2:2" x14ac:dyDescent="0.35">
      <c r="B7416"/>
    </row>
    <row r="7417" spans="2:2" x14ac:dyDescent="0.35">
      <c r="B7417"/>
    </row>
    <row r="7418" spans="2:2" x14ac:dyDescent="0.35">
      <c r="B7418"/>
    </row>
    <row r="7419" spans="2:2" x14ac:dyDescent="0.35">
      <c r="B7419"/>
    </row>
    <row r="7420" spans="2:2" x14ac:dyDescent="0.35">
      <c r="B7420"/>
    </row>
    <row r="7421" spans="2:2" x14ac:dyDescent="0.35">
      <c r="B7421"/>
    </row>
    <row r="7422" spans="2:2" x14ac:dyDescent="0.35">
      <c r="B7422"/>
    </row>
    <row r="7423" spans="2:2" x14ac:dyDescent="0.35">
      <c r="B7423"/>
    </row>
    <row r="7424" spans="2:2" x14ac:dyDescent="0.35">
      <c r="B7424"/>
    </row>
    <row r="7425" spans="2:2" x14ac:dyDescent="0.35">
      <c r="B7425"/>
    </row>
    <row r="7426" spans="2:2" x14ac:dyDescent="0.35">
      <c r="B7426"/>
    </row>
    <row r="7427" spans="2:2" x14ac:dyDescent="0.35">
      <c r="B7427"/>
    </row>
    <row r="7428" spans="2:2" x14ac:dyDescent="0.35">
      <c r="B7428"/>
    </row>
    <row r="7429" spans="2:2" x14ac:dyDescent="0.35">
      <c r="B7429"/>
    </row>
    <row r="7430" spans="2:2" x14ac:dyDescent="0.35">
      <c r="B7430"/>
    </row>
    <row r="7431" spans="2:2" x14ac:dyDescent="0.35">
      <c r="B7431"/>
    </row>
    <row r="7432" spans="2:2" x14ac:dyDescent="0.35">
      <c r="B7432"/>
    </row>
    <row r="7433" spans="2:2" x14ac:dyDescent="0.35">
      <c r="B7433"/>
    </row>
    <row r="7434" spans="2:2" x14ac:dyDescent="0.35">
      <c r="B7434"/>
    </row>
    <row r="7435" spans="2:2" x14ac:dyDescent="0.35">
      <c r="B7435"/>
    </row>
    <row r="7436" spans="2:2" x14ac:dyDescent="0.35">
      <c r="B7436"/>
    </row>
    <row r="7437" spans="2:2" x14ac:dyDescent="0.35">
      <c r="B7437"/>
    </row>
    <row r="7438" spans="2:2" x14ac:dyDescent="0.35">
      <c r="B7438"/>
    </row>
    <row r="7439" spans="2:2" x14ac:dyDescent="0.35">
      <c r="B7439"/>
    </row>
    <row r="7440" spans="2:2" x14ac:dyDescent="0.35">
      <c r="B7440"/>
    </row>
    <row r="7441" spans="2:2" x14ac:dyDescent="0.35">
      <c r="B7441"/>
    </row>
    <row r="7442" spans="2:2" x14ac:dyDescent="0.35">
      <c r="B7442"/>
    </row>
    <row r="7443" spans="2:2" x14ac:dyDescent="0.35">
      <c r="B7443"/>
    </row>
    <row r="7444" spans="2:2" x14ac:dyDescent="0.35">
      <c r="B7444"/>
    </row>
    <row r="7445" spans="2:2" x14ac:dyDescent="0.35">
      <c r="B7445"/>
    </row>
    <row r="7446" spans="2:2" x14ac:dyDescent="0.35">
      <c r="B7446"/>
    </row>
    <row r="7447" spans="2:2" x14ac:dyDescent="0.35">
      <c r="B7447"/>
    </row>
    <row r="7448" spans="2:2" x14ac:dyDescent="0.35">
      <c r="B7448"/>
    </row>
    <row r="7449" spans="2:2" x14ac:dyDescent="0.35">
      <c r="B7449"/>
    </row>
    <row r="7450" spans="2:2" x14ac:dyDescent="0.35">
      <c r="B7450"/>
    </row>
    <row r="7451" spans="2:2" x14ac:dyDescent="0.35">
      <c r="B7451"/>
    </row>
    <row r="7452" spans="2:2" x14ac:dyDescent="0.35">
      <c r="B7452"/>
    </row>
    <row r="7453" spans="2:2" x14ac:dyDescent="0.35">
      <c r="B7453"/>
    </row>
    <row r="7454" spans="2:2" x14ac:dyDescent="0.35">
      <c r="B7454"/>
    </row>
    <row r="7455" spans="2:2" x14ac:dyDescent="0.35">
      <c r="B7455"/>
    </row>
    <row r="7456" spans="2:2" x14ac:dyDescent="0.35">
      <c r="B7456"/>
    </row>
    <row r="7457" spans="2:2" x14ac:dyDescent="0.35">
      <c r="B7457"/>
    </row>
    <row r="7458" spans="2:2" x14ac:dyDescent="0.35">
      <c r="B7458"/>
    </row>
    <row r="7459" spans="2:2" x14ac:dyDescent="0.35">
      <c r="B7459"/>
    </row>
    <row r="7460" spans="2:2" x14ac:dyDescent="0.35">
      <c r="B7460"/>
    </row>
    <row r="7461" spans="2:2" x14ac:dyDescent="0.35">
      <c r="B7461"/>
    </row>
    <row r="7462" spans="2:2" x14ac:dyDescent="0.35">
      <c r="B7462"/>
    </row>
    <row r="7463" spans="2:2" x14ac:dyDescent="0.35">
      <c r="B7463"/>
    </row>
    <row r="7464" spans="2:2" x14ac:dyDescent="0.35">
      <c r="B7464"/>
    </row>
    <row r="7465" spans="2:2" x14ac:dyDescent="0.35">
      <c r="B7465"/>
    </row>
    <row r="7466" spans="2:2" x14ac:dyDescent="0.35">
      <c r="B7466"/>
    </row>
    <row r="7467" spans="2:2" x14ac:dyDescent="0.35">
      <c r="B7467"/>
    </row>
    <row r="7468" spans="2:2" x14ac:dyDescent="0.35">
      <c r="B7468"/>
    </row>
    <row r="7469" spans="2:2" x14ac:dyDescent="0.35">
      <c r="B7469"/>
    </row>
    <row r="7470" spans="2:2" x14ac:dyDescent="0.35">
      <c r="B7470"/>
    </row>
    <row r="7471" spans="2:2" x14ac:dyDescent="0.35">
      <c r="B7471"/>
    </row>
    <row r="7472" spans="2:2" x14ac:dyDescent="0.35">
      <c r="B7472"/>
    </row>
    <row r="7473" spans="2:2" x14ac:dyDescent="0.35">
      <c r="B7473"/>
    </row>
    <row r="7474" spans="2:2" x14ac:dyDescent="0.35">
      <c r="B7474"/>
    </row>
    <row r="7475" spans="2:2" x14ac:dyDescent="0.35">
      <c r="B7475"/>
    </row>
    <row r="7476" spans="2:2" x14ac:dyDescent="0.35">
      <c r="B7476"/>
    </row>
    <row r="7477" spans="2:2" x14ac:dyDescent="0.35">
      <c r="B7477"/>
    </row>
    <row r="7478" spans="2:2" x14ac:dyDescent="0.35">
      <c r="B7478"/>
    </row>
    <row r="7479" spans="2:2" x14ac:dyDescent="0.35">
      <c r="B7479"/>
    </row>
    <row r="7480" spans="2:2" x14ac:dyDescent="0.35">
      <c r="B7480"/>
    </row>
    <row r="7481" spans="2:2" x14ac:dyDescent="0.35">
      <c r="B7481"/>
    </row>
    <row r="7482" spans="2:2" x14ac:dyDescent="0.35">
      <c r="B7482"/>
    </row>
    <row r="7483" spans="2:2" x14ac:dyDescent="0.35">
      <c r="B7483"/>
    </row>
    <row r="7484" spans="2:2" x14ac:dyDescent="0.35">
      <c r="B7484"/>
    </row>
    <row r="7485" spans="2:2" x14ac:dyDescent="0.35">
      <c r="B7485"/>
    </row>
    <row r="7486" spans="2:2" x14ac:dyDescent="0.35">
      <c r="B7486"/>
    </row>
    <row r="7487" spans="2:2" x14ac:dyDescent="0.35">
      <c r="B7487"/>
    </row>
    <row r="7488" spans="2:2" x14ac:dyDescent="0.35">
      <c r="B7488"/>
    </row>
    <row r="7489" spans="2:2" x14ac:dyDescent="0.35">
      <c r="B7489"/>
    </row>
    <row r="7490" spans="2:2" x14ac:dyDescent="0.35">
      <c r="B7490"/>
    </row>
    <row r="7491" spans="2:2" x14ac:dyDescent="0.35">
      <c r="B7491"/>
    </row>
    <row r="7492" spans="2:2" x14ac:dyDescent="0.35">
      <c r="B7492"/>
    </row>
    <row r="7493" spans="2:2" x14ac:dyDescent="0.35">
      <c r="B7493"/>
    </row>
    <row r="7494" spans="2:2" x14ac:dyDescent="0.35">
      <c r="B7494"/>
    </row>
    <row r="7495" spans="2:2" x14ac:dyDescent="0.35">
      <c r="B7495"/>
    </row>
    <row r="7496" spans="2:2" x14ac:dyDescent="0.35">
      <c r="B7496"/>
    </row>
    <row r="7497" spans="2:2" x14ac:dyDescent="0.35">
      <c r="B7497"/>
    </row>
    <row r="7498" spans="2:2" x14ac:dyDescent="0.35">
      <c r="B7498"/>
    </row>
    <row r="7499" spans="2:2" x14ac:dyDescent="0.35">
      <c r="B7499"/>
    </row>
    <row r="7500" spans="2:2" x14ac:dyDescent="0.35">
      <c r="B7500"/>
    </row>
    <row r="7501" spans="2:2" x14ac:dyDescent="0.35">
      <c r="B7501"/>
    </row>
    <row r="7502" spans="2:2" x14ac:dyDescent="0.35">
      <c r="B7502"/>
    </row>
    <row r="7503" spans="2:2" x14ac:dyDescent="0.35">
      <c r="B7503"/>
    </row>
    <row r="7504" spans="2:2" x14ac:dyDescent="0.35">
      <c r="B7504"/>
    </row>
    <row r="7505" spans="2:2" x14ac:dyDescent="0.35">
      <c r="B7505"/>
    </row>
    <row r="7506" spans="2:2" x14ac:dyDescent="0.35">
      <c r="B7506"/>
    </row>
    <row r="7507" spans="2:2" x14ac:dyDescent="0.35">
      <c r="B7507"/>
    </row>
    <row r="7508" spans="2:2" x14ac:dyDescent="0.35">
      <c r="B7508"/>
    </row>
    <row r="7509" spans="2:2" x14ac:dyDescent="0.35">
      <c r="B7509"/>
    </row>
    <row r="7510" spans="2:2" x14ac:dyDescent="0.35">
      <c r="B7510"/>
    </row>
    <row r="7511" spans="2:2" x14ac:dyDescent="0.35">
      <c r="B7511"/>
    </row>
    <row r="7512" spans="2:2" x14ac:dyDescent="0.35">
      <c r="B7512"/>
    </row>
    <row r="7513" spans="2:2" x14ac:dyDescent="0.35">
      <c r="B7513"/>
    </row>
    <row r="7514" spans="2:2" x14ac:dyDescent="0.35">
      <c r="B7514"/>
    </row>
    <row r="7515" spans="2:2" x14ac:dyDescent="0.35">
      <c r="B7515"/>
    </row>
    <row r="7516" spans="2:2" x14ac:dyDescent="0.35">
      <c r="B7516"/>
    </row>
    <row r="7517" spans="2:2" x14ac:dyDescent="0.35">
      <c r="B7517"/>
    </row>
    <row r="7518" spans="2:2" x14ac:dyDescent="0.35">
      <c r="B7518"/>
    </row>
    <row r="7519" spans="2:2" x14ac:dyDescent="0.35">
      <c r="B7519"/>
    </row>
    <row r="7520" spans="2:2" x14ac:dyDescent="0.35">
      <c r="B7520"/>
    </row>
    <row r="7521" spans="2:2" x14ac:dyDescent="0.35">
      <c r="B7521"/>
    </row>
    <row r="7522" spans="2:2" x14ac:dyDescent="0.35">
      <c r="B7522"/>
    </row>
    <row r="7523" spans="2:2" x14ac:dyDescent="0.35">
      <c r="B7523"/>
    </row>
    <row r="7524" spans="2:2" x14ac:dyDescent="0.35">
      <c r="B7524"/>
    </row>
    <row r="7525" spans="2:2" x14ac:dyDescent="0.35">
      <c r="B7525"/>
    </row>
    <row r="7526" spans="2:2" x14ac:dyDescent="0.35">
      <c r="B7526"/>
    </row>
    <row r="7527" spans="2:2" x14ac:dyDescent="0.35">
      <c r="B7527"/>
    </row>
    <row r="7528" spans="2:2" x14ac:dyDescent="0.35">
      <c r="B7528"/>
    </row>
    <row r="7529" spans="2:2" x14ac:dyDescent="0.35">
      <c r="B7529"/>
    </row>
    <row r="7530" spans="2:2" x14ac:dyDescent="0.35">
      <c r="B7530"/>
    </row>
    <row r="7531" spans="2:2" x14ac:dyDescent="0.35">
      <c r="B7531"/>
    </row>
    <row r="7532" spans="2:2" x14ac:dyDescent="0.35">
      <c r="B7532"/>
    </row>
    <row r="7533" spans="2:2" x14ac:dyDescent="0.35">
      <c r="B7533"/>
    </row>
    <row r="7534" spans="2:2" x14ac:dyDescent="0.35">
      <c r="B7534"/>
    </row>
    <row r="7535" spans="2:2" x14ac:dyDescent="0.35">
      <c r="B7535"/>
    </row>
    <row r="7536" spans="2:2" x14ac:dyDescent="0.35">
      <c r="B7536"/>
    </row>
    <row r="7537" spans="2:2" x14ac:dyDescent="0.35">
      <c r="B7537"/>
    </row>
    <row r="7538" spans="2:2" x14ac:dyDescent="0.35">
      <c r="B7538"/>
    </row>
    <row r="7539" spans="2:2" x14ac:dyDescent="0.35">
      <c r="B7539"/>
    </row>
    <row r="7540" spans="2:2" x14ac:dyDescent="0.35">
      <c r="B7540"/>
    </row>
    <row r="7541" spans="2:2" x14ac:dyDescent="0.35">
      <c r="B7541"/>
    </row>
    <row r="7542" spans="2:2" x14ac:dyDescent="0.35">
      <c r="B7542"/>
    </row>
    <row r="7543" spans="2:2" x14ac:dyDescent="0.35">
      <c r="B7543"/>
    </row>
    <row r="7544" spans="2:2" x14ac:dyDescent="0.35">
      <c r="B7544"/>
    </row>
    <row r="7545" spans="2:2" x14ac:dyDescent="0.35">
      <c r="B7545"/>
    </row>
    <row r="7546" spans="2:2" x14ac:dyDescent="0.35">
      <c r="B7546"/>
    </row>
    <row r="7547" spans="2:2" x14ac:dyDescent="0.35">
      <c r="B7547"/>
    </row>
    <row r="7548" spans="2:2" x14ac:dyDescent="0.35">
      <c r="B7548"/>
    </row>
    <row r="7549" spans="2:2" x14ac:dyDescent="0.35">
      <c r="B7549"/>
    </row>
    <row r="7550" spans="2:2" x14ac:dyDescent="0.35">
      <c r="B7550"/>
    </row>
    <row r="7551" spans="2:2" x14ac:dyDescent="0.35">
      <c r="B7551"/>
    </row>
    <row r="7552" spans="2:2" x14ac:dyDescent="0.35">
      <c r="B7552"/>
    </row>
    <row r="7553" spans="2:2" x14ac:dyDescent="0.35">
      <c r="B7553"/>
    </row>
    <row r="7554" spans="2:2" x14ac:dyDescent="0.35">
      <c r="B7554"/>
    </row>
    <row r="7555" spans="2:2" x14ac:dyDescent="0.35">
      <c r="B7555"/>
    </row>
    <row r="7556" spans="2:2" x14ac:dyDescent="0.35">
      <c r="B7556"/>
    </row>
    <row r="7557" spans="2:2" x14ac:dyDescent="0.35">
      <c r="B7557"/>
    </row>
    <row r="7558" spans="2:2" x14ac:dyDescent="0.35">
      <c r="B7558"/>
    </row>
    <row r="7559" spans="2:2" x14ac:dyDescent="0.35">
      <c r="B7559"/>
    </row>
    <row r="7560" spans="2:2" x14ac:dyDescent="0.35">
      <c r="B7560"/>
    </row>
    <row r="7561" spans="2:2" x14ac:dyDescent="0.35">
      <c r="B7561"/>
    </row>
    <row r="7562" spans="2:2" x14ac:dyDescent="0.35">
      <c r="B7562"/>
    </row>
    <row r="7563" spans="2:2" x14ac:dyDescent="0.35">
      <c r="B7563"/>
    </row>
    <row r="7564" spans="2:2" x14ac:dyDescent="0.35">
      <c r="B7564"/>
    </row>
    <row r="7565" spans="2:2" x14ac:dyDescent="0.35">
      <c r="B7565"/>
    </row>
    <row r="7566" spans="2:2" x14ac:dyDescent="0.35">
      <c r="B7566"/>
    </row>
    <row r="7567" spans="2:2" x14ac:dyDescent="0.35">
      <c r="B7567"/>
    </row>
    <row r="7568" spans="2:2" x14ac:dyDescent="0.35">
      <c r="B7568"/>
    </row>
    <row r="7569" spans="2:2" x14ac:dyDescent="0.35">
      <c r="B7569"/>
    </row>
    <row r="7570" spans="2:2" x14ac:dyDescent="0.35">
      <c r="B7570"/>
    </row>
    <row r="7571" spans="2:2" x14ac:dyDescent="0.35">
      <c r="B7571"/>
    </row>
    <row r="7572" spans="2:2" x14ac:dyDescent="0.35">
      <c r="B7572"/>
    </row>
    <row r="7573" spans="2:2" x14ac:dyDescent="0.35">
      <c r="B7573"/>
    </row>
    <row r="7574" spans="2:2" x14ac:dyDescent="0.35">
      <c r="B7574"/>
    </row>
    <row r="7575" spans="2:2" x14ac:dyDescent="0.35">
      <c r="B7575"/>
    </row>
    <row r="7576" spans="2:2" x14ac:dyDescent="0.35">
      <c r="B7576"/>
    </row>
    <row r="7577" spans="2:2" x14ac:dyDescent="0.35">
      <c r="B7577"/>
    </row>
    <row r="7578" spans="2:2" x14ac:dyDescent="0.35">
      <c r="B7578"/>
    </row>
    <row r="7579" spans="2:2" x14ac:dyDescent="0.35">
      <c r="B7579"/>
    </row>
    <row r="7580" spans="2:2" x14ac:dyDescent="0.35">
      <c r="B7580"/>
    </row>
    <row r="7581" spans="2:2" x14ac:dyDescent="0.35">
      <c r="B7581"/>
    </row>
    <row r="7582" spans="2:2" x14ac:dyDescent="0.35">
      <c r="B7582"/>
    </row>
    <row r="7583" spans="2:2" x14ac:dyDescent="0.35">
      <c r="B7583"/>
    </row>
    <row r="7584" spans="2:2" x14ac:dyDescent="0.35">
      <c r="B7584"/>
    </row>
    <row r="7585" spans="2:2" x14ac:dyDescent="0.35">
      <c r="B7585"/>
    </row>
    <row r="7586" spans="2:2" x14ac:dyDescent="0.35">
      <c r="B7586"/>
    </row>
    <row r="7587" spans="2:2" x14ac:dyDescent="0.35">
      <c r="B7587"/>
    </row>
    <row r="7588" spans="2:2" x14ac:dyDescent="0.35">
      <c r="B7588"/>
    </row>
    <row r="7589" spans="2:2" x14ac:dyDescent="0.35">
      <c r="B7589"/>
    </row>
    <row r="7590" spans="2:2" x14ac:dyDescent="0.35">
      <c r="B7590"/>
    </row>
    <row r="7591" spans="2:2" x14ac:dyDescent="0.35">
      <c r="B7591"/>
    </row>
    <row r="7592" spans="2:2" x14ac:dyDescent="0.35">
      <c r="B7592"/>
    </row>
    <row r="7593" spans="2:2" x14ac:dyDescent="0.35">
      <c r="B7593"/>
    </row>
    <row r="7594" spans="2:2" x14ac:dyDescent="0.35">
      <c r="B7594"/>
    </row>
    <row r="7595" spans="2:2" x14ac:dyDescent="0.35">
      <c r="B7595"/>
    </row>
    <row r="7596" spans="2:2" x14ac:dyDescent="0.35">
      <c r="B7596"/>
    </row>
    <row r="7597" spans="2:2" x14ac:dyDescent="0.35">
      <c r="B7597"/>
    </row>
    <row r="7598" spans="2:2" x14ac:dyDescent="0.35">
      <c r="B7598"/>
    </row>
    <row r="7599" spans="2:2" x14ac:dyDescent="0.35">
      <c r="B7599"/>
    </row>
    <row r="7600" spans="2:2" x14ac:dyDescent="0.35">
      <c r="B7600"/>
    </row>
    <row r="7601" spans="2:2" x14ac:dyDescent="0.35">
      <c r="B7601"/>
    </row>
    <row r="7602" spans="2:2" x14ac:dyDescent="0.35">
      <c r="B7602"/>
    </row>
    <row r="7603" spans="2:2" x14ac:dyDescent="0.35">
      <c r="B7603"/>
    </row>
    <row r="7604" spans="2:2" x14ac:dyDescent="0.35">
      <c r="B7604"/>
    </row>
    <row r="7605" spans="2:2" x14ac:dyDescent="0.35">
      <c r="B7605"/>
    </row>
    <row r="7606" spans="2:2" x14ac:dyDescent="0.35">
      <c r="B7606"/>
    </row>
    <row r="7607" spans="2:2" x14ac:dyDescent="0.35">
      <c r="B7607"/>
    </row>
    <row r="7608" spans="2:2" x14ac:dyDescent="0.35">
      <c r="B7608"/>
    </row>
    <row r="7609" spans="2:2" x14ac:dyDescent="0.35">
      <c r="B7609"/>
    </row>
    <row r="7610" spans="2:2" x14ac:dyDescent="0.35">
      <c r="B7610"/>
    </row>
    <row r="7611" spans="2:2" x14ac:dyDescent="0.35">
      <c r="B7611"/>
    </row>
    <row r="7612" spans="2:2" x14ac:dyDescent="0.35">
      <c r="B7612"/>
    </row>
    <row r="7613" spans="2:2" x14ac:dyDescent="0.35">
      <c r="B7613"/>
    </row>
    <row r="7614" spans="2:2" x14ac:dyDescent="0.35">
      <c r="B7614"/>
    </row>
    <row r="7615" spans="2:2" x14ac:dyDescent="0.35">
      <c r="B7615"/>
    </row>
    <row r="7616" spans="2:2" x14ac:dyDescent="0.35">
      <c r="B7616"/>
    </row>
    <row r="7617" spans="2:2" x14ac:dyDescent="0.35">
      <c r="B7617"/>
    </row>
    <row r="7618" spans="2:2" x14ac:dyDescent="0.35">
      <c r="B7618"/>
    </row>
    <row r="7619" spans="2:2" x14ac:dyDescent="0.35">
      <c r="B7619"/>
    </row>
    <row r="7620" spans="2:2" x14ac:dyDescent="0.35">
      <c r="B7620"/>
    </row>
    <row r="7621" spans="2:2" x14ac:dyDescent="0.35">
      <c r="B7621"/>
    </row>
    <row r="7622" spans="2:2" x14ac:dyDescent="0.35">
      <c r="B7622"/>
    </row>
    <row r="7623" spans="2:2" x14ac:dyDescent="0.35">
      <c r="B7623"/>
    </row>
    <row r="7624" spans="2:2" x14ac:dyDescent="0.35">
      <c r="B7624"/>
    </row>
    <row r="7625" spans="2:2" x14ac:dyDescent="0.35">
      <c r="B7625"/>
    </row>
    <row r="7626" spans="2:2" x14ac:dyDescent="0.35">
      <c r="B7626"/>
    </row>
    <row r="7627" spans="2:2" x14ac:dyDescent="0.35">
      <c r="B7627"/>
    </row>
    <row r="7628" spans="2:2" x14ac:dyDescent="0.35">
      <c r="B7628"/>
    </row>
    <row r="7629" spans="2:2" x14ac:dyDescent="0.35">
      <c r="B7629"/>
    </row>
    <row r="7630" spans="2:2" x14ac:dyDescent="0.35">
      <c r="B7630"/>
    </row>
    <row r="7631" spans="2:2" x14ac:dyDescent="0.35">
      <c r="B7631"/>
    </row>
    <row r="7632" spans="2:2" x14ac:dyDescent="0.35">
      <c r="B7632"/>
    </row>
    <row r="7633" spans="2:2" x14ac:dyDescent="0.35">
      <c r="B7633"/>
    </row>
    <row r="7634" spans="2:2" x14ac:dyDescent="0.35">
      <c r="B7634"/>
    </row>
    <row r="7635" spans="2:2" x14ac:dyDescent="0.35">
      <c r="B7635"/>
    </row>
    <row r="7636" spans="2:2" x14ac:dyDescent="0.35">
      <c r="B7636"/>
    </row>
    <row r="7637" spans="2:2" x14ac:dyDescent="0.35">
      <c r="B7637"/>
    </row>
    <row r="7638" spans="2:2" x14ac:dyDescent="0.35">
      <c r="B7638"/>
    </row>
    <row r="7639" spans="2:2" x14ac:dyDescent="0.35">
      <c r="B7639"/>
    </row>
    <row r="7640" spans="2:2" x14ac:dyDescent="0.35">
      <c r="B7640"/>
    </row>
    <row r="7641" spans="2:2" x14ac:dyDescent="0.35">
      <c r="B7641"/>
    </row>
    <row r="7642" spans="2:2" x14ac:dyDescent="0.35">
      <c r="B7642"/>
    </row>
    <row r="7643" spans="2:2" x14ac:dyDescent="0.35">
      <c r="B7643"/>
    </row>
    <row r="7644" spans="2:2" x14ac:dyDescent="0.35">
      <c r="B7644"/>
    </row>
    <row r="7645" spans="2:2" x14ac:dyDescent="0.35">
      <c r="B7645"/>
    </row>
    <row r="7646" spans="2:2" x14ac:dyDescent="0.35">
      <c r="B7646"/>
    </row>
    <row r="7647" spans="2:2" x14ac:dyDescent="0.35">
      <c r="B7647"/>
    </row>
    <row r="7648" spans="2:2" x14ac:dyDescent="0.35">
      <c r="B7648"/>
    </row>
    <row r="7649" spans="2:2" x14ac:dyDescent="0.35">
      <c r="B7649"/>
    </row>
    <row r="7650" spans="2:2" x14ac:dyDescent="0.35">
      <c r="B7650"/>
    </row>
    <row r="7651" spans="2:2" x14ac:dyDescent="0.35">
      <c r="B7651"/>
    </row>
    <row r="7652" spans="2:2" x14ac:dyDescent="0.35">
      <c r="B7652"/>
    </row>
    <row r="7653" spans="2:2" x14ac:dyDescent="0.35">
      <c r="B7653"/>
    </row>
    <row r="7654" spans="2:2" x14ac:dyDescent="0.35">
      <c r="B7654"/>
    </row>
    <row r="7655" spans="2:2" x14ac:dyDescent="0.35">
      <c r="B7655"/>
    </row>
    <row r="7656" spans="2:2" x14ac:dyDescent="0.35">
      <c r="B7656"/>
    </row>
    <row r="7657" spans="2:2" x14ac:dyDescent="0.35">
      <c r="B7657"/>
    </row>
    <row r="7658" spans="2:2" x14ac:dyDescent="0.35">
      <c r="B7658"/>
    </row>
    <row r="7659" spans="2:2" x14ac:dyDescent="0.35">
      <c r="B7659"/>
    </row>
    <row r="7660" spans="2:2" x14ac:dyDescent="0.35">
      <c r="B7660"/>
    </row>
    <row r="7661" spans="2:2" x14ac:dyDescent="0.35">
      <c r="B7661"/>
    </row>
    <row r="7662" spans="2:2" x14ac:dyDescent="0.35">
      <c r="B7662"/>
    </row>
    <row r="7663" spans="2:2" x14ac:dyDescent="0.35">
      <c r="B7663"/>
    </row>
    <row r="7664" spans="2:2" x14ac:dyDescent="0.35">
      <c r="B7664"/>
    </row>
    <row r="7665" spans="2:2" x14ac:dyDescent="0.35">
      <c r="B7665"/>
    </row>
    <row r="7666" spans="2:2" x14ac:dyDescent="0.35">
      <c r="B7666"/>
    </row>
    <row r="7667" spans="2:2" x14ac:dyDescent="0.35">
      <c r="B7667"/>
    </row>
    <row r="7668" spans="2:2" x14ac:dyDescent="0.35">
      <c r="B7668"/>
    </row>
    <row r="7669" spans="2:2" x14ac:dyDescent="0.35">
      <c r="B7669"/>
    </row>
    <row r="7670" spans="2:2" x14ac:dyDescent="0.35">
      <c r="B7670"/>
    </row>
    <row r="7671" spans="2:2" x14ac:dyDescent="0.35">
      <c r="B7671"/>
    </row>
    <row r="7672" spans="2:2" x14ac:dyDescent="0.35">
      <c r="B7672"/>
    </row>
    <row r="7673" spans="2:2" x14ac:dyDescent="0.35">
      <c r="B7673"/>
    </row>
    <row r="7674" spans="2:2" x14ac:dyDescent="0.35">
      <c r="B7674"/>
    </row>
    <row r="7675" spans="2:2" x14ac:dyDescent="0.35">
      <c r="B7675"/>
    </row>
    <row r="7676" spans="2:2" x14ac:dyDescent="0.35">
      <c r="B7676"/>
    </row>
    <row r="7677" spans="2:2" x14ac:dyDescent="0.35">
      <c r="B7677"/>
    </row>
    <row r="7678" spans="2:2" x14ac:dyDescent="0.35">
      <c r="B7678"/>
    </row>
    <row r="7679" spans="2:2" x14ac:dyDescent="0.35">
      <c r="B7679"/>
    </row>
    <row r="7680" spans="2:2" x14ac:dyDescent="0.35">
      <c r="B7680"/>
    </row>
    <row r="7681" spans="2:2" x14ac:dyDescent="0.35">
      <c r="B7681"/>
    </row>
    <row r="7682" spans="2:2" x14ac:dyDescent="0.35">
      <c r="B7682"/>
    </row>
    <row r="7683" spans="2:2" x14ac:dyDescent="0.35">
      <c r="B7683"/>
    </row>
    <row r="7684" spans="2:2" x14ac:dyDescent="0.35">
      <c r="B7684"/>
    </row>
    <row r="7685" spans="2:2" x14ac:dyDescent="0.35">
      <c r="B7685"/>
    </row>
    <row r="7686" spans="2:2" x14ac:dyDescent="0.35">
      <c r="B7686"/>
    </row>
    <row r="7687" spans="2:2" x14ac:dyDescent="0.35">
      <c r="B7687"/>
    </row>
    <row r="7688" spans="2:2" x14ac:dyDescent="0.35">
      <c r="B7688"/>
    </row>
    <row r="7689" spans="2:2" x14ac:dyDescent="0.35">
      <c r="B7689"/>
    </row>
    <row r="7690" spans="2:2" x14ac:dyDescent="0.35">
      <c r="B7690"/>
    </row>
    <row r="7691" spans="2:2" x14ac:dyDescent="0.35">
      <c r="B7691"/>
    </row>
    <row r="7692" spans="2:2" x14ac:dyDescent="0.35">
      <c r="B7692"/>
    </row>
    <row r="7693" spans="2:2" x14ac:dyDescent="0.35">
      <c r="B7693"/>
    </row>
    <row r="7694" spans="2:2" x14ac:dyDescent="0.35">
      <c r="B7694"/>
    </row>
    <row r="7695" spans="2:2" x14ac:dyDescent="0.35">
      <c r="B7695"/>
    </row>
    <row r="7696" spans="2:2" x14ac:dyDescent="0.35">
      <c r="B7696"/>
    </row>
    <row r="7697" spans="2:2" x14ac:dyDescent="0.35">
      <c r="B7697"/>
    </row>
    <row r="7698" spans="2:2" x14ac:dyDescent="0.35">
      <c r="B7698"/>
    </row>
    <row r="7699" spans="2:2" x14ac:dyDescent="0.35">
      <c r="B7699"/>
    </row>
    <row r="7700" spans="2:2" x14ac:dyDescent="0.35">
      <c r="B7700"/>
    </row>
    <row r="7701" spans="2:2" x14ac:dyDescent="0.35">
      <c r="B7701"/>
    </row>
    <row r="7702" spans="2:2" x14ac:dyDescent="0.35">
      <c r="B7702"/>
    </row>
    <row r="7703" spans="2:2" x14ac:dyDescent="0.35">
      <c r="B7703"/>
    </row>
    <row r="7704" spans="2:2" x14ac:dyDescent="0.35">
      <c r="B7704"/>
    </row>
    <row r="7705" spans="2:2" x14ac:dyDescent="0.35">
      <c r="B7705"/>
    </row>
    <row r="7706" spans="2:2" x14ac:dyDescent="0.35">
      <c r="B7706"/>
    </row>
    <row r="7707" spans="2:2" x14ac:dyDescent="0.35">
      <c r="B7707"/>
    </row>
    <row r="7708" spans="2:2" x14ac:dyDescent="0.35">
      <c r="B7708"/>
    </row>
    <row r="7709" spans="2:2" x14ac:dyDescent="0.35">
      <c r="B7709"/>
    </row>
    <row r="7710" spans="2:2" x14ac:dyDescent="0.35">
      <c r="B7710"/>
    </row>
    <row r="7711" spans="2:2" x14ac:dyDescent="0.35">
      <c r="B7711"/>
    </row>
    <row r="7712" spans="2:2" x14ac:dyDescent="0.35">
      <c r="B7712"/>
    </row>
    <row r="7713" spans="2:2" x14ac:dyDescent="0.35">
      <c r="B7713"/>
    </row>
    <row r="7714" spans="2:2" x14ac:dyDescent="0.35">
      <c r="B7714"/>
    </row>
    <row r="7715" spans="2:2" x14ac:dyDescent="0.35">
      <c r="B7715"/>
    </row>
    <row r="7716" spans="2:2" x14ac:dyDescent="0.35">
      <c r="B7716"/>
    </row>
    <row r="7717" spans="2:2" x14ac:dyDescent="0.35">
      <c r="B7717"/>
    </row>
    <row r="7718" spans="2:2" x14ac:dyDescent="0.35">
      <c r="B7718"/>
    </row>
    <row r="7719" spans="2:2" x14ac:dyDescent="0.35">
      <c r="B7719"/>
    </row>
    <row r="7720" spans="2:2" x14ac:dyDescent="0.35">
      <c r="B7720"/>
    </row>
    <row r="7721" spans="2:2" x14ac:dyDescent="0.35">
      <c r="B7721"/>
    </row>
    <row r="7722" spans="2:2" x14ac:dyDescent="0.35">
      <c r="B7722"/>
    </row>
    <row r="7723" spans="2:2" x14ac:dyDescent="0.35">
      <c r="B7723"/>
    </row>
    <row r="7724" spans="2:2" x14ac:dyDescent="0.35">
      <c r="B7724"/>
    </row>
    <row r="7725" spans="2:2" x14ac:dyDescent="0.35">
      <c r="B7725"/>
    </row>
    <row r="7726" spans="2:2" x14ac:dyDescent="0.35">
      <c r="B7726"/>
    </row>
    <row r="7727" spans="2:2" x14ac:dyDescent="0.35">
      <c r="B7727"/>
    </row>
    <row r="7728" spans="2:2" x14ac:dyDescent="0.35">
      <c r="B7728"/>
    </row>
    <row r="7729" spans="2:2" x14ac:dyDescent="0.35">
      <c r="B7729"/>
    </row>
    <row r="7730" spans="2:2" x14ac:dyDescent="0.35">
      <c r="B7730"/>
    </row>
    <row r="7731" spans="2:2" x14ac:dyDescent="0.35">
      <c r="B7731"/>
    </row>
    <row r="7732" spans="2:2" x14ac:dyDescent="0.35">
      <c r="B7732"/>
    </row>
    <row r="7733" spans="2:2" x14ac:dyDescent="0.35">
      <c r="B7733"/>
    </row>
    <row r="7734" spans="2:2" x14ac:dyDescent="0.35">
      <c r="B7734"/>
    </row>
    <row r="7735" spans="2:2" x14ac:dyDescent="0.35">
      <c r="B7735"/>
    </row>
    <row r="7736" spans="2:2" x14ac:dyDescent="0.35">
      <c r="B7736"/>
    </row>
    <row r="7737" spans="2:2" x14ac:dyDescent="0.35">
      <c r="B7737"/>
    </row>
    <row r="7738" spans="2:2" x14ac:dyDescent="0.35">
      <c r="B7738"/>
    </row>
    <row r="7739" spans="2:2" x14ac:dyDescent="0.35">
      <c r="B7739"/>
    </row>
    <row r="7740" spans="2:2" x14ac:dyDescent="0.35">
      <c r="B7740"/>
    </row>
    <row r="7741" spans="2:2" x14ac:dyDescent="0.35">
      <c r="B7741"/>
    </row>
    <row r="7742" spans="2:2" x14ac:dyDescent="0.35">
      <c r="B7742"/>
    </row>
    <row r="7743" spans="2:2" x14ac:dyDescent="0.35">
      <c r="B7743"/>
    </row>
    <row r="7744" spans="2:2" x14ac:dyDescent="0.35">
      <c r="B7744"/>
    </row>
    <row r="7745" spans="2:2" x14ac:dyDescent="0.35">
      <c r="B7745"/>
    </row>
    <row r="7746" spans="2:2" x14ac:dyDescent="0.35">
      <c r="B7746"/>
    </row>
    <row r="7747" spans="2:2" x14ac:dyDescent="0.35">
      <c r="B7747"/>
    </row>
    <row r="7748" spans="2:2" x14ac:dyDescent="0.35">
      <c r="B7748"/>
    </row>
    <row r="7749" spans="2:2" x14ac:dyDescent="0.35">
      <c r="B7749"/>
    </row>
    <row r="7750" spans="2:2" x14ac:dyDescent="0.35">
      <c r="B7750"/>
    </row>
    <row r="7751" spans="2:2" x14ac:dyDescent="0.35">
      <c r="B7751"/>
    </row>
    <row r="7752" spans="2:2" x14ac:dyDescent="0.35">
      <c r="B7752"/>
    </row>
    <row r="7753" spans="2:2" x14ac:dyDescent="0.35">
      <c r="B7753"/>
    </row>
    <row r="7754" spans="2:2" x14ac:dyDescent="0.35">
      <c r="B7754"/>
    </row>
    <row r="7755" spans="2:2" x14ac:dyDescent="0.35">
      <c r="B7755"/>
    </row>
    <row r="7756" spans="2:2" x14ac:dyDescent="0.35">
      <c r="B7756"/>
    </row>
    <row r="7757" spans="2:2" x14ac:dyDescent="0.35">
      <c r="B7757"/>
    </row>
    <row r="7758" spans="2:2" x14ac:dyDescent="0.35">
      <c r="B7758"/>
    </row>
    <row r="7759" spans="2:2" x14ac:dyDescent="0.35">
      <c r="B7759"/>
    </row>
    <row r="7760" spans="2:2" x14ac:dyDescent="0.35">
      <c r="B7760"/>
    </row>
    <row r="7761" spans="2:2" x14ac:dyDescent="0.35">
      <c r="B7761"/>
    </row>
    <row r="7762" spans="2:2" x14ac:dyDescent="0.35">
      <c r="B7762"/>
    </row>
    <row r="7763" spans="2:2" x14ac:dyDescent="0.35">
      <c r="B7763"/>
    </row>
    <row r="7764" spans="2:2" x14ac:dyDescent="0.35">
      <c r="B7764"/>
    </row>
    <row r="7765" spans="2:2" x14ac:dyDescent="0.35">
      <c r="B7765"/>
    </row>
    <row r="7766" spans="2:2" x14ac:dyDescent="0.35">
      <c r="B7766"/>
    </row>
    <row r="7767" spans="2:2" x14ac:dyDescent="0.35">
      <c r="B7767"/>
    </row>
    <row r="7768" spans="2:2" x14ac:dyDescent="0.35">
      <c r="B7768"/>
    </row>
    <row r="7769" spans="2:2" x14ac:dyDescent="0.35">
      <c r="B7769"/>
    </row>
    <row r="7770" spans="2:2" x14ac:dyDescent="0.35">
      <c r="B7770"/>
    </row>
    <row r="7771" spans="2:2" x14ac:dyDescent="0.35">
      <c r="B7771"/>
    </row>
    <row r="7772" spans="2:2" x14ac:dyDescent="0.35">
      <c r="B7772"/>
    </row>
    <row r="7773" spans="2:2" x14ac:dyDescent="0.35">
      <c r="B7773"/>
    </row>
    <row r="7774" spans="2:2" x14ac:dyDescent="0.35">
      <c r="B7774"/>
    </row>
    <row r="7775" spans="2:2" x14ac:dyDescent="0.35">
      <c r="B7775"/>
    </row>
    <row r="7776" spans="2:2" x14ac:dyDescent="0.35">
      <c r="B7776"/>
    </row>
    <row r="7777" spans="2:2" x14ac:dyDescent="0.35">
      <c r="B7777"/>
    </row>
    <row r="7778" spans="2:2" x14ac:dyDescent="0.35">
      <c r="B7778"/>
    </row>
    <row r="7779" spans="2:2" x14ac:dyDescent="0.35">
      <c r="B7779"/>
    </row>
    <row r="7780" spans="2:2" x14ac:dyDescent="0.35">
      <c r="B7780"/>
    </row>
    <row r="7781" spans="2:2" x14ac:dyDescent="0.35">
      <c r="B7781"/>
    </row>
    <row r="7782" spans="2:2" x14ac:dyDescent="0.35">
      <c r="B7782"/>
    </row>
    <row r="7783" spans="2:2" x14ac:dyDescent="0.35">
      <c r="B7783"/>
    </row>
    <row r="7784" spans="2:2" x14ac:dyDescent="0.35">
      <c r="B7784"/>
    </row>
    <row r="7785" spans="2:2" x14ac:dyDescent="0.35">
      <c r="B7785"/>
    </row>
    <row r="7786" spans="2:2" x14ac:dyDescent="0.35">
      <c r="B7786"/>
    </row>
    <row r="7787" spans="2:2" x14ac:dyDescent="0.35">
      <c r="B7787"/>
    </row>
    <row r="7788" spans="2:2" x14ac:dyDescent="0.35">
      <c r="B7788"/>
    </row>
    <row r="7789" spans="2:2" x14ac:dyDescent="0.35">
      <c r="B7789"/>
    </row>
    <row r="7790" spans="2:2" x14ac:dyDescent="0.35">
      <c r="B7790"/>
    </row>
    <row r="7791" spans="2:2" x14ac:dyDescent="0.35">
      <c r="B7791"/>
    </row>
    <row r="7792" spans="2:2" x14ac:dyDescent="0.35">
      <c r="B7792"/>
    </row>
    <row r="7793" spans="2:2" x14ac:dyDescent="0.35">
      <c r="B7793"/>
    </row>
    <row r="7794" spans="2:2" x14ac:dyDescent="0.35">
      <c r="B7794"/>
    </row>
    <row r="7795" spans="2:2" x14ac:dyDescent="0.35">
      <c r="B7795"/>
    </row>
    <row r="7796" spans="2:2" x14ac:dyDescent="0.35">
      <c r="B7796"/>
    </row>
    <row r="7797" spans="2:2" x14ac:dyDescent="0.35">
      <c r="B7797"/>
    </row>
    <row r="7798" spans="2:2" x14ac:dyDescent="0.35">
      <c r="B7798"/>
    </row>
    <row r="7799" spans="2:2" x14ac:dyDescent="0.35">
      <c r="B7799"/>
    </row>
    <row r="7800" spans="2:2" x14ac:dyDescent="0.35">
      <c r="B7800"/>
    </row>
    <row r="7801" spans="2:2" x14ac:dyDescent="0.35">
      <c r="B7801"/>
    </row>
    <row r="7802" spans="2:2" x14ac:dyDescent="0.35">
      <c r="B7802"/>
    </row>
    <row r="7803" spans="2:2" x14ac:dyDescent="0.35">
      <c r="B7803"/>
    </row>
    <row r="7804" spans="2:2" x14ac:dyDescent="0.35">
      <c r="B7804"/>
    </row>
    <row r="7805" spans="2:2" x14ac:dyDescent="0.35">
      <c r="B7805"/>
    </row>
    <row r="7806" spans="2:2" x14ac:dyDescent="0.35">
      <c r="B7806"/>
    </row>
    <row r="7807" spans="2:2" x14ac:dyDescent="0.35">
      <c r="B7807"/>
    </row>
    <row r="7808" spans="2:2" x14ac:dyDescent="0.35">
      <c r="B7808"/>
    </row>
    <row r="7809" spans="2:2" x14ac:dyDescent="0.35">
      <c r="B7809"/>
    </row>
    <row r="7810" spans="2:2" x14ac:dyDescent="0.35">
      <c r="B7810"/>
    </row>
    <row r="7811" spans="2:2" x14ac:dyDescent="0.35">
      <c r="B7811"/>
    </row>
    <row r="7812" spans="2:2" x14ac:dyDescent="0.35">
      <c r="B7812"/>
    </row>
    <row r="7813" spans="2:2" x14ac:dyDescent="0.35">
      <c r="B7813"/>
    </row>
    <row r="7814" spans="2:2" x14ac:dyDescent="0.35">
      <c r="B7814"/>
    </row>
    <row r="7815" spans="2:2" x14ac:dyDescent="0.35">
      <c r="B7815"/>
    </row>
    <row r="7816" spans="2:2" x14ac:dyDescent="0.35">
      <c r="B7816"/>
    </row>
    <row r="7817" spans="2:2" x14ac:dyDescent="0.35">
      <c r="B7817"/>
    </row>
    <row r="7818" spans="2:2" x14ac:dyDescent="0.35">
      <c r="B7818"/>
    </row>
    <row r="7819" spans="2:2" x14ac:dyDescent="0.35">
      <c r="B7819"/>
    </row>
    <row r="7820" spans="2:2" x14ac:dyDescent="0.35">
      <c r="B7820"/>
    </row>
    <row r="7821" spans="2:2" x14ac:dyDescent="0.35">
      <c r="B7821"/>
    </row>
    <row r="7822" spans="2:2" x14ac:dyDescent="0.35">
      <c r="B7822"/>
    </row>
    <row r="7823" spans="2:2" x14ac:dyDescent="0.35">
      <c r="B7823"/>
    </row>
    <row r="7824" spans="2:2" x14ac:dyDescent="0.35">
      <c r="B7824"/>
    </row>
    <row r="7825" spans="2:2" x14ac:dyDescent="0.35">
      <c r="B7825"/>
    </row>
    <row r="7826" spans="2:2" x14ac:dyDescent="0.35">
      <c r="B7826"/>
    </row>
    <row r="7827" spans="2:2" x14ac:dyDescent="0.35">
      <c r="B7827"/>
    </row>
    <row r="7828" spans="2:2" x14ac:dyDescent="0.35">
      <c r="B7828"/>
    </row>
    <row r="7829" spans="2:2" x14ac:dyDescent="0.35">
      <c r="B7829"/>
    </row>
    <row r="7830" spans="2:2" x14ac:dyDescent="0.35">
      <c r="B7830"/>
    </row>
    <row r="7831" spans="2:2" x14ac:dyDescent="0.35">
      <c r="B7831"/>
    </row>
    <row r="7832" spans="2:2" x14ac:dyDescent="0.35">
      <c r="B7832"/>
    </row>
    <row r="7833" spans="2:2" x14ac:dyDescent="0.35">
      <c r="B7833"/>
    </row>
    <row r="7834" spans="2:2" x14ac:dyDescent="0.35">
      <c r="B7834"/>
    </row>
    <row r="7835" spans="2:2" x14ac:dyDescent="0.35">
      <c r="B7835"/>
    </row>
    <row r="7836" spans="2:2" x14ac:dyDescent="0.35">
      <c r="B7836"/>
    </row>
    <row r="7837" spans="2:2" x14ac:dyDescent="0.35">
      <c r="B7837"/>
    </row>
    <row r="7838" spans="2:2" x14ac:dyDescent="0.35">
      <c r="B7838"/>
    </row>
    <row r="7839" spans="2:2" x14ac:dyDescent="0.35">
      <c r="B7839"/>
    </row>
    <row r="7840" spans="2:2" x14ac:dyDescent="0.35">
      <c r="B7840"/>
    </row>
    <row r="7841" spans="2:2" x14ac:dyDescent="0.35">
      <c r="B7841"/>
    </row>
    <row r="7842" spans="2:2" x14ac:dyDescent="0.35">
      <c r="B7842"/>
    </row>
    <row r="7843" spans="2:2" x14ac:dyDescent="0.35">
      <c r="B7843"/>
    </row>
    <row r="7844" spans="2:2" x14ac:dyDescent="0.35">
      <c r="B7844"/>
    </row>
    <row r="7845" spans="2:2" x14ac:dyDescent="0.35">
      <c r="B7845"/>
    </row>
    <row r="7846" spans="2:2" x14ac:dyDescent="0.35">
      <c r="B7846"/>
    </row>
    <row r="7847" spans="2:2" x14ac:dyDescent="0.35">
      <c r="B7847"/>
    </row>
    <row r="7848" spans="2:2" x14ac:dyDescent="0.35">
      <c r="B7848"/>
    </row>
    <row r="7849" spans="2:2" x14ac:dyDescent="0.35">
      <c r="B7849"/>
    </row>
    <row r="7850" spans="2:2" x14ac:dyDescent="0.35">
      <c r="B7850"/>
    </row>
    <row r="7851" spans="2:2" x14ac:dyDescent="0.35">
      <c r="B7851"/>
    </row>
    <row r="7852" spans="2:2" x14ac:dyDescent="0.35">
      <c r="B7852"/>
    </row>
    <row r="7853" spans="2:2" x14ac:dyDescent="0.35">
      <c r="B7853"/>
    </row>
    <row r="7854" spans="2:2" x14ac:dyDescent="0.35">
      <c r="B7854"/>
    </row>
    <row r="7855" spans="2:2" x14ac:dyDescent="0.35">
      <c r="B7855"/>
    </row>
    <row r="7856" spans="2:2" x14ac:dyDescent="0.35">
      <c r="B7856"/>
    </row>
    <row r="7857" spans="2:2" x14ac:dyDescent="0.35">
      <c r="B7857"/>
    </row>
    <row r="7858" spans="2:2" x14ac:dyDescent="0.35">
      <c r="B7858"/>
    </row>
    <row r="7859" spans="2:2" x14ac:dyDescent="0.35">
      <c r="B7859"/>
    </row>
    <row r="7860" spans="2:2" x14ac:dyDescent="0.35">
      <c r="B7860"/>
    </row>
    <row r="7861" spans="2:2" x14ac:dyDescent="0.35">
      <c r="B7861"/>
    </row>
    <row r="7862" spans="2:2" x14ac:dyDescent="0.35">
      <c r="B7862"/>
    </row>
    <row r="7863" spans="2:2" x14ac:dyDescent="0.35">
      <c r="B7863"/>
    </row>
    <row r="7864" spans="2:2" x14ac:dyDescent="0.35">
      <c r="B7864"/>
    </row>
    <row r="7865" spans="2:2" x14ac:dyDescent="0.35">
      <c r="B7865"/>
    </row>
    <row r="7866" spans="2:2" x14ac:dyDescent="0.35">
      <c r="B7866"/>
    </row>
    <row r="7867" spans="2:2" x14ac:dyDescent="0.35">
      <c r="B7867"/>
    </row>
    <row r="7868" spans="2:2" x14ac:dyDescent="0.35">
      <c r="B7868"/>
    </row>
    <row r="7869" spans="2:2" x14ac:dyDescent="0.35">
      <c r="B7869"/>
    </row>
    <row r="7870" spans="2:2" x14ac:dyDescent="0.35">
      <c r="B7870"/>
    </row>
    <row r="7871" spans="2:2" x14ac:dyDescent="0.35">
      <c r="B7871"/>
    </row>
    <row r="7872" spans="2:2" x14ac:dyDescent="0.35">
      <c r="B7872"/>
    </row>
    <row r="7873" spans="2:2" x14ac:dyDescent="0.35">
      <c r="B7873"/>
    </row>
    <row r="7874" spans="2:2" x14ac:dyDescent="0.35">
      <c r="B7874"/>
    </row>
    <row r="7875" spans="2:2" x14ac:dyDescent="0.35">
      <c r="B7875"/>
    </row>
    <row r="7876" spans="2:2" x14ac:dyDescent="0.35">
      <c r="B7876"/>
    </row>
    <row r="7877" spans="2:2" x14ac:dyDescent="0.35">
      <c r="B7877"/>
    </row>
    <row r="7878" spans="2:2" x14ac:dyDescent="0.35">
      <c r="B7878"/>
    </row>
    <row r="7879" spans="2:2" x14ac:dyDescent="0.35">
      <c r="B7879"/>
    </row>
    <row r="7880" spans="2:2" x14ac:dyDescent="0.35">
      <c r="B7880"/>
    </row>
    <row r="7881" spans="2:2" x14ac:dyDescent="0.35">
      <c r="B7881"/>
    </row>
    <row r="7882" spans="2:2" x14ac:dyDescent="0.35">
      <c r="B7882"/>
    </row>
    <row r="7883" spans="2:2" x14ac:dyDescent="0.35">
      <c r="B7883"/>
    </row>
    <row r="7884" spans="2:2" x14ac:dyDescent="0.35">
      <c r="B7884"/>
    </row>
    <row r="7885" spans="2:2" x14ac:dyDescent="0.35">
      <c r="B7885"/>
    </row>
    <row r="7886" spans="2:2" x14ac:dyDescent="0.35">
      <c r="B7886"/>
    </row>
    <row r="7887" spans="2:2" x14ac:dyDescent="0.35">
      <c r="B7887"/>
    </row>
    <row r="7888" spans="2:2" x14ac:dyDescent="0.35">
      <c r="B7888"/>
    </row>
    <row r="7889" spans="2:2" x14ac:dyDescent="0.35">
      <c r="B7889"/>
    </row>
    <row r="7890" spans="2:2" x14ac:dyDescent="0.35">
      <c r="B7890"/>
    </row>
    <row r="7891" spans="2:2" x14ac:dyDescent="0.35">
      <c r="B7891"/>
    </row>
    <row r="7892" spans="2:2" x14ac:dyDescent="0.35">
      <c r="B7892"/>
    </row>
    <row r="7893" spans="2:2" x14ac:dyDescent="0.35">
      <c r="B7893"/>
    </row>
    <row r="7894" spans="2:2" x14ac:dyDescent="0.35">
      <c r="B7894"/>
    </row>
    <row r="7895" spans="2:2" x14ac:dyDescent="0.35">
      <c r="B7895"/>
    </row>
    <row r="7896" spans="2:2" x14ac:dyDescent="0.35">
      <c r="B7896"/>
    </row>
    <row r="7897" spans="2:2" x14ac:dyDescent="0.35">
      <c r="B7897"/>
    </row>
    <row r="7898" spans="2:2" x14ac:dyDescent="0.35">
      <c r="B7898"/>
    </row>
    <row r="7899" spans="2:2" x14ac:dyDescent="0.35">
      <c r="B7899"/>
    </row>
    <row r="7900" spans="2:2" x14ac:dyDescent="0.35">
      <c r="B7900"/>
    </row>
    <row r="7901" spans="2:2" x14ac:dyDescent="0.35">
      <c r="B7901"/>
    </row>
    <row r="7902" spans="2:2" x14ac:dyDescent="0.35">
      <c r="B7902"/>
    </row>
    <row r="7903" spans="2:2" x14ac:dyDescent="0.35">
      <c r="B7903"/>
    </row>
    <row r="7904" spans="2:2" x14ac:dyDescent="0.35">
      <c r="B7904"/>
    </row>
    <row r="7905" spans="2:2" x14ac:dyDescent="0.35">
      <c r="B7905"/>
    </row>
    <row r="7906" spans="2:2" x14ac:dyDescent="0.35">
      <c r="B7906"/>
    </row>
    <row r="7907" spans="2:2" x14ac:dyDescent="0.35">
      <c r="B7907"/>
    </row>
    <row r="7908" spans="2:2" x14ac:dyDescent="0.35">
      <c r="B7908"/>
    </row>
    <row r="7909" spans="2:2" x14ac:dyDescent="0.35">
      <c r="B7909"/>
    </row>
    <row r="7910" spans="2:2" x14ac:dyDescent="0.35">
      <c r="B7910"/>
    </row>
    <row r="7911" spans="2:2" x14ac:dyDescent="0.35">
      <c r="B7911"/>
    </row>
    <row r="7912" spans="2:2" x14ac:dyDescent="0.35">
      <c r="B7912"/>
    </row>
    <row r="7913" spans="2:2" x14ac:dyDescent="0.35">
      <c r="B7913"/>
    </row>
    <row r="7914" spans="2:2" x14ac:dyDescent="0.35">
      <c r="B7914"/>
    </row>
    <row r="7915" spans="2:2" x14ac:dyDescent="0.35">
      <c r="B7915"/>
    </row>
    <row r="7916" spans="2:2" x14ac:dyDescent="0.35">
      <c r="B7916"/>
    </row>
    <row r="7917" spans="2:2" x14ac:dyDescent="0.35">
      <c r="B7917"/>
    </row>
    <row r="7918" spans="2:2" x14ac:dyDescent="0.35">
      <c r="B7918"/>
    </row>
    <row r="7919" spans="2:2" x14ac:dyDescent="0.35">
      <c r="B7919"/>
    </row>
    <row r="7920" spans="2:2" x14ac:dyDescent="0.35">
      <c r="B7920"/>
    </row>
    <row r="7921" spans="2:2" x14ac:dyDescent="0.35">
      <c r="B7921"/>
    </row>
    <row r="7922" spans="2:2" x14ac:dyDescent="0.35">
      <c r="B7922"/>
    </row>
    <row r="7923" spans="2:2" x14ac:dyDescent="0.35">
      <c r="B7923"/>
    </row>
    <row r="7924" spans="2:2" x14ac:dyDescent="0.35">
      <c r="B7924"/>
    </row>
    <row r="7925" spans="2:2" x14ac:dyDescent="0.35">
      <c r="B7925"/>
    </row>
    <row r="7926" spans="2:2" x14ac:dyDescent="0.35">
      <c r="B7926"/>
    </row>
    <row r="7927" spans="2:2" x14ac:dyDescent="0.35">
      <c r="B7927"/>
    </row>
    <row r="7928" spans="2:2" x14ac:dyDescent="0.35">
      <c r="B7928"/>
    </row>
    <row r="7929" spans="2:2" x14ac:dyDescent="0.35">
      <c r="B7929"/>
    </row>
    <row r="7930" spans="2:2" x14ac:dyDescent="0.35">
      <c r="B7930"/>
    </row>
    <row r="7931" spans="2:2" x14ac:dyDescent="0.35">
      <c r="B7931"/>
    </row>
    <row r="7932" spans="2:2" x14ac:dyDescent="0.35">
      <c r="B7932"/>
    </row>
    <row r="7933" spans="2:2" x14ac:dyDescent="0.35">
      <c r="B7933"/>
    </row>
    <row r="7934" spans="2:2" x14ac:dyDescent="0.35">
      <c r="B7934"/>
    </row>
    <row r="7935" spans="2:2" x14ac:dyDescent="0.35">
      <c r="B7935"/>
    </row>
    <row r="7936" spans="2:2" x14ac:dyDescent="0.35">
      <c r="B7936"/>
    </row>
    <row r="7937" spans="2:2" x14ac:dyDescent="0.35">
      <c r="B7937"/>
    </row>
    <row r="7938" spans="2:2" x14ac:dyDescent="0.35">
      <c r="B7938"/>
    </row>
    <row r="7939" spans="2:2" x14ac:dyDescent="0.35">
      <c r="B7939"/>
    </row>
    <row r="7940" spans="2:2" x14ac:dyDescent="0.35">
      <c r="B7940"/>
    </row>
    <row r="7941" spans="2:2" x14ac:dyDescent="0.35">
      <c r="B7941"/>
    </row>
    <row r="7942" spans="2:2" x14ac:dyDescent="0.35">
      <c r="B7942"/>
    </row>
    <row r="7943" spans="2:2" x14ac:dyDescent="0.35">
      <c r="B7943"/>
    </row>
    <row r="7944" spans="2:2" x14ac:dyDescent="0.35">
      <c r="B7944"/>
    </row>
    <row r="7945" spans="2:2" x14ac:dyDescent="0.35">
      <c r="B7945"/>
    </row>
    <row r="7946" spans="2:2" x14ac:dyDescent="0.35">
      <c r="B7946"/>
    </row>
    <row r="7947" spans="2:2" x14ac:dyDescent="0.35">
      <c r="B7947"/>
    </row>
    <row r="7948" spans="2:2" x14ac:dyDescent="0.35">
      <c r="B7948"/>
    </row>
    <row r="7949" spans="2:2" x14ac:dyDescent="0.35">
      <c r="B7949"/>
    </row>
    <row r="7950" spans="2:2" x14ac:dyDescent="0.35">
      <c r="B7950"/>
    </row>
    <row r="7951" spans="2:2" x14ac:dyDescent="0.35">
      <c r="B7951"/>
    </row>
    <row r="7952" spans="2:2" x14ac:dyDescent="0.35">
      <c r="B7952"/>
    </row>
    <row r="7953" spans="2:2" x14ac:dyDescent="0.35">
      <c r="B7953"/>
    </row>
    <row r="7954" spans="2:2" x14ac:dyDescent="0.35">
      <c r="B7954"/>
    </row>
    <row r="7955" spans="2:2" x14ac:dyDescent="0.35">
      <c r="B7955"/>
    </row>
    <row r="7956" spans="2:2" x14ac:dyDescent="0.35">
      <c r="B7956"/>
    </row>
    <row r="7957" spans="2:2" x14ac:dyDescent="0.35">
      <c r="B7957"/>
    </row>
    <row r="7958" spans="2:2" x14ac:dyDescent="0.35">
      <c r="B7958"/>
    </row>
    <row r="7959" spans="2:2" x14ac:dyDescent="0.35">
      <c r="B7959"/>
    </row>
    <row r="7960" spans="2:2" x14ac:dyDescent="0.35">
      <c r="B7960"/>
    </row>
    <row r="7961" spans="2:2" x14ac:dyDescent="0.35">
      <c r="B7961"/>
    </row>
    <row r="7962" spans="2:2" x14ac:dyDescent="0.35">
      <c r="B7962"/>
    </row>
    <row r="7963" spans="2:2" x14ac:dyDescent="0.35">
      <c r="B7963"/>
    </row>
    <row r="7964" spans="2:2" x14ac:dyDescent="0.35">
      <c r="B7964"/>
    </row>
    <row r="7965" spans="2:2" x14ac:dyDescent="0.35">
      <c r="B7965"/>
    </row>
    <row r="7966" spans="2:2" x14ac:dyDescent="0.35">
      <c r="B7966"/>
    </row>
    <row r="7967" spans="2:2" x14ac:dyDescent="0.35">
      <c r="B7967"/>
    </row>
    <row r="7968" spans="2:2" x14ac:dyDescent="0.35">
      <c r="B7968"/>
    </row>
    <row r="7969" spans="2:2" x14ac:dyDescent="0.35">
      <c r="B7969"/>
    </row>
    <row r="7970" spans="2:2" x14ac:dyDescent="0.35">
      <c r="B7970"/>
    </row>
    <row r="7971" spans="2:2" x14ac:dyDescent="0.35">
      <c r="B7971"/>
    </row>
    <row r="7972" spans="2:2" x14ac:dyDescent="0.35">
      <c r="B7972"/>
    </row>
    <row r="7973" spans="2:2" x14ac:dyDescent="0.35">
      <c r="B7973"/>
    </row>
    <row r="7974" spans="2:2" x14ac:dyDescent="0.35">
      <c r="B7974"/>
    </row>
    <row r="7975" spans="2:2" x14ac:dyDescent="0.35">
      <c r="B7975"/>
    </row>
    <row r="7976" spans="2:2" x14ac:dyDescent="0.35">
      <c r="B7976"/>
    </row>
    <row r="7977" spans="2:2" x14ac:dyDescent="0.35">
      <c r="B7977"/>
    </row>
    <row r="7978" spans="2:2" x14ac:dyDescent="0.35">
      <c r="B7978"/>
    </row>
    <row r="7979" spans="2:2" x14ac:dyDescent="0.35">
      <c r="B7979"/>
    </row>
    <row r="7980" spans="2:2" x14ac:dyDescent="0.35">
      <c r="B7980"/>
    </row>
    <row r="7981" spans="2:2" x14ac:dyDescent="0.35">
      <c r="B7981"/>
    </row>
    <row r="7982" spans="2:2" x14ac:dyDescent="0.35">
      <c r="B7982"/>
    </row>
    <row r="7983" spans="2:2" x14ac:dyDescent="0.35">
      <c r="B7983"/>
    </row>
    <row r="7984" spans="2:2" x14ac:dyDescent="0.35">
      <c r="B7984"/>
    </row>
    <row r="7985" spans="2:2" x14ac:dyDescent="0.35">
      <c r="B7985"/>
    </row>
    <row r="7986" spans="2:2" x14ac:dyDescent="0.35">
      <c r="B7986"/>
    </row>
    <row r="7987" spans="2:2" x14ac:dyDescent="0.35">
      <c r="B7987"/>
    </row>
    <row r="7988" spans="2:2" x14ac:dyDescent="0.35">
      <c r="B7988"/>
    </row>
    <row r="7989" spans="2:2" x14ac:dyDescent="0.35">
      <c r="B7989"/>
    </row>
    <row r="7990" spans="2:2" x14ac:dyDescent="0.35">
      <c r="B7990"/>
    </row>
    <row r="7991" spans="2:2" x14ac:dyDescent="0.35">
      <c r="B7991"/>
    </row>
    <row r="7992" spans="2:2" x14ac:dyDescent="0.35">
      <c r="B7992"/>
    </row>
    <row r="7993" spans="2:2" x14ac:dyDescent="0.35">
      <c r="B7993"/>
    </row>
    <row r="7994" spans="2:2" x14ac:dyDescent="0.35">
      <c r="B7994"/>
    </row>
    <row r="7995" spans="2:2" x14ac:dyDescent="0.35">
      <c r="B7995"/>
    </row>
    <row r="7996" spans="2:2" x14ac:dyDescent="0.35">
      <c r="B7996"/>
    </row>
    <row r="7997" spans="2:2" x14ac:dyDescent="0.35">
      <c r="B7997"/>
    </row>
    <row r="7998" spans="2:2" x14ac:dyDescent="0.35">
      <c r="B7998"/>
    </row>
    <row r="7999" spans="2:2" x14ac:dyDescent="0.35">
      <c r="B7999"/>
    </row>
    <row r="8000" spans="2:2" x14ac:dyDescent="0.35">
      <c r="B8000"/>
    </row>
    <row r="8001" spans="2:2" x14ac:dyDescent="0.35">
      <c r="B8001"/>
    </row>
    <row r="8002" spans="2:2" x14ac:dyDescent="0.35">
      <c r="B8002"/>
    </row>
    <row r="8003" spans="2:2" x14ac:dyDescent="0.35">
      <c r="B8003"/>
    </row>
    <row r="8004" spans="2:2" x14ac:dyDescent="0.35">
      <c r="B8004"/>
    </row>
    <row r="8005" spans="2:2" x14ac:dyDescent="0.35">
      <c r="B8005"/>
    </row>
    <row r="8006" spans="2:2" x14ac:dyDescent="0.35">
      <c r="B8006"/>
    </row>
    <row r="8007" spans="2:2" x14ac:dyDescent="0.35">
      <c r="B8007"/>
    </row>
    <row r="8008" spans="2:2" x14ac:dyDescent="0.35">
      <c r="B8008"/>
    </row>
    <row r="8009" spans="2:2" x14ac:dyDescent="0.35">
      <c r="B8009"/>
    </row>
    <row r="8010" spans="2:2" x14ac:dyDescent="0.35">
      <c r="B8010"/>
    </row>
    <row r="8011" spans="2:2" x14ac:dyDescent="0.35">
      <c r="B8011"/>
    </row>
    <row r="8012" spans="2:2" x14ac:dyDescent="0.35">
      <c r="B8012"/>
    </row>
    <row r="8013" spans="2:2" x14ac:dyDescent="0.35">
      <c r="B8013"/>
    </row>
    <row r="8014" spans="2:2" x14ac:dyDescent="0.35">
      <c r="B8014"/>
    </row>
    <row r="8015" spans="2:2" x14ac:dyDescent="0.35">
      <c r="B8015"/>
    </row>
    <row r="8016" spans="2:2" x14ac:dyDescent="0.35">
      <c r="B8016"/>
    </row>
    <row r="8017" spans="2:2" x14ac:dyDescent="0.35">
      <c r="B8017"/>
    </row>
    <row r="8018" spans="2:2" x14ac:dyDescent="0.35">
      <c r="B8018"/>
    </row>
    <row r="8019" spans="2:2" x14ac:dyDescent="0.35">
      <c r="B8019"/>
    </row>
    <row r="8020" spans="2:2" x14ac:dyDescent="0.35">
      <c r="B8020"/>
    </row>
    <row r="8021" spans="2:2" x14ac:dyDescent="0.35">
      <c r="B8021"/>
    </row>
    <row r="8022" spans="2:2" x14ac:dyDescent="0.35">
      <c r="B8022"/>
    </row>
    <row r="8023" spans="2:2" x14ac:dyDescent="0.35">
      <c r="B8023"/>
    </row>
    <row r="8024" spans="2:2" x14ac:dyDescent="0.35">
      <c r="B8024"/>
    </row>
    <row r="8025" spans="2:2" x14ac:dyDescent="0.35">
      <c r="B8025"/>
    </row>
    <row r="8026" spans="2:2" x14ac:dyDescent="0.35">
      <c r="B8026"/>
    </row>
    <row r="8027" spans="2:2" x14ac:dyDescent="0.35">
      <c r="B8027"/>
    </row>
    <row r="8028" spans="2:2" x14ac:dyDescent="0.35">
      <c r="B8028"/>
    </row>
    <row r="8029" spans="2:2" x14ac:dyDescent="0.35">
      <c r="B8029"/>
    </row>
    <row r="8030" spans="2:2" x14ac:dyDescent="0.35">
      <c r="B8030"/>
    </row>
    <row r="8031" spans="2:2" x14ac:dyDescent="0.35">
      <c r="B8031"/>
    </row>
    <row r="8032" spans="2:2" x14ac:dyDescent="0.35">
      <c r="B8032"/>
    </row>
    <row r="8033" spans="2:2" x14ac:dyDescent="0.35">
      <c r="B8033"/>
    </row>
    <row r="8034" spans="2:2" x14ac:dyDescent="0.35">
      <c r="B8034"/>
    </row>
    <row r="8035" spans="2:2" x14ac:dyDescent="0.35">
      <c r="B8035"/>
    </row>
    <row r="8036" spans="2:2" x14ac:dyDescent="0.35">
      <c r="B8036"/>
    </row>
    <row r="8037" spans="2:2" x14ac:dyDescent="0.35">
      <c r="B8037"/>
    </row>
    <row r="8038" spans="2:2" x14ac:dyDescent="0.35">
      <c r="B8038"/>
    </row>
    <row r="8039" spans="2:2" x14ac:dyDescent="0.35">
      <c r="B8039"/>
    </row>
    <row r="8040" spans="2:2" x14ac:dyDescent="0.35">
      <c r="B8040"/>
    </row>
    <row r="8041" spans="2:2" x14ac:dyDescent="0.35">
      <c r="B8041"/>
    </row>
    <row r="8042" spans="2:2" x14ac:dyDescent="0.35">
      <c r="B8042"/>
    </row>
    <row r="8043" spans="2:2" x14ac:dyDescent="0.35">
      <c r="B8043"/>
    </row>
    <row r="8044" spans="2:2" x14ac:dyDescent="0.35">
      <c r="B8044"/>
    </row>
    <row r="8045" spans="2:2" x14ac:dyDescent="0.35">
      <c r="B8045"/>
    </row>
    <row r="8046" spans="2:2" x14ac:dyDescent="0.35">
      <c r="B8046"/>
    </row>
    <row r="8047" spans="2:2" x14ac:dyDescent="0.35">
      <c r="B8047"/>
    </row>
    <row r="8048" spans="2:2" x14ac:dyDescent="0.35">
      <c r="B8048"/>
    </row>
    <row r="8049" spans="2:2" x14ac:dyDescent="0.35">
      <c r="B8049"/>
    </row>
    <row r="8050" spans="2:2" x14ac:dyDescent="0.35">
      <c r="B8050"/>
    </row>
    <row r="8051" spans="2:2" x14ac:dyDescent="0.35">
      <c r="B8051"/>
    </row>
    <row r="8052" spans="2:2" x14ac:dyDescent="0.35">
      <c r="B8052"/>
    </row>
    <row r="8053" spans="2:2" x14ac:dyDescent="0.35">
      <c r="B8053"/>
    </row>
    <row r="8054" spans="2:2" x14ac:dyDescent="0.35">
      <c r="B8054"/>
    </row>
    <row r="8055" spans="2:2" x14ac:dyDescent="0.35">
      <c r="B8055"/>
    </row>
    <row r="8056" spans="2:2" x14ac:dyDescent="0.35">
      <c r="B8056"/>
    </row>
    <row r="8057" spans="2:2" x14ac:dyDescent="0.35">
      <c r="B8057"/>
    </row>
    <row r="8058" spans="2:2" x14ac:dyDescent="0.35">
      <c r="B8058"/>
    </row>
    <row r="8059" spans="2:2" x14ac:dyDescent="0.35">
      <c r="B8059"/>
    </row>
    <row r="8060" spans="2:2" x14ac:dyDescent="0.35">
      <c r="B8060"/>
    </row>
    <row r="8061" spans="2:2" x14ac:dyDescent="0.35">
      <c r="B8061"/>
    </row>
    <row r="8062" spans="2:2" x14ac:dyDescent="0.35">
      <c r="B8062"/>
    </row>
    <row r="8063" spans="2:2" x14ac:dyDescent="0.35">
      <c r="B8063"/>
    </row>
    <row r="8064" spans="2:2" x14ac:dyDescent="0.35">
      <c r="B8064"/>
    </row>
    <row r="8065" spans="2:2" x14ac:dyDescent="0.35">
      <c r="B8065"/>
    </row>
    <row r="8066" spans="2:2" x14ac:dyDescent="0.35">
      <c r="B8066"/>
    </row>
    <row r="8067" spans="2:2" x14ac:dyDescent="0.35">
      <c r="B8067"/>
    </row>
    <row r="8068" spans="2:2" x14ac:dyDescent="0.35">
      <c r="B8068"/>
    </row>
    <row r="8069" spans="2:2" x14ac:dyDescent="0.35">
      <c r="B8069"/>
    </row>
    <row r="8070" spans="2:2" x14ac:dyDescent="0.35">
      <c r="B8070"/>
    </row>
    <row r="8071" spans="2:2" x14ac:dyDescent="0.35">
      <c r="B8071"/>
    </row>
    <row r="8072" spans="2:2" x14ac:dyDescent="0.35">
      <c r="B8072"/>
    </row>
    <row r="8073" spans="2:2" x14ac:dyDescent="0.35">
      <c r="B8073"/>
    </row>
    <row r="8074" spans="2:2" x14ac:dyDescent="0.35">
      <c r="B8074"/>
    </row>
    <row r="8075" spans="2:2" x14ac:dyDescent="0.35">
      <c r="B8075"/>
    </row>
    <row r="8076" spans="2:2" x14ac:dyDescent="0.35">
      <c r="B8076"/>
    </row>
    <row r="8077" spans="2:2" x14ac:dyDescent="0.35">
      <c r="B8077"/>
    </row>
    <row r="8078" spans="2:2" x14ac:dyDescent="0.35">
      <c r="B8078"/>
    </row>
    <row r="8079" spans="2:2" x14ac:dyDescent="0.35">
      <c r="B8079"/>
    </row>
    <row r="8080" spans="2:2" x14ac:dyDescent="0.35">
      <c r="B8080"/>
    </row>
    <row r="8081" spans="2:2" x14ac:dyDescent="0.35">
      <c r="B8081"/>
    </row>
    <row r="8082" spans="2:2" x14ac:dyDescent="0.35">
      <c r="B8082"/>
    </row>
    <row r="8083" spans="2:2" x14ac:dyDescent="0.35">
      <c r="B8083"/>
    </row>
    <row r="8084" spans="2:2" x14ac:dyDescent="0.35">
      <c r="B8084"/>
    </row>
    <row r="8085" spans="2:2" x14ac:dyDescent="0.35">
      <c r="B8085"/>
    </row>
    <row r="8086" spans="2:2" x14ac:dyDescent="0.35">
      <c r="B8086"/>
    </row>
    <row r="8087" spans="2:2" x14ac:dyDescent="0.35">
      <c r="B8087"/>
    </row>
    <row r="8088" spans="2:2" x14ac:dyDescent="0.35">
      <c r="B8088"/>
    </row>
    <row r="8089" spans="2:2" x14ac:dyDescent="0.35">
      <c r="B8089"/>
    </row>
    <row r="8090" spans="2:2" x14ac:dyDescent="0.35">
      <c r="B8090"/>
    </row>
    <row r="8091" spans="2:2" x14ac:dyDescent="0.35">
      <c r="B8091"/>
    </row>
    <row r="8092" spans="2:2" x14ac:dyDescent="0.35">
      <c r="B8092"/>
    </row>
    <row r="8093" spans="2:2" x14ac:dyDescent="0.35">
      <c r="B8093"/>
    </row>
    <row r="8094" spans="2:2" x14ac:dyDescent="0.35">
      <c r="B8094"/>
    </row>
    <row r="8095" spans="2:2" x14ac:dyDescent="0.35">
      <c r="B8095"/>
    </row>
    <row r="8096" spans="2:2" x14ac:dyDescent="0.35">
      <c r="B8096"/>
    </row>
    <row r="8097" spans="2:2" x14ac:dyDescent="0.35">
      <c r="B8097"/>
    </row>
    <row r="8098" spans="2:2" x14ac:dyDescent="0.35">
      <c r="B8098"/>
    </row>
    <row r="8099" spans="2:2" x14ac:dyDescent="0.35">
      <c r="B8099"/>
    </row>
    <row r="8100" spans="2:2" x14ac:dyDescent="0.35">
      <c r="B8100"/>
    </row>
    <row r="8101" spans="2:2" x14ac:dyDescent="0.35">
      <c r="B8101"/>
    </row>
    <row r="8102" spans="2:2" x14ac:dyDescent="0.35">
      <c r="B8102"/>
    </row>
    <row r="8103" spans="2:2" x14ac:dyDescent="0.35">
      <c r="B8103"/>
    </row>
    <row r="8104" spans="2:2" x14ac:dyDescent="0.35">
      <c r="B8104"/>
    </row>
    <row r="8105" spans="2:2" x14ac:dyDescent="0.35">
      <c r="B8105"/>
    </row>
    <row r="8106" spans="2:2" x14ac:dyDescent="0.35">
      <c r="B8106"/>
    </row>
    <row r="8107" spans="2:2" x14ac:dyDescent="0.35">
      <c r="B8107"/>
    </row>
    <row r="8108" spans="2:2" x14ac:dyDescent="0.35">
      <c r="B8108"/>
    </row>
    <row r="8109" spans="2:2" x14ac:dyDescent="0.35">
      <c r="B8109"/>
    </row>
    <row r="8110" spans="2:2" x14ac:dyDescent="0.35">
      <c r="B8110"/>
    </row>
    <row r="8111" spans="2:2" x14ac:dyDescent="0.35">
      <c r="B8111"/>
    </row>
    <row r="8112" spans="2:2" x14ac:dyDescent="0.35">
      <c r="B8112"/>
    </row>
    <row r="8113" spans="2:2" x14ac:dyDescent="0.35">
      <c r="B8113"/>
    </row>
    <row r="8114" spans="2:2" x14ac:dyDescent="0.35">
      <c r="B8114"/>
    </row>
    <row r="8115" spans="2:2" x14ac:dyDescent="0.35">
      <c r="B8115"/>
    </row>
    <row r="8116" spans="2:2" x14ac:dyDescent="0.35">
      <c r="B8116"/>
    </row>
    <row r="8117" spans="2:2" x14ac:dyDescent="0.35">
      <c r="B8117"/>
    </row>
    <row r="8118" spans="2:2" x14ac:dyDescent="0.35">
      <c r="B8118"/>
    </row>
    <row r="8119" spans="2:2" x14ac:dyDescent="0.35">
      <c r="B8119"/>
    </row>
    <row r="8120" spans="2:2" x14ac:dyDescent="0.35">
      <c r="B8120"/>
    </row>
    <row r="8121" spans="2:2" x14ac:dyDescent="0.35">
      <c r="B8121"/>
    </row>
    <row r="8122" spans="2:2" x14ac:dyDescent="0.35">
      <c r="B8122"/>
    </row>
    <row r="8123" spans="2:2" x14ac:dyDescent="0.35">
      <c r="B8123"/>
    </row>
    <row r="8124" spans="2:2" x14ac:dyDescent="0.35">
      <c r="B8124"/>
    </row>
    <row r="8125" spans="2:2" x14ac:dyDescent="0.35">
      <c r="B8125"/>
    </row>
    <row r="8126" spans="2:2" x14ac:dyDescent="0.35">
      <c r="B8126"/>
    </row>
    <row r="8127" spans="2:2" x14ac:dyDescent="0.35">
      <c r="B8127"/>
    </row>
    <row r="8128" spans="2:2" x14ac:dyDescent="0.35">
      <c r="B8128"/>
    </row>
    <row r="8129" spans="2:2" x14ac:dyDescent="0.35">
      <c r="B8129"/>
    </row>
    <row r="8130" spans="2:2" x14ac:dyDescent="0.35">
      <c r="B8130"/>
    </row>
    <row r="8131" spans="2:2" x14ac:dyDescent="0.35">
      <c r="B8131"/>
    </row>
    <row r="8132" spans="2:2" x14ac:dyDescent="0.35">
      <c r="B8132"/>
    </row>
    <row r="8133" spans="2:2" x14ac:dyDescent="0.35">
      <c r="B8133"/>
    </row>
    <row r="8134" spans="2:2" x14ac:dyDescent="0.35">
      <c r="B8134"/>
    </row>
    <row r="8135" spans="2:2" x14ac:dyDescent="0.35">
      <c r="B8135"/>
    </row>
    <row r="8136" spans="2:2" x14ac:dyDescent="0.35">
      <c r="B8136"/>
    </row>
    <row r="8137" spans="2:2" x14ac:dyDescent="0.35">
      <c r="B8137"/>
    </row>
    <row r="8138" spans="2:2" x14ac:dyDescent="0.35">
      <c r="B8138"/>
    </row>
    <row r="8139" spans="2:2" x14ac:dyDescent="0.35">
      <c r="B8139"/>
    </row>
    <row r="8140" spans="2:2" x14ac:dyDescent="0.35">
      <c r="B8140"/>
    </row>
    <row r="8141" spans="2:2" x14ac:dyDescent="0.35">
      <c r="B8141"/>
    </row>
    <row r="8142" spans="2:2" x14ac:dyDescent="0.35">
      <c r="B8142"/>
    </row>
    <row r="8143" spans="2:2" x14ac:dyDescent="0.35">
      <c r="B8143"/>
    </row>
    <row r="8144" spans="2:2" x14ac:dyDescent="0.35">
      <c r="B8144"/>
    </row>
    <row r="8145" spans="2:2" x14ac:dyDescent="0.35">
      <c r="B8145"/>
    </row>
    <row r="8146" spans="2:2" x14ac:dyDescent="0.35">
      <c r="B8146"/>
    </row>
    <row r="8147" spans="2:2" x14ac:dyDescent="0.35">
      <c r="B8147"/>
    </row>
    <row r="8148" spans="2:2" x14ac:dyDescent="0.35">
      <c r="B8148"/>
    </row>
    <row r="8149" spans="2:2" x14ac:dyDescent="0.35">
      <c r="B8149"/>
    </row>
    <row r="8150" spans="2:2" x14ac:dyDescent="0.35">
      <c r="B8150"/>
    </row>
    <row r="8151" spans="2:2" x14ac:dyDescent="0.35">
      <c r="B8151"/>
    </row>
    <row r="8152" spans="2:2" x14ac:dyDescent="0.35">
      <c r="B8152"/>
    </row>
    <row r="8153" spans="2:2" x14ac:dyDescent="0.35">
      <c r="B8153"/>
    </row>
    <row r="8154" spans="2:2" x14ac:dyDescent="0.35">
      <c r="B8154"/>
    </row>
    <row r="8155" spans="2:2" x14ac:dyDescent="0.35">
      <c r="B8155"/>
    </row>
    <row r="8156" spans="2:2" x14ac:dyDescent="0.35">
      <c r="B8156"/>
    </row>
    <row r="8157" spans="2:2" x14ac:dyDescent="0.35">
      <c r="B8157"/>
    </row>
    <row r="8158" spans="2:2" x14ac:dyDescent="0.35">
      <c r="B8158"/>
    </row>
    <row r="8159" spans="2:2" x14ac:dyDescent="0.35">
      <c r="B8159"/>
    </row>
    <row r="8160" spans="2:2" x14ac:dyDescent="0.35">
      <c r="B8160"/>
    </row>
    <row r="8161" spans="2:2" x14ac:dyDescent="0.35">
      <c r="B8161"/>
    </row>
    <row r="8162" spans="2:2" x14ac:dyDescent="0.35">
      <c r="B8162"/>
    </row>
    <row r="8163" spans="2:2" x14ac:dyDescent="0.35">
      <c r="B8163"/>
    </row>
    <row r="8164" spans="2:2" x14ac:dyDescent="0.35">
      <c r="B8164"/>
    </row>
    <row r="8165" spans="2:2" x14ac:dyDescent="0.35">
      <c r="B8165"/>
    </row>
    <row r="8166" spans="2:2" x14ac:dyDescent="0.35">
      <c r="B8166"/>
    </row>
    <row r="8167" spans="2:2" x14ac:dyDescent="0.35">
      <c r="B8167"/>
    </row>
    <row r="8168" spans="2:2" x14ac:dyDescent="0.35">
      <c r="B8168"/>
    </row>
    <row r="8169" spans="2:2" x14ac:dyDescent="0.35">
      <c r="B8169"/>
    </row>
    <row r="8170" spans="2:2" x14ac:dyDescent="0.35">
      <c r="B8170"/>
    </row>
    <row r="8171" spans="2:2" x14ac:dyDescent="0.35">
      <c r="B8171"/>
    </row>
    <row r="8172" spans="2:2" x14ac:dyDescent="0.35">
      <c r="B8172"/>
    </row>
    <row r="8173" spans="2:2" x14ac:dyDescent="0.35">
      <c r="B8173"/>
    </row>
    <row r="8174" spans="2:2" x14ac:dyDescent="0.35">
      <c r="B8174"/>
    </row>
    <row r="8175" spans="2:2" x14ac:dyDescent="0.35">
      <c r="B8175"/>
    </row>
    <row r="8176" spans="2:2" x14ac:dyDescent="0.35">
      <c r="B8176"/>
    </row>
    <row r="8177" spans="2:2" x14ac:dyDescent="0.35">
      <c r="B8177"/>
    </row>
    <row r="8178" spans="2:2" x14ac:dyDescent="0.35">
      <c r="B8178"/>
    </row>
    <row r="8179" spans="2:2" x14ac:dyDescent="0.35">
      <c r="B8179"/>
    </row>
    <row r="8180" spans="2:2" x14ac:dyDescent="0.35">
      <c r="B8180"/>
    </row>
    <row r="8181" spans="2:2" x14ac:dyDescent="0.35">
      <c r="B8181"/>
    </row>
    <row r="8182" spans="2:2" x14ac:dyDescent="0.35">
      <c r="B8182"/>
    </row>
    <row r="8183" spans="2:2" x14ac:dyDescent="0.35">
      <c r="B8183"/>
    </row>
    <row r="8184" spans="2:2" x14ac:dyDescent="0.35">
      <c r="B8184"/>
    </row>
    <row r="8185" spans="2:2" x14ac:dyDescent="0.35">
      <c r="B8185"/>
    </row>
    <row r="8186" spans="2:2" x14ac:dyDescent="0.35">
      <c r="B8186"/>
    </row>
    <row r="8187" spans="2:2" x14ac:dyDescent="0.35">
      <c r="B8187"/>
    </row>
    <row r="8188" spans="2:2" x14ac:dyDescent="0.35">
      <c r="B8188"/>
    </row>
    <row r="8189" spans="2:2" x14ac:dyDescent="0.35">
      <c r="B8189"/>
    </row>
    <row r="8190" spans="2:2" x14ac:dyDescent="0.35">
      <c r="B8190"/>
    </row>
    <row r="8191" spans="2:2" x14ac:dyDescent="0.35">
      <c r="B8191"/>
    </row>
    <row r="8192" spans="2:2" x14ac:dyDescent="0.35">
      <c r="B8192"/>
    </row>
    <row r="8193" spans="2:2" x14ac:dyDescent="0.35">
      <c r="B8193"/>
    </row>
    <row r="8194" spans="2:2" x14ac:dyDescent="0.35">
      <c r="B8194"/>
    </row>
    <row r="8195" spans="2:2" x14ac:dyDescent="0.35">
      <c r="B8195"/>
    </row>
    <row r="8196" spans="2:2" x14ac:dyDescent="0.35">
      <c r="B8196"/>
    </row>
    <row r="8197" spans="2:2" x14ac:dyDescent="0.35">
      <c r="B8197"/>
    </row>
    <row r="8198" spans="2:2" x14ac:dyDescent="0.35">
      <c r="B8198"/>
    </row>
    <row r="8199" spans="2:2" x14ac:dyDescent="0.35">
      <c r="B8199"/>
    </row>
    <row r="8200" spans="2:2" x14ac:dyDescent="0.35">
      <c r="B8200"/>
    </row>
    <row r="8201" spans="2:2" x14ac:dyDescent="0.35">
      <c r="B8201"/>
    </row>
    <row r="8202" spans="2:2" x14ac:dyDescent="0.35">
      <c r="B8202"/>
    </row>
    <row r="8203" spans="2:2" x14ac:dyDescent="0.35">
      <c r="B8203"/>
    </row>
    <row r="8204" spans="2:2" x14ac:dyDescent="0.35">
      <c r="B8204"/>
    </row>
    <row r="8205" spans="2:2" x14ac:dyDescent="0.35">
      <c r="B8205"/>
    </row>
    <row r="8206" spans="2:2" x14ac:dyDescent="0.35">
      <c r="B8206"/>
    </row>
    <row r="8207" spans="2:2" x14ac:dyDescent="0.35">
      <c r="B8207"/>
    </row>
    <row r="8208" spans="2:2" x14ac:dyDescent="0.35">
      <c r="B8208"/>
    </row>
    <row r="8209" spans="2:2" x14ac:dyDescent="0.35">
      <c r="B8209"/>
    </row>
    <row r="8210" spans="2:2" x14ac:dyDescent="0.35">
      <c r="B8210"/>
    </row>
    <row r="8211" spans="2:2" x14ac:dyDescent="0.35">
      <c r="B8211"/>
    </row>
    <row r="8212" spans="2:2" x14ac:dyDescent="0.35">
      <c r="B8212"/>
    </row>
    <row r="8213" spans="2:2" x14ac:dyDescent="0.35">
      <c r="B8213"/>
    </row>
    <row r="8214" spans="2:2" x14ac:dyDescent="0.35">
      <c r="B8214"/>
    </row>
    <row r="8215" spans="2:2" x14ac:dyDescent="0.35">
      <c r="B8215"/>
    </row>
    <row r="8216" spans="2:2" x14ac:dyDescent="0.35">
      <c r="B8216"/>
    </row>
    <row r="8217" spans="2:2" x14ac:dyDescent="0.35">
      <c r="B8217"/>
    </row>
    <row r="8218" spans="2:2" x14ac:dyDescent="0.35">
      <c r="B8218"/>
    </row>
    <row r="8219" spans="2:2" x14ac:dyDescent="0.35">
      <c r="B8219"/>
    </row>
    <row r="8220" spans="2:2" x14ac:dyDescent="0.35">
      <c r="B8220"/>
    </row>
    <row r="8221" spans="2:2" x14ac:dyDescent="0.35">
      <c r="B8221"/>
    </row>
    <row r="8222" spans="2:2" x14ac:dyDescent="0.35">
      <c r="B8222"/>
    </row>
    <row r="8223" spans="2:2" x14ac:dyDescent="0.35">
      <c r="B8223"/>
    </row>
    <row r="8224" spans="2:2" x14ac:dyDescent="0.35">
      <c r="B8224"/>
    </row>
    <row r="8225" spans="2:2" x14ac:dyDescent="0.35">
      <c r="B8225"/>
    </row>
    <row r="8226" spans="2:2" x14ac:dyDescent="0.35">
      <c r="B8226"/>
    </row>
    <row r="8227" spans="2:2" x14ac:dyDescent="0.35">
      <c r="B8227"/>
    </row>
    <row r="8228" spans="2:2" x14ac:dyDescent="0.35">
      <c r="B8228"/>
    </row>
    <row r="8229" spans="2:2" x14ac:dyDescent="0.35">
      <c r="B8229"/>
    </row>
    <row r="8230" spans="2:2" x14ac:dyDescent="0.35">
      <c r="B8230"/>
    </row>
    <row r="8231" spans="2:2" x14ac:dyDescent="0.35">
      <c r="B8231"/>
    </row>
    <row r="8232" spans="2:2" x14ac:dyDescent="0.35">
      <c r="B8232"/>
    </row>
    <row r="8233" spans="2:2" x14ac:dyDescent="0.35">
      <c r="B8233"/>
    </row>
    <row r="8234" spans="2:2" x14ac:dyDescent="0.35">
      <c r="B8234"/>
    </row>
    <row r="8235" spans="2:2" x14ac:dyDescent="0.35">
      <c r="B8235"/>
    </row>
    <row r="8236" spans="2:2" x14ac:dyDescent="0.35">
      <c r="B8236"/>
    </row>
    <row r="8237" spans="2:2" x14ac:dyDescent="0.35">
      <c r="B8237"/>
    </row>
    <row r="8238" spans="2:2" x14ac:dyDescent="0.35">
      <c r="B8238"/>
    </row>
    <row r="8239" spans="2:2" x14ac:dyDescent="0.35">
      <c r="B8239"/>
    </row>
    <row r="8240" spans="2:2" x14ac:dyDescent="0.35">
      <c r="B8240"/>
    </row>
    <row r="8241" spans="2:2" x14ac:dyDescent="0.35">
      <c r="B8241"/>
    </row>
    <row r="8242" spans="2:2" x14ac:dyDescent="0.35">
      <c r="B8242"/>
    </row>
    <row r="8243" spans="2:2" x14ac:dyDescent="0.35">
      <c r="B8243"/>
    </row>
    <row r="8244" spans="2:2" x14ac:dyDescent="0.35">
      <c r="B8244"/>
    </row>
    <row r="8245" spans="2:2" x14ac:dyDescent="0.35">
      <c r="B8245"/>
    </row>
    <row r="8246" spans="2:2" x14ac:dyDescent="0.35">
      <c r="B8246"/>
    </row>
    <row r="8247" spans="2:2" x14ac:dyDescent="0.35">
      <c r="B8247"/>
    </row>
    <row r="8248" spans="2:2" x14ac:dyDescent="0.35">
      <c r="B8248"/>
    </row>
    <row r="8249" spans="2:2" x14ac:dyDescent="0.35">
      <c r="B8249"/>
    </row>
    <row r="8250" spans="2:2" x14ac:dyDescent="0.35">
      <c r="B8250"/>
    </row>
    <row r="8251" spans="2:2" x14ac:dyDescent="0.35">
      <c r="B8251"/>
    </row>
    <row r="8252" spans="2:2" x14ac:dyDescent="0.35">
      <c r="B8252"/>
    </row>
    <row r="8253" spans="2:2" x14ac:dyDescent="0.35">
      <c r="B8253"/>
    </row>
    <row r="8254" spans="2:2" x14ac:dyDescent="0.35">
      <c r="B8254"/>
    </row>
    <row r="8255" spans="2:2" x14ac:dyDescent="0.35">
      <c r="B8255"/>
    </row>
    <row r="8256" spans="2:2" x14ac:dyDescent="0.35">
      <c r="B8256"/>
    </row>
    <row r="8257" spans="2:2" x14ac:dyDescent="0.35">
      <c r="B8257"/>
    </row>
    <row r="8258" spans="2:2" x14ac:dyDescent="0.35">
      <c r="B8258"/>
    </row>
    <row r="8259" spans="2:2" x14ac:dyDescent="0.35">
      <c r="B8259"/>
    </row>
    <row r="8260" spans="2:2" x14ac:dyDescent="0.35">
      <c r="B8260"/>
    </row>
    <row r="8261" spans="2:2" x14ac:dyDescent="0.35">
      <c r="B8261"/>
    </row>
    <row r="8262" spans="2:2" x14ac:dyDescent="0.35">
      <c r="B8262"/>
    </row>
    <row r="8263" spans="2:2" x14ac:dyDescent="0.35">
      <c r="B8263"/>
    </row>
    <row r="8264" spans="2:2" x14ac:dyDescent="0.35">
      <c r="B8264"/>
    </row>
    <row r="8265" spans="2:2" x14ac:dyDescent="0.35">
      <c r="B8265"/>
    </row>
    <row r="8266" spans="2:2" x14ac:dyDescent="0.35">
      <c r="B8266"/>
    </row>
    <row r="8267" spans="2:2" x14ac:dyDescent="0.35">
      <c r="B8267"/>
    </row>
    <row r="8268" spans="2:2" x14ac:dyDescent="0.35">
      <c r="B8268"/>
    </row>
    <row r="8269" spans="2:2" x14ac:dyDescent="0.35">
      <c r="B8269"/>
    </row>
    <row r="8270" spans="2:2" x14ac:dyDescent="0.35">
      <c r="B8270"/>
    </row>
    <row r="8271" spans="2:2" x14ac:dyDescent="0.35">
      <c r="B8271"/>
    </row>
    <row r="8272" spans="2:2" x14ac:dyDescent="0.35">
      <c r="B8272"/>
    </row>
    <row r="8273" spans="2:2" x14ac:dyDescent="0.35">
      <c r="B8273"/>
    </row>
    <row r="8274" spans="2:2" x14ac:dyDescent="0.35">
      <c r="B8274"/>
    </row>
    <row r="8275" spans="2:2" x14ac:dyDescent="0.35">
      <c r="B8275"/>
    </row>
    <row r="8276" spans="2:2" x14ac:dyDescent="0.35">
      <c r="B8276"/>
    </row>
    <row r="8277" spans="2:2" x14ac:dyDescent="0.35">
      <c r="B8277"/>
    </row>
    <row r="8278" spans="2:2" x14ac:dyDescent="0.35">
      <c r="B8278"/>
    </row>
    <row r="8279" spans="2:2" x14ac:dyDescent="0.35">
      <c r="B8279"/>
    </row>
    <row r="8280" spans="2:2" x14ac:dyDescent="0.35">
      <c r="B8280"/>
    </row>
    <row r="8281" spans="2:2" x14ac:dyDescent="0.35">
      <c r="B8281"/>
    </row>
    <row r="8282" spans="2:2" x14ac:dyDescent="0.35">
      <c r="B8282"/>
    </row>
    <row r="8283" spans="2:2" x14ac:dyDescent="0.35">
      <c r="B8283"/>
    </row>
    <row r="8284" spans="2:2" x14ac:dyDescent="0.35">
      <c r="B8284"/>
    </row>
    <row r="8285" spans="2:2" x14ac:dyDescent="0.35">
      <c r="B8285"/>
    </row>
    <row r="8286" spans="2:2" x14ac:dyDescent="0.35">
      <c r="B8286"/>
    </row>
    <row r="8287" spans="2:2" x14ac:dyDescent="0.35">
      <c r="B8287"/>
    </row>
    <row r="8288" spans="2:2" x14ac:dyDescent="0.35">
      <c r="B8288"/>
    </row>
    <row r="8289" spans="2:2" x14ac:dyDescent="0.35">
      <c r="B8289"/>
    </row>
    <row r="8290" spans="2:2" x14ac:dyDescent="0.35">
      <c r="B8290"/>
    </row>
    <row r="8291" spans="2:2" x14ac:dyDescent="0.35">
      <c r="B8291"/>
    </row>
    <row r="8292" spans="2:2" x14ac:dyDescent="0.35">
      <c r="B8292"/>
    </row>
    <row r="8293" spans="2:2" x14ac:dyDescent="0.35">
      <c r="B8293"/>
    </row>
    <row r="8294" spans="2:2" x14ac:dyDescent="0.35">
      <c r="B8294"/>
    </row>
    <row r="8295" spans="2:2" x14ac:dyDescent="0.35">
      <c r="B8295"/>
    </row>
    <row r="8296" spans="2:2" x14ac:dyDescent="0.35">
      <c r="B8296"/>
    </row>
    <row r="8297" spans="2:2" x14ac:dyDescent="0.35">
      <c r="B8297"/>
    </row>
    <row r="8298" spans="2:2" x14ac:dyDescent="0.35">
      <c r="B8298"/>
    </row>
    <row r="8299" spans="2:2" x14ac:dyDescent="0.35">
      <c r="B8299"/>
    </row>
    <row r="8300" spans="2:2" x14ac:dyDescent="0.35">
      <c r="B8300"/>
    </row>
    <row r="8301" spans="2:2" x14ac:dyDescent="0.35">
      <c r="B8301"/>
    </row>
    <row r="8302" spans="2:2" x14ac:dyDescent="0.35">
      <c r="B8302"/>
    </row>
    <row r="8303" spans="2:2" x14ac:dyDescent="0.35">
      <c r="B8303"/>
    </row>
    <row r="8304" spans="2:2" x14ac:dyDescent="0.35">
      <c r="B8304"/>
    </row>
    <row r="8305" spans="2:2" x14ac:dyDescent="0.35">
      <c r="B8305"/>
    </row>
    <row r="8306" spans="2:2" x14ac:dyDescent="0.35">
      <c r="B8306"/>
    </row>
    <row r="8307" spans="2:2" x14ac:dyDescent="0.35">
      <c r="B8307"/>
    </row>
    <row r="8308" spans="2:2" x14ac:dyDescent="0.35">
      <c r="B8308"/>
    </row>
    <row r="8309" spans="2:2" x14ac:dyDescent="0.35">
      <c r="B8309"/>
    </row>
    <row r="8310" spans="2:2" x14ac:dyDescent="0.35">
      <c r="B8310"/>
    </row>
    <row r="8311" spans="2:2" x14ac:dyDescent="0.35">
      <c r="B8311"/>
    </row>
    <row r="8312" spans="2:2" x14ac:dyDescent="0.35">
      <c r="B8312"/>
    </row>
    <row r="8313" spans="2:2" x14ac:dyDescent="0.35">
      <c r="B8313"/>
    </row>
    <row r="8314" spans="2:2" x14ac:dyDescent="0.35">
      <c r="B8314"/>
    </row>
    <row r="8315" spans="2:2" x14ac:dyDescent="0.35">
      <c r="B8315"/>
    </row>
    <row r="8316" spans="2:2" x14ac:dyDescent="0.35">
      <c r="B8316"/>
    </row>
    <row r="8317" spans="2:2" x14ac:dyDescent="0.35">
      <c r="B8317"/>
    </row>
    <row r="8318" spans="2:2" x14ac:dyDescent="0.35">
      <c r="B8318"/>
    </row>
    <row r="8319" spans="2:2" x14ac:dyDescent="0.35">
      <c r="B8319"/>
    </row>
    <row r="8320" spans="2:2" x14ac:dyDescent="0.35">
      <c r="B8320"/>
    </row>
    <row r="8321" spans="2:2" x14ac:dyDescent="0.35">
      <c r="B8321"/>
    </row>
    <row r="8322" spans="2:2" x14ac:dyDescent="0.35">
      <c r="B8322"/>
    </row>
    <row r="8323" spans="2:2" x14ac:dyDescent="0.35">
      <c r="B8323"/>
    </row>
    <row r="8324" spans="2:2" x14ac:dyDescent="0.35">
      <c r="B8324"/>
    </row>
    <row r="8325" spans="2:2" x14ac:dyDescent="0.35">
      <c r="B8325"/>
    </row>
    <row r="8326" spans="2:2" x14ac:dyDescent="0.35">
      <c r="B8326"/>
    </row>
    <row r="8327" spans="2:2" x14ac:dyDescent="0.35">
      <c r="B8327"/>
    </row>
    <row r="8328" spans="2:2" x14ac:dyDescent="0.35">
      <c r="B8328"/>
    </row>
    <row r="8329" spans="2:2" x14ac:dyDescent="0.35">
      <c r="B8329"/>
    </row>
    <row r="8330" spans="2:2" x14ac:dyDescent="0.35">
      <c r="B8330"/>
    </row>
    <row r="8331" spans="2:2" x14ac:dyDescent="0.35">
      <c r="B8331"/>
    </row>
    <row r="8332" spans="2:2" x14ac:dyDescent="0.35">
      <c r="B8332"/>
    </row>
    <row r="8333" spans="2:2" x14ac:dyDescent="0.35">
      <c r="B8333"/>
    </row>
    <row r="8334" spans="2:2" x14ac:dyDescent="0.35">
      <c r="B8334"/>
    </row>
    <row r="8335" spans="2:2" x14ac:dyDescent="0.35">
      <c r="B8335"/>
    </row>
    <row r="8336" spans="2:2" x14ac:dyDescent="0.35">
      <c r="B8336"/>
    </row>
    <row r="8337" spans="2:2" x14ac:dyDescent="0.35">
      <c r="B8337"/>
    </row>
    <row r="8338" spans="2:2" x14ac:dyDescent="0.35">
      <c r="B8338"/>
    </row>
    <row r="8339" spans="2:2" x14ac:dyDescent="0.35">
      <c r="B8339"/>
    </row>
    <row r="8340" spans="2:2" x14ac:dyDescent="0.35">
      <c r="B8340"/>
    </row>
    <row r="8341" spans="2:2" x14ac:dyDescent="0.35">
      <c r="B8341"/>
    </row>
    <row r="8342" spans="2:2" x14ac:dyDescent="0.35">
      <c r="B8342"/>
    </row>
    <row r="8343" spans="2:2" x14ac:dyDescent="0.35">
      <c r="B8343"/>
    </row>
    <row r="8344" spans="2:2" x14ac:dyDescent="0.35">
      <c r="B8344"/>
    </row>
    <row r="8345" spans="2:2" x14ac:dyDescent="0.35">
      <c r="B8345"/>
    </row>
    <row r="8346" spans="2:2" x14ac:dyDescent="0.35">
      <c r="B8346"/>
    </row>
    <row r="8347" spans="2:2" x14ac:dyDescent="0.35">
      <c r="B8347"/>
    </row>
    <row r="8348" spans="2:2" x14ac:dyDescent="0.35">
      <c r="B8348"/>
    </row>
    <row r="8349" spans="2:2" x14ac:dyDescent="0.35">
      <c r="B8349"/>
    </row>
    <row r="8350" spans="2:2" x14ac:dyDescent="0.35">
      <c r="B8350"/>
    </row>
    <row r="8351" spans="2:2" x14ac:dyDescent="0.35">
      <c r="B8351"/>
    </row>
    <row r="8352" spans="2:2" x14ac:dyDescent="0.35">
      <c r="B8352"/>
    </row>
    <row r="8353" spans="2:2" x14ac:dyDescent="0.35">
      <c r="B8353"/>
    </row>
    <row r="8354" spans="2:2" x14ac:dyDescent="0.35">
      <c r="B8354"/>
    </row>
    <row r="8355" spans="2:2" x14ac:dyDescent="0.35">
      <c r="B8355"/>
    </row>
    <row r="8356" spans="2:2" x14ac:dyDescent="0.35">
      <c r="B8356"/>
    </row>
    <row r="8357" spans="2:2" x14ac:dyDescent="0.35">
      <c r="B8357"/>
    </row>
    <row r="8358" spans="2:2" x14ac:dyDescent="0.35">
      <c r="B8358"/>
    </row>
    <row r="8359" spans="2:2" x14ac:dyDescent="0.35">
      <c r="B8359"/>
    </row>
    <row r="8360" spans="2:2" x14ac:dyDescent="0.35">
      <c r="B8360"/>
    </row>
    <row r="8361" spans="2:2" x14ac:dyDescent="0.35">
      <c r="B8361"/>
    </row>
    <row r="8362" spans="2:2" x14ac:dyDescent="0.35">
      <c r="B8362"/>
    </row>
    <row r="8363" spans="2:2" x14ac:dyDescent="0.35">
      <c r="B8363"/>
    </row>
    <row r="8364" spans="2:2" x14ac:dyDescent="0.35">
      <c r="B8364"/>
    </row>
    <row r="8365" spans="2:2" x14ac:dyDescent="0.35">
      <c r="B8365"/>
    </row>
    <row r="8366" spans="2:2" x14ac:dyDescent="0.35">
      <c r="B8366"/>
    </row>
    <row r="8367" spans="2:2" x14ac:dyDescent="0.35">
      <c r="B8367"/>
    </row>
    <row r="8368" spans="2:2" x14ac:dyDescent="0.35">
      <c r="B8368"/>
    </row>
    <row r="8369" spans="2:2" x14ac:dyDescent="0.35">
      <c r="B8369"/>
    </row>
    <row r="8370" spans="2:2" x14ac:dyDescent="0.35">
      <c r="B8370"/>
    </row>
    <row r="8371" spans="2:2" x14ac:dyDescent="0.35">
      <c r="B8371"/>
    </row>
    <row r="8372" spans="2:2" x14ac:dyDescent="0.35">
      <c r="B8372"/>
    </row>
    <row r="8373" spans="2:2" x14ac:dyDescent="0.35">
      <c r="B8373"/>
    </row>
    <row r="8374" spans="2:2" x14ac:dyDescent="0.35">
      <c r="B8374"/>
    </row>
    <row r="8375" spans="2:2" x14ac:dyDescent="0.35">
      <c r="B8375"/>
    </row>
    <row r="8376" spans="2:2" x14ac:dyDescent="0.35">
      <c r="B8376"/>
    </row>
    <row r="8377" spans="2:2" x14ac:dyDescent="0.35">
      <c r="B8377"/>
    </row>
    <row r="8378" spans="2:2" x14ac:dyDescent="0.35">
      <c r="B8378"/>
    </row>
    <row r="8379" spans="2:2" x14ac:dyDescent="0.35">
      <c r="B8379"/>
    </row>
    <row r="8380" spans="2:2" x14ac:dyDescent="0.35">
      <c r="B8380"/>
    </row>
    <row r="8381" spans="2:2" x14ac:dyDescent="0.35">
      <c r="B8381"/>
    </row>
    <row r="8382" spans="2:2" x14ac:dyDescent="0.35">
      <c r="B8382"/>
    </row>
    <row r="8383" spans="2:2" x14ac:dyDescent="0.35">
      <c r="B8383"/>
    </row>
    <row r="8384" spans="2:2" x14ac:dyDescent="0.35">
      <c r="B8384"/>
    </row>
    <row r="8385" spans="2:2" x14ac:dyDescent="0.35">
      <c r="B8385"/>
    </row>
    <row r="8386" spans="2:2" x14ac:dyDescent="0.35">
      <c r="B8386"/>
    </row>
    <row r="8387" spans="2:2" x14ac:dyDescent="0.35">
      <c r="B8387"/>
    </row>
    <row r="8388" spans="2:2" x14ac:dyDescent="0.35">
      <c r="B8388"/>
    </row>
    <row r="8389" spans="2:2" x14ac:dyDescent="0.35">
      <c r="B8389"/>
    </row>
    <row r="8390" spans="2:2" x14ac:dyDescent="0.35">
      <c r="B8390"/>
    </row>
    <row r="8391" spans="2:2" x14ac:dyDescent="0.35">
      <c r="B8391"/>
    </row>
    <row r="8392" spans="2:2" x14ac:dyDescent="0.35">
      <c r="B8392"/>
    </row>
    <row r="8393" spans="2:2" x14ac:dyDescent="0.35">
      <c r="B8393"/>
    </row>
    <row r="8394" spans="2:2" x14ac:dyDescent="0.35">
      <c r="B8394"/>
    </row>
    <row r="8395" spans="2:2" x14ac:dyDescent="0.35">
      <c r="B8395"/>
    </row>
    <row r="8396" spans="2:2" x14ac:dyDescent="0.35">
      <c r="B8396"/>
    </row>
    <row r="8397" spans="2:2" x14ac:dyDescent="0.35">
      <c r="B8397"/>
    </row>
    <row r="8398" spans="2:2" x14ac:dyDescent="0.35">
      <c r="B8398"/>
    </row>
    <row r="8399" spans="2:2" x14ac:dyDescent="0.35">
      <c r="B8399"/>
    </row>
    <row r="8400" spans="2:2" x14ac:dyDescent="0.35">
      <c r="B8400"/>
    </row>
    <row r="8401" spans="2:2" x14ac:dyDescent="0.35">
      <c r="B8401"/>
    </row>
    <row r="8402" spans="2:2" x14ac:dyDescent="0.35">
      <c r="B8402"/>
    </row>
    <row r="8403" spans="2:2" x14ac:dyDescent="0.35">
      <c r="B8403"/>
    </row>
    <row r="8404" spans="2:2" x14ac:dyDescent="0.35">
      <c r="B8404"/>
    </row>
    <row r="8405" spans="2:2" x14ac:dyDescent="0.35">
      <c r="B8405"/>
    </row>
    <row r="8406" spans="2:2" x14ac:dyDescent="0.35">
      <c r="B8406"/>
    </row>
    <row r="8407" spans="2:2" x14ac:dyDescent="0.35">
      <c r="B8407"/>
    </row>
    <row r="8408" spans="2:2" x14ac:dyDescent="0.35">
      <c r="B8408"/>
    </row>
    <row r="8409" spans="2:2" x14ac:dyDescent="0.35">
      <c r="B8409"/>
    </row>
    <row r="8410" spans="2:2" x14ac:dyDescent="0.35">
      <c r="B8410"/>
    </row>
    <row r="8411" spans="2:2" x14ac:dyDescent="0.35">
      <c r="B8411"/>
    </row>
    <row r="8412" spans="2:2" x14ac:dyDescent="0.35">
      <c r="B8412"/>
    </row>
    <row r="8413" spans="2:2" x14ac:dyDescent="0.35">
      <c r="B8413"/>
    </row>
    <row r="8414" spans="2:2" x14ac:dyDescent="0.35">
      <c r="B8414"/>
    </row>
    <row r="8415" spans="2:2" x14ac:dyDescent="0.35">
      <c r="B8415"/>
    </row>
    <row r="8416" spans="2:2" x14ac:dyDescent="0.35">
      <c r="B8416"/>
    </row>
    <row r="8417" spans="2:2" x14ac:dyDescent="0.35">
      <c r="B8417"/>
    </row>
    <row r="8418" spans="2:2" x14ac:dyDescent="0.35">
      <c r="B8418"/>
    </row>
    <row r="8419" spans="2:2" x14ac:dyDescent="0.35">
      <c r="B8419"/>
    </row>
    <row r="8420" spans="2:2" x14ac:dyDescent="0.35">
      <c r="B8420"/>
    </row>
    <row r="8421" spans="2:2" x14ac:dyDescent="0.35">
      <c r="B8421"/>
    </row>
    <row r="8422" spans="2:2" x14ac:dyDescent="0.35">
      <c r="B8422"/>
    </row>
    <row r="8423" spans="2:2" x14ac:dyDescent="0.35">
      <c r="B8423"/>
    </row>
    <row r="8424" spans="2:2" x14ac:dyDescent="0.35">
      <c r="B8424"/>
    </row>
    <row r="8425" spans="2:2" x14ac:dyDescent="0.35">
      <c r="B8425"/>
    </row>
    <row r="8426" spans="2:2" x14ac:dyDescent="0.35">
      <c r="B8426"/>
    </row>
    <row r="8427" spans="2:2" x14ac:dyDescent="0.35">
      <c r="B8427"/>
    </row>
    <row r="8428" spans="2:2" x14ac:dyDescent="0.35">
      <c r="B8428"/>
    </row>
    <row r="8429" spans="2:2" x14ac:dyDescent="0.35">
      <c r="B8429"/>
    </row>
    <row r="8430" spans="2:2" x14ac:dyDescent="0.35">
      <c r="B8430"/>
    </row>
    <row r="8431" spans="2:2" x14ac:dyDescent="0.35">
      <c r="B8431"/>
    </row>
    <row r="8432" spans="2:2" x14ac:dyDescent="0.35">
      <c r="B8432"/>
    </row>
    <row r="8433" spans="2:2" x14ac:dyDescent="0.35">
      <c r="B8433"/>
    </row>
    <row r="8434" spans="2:2" x14ac:dyDescent="0.35">
      <c r="B8434"/>
    </row>
    <row r="8435" spans="2:2" x14ac:dyDescent="0.35">
      <c r="B8435"/>
    </row>
    <row r="8436" spans="2:2" x14ac:dyDescent="0.35">
      <c r="B8436"/>
    </row>
    <row r="8437" spans="2:2" x14ac:dyDescent="0.35">
      <c r="B8437"/>
    </row>
    <row r="8438" spans="2:2" x14ac:dyDescent="0.35">
      <c r="B8438"/>
    </row>
    <row r="8439" spans="2:2" x14ac:dyDescent="0.35">
      <c r="B8439"/>
    </row>
    <row r="8440" spans="2:2" x14ac:dyDescent="0.35">
      <c r="B8440"/>
    </row>
    <row r="8441" spans="2:2" x14ac:dyDescent="0.35">
      <c r="B8441"/>
    </row>
    <row r="8442" spans="2:2" x14ac:dyDescent="0.35">
      <c r="B8442"/>
    </row>
    <row r="8443" spans="2:2" x14ac:dyDescent="0.35">
      <c r="B8443"/>
    </row>
    <row r="8444" spans="2:2" x14ac:dyDescent="0.35">
      <c r="B8444"/>
    </row>
    <row r="8445" spans="2:2" x14ac:dyDescent="0.35">
      <c r="B8445"/>
    </row>
    <row r="8446" spans="2:2" x14ac:dyDescent="0.35">
      <c r="B8446"/>
    </row>
    <row r="8447" spans="2:2" x14ac:dyDescent="0.35">
      <c r="B8447"/>
    </row>
    <row r="8448" spans="2:2" x14ac:dyDescent="0.35">
      <c r="B8448"/>
    </row>
    <row r="8449" spans="2:2" x14ac:dyDescent="0.35">
      <c r="B8449"/>
    </row>
    <row r="8450" spans="2:2" x14ac:dyDescent="0.35">
      <c r="B8450"/>
    </row>
    <row r="8451" spans="2:2" x14ac:dyDescent="0.35">
      <c r="B8451"/>
    </row>
    <row r="8452" spans="2:2" x14ac:dyDescent="0.35">
      <c r="B8452"/>
    </row>
    <row r="8453" spans="2:2" x14ac:dyDescent="0.35">
      <c r="B8453"/>
    </row>
    <row r="8454" spans="2:2" x14ac:dyDescent="0.35">
      <c r="B8454"/>
    </row>
    <row r="8455" spans="2:2" x14ac:dyDescent="0.35">
      <c r="B8455"/>
    </row>
    <row r="8456" spans="2:2" x14ac:dyDescent="0.35">
      <c r="B8456"/>
    </row>
    <row r="8457" spans="2:2" x14ac:dyDescent="0.35">
      <c r="B8457"/>
    </row>
    <row r="8458" spans="2:2" x14ac:dyDescent="0.35">
      <c r="B8458"/>
    </row>
    <row r="8459" spans="2:2" x14ac:dyDescent="0.35">
      <c r="B8459"/>
    </row>
    <row r="8460" spans="2:2" x14ac:dyDescent="0.35">
      <c r="B8460"/>
    </row>
    <row r="8461" spans="2:2" x14ac:dyDescent="0.35">
      <c r="B8461"/>
    </row>
    <row r="8462" spans="2:2" x14ac:dyDescent="0.35">
      <c r="B8462"/>
    </row>
    <row r="8463" spans="2:2" x14ac:dyDescent="0.35">
      <c r="B8463"/>
    </row>
    <row r="8464" spans="2:2" x14ac:dyDescent="0.35">
      <c r="B8464"/>
    </row>
    <row r="8465" spans="2:2" x14ac:dyDescent="0.35">
      <c r="B8465"/>
    </row>
    <row r="8466" spans="2:2" x14ac:dyDescent="0.35">
      <c r="B8466"/>
    </row>
    <row r="8467" spans="2:2" x14ac:dyDescent="0.35">
      <c r="B8467"/>
    </row>
    <row r="8468" spans="2:2" x14ac:dyDescent="0.35">
      <c r="B8468"/>
    </row>
    <row r="8469" spans="2:2" x14ac:dyDescent="0.35">
      <c r="B8469"/>
    </row>
    <row r="8470" spans="2:2" x14ac:dyDescent="0.35">
      <c r="B8470"/>
    </row>
    <row r="8471" spans="2:2" x14ac:dyDescent="0.35">
      <c r="B8471"/>
    </row>
    <row r="8472" spans="2:2" x14ac:dyDescent="0.35">
      <c r="B8472"/>
    </row>
    <row r="8473" spans="2:2" x14ac:dyDescent="0.35">
      <c r="B8473"/>
    </row>
    <row r="8474" spans="2:2" x14ac:dyDescent="0.35">
      <c r="B8474"/>
    </row>
    <row r="8475" spans="2:2" x14ac:dyDescent="0.35">
      <c r="B8475"/>
    </row>
    <row r="8476" spans="2:2" x14ac:dyDescent="0.35">
      <c r="B8476"/>
    </row>
    <row r="8477" spans="2:2" x14ac:dyDescent="0.35">
      <c r="B8477"/>
    </row>
    <row r="8478" spans="2:2" x14ac:dyDescent="0.35">
      <c r="B8478"/>
    </row>
    <row r="8479" spans="2:2" x14ac:dyDescent="0.35">
      <c r="B8479"/>
    </row>
    <row r="8480" spans="2:2" x14ac:dyDescent="0.35">
      <c r="B8480"/>
    </row>
    <row r="8481" spans="2:2" x14ac:dyDescent="0.35">
      <c r="B8481"/>
    </row>
    <row r="8482" spans="2:2" x14ac:dyDescent="0.35">
      <c r="B8482"/>
    </row>
    <row r="8483" spans="2:2" x14ac:dyDescent="0.35">
      <c r="B8483"/>
    </row>
    <row r="8484" spans="2:2" x14ac:dyDescent="0.35">
      <c r="B8484"/>
    </row>
    <row r="8485" spans="2:2" x14ac:dyDescent="0.35">
      <c r="B8485"/>
    </row>
    <row r="8486" spans="2:2" x14ac:dyDescent="0.35">
      <c r="B8486"/>
    </row>
    <row r="8487" spans="2:2" x14ac:dyDescent="0.35">
      <c r="B8487"/>
    </row>
    <row r="8488" spans="2:2" x14ac:dyDescent="0.35">
      <c r="B8488"/>
    </row>
    <row r="8489" spans="2:2" x14ac:dyDescent="0.35">
      <c r="B8489"/>
    </row>
    <row r="8490" spans="2:2" x14ac:dyDescent="0.35">
      <c r="B8490"/>
    </row>
    <row r="8491" spans="2:2" x14ac:dyDescent="0.35">
      <c r="B8491"/>
    </row>
    <row r="8492" spans="2:2" x14ac:dyDescent="0.35">
      <c r="B8492"/>
    </row>
    <row r="8493" spans="2:2" x14ac:dyDescent="0.35">
      <c r="B8493"/>
    </row>
    <row r="8494" spans="2:2" x14ac:dyDescent="0.35">
      <c r="B8494"/>
    </row>
    <row r="8495" spans="2:2" x14ac:dyDescent="0.35">
      <c r="B8495"/>
    </row>
    <row r="8496" spans="2:2" x14ac:dyDescent="0.35">
      <c r="B8496"/>
    </row>
    <row r="8497" spans="2:2" x14ac:dyDescent="0.35">
      <c r="B8497"/>
    </row>
    <row r="8498" spans="2:2" x14ac:dyDescent="0.35">
      <c r="B8498"/>
    </row>
    <row r="8499" spans="2:2" x14ac:dyDescent="0.35">
      <c r="B8499"/>
    </row>
    <row r="8500" spans="2:2" x14ac:dyDescent="0.35">
      <c r="B8500"/>
    </row>
    <row r="8501" spans="2:2" x14ac:dyDescent="0.35">
      <c r="B8501"/>
    </row>
    <row r="8502" spans="2:2" x14ac:dyDescent="0.35">
      <c r="B8502"/>
    </row>
    <row r="8503" spans="2:2" x14ac:dyDescent="0.35">
      <c r="B8503"/>
    </row>
    <row r="8504" spans="2:2" x14ac:dyDescent="0.35">
      <c r="B8504"/>
    </row>
    <row r="8505" spans="2:2" x14ac:dyDescent="0.35">
      <c r="B8505"/>
    </row>
    <row r="8506" spans="2:2" x14ac:dyDescent="0.35">
      <c r="B8506"/>
    </row>
    <row r="8507" spans="2:2" x14ac:dyDescent="0.35">
      <c r="B8507"/>
    </row>
    <row r="8508" spans="2:2" x14ac:dyDescent="0.35">
      <c r="B8508"/>
    </row>
    <row r="8509" spans="2:2" x14ac:dyDescent="0.35">
      <c r="B8509"/>
    </row>
    <row r="8510" spans="2:2" x14ac:dyDescent="0.35">
      <c r="B8510"/>
    </row>
    <row r="8511" spans="2:2" x14ac:dyDescent="0.35">
      <c r="B8511"/>
    </row>
    <row r="8512" spans="2:2" x14ac:dyDescent="0.35">
      <c r="B8512"/>
    </row>
    <row r="8513" spans="2:2" x14ac:dyDescent="0.35">
      <c r="B8513"/>
    </row>
    <row r="8514" spans="2:2" x14ac:dyDescent="0.35">
      <c r="B8514"/>
    </row>
    <row r="8515" spans="2:2" x14ac:dyDescent="0.35">
      <c r="B8515"/>
    </row>
    <row r="8516" spans="2:2" x14ac:dyDescent="0.35">
      <c r="B8516"/>
    </row>
    <row r="8517" spans="2:2" x14ac:dyDescent="0.35">
      <c r="B8517"/>
    </row>
    <row r="8518" spans="2:2" x14ac:dyDescent="0.35">
      <c r="B8518"/>
    </row>
    <row r="8519" spans="2:2" x14ac:dyDescent="0.35">
      <c r="B8519"/>
    </row>
    <row r="8520" spans="2:2" x14ac:dyDescent="0.35">
      <c r="B8520"/>
    </row>
    <row r="8521" spans="2:2" x14ac:dyDescent="0.35">
      <c r="B8521"/>
    </row>
    <row r="8522" spans="2:2" x14ac:dyDescent="0.35">
      <c r="B8522"/>
    </row>
    <row r="8523" spans="2:2" x14ac:dyDescent="0.35">
      <c r="B8523"/>
    </row>
    <row r="8524" spans="2:2" x14ac:dyDescent="0.35">
      <c r="B8524"/>
    </row>
    <row r="8525" spans="2:2" x14ac:dyDescent="0.35">
      <c r="B8525"/>
    </row>
    <row r="8526" spans="2:2" x14ac:dyDescent="0.35">
      <c r="B8526"/>
    </row>
    <row r="8527" spans="2:2" x14ac:dyDescent="0.35">
      <c r="B8527"/>
    </row>
    <row r="8528" spans="2:2" x14ac:dyDescent="0.35">
      <c r="B8528"/>
    </row>
    <row r="8529" spans="2:2" x14ac:dyDescent="0.35">
      <c r="B8529"/>
    </row>
    <row r="8530" spans="2:2" x14ac:dyDescent="0.35">
      <c r="B8530"/>
    </row>
    <row r="8531" spans="2:2" x14ac:dyDescent="0.35">
      <c r="B8531"/>
    </row>
    <row r="8532" spans="2:2" x14ac:dyDescent="0.35">
      <c r="B8532"/>
    </row>
    <row r="8533" spans="2:2" x14ac:dyDescent="0.35">
      <c r="B8533"/>
    </row>
    <row r="8534" spans="2:2" x14ac:dyDescent="0.35">
      <c r="B8534"/>
    </row>
    <row r="8535" spans="2:2" x14ac:dyDescent="0.35">
      <c r="B8535"/>
    </row>
    <row r="8536" spans="2:2" x14ac:dyDescent="0.35">
      <c r="B8536"/>
    </row>
    <row r="8537" spans="2:2" x14ac:dyDescent="0.35">
      <c r="B8537"/>
    </row>
    <row r="8538" spans="2:2" x14ac:dyDescent="0.35">
      <c r="B8538"/>
    </row>
    <row r="8539" spans="2:2" x14ac:dyDescent="0.35">
      <c r="B8539"/>
    </row>
    <row r="8540" spans="2:2" x14ac:dyDescent="0.35">
      <c r="B8540"/>
    </row>
    <row r="8541" spans="2:2" x14ac:dyDescent="0.35">
      <c r="B8541"/>
    </row>
    <row r="8542" spans="2:2" x14ac:dyDescent="0.35">
      <c r="B8542"/>
    </row>
    <row r="8543" spans="2:2" x14ac:dyDescent="0.35">
      <c r="B8543"/>
    </row>
    <row r="8544" spans="2:2" x14ac:dyDescent="0.35">
      <c r="B8544"/>
    </row>
    <row r="8545" spans="2:2" x14ac:dyDescent="0.35">
      <c r="B8545"/>
    </row>
    <row r="8546" spans="2:2" x14ac:dyDescent="0.35">
      <c r="B8546"/>
    </row>
    <row r="8547" spans="2:2" x14ac:dyDescent="0.35">
      <c r="B8547"/>
    </row>
    <row r="8548" spans="2:2" x14ac:dyDescent="0.35">
      <c r="B8548"/>
    </row>
    <row r="8549" spans="2:2" x14ac:dyDescent="0.35">
      <c r="B8549"/>
    </row>
    <row r="8550" spans="2:2" x14ac:dyDescent="0.35">
      <c r="B8550"/>
    </row>
    <row r="8551" spans="2:2" x14ac:dyDescent="0.35">
      <c r="B8551"/>
    </row>
    <row r="8552" spans="2:2" x14ac:dyDescent="0.35">
      <c r="B8552"/>
    </row>
    <row r="8553" spans="2:2" x14ac:dyDescent="0.35">
      <c r="B8553"/>
    </row>
    <row r="8554" spans="2:2" x14ac:dyDescent="0.35">
      <c r="B8554"/>
    </row>
    <row r="8555" spans="2:2" x14ac:dyDescent="0.35">
      <c r="B8555"/>
    </row>
    <row r="8556" spans="2:2" x14ac:dyDescent="0.35">
      <c r="B8556"/>
    </row>
    <row r="8557" spans="2:2" x14ac:dyDescent="0.35">
      <c r="B8557"/>
    </row>
    <row r="8558" spans="2:2" x14ac:dyDescent="0.35">
      <c r="B8558"/>
    </row>
    <row r="8559" spans="2:2" x14ac:dyDescent="0.35">
      <c r="B8559"/>
    </row>
    <row r="8560" spans="2:2" x14ac:dyDescent="0.35">
      <c r="B8560"/>
    </row>
    <row r="8561" spans="2:2" x14ac:dyDescent="0.35">
      <c r="B8561"/>
    </row>
    <row r="8562" spans="2:2" x14ac:dyDescent="0.35">
      <c r="B8562"/>
    </row>
    <row r="8563" spans="2:2" x14ac:dyDescent="0.35">
      <c r="B8563"/>
    </row>
    <row r="8564" spans="2:2" x14ac:dyDescent="0.35">
      <c r="B8564"/>
    </row>
    <row r="8565" spans="2:2" x14ac:dyDescent="0.35">
      <c r="B8565"/>
    </row>
    <row r="8566" spans="2:2" x14ac:dyDescent="0.35">
      <c r="B8566"/>
    </row>
    <row r="8567" spans="2:2" x14ac:dyDescent="0.35">
      <c r="B8567"/>
    </row>
    <row r="8568" spans="2:2" x14ac:dyDescent="0.35">
      <c r="B8568"/>
    </row>
    <row r="8569" spans="2:2" x14ac:dyDescent="0.35">
      <c r="B8569"/>
    </row>
    <row r="8570" spans="2:2" x14ac:dyDescent="0.35">
      <c r="B8570"/>
    </row>
    <row r="8571" spans="2:2" x14ac:dyDescent="0.35">
      <c r="B8571"/>
    </row>
    <row r="8572" spans="2:2" x14ac:dyDescent="0.35">
      <c r="B8572"/>
    </row>
    <row r="8573" spans="2:2" x14ac:dyDescent="0.35">
      <c r="B8573"/>
    </row>
    <row r="8574" spans="2:2" x14ac:dyDescent="0.35">
      <c r="B8574"/>
    </row>
    <row r="8575" spans="2:2" x14ac:dyDescent="0.35">
      <c r="B8575"/>
    </row>
    <row r="8576" spans="2:2" x14ac:dyDescent="0.35">
      <c r="B8576"/>
    </row>
    <row r="8577" spans="2:2" x14ac:dyDescent="0.35">
      <c r="B8577"/>
    </row>
    <row r="8578" spans="2:2" x14ac:dyDescent="0.35">
      <c r="B8578"/>
    </row>
    <row r="8579" spans="2:2" x14ac:dyDescent="0.35">
      <c r="B8579"/>
    </row>
    <row r="8580" spans="2:2" x14ac:dyDescent="0.35">
      <c r="B8580"/>
    </row>
    <row r="8581" spans="2:2" x14ac:dyDescent="0.35">
      <c r="B8581"/>
    </row>
    <row r="8582" spans="2:2" x14ac:dyDescent="0.35">
      <c r="B8582"/>
    </row>
    <row r="8583" spans="2:2" x14ac:dyDescent="0.35">
      <c r="B8583"/>
    </row>
    <row r="8584" spans="2:2" x14ac:dyDescent="0.35">
      <c r="B8584"/>
    </row>
    <row r="8585" spans="2:2" x14ac:dyDescent="0.35">
      <c r="B8585"/>
    </row>
    <row r="8586" spans="2:2" x14ac:dyDescent="0.35">
      <c r="B8586"/>
    </row>
    <row r="8587" spans="2:2" x14ac:dyDescent="0.35">
      <c r="B8587"/>
    </row>
    <row r="8588" spans="2:2" x14ac:dyDescent="0.35">
      <c r="B8588"/>
    </row>
    <row r="8589" spans="2:2" x14ac:dyDescent="0.35">
      <c r="B8589"/>
    </row>
    <row r="8590" spans="2:2" x14ac:dyDescent="0.35">
      <c r="B8590"/>
    </row>
    <row r="8591" spans="2:2" x14ac:dyDescent="0.35">
      <c r="B8591"/>
    </row>
    <row r="8592" spans="2:2" x14ac:dyDescent="0.35">
      <c r="B8592"/>
    </row>
    <row r="8593" spans="2:2" x14ac:dyDescent="0.35">
      <c r="B8593"/>
    </row>
    <row r="8594" spans="2:2" x14ac:dyDescent="0.35">
      <c r="B8594"/>
    </row>
    <row r="8595" spans="2:2" x14ac:dyDescent="0.35">
      <c r="B8595"/>
    </row>
    <row r="8596" spans="2:2" x14ac:dyDescent="0.35">
      <c r="B8596"/>
    </row>
    <row r="8597" spans="2:2" x14ac:dyDescent="0.35">
      <c r="B8597"/>
    </row>
    <row r="8598" spans="2:2" x14ac:dyDescent="0.35">
      <c r="B8598"/>
    </row>
    <row r="8599" spans="2:2" x14ac:dyDescent="0.35">
      <c r="B8599"/>
    </row>
    <row r="8600" spans="2:2" x14ac:dyDescent="0.35">
      <c r="B8600"/>
    </row>
    <row r="8601" spans="2:2" x14ac:dyDescent="0.35">
      <c r="B8601"/>
    </row>
    <row r="8602" spans="2:2" x14ac:dyDescent="0.35">
      <c r="B8602"/>
    </row>
    <row r="8603" spans="2:2" x14ac:dyDescent="0.35">
      <c r="B8603"/>
    </row>
    <row r="8604" spans="2:2" x14ac:dyDescent="0.35">
      <c r="B8604"/>
    </row>
    <row r="8605" spans="2:2" x14ac:dyDescent="0.35">
      <c r="B8605"/>
    </row>
    <row r="8606" spans="2:2" x14ac:dyDescent="0.35">
      <c r="B8606"/>
    </row>
    <row r="8607" spans="2:2" x14ac:dyDescent="0.35">
      <c r="B8607"/>
    </row>
    <row r="8608" spans="2:2" x14ac:dyDescent="0.35">
      <c r="B8608"/>
    </row>
    <row r="8609" spans="2:2" x14ac:dyDescent="0.35">
      <c r="B8609"/>
    </row>
    <row r="8610" spans="2:2" x14ac:dyDescent="0.35">
      <c r="B8610"/>
    </row>
    <row r="8611" spans="2:2" x14ac:dyDescent="0.35">
      <c r="B8611"/>
    </row>
    <row r="8612" spans="2:2" x14ac:dyDescent="0.35">
      <c r="B8612"/>
    </row>
    <row r="8613" spans="2:2" x14ac:dyDescent="0.35">
      <c r="B8613"/>
    </row>
    <row r="8614" spans="2:2" x14ac:dyDescent="0.35">
      <c r="B8614"/>
    </row>
    <row r="8615" spans="2:2" x14ac:dyDescent="0.35">
      <c r="B8615"/>
    </row>
    <row r="8616" spans="2:2" x14ac:dyDescent="0.35">
      <c r="B8616"/>
    </row>
    <row r="8617" spans="2:2" x14ac:dyDescent="0.35">
      <c r="B8617"/>
    </row>
    <row r="8618" spans="2:2" x14ac:dyDescent="0.35">
      <c r="B8618"/>
    </row>
    <row r="8619" spans="2:2" x14ac:dyDescent="0.35">
      <c r="B8619"/>
    </row>
    <row r="8620" spans="2:2" x14ac:dyDescent="0.35">
      <c r="B8620"/>
    </row>
    <row r="8621" spans="2:2" x14ac:dyDescent="0.35">
      <c r="B8621"/>
    </row>
    <row r="8622" spans="2:2" x14ac:dyDescent="0.35">
      <c r="B8622"/>
    </row>
    <row r="8623" spans="2:2" x14ac:dyDescent="0.35">
      <c r="B8623"/>
    </row>
    <row r="8624" spans="2:2" x14ac:dyDescent="0.35">
      <c r="B8624"/>
    </row>
    <row r="8625" spans="2:2" x14ac:dyDescent="0.35">
      <c r="B8625"/>
    </row>
    <row r="8626" spans="2:2" x14ac:dyDescent="0.35">
      <c r="B8626"/>
    </row>
    <row r="8627" spans="2:2" x14ac:dyDescent="0.35">
      <c r="B8627"/>
    </row>
    <row r="8628" spans="2:2" x14ac:dyDescent="0.35">
      <c r="B8628"/>
    </row>
    <row r="8629" spans="2:2" x14ac:dyDescent="0.35">
      <c r="B8629"/>
    </row>
    <row r="8630" spans="2:2" x14ac:dyDescent="0.35">
      <c r="B8630"/>
    </row>
    <row r="8631" spans="2:2" x14ac:dyDescent="0.35">
      <c r="B8631"/>
    </row>
    <row r="8632" spans="2:2" x14ac:dyDescent="0.35">
      <c r="B8632"/>
    </row>
    <row r="8633" spans="2:2" x14ac:dyDescent="0.35">
      <c r="B8633"/>
    </row>
    <row r="8634" spans="2:2" x14ac:dyDescent="0.35">
      <c r="B8634"/>
    </row>
    <row r="8635" spans="2:2" x14ac:dyDescent="0.35">
      <c r="B8635"/>
    </row>
    <row r="8636" spans="2:2" x14ac:dyDescent="0.35">
      <c r="B8636"/>
    </row>
    <row r="8637" spans="2:2" x14ac:dyDescent="0.35">
      <c r="B8637"/>
    </row>
    <row r="8638" spans="2:2" x14ac:dyDescent="0.35">
      <c r="B8638"/>
    </row>
    <row r="8639" spans="2:2" x14ac:dyDescent="0.35">
      <c r="B8639"/>
    </row>
    <row r="8640" spans="2:2" x14ac:dyDescent="0.35">
      <c r="B8640"/>
    </row>
    <row r="8641" spans="2:2" x14ac:dyDescent="0.35">
      <c r="B8641"/>
    </row>
    <row r="8642" spans="2:2" x14ac:dyDescent="0.35">
      <c r="B8642"/>
    </row>
    <row r="8643" spans="2:2" x14ac:dyDescent="0.35">
      <c r="B8643"/>
    </row>
    <row r="8644" spans="2:2" x14ac:dyDescent="0.35">
      <c r="B8644"/>
    </row>
    <row r="8645" spans="2:2" x14ac:dyDescent="0.35">
      <c r="B8645"/>
    </row>
    <row r="8646" spans="2:2" x14ac:dyDescent="0.35">
      <c r="B8646"/>
    </row>
    <row r="8647" spans="2:2" x14ac:dyDescent="0.35">
      <c r="B8647"/>
    </row>
    <row r="8648" spans="2:2" x14ac:dyDescent="0.35">
      <c r="B8648"/>
    </row>
    <row r="8649" spans="2:2" x14ac:dyDescent="0.35">
      <c r="B8649"/>
    </row>
    <row r="8650" spans="2:2" x14ac:dyDescent="0.35">
      <c r="B8650"/>
    </row>
    <row r="8651" spans="2:2" x14ac:dyDescent="0.35">
      <c r="B8651"/>
    </row>
    <row r="8652" spans="2:2" x14ac:dyDescent="0.35">
      <c r="B8652"/>
    </row>
    <row r="8653" spans="2:2" x14ac:dyDescent="0.35">
      <c r="B8653"/>
    </row>
    <row r="8654" spans="2:2" x14ac:dyDescent="0.35">
      <c r="B8654"/>
    </row>
    <row r="8655" spans="2:2" x14ac:dyDescent="0.35">
      <c r="B8655"/>
    </row>
    <row r="8656" spans="2:2" x14ac:dyDescent="0.35">
      <c r="B8656"/>
    </row>
    <row r="8657" spans="2:2" x14ac:dyDescent="0.35">
      <c r="B8657"/>
    </row>
    <row r="8658" spans="2:2" x14ac:dyDescent="0.35">
      <c r="B8658"/>
    </row>
    <row r="8659" spans="2:2" x14ac:dyDescent="0.35">
      <c r="B8659"/>
    </row>
    <row r="8660" spans="2:2" x14ac:dyDescent="0.35">
      <c r="B8660"/>
    </row>
    <row r="8661" spans="2:2" x14ac:dyDescent="0.35">
      <c r="B8661"/>
    </row>
    <row r="8662" spans="2:2" x14ac:dyDescent="0.35">
      <c r="B8662"/>
    </row>
    <row r="8663" spans="2:2" x14ac:dyDescent="0.35">
      <c r="B8663"/>
    </row>
    <row r="8664" spans="2:2" x14ac:dyDescent="0.35">
      <c r="B8664"/>
    </row>
    <row r="8665" spans="2:2" x14ac:dyDescent="0.35">
      <c r="B8665"/>
    </row>
    <row r="8666" spans="2:2" x14ac:dyDescent="0.35">
      <c r="B8666"/>
    </row>
    <row r="8667" spans="2:2" x14ac:dyDescent="0.35">
      <c r="B8667"/>
    </row>
    <row r="8668" spans="2:2" x14ac:dyDescent="0.35">
      <c r="B8668"/>
    </row>
    <row r="8669" spans="2:2" x14ac:dyDescent="0.35">
      <c r="B8669"/>
    </row>
    <row r="8670" spans="2:2" x14ac:dyDescent="0.35">
      <c r="B8670"/>
    </row>
    <row r="8671" spans="2:2" x14ac:dyDescent="0.35">
      <c r="B8671"/>
    </row>
    <row r="8672" spans="2:2" x14ac:dyDescent="0.35">
      <c r="B8672"/>
    </row>
    <row r="8673" spans="2:2" x14ac:dyDescent="0.35">
      <c r="B8673"/>
    </row>
    <row r="8674" spans="2:2" x14ac:dyDescent="0.35">
      <c r="B8674"/>
    </row>
    <row r="8675" spans="2:2" x14ac:dyDescent="0.35">
      <c r="B8675"/>
    </row>
    <row r="8676" spans="2:2" x14ac:dyDescent="0.35">
      <c r="B8676"/>
    </row>
    <row r="8677" spans="2:2" x14ac:dyDescent="0.35">
      <c r="B8677"/>
    </row>
    <row r="8678" spans="2:2" x14ac:dyDescent="0.35">
      <c r="B8678"/>
    </row>
    <row r="8679" spans="2:2" x14ac:dyDescent="0.35">
      <c r="B8679"/>
    </row>
    <row r="8680" spans="2:2" x14ac:dyDescent="0.35">
      <c r="B8680"/>
    </row>
    <row r="8681" spans="2:2" x14ac:dyDescent="0.35">
      <c r="B8681"/>
    </row>
    <row r="8682" spans="2:2" x14ac:dyDescent="0.35">
      <c r="B8682"/>
    </row>
    <row r="8683" spans="2:2" x14ac:dyDescent="0.35">
      <c r="B8683"/>
    </row>
    <row r="8684" spans="2:2" x14ac:dyDescent="0.35">
      <c r="B8684"/>
    </row>
    <row r="8685" spans="2:2" x14ac:dyDescent="0.35">
      <c r="B8685"/>
    </row>
    <row r="8686" spans="2:2" x14ac:dyDescent="0.35">
      <c r="B8686"/>
    </row>
    <row r="8687" spans="2:2" x14ac:dyDescent="0.35">
      <c r="B8687"/>
    </row>
    <row r="8688" spans="2:2" x14ac:dyDescent="0.35">
      <c r="B8688"/>
    </row>
    <row r="8689" spans="2:2" x14ac:dyDescent="0.35">
      <c r="B8689"/>
    </row>
    <row r="8690" spans="2:2" x14ac:dyDescent="0.35">
      <c r="B8690"/>
    </row>
    <row r="8691" spans="2:2" x14ac:dyDescent="0.35">
      <c r="B8691"/>
    </row>
    <row r="8692" spans="2:2" x14ac:dyDescent="0.35">
      <c r="B8692"/>
    </row>
    <row r="8693" spans="2:2" x14ac:dyDescent="0.35">
      <c r="B8693"/>
    </row>
    <row r="8694" spans="2:2" x14ac:dyDescent="0.35">
      <c r="B8694"/>
    </row>
    <row r="8695" spans="2:2" x14ac:dyDescent="0.35">
      <c r="B8695"/>
    </row>
    <row r="8696" spans="2:2" x14ac:dyDescent="0.35">
      <c r="B8696"/>
    </row>
    <row r="8697" spans="2:2" x14ac:dyDescent="0.35">
      <c r="B8697"/>
    </row>
    <row r="8698" spans="2:2" x14ac:dyDescent="0.35">
      <c r="B8698"/>
    </row>
    <row r="8699" spans="2:2" x14ac:dyDescent="0.35">
      <c r="B8699"/>
    </row>
    <row r="8700" spans="2:2" x14ac:dyDescent="0.35">
      <c r="B8700"/>
    </row>
    <row r="8701" spans="2:2" x14ac:dyDescent="0.35">
      <c r="B8701"/>
    </row>
    <row r="8702" spans="2:2" x14ac:dyDescent="0.35">
      <c r="B8702"/>
    </row>
    <row r="8703" spans="2:2" x14ac:dyDescent="0.35">
      <c r="B8703"/>
    </row>
    <row r="8704" spans="2:2" x14ac:dyDescent="0.35">
      <c r="B8704"/>
    </row>
    <row r="8705" spans="2:2" x14ac:dyDescent="0.35">
      <c r="B8705"/>
    </row>
    <row r="8706" spans="2:2" x14ac:dyDescent="0.35">
      <c r="B8706"/>
    </row>
    <row r="8707" spans="2:2" x14ac:dyDescent="0.35">
      <c r="B8707"/>
    </row>
    <row r="8708" spans="2:2" x14ac:dyDescent="0.35">
      <c r="B8708"/>
    </row>
    <row r="8709" spans="2:2" x14ac:dyDescent="0.35">
      <c r="B8709"/>
    </row>
    <row r="8710" spans="2:2" x14ac:dyDescent="0.35">
      <c r="B8710"/>
    </row>
    <row r="8711" spans="2:2" x14ac:dyDescent="0.35">
      <c r="B8711"/>
    </row>
    <row r="8712" spans="2:2" x14ac:dyDescent="0.35">
      <c r="B8712"/>
    </row>
    <row r="8713" spans="2:2" x14ac:dyDescent="0.35">
      <c r="B8713"/>
    </row>
    <row r="8714" spans="2:2" x14ac:dyDescent="0.35">
      <c r="B8714"/>
    </row>
    <row r="8715" spans="2:2" x14ac:dyDescent="0.35">
      <c r="B8715"/>
    </row>
    <row r="8716" spans="2:2" x14ac:dyDescent="0.35">
      <c r="B8716"/>
    </row>
    <row r="8717" spans="2:2" x14ac:dyDescent="0.35">
      <c r="B8717"/>
    </row>
    <row r="8718" spans="2:2" x14ac:dyDescent="0.35">
      <c r="B8718"/>
    </row>
    <row r="8719" spans="2:2" x14ac:dyDescent="0.35">
      <c r="B8719"/>
    </row>
    <row r="8720" spans="2:2" x14ac:dyDescent="0.35">
      <c r="B8720"/>
    </row>
    <row r="8721" spans="2:2" x14ac:dyDescent="0.35">
      <c r="B8721"/>
    </row>
    <row r="8722" spans="2:2" x14ac:dyDescent="0.35">
      <c r="B8722"/>
    </row>
    <row r="8723" spans="2:2" x14ac:dyDescent="0.35">
      <c r="B8723"/>
    </row>
    <row r="8724" spans="2:2" x14ac:dyDescent="0.35">
      <c r="B8724"/>
    </row>
    <row r="8725" spans="2:2" x14ac:dyDescent="0.35">
      <c r="B8725"/>
    </row>
    <row r="8726" spans="2:2" x14ac:dyDescent="0.35">
      <c r="B8726"/>
    </row>
    <row r="8727" spans="2:2" x14ac:dyDescent="0.35">
      <c r="B8727"/>
    </row>
    <row r="8728" spans="2:2" x14ac:dyDescent="0.35">
      <c r="B8728"/>
    </row>
    <row r="8729" spans="2:2" x14ac:dyDescent="0.35">
      <c r="B8729"/>
    </row>
    <row r="8730" spans="2:2" x14ac:dyDescent="0.35">
      <c r="B8730"/>
    </row>
    <row r="8731" spans="2:2" x14ac:dyDescent="0.35">
      <c r="B8731"/>
    </row>
    <row r="8732" spans="2:2" x14ac:dyDescent="0.35">
      <c r="B8732"/>
    </row>
    <row r="8733" spans="2:2" x14ac:dyDescent="0.35">
      <c r="B8733"/>
    </row>
    <row r="8734" spans="2:2" x14ac:dyDescent="0.35">
      <c r="B8734"/>
    </row>
    <row r="8735" spans="2:2" x14ac:dyDescent="0.35">
      <c r="B8735"/>
    </row>
    <row r="8736" spans="2:2" x14ac:dyDescent="0.35">
      <c r="B8736"/>
    </row>
    <row r="8737" spans="2:2" x14ac:dyDescent="0.35">
      <c r="B8737"/>
    </row>
    <row r="8738" spans="2:2" x14ac:dyDescent="0.35">
      <c r="B8738"/>
    </row>
    <row r="8739" spans="2:2" x14ac:dyDescent="0.35">
      <c r="B8739"/>
    </row>
    <row r="8740" spans="2:2" x14ac:dyDescent="0.35">
      <c r="B8740"/>
    </row>
    <row r="8741" spans="2:2" x14ac:dyDescent="0.35">
      <c r="B8741"/>
    </row>
    <row r="8742" spans="2:2" x14ac:dyDescent="0.35">
      <c r="B8742"/>
    </row>
    <row r="8743" spans="2:2" x14ac:dyDescent="0.35">
      <c r="B8743"/>
    </row>
    <row r="8744" spans="2:2" x14ac:dyDescent="0.35">
      <c r="B8744"/>
    </row>
    <row r="8745" spans="2:2" x14ac:dyDescent="0.35">
      <c r="B8745"/>
    </row>
    <row r="8746" spans="2:2" x14ac:dyDescent="0.35">
      <c r="B8746"/>
    </row>
    <row r="8747" spans="2:2" x14ac:dyDescent="0.35">
      <c r="B8747"/>
    </row>
    <row r="8748" spans="2:2" x14ac:dyDescent="0.35">
      <c r="B8748"/>
    </row>
    <row r="8749" spans="2:2" x14ac:dyDescent="0.35">
      <c r="B8749"/>
    </row>
    <row r="8750" spans="2:2" x14ac:dyDescent="0.35">
      <c r="B8750"/>
    </row>
    <row r="8751" spans="2:2" x14ac:dyDescent="0.35">
      <c r="B8751"/>
    </row>
    <row r="8752" spans="2:2" x14ac:dyDescent="0.35">
      <c r="B8752"/>
    </row>
    <row r="8753" spans="2:2" x14ac:dyDescent="0.35">
      <c r="B8753"/>
    </row>
    <row r="8754" spans="2:2" x14ac:dyDescent="0.35">
      <c r="B8754"/>
    </row>
    <row r="8755" spans="2:2" x14ac:dyDescent="0.35">
      <c r="B8755"/>
    </row>
    <row r="8756" spans="2:2" x14ac:dyDescent="0.35">
      <c r="B8756"/>
    </row>
    <row r="8757" spans="2:2" x14ac:dyDescent="0.35">
      <c r="B8757"/>
    </row>
    <row r="8758" spans="2:2" x14ac:dyDescent="0.35">
      <c r="B8758"/>
    </row>
    <row r="8759" spans="2:2" x14ac:dyDescent="0.35">
      <c r="B8759"/>
    </row>
    <row r="8760" spans="2:2" x14ac:dyDescent="0.35">
      <c r="B8760"/>
    </row>
    <row r="8761" spans="2:2" x14ac:dyDescent="0.35">
      <c r="B8761"/>
    </row>
    <row r="8762" spans="2:2" x14ac:dyDescent="0.35">
      <c r="B8762"/>
    </row>
    <row r="8763" spans="2:2" x14ac:dyDescent="0.35">
      <c r="B8763"/>
    </row>
    <row r="8764" spans="2:2" x14ac:dyDescent="0.35">
      <c r="B8764"/>
    </row>
    <row r="8765" spans="2:2" x14ac:dyDescent="0.35">
      <c r="B8765"/>
    </row>
    <row r="8766" spans="2:2" x14ac:dyDescent="0.35">
      <c r="B8766"/>
    </row>
    <row r="8767" spans="2:2" x14ac:dyDescent="0.35">
      <c r="B8767"/>
    </row>
    <row r="8768" spans="2:2" x14ac:dyDescent="0.35">
      <c r="B8768"/>
    </row>
    <row r="8769" spans="2:2" x14ac:dyDescent="0.35">
      <c r="B8769"/>
    </row>
    <row r="8770" spans="2:2" x14ac:dyDescent="0.35">
      <c r="B8770"/>
    </row>
    <row r="8771" spans="2:2" x14ac:dyDescent="0.35">
      <c r="B8771"/>
    </row>
    <row r="8772" spans="2:2" x14ac:dyDescent="0.35">
      <c r="B8772"/>
    </row>
    <row r="8773" spans="2:2" x14ac:dyDescent="0.35">
      <c r="B8773"/>
    </row>
    <row r="8774" spans="2:2" x14ac:dyDescent="0.35">
      <c r="B8774"/>
    </row>
    <row r="8775" spans="2:2" x14ac:dyDescent="0.35">
      <c r="B8775"/>
    </row>
    <row r="8776" spans="2:2" x14ac:dyDescent="0.35">
      <c r="B8776"/>
    </row>
    <row r="8777" spans="2:2" x14ac:dyDescent="0.35">
      <c r="B8777"/>
    </row>
    <row r="8778" spans="2:2" x14ac:dyDescent="0.35">
      <c r="B8778"/>
    </row>
    <row r="8779" spans="2:2" x14ac:dyDescent="0.35">
      <c r="B8779"/>
    </row>
    <row r="8780" spans="2:2" x14ac:dyDescent="0.35">
      <c r="B8780"/>
    </row>
    <row r="8781" spans="2:2" x14ac:dyDescent="0.35">
      <c r="B8781"/>
    </row>
    <row r="8782" spans="2:2" x14ac:dyDescent="0.35">
      <c r="B8782"/>
    </row>
    <row r="8783" spans="2:2" x14ac:dyDescent="0.35">
      <c r="B8783"/>
    </row>
    <row r="8784" spans="2:2" x14ac:dyDescent="0.35">
      <c r="B8784"/>
    </row>
    <row r="8785" spans="2:2" x14ac:dyDescent="0.35">
      <c r="B8785"/>
    </row>
    <row r="8786" spans="2:2" x14ac:dyDescent="0.35">
      <c r="B8786"/>
    </row>
    <row r="8787" spans="2:2" x14ac:dyDescent="0.35">
      <c r="B8787"/>
    </row>
    <row r="8788" spans="2:2" x14ac:dyDescent="0.35">
      <c r="B8788"/>
    </row>
    <row r="8789" spans="2:2" x14ac:dyDescent="0.35">
      <c r="B8789"/>
    </row>
    <row r="8790" spans="2:2" x14ac:dyDescent="0.35">
      <c r="B8790"/>
    </row>
    <row r="8791" spans="2:2" x14ac:dyDescent="0.35">
      <c r="B8791"/>
    </row>
    <row r="8792" spans="2:2" x14ac:dyDescent="0.35">
      <c r="B8792"/>
    </row>
    <row r="8793" spans="2:2" x14ac:dyDescent="0.35">
      <c r="B8793"/>
    </row>
    <row r="8794" spans="2:2" x14ac:dyDescent="0.35">
      <c r="B8794"/>
    </row>
    <row r="8795" spans="2:2" x14ac:dyDescent="0.35">
      <c r="B8795"/>
    </row>
    <row r="8796" spans="2:2" x14ac:dyDescent="0.35">
      <c r="B8796"/>
    </row>
    <row r="8797" spans="2:2" x14ac:dyDescent="0.35">
      <c r="B8797"/>
    </row>
    <row r="8798" spans="2:2" x14ac:dyDescent="0.35">
      <c r="B8798"/>
    </row>
    <row r="8799" spans="2:2" x14ac:dyDescent="0.35">
      <c r="B8799"/>
    </row>
    <row r="8800" spans="2:2" x14ac:dyDescent="0.35">
      <c r="B8800"/>
    </row>
    <row r="8801" spans="2:2" x14ac:dyDescent="0.35">
      <c r="B8801"/>
    </row>
    <row r="8802" spans="2:2" x14ac:dyDescent="0.35">
      <c r="B8802"/>
    </row>
    <row r="8803" spans="2:2" x14ac:dyDescent="0.35">
      <c r="B8803"/>
    </row>
    <row r="8804" spans="2:2" x14ac:dyDescent="0.35">
      <c r="B8804"/>
    </row>
    <row r="8805" spans="2:2" x14ac:dyDescent="0.35">
      <c r="B8805"/>
    </row>
    <row r="8806" spans="2:2" x14ac:dyDescent="0.35">
      <c r="B8806"/>
    </row>
    <row r="8807" spans="2:2" x14ac:dyDescent="0.35">
      <c r="B8807"/>
    </row>
    <row r="8808" spans="2:2" x14ac:dyDescent="0.35">
      <c r="B8808"/>
    </row>
    <row r="8809" spans="2:2" x14ac:dyDescent="0.35">
      <c r="B8809"/>
    </row>
    <row r="8810" spans="2:2" x14ac:dyDescent="0.35">
      <c r="B8810"/>
    </row>
    <row r="8811" spans="2:2" x14ac:dyDescent="0.35">
      <c r="B8811"/>
    </row>
    <row r="8812" spans="2:2" x14ac:dyDescent="0.35">
      <c r="B8812"/>
    </row>
    <row r="8813" spans="2:2" x14ac:dyDescent="0.35">
      <c r="B8813"/>
    </row>
    <row r="8814" spans="2:2" x14ac:dyDescent="0.35">
      <c r="B8814"/>
    </row>
    <row r="8815" spans="2:2" x14ac:dyDescent="0.35">
      <c r="B8815"/>
    </row>
    <row r="8816" spans="2:2" x14ac:dyDescent="0.35">
      <c r="B8816"/>
    </row>
    <row r="8817" spans="2:2" x14ac:dyDescent="0.35">
      <c r="B8817"/>
    </row>
    <row r="8818" spans="2:2" x14ac:dyDescent="0.35">
      <c r="B8818"/>
    </row>
    <row r="8819" spans="2:2" x14ac:dyDescent="0.35">
      <c r="B8819"/>
    </row>
    <row r="8820" spans="2:2" x14ac:dyDescent="0.35">
      <c r="B8820"/>
    </row>
    <row r="8821" spans="2:2" x14ac:dyDescent="0.35">
      <c r="B8821"/>
    </row>
    <row r="8822" spans="2:2" x14ac:dyDescent="0.35">
      <c r="B8822"/>
    </row>
    <row r="8823" spans="2:2" x14ac:dyDescent="0.35">
      <c r="B8823"/>
    </row>
    <row r="8824" spans="2:2" x14ac:dyDescent="0.35">
      <c r="B8824"/>
    </row>
    <row r="8825" spans="2:2" x14ac:dyDescent="0.35">
      <c r="B8825"/>
    </row>
    <row r="8826" spans="2:2" x14ac:dyDescent="0.35">
      <c r="B8826"/>
    </row>
    <row r="8827" spans="2:2" x14ac:dyDescent="0.35">
      <c r="B8827"/>
    </row>
    <row r="8828" spans="2:2" x14ac:dyDescent="0.35">
      <c r="B8828"/>
    </row>
    <row r="8829" spans="2:2" x14ac:dyDescent="0.35">
      <c r="B8829"/>
    </row>
    <row r="8830" spans="2:2" x14ac:dyDescent="0.35">
      <c r="B8830"/>
    </row>
    <row r="8831" spans="2:2" x14ac:dyDescent="0.35">
      <c r="B8831"/>
    </row>
    <row r="8832" spans="2:2" x14ac:dyDescent="0.35">
      <c r="B8832"/>
    </row>
    <row r="8833" spans="2:2" x14ac:dyDescent="0.35">
      <c r="B8833"/>
    </row>
    <row r="8834" spans="2:2" x14ac:dyDescent="0.35">
      <c r="B8834"/>
    </row>
    <row r="8835" spans="2:2" x14ac:dyDescent="0.35">
      <c r="B8835"/>
    </row>
    <row r="8836" spans="2:2" x14ac:dyDescent="0.35">
      <c r="B8836"/>
    </row>
    <row r="8837" spans="2:2" x14ac:dyDescent="0.35">
      <c r="B8837"/>
    </row>
    <row r="8838" spans="2:2" x14ac:dyDescent="0.35">
      <c r="B8838"/>
    </row>
    <row r="8839" spans="2:2" x14ac:dyDescent="0.35">
      <c r="B8839"/>
    </row>
    <row r="8840" spans="2:2" x14ac:dyDescent="0.35">
      <c r="B8840"/>
    </row>
    <row r="8841" spans="2:2" x14ac:dyDescent="0.35">
      <c r="B8841"/>
    </row>
    <row r="8842" spans="2:2" x14ac:dyDescent="0.35">
      <c r="B8842"/>
    </row>
    <row r="8843" spans="2:2" x14ac:dyDescent="0.35">
      <c r="B8843"/>
    </row>
    <row r="8844" spans="2:2" x14ac:dyDescent="0.35">
      <c r="B8844"/>
    </row>
    <row r="8845" spans="2:2" x14ac:dyDescent="0.35">
      <c r="B8845"/>
    </row>
    <row r="8846" spans="2:2" x14ac:dyDescent="0.35">
      <c r="B8846"/>
    </row>
    <row r="8847" spans="2:2" x14ac:dyDescent="0.35">
      <c r="B8847"/>
    </row>
    <row r="8848" spans="2:2" x14ac:dyDescent="0.35">
      <c r="B8848"/>
    </row>
    <row r="8849" spans="2:2" x14ac:dyDescent="0.35">
      <c r="B8849"/>
    </row>
    <row r="8850" spans="2:2" x14ac:dyDescent="0.35">
      <c r="B8850"/>
    </row>
    <row r="8851" spans="2:2" x14ac:dyDescent="0.35">
      <c r="B8851"/>
    </row>
    <row r="8852" spans="2:2" x14ac:dyDescent="0.35">
      <c r="B8852"/>
    </row>
    <row r="8853" spans="2:2" x14ac:dyDescent="0.35">
      <c r="B8853"/>
    </row>
    <row r="8854" spans="2:2" x14ac:dyDescent="0.35">
      <c r="B8854"/>
    </row>
    <row r="8855" spans="2:2" x14ac:dyDescent="0.35">
      <c r="B8855"/>
    </row>
    <row r="8856" spans="2:2" x14ac:dyDescent="0.35">
      <c r="B8856"/>
    </row>
    <row r="8857" spans="2:2" x14ac:dyDescent="0.35">
      <c r="B8857"/>
    </row>
    <row r="8858" spans="2:2" x14ac:dyDescent="0.35">
      <c r="B8858"/>
    </row>
    <row r="8859" spans="2:2" x14ac:dyDescent="0.35">
      <c r="B8859"/>
    </row>
    <row r="8860" spans="2:2" x14ac:dyDescent="0.35">
      <c r="B8860"/>
    </row>
    <row r="8861" spans="2:2" x14ac:dyDescent="0.35">
      <c r="B8861"/>
    </row>
    <row r="8862" spans="2:2" x14ac:dyDescent="0.35">
      <c r="B8862"/>
    </row>
    <row r="8863" spans="2:2" x14ac:dyDescent="0.35">
      <c r="B8863"/>
    </row>
    <row r="8864" spans="2:2" x14ac:dyDescent="0.35">
      <c r="B8864"/>
    </row>
    <row r="8865" spans="2:2" x14ac:dyDescent="0.35">
      <c r="B8865"/>
    </row>
    <row r="8866" spans="2:2" x14ac:dyDescent="0.35">
      <c r="B8866"/>
    </row>
    <row r="8867" spans="2:2" x14ac:dyDescent="0.35">
      <c r="B8867"/>
    </row>
    <row r="8868" spans="2:2" x14ac:dyDescent="0.35">
      <c r="B8868"/>
    </row>
    <row r="8869" spans="2:2" x14ac:dyDescent="0.35">
      <c r="B8869"/>
    </row>
    <row r="8870" spans="2:2" x14ac:dyDescent="0.35">
      <c r="B8870"/>
    </row>
    <row r="8871" spans="2:2" x14ac:dyDescent="0.35">
      <c r="B8871"/>
    </row>
    <row r="8872" spans="2:2" x14ac:dyDescent="0.35">
      <c r="B8872"/>
    </row>
    <row r="8873" spans="2:2" x14ac:dyDescent="0.35">
      <c r="B8873"/>
    </row>
    <row r="8874" spans="2:2" x14ac:dyDescent="0.35">
      <c r="B8874"/>
    </row>
    <row r="8875" spans="2:2" x14ac:dyDescent="0.35">
      <c r="B8875"/>
    </row>
    <row r="8876" spans="2:2" x14ac:dyDescent="0.35">
      <c r="B8876"/>
    </row>
    <row r="8877" spans="2:2" x14ac:dyDescent="0.35">
      <c r="B8877"/>
    </row>
    <row r="8878" spans="2:2" x14ac:dyDescent="0.35">
      <c r="B8878"/>
    </row>
    <row r="8879" spans="2:2" x14ac:dyDescent="0.35">
      <c r="B8879"/>
    </row>
    <row r="8880" spans="2:2" x14ac:dyDescent="0.35">
      <c r="B8880"/>
    </row>
    <row r="8881" spans="2:2" x14ac:dyDescent="0.35">
      <c r="B8881"/>
    </row>
    <row r="8882" spans="2:2" x14ac:dyDescent="0.35">
      <c r="B8882"/>
    </row>
    <row r="8883" spans="2:2" x14ac:dyDescent="0.35">
      <c r="B8883"/>
    </row>
    <row r="8884" spans="2:2" x14ac:dyDescent="0.35">
      <c r="B8884"/>
    </row>
    <row r="8885" spans="2:2" x14ac:dyDescent="0.35">
      <c r="B8885"/>
    </row>
    <row r="8886" spans="2:2" x14ac:dyDescent="0.35">
      <c r="B8886"/>
    </row>
    <row r="8887" spans="2:2" x14ac:dyDescent="0.35">
      <c r="B8887"/>
    </row>
    <row r="8888" spans="2:2" x14ac:dyDescent="0.35">
      <c r="B8888"/>
    </row>
    <row r="8889" spans="2:2" x14ac:dyDescent="0.35">
      <c r="B8889"/>
    </row>
    <row r="8890" spans="2:2" x14ac:dyDescent="0.35">
      <c r="B8890"/>
    </row>
    <row r="8891" spans="2:2" x14ac:dyDescent="0.35">
      <c r="B8891"/>
    </row>
    <row r="8892" spans="2:2" x14ac:dyDescent="0.35">
      <c r="B8892"/>
    </row>
    <row r="8893" spans="2:2" x14ac:dyDescent="0.35">
      <c r="B8893"/>
    </row>
    <row r="8894" spans="2:2" x14ac:dyDescent="0.35">
      <c r="B8894"/>
    </row>
    <row r="8895" spans="2:2" x14ac:dyDescent="0.35">
      <c r="B8895"/>
    </row>
    <row r="8896" spans="2:2" x14ac:dyDescent="0.35">
      <c r="B8896"/>
    </row>
    <row r="8897" spans="2:2" x14ac:dyDescent="0.35">
      <c r="B8897"/>
    </row>
    <row r="8898" spans="2:2" x14ac:dyDescent="0.35">
      <c r="B8898"/>
    </row>
    <row r="8899" spans="2:2" x14ac:dyDescent="0.35">
      <c r="B8899"/>
    </row>
    <row r="8900" spans="2:2" x14ac:dyDescent="0.35">
      <c r="B8900"/>
    </row>
    <row r="8901" spans="2:2" x14ac:dyDescent="0.35">
      <c r="B8901"/>
    </row>
    <row r="8902" spans="2:2" x14ac:dyDescent="0.35">
      <c r="B8902"/>
    </row>
    <row r="8903" spans="2:2" x14ac:dyDescent="0.35">
      <c r="B8903"/>
    </row>
    <row r="8904" spans="2:2" x14ac:dyDescent="0.35">
      <c r="B8904"/>
    </row>
    <row r="8905" spans="2:2" x14ac:dyDescent="0.35">
      <c r="B8905"/>
    </row>
    <row r="8906" spans="2:2" x14ac:dyDescent="0.35">
      <c r="B8906"/>
    </row>
    <row r="8907" spans="2:2" x14ac:dyDescent="0.35">
      <c r="B8907"/>
    </row>
    <row r="8908" spans="2:2" x14ac:dyDescent="0.35">
      <c r="B8908"/>
    </row>
    <row r="8909" spans="2:2" x14ac:dyDescent="0.35">
      <c r="B8909"/>
    </row>
    <row r="8910" spans="2:2" x14ac:dyDescent="0.35">
      <c r="B8910"/>
    </row>
    <row r="8911" spans="2:2" x14ac:dyDescent="0.35">
      <c r="B8911"/>
    </row>
    <row r="8912" spans="2:2" x14ac:dyDescent="0.35">
      <c r="B8912"/>
    </row>
    <row r="8913" spans="2:2" x14ac:dyDescent="0.35">
      <c r="B8913"/>
    </row>
    <row r="8914" spans="2:2" x14ac:dyDescent="0.35">
      <c r="B8914"/>
    </row>
    <row r="8915" spans="2:2" x14ac:dyDescent="0.35">
      <c r="B8915"/>
    </row>
    <row r="8916" spans="2:2" x14ac:dyDescent="0.35">
      <c r="B8916"/>
    </row>
    <row r="8917" spans="2:2" x14ac:dyDescent="0.35">
      <c r="B8917"/>
    </row>
    <row r="8918" spans="2:2" x14ac:dyDescent="0.35">
      <c r="B8918"/>
    </row>
    <row r="8919" spans="2:2" x14ac:dyDescent="0.35">
      <c r="B8919"/>
    </row>
    <row r="8920" spans="2:2" x14ac:dyDescent="0.35">
      <c r="B8920"/>
    </row>
    <row r="8921" spans="2:2" x14ac:dyDescent="0.35">
      <c r="B8921"/>
    </row>
    <row r="8922" spans="2:2" x14ac:dyDescent="0.35">
      <c r="B8922"/>
    </row>
    <row r="8923" spans="2:2" x14ac:dyDescent="0.35">
      <c r="B8923"/>
    </row>
    <row r="8924" spans="2:2" x14ac:dyDescent="0.35">
      <c r="B8924"/>
    </row>
    <row r="8925" spans="2:2" x14ac:dyDescent="0.35">
      <c r="B8925"/>
    </row>
    <row r="8926" spans="2:2" x14ac:dyDescent="0.35">
      <c r="B8926"/>
    </row>
    <row r="8927" spans="2:2" x14ac:dyDescent="0.35">
      <c r="B8927"/>
    </row>
    <row r="8928" spans="2:2" x14ac:dyDescent="0.35">
      <c r="B8928"/>
    </row>
    <row r="8929" spans="2:2" x14ac:dyDescent="0.35">
      <c r="B8929"/>
    </row>
    <row r="8930" spans="2:2" x14ac:dyDescent="0.35">
      <c r="B8930"/>
    </row>
    <row r="8931" spans="2:2" x14ac:dyDescent="0.35">
      <c r="B8931"/>
    </row>
    <row r="8932" spans="2:2" x14ac:dyDescent="0.35">
      <c r="B8932"/>
    </row>
    <row r="8933" spans="2:2" x14ac:dyDescent="0.35">
      <c r="B8933"/>
    </row>
    <row r="8934" spans="2:2" x14ac:dyDescent="0.35">
      <c r="B8934"/>
    </row>
    <row r="8935" spans="2:2" x14ac:dyDescent="0.35">
      <c r="B8935"/>
    </row>
    <row r="8936" spans="2:2" x14ac:dyDescent="0.35">
      <c r="B8936"/>
    </row>
    <row r="8937" spans="2:2" x14ac:dyDescent="0.35">
      <c r="B8937"/>
    </row>
    <row r="8938" spans="2:2" x14ac:dyDescent="0.35">
      <c r="B8938"/>
    </row>
    <row r="8939" spans="2:2" x14ac:dyDescent="0.35">
      <c r="B8939"/>
    </row>
    <row r="8940" spans="2:2" x14ac:dyDescent="0.35">
      <c r="B8940"/>
    </row>
    <row r="8941" spans="2:2" x14ac:dyDescent="0.35">
      <c r="B8941"/>
    </row>
    <row r="8942" spans="2:2" x14ac:dyDescent="0.35">
      <c r="B8942"/>
    </row>
    <row r="8943" spans="2:2" x14ac:dyDescent="0.35">
      <c r="B8943"/>
    </row>
    <row r="8944" spans="2:2" x14ac:dyDescent="0.35">
      <c r="B8944"/>
    </row>
    <row r="8945" spans="2:2" x14ac:dyDescent="0.35">
      <c r="B8945"/>
    </row>
    <row r="8946" spans="2:2" x14ac:dyDescent="0.35">
      <c r="B8946"/>
    </row>
    <row r="8947" spans="2:2" x14ac:dyDescent="0.35">
      <c r="B8947"/>
    </row>
    <row r="8948" spans="2:2" x14ac:dyDescent="0.35">
      <c r="B8948"/>
    </row>
    <row r="8949" spans="2:2" x14ac:dyDescent="0.35">
      <c r="B8949"/>
    </row>
    <row r="8950" spans="2:2" x14ac:dyDescent="0.35">
      <c r="B8950"/>
    </row>
    <row r="8951" spans="2:2" x14ac:dyDescent="0.35">
      <c r="B8951"/>
    </row>
    <row r="8952" spans="2:2" x14ac:dyDescent="0.35">
      <c r="B8952"/>
    </row>
    <row r="8953" spans="2:2" x14ac:dyDescent="0.35">
      <c r="B8953"/>
    </row>
    <row r="8954" spans="2:2" x14ac:dyDescent="0.35">
      <c r="B8954"/>
    </row>
    <row r="8955" spans="2:2" x14ac:dyDescent="0.35">
      <c r="B8955"/>
    </row>
    <row r="8956" spans="2:2" x14ac:dyDescent="0.35">
      <c r="B8956"/>
    </row>
    <row r="8957" spans="2:2" x14ac:dyDescent="0.35">
      <c r="B8957"/>
    </row>
    <row r="8958" spans="2:2" x14ac:dyDescent="0.35">
      <c r="B8958"/>
    </row>
    <row r="8959" spans="2:2" x14ac:dyDescent="0.35">
      <c r="B8959"/>
    </row>
    <row r="8960" spans="2:2" x14ac:dyDescent="0.35">
      <c r="B8960"/>
    </row>
    <row r="8961" spans="2:2" x14ac:dyDescent="0.35">
      <c r="B8961"/>
    </row>
    <row r="8962" spans="2:2" x14ac:dyDescent="0.35">
      <c r="B8962"/>
    </row>
    <row r="8963" spans="2:2" x14ac:dyDescent="0.35">
      <c r="B8963"/>
    </row>
    <row r="8964" spans="2:2" x14ac:dyDescent="0.35">
      <c r="B8964"/>
    </row>
    <row r="8965" spans="2:2" x14ac:dyDescent="0.35">
      <c r="B8965"/>
    </row>
    <row r="8966" spans="2:2" x14ac:dyDescent="0.35">
      <c r="B8966"/>
    </row>
    <row r="8967" spans="2:2" x14ac:dyDescent="0.35">
      <c r="B8967"/>
    </row>
    <row r="8968" spans="2:2" x14ac:dyDescent="0.35">
      <c r="B8968"/>
    </row>
    <row r="8969" spans="2:2" x14ac:dyDescent="0.35">
      <c r="B8969"/>
    </row>
    <row r="8970" spans="2:2" x14ac:dyDescent="0.35">
      <c r="B8970"/>
    </row>
    <row r="8971" spans="2:2" x14ac:dyDescent="0.35">
      <c r="B8971"/>
    </row>
    <row r="8972" spans="2:2" x14ac:dyDescent="0.35">
      <c r="B8972"/>
    </row>
    <row r="8973" spans="2:2" x14ac:dyDescent="0.35">
      <c r="B8973"/>
    </row>
    <row r="8974" spans="2:2" x14ac:dyDescent="0.35">
      <c r="B8974"/>
    </row>
    <row r="8975" spans="2:2" x14ac:dyDescent="0.35">
      <c r="B8975"/>
    </row>
    <row r="8976" spans="2:2" x14ac:dyDescent="0.35">
      <c r="B8976"/>
    </row>
    <row r="8977" spans="2:2" x14ac:dyDescent="0.35">
      <c r="B8977"/>
    </row>
    <row r="8978" spans="2:2" x14ac:dyDescent="0.35">
      <c r="B8978"/>
    </row>
    <row r="8979" spans="2:2" x14ac:dyDescent="0.35">
      <c r="B8979"/>
    </row>
    <row r="8980" spans="2:2" x14ac:dyDescent="0.35">
      <c r="B8980"/>
    </row>
    <row r="8981" spans="2:2" x14ac:dyDescent="0.35">
      <c r="B8981"/>
    </row>
    <row r="8982" spans="2:2" x14ac:dyDescent="0.35">
      <c r="B8982"/>
    </row>
    <row r="8983" spans="2:2" x14ac:dyDescent="0.35">
      <c r="B8983"/>
    </row>
    <row r="8984" spans="2:2" x14ac:dyDescent="0.35">
      <c r="B8984"/>
    </row>
    <row r="8985" spans="2:2" x14ac:dyDescent="0.35">
      <c r="B8985"/>
    </row>
    <row r="8986" spans="2:2" x14ac:dyDescent="0.35">
      <c r="B8986"/>
    </row>
    <row r="8987" spans="2:2" x14ac:dyDescent="0.35">
      <c r="B8987"/>
    </row>
    <row r="8988" spans="2:2" x14ac:dyDescent="0.35">
      <c r="B8988"/>
    </row>
    <row r="8989" spans="2:2" x14ac:dyDescent="0.35">
      <c r="B8989"/>
    </row>
    <row r="8990" spans="2:2" x14ac:dyDescent="0.35">
      <c r="B8990"/>
    </row>
    <row r="8991" spans="2:2" x14ac:dyDescent="0.35">
      <c r="B8991"/>
    </row>
    <row r="8992" spans="2:2" x14ac:dyDescent="0.35">
      <c r="B8992"/>
    </row>
    <row r="8993" spans="2:2" x14ac:dyDescent="0.35">
      <c r="B8993"/>
    </row>
    <row r="8994" spans="2:2" x14ac:dyDescent="0.35">
      <c r="B8994"/>
    </row>
    <row r="8995" spans="2:2" x14ac:dyDescent="0.35">
      <c r="B8995"/>
    </row>
    <row r="8996" spans="2:2" x14ac:dyDescent="0.35">
      <c r="B8996"/>
    </row>
    <row r="8997" spans="2:2" x14ac:dyDescent="0.35">
      <c r="B8997"/>
    </row>
    <row r="8998" spans="2:2" x14ac:dyDescent="0.35">
      <c r="B8998"/>
    </row>
    <row r="8999" spans="2:2" x14ac:dyDescent="0.35">
      <c r="B8999"/>
    </row>
    <row r="9000" spans="2:2" x14ac:dyDescent="0.35">
      <c r="B9000"/>
    </row>
    <row r="9001" spans="2:2" x14ac:dyDescent="0.35">
      <c r="B9001"/>
    </row>
    <row r="9002" spans="2:2" x14ac:dyDescent="0.35">
      <c r="B9002"/>
    </row>
    <row r="9003" spans="2:2" x14ac:dyDescent="0.35">
      <c r="B9003"/>
    </row>
    <row r="9004" spans="2:2" x14ac:dyDescent="0.35">
      <c r="B9004"/>
    </row>
    <row r="9005" spans="2:2" x14ac:dyDescent="0.35">
      <c r="B9005"/>
    </row>
    <row r="9006" spans="2:2" x14ac:dyDescent="0.35">
      <c r="B9006"/>
    </row>
    <row r="9007" spans="2:2" x14ac:dyDescent="0.35">
      <c r="B9007"/>
    </row>
    <row r="9008" spans="2:2" x14ac:dyDescent="0.35">
      <c r="B9008"/>
    </row>
    <row r="9009" spans="2:2" x14ac:dyDescent="0.35">
      <c r="B9009"/>
    </row>
    <row r="9010" spans="2:2" x14ac:dyDescent="0.35">
      <c r="B9010"/>
    </row>
    <row r="9011" spans="2:2" x14ac:dyDescent="0.35">
      <c r="B9011"/>
    </row>
    <row r="9012" spans="2:2" x14ac:dyDescent="0.35">
      <c r="B9012"/>
    </row>
    <row r="9013" spans="2:2" x14ac:dyDescent="0.35">
      <c r="B9013"/>
    </row>
    <row r="9014" spans="2:2" x14ac:dyDescent="0.35">
      <c r="B9014"/>
    </row>
    <row r="9015" spans="2:2" x14ac:dyDescent="0.35">
      <c r="B9015"/>
    </row>
    <row r="9016" spans="2:2" x14ac:dyDescent="0.35">
      <c r="B9016"/>
    </row>
    <row r="9017" spans="2:2" x14ac:dyDescent="0.35">
      <c r="B9017"/>
    </row>
    <row r="9018" spans="2:2" x14ac:dyDescent="0.35">
      <c r="B9018"/>
    </row>
    <row r="9019" spans="2:2" x14ac:dyDescent="0.35">
      <c r="B9019"/>
    </row>
    <row r="9020" spans="2:2" x14ac:dyDescent="0.35">
      <c r="B9020"/>
    </row>
    <row r="9021" spans="2:2" x14ac:dyDescent="0.35">
      <c r="B9021"/>
    </row>
    <row r="9022" spans="2:2" x14ac:dyDescent="0.35">
      <c r="B9022"/>
    </row>
    <row r="9023" spans="2:2" x14ac:dyDescent="0.35">
      <c r="B9023"/>
    </row>
    <row r="9024" spans="2:2" x14ac:dyDescent="0.35">
      <c r="B9024"/>
    </row>
    <row r="9025" spans="2:2" x14ac:dyDescent="0.35">
      <c r="B9025"/>
    </row>
    <row r="9026" spans="2:2" x14ac:dyDescent="0.35">
      <c r="B9026"/>
    </row>
    <row r="9027" spans="2:2" x14ac:dyDescent="0.35">
      <c r="B9027"/>
    </row>
    <row r="9028" spans="2:2" x14ac:dyDescent="0.35">
      <c r="B9028"/>
    </row>
    <row r="9029" spans="2:2" x14ac:dyDescent="0.35">
      <c r="B9029"/>
    </row>
    <row r="9030" spans="2:2" x14ac:dyDescent="0.35">
      <c r="B9030"/>
    </row>
    <row r="9031" spans="2:2" x14ac:dyDescent="0.35">
      <c r="B9031"/>
    </row>
    <row r="9032" spans="2:2" x14ac:dyDescent="0.35">
      <c r="B9032"/>
    </row>
    <row r="9033" spans="2:2" x14ac:dyDescent="0.35">
      <c r="B9033"/>
    </row>
    <row r="9034" spans="2:2" x14ac:dyDescent="0.35">
      <c r="B9034"/>
    </row>
    <row r="9035" spans="2:2" x14ac:dyDescent="0.35">
      <c r="B9035"/>
    </row>
    <row r="9036" spans="2:2" x14ac:dyDescent="0.35">
      <c r="B9036"/>
    </row>
    <row r="9037" spans="2:2" x14ac:dyDescent="0.35">
      <c r="B9037"/>
    </row>
    <row r="9038" spans="2:2" x14ac:dyDescent="0.35">
      <c r="B9038"/>
    </row>
    <row r="9039" spans="2:2" x14ac:dyDescent="0.35">
      <c r="B9039"/>
    </row>
    <row r="9040" spans="2:2" x14ac:dyDescent="0.35">
      <c r="B9040"/>
    </row>
    <row r="9041" spans="2:2" x14ac:dyDescent="0.35">
      <c r="B9041"/>
    </row>
    <row r="9042" spans="2:2" x14ac:dyDescent="0.35">
      <c r="B9042"/>
    </row>
    <row r="9043" spans="2:2" x14ac:dyDescent="0.35">
      <c r="B9043"/>
    </row>
    <row r="9044" spans="2:2" x14ac:dyDescent="0.35">
      <c r="B9044"/>
    </row>
    <row r="9045" spans="2:2" x14ac:dyDescent="0.35">
      <c r="B9045"/>
    </row>
    <row r="9046" spans="2:2" x14ac:dyDescent="0.35">
      <c r="B9046"/>
    </row>
    <row r="9047" spans="2:2" x14ac:dyDescent="0.35">
      <c r="B9047"/>
    </row>
    <row r="9048" spans="2:2" x14ac:dyDescent="0.35">
      <c r="B9048"/>
    </row>
    <row r="9049" spans="2:2" x14ac:dyDescent="0.35">
      <c r="B9049"/>
    </row>
    <row r="9050" spans="2:2" x14ac:dyDescent="0.35">
      <c r="B9050"/>
    </row>
    <row r="9051" spans="2:2" x14ac:dyDescent="0.35">
      <c r="B9051"/>
    </row>
    <row r="9052" spans="2:2" x14ac:dyDescent="0.35">
      <c r="B9052"/>
    </row>
    <row r="9053" spans="2:2" x14ac:dyDescent="0.35">
      <c r="B9053"/>
    </row>
    <row r="9054" spans="2:2" x14ac:dyDescent="0.35">
      <c r="B9054"/>
    </row>
    <row r="9055" spans="2:2" x14ac:dyDescent="0.35">
      <c r="B9055"/>
    </row>
    <row r="9056" spans="2:2" x14ac:dyDescent="0.35">
      <c r="B9056"/>
    </row>
    <row r="9057" spans="2:2" x14ac:dyDescent="0.35">
      <c r="B9057"/>
    </row>
    <row r="9058" spans="2:2" x14ac:dyDescent="0.35">
      <c r="B9058"/>
    </row>
    <row r="9059" spans="2:2" x14ac:dyDescent="0.35">
      <c r="B9059"/>
    </row>
    <row r="9060" spans="2:2" x14ac:dyDescent="0.35">
      <c r="B9060"/>
    </row>
    <row r="9061" spans="2:2" x14ac:dyDescent="0.35">
      <c r="B9061"/>
    </row>
    <row r="9062" spans="2:2" x14ac:dyDescent="0.35">
      <c r="B9062"/>
    </row>
    <row r="9063" spans="2:2" x14ac:dyDescent="0.35">
      <c r="B9063"/>
    </row>
    <row r="9064" spans="2:2" x14ac:dyDescent="0.35">
      <c r="B9064"/>
    </row>
    <row r="9065" spans="2:2" x14ac:dyDescent="0.35">
      <c r="B9065"/>
    </row>
    <row r="9066" spans="2:2" x14ac:dyDescent="0.35">
      <c r="B9066"/>
    </row>
    <row r="9067" spans="2:2" x14ac:dyDescent="0.35">
      <c r="B9067"/>
    </row>
    <row r="9068" spans="2:2" x14ac:dyDescent="0.35">
      <c r="B9068"/>
    </row>
    <row r="9069" spans="2:2" x14ac:dyDescent="0.35">
      <c r="B9069"/>
    </row>
    <row r="9070" spans="2:2" x14ac:dyDescent="0.35">
      <c r="B9070"/>
    </row>
    <row r="9071" spans="2:2" x14ac:dyDescent="0.35">
      <c r="B9071"/>
    </row>
    <row r="9072" spans="2:2" x14ac:dyDescent="0.35">
      <c r="B9072"/>
    </row>
    <row r="9073" spans="2:2" x14ac:dyDescent="0.35">
      <c r="B9073"/>
    </row>
    <row r="9074" spans="2:2" x14ac:dyDescent="0.35">
      <c r="B9074"/>
    </row>
    <row r="9075" spans="2:2" x14ac:dyDescent="0.35">
      <c r="B9075"/>
    </row>
    <row r="9076" spans="2:2" x14ac:dyDescent="0.35">
      <c r="B9076"/>
    </row>
    <row r="9077" spans="2:2" x14ac:dyDescent="0.35">
      <c r="B9077"/>
    </row>
    <row r="9078" spans="2:2" x14ac:dyDescent="0.35">
      <c r="B9078"/>
    </row>
    <row r="9079" spans="2:2" x14ac:dyDescent="0.35">
      <c r="B9079"/>
    </row>
    <row r="9080" spans="2:2" x14ac:dyDescent="0.35">
      <c r="B9080"/>
    </row>
    <row r="9081" spans="2:2" x14ac:dyDescent="0.35">
      <c r="B9081"/>
    </row>
    <row r="9082" spans="2:2" x14ac:dyDescent="0.35">
      <c r="B9082"/>
    </row>
    <row r="9083" spans="2:2" x14ac:dyDescent="0.35">
      <c r="B9083"/>
    </row>
    <row r="9084" spans="2:2" x14ac:dyDescent="0.35">
      <c r="B9084"/>
    </row>
    <row r="9085" spans="2:2" x14ac:dyDescent="0.35">
      <c r="B9085"/>
    </row>
    <row r="9086" spans="2:2" x14ac:dyDescent="0.35">
      <c r="B9086"/>
    </row>
    <row r="9087" spans="2:2" x14ac:dyDescent="0.35">
      <c r="B9087"/>
    </row>
    <row r="9088" spans="2:2" x14ac:dyDescent="0.35">
      <c r="B9088"/>
    </row>
    <row r="9089" spans="2:2" x14ac:dyDescent="0.35">
      <c r="B9089"/>
    </row>
    <row r="9090" spans="2:2" x14ac:dyDescent="0.35">
      <c r="B9090"/>
    </row>
    <row r="9091" spans="2:2" x14ac:dyDescent="0.35">
      <c r="B9091"/>
    </row>
    <row r="9092" spans="2:2" x14ac:dyDescent="0.35">
      <c r="B9092"/>
    </row>
    <row r="9093" spans="2:2" x14ac:dyDescent="0.35">
      <c r="B9093"/>
    </row>
    <row r="9094" spans="2:2" x14ac:dyDescent="0.35">
      <c r="B9094"/>
    </row>
    <row r="9095" spans="2:2" x14ac:dyDescent="0.35">
      <c r="B9095"/>
    </row>
    <row r="9096" spans="2:2" x14ac:dyDescent="0.35">
      <c r="B9096"/>
    </row>
    <row r="9097" spans="2:2" x14ac:dyDescent="0.35">
      <c r="B9097"/>
    </row>
    <row r="9098" spans="2:2" x14ac:dyDescent="0.35">
      <c r="B9098"/>
    </row>
    <row r="9099" spans="2:2" x14ac:dyDescent="0.35">
      <c r="B9099"/>
    </row>
    <row r="9100" spans="2:2" x14ac:dyDescent="0.35">
      <c r="B9100"/>
    </row>
    <row r="9101" spans="2:2" x14ac:dyDescent="0.35">
      <c r="B9101"/>
    </row>
    <row r="9102" spans="2:2" x14ac:dyDescent="0.35">
      <c r="B9102"/>
    </row>
    <row r="9103" spans="2:2" x14ac:dyDescent="0.35">
      <c r="B9103"/>
    </row>
    <row r="9104" spans="2:2" x14ac:dyDescent="0.35">
      <c r="B9104"/>
    </row>
    <row r="9105" spans="2:2" x14ac:dyDescent="0.35">
      <c r="B9105"/>
    </row>
    <row r="9106" spans="2:2" x14ac:dyDescent="0.35">
      <c r="B9106"/>
    </row>
    <row r="9107" spans="2:2" x14ac:dyDescent="0.35">
      <c r="B9107"/>
    </row>
    <row r="9108" spans="2:2" x14ac:dyDescent="0.35">
      <c r="B9108"/>
    </row>
    <row r="9109" spans="2:2" x14ac:dyDescent="0.35">
      <c r="B9109"/>
    </row>
    <row r="9110" spans="2:2" x14ac:dyDescent="0.35">
      <c r="B9110"/>
    </row>
    <row r="9111" spans="2:2" x14ac:dyDescent="0.35">
      <c r="B9111"/>
    </row>
    <row r="9112" spans="2:2" x14ac:dyDescent="0.35">
      <c r="B9112"/>
    </row>
    <row r="9113" spans="2:2" x14ac:dyDescent="0.35">
      <c r="B9113"/>
    </row>
    <row r="9114" spans="2:2" x14ac:dyDescent="0.35">
      <c r="B9114"/>
    </row>
    <row r="9115" spans="2:2" x14ac:dyDescent="0.35">
      <c r="B9115"/>
    </row>
    <row r="9116" spans="2:2" x14ac:dyDescent="0.35">
      <c r="B9116"/>
    </row>
    <row r="9117" spans="2:2" x14ac:dyDescent="0.35">
      <c r="B9117"/>
    </row>
    <row r="9118" spans="2:2" x14ac:dyDescent="0.35">
      <c r="B9118"/>
    </row>
    <row r="9119" spans="2:2" x14ac:dyDescent="0.35">
      <c r="B9119"/>
    </row>
    <row r="9120" spans="2:2" x14ac:dyDescent="0.35">
      <c r="B9120"/>
    </row>
    <row r="9121" spans="2:2" x14ac:dyDescent="0.35">
      <c r="B9121"/>
    </row>
    <row r="9122" spans="2:2" x14ac:dyDescent="0.35">
      <c r="B9122"/>
    </row>
    <row r="9123" spans="2:2" x14ac:dyDescent="0.35">
      <c r="B9123"/>
    </row>
    <row r="9124" spans="2:2" x14ac:dyDescent="0.35">
      <c r="B9124"/>
    </row>
    <row r="9125" spans="2:2" x14ac:dyDescent="0.35">
      <c r="B9125"/>
    </row>
    <row r="9126" spans="2:2" x14ac:dyDescent="0.35">
      <c r="B9126"/>
    </row>
    <row r="9127" spans="2:2" x14ac:dyDescent="0.35">
      <c r="B9127"/>
    </row>
    <row r="9128" spans="2:2" x14ac:dyDescent="0.35">
      <c r="B9128"/>
    </row>
    <row r="9129" spans="2:2" x14ac:dyDescent="0.35">
      <c r="B9129"/>
    </row>
    <row r="9130" spans="2:2" x14ac:dyDescent="0.35">
      <c r="B9130"/>
    </row>
    <row r="9131" spans="2:2" x14ac:dyDescent="0.35">
      <c r="B9131"/>
    </row>
    <row r="9132" spans="2:2" x14ac:dyDescent="0.35">
      <c r="B9132"/>
    </row>
    <row r="9133" spans="2:2" x14ac:dyDescent="0.35">
      <c r="B9133"/>
    </row>
    <row r="9134" spans="2:2" x14ac:dyDescent="0.35">
      <c r="B9134"/>
    </row>
    <row r="9135" spans="2:2" x14ac:dyDescent="0.35">
      <c r="B9135"/>
    </row>
    <row r="9136" spans="2:2" x14ac:dyDescent="0.35">
      <c r="B9136"/>
    </row>
    <row r="9137" spans="2:2" x14ac:dyDescent="0.35">
      <c r="B9137"/>
    </row>
    <row r="9138" spans="2:2" x14ac:dyDescent="0.35">
      <c r="B9138"/>
    </row>
    <row r="9139" spans="2:2" x14ac:dyDescent="0.35">
      <c r="B9139"/>
    </row>
    <row r="9140" spans="2:2" x14ac:dyDescent="0.35">
      <c r="B9140"/>
    </row>
    <row r="9141" spans="2:2" x14ac:dyDescent="0.35">
      <c r="B9141"/>
    </row>
    <row r="9142" spans="2:2" x14ac:dyDescent="0.35">
      <c r="B9142"/>
    </row>
    <row r="9143" spans="2:2" x14ac:dyDescent="0.35">
      <c r="B9143"/>
    </row>
    <row r="9144" spans="2:2" x14ac:dyDescent="0.35">
      <c r="B9144"/>
    </row>
    <row r="9145" spans="2:2" x14ac:dyDescent="0.35">
      <c r="B9145"/>
    </row>
    <row r="9146" spans="2:2" x14ac:dyDescent="0.35">
      <c r="B9146"/>
    </row>
    <row r="9147" spans="2:2" x14ac:dyDescent="0.35">
      <c r="B9147"/>
    </row>
    <row r="9148" spans="2:2" x14ac:dyDescent="0.35">
      <c r="B9148"/>
    </row>
    <row r="9149" spans="2:2" x14ac:dyDescent="0.35">
      <c r="B9149"/>
    </row>
    <row r="9150" spans="2:2" x14ac:dyDescent="0.35">
      <c r="B9150"/>
    </row>
    <row r="9151" spans="2:2" x14ac:dyDescent="0.35">
      <c r="B9151"/>
    </row>
    <row r="9152" spans="2:2" x14ac:dyDescent="0.35">
      <c r="B9152"/>
    </row>
    <row r="9153" spans="2:2" x14ac:dyDescent="0.35">
      <c r="B9153"/>
    </row>
    <row r="9154" spans="2:2" x14ac:dyDescent="0.35">
      <c r="B9154"/>
    </row>
    <row r="9155" spans="2:2" x14ac:dyDescent="0.35">
      <c r="B9155"/>
    </row>
    <row r="9156" spans="2:2" x14ac:dyDescent="0.35">
      <c r="B9156"/>
    </row>
    <row r="9157" spans="2:2" x14ac:dyDescent="0.35">
      <c r="B9157"/>
    </row>
    <row r="9158" spans="2:2" x14ac:dyDescent="0.35">
      <c r="B9158"/>
    </row>
    <row r="9159" spans="2:2" x14ac:dyDescent="0.35">
      <c r="B9159"/>
    </row>
    <row r="9160" spans="2:2" x14ac:dyDescent="0.35">
      <c r="B9160"/>
    </row>
    <row r="9161" spans="2:2" x14ac:dyDescent="0.35">
      <c r="B9161"/>
    </row>
    <row r="9162" spans="2:2" x14ac:dyDescent="0.35">
      <c r="B9162"/>
    </row>
    <row r="9163" spans="2:2" x14ac:dyDescent="0.35">
      <c r="B9163"/>
    </row>
    <row r="9164" spans="2:2" x14ac:dyDescent="0.35">
      <c r="B9164"/>
    </row>
    <row r="9165" spans="2:2" x14ac:dyDescent="0.35">
      <c r="B9165"/>
    </row>
    <row r="9166" spans="2:2" x14ac:dyDescent="0.35">
      <c r="B9166"/>
    </row>
    <row r="9167" spans="2:2" x14ac:dyDescent="0.35">
      <c r="B9167"/>
    </row>
    <row r="9168" spans="2:2" x14ac:dyDescent="0.35">
      <c r="B9168"/>
    </row>
    <row r="9169" spans="2:2" x14ac:dyDescent="0.35">
      <c r="B9169"/>
    </row>
    <row r="9170" spans="2:2" x14ac:dyDescent="0.35">
      <c r="B9170"/>
    </row>
    <row r="9171" spans="2:2" x14ac:dyDescent="0.35">
      <c r="B9171"/>
    </row>
    <row r="9172" spans="2:2" x14ac:dyDescent="0.35">
      <c r="B9172"/>
    </row>
    <row r="9173" spans="2:2" x14ac:dyDescent="0.35">
      <c r="B9173"/>
    </row>
    <row r="9174" spans="2:2" x14ac:dyDescent="0.35">
      <c r="B9174"/>
    </row>
    <row r="9175" spans="2:2" x14ac:dyDescent="0.35">
      <c r="B9175"/>
    </row>
    <row r="9176" spans="2:2" x14ac:dyDescent="0.35">
      <c r="B9176"/>
    </row>
    <row r="9177" spans="2:2" x14ac:dyDescent="0.35">
      <c r="B9177"/>
    </row>
    <row r="9178" spans="2:2" x14ac:dyDescent="0.35">
      <c r="B9178"/>
    </row>
    <row r="9179" spans="2:2" x14ac:dyDescent="0.35">
      <c r="B9179"/>
    </row>
    <row r="9180" spans="2:2" x14ac:dyDescent="0.35">
      <c r="B9180"/>
    </row>
    <row r="9181" spans="2:2" x14ac:dyDescent="0.35">
      <c r="B9181"/>
    </row>
    <row r="9182" spans="2:2" x14ac:dyDescent="0.35">
      <c r="B9182"/>
    </row>
    <row r="9183" spans="2:2" x14ac:dyDescent="0.35">
      <c r="B9183"/>
    </row>
    <row r="9184" spans="2:2" x14ac:dyDescent="0.35">
      <c r="B9184"/>
    </row>
    <row r="9185" spans="2:2" x14ac:dyDescent="0.35">
      <c r="B9185"/>
    </row>
    <row r="9186" spans="2:2" x14ac:dyDescent="0.35">
      <c r="B9186"/>
    </row>
    <row r="9187" spans="2:2" x14ac:dyDescent="0.35">
      <c r="B9187"/>
    </row>
    <row r="9188" spans="2:2" x14ac:dyDescent="0.35">
      <c r="B9188"/>
    </row>
    <row r="9189" spans="2:2" x14ac:dyDescent="0.35">
      <c r="B9189"/>
    </row>
    <row r="9190" spans="2:2" x14ac:dyDescent="0.35">
      <c r="B9190"/>
    </row>
    <row r="9191" spans="2:2" x14ac:dyDescent="0.35">
      <c r="B9191"/>
    </row>
    <row r="9192" spans="2:2" x14ac:dyDescent="0.35">
      <c r="B9192"/>
    </row>
    <row r="9193" spans="2:2" x14ac:dyDescent="0.35">
      <c r="B9193"/>
    </row>
    <row r="9194" spans="2:2" x14ac:dyDescent="0.35">
      <c r="B9194"/>
    </row>
    <row r="9195" spans="2:2" x14ac:dyDescent="0.35">
      <c r="B9195"/>
    </row>
    <row r="9196" spans="2:2" x14ac:dyDescent="0.35">
      <c r="B9196"/>
    </row>
    <row r="9197" spans="2:2" x14ac:dyDescent="0.35">
      <c r="B9197"/>
    </row>
    <row r="9198" spans="2:2" x14ac:dyDescent="0.35">
      <c r="B9198"/>
    </row>
    <row r="9199" spans="2:2" x14ac:dyDescent="0.35">
      <c r="B9199"/>
    </row>
    <row r="9200" spans="2:2" x14ac:dyDescent="0.35">
      <c r="B9200"/>
    </row>
    <row r="9201" spans="2:2" x14ac:dyDescent="0.35">
      <c r="B9201"/>
    </row>
    <row r="9202" spans="2:2" x14ac:dyDescent="0.35">
      <c r="B9202"/>
    </row>
    <row r="9203" spans="2:2" x14ac:dyDescent="0.35">
      <c r="B9203"/>
    </row>
    <row r="9204" spans="2:2" x14ac:dyDescent="0.35">
      <c r="B9204"/>
    </row>
    <row r="9205" spans="2:2" x14ac:dyDescent="0.35">
      <c r="B9205"/>
    </row>
    <row r="9206" spans="2:2" x14ac:dyDescent="0.35">
      <c r="B9206"/>
    </row>
    <row r="9207" spans="2:2" x14ac:dyDescent="0.35">
      <c r="B9207"/>
    </row>
    <row r="9208" spans="2:2" x14ac:dyDescent="0.35">
      <c r="B9208"/>
    </row>
    <row r="9209" spans="2:2" x14ac:dyDescent="0.35">
      <c r="B9209"/>
    </row>
    <row r="9210" spans="2:2" x14ac:dyDescent="0.35">
      <c r="B9210"/>
    </row>
    <row r="9211" spans="2:2" x14ac:dyDescent="0.35">
      <c r="B9211"/>
    </row>
    <row r="9212" spans="2:2" x14ac:dyDescent="0.35">
      <c r="B9212"/>
    </row>
    <row r="9213" spans="2:2" x14ac:dyDescent="0.35">
      <c r="B9213"/>
    </row>
    <row r="9214" spans="2:2" x14ac:dyDescent="0.35">
      <c r="B9214"/>
    </row>
    <row r="9215" spans="2:2" x14ac:dyDescent="0.35">
      <c r="B9215"/>
    </row>
    <row r="9216" spans="2:2" x14ac:dyDescent="0.35">
      <c r="B9216"/>
    </row>
    <row r="9217" spans="2:2" x14ac:dyDescent="0.35">
      <c r="B9217"/>
    </row>
    <row r="9218" spans="2:2" x14ac:dyDescent="0.35">
      <c r="B9218"/>
    </row>
    <row r="9219" spans="2:2" x14ac:dyDescent="0.35">
      <c r="B9219"/>
    </row>
    <row r="9220" spans="2:2" x14ac:dyDescent="0.35">
      <c r="B9220"/>
    </row>
    <row r="9221" spans="2:2" x14ac:dyDescent="0.35">
      <c r="B9221"/>
    </row>
    <row r="9222" spans="2:2" x14ac:dyDescent="0.35">
      <c r="B9222"/>
    </row>
    <row r="9223" spans="2:2" x14ac:dyDescent="0.35">
      <c r="B9223"/>
    </row>
    <row r="9224" spans="2:2" x14ac:dyDescent="0.35">
      <c r="B9224"/>
    </row>
    <row r="9225" spans="2:2" x14ac:dyDescent="0.35">
      <c r="B9225"/>
    </row>
    <row r="9226" spans="2:2" x14ac:dyDescent="0.35">
      <c r="B9226"/>
    </row>
    <row r="9227" spans="2:2" x14ac:dyDescent="0.35">
      <c r="B9227"/>
    </row>
    <row r="9228" spans="2:2" x14ac:dyDescent="0.35">
      <c r="B9228"/>
    </row>
    <row r="9229" spans="2:2" x14ac:dyDescent="0.35">
      <c r="B9229"/>
    </row>
    <row r="9230" spans="2:2" x14ac:dyDescent="0.35">
      <c r="B9230"/>
    </row>
    <row r="9231" spans="2:2" x14ac:dyDescent="0.35">
      <c r="B9231"/>
    </row>
    <row r="9232" spans="2:2" x14ac:dyDescent="0.35">
      <c r="B9232"/>
    </row>
    <row r="9233" spans="2:2" x14ac:dyDescent="0.35">
      <c r="B9233"/>
    </row>
    <row r="9234" spans="2:2" x14ac:dyDescent="0.35">
      <c r="B9234"/>
    </row>
    <row r="9235" spans="2:2" x14ac:dyDescent="0.35">
      <c r="B9235"/>
    </row>
    <row r="9236" spans="2:2" x14ac:dyDescent="0.35">
      <c r="B9236"/>
    </row>
    <row r="9237" spans="2:2" x14ac:dyDescent="0.35">
      <c r="B9237"/>
    </row>
    <row r="9238" spans="2:2" x14ac:dyDescent="0.35">
      <c r="B9238"/>
    </row>
    <row r="9239" spans="2:2" x14ac:dyDescent="0.35">
      <c r="B9239"/>
    </row>
    <row r="9240" spans="2:2" x14ac:dyDescent="0.35">
      <c r="B9240"/>
    </row>
    <row r="9241" spans="2:2" x14ac:dyDescent="0.35">
      <c r="B9241"/>
    </row>
    <row r="9242" spans="2:2" x14ac:dyDescent="0.35">
      <c r="B9242"/>
    </row>
    <row r="9243" spans="2:2" x14ac:dyDescent="0.35">
      <c r="B9243"/>
    </row>
    <row r="9244" spans="2:2" x14ac:dyDescent="0.35">
      <c r="B9244"/>
    </row>
    <row r="9245" spans="2:2" x14ac:dyDescent="0.35">
      <c r="B9245"/>
    </row>
    <row r="9246" spans="2:2" x14ac:dyDescent="0.35">
      <c r="B9246"/>
    </row>
    <row r="9247" spans="2:2" x14ac:dyDescent="0.35">
      <c r="B9247"/>
    </row>
    <row r="9248" spans="2:2" x14ac:dyDescent="0.35">
      <c r="B9248"/>
    </row>
    <row r="9249" spans="2:2" x14ac:dyDescent="0.35">
      <c r="B9249"/>
    </row>
    <row r="9250" spans="2:2" x14ac:dyDescent="0.35">
      <c r="B9250"/>
    </row>
    <row r="9251" spans="2:2" x14ac:dyDescent="0.35">
      <c r="B9251"/>
    </row>
    <row r="9252" spans="2:2" x14ac:dyDescent="0.35">
      <c r="B9252"/>
    </row>
    <row r="9253" spans="2:2" x14ac:dyDescent="0.35">
      <c r="B9253"/>
    </row>
    <row r="9254" spans="2:2" x14ac:dyDescent="0.35">
      <c r="B9254"/>
    </row>
    <row r="9255" spans="2:2" x14ac:dyDescent="0.35">
      <c r="B9255"/>
    </row>
    <row r="9256" spans="2:2" x14ac:dyDescent="0.35">
      <c r="B9256"/>
    </row>
    <row r="9257" spans="2:2" x14ac:dyDescent="0.35">
      <c r="B9257"/>
    </row>
    <row r="9258" spans="2:2" x14ac:dyDescent="0.35">
      <c r="B9258"/>
    </row>
    <row r="9259" spans="2:2" x14ac:dyDescent="0.35">
      <c r="B9259"/>
    </row>
    <row r="9260" spans="2:2" x14ac:dyDescent="0.35">
      <c r="B9260"/>
    </row>
    <row r="9261" spans="2:2" x14ac:dyDescent="0.35">
      <c r="B9261"/>
    </row>
    <row r="9262" spans="2:2" x14ac:dyDescent="0.35">
      <c r="B9262"/>
    </row>
    <row r="9263" spans="2:2" x14ac:dyDescent="0.35">
      <c r="B9263"/>
    </row>
    <row r="9264" spans="2:2" x14ac:dyDescent="0.35">
      <c r="B9264"/>
    </row>
    <row r="9265" spans="2:2" x14ac:dyDescent="0.35">
      <c r="B9265"/>
    </row>
    <row r="9266" spans="2:2" x14ac:dyDescent="0.35">
      <c r="B9266"/>
    </row>
    <row r="9267" spans="2:2" x14ac:dyDescent="0.35">
      <c r="B9267"/>
    </row>
    <row r="9268" spans="2:2" x14ac:dyDescent="0.35">
      <c r="B9268"/>
    </row>
    <row r="9269" spans="2:2" x14ac:dyDescent="0.35">
      <c r="B9269"/>
    </row>
    <row r="9270" spans="2:2" x14ac:dyDescent="0.35">
      <c r="B9270"/>
    </row>
    <row r="9271" spans="2:2" x14ac:dyDescent="0.35">
      <c r="B9271"/>
    </row>
    <row r="9272" spans="2:2" x14ac:dyDescent="0.35">
      <c r="B9272"/>
    </row>
    <row r="9273" spans="2:2" x14ac:dyDescent="0.35">
      <c r="B9273"/>
    </row>
    <row r="9274" spans="2:2" x14ac:dyDescent="0.35">
      <c r="B9274"/>
    </row>
    <row r="9275" spans="2:2" x14ac:dyDescent="0.35">
      <c r="B9275"/>
    </row>
    <row r="9276" spans="2:2" x14ac:dyDescent="0.35">
      <c r="B9276"/>
    </row>
    <row r="9277" spans="2:2" x14ac:dyDescent="0.35">
      <c r="B9277"/>
    </row>
    <row r="9278" spans="2:2" x14ac:dyDescent="0.35">
      <c r="B9278"/>
    </row>
    <row r="9279" spans="2:2" x14ac:dyDescent="0.35">
      <c r="B9279"/>
    </row>
    <row r="9280" spans="2:2" x14ac:dyDescent="0.35">
      <c r="B9280"/>
    </row>
    <row r="9281" spans="2:2" x14ac:dyDescent="0.35">
      <c r="B9281"/>
    </row>
    <row r="9282" spans="2:2" x14ac:dyDescent="0.35">
      <c r="B9282"/>
    </row>
    <row r="9283" spans="2:2" x14ac:dyDescent="0.35">
      <c r="B9283"/>
    </row>
    <row r="9284" spans="2:2" x14ac:dyDescent="0.35">
      <c r="B9284"/>
    </row>
    <row r="9285" spans="2:2" x14ac:dyDescent="0.35">
      <c r="B9285"/>
    </row>
    <row r="9286" spans="2:2" x14ac:dyDescent="0.35">
      <c r="B9286"/>
    </row>
    <row r="9287" spans="2:2" x14ac:dyDescent="0.35">
      <c r="B9287"/>
    </row>
    <row r="9288" spans="2:2" x14ac:dyDescent="0.35">
      <c r="B9288"/>
    </row>
    <row r="9289" spans="2:2" x14ac:dyDescent="0.35">
      <c r="B9289"/>
    </row>
    <row r="9290" spans="2:2" x14ac:dyDescent="0.35">
      <c r="B9290"/>
    </row>
    <row r="9291" spans="2:2" x14ac:dyDescent="0.35">
      <c r="B9291"/>
    </row>
    <row r="9292" spans="2:2" x14ac:dyDescent="0.35">
      <c r="B9292"/>
    </row>
    <row r="9293" spans="2:2" x14ac:dyDescent="0.35">
      <c r="B9293"/>
    </row>
    <row r="9294" spans="2:2" x14ac:dyDescent="0.35">
      <c r="B9294"/>
    </row>
    <row r="9295" spans="2:2" x14ac:dyDescent="0.35">
      <c r="B9295"/>
    </row>
    <row r="9296" spans="2:2" x14ac:dyDescent="0.35">
      <c r="B9296"/>
    </row>
    <row r="9297" spans="2:2" x14ac:dyDescent="0.35">
      <c r="B9297"/>
    </row>
    <row r="9298" spans="2:2" x14ac:dyDescent="0.35">
      <c r="B9298"/>
    </row>
    <row r="9299" spans="2:2" x14ac:dyDescent="0.35">
      <c r="B9299"/>
    </row>
    <row r="9300" spans="2:2" x14ac:dyDescent="0.35">
      <c r="B9300"/>
    </row>
    <row r="9301" spans="2:2" x14ac:dyDescent="0.35">
      <c r="B9301"/>
    </row>
    <row r="9302" spans="2:2" x14ac:dyDescent="0.35">
      <c r="B9302"/>
    </row>
    <row r="9303" spans="2:2" x14ac:dyDescent="0.35">
      <c r="B9303"/>
    </row>
    <row r="9304" spans="2:2" x14ac:dyDescent="0.35">
      <c r="B9304"/>
    </row>
    <row r="9305" spans="2:2" x14ac:dyDescent="0.35">
      <c r="B9305"/>
    </row>
    <row r="9306" spans="2:2" x14ac:dyDescent="0.35">
      <c r="B9306"/>
    </row>
    <row r="9307" spans="2:2" x14ac:dyDescent="0.35">
      <c r="B9307"/>
    </row>
    <row r="9308" spans="2:2" x14ac:dyDescent="0.35">
      <c r="B9308"/>
    </row>
    <row r="9309" spans="2:2" x14ac:dyDescent="0.35">
      <c r="B9309"/>
    </row>
    <row r="9310" spans="2:2" x14ac:dyDescent="0.35">
      <c r="B9310"/>
    </row>
    <row r="9311" spans="2:2" x14ac:dyDescent="0.35">
      <c r="B9311"/>
    </row>
    <row r="9312" spans="2:2" x14ac:dyDescent="0.35">
      <c r="B9312"/>
    </row>
    <row r="9313" spans="2:2" x14ac:dyDescent="0.35">
      <c r="B9313"/>
    </row>
    <row r="9314" spans="2:2" x14ac:dyDescent="0.35">
      <c r="B9314"/>
    </row>
    <row r="9315" spans="2:2" x14ac:dyDescent="0.35">
      <c r="B9315"/>
    </row>
    <row r="9316" spans="2:2" x14ac:dyDescent="0.35">
      <c r="B9316"/>
    </row>
    <row r="9317" spans="2:2" x14ac:dyDescent="0.35">
      <c r="B9317"/>
    </row>
    <row r="9318" spans="2:2" x14ac:dyDescent="0.35">
      <c r="B9318"/>
    </row>
    <row r="9319" spans="2:2" x14ac:dyDescent="0.35">
      <c r="B9319"/>
    </row>
    <row r="9320" spans="2:2" x14ac:dyDescent="0.35">
      <c r="B9320"/>
    </row>
    <row r="9321" spans="2:2" x14ac:dyDescent="0.35">
      <c r="B9321"/>
    </row>
    <row r="9322" spans="2:2" x14ac:dyDescent="0.35">
      <c r="B9322"/>
    </row>
    <row r="9323" spans="2:2" x14ac:dyDescent="0.35">
      <c r="B9323"/>
    </row>
    <row r="9324" spans="2:2" x14ac:dyDescent="0.35">
      <c r="B9324"/>
    </row>
    <row r="9325" spans="2:2" x14ac:dyDescent="0.35">
      <c r="B9325"/>
    </row>
    <row r="9326" spans="2:2" x14ac:dyDescent="0.35">
      <c r="B9326"/>
    </row>
    <row r="9327" spans="2:2" x14ac:dyDescent="0.35">
      <c r="B9327"/>
    </row>
    <row r="9328" spans="2:2" x14ac:dyDescent="0.35">
      <c r="B9328"/>
    </row>
    <row r="9329" spans="2:2" x14ac:dyDescent="0.35">
      <c r="B9329"/>
    </row>
    <row r="9330" spans="2:2" x14ac:dyDescent="0.35">
      <c r="B9330"/>
    </row>
    <row r="9331" spans="2:2" x14ac:dyDescent="0.35">
      <c r="B9331"/>
    </row>
    <row r="9332" spans="2:2" x14ac:dyDescent="0.35">
      <c r="B9332"/>
    </row>
    <row r="9333" spans="2:2" x14ac:dyDescent="0.35">
      <c r="B9333"/>
    </row>
    <row r="9334" spans="2:2" x14ac:dyDescent="0.35">
      <c r="B9334"/>
    </row>
    <row r="9335" spans="2:2" x14ac:dyDescent="0.35">
      <c r="B9335"/>
    </row>
    <row r="9336" spans="2:2" x14ac:dyDescent="0.35">
      <c r="B9336"/>
    </row>
    <row r="9337" spans="2:2" x14ac:dyDescent="0.35">
      <c r="B9337"/>
    </row>
    <row r="9338" spans="2:2" x14ac:dyDescent="0.35">
      <c r="B9338"/>
    </row>
    <row r="9339" spans="2:2" x14ac:dyDescent="0.35">
      <c r="B9339"/>
    </row>
    <row r="9340" spans="2:2" x14ac:dyDescent="0.35">
      <c r="B9340"/>
    </row>
    <row r="9341" spans="2:2" x14ac:dyDescent="0.35">
      <c r="B9341"/>
    </row>
    <row r="9342" spans="2:2" x14ac:dyDescent="0.35">
      <c r="B9342"/>
    </row>
    <row r="9343" spans="2:2" x14ac:dyDescent="0.35">
      <c r="B9343"/>
    </row>
    <row r="9344" spans="2:2" x14ac:dyDescent="0.35">
      <c r="B9344"/>
    </row>
    <row r="9345" spans="2:2" x14ac:dyDescent="0.35">
      <c r="B9345"/>
    </row>
    <row r="9346" spans="2:2" x14ac:dyDescent="0.35">
      <c r="B9346"/>
    </row>
    <row r="9347" spans="2:2" x14ac:dyDescent="0.35">
      <c r="B9347"/>
    </row>
    <row r="9348" spans="2:2" x14ac:dyDescent="0.35">
      <c r="B9348"/>
    </row>
    <row r="9349" spans="2:2" x14ac:dyDescent="0.35">
      <c r="B9349"/>
    </row>
    <row r="9350" spans="2:2" x14ac:dyDescent="0.35">
      <c r="B9350"/>
    </row>
    <row r="9351" spans="2:2" x14ac:dyDescent="0.35">
      <c r="B9351"/>
    </row>
    <row r="9352" spans="2:2" x14ac:dyDescent="0.35">
      <c r="B9352"/>
    </row>
    <row r="9353" spans="2:2" x14ac:dyDescent="0.35">
      <c r="B9353"/>
    </row>
    <row r="9354" spans="2:2" x14ac:dyDescent="0.35">
      <c r="B9354"/>
    </row>
    <row r="9355" spans="2:2" x14ac:dyDescent="0.35">
      <c r="B9355"/>
    </row>
    <row r="9356" spans="2:2" x14ac:dyDescent="0.35">
      <c r="B9356"/>
    </row>
    <row r="9357" spans="2:2" x14ac:dyDescent="0.35">
      <c r="B9357"/>
    </row>
    <row r="9358" spans="2:2" x14ac:dyDescent="0.35">
      <c r="B9358"/>
    </row>
    <row r="9359" spans="2:2" x14ac:dyDescent="0.35">
      <c r="B9359"/>
    </row>
    <row r="9360" spans="2:2" x14ac:dyDescent="0.35">
      <c r="B9360"/>
    </row>
    <row r="9361" spans="2:2" x14ac:dyDescent="0.35">
      <c r="B9361"/>
    </row>
    <row r="9362" spans="2:2" x14ac:dyDescent="0.35">
      <c r="B9362"/>
    </row>
    <row r="9363" spans="2:2" x14ac:dyDescent="0.35">
      <c r="B9363"/>
    </row>
    <row r="9364" spans="2:2" x14ac:dyDescent="0.35">
      <c r="B9364"/>
    </row>
    <row r="9365" spans="2:2" x14ac:dyDescent="0.35">
      <c r="B9365"/>
    </row>
    <row r="9366" spans="2:2" x14ac:dyDescent="0.35">
      <c r="B9366"/>
    </row>
    <row r="9367" spans="2:2" x14ac:dyDescent="0.35">
      <c r="B9367"/>
    </row>
    <row r="9368" spans="2:2" x14ac:dyDescent="0.35">
      <c r="B9368"/>
    </row>
    <row r="9369" spans="2:2" x14ac:dyDescent="0.35">
      <c r="B9369"/>
    </row>
    <row r="9370" spans="2:2" x14ac:dyDescent="0.35">
      <c r="B9370"/>
    </row>
    <row r="9371" spans="2:2" x14ac:dyDescent="0.35">
      <c r="B9371"/>
    </row>
    <row r="9372" spans="2:2" x14ac:dyDescent="0.35">
      <c r="B9372"/>
    </row>
    <row r="9373" spans="2:2" x14ac:dyDescent="0.35">
      <c r="B9373"/>
    </row>
    <row r="9374" spans="2:2" x14ac:dyDescent="0.35">
      <c r="B9374"/>
    </row>
    <row r="9375" spans="2:2" x14ac:dyDescent="0.35">
      <c r="B9375"/>
    </row>
    <row r="9376" spans="2:2" x14ac:dyDescent="0.35">
      <c r="B9376"/>
    </row>
    <row r="9377" spans="2:2" x14ac:dyDescent="0.35">
      <c r="B9377"/>
    </row>
    <row r="9378" spans="2:2" x14ac:dyDescent="0.35">
      <c r="B9378"/>
    </row>
    <row r="9379" spans="2:2" x14ac:dyDescent="0.35">
      <c r="B9379"/>
    </row>
    <row r="9380" spans="2:2" x14ac:dyDescent="0.35">
      <c r="B9380"/>
    </row>
    <row r="9381" spans="2:2" x14ac:dyDescent="0.35">
      <c r="B9381"/>
    </row>
    <row r="9382" spans="2:2" x14ac:dyDescent="0.35">
      <c r="B9382"/>
    </row>
    <row r="9383" spans="2:2" x14ac:dyDescent="0.35">
      <c r="B9383"/>
    </row>
    <row r="9384" spans="2:2" x14ac:dyDescent="0.35">
      <c r="B9384"/>
    </row>
    <row r="9385" spans="2:2" x14ac:dyDescent="0.35">
      <c r="B9385"/>
    </row>
    <row r="9386" spans="2:2" x14ac:dyDescent="0.35">
      <c r="B9386"/>
    </row>
    <row r="9387" spans="2:2" x14ac:dyDescent="0.35">
      <c r="B9387"/>
    </row>
    <row r="9388" spans="2:2" x14ac:dyDescent="0.35">
      <c r="B9388"/>
    </row>
    <row r="9389" spans="2:2" x14ac:dyDescent="0.35">
      <c r="B9389"/>
    </row>
    <row r="9390" spans="2:2" x14ac:dyDescent="0.35">
      <c r="B9390"/>
    </row>
    <row r="9391" spans="2:2" x14ac:dyDescent="0.35">
      <c r="B9391"/>
    </row>
    <row r="9392" spans="2:2" x14ac:dyDescent="0.35">
      <c r="B9392"/>
    </row>
    <row r="9393" spans="2:2" x14ac:dyDescent="0.35">
      <c r="B9393"/>
    </row>
    <row r="9394" spans="2:2" x14ac:dyDescent="0.35">
      <c r="B9394"/>
    </row>
    <row r="9395" spans="2:2" x14ac:dyDescent="0.35">
      <c r="B9395"/>
    </row>
    <row r="9396" spans="2:2" x14ac:dyDescent="0.35">
      <c r="B9396"/>
    </row>
    <row r="9397" spans="2:2" x14ac:dyDescent="0.35">
      <c r="B9397"/>
    </row>
    <row r="9398" spans="2:2" x14ac:dyDescent="0.35">
      <c r="B9398"/>
    </row>
    <row r="9399" spans="2:2" x14ac:dyDescent="0.35">
      <c r="B9399"/>
    </row>
    <row r="9400" spans="2:2" x14ac:dyDescent="0.35">
      <c r="B9400"/>
    </row>
    <row r="9401" spans="2:2" x14ac:dyDescent="0.35">
      <c r="B9401"/>
    </row>
    <row r="9402" spans="2:2" x14ac:dyDescent="0.35">
      <c r="B9402"/>
    </row>
    <row r="9403" spans="2:2" x14ac:dyDescent="0.35">
      <c r="B9403"/>
    </row>
    <row r="9404" spans="2:2" x14ac:dyDescent="0.35">
      <c r="B9404"/>
    </row>
    <row r="9405" spans="2:2" x14ac:dyDescent="0.35">
      <c r="B9405"/>
    </row>
    <row r="9406" spans="2:2" x14ac:dyDescent="0.35">
      <c r="B9406"/>
    </row>
    <row r="9407" spans="2:2" x14ac:dyDescent="0.35">
      <c r="B9407"/>
    </row>
    <row r="9408" spans="2:2" x14ac:dyDescent="0.35">
      <c r="B9408"/>
    </row>
    <row r="9409" spans="2:2" x14ac:dyDescent="0.35">
      <c r="B9409"/>
    </row>
    <row r="9410" spans="2:2" x14ac:dyDescent="0.35">
      <c r="B9410"/>
    </row>
    <row r="9411" spans="2:2" x14ac:dyDescent="0.35">
      <c r="B9411"/>
    </row>
    <row r="9412" spans="2:2" x14ac:dyDescent="0.35">
      <c r="B9412"/>
    </row>
    <row r="9413" spans="2:2" x14ac:dyDescent="0.35">
      <c r="B9413"/>
    </row>
    <row r="9414" spans="2:2" x14ac:dyDescent="0.35">
      <c r="B9414"/>
    </row>
    <row r="9415" spans="2:2" x14ac:dyDescent="0.35">
      <c r="B9415"/>
    </row>
    <row r="9416" spans="2:2" x14ac:dyDescent="0.35">
      <c r="B9416"/>
    </row>
    <row r="9417" spans="2:2" x14ac:dyDescent="0.35">
      <c r="B9417"/>
    </row>
    <row r="9418" spans="2:2" x14ac:dyDescent="0.35">
      <c r="B9418"/>
    </row>
    <row r="9419" spans="2:2" x14ac:dyDescent="0.35">
      <c r="B9419"/>
    </row>
    <row r="9420" spans="2:2" x14ac:dyDescent="0.35">
      <c r="B9420"/>
    </row>
    <row r="9421" spans="2:2" x14ac:dyDescent="0.35">
      <c r="B9421"/>
    </row>
    <row r="9422" spans="2:2" x14ac:dyDescent="0.35">
      <c r="B9422"/>
    </row>
    <row r="9423" spans="2:2" x14ac:dyDescent="0.35">
      <c r="B9423"/>
    </row>
    <row r="9424" spans="2:2" x14ac:dyDescent="0.35">
      <c r="B9424"/>
    </row>
    <row r="9425" spans="2:2" x14ac:dyDescent="0.35">
      <c r="B9425"/>
    </row>
    <row r="9426" spans="2:2" x14ac:dyDescent="0.35">
      <c r="B9426"/>
    </row>
    <row r="9427" spans="2:2" x14ac:dyDescent="0.35">
      <c r="B9427"/>
    </row>
    <row r="9428" spans="2:2" x14ac:dyDescent="0.35">
      <c r="B9428"/>
    </row>
    <row r="9429" spans="2:2" x14ac:dyDescent="0.35">
      <c r="B9429"/>
    </row>
    <row r="9430" spans="2:2" x14ac:dyDescent="0.35">
      <c r="B9430"/>
    </row>
    <row r="9431" spans="2:2" x14ac:dyDescent="0.35">
      <c r="B9431"/>
    </row>
    <row r="9432" spans="2:2" x14ac:dyDescent="0.35">
      <c r="B9432"/>
    </row>
    <row r="9433" spans="2:2" x14ac:dyDescent="0.35">
      <c r="B9433"/>
    </row>
    <row r="9434" spans="2:2" x14ac:dyDescent="0.35">
      <c r="B9434"/>
    </row>
    <row r="9435" spans="2:2" x14ac:dyDescent="0.35">
      <c r="B9435"/>
    </row>
    <row r="9436" spans="2:2" x14ac:dyDescent="0.35">
      <c r="B9436"/>
    </row>
    <row r="9437" spans="2:2" x14ac:dyDescent="0.35">
      <c r="B9437"/>
    </row>
    <row r="9438" spans="2:2" x14ac:dyDescent="0.35">
      <c r="B9438"/>
    </row>
    <row r="9439" spans="2:2" x14ac:dyDescent="0.35">
      <c r="B9439"/>
    </row>
    <row r="9440" spans="2:2" x14ac:dyDescent="0.35">
      <c r="B9440"/>
    </row>
    <row r="9441" spans="2:2" x14ac:dyDescent="0.35">
      <c r="B9441"/>
    </row>
    <row r="9442" spans="2:2" x14ac:dyDescent="0.35">
      <c r="B9442"/>
    </row>
    <row r="9443" spans="2:2" x14ac:dyDescent="0.35">
      <c r="B9443"/>
    </row>
    <row r="9444" spans="2:2" x14ac:dyDescent="0.35">
      <c r="B9444"/>
    </row>
    <row r="9445" spans="2:2" x14ac:dyDescent="0.35">
      <c r="B9445"/>
    </row>
    <row r="9446" spans="2:2" x14ac:dyDescent="0.35">
      <c r="B9446"/>
    </row>
    <row r="9447" spans="2:2" x14ac:dyDescent="0.35">
      <c r="B9447"/>
    </row>
    <row r="9448" spans="2:2" x14ac:dyDescent="0.35">
      <c r="B9448"/>
    </row>
    <row r="9449" spans="2:2" x14ac:dyDescent="0.35">
      <c r="B9449"/>
    </row>
    <row r="9450" spans="2:2" x14ac:dyDescent="0.35">
      <c r="B9450"/>
    </row>
    <row r="9451" spans="2:2" x14ac:dyDescent="0.35">
      <c r="B9451"/>
    </row>
    <row r="9452" spans="2:2" x14ac:dyDescent="0.35">
      <c r="B9452"/>
    </row>
    <row r="9453" spans="2:2" x14ac:dyDescent="0.35">
      <c r="B9453"/>
    </row>
    <row r="9454" spans="2:2" x14ac:dyDescent="0.35">
      <c r="B9454"/>
    </row>
    <row r="9455" spans="2:2" x14ac:dyDescent="0.35">
      <c r="B9455"/>
    </row>
    <row r="9456" spans="2:2" x14ac:dyDescent="0.35">
      <c r="B9456"/>
    </row>
    <row r="9457" spans="2:2" x14ac:dyDescent="0.35">
      <c r="B9457"/>
    </row>
    <row r="9458" spans="2:2" x14ac:dyDescent="0.35">
      <c r="B9458"/>
    </row>
    <row r="9459" spans="2:2" x14ac:dyDescent="0.35">
      <c r="B9459"/>
    </row>
    <row r="9460" spans="2:2" x14ac:dyDescent="0.35">
      <c r="B9460"/>
    </row>
    <row r="9461" spans="2:2" x14ac:dyDescent="0.35">
      <c r="B9461"/>
    </row>
    <row r="9462" spans="2:2" x14ac:dyDescent="0.35">
      <c r="B9462"/>
    </row>
    <row r="9463" spans="2:2" x14ac:dyDescent="0.35">
      <c r="B9463"/>
    </row>
    <row r="9464" spans="2:2" x14ac:dyDescent="0.35">
      <c r="B9464"/>
    </row>
    <row r="9465" spans="2:2" x14ac:dyDescent="0.35">
      <c r="B9465"/>
    </row>
    <row r="9466" spans="2:2" x14ac:dyDescent="0.35">
      <c r="B9466"/>
    </row>
    <row r="9467" spans="2:2" x14ac:dyDescent="0.35">
      <c r="B9467"/>
    </row>
    <row r="9468" spans="2:2" x14ac:dyDescent="0.35">
      <c r="B9468"/>
    </row>
    <row r="9469" spans="2:2" x14ac:dyDescent="0.35">
      <c r="B9469"/>
    </row>
    <row r="9470" spans="2:2" x14ac:dyDescent="0.35">
      <c r="B9470"/>
    </row>
    <row r="9471" spans="2:2" x14ac:dyDescent="0.35">
      <c r="B9471"/>
    </row>
    <row r="9472" spans="2:2" x14ac:dyDescent="0.35">
      <c r="B9472"/>
    </row>
    <row r="9473" spans="2:2" x14ac:dyDescent="0.35">
      <c r="B9473"/>
    </row>
    <row r="9474" spans="2:2" x14ac:dyDescent="0.35">
      <c r="B9474"/>
    </row>
    <row r="9475" spans="2:2" x14ac:dyDescent="0.35">
      <c r="B9475"/>
    </row>
    <row r="9476" spans="2:2" x14ac:dyDescent="0.35">
      <c r="B9476"/>
    </row>
    <row r="9477" spans="2:2" x14ac:dyDescent="0.35">
      <c r="B9477"/>
    </row>
    <row r="9478" spans="2:2" x14ac:dyDescent="0.35">
      <c r="B9478"/>
    </row>
    <row r="9479" spans="2:2" x14ac:dyDescent="0.35">
      <c r="B9479"/>
    </row>
    <row r="9480" spans="2:2" x14ac:dyDescent="0.35">
      <c r="B9480"/>
    </row>
    <row r="9481" spans="2:2" x14ac:dyDescent="0.35">
      <c r="B9481"/>
    </row>
    <row r="9482" spans="2:2" x14ac:dyDescent="0.35">
      <c r="B9482"/>
    </row>
    <row r="9483" spans="2:2" x14ac:dyDescent="0.35">
      <c r="B9483"/>
    </row>
    <row r="9484" spans="2:2" x14ac:dyDescent="0.35">
      <c r="B9484"/>
    </row>
    <row r="9485" spans="2:2" x14ac:dyDescent="0.35">
      <c r="B9485"/>
    </row>
    <row r="9486" spans="2:2" x14ac:dyDescent="0.35">
      <c r="B9486"/>
    </row>
    <row r="9487" spans="2:2" x14ac:dyDescent="0.35">
      <c r="B9487"/>
    </row>
    <row r="9488" spans="2:2" x14ac:dyDescent="0.35">
      <c r="B9488"/>
    </row>
    <row r="9489" spans="2:2" x14ac:dyDescent="0.35">
      <c r="B9489"/>
    </row>
    <row r="9490" spans="2:2" x14ac:dyDescent="0.35">
      <c r="B9490"/>
    </row>
    <row r="9491" spans="2:2" x14ac:dyDescent="0.35">
      <c r="B9491"/>
    </row>
    <row r="9492" spans="2:2" x14ac:dyDescent="0.35">
      <c r="B9492"/>
    </row>
    <row r="9493" spans="2:2" x14ac:dyDescent="0.35">
      <c r="B9493"/>
    </row>
    <row r="9494" spans="2:2" x14ac:dyDescent="0.35">
      <c r="B9494"/>
    </row>
    <row r="9495" spans="2:2" x14ac:dyDescent="0.35">
      <c r="B9495"/>
    </row>
    <row r="9496" spans="2:2" x14ac:dyDescent="0.35">
      <c r="B9496"/>
    </row>
    <row r="9497" spans="2:2" x14ac:dyDescent="0.35">
      <c r="B9497"/>
    </row>
    <row r="9498" spans="2:2" x14ac:dyDescent="0.35">
      <c r="B9498"/>
    </row>
    <row r="9499" spans="2:2" x14ac:dyDescent="0.35">
      <c r="B9499"/>
    </row>
    <row r="9500" spans="2:2" x14ac:dyDescent="0.35">
      <c r="B9500"/>
    </row>
    <row r="9501" spans="2:2" x14ac:dyDescent="0.35">
      <c r="B9501"/>
    </row>
    <row r="9502" spans="2:2" x14ac:dyDescent="0.35">
      <c r="B9502"/>
    </row>
    <row r="9503" spans="2:2" x14ac:dyDescent="0.35">
      <c r="B9503"/>
    </row>
    <row r="9504" spans="2:2" x14ac:dyDescent="0.35">
      <c r="B9504"/>
    </row>
    <row r="9505" spans="2:2" x14ac:dyDescent="0.35">
      <c r="B9505"/>
    </row>
    <row r="9506" spans="2:2" x14ac:dyDescent="0.35">
      <c r="B9506"/>
    </row>
    <row r="9507" spans="2:2" x14ac:dyDescent="0.35">
      <c r="B9507"/>
    </row>
    <row r="9508" spans="2:2" x14ac:dyDescent="0.35">
      <c r="B9508"/>
    </row>
    <row r="9509" spans="2:2" x14ac:dyDescent="0.35">
      <c r="B9509"/>
    </row>
    <row r="9510" spans="2:2" x14ac:dyDescent="0.35">
      <c r="B9510"/>
    </row>
    <row r="9511" spans="2:2" x14ac:dyDescent="0.35">
      <c r="B9511"/>
    </row>
    <row r="9512" spans="2:2" x14ac:dyDescent="0.35">
      <c r="B9512"/>
    </row>
    <row r="9513" spans="2:2" x14ac:dyDescent="0.35">
      <c r="B9513"/>
    </row>
    <row r="9514" spans="2:2" x14ac:dyDescent="0.35">
      <c r="B9514"/>
    </row>
    <row r="9515" spans="2:2" x14ac:dyDescent="0.35">
      <c r="B9515"/>
    </row>
    <row r="9516" spans="2:2" x14ac:dyDescent="0.35">
      <c r="B9516"/>
    </row>
    <row r="9517" spans="2:2" x14ac:dyDescent="0.35">
      <c r="B9517"/>
    </row>
    <row r="9518" spans="2:2" x14ac:dyDescent="0.35">
      <c r="B9518"/>
    </row>
    <row r="9519" spans="2:2" x14ac:dyDescent="0.35">
      <c r="B9519"/>
    </row>
    <row r="9520" spans="2:2" x14ac:dyDescent="0.35">
      <c r="B9520"/>
    </row>
    <row r="9521" spans="2:2" x14ac:dyDescent="0.35">
      <c r="B9521"/>
    </row>
    <row r="9522" spans="2:2" x14ac:dyDescent="0.35">
      <c r="B9522"/>
    </row>
    <row r="9523" spans="2:2" x14ac:dyDescent="0.35">
      <c r="B9523"/>
    </row>
    <row r="9524" spans="2:2" x14ac:dyDescent="0.35">
      <c r="B9524"/>
    </row>
    <row r="9525" spans="2:2" x14ac:dyDescent="0.35">
      <c r="B9525"/>
    </row>
    <row r="9526" spans="2:2" x14ac:dyDescent="0.35">
      <c r="B9526"/>
    </row>
    <row r="9527" spans="2:2" x14ac:dyDescent="0.35">
      <c r="B9527"/>
    </row>
    <row r="9528" spans="2:2" x14ac:dyDescent="0.35">
      <c r="B9528"/>
    </row>
    <row r="9529" spans="2:2" x14ac:dyDescent="0.35">
      <c r="B9529"/>
    </row>
    <row r="9530" spans="2:2" x14ac:dyDescent="0.35">
      <c r="B9530"/>
    </row>
    <row r="9531" spans="2:2" x14ac:dyDescent="0.35">
      <c r="B9531"/>
    </row>
    <row r="9532" spans="2:2" x14ac:dyDescent="0.35">
      <c r="B9532"/>
    </row>
    <row r="9533" spans="2:2" x14ac:dyDescent="0.35">
      <c r="B9533"/>
    </row>
    <row r="9534" spans="2:2" x14ac:dyDescent="0.35">
      <c r="B9534"/>
    </row>
    <row r="9535" spans="2:2" x14ac:dyDescent="0.35">
      <c r="B9535"/>
    </row>
    <row r="9536" spans="2:2" x14ac:dyDescent="0.35">
      <c r="B9536"/>
    </row>
    <row r="9537" spans="2:2" x14ac:dyDescent="0.35">
      <c r="B9537"/>
    </row>
    <row r="9538" spans="2:2" x14ac:dyDescent="0.35">
      <c r="B9538"/>
    </row>
    <row r="9539" spans="2:2" x14ac:dyDescent="0.35">
      <c r="B9539"/>
    </row>
    <row r="9540" spans="2:2" x14ac:dyDescent="0.35">
      <c r="B9540"/>
    </row>
    <row r="9541" spans="2:2" x14ac:dyDescent="0.35">
      <c r="B9541"/>
    </row>
    <row r="9542" spans="2:2" x14ac:dyDescent="0.35">
      <c r="B9542"/>
    </row>
    <row r="9543" spans="2:2" x14ac:dyDescent="0.35">
      <c r="B9543"/>
    </row>
    <row r="9544" spans="2:2" x14ac:dyDescent="0.35">
      <c r="B9544"/>
    </row>
    <row r="9545" spans="2:2" x14ac:dyDescent="0.35">
      <c r="B9545"/>
    </row>
    <row r="9546" spans="2:2" x14ac:dyDescent="0.35">
      <c r="B9546"/>
    </row>
    <row r="9547" spans="2:2" x14ac:dyDescent="0.35">
      <c r="B9547"/>
    </row>
    <row r="9548" spans="2:2" x14ac:dyDescent="0.35">
      <c r="B9548"/>
    </row>
    <row r="9549" spans="2:2" x14ac:dyDescent="0.35">
      <c r="B9549"/>
    </row>
    <row r="9550" spans="2:2" x14ac:dyDescent="0.35">
      <c r="B9550"/>
    </row>
    <row r="9551" spans="2:2" x14ac:dyDescent="0.35">
      <c r="B9551"/>
    </row>
    <row r="9552" spans="2:2" x14ac:dyDescent="0.35">
      <c r="B9552"/>
    </row>
    <row r="9553" spans="2:2" x14ac:dyDescent="0.35">
      <c r="B9553"/>
    </row>
    <row r="9554" spans="2:2" x14ac:dyDescent="0.35">
      <c r="B9554"/>
    </row>
    <row r="9555" spans="2:2" x14ac:dyDescent="0.35">
      <c r="B9555"/>
    </row>
    <row r="9556" spans="2:2" x14ac:dyDescent="0.35">
      <c r="B9556"/>
    </row>
    <row r="9557" spans="2:2" x14ac:dyDescent="0.35">
      <c r="B9557"/>
    </row>
    <row r="9558" spans="2:2" x14ac:dyDescent="0.35">
      <c r="B9558"/>
    </row>
    <row r="9559" spans="2:2" x14ac:dyDescent="0.35">
      <c r="B9559"/>
    </row>
    <row r="9560" spans="2:2" x14ac:dyDescent="0.35">
      <c r="B9560"/>
    </row>
    <row r="9561" spans="2:2" x14ac:dyDescent="0.35">
      <c r="B9561"/>
    </row>
    <row r="9562" spans="2:2" x14ac:dyDescent="0.35">
      <c r="B9562"/>
    </row>
    <row r="9563" spans="2:2" x14ac:dyDescent="0.35">
      <c r="B9563"/>
    </row>
    <row r="9564" spans="2:2" x14ac:dyDescent="0.35">
      <c r="B9564"/>
    </row>
    <row r="9565" spans="2:2" x14ac:dyDescent="0.35">
      <c r="B9565"/>
    </row>
    <row r="9566" spans="2:2" x14ac:dyDescent="0.35">
      <c r="B9566"/>
    </row>
    <row r="9567" spans="2:2" x14ac:dyDescent="0.35">
      <c r="B9567"/>
    </row>
    <row r="9568" spans="2:2" x14ac:dyDescent="0.35">
      <c r="B9568"/>
    </row>
    <row r="9569" spans="2:2" x14ac:dyDescent="0.35">
      <c r="B9569"/>
    </row>
    <row r="9570" spans="2:2" x14ac:dyDescent="0.35">
      <c r="B9570"/>
    </row>
    <row r="9571" spans="2:2" x14ac:dyDescent="0.35">
      <c r="B9571"/>
    </row>
    <row r="9572" spans="2:2" x14ac:dyDescent="0.35">
      <c r="B9572"/>
    </row>
    <row r="9573" spans="2:2" x14ac:dyDescent="0.35">
      <c r="B9573"/>
    </row>
    <row r="9574" spans="2:2" x14ac:dyDescent="0.35">
      <c r="B9574"/>
    </row>
    <row r="9575" spans="2:2" x14ac:dyDescent="0.35">
      <c r="B9575"/>
    </row>
    <row r="9576" spans="2:2" x14ac:dyDescent="0.35">
      <c r="B9576"/>
    </row>
    <row r="9577" spans="2:2" x14ac:dyDescent="0.35">
      <c r="B9577"/>
    </row>
    <row r="9578" spans="2:2" x14ac:dyDescent="0.35">
      <c r="B9578"/>
    </row>
    <row r="9579" spans="2:2" x14ac:dyDescent="0.35">
      <c r="B9579"/>
    </row>
    <row r="9580" spans="2:2" x14ac:dyDescent="0.35">
      <c r="B9580"/>
    </row>
    <row r="9581" spans="2:2" x14ac:dyDescent="0.35">
      <c r="B9581"/>
    </row>
    <row r="9582" spans="2:2" x14ac:dyDescent="0.35">
      <c r="B9582"/>
    </row>
    <row r="9583" spans="2:2" x14ac:dyDescent="0.35">
      <c r="B9583"/>
    </row>
    <row r="9584" spans="2:2" x14ac:dyDescent="0.35">
      <c r="B9584"/>
    </row>
    <row r="9585" spans="2:2" x14ac:dyDescent="0.35">
      <c r="B9585"/>
    </row>
    <row r="9586" spans="2:2" x14ac:dyDescent="0.35">
      <c r="B9586"/>
    </row>
    <row r="9587" spans="2:2" x14ac:dyDescent="0.35">
      <c r="B9587"/>
    </row>
    <row r="9588" spans="2:2" x14ac:dyDescent="0.35">
      <c r="B9588"/>
    </row>
    <row r="9589" spans="2:2" x14ac:dyDescent="0.35">
      <c r="B9589"/>
    </row>
    <row r="9590" spans="2:2" x14ac:dyDescent="0.35">
      <c r="B9590"/>
    </row>
    <row r="9591" spans="2:2" x14ac:dyDescent="0.35">
      <c r="B9591"/>
    </row>
    <row r="9592" spans="2:2" x14ac:dyDescent="0.35">
      <c r="B9592"/>
    </row>
    <row r="9593" spans="2:2" x14ac:dyDescent="0.35">
      <c r="B9593"/>
    </row>
    <row r="9594" spans="2:2" x14ac:dyDescent="0.35">
      <c r="B9594"/>
    </row>
    <row r="9595" spans="2:2" x14ac:dyDescent="0.35">
      <c r="B9595"/>
    </row>
    <row r="9596" spans="2:2" x14ac:dyDescent="0.35">
      <c r="B9596"/>
    </row>
    <row r="9597" spans="2:2" x14ac:dyDescent="0.35">
      <c r="B9597"/>
    </row>
    <row r="9598" spans="2:2" x14ac:dyDescent="0.35">
      <c r="B9598"/>
    </row>
    <row r="9599" spans="2:2" x14ac:dyDescent="0.35">
      <c r="B9599"/>
    </row>
    <row r="9600" spans="2:2" x14ac:dyDescent="0.35">
      <c r="B9600"/>
    </row>
    <row r="9601" spans="2:2" x14ac:dyDescent="0.35">
      <c r="B9601"/>
    </row>
    <row r="9602" spans="2:2" x14ac:dyDescent="0.35">
      <c r="B9602"/>
    </row>
    <row r="9603" spans="2:2" x14ac:dyDescent="0.35">
      <c r="B9603"/>
    </row>
    <row r="9604" spans="2:2" x14ac:dyDescent="0.35">
      <c r="B9604"/>
    </row>
    <row r="9605" spans="2:2" x14ac:dyDescent="0.35">
      <c r="B9605"/>
    </row>
    <row r="9606" spans="2:2" x14ac:dyDescent="0.35">
      <c r="B9606"/>
    </row>
    <row r="9607" spans="2:2" x14ac:dyDescent="0.35">
      <c r="B9607"/>
    </row>
    <row r="9608" spans="2:2" x14ac:dyDescent="0.35">
      <c r="B9608"/>
    </row>
    <row r="9609" spans="2:2" x14ac:dyDescent="0.35">
      <c r="B9609"/>
    </row>
    <row r="9610" spans="2:2" x14ac:dyDescent="0.35">
      <c r="B9610"/>
    </row>
    <row r="9611" spans="2:2" x14ac:dyDescent="0.35">
      <c r="B9611"/>
    </row>
    <row r="9612" spans="2:2" x14ac:dyDescent="0.35">
      <c r="B9612"/>
    </row>
    <row r="9613" spans="2:2" x14ac:dyDescent="0.35">
      <c r="B9613"/>
    </row>
    <row r="9614" spans="2:2" x14ac:dyDescent="0.35">
      <c r="B9614"/>
    </row>
    <row r="9615" spans="2:2" x14ac:dyDescent="0.35">
      <c r="B9615"/>
    </row>
    <row r="9616" spans="2:2" x14ac:dyDescent="0.35">
      <c r="B9616"/>
    </row>
    <row r="9617" spans="2:2" x14ac:dyDescent="0.35">
      <c r="B9617"/>
    </row>
    <row r="9618" spans="2:2" x14ac:dyDescent="0.35">
      <c r="B9618"/>
    </row>
    <row r="9619" spans="2:2" x14ac:dyDescent="0.35">
      <c r="B9619"/>
    </row>
    <row r="9620" spans="2:2" x14ac:dyDescent="0.35">
      <c r="B9620"/>
    </row>
    <row r="9621" spans="2:2" x14ac:dyDescent="0.35">
      <c r="B9621"/>
    </row>
    <row r="9622" spans="2:2" x14ac:dyDescent="0.35">
      <c r="B9622"/>
    </row>
    <row r="9623" spans="2:2" x14ac:dyDescent="0.35">
      <c r="B9623"/>
    </row>
    <row r="9624" spans="2:2" x14ac:dyDescent="0.35">
      <c r="B9624"/>
    </row>
    <row r="9625" spans="2:2" x14ac:dyDescent="0.35">
      <c r="B9625"/>
    </row>
    <row r="9626" spans="2:2" x14ac:dyDescent="0.35">
      <c r="B9626"/>
    </row>
    <row r="9627" spans="2:2" x14ac:dyDescent="0.35">
      <c r="B9627"/>
    </row>
    <row r="9628" spans="2:2" x14ac:dyDescent="0.35">
      <c r="B9628"/>
    </row>
    <row r="9629" spans="2:2" x14ac:dyDescent="0.35">
      <c r="B9629"/>
    </row>
    <row r="9630" spans="2:2" x14ac:dyDescent="0.35">
      <c r="B9630"/>
    </row>
    <row r="9631" spans="2:2" x14ac:dyDescent="0.35">
      <c r="B9631"/>
    </row>
    <row r="9632" spans="2:2" x14ac:dyDescent="0.35">
      <c r="B9632"/>
    </row>
    <row r="9633" spans="2:2" x14ac:dyDescent="0.35">
      <c r="B9633"/>
    </row>
    <row r="9634" spans="2:2" x14ac:dyDescent="0.35">
      <c r="B9634"/>
    </row>
    <row r="9635" spans="2:2" x14ac:dyDescent="0.35">
      <c r="B9635"/>
    </row>
    <row r="9636" spans="2:2" x14ac:dyDescent="0.35">
      <c r="B9636"/>
    </row>
    <row r="9637" spans="2:2" x14ac:dyDescent="0.35">
      <c r="B9637"/>
    </row>
    <row r="9638" spans="2:2" x14ac:dyDescent="0.35">
      <c r="B9638"/>
    </row>
    <row r="9639" spans="2:2" x14ac:dyDescent="0.35">
      <c r="B9639"/>
    </row>
    <row r="9640" spans="2:2" x14ac:dyDescent="0.35">
      <c r="B9640"/>
    </row>
    <row r="9641" spans="2:2" x14ac:dyDescent="0.35">
      <c r="B9641"/>
    </row>
    <row r="9642" spans="2:2" x14ac:dyDescent="0.35">
      <c r="B9642"/>
    </row>
    <row r="9643" spans="2:2" x14ac:dyDescent="0.35">
      <c r="B9643"/>
    </row>
    <row r="9644" spans="2:2" x14ac:dyDescent="0.35">
      <c r="B9644"/>
    </row>
    <row r="9645" spans="2:2" x14ac:dyDescent="0.35">
      <c r="B9645"/>
    </row>
    <row r="9646" spans="2:2" x14ac:dyDescent="0.35">
      <c r="B9646"/>
    </row>
    <row r="9647" spans="2:2" x14ac:dyDescent="0.35">
      <c r="B9647"/>
    </row>
    <row r="9648" spans="2:2" x14ac:dyDescent="0.35">
      <c r="B9648"/>
    </row>
    <row r="9649" spans="2:2" x14ac:dyDescent="0.35">
      <c r="B9649"/>
    </row>
    <row r="9650" spans="2:2" x14ac:dyDescent="0.35">
      <c r="B9650"/>
    </row>
    <row r="9651" spans="2:2" x14ac:dyDescent="0.35">
      <c r="B9651"/>
    </row>
    <row r="9652" spans="2:2" x14ac:dyDescent="0.35">
      <c r="B9652"/>
    </row>
    <row r="9653" spans="2:2" x14ac:dyDescent="0.35">
      <c r="B9653"/>
    </row>
    <row r="9654" spans="2:2" x14ac:dyDescent="0.35">
      <c r="B9654"/>
    </row>
    <row r="9655" spans="2:2" x14ac:dyDescent="0.35">
      <c r="B9655"/>
    </row>
    <row r="9656" spans="2:2" x14ac:dyDescent="0.35">
      <c r="B9656"/>
    </row>
    <row r="9657" spans="2:2" x14ac:dyDescent="0.35">
      <c r="B9657"/>
    </row>
    <row r="9658" spans="2:2" x14ac:dyDescent="0.35">
      <c r="B9658"/>
    </row>
    <row r="9659" spans="2:2" x14ac:dyDescent="0.35">
      <c r="B9659"/>
    </row>
    <row r="9660" spans="2:2" x14ac:dyDescent="0.35">
      <c r="B9660"/>
    </row>
    <row r="9661" spans="2:2" x14ac:dyDescent="0.35">
      <c r="B9661"/>
    </row>
    <row r="9662" spans="2:2" x14ac:dyDescent="0.35">
      <c r="B9662"/>
    </row>
    <row r="9663" spans="2:2" x14ac:dyDescent="0.35">
      <c r="B9663"/>
    </row>
    <row r="9664" spans="2:2" x14ac:dyDescent="0.35">
      <c r="B9664"/>
    </row>
    <row r="9665" spans="2:2" x14ac:dyDescent="0.35">
      <c r="B9665"/>
    </row>
    <row r="9666" spans="2:2" x14ac:dyDescent="0.35">
      <c r="B9666"/>
    </row>
    <row r="9667" spans="2:2" x14ac:dyDescent="0.35">
      <c r="B9667"/>
    </row>
    <row r="9668" spans="2:2" x14ac:dyDescent="0.35">
      <c r="B9668"/>
    </row>
    <row r="9669" spans="2:2" x14ac:dyDescent="0.35">
      <c r="B9669"/>
    </row>
    <row r="9670" spans="2:2" x14ac:dyDescent="0.35">
      <c r="B9670"/>
    </row>
    <row r="9671" spans="2:2" x14ac:dyDescent="0.35">
      <c r="B9671"/>
    </row>
    <row r="9672" spans="2:2" x14ac:dyDescent="0.35">
      <c r="B9672"/>
    </row>
    <row r="9673" spans="2:2" x14ac:dyDescent="0.35">
      <c r="B9673"/>
    </row>
    <row r="9674" spans="2:2" x14ac:dyDescent="0.35">
      <c r="B9674"/>
    </row>
    <row r="9675" spans="2:2" x14ac:dyDescent="0.35">
      <c r="B9675"/>
    </row>
    <row r="9676" spans="2:2" x14ac:dyDescent="0.35">
      <c r="B9676"/>
    </row>
    <row r="9677" spans="2:2" x14ac:dyDescent="0.35">
      <c r="B9677"/>
    </row>
    <row r="9678" spans="2:2" x14ac:dyDescent="0.35">
      <c r="B9678"/>
    </row>
    <row r="9679" spans="2:2" x14ac:dyDescent="0.35">
      <c r="B9679"/>
    </row>
    <row r="9680" spans="2:2" x14ac:dyDescent="0.35">
      <c r="B9680"/>
    </row>
    <row r="9681" spans="2:2" x14ac:dyDescent="0.35">
      <c r="B9681"/>
    </row>
    <row r="9682" spans="2:2" x14ac:dyDescent="0.35">
      <c r="B9682"/>
    </row>
    <row r="9683" spans="2:2" x14ac:dyDescent="0.35">
      <c r="B9683"/>
    </row>
    <row r="9684" spans="2:2" x14ac:dyDescent="0.35">
      <c r="B9684"/>
    </row>
    <row r="9685" spans="2:2" x14ac:dyDescent="0.35">
      <c r="B9685"/>
    </row>
    <row r="9686" spans="2:2" x14ac:dyDescent="0.35">
      <c r="B9686"/>
    </row>
    <row r="9687" spans="2:2" x14ac:dyDescent="0.35">
      <c r="B9687"/>
    </row>
    <row r="9688" spans="2:2" x14ac:dyDescent="0.35">
      <c r="B9688"/>
    </row>
    <row r="9689" spans="2:2" x14ac:dyDescent="0.35">
      <c r="B9689"/>
    </row>
    <row r="9690" spans="2:2" x14ac:dyDescent="0.35">
      <c r="B9690"/>
    </row>
    <row r="9691" spans="2:2" x14ac:dyDescent="0.35">
      <c r="B9691"/>
    </row>
    <row r="9692" spans="2:2" x14ac:dyDescent="0.35">
      <c r="B9692"/>
    </row>
    <row r="9693" spans="2:2" x14ac:dyDescent="0.35">
      <c r="B9693"/>
    </row>
    <row r="9694" spans="2:2" x14ac:dyDescent="0.35">
      <c r="B9694"/>
    </row>
    <row r="9695" spans="2:2" x14ac:dyDescent="0.35">
      <c r="B9695"/>
    </row>
    <row r="9696" spans="2:2" x14ac:dyDescent="0.35">
      <c r="B9696"/>
    </row>
    <row r="9697" spans="2:2" x14ac:dyDescent="0.35">
      <c r="B9697"/>
    </row>
    <row r="9698" spans="2:2" x14ac:dyDescent="0.35">
      <c r="B9698"/>
    </row>
    <row r="9699" spans="2:2" x14ac:dyDescent="0.35">
      <c r="B9699"/>
    </row>
    <row r="9700" spans="2:2" x14ac:dyDescent="0.35">
      <c r="B9700"/>
    </row>
    <row r="9701" spans="2:2" x14ac:dyDescent="0.35">
      <c r="B9701"/>
    </row>
    <row r="9702" spans="2:2" x14ac:dyDescent="0.35">
      <c r="B9702"/>
    </row>
    <row r="9703" spans="2:2" x14ac:dyDescent="0.35">
      <c r="B9703"/>
    </row>
    <row r="9704" spans="2:2" x14ac:dyDescent="0.35">
      <c r="B9704"/>
    </row>
    <row r="9705" spans="2:2" x14ac:dyDescent="0.35">
      <c r="B9705"/>
    </row>
    <row r="9706" spans="2:2" x14ac:dyDescent="0.35">
      <c r="B9706"/>
    </row>
    <row r="9707" spans="2:2" x14ac:dyDescent="0.35">
      <c r="B9707"/>
    </row>
    <row r="9708" spans="2:2" x14ac:dyDescent="0.35">
      <c r="B9708"/>
    </row>
    <row r="9709" spans="2:2" x14ac:dyDescent="0.35">
      <c r="B9709"/>
    </row>
    <row r="9710" spans="2:2" x14ac:dyDescent="0.35">
      <c r="B9710"/>
    </row>
    <row r="9711" spans="2:2" x14ac:dyDescent="0.35">
      <c r="B9711"/>
    </row>
    <row r="9712" spans="2:2" x14ac:dyDescent="0.35">
      <c r="B9712"/>
    </row>
    <row r="9713" spans="2:2" x14ac:dyDescent="0.35">
      <c r="B9713"/>
    </row>
    <row r="9714" spans="2:2" x14ac:dyDescent="0.35">
      <c r="B9714"/>
    </row>
    <row r="9715" spans="2:2" x14ac:dyDescent="0.35">
      <c r="B9715"/>
    </row>
    <row r="9716" spans="2:2" x14ac:dyDescent="0.35">
      <c r="B9716"/>
    </row>
    <row r="9717" spans="2:2" x14ac:dyDescent="0.35">
      <c r="B9717"/>
    </row>
    <row r="9718" spans="2:2" x14ac:dyDescent="0.35">
      <c r="B9718"/>
    </row>
    <row r="9719" spans="2:2" x14ac:dyDescent="0.35">
      <c r="B9719"/>
    </row>
    <row r="9720" spans="2:2" x14ac:dyDescent="0.35">
      <c r="B9720"/>
    </row>
    <row r="9721" spans="2:2" x14ac:dyDescent="0.35">
      <c r="B9721"/>
    </row>
    <row r="9722" spans="2:2" x14ac:dyDescent="0.35">
      <c r="B9722"/>
    </row>
    <row r="9723" spans="2:2" x14ac:dyDescent="0.35">
      <c r="B9723"/>
    </row>
    <row r="9724" spans="2:2" x14ac:dyDescent="0.35">
      <c r="B9724"/>
    </row>
    <row r="9725" spans="2:2" x14ac:dyDescent="0.35">
      <c r="B9725"/>
    </row>
    <row r="9726" spans="2:2" x14ac:dyDescent="0.35">
      <c r="B9726"/>
    </row>
    <row r="9727" spans="2:2" x14ac:dyDescent="0.35">
      <c r="B9727"/>
    </row>
    <row r="9728" spans="2:2" x14ac:dyDescent="0.35">
      <c r="B9728"/>
    </row>
    <row r="9729" spans="2:2" x14ac:dyDescent="0.35">
      <c r="B9729"/>
    </row>
    <row r="9730" spans="2:2" x14ac:dyDescent="0.35">
      <c r="B9730"/>
    </row>
    <row r="9731" spans="2:2" x14ac:dyDescent="0.35">
      <c r="B9731"/>
    </row>
    <row r="9732" spans="2:2" x14ac:dyDescent="0.35">
      <c r="B9732"/>
    </row>
    <row r="9733" spans="2:2" x14ac:dyDescent="0.35">
      <c r="B9733"/>
    </row>
    <row r="9734" spans="2:2" x14ac:dyDescent="0.35">
      <c r="B9734"/>
    </row>
    <row r="9735" spans="2:2" x14ac:dyDescent="0.35">
      <c r="B9735"/>
    </row>
    <row r="9736" spans="2:2" x14ac:dyDescent="0.35">
      <c r="B9736"/>
    </row>
    <row r="9737" spans="2:2" x14ac:dyDescent="0.35">
      <c r="B9737"/>
    </row>
    <row r="9738" spans="2:2" x14ac:dyDescent="0.35">
      <c r="B9738"/>
    </row>
    <row r="9739" spans="2:2" x14ac:dyDescent="0.35">
      <c r="B9739"/>
    </row>
    <row r="9740" spans="2:2" x14ac:dyDescent="0.35">
      <c r="B9740"/>
    </row>
    <row r="9741" spans="2:2" x14ac:dyDescent="0.35">
      <c r="B9741"/>
    </row>
    <row r="9742" spans="2:2" x14ac:dyDescent="0.35">
      <c r="B9742"/>
    </row>
    <row r="9743" spans="2:2" x14ac:dyDescent="0.35">
      <c r="B9743"/>
    </row>
    <row r="9744" spans="2:2" x14ac:dyDescent="0.35">
      <c r="B9744"/>
    </row>
    <row r="9745" spans="2:2" x14ac:dyDescent="0.35">
      <c r="B9745"/>
    </row>
    <row r="9746" spans="2:2" x14ac:dyDescent="0.35">
      <c r="B9746"/>
    </row>
    <row r="9747" spans="2:2" x14ac:dyDescent="0.35">
      <c r="B9747"/>
    </row>
    <row r="9748" spans="2:2" x14ac:dyDescent="0.35">
      <c r="B9748"/>
    </row>
    <row r="9749" spans="2:2" x14ac:dyDescent="0.35">
      <c r="B9749"/>
    </row>
    <row r="9750" spans="2:2" x14ac:dyDescent="0.35">
      <c r="B9750"/>
    </row>
    <row r="9751" spans="2:2" x14ac:dyDescent="0.35">
      <c r="B9751"/>
    </row>
    <row r="9752" spans="2:2" x14ac:dyDescent="0.35">
      <c r="B9752"/>
    </row>
    <row r="9753" spans="2:2" x14ac:dyDescent="0.35">
      <c r="B9753"/>
    </row>
    <row r="9754" spans="2:2" x14ac:dyDescent="0.35">
      <c r="B9754"/>
    </row>
    <row r="9755" spans="2:2" x14ac:dyDescent="0.35">
      <c r="B9755"/>
    </row>
    <row r="9756" spans="2:2" x14ac:dyDescent="0.35">
      <c r="B9756"/>
    </row>
    <row r="9757" spans="2:2" x14ac:dyDescent="0.35">
      <c r="B9757"/>
    </row>
    <row r="9758" spans="2:2" x14ac:dyDescent="0.35">
      <c r="B9758"/>
    </row>
    <row r="9759" spans="2:2" x14ac:dyDescent="0.35">
      <c r="B9759"/>
    </row>
    <row r="9760" spans="2:2" x14ac:dyDescent="0.35">
      <c r="B9760"/>
    </row>
    <row r="9761" spans="2:2" x14ac:dyDescent="0.35">
      <c r="B9761"/>
    </row>
    <row r="9762" spans="2:2" x14ac:dyDescent="0.35">
      <c r="B9762"/>
    </row>
    <row r="9763" spans="2:2" x14ac:dyDescent="0.35">
      <c r="B9763"/>
    </row>
    <row r="9764" spans="2:2" x14ac:dyDescent="0.35">
      <c r="B9764"/>
    </row>
    <row r="9765" spans="2:2" x14ac:dyDescent="0.35">
      <c r="B9765"/>
    </row>
    <row r="9766" spans="2:2" x14ac:dyDescent="0.35">
      <c r="B9766"/>
    </row>
    <row r="9767" spans="2:2" x14ac:dyDescent="0.35">
      <c r="B9767"/>
    </row>
    <row r="9768" spans="2:2" x14ac:dyDescent="0.35">
      <c r="B9768"/>
    </row>
    <row r="9769" spans="2:2" x14ac:dyDescent="0.35">
      <c r="B9769"/>
    </row>
    <row r="9770" spans="2:2" x14ac:dyDescent="0.35">
      <c r="B9770"/>
    </row>
    <row r="9771" spans="2:2" x14ac:dyDescent="0.35">
      <c r="B9771"/>
    </row>
    <row r="9772" spans="2:2" x14ac:dyDescent="0.35">
      <c r="B9772"/>
    </row>
    <row r="9773" spans="2:2" x14ac:dyDescent="0.35">
      <c r="B9773"/>
    </row>
    <row r="9774" spans="2:2" x14ac:dyDescent="0.35">
      <c r="B9774"/>
    </row>
    <row r="9775" spans="2:2" x14ac:dyDescent="0.35">
      <c r="B9775"/>
    </row>
    <row r="9776" spans="2:2" x14ac:dyDescent="0.35">
      <c r="B9776"/>
    </row>
    <row r="9777" spans="2:2" x14ac:dyDescent="0.35">
      <c r="B9777"/>
    </row>
    <row r="9778" spans="2:2" x14ac:dyDescent="0.35">
      <c r="B9778"/>
    </row>
    <row r="9779" spans="2:2" x14ac:dyDescent="0.35">
      <c r="B9779"/>
    </row>
    <row r="9780" spans="2:2" x14ac:dyDescent="0.35">
      <c r="B9780"/>
    </row>
    <row r="9781" spans="2:2" x14ac:dyDescent="0.35">
      <c r="B9781"/>
    </row>
    <row r="9782" spans="2:2" x14ac:dyDescent="0.35">
      <c r="B9782"/>
    </row>
    <row r="9783" spans="2:2" x14ac:dyDescent="0.35">
      <c r="B9783"/>
    </row>
    <row r="9784" spans="2:2" x14ac:dyDescent="0.35">
      <c r="B9784"/>
    </row>
    <row r="9785" spans="2:2" x14ac:dyDescent="0.35">
      <c r="B9785"/>
    </row>
    <row r="9786" spans="2:2" x14ac:dyDescent="0.35">
      <c r="B9786"/>
    </row>
    <row r="9787" spans="2:2" x14ac:dyDescent="0.35">
      <c r="B9787"/>
    </row>
    <row r="9788" spans="2:2" x14ac:dyDescent="0.35">
      <c r="B9788"/>
    </row>
    <row r="9789" spans="2:2" x14ac:dyDescent="0.35">
      <c r="B9789"/>
    </row>
    <row r="9790" spans="2:2" x14ac:dyDescent="0.35">
      <c r="B9790"/>
    </row>
    <row r="9791" spans="2:2" x14ac:dyDescent="0.35">
      <c r="B9791"/>
    </row>
    <row r="9792" spans="2:2" x14ac:dyDescent="0.35">
      <c r="B9792"/>
    </row>
    <row r="9793" spans="2:2" x14ac:dyDescent="0.35">
      <c r="B9793"/>
    </row>
    <row r="9794" spans="2:2" x14ac:dyDescent="0.35">
      <c r="B9794"/>
    </row>
    <row r="9795" spans="2:2" x14ac:dyDescent="0.35">
      <c r="B9795"/>
    </row>
    <row r="9796" spans="2:2" x14ac:dyDescent="0.35">
      <c r="B9796"/>
    </row>
    <row r="9797" spans="2:2" x14ac:dyDescent="0.35">
      <c r="B9797"/>
    </row>
    <row r="9798" spans="2:2" x14ac:dyDescent="0.35">
      <c r="B9798"/>
    </row>
    <row r="9799" spans="2:2" x14ac:dyDescent="0.35">
      <c r="B9799"/>
    </row>
    <row r="9800" spans="2:2" x14ac:dyDescent="0.35">
      <c r="B9800"/>
    </row>
    <row r="9801" spans="2:2" x14ac:dyDescent="0.35">
      <c r="B9801"/>
    </row>
    <row r="9802" spans="2:2" x14ac:dyDescent="0.35">
      <c r="B9802"/>
    </row>
    <row r="9803" spans="2:2" x14ac:dyDescent="0.35">
      <c r="B9803"/>
    </row>
    <row r="9804" spans="2:2" x14ac:dyDescent="0.35">
      <c r="B9804"/>
    </row>
    <row r="9805" spans="2:2" x14ac:dyDescent="0.35">
      <c r="B9805"/>
    </row>
    <row r="9806" spans="2:2" x14ac:dyDescent="0.35">
      <c r="B9806"/>
    </row>
    <row r="9807" spans="2:2" x14ac:dyDescent="0.35">
      <c r="B9807"/>
    </row>
    <row r="9808" spans="2:2" x14ac:dyDescent="0.35">
      <c r="B9808"/>
    </row>
    <row r="9809" spans="2:2" x14ac:dyDescent="0.35">
      <c r="B9809"/>
    </row>
    <row r="9810" spans="2:2" x14ac:dyDescent="0.35">
      <c r="B9810"/>
    </row>
    <row r="9811" spans="2:2" x14ac:dyDescent="0.35">
      <c r="B9811"/>
    </row>
    <row r="9812" spans="2:2" x14ac:dyDescent="0.35">
      <c r="B9812"/>
    </row>
    <row r="9813" spans="2:2" x14ac:dyDescent="0.35">
      <c r="B9813"/>
    </row>
    <row r="9814" spans="2:2" x14ac:dyDescent="0.35">
      <c r="B9814"/>
    </row>
    <row r="9815" spans="2:2" x14ac:dyDescent="0.35">
      <c r="B9815"/>
    </row>
    <row r="9816" spans="2:2" x14ac:dyDescent="0.35">
      <c r="B9816"/>
    </row>
    <row r="9817" spans="2:2" x14ac:dyDescent="0.35">
      <c r="B9817"/>
    </row>
    <row r="9818" spans="2:2" x14ac:dyDescent="0.35">
      <c r="B9818"/>
    </row>
    <row r="9819" spans="2:2" x14ac:dyDescent="0.35">
      <c r="B9819"/>
    </row>
    <row r="9820" spans="2:2" x14ac:dyDescent="0.35">
      <c r="B9820"/>
    </row>
    <row r="9821" spans="2:2" x14ac:dyDescent="0.35">
      <c r="B9821"/>
    </row>
    <row r="9822" spans="2:2" x14ac:dyDescent="0.35">
      <c r="B9822"/>
    </row>
    <row r="9823" spans="2:2" x14ac:dyDescent="0.35">
      <c r="B9823"/>
    </row>
    <row r="9824" spans="2:2" x14ac:dyDescent="0.35">
      <c r="B9824"/>
    </row>
    <row r="9825" spans="2:2" x14ac:dyDescent="0.35">
      <c r="B9825"/>
    </row>
    <row r="9826" spans="2:2" x14ac:dyDescent="0.35">
      <c r="B9826"/>
    </row>
    <row r="9827" spans="2:2" x14ac:dyDescent="0.35">
      <c r="B9827"/>
    </row>
    <row r="9828" spans="2:2" x14ac:dyDescent="0.35">
      <c r="B9828"/>
    </row>
    <row r="9829" spans="2:2" x14ac:dyDescent="0.35">
      <c r="B9829"/>
    </row>
    <row r="9830" spans="2:2" x14ac:dyDescent="0.35">
      <c r="B9830"/>
    </row>
    <row r="9831" spans="2:2" x14ac:dyDescent="0.35">
      <c r="B9831"/>
    </row>
    <row r="9832" spans="2:2" x14ac:dyDescent="0.35">
      <c r="B9832"/>
    </row>
    <row r="9833" spans="2:2" x14ac:dyDescent="0.35">
      <c r="B9833"/>
    </row>
    <row r="9834" spans="2:2" x14ac:dyDescent="0.35">
      <c r="B9834"/>
    </row>
    <row r="9835" spans="2:2" x14ac:dyDescent="0.35">
      <c r="B9835"/>
    </row>
    <row r="9836" spans="2:2" x14ac:dyDescent="0.35">
      <c r="B9836"/>
    </row>
    <row r="9837" spans="2:2" x14ac:dyDescent="0.35">
      <c r="B9837"/>
    </row>
    <row r="9838" spans="2:2" x14ac:dyDescent="0.35">
      <c r="B9838"/>
    </row>
    <row r="9839" spans="2:2" x14ac:dyDescent="0.35">
      <c r="B9839"/>
    </row>
    <row r="9840" spans="2:2" x14ac:dyDescent="0.35">
      <c r="B9840"/>
    </row>
    <row r="9841" spans="2:2" x14ac:dyDescent="0.35">
      <c r="B9841"/>
    </row>
    <row r="9842" spans="2:2" x14ac:dyDescent="0.35">
      <c r="B9842"/>
    </row>
    <row r="9843" spans="2:2" x14ac:dyDescent="0.35">
      <c r="B9843"/>
    </row>
    <row r="9844" spans="2:2" x14ac:dyDescent="0.35">
      <c r="B9844"/>
    </row>
    <row r="9845" spans="2:2" x14ac:dyDescent="0.35">
      <c r="B9845"/>
    </row>
    <row r="9846" spans="2:2" x14ac:dyDescent="0.35">
      <c r="B9846"/>
    </row>
    <row r="9847" spans="2:2" x14ac:dyDescent="0.35">
      <c r="B9847"/>
    </row>
    <row r="9848" spans="2:2" x14ac:dyDescent="0.35">
      <c r="B9848"/>
    </row>
    <row r="9849" spans="2:2" x14ac:dyDescent="0.35">
      <c r="B9849"/>
    </row>
    <row r="9850" spans="2:2" x14ac:dyDescent="0.35">
      <c r="B9850"/>
    </row>
    <row r="9851" spans="2:2" x14ac:dyDescent="0.35">
      <c r="B9851"/>
    </row>
    <row r="9852" spans="2:2" x14ac:dyDescent="0.35">
      <c r="B9852"/>
    </row>
    <row r="9853" spans="2:2" x14ac:dyDescent="0.35">
      <c r="B9853"/>
    </row>
    <row r="9854" spans="2:2" x14ac:dyDescent="0.35">
      <c r="B9854"/>
    </row>
    <row r="9855" spans="2:2" x14ac:dyDescent="0.35">
      <c r="B9855"/>
    </row>
    <row r="9856" spans="2:2" x14ac:dyDescent="0.35">
      <c r="B9856"/>
    </row>
    <row r="9857" spans="2:2" x14ac:dyDescent="0.35">
      <c r="B9857"/>
    </row>
    <row r="9858" spans="2:2" x14ac:dyDescent="0.35">
      <c r="B9858"/>
    </row>
    <row r="9859" spans="2:2" x14ac:dyDescent="0.35">
      <c r="B9859"/>
    </row>
    <row r="9860" spans="2:2" x14ac:dyDescent="0.35">
      <c r="B9860"/>
    </row>
    <row r="9861" spans="2:2" x14ac:dyDescent="0.35">
      <c r="B9861"/>
    </row>
    <row r="9862" spans="2:2" x14ac:dyDescent="0.35">
      <c r="B9862"/>
    </row>
    <row r="9863" spans="2:2" x14ac:dyDescent="0.35">
      <c r="B9863"/>
    </row>
    <row r="9864" spans="2:2" x14ac:dyDescent="0.35">
      <c r="B9864"/>
    </row>
    <row r="9865" spans="2:2" x14ac:dyDescent="0.35">
      <c r="B9865"/>
    </row>
    <row r="9866" spans="2:2" x14ac:dyDescent="0.35">
      <c r="B9866"/>
    </row>
    <row r="9867" spans="2:2" x14ac:dyDescent="0.35">
      <c r="B9867"/>
    </row>
    <row r="9868" spans="2:2" x14ac:dyDescent="0.35">
      <c r="B9868"/>
    </row>
    <row r="9869" spans="2:2" x14ac:dyDescent="0.35">
      <c r="B9869"/>
    </row>
    <row r="9870" spans="2:2" x14ac:dyDescent="0.35">
      <c r="B9870"/>
    </row>
    <row r="9871" spans="2:2" x14ac:dyDescent="0.35">
      <c r="B9871"/>
    </row>
    <row r="9872" spans="2:2" x14ac:dyDescent="0.35">
      <c r="B9872"/>
    </row>
    <row r="9873" spans="2:2" x14ac:dyDescent="0.35">
      <c r="B9873"/>
    </row>
    <row r="9874" spans="2:2" x14ac:dyDescent="0.35">
      <c r="B9874"/>
    </row>
    <row r="9875" spans="2:2" x14ac:dyDescent="0.35">
      <c r="B9875"/>
    </row>
    <row r="9876" spans="2:2" x14ac:dyDescent="0.35">
      <c r="B9876"/>
    </row>
    <row r="9877" spans="2:2" x14ac:dyDescent="0.35">
      <c r="B9877"/>
    </row>
    <row r="9878" spans="2:2" x14ac:dyDescent="0.35">
      <c r="B9878"/>
    </row>
    <row r="9879" spans="2:2" x14ac:dyDescent="0.35">
      <c r="B9879"/>
    </row>
    <row r="9880" spans="2:2" x14ac:dyDescent="0.35">
      <c r="B9880"/>
    </row>
    <row r="9881" spans="2:2" x14ac:dyDescent="0.35">
      <c r="B9881"/>
    </row>
    <row r="9882" spans="2:2" x14ac:dyDescent="0.35">
      <c r="B9882"/>
    </row>
    <row r="9883" spans="2:2" x14ac:dyDescent="0.35">
      <c r="B9883"/>
    </row>
    <row r="9884" spans="2:2" x14ac:dyDescent="0.35">
      <c r="B9884"/>
    </row>
    <row r="9885" spans="2:2" x14ac:dyDescent="0.35">
      <c r="B9885"/>
    </row>
    <row r="9886" spans="2:2" x14ac:dyDescent="0.35">
      <c r="B9886"/>
    </row>
    <row r="9887" spans="2:2" x14ac:dyDescent="0.35">
      <c r="B9887"/>
    </row>
    <row r="9888" spans="2:2" x14ac:dyDescent="0.35">
      <c r="B9888"/>
    </row>
    <row r="9889" spans="2:2" x14ac:dyDescent="0.35">
      <c r="B9889"/>
    </row>
    <row r="9890" spans="2:2" x14ac:dyDescent="0.35">
      <c r="B9890"/>
    </row>
    <row r="9891" spans="2:2" x14ac:dyDescent="0.35">
      <c r="B9891"/>
    </row>
    <row r="9892" spans="2:2" x14ac:dyDescent="0.35">
      <c r="B9892"/>
    </row>
    <row r="9893" spans="2:2" x14ac:dyDescent="0.35">
      <c r="B9893"/>
    </row>
    <row r="9894" spans="2:2" x14ac:dyDescent="0.35">
      <c r="B9894"/>
    </row>
    <row r="9895" spans="2:2" x14ac:dyDescent="0.35">
      <c r="B9895"/>
    </row>
    <row r="9896" spans="2:2" x14ac:dyDescent="0.35">
      <c r="B9896"/>
    </row>
    <row r="9897" spans="2:2" x14ac:dyDescent="0.35">
      <c r="B9897"/>
    </row>
    <row r="9898" spans="2:2" x14ac:dyDescent="0.35">
      <c r="B9898"/>
    </row>
    <row r="9899" spans="2:2" x14ac:dyDescent="0.35">
      <c r="B9899"/>
    </row>
    <row r="9900" spans="2:2" x14ac:dyDescent="0.35">
      <c r="B9900"/>
    </row>
    <row r="9901" spans="2:2" x14ac:dyDescent="0.35">
      <c r="B9901"/>
    </row>
    <row r="9902" spans="2:2" x14ac:dyDescent="0.35">
      <c r="B9902"/>
    </row>
    <row r="9903" spans="2:2" x14ac:dyDescent="0.35">
      <c r="B9903"/>
    </row>
    <row r="9904" spans="2:2" x14ac:dyDescent="0.35">
      <c r="B9904"/>
    </row>
    <row r="9905" spans="2:2" x14ac:dyDescent="0.35">
      <c r="B9905"/>
    </row>
    <row r="9906" spans="2:2" x14ac:dyDescent="0.35">
      <c r="B9906"/>
    </row>
    <row r="9907" spans="2:2" x14ac:dyDescent="0.35">
      <c r="B9907"/>
    </row>
    <row r="9908" spans="2:2" x14ac:dyDescent="0.35">
      <c r="B9908"/>
    </row>
    <row r="9909" spans="2:2" x14ac:dyDescent="0.35">
      <c r="B9909"/>
    </row>
    <row r="9910" spans="2:2" x14ac:dyDescent="0.35">
      <c r="B9910"/>
    </row>
    <row r="9911" spans="2:2" x14ac:dyDescent="0.35">
      <c r="B9911"/>
    </row>
    <row r="9912" spans="2:2" x14ac:dyDescent="0.35">
      <c r="B9912"/>
    </row>
    <row r="9913" spans="2:2" x14ac:dyDescent="0.35">
      <c r="B9913"/>
    </row>
    <row r="9914" spans="2:2" x14ac:dyDescent="0.35">
      <c r="B9914"/>
    </row>
    <row r="9915" spans="2:2" x14ac:dyDescent="0.35">
      <c r="B9915"/>
    </row>
    <row r="9916" spans="2:2" x14ac:dyDescent="0.35">
      <c r="B9916"/>
    </row>
    <row r="9917" spans="2:2" x14ac:dyDescent="0.35">
      <c r="B9917"/>
    </row>
    <row r="9918" spans="2:2" x14ac:dyDescent="0.35">
      <c r="B9918"/>
    </row>
    <row r="9919" spans="2:2" x14ac:dyDescent="0.35">
      <c r="B9919"/>
    </row>
    <row r="9920" spans="2:2" x14ac:dyDescent="0.35">
      <c r="B9920"/>
    </row>
    <row r="9921" spans="2:2" x14ac:dyDescent="0.35">
      <c r="B9921"/>
    </row>
    <row r="9922" spans="2:2" x14ac:dyDescent="0.35">
      <c r="B9922"/>
    </row>
    <row r="9923" spans="2:2" x14ac:dyDescent="0.35">
      <c r="B9923"/>
    </row>
    <row r="9924" spans="2:2" x14ac:dyDescent="0.35">
      <c r="B9924"/>
    </row>
    <row r="9925" spans="2:2" x14ac:dyDescent="0.35">
      <c r="B9925"/>
    </row>
    <row r="9926" spans="2:2" x14ac:dyDescent="0.35">
      <c r="B9926"/>
    </row>
    <row r="9927" spans="2:2" x14ac:dyDescent="0.35">
      <c r="B9927"/>
    </row>
    <row r="9928" spans="2:2" x14ac:dyDescent="0.35">
      <c r="B9928"/>
    </row>
    <row r="9929" spans="2:2" x14ac:dyDescent="0.35">
      <c r="B9929"/>
    </row>
    <row r="9930" spans="2:2" x14ac:dyDescent="0.35">
      <c r="B9930"/>
    </row>
    <row r="9931" spans="2:2" x14ac:dyDescent="0.35">
      <c r="B9931"/>
    </row>
    <row r="9932" spans="2:2" x14ac:dyDescent="0.35">
      <c r="B9932"/>
    </row>
    <row r="9933" spans="2:2" x14ac:dyDescent="0.35">
      <c r="B9933"/>
    </row>
    <row r="9934" spans="2:2" x14ac:dyDescent="0.35">
      <c r="B9934"/>
    </row>
    <row r="9935" spans="2:2" x14ac:dyDescent="0.35">
      <c r="B9935"/>
    </row>
    <row r="9936" spans="2:2" x14ac:dyDescent="0.35">
      <c r="B9936"/>
    </row>
    <row r="9937" spans="2:2" x14ac:dyDescent="0.35">
      <c r="B9937"/>
    </row>
    <row r="9938" spans="2:2" x14ac:dyDescent="0.35">
      <c r="B9938"/>
    </row>
    <row r="9939" spans="2:2" x14ac:dyDescent="0.35">
      <c r="B9939"/>
    </row>
    <row r="9940" spans="2:2" x14ac:dyDescent="0.35">
      <c r="B9940"/>
    </row>
    <row r="9941" spans="2:2" x14ac:dyDescent="0.35">
      <c r="B9941"/>
    </row>
    <row r="9942" spans="2:2" x14ac:dyDescent="0.35">
      <c r="B9942"/>
    </row>
    <row r="9943" spans="2:2" x14ac:dyDescent="0.35">
      <c r="B9943"/>
    </row>
    <row r="9944" spans="2:2" x14ac:dyDescent="0.35">
      <c r="B9944"/>
    </row>
    <row r="9945" spans="2:2" x14ac:dyDescent="0.35">
      <c r="B9945"/>
    </row>
    <row r="9946" spans="2:2" x14ac:dyDescent="0.35">
      <c r="B9946"/>
    </row>
    <row r="9947" spans="2:2" x14ac:dyDescent="0.35">
      <c r="B9947"/>
    </row>
    <row r="9948" spans="2:2" x14ac:dyDescent="0.35">
      <c r="B9948"/>
    </row>
    <row r="9949" spans="2:2" x14ac:dyDescent="0.35">
      <c r="B9949"/>
    </row>
    <row r="9950" spans="2:2" x14ac:dyDescent="0.35">
      <c r="B9950"/>
    </row>
    <row r="9951" spans="2:2" x14ac:dyDescent="0.35">
      <c r="B9951"/>
    </row>
    <row r="9952" spans="2:2" x14ac:dyDescent="0.35">
      <c r="B9952"/>
    </row>
    <row r="9953" spans="2:2" x14ac:dyDescent="0.35">
      <c r="B9953"/>
    </row>
    <row r="9954" spans="2:2" x14ac:dyDescent="0.35">
      <c r="B9954"/>
    </row>
    <row r="9955" spans="2:2" x14ac:dyDescent="0.35">
      <c r="B9955"/>
    </row>
    <row r="9956" spans="2:2" x14ac:dyDescent="0.35">
      <c r="B9956"/>
    </row>
    <row r="9957" spans="2:2" x14ac:dyDescent="0.35">
      <c r="B9957"/>
    </row>
    <row r="9958" spans="2:2" x14ac:dyDescent="0.35">
      <c r="B9958"/>
    </row>
    <row r="9959" spans="2:2" x14ac:dyDescent="0.35">
      <c r="B9959"/>
    </row>
    <row r="9960" spans="2:2" x14ac:dyDescent="0.35">
      <c r="B9960"/>
    </row>
    <row r="9961" spans="2:2" x14ac:dyDescent="0.35">
      <c r="B9961"/>
    </row>
    <row r="9962" spans="2:2" x14ac:dyDescent="0.35">
      <c r="B9962"/>
    </row>
    <row r="9963" spans="2:2" x14ac:dyDescent="0.35">
      <c r="B9963"/>
    </row>
    <row r="9964" spans="2:2" x14ac:dyDescent="0.35">
      <c r="B9964"/>
    </row>
    <row r="9965" spans="2:2" x14ac:dyDescent="0.35">
      <c r="B9965"/>
    </row>
    <row r="9966" spans="2:2" x14ac:dyDescent="0.35">
      <c r="B9966"/>
    </row>
    <row r="9967" spans="2:2" x14ac:dyDescent="0.35">
      <c r="B9967"/>
    </row>
    <row r="9968" spans="2:2" x14ac:dyDescent="0.35">
      <c r="B9968"/>
    </row>
    <row r="9969" spans="2:2" x14ac:dyDescent="0.35">
      <c r="B9969"/>
    </row>
    <row r="9970" spans="2:2" x14ac:dyDescent="0.35">
      <c r="B9970"/>
    </row>
    <row r="9971" spans="2:2" x14ac:dyDescent="0.35">
      <c r="B9971"/>
    </row>
    <row r="9972" spans="2:2" x14ac:dyDescent="0.35">
      <c r="B9972"/>
    </row>
    <row r="9973" spans="2:2" x14ac:dyDescent="0.35">
      <c r="B9973"/>
    </row>
    <row r="9974" spans="2:2" x14ac:dyDescent="0.35">
      <c r="B9974"/>
    </row>
    <row r="9975" spans="2:2" x14ac:dyDescent="0.35">
      <c r="B9975"/>
    </row>
    <row r="9976" spans="2:2" x14ac:dyDescent="0.35">
      <c r="B9976"/>
    </row>
    <row r="9977" spans="2:2" x14ac:dyDescent="0.35">
      <c r="B9977"/>
    </row>
    <row r="9978" spans="2:2" x14ac:dyDescent="0.35">
      <c r="B9978"/>
    </row>
    <row r="9979" spans="2:2" x14ac:dyDescent="0.35">
      <c r="B9979"/>
    </row>
    <row r="9980" spans="2:2" x14ac:dyDescent="0.35">
      <c r="B9980"/>
    </row>
    <row r="9981" spans="2:2" x14ac:dyDescent="0.35">
      <c r="B9981"/>
    </row>
    <row r="9982" spans="2:2" x14ac:dyDescent="0.35">
      <c r="B9982"/>
    </row>
    <row r="9983" spans="2:2" x14ac:dyDescent="0.35">
      <c r="B9983"/>
    </row>
    <row r="9984" spans="2:2" x14ac:dyDescent="0.35">
      <c r="B9984"/>
    </row>
    <row r="9985" spans="2:2" x14ac:dyDescent="0.35">
      <c r="B9985"/>
    </row>
    <row r="9986" spans="2:2" x14ac:dyDescent="0.35">
      <c r="B9986"/>
    </row>
    <row r="9987" spans="2:2" x14ac:dyDescent="0.35">
      <c r="B9987"/>
    </row>
    <row r="9988" spans="2:2" x14ac:dyDescent="0.35">
      <c r="B9988"/>
    </row>
    <row r="9989" spans="2:2" x14ac:dyDescent="0.35">
      <c r="B9989"/>
    </row>
    <row r="9990" spans="2:2" x14ac:dyDescent="0.35">
      <c r="B9990"/>
    </row>
    <row r="9991" spans="2:2" x14ac:dyDescent="0.35">
      <c r="B9991"/>
    </row>
    <row r="9992" spans="2:2" x14ac:dyDescent="0.35">
      <c r="B9992"/>
    </row>
    <row r="9993" spans="2:2" x14ac:dyDescent="0.35">
      <c r="B9993"/>
    </row>
    <row r="9994" spans="2:2" x14ac:dyDescent="0.35">
      <c r="B9994"/>
    </row>
    <row r="9995" spans="2:2" x14ac:dyDescent="0.35">
      <c r="B9995"/>
    </row>
    <row r="9996" spans="2:2" x14ac:dyDescent="0.35">
      <c r="B9996"/>
    </row>
    <row r="9997" spans="2:2" x14ac:dyDescent="0.35">
      <c r="B9997"/>
    </row>
    <row r="9998" spans="2:2" x14ac:dyDescent="0.35">
      <c r="B9998"/>
    </row>
    <row r="9999" spans="2:2" x14ac:dyDescent="0.35">
      <c r="B9999"/>
    </row>
    <row r="10000" spans="2:2" x14ac:dyDescent="0.35">
      <c r="B10000"/>
    </row>
    <row r="10001" spans="2:2" x14ac:dyDescent="0.35">
      <c r="B10001"/>
    </row>
    <row r="10002" spans="2:2" x14ac:dyDescent="0.35">
      <c r="B10002"/>
    </row>
    <row r="10003" spans="2:2" x14ac:dyDescent="0.35">
      <c r="B10003"/>
    </row>
    <row r="10004" spans="2:2" x14ac:dyDescent="0.35">
      <c r="B10004"/>
    </row>
    <row r="10005" spans="2:2" x14ac:dyDescent="0.35">
      <c r="B10005"/>
    </row>
    <row r="10006" spans="2:2" x14ac:dyDescent="0.35">
      <c r="B10006"/>
    </row>
    <row r="10007" spans="2:2" x14ac:dyDescent="0.35">
      <c r="B10007"/>
    </row>
    <row r="10008" spans="2:2" x14ac:dyDescent="0.35">
      <c r="B10008"/>
    </row>
    <row r="10009" spans="2:2" x14ac:dyDescent="0.35">
      <c r="B10009"/>
    </row>
    <row r="10010" spans="2:2" x14ac:dyDescent="0.35">
      <c r="B10010"/>
    </row>
    <row r="10011" spans="2:2" x14ac:dyDescent="0.35">
      <c r="B10011"/>
    </row>
    <row r="10012" spans="2:2" x14ac:dyDescent="0.35">
      <c r="B10012"/>
    </row>
    <row r="10013" spans="2:2" x14ac:dyDescent="0.35">
      <c r="B10013"/>
    </row>
    <row r="10014" spans="2:2" x14ac:dyDescent="0.35">
      <c r="B10014"/>
    </row>
    <row r="10015" spans="2:2" x14ac:dyDescent="0.35">
      <c r="B10015"/>
    </row>
    <row r="10016" spans="2:2" x14ac:dyDescent="0.35">
      <c r="B10016"/>
    </row>
    <row r="10017" spans="2:2" x14ac:dyDescent="0.35">
      <c r="B10017"/>
    </row>
    <row r="10018" spans="2:2" x14ac:dyDescent="0.35">
      <c r="B10018"/>
    </row>
    <row r="10019" spans="2:2" x14ac:dyDescent="0.35">
      <c r="B10019"/>
    </row>
    <row r="10020" spans="2:2" x14ac:dyDescent="0.35">
      <c r="B10020"/>
    </row>
    <row r="10021" spans="2:2" x14ac:dyDescent="0.35">
      <c r="B10021"/>
    </row>
    <row r="10022" spans="2:2" x14ac:dyDescent="0.35">
      <c r="B10022"/>
    </row>
    <row r="10023" spans="2:2" x14ac:dyDescent="0.35">
      <c r="B10023"/>
    </row>
    <row r="10024" spans="2:2" x14ac:dyDescent="0.35">
      <c r="B10024"/>
    </row>
    <row r="10025" spans="2:2" x14ac:dyDescent="0.35">
      <c r="B10025"/>
    </row>
    <row r="10026" spans="2:2" x14ac:dyDescent="0.35">
      <c r="B10026"/>
    </row>
    <row r="10027" spans="2:2" x14ac:dyDescent="0.35">
      <c r="B10027"/>
    </row>
    <row r="10028" spans="2:2" x14ac:dyDescent="0.35">
      <c r="B10028"/>
    </row>
    <row r="10029" spans="2:2" x14ac:dyDescent="0.35">
      <c r="B10029"/>
    </row>
    <row r="10030" spans="2:2" x14ac:dyDescent="0.35">
      <c r="B10030"/>
    </row>
    <row r="10031" spans="2:2" x14ac:dyDescent="0.35">
      <c r="B10031"/>
    </row>
    <row r="10032" spans="2:2" x14ac:dyDescent="0.35">
      <c r="B10032"/>
    </row>
    <row r="10033" spans="2:2" x14ac:dyDescent="0.35">
      <c r="B10033"/>
    </row>
    <row r="10034" spans="2:2" x14ac:dyDescent="0.35">
      <c r="B10034"/>
    </row>
    <row r="10035" spans="2:2" x14ac:dyDescent="0.35">
      <c r="B10035"/>
    </row>
    <row r="10036" spans="2:2" x14ac:dyDescent="0.35">
      <c r="B10036"/>
    </row>
    <row r="10037" spans="2:2" x14ac:dyDescent="0.35">
      <c r="B10037"/>
    </row>
    <row r="10038" spans="2:2" x14ac:dyDescent="0.35">
      <c r="B10038"/>
    </row>
    <row r="10039" spans="2:2" x14ac:dyDescent="0.35">
      <c r="B10039"/>
    </row>
    <row r="10040" spans="2:2" x14ac:dyDescent="0.35">
      <c r="B10040"/>
    </row>
    <row r="10041" spans="2:2" x14ac:dyDescent="0.35">
      <c r="B10041"/>
    </row>
    <row r="10042" spans="2:2" x14ac:dyDescent="0.35">
      <c r="B10042"/>
    </row>
    <row r="10043" spans="2:2" x14ac:dyDescent="0.35">
      <c r="B10043"/>
    </row>
    <row r="10044" spans="2:2" x14ac:dyDescent="0.35">
      <c r="B10044"/>
    </row>
    <row r="10045" spans="2:2" x14ac:dyDescent="0.35">
      <c r="B10045"/>
    </row>
    <row r="10046" spans="2:2" x14ac:dyDescent="0.35">
      <c r="B10046"/>
    </row>
    <row r="10047" spans="2:2" x14ac:dyDescent="0.35">
      <c r="B10047"/>
    </row>
    <row r="10048" spans="2:2" x14ac:dyDescent="0.35">
      <c r="B10048"/>
    </row>
    <row r="10049" spans="2:2" x14ac:dyDescent="0.35">
      <c r="B10049"/>
    </row>
    <row r="10050" spans="2:2" x14ac:dyDescent="0.35">
      <c r="B10050"/>
    </row>
    <row r="10051" spans="2:2" x14ac:dyDescent="0.35">
      <c r="B10051"/>
    </row>
    <row r="10052" spans="2:2" x14ac:dyDescent="0.35">
      <c r="B10052"/>
    </row>
    <row r="10053" spans="2:2" x14ac:dyDescent="0.35">
      <c r="B10053"/>
    </row>
    <row r="10054" spans="2:2" x14ac:dyDescent="0.35">
      <c r="B10054"/>
    </row>
    <row r="10055" spans="2:2" x14ac:dyDescent="0.35">
      <c r="B10055"/>
    </row>
    <row r="10056" spans="2:2" x14ac:dyDescent="0.35">
      <c r="B10056"/>
    </row>
    <row r="10057" spans="2:2" x14ac:dyDescent="0.35">
      <c r="B10057"/>
    </row>
    <row r="10058" spans="2:2" x14ac:dyDescent="0.35">
      <c r="B10058"/>
    </row>
    <row r="10059" spans="2:2" x14ac:dyDescent="0.35">
      <c r="B10059"/>
    </row>
    <row r="10060" spans="2:2" x14ac:dyDescent="0.35">
      <c r="B10060"/>
    </row>
    <row r="10061" spans="2:2" x14ac:dyDescent="0.35">
      <c r="B10061"/>
    </row>
    <row r="10062" spans="2:2" x14ac:dyDescent="0.35">
      <c r="B10062"/>
    </row>
    <row r="10063" spans="2:2" x14ac:dyDescent="0.35">
      <c r="B10063"/>
    </row>
    <row r="10064" spans="2:2" x14ac:dyDescent="0.35">
      <c r="B10064"/>
    </row>
    <row r="10065" spans="2:2" x14ac:dyDescent="0.35">
      <c r="B10065"/>
    </row>
    <row r="10066" spans="2:2" x14ac:dyDescent="0.35">
      <c r="B10066"/>
    </row>
    <row r="10067" spans="2:2" x14ac:dyDescent="0.35">
      <c r="B10067"/>
    </row>
    <row r="10068" spans="2:2" x14ac:dyDescent="0.35">
      <c r="B10068"/>
    </row>
    <row r="10069" spans="2:2" x14ac:dyDescent="0.35">
      <c r="B10069"/>
    </row>
    <row r="10070" spans="2:2" x14ac:dyDescent="0.35">
      <c r="B10070"/>
    </row>
    <row r="10071" spans="2:2" x14ac:dyDescent="0.35">
      <c r="B10071"/>
    </row>
    <row r="10072" spans="2:2" x14ac:dyDescent="0.35">
      <c r="B10072"/>
    </row>
    <row r="10073" spans="2:2" x14ac:dyDescent="0.35">
      <c r="B10073"/>
    </row>
    <row r="10074" spans="2:2" x14ac:dyDescent="0.35">
      <c r="B10074"/>
    </row>
    <row r="10075" spans="2:2" x14ac:dyDescent="0.35">
      <c r="B10075"/>
    </row>
    <row r="10076" spans="2:2" x14ac:dyDescent="0.35">
      <c r="B10076"/>
    </row>
    <row r="10077" spans="2:2" x14ac:dyDescent="0.35">
      <c r="B10077"/>
    </row>
    <row r="10078" spans="2:2" x14ac:dyDescent="0.35">
      <c r="B10078"/>
    </row>
    <row r="10079" spans="2:2" x14ac:dyDescent="0.35">
      <c r="B10079"/>
    </row>
    <row r="10080" spans="2:2" x14ac:dyDescent="0.35">
      <c r="B10080"/>
    </row>
    <row r="10081" spans="2:2" x14ac:dyDescent="0.35">
      <c r="B10081"/>
    </row>
    <row r="10082" spans="2:2" x14ac:dyDescent="0.35">
      <c r="B10082"/>
    </row>
    <row r="10083" spans="2:2" x14ac:dyDescent="0.35">
      <c r="B10083"/>
    </row>
    <row r="10084" spans="2:2" x14ac:dyDescent="0.35">
      <c r="B10084"/>
    </row>
    <row r="10085" spans="2:2" x14ac:dyDescent="0.35">
      <c r="B10085"/>
    </row>
    <row r="10086" spans="2:2" x14ac:dyDescent="0.35">
      <c r="B10086"/>
    </row>
    <row r="10087" spans="2:2" x14ac:dyDescent="0.35">
      <c r="B10087"/>
    </row>
    <row r="10088" spans="2:2" x14ac:dyDescent="0.35">
      <c r="B10088"/>
    </row>
    <row r="10089" spans="2:2" x14ac:dyDescent="0.35">
      <c r="B10089"/>
    </row>
    <row r="10090" spans="2:2" x14ac:dyDescent="0.35">
      <c r="B10090"/>
    </row>
    <row r="10091" spans="2:2" x14ac:dyDescent="0.35">
      <c r="B10091"/>
    </row>
    <row r="10092" spans="2:2" x14ac:dyDescent="0.35">
      <c r="B10092"/>
    </row>
    <row r="10093" spans="2:2" x14ac:dyDescent="0.35">
      <c r="B10093"/>
    </row>
    <row r="10094" spans="2:2" x14ac:dyDescent="0.35">
      <c r="B10094"/>
    </row>
    <row r="10095" spans="2:2" x14ac:dyDescent="0.35">
      <c r="B10095"/>
    </row>
    <row r="10096" spans="2:2" x14ac:dyDescent="0.35">
      <c r="B10096"/>
    </row>
    <row r="10097" spans="2:2" x14ac:dyDescent="0.35">
      <c r="B10097"/>
    </row>
    <row r="10098" spans="2:2" x14ac:dyDescent="0.35">
      <c r="B10098"/>
    </row>
    <row r="10099" spans="2:2" x14ac:dyDescent="0.35">
      <c r="B10099"/>
    </row>
    <row r="10100" spans="2:2" x14ac:dyDescent="0.35">
      <c r="B10100"/>
    </row>
    <row r="10101" spans="2:2" x14ac:dyDescent="0.35">
      <c r="B10101"/>
    </row>
    <row r="10102" spans="2:2" x14ac:dyDescent="0.35">
      <c r="B10102"/>
    </row>
    <row r="10103" spans="2:2" x14ac:dyDescent="0.35">
      <c r="B10103"/>
    </row>
    <row r="10104" spans="2:2" x14ac:dyDescent="0.35">
      <c r="B10104"/>
    </row>
    <row r="10105" spans="2:2" x14ac:dyDescent="0.35">
      <c r="B10105"/>
    </row>
    <row r="10106" spans="2:2" x14ac:dyDescent="0.35">
      <c r="B10106"/>
    </row>
    <row r="10107" spans="2:2" x14ac:dyDescent="0.35">
      <c r="B10107"/>
    </row>
    <row r="10108" spans="2:2" x14ac:dyDescent="0.35">
      <c r="B10108"/>
    </row>
    <row r="10109" spans="2:2" x14ac:dyDescent="0.35">
      <c r="B10109"/>
    </row>
    <row r="10110" spans="2:2" x14ac:dyDescent="0.35">
      <c r="B10110"/>
    </row>
    <row r="10111" spans="2:2" x14ac:dyDescent="0.35">
      <c r="B10111"/>
    </row>
    <row r="10112" spans="2:2" x14ac:dyDescent="0.35">
      <c r="B10112"/>
    </row>
    <row r="10113" spans="2:2" x14ac:dyDescent="0.35">
      <c r="B10113"/>
    </row>
    <row r="10114" spans="2:2" x14ac:dyDescent="0.35">
      <c r="B10114"/>
    </row>
    <row r="10115" spans="2:2" x14ac:dyDescent="0.35">
      <c r="B10115"/>
    </row>
    <row r="10116" spans="2:2" x14ac:dyDescent="0.35">
      <c r="B10116"/>
    </row>
    <row r="10117" spans="2:2" x14ac:dyDescent="0.35">
      <c r="B10117"/>
    </row>
    <row r="10118" spans="2:2" x14ac:dyDescent="0.35">
      <c r="B10118"/>
    </row>
    <row r="10119" spans="2:2" x14ac:dyDescent="0.35">
      <c r="B10119"/>
    </row>
    <row r="10120" spans="2:2" x14ac:dyDescent="0.35">
      <c r="B10120"/>
    </row>
    <row r="10121" spans="2:2" x14ac:dyDescent="0.35">
      <c r="B10121"/>
    </row>
    <row r="10122" spans="2:2" x14ac:dyDescent="0.35">
      <c r="B10122"/>
    </row>
    <row r="10123" spans="2:2" x14ac:dyDescent="0.35">
      <c r="B10123"/>
    </row>
    <row r="10124" spans="2:2" x14ac:dyDescent="0.35">
      <c r="B10124"/>
    </row>
    <row r="10125" spans="2:2" x14ac:dyDescent="0.35">
      <c r="B10125"/>
    </row>
    <row r="10126" spans="2:2" x14ac:dyDescent="0.35">
      <c r="B10126"/>
    </row>
    <row r="10127" spans="2:2" x14ac:dyDescent="0.35">
      <c r="B10127"/>
    </row>
    <row r="10128" spans="2:2" x14ac:dyDescent="0.35">
      <c r="B10128"/>
    </row>
    <row r="10129" spans="2:2" x14ac:dyDescent="0.35">
      <c r="B10129"/>
    </row>
    <row r="10130" spans="2:2" x14ac:dyDescent="0.35">
      <c r="B10130"/>
    </row>
    <row r="10131" spans="2:2" x14ac:dyDescent="0.35">
      <c r="B10131"/>
    </row>
    <row r="10132" spans="2:2" x14ac:dyDescent="0.35">
      <c r="B10132"/>
    </row>
    <row r="10133" spans="2:2" x14ac:dyDescent="0.35">
      <c r="B10133"/>
    </row>
    <row r="10134" spans="2:2" x14ac:dyDescent="0.35">
      <c r="B10134"/>
    </row>
    <row r="10135" spans="2:2" x14ac:dyDescent="0.35">
      <c r="B10135"/>
    </row>
    <row r="10136" spans="2:2" x14ac:dyDescent="0.35">
      <c r="B10136"/>
    </row>
    <row r="10137" spans="2:2" x14ac:dyDescent="0.35">
      <c r="B10137"/>
    </row>
    <row r="10138" spans="2:2" x14ac:dyDescent="0.35">
      <c r="B10138"/>
    </row>
    <row r="10139" spans="2:2" x14ac:dyDescent="0.35">
      <c r="B10139"/>
    </row>
    <row r="10140" spans="2:2" x14ac:dyDescent="0.35">
      <c r="B10140"/>
    </row>
    <row r="10141" spans="2:2" x14ac:dyDescent="0.35">
      <c r="B10141"/>
    </row>
    <row r="10142" spans="2:2" x14ac:dyDescent="0.35">
      <c r="B10142"/>
    </row>
    <row r="10143" spans="2:2" x14ac:dyDescent="0.35">
      <c r="B10143"/>
    </row>
    <row r="10144" spans="2:2" x14ac:dyDescent="0.35">
      <c r="B10144"/>
    </row>
    <row r="10145" spans="2:2" x14ac:dyDescent="0.35">
      <c r="B10145"/>
    </row>
    <row r="10146" spans="2:2" x14ac:dyDescent="0.35">
      <c r="B10146"/>
    </row>
    <row r="10147" spans="2:2" x14ac:dyDescent="0.35">
      <c r="B10147"/>
    </row>
    <row r="10148" spans="2:2" x14ac:dyDescent="0.35">
      <c r="B10148"/>
    </row>
    <row r="10149" spans="2:2" x14ac:dyDescent="0.35">
      <c r="B10149"/>
    </row>
    <row r="10150" spans="2:2" x14ac:dyDescent="0.35">
      <c r="B10150"/>
    </row>
    <row r="10151" spans="2:2" x14ac:dyDescent="0.35">
      <c r="B10151"/>
    </row>
    <row r="10152" spans="2:2" x14ac:dyDescent="0.35">
      <c r="B10152"/>
    </row>
    <row r="10153" spans="2:2" x14ac:dyDescent="0.35">
      <c r="B10153"/>
    </row>
    <row r="10154" spans="2:2" x14ac:dyDescent="0.35">
      <c r="B10154"/>
    </row>
    <row r="10155" spans="2:2" x14ac:dyDescent="0.35">
      <c r="B10155"/>
    </row>
    <row r="10156" spans="2:2" x14ac:dyDescent="0.35">
      <c r="B10156"/>
    </row>
    <row r="10157" spans="2:2" x14ac:dyDescent="0.35">
      <c r="B10157"/>
    </row>
    <row r="10158" spans="2:2" x14ac:dyDescent="0.35">
      <c r="B10158"/>
    </row>
    <row r="10159" spans="2:2" x14ac:dyDescent="0.35">
      <c r="B10159"/>
    </row>
    <row r="10160" spans="2:2" x14ac:dyDescent="0.35">
      <c r="B10160"/>
    </row>
    <row r="10161" spans="2:2" x14ac:dyDescent="0.35">
      <c r="B10161"/>
    </row>
    <row r="10162" spans="2:2" x14ac:dyDescent="0.35">
      <c r="B10162"/>
    </row>
    <row r="10163" spans="2:2" x14ac:dyDescent="0.35">
      <c r="B10163"/>
    </row>
    <row r="10164" spans="2:2" x14ac:dyDescent="0.35">
      <c r="B10164"/>
    </row>
    <row r="10165" spans="2:2" x14ac:dyDescent="0.35">
      <c r="B10165"/>
    </row>
    <row r="10166" spans="2:2" x14ac:dyDescent="0.35">
      <c r="B10166"/>
    </row>
    <row r="10167" spans="2:2" x14ac:dyDescent="0.35">
      <c r="B10167"/>
    </row>
    <row r="10168" spans="2:2" x14ac:dyDescent="0.35">
      <c r="B10168"/>
    </row>
    <row r="10169" spans="2:2" x14ac:dyDescent="0.35">
      <c r="B10169"/>
    </row>
    <row r="10170" spans="2:2" x14ac:dyDescent="0.35">
      <c r="B10170"/>
    </row>
    <row r="10171" spans="2:2" x14ac:dyDescent="0.35">
      <c r="B10171"/>
    </row>
    <row r="10172" spans="2:2" x14ac:dyDescent="0.35">
      <c r="B10172"/>
    </row>
    <row r="10173" spans="2:2" x14ac:dyDescent="0.35">
      <c r="B10173"/>
    </row>
    <row r="10174" spans="2:2" x14ac:dyDescent="0.35">
      <c r="B10174"/>
    </row>
    <row r="10175" spans="2:2" x14ac:dyDescent="0.35">
      <c r="B10175"/>
    </row>
    <row r="10176" spans="2:2" x14ac:dyDescent="0.35">
      <c r="B10176"/>
    </row>
    <row r="10177" spans="2:2" x14ac:dyDescent="0.35">
      <c r="B10177"/>
    </row>
    <row r="10178" spans="2:2" x14ac:dyDescent="0.35">
      <c r="B10178"/>
    </row>
    <row r="10179" spans="2:2" x14ac:dyDescent="0.35">
      <c r="B10179"/>
    </row>
    <row r="10180" spans="2:2" x14ac:dyDescent="0.35">
      <c r="B10180"/>
    </row>
    <row r="10181" spans="2:2" x14ac:dyDescent="0.35">
      <c r="B10181"/>
    </row>
    <row r="10182" spans="2:2" x14ac:dyDescent="0.35">
      <c r="B10182"/>
    </row>
    <row r="10183" spans="2:2" x14ac:dyDescent="0.35">
      <c r="B10183"/>
    </row>
    <row r="10184" spans="2:2" x14ac:dyDescent="0.35">
      <c r="B10184"/>
    </row>
    <row r="10185" spans="2:2" x14ac:dyDescent="0.35">
      <c r="B10185"/>
    </row>
    <row r="10186" spans="2:2" x14ac:dyDescent="0.35">
      <c r="B10186"/>
    </row>
    <row r="10187" spans="2:2" x14ac:dyDescent="0.35">
      <c r="B10187"/>
    </row>
    <row r="10188" spans="2:2" x14ac:dyDescent="0.35">
      <c r="B10188"/>
    </row>
    <row r="10189" spans="2:2" x14ac:dyDescent="0.35">
      <c r="B10189"/>
    </row>
    <row r="10190" spans="2:2" x14ac:dyDescent="0.35">
      <c r="B10190"/>
    </row>
    <row r="10191" spans="2:2" x14ac:dyDescent="0.35">
      <c r="B10191"/>
    </row>
    <row r="10192" spans="2:2" x14ac:dyDescent="0.35">
      <c r="B10192"/>
    </row>
    <row r="10193" spans="2:2" x14ac:dyDescent="0.35">
      <c r="B10193"/>
    </row>
    <row r="10194" spans="2:2" x14ac:dyDescent="0.35">
      <c r="B10194"/>
    </row>
    <row r="10195" spans="2:2" x14ac:dyDescent="0.35">
      <c r="B10195"/>
    </row>
    <row r="10196" spans="2:2" x14ac:dyDescent="0.35">
      <c r="B10196"/>
    </row>
    <row r="10197" spans="2:2" x14ac:dyDescent="0.35">
      <c r="B10197"/>
    </row>
    <row r="10198" spans="2:2" x14ac:dyDescent="0.35">
      <c r="B10198"/>
    </row>
    <row r="10199" spans="2:2" x14ac:dyDescent="0.35">
      <c r="B10199"/>
    </row>
    <row r="10200" spans="2:2" x14ac:dyDescent="0.35">
      <c r="B10200"/>
    </row>
    <row r="10201" spans="2:2" x14ac:dyDescent="0.35">
      <c r="B10201"/>
    </row>
    <row r="10202" spans="2:2" x14ac:dyDescent="0.35">
      <c r="B10202"/>
    </row>
    <row r="10203" spans="2:2" x14ac:dyDescent="0.35">
      <c r="B10203"/>
    </row>
    <row r="10204" spans="2:2" x14ac:dyDescent="0.35">
      <c r="B10204"/>
    </row>
    <row r="10205" spans="2:2" x14ac:dyDescent="0.35">
      <c r="B10205"/>
    </row>
    <row r="10206" spans="2:2" x14ac:dyDescent="0.35">
      <c r="B10206"/>
    </row>
    <row r="10207" spans="2:2" x14ac:dyDescent="0.35">
      <c r="B10207"/>
    </row>
    <row r="10208" spans="2:2" x14ac:dyDescent="0.35">
      <c r="B10208"/>
    </row>
    <row r="10209" spans="2:2" x14ac:dyDescent="0.35">
      <c r="B10209"/>
    </row>
    <row r="10210" spans="2:2" x14ac:dyDescent="0.35">
      <c r="B10210"/>
    </row>
    <row r="10211" spans="2:2" x14ac:dyDescent="0.35">
      <c r="B10211"/>
    </row>
    <row r="10212" spans="2:2" x14ac:dyDescent="0.35">
      <c r="B10212"/>
    </row>
    <row r="10213" spans="2:2" x14ac:dyDescent="0.35">
      <c r="B10213"/>
    </row>
    <row r="10214" spans="2:2" x14ac:dyDescent="0.35">
      <c r="B10214"/>
    </row>
    <row r="10215" spans="2:2" x14ac:dyDescent="0.35">
      <c r="B10215"/>
    </row>
    <row r="10216" spans="2:2" x14ac:dyDescent="0.35">
      <c r="B10216"/>
    </row>
    <row r="10217" spans="2:2" x14ac:dyDescent="0.35">
      <c r="B10217"/>
    </row>
    <row r="10218" spans="2:2" x14ac:dyDescent="0.35">
      <c r="B10218"/>
    </row>
    <row r="10219" spans="2:2" x14ac:dyDescent="0.35">
      <c r="B10219"/>
    </row>
    <row r="10220" spans="2:2" x14ac:dyDescent="0.35">
      <c r="B10220"/>
    </row>
    <row r="10221" spans="2:2" x14ac:dyDescent="0.35">
      <c r="B10221"/>
    </row>
    <row r="10222" spans="2:2" x14ac:dyDescent="0.35">
      <c r="B10222"/>
    </row>
    <row r="10223" spans="2:2" x14ac:dyDescent="0.35">
      <c r="B10223"/>
    </row>
    <row r="10224" spans="2:2" x14ac:dyDescent="0.35">
      <c r="B10224"/>
    </row>
    <row r="10225" spans="2:2" x14ac:dyDescent="0.35">
      <c r="B10225"/>
    </row>
    <row r="10226" spans="2:2" x14ac:dyDescent="0.35">
      <c r="B10226"/>
    </row>
    <row r="10227" spans="2:2" x14ac:dyDescent="0.35">
      <c r="B10227"/>
    </row>
    <row r="10228" spans="2:2" x14ac:dyDescent="0.35">
      <c r="B10228"/>
    </row>
    <row r="10229" spans="2:2" x14ac:dyDescent="0.35">
      <c r="B10229"/>
    </row>
    <row r="10230" spans="2:2" x14ac:dyDescent="0.35">
      <c r="B10230"/>
    </row>
    <row r="10231" spans="2:2" x14ac:dyDescent="0.35">
      <c r="B10231"/>
    </row>
    <row r="10232" spans="2:2" x14ac:dyDescent="0.35">
      <c r="B10232"/>
    </row>
    <row r="10233" spans="2:2" x14ac:dyDescent="0.35">
      <c r="B10233"/>
    </row>
    <row r="10234" spans="2:2" x14ac:dyDescent="0.35">
      <c r="B10234"/>
    </row>
    <row r="10235" spans="2:2" x14ac:dyDescent="0.35">
      <c r="B10235"/>
    </row>
    <row r="10236" spans="2:2" x14ac:dyDescent="0.35">
      <c r="B10236"/>
    </row>
    <row r="10237" spans="2:2" x14ac:dyDescent="0.35">
      <c r="B10237"/>
    </row>
    <row r="10238" spans="2:2" x14ac:dyDescent="0.35">
      <c r="B10238"/>
    </row>
    <row r="10239" spans="2:2" x14ac:dyDescent="0.35">
      <c r="B10239"/>
    </row>
    <row r="10240" spans="2:2" x14ac:dyDescent="0.35">
      <c r="B10240"/>
    </row>
    <row r="10241" spans="2:2" x14ac:dyDescent="0.35">
      <c r="B10241"/>
    </row>
    <row r="10242" spans="2:2" x14ac:dyDescent="0.35">
      <c r="B10242"/>
    </row>
    <row r="10243" spans="2:2" x14ac:dyDescent="0.35">
      <c r="B10243"/>
    </row>
    <row r="10244" spans="2:2" x14ac:dyDescent="0.35">
      <c r="B10244"/>
    </row>
    <row r="10245" spans="2:2" x14ac:dyDescent="0.35">
      <c r="B10245"/>
    </row>
    <row r="10246" spans="2:2" x14ac:dyDescent="0.35">
      <c r="B10246"/>
    </row>
    <row r="10247" spans="2:2" x14ac:dyDescent="0.35">
      <c r="B10247"/>
    </row>
    <row r="10248" spans="2:2" x14ac:dyDescent="0.35">
      <c r="B10248"/>
    </row>
    <row r="10249" spans="2:2" x14ac:dyDescent="0.35">
      <c r="B10249"/>
    </row>
    <row r="10250" spans="2:2" x14ac:dyDescent="0.35">
      <c r="B10250"/>
    </row>
    <row r="10251" spans="2:2" x14ac:dyDescent="0.35">
      <c r="B10251"/>
    </row>
    <row r="10252" spans="2:2" x14ac:dyDescent="0.35">
      <c r="B10252"/>
    </row>
    <row r="10253" spans="2:2" x14ac:dyDescent="0.35">
      <c r="B10253"/>
    </row>
    <row r="10254" spans="2:2" x14ac:dyDescent="0.35">
      <c r="B10254"/>
    </row>
    <row r="10255" spans="2:2" x14ac:dyDescent="0.35">
      <c r="B10255"/>
    </row>
    <row r="10256" spans="2:2" x14ac:dyDescent="0.35">
      <c r="B10256"/>
    </row>
    <row r="10257" spans="2:2" x14ac:dyDescent="0.35">
      <c r="B10257"/>
    </row>
    <row r="10258" spans="2:2" x14ac:dyDescent="0.35">
      <c r="B10258"/>
    </row>
    <row r="10259" spans="2:2" x14ac:dyDescent="0.35">
      <c r="B10259"/>
    </row>
    <row r="10260" spans="2:2" x14ac:dyDescent="0.35">
      <c r="B10260"/>
    </row>
    <row r="10261" spans="2:2" x14ac:dyDescent="0.35">
      <c r="B10261"/>
    </row>
    <row r="10262" spans="2:2" x14ac:dyDescent="0.35">
      <c r="B10262"/>
    </row>
    <row r="10263" spans="2:2" x14ac:dyDescent="0.35">
      <c r="B10263"/>
    </row>
    <row r="10264" spans="2:2" x14ac:dyDescent="0.35">
      <c r="B10264"/>
    </row>
    <row r="10265" spans="2:2" x14ac:dyDescent="0.35">
      <c r="B10265"/>
    </row>
    <row r="10266" spans="2:2" x14ac:dyDescent="0.35">
      <c r="B10266"/>
    </row>
    <row r="10267" spans="2:2" x14ac:dyDescent="0.35">
      <c r="B10267"/>
    </row>
    <row r="10268" spans="2:2" x14ac:dyDescent="0.35">
      <c r="B10268"/>
    </row>
    <row r="10269" spans="2:2" x14ac:dyDescent="0.35">
      <c r="B10269"/>
    </row>
    <row r="10270" spans="2:2" x14ac:dyDescent="0.35">
      <c r="B10270"/>
    </row>
    <row r="10271" spans="2:2" x14ac:dyDescent="0.35">
      <c r="B10271"/>
    </row>
    <row r="10272" spans="2:2" x14ac:dyDescent="0.35">
      <c r="B10272"/>
    </row>
    <row r="10273" spans="2:2" x14ac:dyDescent="0.35">
      <c r="B10273"/>
    </row>
    <row r="10274" spans="2:2" x14ac:dyDescent="0.35">
      <c r="B10274"/>
    </row>
    <row r="10275" spans="2:2" x14ac:dyDescent="0.35">
      <c r="B10275"/>
    </row>
    <row r="10276" spans="2:2" x14ac:dyDescent="0.35">
      <c r="B10276"/>
    </row>
    <row r="10277" spans="2:2" x14ac:dyDescent="0.35">
      <c r="B10277"/>
    </row>
    <row r="10278" spans="2:2" x14ac:dyDescent="0.35">
      <c r="B10278"/>
    </row>
    <row r="10279" spans="2:2" x14ac:dyDescent="0.35">
      <c r="B10279"/>
    </row>
    <row r="10280" spans="2:2" x14ac:dyDescent="0.35">
      <c r="B10280"/>
    </row>
    <row r="10281" spans="2:2" x14ac:dyDescent="0.35">
      <c r="B10281"/>
    </row>
    <row r="10282" spans="2:2" x14ac:dyDescent="0.35">
      <c r="B10282"/>
    </row>
    <row r="10283" spans="2:2" x14ac:dyDescent="0.35">
      <c r="B10283"/>
    </row>
    <row r="10284" spans="2:2" x14ac:dyDescent="0.35">
      <c r="B10284"/>
    </row>
    <row r="10285" spans="2:2" x14ac:dyDescent="0.35">
      <c r="B10285"/>
    </row>
    <row r="10286" spans="2:2" x14ac:dyDescent="0.35">
      <c r="B10286"/>
    </row>
    <row r="10287" spans="2:2" x14ac:dyDescent="0.35">
      <c r="B10287"/>
    </row>
    <row r="10288" spans="2:2" x14ac:dyDescent="0.35">
      <c r="B10288"/>
    </row>
    <row r="10289" spans="2:2" x14ac:dyDescent="0.35">
      <c r="B10289"/>
    </row>
    <row r="10290" spans="2:2" x14ac:dyDescent="0.35">
      <c r="B10290"/>
    </row>
    <row r="10291" spans="2:2" x14ac:dyDescent="0.35">
      <c r="B10291"/>
    </row>
    <row r="10292" spans="2:2" x14ac:dyDescent="0.35">
      <c r="B10292"/>
    </row>
    <row r="10293" spans="2:2" x14ac:dyDescent="0.35">
      <c r="B10293"/>
    </row>
    <row r="10294" spans="2:2" x14ac:dyDescent="0.35">
      <c r="B10294"/>
    </row>
    <row r="10295" spans="2:2" x14ac:dyDescent="0.35">
      <c r="B10295"/>
    </row>
    <row r="10296" spans="2:2" x14ac:dyDescent="0.35">
      <c r="B10296"/>
    </row>
    <row r="10297" spans="2:2" x14ac:dyDescent="0.35">
      <c r="B10297"/>
    </row>
    <row r="10298" spans="2:2" x14ac:dyDescent="0.35">
      <c r="B10298"/>
    </row>
    <row r="10299" spans="2:2" x14ac:dyDescent="0.35">
      <c r="B10299"/>
    </row>
    <row r="10300" spans="2:2" x14ac:dyDescent="0.35">
      <c r="B10300"/>
    </row>
    <row r="10301" spans="2:2" x14ac:dyDescent="0.35">
      <c r="B10301"/>
    </row>
    <row r="10302" spans="2:2" x14ac:dyDescent="0.35">
      <c r="B10302"/>
    </row>
    <row r="10303" spans="2:2" x14ac:dyDescent="0.35">
      <c r="B10303"/>
    </row>
    <row r="10304" spans="2:2" x14ac:dyDescent="0.35">
      <c r="B10304"/>
    </row>
    <row r="10305" spans="2:2" x14ac:dyDescent="0.35">
      <c r="B10305"/>
    </row>
    <row r="10306" spans="2:2" x14ac:dyDescent="0.35">
      <c r="B10306"/>
    </row>
    <row r="10307" spans="2:2" x14ac:dyDescent="0.35">
      <c r="B10307"/>
    </row>
    <row r="10308" spans="2:2" x14ac:dyDescent="0.35">
      <c r="B10308"/>
    </row>
    <row r="10309" spans="2:2" x14ac:dyDescent="0.35">
      <c r="B10309"/>
    </row>
    <row r="10310" spans="2:2" x14ac:dyDescent="0.35">
      <c r="B10310"/>
    </row>
    <row r="10311" spans="2:2" x14ac:dyDescent="0.35">
      <c r="B10311"/>
    </row>
    <row r="10312" spans="2:2" x14ac:dyDescent="0.35">
      <c r="B10312"/>
    </row>
    <row r="10313" spans="2:2" x14ac:dyDescent="0.35">
      <c r="B10313"/>
    </row>
    <row r="10314" spans="2:2" x14ac:dyDescent="0.35">
      <c r="B10314"/>
    </row>
    <row r="10315" spans="2:2" x14ac:dyDescent="0.35">
      <c r="B10315"/>
    </row>
    <row r="10316" spans="2:2" x14ac:dyDescent="0.35">
      <c r="B10316"/>
    </row>
    <row r="10317" spans="2:2" x14ac:dyDescent="0.35">
      <c r="B10317"/>
    </row>
    <row r="10318" spans="2:2" x14ac:dyDescent="0.35">
      <c r="B10318"/>
    </row>
    <row r="10319" spans="2:2" x14ac:dyDescent="0.35">
      <c r="B10319"/>
    </row>
    <row r="10320" spans="2:2" x14ac:dyDescent="0.35">
      <c r="B10320"/>
    </row>
    <row r="10321" spans="2:2" x14ac:dyDescent="0.35">
      <c r="B10321"/>
    </row>
    <row r="10322" spans="2:2" x14ac:dyDescent="0.35">
      <c r="B10322"/>
    </row>
    <row r="10323" spans="2:2" x14ac:dyDescent="0.35">
      <c r="B10323"/>
    </row>
    <row r="10324" spans="2:2" x14ac:dyDescent="0.35">
      <c r="B10324"/>
    </row>
    <row r="10325" spans="2:2" x14ac:dyDescent="0.35">
      <c r="B10325"/>
    </row>
    <row r="10326" spans="2:2" x14ac:dyDescent="0.35">
      <c r="B10326"/>
    </row>
    <row r="10327" spans="2:2" x14ac:dyDescent="0.35">
      <c r="B10327"/>
    </row>
    <row r="10328" spans="2:2" x14ac:dyDescent="0.35">
      <c r="B10328"/>
    </row>
    <row r="10329" spans="2:2" x14ac:dyDescent="0.35">
      <c r="B10329"/>
    </row>
    <row r="10330" spans="2:2" x14ac:dyDescent="0.35">
      <c r="B10330"/>
    </row>
    <row r="10331" spans="2:2" x14ac:dyDescent="0.35">
      <c r="B10331"/>
    </row>
    <row r="10332" spans="2:2" x14ac:dyDescent="0.35">
      <c r="B10332"/>
    </row>
    <row r="10333" spans="2:2" x14ac:dyDescent="0.35">
      <c r="B10333"/>
    </row>
    <row r="10334" spans="2:2" x14ac:dyDescent="0.35">
      <c r="B10334"/>
    </row>
    <row r="10335" spans="2:2" x14ac:dyDescent="0.35">
      <c r="B10335"/>
    </row>
    <row r="10336" spans="2:2" x14ac:dyDescent="0.35">
      <c r="B10336"/>
    </row>
    <row r="10337" spans="2:2" x14ac:dyDescent="0.35">
      <c r="B10337"/>
    </row>
    <row r="10338" spans="2:2" x14ac:dyDescent="0.35">
      <c r="B10338"/>
    </row>
    <row r="10339" spans="2:2" x14ac:dyDescent="0.35">
      <c r="B10339"/>
    </row>
    <row r="10340" spans="2:2" x14ac:dyDescent="0.35">
      <c r="B10340"/>
    </row>
    <row r="10341" spans="2:2" x14ac:dyDescent="0.35">
      <c r="B10341"/>
    </row>
    <row r="10342" spans="2:2" x14ac:dyDescent="0.35">
      <c r="B10342"/>
    </row>
    <row r="10343" spans="2:2" x14ac:dyDescent="0.35">
      <c r="B10343"/>
    </row>
    <row r="10344" spans="2:2" x14ac:dyDescent="0.35">
      <c r="B10344"/>
    </row>
    <row r="10345" spans="2:2" x14ac:dyDescent="0.35">
      <c r="B10345"/>
    </row>
    <row r="10346" spans="2:2" x14ac:dyDescent="0.35">
      <c r="B10346"/>
    </row>
    <row r="10347" spans="2:2" x14ac:dyDescent="0.35">
      <c r="B10347"/>
    </row>
    <row r="10348" spans="2:2" x14ac:dyDescent="0.35">
      <c r="B10348"/>
    </row>
    <row r="10349" spans="2:2" x14ac:dyDescent="0.35">
      <c r="B10349"/>
    </row>
    <row r="10350" spans="2:2" x14ac:dyDescent="0.35">
      <c r="B10350"/>
    </row>
    <row r="10351" spans="2:2" x14ac:dyDescent="0.35">
      <c r="B10351"/>
    </row>
    <row r="10352" spans="2:2" x14ac:dyDescent="0.35">
      <c r="B10352"/>
    </row>
    <row r="10353" spans="2:2" x14ac:dyDescent="0.35">
      <c r="B10353"/>
    </row>
    <row r="10354" spans="2:2" x14ac:dyDescent="0.35">
      <c r="B10354"/>
    </row>
    <row r="10355" spans="2:2" x14ac:dyDescent="0.35">
      <c r="B10355"/>
    </row>
    <row r="10356" spans="2:2" x14ac:dyDescent="0.35">
      <c r="B10356"/>
    </row>
    <row r="10357" spans="2:2" x14ac:dyDescent="0.35">
      <c r="B10357"/>
    </row>
    <row r="10358" spans="2:2" x14ac:dyDescent="0.35">
      <c r="B10358"/>
    </row>
    <row r="10359" spans="2:2" x14ac:dyDescent="0.35">
      <c r="B10359"/>
    </row>
    <row r="10360" spans="2:2" x14ac:dyDescent="0.35">
      <c r="B10360"/>
    </row>
    <row r="10361" spans="2:2" x14ac:dyDescent="0.35">
      <c r="B10361"/>
    </row>
    <row r="10362" spans="2:2" x14ac:dyDescent="0.35">
      <c r="B10362"/>
    </row>
    <row r="10363" spans="2:2" x14ac:dyDescent="0.35">
      <c r="B10363"/>
    </row>
    <row r="10364" spans="2:2" x14ac:dyDescent="0.35">
      <c r="B10364"/>
    </row>
    <row r="10365" spans="2:2" x14ac:dyDescent="0.35">
      <c r="B10365"/>
    </row>
    <row r="10366" spans="2:2" x14ac:dyDescent="0.35">
      <c r="B10366"/>
    </row>
    <row r="10367" spans="2:2" x14ac:dyDescent="0.35">
      <c r="B10367"/>
    </row>
    <row r="10368" spans="2:2" x14ac:dyDescent="0.35">
      <c r="B10368"/>
    </row>
    <row r="10369" spans="2:2" x14ac:dyDescent="0.35">
      <c r="B10369"/>
    </row>
    <row r="10370" spans="2:2" x14ac:dyDescent="0.35">
      <c r="B10370"/>
    </row>
    <row r="10371" spans="2:2" x14ac:dyDescent="0.35">
      <c r="B10371"/>
    </row>
    <row r="10372" spans="2:2" x14ac:dyDescent="0.35">
      <c r="B10372"/>
    </row>
    <row r="10373" spans="2:2" x14ac:dyDescent="0.35">
      <c r="B10373"/>
    </row>
    <row r="10374" spans="2:2" x14ac:dyDescent="0.35">
      <c r="B10374"/>
    </row>
    <row r="10375" spans="2:2" x14ac:dyDescent="0.35">
      <c r="B10375"/>
    </row>
    <row r="10376" spans="2:2" x14ac:dyDescent="0.35">
      <c r="B10376"/>
    </row>
    <row r="10377" spans="2:2" x14ac:dyDescent="0.35">
      <c r="B10377"/>
    </row>
    <row r="10378" spans="2:2" x14ac:dyDescent="0.35">
      <c r="B10378"/>
    </row>
    <row r="10379" spans="2:2" x14ac:dyDescent="0.35">
      <c r="B10379"/>
    </row>
    <row r="10380" spans="2:2" x14ac:dyDescent="0.35">
      <c r="B10380"/>
    </row>
    <row r="10381" spans="2:2" x14ac:dyDescent="0.35">
      <c r="B10381"/>
    </row>
    <row r="10382" spans="2:2" x14ac:dyDescent="0.35">
      <c r="B10382"/>
    </row>
    <row r="10383" spans="2:2" x14ac:dyDescent="0.35">
      <c r="B10383"/>
    </row>
    <row r="10384" spans="2:2" x14ac:dyDescent="0.35">
      <c r="B10384"/>
    </row>
    <row r="10385" spans="2:2" x14ac:dyDescent="0.35">
      <c r="B10385"/>
    </row>
    <row r="10386" spans="2:2" x14ac:dyDescent="0.35">
      <c r="B10386"/>
    </row>
    <row r="10387" spans="2:2" x14ac:dyDescent="0.35">
      <c r="B10387"/>
    </row>
    <row r="10388" spans="2:2" x14ac:dyDescent="0.35">
      <c r="B10388"/>
    </row>
    <row r="10389" spans="2:2" x14ac:dyDescent="0.35">
      <c r="B10389"/>
    </row>
    <row r="10390" spans="2:2" x14ac:dyDescent="0.35">
      <c r="B10390"/>
    </row>
    <row r="10391" spans="2:2" x14ac:dyDescent="0.35">
      <c r="B10391"/>
    </row>
    <row r="10392" spans="2:2" x14ac:dyDescent="0.35">
      <c r="B10392"/>
    </row>
    <row r="10393" spans="2:2" x14ac:dyDescent="0.35">
      <c r="B10393"/>
    </row>
    <row r="10394" spans="2:2" x14ac:dyDescent="0.35">
      <c r="B10394"/>
    </row>
    <row r="10395" spans="2:2" x14ac:dyDescent="0.35">
      <c r="B10395"/>
    </row>
    <row r="10396" spans="2:2" x14ac:dyDescent="0.35">
      <c r="B10396"/>
    </row>
    <row r="10397" spans="2:2" x14ac:dyDescent="0.35">
      <c r="B10397"/>
    </row>
    <row r="10398" spans="2:2" x14ac:dyDescent="0.35">
      <c r="B10398"/>
    </row>
    <row r="10399" spans="2:2" x14ac:dyDescent="0.35">
      <c r="B10399"/>
    </row>
    <row r="10400" spans="2:2" x14ac:dyDescent="0.35">
      <c r="B10400"/>
    </row>
    <row r="10401" spans="2:2" x14ac:dyDescent="0.35">
      <c r="B10401"/>
    </row>
    <row r="10402" spans="2:2" x14ac:dyDescent="0.35">
      <c r="B10402"/>
    </row>
    <row r="10403" spans="2:2" x14ac:dyDescent="0.35">
      <c r="B10403"/>
    </row>
    <row r="10404" spans="2:2" x14ac:dyDescent="0.35">
      <c r="B10404"/>
    </row>
    <row r="10405" spans="2:2" x14ac:dyDescent="0.35">
      <c r="B10405"/>
    </row>
    <row r="10406" spans="2:2" x14ac:dyDescent="0.35">
      <c r="B10406"/>
    </row>
    <row r="10407" spans="2:2" x14ac:dyDescent="0.35">
      <c r="B10407"/>
    </row>
    <row r="10408" spans="2:2" x14ac:dyDescent="0.35">
      <c r="B10408"/>
    </row>
    <row r="10409" spans="2:2" x14ac:dyDescent="0.35">
      <c r="B10409"/>
    </row>
    <row r="10410" spans="2:2" x14ac:dyDescent="0.35">
      <c r="B10410"/>
    </row>
    <row r="10411" spans="2:2" x14ac:dyDescent="0.35">
      <c r="B10411"/>
    </row>
    <row r="10412" spans="2:2" x14ac:dyDescent="0.35">
      <c r="B10412"/>
    </row>
    <row r="10413" spans="2:2" x14ac:dyDescent="0.35">
      <c r="B10413"/>
    </row>
    <row r="10414" spans="2:2" x14ac:dyDescent="0.35">
      <c r="B10414"/>
    </row>
    <row r="10415" spans="2:2" x14ac:dyDescent="0.35">
      <c r="B10415"/>
    </row>
    <row r="10416" spans="2:2" x14ac:dyDescent="0.35">
      <c r="B10416"/>
    </row>
    <row r="10417" spans="2:2" x14ac:dyDescent="0.35">
      <c r="B10417"/>
    </row>
    <row r="10418" spans="2:2" x14ac:dyDescent="0.35">
      <c r="B10418"/>
    </row>
    <row r="10419" spans="2:2" x14ac:dyDescent="0.35">
      <c r="B10419"/>
    </row>
    <row r="10420" spans="2:2" x14ac:dyDescent="0.35">
      <c r="B10420"/>
    </row>
    <row r="10421" spans="2:2" x14ac:dyDescent="0.35">
      <c r="B10421"/>
    </row>
    <row r="10422" spans="2:2" x14ac:dyDescent="0.35">
      <c r="B10422"/>
    </row>
    <row r="10423" spans="2:2" x14ac:dyDescent="0.35">
      <c r="B10423"/>
    </row>
    <row r="10424" spans="2:2" x14ac:dyDescent="0.35">
      <c r="B10424"/>
    </row>
    <row r="10425" spans="2:2" x14ac:dyDescent="0.35">
      <c r="B10425"/>
    </row>
    <row r="10426" spans="2:2" x14ac:dyDescent="0.35">
      <c r="B10426"/>
    </row>
    <row r="10427" spans="2:2" x14ac:dyDescent="0.35">
      <c r="B10427"/>
    </row>
    <row r="10428" spans="2:2" x14ac:dyDescent="0.35">
      <c r="B10428"/>
    </row>
    <row r="10429" spans="2:2" x14ac:dyDescent="0.35">
      <c r="B10429"/>
    </row>
    <row r="10430" spans="2:2" x14ac:dyDescent="0.35">
      <c r="B10430"/>
    </row>
    <row r="10431" spans="2:2" x14ac:dyDescent="0.35">
      <c r="B10431"/>
    </row>
    <row r="10432" spans="2:2" x14ac:dyDescent="0.35">
      <c r="B10432"/>
    </row>
    <row r="10433" spans="2:2" x14ac:dyDescent="0.35">
      <c r="B10433"/>
    </row>
    <row r="10434" spans="2:2" x14ac:dyDescent="0.35">
      <c r="B10434"/>
    </row>
    <row r="10435" spans="2:2" x14ac:dyDescent="0.35">
      <c r="B10435"/>
    </row>
    <row r="10436" spans="2:2" x14ac:dyDescent="0.35">
      <c r="B10436"/>
    </row>
    <row r="10437" spans="2:2" x14ac:dyDescent="0.35">
      <c r="B10437"/>
    </row>
    <row r="10438" spans="2:2" x14ac:dyDescent="0.35">
      <c r="B10438"/>
    </row>
    <row r="10439" spans="2:2" x14ac:dyDescent="0.35">
      <c r="B10439"/>
    </row>
    <row r="10440" spans="2:2" x14ac:dyDescent="0.35">
      <c r="B10440"/>
    </row>
    <row r="10441" spans="2:2" x14ac:dyDescent="0.35">
      <c r="B10441"/>
    </row>
    <row r="10442" spans="2:2" x14ac:dyDescent="0.35">
      <c r="B10442"/>
    </row>
    <row r="10443" spans="2:2" x14ac:dyDescent="0.35">
      <c r="B10443"/>
    </row>
    <row r="10444" spans="2:2" x14ac:dyDescent="0.35">
      <c r="B10444"/>
    </row>
    <row r="10445" spans="2:2" x14ac:dyDescent="0.35">
      <c r="B10445"/>
    </row>
    <row r="10446" spans="2:2" x14ac:dyDescent="0.35">
      <c r="B10446"/>
    </row>
    <row r="10447" spans="2:2" x14ac:dyDescent="0.35">
      <c r="B10447"/>
    </row>
    <row r="10448" spans="2:2" x14ac:dyDescent="0.35">
      <c r="B10448"/>
    </row>
    <row r="10449" spans="2:2" x14ac:dyDescent="0.35">
      <c r="B10449"/>
    </row>
    <row r="10450" spans="2:2" x14ac:dyDescent="0.35">
      <c r="B10450"/>
    </row>
    <row r="10451" spans="2:2" x14ac:dyDescent="0.35">
      <c r="B10451"/>
    </row>
    <row r="10452" spans="2:2" x14ac:dyDescent="0.35">
      <c r="B10452"/>
    </row>
    <row r="10453" spans="2:2" x14ac:dyDescent="0.35">
      <c r="B10453"/>
    </row>
    <row r="10454" spans="2:2" x14ac:dyDescent="0.35">
      <c r="B10454"/>
    </row>
    <row r="10455" spans="2:2" x14ac:dyDescent="0.35">
      <c r="B10455"/>
    </row>
    <row r="10456" spans="2:2" x14ac:dyDescent="0.35">
      <c r="B10456"/>
    </row>
    <row r="10457" spans="2:2" x14ac:dyDescent="0.35">
      <c r="B10457"/>
    </row>
    <row r="10458" spans="2:2" x14ac:dyDescent="0.35">
      <c r="B10458"/>
    </row>
    <row r="10459" spans="2:2" x14ac:dyDescent="0.35">
      <c r="B10459"/>
    </row>
    <row r="10460" spans="2:2" x14ac:dyDescent="0.35">
      <c r="B10460"/>
    </row>
    <row r="10461" spans="2:2" x14ac:dyDescent="0.35">
      <c r="B10461"/>
    </row>
    <row r="10462" spans="2:2" x14ac:dyDescent="0.35">
      <c r="B10462"/>
    </row>
    <row r="10463" spans="2:2" x14ac:dyDescent="0.35">
      <c r="B10463"/>
    </row>
    <row r="10464" spans="2:2" x14ac:dyDescent="0.35">
      <c r="B10464"/>
    </row>
    <row r="10465" spans="2:2" x14ac:dyDescent="0.35">
      <c r="B10465"/>
    </row>
    <row r="10466" spans="2:2" x14ac:dyDescent="0.35">
      <c r="B10466"/>
    </row>
    <row r="10467" spans="2:2" x14ac:dyDescent="0.35">
      <c r="B10467"/>
    </row>
    <row r="10468" spans="2:2" x14ac:dyDescent="0.35">
      <c r="B10468"/>
    </row>
    <row r="10469" spans="2:2" x14ac:dyDescent="0.35">
      <c r="B10469"/>
    </row>
    <row r="10470" spans="2:2" x14ac:dyDescent="0.35">
      <c r="B10470"/>
    </row>
    <row r="10471" spans="2:2" x14ac:dyDescent="0.35">
      <c r="B10471"/>
    </row>
    <row r="10472" spans="2:2" x14ac:dyDescent="0.35">
      <c r="B10472"/>
    </row>
    <row r="10473" spans="2:2" x14ac:dyDescent="0.35">
      <c r="B10473"/>
    </row>
    <row r="10474" spans="2:2" x14ac:dyDescent="0.35">
      <c r="B10474"/>
    </row>
    <row r="10475" spans="2:2" x14ac:dyDescent="0.35">
      <c r="B10475"/>
    </row>
    <row r="10476" spans="2:2" x14ac:dyDescent="0.35">
      <c r="B10476"/>
    </row>
    <row r="10477" spans="2:2" x14ac:dyDescent="0.35">
      <c r="B10477"/>
    </row>
    <row r="10478" spans="2:2" x14ac:dyDescent="0.35">
      <c r="B10478"/>
    </row>
    <row r="10479" spans="2:2" x14ac:dyDescent="0.35">
      <c r="B10479"/>
    </row>
    <row r="10480" spans="2:2" x14ac:dyDescent="0.35">
      <c r="B10480"/>
    </row>
    <row r="10481" spans="2:2" x14ac:dyDescent="0.35">
      <c r="B10481"/>
    </row>
    <row r="10482" spans="2:2" x14ac:dyDescent="0.35">
      <c r="B10482"/>
    </row>
    <row r="10483" spans="2:2" x14ac:dyDescent="0.35">
      <c r="B10483"/>
    </row>
    <row r="10484" spans="2:2" x14ac:dyDescent="0.35">
      <c r="B10484"/>
    </row>
    <row r="10485" spans="2:2" x14ac:dyDescent="0.35">
      <c r="B10485"/>
    </row>
    <row r="10486" spans="2:2" x14ac:dyDescent="0.35">
      <c r="B10486"/>
    </row>
    <row r="10487" spans="2:2" x14ac:dyDescent="0.35">
      <c r="B10487"/>
    </row>
    <row r="10488" spans="2:2" x14ac:dyDescent="0.35">
      <c r="B10488"/>
    </row>
    <row r="10489" spans="2:2" x14ac:dyDescent="0.35">
      <c r="B10489"/>
    </row>
    <row r="10490" spans="2:2" x14ac:dyDescent="0.35">
      <c r="B10490"/>
    </row>
    <row r="10491" spans="2:2" x14ac:dyDescent="0.35">
      <c r="B10491"/>
    </row>
    <row r="10492" spans="2:2" x14ac:dyDescent="0.35">
      <c r="B10492"/>
    </row>
    <row r="10493" spans="2:2" x14ac:dyDescent="0.35">
      <c r="B10493"/>
    </row>
    <row r="10494" spans="2:2" x14ac:dyDescent="0.35">
      <c r="B10494"/>
    </row>
    <row r="10495" spans="2:2" x14ac:dyDescent="0.35">
      <c r="B10495"/>
    </row>
    <row r="10496" spans="2:2" x14ac:dyDescent="0.35">
      <c r="B10496"/>
    </row>
    <row r="10497" spans="2:2" x14ac:dyDescent="0.35">
      <c r="B10497"/>
    </row>
    <row r="10498" spans="2:2" x14ac:dyDescent="0.35">
      <c r="B10498"/>
    </row>
    <row r="10499" spans="2:2" x14ac:dyDescent="0.35">
      <c r="B10499"/>
    </row>
    <row r="10500" spans="2:2" x14ac:dyDescent="0.35">
      <c r="B10500"/>
    </row>
    <row r="10501" spans="2:2" x14ac:dyDescent="0.35">
      <c r="B10501"/>
    </row>
    <row r="10502" spans="2:2" x14ac:dyDescent="0.35">
      <c r="B10502"/>
    </row>
    <row r="10503" spans="2:2" x14ac:dyDescent="0.35">
      <c r="B10503"/>
    </row>
    <row r="10504" spans="2:2" x14ac:dyDescent="0.35">
      <c r="B10504"/>
    </row>
    <row r="10505" spans="2:2" x14ac:dyDescent="0.35">
      <c r="B10505"/>
    </row>
    <row r="10506" spans="2:2" x14ac:dyDescent="0.35">
      <c r="B10506"/>
    </row>
    <row r="10507" spans="2:2" x14ac:dyDescent="0.35">
      <c r="B10507"/>
    </row>
    <row r="10508" spans="2:2" x14ac:dyDescent="0.35">
      <c r="B10508"/>
    </row>
    <row r="10509" spans="2:2" x14ac:dyDescent="0.35">
      <c r="B10509"/>
    </row>
    <row r="10510" spans="2:2" x14ac:dyDescent="0.35">
      <c r="B10510"/>
    </row>
    <row r="10511" spans="2:2" x14ac:dyDescent="0.35">
      <c r="B10511"/>
    </row>
    <row r="10512" spans="2:2" x14ac:dyDescent="0.35">
      <c r="B10512"/>
    </row>
    <row r="10513" spans="2:2" x14ac:dyDescent="0.35">
      <c r="B10513"/>
    </row>
    <row r="10514" spans="2:2" x14ac:dyDescent="0.35">
      <c r="B10514"/>
    </row>
    <row r="10515" spans="2:2" x14ac:dyDescent="0.35">
      <c r="B10515"/>
    </row>
    <row r="10516" spans="2:2" x14ac:dyDescent="0.35">
      <c r="B10516"/>
    </row>
    <row r="10517" spans="2:2" x14ac:dyDescent="0.35">
      <c r="B10517"/>
    </row>
    <row r="10518" spans="2:2" x14ac:dyDescent="0.35">
      <c r="B10518"/>
    </row>
    <row r="10519" spans="2:2" x14ac:dyDescent="0.35">
      <c r="B10519"/>
    </row>
    <row r="10520" spans="2:2" x14ac:dyDescent="0.35">
      <c r="B10520"/>
    </row>
    <row r="10521" spans="2:2" x14ac:dyDescent="0.35">
      <c r="B10521"/>
    </row>
    <row r="10522" spans="2:2" x14ac:dyDescent="0.35">
      <c r="B10522"/>
    </row>
    <row r="10523" spans="2:2" x14ac:dyDescent="0.35">
      <c r="B10523"/>
    </row>
    <row r="10524" spans="2:2" x14ac:dyDescent="0.35">
      <c r="B10524"/>
    </row>
    <row r="10525" spans="2:2" x14ac:dyDescent="0.35">
      <c r="B10525"/>
    </row>
    <row r="10526" spans="2:2" x14ac:dyDescent="0.35">
      <c r="B10526"/>
    </row>
    <row r="10527" spans="2:2" x14ac:dyDescent="0.35">
      <c r="B10527"/>
    </row>
    <row r="10528" spans="2:2" x14ac:dyDescent="0.35">
      <c r="B10528"/>
    </row>
    <row r="10529" spans="2:2" x14ac:dyDescent="0.35">
      <c r="B10529"/>
    </row>
    <row r="10530" spans="2:2" x14ac:dyDescent="0.35">
      <c r="B10530"/>
    </row>
    <row r="10531" spans="2:2" x14ac:dyDescent="0.35">
      <c r="B10531"/>
    </row>
    <row r="10532" spans="2:2" x14ac:dyDescent="0.35">
      <c r="B10532"/>
    </row>
    <row r="10533" spans="2:2" x14ac:dyDescent="0.35">
      <c r="B10533"/>
    </row>
    <row r="10534" spans="2:2" x14ac:dyDescent="0.35">
      <c r="B10534"/>
    </row>
    <row r="10535" spans="2:2" x14ac:dyDescent="0.35">
      <c r="B10535"/>
    </row>
    <row r="10536" spans="2:2" x14ac:dyDescent="0.35">
      <c r="B10536"/>
    </row>
    <row r="10537" spans="2:2" x14ac:dyDescent="0.35">
      <c r="B10537"/>
    </row>
    <row r="10538" spans="2:2" x14ac:dyDescent="0.35">
      <c r="B10538"/>
    </row>
    <row r="10539" spans="2:2" x14ac:dyDescent="0.35">
      <c r="B10539"/>
    </row>
    <row r="10540" spans="2:2" x14ac:dyDescent="0.35">
      <c r="B10540"/>
    </row>
    <row r="10541" spans="2:2" x14ac:dyDescent="0.35">
      <c r="B10541"/>
    </row>
    <row r="10542" spans="2:2" x14ac:dyDescent="0.35">
      <c r="B10542"/>
    </row>
    <row r="10543" spans="2:2" x14ac:dyDescent="0.35">
      <c r="B10543"/>
    </row>
    <row r="10544" spans="2:2" x14ac:dyDescent="0.35">
      <c r="B10544"/>
    </row>
    <row r="10545" spans="2:2" x14ac:dyDescent="0.35">
      <c r="B10545"/>
    </row>
    <row r="10546" spans="2:2" x14ac:dyDescent="0.35">
      <c r="B10546"/>
    </row>
    <row r="10547" spans="2:2" x14ac:dyDescent="0.35">
      <c r="B10547"/>
    </row>
    <row r="10548" spans="2:2" x14ac:dyDescent="0.35">
      <c r="B10548"/>
    </row>
    <row r="10549" spans="2:2" x14ac:dyDescent="0.35">
      <c r="B10549"/>
    </row>
    <row r="10550" spans="2:2" x14ac:dyDescent="0.35">
      <c r="B10550"/>
    </row>
    <row r="10551" spans="2:2" x14ac:dyDescent="0.35">
      <c r="B10551"/>
    </row>
    <row r="10552" spans="2:2" x14ac:dyDescent="0.35">
      <c r="B10552"/>
    </row>
    <row r="10553" spans="2:2" x14ac:dyDescent="0.35">
      <c r="B10553"/>
    </row>
    <row r="10554" spans="2:2" x14ac:dyDescent="0.35">
      <c r="B10554"/>
    </row>
    <row r="10555" spans="2:2" x14ac:dyDescent="0.35">
      <c r="B10555"/>
    </row>
    <row r="10556" spans="2:2" x14ac:dyDescent="0.35">
      <c r="B10556"/>
    </row>
    <row r="10557" spans="2:2" x14ac:dyDescent="0.35">
      <c r="B10557"/>
    </row>
    <row r="10558" spans="2:2" x14ac:dyDescent="0.35">
      <c r="B10558"/>
    </row>
    <row r="10559" spans="2:2" x14ac:dyDescent="0.35">
      <c r="B10559"/>
    </row>
    <row r="10560" spans="2:2" x14ac:dyDescent="0.35">
      <c r="B10560"/>
    </row>
    <row r="10561" spans="2:2" x14ac:dyDescent="0.35">
      <c r="B10561"/>
    </row>
    <row r="10562" spans="2:2" x14ac:dyDescent="0.35">
      <c r="B10562"/>
    </row>
    <row r="10563" spans="2:2" x14ac:dyDescent="0.35">
      <c r="B10563"/>
    </row>
    <row r="10564" spans="2:2" x14ac:dyDescent="0.35">
      <c r="B10564"/>
    </row>
    <row r="10565" spans="2:2" x14ac:dyDescent="0.35">
      <c r="B10565"/>
    </row>
    <row r="10566" spans="2:2" x14ac:dyDescent="0.35">
      <c r="B10566"/>
    </row>
    <row r="10567" spans="2:2" x14ac:dyDescent="0.35">
      <c r="B10567"/>
    </row>
    <row r="10568" spans="2:2" x14ac:dyDescent="0.35">
      <c r="B10568"/>
    </row>
    <row r="10569" spans="2:2" x14ac:dyDescent="0.35">
      <c r="B10569"/>
    </row>
    <row r="10570" spans="2:2" x14ac:dyDescent="0.35">
      <c r="B10570"/>
    </row>
    <row r="10571" spans="2:2" x14ac:dyDescent="0.35">
      <c r="B10571"/>
    </row>
    <row r="10572" spans="2:2" x14ac:dyDescent="0.35">
      <c r="B10572"/>
    </row>
    <row r="10573" spans="2:2" x14ac:dyDescent="0.35">
      <c r="B10573"/>
    </row>
    <row r="10574" spans="2:2" x14ac:dyDescent="0.35">
      <c r="B10574"/>
    </row>
    <row r="10575" spans="2:2" x14ac:dyDescent="0.35">
      <c r="B10575"/>
    </row>
    <row r="10576" spans="2:2" x14ac:dyDescent="0.35">
      <c r="B10576"/>
    </row>
    <row r="10577" spans="2:2" x14ac:dyDescent="0.35">
      <c r="B10577"/>
    </row>
    <row r="10578" spans="2:2" x14ac:dyDescent="0.35">
      <c r="B10578"/>
    </row>
    <row r="10579" spans="2:2" x14ac:dyDescent="0.35">
      <c r="B10579"/>
    </row>
    <row r="10580" spans="2:2" x14ac:dyDescent="0.35">
      <c r="B10580"/>
    </row>
    <row r="10581" spans="2:2" x14ac:dyDescent="0.35">
      <c r="B10581"/>
    </row>
    <row r="10582" spans="2:2" x14ac:dyDescent="0.35">
      <c r="B10582"/>
    </row>
    <row r="10583" spans="2:2" x14ac:dyDescent="0.35">
      <c r="B10583"/>
    </row>
    <row r="10584" spans="2:2" x14ac:dyDescent="0.35">
      <c r="B10584"/>
    </row>
    <row r="10585" spans="2:2" x14ac:dyDescent="0.35">
      <c r="B10585"/>
    </row>
    <row r="10586" spans="2:2" x14ac:dyDescent="0.35">
      <c r="B10586"/>
    </row>
    <row r="10587" spans="2:2" x14ac:dyDescent="0.35">
      <c r="B10587"/>
    </row>
    <row r="10588" spans="2:2" x14ac:dyDescent="0.35">
      <c r="B10588"/>
    </row>
    <row r="10589" spans="2:2" x14ac:dyDescent="0.35">
      <c r="B10589"/>
    </row>
    <row r="10590" spans="2:2" x14ac:dyDescent="0.35">
      <c r="B10590"/>
    </row>
    <row r="10591" spans="2:2" x14ac:dyDescent="0.35">
      <c r="B10591"/>
    </row>
    <row r="10592" spans="2:2" x14ac:dyDescent="0.35">
      <c r="B10592"/>
    </row>
    <row r="10593" spans="2:2" x14ac:dyDescent="0.35">
      <c r="B10593"/>
    </row>
    <row r="10594" spans="2:2" x14ac:dyDescent="0.35">
      <c r="B10594"/>
    </row>
    <row r="10595" spans="2:2" x14ac:dyDescent="0.35">
      <c r="B10595"/>
    </row>
    <row r="10596" spans="2:2" x14ac:dyDescent="0.35">
      <c r="B10596"/>
    </row>
    <row r="10597" spans="2:2" x14ac:dyDescent="0.35">
      <c r="B10597"/>
    </row>
    <row r="10598" spans="2:2" x14ac:dyDescent="0.35">
      <c r="B10598"/>
    </row>
    <row r="10599" spans="2:2" x14ac:dyDescent="0.35">
      <c r="B10599"/>
    </row>
    <row r="10600" spans="2:2" x14ac:dyDescent="0.35">
      <c r="B10600"/>
    </row>
    <row r="10601" spans="2:2" x14ac:dyDescent="0.35">
      <c r="B10601"/>
    </row>
    <row r="10602" spans="2:2" x14ac:dyDescent="0.35">
      <c r="B10602"/>
    </row>
    <row r="10603" spans="2:2" x14ac:dyDescent="0.35">
      <c r="B10603"/>
    </row>
    <row r="10604" spans="2:2" x14ac:dyDescent="0.35">
      <c r="B10604"/>
    </row>
    <row r="10605" spans="2:2" x14ac:dyDescent="0.35">
      <c r="B10605"/>
    </row>
    <row r="10606" spans="2:2" x14ac:dyDescent="0.35">
      <c r="B10606"/>
    </row>
    <row r="10607" spans="2:2" x14ac:dyDescent="0.35">
      <c r="B10607"/>
    </row>
    <row r="10608" spans="2:2" x14ac:dyDescent="0.35">
      <c r="B10608"/>
    </row>
    <row r="10609" spans="2:2" x14ac:dyDescent="0.35">
      <c r="B10609"/>
    </row>
    <row r="10610" spans="2:2" x14ac:dyDescent="0.35">
      <c r="B10610"/>
    </row>
    <row r="10611" spans="2:2" x14ac:dyDescent="0.35">
      <c r="B10611"/>
    </row>
    <row r="10612" spans="2:2" x14ac:dyDescent="0.35">
      <c r="B10612"/>
    </row>
    <row r="10613" spans="2:2" x14ac:dyDescent="0.35">
      <c r="B10613"/>
    </row>
    <row r="10614" spans="2:2" x14ac:dyDescent="0.35">
      <c r="B10614"/>
    </row>
    <row r="10615" spans="2:2" x14ac:dyDescent="0.35">
      <c r="B10615"/>
    </row>
    <row r="10616" spans="2:2" x14ac:dyDescent="0.35">
      <c r="B10616"/>
    </row>
    <row r="10617" spans="2:2" x14ac:dyDescent="0.35">
      <c r="B10617"/>
    </row>
    <row r="10618" spans="2:2" x14ac:dyDescent="0.35">
      <c r="B10618"/>
    </row>
    <row r="10619" spans="2:2" x14ac:dyDescent="0.35">
      <c r="B10619"/>
    </row>
    <row r="10620" spans="2:2" x14ac:dyDescent="0.35">
      <c r="B10620"/>
    </row>
    <row r="10621" spans="2:2" x14ac:dyDescent="0.35">
      <c r="B10621"/>
    </row>
    <row r="10622" spans="2:2" x14ac:dyDescent="0.35">
      <c r="B10622"/>
    </row>
    <row r="10623" spans="2:2" x14ac:dyDescent="0.35">
      <c r="B10623"/>
    </row>
    <row r="10624" spans="2:2" x14ac:dyDescent="0.35">
      <c r="B10624"/>
    </row>
    <row r="10625" spans="2:2" x14ac:dyDescent="0.35">
      <c r="B10625"/>
    </row>
    <row r="10626" spans="2:2" x14ac:dyDescent="0.35">
      <c r="B10626"/>
    </row>
    <row r="10627" spans="2:2" x14ac:dyDescent="0.35">
      <c r="B10627"/>
    </row>
    <row r="10628" spans="2:2" x14ac:dyDescent="0.35">
      <c r="B10628"/>
    </row>
    <row r="10629" spans="2:2" x14ac:dyDescent="0.35">
      <c r="B10629"/>
    </row>
    <row r="10630" spans="2:2" x14ac:dyDescent="0.35">
      <c r="B10630"/>
    </row>
    <row r="10631" spans="2:2" x14ac:dyDescent="0.35">
      <c r="B10631"/>
    </row>
    <row r="10632" spans="2:2" x14ac:dyDescent="0.35">
      <c r="B10632"/>
    </row>
    <row r="10633" spans="2:2" x14ac:dyDescent="0.35">
      <c r="B10633"/>
    </row>
    <row r="10634" spans="2:2" x14ac:dyDescent="0.35">
      <c r="B10634"/>
    </row>
    <row r="10635" spans="2:2" x14ac:dyDescent="0.35">
      <c r="B10635"/>
    </row>
    <row r="10636" spans="2:2" x14ac:dyDescent="0.35">
      <c r="B10636"/>
    </row>
    <row r="10637" spans="2:2" x14ac:dyDescent="0.35">
      <c r="B10637"/>
    </row>
    <row r="10638" spans="2:2" x14ac:dyDescent="0.35">
      <c r="B10638"/>
    </row>
    <row r="10639" spans="2:2" x14ac:dyDescent="0.35">
      <c r="B10639"/>
    </row>
    <row r="10640" spans="2:2" x14ac:dyDescent="0.35">
      <c r="B10640"/>
    </row>
    <row r="10641" spans="2:2" x14ac:dyDescent="0.35">
      <c r="B10641"/>
    </row>
    <row r="10642" spans="2:2" x14ac:dyDescent="0.35">
      <c r="B10642"/>
    </row>
    <row r="10643" spans="2:2" x14ac:dyDescent="0.35">
      <c r="B10643"/>
    </row>
    <row r="10644" spans="2:2" x14ac:dyDescent="0.35">
      <c r="B10644"/>
    </row>
    <row r="10645" spans="2:2" x14ac:dyDescent="0.35">
      <c r="B10645"/>
    </row>
    <row r="10646" spans="2:2" x14ac:dyDescent="0.35">
      <c r="B10646"/>
    </row>
    <row r="10647" spans="2:2" x14ac:dyDescent="0.35">
      <c r="B10647"/>
    </row>
    <row r="10648" spans="2:2" x14ac:dyDescent="0.35">
      <c r="B10648"/>
    </row>
    <row r="10649" spans="2:2" x14ac:dyDescent="0.35">
      <c r="B10649"/>
    </row>
    <row r="10650" spans="2:2" x14ac:dyDescent="0.35">
      <c r="B10650"/>
    </row>
    <row r="10651" spans="2:2" x14ac:dyDescent="0.35">
      <c r="B10651"/>
    </row>
    <row r="10652" spans="2:2" x14ac:dyDescent="0.35">
      <c r="B10652"/>
    </row>
    <row r="10653" spans="2:2" x14ac:dyDescent="0.35">
      <c r="B10653"/>
    </row>
    <row r="10654" spans="2:2" x14ac:dyDescent="0.35">
      <c r="B10654"/>
    </row>
    <row r="10655" spans="2:2" x14ac:dyDescent="0.35">
      <c r="B10655"/>
    </row>
    <row r="10656" spans="2:2" x14ac:dyDescent="0.35">
      <c r="B10656"/>
    </row>
    <row r="10657" spans="2:2" x14ac:dyDescent="0.35">
      <c r="B10657"/>
    </row>
    <row r="10658" spans="2:2" x14ac:dyDescent="0.35">
      <c r="B10658"/>
    </row>
    <row r="10659" spans="2:2" x14ac:dyDescent="0.35">
      <c r="B10659"/>
    </row>
    <row r="10660" spans="2:2" x14ac:dyDescent="0.35">
      <c r="B10660"/>
    </row>
    <row r="10661" spans="2:2" x14ac:dyDescent="0.35">
      <c r="B10661"/>
    </row>
    <row r="10662" spans="2:2" x14ac:dyDescent="0.35">
      <c r="B10662"/>
    </row>
    <row r="10663" spans="2:2" x14ac:dyDescent="0.35">
      <c r="B10663"/>
    </row>
    <row r="10664" spans="2:2" x14ac:dyDescent="0.35">
      <c r="B10664"/>
    </row>
    <row r="10665" spans="2:2" x14ac:dyDescent="0.35">
      <c r="B10665"/>
    </row>
    <row r="10666" spans="2:2" x14ac:dyDescent="0.35">
      <c r="B10666"/>
    </row>
    <row r="10667" spans="2:2" x14ac:dyDescent="0.35">
      <c r="B10667"/>
    </row>
    <row r="10668" spans="2:2" x14ac:dyDescent="0.35">
      <c r="B10668"/>
    </row>
    <row r="10669" spans="2:2" x14ac:dyDescent="0.35">
      <c r="B10669"/>
    </row>
    <row r="10670" spans="2:2" x14ac:dyDescent="0.35">
      <c r="B10670"/>
    </row>
    <row r="10671" spans="2:2" x14ac:dyDescent="0.35">
      <c r="B10671"/>
    </row>
    <row r="10672" spans="2:2" x14ac:dyDescent="0.35">
      <c r="B10672"/>
    </row>
    <row r="10673" spans="2:2" x14ac:dyDescent="0.35">
      <c r="B10673"/>
    </row>
    <row r="10674" spans="2:2" x14ac:dyDescent="0.35">
      <c r="B10674"/>
    </row>
    <row r="10675" spans="2:2" x14ac:dyDescent="0.35">
      <c r="B10675"/>
    </row>
    <row r="10676" spans="2:2" x14ac:dyDescent="0.35">
      <c r="B10676"/>
    </row>
    <row r="10677" spans="2:2" x14ac:dyDescent="0.35">
      <c r="B10677"/>
    </row>
    <row r="10678" spans="2:2" x14ac:dyDescent="0.35">
      <c r="B10678"/>
    </row>
    <row r="10679" spans="2:2" x14ac:dyDescent="0.35">
      <c r="B10679"/>
    </row>
    <row r="10680" spans="2:2" x14ac:dyDescent="0.35">
      <c r="B10680"/>
    </row>
    <row r="10681" spans="2:2" x14ac:dyDescent="0.35">
      <c r="B10681"/>
    </row>
    <row r="10682" spans="2:2" x14ac:dyDescent="0.35">
      <c r="B10682"/>
    </row>
    <row r="10683" spans="2:2" x14ac:dyDescent="0.35">
      <c r="B10683"/>
    </row>
    <row r="10684" spans="2:2" x14ac:dyDescent="0.35">
      <c r="B10684"/>
    </row>
    <row r="10685" spans="2:2" x14ac:dyDescent="0.35">
      <c r="B10685"/>
    </row>
    <row r="10686" spans="2:2" x14ac:dyDescent="0.35">
      <c r="B10686"/>
    </row>
    <row r="10687" spans="2:2" x14ac:dyDescent="0.35">
      <c r="B10687"/>
    </row>
    <row r="10688" spans="2:2" x14ac:dyDescent="0.35">
      <c r="B10688"/>
    </row>
    <row r="10689" spans="2:2" x14ac:dyDescent="0.35">
      <c r="B10689"/>
    </row>
    <row r="10690" spans="2:2" x14ac:dyDescent="0.35">
      <c r="B10690"/>
    </row>
    <row r="10691" spans="2:2" x14ac:dyDescent="0.35">
      <c r="B10691"/>
    </row>
    <row r="10692" spans="2:2" x14ac:dyDescent="0.35">
      <c r="B10692"/>
    </row>
    <row r="10693" spans="2:2" x14ac:dyDescent="0.35">
      <c r="B10693"/>
    </row>
    <row r="10694" spans="2:2" x14ac:dyDescent="0.35">
      <c r="B10694"/>
    </row>
    <row r="10695" spans="2:2" x14ac:dyDescent="0.35">
      <c r="B10695"/>
    </row>
    <row r="10696" spans="2:2" x14ac:dyDescent="0.35">
      <c r="B10696"/>
    </row>
    <row r="10697" spans="2:2" x14ac:dyDescent="0.35">
      <c r="B10697"/>
    </row>
    <row r="10698" spans="2:2" x14ac:dyDescent="0.35">
      <c r="B10698"/>
    </row>
    <row r="10699" spans="2:2" x14ac:dyDescent="0.35">
      <c r="B10699"/>
    </row>
    <row r="10700" spans="2:2" x14ac:dyDescent="0.35">
      <c r="B10700"/>
    </row>
    <row r="10701" spans="2:2" x14ac:dyDescent="0.35">
      <c r="B10701"/>
    </row>
    <row r="10702" spans="2:2" x14ac:dyDescent="0.35">
      <c r="B10702"/>
    </row>
    <row r="10703" spans="2:2" x14ac:dyDescent="0.35">
      <c r="B10703"/>
    </row>
    <row r="10704" spans="2:2" x14ac:dyDescent="0.35">
      <c r="B10704"/>
    </row>
    <row r="10705" spans="2:2" x14ac:dyDescent="0.35">
      <c r="B10705"/>
    </row>
    <row r="10706" spans="2:2" x14ac:dyDescent="0.35">
      <c r="B10706"/>
    </row>
    <row r="10707" spans="2:2" x14ac:dyDescent="0.35">
      <c r="B10707"/>
    </row>
    <row r="10708" spans="2:2" x14ac:dyDescent="0.35">
      <c r="B10708"/>
    </row>
    <row r="10709" spans="2:2" x14ac:dyDescent="0.35">
      <c r="B10709"/>
    </row>
    <row r="10710" spans="2:2" x14ac:dyDescent="0.35">
      <c r="B10710"/>
    </row>
    <row r="10711" spans="2:2" x14ac:dyDescent="0.35">
      <c r="B10711"/>
    </row>
    <row r="10712" spans="2:2" x14ac:dyDescent="0.35">
      <c r="B10712"/>
    </row>
    <row r="10713" spans="2:2" x14ac:dyDescent="0.35">
      <c r="B10713"/>
    </row>
    <row r="10714" spans="2:2" x14ac:dyDescent="0.35">
      <c r="B10714"/>
    </row>
    <row r="10715" spans="2:2" x14ac:dyDescent="0.35">
      <c r="B10715"/>
    </row>
    <row r="10716" spans="2:2" x14ac:dyDescent="0.35">
      <c r="B10716"/>
    </row>
    <row r="10717" spans="2:2" x14ac:dyDescent="0.35">
      <c r="B10717"/>
    </row>
    <row r="10718" spans="2:2" x14ac:dyDescent="0.35">
      <c r="B10718"/>
    </row>
    <row r="10719" spans="2:2" x14ac:dyDescent="0.35">
      <c r="B10719"/>
    </row>
    <row r="10720" spans="2:2" x14ac:dyDescent="0.35">
      <c r="B10720"/>
    </row>
    <row r="10721" spans="2:2" x14ac:dyDescent="0.35">
      <c r="B10721"/>
    </row>
    <row r="10722" spans="2:2" x14ac:dyDescent="0.35">
      <c r="B10722"/>
    </row>
    <row r="10723" spans="2:2" x14ac:dyDescent="0.35">
      <c r="B10723"/>
    </row>
    <row r="10724" spans="2:2" x14ac:dyDescent="0.35">
      <c r="B10724"/>
    </row>
    <row r="10725" spans="2:2" x14ac:dyDescent="0.35">
      <c r="B10725"/>
    </row>
    <row r="10726" spans="2:2" x14ac:dyDescent="0.35">
      <c r="B10726"/>
    </row>
    <row r="10727" spans="2:2" x14ac:dyDescent="0.35">
      <c r="B10727"/>
    </row>
    <row r="10728" spans="2:2" x14ac:dyDescent="0.35">
      <c r="B10728"/>
    </row>
    <row r="10729" spans="2:2" x14ac:dyDescent="0.35">
      <c r="B10729"/>
    </row>
    <row r="10730" spans="2:2" x14ac:dyDescent="0.35">
      <c r="B10730"/>
    </row>
    <row r="10731" spans="2:2" x14ac:dyDescent="0.35">
      <c r="B10731"/>
    </row>
    <row r="10732" spans="2:2" x14ac:dyDescent="0.35">
      <c r="B10732"/>
    </row>
    <row r="10733" spans="2:2" x14ac:dyDescent="0.35">
      <c r="B10733"/>
    </row>
    <row r="10734" spans="2:2" x14ac:dyDescent="0.35">
      <c r="B10734"/>
    </row>
    <row r="10735" spans="2:2" x14ac:dyDescent="0.35">
      <c r="B10735"/>
    </row>
    <row r="10736" spans="2:2" x14ac:dyDescent="0.35">
      <c r="B10736"/>
    </row>
    <row r="10737" spans="2:2" x14ac:dyDescent="0.35">
      <c r="B10737"/>
    </row>
    <row r="10738" spans="2:2" x14ac:dyDescent="0.35">
      <c r="B10738"/>
    </row>
    <row r="10739" spans="2:2" x14ac:dyDescent="0.35">
      <c r="B10739"/>
    </row>
    <row r="10740" spans="2:2" x14ac:dyDescent="0.35">
      <c r="B10740"/>
    </row>
    <row r="10741" spans="2:2" x14ac:dyDescent="0.35">
      <c r="B10741"/>
    </row>
    <row r="10742" spans="2:2" x14ac:dyDescent="0.35">
      <c r="B10742"/>
    </row>
    <row r="10743" spans="2:2" x14ac:dyDescent="0.35">
      <c r="B10743"/>
    </row>
    <row r="10744" spans="2:2" x14ac:dyDescent="0.35">
      <c r="B10744"/>
    </row>
    <row r="10745" spans="2:2" x14ac:dyDescent="0.35">
      <c r="B10745"/>
    </row>
    <row r="10746" spans="2:2" x14ac:dyDescent="0.35">
      <c r="B10746"/>
    </row>
    <row r="10747" spans="2:2" x14ac:dyDescent="0.35">
      <c r="B10747"/>
    </row>
    <row r="10748" spans="2:2" x14ac:dyDescent="0.35">
      <c r="B10748"/>
    </row>
    <row r="10749" spans="2:2" x14ac:dyDescent="0.35">
      <c r="B10749"/>
    </row>
    <row r="10750" spans="2:2" x14ac:dyDescent="0.35">
      <c r="B10750"/>
    </row>
    <row r="10751" spans="2:2" x14ac:dyDescent="0.35">
      <c r="B10751"/>
    </row>
    <row r="10752" spans="2:2" x14ac:dyDescent="0.35">
      <c r="B10752"/>
    </row>
    <row r="10753" spans="2:2" x14ac:dyDescent="0.35">
      <c r="B10753"/>
    </row>
    <row r="10754" spans="2:2" x14ac:dyDescent="0.35">
      <c r="B10754"/>
    </row>
    <row r="10755" spans="2:2" x14ac:dyDescent="0.35">
      <c r="B10755"/>
    </row>
    <row r="10756" spans="2:2" x14ac:dyDescent="0.35">
      <c r="B10756"/>
    </row>
    <row r="10757" spans="2:2" x14ac:dyDescent="0.35">
      <c r="B10757"/>
    </row>
    <row r="10758" spans="2:2" x14ac:dyDescent="0.35">
      <c r="B10758"/>
    </row>
    <row r="10759" spans="2:2" x14ac:dyDescent="0.35">
      <c r="B10759"/>
    </row>
    <row r="10760" spans="2:2" x14ac:dyDescent="0.35">
      <c r="B10760"/>
    </row>
    <row r="10761" spans="2:2" x14ac:dyDescent="0.35">
      <c r="B10761"/>
    </row>
    <row r="10762" spans="2:2" x14ac:dyDescent="0.35">
      <c r="B10762"/>
    </row>
    <row r="10763" spans="2:2" x14ac:dyDescent="0.35">
      <c r="B10763"/>
    </row>
    <row r="10764" spans="2:2" x14ac:dyDescent="0.35">
      <c r="B10764"/>
    </row>
    <row r="10765" spans="2:2" x14ac:dyDescent="0.35">
      <c r="B10765"/>
    </row>
    <row r="10766" spans="2:2" x14ac:dyDescent="0.35">
      <c r="B10766"/>
    </row>
    <row r="10767" spans="2:2" x14ac:dyDescent="0.35">
      <c r="B10767"/>
    </row>
    <row r="10768" spans="2:2" x14ac:dyDescent="0.35">
      <c r="B10768"/>
    </row>
    <row r="10769" spans="2:2" x14ac:dyDescent="0.35">
      <c r="B10769"/>
    </row>
    <row r="10770" spans="2:2" x14ac:dyDescent="0.35">
      <c r="B10770"/>
    </row>
    <row r="10771" spans="2:2" x14ac:dyDescent="0.35">
      <c r="B10771"/>
    </row>
    <row r="10772" spans="2:2" x14ac:dyDescent="0.35">
      <c r="B10772"/>
    </row>
    <row r="10773" spans="2:2" x14ac:dyDescent="0.35">
      <c r="B10773"/>
    </row>
    <row r="10774" spans="2:2" x14ac:dyDescent="0.35">
      <c r="B10774"/>
    </row>
    <row r="10775" spans="2:2" x14ac:dyDescent="0.35">
      <c r="B10775"/>
    </row>
    <row r="10776" spans="2:2" x14ac:dyDescent="0.35">
      <c r="B10776"/>
    </row>
    <row r="10777" spans="2:2" x14ac:dyDescent="0.35">
      <c r="B10777"/>
    </row>
    <row r="10778" spans="2:2" x14ac:dyDescent="0.35">
      <c r="B10778"/>
    </row>
    <row r="10779" spans="2:2" x14ac:dyDescent="0.35">
      <c r="B10779"/>
    </row>
    <row r="10780" spans="2:2" x14ac:dyDescent="0.35">
      <c r="B10780"/>
    </row>
    <row r="10781" spans="2:2" x14ac:dyDescent="0.35">
      <c r="B10781"/>
    </row>
    <row r="10782" spans="2:2" x14ac:dyDescent="0.35">
      <c r="B10782"/>
    </row>
    <row r="10783" spans="2:2" x14ac:dyDescent="0.35">
      <c r="B10783"/>
    </row>
    <row r="10784" spans="2:2" x14ac:dyDescent="0.35">
      <c r="B10784"/>
    </row>
    <row r="10785" spans="2:2" x14ac:dyDescent="0.35">
      <c r="B10785"/>
    </row>
    <row r="10786" spans="2:2" x14ac:dyDescent="0.35">
      <c r="B10786"/>
    </row>
    <row r="10787" spans="2:2" x14ac:dyDescent="0.35">
      <c r="B10787"/>
    </row>
    <row r="10788" spans="2:2" x14ac:dyDescent="0.35">
      <c r="B10788"/>
    </row>
    <row r="10789" spans="2:2" x14ac:dyDescent="0.35">
      <c r="B10789"/>
    </row>
    <row r="10790" spans="2:2" x14ac:dyDescent="0.35">
      <c r="B10790"/>
    </row>
    <row r="10791" spans="2:2" x14ac:dyDescent="0.35">
      <c r="B10791"/>
    </row>
    <row r="10792" spans="2:2" x14ac:dyDescent="0.35">
      <c r="B10792"/>
    </row>
    <row r="10793" spans="2:2" x14ac:dyDescent="0.35">
      <c r="B10793"/>
    </row>
    <row r="10794" spans="2:2" x14ac:dyDescent="0.35">
      <c r="B10794"/>
    </row>
    <row r="10795" spans="2:2" x14ac:dyDescent="0.35">
      <c r="B10795"/>
    </row>
    <row r="10796" spans="2:2" x14ac:dyDescent="0.35">
      <c r="B10796"/>
    </row>
    <row r="10797" spans="2:2" x14ac:dyDescent="0.35">
      <c r="B10797"/>
    </row>
    <row r="10798" spans="2:2" x14ac:dyDescent="0.35">
      <c r="B10798"/>
    </row>
    <row r="10799" spans="2:2" x14ac:dyDescent="0.35">
      <c r="B10799"/>
    </row>
    <row r="10800" spans="2:2" x14ac:dyDescent="0.35">
      <c r="B10800"/>
    </row>
    <row r="10801" spans="2:2" x14ac:dyDescent="0.35">
      <c r="B10801"/>
    </row>
    <row r="10802" spans="2:2" x14ac:dyDescent="0.35">
      <c r="B10802"/>
    </row>
    <row r="10803" spans="2:2" x14ac:dyDescent="0.35">
      <c r="B10803"/>
    </row>
    <row r="10804" spans="2:2" x14ac:dyDescent="0.35">
      <c r="B10804"/>
    </row>
    <row r="10805" spans="2:2" x14ac:dyDescent="0.35">
      <c r="B10805"/>
    </row>
    <row r="10806" spans="2:2" x14ac:dyDescent="0.35">
      <c r="B10806"/>
    </row>
    <row r="10807" spans="2:2" x14ac:dyDescent="0.35">
      <c r="B10807"/>
    </row>
    <row r="10808" spans="2:2" x14ac:dyDescent="0.35">
      <c r="B10808"/>
    </row>
    <row r="10809" spans="2:2" x14ac:dyDescent="0.35">
      <c r="B10809"/>
    </row>
    <row r="10810" spans="2:2" x14ac:dyDescent="0.35">
      <c r="B10810"/>
    </row>
    <row r="10811" spans="2:2" x14ac:dyDescent="0.35">
      <c r="B10811"/>
    </row>
    <row r="10812" spans="2:2" x14ac:dyDescent="0.35">
      <c r="B10812"/>
    </row>
    <row r="10813" spans="2:2" x14ac:dyDescent="0.35">
      <c r="B10813"/>
    </row>
    <row r="10814" spans="2:2" x14ac:dyDescent="0.35">
      <c r="B10814"/>
    </row>
    <row r="10815" spans="2:2" x14ac:dyDescent="0.35">
      <c r="B10815"/>
    </row>
    <row r="10816" spans="2:2" x14ac:dyDescent="0.35">
      <c r="B10816"/>
    </row>
    <row r="10817" spans="2:2" x14ac:dyDescent="0.35">
      <c r="B10817"/>
    </row>
    <row r="10818" spans="2:2" x14ac:dyDescent="0.35">
      <c r="B10818"/>
    </row>
    <row r="10819" spans="2:2" x14ac:dyDescent="0.35">
      <c r="B10819"/>
    </row>
    <row r="10820" spans="2:2" x14ac:dyDescent="0.35">
      <c r="B10820"/>
    </row>
    <row r="10821" spans="2:2" x14ac:dyDescent="0.35">
      <c r="B10821"/>
    </row>
    <row r="10822" spans="2:2" x14ac:dyDescent="0.35">
      <c r="B10822"/>
    </row>
    <row r="10823" spans="2:2" x14ac:dyDescent="0.35">
      <c r="B10823"/>
    </row>
    <row r="10824" spans="2:2" x14ac:dyDescent="0.35">
      <c r="B10824"/>
    </row>
    <row r="10825" spans="2:2" x14ac:dyDescent="0.35">
      <c r="B10825"/>
    </row>
    <row r="10826" spans="2:2" x14ac:dyDescent="0.35">
      <c r="B10826"/>
    </row>
    <row r="10827" spans="2:2" x14ac:dyDescent="0.35">
      <c r="B10827"/>
    </row>
    <row r="10828" spans="2:2" x14ac:dyDescent="0.35">
      <c r="B10828"/>
    </row>
    <row r="10829" spans="2:2" x14ac:dyDescent="0.35">
      <c r="B10829"/>
    </row>
    <row r="10830" spans="2:2" x14ac:dyDescent="0.35">
      <c r="B10830"/>
    </row>
    <row r="10831" spans="2:2" x14ac:dyDescent="0.35">
      <c r="B10831"/>
    </row>
    <row r="10832" spans="2:2" x14ac:dyDescent="0.35">
      <c r="B10832"/>
    </row>
    <row r="10833" spans="2:2" x14ac:dyDescent="0.35">
      <c r="B10833"/>
    </row>
    <row r="10834" spans="2:2" x14ac:dyDescent="0.35">
      <c r="B10834"/>
    </row>
    <row r="10835" spans="2:2" x14ac:dyDescent="0.35">
      <c r="B10835"/>
    </row>
    <row r="10836" spans="2:2" x14ac:dyDescent="0.35">
      <c r="B10836"/>
    </row>
    <row r="10837" spans="2:2" x14ac:dyDescent="0.35">
      <c r="B10837"/>
    </row>
    <row r="10838" spans="2:2" x14ac:dyDescent="0.35">
      <c r="B10838"/>
    </row>
    <row r="10839" spans="2:2" x14ac:dyDescent="0.35">
      <c r="B10839"/>
    </row>
    <row r="10840" spans="2:2" x14ac:dyDescent="0.35">
      <c r="B10840"/>
    </row>
    <row r="10841" spans="2:2" x14ac:dyDescent="0.35">
      <c r="B10841"/>
    </row>
    <row r="10842" spans="2:2" x14ac:dyDescent="0.35">
      <c r="B10842"/>
    </row>
    <row r="10843" spans="2:2" x14ac:dyDescent="0.35">
      <c r="B10843"/>
    </row>
    <row r="10844" spans="2:2" x14ac:dyDescent="0.35">
      <c r="B10844"/>
    </row>
    <row r="10845" spans="2:2" x14ac:dyDescent="0.35">
      <c r="B10845"/>
    </row>
    <row r="10846" spans="2:2" x14ac:dyDescent="0.35">
      <c r="B10846"/>
    </row>
    <row r="10847" spans="2:2" x14ac:dyDescent="0.35">
      <c r="B10847"/>
    </row>
    <row r="10848" spans="2:2" x14ac:dyDescent="0.35">
      <c r="B10848"/>
    </row>
    <row r="10849" spans="2:2" x14ac:dyDescent="0.35">
      <c r="B10849"/>
    </row>
    <row r="10850" spans="2:2" x14ac:dyDescent="0.35">
      <c r="B10850"/>
    </row>
    <row r="10851" spans="2:2" x14ac:dyDescent="0.35">
      <c r="B10851"/>
    </row>
    <row r="10852" spans="2:2" x14ac:dyDescent="0.35">
      <c r="B10852"/>
    </row>
    <row r="10853" spans="2:2" x14ac:dyDescent="0.35">
      <c r="B10853"/>
    </row>
    <row r="10854" spans="2:2" x14ac:dyDescent="0.35">
      <c r="B10854"/>
    </row>
    <row r="10855" spans="2:2" x14ac:dyDescent="0.35">
      <c r="B10855"/>
    </row>
    <row r="10856" spans="2:2" x14ac:dyDescent="0.35">
      <c r="B10856"/>
    </row>
    <row r="10857" spans="2:2" x14ac:dyDescent="0.35">
      <c r="B10857"/>
    </row>
    <row r="10858" spans="2:2" x14ac:dyDescent="0.35">
      <c r="B10858"/>
    </row>
    <row r="10859" spans="2:2" x14ac:dyDescent="0.35">
      <c r="B10859"/>
    </row>
    <row r="10860" spans="2:2" x14ac:dyDescent="0.35">
      <c r="B10860"/>
    </row>
    <row r="10861" spans="2:2" x14ac:dyDescent="0.35">
      <c r="B10861"/>
    </row>
    <row r="10862" spans="2:2" x14ac:dyDescent="0.35">
      <c r="B10862"/>
    </row>
    <row r="10863" spans="2:2" x14ac:dyDescent="0.35">
      <c r="B10863"/>
    </row>
    <row r="10864" spans="2:2" x14ac:dyDescent="0.35">
      <c r="B10864"/>
    </row>
    <row r="10865" spans="2:2" x14ac:dyDescent="0.35">
      <c r="B10865"/>
    </row>
    <row r="10866" spans="2:2" x14ac:dyDescent="0.35">
      <c r="B10866"/>
    </row>
    <row r="10867" spans="2:2" x14ac:dyDescent="0.35">
      <c r="B10867"/>
    </row>
    <row r="10868" spans="2:2" x14ac:dyDescent="0.35">
      <c r="B10868"/>
    </row>
    <row r="10869" spans="2:2" x14ac:dyDescent="0.35">
      <c r="B10869"/>
    </row>
    <row r="10870" spans="2:2" x14ac:dyDescent="0.35">
      <c r="B10870"/>
    </row>
    <row r="10871" spans="2:2" x14ac:dyDescent="0.35">
      <c r="B10871"/>
    </row>
    <row r="10872" spans="2:2" x14ac:dyDescent="0.35">
      <c r="B10872"/>
    </row>
    <row r="10873" spans="2:2" x14ac:dyDescent="0.35">
      <c r="B10873"/>
    </row>
    <row r="10874" spans="2:2" x14ac:dyDescent="0.35">
      <c r="B10874"/>
    </row>
    <row r="10875" spans="2:2" x14ac:dyDescent="0.35">
      <c r="B10875"/>
    </row>
    <row r="10876" spans="2:2" x14ac:dyDescent="0.35">
      <c r="B10876"/>
    </row>
    <row r="10877" spans="2:2" x14ac:dyDescent="0.35">
      <c r="B10877"/>
    </row>
    <row r="10878" spans="2:2" x14ac:dyDescent="0.35">
      <c r="B10878"/>
    </row>
    <row r="10879" spans="2:2" x14ac:dyDescent="0.35">
      <c r="B10879"/>
    </row>
    <row r="10880" spans="2:2" x14ac:dyDescent="0.35">
      <c r="B10880"/>
    </row>
    <row r="10881" spans="2:2" x14ac:dyDescent="0.35">
      <c r="B10881"/>
    </row>
    <row r="10882" spans="2:2" x14ac:dyDescent="0.35">
      <c r="B10882"/>
    </row>
    <row r="10883" spans="2:2" x14ac:dyDescent="0.35">
      <c r="B10883"/>
    </row>
    <row r="10884" spans="2:2" x14ac:dyDescent="0.35">
      <c r="B10884"/>
    </row>
    <row r="10885" spans="2:2" x14ac:dyDescent="0.35">
      <c r="B10885"/>
    </row>
    <row r="10886" spans="2:2" x14ac:dyDescent="0.35">
      <c r="B10886"/>
    </row>
    <row r="10887" spans="2:2" x14ac:dyDescent="0.35">
      <c r="B10887"/>
    </row>
    <row r="10888" spans="2:2" x14ac:dyDescent="0.35">
      <c r="B10888"/>
    </row>
    <row r="10889" spans="2:2" x14ac:dyDescent="0.35">
      <c r="B10889"/>
    </row>
    <row r="10890" spans="2:2" x14ac:dyDescent="0.35">
      <c r="B10890"/>
    </row>
    <row r="10891" spans="2:2" x14ac:dyDescent="0.35">
      <c r="B10891"/>
    </row>
    <row r="10892" spans="2:2" x14ac:dyDescent="0.35">
      <c r="B10892"/>
    </row>
    <row r="10893" spans="2:2" x14ac:dyDescent="0.35">
      <c r="B10893"/>
    </row>
    <row r="10894" spans="2:2" x14ac:dyDescent="0.35">
      <c r="B10894"/>
    </row>
    <row r="10895" spans="2:2" x14ac:dyDescent="0.35">
      <c r="B10895"/>
    </row>
    <row r="10896" spans="2:2" x14ac:dyDescent="0.35">
      <c r="B10896"/>
    </row>
    <row r="10897" spans="2:2" x14ac:dyDescent="0.35">
      <c r="B10897"/>
    </row>
    <row r="10898" spans="2:2" x14ac:dyDescent="0.35">
      <c r="B10898"/>
    </row>
    <row r="10899" spans="2:2" x14ac:dyDescent="0.35">
      <c r="B10899"/>
    </row>
    <row r="10900" spans="2:2" x14ac:dyDescent="0.35">
      <c r="B10900"/>
    </row>
    <row r="10901" spans="2:2" x14ac:dyDescent="0.35">
      <c r="B10901"/>
    </row>
    <row r="10902" spans="2:2" x14ac:dyDescent="0.35">
      <c r="B10902"/>
    </row>
    <row r="10903" spans="2:2" x14ac:dyDescent="0.35">
      <c r="B10903"/>
    </row>
    <row r="10904" spans="2:2" x14ac:dyDescent="0.35">
      <c r="B10904"/>
    </row>
    <row r="10905" spans="2:2" x14ac:dyDescent="0.35">
      <c r="B10905"/>
    </row>
    <row r="10906" spans="2:2" x14ac:dyDescent="0.35">
      <c r="B10906"/>
    </row>
    <row r="10907" spans="2:2" x14ac:dyDescent="0.35">
      <c r="B10907"/>
    </row>
    <row r="10908" spans="2:2" x14ac:dyDescent="0.35">
      <c r="B10908"/>
    </row>
    <row r="10909" spans="2:2" x14ac:dyDescent="0.35">
      <c r="B10909"/>
    </row>
    <row r="10910" spans="2:2" x14ac:dyDescent="0.35">
      <c r="B10910"/>
    </row>
    <row r="10911" spans="2:2" x14ac:dyDescent="0.35">
      <c r="B10911"/>
    </row>
    <row r="10912" spans="2:2" x14ac:dyDescent="0.35">
      <c r="B10912"/>
    </row>
    <row r="10913" spans="2:2" x14ac:dyDescent="0.35">
      <c r="B10913"/>
    </row>
    <row r="10914" spans="2:2" x14ac:dyDescent="0.35">
      <c r="B10914"/>
    </row>
    <row r="10915" spans="2:2" x14ac:dyDescent="0.35">
      <c r="B10915"/>
    </row>
    <row r="10916" spans="2:2" x14ac:dyDescent="0.35">
      <c r="B10916"/>
    </row>
    <row r="10917" spans="2:2" x14ac:dyDescent="0.35">
      <c r="B10917"/>
    </row>
    <row r="10918" spans="2:2" x14ac:dyDescent="0.35">
      <c r="B10918"/>
    </row>
    <row r="10919" spans="2:2" x14ac:dyDescent="0.35">
      <c r="B10919"/>
    </row>
    <row r="10920" spans="2:2" x14ac:dyDescent="0.35">
      <c r="B10920"/>
    </row>
    <row r="10921" spans="2:2" x14ac:dyDescent="0.35">
      <c r="B10921"/>
    </row>
    <row r="10922" spans="2:2" x14ac:dyDescent="0.35">
      <c r="B10922"/>
    </row>
    <row r="10923" spans="2:2" x14ac:dyDescent="0.35">
      <c r="B10923"/>
    </row>
    <row r="10924" spans="2:2" x14ac:dyDescent="0.35">
      <c r="B10924"/>
    </row>
    <row r="10925" spans="2:2" x14ac:dyDescent="0.35">
      <c r="B10925"/>
    </row>
    <row r="10926" spans="2:2" x14ac:dyDescent="0.35">
      <c r="B10926"/>
    </row>
    <row r="10927" spans="2:2" x14ac:dyDescent="0.35">
      <c r="B10927"/>
    </row>
    <row r="10928" spans="2:2" x14ac:dyDescent="0.35">
      <c r="B10928"/>
    </row>
    <row r="10929" spans="2:2" x14ac:dyDescent="0.35">
      <c r="B10929"/>
    </row>
    <row r="10930" spans="2:2" x14ac:dyDescent="0.35">
      <c r="B10930"/>
    </row>
    <row r="10931" spans="2:2" x14ac:dyDescent="0.35">
      <c r="B10931"/>
    </row>
    <row r="10932" spans="2:2" x14ac:dyDescent="0.35">
      <c r="B10932"/>
    </row>
    <row r="10933" spans="2:2" x14ac:dyDescent="0.35">
      <c r="B10933"/>
    </row>
    <row r="10934" spans="2:2" x14ac:dyDescent="0.35">
      <c r="B10934"/>
    </row>
    <row r="10935" spans="2:2" x14ac:dyDescent="0.35">
      <c r="B10935"/>
    </row>
    <row r="10936" spans="2:2" x14ac:dyDescent="0.35">
      <c r="B10936"/>
    </row>
    <row r="10937" spans="2:2" x14ac:dyDescent="0.35">
      <c r="B10937"/>
    </row>
    <row r="10938" spans="2:2" x14ac:dyDescent="0.35">
      <c r="B10938"/>
    </row>
    <row r="10939" spans="2:2" x14ac:dyDescent="0.35">
      <c r="B10939"/>
    </row>
    <row r="10940" spans="2:2" x14ac:dyDescent="0.35">
      <c r="B10940"/>
    </row>
    <row r="10941" spans="2:2" x14ac:dyDescent="0.35">
      <c r="B10941"/>
    </row>
    <row r="10942" spans="2:2" x14ac:dyDescent="0.35">
      <c r="B10942"/>
    </row>
    <row r="10943" spans="2:2" x14ac:dyDescent="0.35">
      <c r="B10943"/>
    </row>
    <row r="10944" spans="2:2" x14ac:dyDescent="0.35">
      <c r="B10944"/>
    </row>
    <row r="10945" spans="2:2" x14ac:dyDescent="0.35">
      <c r="B10945"/>
    </row>
    <row r="10946" spans="2:2" x14ac:dyDescent="0.35">
      <c r="B10946"/>
    </row>
    <row r="10947" spans="2:2" x14ac:dyDescent="0.35">
      <c r="B10947"/>
    </row>
    <row r="10948" spans="2:2" x14ac:dyDescent="0.35">
      <c r="B10948"/>
    </row>
    <row r="10949" spans="2:2" x14ac:dyDescent="0.35">
      <c r="B10949"/>
    </row>
    <row r="10950" spans="2:2" x14ac:dyDescent="0.35">
      <c r="B10950"/>
    </row>
    <row r="10951" spans="2:2" x14ac:dyDescent="0.35">
      <c r="B10951"/>
    </row>
    <row r="10952" spans="2:2" x14ac:dyDescent="0.35">
      <c r="B10952"/>
    </row>
    <row r="10953" spans="2:2" x14ac:dyDescent="0.35">
      <c r="B10953"/>
    </row>
    <row r="10954" spans="2:2" x14ac:dyDescent="0.35">
      <c r="B10954"/>
    </row>
    <row r="10955" spans="2:2" x14ac:dyDescent="0.35">
      <c r="B10955"/>
    </row>
    <row r="10956" spans="2:2" x14ac:dyDescent="0.35">
      <c r="B10956"/>
    </row>
    <row r="10957" spans="2:2" x14ac:dyDescent="0.35">
      <c r="B10957"/>
    </row>
    <row r="10958" spans="2:2" x14ac:dyDescent="0.35">
      <c r="B10958"/>
    </row>
    <row r="10959" spans="2:2" x14ac:dyDescent="0.35">
      <c r="B10959"/>
    </row>
    <row r="10960" spans="2:2" x14ac:dyDescent="0.35">
      <c r="B10960"/>
    </row>
    <row r="10961" spans="2:2" x14ac:dyDescent="0.35">
      <c r="B10961"/>
    </row>
    <row r="10962" spans="2:2" x14ac:dyDescent="0.35">
      <c r="B10962"/>
    </row>
    <row r="10963" spans="2:2" x14ac:dyDescent="0.35">
      <c r="B10963"/>
    </row>
    <row r="10964" spans="2:2" x14ac:dyDescent="0.35">
      <c r="B10964"/>
    </row>
    <row r="10965" spans="2:2" x14ac:dyDescent="0.35">
      <c r="B10965"/>
    </row>
    <row r="10966" spans="2:2" x14ac:dyDescent="0.35">
      <c r="B10966"/>
    </row>
    <row r="10967" spans="2:2" x14ac:dyDescent="0.35">
      <c r="B10967"/>
    </row>
    <row r="10968" spans="2:2" x14ac:dyDescent="0.35">
      <c r="B10968"/>
    </row>
    <row r="10969" spans="2:2" x14ac:dyDescent="0.35">
      <c r="B10969"/>
    </row>
    <row r="10970" spans="2:2" x14ac:dyDescent="0.35">
      <c r="B10970"/>
    </row>
    <row r="10971" spans="2:2" x14ac:dyDescent="0.35">
      <c r="B10971"/>
    </row>
    <row r="10972" spans="2:2" x14ac:dyDescent="0.35">
      <c r="B10972"/>
    </row>
    <row r="10973" spans="2:2" x14ac:dyDescent="0.35">
      <c r="B10973"/>
    </row>
    <row r="10974" spans="2:2" x14ac:dyDescent="0.35">
      <c r="B10974"/>
    </row>
    <row r="10975" spans="2:2" x14ac:dyDescent="0.35">
      <c r="B10975"/>
    </row>
    <row r="10976" spans="2:2" x14ac:dyDescent="0.35">
      <c r="B10976"/>
    </row>
    <row r="10977" spans="2:2" x14ac:dyDescent="0.35">
      <c r="B10977"/>
    </row>
    <row r="10978" spans="2:2" x14ac:dyDescent="0.35">
      <c r="B10978"/>
    </row>
    <row r="10979" spans="2:2" x14ac:dyDescent="0.35">
      <c r="B10979"/>
    </row>
    <row r="10980" spans="2:2" x14ac:dyDescent="0.35">
      <c r="B10980"/>
    </row>
    <row r="10981" spans="2:2" x14ac:dyDescent="0.35">
      <c r="B10981"/>
    </row>
    <row r="10982" spans="2:2" x14ac:dyDescent="0.35">
      <c r="B10982"/>
    </row>
    <row r="10983" spans="2:2" x14ac:dyDescent="0.35">
      <c r="B10983"/>
    </row>
    <row r="10984" spans="2:2" x14ac:dyDescent="0.35">
      <c r="B10984"/>
    </row>
    <row r="10985" spans="2:2" x14ac:dyDescent="0.35">
      <c r="B10985"/>
    </row>
    <row r="10986" spans="2:2" x14ac:dyDescent="0.35">
      <c r="B10986"/>
    </row>
    <row r="10987" spans="2:2" x14ac:dyDescent="0.35">
      <c r="B10987"/>
    </row>
    <row r="10988" spans="2:2" x14ac:dyDescent="0.35">
      <c r="B10988"/>
    </row>
    <row r="10989" spans="2:2" x14ac:dyDescent="0.35">
      <c r="B10989"/>
    </row>
    <row r="10990" spans="2:2" x14ac:dyDescent="0.35">
      <c r="B10990"/>
    </row>
    <row r="10991" spans="2:2" x14ac:dyDescent="0.35">
      <c r="B10991"/>
    </row>
    <row r="10992" spans="2:2" x14ac:dyDescent="0.35">
      <c r="B10992"/>
    </row>
    <row r="10993" spans="2:2" x14ac:dyDescent="0.35">
      <c r="B10993"/>
    </row>
    <row r="10994" spans="2:2" x14ac:dyDescent="0.35">
      <c r="B10994"/>
    </row>
    <row r="10995" spans="2:2" x14ac:dyDescent="0.35">
      <c r="B10995"/>
    </row>
    <row r="10996" spans="2:2" x14ac:dyDescent="0.35">
      <c r="B10996"/>
    </row>
    <row r="10997" spans="2:2" x14ac:dyDescent="0.35">
      <c r="B10997"/>
    </row>
    <row r="10998" spans="2:2" x14ac:dyDescent="0.35">
      <c r="B10998"/>
    </row>
    <row r="10999" spans="2:2" x14ac:dyDescent="0.35">
      <c r="B10999"/>
    </row>
    <row r="11000" spans="2:2" x14ac:dyDescent="0.35">
      <c r="B11000"/>
    </row>
    <row r="11001" spans="2:2" x14ac:dyDescent="0.35">
      <c r="B11001"/>
    </row>
    <row r="11002" spans="2:2" x14ac:dyDescent="0.35">
      <c r="B11002"/>
    </row>
    <row r="11003" spans="2:2" x14ac:dyDescent="0.35">
      <c r="B11003"/>
    </row>
    <row r="11004" spans="2:2" x14ac:dyDescent="0.35">
      <c r="B11004"/>
    </row>
    <row r="11005" spans="2:2" x14ac:dyDescent="0.35">
      <c r="B11005"/>
    </row>
    <row r="11006" spans="2:2" x14ac:dyDescent="0.35">
      <c r="B11006"/>
    </row>
    <row r="11007" spans="2:2" x14ac:dyDescent="0.35">
      <c r="B11007"/>
    </row>
    <row r="11008" spans="2:2" x14ac:dyDescent="0.35">
      <c r="B11008"/>
    </row>
    <row r="11009" spans="2:2" x14ac:dyDescent="0.35">
      <c r="B11009"/>
    </row>
    <row r="11010" spans="2:2" x14ac:dyDescent="0.35">
      <c r="B11010"/>
    </row>
    <row r="11011" spans="2:2" x14ac:dyDescent="0.35">
      <c r="B11011"/>
    </row>
    <row r="11012" spans="2:2" x14ac:dyDescent="0.35">
      <c r="B11012"/>
    </row>
    <row r="11013" spans="2:2" x14ac:dyDescent="0.35">
      <c r="B11013"/>
    </row>
    <row r="11014" spans="2:2" x14ac:dyDescent="0.35">
      <c r="B11014"/>
    </row>
    <row r="11015" spans="2:2" x14ac:dyDescent="0.35">
      <c r="B11015"/>
    </row>
    <row r="11016" spans="2:2" x14ac:dyDescent="0.35">
      <c r="B11016"/>
    </row>
    <row r="11017" spans="2:2" x14ac:dyDescent="0.35">
      <c r="B11017"/>
    </row>
    <row r="11018" spans="2:2" x14ac:dyDescent="0.35">
      <c r="B11018"/>
    </row>
    <row r="11019" spans="2:2" x14ac:dyDescent="0.35">
      <c r="B11019"/>
    </row>
    <row r="11020" spans="2:2" x14ac:dyDescent="0.35">
      <c r="B11020"/>
    </row>
    <row r="11021" spans="2:2" x14ac:dyDescent="0.35">
      <c r="B11021"/>
    </row>
    <row r="11022" spans="2:2" x14ac:dyDescent="0.35">
      <c r="B11022"/>
    </row>
    <row r="11023" spans="2:2" x14ac:dyDescent="0.35">
      <c r="B11023"/>
    </row>
    <row r="11024" spans="2:2" x14ac:dyDescent="0.35">
      <c r="B11024"/>
    </row>
    <row r="11025" spans="2:2" x14ac:dyDescent="0.35">
      <c r="B11025"/>
    </row>
    <row r="11026" spans="2:2" x14ac:dyDescent="0.35">
      <c r="B11026"/>
    </row>
    <row r="11027" spans="2:2" x14ac:dyDescent="0.35">
      <c r="B11027"/>
    </row>
    <row r="11028" spans="2:2" x14ac:dyDescent="0.35">
      <c r="B11028"/>
    </row>
    <row r="11029" spans="2:2" x14ac:dyDescent="0.35">
      <c r="B11029"/>
    </row>
    <row r="11030" spans="2:2" x14ac:dyDescent="0.35">
      <c r="B11030"/>
    </row>
    <row r="11031" spans="2:2" x14ac:dyDescent="0.35">
      <c r="B11031"/>
    </row>
    <row r="11032" spans="2:2" x14ac:dyDescent="0.35">
      <c r="B11032"/>
    </row>
    <row r="11033" spans="2:2" x14ac:dyDescent="0.35">
      <c r="B11033"/>
    </row>
    <row r="11034" spans="2:2" x14ac:dyDescent="0.35">
      <c r="B11034"/>
    </row>
    <row r="11035" spans="2:2" x14ac:dyDescent="0.35">
      <c r="B11035"/>
    </row>
    <row r="11036" spans="2:2" x14ac:dyDescent="0.35">
      <c r="B11036"/>
    </row>
    <row r="11037" spans="2:2" x14ac:dyDescent="0.35">
      <c r="B11037"/>
    </row>
    <row r="11038" spans="2:2" x14ac:dyDescent="0.35">
      <c r="B11038"/>
    </row>
    <row r="11039" spans="2:2" x14ac:dyDescent="0.35">
      <c r="B11039"/>
    </row>
    <row r="11040" spans="2:2" x14ac:dyDescent="0.35">
      <c r="B11040"/>
    </row>
    <row r="11041" spans="2:2" x14ac:dyDescent="0.35">
      <c r="B11041"/>
    </row>
    <row r="11042" spans="2:2" x14ac:dyDescent="0.35">
      <c r="B11042"/>
    </row>
    <row r="11043" spans="2:2" x14ac:dyDescent="0.35">
      <c r="B11043"/>
    </row>
    <row r="11044" spans="2:2" x14ac:dyDescent="0.35">
      <c r="B11044"/>
    </row>
    <row r="11045" spans="2:2" x14ac:dyDescent="0.35">
      <c r="B11045"/>
    </row>
    <row r="11046" spans="2:2" x14ac:dyDescent="0.35">
      <c r="B11046"/>
    </row>
    <row r="11047" spans="2:2" x14ac:dyDescent="0.35">
      <c r="B11047"/>
    </row>
    <row r="11048" spans="2:2" x14ac:dyDescent="0.35">
      <c r="B11048"/>
    </row>
    <row r="11049" spans="2:2" x14ac:dyDescent="0.35">
      <c r="B11049"/>
    </row>
    <row r="11050" spans="2:2" x14ac:dyDescent="0.35">
      <c r="B11050"/>
    </row>
    <row r="11051" spans="2:2" x14ac:dyDescent="0.35">
      <c r="B11051"/>
    </row>
    <row r="11052" spans="2:2" x14ac:dyDescent="0.35">
      <c r="B11052"/>
    </row>
    <row r="11053" spans="2:2" x14ac:dyDescent="0.35">
      <c r="B11053"/>
    </row>
    <row r="11054" spans="2:2" x14ac:dyDescent="0.35">
      <c r="B11054"/>
    </row>
    <row r="11055" spans="2:2" x14ac:dyDescent="0.35">
      <c r="B11055"/>
    </row>
    <row r="11056" spans="2:2" x14ac:dyDescent="0.35">
      <c r="B11056"/>
    </row>
    <row r="11057" spans="2:2" x14ac:dyDescent="0.35">
      <c r="B11057"/>
    </row>
    <row r="11058" spans="2:2" x14ac:dyDescent="0.35">
      <c r="B11058"/>
    </row>
    <row r="11059" spans="2:2" x14ac:dyDescent="0.35">
      <c r="B11059"/>
    </row>
    <row r="11060" spans="2:2" x14ac:dyDescent="0.35">
      <c r="B11060"/>
    </row>
    <row r="11061" spans="2:2" x14ac:dyDescent="0.35">
      <c r="B11061"/>
    </row>
    <row r="11062" spans="2:2" x14ac:dyDescent="0.35">
      <c r="B11062"/>
    </row>
    <row r="11063" spans="2:2" x14ac:dyDescent="0.35">
      <c r="B11063"/>
    </row>
    <row r="11064" spans="2:2" x14ac:dyDescent="0.35">
      <c r="B11064"/>
    </row>
    <row r="11065" spans="2:2" x14ac:dyDescent="0.35">
      <c r="B11065"/>
    </row>
    <row r="11066" spans="2:2" x14ac:dyDescent="0.35">
      <c r="B11066"/>
    </row>
    <row r="11067" spans="2:2" x14ac:dyDescent="0.35">
      <c r="B11067"/>
    </row>
    <row r="11068" spans="2:2" x14ac:dyDescent="0.35">
      <c r="B11068"/>
    </row>
    <row r="11069" spans="2:2" x14ac:dyDescent="0.35">
      <c r="B11069"/>
    </row>
    <row r="11070" spans="2:2" x14ac:dyDescent="0.35">
      <c r="B11070"/>
    </row>
    <row r="11071" spans="2:2" x14ac:dyDescent="0.35">
      <c r="B11071"/>
    </row>
    <row r="11072" spans="2:2" x14ac:dyDescent="0.35">
      <c r="B11072"/>
    </row>
    <row r="11073" spans="2:2" x14ac:dyDescent="0.35">
      <c r="B11073"/>
    </row>
    <row r="11074" spans="2:2" x14ac:dyDescent="0.35">
      <c r="B11074"/>
    </row>
    <row r="11075" spans="2:2" x14ac:dyDescent="0.35">
      <c r="B11075"/>
    </row>
    <row r="11076" spans="2:2" x14ac:dyDescent="0.35">
      <c r="B11076"/>
    </row>
    <row r="11077" spans="2:2" x14ac:dyDescent="0.35">
      <c r="B11077"/>
    </row>
    <row r="11078" spans="2:2" x14ac:dyDescent="0.35">
      <c r="B11078"/>
    </row>
    <row r="11079" spans="2:2" x14ac:dyDescent="0.35">
      <c r="B11079"/>
    </row>
    <row r="11080" spans="2:2" x14ac:dyDescent="0.35">
      <c r="B11080"/>
    </row>
    <row r="11081" spans="2:2" x14ac:dyDescent="0.35">
      <c r="B11081"/>
    </row>
    <row r="11082" spans="2:2" x14ac:dyDescent="0.35">
      <c r="B11082"/>
    </row>
    <row r="11083" spans="2:2" x14ac:dyDescent="0.35">
      <c r="B11083"/>
    </row>
    <row r="11084" spans="2:2" x14ac:dyDescent="0.35">
      <c r="B11084"/>
    </row>
    <row r="11085" spans="2:2" x14ac:dyDescent="0.35">
      <c r="B11085"/>
    </row>
    <row r="11086" spans="2:2" x14ac:dyDescent="0.35">
      <c r="B11086"/>
    </row>
    <row r="11087" spans="2:2" x14ac:dyDescent="0.35">
      <c r="B11087"/>
    </row>
    <row r="11088" spans="2:2" x14ac:dyDescent="0.35">
      <c r="B11088"/>
    </row>
    <row r="11089" spans="2:2" x14ac:dyDescent="0.35">
      <c r="B11089"/>
    </row>
    <row r="11090" spans="2:2" x14ac:dyDescent="0.35">
      <c r="B11090"/>
    </row>
    <row r="11091" spans="2:2" x14ac:dyDescent="0.35">
      <c r="B11091"/>
    </row>
    <row r="11092" spans="2:2" x14ac:dyDescent="0.35">
      <c r="B11092"/>
    </row>
    <row r="11093" spans="2:2" x14ac:dyDescent="0.35">
      <c r="B11093"/>
    </row>
    <row r="11094" spans="2:2" x14ac:dyDescent="0.35">
      <c r="B11094"/>
    </row>
    <row r="11095" spans="2:2" x14ac:dyDescent="0.35">
      <c r="B11095"/>
    </row>
    <row r="11096" spans="2:2" x14ac:dyDescent="0.35">
      <c r="B11096"/>
    </row>
    <row r="11097" spans="2:2" x14ac:dyDescent="0.35">
      <c r="B11097"/>
    </row>
    <row r="11098" spans="2:2" x14ac:dyDescent="0.35">
      <c r="B11098"/>
    </row>
    <row r="11099" spans="2:2" x14ac:dyDescent="0.35">
      <c r="B11099"/>
    </row>
    <row r="11100" spans="2:2" x14ac:dyDescent="0.35">
      <c r="B11100"/>
    </row>
    <row r="11101" spans="2:2" x14ac:dyDescent="0.35">
      <c r="B11101"/>
    </row>
    <row r="11102" spans="2:2" x14ac:dyDescent="0.35">
      <c r="B11102"/>
    </row>
    <row r="11103" spans="2:2" x14ac:dyDescent="0.35">
      <c r="B11103"/>
    </row>
    <row r="11104" spans="2:2" x14ac:dyDescent="0.35">
      <c r="B11104"/>
    </row>
    <row r="11105" spans="2:2" x14ac:dyDescent="0.35">
      <c r="B11105"/>
    </row>
    <row r="11106" spans="2:2" x14ac:dyDescent="0.35">
      <c r="B11106"/>
    </row>
    <row r="11107" spans="2:2" x14ac:dyDescent="0.35">
      <c r="B11107"/>
    </row>
    <row r="11108" spans="2:2" x14ac:dyDescent="0.35">
      <c r="B11108"/>
    </row>
    <row r="11109" spans="2:2" x14ac:dyDescent="0.35">
      <c r="B11109"/>
    </row>
    <row r="11110" spans="2:2" x14ac:dyDescent="0.35">
      <c r="B11110"/>
    </row>
    <row r="11111" spans="2:2" x14ac:dyDescent="0.35">
      <c r="B11111"/>
    </row>
    <row r="11112" spans="2:2" x14ac:dyDescent="0.35">
      <c r="B11112"/>
    </row>
    <row r="11113" spans="2:2" x14ac:dyDescent="0.35">
      <c r="B11113"/>
    </row>
    <row r="11114" spans="2:2" x14ac:dyDescent="0.35">
      <c r="B11114"/>
    </row>
    <row r="11115" spans="2:2" x14ac:dyDescent="0.35">
      <c r="B11115"/>
    </row>
    <row r="11116" spans="2:2" x14ac:dyDescent="0.35">
      <c r="B11116"/>
    </row>
    <row r="11117" spans="2:2" x14ac:dyDescent="0.35">
      <c r="B11117"/>
    </row>
    <row r="11118" spans="2:2" x14ac:dyDescent="0.35">
      <c r="B11118"/>
    </row>
    <row r="11119" spans="2:2" x14ac:dyDescent="0.35">
      <c r="B11119"/>
    </row>
    <row r="11120" spans="2:2" x14ac:dyDescent="0.35">
      <c r="B11120"/>
    </row>
    <row r="11121" spans="2:2" x14ac:dyDescent="0.35">
      <c r="B11121"/>
    </row>
    <row r="11122" spans="2:2" x14ac:dyDescent="0.35">
      <c r="B11122"/>
    </row>
    <row r="11123" spans="2:2" x14ac:dyDescent="0.35">
      <c r="B11123"/>
    </row>
    <row r="11124" spans="2:2" x14ac:dyDescent="0.35">
      <c r="B11124"/>
    </row>
    <row r="11125" spans="2:2" x14ac:dyDescent="0.35">
      <c r="B11125"/>
    </row>
    <row r="11126" spans="2:2" x14ac:dyDescent="0.35">
      <c r="B11126"/>
    </row>
    <row r="11127" spans="2:2" x14ac:dyDescent="0.35">
      <c r="B11127"/>
    </row>
    <row r="11128" spans="2:2" x14ac:dyDescent="0.35">
      <c r="B11128"/>
    </row>
    <row r="11129" spans="2:2" x14ac:dyDescent="0.35">
      <c r="B11129"/>
    </row>
    <row r="11130" spans="2:2" x14ac:dyDescent="0.35">
      <c r="B11130"/>
    </row>
    <row r="11131" spans="2:2" x14ac:dyDescent="0.35">
      <c r="B11131"/>
    </row>
    <row r="11132" spans="2:2" x14ac:dyDescent="0.35">
      <c r="B11132"/>
    </row>
    <row r="11133" spans="2:2" x14ac:dyDescent="0.35">
      <c r="B11133"/>
    </row>
    <row r="11134" spans="2:2" x14ac:dyDescent="0.35">
      <c r="B11134"/>
    </row>
    <row r="11135" spans="2:2" x14ac:dyDescent="0.35">
      <c r="B11135"/>
    </row>
    <row r="11136" spans="2:2" x14ac:dyDescent="0.35">
      <c r="B11136"/>
    </row>
    <row r="11137" spans="2:2" x14ac:dyDescent="0.35">
      <c r="B11137"/>
    </row>
    <row r="11138" spans="2:2" x14ac:dyDescent="0.35">
      <c r="B11138"/>
    </row>
    <row r="11139" spans="2:2" x14ac:dyDescent="0.35">
      <c r="B11139"/>
    </row>
    <row r="11140" spans="2:2" x14ac:dyDescent="0.35">
      <c r="B11140"/>
    </row>
    <row r="11141" spans="2:2" x14ac:dyDescent="0.35">
      <c r="B11141"/>
    </row>
    <row r="11142" spans="2:2" x14ac:dyDescent="0.35">
      <c r="B11142"/>
    </row>
    <row r="11143" spans="2:2" x14ac:dyDescent="0.35">
      <c r="B11143"/>
    </row>
    <row r="11144" spans="2:2" x14ac:dyDescent="0.35">
      <c r="B11144"/>
    </row>
    <row r="11145" spans="2:2" x14ac:dyDescent="0.35">
      <c r="B11145"/>
    </row>
    <row r="11146" spans="2:2" x14ac:dyDescent="0.35">
      <c r="B11146"/>
    </row>
    <row r="11147" spans="2:2" x14ac:dyDescent="0.35">
      <c r="B11147"/>
    </row>
    <row r="11148" spans="2:2" x14ac:dyDescent="0.35">
      <c r="B11148"/>
    </row>
    <row r="11149" spans="2:2" x14ac:dyDescent="0.35">
      <c r="B11149"/>
    </row>
    <row r="11150" spans="2:2" x14ac:dyDescent="0.35">
      <c r="B11150"/>
    </row>
    <row r="11151" spans="2:2" x14ac:dyDescent="0.35">
      <c r="B11151"/>
    </row>
    <row r="11152" spans="2:2" x14ac:dyDescent="0.35">
      <c r="B11152"/>
    </row>
    <row r="11153" spans="2:2" x14ac:dyDescent="0.35">
      <c r="B11153"/>
    </row>
    <row r="11154" spans="2:2" x14ac:dyDescent="0.35">
      <c r="B11154"/>
    </row>
    <row r="11155" spans="2:2" x14ac:dyDescent="0.35">
      <c r="B11155"/>
    </row>
    <row r="11156" spans="2:2" x14ac:dyDescent="0.35">
      <c r="B11156"/>
    </row>
    <row r="11157" spans="2:2" x14ac:dyDescent="0.35">
      <c r="B11157"/>
    </row>
    <row r="11158" spans="2:2" x14ac:dyDescent="0.35">
      <c r="B11158"/>
    </row>
    <row r="11159" spans="2:2" x14ac:dyDescent="0.35">
      <c r="B11159"/>
    </row>
    <row r="11160" spans="2:2" x14ac:dyDescent="0.35">
      <c r="B11160"/>
    </row>
    <row r="11161" spans="2:2" x14ac:dyDescent="0.35">
      <c r="B11161"/>
    </row>
    <row r="11162" spans="2:2" x14ac:dyDescent="0.35">
      <c r="B11162"/>
    </row>
    <row r="11163" spans="2:2" x14ac:dyDescent="0.35">
      <c r="B11163"/>
    </row>
    <row r="11164" spans="2:2" x14ac:dyDescent="0.35">
      <c r="B11164"/>
    </row>
    <row r="11165" spans="2:2" x14ac:dyDescent="0.35">
      <c r="B11165"/>
    </row>
    <row r="11166" spans="2:2" x14ac:dyDescent="0.35">
      <c r="B11166"/>
    </row>
    <row r="11167" spans="2:2" x14ac:dyDescent="0.35">
      <c r="B11167"/>
    </row>
    <row r="11168" spans="2:2" x14ac:dyDescent="0.35">
      <c r="B11168"/>
    </row>
    <row r="11169" spans="2:2" x14ac:dyDescent="0.35">
      <c r="B11169"/>
    </row>
    <row r="11170" spans="2:2" x14ac:dyDescent="0.35">
      <c r="B11170"/>
    </row>
    <row r="11171" spans="2:2" x14ac:dyDescent="0.35">
      <c r="B11171"/>
    </row>
    <row r="11172" spans="2:2" x14ac:dyDescent="0.35">
      <c r="B11172"/>
    </row>
    <row r="11173" spans="2:2" x14ac:dyDescent="0.35">
      <c r="B11173"/>
    </row>
    <row r="11174" spans="2:2" x14ac:dyDescent="0.35">
      <c r="B11174"/>
    </row>
    <row r="11175" spans="2:2" x14ac:dyDescent="0.35">
      <c r="B11175"/>
    </row>
    <row r="11176" spans="2:2" x14ac:dyDescent="0.35">
      <c r="B11176"/>
    </row>
    <row r="11177" spans="2:2" x14ac:dyDescent="0.35">
      <c r="B11177"/>
    </row>
    <row r="11178" spans="2:2" x14ac:dyDescent="0.35">
      <c r="B11178"/>
    </row>
    <row r="11179" spans="2:2" x14ac:dyDescent="0.35">
      <c r="B11179"/>
    </row>
    <row r="11180" spans="2:2" x14ac:dyDescent="0.35">
      <c r="B11180"/>
    </row>
    <row r="11181" spans="2:2" x14ac:dyDescent="0.35">
      <c r="B11181"/>
    </row>
    <row r="11182" spans="2:2" x14ac:dyDescent="0.35">
      <c r="B11182"/>
    </row>
    <row r="11183" spans="2:2" x14ac:dyDescent="0.35">
      <c r="B11183"/>
    </row>
    <row r="11184" spans="2:2" x14ac:dyDescent="0.35">
      <c r="B11184"/>
    </row>
    <row r="11185" spans="2:2" x14ac:dyDescent="0.35">
      <c r="B11185"/>
    </row>
    <row r="11186" spans="2:2" x14ac:dyDescent="0.35">
      <c r="B11186"/>
    </row>
    <row r="11187" spans="2:2" x14ac:dyDescent="0.35">
      <c r="B11187"/>
    </row>
    <row r="11188" spans="2:2" x14ac:dyDescent="0.35">
      <c r="B11188"/>
    </row>
    <row r="11189" spans="2:2" x14ac:dyDescent="0.35">
      <c r="B11189"/>
    </row>
    <row r="11190" spans="2:2" x14ac:dyDescent="0.35">
      <c r="B11190"/>
    </row>
    <row r="11191" spans="2:2" x14ac:dyDescent="0.35">
      <c r="B11191"/>
    </row>
    <row r="11192" spans="2:2" x14ac:dyDescent="0.35">
      <c r="B11192"/>
    </row>
    <row r="11193" spans="2:2" x14ac:dyDescent="0.35">
      <c r="B11193"/>
    </row>
    <row r="11194" spans="2:2" x14ac:dyDescent="0.35">
      <c r="B11194"/>
    </row>
    <row r="11195" spans="2:2" x14ac:dyDescent="0.35">
      <c r="B11195"/>
    </row>
    <row r="11196" spans="2:2" x14ac:dyDescent="0.35">
      <c r="B11196"/>
    </row>
    <row r="11197" spans="2:2" x14ac:dyDescent="0.35">
      <c r="B11197"/>
    </row>
    <row r="11198" spans="2:2" x14ac:dyDescent="0.35">
      <c r="B11198"/>
    </row>
    <row r="11199" spans="2:2" x14ac:dyDescent="0.35">
      <c r="B11199"/>
    </row>
    <row r="11200" spans="2:2" x14ac:dyDescent="0.35">
      <c r="B11200"/>
    </row>
    <row r="11201" spans="2:2" x14ac:dyDescent="0.35">
      <c r="B11201"/>
    </row>
    <row r="11202" spans="2:2" x14ac:dyDescent="0.35">
      <c r="B11202"/>
    </row>
    <row r="11203" spans="2:2" x14ac:dyDescent="0.35">
      <c r="B11203"/>
    </row>
    <row r="11204" spans="2:2" x14ac:dyDescent="0.35">
      <c r="B11204"/>
    </row>
    <row r="11205" spans="2:2" x14ac:dyDescent="0.35">
      <c r="B11205"/>
    </row>
    <row r="11206" spans="2:2" x14ac:dyDescent="0.35">
      <c r="B11206"/>
    </row>
    <row r="11207" spans="2:2" x14ac:dyDescent="0.35">
      <c r="B11207"/>
    </row>
    <row r="11208" spans="2:2" x14ac:dyDescent="0.35">
      <c r="B11208"/>
    </row>
    <row r="11209" spans="2:2" x14ac:dyDescent="0.35">
      <c r="B11209"/>
    </row>
    <row r="11210" spans="2:2" x14ac:dyDescent="0.35">
      <c r="B11210"/>
    </row>
    <row r="11211" spans="2:2" x14ac:dyDescent="0.35">
      <c r="B11211"/>
    </row>
    <row r="11212" spans="2:2" x14ac:dyDescent="0.35">
      <c r="B11212"/>
    </row>
    <row r="11213" spans="2:2" x14ac:dyDescent="0.35">
      <c r="B11213"/>
    </row>
    <row r="11214" spans="2:2" x14ac:dyDescent="0.35">
      <c r="B11214"/>
    </row>
    <row r="11215" spans="2:2" x14ac:dyDescent="0.35">
      <c r="B11215"/>
    </row>
    <row r="11216" spans="2:2" x14ac:dyDescent="0.35">
      <c r="B11216"/>
    </row>
    <row r="11217" spans="2:2" x14ac:dyDescent="0.35">
      <c r="B11217"/>
    </row>
    <row r="11218" spans="2:2" x14ac:dyDescent="0.35">
      <c r="B11218"/>
    </row>
    <row r="11219" spans="2:2" x14ac:dyDescent="0.35">
      <c r="B11219"/>
    </row>
    <row r="11220" spans="2:2" x14ac:dyDescent="0.35">
      <c r="B11220"/>
    </row>
    <row r="11221" spans="2:2" x14ac:dyDescent="0.35">
      <c r="B11221"/>
    </row>
    <row r="11222" spans="2:2" x14ac:dyDescent="0.35">
      <c r="B11222"/>
    </row>
    <row r="11223" spans="2:2" x14ac:dyDescent="0.35">
      <c r="B11223"/>
    </row>
    <row r="11224" spans="2:2" x14ac:dyDescent="0.35">
      <c r="B11224"/>
    </row>
    <row r="11225" spans="2:2" x14ac:dyDescent="0.35">
      <c r="B11225"/>
    </row>
    <row r="11226" spans="2:2" x14ac:dyDescent="0.35">
      <c r="B11226"/>
    </row>
    <row r="11227" spans="2:2" x14ac:dyDescent="0.35">
      <c r="B11227"/>
    </row>
    <row r="11228" spans="2:2" x14ac:dyDescent="0.35">
      <c r="B11228"/>
    </row>
    <row r="11229" spans="2:2" x14ac:dyDescent="0.35">
      <c r="B11229"/>
    </row>
    <row r="11230" spans="2:2" x14ac:dyDescent="0.35">
      <c r="B11230"/>
    </row>
    <row r="11231" spans="2:2" x14ac:dyDescent="0.35">
      <c r="B11231"/>
    </row>
    <row r="11232" spans="2:2" x14ac:dyDescent="0.35">
      <c r="B11232"/>
    </row>
    <row r="11233" spans="2:2" x14ac:dyDescent="0.35">
      <c r="B11233"/>
    </row>
    <row r="11234" spans="2:2" x14ac:dyDescent="0.35">
      <c r="B11234"/>
    </row>
    <row r="11235" spans="2:2" x14ac:dyDescent="0.35">
      <c r="B11235"/>
    </row>
    <row r="11236" spans="2:2" x14ac:dyDescent="0.35">
      <c r="B11236"/>
    </row>
    <row r="11237" spans="2:2" x14ac:dyDescent="0.35">
      <c r="B11237"/>
    </row>
    <row r="11238" spans="2:2" x14ac:dyDescent="0.35">
      <c r="B11238"/>
    </row>
    <row r="11239" spans="2:2" x14ac:dyDescent="0.35">
      <c r="B11239"/>
    </row>
    <row r="11240" spans="2:2" x14ac:dyDescent="0.35">
      <c r="B11240"/>
    </row>
    <row r="11241" spans="2:2" x14ac:dyDescent="0.35">
      <c r="B11241"/>
    </row>
    <row r="11242" spans="2:2" x14ac:dyDescent="0.35">
      <c r="B11242"/>
    </row>
    <row r="11243" spans="2:2" x14ac:dyDescent="0.35">
      <c r="B11243"/>
    </row>
    <row r="11244" spans="2:2" x14ac:dyDescent="0.35">
      <c r="B11244"/>
    </row>
    <row r="11245" spans="2:2" x14ac:dyDescent="0.35">
      <c r="B11245"/>
    </row>
    <row r="11246" spans="2:2" x14ac:dyDescent="0.35">
      <c r="B11246"/>
    </row>
    <row r="11247" spans="2:2" x14ac:dyDescent="0.35">
      <c r="B11247"/>
    </row>
    <row r="11248" spans="2:2" x14ac:dyDescent="0.35">
      <c r="B11248"/>
    </row>
    <row r="11249" spans="2:2" x14ac:dyDescent="0.35">
      <c r="B11249"/>
    </row>
    <row r="11250" spans="2:2" x14ac:dyDescent="0.35">
      <c r="B11250"/>
    </row>
    <row r="11251" spans="2:2" x14ac:dyDescent="0.35">
      <c r="B11251"/>
    </row>
    <row r="11252" spans="2:2" x14ac:dyDescent="0.35">
      <c r="B11252"/>
    </row>
    <row r="11253" spans="2:2" x14ac:dyDescent="0.35">
      <c r="B11253"/>
    </row>
    <row r="11254" spans="2:2" x14ac:dyDescent="0.35">
      <c r="B11254"/>
    </row>
    <row r="11255" spans="2:2" x14ac:dyDescent="0.35">
      <c r="B11255"/>
    </row>
    <row r="11256" spans="2:2" x14ac:dyDescent="0.35">
      <c r="B11256"/>
    </row>
    <row r="11257" spans="2:2" x14ac:dyDescent="0.35">
      <c r="B11257"/>
    </row>
    <row r="11258" spans="2:2" x14ac:dyDescent="0.35">
      <c r="B11258"/>
    </row>
    <row r="11259" spans="2:2" x14ac:dyDescent="0.35">
      <c r="B11259"/>
    </row>
    <row r="11260" spans="2:2" x14ac:dyDescent="0.35">
      <c r="B11260"/>
    </row>
    <row r="11261" spans="2:2" x14ac:dyDescent="0.35">
      <c r="B11261"/>
    </row>
    <row r="11262" spans="2:2" x14ac:dyDescent="0.35">
      <c r="B11262"/>
    </row>
    <row r="11263" spans="2:2" x14ac:dyDescent="0.35">
      <c r="B11263"/>
    </row>
    <row r="11264" spans="2:2" x14ac:dyDescent="0.35">
      <c r="B11264"/>
    </row>
    <row r="11265" spans="2:2" x14ac:dyDescent="0.35">
      <c r="B11265"/>
    </row>
    <row r="11266" spans="2:2" x14ac:dyDescent="0.35">
      <c r="B11266"/>
    </row>
    <row r="11267" spans="2:2" x14ac:dyDescent="0.35">
      <c r="B11267"/>
    </row>
    <row r="11268" spans="2:2" x14ac:dyDescent="0.35">
      <c r="B11268"/>
    </row>
    <row r="11269" spans="2:2" x14ac:dyDescent="0.35">
      <c r="B11269"/>
    </row>
    <row r="11270" spans="2:2" x14ac:dyDescent="0.35">
      <c r="B11270"/>
    </row>
    <row r="11271" spans="2:2" x14ac:dyDescent="0.35">
      <c r="B11271"/>
    </row>
    <row r="11272" spans="2:2" x14ac:dyDescent="0.35">
      <c r="B11272"/>
    </row>
    <row r="11273" spans="2:2" x14ac:dyDescent="0.35">
      <c r="B11273"/>
    </row>
    <row r="11274" spans="2:2" x14ac:dyDescent="0.35">
      <c r="B11274"/>
    </row>
    <row r="11275" spans="2:2" x14ac:dyDescent="0.35">
      <c r="B11275"/>
    </row>
    <row r="11276" spans="2:2" x14ac:dyDescent="0.35">
      <c r="B11276"/>
    </row>
    <row r="11277" spans="2:2" x14ac:dyDescent="0.35">
      <c r="B11277"/>
    </row>
    <row r="11278" spans="2:2" x14ac:dyDescent="0.35">
      <c r="B11278"/>
    </row>
    <row r="11279" spans="2:2" x14ac:dyDescent="0.35">
      <c r="B11279"/>
    </row>
    <row r="11280" spans="2:2" x14ac:dyDescent="0.35">
      <c r="B11280"/>
    </row>
    <row r="11281" spans="2:2" x14ac:dyDescent="0.35">
      <c r="B11281"/>
    </row>
    <row r="11282" spans="2:2" x14ac:dyDescent="0.35">
      <c r="B11282"/>
    </row>
    <row r="11283" spans="2:2" x14ac:dyDescent="0.35">
      <c r="B11283"/>
    </row>
    <row r="11284" spans="2:2" x14ac:dyDescent="0.35">
      <c r="B11284"/>
    </row>
    <row r="11285" spans="2:2" x14ac:dyDescent="0.35">
      <c r="B11285"/>
    </row>
    <row r="11286" spans="2:2" x14ac:dyDescent="0.35">
      <c r="B11286"/>
    </row>
    <row r="11287" spans="2:2" x14ac:dyDescent="0.35">
      <c r="B11287"/>
    </row>
    <row r="11288" spans="2:2" x14ac:dyDescent="0.35">
      <c r="B11288"/>
    </row>
    <row r="11289" spans="2:2" x14ac:dyDescent="0.35">
      <c r="B11289"/>
    </row>
    <row r="11290" spans="2:2" x14ac:dyDescent="0.35">
      <c r="B11290"/>
    </row>
    <row r="11291" spans="2:2" x14ac:dyDescent="0.35">
      <c r="B11291"/>
    </row>
    <row r="11292" spans="2:2" x14ac:dyDescent="0.35">
      <c r="B11292"/>
    </row>
    <row r="11293" spans="2:2" x14ac:dyDescent="0.35">
      <c r="B11293"/>
    </row>
    <row r="11294" spans="2:2" x14ac:dyDescent="0.35">
      <c r="B11294"/>
    </row>
    <row r="11295" spans="2:2" x14ac:dyDescent="0.35">
      <c r="B11295"/>
    </row>
    <row r="11296" spans="2:2" x14ac:dyDescent="0.35">
      <c r="B11296"/>
    </row>
    <row r="11297" spans="2:2" x14ac:dyDescent="0.35">
      <c r="B11297"/>
    </row>
    <row r="11298" spans="2:2" x14ac:dyDescent="0.35">
      <c r="B11298"/>
    </row>
    <row r="11299" spans="2:2" x14ac:dyDescent="0.35">
      <c r="B11299"/>
    </row>
    <row r="11300" spans="2:2" x14ac:dyDescent="0.35">
      <c r="B11300"/>
    </row>
    <row r="11301" spans="2:2" x14ac:dyDescent="0.35">
      <c r="B11301"/>
    </row>
    <row r="11302" spans="2:2" x14ac:dyDescent="0.35">
      <c r="B11302"/>
    </row>
    <row r="11303" spans="2:2" x14ac:dyDescent="0.35">
      <c r="B11303"/>
    </row>
    <row r="11304" spans="2:2" x14ac:dyDescent="0.35">
      <c r="B11304"/>
    </row>
    <row r="11305" spans="2:2" x14ac:dyDescent="0.35">
      <c r="B11305"/>
    </row>
    <row r="11306" spans="2:2" x14ac:dyDescent="0.35">
      <c r="B11306"/>
    </row>
    <row r="11307" spans="2:2" x14ac:dyDescent="0.35">
      <c r="B11307"/>
    </row>
    <row r="11308" spans="2:2" x14ac:dyDescent="0.35">
      <c r="B11308"/>
    </row>
    <row r="11309" spans="2:2" x14ac:dyDescent="0.35">
      <c r="B11309"/>
    </row>
    <row r="11310" spans="2:2" x14ac:dyDescent="0.35">
      <c r="B11310"/>
    </row>
    <row r="11311" spans="2:2" x14ac:dyDescent="0.35">
      <c r="B11311"/>
    </row>
    <row r="11312" spans="2:2" x14ac:dyDescent="0.35">
      <c r="B11312"/>
    </row>
    <row r="11313" spans="2:2" x14ac:dyDescent="0.35">
      <c r="B11313"/>
    </row>
    <row r="11314" spans="2:2" x14ac:dyDescent="0.35">
      <c r="B11314"/>
    </row>
    <row r="11315" spans="2:2" x14ac:dyDescent="0.35">
      <c r="B11315"/>
    </row>
    <row r="11316" spans="2:2" x14ac:dyDescent="0.35">
      <c r="B11316"/>
    </row>
    <row r="11317" spans="2:2" x14ac:dyDescent="0.35">
      <c r="B11317"/>
    </row>
    <row r="11318" spans="2:2" x14ac:dyDescent="0.35">
      <c r="B11318"/>
    </row>
    <row r="11319" spans="2:2" x14ac:dyDescent="0.35">
      <c r="B11319"/>
    </row>
    <row r="11320" spans="2:2" x14ac:dyDescent="0.35">
      <c r="B11320"/>
    </row>
    <row r="11321" spans="2:2" x14ac:dyDescent="0.35">
      <c r="B11321"/>
    </row>
    <row r="11322" spans="2:2" x14ac:dyDescent="0.35">
      <c r="B11322"/>
    </row>
    <row r="11323" spans="2:2" x14ac:dyDescent="0.35">
      <c r="B11323"/>
    </row>
    <row r="11324" spans="2:2" x14ac:dyDescent="0.35">
      <c r="B11324"/>
    </row>
    <row r="11325" spans="2:2" x14ac:dyDescent="0.35">
      <c r="B11325"/>
    </row>
    <row r="11326" spans="2:2" x14ac:dyDescent="0.35">
      <c r="B11326"/>
    </row>
    <row r="11327" spans="2:2" x14ac:dyDescent="0.35">
      <c r="B11327"/>
    </row>
    <row r="11328" spans="2:2" x14ac:dyDescent="0.35">
      <c r="B11328"/>
    </row>
    <row r="11329" spans="2:2" x14ac:dyDescent="0.35">
      <c r="B11329"/>
    </row>
    <row r="11330" spans="2:2" x14ac:dyDescent="0.35">
      <c r="B11330"/>
    </row>
    <row r="11331" spans="2:2" x14ac:dyDescent="0.35">
      <c r="B11331"/>
    </row>
    <row r="11332" spans="2:2" x14ac:dyDescent="0.35">
      <c r="B11332"/>
    </row>
    <row r="11333" spans="2:2" x14ac:dyDescent="0.35">
      <c r="B11333"/>
    </row>
    <row r="11334" spans="2:2" x14ac:dyDescent="0.35">
      <c r="B11334"/>
    </row>
    <row r="11335" spans="2:2" x14ac:dyDescent="0.35">
      <c r="B11335"/>
    </row>
    <row r="11336" spans="2:2" x14ac:dyDescent="0.35">
      <c r="B11336"/>
    </row>
    <row r="11337" spans="2:2" x14ac:dyDescent="0.35">
      <c r="B11337"/>
    </row>
    <row r="11338" spans="2:2" x14ac:dyDescent="0.35">
      <c r="B11338"/>
    </row>
    <row r="11339" spans="2:2" x14ac:dyDescent="0.35">
      <c r="B11339"/>
    </row>
    <row r="11340" spans="2:2" x14ac:dyDescent="0.35">
      <c r="B11340"/>
    </row>
    <row r="11341" spans="2:2" x14ac:dyDescent="0.35">
      <c r="B11341"/>
    </row>
    <row r="11342" spans="2:2" x14ac:dyDescent="0.35">
      <c r="B11342"/>
    </row>
    <row r="11343" spans="2:2" x14ac:dyDescent="0.35">
      <c r="B11343"/>
    </row>
    <row r="11344" spans="2:2" x14ac:dyDescent="0.35">
      <c r="B11344"/>
    </row>
    <row r="11345" spans="2:2" x14ac:dyDescent="0.35">
      <c r="B11345"/>
    </row>
    <row r="11346" spans="2:2" x14ac:dyDescent="0.35">
      <c r="B11346"/>
    </row>
    <row r="11347" spans="2:2" x14ac:dyDescent="0.35">
      <c r="B11347"/>
    </row>
    <row r="11348" spans="2:2" x14ac:dyDescent="0.35">
      <c r="B11348"/>
    </row>
    <row r="11349" spans="2:2" x14ac:dyDescent="0.35">
      <c r="B11349"/>
    </row>
    <row r="11350" spans="2:2" x14ac:dyDescent="0.35">
      <c r="B11350"/>
    </row>
    <row r="11351" spans="2:2" x14ac:dyDescent="0.35">
      <c r="B11351"/>
    </row>
    <row r="11352" spans="2:2" x14ac:dyDescent="0.35">
      <c r="B11352"/>
    </row>
    <row r="11353" spans="2:2" x14ac:dyDescent="0.35">
      <c r="B11353"/>
    </row>
    <row r="11354" spans="2:2" x14ac:dyDescent="0.35">
      <c r="B11354"/>
    </row>
    <row r="11355" spans="2:2" x14ac:dyDescent="0.35">
      <c r="B11355"/>
    </row>
    <row r="11356" spans="2:2" x14ac:dyDescent="0.35">
      <c r="B11356"/>
    </row>
    <row r="11357" spans="2:2" x14ac:dyDescent="0.35">
      <c r="B11357"/>
    </row>
    <row r="11358" spans="2:2" x14ac:dyDescent="0.35">
      <c r="B11358"/>
    </row>
    <row r="11359" spans="2:2" x14ac:dyDescent="0.35">
      <c r="B11359"/>
    </row>
    <row r="11360" spans="2:2" x14ac:dyDescent="0.35">
      <c r="B11360"/>
    </row>
    <row r="11361" spans="2:2" x14ac:dyDescent="0.35">
      <c r="B11361"/>
    </row>
    <row r="11362" spans="2:2" x14ac:dyDescent="0.35">
      <c r="B11362"/>
    </row>
    <row r="11363" spans="2:2" x14ac:dyDescent="0.35">
      <c r="B11363"/>
    </row>
    <row r="11364" spans="2:2" x14ac:dyDescent="0.35">
      <c r="B11364"/>
    </row>
    <row r="11365" spans="2:2" x14ac:dyDescent="0.35">
      <c r="B11365"/>
    </row>
    <row r="11366" spans="2:2" x14ac:dyDescent="0.35">
      <c r="B11366"/>
    </row>
    <row r="11367" spans="2:2" x14ac:dyDescent="0.35">
      <c r="B11367"/>
    </row>
    <row r="11368" spans="2:2" x14ac:dyDescent="0.35">
      <c r="B11368"/>
    </row>
    <row r="11369" spans="2:2" x14ac:dyDescent="0.35">
      <c r="B11369"/>
    </row>
    <row r="11370" spans="2:2" x14ac:dyDescent="0.35">
      <c r="B11370"/>
    </row>
    <row r="11371" spans="2:2" x14ac:dyDescent="0.35">
      <c r="B11371"/>
    </row>
    <row r="11372" spans="2:2" x14ac:dyDescent="0.35">
      <c r="B11372"/>
    </row>
    <row r="11373" spans="2:2" x14ac:dyDescent="0.35">
      <c r="B11373"/>
    </row>
    <row r="11374" spans="2:2" x14ac:dyDescent="0.35">
      <c r="B11374"/>
    </row>
    <row r="11375" spans="2:2" x14ac:dyDescent="0.35">
      <c r="B11375"/>
    </row>
    <row r="11376" spans="2:2" x14ac:dyDescent="0.35">
      <c r="B11376"/>
    </row>
    <row r="11377" spans="2:2" x14ac:dyDescent="0.35">
      <c r="B11377"/>
    </row>
    <row r="11378" spans="2:2" x14ac:dyDescent="0.35">
      <c r="B11378"/>
    </row>
    <row r="11379" spans="2:2" x14ac:dyDescent="0.35">
      <c r="B11379"/>
    </row>
    <row r="11380" spans="2:2" x14ac:dyDescent="0.35">
      <c r="B11380"/>
    </row>
    <row r="11381" spans="2:2" x14ac:dyDescent="0.35">
      <c r="B11381"/>
    </row>
    <row r="11382" spans="2:2" x14ac:dyDescent="0.35">
      <c r="B11382"/>
    </row>
    <row r="11383" spans="2:2" x14ac:dyDescent="0.35">
      <c r="B11383"/>
    </row>
    <row r="11384" spans="2:2" x14ac:dyDescent="0.35">
      <c r="B11384"/>
    </row>
    <row r="11385" spans="2:2" x14ac:dyDescent="0.35">
      <c r="B11385"/>
    </row>
    <row r="11386" spans="2:2" x14ac:dyDescent="0.35">
      <c r="B11386"/>
    </row>
    <row r="11387" spans="2:2" x14ac:dyDescent="0.35">
      <c r="B11387"/>
    </row>
    <row r="11388" spans="2:2" x14ac:dyDescent="0.35">
      <c r="B11388"/>
    </row>
    <row r="11389" spans="2:2" x14ac:dyDescent="0.35">
      <c r="B11389"/>
    </row>
    <row r="11390" spans="2:2" x14ac:dyDescent="0.35">
      <c r="B11390"/>
    </row>
    <row r="11391" spans="2:2" x14ac:dyDescent="0.35">
      <c r="B11391"/>
    </row>
    <row r="11392" spans="2:2" x14ac:dyDescent="0.35">
      <c r="B11392"/>
    </row>
    <row r="11393" spans="2:2" x14ac:dyDescent="0.35">
      <c r="B11393"/>
    </row>
    <row r="11394" spans="2:2" x14ac:dyDescent="0.35">
      <c r="B11394"/>
    </row>
    <row r="11395" spans="2:2" x14ac:dyDescent="0.35">
      <c r="B11395"/>
    </row>
    <row r="11396" spans="2:2" x14ac:dyDescent="0.35">
      <c r="B11396"/>
    </row>
    <row r="11397" spans="2:2" x14ac:dyDescent="0.35">
      <c r="B11397"/>
    </row>
    <row r="11398" spans="2:2" x14ac:dyDescent="0.35">
      <c r="B11398"/>
    </row>
    <row r="11399" spans="2:2" x14ac:dyDescent="0.35">
      <c r="B11399"/>
    </row>
    <row r="11400" spans="2:2" x14ac:dyDescent="0.35">
      <c r="B11400"/>
    </row>
    <row r="11401" spans="2:2" x14ac:dyDescent="0.35">
      <c r="B11401"/>
    </row>
    <row r="11402" spans="2:2" x14ac:dyDescent="0.35">
      <c r="B11402"/>
    </row>
    <row r="11403" spans="2:2" x14ac:dyDescent="0.35">
      <c r="B11403"/>
    </row>
    <row r="11404" spans="2:2" x14ac:dyDescent="0.35">
      <c r="B11404"/>
    </row>
    <row r="11405" spans="2:2" x14ac:dyDescent="0.35">
      <c r="B11405"/>
    </row>
    <row r="11406" spans="2:2" x14ac:dyDescent="0.35">
      <c r="B11406"/>
    </row>
    <row r="11407" spans="2:2" x14ac:dyDescent="0.35">
      <c r="B11407"/>
    </row>
    <row r="11408" spans="2:2" x14ac:dyDescent="0.35">
      <c r="B11408"/>
    </row>
    <row r="11409" spans="2:2" x14ac:dyDescent="0.35">
      <c r="B11409"/>
    </row>
    <row r="11410" spans="2:2" x14ac:dyDescent="0.35">
      <c r="B11410"/>
    </row>
    <row r="11411" spans="2:2" x14ac:dyDescent="0.35">
      <c r="B11411"/>
    </row>
    <row r="11412" spans="2:2" x14ac:dyDescent="0.35">
      <c r="B11412"/>
    </row>
    <row r="11413" spans="2:2" x14ac:dyDescent="0.35">
      <c r="B11413"/>
    </row>
    <row r="11414" spans="2:2" x14ac:dyDescent="0.35">
      <c r="B11414"/>
    </row>
    <row r="11415" spans="2:2" x14ac:dyDescent="0.35">
      <c r="B11415"/>
    </row>
    <row r="11416" spans="2:2" x14ac:dyDescent="0.35">
      <c r="B11416"/>
    </row>
    <row r="11417" spans="2:2" x14ac:dyDescent="0.35">
      <c r="B11417"/>
    </row>
    <row r="11418" spans="2:2" x14ac:dyDescent="0.35">
      <c r="B11418"/>
    </row>
    <row r="11419" spans="2:2" x14ac:dyDescent="0.35">
      <c r="B11419"/>
    </row>
    <row r="11420" spans="2:2" x14ac:dyDescent="0.35">
      <c r="B11420"/>
    </row>
    <row r="11421" spans="2:2" x14ac:dyDescent="0.35">
      <c r="B11421"/>
    </row>
    <row r="11422" spans="2:2" x14ac:dyDescent="0.35">
      <c r="B11422"/>
    </row>
    <row r="11423" spans="2:2" x14ac:dyDescent="0.35">
      <c r="B11423"/>
    </row>
    <row r="11424" spans="2:2" x14ac:dyDescent="0.35">
      <c r="B11424"/>
    </row>
    <row r="11425" spans="2:2" x14ac:dyDescent="0.35">
      <c r="B11425"/>
    </row>
    <row r="11426" spans="2:2" x14ac:dyDescent="0.35">
      <c r="B11426"/>
    </row>
    <row r="11427" spans="2:2" x14ac:dyDescent="0.35">
      <c r="B11427"/>
    </row>
    <row r="11428" spans="2:2" x14ac:dyDescent="0.35">
      <c r="B11428"/>
    </row>
    <row r="11429" spans="2:2" x14ac:dyDescent="0.35">
      <c r="B11429"/>
    </row>
    <row r="11430" spans="2:2" x14ac:dyDescent="0.35">
      <c r="B11430"/>
    </row>
    <row r="11431" spans="2:2" x14ac:dyDescent="0.35">
      <c r="B11431"/>
    </row>
    <row r="11432" spans="2:2" x14ac:dyDescent="0.35">
      <c r="B11432"/>
    </row>
    <row r="11433" spans="2:2" x14ac:dyDescent="0.35">
      <c r="B11433"/>
    </row>
    <row r="11434" spans="2:2" x14ac:dyDescent="0.35">
      <c r="B11434"/>
    </row>
    <row r="11435" spans="2:2" x14ac:dyDescent="0.35">
      <c r="B11435"/>
    </row>
    <row r="11436" spans="2:2" x14ac:dyDescent="0.35">
      <c r="B11436"/>
    </row>
    <row r="11437" spans="2:2" x14ac:dyDescent="0.35">
      <c r="B11437"/>
    </row>
    <row r="11438" spans="2:2" x14ac:dyDescent="0.35">
      <c r="B11438"/>
    </row>
    <row r="11439" spans="2:2" x14ac:dyDescent="0.35">
      <c r="B11439"/>
    </row>
    <row r="11440" spans="2:2" x14ac:dyDescent="0.35">
      <c r="B11440"/>
    </row>
    <row r="11441" spans="2:2" x14ac:dyDescent="0.35">
      <c r="B11441"/>
    </row>
    <row r="11442" spans="2:2" x14ac:dyDescent="0.35">
      <c r="B11442"/>
    </row>
    <row r="11443" spans="2:2" x14ac:dyDescent="0.35">
      <c r="B11443"/>
    </row>
    <row r="11444" spans="2:2" x14ac:dyDescent="0.35">
      <c r="B11444"/>
    </row>
    <row r="11445" spans="2:2" x14ac:dyDescent="0.35">
      <c r="B11445"/>
    </row>
    <row r="11446" spans="2:2" x14ac:dyDescent="0.35">
      <c r="B11446"/>
    </row>
    <row r="11447" spans="2:2" x14ac:dyDescent="0.35">
      <c r="B11447"/>
    </row>
    <row r="11448" spans="2:2" x14ac:dyDescent="0.35">
      <c r="B11448"/>
    </row>
    <row r="11449" spans="2:2" x14ac:dyDescent="0.35">
      <c r="B11449"/>
    </row>
    <row r="11450" spans="2:2" x14ac:dyDescent="0.35">
      <c r="B11450"/>
    </row>
    <row r="11451" spans="2:2" x14ac:dyDescent="0.35">
      <c r="B11451"/>
    </row>
    <row r="11452" spans="2:2" x14ac:dyDescent="0.35">
      <c r="B11452"/>
    </row>
    <row r="11453" spans="2:2" x14ac:dyDescent="0.35">
      <c r="B11453"/>
    </row>
    <row r="11454" spans="2:2" x14ac:dyDescent="0.35">
      <c r="B11454"/>
    </row>
    <row r="11455" spans="2:2" x14ac:dyDescent="0.35">
      <c r="B11455"/>
    </row>
    <row r="11456" spans="2:2" x14ac:dyDescent="0.35">
      <c r="B11456"/>
    </row>
    <row r="11457" spans="2:2" x14ac:dyDescent="0.35">
      <c r="B11457"/>
    </row>
    <row r="11458" spans="2:2" x14ac:dyDescent="0.35">
      <c r="B11458"/>
    </row>
    <row r="11459" spans="2:2" x14ac:dyDescent="0.35">
      <c r="B11459"/>
    </row>
    <row r="11460" spans="2:2" x14ac:dyDescent="0.35">
      <c r="B11460"/>
    </row>
    <row r="11461" spans="2:2" x14ac:dyDescent="0.35">
      <c r="B11461"/>
    </row>
    <row r="11462" spans="2:2" x14ac:dyDescent="0.35">
      <c r="B11462"/>
    </row>
    <row r="11463" spans="2:2" x14ac:dyDescent="0.35">
      <c r="B11463"/>
    </row>
    <row r="11464" spans="2:2" x14ac:dyDescent="0.35">
      <c r="B11464"/>
    </row>
    <row r="11465" spans="2:2" x14ac:dyDescent="0.35">
      <c r="B11465"/>
    </row>
    <row r="11466" spans="2:2" x14ac:dyDescent="0.35">
      <c r="B11466"/>
    </row>
    <row r="11467" spans="2:2" x14ac:dyDescent="0.35">
      <c r="B11467"/>
    </row>
    <row r="11468" spans="2:2" x14ac:dyDescent="0.35">
      <c r="B11468"/>
    </row>
    <row r="11469" spans="2:2" x14ac:dyDescent="0.35">
      <c r="B11469"/>
    </row>
    <row r="11470" spans="2:2" x14ac:dyDescent="0.35">
      <c r="B11470"/>
    </row>
    <row r="11471" spans="2:2" x14ac:dyDescent="0.35">
      <c r="B11471"/>
    </row>
    <row r="11472" spans="2:2" x14ac:dyDescent="0.35">
      <c r="B11472"/>
    </row>
    <row r="11473" spans="2:2" x14ac:dyDescent="0.35">
      <c r="B11473"/>
    </row>
    <row r="11474" spans="2:2" x14ac:dyDescent="0.35">
      <c r="B11474"/>
    </row>
    <row r="11475" spans="2:2" x14ac:dyDescent="0.35">
      <c r="B11475"/>
    </row>
    <row r="11476" spans="2:2" x14ac:dyDescent="0.35">
      <c r="B11476"/>
    </row>
    <row r="11477" spans="2:2" x14ac:dyDescent="0.35">
      <c r="B11477"/>
    </row>
    <row r="11478" spans="2:2" x14ac:dyDescent="0.35">
      <c r="B11478"/>
    </row>
    <row r="11479" spans="2:2" x14ac:dyDescent="0.35">
      <c r="B11479"/>
    </row>
    <row r="11480" spans="2:2" x14ac:dyDescent="0.35">
      <c r="B11480"/>
    </row>
    <row r="11481" spans="2:2" x14ac:dyDescent="0.35">
      <c r="B11481"/>
    </row>
    <row r="11482" spans="2:2" x14ac:dyDescent="0.35">
      <c r="B11482"/>
    </row>
    <row r="11483" spans="2:2" x14ac:dyDescent="0.35">
      <c r="B11483"/>
    </row>
    <row r="11484" spans="2:2" x14ac:dyDescent="0.35">
      <c r="B11484"/>
    </row>
    <row r="11485" spans="2:2" x14ac:dyDescent="0.35">
      <c r="B11485"/>
    </row>
    <row r="11486" spans="2:2" x14ac:dyDescent="0.35">
      <c r="B11486"/>
    </row>
    <row r="11487" spans="2:2" x14ac:dyDescent="0.35">
      <c r="B11487"/>
    </row>
    <row r="11488" spans="2:2" x14ac:dyDescent="0.35">
      <c r="B11488"/>
    </row>
    <row r="11489" spans="2:2" x14ac:dyDescent="0.35">
      <c r="B11489"/>
    </row>
    <row r="11490" spans="2:2" x14ac:dyDescent="0.35">
      <c r="B11490"/>
    </row>
    <row r="11491" spans="2:2" x14ac:dyDescent="0.35">
      <c r="B11491"/>
    </row>
    <row r="11492" spans="2:2" x14ac:dyDescent="0.35">
      <c r="B11492"/>
    </row>
    <row r="11493" spans="2:2" x14ac:dyDescent="0.35">
      <c r="B11493"/>
    </row>
    <row r="11494" spans="2:2" x14ac:dyDescent="0.35">
      <c r="B11494"/>
    </row>
    <row r="11495" spans="2:2" x14ac:dyDescent="0.35">
      <c r="B11495"/>
    </row>
    <row r="11496" spans="2:2" x14ac:dyDescent="0.35">
      <c r="B11496"/>
    </row>
    <row r="11497" spans="2:2" x14ac:dyDescent="0.35">
      <c r="B11497"/>
    </row>
    <row r="11498" spans="2:2" x14ac:dyDescent="0.35">
      <c r="B11498"/>
    </row>
    <row r="11499" spans="2:2" x14ac:dyDescent="0.35">
      <c r="B11499"/>
    </row>
    <row r="11500" spans="2:2" x14ac:dyDescent="0.35">
      <c r="B11500"/>
    </row>
    <row r="11501" spans="2:2" x14ac:dyDescent="0.35">
      <c r="B11501"/>
    </row>
    <row r="11502" spans="2:2" x14ac:dyDescent="0.35">
      <c r="B11502"/>
    </row>
    <row r="11503" spans="2:2" x14ac:dyDescent="0.35">
      <c r="B11503"/>
    </row>
    <row r="11504" spans="2:2" x14ac:dyDescent="0.35">
      <c r="B11504"/>
    </row>
    <row r="11505" spans="2:2" x14ac:dyDescent="0.35">
      <c r="B11505"/>
    </row>
    <row r="11506" spans="2:2" x14ac:dyDescent="0.35">
      <c r="B11506"/>
    </row>
    <row r="11507" spans="2:2" x14ac:dyDescent="0.35">
      <c r="B11507"/>
    </row>
    <row r="11508" spans="2:2" x14ac:dyDescent="0.35">
      <c r="B11508"/>
    </row>
    <row r="11509" spans="2:2" x14ac:dyDescent="0.35">
      <c r="B11509"/>
    </row>
    <row r="11510" spans="2:2" x14ac:dyDescent="0.35">
      <c r="B11510"/>
    </row>
    <row r="11511" spans="2:2" x14ac:dyDescent="0.35">
      <c r="B11511"/>
    </row>
    <row r="11512" spans="2:2" x14ac:dyDescent="0.35">
      <c r="B11512"/>
    </row>
    <row r="11513" spans="2:2" x14ac:dyDescent="0.35">
      <c r="B11513"/>
    </row>
    <row r="11514" spans="2:2" x14ac:dyDescent="0.35">
      <c r="B11514"/>
    </row>
    <row r="11515" spans="2:2" x14ac:dyDescent="0.35">
      <c r="B11515"/>
    </row>
    <row r="11516" spans="2:2" x14ac:dyDescent="0.35">
      <c r="B11516"/>
    </row>
    <row r="11517" spans="2:2" x14ac:dyDescent="0.35">
      <c r="B11517"/>
    </row>
    <row r="11518" spans="2:2" x14ac:dyDescent="0.35">
      <c r="B11518"/>
    </row>
    <row r="11519" spans="2:2" x14ac:dyDescent="0.35">
      <c r="B11519"/>
    </row>
    <row r="11520" spans="2:2" x14ac:dyDescent="0.35">
      <c r="B11520"/>
    </row>
    <row r="11521" spans="2:2" x14ac:dyDescent="0.35">
      <c r="B11521"/>
    </row>
    <row r="11522" spans="2:2" x14ac:dyDescent="0.35">
      <c r="B11522"/>
    </row>
    <row r="11523" spans="2:2" x14ac:dyDescent="0.35">
      <c r="B11523"/>
    </row>
    <row r="11524" spans="2:2" x14ac:dyDescent="0.35">
      <c r="B11524"/>
    </row>
    <row r="11525" spans="2:2" x14ac:dyDescent="0.35">
      <c r="B11525"/>
    </row>
    <row r="11526" spans="2:2" x14ac:dyDescent="0.35">
      <c r="B11526"/>
    </row>
    <row r="11527" spans="2:2" x14ac:dyDescent="0.35">
      <c r="B11527"/>
    </row>
    <row r="11528" spans="2:2" x14ac:dyDescent="0.35">
      <c r="B11528"/>
    </row>
    <row r="11529" spans="2:2" x14ac:dyDescent="0.35">
      <c r="B11529"/>
    </row>
    <row r="11530" spans="2:2" x14ac:dyDescent="0.35">
      <c r="B11530"/>
    </row>
    <row r="11531" spans="2:2" x14ac:dyDescent="0.35">
      <c r="B11531"/>
    </row>
    <row r="11532" spans="2:2" x14ac:dyDescent="0.35">
      <c r="B11532"/>
    </row>
    <row r="11533" spans="2:2" x14ac:dyDescent="0.35">
      <c r="B11533"/>
    </row>
    <row r="11534" spans="2:2" x14ac:dyDescent="0.35">
      <c r="B11534"/>
    </row>
    <row r="11535" spans="2:2" x14ac:dyDescent="0.35">
      <c r="B11535"/>
    </row>
    <row r="11536" spans="2:2" x14ac:dyDescent="0.35">
      <c r="B11536"/>
    </row>
    <row r="11537" spans="2:2" x14ac:dyDescent="0.35">
      <c r="B11537"/>
    </row>
    <row r="11538" spans="2:2" x14ac:dyDescent="0.35">
      <c r="B11538"/>
    </row>
    <row r="11539" spans="2:2" x14ac:dyDescent="0.35">
      <c r="B11539"/>
    </row>
    <row r="11540" spans="2:2" x14ac:dyDescent="0.35">
      <c r="B11540"/>
    </row>
    <row r="11541" spans="2:2" x14ac:dyDescent="0.35">
      <c r="B11541"/>
    </row>
    <row r="11542" spans="2:2" x14ac:dyDescent="0.35">
      <c r="B11542"/>
    </row>
    <row r="11543" spans="2:2" x14ac:dyDescent="0.35">
      <c r="B11543"/>
    </row>
    <row r="11544" spans="2:2" x14ac:dyDescent="0.35">
      <c r="B11544"/>
    </row>
    <row r="11545" spans="2:2" x14ac:dyDescent="0.35">
      <c r="B11545"/>
    </row>
    <row r="11546" spans="2:2" x14ac:dyDescent="0.35">
      <c r="B11546"/>
    </row>
    <row r="11547" spans="2:2" x14ac:dyDescent="0.35">
      <c r="B11547"/>
    </row>
    <row r="11548" spans="2:2" x14ac:dyDescent="0.35">
      <c r="B11548"/>
    </row>
    <row r="11549" spans="2:2" x14ac:dyDescent="0.35">
      <c r="B11549"/>
    </row>
    <row r="11550" spans="2:2" x14ac:dyDescent="0.35">
      <c r="B11550"/>
    </row>
    <row r="11551" spans="2:2" x14ac:dyDescent="0.35">
      <c r="B11551"/>
    </row>
    <row r="11552" spans="2:2" x14ac:dyDescent="0.35">
      <c r="B11552"/>
    </row>
    <row r="11553" spans="2:2" x14ac:dyDescent="0.35">
      <c r="B11553"/>
    </row>
    <row r="11554" spans="2:2" x14ac:dyDescent="0.35">
      <c r="B11554"/>
    </row>
    <row r="11555" spans="2:2" x14ac:dyDescent="0.35">
      <c r="B11555"/>
    </row>
    <row r="11556" spans="2:2" x14ac:dyDescent="0.35">
      <c r="B11556"/>
    </row>
    <row r="11557" spans="2:2" x14ac:dyDescent="0.35">
      <c r="B11557"/>
    </row>
    <row r="11558" spans="2:2" x14ac:dyDescent="0.35">
      <c r="B11558"/>
    </row>
    <row r="11559" spans="2:2" x14ac:dyDescent="0.35">
      <c r="B11559"/>
    </row>
    <row r="11560" spans="2:2" x14ac:dyDescent="0.35">
      <c r="B11560"/>
    </row>
    <row r="11561" spans="2:2" x14ac:dyDescent="0.35">
      <c r="B11561"/>
    </row>
    <row r="11562" spans="2:2" x14ac:dyDescent="0.35">
      <c r="B11562"/>
    </row>
    <row r="11563" spans="2:2" x14ac:dyDescent="0.35">
      <c r="B11563"/>
    </row>
    <row r="11564" spans="2:2" x14ac:dyDescent="0.35">
      <c r="B11564"/>
    </row>
    <row r="11565" spans="2:2" x14ac:dyDescent="0.35">
      <c r="B11565"/>
    </row>
    <row r="11566" spans="2:2" x14ac:dyDescent="0.35">
      <c r="B11566"/>
    </row>
    <row r="11567" spans="2:2" x14ac:dyDescent="0.35">
      <c r="B11567"/>
    </row>
    <row r="11568" spans="2:2" x14ac:dyDescent="0.35">
      <c r="B11568"/>
    </row>
    <row r="11569" spans="2:2" x14ac:dyDescent="0.35">
      <c r="B11569"/>
    </row>
    <row r="11570" spans="2:2" x14ac:dyDescent="0.35">
      <c r="B11570"/>
    </row>
    <row r="11571" spans="2:2" x14ac:dyDescent="0.35">
      <c r="B11571"/>
    </row>
    <row r="11572" spans="2:2" x14ac:dyDescent="0.35">
      <c r="B11572"/>
    </row>
    <row r="11573" spans="2:2" x14ac:dyDescent="0.35">
      <c r="B11573"/>
    </row>
    <row r="11574" spans="2:2" x14ac:dyDescent="0.35">
      <c r="B11574"/>
    </row>
    <row r="11575" spans="2:2" x14ac:dyDescent="0.35">
      <c r="B11575"/>
    </row>
    <row r="11576" spans="2:2" x14ac:dyDescent="0.35">
      <c r="B11576"/>
    </row>
    <row r="11577" spans="2:2" x14ac:dyDescent="0.35">
      <c r="B11577"/>
    </row>
    <row r="11578" spans="2:2" x14ac:dyDescent="0.35">
      <c r="B11578"/>
    </row>
    <row r="11579" spans="2:2" x14ac:dyDescent="0.35">
      <c r="B11579"/>
    </row>
    <row r="11580" spans="2:2" x14ac:dyDescent="0.35">
      <c r="B11580"/>
    </row>
    <row r="11581" spans="2:2" x14ac:dyDescent="0.35">
      <c r="B11581"/>
    </row>
    <row r="11582" spans="2:2" x14ac:dyDescent="0.35">
      <c r="B11582"/>
    </row>
    <row r="11583" spans="2:2" x14ac:dyDescent="0.35">
      <c r="B11583"/>
    </row>
    <row r="11584" spans="2:2" x14ac:dyDescent="0.35">
      <c r="B11584"/>
    </row>
    <row r="11585" spans="2:2" x14ac:dyDescent="0.35">
      <c r="B11585"/>
    </row>
    <row r="11586" spans="2:2" x14ac:dyDescent="0.35">
      <c r="B11586"/>
    </row>
    <row r="11587" spans="2:2" x14ac:dyDescent="0.35">
      <c r="B11587"/>
    </row>
    <row r="11588" spans="2:2" x14ac:dyDescent="0.35">
      <c r="B11588"/>
    </row>
    <row r="11589" spans="2:2" x14ac:dyDescent="0.35">
      <c r="B11589"/>
    </row>
    <row r="11590" spans="2:2" x14ac:dyDescent="0.35">
      <c r="B11590"/>
    </row>
    <row r="11591" spans="2:2" x14ac:dyDescent="0.35">
      <c r="B11591"/>
    </row>
    <row r="11592" spans="2:2" x14ac:dyDescent="0.35">
      <c r="B11592"/>
    </row>
    <row r="11593" spans="2:2" x14ac:dyDescent="0.35">
      <c r="B11593"/>
    </row>
    <row r="11594" spans="2:2" x14ac:dyDescent="0.35">
      <c r="B11594"/>
    </row>
    <row r="11595" spans="2:2" x14ac:dyDescent="0.35">
      <c r="B11595"/>
    </row>
    <row r="11596" spans="2:2" x14ac:dyDescent="0.35">
      <c r="B11596"/>
    </row>
    <row r="11597" spans="2:2" x14ac:dyDescent="0.35">
      <c r="B11597"/>
    </row>
    <row r="11598" spans="2:2" x14ac:dyDescent="0.35">
      <c r="B11598"/>
    </row>
    <row r="11599" spans="2:2" x14ac:dyDescent="0.35">
      <c r="B11599"/>
    </row>
    <row r="11600" spans="2:2" x14ac:dyDescent="0.35">
      <c r="B11600"/>
    </row>
    <row r="11601" spans="2:2" x14ac:dyDescent="0.35">
      <c r="B11601"/>
    </row>
    <row r="11602" spans="2:2" x14ac:dyDescent="0.35">
      <c r="B11602"/>
    </row>
    <row r="11603" spans="2:2" x14ac:dyDescent="0.35">
      <c r="B11603"/>
    </row>
    <row r="11604" spans="2:2" x14ac:dyDescent="0.35">
      <c r="B11604"/>
    </row>
    <row r="11605" spans="2:2" x14ac:dyDescent="0.35">
      <c r="B11605"/>
    </row>
    <row r="11606" spans="2:2" x14ac:dyDescent="0.35">
      <c r="B11606"/>
    </row>
    <row r="11607" spans="2:2" x14ac:dyDescent="0.35">
      <c r="B11607"/>
    </row>
    <row r="11608" spans="2:2" x14ac:dyDescent="0.35">
      <c r="B11608"/>
    </row>
    <row r="11609" spans="2:2" x14ac:dyDescent="0.35">
      <c r="B11609"/>
    </row>
    <row r="11610" spans="2:2" x14ac:dyDescent="0.35">
      <c r="B11610"/>
    </row>
    <row r="11611" spans="2:2" x14ac:dyDescent="0.35">
      <c r="B11611"/>
    </row>
    <row r="11612" spans="2:2" x14ac:dyDescent="0.35">
      <c r="B11612"/>
    </row>
    <row r="11613" spans="2:2" x14ac:dyDescent="0.35">
      <c r="B11613"/>
    </row>
    <row r="11614" spans="2:2" x14ac:dyDescent="0.35">
      <c r="B11614"/>
    </row>
    <row r="11615" spans="2:2" x14ac:dyDescent="0.35">
      <c r="B11615"/>
    </row>
    <row r="11616" spans="2:2" x14ac:dyDescent="0.35">
      <c r="B11616"/>
    </row>
    <row r="11617" spans="2:2" x14ac:dyDescent="0.35">
      <c r="B11617"/>
    </row>
    <row r="11618" spans="2:2" x14ac:dyDescent="0.35">
      <c r="B11618"/>
    </row>
    <row r="11619" spans="2:2" x14ac:dyDescent="0.35">
      <c r="B11619"/>
    </row>
    <row r="11620" spans="2:2" x14ac:dyDescent="0.35">
      <c r="B11620"/>
    </row>
    <row r="11621" spans="2:2" x14ac:dyDescent="0.35">
      <c r="B11621"/>
    </row>
    <row r="11622" spans="2:2" x14ac:dyDescent="0.35">
      <c r="B11622"/>
    </row>
    <row r="11623" spans="2:2" x14ac:dyDescent="0.35">
      <c r="B11623"/>
    </row>
    <row r="11624" spans="2:2" x14ac:dyDescent="0.35">
      <c r="B11624"/>
    </row>
    <row r="11625" spans="2:2" x14ac:dyDescent="0.35">
      <c r="B11625"/>
    </row>
    <row r="11626" spans="2:2" x14ac:dyDescent="0.35">
      <c r="B11626"/>
    </row>
    <row r="11627" spans="2:2" x14ac:dyDescent="0.35">
      <c r="B11627"/>
    </row>
    <row r="11628" spans="2:2" x14ac:dyDescent="0.35">
      <c r="B11628"/>
    </row>
    <row r="11629" spans="2:2" x14ac:dyDescent="0.35">
      <c r="B11629"/>
    </row>
    <row r="11630" spans="2:2" x14ac:dyDescent="0.35">
      <c r="B11630"/>
    </row>
    <row r="11631" spans="2:2" x14ac:dyDescent="0.35">
      <c r="B11631"/>
    </row>
    <row r="11632" spans="2:2" x14ac:dyDescent="0.35">
      <c r="B11632"/>
    </row>
    <row r="11633" spans="2:2" x14ac:dyDescent="0.35">
      <c r="B11633"/>
    </row>
    <row r="11634" spans="2:2" x14ac:dyDescent="0.35">
      <c r="B11634"/>
    </row>
    <row r="11635" spans="2:2" x14ac:dyDescent="0.35">
      <c r="B11635"/>
    </row>
    <row r="11636" spans="2:2" x14ac:dyDescent="0.35">
      <c r="B11636"/>
    </row>
    <row r="11637" spans="2:2" x14ac:dyDescent="0.35">
      <c r="B11637"/>
    </row>
    <row r="11638" spans="2:2" x14ac:dyDescent="0.35">
      <c r="B11638"/>
    </row>
    <row r="11639" spans="2:2" x14ac:dyDescent="0.35">
      <c r="B11639"/>
    </row>
    <row r="11640" spans="2:2" x14ac:dyDescent="0.35">
      <c r="B11640"/>
    </row>
    <row r="11641" spans="2:2" x14ac:dyDescent="0.35">
      <c r="B11641"/>
    </row>
    <row r="11642" spans="2:2" x14ac:dyDescent="0.35">
      <c r="B11642"/>
    </row>
    <row r="11643" spans="2:2" x14ac:dyDescent="0.35">
      <c r="B11643"/>
    </row>
    <row r="11644" spans="2:2" x14ac:dyDescent="0.35">
      <c r="B11644"/>
    </row>
    <row r="11645" spans="2:2" x14ac:dyDescent="0.35">
      <c r="B11645"/>
    </row>
    <row r="11646" spans="2:2" x14ac:dyDescent="0.35">
      <c r="B11646"/>
    </row>
    <row r="11647" spans="2:2" x14ac:dyDescent="0.35">
      <c r="B11647"/>
    </row>
    <row r="11648" spans="2:2" x14ac:dyDescent="0.35">
      <c r="B11648"/>
    </row>
    <row r="11649" spans="2:2" x14ac:dyDescent="0.35">
      <c r="B11649"/>
    </row>
    <row r="11650" spans="2:2" x14ac:dyDescent="0.35">
      <c r="B11650"/>
    </row>
    <row r="11651" spans="2:2" x14ac:dyDescent="0.35">
      <c r="B11651"/>
    </row>
    <row r="11652" spans="2:2" x14ac:dyDescent="0.35">
      <c r="B11652"/>
    </row>
    <row r="11653" spans="2:2" x14ac:dyDescent="0.35">
      <c r="B11653"/>
    </row>
    <row r="11654" spans="2:2" x14ac:dyDescent="0.35">
      <c r="B11654"/>
    </row>
    <row r="11655" spans="2:2" x14ac:dyDescent="0.35">
      <c r="B11655"/>
    </row>
    <row r="11656" spans="2:2" x14ac:dyDescent="0.35">
      <c r="B11656"/>
    </row>
    <row r="11657" spans="2:2" x14ac:dyDescent="0.35">
      <c r="B11657"/>
    </row>
    <row r="11658" spans="2:2" x14ac:dyDescent="0.35">
      <c r="B11658"/>
    </row>
    <row r="11659" spans="2:2" x14ac:dyDescent="0.35">
      <c r="B11659"/>
    </row>
    <row r="11660" spans="2:2" x14ac:dyDescent="0.35">
      <c r="B11660"/>
    </row>
    <row r="11661" spans="2:2" x14ac:dyDescent="0.35">
      <c r="B11661"/>
    </row>
    <row r="11662" spans="2:2" x14ac:dyDescent="0.35">
      <c r="B11662"/>
    </row>
    <row r="11663" spans="2:2" x14ac:dyDescent="0.35">
      <c r="B11663"/>
    </row>
    <row r="11664" spans="2:2" x14ac:dyDescent="0.35">
      <c r="B11664"/>
    </row>
    <row r="11665" spans="2:2" x14ac:dyDescent="0.35">
      <c r="B11665"/>
    </row>
    <row r="11666" spans="2:2" x14ac:dyDescent="0.35">
      <c r="B11666"/>
    </row>
    <row r="11667" spans="2:2" x14ac:dyDescent="0.35">
      <c r="B11667"/>
    </row>
    <row r="11668" spans="2:2" x14ac:dyDescent="0.35">
      <c r="B11668"/>
    </row>
    <row r="11669" spans="2:2" x14ac:dyDescent="0.35">
      <c r="B11669"/>
    </row>
    <row r="11670" spans="2:2" x14ac:dyDescent="0.35">
      <c r="B11670"/>
    </row>
    <row r="11671" spans="2:2" x14ac:dyDescent="0.35">
      <c r="B11671"/>
    </row>
    <row r="11672" spans="2:2" x14ac:dyDescent="0.35">
      <c r="B11672"/>
    </row>
    <row r="11673" spans="2:2" x14ac:dyDescent="0.35">
      <c r="B11673"/>
    </row>
    <row r="11674" spans="2:2" x14ac:dyDescent="0.35">
      <c r="B11674"/>
    </row>
    <row r="11675" spans="2:2" x14ac:dyDescent="0.35">
      <c r="B11675"/>
    </row>
    <row r="11676" spans="2:2" x14ac:dyDescent="0.35">
      <c r="B11676"/>
    </row>
    <row r="11677" spans="2:2" x14ac:dyDescent="0.35">
      <c r="B11677"/>
    </row>
    <row r="11678" spans="2:2" x14ac:dyDescent="0.35">
      <c r="B11678"/>
    </row>
    <row r="11679" spans="2:2" x14ac:dyDescent="0.35">
      <c r="B11679"/>
    </row>
    <row r="11680" spans="2:2" x14ac:dyDescent="0.35">
      <c r="B11680"/>
    </row>
    <row r="11681" spans="2:2" x14ac:dyDescent="0.35">
      <c r="B11681"/>
    </row>
    <row r="11682" spans="2:2" x14ac:dyDescent="0.35">
      <c r="B11682"/>
    </row>
    <row r="11683" spans="2:2" x14ac:dyDescent="0.35">
      <c r="B11683"/>
    </row>
    <row r="11684" spans="2:2" x14ac:dyDescent="0.35">
      <c r="B11684"/>
    </row>
    <row r="11685" spans="2:2" x14ac:dyDescent="0.35">
      <c r="B11685"/>
    </row>
    <row r="11686" spans="2:2" x14ac:dyDescent="0.35">
      <c r="B11686"/>
    </row>
    <row r="11687" spans="2:2" x14ac:dyDescent="0.35">
      <c r="B11687"/>
    </row>
    <row r="11688" spans="2:2" x14ac:dyDescent="0.35">
      <c r="B11688"/>
    </row>
    <row r="11689" spans="2:2" x14ac:dyDescent="0.35">
      <c r="B11689"/>
    </row>
    <row r="11690" spans="2:2" x14ac:dyDescent="0.35">
      <c r="B11690"/>
    </row>
    <row r="11691" spans="2:2" x14ac:dyDescent="0.35">
      <c r="B11691"/>
    </row>
    <row r="11692" spans="2:2" x14ac:dyDescent="0.35">
      <c r="B11692"/>
    </row>
    <row r="11693" spans="2:2" x14ac:dyDescent="0.35">
      <c r="B11693"/>
    </row>
    <row r="11694" spans="2:2" x14ac:dyDescent="0.35">
      <c r="B11694"/>
    </row>
    <row r="11695" spans="2:2" x14ac:dyDescent="0.35">
      <c r="B11695"/>
    </row>
    <row r="11696" spans="2:2" x14ac:dyDescent="0.35">
      <c r="B11696"/>
    </row>
    <row r="11697" spans="2:2" x14ac:dyDescent="0.35">
      <c r="B11697"/>
    </row>
    <row r="11698" spans="2:2" x14ac:dyDescent="0.35">
      <c r="B11698"/>
    </row>
    <row r="11699" spans="2:2" x14ac:dyDescent="0.35">
      <c r="B11699"/>
    </row>
    <row r="11700" spans="2:2" x14ac:dyDescent="0.35">
      <c r="B11700"/>
    </row>
    <row r="11701" spans="2:2" x14ac:dyDescent="0.35">
      <c r="B11701"/>
    </row>
    <row r="11702" spans="2:2" x14ac:dyDescent="0.35">
      <c r="B11702"/>
    </row>
    <row r="11703" spans="2:2" x14ac:dyDescent="0.35">
      <c r="B11703"/>
    </row>
    <row r="11704" spans="2:2" x14ac:dyDescent="0.35">
      <c r="B11704"/>
    </row>
    <row r="11705" spans="2:2" x14ac:dyDescent="0.35">
      <c r="B11705"/>
    </row>
    <row r="11706" spans="2:2" x14ac:dyDescent="0.35">
      <c r="B11706"/>
    </row>
    <row r="11707" spans="2:2" x14ac:dyDescent="0.35">
      <c r="B11707"/>
    </row>
    <row r="11708" spans="2:2" x14ac:dyDescent="0.35">
      <c r="B11708"/>
    </row>
    <row r="11709" spans="2:2" x14ac:dyDescent="0.35">
      <c r="B11709"/>
    </row>
    <row r="11710" spans="2:2" x14ac:dyDescent="0.35">
      <c r="B11710"/>
    </row>
    <row r="11711" spans="2:2" x14ac:dyDescent="0.35">
      <c r="B11711"/>
    </row>
    <row r="11712" spans="2:2" x14ac:dyDescent="0.35">
      <c r="B11712"/>
    </row>
    <row r="11713" spans="2:2" x14ac:dyDescent="0.35">
      <c r="B11713"/>
    </row>
    <row r="11714" spans="2:2" x14ac:dyDescent="0.35">
      <c r="B11714"/>
    </row>
    <row r="11715" spans="2:2" x14ac:dyDescent="0.35">
      <c r="B11715"/>
    </row>
    <row r="11716" spans="2:2" x14ac:dyDescent="0.35">
      <c r="B11716"/>
    </row>
    <row r="11717" spans="2:2" x14ac:dyDescent="0.35">
      <c r="B11717"/>
    </row>
    <row r="11718" spans="2:2" x14ac:dyDescent="0.35">
      <c r="B11718"/>
    </row>
    <row r="11719" spans="2:2" x14ac:dyDescent="0.35">
      <c r="B11719"/>
    </row>
    <row r="11720" spans="2:2" x14ac:dyDescent="0.35">
      <c r="B11720"/>
    </row>
    <row r="11721" spans="2:2" x14ac:dyDescent="0.35">
      <c r="B11721"/>
    </row>
    <row r="11722" spans="2:2" x14ac:dyDescent="0.35">
      <c r="B11722"/>
    </row>
    <row r="11723" spans="2:2" x14ac:dyDescent="0.35">
      <c r="B11723"/>
    </row>
    <row r="11724" spans="2:2" x14ac:dyDescent="0.35">
      <c r="B11724"/>
    </row>
    <row r="11725" spans="2:2" x14ac:dyDescent="0.35">
      <c r="B11725"/>
    </row>
    <row r="11726" spans="2:2" x14ac:dyDescent="0.35">
      <c r="B11726"/>
    </row>
    <row r="11727" spans="2:2" x14ac:dyDescent="0.35">
      <c r="B11727"/>
    </row>
    <row r="11728" spans="2:2" x14ac:dyDescent="0.35">
      <c r="B11728"/>
    </row>
    <row r="11729" spans="2:2" x14ac:dyDescent="0.35">
      <c r="B11729"/>
    </row>
    <row r="11730" spans="2:2" x14ac:dyDescent="0.35">
      <c r="B11730"/>
    </row>
    <row r="11731" spans="2:2" x14ac:dyDescent="0.35">
      <c r="B11731"/>
    </row>
    <row r="11732" spans="2:2" x14ac:dyDescent="0.35">
      <c r="B11732"/>
    </row>
    <row r="11733" spans="2:2" x14ac:dyDescent="0.35">
      <c r="B11733"/>
    </row>
    <row r="11734" spans="2:2" x14ac:dyDescent="0.35">
      <c r="B11734"/>
    </row>
    <row r="11735" spans="2:2" x14ac:dyDescent="0.35">
      <c r="B11735"/>
    </row>
    <row r="11736" spans="2:2" x14ac:dyDescent="0.35">
      <c r="B11736"/>
    </row>
    <row r="11737" spans="2:2" x14ac:dyDescent="0.35">
      <c r="B11737"/>
    </row>
    <row r="11738" spans="2:2" x14ac:dyDescent="0.35">
      <c r="B11738"/>
    </row>
    <row r="11739" spans="2:2" x14ac:dyDescent="0.35">
      <c r="B11739"/>
    </row>
    <row r="11740" spans="2:2" x14ac:dyDescent="0.35">
      <c r="B11740"/>
    </row>
    <row r="11741" spans="2:2" x14ac:dyDescent="0.35">
      <c r="B11741"/>
    </row>
    <row r="11742" spans="2:2" x14ac:dyDescent="0.35">
      <c r="B11742"/>
    </row>
    <row r="11743" spans="2:2" x14ac:dyDescent="0.35">
      <c r="B11743"/>
    </row>
    <row r="11744" spans="2:2" x14ac:dyDescent="0.35">
      <c r="B11744"/>
    </row>
    <row r="11745" spans="2:2" x14ac:dyDescent="0.35">
      <c r="B11745"/>
    </row>
    <row r="11746" spans="2:2" x14ac:dyDescent="0.35">
      <c r="B11746"/>
    </row>
    <row r="11747" spans="2:2" x14ac:dyDescent="0.35">
      <c r="B11747"/>
    </row>
    <row r="11748" spans="2:2" x14ac:dyDescent="0.35">
      <c r="B11748"/>
    </row>
    <row r="11749" spans="2:2" x14ac:dyDescent="0.35">
      <c r="B11749"/>
    </row>
    <row r="11750" spans="2:2" x14ac:dyDescent="0.35">
      <c r="B11750"/>
    </row>
    <row r="11751" spans="2:2" x14ac:dyDescent="0.35">
      <c r="B11751"/>
    </row>
    <row r="11752" spans="2:2" x14ac:dyDescent="0.35">
      <c r="B11752"/>
    </row>
    <row r="11753" spans="2:2" x14ac:dyDescent="0.35">
      <c r="B11753"/>
    </row>
    <row r="11754" spans="2:2" x14ac:dyDescent="0.35">
      <c r="B11754"/>
    </row>
    <row r="11755" spans="2:2" x14ac:dyDescent="0.35">
      <c r="B11755"/>
    </row>
    <row r="11756" spans="2:2" x14ac:dyDescent="0.35">
      <c r="B11756"/>
    </row>
    <row r="11757" spans="2:2" x14ac:dyDescent="0.35">
      <c r="B11757"/>
    </row>
    <row r="11758" spans="2:2" x14ac:dyDescent="0.35">
      <c r="B11758"/>
    </row>
    <row r="11759" spans="2:2" x14ac:dyDescent="0.35">
      <c r="B11759"/>
    </row>
    <row r="11760" spans="2:2" x14ac:dyDescent="0.35">
      <c r="B11760"/>
    </row>
    <row r="11761" spans="2:2" x14ac:dyDescent="0.35">
      <c r="B11761"/>
    </row>
    <row r="11762" spans="2:2" x14ac:dyDescent="0.35">
      <c r="B11762"/>
    </row>
    <row r="11763" spans="2:2" x14ac:dyDescent="0.35">
      <c r="B11763"/>
    </row>
    <row r="11764" spans="2:2" x14ac:dyDescent="0.35">
      <c r="B11764"/>
    </row>
    <row r="11765" spans="2:2" x14ac:dyDescent="0.35">
      <c r="B11765"/>
    </row>
    <row r="11766" spans="2:2" x14ac:dyDescent="0.35">
      <c r="B11766"/>
    </row>
    <row r="11767" spans="2:2" x14ac:dyDescent="0.35">
      <c r="B11767"/>
    </row>
    <row r="11768" spans="2:2" x14ac:dyDescent="0.35">
      <c r="B11768"/>
    </row>
    <row r="11769" spans="2:2" x14ac:dyDescent="0.35">
      <c r="B11769"/>
    </row>
    <row r="11770" spans="2:2" x14ac:dyDescent="0.35">
      <c r="B11770"/>
    </row>
    <row r="11771" spans="2:2" x14ac:dyDescent="0.35">
      <c r="B11771"/>
    </row>
    <row r="11772" spans="2:2" x14ac:dyDescent="0.35">
      <c r="B11772"/>
    </row>
    <row r="11773" spans="2:2" x14ac:dyDescent="0.35">
      <c r="B11773"/>
    </row>
    <row r="11774" spans="2:2" x14ac:dyDescent="0.35">
      <c r="B11774"/>
    </row>
    <row r="11775" spans="2:2" x14ac:dyDescent="0.35">
      <c r="B11775"/>
    </row>
    <row r="11776" spans="2:2" x14ac:dyDescent="0.35">
      <c r="B11776"/>
    </row>
    <row r="11777" spans="2:2" x14ac:dyDescent="0.35">
      <c r="B11777"/>
    </row>
    <row r="11778" spans="2:2" x14ac:dyDescent="0.35">
      <c r="B11778"/>
    </row>
    <row r="11779" spans="2:2" x14ac:dyDescent="0.35">
      <c r="B11779"/>
    </row>
    <row r="11780" spans="2:2" x14ac:dyDescent="0.35">
      <c r="B11780"/>
    </row>
    <row r="11781" spans="2:2" x14ac:dyDescent="0.35">
      <c r="B11781"/>
    </row>
    <row r="11782" spans="2:2" x14ac:dyDescent="0.35">
      <c r="B11782"/>
    </row>
    <row r="11783" spans="2:2" x14ac:dyDescent="0.35">
      <c r="B11783"/>
    </row>
    <row r="11784" spans="2:2" x14ac:dyDescent="0.35">
      <c r="B11784"/>
    </row>
    <row r="11785" spans="2:2" x14ac:dyDescent="0.35">
      <c r="B11785"/>
    </row>
    <row r="11786" spans="2:2" x14ac:dyDescent="0.35">
      <c r="B11786"/>
    </row>
    <row r="11787" spans="2:2" x14ac:dyDescent="0.35">
      <c r="B11787"/>
    </row>
    <row r="11788" spans="2:2" x14ac:dyDescent="0.35">
      <c r="B11788"/>
    </row>
    <row r="11789" spans="2:2" x14ac:dyDescent="0.35">
      <c r="B11789"/>
    </row>
    <row r="11790" spans="2:2" x14ac:dyDescent="0.35">
      <c r="B11790"/>
    </row>
    <row r="11791" spans="2:2" x14ac:dyDescent="0.35">
      <c r="B11791"/>
    </row>
    <row r="11792" spans="2:2" x14ac:dyDescent="0.35">
      <c r="B11792"/>
    </row>
    <row r="11793" spans="2:2" x14ac:dyDescent="0.35">
      <c r="B11793"/>
    </row>
    <row r="11794" spans="2:2" x14ac:dyDescent="0.35">
      <c r="B11794"/>
    </row>
    <row r="11795" spans="2:2" x14ac:dyDescent="0.35">
      <c r="B11795"/>
    </row>
    <row r="11796" spans="2:2" x14ac:dyDescent="0.35">
      <c r="B11796"/>
    </row>
    <row r="11797" spans="2:2" x14ac:dyDescent="0.35">
      <c r="B11797"/>
    </row>
    <row r="11798" spans="2:2" x14ac:dyDescent="0.35">
      <c r="B11798"/>
    </row>
    <row r="11799" spans="2:2" x14ac:dyDescent="0.35">
      <c r="B11799"/>
    </row>
    <row r="11800" spans="2:2" x14ac:dyDescent="0.35">
      <c r="B11800"/>
    </row>
    <row r="11801" spans="2:2" x14ac:dyDescent="0.35">
      <c r="B11801"/>
    </row>
    <row r="11802" spans="2:2" x14ac:dyDescent="0.35">
      <c r="B11802"/>
    </row>
    <row r="11803" spans="2:2" x14ac:dyDescent="0.35">
      <c r="B11803"/>
    </row>
    <row r="11804" spans="2:2" x14ac:dyDescent="0.35">
      <c r="B11804"/>
    </row>
    <row r="11805" spans="2:2" x14ac:dyDescent="0.35">
      <c r="B11805"/>
    </row>
    <row r="11806" spans="2:2" x14ac:dyDescent="0.35">
      <c r="B11806"/>
    </row>
    <row r="11807" spans="2:2" x14ac:dyDescent="0.35">
      <c r="B11807"/>
    </row>
    <row r="11808" spans="2:2" x14ac:dyDescent="0.35">
      <c r="B11808"/>
    </row>
    <row r="11809" spans="2:2" x14ac:dyDescent="0.35">
      <c r="B11809"/>
    </row>
    <row r="11810" spans="2:2" x14ac:dyDescent="0.35">
      <c r="B11810"/>
    </row>
    <row r="11811" spans="2:2" x14ac:dyDescent="0.35">
      <c r="B11811"/>
    </row>
    <row r="11812" spans="2:2" x14ac:dyDescent="0.35">
      <c r="B11812"/>
    </row>
    <row r="11813" spans="2:2" x14ac:dyDescent="0.35">
      <c r="B11813"/>
    </row>
    <row r="11814" spans="2:2" x14ac:dyDescent="0.35">
      <c r="B11814"/>
    </row>
    <row r="11815" spans="2:2" x14ac:dyDescent="0.35">
      <c r="B11815"/>
    </row>
    <row r="11816" spans="2:2" x14ac:dyDescent="0.35">
      <c r="B11816"/>
    </row>
    <row r="11817" spans="2:2" x14ac:dyDescent="0.35">
      <c r="B11817"/>
    </row>
    <row r="11818" spans="2:2" x14ac:dyDescent="0.35">
      <c r="B11818"/>
    </row>
    <row r="11819" spans="2:2" x14ac:dyDescent="0.35">
      <c r="B11819"/>
    </row>
    <row r="11820" spans="2:2" x14ac:dyDescent="0.35">
      <c r="B11820"/>
    </row>
    <row r="11821" spans="2:2" x14ac:dyDescent="0.35">
      <c r="B11821"/>
    </row>
    <row r="11822" spans="2:2" x14ac:dyDescent="0.35">
      <c r="B11822"/>
    </row>
    <row r="11823" spans="2:2" x14ac:dyDescent="0.35">
      <c r="B11823"/>
    </row>
    <row r="11824" spans="2:2" x14ac:dyDescent="0.35">
      <c r="B11824"/>
    </row>
    <row r="11825" spans="2:2" x14ac:dyDescent="0.35">
      <c r="B11825"/>
    </row>
    <row r="11826" spans="2:2" x14ac:dyDescent="0.35">
      <c r="B11826"/>
    </row>
    <row r="11827" spans="2:2" x14ac:dyDescent="0.35">
      <c r="B11827"/>
    </row>
    <row r="11828" spans="2:2" x14ac:dyDescent="0.35">
      <c r="B11828"/>
    </row>
    <row r="11829" spans="2:2" x14ac:dyDescent="0.35">
      <c r="B11829"/>
    </row>
    <row r="11830" spans="2:2" x14ac:dyDescent="0.35">
      <c r="B11830"/>
    </row>
    <row r="11831" spans="2:2" x14ac:dyDescent="0.35">
      <c r="B11831"/>
    </row>
    <row r="11832" spans="2:2" x14ac:dyDescent="0.35">
      <c r="B11832"/>
    </row>
    <row r="11833" spans="2:2" x14ac:dyDescent="0.35">
      <c r="B11833"/>
    </row>
    <row r="11834" spans="2:2" x14ac:dyDescent="0.35">
      <c r="B11834"/>
    </row>
    <row r="11835" spans="2:2" x14ac:dyDescent="0.35">
      <c r="B11835"/>
    </row>
    <row r="11836" spans="2:2" x14ac:dyDescent="0.35">
      <c r="B11836"/>
    </row>
    <row r="11837" spans="2:2" x14ac:dyDescent="0.35">
      <c r="B11837"/>
    </row>
    <row r="11838" spans="2:2" x14ac:dyDescent="0.35">
      <c r="B11838"/>
    </row>
    <row r="11839" spans="2:2" x14ac:dyDescent="0.35">
      <c r="B11839"/>
    </row>
    <row r="11840" spans="2:2" x14ac:dyDescent="0.35">
      <c r="B11840"/>
    </row>
    <row r="11841" spans="2:2" x14ac:dyDescent="0.35">
      <c r="B11841"/>
    </row>
    <row r="11842" spans="2:2" x14ac:dyDescent="0.35">
      <c r="B11842"/>
    </row>
    <row r="11843" spans="2:2" x14ac:dyDescent="0.35">
      <c r="B11843"/>
    </row>
    <row r="11844" spans="2:2" x14ac:dyDescent="0.35">
      <c r="B11844"/>
    </row>
    <row r="11845" spans="2:2" x14ac:dyDescent="0.35">
      <c r="B11845"/>
    </row>
    <row r="11846" spans="2:2" x14ac:dyDescent="0.35">
      <c r="B11846"/>
    </row>
    <row r="11847" spans="2:2" x14ac:dyDescent="0.35">
      <c r="B11847"/>
    </row>
    <row r="11848" spans="2:2" x14ac:dyDescent="0.35">
      <c r="B11848"/>
    </row>
    <row r="11849" spans="2:2" x14ac:dyDescent="0.35">
      <c r="B11849"/>
    </row>
    <row r="11850" spans="2:2" x14ac:dyDescent="0.35">
      <c r="B11850"/>
    </row>
    <row r="11851" spans="2:2" x14ac:dyDescent="0.35">
      <c r="B11851"/>
    </row>
    <row r="11852" spans="2:2" x14ac:dyDescent="0.35">
      <c r="B11852"/>
    </row>
    <row r="11853" spans="2:2" x14ac:dyDescent="0.35">
      <c r="B11853"/>
    </row>
    <row r="11854" spans="2:2" x14ac:dyDescent="0.35">
      <c r="B11854"/>
    </row>
    <row r="11855" spans="2:2" x14ac:dyDescent="0.35">
      <c r="B11855"/>
    </row>
    <row r="11856" spans="2:2" x14ac:dyDescent="0.35">
      <c r="B11856"/>
    </row>
    <row r="11857" spans="2:2" x14ac:dyDescent="0.35">
      <c r="B11857"/>
    </row>
    <row r="11858" spans="2:2" x14ac:dyDescent="0.35">
      <c r="B11858"/>
    </row>
    <row r="11859" spans="2:2" x14ac:dyDescent="0.35">
      <c r="B11859"/>
    </row>
    <row r="11860" spans="2:2" x14ac:dyDescent="0.35">
      <c r="B11860"/>
    </row>
    <row r="11861" spans="2:2" x14ac:dyDescent="0.35">
      <c r="B11861"/>
    </row>
    <row r="11862" spans="2:2" x14ac:dyDescent="0.35">
      <c r="B11862"/>
    </row>
    <row r="11863" spans="2:2" x14ac:dyDescent="0.35">
      <c r="B11863"/>
    </row>
    <row r="11864" spans="2:2" x14ac:dyDescent="0.35">
      <c r="B11864"/>
    </row>
    <row r="11865" spans="2:2" x14ac:dyDescent="0.35">
      <c r="B11865"/>
    </row>
    <row r="11866" spans="2:2" x14ac:dyDescent="0.35">
      <c r="B11866"/>
    </row>
    <row r="11867" spans="2:2" x14ac:dyDescent="0.35">
      <c r="B11867"/>
    </row>
    <row r="11868" spans="2:2" x14ac:dyDescent="0.35">
      <c r="B11868"/>
    </row>
    <row r="11869" spans="2:2" x14ac:dyDescent="0.35">
      <c r="B11869"/>
    </row>
    <row r="11870" spans="2:2" x14ac:dyDescent="0.35">
      <c r="B11870"/>
    </row>
    <row r="11871" spans="2:2" x14ac:dyDescent="0.35">
      <c r="B11871"/>
    </row>
    <row r="11872" spans="2:2" x14ac:dyDescent="0.35">
      <c r="B11872"/>
    </row>
    <row r="11873" spans="2:2" x14ac:dyDescent="0.35">
      <c r="B11873"/>
    </row>
    <row r="11874" spans="2:2" x14ac:dyDescent="0.35">
      <c r="B11874"/>
    </row>
    <row r="11875" spans="2:2" x14ac:dyDescent="0.35">
      <c r="B11875"/>
    </row>
    <row r="11876" spans="2:2" x14ac:dyDescent="0.35">
      <c r="B11876"/>
    </row>
    <row r="11877" spans="2:2" x14ac:dyDescent="0.35">
      <c r="B11877"/>
    </row>
    <row r="11878" spans="2:2" x14ac:dyDescent="0.35">
      <c r="B11878"/>
    </row>
    <row r="11879" spans="2:2" x14ac:dyDescent="0.35">
      <c r="B11879"/>
    </row>
    <row r="11880" spans="2:2" x14ac:dyDescent="0.35">
      <c r="B11880"/>
    </row>
    <row r="11881" spans="2:2" x14ac:dyDescent="0.35">
      <c r="B11881"/>
    </row>
    <row r="11882" spans="2:2" x14ac:dyDescent="0.35">
      <c r="B11882"/>
    </row>
    <row r="11883" spans="2:2" x14ac:dyDescent="0.35">
      <c r="B11883"/>
    </row>
    <row r="11884" spans="2:2" x14ac:dyDescent="0.35">
      <c r="B11884"/>
    </row>
    <row r="11885" spans="2:2" x14ac:dyDescent="0.35">
      <c r="B11885"/>
    </row>
    <row r="11886" spans="2:2" x14ac:dyDescent="0.35">
      <c r="B11886"/>
    </row>
    <row r="11887" spans="2:2" x14ac:dyDescent="0.35">
      <c r="B11887"/>
    </row>
    <row r="11888" spans="2:2" x14ac:dyDescent="0.35">
      <c r="B11888"/>
    </row>
    <row r="11889" spans="2:2" x14ac:dyDescent="0.35">
      <c r="B11889"/>
    </row>
    <row r="11890" spans="2:2" x14ac:dyDescent="0.35">
      <c r="B11890"/>
    </row>
    <row r="11891" spans="2:2" x14ac:dyDescent="0.35">
      <c r="B11891"/>
    </row>
    <row r="11892" spans="2:2" x14ac:dyDescent="0.35">
      <c r="B11892"/>
    </row>
    <row r="11893" spans="2:2" x14ac:dyDescent="0.35">
      <c r="B11893"/>
    </row>
    <row r="11894" spans="2:2" x14ac:dyDescent="0.35">
      <c r="B11894"/>
    </row>
    <row r="11895" spans="2:2" x14ac:dyDescent="0.35">
      <c r="B11895"/>
    </row>
    <row r="11896" spans="2:2" x14ac:dyDescent="0.35">
      <c r="B11896"/>
    </row>
    <row r="11897" spans="2:2" x14ac:dyDescent="0.35">
      <c r="B11897"/>
    </row>
    <row r="11898" spans="2:2" x14ac:dyDescent="0.35">
      <c r="B11898"/>
    </row>
    <row r="11899" spans="2:2" x14ac:dyDescent="0.35">
      <c r="B11899"/>
    </row>
    <row r="11900" spans="2:2" x14ac:dyDescent="0.35">
      <c r="B11900"/>
    </row>
    <row r="11901" spans="2:2" x14ac:dyDescent="0.35">
      <c r="B11901"/>
    </row>
    <row r="11902" spans="2:2" x14ac:dyDescent="0.35">
      <c r="B11902"/>
    </row>
    <row r="11903" spans="2:2" x14ac:dyDescent="0.35">
      <c r="B11903"/>
    </row>
    <row r="11904" spans="2:2" x14ac:dyDescent="0.35">
      <c r="B11904"/>
    </row>
    <row r="11905" spans="2:2" x14ac:dyDescent="0.35">
      <c r="B11905"/>
    </row>
    <row r="11906" spans="2:2" x14ac:dyDescent="0.35">
      <c r="B11906"/>
    </row>
    <row r="11907" spans="2:2" x14ac:dyDescent="0.35">
      <c r="B11907"/>
    </row>
    <row r="11908" spans="2:2" x14ac:dyDescent="0.35">
      <c r="B11908"/>
    </row>
    <row r="11909" spans="2:2" x14ac:dyDescent="0.35">
      <c r="B11909"/>
    </row>
    <row r="11910" spans="2:2" x14ac:dyDescent="0.35">
      <c r="B11910"/>
    </row>
    <row r="11911" spans="2:2" x14ac:dyDescent="0.35">
      <c r="B11911"/>
    </row>
    <row r="11912" spans="2:2" x14ac:dyDescent="0.35">
      <c r="B11912"/>
    </row>
    <row r="11913" spans="2:2" x14ac:dyDescent="0.35">
      <c r="B11913"/>
    </row>
    <row r="11914" spans="2:2" x14ac:dyDescent="0.35">
      <c r="B11914"/>
    </row>
    <row r="11915" spans="2:2" x14ac:dyDescent="0.35">
      <c r="B11915"/>
    </row>
    <row r="11916" spans="2:2" x14ac:dyDescent="0.35">
      <c r="B11916"/>
    </row>
    <row r="11917" spans="2:2" x14ac:dyDescent="0.35">
      <c r="B11917"/>
    </row>
    <row r="11918" spans="2:2" x14ac:dyDescent="0.35">
      <c r="B11918"/>
    </row>
    <row r="11919" spans="2:2" x14ac:dyDescent="0.35">
      <c r="B11919"/>
    </row>
    <row r="11920" spans="2:2" x14ac:dyDescent="0.35">
      <c r="B11920"/>
    </row>
    <row r="11921" spans="2:2" x14ac:dyDescent="0.35">
      <c r="B11921"/>
    </row>
    <row r="11922" spans="2:2" x14ac:dyDescent="0.35">
      <c r="B11922"/>
    </row>
    <row r="11923" spans="2:2" x14ac:dyDescent="0.35">
      <c r="B11923"/>
    </row>
    <row r="11924" spans="2:2" x14ac:dyDescent="0.35">
      <c r="B11924"/>
    </row>
    <row r="11925" spans="2:2" x14ac:dyDescent="0.35">
      <c r="B11925"/>
    </row>
    <row r="11926" spans="2:2" x14ac:dyDescent="0.35">
      <c r="B11926"/>
    </row>
    <row r="11927" spans="2:2" x14ac:dyDescent="0.35">
      <c r="B11927"/>
    </row>
    <row r="11928" spans="2:2" x14ac:dyDescent="0.35">
      <c r="B11928"/>
    </row>
    <row r="11929" spans="2:2" x14ac:dyDescent="0.35">
      <c r="B11929"/>
    </row>
    <row r="11930" spans="2:2" x14ac:dyDescent="0.35">
      <c r="B11930"/>
    </row>
    <row r="11931" spans="2:2" x14ac:dyDescent="0.35">
      <c r="B11931"/>
    </row>
    <row r="11932" spans="2:2" x14ac:dyDescent="0.35">
      <c r="B11932"/>
    </row>
    <row r="11933" spans="2:2" x14ac:dyDescent="0.35">
      <c r="B11933"/>
    </row>
    <row r="11934" spans="2:2" x14ac:dyDescent="0.35">
      <c r="B11934"/>
    </row>
    <row r="11935" spans="2:2" x14ac:dyDescent="0.35">
      <c r="B11935"/>
    </row>
    <row r="11936" spans="2:2" x14ac:dyDescent="0.35">
      <c r="B11936"/>
    </row>
    <row r="11937" spans="2:2" x14ac:dyDescent="0.35">
      <c r="B11937"/>
    </row>
    <row r="11938" spans="2:2" x14ac:dyDescent="0.35">
      <c r="B11938"/>
    </row>
    <row r="11939" spans="2:2" x14ac:dyDescent="0.35">
      <c r="B11939"/>
    </row>
    <row r="11940" spans="2:2" x14ac:dyDescent="0.35">
      <c r="B11940"/>
    </row>
    <row r="11941" spans="2:2" x14ac:dyDescent="0.35">
      <c r="B11941"/>
    </row>
    <row r="11942" spans="2:2" x14ac:dyDescent="0.35">
      <c r="B11942"/>
    </row>
    <row r="11943" spans="2:2" x14ac:dyDescent="0.35">
      <c r="B11943"/>
    </row>
    <row r="11944" spans="2:2" x14ac:dyDescent="0.35">
      <c r="B11944"/>
    </row>
    <row r="11945" spans="2:2" x14ac:dyDescent="0.35">
      <c r="B11945"/>
    </row>
    <row r="11946" spans="2:2" x14ac:dyDescent="0.35">
      <c r="B11946"/>
    </row>
    <row r="11947" spans="2:2" x14ac:dyDescent="0.35">
      <c r="B11947"/>
    </row>
    <row r="11948" spans="2:2" x14ac:dyDescent="0.35">
      <c r="B11948"/>
    </row>
    <row r="11949" spans="2:2" x14ac:dyDescent="0.35">
      <c r="B11949"/>
    </row>
    <row r="11950" spans="2:2" x14ac:dyDescent="0.35">
      <c r="B11950"/>
    </row>
    <row r="11951" spans="2:2" x14ac:dyDescent="0.35">
      <c r="B11951"/>
    </row>
    <row r="11952" spans="2:2" x14ac:dyDescent="0.35">
      <c r="B11952"/>
    </row>
    <row r="11953" spans="2:2" x14ac:dyDescent="0.35">
      <c r="B11953"/>
    </row>
    <row r="11954" spans="2:2" x14ac:dyDescent="0.35">
      <c r="B11954"/>
    </row>
    <row r="11955" spans="2:2" x14ac:dyDescent="0.35">
      <c r="B11955"/>
    </row>
    <row r="11956" spans="2:2" x14ac:dyDescent="0.35">
      <c r="B11956"/>
    </row>
    <row r="11957" spans="2:2" x14ac:dyDescent="0.35">
      <c r="B11957"/>
    </row>
    <row r="11958" spans="2:2" x14ac:dyDescent="0.35">
      <c r="B11958"/>
    </row>
    <row r="11959" spans="2:2" x14ac:dyDescent="0.35">
      <c r="B11959"/>
    </row>
    <row r="11960" spans="2:2" x14ac:dyDescent="0.35">
      <c r="B11960"/>
    </row>
    <row r="11961" spans="2:2" x14ac:dyDescent="0.35">
      <c r="B11961"/>
    </row>
    <row r="11962" spans="2:2" x14ac:dyDescent="0.35">
      <c r="B11962"/>
    </row>
    <row r="11963" spans="2:2" x14ac:dyDescent="0.35">
      <c r="B11963"/>
    </row>
    <row r="11964" spans="2:2" x14ac:dyDescent="0.35">
      <c r="B11964"/>
    </row>
    <row r="11965" spans="2:2" x14ac:dyDescent="0.35">
      <c r="B11965"/>
    </row>
    <row r="11966" spans="2:2" x14ac:dyDescent="0.35">
      <c r="B11966"/>
    </row>
    <row r="11967" spans="2:2" x14ac:dyDescent="0.35">
      <c r="B11967"/>
    </row>
    <row r="11968" spans="2:2" x14ac:dyDescent="0.35">
      <c r="B11968"/>
    </row>
    <row r="11969" spans="2:2" x14ac:dyDescent="0.35">
      <c r="B11969"/>
    </row>
    <row r="11970" spans="2:2" x14ac:dyDescent="0.35">
      <c r="B11970"/>
    </row>
    <row r="11971" spans="2:2" x14ac:dyDescent="0.35">
      <c r="B11971"/>
    </row>
    <row r="11972" spans="2:2" x14ac:dyDescent="0.35">
      <c r="B11972"/>
    </row>
    <row r="11973" spans="2:2" x14ac:dyDescent="0.35">
      <c r="B11973"/>
    </row>
    <row r="11974" spans="2:2" x14ac:dyDescent="0.35">
      <c r="B11974"/>
    </row>
    <row r="11975" spans="2:2" x14ac:dyDescent="0.35">
      <c r="B11975"/>
    </row>
    <row r="11976" spans="2:2" x14ac:dyDescent="0.35">
      <c r="B11976"/>
    </row>
    <row r="11977" spans="2:2" x14ac:dyDescent="0.35">
      <c r="B11977"/>
    </row>
    <row r="11978" spans="2:2" x14ac:dyDescent="0.35">
      <c r="B11978"/>
    </row>
    <row r="11979" spans="2:2" x14ac:dyDescent="0.35">
      <c r="B11979"/>
    </row>
    <row r="11980" spans="2:2" x14ac:dyDescent="0.35">
      <c r="B11980"/>
    </row>
    <row r="11981" spans="2:2" x14ac:dyDescent="0.35">
      <c r="B11981"/>
    </row>
    <row r="11982" spans="2:2" x14ac:dyDescent="0.35">
      <c r="B11982"/>
    </row>
    <row r="11983" spans="2:2" x14ac:dyDescent="0.35">
      <c r="B11983"/>
    </row>
    <row r="11984" spans="2:2" x14ac:dyDescent="0.35">
      <c r="B11984"/>
    </row>
    <row r="11985" spans="2:2" x14ac:dyDescent="0.35">
      <c r="B11985"/>
    </row>
    <row r="11986" spans="2:2" x14ac:dyDescent="0.35">
      <c r="B11986"/>
    </row>
    <row r="11987" spans="2:2" x14ac:dyDescent="0.35">
      <c r="B11987"/>
    </row>
    <row r="11988" spans="2:2" x14ac:dyDescent="0.35">
      <c r="B11988"/>
    </row>
    <row r="11989" spans="2:2" x14ac:dyDescent="0.35">
      <c r="B11989"/>
    </row>
    <row r="11990" spans="2:2" x14ac:dyDescent="0.35">
      <c r="B11990"/>
    </row>
    <row r="11991" spans="2:2" x14ac:dyDescent="0.35">
      <c r="B11991"/>
    </row>
    <row r="11992" spans="2:2" x14ac:dyDescent="0.35">
      <c r="B11992"/>
    </row>
    <row r="11993" spans="2:2" x14ac:dyDescent="0.35">
      <c r="B11993"/>
    </row>
    <row r="11994" spans="2:2" x14ac:dyDescent="0.35">
      <c r="B11994"/>
    </row>
    <row r="11995" spans="2:2" x14ac:dyDescent="0.35">
      <c r="B11995"/>
    </row>
    <row r="11996" spans="2:2" x14ac:dyDescent="0.35">
      <c r="B11996"/>
    </row>
    <row r="11997" spans="2:2" x14ac:dyDescent="0.35">
      <c r="B11997"/>
    </row>
    <row r="11998" spans="2:2" x14ac:dyDescent="0.35">
      <c r="B11998"/>
    </row>
    <row r="11999" spans="2:2" x14ac:dyDescent="0.35">
      <c r="B11999"/>
    </row>
    <row r="12000" spans="2:2" x14ac:dyDescent="0.35">
      <c r="B12000"/>
    </row>
    <row r="12001" spans="2:2" x14ac:dyDescent="0.35">
      <c r="B12001"/>
    </row>
    <row r="12002" spans="2:2" x14ac:dyDescent="0.35">
      <c r="B12002"/>
    </row>
    <row r="12003" spans="2:2" x14ac:dyDescent="0.35">
      <c r="B12003"/>
    </row>
    <row r="12004" spans="2:2" x14ac:dyDescent="0.35">
      <c r="B12004"/>
    </row>
    <row r="12005" spans="2:2" x14ac:dyDescent="0.35">
      <c r="B12005"/>
    </row>
    <row r="12006" spans="2:2" x14ac:dyDescent="0.35">
      <c r="B12006"/>
    </row>
    <row r="12007" spans="2:2" x14ac:dyDescent="0.35">
      <c r="B12007"/>
    </row>
    <row r="12008" spans="2:2" x14ac:dyDescent="0.35">
      <c r="B12008"/>
    </row>
    <row r="12009" spans="2:2" x14ac:dyDescent="0.35">
      <c r="B12009"/>
    </row>
    <row r="12010" spans="2:2" x14ac:dyDescent="0.35">
      <c r="B12010"/>
    </row>
    <row r="12011" spans="2:2" x14ac:dyDescent="0.35">
      <c r="B12011"/>
    </row>
    <row r="12012" spans="2:2" x14ac:dyDescent="0.35">
      <c r="B12012"/>
    </row>
    <row r="12013" spans="2:2" x14ac:dyDescent="0.35">
      <c r="B12013"/>
    </row>
    <row r="12014" spans="2:2" x14ac:dyDescent="0.35">
      <c r="B12014"/>
    </row>
    <row r="12015" spans="2:2" x14ac:dyDescent="0.35">
      <c r="B12015"/>
    </row>
    <row r="12016" spans="2:2" x14ac:dyDescent="0.35">
      <c r="B12016"/>
    </row>
    <row r="12017" spans="2:2" x14ac:dyDescent="0.35">
      <c r="B12017"/>
    </row>
    <row r="12018" spans="2:2" x14ac:dyDescent="0.35">
      <c r="B12018"/>
    </row>
    <row r="12019" spans="2:2" x14ac:dyDescent="0.35">
      <c r="B12019"/>
    </row>
    <row r="12020" spans="2:2" x14ac:dyDescent="0.35">
      <c r="B12020"/>
    </row>
    <row r="12021" spans="2:2" x14ac:dyDescent="0.35">
      <c r="B12021"/>
    </row>
    <row r="12022" spans="2:2" x14ac:dyDescent="0.35">
      <c r="B12022"/>
    </row>
    <row r="12023" spans="2:2" x14ac:dyDescent="0.35">
      <c r="B12023"/>
    </row>
    <row r="12024" spans="2:2" x14ac:dyDescent="0.35">
      <c r="B12024"/>
    </row>
    <row r="12025" spans="2:2" x14ac:dyDescent="0.35">
      <c r="B12025"/>
    </row>
    <row r="12026" spans="2:2" x14ac:dyDescent="0.35">
      <c r="B12026"/>
    </row>
    <row r="12027" spans="2:2" x14ac:dyDescent="0.35">
      <c r="B12027"/>
    </row>
    <row r="12028" spans="2:2" x14ac:dyDescent="0.35">
      <c r="B12028"/>
    </row>
    <row r="12029" spans="2:2" x14ac:dyDescent="0.35">
      <c r="B12029"/>
    </row>
    <row r="12030" spans="2:2" x14ac:dyDescent="0.35">
      <c r="B12030"/>
    </row>
    <row r="12031" spans="2:2" x14ac:dyDescent="0.35">
      <c r="B12031"/>
    </row>
    <row r="12032" spans="2:2" x14ac:dyDescent="0.35">
      <c r="B12032"/>
    </row>
    <row r="12033" spans="2:2" x14ac:dyDescent="0.35">
      <c r="B12033"/>
    </row>
    <row r="12034" spans="2:2" x14ac:dyDescent="0.35">
      <c r="B12034"/>
    </row>
    <row r="12035" spans="2:2" x14ac:dyDescent="0.35">
      <c r="B12035"/>
    </row>
    <row r="12036" spans="2:2" x14ac:dyDescent="0.35">
      <c r="B12036"/>
    </row>
    <row r="12037" spans="2:2" x14ac:dyDescent="0.35">
      <c r="B12037"/>
    </row>
    <row r="12038" spans="2:2" x14ac:dyDescent="0.35">
      <c r="B12038"/>
    </row>
    <row r="12039" spans="2:2" x14ac:dyDescent="0.35">
      <c r="B12039"/>
    </row>
    <row r="12040" spans="2:2" x14ac:dyDescent="0.35">
      <c r="B12040"/>
    </row>
    <row r="12041" spans="2:2" x14ac:dyDescent="0.35">
      <c r="B12041"/>
    </row>
    <row r="12042" spans="2:2" x14ac:dyDescent="0.35">
      <c r="B12042"/>
    </row>
    <row r="12043" spans="2:2" x14ac:dyDescent="0.35">
      <c r="B12043"/>
    </row>
    <row r="12044" spans="2:2" x14ac:dyDescent="0.35">
      <c r="B12044"/>
    </row>
    <row r="12045" spans="2:2" x14ac:dyDescent="0.35">
      <c r="B12045"/>
    </row>
    <row r="12046" spans="2:2" x14ac:dyDescent="0.35">
      <c r="B12046"/>
    </row>
    <row r="12047" spans="2:2" x14ac:dyDescent="0.35">
      <c r="B12047"/>
    </row>
    <row r="12048" spans="2:2" x14ac:dyDescent="0.35">
      <c r="B12048"/>
    </row>
    <row r="12049" spans="2:2" x14ac:dyDescent="0.35">
      <c r="B12049"/>
    </row>
    <row r="12050" spans="2:2" x14ac:dyDescent="0.35">
      <c r="B12050"/>
    </row>
    <row r="12051" spans="2:2" x14ac:dyDescent="0.35">
      <c r="B12051"/>
    </row>
    <row r="12052" spans="2:2" x14ac:dyDescent="0.35">
      <c r="B12052"/>
    </row>
    <row r="12053" spans="2:2" x14ac:dyDescent="0.35">
      <c r="B12053"/>
    </row>
    <row r="12054" spans="2:2" x14ac:dyDescent="0.35">
      <c r="B12054"/>
    </row>
    <row r="12055" spans="2:2" x14ac:dyDescent="0.35">
      <c r="B12055"/>
    </row>
    <row r="12056" spans="2:2" x14ac:dyDescent="0.35">
      <c r="B12056"/>
    </row>
    <row r="12057" spans="2:2" x14ac:dyDescent="0.35">
      <c r="B12057"/>
    </row>
    <row r="12058" spans="2:2" x14ac:dyDescent="0.35">
      <c r="B12058"/>
    </row>
    <row r="12059" spans="2:2" x14ac:dyDescent="0.35">
      <c r="B12059"/>
    </row>
    <row r="12060" spans="2:2" x14ac:dyDescent="0.35">
      <c r="B12060"/>
    </row>
    <row r="12061" spans="2:2" x14ac:dyDescent="0.35">
      <c r="B12061"/>
    </row>
    <row r="12062" spans="2:2" x14ac:dyDescent="0.35">
      <c r="B12062"/>
    </row>
    <row r="12063" spans="2:2" x14ac:dyDescent="0.35">
      <c r="B12063"/>
    </row>
    <row r="12064" spans="2:2" x14ac:dyDescent="0.35">
      <c r="B12064"/>
    </row>
    <row r="12065" spans="2:2" x14ac:dyDescent="0.35">
      <c r="B12065"/>
    </row>
    <row r="12066" spans="2:2" x14ac:dyDescent="0.35">
      <c r="B12066"/>
    </row>
    <row r="12067" spans="2:2" x14ac:dyDescent="0.35">
      <c r="B12067"/>
    </row>
    <row r="12068" spans="2:2" x14ac:dyDescent="0.35">
      <c r="B12068"/>
    </row>
    <row r="12069" spans="2:2" x14ac:dyDescent="0.35">
      <c r="B12069"/>
    </row>
    <row r="12070" spans="2:2" x14ac:dyDescent="0.35">
      <c r="B12070"/>
    </row>
    <row r="12071" spans="2:2" x14ac:dyDescent="0.35">
      <c r="B12071"/>
    </row>
    <row r="12072" spans="2:2" x14ac:dyDescent="0.35">
      <c r="B12072"/>
    </row>
    <row r="12073" spans="2:2" x14ac:dyDescent="0.35">
      <c r="B12073"/>
    </row>
    <row r="12074" spans="2:2" x14ac:dyDescent="0.35">
      <c r="B12074"/>
    </row>
    <row r="12075" spans="2:2" x14ac:dyDescent="0.35">
      <c r="B12075"/>
    </row>
    <row r="12076" spans="2:2" x14ac:dyDescent="0.35">
      <c r="B12076"/>
    </row>
    <row r="12077" spans="2:2" x14ac:dyDescent="0.35">
      <c r="B12077"/>
    </row>
    <row r="12078" spans="2:2" x14ac:dyDescent="0.35">
      <c r="B12078"/>
    </row>
    <row r="12079" spans="2:2" x14ac:dyDescent="0.35">
      <c r="B12079"/>
    </row>
    <row r="12080" spans="2:2" x14ac:dyDescent="0.35">
      <c r="B12080"/>
    </row>
    <row r="12081" spans="2:2" x14ac:dyDescent="0.35">
      <c r="B12081"/>
    </row>
    <row r="12082" spans="2:2" x14ac:dyDescent="0.35">
      <c r="B12082"/>
    </row>
    <row r="12083" spans="2:2" x14ac:dyDescent="0.35">
      <c r="B12083"/>
    </row>
    <row r="12084" spans="2:2" x14ac:dyDescent="0.35">
      <c r="B12084"/>
    </row>
    <row r="12085" spans="2:2" x14ac:dyDescent="0.35">
      <c r="B12085"/>
    </row>
    <row r="12086" spans="2:2" x14ac:dyDescent="0.35">
      <c r="B12086"/>
    </row>
    <row r="12087" spans="2:2" x14ac:dyDescent="0.35">
      <c r="B12087"/>
    </row>
    <row r="12088" spans="2:2" x14ac:dyDescent="0.35">
      <c r="B12088"/>
    </row>
    <row r="12089" spans="2:2" x14ac:dyDescent="0.35">
      <c r="B12089"/>
    </row>
    <row r="12090" spans="2:2" x14ac:dyDescent="0.35">
      <c r="B12090"/>
    </row>
    <row r="12091" spans="2:2" x14ac:dyDescent="0.35">
      <c r="B12091"/>
    </row>
    <row r="12092" spans="2:2" x14ac:dyDescent="0.35">
      <c r="B12092"/>
    </row>
    <row r="12093" spans="2:2" x14ac:dyDescent="0.35">
      <c r="B12093"/>
    </row>
    <row r="12094" spans="2:2" x14ac:dyDescent="0.35">
      <c r="B12094"/>
    </row>
    <row r="12095" spans="2:2" x14ac:dyDescent="0.35">
      <c r="B12095"/>
    </row>
    <row r="12096" spans="2:2" x14ac:dyDescent="0.35">
      <c r="B12096"/>
    </row>
    <row r="12097" spans="2:2" x14ac:dyDescent="0.35">
      <c r="B12097"/>
    </row>
    <row r="12098" spans="2:2" x14ac:dyDescent="0.35">
      <c r="B12098"/>
    </row>
    <row r="12099" spans="2:2" x14ac:dyDescent="0.35">
      <c r="B12099"/>
    </row>
    <row r="12100" spans="2:2" x14ac:dyDescent="0.35">
      <c r="B12100"/>
    </row>
    <row r="12101" spans="2:2" x14ac:dyDescent="0.35">
      <c r="B12101"/>
    </row>
    <row r="12102" spans="2:2" x14ac:dyDescent="0.35">
      <c r="B12102"/>
    </row>
    <row r="12103" spans="2:2" x14ac:dyDescent="0.35">
      <c r="B12103"/>
    </row>
    <row r="12104" spans="2:2" x14ac:dyDescent="0.35">
      <c r="B12104"/>
    </row>
    <row r="12105" spans="2:2" x14ac:dyDescent="0.35">
      <c r="B12105"/>
    </row>
    <row r="12106" spans="2:2" x14ac:dyDescent="0.35">
      <c r="B12106"/>
    </row>
    <row r="12107" spans="2:2" x14ac:dyDescent="0.35">
      <c r="B12107"/>
    </row>
    <row r="12108" spans="2:2" x14ac:dyDescent="0.35">
      <c r="B12108"/>
    </row>
    <row r="12109" spans="2:2" x14ac:dyDescent="0.35">
      <c r="B12109"/>
    </row>
    <row r="12110" spans="2:2" x14ac:dyDescent="0.35">
      <c r="B12110"/>
    </row>
    <row r="12111" spans="2:2" x14ac:dyDescent="0.35">
      <c r="B12111"/>
    </row>
    <row r="12112" spans="2:2" x14ac:dyDescent="0.35">
      <c r="B12112"/>
    </row>
    <row r="12113" spans="2:2" x14ac:dyDescent="0.35">
      <c r="B12113"/>
    </row>
    <row r="12114" spans="2:2" x14ac:dyDescent="0.35">
      <c r="B12114"/>
    </row>
    <row r="12115" spans="2:2" x14ac:dyDescent="0.35">
      <c r="B12115"/>
    </row>
    <row r="12116" spans="2:2" x14ac:dyDescent="0.35">
      <c r="B12116"/>
    </row>
    <row r="12117" spans="2:2" x14ac:dyDescent="0.35">
      <c r="B12117"/>
    </row>
    <row r="12118" spans="2:2" x14ac:dyDescent="0.35">
      <c r="B12118"/>
    </row>
    <row r="12119" spans="2:2" x14ac:dyDescent="0.35">
      <c r="B12119"/>
    </row>
    <row r="12120" spans="2:2" x14ac:dyDescent="0.35">
      <c r="B12120"/>
    </row>
    <row r="12121" spans="2:2" x14ac:dyDescent="0.35">
      <c r="B12121"/>
    </row>
    <row r="12122" spans="2:2" x14ac:dyDescent="0.35">
      <c r="B12122"/>
    </row>
    <row r="12123" spans="2:2" x14ac:dyDescent="0.35">
      <c r="B12123"/>
    </row>
    <row r="12124" spans="2:2" x14ac:dyDescent="0.35">
      <c r="B12124"/>
    </row>
    <row r="12125" spans="2:2" x14ac:dyDescent="0.35">
      <c r="B12125"/>
    </row>
    <row r="12126" spans="2:2" x14ac:dyDescent="0.35">
      <c r="B12126"/>
    </row>
    <row r="12127" spans="2:2" x14ac:dyDescent="0.35">
      <c r="B12127"/>
    </row>
    <row r="12128" spans="2:2" x14ac:dyDescent="0.35">
      <c r="B12128"/>
    </row>
    <row r="12129" spans="2:2" x14ac:dyDescent="0.35">
      <c r="B12129"/>
    </row>
    <row r="12130" spans="2:2" x14ac:dyDescent="0.35">
      <c r="B12130"/>
    </row>
    <row r="12131" spans="2:2" x14ac:dyDescent="0.35">
      <c r="B12131"/>
    </row>
    <row r="12132" spans="2:2" x14ac:dyDescent="0.35">
      <c r="B12132"/>
    </row>
    <row r="12133" spans="2:2" x14ac:dyDescent="0.35">
      <c r="B12133"/>
    </row>
    <row r="12134" spans="2:2" x14ac:dyDescent="0.35">
      <c r="B12134"/>
    </row>
    <row r="12135" spans="2:2" x14ac:dyDescent="0.35">
      <c r="B12135"/>
    </row>
    <row r="12136" spans="2:2" x14ac:dyDescent="0.35">
      <c r="B12136"/>
    </row>
    <row r="12137" spans="2:2" x14ac:dyDescent="0.35">
      <c r="B12137"/>
    </row>
    <row r="12138" spans="2:2" x14ac:dyDescent="0.35">
      <c r="B12138"/>
    </row>
    <row r="12139" spans="2:2" x14ac:dyDescent="0.35">
      <c r="B12139"/>
    </row>
    <row r="12140" spans="2:2" x14ac:dyDescent="0.35">
      <c r="B12140"/>
    </row>
    <row r="12141" spans="2:2" x14ac:dyDescent="0.35">
      <c r="B12141"/>
    </row>
    <row r="12142" spans="2:2" x14ac:dyDescent="0.35">
      <c r="B12142"/>
    </row>
    <row r="12143" spans="2:2" x14ac:dyDescent="0.35">
      <c r="B12143"/>
    </row>
    <row r="12144" spans="2:2" x14ac:dyDescent="0.35">
      <c r="B12144"/>
    </row>
    <row r="12145" spans="2:2" x14ac:dyDescent="0.35">
      <c r="B12145"/>
    </row>
    <row r="12146" spans="2:2" x14ac:dyDescent="0.35">
      <c r="B12146"/>
    </row>
    <row r="12147" spans="2:2" x14ac:dyDescent="0.35">
      <c r="B12147"/>
    </row>
    <row r="12148" spans="2:2" x14ac:dyDescent="0.35">
      <c r="B12148"/>
    </row>
    <row r="12149" spans="2:2" x14ac:dyDescent="0.35">
      <c r="B12149"/>
    </row>
    <row r="12150" spans="2:2" x14ac:dyDescent="0.35">
      <c r="B12150"/>
    </row>
    <row r="12151" spans="2:2" x14ac:dyDescent="0.35">
      <c r="B12151"/>
    </row>
    <row r="12152" spans="2:2" x14ac:dyDescent="0.35">
      <c r="B12152"/>
    </row>
    <row r="12153" spans="2:2" x14ac:dyDescent="0.35">
      <c r="B12153"/>
    </row>
    <row r="12154" spans="2:2" x14ac:dyDescent="0.35">
      <c r="B12154"/>
    </row>
    <row r="12155" spans="2:2" x14ac:dyDescent="0.35">
      <c r="B12155"/>
    </row>
    <row r="12156" spans="2:2" x14ac:dyDescent="0.35">
      <c r="B12156"/>
    </row>
    <row r="12157" spans="2:2" x14ac:dyDescent="0.35">
      <c r="B12157"/>
    </row>
    <row r="12158" spans="2:2" x14ac:dyDescent="0.35">
      <c r="B12158"/>
    </row>
    <row r="12159" spans="2:2" x14ac:dyDescent="0.35">
      <c r="B12159"/>
    </row>
    <row r="12160" spans="2:2" x14ac:dyDescent="0.35">
      <c r="B12160"/>
    </row>
    <row r="12161" spans="2:2" x14ac:dyDescent="0.35">
      <c r="B12161"/>
    </row>
    <row r="12162" spans="2:2" x14ac:dyDescent="0.35">
      <c r="B12162"/>
    </row>
    <row r="12163" spans="2:2" x14ac:dyDescent="0.35">
      <c r="B12163"/>
    </row>
    <row r="12164" spans="2:2" x14ac:dyDescent="0.35">
      <c r="B12164"/>
    </row>
    <row r="12165" spans="2:2" x14ac:dyDescent="0.35">
      <c r="B12165"/>
    </row>
    <row r="12166" spans="2:2" x14ac:dyDescent="0.35">
      <c r="B12166"/>
    </row>
    <row r="12167" spans="2:2" x14ac:dyDescent="0.35">
      <c r="B12167"/>
    </row>
    <row r="12168" spans="2:2" x14ac:dyDescent="0.35">
      <c r="B12168"/>
    </row>
    <row r="12169" spans="2:2" x14ac:dyDescent="0.35">
      <c r="B12169"/>
    </row>
    <row r="12170" spans="2:2" x14ac:dyDescent="0.35">
      <c r="B12170"/>
    </row>
    <row r="12171" spans="2:2" x14ac:dyDescent="0.35">
      <c r="B12171"/>
    </row>
    <row r="12172" spans="2:2" x14ac:dyDescent="0.35">
      <c r="B12172"/>
    </row>
    <row r="12173" spans="2:2" x14ac:dyDescent="0.35">
      <c r="B12173"/>
    </row>
    <row r="12174" spans="2:2" x14ac:dyDescent="0.35">
      <c r="B12174"/>
    </row>
    <row r="12175" spans="2:2" x14ac:dyDescent="0.35">
      <c r="B12175"/>
    </row>
    <row r="12176" spans="2:2" x14ac:dyDescent="0.35">
      <c r="B12176"/>
    </row>
    <row r="12177" spans="2:2" x14ac:dyDescent="0.35">
      <c r="B12177"/>
    </row>
    <row r="12178" spans="2:2" x14ac:dyDescent="0.35">
      <c r="B12178"/>
    </row>
    <row r="12179" spans="2:2" x14ac:dyDescent="0.35">
      <c r="B12179"/>
    </row>
    <row r="12180" spans="2:2" x14ac:dyDescent="0.35">
      <c r="B12180"/>
    </row>
    <row r="12181" spans="2:2" x14ac:dyDescent="0.35">
      <c r="B12181"/>
    </row>
    <row r="12182" spans="2:2" x14ac:dyDescent="0.35">
      <c r="B12182"/>
    </row>
    <row r="12183" spans="2:2" x14ac:dyDescent="0.35">
      <c r="B12183"/>
    </row>
    <row r="12184" spans="2:2" x14ac:dyDescent="0.35">
      <c r="B12184"/>
    </row>
    <row r="12185" spans="2:2" x14ac:dyDescent="0.35">
      <c r="B12185"/>
    </row>
    <row r="12186" spans="2:2" x14ac:dyDescent="0.35">
      <c r="B12186"/>
    </row>
    <row r="12187" spans="2:2" x14ac:dyDescent="0.35">
      <c r="B12187"/>
    </row>
    <row r="12188" spans="2:2" x14ac:dyDescent="0.35">
      <c r="B12188"/>
    </row>
    <row r="12189" spans="2:2" x14ac:dyDescent="0.35">
      <c r="B12189"/>
    </row>
    <row r="12190" spans="2:2" x14ac:dyDescent="0.35">
      <c r="B12190"/>
    </row>
    <row r="12191" spans="2:2" x14ac:dyDescent="0.35">
      <c r="B12191"/>
    </row>
    <row r="12192" spans="2:2" x14ac:dyDescent="0.35">
      <c r="B12192"/>
    </row>
    <row r="12193" spans="2:2" x14ac:dyDescent="0.35">
      <c r="B12193"/>
    </row>
    <row r="12194" spans="2:2" x14ac:dyDescent="0.35">
      <c r="B12194"/>
    </row>
    <row r="12195" spans="2:2" x14ac:dyDescent="0.35">
      <c r="B12195"/>
    </row>
    <row r="12196" spans="2:2" x14ac:dyDescent="0.35">
      <c r="B12196"/>
    </row>
    <row r="12197" spans="2:2" x14ac:dyDescent="0.35">
      <c r="B12197"/>
    </row>
    <row r="12198" spans="2:2" x14ac:dyDescent="0.35">
      <c r="B12198"/>
    </row>
    <row r="12199" spans="2:2" x14ac:dyDescent="0.35">
      <c r="B12199"/>
    </row>
    <row r="12200" spans="2:2" x14ac:dyDescent="0.35">
      <c r="B12200"/>
    </row>
    <row r="12201" spans="2:2" x14ac:dyDescent="0.35">
      <c r="B12201"/>
    </row>
    <row r="12202" spans="2:2" x14ac:dyDescent="0.35">
      <c r="B12202"/>
    </row>
    <row r="12203" spans="2:2" x14ac:dyDescent="0.35">
      <c r="B12203"/>
    </row>
    <row r="12204" spans="2:2" x14ac:dyDescent="0.35">
      <c r="B12204"/>
    </row>
    <row r="12205" spans="2:2" x14ac:dyDescent="0.35">
      <c r="B12205"/>
    </row>
    <row r="12206" spans="2:2" x14ac:dyDescent="0.35">
      <c r="B12206"/>
    </row>
    <row r="12207" spans="2:2" x14ac:dyDescent="0.35">
      <c r="B12207"/>
    </row>
    <row r="12208" spans="2:2" x14ac:dyDescent="0.35">
      <c r="B12208"/>
    </row>
    <row r="12209" spans="2:2" x14ac:dyDescent="0.35">
      <c r="B12209"/>
    </row>
    <row r="12210" spans="2:2" x14ac:dyDescent="0.35">
      <c r="B12210"/>
    </row>
    <row r="12211" spans="2:2" x14ac:dyDescent="0.35">
      <c r="B12211"/>
    </row>
    <row r="12212" spans="2:2" x14ac:dyDescent="0.35">
      <c r="B12212"/>
    </row>
    <row r="12213" spans="2:2" x14ac:dyDescent="0.35">
      <c r="B12213"/>
    </row>
    <row r="12214" spans="2:2" x14ac:dyDescent="0.35">
      <c r="B12214"/>
    </row>
    <row r="12215" spans="2:2" x14ac:dyDescent="0.35">
      <c r="B12215"/>
    </row>
    <row r="12216" spans="2:2" x14ac:dyDescent="0.35">
      <c r="B12216"/>
    </row>
    <row r="12217" spans="2:2" x14ac:dyDescent="0.35">
      <c r="B12217"/>
    </row>
    <row r="12218" spans="2:2" x14ac:dyDescent="0.35">
      <c r="B12218"/>
    </row>
    <row r="12219" spans="2:2" x14ac:dyDescent="0.35">
      <c r="B12219"/>
    </row>
    <row r="12220" spans="2:2" x14ac:dyDescent="0.35">
      <c r="B12220"/>
    </row>
    <row r="12221" spans="2:2" x14ac:dyDescent="0.35">
      <c r="B12221"/>
    </row>
    <row r="12222" spans="2:2" x14ac:dyDescent="0.35">
      <c r="B12222"/>
    </row>
    <row r="12223" spans="2:2" x14ac:dyDescent="0.35">
      <c r="B12223"/>
    </row>
    <row r="12224" spans="2:2" x14ac:dyDescent="0.35">
      <c r="B12224"/>
    </row>
    <row r="12225" spans="2:2" x14ac:dyDescent="0.35">
      <c r="B12225"/>
    </row>
    <row r="12226" spans="2:2" x14ac:dyDescent="0.35">
      <c r="B12226"/>
    </row>
    <row r="12227" spans="2:2" x14ac:dyDescent="0.35">
      <c r="B12227"/>
    </row>
    <row r="12228" spans="2:2" x14ac:dyDescent="0.35">
      <c r="B12228"/>
    </row>
    <row r="12229" spans="2:2" x14ac:dyDescent="0.35">
      <c r="B12229"/>
    </row>
    <row r="12230" spans="2:2" x14ac:dyDescent="0.35">
      <c r="B12230"/>
    </row>
    <row r="12231" spans="2:2" x14ac:dyDescent="0.35">
      <c r="B12231"/>
    </row>
    <row r="12232" spans="2:2" x14ac:dyDescent="0.35">
      <c r="B12232"/>
    </row>
    <row r="12233" spans="2:2" x14ac:dyDescent="0.35">
      <c r="B12233"/>
    </row>
    <row r="12234" spans="2:2" x14ac:dyDescent="0.35">
      <c r="B12234"/>
    </row>
    <row r="12235" spans="2:2" x14ac:dyDescent="0.35">
      <c r="B12235"/>
    </row>
    <row r="12236" spans="2:2" x14ac:dyDescent="0.35">
      <c r="B12236"/>
    </row>
    <row r="12237" spans="2:2" x14ac:dyDescent="0.35">
      <c r="B12237"/>
    </row>
    <row r="12238" spans="2:2" x14ac:dyDescent="0.35">
      <c r="B12238"/>
    </row>
    <row r="12239" spans="2:2" x14ac:dyDescent="0.35">
      <c r="B12239"/>
    </row>
    <row r="12240" spans="2:2" x14ac:dyDescent="0.35">
      <c r="B12240"/>
    </row>
    <row r="12241" spans="2:2" x14ac:dyDescent="0.35">
      <c r="B12241"/>
    </row>
    <row r="12242" spans="2:2" x14ac:dyDescent="0.35">
      <c r="B12242"/>
    </row>
    <row r="12243" spans="2:2" x14ac:dyDescent="0.35">
      <c r="B12243"/>
    </row>
    <row r="12244" spans="2:2" x14ac:dyDescent="0.35">
      <c r="B12244"/>
    </row>
    <row r="12245" spans="2:2" x14ac:dyDescent="0.35">
      <c r="B12245"/>
    </row>
    <row r="12246" spans="2:2" x14ac:dyDescent="0.35">
      <c r="B12246"/>
    </row>
    <row r="12247" spans="2:2" x14ac:dyDescent="0.35">
      <c r="B12247"/>
    </row>
    <row r="12248" spans="2:2" x14ac:dyDescent="0.35">
      <c r="B12248"/>
    </row>
    <row r="12249" spans="2:2" x14ac:dyDescent="0.35">
      <c r="B12249"/>
    </row>
    <row r="12250" spans="2:2" x14ac:dyDescent="0.35">
      <c r="B12250"/>
    </row>
    <row r="12251" spans="2:2" x14ac:dyDescent="0.35">
      <c r="B12251"/>
    </row>
    <row r="12252" spans="2:2" x14ac:dyDescent="0.35">
      <c r="B12252"/>
    </row>
    <row r="12253" spans="2:2" x14ac:dyDescent="0.35">
      <c r="B12253"/>
    </row>
    <row r="12254" spans="2:2" x14ac:dyDescent="0.35">
      <c r="B12254"/>
    </row>
    <row r="12255" spans="2:2" x14ac:dyDescent="0.35">
      <c r="B12255"/>
    </row>
    <row r="12256" spans="2:2" x14ac:dyDescent="0.35">
      <c r="B12256"/>
    </row>
    <row r="12257" spans="2:2" x14ac:dyDescent="0.35">
      <c r="B12257"/>
    </row>
    <row r="12258" spans="2:2" x14ac:dyDescent="0.35">
      <c r="B12258"/>
    </row>
    <row r="12259" spans="2:2" x14ac:dyDescent="0.35">
      <c r="B12259"/>
    </row>
    <row r="12260" spans="2:2" x14ac:dyDescent="0.35">
      <c r="B12260"/>
    </row>
    <row r="12261" spans="2:2" x14ac:dyDescent="0.35">
      <c r="B12261"/>
    </row>
    <row r="12262" spans="2:2" x14ac:dyDescent="0.35">
      <c r="B12262"/>
    </row>
    <row r="12263" spans="2:2" x14ac:dyDescent="0.35">
      <c r="B12263"/>
    </row>
    <row r="12264" spans="2:2" x14ac:dyDescent="0.35">
      <c r="B12264"/>
    </row>
    <row r="12265" spans="2:2" x14ac:dyDescent="0.35">
      <c r="B12265"/>
    </row>
    <row r="12266" spans="2:2" x14ac:dyDescent="0.35">
      <c r="B12266"/>
    </row>
    <row r="12267" spans="2:2" x14ac:dyDescent="0.35">
      <c r="B12267"/>
    </row>
    <row r="12268" spans="2:2" x14ac:dyDescent="0.35">
      <c r="B12268"/>
    </row>
    <row r="12269" spans="2:2" x14ac:dyDescent="0.35">
      <c r="B12269"/>
    </row>
    <row r="12270" spans="2:2" x14ac:dyDescent="0.35">
      <c r="B12270"/>
    </row>
    <row r="12271" spans="2:2" x14ac:dyDescent="0.35">
      <c r="B12271"/>
    </row>
    <row r="12272" spans="2:2" x14ac:dyDescent="0.35">
      <c r="B12272"/>
    </row>
    <row r="12273" spans="2:2" x14ac:dyDescent="0.35">
      <c r="B12273"/>
    </row>
    <row r="12274" spans="2:2" x14ac:dyDescent="0.35">
      <c r="B12274"/>
    </row>
    <row r="12275" spans="2:2" x14ac:dyDescent="0.35">
      <c r="B12275"/>
    </row>
    <row r="12276" spans="2:2" x14ac:dyDescent="0.35">
      <c r="B12276"/>
    </row>
    <row r="12277" spans="2:2" x14ac:dyDescent="0.35">
      <c r="B12277"/>
    </row>
    <row r="12278" spans="2:2" x14ac:dyDescent="0.35">
      <c r="B12278"/>
    </row>
    <row r="12279" spans="2:2" x14ac:dyDescent="0.35">
      <c r="B12279"/>
    </row>
    <row r="12280" spans="2:2" x14ac:dyDescent="0.35">
      <c r="B12280"/>
    </row>
    <row r="12281" spans="2:2" x14ac:dyDescent="0.35">
      <c r="B12281"/>
    </row>
    <row r="12282" spans="2:2" x14ac:dyDescent="0.35">
      <c r="B12282"/>
    </row>
    <row r="12283" spans="2:2" x14ac:dyDescent="0.35">
      <c r="B12283"/>
    </row>
    <row r="12284" spans="2:2" x14ac:dyDescent="0.35">
      <c r="B12284"/>
    </row>
    <row r="12285" spans="2:2" x14ac:dyDescent="0.35">
      <c r="B12285"/>
    </row>
    <row r="12286" spans="2:2" x14ac:dyDescent="0.35">
      <c r="B12286"/>
    </row>
    <row r="12287" spans="2:2" x14ac:dyDescent="0.35">
      <c r="B12287"/>
    </row>
    <row r="12288" spans="2:2" x14ac:dyDescent="0.35">
      <c r="B12288"/>
    </row>
    <row r="12289" spans="2:2" x14ac:dyDescent="0.35">
      <c r="B12289"/>
    </row>
    <row r="12290" spans="2:2" x14ac:dyDescent="0.35">
      <c r="B12290"/>
    </row>
    <row r="12291" spans="2:2" x14ac:dyDescent="0.35">
      <c r="B12291"/>
    </row>
    <row r="12292" spans="2:2" x14ac:dyDescent="0.35">
      <c r="B12292"/>
    </row>
    <row r="12293" spans="2:2" x14ac:dyDescent="0.35">
      <c r="B12293"/>
    </row>
    <row r="12294" spans="2:2" x14ac:dyDescent="0.35">
      <c r="B12294"/>
    </row>
    <row r="12295" spans="2:2" x14ac:dyDescent="0.35">
      <c r="B12295"/>
    </row>
    <row r="12296" spans="2:2" x14ac:dyDescent="0.35">
      <c r="B12296"/>
    </row>
    <row r="12297" spans="2:2" x14ac:dyDescent="0.35">
      <c r="B12297"/>
    </row>
    <row r="12298" spans="2:2" x14ac:dyDescent="0.35">
      <c r="B12298"/>
    </row>
    <row r="12299" spans="2:2" x14ac:dyDescent="0.35">
      <c r="B12299"/>
    </row>
    <row r="12300" spans="2:2" x14ac:dyDescent="0.35">
      <c r="B12300"/>
    </row>
    <row r="12301" spans="2:2" x14ac:dyDescent="0.35">
      <c r="B12301"/>
    </row>
    <row r="12302" spans="2:2" x14ac:dyDescent="0.35">
      <c r="B12302"/>
    </row>
    <row r="12303" spans="2:2" x14ac:dyDescent="0.35">
      <c r="B12303"/>
    </row>
    <row r="12304" spans="2:2" x14ac:dyDescent="0.35">
      <c r="B12304"/>
    </row>
    <row r="12305" spans="2:2" x14ac:dyDescent="0.35">
      <c r="B12305"/>
    </row>
    <row r="12306" spans="2:2" x14ac:dyDescent="0.35">
      <c r="B12306"/>
    </row>
    <row r="12307" spans="2:2" x14ac:dyDescent="0.35">
      <c r="B12307"/>
    </row>
    <row r="12308" spans="2:2" x14ac:dyDescent="0.35">
      <c r="B12308"/>
    </row>
    <row r="12309" spans="2:2" x14ac:dyDescent="0.35">
      <c r="B12309"/>
    </row>
    <row r="12310" spans="2:2" x14ac:dyDescent="0.35">
      <c r="B12310"/>
    </row>
    <row r="12311" spans="2:2" x14ac:dyDescent="0.35">
      <c r="B12311"/>
    </row>
    <row r="12312" spans="2:2" x14ac:dyDescent="0.35">
      <c r="B12312"/>
    </row>
    <row r="12313" spans="2:2" x14ac:dyDescent="0.35">
      <c r="B12313"/>
    </row>
    <row r="12314" spans="2:2" x14ac:dyDescent="0.35">
      <c r="B12314"/>
    </row>
    <row r="12315" spans="2:2" x14ac:dyDescent="0.35">
      <c r="B12315"/>
    </row>
    <row r="12316" spans="2:2" x14ac:dyDescent="0.35">
      <c r="B12316"/>
    </row>
    <row r="12317" spans="2:2" x14ac:dyDescent="0.35">
      <c r="B12317"/>
    </row>
    <row r="12318" spans="2:2" x14ac:dyDescent="0.35">
      <c r="B12318"/>
    </row>
    <row r="12319" spans="2:2" x14ac:dyDescent="0.35">
      <c r="B12319"/>
    </row>
    <row r="12320" spans="2:2" x14ac:dyDescent="0.35">
      <c r="B12320"/>
    </row>
    <row r="12321" spans="2:2" x14ac:dyDescent="0.35">
      <c r="B12321"/>
    </row>
    <row r="12322" spans="2:2" x14ac:dyDescent="0.35">
      <c r="B12322"/>
    </row>
    <row r="12323" spans="2:2" x14ac:dyDescent="0.35">
      <c r="B12323"/>
    </row>
    <row r="12324" spans="2:2" x14ac:dyDescent="0.35">
      <c r="B12324"/>
    </row>
    <row r="12325" spans="2:2" x14ac:dyDescent="0.35">
      <c r="B12325"/>
    </row>
    <row r="12326" spans="2:2" x14ac:dyDescent="0.35">
      <c r="B12326"/>
    </row>
    <row r="12327" spans="2:2" x14ac:dyDescent="0.35">
      <c r="B12327"/>
    </row>
    <row r="12328" spans="2:2" x14ac:dyDescent="0.35">
      <c r="B12328"/>
    </row>
    <row r="12329" spans="2:2" x14ac:dyDescent="0.35">
      <c r="B12329"/>
    </row>
    <row r="12330" spans="2:2" x14ac:dyDescent="0.35">
      <c r="B12330"/>
    </row>
    <row r="12331" spans="2:2" x14ac:dyDescent="0.35">
      <c r="B12331"/>
    </row>
    <row r="12332" spans="2:2" x14ac:dyDescent="0.35">
      <c r="B12332"/>
    </row>
    <row r="12333" spans="2:2" x14ac:dyDescent="0.35">
      <c r="B12333"/>
    </row>
    <row r="12334" spans="2:2" x14ac:dyDescent="0.35">
      <c r="B12334"/>
    </row>
    <row r="12335" spans="2:2" x14ac:dyDescent="0.35">
      <c r="B12335"/>
    </row>
    <row r="12336" spans="2:2" x14ac:dyDescent="0.35">
      <c r="B12336"/>
    </row>
    <row r="12337" spans="2:2" x14ac:dyDescent="0.35">
      <c r="B12337"/>
    </row>
    <row r="12338" spans="2:2" x14ac:dyDescent="0.35">
      <c r="B12338"/>
    </row>
    <row r="12339" spans="2:2" x14ac:dyDescent="0.35">
      <c r="B12339"/>
    </row>
    <row r="12340" spans="2:2" x14ac:dyDescent="0.35">
      <c r="B12340"/>
    </row>
    <row r="12341" spans="2:2" x14ac:dyDescent="0.35">
      <c r="B12341"/>
    </row>
    <row r="12342" spans="2:2" x14ac:dyDescent="0.35">
      <c r="B12342"/>
    </row>
    <row r="12343" spans="2:2" x14ac:dyDescent="0.35">
      <c r="B12343"/>
    </row>
    <row r="12344" spans="2:2" x14ac:dyDescent="0.35">
      <c r="B12344"/>
    </row>
    <row r="12345" spans="2:2" x14ac:dyDescent="0.35">
      <c r="B12345"/>
    </row>
    <row r="12346" spans="2:2" x14ac:dyDescent="0.35">
      <c r="B12346"/>
    </row>
    <row r="12347" spans="2:2" x14ac:dyDescent="0.35">
      <c r="B12347"/>
    </row>
    <row r="12348" spans="2:2" x14ac:dyDescent="0.35">
      <c r="B12348"/>
    </row>
    <row r="12349" spans="2:2" x14ac:dyDescent="0.35">
      <c r="B12349"/>
    </row>
    <row r="12350" spans="2:2" x14ac:dyDescent="0.35">
      <c r="B12350"/>
    </row>
    <row r="12351" spans="2:2" x14ac:dyDescent="0.35">
      <c r="B12351"/>
    </row>
    <row r="12352" spans="2:2" x14ac:dyDescent="0.35">
      <c r="B12352"/>
    </row>
    <row r="12353" spans="2:2" x14ac:dyDescent="0.35">
      <c r="B12353"/>
    </row>
    <row r="12354" spans="2:2" x14ac:dyDescent="0.35">
      <c r="B12354"/>
    </row>
    <row r="12355" spans="2:2" x14ac:dyDescent="0.35">
      <c r="B12355"/>
    </row>
    <row r="12356" spans="2:2" x14ac:dyDescent="0.35">
      <c r="B12356"/>
    </row>
    <row r="12357" spans="2:2" x14ac:dyDescent="0.35">
      <c r="B12357"/>
    </row>
    <row r="12358" spans="2:2" x14ac:dyDescent="0.35">
      <c r="B12358"/>
    </row>
    <row r="12359" spans="2:2" x14ac:dyDescent="0.35">
      <c r="B12359"/>
    </row>
    <row r="12360" spans="2:2" x14ac:dyDescent="0.35">
      <c r="B12360"/>
    </row>
    <row r="12361" spans="2:2" x14ac:dyDescent="0.35">
      <c r="B12361"/>
    </row>
    <row r="12362" spans="2:2" x14ac:dyDescent="0.35">
      <c r="B12362"/>
    </row>
    <row r="12363" spans="2:2" x14ac:dyDescent="0.35">
      <c r="B12363"/>
    </row>
    <row r="12364" spans="2:2" x14ac:dyDescent="0.35">
      <c r="B12364"/>
    </row>
    <row r="12365" spans="2:2" x14ac:dyDescent="0.35">
      <c r="B12365"/>
    </row>
    <row r="12366" spans="2:2" x14ac:dyDescent="0.35">
      <c r="B12366"/>
    </row>
    <row r="12367" spans="2:2" x14ac:dyDescent="0.35">
      <c r="B12367"/>
    </row>
    <row r="12368" spans="2:2" x14ac:dyDescent="0.35">
      <c r="B12368"/>
    </row>
    <row r="12369" spans="2:2" x14ac:dyDescent="0.35">
      <c r="B12369"/>
    </row>
    <row r="12370" spans="2:2" x14ac:dyDescent="0.35">
      <c r="B12370"/>
    </row>
    <row r="12371" spans="2:2" x14ac:dyDescent="0.35">
      <c r="B12371"/>
    </row>
    <row r="12372" spans="2:2" x14ac:dyDescent="0.35">
      <c r="B12372"/>
    </row>
    <row r="12373" spans="2:2" x14ac:dyDescent="0.35">
      <c r="B12373"/>
    </row>
    <row r="12374" spans="2:2" x14ac:dyDescent="0.35">
      <c r="B12374"/>
    </row>
    <row r="12375" spans="2:2" x14ac:dyDescent="0.35">
      <c r="B12375"/>
    </row>
    <row r="12376" spans="2:2" x14ac:dyDescent="0.35">
      <c r="B12376"/>
    </row>
    <row r="12377" spans="2:2" x14ac:dyDescent="0.35">
      <c r="B12377"/>
    </row>
    <row r="12378" spans="2:2" x14ac:dyDescent="0.35">
      <c r="B12378"/>
    </row>
    <row r="12379" spans="2:2" x14ac:dyDescent="0.35">
      <c r="B12379"/>
    </row>
    <row r="12380" spans="2:2" x14ac:dyDescent="0.35">
      <c r="B12380"/>
    </row>
    <row r="12381" spans="2:2" x14ac:dyDescent="0.35">
      <c r="B12381"/>
    </row>
    <row r="12382" spans="2:2" x14ac:dyDescent="0.35">
      <c r="B12382"/>
    </row>
    <row r="12383" spans="2:2" x14ac:dyDescent="0.35">
      <c r="B12383"/>
    </row>
    <row r="12384" spans="2:2" x14ac:dyDescent="0.35">
      <c r="B12384"/>
    </row>
    <row r="12385" spans="2:2" x14ac:dyDescent="0.35">
      <c r="B12385"/>
    </row>
    <row r="12386" spans="2:2" x14ac:dyDescent="0.35">
      <c r="B12386"/>
    </row>
    <row r="12387" spans="2:2" x14ac:dyDescent="0.35">
      <c r="B12387"/>
    </row>
    <row r="12388" spans="2:2" x14ac:dyDescent="0.35">
      <c r="B12388"/>
    </row>
    <row r="12389" spans="2:2" x14ac:dyDescent="0.35">
      <c r="B12389"/>
    </row>
    <row r="12390" spans="2:2" x14ac:dyDescent="0.35">
      <c r="B12390"/>
    </row>
    <row r="12391" spans="2:2" x14ac:dyDescent="0.35">
      <c r="B12391"/>
    </row>
    <row r="12392" spans="2:2" x14ac:dyDescent="0.35">
      <c r="B12392"/>
    </row>
    <row r="12393" spans="2:2" x14ac:dyDescent="0.35">
      <c r="B12393"/>
    </row>
    <row r="12394" spans="2:2" x14ac:dyDescent="0.35">
      <c r="B12394"/>
    </row>
    <row r="12395" spans="2:2" x14ac:dyDescent="0.35">
      <c r="B12395"/>
    </row>
    <row r="12396" spans="2:2" x14ac:dyDescent="0.35">
      <c r="B12396"/>
    </row>
    <row r="12397" spans="2:2" x14ac:dyDescent="0.35">
      <c r="B12397"/>
    </row>
    <row r="12398" spans="2:2" x14ac:dyDescent="0.35">
      <c r="B12398"/>
    </row>
    <row r="12399" spans="2:2" x14ac:dyDescent="0.35">
      <c r="B12399"/>
    </row>
    <row r="12400" spans="2:2" x14ac:dyDescent="0.35">
      <c r="B12400"/>
    </row>
    <row r="12401" spans="2:2" x14ac:dyDescent="0.35">
      <c r="B12401"/>
    </row>
    <row r="12402" spans="2:2" x14ac:dyDescent="0.35">
      <c r="B12402"/>
    </row>
    <row r="12403" spans="2:2" x14ac:dyDescent="0.35">
      <c r="B12403"/>
    </row>
    <row r="12404" spans="2:2" x14ac:dyDescent="0.35">
      <c r="B12404"/>
    </row>
    <row r="12405" spans="2:2" x14ac:dyDescent="0.35">
      <c r="B12405"/>
    </row>
    <row r="12406" spans="2:2" x14ac:dyDescent="0.35">
      <c r="B12406"/>
    </row>
    <row r="12407" spans="2:2" x14ac:dyDescent="0.35">
      <c r="B12407"/>
    </row>
    <row r="12408" spans="2:2" x14ac:dyDescent="0.35">
      <c r="B12408"/>
    </row>
    <row r="12409" spans="2:2" x14ac:dyDescent="0.35">
      <c r="B12409"/>
    </row>
    <row r="12410" spans="2:2" x14ac:dyDescent="0.35">
      <c r="B12410"/>
    </row>
    <row r="12411" spans="2:2" x14ac:dyDescent="0.35">
      <c r="B12411"/>
    </row>
    <row r="12412" spans="2:2" x14ac:dyDescent="0.35">
      <c r="B12412"/>
    </row>
    <row r="12413" spans="2:2" x14ac:dyDescent="0.35">
      <c r="B12413"/>
    </row>
    <row r="12414" spans="2:2" x14ac:dyDescent="0.35">
      <c r="B12414"/>
    </row>
    <row r="12415" spans="2:2" x14ac:dyDescent="0.35">
      <c r="B12415"/>
    </row>
    <row r="12416" spans="2:2" x14ac:dyDescent="0.35">
      <c r="B12416"/>
    </row>
    <row r="12417" spans="2:2" x14ac:dyDescent="0.35">
      <c r="B12417"/>
    </row>
    <row r="12418" spans="2:2" x14ac:dyDescent="0.35">
      <c r="B12418"/>
    </row>
    <row r="12419" spans="2:2" x14ac:dyDescent="0.35">
      <c r="B12419"/>
    </row>
    <row r="12420" spans="2:2" x14ac:dyDescent="0.35">
      <c r="B12420"/>
    </row>
    <row r="12421" spans="2:2" x14ac:dyDescent="0.35">
      <c r="B12421"/>
    </row>
    <row r="12422" spans="2:2" x14ac:dyDescent="0.35">
      <c r="B12422"/>
    </row>
    <row r="12423" spans="2:2" x14ac:dyDescent="0.35">
      <c r="B12423"/>
    </row>
    <row r="12424" spans="2:2" x14ac:dyDescent="0.35">
      <c r="B12424"/>
    </row>
    <row r="12425" spans="2:2" x14ac:dyDescent="0.35">
      <c r="B12425"/>
    </row>
    <row r="12426" spans="2:2" x14ac:dyDescent="0.35">
      <c r="B12426"/>
    </row>
    <row r="12427" spans="2:2" x14ac:dyDescent="0.35">
      <c r="B12427"/>
    </row>
    <row r="12428" spans="2:2" x14ac:dyDescent="0.35">
      <c r="B12428"/>
    </row>
    <row r="12429" spans="2:2" x14ac:dyDescent="0.35">
      <c r="B12429"/>
    </row>
    <row r="12430" spans="2:2" x14ac:dyDescent="0.35">
      <c r="B12430"/>
    </row>
    <row r="12431" spans="2:2" x14ac:dyDescent="0.35">
      <c r="B12431"/>
    </row>
    <row r="12432" spans="2:2" x14ac:dyDescent="0.35">
      <c r="B12432"/>
    </row>
    <row r="12433" spans="2:2" x14ac:dyDescent="0.35">
      <c r="B12433"/>
    </row>
    <row r="12434" spans="2:2" x14ac:dyDescent="0.35">
      <c r="B12434"/>
    </row>
    <row r="12435" spans="2:2" x14ac:dyDescent="0.35">
      <c r="B12435"/>
    </row>
    <row r="12436" spans="2:2" x14ac:dyDescent="0.35">
      <c r="B12436"/>
    </row>
    <row r="12437" spans="2:2" x14ac:dyDescent="0.35">
      <c r="B12437"/>
    </row>
    <row r="12438" spans="2:2" x14ac:dyDescent="0.35">
      <c r="B12438"/>
    </row>
    <row r="12439" spans="2:2" x14ac:dyDescent="0.35">
      <c r="B12439"/>
    </row>
    <row r="12440" spans="2:2" x14ac:dyDescent="0.35">
      <c r="B12440"/>
    </row>
    <row r="12441" spans="2:2" x14ac:dyDescent="0.35">
      <c r="B12441"/>
    </row>
    <row r="12442" spans="2:2" x14ac:dyDescent="0.35">
      <c r="B12442"/>
    </row>
    <row r="12443" spans="2:2" x14ac:dyDescent="0.35">
      <c r="B12443"/>
    </row>
    <row r="12444" spans="2:2" x14ac:dyDescent="0.35">
      <c r="B12444"/>
    </row>
    <row r="12445" spans="2:2" x14ac:dyDescent="0.35">
      <c r="B12445"/>
    </row>
    <row r="12446" spans="2:2" x14ac:dyDescent="0.35">
      <c r="B12446"/>
    </row>
    <row r="12447" spans="2:2" x14ac:dyDescent="0.35">
      <c r="B12447"/>
    </row>
    <row r="12448" spans="2:2" x14ac:dyDescent="0.35">
      <c r="B12448"/>
    </row>
    <row r="12449" spans="2:2" x14ac:dyDescent="0.35">
      <c r="B12449"/>
    </row>
    <row r="12450" spans="2:2" x14ac:dyDescent="0.35">
      <c r="B12450"/>
    </row>
    <row r="12451" spans="2:2" x14ac:dyDescent="0.35">
      <c r="B12451"/>
    </row>
    <row r="12452" spans="2:2" x14ac:dyDescent="0.35">
      <c r="B12452"/>
    </row>
    <row r="12453" spans="2:2" x14ac:dyDescent="0.35">
      <c r="B12453"/>
    </row>
    <row r="12454" spans="2:2" x14ac:dyDescent="0.35">
      <c r="B12454"/>
    </row>
    <row r="12455" spans="2:2" x14ac:dyDescent="0.35">
      <c r="B12455"/>
    </row>
    <row r="12456" spans="2:2" x14ac:dyDescent="0.35">
      <c r="B12456"/>
    </row>
    <row r="12457" spans="2:2" x14ac:dyDescent="0.35">
      <c r="B12457"/>
    </row>
    <row r="12458" spans="2:2" x14ac:dyDescent="0.35">
      <c r="B12458"/>
    </row>
    <row r="12459" spans="2:2" x14ac:dyDescent="0.35">
      <c r="B12459"/>
    </row>
    <row r="12460" spans="2:2" x14ac:dyDescent="0.35">
      <c r="B12460"/>
    </row>
    <row r="12461" spans="2:2" x14ac:dyDescent="0.35">
      <c r="B12461"/>
    </row>
    <row r="12462" spans="2:2" x14ac:dyDescent="0.35">
      <c r="B12462"/>
    </row>
    <row r="12463" spans="2:2" x14ac:dyDescent="0.35">
      <c r="B12463"/>
    </row>
    <row r="12464" spans="2:2" x14ac:dyDescent="0.35">
      <c r="B12464"/>
    </row>
    <row r="12465" spans="2:2" x14ac:dyDescent="0.35">
      <c r="B12465"/>
    </row>
    <row r="12466" spans="2:2" x14ac:dyDescent="0.35">
      <c r="B12466"/>
    </row>
    <row r="12467" spans="2:2" x14ac:dyDescent="0.35">
      <c r="B12467"/>
    </row>
    <row r="12468" spans="2:2" x14ac:dyDescent="0.35">
      <c r="B12468"/>
    </row>
    <row r="12469" spans="2:2" x14ac:dyDescent="0.35">
      <c r="B12469"/>
    </row>
    <row r="12470" spans="2:2" x14ac:dyDescent="0.35">
      <c r="B12470"/>
    </row>
    <row r="12471" spans="2:2" x14ac:dyDescent="0.35">
      <c r="B12471"/>
    </row>
    <row r="12472" spans="2:2" x14ac:dyDescent="0.35">
      <c r="B12472"/>
    </row>
    <row r="12473" spans="2:2" x14ac:dyDescent="0.35">
      <c r="B12473"/>
    </row>
    <row r="12474" spans="2:2" x14ac:dyDescent="0.35">
      <c r="B12474"/>
    </row>
    <row r="12475" spans="2:2" x14ac:dyDescent="0.35">
      <c r="B12475"/>
    </row>
    <row r="12476" spans="2:2" x14ac:dyDescent="0.35">
      <c r="B12476"/>
    </row>
    <row r="12477" spans="2:2" x14ac:dyDescent="0.35">
      <c r="B12477"/>
    </row>
    <row r="12478" spans="2:2" x14ac:dyDescent="0.35">
      <c r="B12478"/>
    </row>
    <row r="12479" spans="2:2" x14ac:dyDescent="0.35">
      <c r="B12479"/>
    </row>
    <row r="12480" spans="2:2" x14ac:dyDescent="0.35">
      <c r="B12480"/>
    </row>
    <row r="12481" spans="2:2" x14ac:dyDescent="0.35">
      <c r="B12481"/>
    </row>
    <row r="12482" spans="2:2" x14ac:dyDescent="0.35">
      <c r="B12482"/>
    </row>
    <row r="12483" spans="2:2" x14ac:dyDescent="0.35">
      <c r="B12483"/>
    </row>
    <row r="12484" spans="2:2" x14ac:dyDescent="0.35">
      <c r="B12484"/>
    </row>
    <row r="12485" spans="2:2" x14ac:dyDescent="0.35">
      <c r="B12485"/>
    </row>
    <row r="12486" spans="2:2" x14ac:dyDescent="0.35">
      <c r="B12486"/>
    </row>
    <row r="12487" spans="2:2" x14ac:dyDescent="0.35">
      <c r="B12487"/>
    </row>
    <row r="12488" spans="2:2" x14ac:dyDescent="0.35">
      <c r="B12488"/>
    </row>
    <row r="12489" spans="2:2" x14ac:dyDescent="0.35">
      <c r="B12489"/>
    </row>
    <row r="12490" spans="2:2" x14ac:dyDescent="0.35">
      <c r="B12490"/>
    </row>
    <row r="12491" spans="2:2" x14ac:dyDescent="0.35">
      <c r="B12491"/>
    </row>
    <row r="12492" spans="2:2" x14ac:dyDescent="0.35">
      <c r="B12492"/>
    </row>
    <row r="12493" spans="2:2" x14ac:dyDescent="0.35">
      <c r="B12493"/>
    </row>
    <row r="12494" spans="2:2" x14ac:dyDescent="0.35">
      <c r="B12494"/>
    </row>
    <row r="12495" spans="2:2" x14ac:dyDescent="0.35">
      <c r="B12495"/>
    </row>
    <row r="12496" spans="2:2" x14ac:dyDescent="0.35">
      <c r="B12496"/>
    </row>
    <row r="12497" spans="2:2" x14ac:dyDescent="0.35">
      <c r="B12497"/>
    </row>
    <row r="12498" spans="2:2" x14ac:dyDescent="0.35">
      <c r="B12498"/>
    </row>
    <row r="12499" spans="2:2" x14ac:dyDescent="0.35">
      <c r="B12499"/>
    </row>
    <row r="12500" spans="2:2" x14ac:dyDescent="0.35">
      <c r="B12500"/>
    </row>
    <row r="12501" spans="2:2" x14ac:dyDescent="0.35">
      <c r="B12501"/>
    </row>
    <row r="12502" spans="2:2" x14ac:dyDescent="0.35">
      <c r="B12502"/>
    </row>
    <row r="12503" spans="2:2" x14ac:dyDescent="0.35">
      <c r="B12503"/>
    </row>
    <row r="12504" spans="2:2" x14ac:dyDescent="0.35">
      <c r="B12504"/>
    </row>
    <row r="12505" spans="2:2" x14ac:dyDescent="0.35">
      <c r="B12505"/>
    </row>
    <row r="12506" spans="2:2" x14ac:dyDescent="0.35">
      <c r="B12506"/>
    </row>
    <row r="12507" spans="2:2" x14ac:dyDescent="0.35">
      <c r="B12507"/>
    </row>
    <row r="12508" spans="2:2" x14ac:dyDescent="0.35">
      <c r="B12508"/>
    </row>
    <row r="12509" spans="2:2" x14ac:dyDescent="0.35">
      <c r="B12509"/>
    </row>
    <row r="12510" spans="2:2" x14ac:dyDescent="0.35">
      <c r="B12510"/>
    </row>
    <row r="12511" spans="2:2" x14ac:dyDescent="0.35">
      <c r="B12511"/>
    </row>
    <row r="12512" spans="2:2" x14ac:dyDescent="0.35">
      <c r="B12512"/>
    </row>
    <row r="12513" spans="2:2" x14ac:dyDescent="0.35">
      <c r="B12513"/>
    </row>
    <row r="12514" spans="2:2" x14ac:dyDescent="0.35">
      <c r="B12514"/>
    </row>
    <row r="12515" spans="2:2" x14ac:dyDescent="0.35">
      <c r="B12515"/>
    </row>
    <row r="12516" spans="2:2" x14ac:dyDescent="0.35">
      <c r="B12516"/>
    </row>
    <row r="12517" spans="2:2" x14ac:dyDescent="0.35">
      <c r="B12517"/>
    </row>
    <row r="12518" spans="2:2" x14ac:dyDescent="0.35">
      <c r="B12518"/>
    </row>
    <row r="12519" spans="2:2" x14ac:dyDescent="0.35">
      <c r="B12519"/>
    </row>
    <row r="12520" spans="2:2" x14ac:dyDescent="0.35">
      <c r="B12520"/>
    </row>
    <row r="12521" spans="2:2" x14ac:dyDescent="0.35">
      <c r="B12521"/>
    </row>
    <row r="12522" spans="2:2" x14ac:dyDescent="0.35">
      <c r="B12522"/>
    </row>
    <row r="12523" spans="2:2" x14ac:dyDescent="0.35">
      <c r="B12523"/>
    </row>
    <row r="12524" spans="2:2" x14ac:dyDescent="0.35">
      <c r="B12524"/>
    </row>
    <row r="12525" spans="2:2" x14ac:dyDescent="0.35">
      <c r="B12525"/>
    </row>
    <row r="12526" spans="2:2" x14ac:dyDescent="0.35">
      <c r="B12526"/>
    </row>
    <row r="12527" spans="2:2" x14ac:dyDescent="0.35">
      <c r="B12527"/>
    </row>
    <row r="12528" spans="2:2" x14ac:dyDescent="0.35">
      <c r="B12528"/>
    </row>
    <row r="12529" spans="2:2" x14ac:dyDescent="0.35">
      <c r="B12529"/>
    </row>
    <row r="12530" spans="2:2" x14ac:dyDescent="0.35">
      <c r="B12530"/>
    </row>
    <row r="12531" spans="2:2" x14ac:dyDescent="0.35">
      <c r="B12531"/>
    </row>
    <row r="12532" spans="2:2" x14ac:dyDescent="0.35">
      <c r="B12532"/>
    </row>
    <row r="12533" spans="2:2" x14ac:dyDescent="0.35">
      <c r="B12533"/>
    </row>
    <row r="12534" spans="2:2" x14ac:dyDescent="0.35">
      <c r="B12534"/>
    </row>
    <row r="12535" spans="2:2" x14ac:dyDescent="0.35">
      <c r="B12535"/>
    </row>
    <row r="12536" spans="2:2" x14ac:dyDescent="0.35">
      <c r="B12536"/>
    </row>
    <row r="12537" spans="2:2" x14ac:dyDescent="0.35">
      <c r="B12537"/>
    </row>
    <row r="12538" spans="2:2" x14ac:dyDescent="0.35">
      <c r="B12538"/>
    </row>
    <row r="12539" spans="2:2" x14ac:dyDescent="0.35">
      <c r="B12539"/>
    </row>
    <row r="12540" spans="2:2" x14ac:dyDescent="0.35">
      <c r="B12540"/>
    </row>
    <row r="12541" spans="2:2" x14ac:dyDescent="0.35">
      <c r="B12541"/>
    </row>
    <row r="12542" spans="2:2" x14ac:dyDescent="0.35">
      <c r="B12542"/>
    </row>
    <row r="12543" spans="2:2" x14ac:dyDescent="0.35">
      <c r="B12543"/>
    </row>
    <row r="12544" spans="2:2" x14ac:dyDescent="0.35">
      <c r="B12544"/>
    </row>
    <row r="12545" spans="2:2" x14ac:dyDescent="0.35">
      <c r="B12545"/>
    </row>
    <row r="12546" spans="2:2" x14ac:dyDescent="0.35">
      <c r="B12546"/>
    </row>
    <row r="12547" spans="2:2" x14ac:dyDescent="0.35">
      <c r="B12547"/>
    </row>
    <row r="12548" spans="2:2" x14ac:dyDescent="0.35">
      <c r="B12548"/>
    </row>
    <row r="12549" spans="2:2" x14ac:dyDescent="0.35">
      <c r="B12549"/>
    </row>
    <row r="12550" spans="2:2" x14ac:dyDescent="0.35">
      <c r="B12550"/>
    </row>
    <row r="12551" spans="2:2" x14ac:dyDescent="0.35">
      <c r="B12551"/>
    </row>
    <row r="12552" spans="2:2" x14ac:dyDescent="0.35">
      <c r="B12552"/>
    </row>
    <row r="12553" spans="2:2" x14ac:dyDescent="0.35">
      <c r="B12553"/>
    </row>
    <row r="12554" spans="2:2" x14ac:dyDescent="0.35">
      <c r="B12554"/>
    </row>
    <row r="12555" spans="2:2" x14ac:dyDescent="0.35">
      <c r="B12555"/>
    </row>
    <row r="12556" spans="2:2" x14ac:dyDescent="0.35">
      <c r="B12556"/>
    </row>
    <row r="12557" spans="2:2" x14ac:dyDescent="0.35">
      <c r="B12557"/>
    </row>
    <row r="12558" spans="2:2" x14ac:dyDescent="0.35">
      <c r="B12558"/>
    </row>
    <row r="12559" spans="2:2" x14ac:dyDescent="0.35">
      <c r="B12559"/>
    </row>
    <row r="12560" spans="2:2" x14ac:dyDescent="0.35">
      <c r="B12560"/>
    </row>
    <row r="12561" spans="2:2" x14ac:dyDescent="0.35">
      <c r="B12561"/>
    </row>
    <row r="12562" spans="2:2" x14ac:dyDescent="0.35">
      <c r="B12562"/>
    </row>
    <row r="12563" spans="2:2" x14ac:dyDescent="0.35">
      <c r="B12563"/>
    </row>
    <row r="12564" spans="2:2" x14ac:dyDescent="0.35">
      <c r="B12564"/>
    </row>
    <row r="12565" spans="2:2" x14ac:dyDescent="0.35">
      <c r="B12565"/>
    </row>
    <row r="12566" spans="2:2" x14ac:dyDescent="0.35">
      <c r="B12566"/>
    </row>
    <row r="12567" spans="2:2" x14ac:dyDescent="0.35">
      <c r="B12567"/>
    </row>
    <row r="12568" spans="2:2" x14ac:dyDescent="0.35">
      <c r="B12568"/>
    </row>
    <row r="12569" spans="2:2" x14ac:dyDescent="0.35">
      <c r="B12569"/>
    </row>
    <row r="12570" spans="2:2" x14ac:dyDescent="0.35">
      <c r="B12570"/>
    </row>
    <row r="12571" spans="2:2" x14ac:dyDescent="0.35">
      <c r="B12571"/>
    </row>
    <row r="12572" spans="2:2" x14ac:dyDescent="0.35">
      <c r="B12572"/>
    </row>
    <row r="12573" spans="2:2" x14ac:dyDescent="0.35">
      <c r="B12573"/>
    </row>
    <row r="12574" spans="2:2" x14ac:dyDescent="0.35">
      <c r="B12574"/>
    </row>
    <row r="12575" spans="2:2" x14ac:dyDescent="0.35">
      <c r="B12575"/>
    </row>
    <row r="12576" spans="2:2" x14ac:dyDescent="0.35">
      <c r="B12576"/>
    </row>
    <row r="12577" spans="2:2" x14ac:dyDescent="0.35">
      <c r="B12577"/>
    </row>
    <row r="12578" spans="2:2" x14ac:dyDescent="0.35">
      <c r="B12578"/>
    </row>
    <row r="12579" spans="2:2" x14ac:dyDescent="0.35">
      <c r="B12579"/>
    </row>
    <row r="12580" spans="2:2" x14ac:dyDescent="0.35">
      <c r="B12580"/>
    </row>
    <row r="12581" spans="2:2" x14ac:dyDescent="0.35">
      <c r="B12581"/>
    </row>
    <row r="12582" spans="2:2" x14ac:dyDescent="0.35">
      <c r="B12582"/>
    </row>
    <row r="12583" spans="2:2" x14ac:dyDescent="0.35">
      <c r="B12583"/>
    </row>
    <row r="12584" spans="2:2" x14ac:dyDescent="0.35">
      <c r="B12584"/>
    </row>
    <row r="12585" spans="2:2" x14ac:dyDescent="0.35">
      <c r="B12585"/>
    </row>
    <row r="12586" spans="2:2" x14ac:dyDescent="0.35">
      <c r="B12586"/>
    </row>
    <row r="12587" spans="2:2" x14ac:dyDescent="0.35">
      <c r="B12587"/>
    </row>
    <row r="12588" spans="2:2" x14ac:dyDescent="0.35">
      <c r="B12588"/>
    </row>
    <row r="12589" spans="2:2" x14ac:dyDescent="0.35">
      <c r="B12589"/>
    </row>
    <row r="12590" spans="2:2" x14ac:dyDescent="0.35">
      <c r="B12590"/>
    </row>
    <row r="12591" spans="2:2" x14ac:dyDescent="0.35">
      <c r="B12591"/>
    </row>
    <row r="12592" spans="2:2" x14ac:dyDescent="0.35">
      <c r="B12592"/>
    </row>
    <row r="12593" spans="2:2" x14ac:dyDescent="0.35">
      <c r="B12593"/>
    </row>
    <row r="12594" spans="2:2" x14ac:dyDescent="0.35">
      <c r="B12594"/>
    </row>
    <row r="12595" spans="2:2" x14ac:dyDescent="0.35">
      <c r="B12595"/>
    </row>
    <row r="12596" spans="2:2" x14ac:dyDescent="0.35">
      <c r="B12596"/>
    </row>
    <row r="12597" spans="2:2" x14ac:dyDescent="0.35">
      <c r="B12597"/>
    </row>
    <row r="12598" spans="2:2" x14ac:dyDescent="0.35">
      <c r="B12598"/>
    </row>
    <row r="12599" spans="2:2" x14ac:dyDescent="0.35">
      <c r="B12599"/>
    </row>
    <row r="12600" spans="2:2" x14ac:dyDescent="0.35">
      <c r="B12600"/>
    </row>
    <row r="12601" spans="2:2" x14ac:dyDescent="0.35">
      <c r="B12601"/>
    </row>
    <row r="12602" spans="2:2" x14ac:dyDescent="0.35">
      <c r="B12602"/>
    </row>
    <row r="12603" spans="2:2" x14ac:dyDescent="0.35">
      <c r="B12603"/>
    </row>
    <row r="12604" spans="2:2" x14ac:dyDescent="0.35">
      <c r="B12604"/>
    </row>
    <row r="12605" spans="2:2" x14ac:dyDescent="0.35">
      <c r="B12605"/>
    </row>
    <row r="12606" spans="2:2" x14ac:dyDescent="0.35">
      <c r="B12606"/>
    </row>
    <row r="12607" spans="2:2" x14ac:dyDescent="0.35">
      <c r="B12607"/>
    </row>
    <row r="12608" spans="2:2" x14ac:dyDescent="0.35">
      <c r="B12608"/>
    </row>
    <row r="12609" spans="2:2" x14ac:dyDescent="0.35">
      <c r="B12609"/>
    </row>
    <row r="12610" spans="2:2" x14ac:dyDescent="0.35">
      <c r="B12610"/>
    </row>
    <row r="12611" spans="2:2" x14ac:dyDescent="0.35">
      <c r="B12611"/>
    </row>
    <row r="12612" spans="2:2" x14ac:dyDescent="0.35">
      <c r="B12612"/>
    </row>
    <row r="12613" spans="2:2" x14ac:dyDescent="0.35">
      <c r="B12613"/>
    </row>
    <row r="12614" spans="2:2" x14ac:dyDescent="0.35">
      <c r="B12614"/>
    </row>
    <row r="12615" spans="2:2" x14ac:dyDescent="0.35">
      <c r="B12615"/>
    </row>
    <row r="12616" spans="2:2" x14ac:dyDescent="0.35">
      <c r="B12616"/>
    </row>
    <row r="12617" spans="2:2" x14ac:dyDescent="0.35">
      <c r="B12617"/>
    </row>
    <row r="12618" spans="2:2" x14ac:dyDescent="0.35">
      <c r="B12618"/>
    </row>
    <row r="12619" spans="2:2" x14ac:dyDescent="0.35">
      <c r="B12619"/>
    </row>
    <row r="12620" spans="2:2" x14ac:dyDescent="0.35">
      <c r="B12620"/>
    </row>
    <row r="12621" spans="2:2" x14ac:dyDescent="0.35">
      <c r="B12621"/>
    </row>
    <row r="12622" spans="2:2" x14ac:dyDescent="0.35">
      <c r="B12622"/>
    </row>
    <row r="12623" spans="2:2" x14ac:dyDescent="0.35">
      <c r="B12623"/>
    </row>
    <row r="12624" spans="2:2" x14ac:dyDescent="0.35">
      <c r="B12624"/>
    </row>
    <row r="12625" spans="2:2" x14ac:dyDescent="0.35">
      <c r="B12625"/>
    </row>
    <row r="12626" spans="2:2" x14ac:dyDescent="0.35">
      <c r="B12626"/>
    </row>
    <row r="12627" spans="2:2" x14ac:dyDescent="0.35">
      <c r="B12627"/>
    </row>
    <row r="12628" spans="2:2" x14ac:dyDescent="0.35">
      <c r="B12628"/>
    </row>
    <row r="12629" spans="2:2" x14ac:dyDescent="0.35">
      <c r="B12629"/>
    </row>
    <row r="12630" spans="2:2" x14ac:dyDescent="0.35">
      <c r="B12630"/>
    </row>
    <row r="12631" spans="2:2" x14ac:dyDescent="0.35">
      <c r="B12631"/>
    </row>
    <row r="12632" spans="2:2" x14ac:dyDescent="0.35">
      <c r="B12632"/>
    </row>
    <row r="12633" spans="2:2" x14ac:dyDescent="0.35">
      <c r="B12633"/>
    </row>
    <row r="12634" spans="2:2" x14ac:dyDescent="0.35">
      <c r="B12634"/>
    </row>
    <row r="12635" spans="2:2" x14ac:dyDescent="0.35">
      <c r="B12635"/>
    </row>
    <row r="12636" spans="2:2" x14ac:dyDescent="0.35">
      <c r="B12636"/>
    </row>
    <row r="12637" spans="2:2" x14ac:dyDescent="0.35">
      <c r="B12637"/>
    </row>
    <row r="12638" spans="2:2" x14ac:dyDescent="0.35">
      <c r="B12638"/>
    </row>
    <row r="12639" spans="2:2" x14ac:dyDescent="0.35">
      <c r="B12639"/>
    </row>
    <row r="12640" spans="2:2" x14ac:dyDescent="0.35">
      <c r="B12640"/>
    </row>
    <row r="12641" spans="2:2" x14ac:dyDescent="0.35">
      <c r="B12641"/>
    </row>
    <row r="12642" spans="2:2" x14ac:dyDescent="0.35">
      <c r="B12642"/>
    </row>
    <row r="12643" spans="2:2" x14ac:dyDescent="0.35">
      <c r="B12643"/>
    </row>
    <row r="12644" spans="2:2" x14ac:dyDescent="0.35">
      <c r="B12644"/>
    </row>
    <row r="12645" spans="2:2" x14ac:dyDescent="0.35">
      <c r="B12645"/>
    </row>
    <row r="12646" spans="2:2" x14ac:dyDescent="0.35">
      <c r="B12646"/>
    </row>
    <row r="12647" spans="2:2" x14ac:dyDescent="0.35">
      <c r="B12647"/>
    </row>
    <row r="12648" spans="2:2" x14ac:dyDescent="0.35">
      <c r="B12648"/>
    </row>
    <row r="12649" spans="2:2" x14ac:dyDescent="0.35">
      <c r="B12649"/>
    </row>
    <row r="12650" spans="2:2" x14ac:dyDescent="0.35">
      <c r="B12650"/>
    </row>
    <row r="12651" spans="2:2" x14ac:dyDescent="0.35">
      <c r="B12651"/>
    </row>
    <row r="12652" spans="2:2" x14ac:dyDescent="0.35">
      <c r="B12652"/>
    </row>
    <row r="12653" spans="2:2" x14ac:dyDescent="0.35">
      <c r="B12653"/>
    </row>
    <row r="12654" spans="2:2" x14ac:dyDescent="0.35">
      <c r="B12654"/>
    </row>
    <row r="12655" spans="2:2" x14ac:dyDescent="0.35">
      <c r="B12655"/>
    </row>
    <row r="12656" spans="2:2" x14ac:dyDescent="0.35">
      <c r="B12656"/>
    </row>
    <row r="12657" spans="2:2" x14ac:dyDescent="0.35">
      <c r="B12657"/>
    </row>
    <row r="12658" spans="2:2" x14ac:dyDescent="0.35">
      <c r="B12658"/>
    </row>
    <row r="12659" spans="2:2" x14ac:dyDescent="0.35">
      <c r="B12659"/>
    </row>
    <row r="12660" spans="2:2" x14ac:dyDescent="0.35">
      <c r="B12660"/>
    </row>
    <row r="12661" spans="2:2" x14ac:dyDescent="0.35">
      <c r="B12661"/>
    </row>
    <row r="12662" spans="2:2" x14ac:dyDescent="0.35">
      <c r="B12662"/>
    </row>
    <row r="12663" spans="2:2" x14ac:dyDescent="0.35">
      <c r="B12663"/>
    </row>
    <row r="12664" spans="2:2" x14ac:dyDescent="0.35">
      <c r="B12664"/>
    </row>
    <row r="12665" spans="2:2" x14ac:dyDescent="0.35">
      <c r="B12665"/>
    </row>
    <row r="12666" spans="2:2" x14ac:dyDescent="0.35">
      <c r="B12666"/>
    </row>
    <row r="12667" spans="2:2" x14ac:dyDescent="0.35">
      <c r="B12667"/>
    </row>
    <row r="12668" spans="2:2" x14ac:dyDescent="0.35">
      <c r="B12668"/>
    </row>
    <row r="12669" spans="2:2" x14ac:dyDescent="0.35">
      <c r="B12669"/>
    </row>
    <row r="12670" spans="2:2" x14ac:dyDescent="0.35">
      <c r="B12670"/>
    </row>
    <row r="12671" spans="2:2" x14ac:dyDescent="0.35">
      <c r="B12671"/>
    </row>
    <row r="12672" spans="2:2" x14ac:dyDescent="0.35">
      <c r="B12672"/>
    </row>
    <row r="12673" spans="2:2" x14ac:dyDescent="0.35">
      <c r="B12673"/>
    </row>
    <row r="12674" spans="2:2" x14ac:dyDescent="0.35">
      <c r="B12674"/>
    </row>
    <row r="12675" spans="2:2" x14ac:dyDescent="0.35">
      <c r="B12675"/>
    </row>
    <row r="12676" spans="2:2" x14ac:dyDescent="0.35">
      <c r="B12676"/>
    </row>
    <row r="12677" spans="2:2" x14ac:dyDescent="0.35">
      <c r="B12677"/>
    </row>
    <row r="12678" spans="2:2" x14ac:dyDescent="0.35">
      <c r="B12678"/>
    </row>
    <row r="12679" spans="2:2" x14ac:dyDescent="0.35">
      <c r="B12679"/>
    </row>
    <row r="12680" spans="2:2" x14ac:dyDescent="0.35">
      <c r="B12680"/>
    </row>
    <row r="12681" spans="2:2" x14ac:dyDescent="0.35">
      <c r="B12681"/>
    </row>
    <row r="12682" spans="2:2" x14ac:dyDescent="0.35">
      <c r="B12682"/>
    </row>
    <row r="12683" spans="2:2" x14ac:dyDescent="0.35">
      <c r="B12683"/>
    </row>
    <row r="12684" spans="2:2" x14ac:dyDescent="0.35">
      <c r="B12684"/>
    </row>
    <row r="12685" spans="2:2" x14ac:dyDescent="0.35">
      <c r="B12685"/>
    </row>
    <row r="12686" spans="2:2" x14ac:dyDescent="0.35">
      <c r="B12686"/>
    </row>
    <row r="12687" spans="2:2" x14ac:dyDescent="0.35">
      <c r="B12687"/>
    </row>
    <row r="12688" spans="2:2" x14ac:dyDescent="0.35">
      <c r="B12688"/>
    </row>
    <row r="12689" spans="2:2" x14ac:dyDescent="0.35">
      <c r="B12689"/>
    </row>
    <row r="12690" spans="2:2" x14ac:dyDescent="0.35">
      <c r="B12690"/>
    </row>
    <row r="12691" spans="2:2" x14ac:dyDescent="0.35">
      <c r="B12691"/>
    </row>
    <row r="12692" spans="2:2" x14ac:dyDescent="0.35">
      <c r="B12692"/>
    </row>
    <row r="12693" spans="2:2" x14ac:dyDescent="0.35">
      <c r="B12693"/>
    </row>
    <row r="12694" spans="2:2" x14ac:dyDescent="0.35">
      <c r="B12694"/>
    </row>
    <row r="12695" spans="2:2" x14ac:dyDescent="0.35">
      <c r="B12695"/>
    </row>
    <row r="12696" spans="2:2" x14ac:dyDescent="0.35">
      <c r="B12696"/>
    </row>
    <row r="12697" spans="2:2" x14ac:dyDescent="0.35">
      <c r="B12697"/>
    </row>
    <row r="12698" spans="2:2" x14ac:dyDescent="0.35">
      <c r="B12698"/>
    </row>
    <row r="12699" spans="2:2" x14ac:dyDescent="0.35">
      <c r="B12699"/>
    </row>
    <row r="12700" spans="2:2" x14ac:dyDescent="0.35">
      <c r="B12700"/>
    </row>
    <row r="12701" spans="2:2" x14ac:dyDescent="0.35">
      <c r="B12701"/>
    </row>
    <row r="12702" spans="2:2" x14ac:dyDescent="0.35">
      <c r="B12702"/>
    </row>
    <row r="12703" spans="2:2" x14ac:dyDescent="0.35">
      <c r="B12703"/>
    </row>
    <row r="12704" spans="2:2" x14ac:dyDescent="0.35">
      <c r="B12704"/>
    </row>
    <row r="12705" spans="2:2" x14ac:dyDescent="0.35">
      <c r="B12705"/>
    </row>
    <row r="12706" spans="2:2" x14ac:dyDescent="0.35">
      <c r="B12706"/>
    </row>
    <row r="12707" spans="2:2" x14ac:dyDescent="0.35">
      <c r="B12707"/>
    </row>
    <row r="12708" spans="2:2" x14ac:dyDescent="0.35">
      <c r="B12708"/>
    </row>
    <row r="12709" spans="2:2" x14ac:dyDescent="0.35">
      <c r="B12709"/>
    </row>
    <row r="12710" spans="2:2" x14ac:dyDescent="0.35">
      <c r="B12710"/>
    </row>
    <row r="12711" spans="2:2" x14ac:dyDescent="0.35">
      <c r="B12711"/>
    </row>
    <row r="12712" spans="2:2" x14ac:dyDescent="0.35">
      <c r="B12712"/>
    </row>
    <row r="12713" spans="2:2" x14ac:dyDescent="0.35">
      <c r="B12713"/>
    </row>
    <row r="12714" spans="2:2" x14ac:dyDescent="0.35">
      <c r="B12714"/>
    </row>
    <row r="12715" spans="2:2" x14ac:dyDescent="0.35">
      <c r="B12715"/>
    </row>
    <row r="12716" spans="2:2" x14ac:dyDescent="0.35">
      <c r="B12716"/>
    </row>
    <row r="12717" spans="2:2" x14ac:dyDescent="0.35">
      <c r="B12717"/>
    </row>
    <row r="12718" spans="2:2" x14ac:dyDescent="0.35">
      <c r="B12718"/>
    </row>
    <row r="12719" spans="2:2" x14ac:dyDescent="0.35">
      <c r="B12719"/>
    </row>
    <row r="12720" spans="2:2" x14ac:dyDescent="0.35">
      <c r="B12720"/>
    </row>
    <row r="12721" spans="2:2" x14ac:dyDescent="0.35">
      <c r="B12721"/>
    </row>
    <row r="12722" spans="2:2" x14ac:dyDescent="0.35">
      <c r="B12722"/>
    </row>
    <row r="12723" spans="2:2" x14ac:dyDescent="0.35">
      <c r="B12723"/>
    </row>
    <row r="12724" spans="2:2" x14ac:dyDescent="0.35">
      <c r="B12724"/>
    </row>
    <row r="12725" spans="2:2" x14ac:dyDescent="0.35">
      <c r="B12725"/>
    </row>
    <row r="12726" spans="2:2" x14ac:dyDescent="0.35">
      <c r="B12726"/>
    </row>
    <row r="12727" spans="2:2" x14ac:dyDescent="0.35">
      <c r="B12727"/>
    </row>
    <row r="12728" spans="2:2" x14ac:dyDescent="0.35">
      <c r="B12728"/>
    </row>
    <row r="12729" spans="2:2" x14ac:dyDescent="0.35">
      <c r="B12729"/>
    </row>
    <row r="12730" spans="2:2" x14ac:dyDescent="0.35">
      <c r="B12730"/>
    </row>
    <row r="12731" spans="2:2" x14ac:dyDescent="0.35">
      <c r="B12731"/>
    </row>
    <row r="12732" spans="2:2" x14ac:dyDescent="0.35">
      <c r="B12732"/>
    </row>
    <row r="12733" spans="2:2" x14ac:dyDescent="0.35">
      <c r="B12733"/>
    </row>
    <row r="12734" spans="2:2" x14ac:dyDescent="0.35">
      <c r="B12734"/>
    </row>
    <row r="12735" spans="2:2" x14ac:dyDescent="0.35">
      <c r="B12735"/>
    </row>
    <row r="12736" spans="2:2" x14ac:dyDescent="0.35">
      <c r="B12736"/>
    </row>
    <row r="12737" spans="2:2" x14ac:dyDescent="0.35">
      <c r="B12737"/>
    </row>
    <row r="12738" spans="2:2" x14ac:dyDescent="0.35">
      <c r="B12738"/>
    </row>
    <row r="12739" spans="2:2" x14ac:dyDescent="0.35">
      <c r="B12739"/>
    </row>
    <row r="12740" spans="2:2" x14ac:dyDescent="0.35">
      <c r="B12740"/>
    </row>
    <row r="12741" spans="2:2" x14ac:dyDescent="0.35">
      <c r="B12741"/>
    </row>
    <row r="12742" spans="2:2" x14ac:dyDescent="0.35">
      <c r="B12742"/>
    </row>
    <row r="12743" spans="2:2" x14ac:dyDescent="0.35">
      <c r="B12743"/>
    </row>
    <row r="12744" spans="2:2" x14ac:dyDescent="0.35">
      <c r="B12744"/>
    </row>
    <row r="12745" spans="2:2" x14ac:dyDescent="0.35">
      <c r="B12745"/>
    </row>
    <row r="12746" spans="2:2" x14ac:dyDescent="0.35">
      <c r="B12746"/>
    </row>
    <row r="12747" spans="2:2" x14ac:dyDescent="0.35">
      <c r="B12747"/>
    </row>
    <row r="12748" spans="2:2" x14ac:dyDescent="0.35">
      <c r="B12748"/>
    </row>
    <row r="12749" spans="2:2" x14ac:dyDescent="0.35">
      <c r="B12749"/>
    </row>
    <row r="12750" spans="2:2" x14ac:dyDescent="0.35">
      <c r="B12750"/>
    </row>
    <row r="12751" spans="2:2" x14ac:dyDescent="0.35">
      <c r="B12751"/>
    </row>
    <row r="12752" spans="2:2" x14ac:dyDescent="0.35">
      <c r="B12752"/>
    </row>
    <row r="12753" spans="2:2" x14ac:dyDescent="0.35">
      <c r="B12753"/>
    </row>
    <row r="12754" spans="2:2" x14ac:dyDescent="0.35">
      <c r="B12754"/>
    </row>
    <row r="12755" spans="2:2" x14ac:dyDescent="0.35">
      <c r="B12755"/>
    </row>
    <row r="12756" spans="2:2" x14ac:dyDescent="0.35">
      <c r="B12756"/>
    </row>
    <row r="12757" spans="2:2" x14ac:dyDescent="0.35">
      <c r="B12757"/>
    </row>
    <row r="12758" spans="2:2" x14ac:dyDescent="0.35">
      <c r="B12758"/>
    </row>
    <row r="12759" spans="2:2" x14ac:dyDescent="0.35">
      <c r="B12759"/>
    </row>
    <row r="12760" spans="2:2" x14ac:dyDescent="0.35">
      <c r="B12760"/>
    </row>
    <row r="12761" spans="2:2" x14ac:dyDescent="0.35">
      <c r="B12761"/>
    </row>
    <row r="12762" spans="2:2" x14ac:dyDescent="0.35">
      <c r="B12762"/>
    </row>
    <row r="12763" spans="2:2" x14ac:dyDescent="0.35">
      <c r="B12763"/>
    </row>
    <row r="12764" spans="2:2" x14ac:dyDescent="0.35">
      <c r="B12764"/>
    </row>
    <row r="12765" spans="2:2" x14ac:dyDescent="0.35">
      <c r="B12765"/>
    </row>
    <row r="12766" spans="2:2" x14ac:dyDescent="0.35">
      <c r="B12766"/>
    </row>
    <row r="12767" spans="2:2" x14ac:dyDescent="0.35">
      <c r="B12767"/>
    </row>
    <row r="12768" spans="2:2" x14ac:dyDescent="0.35">
      <c r="B12768"/>
    </row>
    <row r="12769" spans="2:2" x14ac:dyDescent="0.35">
      <c r="B12769"/>
    </row>
    <row r="12770" spans="2:2" x14ac:dyDescent="0.35">
      <c r="B12770"/>
    </row>
    <row r="12771" spans="2:2" x14ac:dyDescent="0.35">
      <c r="B12771"/>
    </row>
    <row r="12772" spans="2:2" x14ac:dyDescent="0.35">
      <c r="B12772"/>
    </row>
    <row r="12773" spans="2:2" x14ac:dyDescent="0.35">
      <c r="B12773"/>
    </row>
    <row r="12774" spans="2:2" x14ac:dyDescent="0.35">
      <c r="B12774"/>
    </row>
    <row r="12775" spans="2:2" x14ac:dyDescent="0.35">
      <c r="B12775"/>
    </row>
    <row r="12776" spans="2:2" x14ac:dyDescent="0.35">
      <c r="B12776"/>
    </row>
    <row r="12777" spans="2:2" x14ac:dyDescent="0.35">
      <c r="B12777"/>
    </row>
    <row r="12778" spans="2:2" x14ac:dyDescent="0.35">
      <c r="B12778"/>
    </row>
    <row r="12779" spans="2:2" x14ac:dyDescent="0.35">
      <c r="B12779"/>
    </row>
    <row r="12780" spans="2:2" x14ac:dyDescent="0.35">
      <c r="B12780"/>
    </row>
    <row r="12781" spans="2:2" x14ac:dyDescent="0.35">
      <c r="B12781"/>
    </row>
    <row r="12782" spans="2:2" x14ac:dyDescent="0.35">
      <c r="B12782"/>
    </row>
    <row r="12783" spans="2:2" x14ac:dyDescent="0.35">
      <c r="B12783"/>
    </row>
    <row r="12784" spans="2:2" x14ac:dyDescent="0.35">
      <c r="B12784"/>
    </row>
    <row r="12785" spans="2:2" x14ac:dyDescent="0.35">
      <c r="B12785"/>
    </row>
    <row r="12786" spans="2:2" x14ac:dyDescent="0.35">
      <c r="B12786"/>
    </row>
    <row r="12787" spans="2:2" x14ac:dyDescent="0.35">
      <c r="B12787"/>
    </row>
    <row r="12788" spans="2:2" x14ac:dyDescent="0.35">
      <c r="B12788"/>
    </row>
    <row r="12789" spans="2:2" x14ac:dyDescent="0.35">
      <c r="B12789"/>
    </row>
    <row r="12790" spans="2:2" x14ac:dyDescent="0.35">
      <c r="B12790"/>
    </row>
    <row r="12791" spans="2:2" x14ac:dyDescent="0.35">
      <c r="B12791"/>
    </row>
    <row r="12792" spans="2:2" x14ac:dyDescent="0.35">
      <c r="B12792"/>
    </row>
    <row r="12793" spans="2:2" x14ac:dyDescent="0.35">
      <c r="B12793"/>
    </row>
    <row r="12794" spans="2:2" x14ac:dyDescent="0.35">
      <c r="B12794"/>
    </row>
    <row r="12795" spans="2:2" x14ac:dyDescent="0.35">
      <c r="B12795"/>
    </row>
    <row r="12796" spans="2:2" x14ac:dyDescent="0.35">
      <c r="B12796"/>
    </row>
    <row r="12797" spans="2:2" x14ac:dyDescent="0.35">
      <c r="B12797"/>
    </row>
    <row r="12798" spans="2:2" x14ac:dyDescent="0.35">
      <c r="B12798"/>
    </row>
    <row r="12799" spans="2:2" x14ac:dyDescent="0.35">
      <c r="B12799"/>
    </row>
    <row r="12800" spans="2:2" x14ac:dyDescent="0.35">
      <c r="B12800"/>
    </row>
    <row r="12801" spans="2:2" x14ac:dyDescent="0.35">
      <c r="B12801"/>
    </row>
    <row r="12802" spans="2:2" x14ac:dyDescent="0.35">
      <c r="B12802"/>
    </row>
    <row r="12803" spans="2:2" x14ac:dyDescent="0.35">
      <c r="B12803"/>
    </row>
    <row r="12804" spans="2:2" x14ac:dyDescent="0.35">
      <c r="B12804"/>
    </row>
    <row r="12805" spans="2:2" x14ac:dyDescent="0.35">
      <c r="B12805"/>
    </row>
    <row r="12806" spans="2:2" x14ac:dyDescent="0.35">
      <c r="B12806"/>
    </row>
    <row r="12807" spans="2:2" x14ac:dyDescent="0.35">
      <c r="B12807"/>
    </row>
    <row r="12808" spans="2:2" x14ac:dyDescent="0.35">
      <c r="B12808"/>
    </row>
    <row r="12809" spans="2:2" x14ac:dyDescent="0.35">
      <c r="B12809"/>
    </row>
    <row r="12810" spans="2:2" x14ac:dyDescent="0.35">
      <c r="B12810"/>
    </row>
    <row r="12811" spans="2:2" x14ac:dyDescent="0.35">
      <c r="B12811"/>
    </row>
    <row r="12812" spans="2:2" x14ac:dyDescent="0.35">
      <c r="B12812"/>
    </row>
    <row r="12813" spans="2:2" x14ac:dyDescent="0.35">
      <c r="B12813"/>
    </row>
    <row r="12814" spans="2:2" x14ac:dyDescent="0.35">
      <c r="B12814"/>
    </row>
    <row r="12815" spans="2:2" x14ac:dyDescent="0.35">
      <c r="B12815"/>
    </row>
    <row r="12816" spans="2:2" x14ac:dyDescent="0.35">
      <c r="B12816"/>
    </row>
    <row r="12817" spans="2:2" x14ac:dyDescent="0.35">
      <c r="B12817"/>
    </row>
    <row r="12818" spans="2:2" x14ac:dyDescent="0.35">
      <c r="B12818"/>
    </row>
    <row r="12819" spans="2:2" x14ac:dyDescent="0.35">
      <c r="B12819"/>
    </row>
    <row r="12820" spans="2:2" x14ac:dyDescent="0.35">
      <c r="B12820"/>
    </row>
    <row r="12821" spans="2:2" x14ac:dyDescent="0.35">
      <c r="B12821"/>
    </row>
    <row r="12822" spans="2:2" x14ac:dyDescent="0.35">
      <c r="B12822"/>
    </row>
    <row r="12823" spans="2:2" x14ac:dyDescent="0.35">
      <c r="B12823"/>
    </row>
    <row r="12824" spans="2:2" x14ac:dyDescent="0.35">
      <c r="B12824"/>
    </row>
    <row r="12825" spans="2:2" x14ac:dyDescent="0.35">
      <c r="B12825"/>
    </row>
    <row r="12826" spans="2:2" x14ac:dyDescent="0.35">
      <c r="B12826"/>
    </row>
    <row r="12827" spans="2:2" x14ac:dyDescent="0.35">
      <c r="B12827"/>
    </row>
    <row r="12828" spans="2:2" x14ac:dyDescent="0.35">
      <c r="B12828"/>
    </row>
    <row r="12829" spans="2:2" x14ac:dyDescent="0.35">
      <c r="B12829"/>
    </row>
    <row r="12830" spans="2:2" x14ac:dyDescent="0.35">
      <c r="B12830"/>
    </row>
    <row r="12831" spans="2:2" x14ac:dyDescent="0.35">
      <c r="B12831"/>
    </row>
    <row r="12832" spans="2:2" x14ac:dyDescent="0.35">
      <c r="B12832"/>
    </row>
    <row r="12833" spans="2:2" x14ac:dyDescent="0.35">
      <c r="B12833"/>
    </row>
    <row r="12834" spans="2:2" x14ac:dyDescent="0.35">
      <c r="B12834"/>
    </row>
    <row r="12835" spans="2:2" x14ac:dyDescent="0.35">
      <c r="B12835"/>
    </row>
    <row r="12836" spans="2:2" x14ac:dyDescent="0.35">
      <c r="B12836"/>
    </row>
    <row r="12837" spans="2:2" x14ac:dyDescent="0.35">
      <c r="B12837"/>
    </row>
    <row r="12838" spans="2:2" x14ac:dyDescent="0.35">
      <c r="B12838"/>
    </row>
    <row r="12839" spans="2:2" x14ac:dyDescent="0.35">
      <c r="B12839"/>
    </row>
    <row r="12840" spans="2:2" x14ac:dyDescent="0.35">
      <c r="B12840"/>
    </row>
    <row r="12841" spans="2:2" x14ac:dyDescent="0.35">
      <c r="B12841"/>
    </row>
    <row r="12842" spans="2:2" x14ac:dyDescent="0.35">
      <c r="B12842"/>
    </row>
    <row r="12843" spans="2:2" x14ac:dyDescent="0.35">
      <c r="B12843"/>
    </row>
    <row r="12844" spans="2:2" x14ac:dyDescent="0.35">
      <c r="B12844"/>
    </row>
    <row r="12845" spans="2:2" x14ac:dyDescent="0.35">
      <c r="B12845"/>
    </row>
    <row r="12846" spans="2:2" x14ac:dyDescent="0.35">
      <c r="B12846"/>
    </row>
    <row r="12847" spans="2:2" x14ac:dyDescent="0.35">
      <c r="B12847"/>
    </row>
    <row r="12848" spans="2:2" x14ac:dyDescent="0.35">
      <c r="B12848"/>
    </row>
    <row r="12849" spans="2:2" x14ac:dyDescent="0.35">
      <c r="B12849"/>
    </row>
    <row r="12850" spans="2:2" x14ac:dyDescent="0.35">
      <c r="B12850"/>
    </row>
    <row r="12851" spans="2:2" x14ac:dyDescent="0.35">
      <c r="B12851"/>
    </row>
    <row r="12852" spans="2:2" x14ac:dyDescent="0.35">
      <c r="B12852"/>
    </row>
    <row r="12853" spans="2:2" x14ac:dyDescent="0.35">
      <c r="B12853"/>
    </row>
    <row r="12854" spans="2:2" x14ac:dyDescent="0.35">
      <c r="B12854"/>
    </row>
    <row r="12855" spans="2:2" x14ac:dyDescent="0.35">
      <c r="B12855"/>
    </row>
    <row r="12856" spans="2:2" x14ac:dyDescent="0.35">
      <c r="B12856"/>
    </row>
    <row r="12857" spans="2:2" x14ac:dyDescent="0.35">
      <c r="B12857"/>
    </row>
    <row r="12858" spans="2:2" x14ac:dyDescent="0.35">
      <c r="B12858"/>
    </row>
    <row r="12859" spans="2:2" x14ac:dyDescent="0.35">
      <c r="B12859"/>
    </row>
    <row r="12860" spans="2:2" x14ac:dyDescent="0.35">
      <c r="B12860"/>
    </row>
    <row r="12861" spans="2:2" x14ac:dyDescent="0.35">
      <c r="B12861"/>
    </row>
    <row r="12862" spans="2:2" x14ac:dyDescent="0.35">
      <c r="B12862"/>
    </row>
    <row r="12863" spans="2:2" x14ac:dyDescent="0.35">
      <c r="B12863"/>
    </row>
    <row r="12864" spans="2:2" x14ac:dyDescent="0.35">
      <c r="B12864"/>
    </row>
    <row r="12865" spans="2:2" x14ac:dyDescent="0.35">
      <c r="B12865"/>
    </row>
    <row r="12866" spans="2:2" x14ac:dyDescent="0.35">
      <c r="B12866"/>
    </row>
    <row r="12867" spans="2:2" x14ac:dyDescent="0.35">
      <c r="B12867"/>
    </row>
    <row r="12868" spans="2:2" x14ac:dyDescent="0.35">
      <c r="B12868"/>
    </row>
    <row r="12869" spans="2:2" x14ac:dyDescent="0.35">
      <c r="B12869"/>
    </row>
    <row r="12870" spans="2:2" x14ac:dyDescent="0.35">
      <c r="B12870"/>
    </row>
    <row r="12871" spans="2:2" x14ac:dyDescent="0.35">
      <c r="B12871"/>
    </row>
    <row r="12872" spans="2:2" x14ac:dyDescent="0.35">
      <c r="B12872"/>
    </row>
    <row r="12873" spans="2:2" x14ac:dyDescent="0.35">
      <c r="B12873"/>
    </row>
    <row r="12874" spans="2:2" x14ac:dyDescent="0.35">
      <c r="B12874"/>
    </row>
    <row r="12875" spans="2:2" x14ac:dyDescent="0.35">
      <c r="B12875"/>
    </row>
    <row r="12876" spans="2:2" x14ac:dyDescent="0.35">
      <c r="B12876"/>
    </row>
    <row r="12877" spans="2:2" x14ac:dyDescent="0.35">
      <c r="B12877"/>
    </row>
    <row r="12878" spans="2:2" x14ac:dyDescent="0.35">
      <c r="B12878"/>
    </row>
    <row r="12879" spans="2:2" x14ac:dyDescent="0.35">
      <c r="B12879"/>
    </row>
    <row r="12880" spans="2:2" x14ac:dyDescent="0.35">
      <c r="B12880"/>
    </row>
    <row r="12881" spans="2:2" x14ac:dyDescent="0.35">
      <c r="B12881"/>
    </row>
    <row r="12882" spans="2:2" x14ac:dyDescent="0.35">
      <c r="B12882"/>
    </row>
    <row r="12883" spans="2:2" x14ac:dyDescent="0.35">
      <c r="B12883"/>
    </row>
    <row r="12884" spans="2:2" x14ac:dyDescent="0.35">
      <c r="B12884"/>
    </row>
    <row r="12885" spans="2:2" x14ac:dyDescent="0.35">
      <c r="B12885"/>
    </row>
    <row r="12886" spans="2:2" x14ac:dyDescent="0.35">
      <c r="B12886"/>
    </row>
    <row r="12887" spans="2:2" x14ac:dyDescent="0.35">
      <c r="B12887"/>
    </row>
    <row r="12888" spans="2:2" x14ac:dyDescent="0.35">
      <c r="B12888"/>
    </row>
    <row r="12889" spans="2:2" x14ac:dyDescent="0.35">
      <c r="B12889"/>
    </row>
    <row r="12890" spans="2:2" x14ac:dyDescent="0.35">
      <c r="B12890"/>
    </row>
    <row r="12891" spans="2:2" x14ac:dyDescent="0.35">
      <c r="B12891"/>
    </row>
    <row r="12892" spans="2:2" x14ac:dyDescent="0.35">
      <c r="B12892"/>
    </row>
    <row r="12893" spans="2:2" x14ac:dyDescent="0.35">
      <c r="B12893"/>
    </row>
    <row r="12894" spans="2:2" x14ac:dyDescent="0.35">
      <c r="B12894"/>
    </row>
    <row r="12895" spans="2:2" x14ac:dyDescent="0.35">
      <c r="B12895"/>
    </row>
    <row r="12896" spans="2:2" x14ac:dyDescent="0.35">
      <c r="B12896"/>
    </row>
    <row r="12897" spans="2:2" x14ac:dyDescent="0.35">
      <c r="B12897"/>
    </row>
    <row r="12898" spans="2:2" x14ac:dyDescent="0.35">
      <c r="B12898"/>
    </row>
    <row r="12899" spans="2:2" x14ac:dyDescent="0.35">
      <c r="B12899"/>
    </row>
    <row r="12900" spans="2:2" x14ac:dyDescent="0.35">
      <c r="B12900"/>
    </row>
    <row r="12901" spans="2:2" x14ac:dyDescent="0.35">
      <c r="B12901"/>
    </row>
    <row r="12902" spans="2:2" x14ac:dyDescent="0.35">
      <c r="B12902"/>
    </row>
    <row r="12903" spans="2:2" x14ac:dyDescent="0.35">
      <c r="B12903"/>
    </row>
    <row r="12904" spans="2:2" x14ac:dyDescent="0.35">
      <c r="B12904"/>
    </row>
    <row r="12905" spans="2:2" x14ac:dyDescent="0.35">
      <c r="B12905"/>
    </row>
    <row r="12906" spans="2:2" x14ac:dyDescent="0.35">
      <c r="B12906"/>
    </row>
    <row r="12907" spans="2:2" x14ac:dyDescent="0.35">
      <c r="B12907"/>
    </row>
    <row r="12908" spans="2:2" x14ac:dyDescent="0.35">
      <c r="B12908"/>
    </row>
    <row r="12909" spans="2:2" x14ac:dyDescent="0.35">
      <c r="B12909"/>
    </row>
    <row r="12910" spans="2:2" x14ac:dyDescent="0.35">
      <c r="B12910"/>
    </row>
    <row r="12911" spans="2:2" x14ac:dyDescent="0.35">
      <c r="B12911"/>
    </row>
    <row r="12912" spans="2:2" x14ac:dyDescent="0.35">
      <c r="B12912"/>
    </row>
    <row r="12913" spans="2:2" x14ac:dyDescent="0.35">
      <c r="B12913"/>
    </row>
    <row r="12914" spans="2:2" x14ac:dyDescent="0.35">
      <c r="B12914"/>
    </row>
    <row r="12915" spans="2:2" x14ac:dyDescent="0.35">
      <c r="B12915"/>
    </row>
    <row r="12916" spans="2:2" x14ac:dyDescent="0.35">
      <c r="B12916"/>
    </row>
    <row r="12917" spans="2:2" x14ac:dyDescent="0.35">
      <c r="B12917"/>
    </row>
    <row r="12918" spans="2:2" x14ac:dyDescent="0.35">
      <c r="B12918"/>
    </row>
    <row r="12919" spans="2:2" x14ac:dyDescent="0.35">
      <c r="B12919"/>
    </row>
    <row r="12920" spans="2:2" x14ac:dyDescent="0.35">
      <c r="B12920"/>
    </row>
    <row r="12921" spans="2:2" x14ac:dyDescent="0.35">
      <c r="B12921"/>
    </row>
    <row r="12922" spans="2:2" x14ac:dyDescent="0.35">
      <c r="B12922"/>
    </row>
    <row r="12923" spans="2:2" x14ac:dyDescent="0.35">
      <c r="B12923"/>
    </row>
    <row r="12924" spans="2:2" x14ac:dyDescent="0.35">
      <c r="B12924"/>
    </row>
    <row r="12925" spans="2:2" x14ac:dyDescent="0.35">
      <c r="B12925"/>
    </row>
    <row r="12926" spans="2:2" x14ac:dyDescent="0.35">
      <c r="B12926"/>
    </row>
    <row r="12927" spans="2:2" x14ac:dyDescent="0.35">
      <c r="B12927"/>
    </row>
    <row r="12928" spans="2:2" x14ac:dyDescent="0.35">
      <c r="B12928"/>
    </row>
    <row r="12929" spans="2:2" x14ac:dyDescent="0.35">
      <c r="B12929"/>
    </row>
    <row r="12930" spans="2:2" x14ac:dyDescent="0.35">
      <c r="B12930"/>
    </row>
    <row r="12931" spans="2:2" x14ac:dyDescent="0.35">
      <c r="B12931"/>
    </row>
    <row r="12932" spans="2:2" x14ac:dyDescent="0.35">
      <c r="B12932"/>
    </row>
    <row r="12933" spans="2:2" x14ac:dyDescent="0.35">
      <c r="B12933"/>
    </row>
    <row r="12934" spans="2:2" x14ac:dyDescent="0.35">
      <c r="B12934"/>
    </row>
    <row r="12935" spans="2:2" x14ac:dyDescent="0.35">
      <c r="B12935"/>
    </row>
    <row r="12936" spans="2:2" x14ac:dyDescent="0.35">
      <c r="B12936"/>
    </row>
    <row r="12937" spans="2:2" x14ac:dyDescent="0.35">
      <c r="B12937"/>
    </row>
    <row r="12938" spans="2:2" x14ac:dyDescent="0.35">
      <c r="B12938"/>
    </row>
    <row r="12939" spans="2:2" x14ac:dyDescent="0.35">
      <c r="B12939"/>
    </row>
    <row r="12940" spans="2:2" x14ac:dyDescent="0.35">
      <c r="B12940"/>
    </row>
    <row r="12941" spans="2:2" x14ac:dyDescent="0.35">
      <c r="B12941"/>
    </row>
    <row r="12942" spans="2:2" x14ac:dyDescent="0.35">
      <c r="B12942"/>
    </row>
    <row r="12943" spans="2:2" x14ac:dyDescent="0.35">
      <c r="B12943"/>
    </row>
    <row r="12944" spans="2:2" x14ac:dyDescent="0.35">
      <c r="B12944"/>
    </row>
    <row r="12945" spans="2:2" x14ac:dyDescent="0.35">
      <c r="B12945"/>
    </row>
    <row r="12946" spans="2:2" x14ac:dyDescent="0.35">
      <c r="B12946"/>
    </row>
    <row r="12947" spans="2:2" x14ac:dyDescent="0.35">
      <c r="B12947"/>
    </row>
    <row r="12948" spans="2:2" x14ac:dyDescent="0.35">
      <c r="B12948"/>
    </row>
    <row r="12949" spans="2:2" x14ac:dyDescent="0.35">
      <c r="B12949"/>
    </row>
    <row r="12950" spans="2:2" x14ac:dyDescent="0.35">
      <c r="B12950"/>
    </row>
    <row r="12951" spans="2:2" x14ac:dyDescent="0.35">
      <c r="B12951"/>
    </row>
    <row r="12952" spans="2:2" x14ac:dyDescent="0.35">
      <c r="B12952"/>
    </row>
    <row r="12953" spans="2:2" x14ac:dyDescent="0.35">
      <c r="B12953"/>
    </row>
    <row r="12954" spans="2:2" x14ac:dyDescent="0.35">
      <c r="B12954"/>
    </row>
    <row r="12955" spans="2:2" x14ac:dyDescent="0.35">
      <c r="B12955"/>
    </row>
    <row r="12956" spans="2:2" x14ac:dyDescent="0.35">
      <c r="B12956"/>
    </row>
    <row r="12957" spans="2:2" x14ac:dyDescent="0.35">
      <c r="B12957"/>
    </row>
    <row r="12958" spans="2:2" x14ac:dyDescent="0.35">
      <c r="B12958"/>
    </row>
    <row r="12959" spans="2:2" x14ac:dyDescent="0.35">
      <c r="B12959"/>
    </row>
    <row r="12960" spans="2:2" x14ac:dyDescent="0.35">
      <c r="B12960"/>
    </row>
    <row r="12961" spans="2:2" x14ac:dyDescent="0.35">
      <c r="B12961"/>
    </row>
    <row r="12962" spans="2:2" x14ac:dyDescent="0.35">
      <c r="B12962"/>
    </row>
    <row r="12963" spans="2:2" x14ac:dyDescent="0.35">
      <c r="B12963"/>
    </row>
    <row r="12964" spans="2:2" x14ac:dyDescent="0.35">
      <c r="B12964"/>
    </row>
    <row r="12965" spans="2:2" x14ac:dyDescent="0.35">
      <c r="B12965"/>
    </row>
    <row r="12966" spans="2:2" x14ac:dyDescent="0.35">
      <c r="B12966"/>
    </row>
    <row r="12967" spans="2:2" x14ac:dyDescent="0.35">
      <c r="B12967"/>
    </row>
    <row r="12968" spans="2:2" x14ac:dyDescent="0.35">
      <c r="B12968"/>
    </row>
    <row r="12969" spans="2:2" x14ac:dyDescent="0.35">
      <c r="B12969"/>
    </row>
    <row r="12970" spans="2:2" x14ac:dyDescent="0.35">
      <c r="B12970"/>
    </row>
    <row r="12971" spans="2:2" x14ac:dyDescent="0.35">
      <c r="B12971"/>
    </row>
    <row r="12972" spans="2:2" x14ac:dyDescent="0.35">
      <c r="B12972"/>
    </row>
    <row r="12973" spans="2:2" x14ac:dyDescent="0.35">
      <c r="B12973"/>
    </row>
    <row r="12974" spans="2:2" x14ac:dyDescent="0.35">
      <c r="B12974"/>
    </row>
    <row r="12975" spans="2:2" x14ac:dyDescent="0.35">
      <c r="B12975"/>
    </row>
    <row r="12976" spans="2:2" x14ac:dyDescent="0.35">
      <c r="B12976"/>
    </row>
    <row r="12977" spans="2:2" x14ac:dyDescent="0.35">
      <c r="B12977"/>
    </row>
    <row r="12978" spans="2:2" x14ac:dyDescent="0.35">
      <c r="B12978"/>
    </row>
    <row r="12979" spans="2:2" x14ac:dyDescent="0.35">
      <c r="B12979"/>
    </row>
    <row r="12980" spans="2:2" x14ac:dyDescent="0.35">
      <c r="B12980"/>
    </row>
    <row r="12981" spans="2:2" x14ac:dyDescent="0.35">
      <c r="B12981"/>
    </row>
    <row r="12982" spans="2:2" x14ac:dyDescent="0.35">
      <c r="B12982"/>
    </row>
    <row r="12983" spans="2:2" x14ac:dyDescent="0.35">
      <c r="B12983"/>
    </row>
    <row r="12984" spans="2:2" x14ac:dyDescent="0.35">
      <c r="B12984"/>
    </row>
    <row r="12985" spans="2:2" x14ac:dyDescent="0.35">
      <c r="B12985"/>
    </row>
    <row r="12986" spans="2:2" x14ac:dyDescent="0.35">
      <c r="B12986"/>
    </row>
    <row r="12987" spans="2:2" x14ac:dyDescent="0.35">
      <c r="B12987"/>
    </row>
    <row r="12988" spans="2:2" x14ac:dyDescent="0.35">
      <c r="B12988"/>
    </row>
    <row r="12989" spans="2:2" x14ac:dyDescent="0.35">
      <c r="B12989"/>
    </row>
    <row r="12990" spans="2:2" x14ac:dyDescent="0.35">
      <c r="B12990"/>
    </row>
    <row r="12991" spans="2:2" x14ac:dyDescent="0.35">
      <c r="B12991"/>
    </row>
    <row r="12992" spans="2:2" x14ac:dyDescent="0.35">
      <c r="B12992"/>
    </row>
    <row r="12993" spans="2:2" x14ac:dyDescent="0.35">
      <c r="B12993"/>
    </row>
    <row r="12994" spans="2:2" x14ac:dyDescent="0.35">
      <c r="B12994"/>
    </row>
    <row r="12995" spans="2:2" x14ac:dyDescent="0.35">
      <c r="B12995"/>
    </row>
    <row r="12996" spans="2:2" x14ac:dyDescent="0.35">
      <c r="B12996"/>
    </row>
    <row r="12997" spans="2:2" x14ac:dyDescent="0.35">
      <c r="B12997"/>
    </row>
    <row r="12998" spans="2:2" x14ac:dyDescent="0.35">
      <c r="B12998"/>
    </row>
    <row r="12999" spans="2:2" x14ac:dyDescent="0.35">
      <c r="B12999"/>
    </row>
    <row r="13000" spans="2:2" x14ac:dyDescent="0.35">
      <c r="B13000"/>
    </row>
    <row r="13001" spans="2:2" x14ac:dyDescent="0.35">
      <c r="B13001"/>
    </row>
    <row r="13002" spans="2:2" x14ac:dyDescent="0.35">
      <c r="B13002"/>
    </row>
    <row r="13003" spans="2:2" x14ac:dyDescent="0.35">
      <c r="B13003"/>
    </row>
    <row r="13004" spans="2:2" x14ac:dyDescent="0.35">
      <c r="B13004"/>
    </row>
    <row r="13005" spans="2:2" x14ac:dyDescent="0.35">
      <c r="B13005"/>
    </row>
    <row r="13006" spans="2:2" x14ac:dyDescent="0.35">
      <c r="B13006"/>
    </row>
    <row r="13007" spans="2:2" x14ac:dyDescent="0.35">
      <c r="B13007"/>
    </row>
    <row r="13008" spans="2:2" x14ac:dyDescent="0.35">
      <c r="B13008"/>
    </row>
    <row r="13009" spans="2:2" x14ac:dyDescent="0.35">
      <c r="B13009"/>
    </row>
    <row r="13010" spans="2:2" x14ac:dyDescent="0.35">
      <c r="B13010"/>
    </row>
    <row r="13011" spans="2:2" x14ac:dyDescent="0.35">
      <c r="B13011"/>
    </row>
    <row r="13012" spans="2:2" x14ac:dyDescent="0.35">
      <c r="B13012"/>
    </row>
    <row r="13013" spans="2:2" x14ac:dyDescent="0.35">
      <c r="B13013"/>
    </row>
    <row r="13014" spans="2:2" x14ac:dyDescent="0.35">
      <c r="B13014"/>
    </row>
    <row r="13015" spans="2:2" x14ac:dyDescent="0.35">
      <c r="B13015"/>
    </row>
    <row r="13016" spans="2:2" x14ac:dyDescent="0.35">
      <c r="B13016"/>
    </row>
    <row r="13017" spans="2:2" x14ac:dyDescent="0.35">
      <c r="B13017"/>
    </row>
    <row r="13018" spans="2:2" x14ac:dyDescent="0.35">
      <c r="B13018"/>
    </row>
    <row r="13019" spans="2:2" x14ac:dyDescent="0.35">
      <c r="B13019"/>
    </row>
    <row r="13020" spans="2:2" x14ac:dyDescent="0.35">
      <c r="B13020"/>
    </row>
    <row r="13021" spans="2:2" x14ac:dyDescent="0.35">
      <c r="B13021"/>
    </row>
    <row r="13022" spans="2:2" x14ac:dyDescent="0.35">
      <c r="B13022"/>
    </row>
    <row r="13023" spans="2:2" x14ac:dyDescent="0.35">
      <c r="B13023"/>
    </row>
    <row r="13024" spans="2:2" x14ac:dyDescent="0.35">
      <c r="B13024"/>
    </row>
    <row r="13025" spans="2:2" x14ac:dyDescent="0.35">
      <c r="B13025"/>
    </row>
    <row r="13026" spans="2:2" x14ac:dyDescent="0.35">
      <c r="B13026"/>
    </row>
    <row r="13027" spans="2:2" x14ac:dyDescent="0.35">
      <c r="B13027"/>
    </row>
    <row r="13028" spans="2:2" x14ac:dyDescent="0.35">
      <c r="B13028"/>
    </row>
    <row r="13029" spans="2:2" x14ac:dyDescent="0.35">
      <c r="B13029"/>
    </row>
    <row r="13030" spans="2:2" x14ac:dyDescent="0.35">
      <c r="B13030"/>
    </row>
    <row r="13031" spans="2:2" x14ac:dyDescent="0.35">
      <c r="B13031"/>
    </row>
    <row r="13032" spans="2:2" x14ac:dyDescent="0.35">
      <c r="B13032"/>
    </row>
    <row r="13033" spans="2:2" x14ac:dyDescent="0.35">
      <c r="B13033"/>
    </row>
    <row r="13034" spans="2:2" x14ac:dyDescent="0.35">
      <c r="B13034"/>
    </row>
    <row r="13035" spans="2:2" x14ac:dyDescent="0.35">
      <c r="B13035"/>
    </row>
    <row r="13036" spans="2:2" x14ac:dyDescent="0.35">
      <c r="B13036"/>
    </row>
    <row r="13037" spans="2:2" x14ac:dyDescent="0.35">
      <c r="B13037"/>
    </row>
    <row r="13038" spans="2:2" x14ac:dyDescent="0.35">
      <c r="B13038"/>
    </row>
    <row r="13039" spans="2:2" x14ac:dyDescent="0.35">
      <c r="B13039"/>
    </row>
    <row r="13040" spans="2:2" x14ac:dyDescent="0.35">
      <c r="B13040"/>
    </row>
    <row r="13041" spans="2:2" x14ac:dyDescent="0.35">
      <c r="B13041"/>
    </row>
    <row r="13042" spans="2:2" x14ac:dyDescent="0.35">
      <c r="B13042"/>
    </row>
    <row r="13043" spans="2:2" x14ac:dyDescent="0.35">
      <c r="B13043"/>
    </row>
    <row r="13044" spans="2:2" x14ac:dyDescent="0.35">
      <c r="B13044"/>
    </row>
    <row r="13045" spans="2:2" x14ac:dyDescent="0.35">
      <c r="B13045"/>
    </row>
    <row r="13046" spans="2:2" x14ac:dyDescent="0.35">
      <c r="B13046"/>
    </row>
    <row r="13047" spans="2:2" x14ac:dyDescent="0.35">
      <c r="B13047"/>
    </row>
    <row r="13048" spans="2:2" x14ac:dyDescent="0.35">
      <c r="B13048"/>
    </row>
    <row r="13049" spans="2:2" x14ac:dyDescent="0.35">
      <c r="B13049"/>
    </row>
    <row r="13050" spans="2:2" x14ac:dyDescent="0.35">
      <c r="B13050"/>
    </row>
    <row r="13051" spans="2:2" x14ac:dyDescent="0.35">
      <c r="B13051"/>
    </row>
    <row r="13052" spans="2:2" x14ac:dyDescent="0.35">
      <c r="B13052"/>
    </row>
    <row r="13053" spans="2:2" x14ac:dyDescent="0.35">
      <c r="B13053"/>
    </row>
    <row r="13054" spans="2:2" x14ac:dyDescent="0.35">
      <c r="B13054"/>
    </row>
    <row r="13055" spans="2:2" x14ac:dyDescent="0.35">
      <c r="B13055"/>
    </row>
    <row r="13056" spans="2:2" x14ac:dyDescent="0.35">
      <c r="B13056"/>
    </row>
    <row r="13057" spans="2:2" x14ac:dyDescent="0.35">
      <c r="B13057"/>
    </row>
    <row r="13058" spans="2:2" x14ac:dyDescent="0.35">
      <c r="B13058"/>
    </row>
    <row r="13059" spans="2:2" x14ac:dyDescent="0.35">
      <c r="B13059"/>
    </row>
    <row r="13060" spans="2:2" x14ac:dyDescent="0.35">
      <c r="B13060"/>
    </row>
    <row r="13061" spans="2:2" x14ac:dyDescent="0.35">
      <c r="B13061"/>
    </row>
    <row r="13062" spans="2:2" x14ac:dyDescent="0.35">
      <c r="B13062"/>
    </row>
    <row r="13063" spans="2:2" x14ac:dyDescent="0.35">
      <c r="B13063"/>
    </row>
    <row r="13064" spans="2:2" x14ac:dyDescent="0.35">
      <c r="B13064"/>
    </row>
    <row r="13065" spans="2:2" x14ac:dyDescent="0.35">
      <c r="B13065"/>
    </row>
    <row r="13066" spans="2:2" x14ac:dyDescent="0.35">
      <c r="B13066"/>
    </row>
    <row r="13067" spans="2:2" x14ac:dyDescent="0.35">
      <c r="B13067"/>
    </row>
    <row r="13068" spans="2:2" x14ac:dyDescent="0.35">
      <c r="B13068"/>
    </row>
    <row r="13069" spans="2:2" x14ac:dyDescent="0.35">
      <c r="B13069"/>
    </row>
    <row r="13070" spans="2:2" x14ac:dyDescent="0.35">
      <c r="B13070"/>
    </row>
    <row r="13071" spans="2:2" x14ac:dyDescent="0.35">
      <c r="B13071"/>
    </row>
    <row r="13072" spans="2:2" x14ac:dyDescent="0.35">
      <c r="B13072"/>
    </row>
    <row r="13073" spans="2:2" x14ac:dyDescent="0.35">
      <c r="B13073"/>
    </row>
    <row r="13074" spans="2:2" x14ac:dyDescent="0.35">
      <c r="B13074"/>
    </row>
    <row r="13075" spans="2:2" x14ac:dyDescent="0.35">
      <c r="B13075"/>
    </row>
    <row r="13076" spans="2:2" x14ac:dyDescent="0.35">
      <c r="B13076"/>
    </row>
    <row r="13077" spans="2:2" x14ac:dyDescent="0.35">
      <c r="B13077"/>
    </row>
    <row r="13078" spans="2:2" x14ac:dyDescent="0.35">
      <c r="B13078"/>
    </row>
    <row r="13079" spans="2:2" x14ac:dyDescent="0.35">
      <c r="B13079"/>
    </row>
    <row r="13080" spans="2:2" x14ac:dyDescent="0.35">
      <c r="B13080"/>
    </row>
    <row r="13081" spans="2:2" x14ac:dyDescent="0.35">
      <c r="B13081"/>
    </row>
    <row r="13082" spans="2:2" x14ac:dyDescent="0.35">
      <c r="B13082"/>
    </row>
    <row r="13083" spans="2:2" x14ac:dyDescent="0.35">
      <c r="B13083"/>
    </row>
    <row r="13084" spans="2:2" x14ac:dyDescent="0.35">
      <c r="B13084"/>
    </row>
    <row r="13085" spans="2:2" x14ac:dyDescent="0.35">
      <c r="B13085"/>
    </row>
    <row r="13086" spans="2:2" x14ac:dyDescent="0.35">
      <c r="B13086"/>
    </row>
    <row r="13087" spans="2:2" x14ac:dyDescent="0.35">
      <c r="B13087"/>
    </row>
    <row r="13088" spans="2:2" x14ac:dyDescent="0.35">
      <c r="B13088"/>
    </row>
    <row r="13089" spans="2:2" x14ac:dyDescent="0.35">
      <c r="B13089"/>
    </row>
    <row r="13090" spans="2:2" x14ac:dyDescent="0.35">
      <c r="B13090"/>
    </row>
    <row r="13091" spans="2:2" x14ac:dyDescent="0.35">
      <c r="B13091"/>
    </row>
    <row r="13092" spans="2:2" x14ac:dyDescent="0.35">
      <c r="B13092"/>
    </row>
    <row r="13093" spans="2:2" x14ac:dyDescent="0.35">
      <c r="B13093"/>
    </row>
    <row r="13094" spans="2:2" x14ac:dyDescent="0.35">
      <c r="B13094"/>
    </row>
    <row r="13095" spans="2:2" x14ac:dyDescent="0.35">
      <c r="B13095"/>
    </row>
    <row r="13096" spans="2:2" x14ac:dyDescent="0.35">
      <c r="B13096"/>
    </row>
    <row r="13097" spans="2:2" x14ac:dyDescent="0.35">
      <c r="B13097"/>
    </row>
    <row r="13098" spans="2:2" x14ac:dyDescent="0.35">
      <c r="B13098"/>
    </row>
    <row r="13099" spans="2:2" x14ac:dyDescent="0.35">
      <c r="B13099"/>
    </row>
    <row r="13100" spans="2:2" x14ac:dyDescent="0.35">
      <c r="B13100"/>
    </row>
    <row r="13101" spans="2:2" x14ac:dyDescent="0.35">
      <c r="B13101"/>
    </row>
    <row r="13102" spans="2:2" x14ac:dyDescent="0.35">
      <c r="B13102"/>
    </row>
    <row r="13103" spans="2:2" x14ac:dyDescent="0.35">
      <c r="B13103"/>
    </row>
    <row r="13104" spans="2:2" x14ac:dyDescent="0.35">
      <c r="B13104"/>
    </row>
    <row r="13105" spans="2:2" x14ac:dyDescent="0.35">
      <c r="B13105"/>
    </row>
    <row r="13106" spans="2:2" x14ac:dyDescent="0.35">
      <c r="B13106"/>
    </row>
    <row r="13107" spans="2:2" x14ac:dyDescent="0.35">
      <c r="B13107"/>
    </row>
    <row r="13108" spans="2:2" x14ac:dyDescent="0.35">
      <c r="B13108"/>
    </row>
    <row r="13109" spans="2:2" x14ac:dyDescent="0.35">
      <c r="B13109"/>
    </row>
    <row r="13110" spans="2:2" x14ac:dyDescent="0.35">
      <c r="B13110"/>
    </row>
    <row r="13111" spans="2:2" x14ac:dyDescent="0.35">
      <c r="B13111"/>
    </row>
    <row r="13112" spans="2:2" x14ac:dyDescent="0.35">
      <c r="B13112"/>
    </row>
    <row r="13113" spans="2:2" x14ac:dyDescent="0.35">
      <c r="B13113"/>
    </row>
    <row r="13114" spans="2:2" x14ac:dyDescent="0.35">
      <c r="B13114"/>
    </row>
    <row r="13115" spans="2:2" x14ac:dyDescent="0.35">
      <c r="B13115"/>
    </row>
    <row r="13116" spans="2:2" x14ac:dyDescent="0.35">
      <c r="B13116"/>
    </row>
    <row r="13117" spans="2:2" x14ac:dyDescent="0.35">
      <c r="B13117"/>
    </row>
    <row r="13118" spans="2:2" x14ac:dyDescent="0.35">
      <c r="B13118"/>
    </row>
    <row r="13119" spans="2:2" x14ac:dyDescent="0.35">
      <c r="B13119"/>
    </row>
    <row r="13120" spans="2:2" x14ac:dyDescent="0.35">
      <c r="B13120"/>
    </row>
    <row r="13121" spans="2:2" x14ac:dyDescent="0.35">
      <c r="B13121"/>
    </row>
    <row r="13122" spans="2:2" x14ac:dyDescent="0.35">
      <c r="B13122"/>
    </row>
    <row r="13123" spans="2:2" x14ac:dyDescent="0.35">
      <c r="B13123"/>
    </row>
    <row r="13124" spans="2:2" x14ac:dyDescent="0.35">
      <c r="B13124"/>
    </row>
    <row r="13125" spans="2:2" x14ac:dyDescent="0.35">
      <c r="B13125"/>
    </row>
    <row r="13126" spans="2:2" x14ac:dyDescent="0.35">
      <c r="B13126"/>
    </row>
    <row r="13127" spans="2:2" x14ac:dyDescent="0.35">
      <c r="B13127"/>
    </row>
    <row r="13128" spans="2:2" x14ac:dyDescent="0.35">
      <c r="B13128"/>
    </row>
    <row r="13129" spans="2:2" x14ac:dyDescent="0.35">
      <c r="B13129"/>
    </row>
    <row r="13130" spans="2:2" x14ac:dyDescent="0.35">
      <c r="B13130"/>
    </row>
    <row r="13131" spans="2:2" x14ac:dyDescent="0.35">
      <c r="B13131"/>
    </row>
    <row r="13132" spans="2:2" x14ac:dyDescent="0.35">
      <c r="B13132"/>
    </row>
    <row r="13133" spans="2:2" x14ac:dyDescent="0.35">
      <c r="B13133"/>
    </row>
    <row r="13134" spans="2:2" x14ac:dyDescent="0.35">
      <c r="B13134"/>
    </row>
    <row r="13135" spans="2:2" x14ac:dyDescent="0.35">
      <c r="B13135"/>
    </row>
    <row r="13136" spans="2:2" x14ac:dyDescent="0.35">
      <c r="B13136"/>
    </row>
    <row r="13137" spans="2:2" x14ac:dyDescent="0.35">
      <c r="B13137"/>
    </row>
    <row r="13138" spans="2:2" x14ac:dyDescent="0.35">
      <c r="B13138"/>
    </row>
    <row r="13139" spans="2:2" x14ac:dyDescent="0.35">
      <c r="B13139"/>
    </row>
    <row r="13140" spans="2:2" x14ac:dyDescent="0.35">
      <c r="B13140"/>
    </row>
    <row r="13141" spans="2:2" x14ac:dyDescent="0.35">
      <c r="B13141"/>
    </row>
    <row r="13142" spans="2:2" x14ac:dyDescent="0.35">
      <c r="B13142"/>
    </row>
    <row r="13143" spans="2:2" x14ac:dyDescent="0.35">
      <c r="B13143"/>
    </row>
    <row r="13144" spans="2:2" x14ac:dyDescent="0.35">
      <c r="B13144"/>
    </row>
    <row r="13145" spans="2:2" x14ac:dyDescent="0.35">
      <c r="B13145"/>
    </row>
    <row r="13146" spans="2:2" x14ac:dyDescent="0.35">
      <c r="B13146"/>
    </row>
    <row r="13147" spans="2:2" x14ac:dyDescent="0.35">
      <c r="B13147"/>
    </row>
    <row r="13148" spans="2:2" x14ac:dyDescent="0.35">
      <c r="B13148"/>
    </row>
    <row r="13149" spans="2:2" x14ac:dyDescent="0.35">
      <c r="B13149"/>
    </row>
    <row r="13150" spans="2:2" x14ac:dyDescent="0.35">
      <c r="B13150"/>
    </row>
    <row r="13151" spans="2:2" x14ac:dyDescent="0.35">
      <c r="B13151"/>
    </row>
    <row r="13152" spans="2:2" x14ac:dyDescent="0.35">
      <c r="B13152"/>
    </row>
    <row r="13153" spans="2:2" x14ac:dyDescent="0.35">
      <c r="B13153"/>
    </row>
    <row r="13154" spans="2:2" x14ac:dyDescent="0.35">
      <c r="B13154"/>
    </row>
    <row r="13155" spans="2:2" x14ac:dyDescent="0.35">
      <c r="B13155"/>
    </row>
    <row r="13156" spans="2:2" x14ac:dyDescent="0.35">
      <c r="B13156"/>
    </row>
    <row r="13157" spans="2:2" x14ac:dyDescent="0.35">
      <c r="B13157"/>
    </row>
    <row r="13158" spans="2:2" x14ac:dyDescent="0.35">
      <c r="B13158"/>
    </row>
    <row r="13159" spans="2:2" x14ac:dyDescent="0.35">
      <c r="B13159"/>
    </row>
    <row r="13160" spans="2:2" x14ac:dyDescent="0.35">
      <c r="B13160"/>
    </row>
    <row r="13161" spans="2:2" x14ac:dyDescent="0.35">
      <c r="B13161"/>
    </row>
    <row r="13162" spans="2:2" x14ac:dyDescent="0.35">
      <c r="B13162"/>
    </row>
    <row r="13163" spans="2:2" x14ac:dyDescent="0.35">
      <c r="B13163"/>
    </row>
    <row r="13164" spans="2:2" x14ac:dyDescent="0.35">
      <c r="B13164"/>
    </row>
    <row r="13165" spans="2:2" x14ac:dyDescent="0.35">
      <c r="B13165"/>
    </row>
    <row r="13166" spans="2:2" x14ac:dyDescent="0.35">
      <c r="B13166"/>
    </row>
    <row r="13167" spans="2:2" x14ac:dyDescent="0.35">
      <c r="B13167"/>
    </row>
    <row r="13168" spans="2:2" x14ac:dyDescent="0.35">
      <c r="B13168"/>
    </row>
    <row r="13169" spans="2:2" x14ac:dyDescent="0.35">
      <c r="B13169"/>
    </row>
    <row r="13170" spans="2:2" x14ac:dyDescent="0.35">
      <c r="B13170"/>
    </row>
    <row r="13171" spans="2:2" x14ac:dyDescent="0.35">
      <c r="B13171"/>
    </row>
    <row r="13172" spans="2:2" x14ac:dyDescent="0.35">
      <c r="B13172"/>
    </row>
    <row r="13173" spans="2:2" x14ac:dyDescent="0.35">
      <c r="B13173"/>
    </row>
    <row r="13174" spans="2:2" x14ac:dyDescent="0.35">
      <c r="B13174"/>
    </row>
    <row r="13175" spans="2:2" x14ac:dyDescent="0.35">
      <c r="B13175"/>
    </row>
    <row r="13176" spans="2:2" x14ac:dyDescent="0.35">
      <c r="B13176"/>
    </row>
    <row r="13177" spans="2:2" x14ac:dyDescent="0.35">
      <c r="B13177"/>
    </row>
    <row r="13178" spans="2:2" x14ac:dyDescent="0.35">
      <c r="B13178"/>
    </row>
    <row r="13179" spans="2:2" x14ac:dyDescent="0.35">
      <c r="B13179"/>
    </row>
    <row r="13180" spans="2:2" x14ac:dyDescent="0.35">
      <c r="B13180"/>
    </row>
    <row r="13181" spans="2:2" x14ac:dyDescent="0.35">
      <c r="B13181"/>
    </row>
    <row r="13182" spans="2:2" x14ac:dyDescent="0.35">
      <c r="B13182"/>
    </row>
    <row r="13183" spans="2:2" x14ac:dyDescent="0.35">
      <c r="B13183"/>
    </row>
    <row r="13184" spans="2:2" x14ac:dyDescent="0.35">
      <c r="B13184"/>
    </row>
    <row r="13185" spans="2:2" x14ac:dyDescent="0.35">
      <c r="B13185"/>
    </row>
    <row r="13186" spans="2:2" x14ac:dyDescent="0.35">
      <c r="B13186"/>
    </row>
    <row r="13187" spans="2:2" x14ac:dyDescent="0.35">
      <c r="B13187"/>
    </row>
    <row r="13188" spans="2:2" x14ac:dyDescent="0.35">
      <c r="B13188"/>
    </row>
    <row r="13189" spans="2:2" x14ac:dyDescent="0.35">
      <c r="B13189"/>
    </row>
    <row r="13190" spans="2:2" x14ac:dyDescent="0.35">
      <c r="B13190"/>
    </row>
    <row r="13191" spans="2:2" x14ac:dyDescent="0.35">
      <c r="B13191"/>
    </row>
    <row r="13192" spans="2:2" x14ac:dyDescent="0.35">
      <c r="B13192"/>
    </row>
    <row r="13193" spans="2:2" x14ac:dyDescent="0.35">
      <c r="B13193"/>
    </row>
    <row r="13194" spans="2:2" x14ac:dyDescent="0.35">
      <c r="B13194"/>
    </row>
    <row r="13195" spans="2:2" x14ac:dyDescent="0.35">
      <c r="B13195"/>
    </row>
    <row r="13196" spans="2:2" x14ac:dyDescent="0.35">
      <c r="B13196"/>
    </row>
    <row r="13197" spans="2:2" x14ac:dyDescent="0.35">
      <c r="B13197"/>
    </row>
    <row r="13198" spans="2:2" x14ac:dyDescent="0.35">
      <c r="B13198"/>
    </row>
    <row r="13199" spans="2:2" x14ac:dyDescent="0.35">
      <c r="B13199"/>
    </row>
    <row r="13200" spans="2:2" x14ac:dyDescent="0.35">
      <c r="B13200"/>
    </row>
    <row r="13201" spans="2:2" x14ac:dyDescent="0.35">
      <c r="B13201"/>
    </row>
    <row r="13202" spans="2:2" x14ac:dyDescent="0.35">
      <c r="B13202"/>
    </row>
    <row r="13203" spans="2:2" x14ac:dyDescent="0.35">
      <c r="B13203"/>
    </row>
    <row r="13204" spans="2:2" x14ac:dyDescent="0.35">
      <c r="B13204"/>
    </row>
    <row r="13205" spans="2:2" x14ac:dyDescent="0.35">
      <c r="B13205"/>
    </row>
    <row r="13206" spans="2:2" x14ac:dyDescent="0.35">
      <c r="B13206"/>
    </row>
    <row r="13207" spans="2:2" x14ac:dyDescent="0.35">
      <c r="B13207"/>
    </row>
    <row r="13208" spans="2:2" x14ac:dyDescent="0.35">
      <c r="B13208"/>
    </row>
    <row r="13209" spans="2:2" x14ac:dyDescent="0.35">
      <c r="B13209"/>
    </row>
    <row r="13210" spans="2:2" x14ac:dyDescent="0.35">
      <c r="B13210"/>
    </row>
    <row r="13211" spans="2:2" x14ac:dyDescent="0.35">
      <c r="B13211"/>
    </row>
    <row r="13212" spans="2:2" x14ac:dyDescent="0.35">
      <c r="B13212"/>
    </row>
    <row r="13213" spans="2:2" x14ac:dyDescent="0.35">
      <c r="B13213"/>
    </row>
    <row r="13214" spans="2:2" x14ac:dyDescent="0.35">
      <c r="B13214"/>
    </row>
    <row r="13215" spans="2:2" x14ac:dyDescent="0.35">
      <c r="B13215"/>
    </row>
    <row r="13216" spans="2:2" x14ac:dyDescent="0.35">
      <c r="B13216"/>
    </row>
    <row r="13217" spans="2:2" x14ac:dyDescent="0.35">
      <c r="B13217"/>
    </row>
    <row r="13218" spans="2:2" x14ac:dyDescent="0.35">
      <c r="B13218"/>
    </row>
    <row r="13219" spans="2:2" x14ac:dyDescent="0.35">
      <c r="B13219"/>
    </row>
    <row r="13220" spans="2:2" x14ac:dyDescent="0.35">
      <c r="B13220"/>
    </row>
    <row r="13221" spans="2:2" x14ac:dyDescent="0.35">
      <c r="B13221"/>
    </row>
    <row r="13222" spans="2:2" x14ac:dyDescent="0.35">
      <c r="B13222"/>
    </row>
    <row r="13223" spans="2:2" x14ac:dyDescent="0.35">
      <c r="B13223"/>
    </row>
    <row r="13224" spans="2:2" x14ac:dyDescent="0.35">
      <c r="B13224"/>
    </row>
    <row r="13225" spans="2:2" x14ac:dyDescent="0.35">
      <c r="B13225"/>
    </row>
    <row r="13226" spans="2:2" x14ac:dyDescent="0.35">
      <c r="B13226"/>
    </row>
    <row r="13227" spans="2:2" x14ac:dyDescent="0.35">
      <c r="B13227"/>
    </row>
    <row r="13228" spans="2:2" x14ac:dyDescent="0.35">
      <c r="B13228"/>
    </row>
    <row r="13229" spans="2:2" x14ac:dyDescent="0.35">
      <c r="B13229"/>
    </row>
    <row r="13230" spans="2:2" x14ac:dyDescent="0.35">
      <c r="B13230"/>
    </row>
    <row r="13231" spans="2:2" x14ac:dyDescent="0.35">
      <c r="B13231"/>
    </row>
    <row r="13232" spans="2:2" x14ac:dyDescent="0.35">
      <c r="B13232"/>
    </row>
    <row r="13233" spans="2:2" x14ac:dyDescent="0.35">
      <c r="B13233"/>
    </row>
    <row r="13234" spans="2:2" x14ac:dyDescent="0.35">
      <c r="B13234"/>
    </row>
    <row r="13235" spans="2:2" x14ac:dyDescent="0.35">
      <c r="B13235"/>
    </row>
    <row r="13236" spans="2:2" x14ac:dyDescent="0.35">
      <c r="B13236"/>
    </row>
    <row r="13237" spans="2:2" x14ac:dyDescent="0.35">
      <c r="B13237"/>
    </row>
    <row r="13238" spans="2:2" x14ac:dyDescent="0.35">
      <c r="B13238"/>
    </row>
    <row r="13239" spans="2:2" x14ac:dyDescent="0.35">
      <c r="B13239"/>
    </row>
    <row r="13240" spans="2:2" x14ac:dyDescent="0.35">
      <c r="B13240"/>
    </row>
    <row r="13241" spans="2:2" x14ac:dyDescent="0.35">
      <c r="B13241"/>
    </row>
    <row r="13242" spans="2:2" x14ac:dyDescent="0.35">
      <c r="B13242"/>
    </row>
    <row r="13243" spans="2:2" x14ac:dyDescent="0.35">
      <c r="B13243"/>
    </row>
    <row r="13244" spans="2:2" x14ac:dyDescent="0.35">
      <c r="B13244"/>
    </row>
    <row r="13245" spans="2:2" x14ac:dyDescent="0.35">
      <c r="B13245"/>
    </row>
    <row r="13246" spans="2:2" x14ac:dyDescent="0.35">
      <c r="B13246"/>
    </row>
    <row r="13247" spans="2:2" x14ac:dyDescent="0.35">
      <c r="B13247"/>
    </row>
    <row r="13248" spans="2:2" x14ac:dyDescent="0.35">
      <c r="B13248"/>
    </row>
    <row r="13249" spans="2:2" x14ac:dyDescent="0.35">
      <c r="B13249"/>
    </row>
    <row r="13250" spans="2:2" x14ac:dyDescent="0.35">
      <c r="B13250"/>
    </row>
    <row r="13251" spans="2:2" x14ac:dyDescent="0.35">
      <c r="B13251"/>
    </row>
    <row r="13252" spans="2:2" x14ac:dyDescent="0.35">
      <c r="B13252"/>
    </row>
    <row r="13253" spans="2:2" x14ac:dyDescent="0.35">
      <c r="B13253"/>
    </row>
    <row r="13254" spans="2:2" x14ac:dyDescent="0.35">
      <c r="B13254"/>
    </row>
    <row r="13255" spans="2:2" x14ac:dyDescent="0.35">
      <c r="B13255"/>
    </row>
    <row r="13256" spans="2:2" x14ac:dyDescent="0.35">
      <c r="B13256"/>
    </row>
    <row r="13257" spans="2:2" x14ac:dyDescent="0.35">
      <c r="B13257"/>
    </row>
    <row r="13258" spans="2:2" x14ac:dyDescent="0.35">
      <c r="B13258"/>
    </row>
    <row r="13259" spans="2:2" x14ac:dyDescent="0.35">
      <c r="B13259"/>
    </row>
    <row r="13260" spans="2:2" x14ac:dyDescent="0.35">
      <c r="B13260"/>
    </row>
    <row r="13261" spans="2:2" x14ac:dyDescent="0.35">
      <c r="B13261"/>
    </row>
    <row r="13262" spans="2:2" x14ac:dyDescent="0.35">
      <c r="B13262"/>
    </row>
    <row r="13263" spans="2:2" x14ac:dyDescent="0.35">
      <c r="B13263"/>
    </row>
    <row r="13264" spans="2:2" x14ac:dyDescent="0.35">
      <c r="B13264"/>
    </row>
    <row r="13265" spans="2:2" x14ac:dyDescent="0.35">
      <c r="B13265"/>
    </row>
    <row r="13266" spans="2:2" x14ac:dyDescent="0.35">
      <c r="B13266"/>
    </row>
    <row r="13267" spans="2:2" x14ac:dyDescent="0.35">
      <c r="B13267"/>
    </row>
    <row r="13268" spans="2:2" x14ac:dyDescent="0.35">
      <c r="B13268"/>
    </row>
    <row r="13269" spans="2:2" x14ac:dyDescent="0.35">
      <c r="B13269"/>
    </row>
    <row r="13270" spans="2:2" x14ac:dyDescent="0.35">
      <c r="B13270"/>
    </row>
    <row r="13271" spans="2:2" x14ac:dyDescent="0.35">
      <c r="B13271"/>
    </row>
    <row r="13272" spans="2:2" x14ac:dyDescent="0.35">
      <c r="B13272"/>
    </row>
    <row r="13273" spans="2:2" x14ac:dyDescent="0.35">
      <c r="B13273"/>
    </row>
    <row r="13274" spans="2:2" x14ac:dyDescent="0.35">
      <c r="B13274"/>
    </row>
    <row r="13275" spans="2:2" x14ac:dyDescent="0.35">
      <c r="B13275"/>
    </row>
    <row r="13276" spans="2:2" x14ac:dyDescent="0.35">
      <c r="B13276"/>
    </row>
    <row r="13277" spans="2:2" x14ac:dyDescent="0.35">
      <c r="B13277"/>
    </row>
    <row r="13278" spans="2:2" x14ac:dyDescent="0.35">
      <c r="B13278"/>
    </row>
    <row r="13279" spans="2:2" x14ac:dyDescent="0.35">
      <c r="B13279"/>
    </row>
    <row r="13280" spans="2:2" x14ac:dyDescent="0.35">
      <c r="B13280"/>
    </row>
    <row r="13281" spans="2:2" x14ac:dyDescent="0.35">
      <c r="B13281"/>
    </row>
    <row r="13282" spans="2:2" x14ac:dyDescent="0.35">
      <c r="B13282"/>
    </row>
    <row r="13283" spans="2:2" x14ac:dyDescent="0.35">
      <c r="B13283"/>
    </row>
    <row r="13284" spans="2:2" x14ac:dyDescent="0.35">
      <c r="B13284"/>
    </row>
    <row r="13285" spans="2:2" x14ac:dyDescent="0.35">
      <c r="B13285"/>
    </row>
    <row r="13286" spans="2:2" x14ac:dyDescent="0.35">
      <c r="B13286"/>
    </row>
    <row r="13287" spans="2:2" x14ac:dyDescent="0.35">
      <c r="B13287"/>
    </row>
    <row r="13288" spans="2:2" x14ac:dyDescent="0.35">
      <c r="B13288"/>
    </row>
    <row r="13289" spans="2:2" x14ac:dyDescent="0.35">
      <c r="B13289"/>
    </row>
    <row r="13290" spans="2:2" x14ac:dyDescent="0.35">
      <c r="B13290"/>
    </row>
    <row r="13291" spans="2:2" x14ac:dyDescent="0.35">
      <c r="B13291"/>
    </row>
    <row r="13292" spans="2:2" x14ac:dyDescent="0.35">
      <c r="B13292"/>
    </row>
    <row r="13293" spans="2:2" x14ac:dyDescent="0.35">
      <c r="B13293"/>
    </row>
    <row r="13294" spans="2:2" x14ac:dyDescent="0.35">
      <c r="B13294"/>
    </row>
    <row r="13295" spans="2:2" x14ac:dyDescent="0.35">
      <c r="B13295"/>
    </row>
    <row r="13296" spans="2:2" x14ac:dyDescent="0.35">
      <c r="B13296"/>
    </row>
    <row r="13297" spans="2:2" x14ac:dyDescent="0.35">
      <c r="B13297"/>
    </row>
    <row r="13298" spans="2:2" x14ac:dyDescent="0.35">
      <c r="B13298"/>
    </row>
    <row r="13299" spans="2:2" x14ac:dyDescent="0.35">
      <c r="B13299"/>
    </row>
    <row r="13300" spans="2:2" x14ac:dyDescent="0.35">
      <c r="B13300"/>
    </row>
    <row r="13301" spans="2:2" x14ac:dyDescent="0.35">
      <c r="B13301"/>
    </row>
    <row r="13302" spans="2:2" x14ac:dyDescent="0.35">
      <c r="B13302"/>
    </row>
    <row r="13303" spans="2:2" x14ac:dyDescent="0.35">
      <c r="B13303"/>
    </row>
    <row r="13304" spans="2:2" x14ac:dyDescent="0.35">
      <c r="B13304"/>
    </row>
    <row r="13305" spans="2:2" x14ac:dyDescent="0.35">
      <c r="B13305"/>
    </row>
    <row r="13306" spans="2:2" x14ac:dyDescent="0.35">
      <c r="B13306"/>
    </row>
    <row r="13307" spans="2:2" x14ac:dyDescent="0.35">
      <c r="B13307"/>
    </row>
    <row r="13308" spans="2:2" x14ac:dyDescent="0.35">
      <c r="B13308"/>
    </row>
    <row r="13309" spans="2:2" x14ac:dyDescent="0.35">
      <c r="B13309"/>
    </row>
    <row r="13310" spans="2:2" x14ac:dyDescent="0.35">
      <c r="B13310"/>
    </row>
    <row r="13311" spans="2:2" x14ac:dyDescent="0.35">
      <c r="B13311"/>
    </row>
    <row r="13312" spans="2:2" x14ac:dyDescent="0.35">
      <c r="B13312"/>
    </row>
    <row r="13313" spans="2:2" x14ac:dyDescent="0.35">
      <c r="B13313"/>
    </row>
    <row r="13314" spans="2:2" x14ac:dyDescent="0.35">
      <c r="B13314"/>
    </row>
    <row r="13315" spans="2:2" x14ac:dyDescent="0.35">
      <c r="B13315"/>
    </row>
    <row r="13316" spans="2:2" x14ac:dyDescent="0.35">
      <c r="B13316"/>
    </row>
    <row r="13317" spans="2:2" x14ac:dyDescent="0.35">
      <c r="B13317"/>
    </row>
    <row r="13318" spans="2:2" x14ac:dyDescent="0.35">
      <c r="B13318"/>
    </row>
    <row r="13319" spans="2:2" x14ac:dyDescent="0.35">
      <c r="B13319"/>
    </row>
    <row r="13320" spans="2:2" x14ac:dyDescent="0.35">
      <c r="B13320"/>
    </row>
    <row r="13321" spans="2:2" x14ac:dyDescent="0.35">
      <c r="B13321"/>
    </row>
    <row r="13322" spans="2:2" x14ac:dyDescent="0.35">
      <c r="B13322"/>
    </row>
    <row r="13323" spans="2:2" x14ac:dyDescent="0.35">
      <c r="B13323"/>
    </row>
    <row r="13324" spans="2:2" x14ac:dyDescent="0.35">
      <c r="B13324"/>
    </row>
    <row r="13325" spans="2:2" x14ac:dyDescent="0.35">
      <c r="B13325"/>
    </row>
    <row r="13326" spans="2:2" x14ac:dyDescent="0.35">
      <c r="B13326"/>
    </row>
    <row r="13327" spans="2:2" x14ac:dyDescent="0.35">
      <c r="B13327"/>
    </row>
    <row r="13328" spans="2:2" x14ac:dyDescent="0.35">
      <c r="B13328"/>
    </row>
    <row r="13329" spans="2:2" x14ac:dyDescent="0.35">
      <c r="B13329"/>
    </row>
    <row r="13330" spans="2:2" x14ac:dyDescent="0.35">
      <c r="B13330"/>
    </row>
    <row r="13331" spans="2:2" x14ac:dyDescent="0.35">
      <c r="B13331"/>
    </row>
    <row r="13332" spans="2:2" x14ac:dyDescent="0.35">
      <c r="B13332"/>
    </row>
    <row r="13333" spans="2:2" x14ac:dyDescent="0.35">
      <c r="B13333"/>
    </row>
    <row r="13334" spans="2:2" x14ac:dyDescent="0.35">
      <c r="B13334"/>
    </row>
    <row r="13335" spans="2:2" x14ac:dyDescent="0.35">
      <c r="B13335"/>
    </row>
    <row r="13336" spans="2:2" x14ac:dyDescent="0.35">
      <c r="B13336"/>
    </row>
    <row r="13337" spans="2:2" x14ac:dyDescent="0.35">
      <c r="B13337"/>
    </row>
    <row r="13338" spans="2:2" x14ac:dyDescent="0.35">
      <c r="B13338"/>
    </row>
    <row r="13339" spans="2:2" x14ac:dyDescent="0.35">
      <c r="B13339"/>
    </row>
    <row r="13340" spans="2:2" x14ac:dyDescent="0.35">
      <c r="B13340"/>
    </row>
    <row r="13341" spans="2:2" x14ac:dyDescent="0.35">
      <c r="B13341"/>
    </row>
    <row r="13342" spans="2:2" x14ac:dyDescent="0.35">
      <c r="B13342"/>
    </row>
    <row r="13343" spans="2:2" x14ac:dyDescent="0.35">
      <c r="B13343"/>
    </row>
    <row r="13344" spans="2:2" x14ac:dyDescent="0.35">
      <c r="B13344"/>
    </row>
    <row r="13345" spans="2:2" x14ac:dyDescent="0.35">
      <c r="B13345"/>
    </row>
    <row r="13346" spans="2:2" x14ac:dyDescent="0.35">
      <c r="B13346"/>
    </row>
    <row r="13347" spans="2:2" x14ac:dyDescent="0.35">
      <c r="B13347"/>
    </row>
    <row r="13348" spans="2:2" x14ac:dyDescent="0.35">
      <c r="B13348"/>
    </row>
    <row r="13349" spans="2:2" x14ac:dyDescent="0.35">
      <c r="B13349"/>
    </row>
    <row r="13350" spans="2:2" x14ac:dyDescent="0.35">
      <c r="B13350"/>
    </row>
    <row r="13351" spans="2:2" x14ac:dyDescent="0.35">
      <c r="B13351"/>
    </row>
    <row r="13352" spans="2:2" x14ac:dyDescent="0.35">
      <c r="B13352"/>
    </row>
    <row r="13353" spans="2:2" x14ac:dyDescent="0.35">
      <c r="B13353"/>
    </row>
    <row r="13354" spans="2:2" x14ac:dyDescent="0.35">
      <c r="B13354"/>
    </row>
    <row r="13355" spans="2:2" x14ac:dyDescent="0.35">
      <c r="B13355"/>
    </row>
    <row r="13356" spans="2:2" x14ac:dyDescent="0.35">
      <c r="B13356"/>
    </row>
    <row r="13357" spans="2:2" x14ac:dyDescent="0.35">
      <c r="B13357"/>
    </row>
    <row r="13358" spans="2:2" x14ac:dyDescent="0.35">
      <c r="B13358"/>
    </row>
    <row r="13359" spans="2:2" x14ac:dyDescent="0.35">
      <c r="B13359"/>
    </row>
    <row r="13360" spans="2:2" x14ac:dyDescent="0.35">
      <c r="B13360"/>
    </row>
    <row r="13361" spans="2:2" x14ac:dyDescent="0.35">
      <c r="B13361"/>
    </row>
    <row r="13362" spans="2:2" x14ac:dyDescent="0.35">
      <c r="B13362"/>
    </row>
    <row r="13363" spans="2:2" x14ac:dyDescent="0.35">
      <c r="B13363"/>
    </row>
    <row r="13364" spans="2:2" x14ac:dyDescent="0.35">
      <c r="B13364"/>
    </row>
    <row r="13365" spans="2:2" x14ac:dyDescent="0.35">
      <c r="B13365"/>
    </row>
    <row r="13366" spans="2:2" x14ac:dyDescent="0.35">
      <c r="B13366"/>
    </row>
    <row r="13367" spans="2:2" x14ac:dyDescent="0.35">
      <c r="B13367"/>
    </row>
    <row r="13368" spans="2:2" x14ac:dyDescent="0.35">
      <c r="B13368"/>
    </row>
    <row r="13369" spans="2:2" x14ac:dyDescent="0.35">
      <c r="B13369"/>
    </row>
    <row r="13370" spans="2:2" x14ac:dyDescent="0.35">
      <c r="B13370"/>
    </row>
    <row r="13371" spans="2:2" x14ac:dyDescent="0.35">
      <c r="B13371"/>
    </row>
    <row r="13372" spans="2:2" x14ac:dyDescent="0.35">
      <c r="B13372"/>
    </row>
    <row r="13373" spans="2:2" x14ac:dyDescent="0.35">
      <c r="B13373"/>
    </row>
    <row r="13374" spans="2:2" x14ac:dyDescent="0.35">
      <c r="B13374"/>
    </row>
    <row r="13375" spans="2:2" x14ac:dyDescent="0.35">
      <c r="B13375"/>
    </row>
    <row r="13376" spans="2:2" x14ac:dyDescent="0.35">
      <c r="B13376"/>
    </row>
    <row r="13377" spans="2:2" x14ac:dyDescent="0.35">
      <c r="B13377"/>
    </row>
    <row r="13378" spans="2:2" x14ac:dyDescent="0.35">
      <c r="B13378"/>
    </row>
    <row r="13379" spans="2:2" x14ac:dyDescent="0.35">
      <c r="B13379"/>
    </row>
    <row r="13380" spans="2:2" x14ac:dyDescent="0.35">
      <c r="B13380"/>
    </row>
    <row r="13381" spans="2:2" x14ac:dyDescent="0.35">
      <c r="B13381"/>
    </row>
    <row r="13382" spans="2:2" x14ac:dyDescent="0.35">
      <c r="B13382"/>
    </row>
    <row r="13383" spans="2:2" x14ac:dyDescent="0.35">
      <c r="B13383"/>
    </row>
    <row r="13384" spans="2:2" x14ac:dyDescent="0.35">
      <c r="B13384"/>
    </row>
    <row r="13385" spans="2:2" x14ac:dyDescent="0.35">
      <c r="B13385"/>
    </row>
    <row r="13386" spans="2:2" x14ac:dyDescent="0.35">
      <c r="B13386"/>
    </row>
    <row r="13387" spans="2:2" x14ac:dyDescent="0.35">
      <c r="B13387"/>
    </row>
    <row r="13388" spans="2:2" x14ac:dyDescent="0.35">
      <c r="B13388"/>
    </row>
    <row r="13389" spans="2:2" x14ac:dyDescent="0.35">
      <c r="B13389"/>
    </row>
    <row r="13390" spans="2:2" x14ac:dyDescent="0.35">
      <c r="B13390"/>
    </row>
    <row r="13391" spans="2:2" x14ac:dyDescent="0.35">
      <c r="B13391"/>
    </row>
    <row r="13392" spans="2:2" x14ac:dyDescent="0.35">
      <c r="B13392"/>
    </row>
    <row r="13393" spans="2:2" x14ac:dyDescent="0.35">
      <c r="B13393"/>
    </row>
    <row r="13394" spans="2:2" x14ac:dyDescent="0.35">
      <c r="B13394"/>
    </row>
    <row r="13395" spans="2:2" x14ac:dyDescent="0.35">
      <c r="B13395"/>
    </row>
    <row r="13396" spans="2:2" x14ac:dyDescent="0.35">
      <c r="B13396"/>
    </row>
    <row r="13397" spans="2:2" x14ac:dyDescent="0.35">
      <c r="B13397"/>
    </row>
    <row r="13398" spans="2:2" x14ac:dyDescent="0.35">
      <c r="B13398"/>
    </row>
    <row r="13399" spans="2:2" x14ac:dyDescent="0.35">
      <c r="B13399"/>
    </row>
    <row r="13400" spans="2:2" x14ac:dyDescent="0.35">
      <c r="B13400"/>
    </row>
    <row r="13401" spans="2:2" x14ac:dyDescent="0.35">
      <c r="B13401"/>
    </row>
    <row r="13402" spans="2:2" x14ac:dyDescent="0.35">
      <c r="B13402"/>
    </row>
    <row r="13403" spans="2:2" x14ac:dyDescent="0.35">
      <c r="B13403"/>
    </row>
    <row r="13404" spans="2:2" x14ac:dyDescent="0.35">
      <c r="B13404"/>
    </row>
    <row r="13405" spans="2:2" x14ac:dyDescent="0.35">
      <c r="B13405"/>
    </row>
    <row r="13406" spans="2:2" x14ac:dyDescent="0.35">
      <c r="B13406"/>
    </row>
    <row r="13407" spans="2:2" x14ac:dyDescent="0.35">
      <c r="B13407"/>
    </row>
    <row r="13408" spans="2:2" x14ac:dyDescent="0.35">
      <c r="B13408"/>
    </row>
    <row r="13409" spans="2:2" x14ac:dyDescent="0.35">
      <c r="B13409"/>
    </row>
    <row r="13410" spans="2:2" x14ac:dyDescent="0.35">
      <c r="B13410"/>
    </row>
    <row r="13411" spans="2:2" x14ac:dyDescent="0.35">
      <c r="B13411"/>
    </row>
    <row r="13412" spans="2:2" x14ac:dyDescent="0.35">
      <c r="B13412"/>
    </row>
    <row r="13413" spans="2:2" x14ac:dyDescent="0.35">
      <c r="B13413"/>
    </row>
    <row r="13414" spans="2:2" x14ac:dyDescent="0.35">
      <c r="B13414"/>
    </row>
    <row r="13415" spans="2:2" x14ac:dyDescent="0.35">
      <c r="B13415"/>
    </row>
    <row r="13416" spans="2:2" x14ac:dyDescent="0.35">
      <c r="B13416"/>
    </row>
    <row r="13417" spans="2:2" x14ac:dyDescent="0.35">
      <c r="B13417"/>
    </row>
    <row r="13418" spans="2:2" x14ac:dyDescent="0.35">
      <c r="B13418"/>
    </row>
    <row r="13419" spans="2:2" x14ac:dyDescent="0.35">
      <c r="B13419"/>
    </row>
    <row r="13420" spans="2:2" x14ac:dyDescent="0.35">
      <c r="B13420"/>
    </row>
    <row r="13421" spans="2:2" x14ac:dyDescent="0.35">
      <c r="B13421"/>
    </row>
    <row r="13422" spans="2:2" x14ac:dyDescent="0.35">
      <c r="B13422"/>
    </row>
    <row r="13423" spans="2:2" x14ac:dyDescent="0.35">
      <c r="B13423"/>
    </row>
    <row r="13424" spans="2:2" x14ac:dyDescent="0.35">
      <c r="B13424"/>
    </row>
    <row r="13425" spans="2:2" x14ac:dyDescent="0.35">
      <c r="B13425"/>
    </row>
    <row r="13426" spans="2:2" x14ac:dyDescent="0.35">
      <c r="B13426"/>
    </row>
    <row r="13427" spans="2:2" x14ac:dyDescent="0.35">
      <c r="B13427"/>
    </row>
    <row r="13428" spans="2:2" x14ac:dyDescent="0.35">
      <c r="B13428"/>
    </row>
    <row r="13429" spans="2:2" x14ac:dyDescent="0.35">
      <c r="B13429"/>
    </row>
    <row r="13430" spans="2:2" x14ac:dyDescent="0.35">
      <c r="B13430"/>
    </row>
    <row r="13431" spans="2:2" x14ac:dyDescent="0.35">
      <c r="B13431"/>
    </row>
    <row r="13432" spans="2:2" x14ac:dyDescent="0.35">
      <c r="B13432"/>
    </row>
    <row r="13433" spans="2:2" x14ac:dyDescent="0.35">
      <c r="B13433"/>
    </row>
    <row r="13434" spans="2:2" x14ac:dyDescent="0.35">
      <c r="B13434"/>
    </row>
    <row r="13435" spans="2:2" x14ac:dyDescent="0.35">
      <c r="B13435"/>
    </row>
    <row r="13436" spans="2:2" x14ac:dyDescent="0.35">
      <c r="B13436"/>
    </row>
    <row r="13437" spans="2:2" x14ac:dyDescent="0.35">
      <c r="B13437"/>
    </row>
    <row r="13438" spans="2:2" x14ac:dyDescent="0.35">
      <c r="B13438"/>
    </row>
    <row r="13439" spans="2:2" x14ac:dyDescent="0.35">
      <c r="B13439"/>
    </row>
    <row r="13440" spans="2:2" x14ac:dyDescent="0.35">
      <c r="B13440"/>
    </row>
    <row r="13441" spans="2:2" x14ac:dyDescent="0.35">
      <c r="B13441"/>
    </row>
    <row r="13442" spans="2:2" x14ac:dyDescent="0.35">
      <c r="B13442"/>
    </row>
    <row r="13443" spans="2:2" x14ac:dyDescent="0.35">
      <c r="B13443"/>
    </row>
    <row r="13444" spans="2:2" x14ac:dyDescent="0.35">
      <c r="B13444"/>
    </row>
    <row r="13445" spans="2:2" x14ac:dyDescent="0.35">
      <c r="B13445"/>
    </row>
    <row r="13446" spans="2:2" x14ac:dyDescent="0.35">
      <c r="B13446"/>
    </row>
    <row r="13447" spans="2:2" x14ac:dyDescent="0.35">
      <c r="B13447"/>
    </row>
    <row r="13448" spans="2:2" x14ac:dyDescent="0.35">
      <c r="B13448"/>
    </row>
    <row r="13449" spans="2:2" x14ac:dyDescent="0.35">
      <c r="B13449"/>
    </row>
    <row r="13450" spans="2:2" x14ac:dyDescent="0.35">
      <c r="B13450"/>
    </row>
    <row r="13451" spans="2:2" x14ac:dyDescent="0.35">
      <c r="B13451"/>
    </row>
    <row r="13452" spans="2:2" x14ac:dyDescent="0.35">
      <c r="B13452"/>
    </row>
    <row r="13453" spans="2:2" x14ac:dyDescent="0.35">
      <c r="B13453"/>
    </row>
    <row r="13454" spans="2:2" x14ac:dyDescent="0.35">
      <c r="B13454"/>
    </row>
    <row r="13455" spans="2:2" x14ac:dyDescent="0.35">
      <c r="B13455"/>
    </row>
    <row r="13456" spans="2:2" x14ac:dyDescent="0.35">
      <c r="B13456"/>
    </row>
    <row r="13457" spans="2:2" x14ac:dyDescent="0.35">
      <c r="B13457"/>
    </row>
    <row r="13458" spans="2:2" x14ac:dyDescent="0.35">
      <c r="B13458"/>
    </row>
    <row r="13459" spans="2:2" x14ac:dyDescent="0.35">
      <c r="B13459"/>
    </row>
    <row r="13460" spans="2:2" x14ac:dyDescent="0.35">
      <c r="B13460"/>
    </row>
    <row r="13461" spans="2:2" x14ac:dyDescent="0.35">
      <c r="B13461"/>
    </row>
    <row r="13462" spans="2:2" x14ac:dyDescent="0.35">
      <c r="B13462"/>
    </row>
    <row r="13463" spans="2:2" x14ac:dyDescent="0.35">
      <c r="B13463"/>
    </row>
    <row r="13464" spans="2:2" x14ac:dyDescent="0.35">
      <c r="B13464"/>
    </row>
    <row r="13465" spans="2:2" x14ac:dyDescent="0.35">
      <c r="B13465"/>
    </row>
    <row r="13466" spans="2:2" x14ac:dyDescent="0.35">
      <c r="B13466"/>
    </row>
    <row r="13467" spans="2:2" x14ac:dyDescent="0.35">
      <c r="B13467"/>
    </row>
    <row r="13468" spans="2:2" x14ac:dyDescent="0.35">
      <c r="B13468"/>
    </row>
    <row r="13469" spans="2:2" x14ac:dyDescent="0.35">
      <c r="B13469"/>
    </row>
    <row r="13470" spans="2:2" x14ac:dyDescent="0.35">
      <c r="B13470"/>
    </row>
    <row r="13471" spans="2:2" x14ac:dyDescent="0.35">
      <c r="B13471"/>
    </row>
    <row r="13472" spans="2:2" x14ac:dyDescent="0.35">
      <c r="B13472"/>
    </row>
    <row r="13473" spans="2:2" x14ac:dyDescent="0.35">
      <c r="B13473"/>
    </row>
    <row r="13474" spans="2:2" x14ac:dyDescent="0.35">
      <c r="B13474"/>
    </row>
    <row r="13475" spans="2:2" x14ac:dyDescent="0.35">
      <c r="B13475"/>
    </row>
    <row r="13476" spans="2:2" x14ac:dyDescent="0.35">
      <c r="B13476"/>
    </row>
    <row r="13477" spans="2:2" x14ac:dyDescent="0.35">
      <c r="B13477"/>
    </row>
    <row r="13478" spans="2:2" x14ac:dyDescent="0.35">
      <c r="B13478"/>
    </row>
    <row r="13479" spans="2:2" x14ac:dyDescent="0.35">
      <c r="B13479"/>
    </row>
    <row r="13480" spans="2:2" x14ac:dyDescent="0.35">
      <c r="B13480"/>
    </row>
    <row r="13481" spans="2:2" x14ac:dyDescent="0.35">
      <c r="B13481"/>
    </row>
    <row r="13482" spans="2:2" x14ac:dyDescent="0.35">
      <c r="B13482"/>
    </row>
    <row r="13483" spans="2:2" x14ac:dyDescent="0.35">
      <c r="B13483"/>
    </row>
    <row r="13484" spans="2:2" x14ac:dyDescent="0.35">
      <c r="B13484"/>
    </row>
    <row r="13485" spans="2:2" x14ac:dyDescent="0.35">
      <c r="B13485"/>
    </row>
    <row r="13486" spans="2:2" x14ac:dyDescent="0.35">
      <c r="B13486"/>
    </row>
    <row r="13487" spans="2:2" x14ac:dyDescent="0.35">
      <c r="B13487"/>
    </row>
    <row r="13488" spans="2:2" x14ac:dyDescent="0.35">
      <c r="B13488"/>
    </row>
    <row r="13489" spans="2:2" x14ac:dyDescent="0.35">
      <c r="B13489"/>
    </row>
    <row r="13490" spans="2:2" x14ac:dyDescent="0.35">
      <c r="B13490"/>
    </row>
    <row r="13491" spans="2:2" x14ac:dyDescent="0.35">
      <c r="B13491"/>
    </row>
    <row r="13492" spans="2:2" x14ac:dyDescent="0.35">
      <c r="B13492"/>
    </row>
    <row r="13493" spans="2:2" x14ac:dyDescent="0.35">
      <c r="B13493"/>
    </row>
    <row r="13494" spans="2:2" x14ac:dyDescent="0.35">
      <c r="B13494"/>
    </row>
    <row r="13495" spans="2:2" x14ac:dyDescent="0.35">
      <c r="B13495"/>
    </row>
    <row r="13496" spans="2:2" x14ac:dyDescent="0.35">
      <c r="B13496"/>
    </row>
    <row r="13497" spans="2:2" x14ac:dyDescent="0.35">
      <c r="B13497"/>
    </row>
    <row r="13498" spans="2:2" x14ac:dyDescent="0.35">
      <c r="B13498"/>
    </row>
    <row r="13499" spans="2:2" x14ac:dyDescent="0.35">
      <c r="B13499"/>
    </row>
    <row r="13500" spans="2:2" x14ac:dyDescent="0.35">
      <c r="B13500"/>
    </row>
    <row r="13501" spans="2:2" x14ac:dyDescent="0.35">
      <c r="B13501"/>
    </row>
    <row r="13502" spans="2:2" x14ac:dyDescent="0.35">
      <c r="B13502"/>
    </row>
    <row r="13503" spans="2:2" x14ac:dyDescent="0.35">
      <c r="B13503"/>
    </row>
    <row r="13504" spans="2:2" x14ac:dyDescent="0.35">
      <c r="B13504"/>
    </row>
    <row r="13505" spans="2:2" x14ac:dyDescent="0.35">
      <c r="B13505"/>
    </row>
    <row r="13506" spans="2:2" x14ac:dyDescent="0.35">
      <c r="B13506"/>
    </row>
    <row r="13507" spans="2:2" x14ac:dyDescent="0.35">
      <c r="B13507"/>
    </row>
    <row r="13508" spans="2:2" x14ac:dyDescent="0.35">
      <c r="B13508"/>
    </row>
    <row r="13509" spans="2:2" x14ac:dyDescent="0.35">
      <c r="B13509"/>
    </row>
    <row r="13510" spans="2:2" x14ac:dyDescent="0.35">
      <c r="B13510"/>
    </row>
    <row r="13511" spans="2:2" x14ac:dyDescent="0.35">
      <c r="B13511"/>
    </row>
    <row r="13512" spans="2:2" x14ac:dyDescent="0.35">
      <c r="B13512"/>
    </row>
    <row r="13513" spans="2:2" x14ac:dyDescent="0.35">
      <c r="B13513"/>
    </row>
    <row r="13514" spans="2:2" x14ac:dyDescent="0.35">
      <c r="B13514"/>
    </row>
    <row r="13515" spans="2:2" x14ac:dyDescent="0.35">
      <c r="B13515"/>
    </row>
    <row r="13516" spans="2:2" x14ac:dyDescent="0.35">
      <c r="B13516"/>
    </row>
    <row r="13517" spans="2:2" x14ac:dyDescent="0.35">
      <c r="B13517"/>
    </row>
    <row r="13518" spans="2:2" x14ac:dyDescent="0.35">
      <c r="B13518"/>
    </row>
    <row r="13519" spans="2:2" x14ac:dyDescent="0.35">
      <c r="B13519"/>
    </row>
    <row r="13520" spans="2:2" x14ac:dyDescent="0.35">
      <c r="B13520"/>
    </row>
    <row r="13521" spans="2:2" x14ac:dyDescent="0.35">
      <c r="B13521"/>
    </row>
    <row r="13522" spans="2:2" x14ac:dyDescent="0.35">
      <c r="B13522"/>
    </row>
    <row r="13523" spans="2:2" x14ac:dyDescent="0.35">
      <c r="B13523"/>
    </row>
    <row r="13524" spans="2:2" x14ac:dyDescent="0.35">
      <c r="B13524"/>
    </row>
    <row r="13525" spans="2:2" x14ac:dyDescent="0.35">
      <c r="B13525"/>
    </row>
    <row r="13526" spans="2:2" x14ac:dyDescent="0.35">
      <c r="B13526"/>
    </row>
    <row r="13527" spans="2:2" x14ac:dyDescent="0.35">
      <c r="B13527"/>
    </row>
    <row r="13528" spans="2:2" x14ac:dyDescent="0.35">
      <c r="B13528"/>
    </row>
    <row r="13529" spans="2:2" x14ac:dyDescent="0.35">
      <c r="B13529"/>
    </row>
    <row r="13530" spans="2:2" x14ac:dyDescent="0.35">
      <c r="B13530"/>
    </row>
    <row r="13531" spans="2:2" x14ac:dyDescent="0.35">
      <c r="B13531"/>
    </row>
    <row r="13532" spans="2:2" x14ac:dyDescent="0.35">
      <c r="B13532"/>
    </row>
    <row r="13533" spans="2:2" x14ac:dyDescent="0.35">
      <c r="B13533"/>
    </row>
    <row r="13534" spans="2:2" x14ac:dyDescent="0.35">
      <c r="B13534"/>
    </row>
    <row r="13535" spans="2:2" x14ac:dyDescent="0.35">
      <c r="B13535"/>
    </row>
    <row r="13536" spans="2:2" x14ac:dyDescent="0.35">
      <c r="B13536"/>
    </row>
    <row r="13537" spans="2:2" x14ac:dyDescent="0.35">
      <c r="B13537"/>
    </row>
    <row r="13538" spans="2:2" x14ac:dyDescent="0.35">
      <c r="B13538"/>
    </row>
    <row r="13539" spans="2:2" x14ac:dyDescent="0.35">
      <c r="B13539"/>
    </row>
    <row r="13540" spans="2:2" x14ac:dyDescent="0.35">
      <c r="B13540"/>
    </row>
    <row r="13541" spans="2:2" x14ac:dyDescent="0.35">
      <c r="B13541"/>
    </row>
    <row r="13542" spans="2:2" x14ac:dyDescent="0.35">
      <c r="B13542"/>
    </row>
    <row r="13543" spans="2:2" x14ac:dyDescent="0.35">
      <c r="B13543"/>
    </row>
    <row r="13544" spans="2:2" x14ac:dyDescent="0.35">
      <c r="B13544"/>
    </row>
    <row r="13545" spans="2:2" x14ac:dyDescent="0.35">
      <c r="B13545"/>
    </row>
    <row r="13546" spans="2:2" x14ac:dyDescent="0.35">
      <c r="B13546"/>
    </row>
    <row r="13547" spans="2:2" x14ac:dyDescent="0.35">
      <c r="B13547"/>
    </row>
    <row r="13548" spans="2:2" x14ac:dyDescent="0.35">
      <c r="B13548"/>
    </row>
    <row r="13549" spans="2:2" x14ac:dyDescent="0.35">
      <c r="B13549"/>
    </row>
    <row r="13550" spans="2:2" x14ac:dyDescent="0.35">
      <c r="B13550"/>
    </row>
    <row r="13551" spans="2:2" x14ac:dyDescent="0.35">
      <c r="B13551"/>
    </row>
    <row r="13552" spans="2:2" x14ac:dyDescent="0.35">
      <c r="B13552"/>
    </row>
    <row r="13553" spans="2:2" x14ac:dyDescent="0.35">
      <c r="B13553"/>
    </row>
    <row r="13554" spans="2:2" x14ac:dyDescent="0.35">
      <c r="B13554"/>
    </row>
    <row r="13555" spans="2:2" x14ac:dyDescent="0.35">
      <c r="B13555"/>
    </row>
    <row r="13556" spans="2:2" x14ac:dyDescent="0.35">
      <c r="B13556"/>
    </row>
    <row r="13557" spans="2:2" x14ac:dyDescent="0.35">
      <c r="B13557"/>
    </row>
    <row r="13558" spans="2:2" x14ac:dyDescent="0.35">
      <c r="B13558"/>
    </row>
    <row r="13559" spans="2:2" x14ac:dyDescent="0.35">
      <c r="B13559"/>
    </row>
    <row r="13560" spans="2:2" x14ac:dyDescent="0.35">
      <c r="B13560"/>
    </row>
    <row r="13561" spans="2:2" x14ac:dyDescent="0.35">
      <c r="B13561"/>
    </row>
    <row r="13562" spans="2:2" x14ac:dyDescent="0.35">
      <c r="B13562"/>
    </row>
    <row r="13563" spans="2:2" x14ac:dyDescent="0.35">
      <c r="B13563"/>
    </row>
    <row r="13564" spans="2:2" x14ac:dyDescent="0.35">
      <c r="B13564"/>
    </row>
    <row r="13565" spans="2:2" x14ac:dyDescent="0.35">
      <c r="B13565"/>
    </row>
    <row r="13566" spans="2:2" x14ac:dyDescent="0.35">
      <c r="B13566"/>
    </row>
    <row r="13567" spans="2:2" x14ac:dyDescent="0.35">
      <c r="B13567"/>
    </row>
    <row r="13568" spans="2:2" x14ac:dyDescent="0.35">
      <c r="B13568"/>
    </row>
    <row r="13569" spans="2:2" x14ac:dyDescent="0.35">
      <c r="B13569"/>
    </row>
    <row r="13570" spans="2:2" x14ac:dyDescent="0.35">
      <c r="B13570"/>
    </row>
    <row r="13571" spans="2:2" x14ac:dyDescent="0.35">
      <c r="B13571"/>
    </row>
    <row r="13572" spans="2:2" x14ac:dyDescent="0.35">
      <c r="B13572"/>
    </row>
    <row r="13573" spans="2:2" x14ac:dyDescent="0.35">
      <c r="B13573"/>
    </row>
    <row r="13574" spans="2:2" x14ac:dyDescent="0.35">
      <c r="B13574"/>
    </row>
    <row r="13575" spans="2:2" x14ac:dyDescent="0.35">
      <c r="B13575"/>
    </row>
    <row r="13576" spans="2:2" x14ac:dyDescent="0.35">
      <c r="B13576"/>
    </row>
    <row r="13577" spans="2:2" x14ac:dyDescent="0.35">
      <c r="B13577"/>
    </row>
    <row r="13578" spans="2:2" x14ac:dyDescent="0.35">
      <c r="B13578"/>
    </row>
    <row r="13579" spans="2:2" x14ac:dyDescent="0.35">
      <c r="B13579"/>
    </row>
    <row r="13580" spans="2:2" x14ac:dyDescent="0.35">
      <c r="B13580"/>
    </row>
    <row r="13581" spans="2:2" x14ac:dyDescent="0.35">
      <c r="B13581"/>
    </row>
    <row r="13582" spans="2:2" x14ac:dyDescent="0.35">
      <c r="B13582"/>
    </row>
    <row r="13583" spans="2:2" x14ac:dyDescent="0.35">
      <c r="B13583"/>
    </row>
    <row r="13584" spans="2:2" x14ac:dyDescent="0.35">
      <c r="B13584"/>
    </row>
    <row r="13585" spans="2:2" x14ac:dyDescent="0.35">
      <c r="B13585"/>
    </row>
    <row r="13586" spans="2:2" x14ac:dyDescent="0.35">
      <c r="B13586"/>
    </row>
    <row r="13587" spans="2:2" x14ac:dyDescent="0.35">
      <c r="B13587"/>
    </row>
    <row r="13588" spans="2:2" x14ac:dyDescent="0.35">
      <c r="B13588"/>
    </row>
    <row r="13589" spans="2:2" x14ac:dyDescent="0.35">
      <c r="B13589"/>
    </row>
    <row r="13590" spans="2:2" x14ac:dyDescent="0.35">
      <c r="B13590"/>
    </row>
    <row r="13591" spans="2:2" x14ac:dyDescent="0.35">
      <c r="B13591"/>
    </row>
    <row r="13592" spans="2:2" x14ac:dyDescent="0.35">
      <c r="B13592"/>
    </row>
    <row r="13593" spans="2:2" x14ac:dyDescent="0.35">
      <c r="B13593"/>
    </row>
    <row r="13594" spans="2:2" x14ac:dyDescent="0.35">
      <c r="B13594"/>
    </row>
    <row r="13595" spans="2:2" x14ac:dyDescent="0.35">
      <c r="B13595"/>
    </row>
    <row r="13596" spans="2:2" x14ac:dyDescent="0.35">
      <c r="B13596"/>
    </row>
    <row r="13597" spans="2:2" x14ac:dyDescent="0.35">
      <c r="B13597"/>
    </row>
    <row r="13598" spans="2:2" x14ac:dyDescent="0.35">
      <c r="B13598"/>
    </row>
    <row r="13599" spans="2:2" x14ac:dyDescent="0.35">
      <c r="B13599"/>
    </row>
    <row r="13600" spans="2:2" x14ac:dyDescent="0.35">
      <c r="B13600"/>
    </row>
    <row r="13601" spans="2:2" x14ac:dyDescent="0.35">
      <c r="B13601"/>
    </row>
    <row r="13602" spans="2:2" x14ac:dyDescent="0.35">
      <c r="B13602"/>
    </row>
    <row r="13603" spans="2:2" x14ac:dyDescent="0.35">
      <c r="B13603"/>
    </row>
    <row r="13604" spans="2:2" x14ac:dyDescent="0.35">
      <c r="B13604"/>
    </row>
    <row r="13605" spans="2:2" x14ac:dyDescent="0.35">
      <c r="B13605"/>
    </row>
    <row r="13606" spans="2:2" x14ac:dyDescent="0.35">
      <c r="B13606"/>
    </row>
    <row r="13607" spans="2:2" x14ac:dyDescent="0.35">
      <c r="B13607"/>
    </row>
    <row r="13608" spans="2:2" x14ac:dyDescent="0.35">
      <c r="B13608"/>
    </row>
    <row r="13609" spans="2:2" x14ac:dyDescent="0.35">
      <c r="B13609"/>
    </row>
    <row r="13610" spans="2:2" x14ac:dyDescent="0.35">
      <c r="B13610"/>
    </row>
    <row r="13611" spans="2:2" x14ac:dyDescent="0.35">
      <c r="B13611"/>
    </row>
    <row r="13612" spans="2:2" x14ac:dyDescent="0.35">
      <c r="B13612"/>
    </row>
    <row r="13613" spans="2:2" x14ac:dyDescent="0.35">
      <c r="B13613"/>
    </row>
    <row r="13614" spans="2:2" x14ac:dyDescent="0.35">
      <c r="B13614"/>
    </row>
    <row r="13615" spans="2:2" x14ac:dyDescent="0.35">
      <c r="B13615"/>
    </row>
    <row r="13616" spans="2:2" x14ac:dyDescent="0.35">
      <c r="B13616"/>
    </row>
    <row r="13617" spans="2:2" x14ac:dyDescent="0.35">
      <c r="B13617"/>
    </row>
    <row r="13618" spans="2:2" x14ac:dyDescent="0.35">
      <c r="B13618"/>
    </row>
    <row r="13619" spans="2:2" x14ac:dyDescent="0.35">
      <c r="B13619"/>
    </row>
    <row r="13620" spans="2:2" x14ac:dyDescent="0.35">
      <c r="B13620"/>
    </row>
    <row r="13621" spans="2:2" x14ac:dyDescent="0.35">
      <c r="B13621"/>
    </row>
    <row r="13622" spans="2:2" x14ac:dyDescent="0.35">
      <c r="B13622"/>
    </row>
    <row r="13623" spans="2:2" x14ac:dyDescent="0.35">
      <c r="B13623"/>
    </row>
    <row r="13624" spans="2:2" x14ac:dyDescent="0.35">
      <c r="B13624"/>
    </row>
    <row r="13625" spans="2:2" x14ac:dyDescent="0.35">
      <c r="B13625"/>
    </row>
    <row r="13626" spans="2:2" x14ac:dyDescent="0.35">
      <c r="B13626"/>
    </row>
    <row r="13627" spans="2:2" x14ac:dyDescent="0.35">
      <c r="B13627"/>
    </row>
    <row r="13628" spans="2:2" x14ac:dyDescent="0.35">
      <c r="B13628"/>
    </row>
    <row r="13629" spans="2:2" x14ac:dyDescent="0.35">
      <c r="B13629"/>
    </row>
    <row r="13630" spans="2:2" x14ac:dyDescent="0.35">
      <c r="B13630"/>
    </row>
    <row r="13631" spans="2:2" x14ac:dyDescent="0.35">
      <c r="B13631"/>
    </row>
    <row r="13632" spans="2:2" x14ac:dyDescent="0.35">
      <c r="B13632"/>
    </row>
    <row r="13633" spans="2:2" x14ac:dyDescent="0.35">
      <c r="B13633"/>
    </row>
    <row r="13634" spans="2:2" x14ac:dyDescent="0.35">
      <c r="B13634"/>
    </row>
    <row r="13635" spans="2:2" x14ac:dyDescent="0.35">
      <c r="B13635"/>
    </row>
    <row r="13636" spans="2:2" x14ac:dyDescent="0.35">
      <c r="B13636"/>
    </row>
    <row r="13637" spans="2:2" x14ac:dyDescent="0.35">
      <c r="B13637"/>
    </row>
    <row r="13638" spans="2:2" x14ac:dyDescent="0.35">
      <c r="B13638"/>
    </row>
    <row r="13639" spans="2:2" x14ac:dyDescent="0.35">
      <c r="B13639"/>
    </row>
    <row r="13640" spans="2:2" x14ac:dyDescent="0.35">
      <c r="B13640"/>
    </row>
    <row r="13641" spans="2:2" x14ac:dyDescent="0.35">
      <c r="B13641"/>
    </row>
    <row r="13642" spans="2:2" x14ac:dyDescent="0.35">
      <c r="B13642"/>
    </row>
    <row r="13643" spans="2:2" x14ac:dyDescent="0.35">
      <c r="B13643"/>
    </row>
    <row r="13644" spans="2:2" x14ac:dyDescent="0.35">
      <c r="B13644"/>
    </row>
    <row r="13645" spans="2:2" x14ac:dyDescent="0.35">
      <c r="B13645"/>
    </row>
    <row r="13646" spans="2:2" x14ac:dyDescent="0.35">
      <c r="B13646"/>
    </row>
    <row r="13647" spans="2:2" x14ac:dyDescent="0.35">
      <c r="B13647"/>
    </row>
    <row r="13648" spans="2:2" x14ac:dyDescent="0.35">
      <c r="B13648"/>
    </row>
    <row r="13649" spans="2:2" x14ac:dyDescent="0.35">
      <c r="B13649"/>
    </row>
    <row r="13650" spans="2:2" x14ac:dyDescent="0.35">
      <c r="B13650"/>
    </row>
    <row r="13651" spans="2:2" x14ac:dyDescent="0.35">
      <c r="B13651"/>
    </row>
    <row r="13652" spans="2:2" x14ac:dyDescent="0.35">
      <c r="B13652"/>
    </row>
    <row r="13653" spans="2:2" x14ac:dyDescent="0.35">
      <c r="B13653"/>
    </row>
    <row r="13654" spans="2:2" x14ac:dyDescent="0.35">
      <c r="B13654"/>
    </row>
    <row r="13655" spans="2:2" x14ac:dyDescent="0.35">
      <c r="B13655"/>
    </row>
    <row r="13656" spans="2:2" x14ac:dyDescent="0.35">
      <c r="B13656"/>
    </row>
    <row r="13657" spans="2:2" x14ac:dyDescent="0.35">
      <c r="B13657"/>
    </row>
    <row r="13658" spans="2:2" x14ac:dyDescent="0.35">
      <c r="B13658"/>
    </row>
    <row r="13659" spans="2:2" x14ac:dyDescent="0.35">
      <c r="B13659"/>
    </row>
    <row r="13660" spans="2:2" x14ac:dyDescent="0.35">
      <c r="B13660"/>
    </row>
    <row r="13661" spans="2:2" x14ac:dyDescent="0.35">
      <c r="B13661"/>
    </row>
    <row r="13662" spans="2:2" x14ac:dyDescent="0.35">
      <c r="B13662"/>
    </row>
    <row r="13663" spans="2:2" x14ac:dyDescent="0.35">
      <c r="B13663"/>
    </row>
    <row r="13664" spans="2:2" x14ac:dyDescent="0.35">
      <c r="B13664"/>
    </row>
    <row r="13665" spans="2:2" x14ac:dyDescent="0.35">
      <c r="B13665"/>
    </row>
    <row r="13666" spans="2:2" x14ac:dyDescent="0.35">
      <c r="B13666"/>
    </row>
    <row r="13667" spans="2:2" x14ac:dyDescent="0.35">
      <c r="B13667"/>
    </row>
    <row r="13668" spans="2:2" x14ac:dyDescent="0.35">
      <c r="B13668"/>
    </row>
    <row r="13669" spans="2:2" x14ac:dyDescent="0.35">
      <c r="B13669"/>
    </row>
    <row r="13670" spans="2:2" x14ac:dyDescent="0.35">
      <c r="B13670"/>
    </row>
    <row r="13671" spans="2:2" x14ac:dyDescent="0.35">
      <c r="B13671"/>
    </row>
    <row r="13672" spans="2:2" x14ac:dyDescent="0.35">
      <c r="B13672"/>
    </row>
    <row r="13673" spans="2:2" x14ac:dyDescent="0.35">
      <c r="B13673"/>
    </row>
    <row r="13674" spans="2:2" x14ac:dyDescent="0.35">
      <c r="B13674"/>
    </row>
    <row r="13675" spans="2:2" x14ac:dyDescent="0.35">
      <c r="B13675"/>
    </row>
    <row r="13676" spans="2:2" x14ac:dyDescent="0.35">
      <c r="B13676"/>
    </row>
    <row r="13677" spans="2:2" x14ac:dyDescent="0.35">
      <c r="B13677"/>
    </row>
    <row r="13678" spans="2:2" x14ac:dyDescent="0.35">
      <c r="B13678"/>
    </row>
    <row r="13679" spans="2:2" x14ac:dyDescent="0.35">
      <c r="B13679"/>
    </row>
    <row r="13680" spans="2:2" x14ac:dyDescent="0.35">
      <c r="B13680"/>
    </row>
    <row r="13681" spans="2:2" x14ac:dyDescent="0.35">
      <c r="B13681"/>
    </row>
    <row r="13682" spans="2:2" x14ac:dyDescent="0.35">
      <c r="B13682"/>
    </row>
    <row r="13683" spans="2:2" x14ac:dyDescent="0.35">
      <c r="B13683"/>
    </row>
    <row r="13684" spans="2:2" x14ac:dyDescent="0.35">
      <c r="B13684"/>
    </row>
    <row r="13685" spans="2:2" x14ac:dyDescent="0.35">
      <c r="B13685"/>
    </row>
    <row r="13686" spans="2:2" x14ac:dyDescent="0.35">
      <c r="B13686"/>
    </row>
    <row r="13687" spans="2:2" x14ac:dyDescent="0.35">
      <c r="B13687"/>
    </row>
    <row r="13688" spans="2:2" x14ac:dyDescent="0.35">
      <c r="B13688"/>
    </row>
    <row r="13689" spans="2:2" x14ac:dyDescent="0.35">
      <c r="B13689"/>
    </row>
    <row r="13690" spans="2:2" x14ac:dyDescent="0.35">
      <c r="B13690"/>
    </row>
    <row r="13691" spans="2:2" x14ac:dyDescent="0.35">
      <c r="B13691"/>
    </row>
    <row r="13692" spans="2:2" x14ac:dyDescent="0.35">
      <c r="B13692"/>
    </row>
    <row r="13693" spans="2:2" x14ac:dyDescent="0.35">
      <c r="B13693"/>
    </row>
    <row r="13694" spans="2:2" x14ac:dyDescent="0.35">
      <c r="B13694"/>
    </row>
    <row r="13695" spans="2:2" x14ac:dyDescent="0.35">
      <c r="B13695"/>
    </row>
    <row r="13696" spans="2:2" x14ac:dyDescent="0.35">
      <c r="B13696"/>
    </row>
    <row r="13697" spans="2:2" x14ac:dyDescent="0.35">
      <c r="B13697"/>
    </row>
    <row r="13698" spans="2:2" x14ac:dyDescent="0.35">
      <c r="B13698"/>
    </row>
    <row r="13699" spans="2:2" x14ac:dyDescent="0.35">
      <c r="B13699"/>
    </row>
    <row r="13700" spans="2:2" x14ac:dyDescent="0.35">
      <c r="B13700"/>
    </row>
    <row r="13701" spans="2:2" x14ac:dyDescent="0.35">
      <c r="B13701"/>
    </row>
    <row r="13702" spans="2:2" x14ac:dyDescent="0.35">
      <c r="B13702"/>
    </row>
    <row r="13703" spans="2:2" x14ac:dyDescent="0.35">
      <c r="B13703"/>
    </row>
    <row r="13704" spans="2:2" x14ac:dyDescent="0.35">
      <c r="B13704"/>
    </row>
    <row r="13705" spans="2:2" x14ac:dyDescent="0.35">
      <c r="B13705"/>
    </row>
    <row r="13706" spans="2:2" x14ac:dyDescent="0.35">
      <c r="B13706"/>
    </row>
    <row r="13707" spans="2:2" x14ac:dyDescent="0.35">
      <c r="B13707"/>
    </row>
    <row r="13708" spans="2:2" x14ac:dyDescent="0.35">
      <c r="B13708"/>
    </row>
    <row r="13709" spans="2:2" x14ac:dyDescent="0.35">
      <c r="B13709"/>
    </row>
    <row r="13710" spans="2:2" x14ac:dyDescent="0.35">
      <c r="B13710"/>
    </row>
    <row r="13711" spans="2:2" x14ac:dyDescent="0.35">
      <c r="B13711"/>
    </row>
    <row r="13712" spans="2:2" x14ac:dyDescent="0.35">
      <c r="B13712"/>
    </row>
    <row r="13713" spans="2:2" x14ac:dyDescent="0.35">
      <c r="B13713"/>
    </row>
    <row r="13714" spans="2:2" x14ac:dyDescent="0.35">
      <c r="B13714"/>
    </row>
    <row r="13715" spans="2:2" x14ac:dyDescent="0.35">
      <c r="B13715"/>
    </row>
    <row r="13716" spans="2:2" x14ac:dyDescent="0.35">
      <c r="B13716"/>
    </row>
    <row r="13717" spans="2:2" x14ac:dyDescent="0.35">
      <c r="B13717"/>
    </row>
    <row r="13718" spans="2:2" x14ac:dyDescent="0.35">
      <c r="B13718"/>
    </row>
    <row r="13719" spans="2:2" x14ac:dyDescent="0.35">
      <c r="B13719"/>
    </row>
    <row r="13720" spans="2:2" x14ac:dyDescent="0.35">
      <c r="B13720"/>
    </row>
    <row r="13721" spans="2:2" x14ac:dyDescent="0.35">
      <c r="B13721"/>
    </row>
    <row r="13722" spans="2:2" x14ac:dyDescent="0.35">
      <c r="B13722"/>
    </row>
    <row r="13723" spans="2:2" x14ac:dyDescent="0.35">
      <c r="B13723"/>
    </row>
    <row r="13724" spans="2:2" x14ac:dyDescent="0.35">
      <c r="B13724"/>
    </row>
    <row r="13725" spans="2:2" x14ac:dyDescent="0.35">
      <c r="B13725"/>
    </row>
    <row r="13726" spans="2:2" x14ac:dyDescent="0.35">
      <c r="B13726"/>
    </row>
    <row r="13727" spans="2:2" x14ac:dyDescent="0.35">
      <c r="B13727"/>
    </row>
    <row r="13728" spans="2:2" x14ac:dyDescent="0.35">
      <c r="B13728"/>
    </row>
    <row r="13729" spans="2:2" x14ac:dyDescent="0.35">
      <c r="B13729"/>
    </row>
    <row r="13730" spans="2:2" x14ac:dyDescent="0.35">
      <c r="B13730"/>
    </row>
    <row r="13731" spans="2:2" x14ac:dyDescent="0.35">
      <c r="B13731"/>
    </row>
    <row r="13732" spans="2:2" x14ac:dyDescent="0.35">
      <c r="B13732"/>
    </row>
    <row r="13733" spans="2:2" x14ac:dyDescent="0.35">
      <c r="B13733"/>
    </row>
    <row r="13734" spans="2:2" x14ac:dyDescent="0.35">
      <c r="B13734"/>
    </row>
    <row r="13735" spans="2:2" x14ac:dyDescent="0.35">
      <c r="B13735"/>
    </row>
    <row r="13736" spans="2:2" x14ac:dyDescent="0.35">
      <c r="B13736"/>
    </row>
    <row r="13737" spans="2:2" x14ac:dyDescent="0.35">
      <c r="B13737"/>
    </row>
    <row r="13738" spans="2:2" x14ac:dyDescent="0.35">
      <c r="B13738"/>
    </row>
    <row r="13739" spans="2:2" x14ac:dyDescent="0.35">
      <c r="B13739"/>
    </row>
    <row r="13740" spans="2:2" x14ac:dyDescent="0.35">
      <c r="B13740"/>
    </row>
    <row r="13741" spans="2:2" x14ac:dyDescent="0.35">
      <c r="B13741"/>
    </row>
    <row r="13742" spans="2:2" x14ac:dyDescent="0.35">
      <c r="B13742"/>
    </row>
    <row r="13743" spans="2:2" x14ac:dyDescent="0.35">
      <c r="B13743"/>
    </row>
    <row r="13744" spans="2:2" x14ac:dyDescent="0.35">
      <c r="B13744"/>
    </row>
    <row r="13745" spans="2:2" x14ac:dyDescent="0.35">
      <c r="B13745"/>
    </row>
    <row r="13746" spans="2:2" x14ac:dyDescent="0.35">
      <c r="B13746"/>
    </row>
    <row r="13747" spans="2:2" x14ac:dyDescent="0.35">
      <c r="B13747"/>
    </row>
    <row r="13748" spans="2:2" x14ac:dyDescent="0.35">
      <c r="B13748"/>
    </row>
    <row r="13749" spans="2:2" x14ac:dyDescent="0.35">
      <c r="B13749"/>
    </row>
    <row r="13750" spans="2:2" x14ac:dyDescent="0.35">
      <c r="B13750"/>
    </row>
    <row r="13751" spans="2:2" x14ac:dyDescent="0.35">
      <c r="B13751"/>
    </row>
    <row r="13752" spans="2:2" x14ac:dyDescent="0.35">
      <c r="B13752"/>
    </row>
    <row r="13753" spans="2:2" x14ac:dyDescent="0.35">
      <c r="B13753"/>
    </row>
    <row r="13754" spans="2:2" x14ac:dyDescent="0.35">
      <c r="B13754"/>
    </row>
    <row r="13755" spans="2:2" x14ac:dyDescent="0.35">
      <c r="B13755"/>
    </row>
    <row r="13756" spans="2:2" x14ac:dyDescent="0.35">
      <c r="B13756"/>
    </row>
    <row r="13757" spans="2:2" x14ac:dyDescent="0.35">
      <c r="B13757"/>
    </row>
    <row r="13758" spans="2:2" x14ac:dyDescent="0.35">
      <c r="B13758"/>
    </row>
    <row r="13759" spans="2:2" x14ac:dyDescent="0.35">
      <c r="B13759"/>
    </row>
    <row r="13760" spans="2:2" x14ac:dyDescent="0.35">
      <c r="B13760"/>
    </row>
    <row r="13761" spans="2:2" x14ac:dyDescent="0.35">
      <c r="B13761"/>
    </row>
    <row r="13762" spans="2:2" x14ac:dyDescent="0.35">
      <c r="B13762"/>
    </row>
    <row r="13763" spans="2:2" x14ac:dyDescent="0.35">
      <c r="B13763"/>
    </row>
    <row r="13764" spans="2:2" x14ac:dyDescent="0.35">
      <c r="B13764"/>
    </row>
    <row r="13765" spans="2:2" x14ac:dyDescent="0.35">
      <c r="B13765"/>
    </row>
    <row r="13766" spans="2:2" x14ac:dyDescent="0.35">
      <c r="B13766"/>
    </row>
    <row r="13767" spans="2:2" x14ac:dyDescent="0.35">
      <c r="B13767"/>
    </row>
    <row r="13768" spans="2:2" x14ac:dyDescent="0.35">
      <c r="B13768"/>
    </row>
    <row r="13769" spans="2:2" x14ac:dyDescent="0.35">
      <c r="B13769"/>
    </row>
    <row r="13770" spans="2:2" x14ac:dyDescent="0.35">
      <c r="B13770"/>
    </row>
    <row r="13771" spans="2:2" x14ac:dyDescent="0.35">
      <c r="B13771"/>
    </row>
    <row r="13772" spans="2:2" x14ac:dyDescent="0.35">
      <c r="B13772"/>
    </row>
    <row r="13773" spans="2:2" x14ac:dyDescent="0.35">
      <c r="B13773"/>
    </row>
    <row r="13774" spans="2:2" x14ac:dyDescent="0.35">
      <c r="B13774"/>
    </row>
    <row r="13775" spans="2:2" x14ac:dyDescent="0.35">
      <c r="B13775"/>
    </row>
    <row r="13776" spans="2:2" x14ac:dyDescent="0.35">
      <c r="B13776"/>
    </row>
    <row r="13777" spans="2:2" x14ac:dyDescent="0.35">
      <c r="B13777"/>
    </row>
    <row r="13778" spans="2:2" x14ac:dyDescent="0.35">
      <c r="B13778"/>
    </row>
    <row r="13779" spans="2:2" x14ac:dyDescent="0.35">
      <c r="B13779"/>
    </row>
    <row r="13780" spans="2:2" x14ac:dyDescent="0.35">
      <c r="B13780"/>
    </row>
    <row r="13781" spans="2:2" x14ac:dyDescent="0.35">
      <c r="B13781"/>
    </row>
    <row r="13782" spans="2:2" x14ac:dyDescent="0.35">
      <c r="B13782"/>
    </row>
    <row r="13783" spans="2:2" x14ac:dyDescent="0.35">
      <c r="B13783"/>
    </row>
    <row r="13784" spans="2:2" x14ac:dyDescent="0.35">
      <c r="B13784"/>
    </row>
    <row r="13785" spans="2:2" x14ac:dyDescent="0.35">
      <c r="B13785"/>
    </row>
    <row r="13786" spans="2:2" x14ac:dyDescent="0.35">
      <c r="B13786"/>
    </row>
    <row r="13787" spans="2:2" x14ac:dyDescent="0.35">
      <c r="B13787"/>
    </row>
    <row r="13788" spans="2:2" x14ac:dyDescent="0.35">
      <c r="B13788"/>
    </row>
    <row r="13789" spans="2:2" x14ac:dyDescent="0.35">
      <c r="B13789"/>
    </row>
    <row r="13790" spans="2:2" x14ac:dyDescent="0.35">
      <c r="B13790"/>
    </row>
    <row r="13791" spans="2:2" x14ac:dyDescent="0.35">
      <c r="B13791"/>
    </row>
    <row r="13792" spans="2:2" x14ac:dyDescent="0.35">
      <c r="B13792"/>
    </row>
    <row r="13793" spans="2:2" x14ac:dyDescent="0.35">
      <c r="B13793"/>
    </row>
    <row r="13794" spans="2:2" x14ac:dyDescent="0.35">
      <c r="B13794"/>
    </row>
    <row r="13795" spans="2:2" x14ac:dyDescent="0.35">
      <c r="B13795"/>
    </row>
    <row r="13796" spans="2:2" x14ac:dyDescent="0.35">
      <c r="B13796"/>
    </row>
    <row r="13797" spans="2:2" x14ac:dyDescent="0.35">
      <c r="B13797"/>
    </row>
    <row r="13798" spans="2:2" x14ac:dyDescent="0.35">
      <c r="B13798"/>
    </row>
    <row r="13799" spans="2:2" x14ac:dyDescent="0.35">
      <c r="B13799"/>
    </row>
    <row r="13800" spans="2:2" x14ac:dyDescent="0.35">
      <c r="B13800"/>
    </row>
    <row r="13801" spans="2:2" x14ac:dyDescent="0.35">
      <c r="B13801"/>
    </row>
    <row r="13802" spans="2:2" x14ac:dyDescent="0.35">
      <c r="B13802"/>
    </row>
    <row r="13803" spans="2:2" x14ac:dyDescent="0.35">
      <c r="B13803"/>
    </row>
    <row r="13804" spans="2:2" x14ac:dyDescent="0.35">
      <c r="B13804"/>
    </row>
    <row r="13805" spans="2:2" x14ac:dyDescent="0.35">
      <c r="B13805"/>
    </row>
    <row r="13806" spans="2:2" x14ac:dyDescent="0.35">
      <c r="B13806"/>
    </row>
    <row r="13807" spans="2:2" x14ac:dyDescent="0.35">
      <c r="B13807"/>
    </row>
    <row r="13808" spans="2:2" x14ac:dyDescent="0.35">
      <c r="B13808"/>
    </row>
    <row r="13809" spans="2:2" x14ac:dyDescent="0.35">
      <c r="B13809"/>
    </row>
    <row r="13810" spans="2:2" x14ac:dyDescent="0.35">
      <c r="B13810"/>
    </row>
    <row r="13811" spans="2:2" x14ac:dyDescent="0.35">
      <c r="B13811"/>
    </row>
    <row r="13812" spans="2:2" x14ac:dyDescent="0.35">
      <c r="B13812"/>
    </row>
    <row r="13813" spans="2:2" x14ac:dyDescent="0.35">
      <c r="B13813"/>
    </row>
    <row r="13814" spans="2:2" x14ac:dyDescent="0.35">
      <c r="B13814"/>
    </row>
    <row r="13815" spans="2:2" x14ac:dyDescent="0.35">
      <c r="B13815"/>
    </row>
    <row r="13816" spans="2:2" x14ac:dyDescent="0.35">
      <c r="B13816"/>
    </row>
    <row r="13817" spans="2:2" x14ac:dyDescent="0.35">
      <c r="B13817"/>
    </row>
    <row r="13818" spans="2:2" x14ac:dyDescent="0.35">
      <c r="B13818"/>
    </row>
    <row r="13819" spans="2:2" x14ac:dyDescent="0.35">
      <c r="B13819"/>
    </row>
    <row r="13820" spans="2:2" x14ac:dyDescent="0.35">
      <c r="B13820"/>
    </row>
    <row r="13821" spans="2:2" x14ac:dyDescent="0.35">
      <c r="B13821"/>
    </row>
    <row r="13822" spans="2:2" x14ac:dyDescent="0.35">
      <c r="B13822"/>
    </row>
    <row r="13823" spans="2:2" x14ac:dyDescent="0.35">
      <c r="B13823"/>
    </row>
    <row r="13824" spans="2:2" x14ac:dyDescent="0.35">
      <c r="B13824"/>
    </row>
    <row r="13825" spans="2:2" x14ac:dyDescent="0.35">
      <c r="B13825"/>
    </row>
    <row r="13826" spans="2:2" x14ac:dyDescent="0.35">
      <c r="B13826"/>
    </row>
    <row r="13827" spans="2:2" x14ac:dyDescent="0.35">
      <c r="B13827"/>
    </row>
    <row r="13828" spans="2:2" x14ac:dyDescent="0.35">
      <c r="B13828"/>
    </row>
    <row r="13829" spans="2:2" x14ac:dyDescent="0.35">
      <c r="B13829"/>
    </row>
    <row r="13830" spans="2:2" x14ac:dyDescent="0.35">
      <c r="B13830"/>
    </row>
    <row r="13831" spans="2:2" x14ac:dyDescent="0.35">
      <c r="B13831"/>
    </row>
    <row r="13832" spans="2:2" x14ac:dyDescent="0.35">
      <c r="B13832"/>
    </row>
    <row r="13833" spans="2:2" x14ac:dyDescent="0.35">
      <c r="B13833"/>
    </row>
    <row r="13834" spans="2:2" x14ac:dyDescent="0.35">
      <c r="B13834"/>
    </row>
    <row r="13835" spans="2:2" x14ac:dyDescent="0.35">
      <c r="B13835"/>
    </row>
    <row r="13836" spans="2:2" x14ac:dyDescent="0.35">
      <c r="B13836"/>
    </row>
    <row r="13837" spans="2:2" x14ac:dyDescent="0.35">
      <c r="B13837"/>
    </row>
    <row r="13838" spans="2:2" x14ac:dyDescent="0.35">
      <c r="B13838"/>
    </row>
    <row r="13839" spans="2:2" x14ac:dyDescent="0.35">
      <c r="B13839"/>
    </row>
    <row r="13840" spans="2:2" x14ac:dyDescent="0.35">
      <c r="B13840"/>
    </row>
    <row r="13841" spans="2:2" x14ac:dyDescent="0.35">
      <c r="B13841"/>
    </row>
    <row r="13842" spans="2:2" x14ac:dyDescent="0.35">
      <c r="B13842"/>
    </row>
    <row r="13843" spans="2:2" x14ac:dyDescent="0.35">
      <c r="B13843"/>
    </row>
    <row r="13844" spans="2:2" x14ac:dyDescent="0.35">
      <c r="B13844"/>
    </row>
    <row r="13845" spans="2:2" x14ac:dyDescent="0.35">
      <c r="B13845"/>
    </row>
    <row r="13846" spans="2:2" x14ac:dyDescent="0.35">
      <c r="B13846"/>
    </row>
    <row r="13847" spans="2:2" x14ac:dyDescent="0.35">
      <c r="B13847"/>
    </row>
    <row r="13848" spans="2:2" x14ac:dyDescent="0.35">
      <c r="B13848"/>
    </row>
    <row r="13849" spans="2:2" x14ac:dyDescent="0.35">
      <c r="B13849"/>
    </row>
    <row r="13850" spans="2:2" x14ac:dyDescent="0.35">
      <c r="B13850"/>
    </row>
    <row r="13851" spans="2:2" x14ac:dyDescent="0.35">
      <c r="B13851"/>
    </row>
    <row r="13852" spans="2:2" x14ac:dyDescent="0.35">
      <c r="B13852"/>
    </row>
    <row r="13853" spans="2:2" x14ac:dyDescent="0.35">
      <c r="B13853"/>
    </row>
    <row r="13854" spans="2:2" x14ac:dyDescent="0.35">
      <c r="B13854"/>
    </row>
    <row r="13855" spans="2:2" x14ac:dyDescent="0.35">
      <c r="B13855"/>
    </row>
    <row r="13856" spans="2:2" x14ac:dyDescent="0.35">
      <c r="B13856"/>
    </row>
    <row r="13857" spans="2:2" x14ac:dyDescent="0.35">
      <c r="B13857"/>
    </row>
    <row r="13858" spans="2:2" x14ac:dyDescent="0.35">
      <c r="B13858"/>
    </row>
    <row r="13859" spans="2:2" x14ac:dyDescent="0.35">
      <c r="B13859"/>
    </row>
    <row r="13860" spans="2:2" x14ac:dyDescent="0.35">
      <c r="B13860"/>
    </row>
    <row r="13861" spans="2:2" x14ac:dyDescent="0.35">
      <c r="B13861"/>
    </row>
    <row r="13862" spans="2:2" x14ac:dyDescent="0.35">
      <c r="B13862"/>
    </row>
    <row r="13863" spans="2:2" x14ac:dyDescent="0.35">
      <c r="B13863"/>
    </row>
    <row r="13864" spans="2:2" x14ac:dyDescent="0.35">
      <c r="B13864"/>
    </row>
    <row r="13865" spans="2:2" x14ac:dyDescent="0.35">
      <c r="B13865"/>
    </row>
    <row r="13866" spans="2:2" x14ac:dyDescent="0.35">
      <c r="B13866"/>
    </row>
    <row r="13867" spans="2:2" x14ac:dyDescent="0.35">
      <c r="B13867"/>
    </row>
    <row r="13868" spans="2:2" x14ac:dyDescent="0.35">
      <c r="B13868"/>
    </row>
    <row r="13869" spans="2:2" x14ac:dyDescent="0.35">
      <c r="B13869"/>
    </row>
    <row r="13870" spans="2:2" x14ac:dyDescent="0.35">
      <c r="B13870"/>
    </row>
    <row r="13871" spans="2:2" x14ac:dyDescent="0.35">
      <c r="B13871"/>
    </row>
    <row r="13872" spans="2:2" x14ac:dyDescent="0.35">
      <c r="B13872"/>
    </row>
    <row r="13873" spans="2:2" x14ac:dyDescent="0.35">
      <c r="B13873"/>
    </row>
    <row r="13874" spans="2:2" x14ac:dyDescent="0.35">
      <c r="B13874"/>
    </row>
    <row r="13875" spans="2:2" x14ac:dyDescent="0.35">
      <c r="B13875"/>
    </row>
    <row r="13876" spans="2:2" x14ac:dyDescent="0.35">
      <c r="B13876"/>
    </row>
    <row r="13877" spans="2:2" x14ac:dyDescent="0.35">
      <c r="B13877"/>
    </row>
    <row r="13878" spans="2:2" x14ac:dyDescent="0.35">
      <c r="B13878"/>
    </row>
    <row r="13879" spans="2:2" x14ac:dyDescent="0.35">
      <c r="B13879"/>
    </row>
    <row r="13880" spans="2:2" x14ac:dyDescent="0.35">
      <c r="B13880"/>
    </row>
    <row r="13881" spans="2:2" x14ac:dyDescent="0.35">
      <c r="B13881"/>
    </row>
    <row r="13882" spans="2:2" x14ac:dyDescent="0.35">
      <c r="B13882"/>
    </row>
    <row r="13883" spans="2:2" x14ac:dyDescent="0.35">
      <c r="B13883"/>
    </row>
    <row r="13884" spans="2:2" x14ac:dyDescent="0.35">
      <c r="B13884"/>
    </row>
    <row r="13885" spans="2:2" x14ac:dyDescent="0.35">
      <c r="B13885"/>
    </row>
    <row r="13886" spans="2:2" x14ac:dyDescent="0.35">
      <c r="B13886"/>
    </row>
    <row r="13887" spans="2:2" x14ac:dyDescent="0.35">
      <c r="B13887"/>
    </row>
    <row r="13888" spans="2:2" x14ac:dyDescent="0.35">
      <c r="B13888"/>
    </row>
    <row r="13889" spans="2:2" x14ac:dyDescent="0.35">
      <c r="B13889"/>
    </row>
    <row r="13890" spans="2:2" x14ac:dyDescent="0.35">
      <c r="B13890"/>
    </row>
    <row r="13891" spans="2:2" x14ac:dyDescent="0.35">
      <c r="B13891"/>
    </row>
    <row r="13892" spans="2:2" x14ac:dyDescent="0.35">
      <c r="B13892"/>
    </row>
    <row r="13893" spans="2:2" x14ac:dyDescent="0.35">
      <c r="B13893"/>
    </row>
    <row r="13894" spans="2:2" x14ac:dyDescent="0.35">
      <c r="B13894"/>
    </row>
    <row r="13895" spans="2:2" x14ac:dyDescent="0.35">
      <c r="B13895"/>
    </row>
    <row r="13896" spans="2:2" x14ac:dyDescent="0.35">
      <c r="B13896"/>
    </row>
    <row r="13897" spans="2:2" x14ac:dyDescent="0.35">
      <c r="B13897"/>
    </row>
    <row r="13898" spans="2:2" x14ac:dyDescent="0.35">
      <c r="B13898"/>
    </row>
    <row r="13899" spans="2:2" x14ac:dyDescent="0.35">
      <c r="B13899"/>
    </row>
    <row r="13900" spans="2:2" x14ac:dyDescent="0.35">
      <c r="B13900"/>
    </row>
    <row r="13901" spans="2:2" x14ac:dyDescent="0.35">
      <c r="B13901"/>
    </row>
    <row r="13902" spans="2:2" x14ac:dyDescent="0.35">
      <c r="B13902"/>
    </row>
    <row r="13903" spans="2:2" x14ac:dyDescent="0.35">
      <c r="B13903"/>
    </row>
    <row r="13904" spans="2:2" x14ac:dyDescent="0.35">
      <c r="B13904"/>
    </row>
    <row r="13905" spans="2:2" x14ac:dyDescent="0.35">
      <c r="B13905"/>
    </row>
    <row r="13906" spans="2:2" x14ac:dyDescent="0.35">
      <c r="B13906"/>
    </row>
    <row r="13907" spans="2:2" x14ac:dyDescent="0.35">
      <c r="B13907"/>
    </row>
    <row r="13908" spans="2:2" x14ac:dyDescent="0.35">
      <c r="B13908"/>
    </row>
    <row r="13909" spans="2:2" x14ac:dyDescent="0.35">
      <c r="B13909"/>
    </row>
    <row r="13910" spans="2:2" x14ac:dyDescent="0.35">
      <c r="B13910"/>
    </row>
    <row r="13911" spans="2:2" x14ac:dyDescent="0.35">
      <c r="B13911"/>
    </row>
    <row r="13912" spans="2:2" x14ac:dyDescent="0.35">
      <c r="B13912"/>
    </row>
    <row r="13913" spans="2:2" x14ac:dyDescent="0.35">
      <c r="B13913"/>
    </row>
    <row r="13914" spans="2:2" x14ac:dyDescent="0.35">
      <c r="B13914"/>
    </row>
    <row r="13915" spans="2:2" x14ac:dyDescent="0.35">
      <c r="B13915"/>
    </row>
    <row r="13916" spans="2:2" x14ac:dyDescent="0.35">
      <c r="B13916"/>
    </row>
    <row r="13917" spans="2:2" x14ac:dyDescent="0.35">
      <c r="B13917"/>
    </row>
    <row r="13918" spans="2:2" x14ac:dyDescent="0.35">
      <c r="B13918"/>
    </row>
    <row r="13919" spans="2:2" x14ac:dyDescent="0.35">
      <c r="B13919"/>
    </row>
    <row r="13920" spans="2:2" x14ac:dyDescent="0.35">
      <c r="B13920"/>
    </row>
    <row r="13921" spans="2:2" x14ac:dyDescent="0.35">
      <c r="B13921"/>
    </row>
    <row r="13922" spans="2:2" x14ac:dyDescent="0.35">
      <c r="B13922"/>
    </row>
    <row r="13923" spans="2:2" x14ac:dyDescent="0.35">
      <c r="B13923"/>
    </row>
    <row r="13924" spans="2:2" x14ac:dyDescent="0.35">
      <c r="B13924"/>
    </row>
    <row r="13925" spans="2:2" x14ac:dyDescent="0.35">
      <c r="B13925"/>
    </row>
    <row r="13926" spans="2:2" x14ac:dyDescent="0.35">
      <c r="B13926"/>
    </row>
    <row r="13927" spans="2:2" x14ac:dyDescent="0.35">
      <c r="B13927"/>
    </row>
    <row r="13928" spans="2:2" x14ac:dyDescent="0.35">
      <c r="B13928"/>
    </row>
    <row r="13929" spans="2:2" x14ac:dyDescent="0.35">
      <c r="B13929"/>
    </row>
    <row r="13930" spans="2:2" x14ac:dyDescent="0.35">
      <c r="B13930"/>
    </row>
    <row r="13931" spans="2:2" x14ac:dyDescent="0.35">
      <c r="B13931"/>
    </row>
    <row r="13932" spans="2:2" x14ac:dyDescent="0.35">
      <c r="B13932"/>
    </row>
    <row r="13933" spans="2:2" x14ac:dyDescent="0.35">
      <c r="B13933"/>
    </row>
    <row r="13934" spans="2:2" x14ac:dyDescent="0.35">
      <c r="B13934"/>
    </row>
    <row r="13935" spans="2:2" x14ac:dyDescent="0.35">
      <c r="B13935"/>
    </row>
    <row r="13936" spans="2:2" x14ac:dyDescent="0.35">
      <c r="B13936"/>
    </row>
    <row r="13937" spans="2:2" x14ac:dyDescent="0.35">
      <c r="B13937"/>
    </row>
    <row r="13938" spans="2:2" x14ac:dyDescent="0.35">
      <c r="B13938"/>
    </row>
    <row r="13939" spans="2:2" x14ac:dyDescent="0.35">
      <c r="B13939"/>
    </row>
    <row r="13940" spans="2:2" x14ac:dyDescent="0.35">
      <c r="B13940"/>
    </row>
    <row r="13941" spans="2:2" x14ac:dyDescent="0.35">
      <c r="B13941"/>
    </row>
    <row r="13942" spans="2:2" x14ac:dyDescent="0.35">
      <c r="B13942"/>
    </row>
    <row r="13943" spans="2:2" x14ac:dyDescent="0.35">
      <c r="B13943"/>
    </row>
    <row r="13944" spans="2:2" x14ac:dyDescent="0.35">
      <c r="B13944"/>
    </row>
    <row r="13945" spans="2:2" x14ac:dyDescent="0.35">
      <c r="B13945"/>
    </row>
    <row r="13946" spans="2:2" x14ac:dyDescent="0.35">
      <c r="B13946"/>
    </row>
    <row r="13947" spans="2:2" x14ac:dyDescent="0.35">
      <c r="B13947"/>
    </row>
    <row r="13948" spans="2:2" x14ac:dyDescent="0.35">
      <c r="B13948"/>
    </row>
    <row r="13949" spans="2:2" x14ac:dyDescent="0.35">
      <c r="B13949"/>
    </row>
    <row r="13950" spans="2:2" x14ac:dyDescent="0.35">
      <c r="B13950"/>
    </row>
    <row r="13951" spans="2:2" x14ac:dyDescent="0.35">
      <c r="B13951"/>
    </row>
    <row r="13952" spans="2:2" x14ac:dyDescent="0.35">
      <c r="B13952"/>
    </row>
    <row r="13953" spans="2:2" x14ac:dyDescent="0.35">
      <c r="B13953"/>
    </row>
    <row r="13954" spans="2:2" x14ac:dyDescent="0.35">
      <c r="B13954"/>
    </row>
    <row r="13955" spans="2:2" x14ac:dyDescent="0.35">
      <c r="B13955"/>
    </row>
    <row r="13956" spans="2:2" x14ac:dyDescent="0.35">
      <c r="B13956"/>
    </row>
    <row r="13957" spans="2:2" x14ac:dyDescent="0.35">
      <c r="B13957"/>
    </row>
    <row r="13958" spans="2:2" x14ac:dyDescent="0.35">
      <c r="B13958"/>
    </row>
    <row r="13959" spans="2:2" x14ac:dyDescent="0.35">
      <c r="B13959"/>
    </row>
    <row r="13960" spans="2:2" x14ac:dyDescent="0.35">
      <c r="B13960"/>
    </row>
    <row r="13961" spans="2:2" x14ac:dyDescent="0.35">
      <c r="B13961"/>
    </row>
    <row r="13962" spans="2:2" x14ac:dyDescent="0.35">
      <c r="B13962"/>
    </row>
    <row r="13963" spans="2:2" x14ac:dyDescent="0.35">
      <c r="B13963"/>
    </row>
    <row r="13964" spans="2:2" x14ac:dyDescent="0.35">
      <c r="B13964"/>
    </row>
    <row r="13965" spans="2:2" x14ac:dyDescent="0.35">
      <c r="B13965"/>
    </row>
    <row r="13966" spans="2:2" x14ac:dyDescent="0.35">
      <c r="B13966"/>
    </row>
    <row r="13967" spans="2:2" x14ac:dyDescent="0.35">
      <c r="B13967"/>
    </row>
    <row r="13968" spans="2:2" x14ac:dyDescent="0.35">
      <c r="B13968"/>
    </row>
    <row r="13969" spans="2:2" x14ac:dyDescent="0.35">
      <c r="B13969"/>
    </row>
    <row r="13970" spans="2:2" x14ac:dyDescent="0.35">
      <c r="B13970"/>
    </row>
    <row r="13971" spans="2:2" x14ac:dyDescent="0.35">
      <c r="B13971"/>
    </row>
    <row r="13972" spans="2:2" x14ac:dyDescent="0.35">
      <c r="B13972"/>
    </row>
    <row r="13973" spans="2:2" x14ac:dyDescent="0.35">
      <c r="B13973"/>
    </row>
    <row r="13974" spans="2:2" x14ac:dyDescent="0.35">
      <c r="B13974"/>
    </row>
    <row r="13975" spans="2:2" x14ac:dyDescent="0.35">
      <c r="B13975"/>
    </row>
    <row r="13976" spans="2:2" x14ac:dyDescent="0.35">
      <c r="B13976"/>
    </row>
    <row r="13977" spans="2:2" x14ac:dyDescent="0.35">
      <c r="B13977"/>
    </row>
    <row r="13978" spans="2:2" x14ac:dyDescent="0.35">
      <c r="B13978"/>
    </row>
    <row r="13979" spans="2:2" x14ac:dyDescent="0.35">
      <c r="B13979"/>
    </row>
    <row r="13980" spans="2:2" x14ac:dyDescent="0.35">
      <c r="B13980"/>
    </row>
    <row r="13981" spans="2:2" x14ac:dyDescent="0.35">
      <c r="B13981"/>
    </row>
    <row r="13982" spans="2:2" x14ac:dyDescent="0.35">
      <c r="B13982"/>
    </row>
    <row r="13983" spans="2:2" x14ac:dyDescent="0.35">
      <c r="B13983"/>
    </row>
    <row r="13984" spans="2:2" x14ac:dyDescent="0.35">
      <c r="B13984"/>
    </row>
    <row r="13985" spans="2:2" x14ac:dyDescent="0.35">
      <c r="B13985"/>
    </row>
    <row r="13986" spans="2:2" x14ac:dyDescent="0.35">
      <c r="B13986"/>
    </row>
    <row r="13987" spans="2:2" x14ac:dyDescent="0.35">
      <c r="B13987"/>
    </row>
    <row r="13988" spans="2:2" x14ac:dyDescent="0.35">
      <c r="B13988"/>
    </row>
    <row r="13989" spans="2:2" x14ac:dyDescent="0.35">
      <c r="B13989"/>
    </row>
    <row r="13990" spans="2:2" x14ac:dyDescent="0.35">
      <c r="B13990"/>
    </row>
    <row r="13991" spans="2:2" x14ac:dyDescent="0.35">
      <c r="B13991"/>
    </row>
    <row r="13992" spans="2:2" x14ac:dyDescent="0.35">
      <c r="B13992"/>
    </row>
    <row r="13993" spans="2:2" x14ac:dyDescent="0.35">
      <c r="B13993"/>
    </row>
    <row r="13994" spans="2:2" x14ac:dyDescent="0.35">
      <c r="B13994"/>
    </row>
    <row r="13995" spans="2:2" x14ac:dyDescent="0.35">
      <c r="B13995"/>
    </row>
    <row r="13996" spans="2:2" x14ac:dyDescent="0.35">
      <c r="B13996"/>
    </row>
    <row r="13997" spans="2:2" x14ac:dyDescent="0.35">
      <c r="B13997"/>
    </row>
    <row r="13998" spans="2:2" x14ac:dyDescent="0.35">
      <c r="B13998"/>
    </row>
    <row r="13999" spans="2:2" x14ac:dyDescent="0.35">
      <c r="B13999"/>
    </row>
    <row r="14000" spans="2:2" x14ac:dyDescent="0.35">
      <c r="B14000"/>
    </row>
    <row r="14001" spans="2:2" x14ac:dyDescent="0.35">
      <c r="B14001"/>
    </row>
    <row r="14002" spans="2:2" x14ac:dyDescent="0.35">
      <c r="B14002"/>
    </row>
    <row r="14003" spans="2:2" x14ac:dyDescent="0.35">
      <c r="B14003"/>
    </row>
    <row r="14004" spans="2:2" x14ac:dyDescent="0.35">
      <c r="B14004"/>
    </row>
    <row r="14005" spans="2:2" x14ac:dyDescent="0.35">
      <c r="B14005"/>
    </row>
    <row r="14006" spans="2:2" x14ac:dyDescent="0.35">
      <c r="B14006"/>
    </row>
    <row r="14007" spans="2:2" x14ac:dyDescent="0.35">
      <c r="B14007"/>
    </row>
    <row r="14008" spans="2:2" x14ac:dyDescent="0.35">
      <c r="B14008"/>
    </row>
    <row r="14009" spans="2:2" x14ac:dyDescent="0.35">
      <c r="B14009"/>
    </row>
    <row r="14010" spans="2:2" x14ac:dyDescent="0.35">
      <c r="B14010"/>
    </row>
    <row r="14011" spans="2:2" x14ac:dyDescent="0.35">
      <c r="B14011"/>
    </row>
    <row r="14012" spans="2:2" x14ac:dyDescent="0.35">
      <c r="B14012"/>
    </row>
    <row r="14013" spans="2:2" x14ac:dyDescent="0.35">
      <c r="B14013"/>
    </row>
    <row r="14014" spans="2:2" x14ac:dyDescent="0.35">
      <c r="B14014"/>
    </row>
    <row r="14015" spans="2:2" x14ac:dyDescent="0.35">
      <c r="B14015"/>
    </row>
    <row r="14016" spans="2:2" x14ac:dyDescent="0.35">
      <c r="B14016"/>
    </row>
    <row r="14017" spans="2:2" x14ac:dyDescent="0.35">
      <c r="B14017"/>
    </row>
    <row r="14018" spans="2:2" x14ac:dyDescent="0.35">
      <c r="B14018"/>
    </row>
    <row r="14019" spans="2:2" x14ac:dyDescent="0.35">
      <c r="B14019"/>
    </row>
    <row r="14020" spans="2:2" x14ac:dyDescent="0.35">
      <c r="B14020"/>
    </row>
    <row r="14021" spans="2:2" x14ac:dyDescent="0.35">
      <c r="B14021"/>
    </row>
    <row r="14022" spans="2:2" x14ac:dyDescent="0.35">
      <c r="B14022"/>
    </row>
    <row r="14023" spans="2:2" x14ac:dyDescent="0.35">
      <c r="B14023"/>
    </row>
    <row r="14024" spans="2:2" x14ac:dyDescent="0.35">
      <c r="B14024"/>
    </row>
    <row r="14025" spans="2:2" x14ac:dyDescent="0.35">
      <c r="B14025"/>
    </row>
    <row r="14026" spans="2:2" x14ac:dyDescent="0.35">
      <c r="B14026"/>
    </row>
    <row r="14027" spans="2:2" x14ac:dyDescent="0.35">
      <c r="B14027"/>
    </row>
    <row r="14028" spans="2:2" x14ac:dyDescent="0.35">
      <c r="B14028"/>
    </row>
    <row r="14029" spans="2:2" x14ac:dyDescent="0.35">
      <c r="B14029"/>
    </row>
    <row r="14030" spans="2:2" x14ac:dyDescent="0.35">
      <c r="B14030"/>
    </row>
    <row r="14031" spans="2:2" x14ac:dyDescent="0.35">
      <c r="B14031"/>
    </row>
    <row r="14032" spans="2:2" x14ac:dyDescent="0.35">
      <c r="B14032"/>
    </row>
    <row r="14033" spans="2:2" x14ac:dyDescent="0.35">
      <c r="B14033"/>
    </row>
    <row r="14034" spans="2:2" x14ac:dyDescent="0.35">
      <c r="B14034"/>
    </row>
    <row r="14035" spans="2:2" x14ac:dyDescent="0.35">
      <c r="B14035"/>
    </row>
    <row r="14036" spans="2:2" x14ac:dyDescent="0.35">
      <c r="B14036"/>
    </row>
    <row r="14037" spans="2:2" x14ac:dyDescent="0.35">
      <c r="B14037"/>
    </row>
    <row r="14038" spans="2:2" x14ac:dyDescent="0.35">
      <c r="B14038"/>
    </row>
    <row r="14039" spans="2:2" x14ac:dyDescent="0.35">
      <c r="B14039"/>
    </row>
    <row r="14040" spans="2:2" x14ac:dyDescent="0.35">
      <c r="B14040"/>
    </row>
    <row r="14041" spans="2:2" x14ac:dyDescent="0.35">
      <c r="B14041"/>
    </row>
    <row r="14042" spans="2:2" x14ac:dyDescent="0.35">
      <c r="B14042"/>
    </row>
    <row r="14043" spans="2:2" x14ac:dyDescent="0.35">
      <c r="B14043"/>
    </row>
    <row r="14044" spans="2:2" x14ac:dyDescent="0.35">
      <c r="B14044"/>
    </row>
    <row r="14045" spans="2:2" x14ac:dyDescent="0.35">
      <c r="B14045"/>
    </row>
    <row r="14046" spans="2:2" x14ac:dyDescent="0.35">
      <c r="B14046"/>
    </row>
    <row r="14047" spans="2:2" x14ac:dyDescent="0.35">
      <c r="B14047"/>
    </row>
    <row r="14048" spans="2:2" x14ac:dyDescent="0.35">
      <c r="B14048"/>
    </row>
    <row r="14049" spans="2:2" x14ac:dyDescent="0.35">
      <c r="B14049"/>
    </row>
    <row r="14050" spans="2:2" x14ac:dyDescent="0.35">
      <c r="B14050"/>
    </row>
    <row r="14051" spans="2:2" x14ac:dyDescent="0.35">
      <c r="B14051"/>
    </row>
    <row r="14052" spans="2:2" x14ac:dyDescent="0.35">
      <c r="B14052"/>
    </row>
    <row r="14053" spans="2:2" x14ac:dyDescent="0.35">
      <c r="B14053"/>
    </row>
    <row r="14054" spans="2:2" x14ac:dyDescent="0.35">
      <c r="B14054"/>
    </row>
    <row r="14055" spans="2:2" x14ac:dyDescent="0.35">
      <c r="B14055"/>
    </row>
    <row r="14056" spans="2:2" x14ac:dyDescent="0.35">
      <c r="B14056"/>
    </row>
    <row r="14057" spans="2:2" x14ac:dyDescent="0.35">
      <c r="B14057"/>
    </row>
    <row r="14058" spans="2:2" x14ac:dyDescent="0.35">
      <c r="B14058"/>
    </row>
    <row r="14059" spans="2:2" x14ac:dyDescent="0.35">
      <c r="B14059"/>
    </row>
    <row r="14060" spans="2:2" x14ac:dyDescent="0.35">
      <c r="B14060"/>
    </row>
    <row r="14061" spans="2:2" x14ac:dyDescent="0.35">
      <c r="B14061"/>
    </row>
    <row r="14062" spans="2:2" x14ac:dyDescent="0.35">
      <c r="B14062"/>
    </row>
    <row r="14063" spans="2:2" x14ac:dyDescent="0.35">
      <c r="B14063"/>
    </row>
    <row r="14064" spans="2:2" x14ac:dyDescent="0.35">
      <c r="B14064"/>
    </row>
    <row r="14065" spans="2:2" x14ac:dyDescent="0.35">
      <c r="B14065"/>
    </row>
    <row r="14066" spans="2:2" x14ac:dyDescent="0.35">
      <c r="B14066"/>
    </row>
    <row r="14067" spans="2:2" x14ac:dyDescent="0.35">
      <c r="B14067"/>
    </row>
    <row r="14068" spans="2:2" x14ac:dyDescent="0.35">
      <c r="B14068"/>
    </row>
    <row r="14069" spans="2:2" x14ac:dyDescent="0.35">
      <c r="B14069"/>
    </row>
    <row r="14070" spans="2:2" x14ac:dyDescent="0.35">
      <c r="B14070"/>
    </row>
    <row r="14071" spans="2:2" x14ac:dyDescent="0.35">
      <c r="B14071"/>
    </row>
    <row r="14072" spans="2:2" x14ac:dyDescent="0.35">
      <c r="B14072"/>
    </row>
    <row r="14073" spans="2:2" x14ac:dyDescent="0.35">
      <c r="B14073"/>
    </row>
    <row r="14074" spans="2:2" x14ac:dyDescent="0.35">
      <c r="B14074"/>
    </row>
    <row r="14075" spans="2:2" x14ac:dyDescent="0.35">
      <c r="B14075"/>
    </row>
    <row r="14076" spans="2:2" x14ac:dyDescent="0.35">
      <c r="B14076"/>
    </row>
    <row r="14077" spans="2:2" x14ac:dyDescent="0.35">
      <c r="B14077"/>
    </row>
    <row r="14078" spans="2:2" x14ac:dyDescent="0.35">
      <c r="B14078"/>
    </row>
    <row r="14079" spans="2:2" x14ac:dyDescent="0.35">
      <c r="B14079"/>
    </row>
    <row r="14080" spans="2:2" x14ac:dyDescent="0.35">
      <c r="B14080"/>
    </row>
    <row r="14081" spans="2:2" x14ac:dyDescent="0.35">
      <c r="B14081"/>
    </row>
    <row r="14082" spans="2:2" x14ac:dyDescent="0.35">
      <c r="B14082"/>
    </row>
    <row r="14083" spans="2:2" x14ac:dyDescent="0.35">
      <c r="B14083"/>
    </row>
    <row r="14084" spans="2:2" x14ac:dyDescent="0.35">
      <c r="B14084"/>
    </row>
    <row r="14085" spans="2:2" x14ac:dyDescent="0.35">
      <c r="B14085"/>
    </row>
    <row r="14086" spans="2:2" x14ac:dyDescent="0.35">
      <c r="B14086"/>
    </row>
    <row r="14087" spans="2:2" x14ac:dyDescent="0.35">
      <c r="B14087"/>
    </row>
    <row r="14088" spans="2:2" x14ac:dyDescent="0.35">
      <c r="B14088"/>
    </row>
    <row r="14089" spans="2:2" x14ac:dyDescent="0.35">
      <c r="B14089"/>
    </row>
    <row r="14090" spans="2:2" x14ac:dyDescent="0.35">
      <c r="B14090"/>
    </row>
    <row r="14091" spans="2:2" x14ac:dyDescent="0.35">
      <c r="B14091"/>
    </row>
    <row r="14092" spans="2:2" x14ac:dyDescent="0.35">
      <c r="B14092"/>
    </row>
    <row r="14093" spans="2:2" x14ac:dyDescent="0.35">
      <c r="B14093"/>
    </row>
    <row r="14094" spans="2:2" x14ac:dyDescent="0.35">
      <c r="B14094"/>
    </row>
    <row r="14095" spans="2:2" x14ac:dyDescent="0.35">
      <c r="B14095"/>
    </row>
    <row r="14096" spans="2:2" x14ac:dyDescent="0.35">
      <c r="B14096"/>
    </row>
    <row r="14097" spans="2:2" x14ac:dyDescent="0.35">
      <c r="B14097"/>
    </row>
    <row r="14098" spans="2:2" x14ac:dyDescent="0.35">
      <c r="B14098"/>
    </row>
    <row r="14099" spans="2:2" x14ac:dyDescent="0.35">
      <c r="B14099"/>
    </row>
    <row r="14100" spans="2:2" x14ac:dyDescent="0.35">
      <c r="B14100"/>
    </row>
    <row r="14101" spans="2:2" x14ac:dyDescent="0.35">
      <c r="B14101"/>
    </row>
    <row r="14102" spans="2:2" x14ac:dyDescent="0.35">
      <c r="B14102"/>
    </row>
    <row r="14103" spans="2:2" x14ac:dyDescent="0.35">
      <c r="B14103"/>
    </row>
    <row r="14104" spans="2:2" x14ac:dyDescent="0.35">
      <c r="B14104"/>
    </row>
    <row r="14105" spans="2:2" x14ac:dyDescent="0.35">
      <c r="B14105"/>
    </row>
    <row r="14106" spans="2:2" x14ac:dyDescent="0.35">
      <c r="B14106"/>
    </row>
    <row r="14107" spans="2:2" x14ac:dyDescent="0.35">
      <c r="B14107"/>
    </row>
    <row r="14108" spans="2:2" x14ac:dyDescent="0.35">
      <c r="B14108"/>
    </row>
    <row r="14109" spans="2:2" x14ac:dyDescent="0.35">
      <c r="B14109"/>
    </row>
    <row r="14110" spans="2:2" x14ac:dyDescent="0.35">
      <c r="B14110"/>
    </row>
    <row r="14111" spans="2:2" x14ac:dyDescent="0.35">
      <c r="B14111"/>
    </row>
    <row r="14112" spans="2:2" x14ac:dyDescent="0.35">
      <c r="B14112"/>
    </row>
    <row r="14113" spans="2:2" x14ac:dyDescent="0.35">
      <c r="B14113"/>
    </row>
    <row r="14114" spans="2:2" x14ac:dyDescent="0.35">
      <c r="B14114"/>
    </row>
    <row r="14115" spans="2:2" x14ac:dyDescent="0.35">
      <c r="B14115"/>
    </row>
    <row r="14116" spans="2:2" x14ac:dyDescent="0.35">
      <c r="B14116"/>
    </row>
    <row r="14117" spans="2:2" x14ac:dyDescent="0.35">
      <c r="B14117"/>
    </row>
    <row r="14118" spans="2:2" x14ac:dyDescent="0.35">
      <c r="B14118"/>
    </row>
    <row r="14119" spans="2:2" x14ac:dyDescent="0.35">
      <c r="B14119"/>
    </row>
    <row r="14120" spans="2:2" x14ac:dyDescent="0.35">
      <c r="B14120"/>
    </row>
    <row r="14121" spans="2:2" x14ac:dyDescent="0.35">
      <c r="B14121"/>
    </row>
    <row r="14122" spans="2:2" x14ac:dyDescent="0.35">
      <c r="B14122"/>
    </row>
    <row r="14123" spans="2:2" x14ac:dyDescent="0.35">
      <c r="B14123"/>
    </row>
    <row r="14124" spans="2:2" x14ac:dyDescent="0.35">
      <c r="B14124"/>
    </row>
    <row r="14125" spans="2:2" x14ac:dyDescent="0.35">
      <c r="B14125"/>
    </row>
    <row r="14126" spans="2:2" x14ac:dyDescent="0.35">
      <c r="B14126"/>
    </row>
    <row r="14127" spans="2:2" x14ac:dyDescent="0.35">
      <c r="B14127"/>
    </row>
    <row r="14128" spans="2:2" x14ac:dyDescent="0.35">
      <c r="B14128"/>
    </row>
    <row r="14129" spans="2:2" x14ac:dyDescent="0.35">
      <c r="B14129"/>
    </row>
    <row r="14130" spans="2:2" x14ac:dyDescent="0.35">
      <c r="B14130"/>
    </row>
    <row r="14131" spans="2:2" x14ac:dyDescent="0.35">
      <c r="B14131"/>
    </row>
    <row r="14132" spans="2:2" x14ac:dyDescent="0.35">
      <c r="B14132"/>
    </row>
    <row r="14133" spans="2:2" x14ac:dyDescent="0.35">
      <c r="B14133"/>
    </row>
    <row r="14134" spans="2:2" x14ac:dyDescent="0.35">
      <c r="B14134"/>
    </row>
    <row r="14135" spans="2:2" x14ac:dyDescent="0.35">
      <c r="B14135"/>
    </row>
    <row r="14136" spans="2:2" x14ac:dyDescent="0.35">
      <c r="B14136"/>
    </row>
    <row r="14137" spans="2:2" x14ac:dyDescent="0.35">
      <c r="B14137"/>
    </row>
    <row r="14138" spans="2:2" x14ac:dyDescent="0.35">
      <c r="B14138"/>
    </row>
    <row r="14139" spans="2:2" x14ac:dyDescent="0.35">
      <c r="B14139"/>
    </row>
    <row r="14140" spans="2:2" x14ac:dyDescent="0.35">
      <c r="B14140"/>
    </row>
    <row r="14141" spans="2:2" x14ac:dyDescent="0.35">
      <c r="B14141"/>
    </row>
    <row r="14142" spans="2:2" x14ac:dyDescent="0.35">
      <c r="B14142"/>
    </row>
    <row r="14143" spans="2:2" x14ac:dyDescent="0.35">
      <c r="B14143"/>
    </row>
    <row r="14144" spans="2:2" x14ac:dyDescent="0.35">
      <c r="B14144"/>
    </row>
    <row r="14145" spans="2:2" x14ac:dyDescent="0.35">
      <c r="B14145"/>
    </row>
    <row r="14146" spans="2:2" x14ac:dyDescent="0.35">
      <c r="B14146"/>
    </row>
    <row r="14147" spans="2:2" x14ac:dyDescent="0.35">
      <c r="B14147"/>
    </row>
    <row r="14148" spans="2:2" x14ac:dyDescent="0.35">
      <c r="B14148"/>
    </row>
    <row r="14149" spans="2:2" x14ac:dyDescent="0.35">
      <c r="B14149"/>
    </row>
    <row r="14150" spans="2:2" x14ac:dyDescent="0.35">
      <c r="B14150"/>
    </row>
    <row r="14151" spans="2:2" x14ac:dyDescent="0.35">
      <c r="B14151"/>
    </row>
    <row r="14152" spans="2:2" x14ac:dyDescent="0.35">
      <c r="B14152"/>
    </row>
    <row r="14153" spans="2:2" x14ac:dyDescent="0.35">
      <c r="B14153"/>
    </row>
    <row r="14154" spans="2:2" x14ac:dyDescent="0.35">
      <c r="B14154"/>
    </row>
    <row r="14155" spans="2:2" x14ac:dyDescent="0.35">
      <c r="B14155"/>
    </row>
    <row r="14156" spans="2:2" x14ac:dyDescent="0.35">
      <c r="B14156"/>
    </row>
    <row r="14157" spans="2:2" x14ac:dyDescent="0.35">
      <c r="B14157"/>
    </row>
    <row r="14158" spans="2:2" x14ac:dyDescent="0.35">
      <c r="B14158"/>
    </row>
    <row r="14159" spans="2:2" x14ac:dyDescent="0.35">
      <c r="B14159"/>
    </row>
    <row r="14160" spans="2:2" x14ac:dyDescent="0.35">
      <c r="B14160"/>
    </row>
    <row r="14161" spans="2:2" x14ac:dyDescent="0.35">
      <c r="B14161"/>
    </row>
    <row r="14162" spans="2:2" x14ac:dyDescent="0.35">
      <c r="B14162"/>
    </row>
    <row r="14163" spans="2:2" x14ac:dyDescent="0.35">
      <c r="B14163"/>
    </row>
    <row r="14164" spans="2:2" x14ac:dyDescent="0.35">
      <c r="B14164"/>
    </row>
    <row r="14165" spans="2:2" x14ac:dyDescent="0.35">
      <c r="B14165"/>
    </row>
    <row r="14166" spans="2:2" x14ac:dyDescent="0.35">
      <c r="B14166"/>
    </row>
    <row r="14167" spans="2:2" x14ac:dyDescent="0.35">
      <c r="B14167"/>
    </row>
    <row r="14168" spans="2:2" x14ac:dyDescent="0.35">
      <c r="B14168"/>
    </row>
    <row r="14169" spans="2:2" x14ac:dyDescent="0.35">
      <c r="B14169"/>
    </row>
    <row r="14170" spans="2:2" x14ac:dyDescent="0.35">
      <c r="B14170"/>
    </row>
    <row r="14171" spans="2:2" x14ac:dyDescent="0.35">
      <c r="B14171"/>
    </row>
    <row r="14172" spans="2:2" x14ac:dyDescent="0.35">
      <c r="B14172"/>
    </row>
    <row r="14173" spans="2:2" x14ac:dyDescent="0.35">
      <c r="B14173"/>
    </row>
    <row r="14174" spans="2:2" x14ac:dyDescent="0.35">
      <c r="B14174"/>
    </row>
    <row r="14175" spans="2:2" x14ac:dyDescent="0.35">
      <c r="B14175"/>
    </row>
    <row r="14176" spans="2:2" x14ac:dyDescent="0.35">
      <c r="B14176"/>
    </row>
    <row r="14177" spans="2:2" x14ac:dyDescent="0.35">
      <c r="B14177"/>
    </row>
    <row r="14178" spans="2:2" x14ac:dyDescent="0.35">
      <c r="B14178"/>
    </row>
    <row r="14179" spans="2:2" x14ac:dyDescent="0.35">
      <c r="B14179"/>
    </row>
    <row r="14180" spans="2:2" x14ac:dyDescent="0.35">
      <c r="B14180"/>
    </row>
    <row r="14181" spans="2:2" x14ac:dyDescent="0.35">
      <c r="B14181"/>
    </row>
    <row r="14182" spans="2:2" x14ac:dyDescent="0.35">
      <c r="B14182"/>
    </row>
    <row r="14183" spans="2:2" x14ac:dyDescent="0.35">
      <c r="B14183"/>
    </row>
    <row r="14184" spans="2:2" x14ac:dyDescent="0.35">
      <c r="B14184"/>
    </row>
    <row r="14185" spans="2:2" x14ac:dyDescent="0.35">
      <c r="B14185"/>
    </row>
    <row r="14186" spans="2:2" x14ac:dyDescent="0.35">
      <c r="B14186"/>
    </row>
    <row r="14187" spans="2:2" x14ac:dyDescent="0.35">
      <c r="B14187"/>
    </row>
    <row r="14188" spans="2:2" x14ac:dyDescent="0.35">
      <c r="B14188"/>
    </row>
    <row r="14189" spans="2:2" x14ac:dyDescent="0.35">
      <c r="B14189"/>
    </row>
    <row r="14190" spans="2:2" x14ac:dyDescent="0.35">
      <c r="B14190"/>
    </row>
    <row r="14191" spans="2:2" x14ac:dyDescent="0.35">
      <c r="B14191"/>
    </row>
    <row r="14192" spans="2:2" x14ac:dyDescent="0.35">
      <c r="B14192"/>
    </row>
    <row r="14193" spans="2:2" x14ac:dyDescent="0.35">
      <c r="B14193"/>
    </row>
    <row r="14194" spans="2:2" x14ac:dyDescent="0.35">
      <c r="B14194"/>
    </row>
    <row r="14195" spans="2:2" x14ac:dyDescent="0.35">
      <c r="B14195"/>
    </row>
    <row r="14196" spans="2:2" x14ac:dyDescent="0.35">
      <c r="B14196"/>
    </row>
    <row r="14197" spans="2:2" x14ac:dyDescent="0.35">
      <c r="B14197"/>
    </row>
    <row r="14198" spans="2:2" x14ac:dyDescent="0.35">
      <c r="B14198"/>
    </row>
    <row r="14199" spans="2:2" x14ac:dyDescent="0.35">
      <c r="B14199"/>
    </row>
    <row r="14200" spans="2:2" x14ac:dyDescent="0.35">
      <c r="B14200"/>
    </row>
    <row r="14201" spans="2:2" x14ac:dyDescent="0.35">
      <c r="B14201"/>
    </row>
    <row r="14202" spans="2:2" x14ac:dyDescent="0.35">
      <c r="B14202"/>
    </row>
    <row r="14203" spans="2:2" x14ac:dyDescent="0.35">
      <c r="B14203"/>
    </row>
    <row r="14204" spans="2:2" x14ac:dyDescent="0.35">
      <c r="B14204"/>
    </row>
    <row r="14205" spans="2:2" x14ac:dyDescent="0.35">
      <c r="B14205"/>
    </row>
    <row r="14206" spans="2:2" x14ac:dyDescent="0.35">
      <c r="B14206"/>
    </row>
    <row r="14207" spans="2:2" x14ac:dyDescent="0.35">
      <c r="B14207"/>
    </row>
    <row r="14208" spans="2:2" x14ac:dyDescent="0.35">
      <c r="B14208"/>
    </row>
    <row r="14209" spans="2:2" x14ac:dyDescent="0.35">
      <c r="B14209"/>
    </row>
    <row r="14210" spans="2:2" x14ac:dyDescent="0.35">
      <c r="B14210"/>
    </row>
    <row r="14211" spans="2:2" x14ac:dyDescent="0.35">
      <c r="B14211"/>
    </row>
    <row r="14212" spans="2:2" x14ac:dyDescent="0.35">
      <c r="B14212"/>
    </row>
    <row r="14213" spans="2:2" x14ac:dyDescent="0.35">
      <c r="B14213"/>
    </row>
    <row r="14214" spans="2:2" x14ac:dyDescent="0.35">
      <c r="B14214"/>
    </row>
    <row r="14215" spans="2:2" x14ac:dyDescent="0.35">
      <c r="B14215"/>
    </row>
    <row r="14216" spans="2:2" x14ac:dyDescent="0.35">
      <c r="B14216"/>
    </row>
    <row r="14217" spans="2:2" x14ac:dyDescent="0.35">
      <c r="B14217"/>
    </row>
    <row r="14218" spans="2:2" x14ac:dyDescent="0.35">
      <c r="B14218"/>
    </row>
    <row r="14219" spans="2:2" x14ac:dyDescent="0.35">
      <c r="B14219"/>
    </row>
    <row r="14220" spans="2:2" x14ac:dyDescent="0.35">
      <c r="B14220"/>
    </row>
    <row r="14221" spans="2:2" x14ac:dyDescent="0.35">
      <c r="B14221"/>
    </row>
    <row r="14222" spans="2:2" x14ac:dyDescent="0.35">
      <c r="B14222"/>
    </row>
    <row r="14223" spans="2:2" x14ac:dyDescent="0.35">
      <c r="B14223"/>
    </row>
    <row r="14224" spans="2:2" x14ac:dyDescent="0.35">
      <c r="B14224"/>
    </row>
    <row r="14225" spans="2:2" x14ac:dyDescent="0.35">
      <c r="B14225"/>
    </row>
    <row r="14226" spans="2:2" x14ac:dyDescent="0.35">
      <c r="B14226"/>
    </row>
    <row r="14227" spans="2:2" x14ac:dyDescent="0.35">
      <c r="B14227"/>
    </row>
    <row r="14228" spans="2:2" x14ac:dyDescent="0.35">
      <c r="B14228"/>
    </row>
    <row r="14229" spans="2:2" x14ac:dyDescent="0.35">
      <c r="B14229"/>
    </row>
    <row r="14230" spans="2:2" x14ac:dyDescent="0.35">
      <c r="B14230"/>
    </row>
    <row r="14231" spans="2:2" x14ac:dyDescent="0.35">
      <c r="B14231"/>
    </row>
    <row r="14232" spans="2:2" x14ac:dyDescent="0.35">
      <c r="B14232"/>
    </row>
    <row r="14233" spans="2:2" x14ac:dyDescent="0.35">
      <c r="B14233"/>
    </row>
    <row r="14234" spans="2:2" x14ac:dyDescent="0.35">
      <c r="B14234"/>
    </row>
    <row r="14235" spans="2:2" x14ac:dyDescent="0.35">
      <c r="B14235"/>
    </row>
    <row r="14236" spans="2:2" x14ac:dyDescent="0.35">
      <c r="B14236"/>
    </row>
    <row r="14237" spans="2:2" x14ac:dyDescent="0.35">
      <c r="B14237"/>
    </row>
    <row r="14238" spans="2:2" x14ac:dyDescent="0.35">
      <c r="B14238"/>
    </row>
    <row r="14239" spans="2:2" x14ac:dyDescent="0.35">
      <c r="B14239"/>
    </row>
    <row r="14240" spans="2:2" x14ac:dyDescent="0.35">
      <c r="B14240"/>
    </row>
    <row r="14241" spans="2:2" x14ac:dyDescent="0.35">
      <c r="B14241"/>
    </row>
    <row r="14242" spans="2:2" x14ac:dyDescent="0.35">
      <c r="B14242"/>
    </row>
    <row r="14243" spans="2:2" x14ac:dyDescent="0.35">
      <c r="B14243"/>
    </row>
    <row r="14244" spans="2:2" x14ac:dyDescent="0.35">
      <c r="B14244"/>
    </row>
    <row r="14245" spans="2:2" x14ac:dyDescent="0.35">
      <c r="B14245"/>
    </row>
    <row r="14246" spans="2:2" x14ac:dyDescent="0.35">
      <c r="B14246"/>
    </row>
    <row r="14247" spans="2:2" x14ac:dyDescent="0.35">
      <c r="B14247"/>
    </row>
    <row r="14248" spans="2:2" x14ac:dyDescent="0.35">
      <c r="B14248"/>
    </row>
    <row r="14249" spans="2:2" x14ac:dyDescent="0.35">
      <c r="B14249"/>
    </row>
    <row r="14250" spans="2:2" x14ac:dyDescent="0.35">
      <c r="B14250"/>
    </row>
    <row r="14251" spans="2:2" x14ac:dyDescent="0.35">
      <c r="B14251"/>
    </row>
    <row r="14252" spans="2:2" x14ac:dyDescent="0.35">
      <c r="B14252"/>
    </row>
    <row r="14253" spans="2:2" x14ac:dyDescent="0.35">
      <c r="B14253"/>
    </row>
    <row r="14254" spans="2:2" x14ac:dyDescent="0.35">
      <c r="B14254"/>
    </row>
    <row r="14255" spans="2:2" x14ac:dyDescent="0.35">
      <c r="B14255"/>
    </row>
    <row r="14256" spans="2:2" x14ac:dyDescent="0.35">
      <c r="B14256"/>
    </row>
    <row r="14257" spans="2:2" x14ac:dyDescent="0.35">
      <c r="B14257"/>
    </row>
    <row r="14258" spans="2:2" x14ac:dyDescent="0.35">
      <c r="B14258"/>
    </row>
    <row r="14259" spans="2:2" x14ac:dyDescent="0.35">
      <c r="B14259"/>
    </row>
    <row r="14260" spans="2:2" x14ac:dyDescent="0.35">
      <c r="B14260"/>
    </row>
    <row r="14261" spans="2:2" x14ac:dyDescent="0.35">
      <c r="B14261"/>
    </row>
    <row r="14262" spans="2:2" x14ac:dyDescent="0.35">
      <c r="B14262"/>
    </row>
    <row r="14263" spans="2:2" x14ac:dyDescent="0.35">
      <c r="B14263"/>
    </row>
    <row r="14264" spans="2:2" x14ac:dyDescent="0.35">
      <c r="B14264"/>
    </row>
    <row r="14265" spans="2:2" x14ac:dyDescent="0.35">
      <c r="B14265"/>
    </row>
    <row r="14266" spans="2:2" x14ac:dyDescent="0.35">
      <c r="B14266"/>
    </row>
    <row r="14267" spans="2:2" x14ac:dyDescent="0.35">
      <c r="B14267"/>
    </row>
    <row r="14268" spans="2:2" x14ac:dyDescent="0.35">
      <c r="B14268"/>
    </row>
    <row r="14269" spans="2:2" x14ac:dyDescent="0.35">
      <c r="B14269"/>
    </row>
    <row r="14270" spans="2:2" x14ac:dyDescent="0.35">
      <c r="B14270"/>
    </row>
    <row r="14271" spans="2:2" x14ac:dyDescent="0.35">
      <c r="B14271"/>
    </row>
    <row r="14272" spans="2:2" x14ac:dyDescent="0.35">
      <c r="B14272"/>
    </row>
    <row r="14273" spans="2:2" x14ac:dyDescent="0.35">
      <c r="B14273"/>
    </row>
    <row r="14274" spans="2:2" x14ac:dyDescent="0.35">
      <c r="B14274"/>
    </row>
    <row r="14275" spans="2:2" x14ac:dyDescent="0.35">
      <c r="B14275"/>
    </row>
    <row r="14276" spans="2:2" x14ac:dyDescent="0.35">
      <c r="B14276"/>
    </row>
    <row r="14277" spans="2:2" x14ac:dyDescent="0.35">
      <c r="B14277"/>
    </row>
    <row r="14278" spans="2:2" x14ac:dyDescent="0.35">
      <c r="B14278"/>
    </row>
    <row r="14279" spans="2:2" x14ac:dyDescent="0.35">
      <c r="B14279"/>
    </row>
    <row r="14280" spans="2:2" x14ac:dyDescent="0.35">
      <c r="B14280"/>
    </row>
    <row r="14281" spans="2:2" x14ac:dyDescent="0.35">
      <c r="B14281"/>
    </row>
    <row r="14282" spans="2:2" x14ac:dyDescent="0.35">
      <c r="B14282"/>
    </row>
    <row r="14283" spans="2:2" x14ac:dyDescent="0.35">
      <c r="B14283"/>
    </row>
    <row r="14284" spans="2:2" x14ac:dyDescent="0.35">
      <c r="B14284"/>
    </row>
    <row r="14285" spans="2:2" x14ac:dyDescent="0.35">
      <c r="B14285"/>
    </row>
    <row r="14286" spans="2:2" x14ac:dyDescent="0.35">
      <c r="B14286"/>
    </row>
    <row r="14287" spans="2:2" x14ac:dyDescent="0.35">
      <c r="B14287"/>
    </row>
    <row r="14288" spans="2:2" x14ac:dyDescent="0.35">
      <c r="B14288"/>
    </row>
    <row r="14289" spans="2:2" x14ac:dyDescent="0.35">
      <c r="B14289"/>
    </row>
    <row r="14290" spans="2:2" x14ac:dyDescent="0.35">
      <c r="B14290"/>
    </row>
    <row r="14291" spans="2:2" x14ac:dyDescent="0.35">
      <c r="B14291"/>
    </row>
    <row r="14292" spans="2:2" x14ac:dyDescent="0.35">
      <c r="B14292"/>
    </row>
    <row r="14293" spans="2:2" x14ac:dyDescent="0.35">
      <c r="B14293"/>
    </row>
    <row r="14294" spans="2:2" x14ac:dyDescent="0.35">
      <c r="B14294"/>
    </row>
    <row r="14295" spans="2:2" x14ac:dyDescent="0.35">
      <c r="B14295"/>
    </row>
    <row r="14296" spans="2:2" x14ac:dyDescent="0.35">
      <c r="B14296"/>
    </row>
    <row r="14297" spans="2:2" x14ac:dyDescent="0.35">
      <c r="B14297"/>
    </row>
    <row r="14298" spans="2:2" x14ac:dyDescent="0.35">
      <c r="B14298"/>
    </row>
    <row r="14299" spans="2:2" x14ac:dyDescent="0.35">
      <c r="B14299"/>
    </row>
    <row r="14300" spans="2:2" x14ac:dyDescent="0.35">
      <c r="B14300"/>
    </row>
    <row r="14301" spans="2:2" x14ac:dyDescent="0.35">
      <c r="B14301"/>
    </row>
    <row r="14302" spans="2:2" x14ac:dyDescent="0.35">
      <c r="B14302"/>
    </row>
    <row r="14303" spans="2:2" x14ac:dyDescent="0.35">
      <c r="B14303"/>
    </row>
    <row r="14304" spans="2:2" x14ac:dyDescent="0.35">
      <c r="B14304"/>
    </row>
    <row r="14305" spans="2:2" x14ac:dyDescent="0.35">
      <c r="B14305"/>
    </row>
    <row r="14306" spans="2:2" x14ac:dyDescent="0.35">
      <c r="B14306"/>
    </row>
    <row r="14307" spans="2:2" x14ac:dyDescent="0.35">
      <c r="B14307"/>
    </row>
    <row r="14308" spans="2:2" x14ac:dyDescent="0.35">
      <c r="B14308"/>
    </row>
    <row r="14309" spans="2:2" x14ac:dyDescent="0.35">
      <c r="B14309"/>
    </row>
    <row r="14310" spans="2:2" x14ac:dyDescent="0.35">
      <c r="B14310"/>
    </row>
    <row r="14311" spans="2:2" x14ac:dyDescent="0.35">
      <c r="B14311"/>
    </row>
    <row r="14312" spans="2:2" x14ac:dyDescent="0.35">
      <c r="B14312"/>
    </row>
    <row r="14313" spans="2:2" x14ac:dyDescent="0.35">
      <c r="B14313"/>
    </row>
    <row r="14314" spans="2:2" x14ac:dyDescent="0.35">
      <c r="B14314"/>
    </row>
    <row r="14315" spans="2:2" x14ac:dyDescent="0.35">
      <c r="B14315"/>
    </row>
    <row r="14316" spans="2:2" x14ac:dyDescent="0.35">
      <c r="B14316"/>
    </row>
    <row r="14317" spans="2:2" x14ac:dyDescent="0.35">
      <c r="B14317"/>
    </row>
    <row r="14318" spans="2:2" x14ac:dyDescent="0.35">
      <c r="B14318"/>
    </row>
    <row r="14319" spans="2:2" x14ac:dyDescent="0.35">
      <c r="B14319"/>
    </row>
    <row r="14320" spans="2:2" x14ac:dyDescent="0.35">
      <c r="B14320"/>
    </row>
    <row r="14321" spans="2:2" x14ac:dyDescent="0.35">
      <c r="B14321"/>
    </row>
    <row r="14322" spans="2:2" x14ac:dyDescent="0.35">
      <c r="B14322"/>
    </row>
    <row r="14323" spans="2:2" x14ac:dyDescent="0.35">
      <c r="B14323"/>
    </row>
    <row r="14324" spans="2:2" x14ac:dyDescent="0.35">
      <c r="B14324"/>
    </row>
    <row r="14325" spans="2:2" x14ac:dyDescent="0.35">
      <c r="B14325"/>
    </row>
    <row r="14326" spans="2:2" x14ac:dyDescent="0.35">
      <c r="B14326"/>
    </row>
    <row r="14327" spans="2:2" x14ac:dyDescent="0.35">
      <c r="B14327"/>
    </row>
    <row r="14328" spans="2:2" x14ac:dyDescent="0.35">
      <c r="B14328"/>
    </row>
    <row r="14329" spans="2:2" x14ac:dyDescent="0.35">
      <c r="B14329"/>
    </row>
    <row r="14330" spans="2:2" x14ac:dyDescent="0.35">
      <c r="B14330"/>
    </row>
    <row r="14331" spans="2:2" x14ac:dyDescent="0.35">
      <c r="B14331"/>
    </row>
    <row r="14332" spans="2:2" x14ac:dyDescent="0.35">
      <c r="B14332"/>
    </row>
    <row r="14333" spans="2:2" x14ac:dyDescent="0.35">
      <c r="B14333"/>
    </row>
    <row r="14334" spans="2:2" x14ac:dyDescent="0.35">
      <c r="B14334"/>
    </row>
    <row r="14335" spans="2:2" x14ac:dyDescent="0.35">
      <c r="B14335"/>
    </row>
    <row r="14336" spans="2:2" x14ac:dyDescent="0.35">
      <c r="B14336"/>
    </row>
    <row r="14337" spans="2:2" x14ac:dyDescent="0.35">
      <c r="B14337"/>
    </row>
    <row r="14338" spans="2:2" x14ac:dyDescent="0.35">
      <c r="B14338"/>
    </row>
    <row r="14339" spans="2:2" x14ac:dyDescent="0.35">
      <c r="B14339"/>
    </row>
    <row r="14340" spans="2:2" x14ac:dyDescent="0.35">
      <c r="B14340"/>
    </row>
    <row r="14341" spans="2:2" x14ac:dyDescent="0.35">
      <c r="B14341"/>
    </row>
    <row r="14342" spans="2:2" x14ac:dyDescent="0.35">
      <c r="B14342"/>
    </row>
    <row r="14343" spans="2:2" x14ac:dyDescent="0.35">
      <c r="B14343"/>
    </row>
    <row r="14344" spans="2:2" x14ac:dyDescent="0.35">
      <c r="B14344"/>
    </row>
    <row r="14345" spans="2:2" x14ac:dyDescent="0.35">
      <c r="B14345"/>
    </row>
    <row r="14346" spans="2:2" x14ac:dyDescent="0.35">
      <c r="B14346"/>
    </row>
    <row r="14347" spans="2:2" x14ac:dyDescent="0.35">
      <c r="B14347"/>
    </row>
    <row r="14348" spans="2:2" x14ac:dyDescent="0.35">
      <c r="B14348"/>
    </row>
    <row r="14349" spans="2:2" x14ac:dyDescent="0.35">
      <c r="B14349"/>
    </row>
    <row r="14350" spans="2:2" x14ac:dyDescent="0.35">
      <c r="B14350"/>
    </row>
    <row r="14351" spans="2:2" x14ac:dyDescent="0.35">
      <c r="B14351"/>
    </row>
    <row r="14352" spans="2:2" x14ac:dyDescent="0.35">
      <c r="B14352"/>
    </row>
    <row r="14353" spans="2:2" x14ac:dyDescent="0.35">
      <c r="B14353"/>
    </row>
    <row r="14354" spans="2:2" x14ac:dyDescent="0.35">
      <c r="B14354"/>
    </row>
    <row r="14355" spans="2:2" x14ac:dyDescent="0.35">
      <c r="B14355"/>
    </row>
    <row r="14356" spans="2:2" x14ac:dyDescent="0.35">
      <c r="B14356"/>
    </row>
    <row r="14357" spans="2:2" x14ac:dyDescent="0.35">
      <c r="B14357"/>
    </row>
    <row r="14358" spans="2:2" x14ac:dyDescent="0.35">
      <c r="B14358"/>
    </row>
    <row r="14359" spans="2:2" x14ac:dyDescent="0.35">
      <c r="B14359"/>
    </row>
    <row r="14360" spans="2:2" x14ac:dyDescent="0.35">
      <c r="B14360"/>
    </row>
    <row r="14361" spans="2:2" x14ac:dyDescent="0.35">
      <c r="B14361"/>
    </row>
    <row r="14362" spans="2:2" x14ac:dyDescent="0.35">
      <c r="B14362"/>
    </row>
    <row r="14363" spans="2:2" x14ac:dyDescent="0.35">
      <c r="B14363"/>
    </row>
    <row r="14364" spans="2:2" x14ac:dyDescent="0.35">
      <c r="B14364"/>
    </row>
    <row r="14365" spans="2:2" x14ac:dyDescent="0.35">
      <c r="B14365"/>
    </row>
    <row r="14366" spans="2:2" x14ac:dyDescent="0.35">
      <c r="B14366"/>
    </row>
    <row r="14367" spans="2:2" x14ac:dyDescent="0.35">
      <c r="B14367"/>
    </row>
    <row r="14368" spans="2:2" x14ac:dyDescent="0.35">
      <c r="B14368"/>
    </row>
    <row r="14369" spans="2:2" x14ac:dyDescent="0.35">
      <c r="B14369"/>
    </row>
    <row r="14370" spans="2:2" x14ac:dyDescent="0.35">
      <c r="B14370"/>
    </row>
    <row r="14371" spans="2:2" x14ac:dyDescent="0.35">
      <c r="B14371"/>
    </row>
    <row r="14372" spans="2:2" x14ac:dyDescent="0.35">
      <c r="B14372"/>
    </row>
    <row r="14373" spans="2:2" x14ac:dyDescent="0.35">
      <c r="B14373"/>
    </row>
    <row r="14374" spans="2:2" x14ac:dyDescent="0.35">
      <c r="B14374"/>
    </row>
    <row r="14375" spans="2:2" x14ac:dyDescent="0.35">
      <c r="B14375"/>
    </row>
    <row r="14376" spans="2:2" x14ac:dyDescent="0.35">
      <c r="B14376"/>
    </row>
    <row r="14377" spans="2:2" x14ac:dyDescent="0.35">
      <c r="B14377"/>
    </row>
    <row r="14378" spans="2:2" x14ac:dyDescent="0.35">
      <c r="B14378"/>
    </row>
    <row r="14379" spans="2:2" x14ac:dyDescent="0.35">
      <c r="B14379"/>
    </row>
    <row r="14380" spans="2:2" x14ac:dyDescent="0.35">
      <c r="B14380"/>
    </row>
    <row r="14381" spans="2:2" x14ac:dyDescent="0.35">
      <c r="B14381"/>
    </row>
    <row r="14382" spans="2:2" x14ac:dyDescent="0.35">
      <c r="B14382"/>
    </row>
    <row r="14383" spans="2:2" x14ac:dyDescent="0.35">
      <c r="B14383"/>
    </row>
    <row r="14384" spans="2:2" x14ac:dyDescent="0.35">
      <c r="B14384"/>
    </row>
    <row r="14385" spans="2:2" x14ac:dyDescent="0.35">
      <c r="B14385"/>
    </row>
    <row r="14386" spans="2:2" x14ac:dyDescent="0.35">
      <c r="B14386"/>
    </row>
    <row r="14387" spans="2:2" x14ac:dyDescent="0.35">
      <c r="B14387"/>
    </row>
    <row r="14388" spans="2:2" x14ac:dyDescent="0.35">
      <c r="B14388"/>
    </row>
    <row r="14389" spans="2:2" x14ac:dyDescent="0.35">
      <c r="B14389"/>
    </row>
    <row r="14390" spans="2:2" x14ac:dyDescent="0.35">
      <c r="B14390"/>
    </row>
    <row r="14391" spans="2:2" x14ac:dyDescent="0.35">
      <c r="B14391"/>
    </row>
    <row r="14392" spans="2:2" x14ac:dyDescent="0.35">
      <c r="B14392"/>
    </row>
    <row r="14393" spans="2:2" x14ac:dyDescent="0.35">
      <c r="B14393"/>
    </row>
    <row r="14394" spans="2:2" x14ac:dyDescent="0.35">
      <c r="B14394"/>
    </row>
    <row r="14395" spans="2:2" x14ac:dyDescent="0.35">
      <c r="B14395"/>
    </row>
    <row r="14396" spans="2:2" x14ac:dyDescent="0.35">
      <c r="B14396"/>
    </row>
    <row r="14397" spans="2:2" x14ac:dyDescent="0.35">
      <c r="B14397"/>
    </row>
    <row r="14398" spans="2:2" x14ac:dyDescent="0.35">
      <c r="B14398"/>
    </row>
    <row r="14399" spans="2:2" x14ac:dyDescent="0.35">
      <c r="B14399"/>
    </row>
    <row r="14400" spans="2:2" x14ac:dyDescent="0.35">
      <c r="B14400"/>
    </row>
    <row r="14401" spans="2:2" x14ac:dyDescent="0.35">
      <c r="B14401"/>
    </row>
    <row r="14402" spans="2:2" x14ac:dyDescent="0.35">
      <c r="B14402"/>
    </row>
    <row r="14403" spans="2:2" x14ac:dyDescent="0.35">
      <c r="B14403"/>
    </row>
    <row r="14404" spans="2:2" x14ac:dyDescent="0.35">
      <c r="B14404"/>
    </row>
    <row r="14405" spans="2:2" x14ac:dyDescent="0.35">
      <c r="B14405"/>
    </row>
    <row r="14406" spans="2:2" x14ac:dyDescent="0.35">
      <c r="B14406"/>
    </row>
    <row r="14407" spans="2:2" x14ac:dyDescent="0.35">
      <c r="B14407"/>
    </row>
    <row r="14408" spans="2:2" x14ac:dyDescent="0.35">
      <c r="B14408"/>
    </row>
    <row r="14409" spans="2:2" x14ac:dyDescent="0.35">
      <c r="B14409"/>
    </row>
    <row r="14410" spans="2:2" x14ac:dyDescent="0.35">
      <c r="B14410"/>
    </row>
    <row r="14411" spans="2:2" x14ac:dyDescent="0.35">
      <c r="B14411"/>
    </row>
    <row r="14412" spans="2:2" x14ac:dyDescent="0.35">
      <c r="B14412"/>
    </row>
    <row r="14413" spans="2:2" x14ac:dyDescent="0.35">
      <c r="B14413"/>
    </row>
    <row r="14414" spans="2:2" x14ac:dyDescent="0.35">
      <c r="B14414"/>
    </row>
    <row r="14415" spans="2:2" x14ac:dyDescent="0.35">
      <c r="B14415"/>
    </row>
    <row r="14416" spans="2:2" x14ac:dyDescent="0.35">
      <c r="B14416"/>
    </row>
    <row r="14417" spans="2:2" x14ac:dyDescent="0.35">
      <c r="B14417"/>
    </row>
    <row r="14418" spans="2:2" x14ac:dyDescent="0.35">
      <c r="B14418"/>
    </row>
    <row r="14419" spans="2:2" x14ac:dyDescent="0.35">
      <c r="B14419"/>
    </row>
    <row r="14420" spans="2:2" x14ac:dyDescent="0.35">
      <c r="B14420"/>
    </row>
    <row r="14421" spans="2:2" x14ac:dyDescent="0.35">
      <c r="B14421"/>
    </row>
    <row r="14422" spans="2:2" x14ac:dyDescent="0.35">
      <c r="B14422"/>
    </row>
    <row r="14423" spans="2:2" x14ac:dyDescent="0.35">
      <c r="B14423"/>
    </row>
    <row r="14424" spans="2:2" x14ac:dyDescent="0.35">
      <c r="B14424"/>
    </row>
    <row r="14425" spans="2:2" x14ac:dyDescent="0.35">
      <c r="B14425"/>
    </row>
    <row r="14426" spans="2:2" x14ac:dyDescent="0.35">
      <c r="B14426"/>
    </row>
    <row r="14427" spans="2:2" x14ac:dyDescent="0.35">
      <c r="B14427"/>
    </row>
    <row r="14428" spans="2:2" x14ac:dyDescent="0.35">
      <c r="B14428"/>
    </row>
    <row r="14429" spans="2:2" x14ac:dyDescent="0.35">
      <c r="B14429"/>
    </row>
    <row r="14430" spans="2:2" x14ac:dyDescent="0.35">
      <c r="B14430"/>
    </row>
    <row r="14431" spans="2:2" x14ac:dyDescent="0.35">
      <c r="B14431"/>
    </row>
    <row r="14432" spans="2:2" x14ac:dyDescent="0.35">
      <c r="B14432"/>
    </row>
    <row r="14433" spans="2:2" x14ac:dyDescent="0.35">
      <c r="B14433"/>
    </row>
    <row r="14434" spans="2:2" x14ac:dyDescent="0.35">
      <c r="B14434"/>
    </row>
    <row r="14435" spans="2:2" x14ac:dyDescent="0.35">
      <c r="B14435"/>
    </row>
    <row r="14436" spans="2:2" x14ac:dyDescent="0.35">
      <c r="B14436"/>
    </row>
    <row r="14437" spans="2:2" x14ac:dyDescent="0.35">
      <c r="B14437"/>
    </row>
    <row r="14438" spans="2:2" x14ac:dyDescent="0.35">
      <c r="B14438"/>
    </row>
    <row r="14439" spans="2:2" x14ac:dyDescent="0.35">
      <c r="B14439"/>
    </row>
    <row r="14440" spans="2:2" x14ac:dyDescent="0.35">
      <c r="B14440"/>
    </row>
    <row r="14441" spans="2:2" x14ac:dyDescent="0.35">
      <c r="B14441"/>
    </row>
    <row r="14442" spans="2:2" x14ac:dyDescent="0.35">
      <c r="B14442"/>
    </row>
    <row r="14443" spans="2:2" x14ac:dyDescent="0.35">
      <c r="B14443"/>
    </row>
    <row r="14444" spans="2:2" x14ac:dyDescent="0.35">
      <c r="B14444"/>
    </row>
    <row r="14445" spans="2:2" x14ac:dyDescent="0.35">
      <c r="B14445"/>
    </row>
    <row r="14446" spans="2:2" x14ac:dyDescent="0.35">
      <c r="B14446"/>
    </row>
    <row r="14447" spans="2:2" x14ac:dyDescent="0.35">
      <c r="B14447"/>
    </row>
    <row r="14448" spans="2:2" x14ac:dyDescent="0.35">
      <c r="B14448"/>
    </row>
    <row r="14449" spans="2:2" x14ac:dyDescent="0.35">
      <c r="B14449"/>
    </row>
    <row r="14450" spans="2:2" x14ac:dyDescent="0.35">
      <c r="B14450"/>
    </row>
    <row r="14451" spans="2:2" x14ac:dyDescent="0.35">
      <c r="B14451"/>
    </row>
    <row r="14452" spans="2:2" x14ac:dyDescent="0.35">
      <c r="B14452"/>
    </row>
    <row r="14453" spans="2:2" x14ac:dyDescent="0.35">
      <c r="B14453"/>
    </row>
    <row r="14454" spans="2:2" x14ac:dyDescent="0.35">
      <c r="B14454"/>
    </row>
    <row r="14455" spans="2:2" x14ac:dyDescent="0.35">
      <c r="B14455"/>
    </row>
    <row r="14456" spans="2:2" x14ac:dyDescent="0.35">
      <c r="B14456"/>
    </row>
    <row r="14457" spans="2:2" x14ac:dyDescent="0.35">
      <c r="B14457"/>
    </row>
    <row r="14458" spans="2:2" x14ac:dyDescent="0.35">
      <c r="B14458"/>
    </row>
    <row r="14459" spans="2:2" x14ac:dyDescent="0.35">
      <c r="B14459"/>
    </row>
    <row r="14460" spans="2:2" x14ac:dyDescent="0.35">
      <c r="B14460"/>
    </row>
    <row r="14461" spans="2:2" x14ac:dyDescent="0.35">
      <c r="B14461"/>
    </row>
    <row r="14462" spans="2:2" x14ac:dyDescent="0.35">
      <c r="B14462"/>
    </row>
    <row r="14463" spans="2:2" x14ac:dyDescent="0.35">
      <c r="B14463"/>
    </row>
    <row r="14464" spans="2:2" x14ac:dyDescent="0.35">
      <c r="B14464"/>
    </row>
    <row r="14465" spans="2:2" x14ac:dyDescent="0.35">
      <c r="B14465"/>
    </row>
    <row r="14466" spans="2:2" x14ac:dyDescent="0.35">
      <c r="B14466"/>
    </row>
    <row r="14467" spans="2:2" x14ac:dyDescent="0.35">
      <c r="B14467"/>
    </row>
    <row r="14468" spans="2:2" x14ac:dyDescent="0.35">
      <c r="B14468"/>
    </row>
    <row r="14469" spans="2:2" x14ac:dyDescent="0.35">
      <c r="B14469"/>
    </row>
    <row r="14470" spans="2:2" x14ac:dyDescent="0.35">
      <c r="B14470"/>
    </row>
    <row r="14471" spans="2:2" x14ac:dyDescent="0.35">
      <c r="B14471"/>
    </row>
    <row r="14472" spans="2:2" x14ac:dyDescent="0.35">
      <c r="B14472"/>
    </row>
    <row r="14473" spans="2:2" x14ac:dyDescent="0.35">
      <c r="B14473"/>
    </row>
    <row r="14474" spans="2:2" x14ac:dyDescent="0.35">
      <c r="B14474"/>
    </row>
    <row r="14475" spans="2:2" x14ac:dyDescent="0.35">
      <c r="B14475"/>
    </row>
    <row r="14476" spans="2:2" x14ac:dyDescent="0.35">
      <c r="B14476"/>
    </row>
    <row r="14477" spans="2:2" x14ac:dyDescent="0.35">
      <c r="B14477"/>
    </row>
    <row r="14478" spans="2:2" x14ac:dyDescent="0.35">
      <c r="B14478"/>
    </row>
    <row r="14479" spans="2:2" x14ac:dyDescent="0.35">
      <c r="B14479"/>
    </row>
    <row r="14480" spans="2:2" x14ac:dyDescent="0.35">
      <c r="B14480"/>
    </row>
    <row r="14481" spans="2:2" x14ac:dyDescent="0.35">
      <c r="B14481"/>
    </row>
    <row r="14482" spans="2:2" x14ac:dyDescent="0.35">
      <c r="B14482"/>
    </row>
    <row r="14483" spans="2:2" x14ac:dyDescent="0.35">
      <c r="B14483"/>
    </row>
    <row r="14484" spans="2:2" x14ac:dyDescent="0.35">
      <c r="B14484"/>
    </row>
    <row r="14485" spans="2:2" x14ac:dyDescent="0.35">
      <c r="B14485"/>
    </row>
    <row r="14486" spans="2:2" x14ac:dyDescent="0.35">
      <c r="B14486"/>
    </row>
    <row r="14487" spans="2:2" x14ac:dyDescent="0.35">
      <c r="B14487"/>
    </row>
    <row r="14488" spans="2:2" x14ac:dyDescent="0.35">
      <c r="B14488"/>
    </row>
    <row r="14489" spans="2:2" x14ac:dyDescent="0.35">
      <c r="B14489"/>
    </row>
    <row r="14490" spans="2:2" x14ac:dyDescent="0.35">
      <c r="B14490"/>
    </row>
    <row r="14491" spans="2:2" x14ac:dyDescent="0.35">
      <c r="B14491"/>
    </row>
    <row r="14492" spans="2:2" x14ac:dyDescent="0.35">
      <c r="B14492"/>
    </row>
    <row r="14493" spans="2:2" x14ac:dyDescent="0.35">
      <c r="B14493"/>
    </row>
    <row r="14494" spans="2:2" x14ac:dyDescent="0.35">
      <c r="B14494"/>
    </row>
    <row r="14495" spans="2:2" x14ac:dyDescent="0.35">
      <c r="B14495"/>
    </row>
    <row r="14496" spans="2:2" x14ac:dyDescent="0.35">
      <c r="B14496"/>
    </row>
    <row r="14497" spans="2:2" x14ac:dyDescent="0.35">
      <c r="B14497"/>
    </row>
    <row r="14498" spans="2:2" x14ac:dyDescent="0.35">
      <c r="B14498"/>
    </row>
    <row r="14499" spans="2:2" x14ac:dyDescent="0.35">
      <c r="B14499"/>
    </row>
    <row r="14500" spans="2:2" x14ac:dyDescent="0.35">
      <c r="B14500"/>
    </row>
    <row r="14501" spans="2:2" x14ac:dyDescent="0.35">
      <c r="B14501"/>
    </row>
    <row r="14502" spans="2:2" x14ac:dyDescent="0.35">
      <c r="B14502"/>
    </row>
    <row r="14503" spans="2:2" x14ac:dyDescent="0.35">
      <c r="B14503"/>
    </row>
    <row r="14504" spans="2:2" x14ac:dyDescent="0.35">
      <c r="B14504"/>
    </row>
    <row r="14505" spans="2:2" x14ac:dyDescent="0.35">
      <c r="B14505"/>
    </row>
    <row r="14506" spans="2:2" x14ac:dyDescent="0.35">
      <c r="B14506"/>
    </row>
    <row r="14507" spans="2:2" x14ac:dyDescent="0.35">
      <c r="B14507"/>
    </row>
    <row r="14508" spans="2:2" x14ac:dyDescent="0.35">
      <c r="B14508"/>
    </row>
    <row r="14509" spans="2:2" x14ac:dyDescent="0.35">
      <c r="B14509"/>
    </row>
    <row r="14510" spans="2:2" x14ac:dyDescent="0.35">
      <c r="B14510"/>
    </row>
    <row r="14511" spans="2:2" x14ac:dyDescent="0.35">
      <c r="B14511"/>
    </row>
    <row r="14512" spans="2:2" x14ac:dyDescent="0.35">
      <c r="B14512"/>
    </row>
    <row r="14513" spans="2:2" x14ac:dyDescent="0.35">
      <c r="B14513"/>
    </row>
    <row r="14514" spans="2:2" x14ac:dyDescent="0.35">
      <c r="B14514"/>
    </row>
    <row r="14515" spans="2:2" x14ac:dyDescent="0.35">
      <c r="B14515"/>
    </row>
    <row r="14516" spans="2:2" x14ac:dyDescent="0.35">
      <c r="B14516"/>
    </row>
    <row r="14517" spans="2:2" x14ac:dyDescent="0.35">
      <c r="B14517"/>
    </row>
    <row r="14518" spans="2:2" x14ac:dyDescent="0.35">
      <c r="B14518"/>
    </row>
    <row r="14519" spans="2:2" x14ac:dyDescent="0.35">
      <c r="B14519"/>
    </row>
    <row r="14520" spans="2:2" x14ac:dyDescent="0.35">
      <c r="B14520"/>
    </row>
    <row r="14521" spans="2:2" x14ac:dyDescent="0.35">
      <c r="B14521"/>
    </row>
    <row r="14522" spans="2:2" x14ac:dyDescent="0.35">
      <c r="B14522"/>
    </row>
    <row r="14523" spans="2:2" x14ac:dyDescent="0.35">
      <c r="B14523"/>
    </row>
    <row r="14524" spans="2:2" x14ac:dyDescent="0.35">
      <c r="B14524"/>
    </row>
    <row r="14525" spans="2:2" x14ac:dyDescent="0.35">
      <c r="B14525"/>
    </row>
    <row r="14526" spans="2:2" x14ac:dyDescent="0.35">
      <c r="B14526"/>
    </row>
    <row r="14527" spans="2:2" x14ac:dyDescent="0.35">
      <c r="B14527"/>
    </row>
    <row r="14528" spans="2:2" x14ac:dyDescent="0.35">
      <c r="B14528"/>
    </row>
    <row r="14529" spans="2:2" x14ac:dyDescent="0.35">
      <c r="B14529"/>
    </row>
    <row r="14530" spans="2:2" x14ac:dyDescent="0.35">
      <c r="B14530"/>
    </row>
    <row r="14531" spans="2:2" x14ac:dyDescent="0.35">
      <c r="B14531"/>
    </row>
    <row r="14532" spans="2:2" x14ac:dyDescent="0.35">
      <c r="B14532"/>
    </row>
    <row r="14533" spans="2:2" x14ac:dyDescent="0.35">
      <c r="B14533"/>
    </row>
    <row r="14534" spans="2:2" x14ac:dyDescent="0.35">
      <c r="B14534"/>
    </row>
    <row r="14535" spans="2:2" x14ac:dyDescent="0.35">
      <c r="B14535"/>
    </row>
    <row r="14536" spans="2:2" x14ac:dyDescent="0.35">
      <c r="B14536"/>
    </row>
    <row r="14537" spans="2:2" x14ac:dyDescent="0.35">
      <c r="B14537"/>
    </row>
    <row r="14538" spans="2:2" x14ac:dyDescent="0.35">
      <c r="B14538"/>
    </row>
    <row r="14539" spans="2:2" x14ac:dyDescent="0.35">
      <c r="B14539"/>
    </row>
    <row r="14540" spans="2:2" x14ac:dyDescent="0.35">
      <c r="B14540"/>
    </row>
    <row r="14541" spans="2:2" x14ac:dyDescent="0.35">
      <c r="B14541"/>
    </row>
    <row r="14542" spans="2:2" x14ac:dyDescent="0.35">
      <c r="B14542"/>
    </row>
    <row r="14543" spans="2:2" x14ac:dyDescent="0.35">
      <c r="B14543"/>
    </row>
    <row r="14544" spans="2:2" x14ac:dyDescent="0.35">
      <c r="B14544"/>
    </row>
    <row r="14545" spans="2:2" x14ac:dyDescent="0.35">
      <c r="B14545"/>
    </row>
    <row r="14546" spans="2:2" x14ac:dyDescent="0.35">
      <c r="B14546"/>
    </row>
    <row r="14547" spans="2:2" x14ac:dyDescent="0.35">
      <c r="B14547"/>
    </row>
    <row r="14548" spans="2:2" x14ac:dyDescent="0.35">
      <c r="B14548"/>
    </row>
    <row r="14549" spans="2:2" x14ac:dyDescent="0.35">
      <c r="B14549"/>
    </row>
    <row r="14550" spans="2:2" x14ac:dyDescent="0.35">
      <c r="B14550"/>
    </row>
    <row r="14551" spans="2:2" x14ac:dyDescent="0.35">
      <c r="B14551"/>
    </row>
    <row r="14552" spans="2:2" x14ac:dyDescent="0.35">
      <c r="B14552"/>
    </row>
    <row r="14553" spans="2:2" x14ac:dyDescent="0.35">
      <c r="B14553"/>
    </row>
    <row r="14554" spans="2:2" x14ac:dyDescent="0.35">
      <c r="B14554"/>
    </row>
    <row r="14555" spans="2:2" x14ac:dyDescent="0.35">
      <c r="B14555"/>
    </row>
    <row r="14556" spans="2:2" x14ac:dyDescent="0.35">
      <c r="B14556"/>
    </row>
    <row r="14557" spans="2:2" x14ac:dyDescent="0.35">
      <c r="B14557"/>
    </row>
    <row r="14558" spans="2:2" x14ac:dyDescent="0.35">
      <c r="B14558"/>
    </row>
    <row r="14559" spans="2:2" x14ac:dyDescent="0.35">
      <c r="B14559"/>
    </row>
    <row r="14560" spans="2:2" x14ac:dyDescent="0.35">
      <c r="B14560"/>
    </row>
    <row r="14561" spans="2:2" x14ac:dyDescent="0.35">
      <c r="B14561"/>
    </row>
    <row r="14562" spans="2:2" x14ac:dyDescent="0.35">
      <c r="B14562"/>
    </row>
    <row r="14563" spans="2:2" x14ac:dyDescent="0.35">
      <c r="B14563"/>
    </row>
    <row r="14564" spans="2:2" x14ac:dyDescent="0.35">
      <c r="B14564"/>
    </row>
    <row r="14565" spans="2:2" x14ac:dyDescent="0.35">
      <c r="B14565"/>
    </row>
    <row r="14566" spans="2:2" x14ac:dyDescent="0.35">
      <c r="B14566"/>
    </row>
    <row r="14567" spans="2:2" x14ac:dyDescent="0.35">
      <c r="B14567"/>
    </row>
    <row r="14568" spans="2:2" x14ac:dyDescent="0.35">
      <c r="B14568"/>
    </row>
    <row r="14569" spans="2:2" x14ac:dyDescent="0.35">
      <c r="B14569"/>
    </row>
    <row r="14570" spans="2:2" x14ac:dyDescent="0.35">
      <c r="B14570"/>
    </row>
    <row r="14571" spans="2:2" x14ac:dyDescent="0.35">
      <c r="B14571"/>
    </row>
    <row r="14572" spans="2:2" x14ac:dyDescent="0.35">
      <c r="B14572"/>
    </row>
    <row r="14573" spans="2:2" x14ac:dyDescent="0.35">
      <c r="B14573"/>
    </row>
    <row r="14574" spans="2:2" x14ac:dyDescent="0.35">
      <c r="B14574"/>
    </row>
    <row r="14575" spans="2:2" x14ac:dyDescent="0.35">
      <c r="B14575"/>
    </row>
    <row r="14576" spans="2:2" x14ac:dyDescent="0.35">
      <c r="B14576"/>
    </row>
    <row r="14577" spans="2:2" x14ac:dyDescent="0.35">
      <c r="B14577"/>
    </row>
    <row r="14578" spans="2:2" x14ac:dyDescent="0.35">
      <c r="B14578"/>
    </row>
    <row r="14579" spans="2:2" x14ac:dyDescent="0.35">
      <c r="B14579"/>
    </row>
    <row r="14580" spans="2:2" x14ac:dyDescent="0.35">
      <c r="B14580"/>
    </row>
    <row r="14581" spans="2:2" x14ac:dyDescent="0.35">
      <c r="B14581"/>
    </row>
    <row r="14582" spans="2:2" x14ac:dyDescent="0.35">
      <c r="B14582"/>
    </row>
    <row r="14583" spans="2:2" x14ac:dyDescent="0.35">
      <c r="B14583"/>
    </row>
    <row r="14584" spans="2:2" x14ac:dyDescent="0.35">
      <c r="B14584"/>
    </row>
    <row r="14585" spans="2:2" x14ac:dyDescent="0.35">
      <c r="B14585"/>
    </row>
    <row r="14586" spans="2:2" x14ac:dyDescent="0.35">
      <c r="B14586"/>
    </row>
    <row r="14587" spans="2:2" x14ac:dyDescent="0.35">
      <c r="B14587"/>
    </row>
    <row r="14588" spans="2:2" x14ac:dyDescent="0.35">
      <c r="B14588"/>
    </row>
    <row r="14589" spans="2:2" x14ac:dyDescent="0.35">
      <c r="B14589"/>
    </row>
    <row r="14590" spans="2:2" x14ac:dyDescent="0.35">
      <c r="B14590"/>
    </row>
    <row r="14591" spans="2:2" x14ac:dyDescent="0.35">
      <c r="B14591"/>
    </row>
    <row r="14592" spans="2:2" x14ac:dyDescent="0.35">
      <c r="B14592"/>
    </row>
    <row r="14593" spans="2:2" x14ac:dyDescent="0.35">
      <c r="B14593"/>
    </row>
    <row r="14594" spans="2:2" x14ac:dyDescent="0.35">
      <c r="B14594"/>
    </row>
    <row r="14595" spans="2:2" x14ac:dyDescent="0.35">
      <c r="B14595"/>
    </row>
    <row r="14596" spans="2:2" x14ac:dyDescent="0.35">
      <c r="B14596"/>
    </row>
    <row r="14597" spans="2:2" x14ac:dyDescent="0.35">
      <c r="B14597"/>
    </row>
    <row r="14598" spans="2:2" x14ac:dyDescent="0.35">
      <c r="B14598"/>
    </row>
    <row r="14599" spans="2:2" x14ac:dyDescent="0.35">
      <c r="B14599"/>
    </row>
    <row r="14600" spans="2:2" x14ac:dyDescent="0.35">
      <c r="B14600"/>
    </row>
    <row r="14601" spans="2:2" x14ac:dyDescent="0.35">
      <c r="B14601"/>
    </row>
    <row r="14602" spans="2:2" x14ac:dyDescent="0.35">
      <c r="B14602"/>
    </row>
    <row r="14603" spans="2:2" x14ac:dyDescent="0.35">
      <c r="B14603"/>
    </row>
    <row r="14604" spans="2:2" x14ac:dyDescent="0.35">
      <c r="B14604"/>
    </row>
    <row r="14605" spans="2:2" x14ac:dyDescent="0.35">
      <c r="B14605"/>
    </row>
    <row r="14606" spans="2:2" x14ac:dyDescent="0.35">
      <c r="B14606"/>
    </row>
    <row r="14607" spans="2:2" x14ac:dyDescent="0.35">
      <c r="B14607"/>
    </row>
    <row r="14608" spans="2:2" x14ac:dyDescent="0.35">
      <c r="B14608"/>
    </row>
    <row r="14609" spans="2:2" x14ac:dyDescent="0.35">
      <c r="B14609"/>
    </row>
    <row r="14610" spans="2:2" x14ac:dyDescent="0.35">
      <c r="B14610"/>
    </row>
    <row r="14611" spans="2:2" x14ac:dyDescent="0.35">
      <c r="B14611"/>
    </row>
    <row r="14612" spans="2:2" x14ac:dyDescent="0.35">
      <c r="B14612"/>
    </row>
    <row r="14613" spans="2:2" x14ac:dyDescent="0.35">
      <c r="B14613"/>
    </row>
    <row r="14614" spans="2:2" x14ac:dyDescent="0.35">
      <c r="B14614"/>
    </row>
    <row r="14615" spans="2:2" x14ac:dyDescent="0.35">
      <c r="B14615"/>
    </row>
    <row r="14616" spans="2:2" x14ac:dyDescent="0.35">
      <c r="B14616"/>
    </row>
    <row r="14617" spans="2:2" x14ac:dyDescent="0.35">
      <c r="B14617"/>
    </row>
    <row r="14618" spans="2:2" x14ac:dyDescent="0.35">
      <c r="B14618"/>
    </row>
    <row r="14619" spans="2:2" x14ac:dyDescent="0.35">
      <c r="B14619"/>
    </row>
    <row r="14620" spans="2:2" x14ac:dyDescent="0.35">
      <c r="B14620"/>
    </row>
    <row r="14621" spans="2:2" x14ac:dyDescent="0.35">
      <c r="B14621"/>
    </row>
    <row r="14622" spans="2:2" x14ac:dyDescent="0.35">
      <c r="B14622"/>
    </row>
    <row r="14623" spans="2:2" x14ac:dyDescent="0.35">
      <c r="B14623"/>
    </row>
    <row r="14624" spans="2:2" x14ac:dyDescent="0.35">
      <c r="B14624"/>
    </row>
    <row r="14625" spans="2:2" x14ac:dyDescent="0.35">
      <c r="B14625"/>
    </row>
    <row r="14626" spans="2:2" x14ac:dyDescent="0.35">
      <c r="B14626"/>
    </row>
    <row r="14627" spans="2:2" x14ac:dyDescent="0.35">
      <c r="B14627"/>
    </row>
    <row r="14628" spans="2:2" x14ac:dyDescent="0.35">
      <c r="B14628"/>
    </row>
    <row r="14629" spans="2:2" x14ac:dyDescent="0.35">
      <c r="B14629"/>
    </row>
    <row r="14630" spans="2:2" x14ac:dyDescent="0.35">
      <c r="B14630"/>
    </row>
    <row r="14631" spans="2:2" x14ac:dyDescent="0.35">
      <c r="B14631"/>
    </row>
    <row r="14632" spans="2:2" x14ac:dyDescent="0.35">
      <c r="B14632"/>
    </row>
    <row r="14633" spans="2:2" x14ac:dyDescent="0.35">
      <c r="B14633"/>
    </row>
    <row r="14634" spans="2:2" x14ac:dyDescent="0.35">
      <c r="B14634"/>
    </row>
    <row r="14635" spans="2:2" x14ac:dyDescent="0.35">
      <c r="B14635"/>
    </row>
    <row r="14636" spans="2:2" x14ac:dyDescent="0.35">
      <c r="B14636"/>
    </row>
    <row r="14637" spans="2:2" x14ac:dyDescent="0.35">
      <c r="B14637"/>
    </row>
    <row r="14638" spans="2:2" x14ac:dyDescent="0.35">
      <c r="B14638"/>
    </row>
    <row r="14639" spans="2:2" x14ac:dyDescent="0.35">
      <c r="B14639"/>
    </row>
    <row r="14640" spans="2:2" x14ac:dyDescent="0.35">
      <c r="B14640"/>
    </row>
    <row r="14641" spans="2:2" x14ac:dyDescent="0.35">
      <c r="B14641"/>
    </row>
    <row r="14642" spans="2:2" x14ac:dyDescent="0.35">
      <c r="B14642"/>
    </row>
    <row r="14643" spans="2:2" x14ac:dyDescent="0.35">
      <c r="B14643"/>
    </row>
    <row r="14644" spans="2:2" x14ac:dyDescent="0.35">
      <c r="B14644"/>
    </row>
    <row r="14645" spans="2:2" x14ac:dyDescent="0.35">
      <c r="B14645"/>
    </row>
    <row r="14646" spans="2:2" x14ac:dyDescent="0.35">
      <c r="B14646"/>
    </row>
    <row r="14647" spans="2:2" x14ac:dyDescent="0.35">
      <c r="B14647"/>
    </row>
    <row r="14648" spans="2:2" x14ac:dyDescent="0.35">
      <c r="B14648"/>
    </row>
    <row r="14649" spans="2:2" x14ac:dyDescent="0.35">
      <c r="B14649"/>
    </row>
    <row r="14650" spans="2:2" x14ac:dyDescent="0.35">
      <c r="B14650"/>
    </row>
    <row r="14651" spans="2:2" x14ac:dyDescent="0.35">
      <c r="B14651"/>
    </row>
    <row r="14652" spans="2:2" x14ac:dyDescent="0.35">
      <c r="B14652"/>
    </row>
    <row r="14653" spans="2:2" x14ac:dyDescent="0.35">
      <c r="B14653"/>
    </row>
    <row r="14654" spans="2:2" x14ac:dyDescent="0.35">
      <c r="B14654"/>
    </row>
    <row r="14655" spans="2:2" x14ac:dyDescent="0.35">
      <c r="B14655"/>
    </row>
    <row r="14656" spans="2:2" x14ac:dyDescent="0.35">
      <c r="B14656"/>
    </row>
    <row r="14657" spans="2:2" x14ac:dyDescent="0.35">
      <c r="B14657"/>
    </row>
    <row r="14658" spans="2:2" x14ac:dyDescent="0.35">
      <c r="B14658"/>
    </row>
    <row r="14659" spans="2:2" x14ac:dyDescent="0.35">
      <c r="B14659"/>
    </row>
    <row r="14660" spans="2:2" x14ac:dyDescent="0.35">
      <c r="B14660"/>
    </row>
    <row r="14661" spans="2:2" x14ac:dyDescent="0.35">
      <c r="B14661"/>
    </row>
    <row r="14662" spans="2:2" x14ac:dyDescent="0.35">
      <c r="B14662"/>
    </row>
    <row r="14663" spans="2:2" x14ac:dyDescent="0.35">
      <c r="B14663"/>
    </row>
    <row r="14664" spans="2:2" x14ac:dyDescent="0.35">
      <c r="B14664"/>
    </row>
    <row r="14665" spans="2:2" x14ac:dyDescent="0.35">
      <c r="B14665"/>
    </row>
    <row r="14666" spans="2:2" x14ac:dyDescent="0.35">
      <c r="B14666"/>
    </row>
    <row r="14667" spans="2:2" x14ac:dyDescent="0.35">
      <c r="B14667"/>
    </row>
    <row r="14668" spans="2:2" x14ac:dyDescent="0.35">
      <c r="B14668"/>
    </row>
    <row r="14669" spans="2:2" x14ac:dyDescent="0.35">
      <c r="B14669"/>
    </row>
    <row r="14670" spans="2:2" x14ac:dyDescent="0.35">
      <c r="B14670"/>
    </row>
    <row r="14671" spans="2:2" x14ac:dyDescent="0.35">
      <c r="B14671"/>
    </row>
    <row r="14672" spans="2:2" x14ac:dyDescent="0.35">
      <c r="B14672"/>
    </row>
    <row r="14673" spans="2:2" x14ac:dyDescent="0.35">
      <c r="B14673"/>
    </row>
    <row r="14674" spans="2:2" x14ac:dyDescent="0.35">
      <c r="B14674"/>
    </row>
    <row r="14675" spans="2:2" x14ac:dyDescent="0.35">
      <c r="B14675"/>
    </row>
    <row r="14676" spans="2:2" x14ac:dyDescent="0.35">
      <c r="B14676"/>
    </row>
    <row r="14677" spans="2:2" x14ac:dyDescent="0.35">
      <c r="B14677"/>
    </row>
    <row r="14678" spans="2:2" x14ac:dyDescent="0.35">
      <c r="B14678"/>
    </row>
    <row r="14679" spans="2:2" x14ac:dyDescent="0.35">
      <c r="B14679"/>
    </row>
    <row r="14680" spans="2:2" x14ac:dyDescent="0.35">
      <c r="B14680"/>
    </row>
    <row r="14681" spans="2:2" x14ac:dyDescent="0.35">
      <c r="B14681"/>
    </row>
    <row r="14682" spans="2:2" x14ac:dyDescent="0.35">
      <c r="B14682"/>
    </row>
    <row r="14683" spans="2:2" x14ac:dyDescent="0.35">
      <c r="B14683"/>
    </row>
    <row r="14684" spans="2:2" x14ac:dyDescent="0.35">
      <c r="B14684"/>
    </row>
    <row r="14685" spans="2:2" x14ac:dyDescent="0.35">
      <c r="B14685"/>
    </row>
    <row r="14686" spans="2:2" x14ac:dyDescent="0.35">
      <c r="B14686"/>
    </row>
    <row r="14687" spans="2:2" x14ac:dyDescent="0.35">
      <c r="B14687"/>
    </row>
    <row r="14688" spans="2:2" x14ac:dyDescent="0.35">
      <c r="B14688"/>
    </row>
    <row r="14689" spans="2:2" x14ac:dyDescent="0.35">
      <c r="B14689"/>
    </row>
    <row r="14690" spans="2:2" x14ac:dyDescent="0.35">
      <c r="B14690"/>
    </row>
    <row r="14691" spans="2:2" x14ac:dyDescent="0.35">
      <c r="B14691"/>
    </row>
    <row r="14692" spans="2:2" x14ac:dyDescent="0.35">
      <c r="B14692"/>
    </row>
    <row r="14693" spans="2:2" x14ac:dyDescent="0.35">
      <c r="B14693"/>
    </row>
    <row r="14694" spans="2:2" x14ac:dyDescent="0.35">
      <c r="B14694"/>
    </row>
    <row r="14695" spans="2:2" x14ac:dyDescent="0.35">
      <c r="B14695"/>
    </row>
    <row r="14696" spans="2:2" x14ac:dyDescent="0.35">
      <c r="B14696"/>
    </row>
    <row r="14697" spans="2:2" x14ac:dyDescent="0.35">
      <c r="B14697"/>
    </row>
    <row r="14698" spans="2:2" x14ac:dyDescent="0.35">
      <c r="B14698"/>
    </row>
    <row r="14699" spans="2:2" x14ac:dyDescent="0.35">
      <c r="B14699"/>
    </row>
    <row r="14700" spans="2:2" x14ac:dyDescent="0.35">
      <c r="B14700"/>
    </row>
    <row r="14701" spans="2:2" x14ac:dyDescent="0.35">
      <c r="B14701"/>
    </row>
    <row r="14702" spans="2:2" x14ac:dyDescent="0.35">
      <c r="B14702"/>
    </row>
    <row r="14703" spans="2:2" x14ac:dyDescent="0.35">
      <c r="B14703"/>
    </row>
    <row r="14704" spans="2:2" x14ac:dyDescent="0.35">
      <c r="B14704"/>
    </row>
    <row r="14705" spans="2:2" x14ac:dyDescent="0.35">
      <c r="B14705"/>
    </row>
    <row r="14706" spans="2:2" x14ac:dyDescent="0.35">
      <c r="B14706"/>
    </row>
    <row r="14707" spans="2:2" x14ac:dyDescent="0.35">
      <c r="B14707"/>
    </row>
    <row r="14708" spans="2:2" x14ac:dyDescent="0.35">
      <c r="B14708"/>
    </row>
    <row r="14709" spans="2:2" x14ac:dyDescent="0.35">
      <c r="B14709"/>
    </row>
    <row r="14710" spans="2:2" x14ac:dyDescent="0.35">
      <c r="B14710"/>
    </row>
    <row r="14711" spans="2:2" x14ac:dyDescent="0.35">
      <c r="B14711"/>
    </row>
    <row r="14712" spans="2:2" x14ac:dyDescent="0.35">
      <c r="B14712"/>
    </row>
    <row r="14713" spans="2:2" x14ac:dyDescent="0.35">
      <c r="B14713"/>
    </row>
    <row r="14714" spans="2:2" x14ac:dyDescent="0.35">
      <c r="B14714"/>
    </row>
    <row r="14715" spans="2:2" x14ac:dyDescent="0.35">
      <c r="B14715"/>
    </row>
    <row r="14716" spans="2:2" x14ac:dyDescent="0.35">
      <c r="B14716"/>
    </row>
    <row r="14717" spans="2:2" x14ac:dyDescent="0.35">
      <c r="B14717"/>
    </row>
    <row r="14718" spans="2:2" x14ac:dyDescent="0.35">
      <c r="B14718"/>
    </row>
    <row r="14719" spans="2:2" x14ac:dyDescent="0.35">
      <c r="B14719"/>
    </row>
    <row r="14720" spans="2:2" x14ac:dyDescent="0.35">
      <c r="B14720"/>
    </row>
    <row r="14721" spans="2:2" x14ac:dyDescent="0.35">
      <c r="B14721"/>
    </row>
    <row r="14722" spans="2:2" x14ac:dyDescent="0.35">
      <c r="B14722"/>
    </row>
    <row r="14723" spans="2:2" x14ac:dyDescent="0.35">
      <c r="B14723"/>
    </row>
    <row r="14724" spans="2:2" x14ac:dyDescent="0.35">
      <c r="B14724"/>
    </row>
    <row r="14725" spans="2:2" x14ac:dyDescent="0.35">
      <c r="B14725"/>
    </row>
    <row r="14726" spans="2:2" x14ac:dyDescent="0.35">
      <c r="B14726"/>
    </row>
    <row r="14727" spans="2:2" x14ac:dyDescent="0.35">
      <c r="B14727"/>
    </row>
    <row r="14728" spans="2:2" x14ac:dyDescent="0.35">
      <c r="B14728"/>
    </row>
    <row r="14729" spans="2:2" x14ac:dyDescent="0.35">
      <c r="B14729"/>
    </row>
    <row r="14730" spans="2:2" x14ac:dyDescent="0.35">
      <c r="B14730"/>
    </row>
    <row r="14731" spans="2:2" x14ac:dyDescent="0.35">
      <c r="B14731"/>
    </row>
    <row r="14732" spans="2:2" x14ac:dyDescent="0.35">
      <c r="B14732"/>
    </row>
    <row r="14733" spans="2:2" x14ac:dyDescent="0.35">
      <c r="B14733"/>
    </row>
    <row r="14734" spans="2:2" x14ac:dyDescent="0.35">
      <c r="B14734"/>
    </row>
    <row r="14735" spans="2:2" x14ac:dyDescent="0.35">
      <c r="B14735"/>
    </row>
    <row r="14736" spans="2:2" x14ac:dyDescent="0.35">
      <c r="B14736"/>
    </row>
    <row r="14737" spans="2:2" x14ac:dyDescent="0.35">
      <c r="B14737"/>
    </row>
    <row r="14738" spans="2:2" x14ac:dyDescent="0.35">
      <c r="B14738"/>
    </row>
    <row r="14739" spans="2:2" x14ac:dyDescent="0.35">
      <c r="B14739"/>
    </row>
    <row r="14740" spans="2:2" x14ac:dyDescent="0.35">
      <c r="B14740"/>
    </row>
    <row r="14741" spans="2:2" x14ac:dyDescent="0.35">
      <c r="B14741"/>
    </row>
    <row r="14742" spans="2:2" x14ac:dyDescent="0.35">
      <c r="B14742"/>
    </row>
    <row r="14743" spans="2:2" x14ac:dyDescent="0.35">
      <c r="B14743"/>
    </row>
    <row r="14744" spans="2:2" x14ac:dyDescent="0.35">
      <c r="B14744"/>
    </row>
    <row r="14745" spans="2:2" x14ac:dyDescent="0.35">
      <c r="B14745"/>
    </row>
    <row r="14746" spans="2:2" x14ac:dyDescent="0.35">
      <c r="B14746"/>
    </row>
    <row r="14747" spans="2:2" x14ac:dyDescent="0.35">
      <c r="B14747"/>
    </row>
    <row r="14748" spans="2:2" x14ac:dyDescent="0.35">
      <c r="B14748"/>
    </row>
    <row r="14749" spans="2:2" x14ac:dyDescent="0.35">
      <c r="B14749"/>
    </row>
    <row r="14750" spans="2:2" x14ac:dyDescent="0.35">
      <c r="B14750"/>
    </row>
    <row r="14751" spans="2:2" x14ac:dyDescent="0.35">
      <c r="B14751"/>
    </row>
    <row r="14752" spans="2:2" x14ac:dyDescent="0.35">
      <c r="B14752"/>
    </row>
    <row r="14753" spans="2:2" x14ac:dyDescent="0.35">
      <c r="B14753"/>
    </row>
    <row r="14754" spans="2:2" x14ac:dyDescent="0.35">
      <c r="B14754"/>
    </row>
    <row r="14755" spans="2:2" x14ac:dyDescent="0.35">
      <c r="B14755"/>
    </row>
    <row r="14756" spans="2:2" x14ac:dyDescent="0.35">
      <c r="B14756"/>
    </row>
    <row r="14757" spans="2:2" x14ac:dyDescent="0.35">
      <c r="B14757"/>
    </row>
    <row r="14758" spans="2:2" x14ac:dyDescent="0.35">
      <c r="B14758"/>
    </row>
    <row r="14759" spans="2:2" x14ac:dyDescent="0.35">
      <c r="B14759"/>
    </row>
    <row r="14760" spans="2:2" x14ac:dyDescent="0.35">
      <c r="B14760"/>
    </row>
    <row r="14761" spans="2:2" x14ac:dyDescent="0.35">
      <c r="B14761"/>
    </row>
    <row r="14762" spans="2:2" x14ac:dyDescent="0.35">
      <c r="B14762"/>
    </row>
    <row r="14763" spans="2:2" x14ac:dyDescent="0.35">
      <c r="B14763"/>
    </row>
    <row r="14764" spans="2:2" x14ac:dyDescent="0.35">
      <c r="B14764"/>
    </row>
    <row r="14765" spans="2:2" x14ac:dyDescent="0.35">
      <c r="B14765"/>
    </row>
    <row r="14766" spans="2:2" x14ac:dyDescent="0.35">
      <c r="B14766"/>
    </row>
    <row r="14767" spans="2:2" x14ac:dyDescent="0.35">
      <c r="B14767"/>
    </row>
    <row r="14768" spans="2:2" x14ac:dyDescent="0.35">
      <c r="B14768"/>
    </row>
    <row r="14769" spans="2:2" x14ac:dyDescent="0.35">
      <c r="B14769"/>
    </row>
    <row r="14770" spans="2:2" x14ac:dyDescent="0.35">
      <c r="B14770"/>
    </row>
    <row r="14771" spans="2:2" x14ac:dyDescent="0.35">
      <c r="B14771"/>
    </row>
    <row r="14772" spans="2:2" x14ac:dyDescent="0.35">
      <c r="B14772"/>
    </row>
    <row r="14773" spans="2:2" x14ac:dyDescent="0.35">
      <c r="B14773"/>
    </row>
    <row r="14774" spans="2:2" x14ac:dyDescent="0.35">
      <c r="B14774"/>
    </row>
    <row r="14775" spans="2:2" x14ac:dyDescent="0.35">
      <c r="B14775"/>
    </row>
    <row r="14776" spans="2:2" x14ac:dyDescent="0.35">
      <c r="B14776"/>
    </row>
    <row r="14777" spans="2:2" x14ac:dyDescent="0.35">
      <c r="B14777"/>
    </row>
    <row r="14778" spans="2:2" x14ac:dyDescent="0.35">
      <c r="B14778"/>
    </row>
    <row r="14779" spans="2:2" x14ac:dyDescent="0.35">
      <c r="B14779"/>
    </row>
    <row r="14780" spans="2:2" x14ac:dyDescent="0.35">
      <c r="B14780"/>
    </row>
    <row r="14781" spans="2:2" x14ac:dyDescent="0.35">
      <c r="B14781"/>
    </row>
    <row r="14782" spans="2:2" x14ac:dyDescent="0.35">
      <c r="B14782"/>
    </row>
    <row r="14783" spans="2:2" x14ac:dyDescent="0.35">
      <c r="B14783"/>
    </row>
    <row r="14784" spans="2:2" x14ac:dyDescent="0.35">
      <c r="B14784"/>
    </row>
    <row r="14785" spans="2:2" x14ac:dyDescent="0.35">
      <c r="B14785"/>
    </row>
    <row r="14786" spans="2:2" x14ac:dyDescent="0.35">
      <c r="B14786"/>
    </row>
    <row r="14787" spans="2:2" x14ac:dyDescent="0.35">
      <c r="B14787"/>
    </row>
    <row r="14788" spans="2:2" x14ac:dyDescent="0.35">
      <c r="B14788"/>
    </row>
    <row r="14789" spans="2:2" x14ac:dyDescent="0.35">
      <c r="B14789"/>
    </row>
    <row r="14790" spans="2:2" x14ac:dyDescent="0.35">
      <c r="B14790"/>
    </row>
    <row r="14791" spans="2:2" x14ac:dyDescent="0.35">
      <c r="B14791"/>
    </row>
    <row r="14792" spans="2:2" x14ac:dyDescent="0.35">
      <c r="B14792"/>
    </row>
    <row r="14793" spans="2:2" x14ac:dyDescent="0.35">
      <c r="B14793"/>
    </row>
    <row r="14794" spans="2:2" x14ac:dyDescent="0.35">
      <c r="B14794"/>
    </row>
    <row r="14795" spans="2:2" x14ac:dyDescent="0.35">
      <c r="B14795"/>
    </row>
    <row r="14796" spans="2:2" x14ac:dyDescent="0.35">
      <c r="B14796"/>
    </row>
    <row r="14797" spans="2:2" x14ac:dyDescent="0.35">
      <c r="B14797"/>
    </row>
    <row r="14798" spans="2:2" x14ac:dyDescent="0.35">
      <c r="B14798"/>
    </row>
    <row r="14799" spans="2:2" x14ac:dyDescent="0.35">
      <c r="B14799"/>
    </row>
    <row r="14800" spans="2:2" x14ac:dyDescent="0.35">
      <c r="B14800"/>
    </row>
    <row r="14801" spans="2:2" x14ac:dyDescent="0.35">
      <c r="B14801"/>
    </row>
    <row r="14802" spans="2:2" x14ac:dyDescent="0.35">
      <c r="B14802"/>
    </row>
    <row r="14803" spans="2:2" x14ac:dyDescent="0.35">
      <c r="B14803"/>
    </row>
    <row r="14804" spans="2:2" x14ac:dyDescent="0.35">
      <c r="B14804"/>
    </row>
    <row r="14805" spans="2:2" x14ac:dyDescent="0.35">
      <c r="B14805"/>
    </row>
    <row r="14806" spans="2:2" x14ac:dyDescent="0.35">
      <c r="B14806"/>
    </row>
    <row r="14807" spans="2:2" x14ac:dyDescent="0.35">
      <c r="B14807"/>
    </row>
    <row r="14808" spans="2:2" x14ac:dyDescent="0.35">
      <c r="B14808"/>
    </row>
    <row r="14809" spans="2:2" x14ac:dyDescent="0.35">
      <c r="B14809"/>
    </row>
    <row r="14810" spans="2:2" x14ac:dyDescent="0.35">
      <c r="B14810"/>
    </row>
    <row r="14811" spans="2:2" x14ac:dyDescent="0.35">
      <c r="B14811"/>
    </row>
    <row r="14812" spans="2:2" x14ac:dyDescent="0.35">
      <c r="B14812"/>
    </row>
    <row r="14813" spans="2:2" x14ac:dyDescent="0.35">
      <c r="B14813"/>
    </row>
    <row r="14814" spans="2:2" x14ac:dyDescent="0.35">
      <c r="B14814"/>
    </row>
    <row r="14815" spans="2:2" x14ac:dyDescent="0.35">
      <c r="B14815"/>
    </row>
    <row r="14816" spans="2:2" x14ac:dyDescent="0.35">
      <c r="B14816"/>
    </row>
    <row r="14817" spans="2:2" x14ac:dyDescent="0.35">
      <c r="B14817"/>
    </row>
    <row r="14818" spans="2:2" x14ac:dyDescent="0.35">
      <c r="B14818"/>
    </row>
    <row r="14819" spans="2:2" x14ac:dyDescent="0.35">
      <c r="B14819"/>
    </row>
    <row r="14820" spans="2:2" x14ac:dyDescent="0.35">
      <c r="B14820"/>
    </row>
    <row r="14821" spans="2:2" x14ac:dyDescent="0.35">
      <c r="B14821"/>
    </row>
    <row r="14822" spans="2:2" x14ac:dyDescent="0.35">
      <c r="B14822"/>
    </row>
    <row r="14823" spans="2:2" x14ac:dyDescent="0.35">
      <c r="B14823"/>
    </row>
    <row r="14824" spans="2:2" x14ac:dyDescent="0.35">
      <c r="B14824"/>
    </row>
    <row r="14825" spans="2:2" x14ac:dyDescent="0.35">
      <c r="B14825"/>
    </row>
    <row r="14826" spans="2:2" x14ac:dyDescent="0.35">
      <c r="B14826"/>
    </row>
    <row r="14827" spans="2:2" x14ac:dyDescent="0.35">
      <c r="B14827"/>
    </row>
    <row r="14828" spans="2:2" x14ac:dyDescent="0.35">
      <c r="B14828"/>
    </row>
    <row r="14829" spans="2:2" x14ac:dyDescent="0.35">
      <c r="B14829"/>
    </row>
    <row r="14830" spans="2:2" x14ac:dyDescent="0.35">
      <c r="B14830"/>
    </row>
    <row r="14831" spans="2:2" x14ac:dyDescent="0.35">
      <c r="B14831"/>
    </row>
    <row r="14832" spans="2:2" x14ac:dyDescent="0.35">
      <c r="B14832"/>
    </row>
    <row r="14833" spans="2:2" x14ac:dyDescent="0.35">
      <c r="B14833"/>
    </row>
    <row r="14834" spans="2:2" x14ac:dyDescent="0.35">
      <c r="B14834"/>
    </row>
    <row r="14835" spans="2:2" x14ac:dyDescent="0.35">
      <c r="B14835"/>
    </row>
    <row r="14836" spans="2:2" x14ac:dyDescent="0.35">
      <c r="B14836"/>
    </row>
    <row r="14837" spans="2:2" x14ac:dyDescent="0.35">
      <c r="B14837"/>
    </row>
    <row r="14838" spans="2:2" x14ac:dyDescent="0.35">
      <c r="B14838"/>
    </row>
    <row r="14839" spans="2:2" x14ac:dyDescent="0.35">
      <c r="B14839"/>
    </row>
    <row r="14840" spans="2:2" x14ac:dyDescent="0.35">
      <c r="B14840"/>
    </row>
    <row r="14841" spans="2:2" x14ac:dyDescent="0.35">
      <c r="B14841"/>
    </row>
    <row r="14842" spans="2:2" x14ac:dyDescent="0.35">
      <c r="B14842"/>
    </row>
    <row r="14843" spans="2:2" x14ac:dyDescent="0.35">
      <c r="B14843"/>
    </row>
    <row r="14844" spans="2:2" x14ac:dyDescent="0.35">
      <c r="B14844"/>
    </row>
    <row r="14845" spans="2:2" x14ac:dyDescent="0.35">
      <c r="B14845"/>
    </row>
    <row r="14846" spans="2:2" x14ac:dyDescent="0.35">
      <c r="B14846"/>
    </row>
    <row r="14847" spans="2:2" x14ac:dyDescent="0.35">
      <c r="B14847"/>
    </row>
    <row r="14848" spans="2:2" x14ac:dyDescent="0.35">
      <c r="B14848"/>
    </row>
    <row r="14849" spans="2:2" x14ac:dyDescent="0.35">
      <c r="B14849"/>
    </row>
    <row r="14850" spans="2:2" x14ac:dyDescent="0.35">
      <c r="B14850"/>
    </row>
    <row r="14851" spans="2:2" x14ac:dyDescent="0.35">
      <c r="B14851"/>
    </row>
    <row r="14852" spans="2:2" x14ac:dyDescent="0.35">
      <c r="B14852"/>
    </row>
    <row r="14853" spans="2:2" x14ac:dyDescent="0.35">
      <c r="B14853"/>
    </row>
    <row r="14854" spans="2:2" x14ac:dyDescent="0.35">
      <c r="B14854"/>
    </row>
    <row r="14855" spans="2:2" x14ac:dyDescent="0.35">
      <c r="B14855"/>
    </row>
    <row r="14856" spans="2:2" x14ac:dyDescent="0.35">
      <c r="B14856"/>
    </row>
    <row r="14857" spans="2:2" x14ac:dyDescent="0.35">
      <c r="B14857"/>
    </row>
    <row r="14858" spans="2:2" x14ac:dyDescent="0.35">
      <c r="B14858"/>
    </row>
    <row r="14859" spans="2:2" x14ac:dyDescent="0.35">
      <c r="B14859"/>
    </row>
    <row r="14860" spans="2:2" x14ac:dyDescent="0.35">
      <c r="B14860"/>
    </row>
    <row r="14861" spans="2:2" x14ac:dyDescent="0.35">
      <c r="B14861"/>
    </row>
    <row r="14862" spans="2:2" x14ac:dyDescent="0.35">
      <c r="B14862"/>
    </row>
    <row r="14863" spans="2:2" x14ac:dyDescent="0.35">
      <c r="B14863"/>
    </row>
    <row r="14864" spans="2:2" x14ac:dyDescent="0.35">
      <c r="B14864"/>
    </row>
    <row r="14865" spans="2:2" x14ac:dyDescent="0.35">
      <c r="B14865"/>
    </row>
    <row r="14866" spans="2:2" x14ac:dyDescent="0.35">
      <c r="B14866"/>
    </row>
    <row r="14867" spans="2:2" x14ac:dyDescent="0.35">
      <c r="B14867"/>
    </row>
    <row r="14868" spans="2:2" x14ac:dyDescent="0.35">
      <c r="B14868"/>
    </row>
    <row r="14869" spans="2:2" x14ac:dyDescent="0.35">
      <c r="B14869"/>
    </row>
    <row r="14870" spans="2:2" x14ac:dyDescent="0.35">
      <c r="B14870"/>
    </row>
    <row r="14871" spans="2:2" x14ac:dyDescent="0.35">
      <c r="B14871"/>
    </row>
    <row r="14872" spans="2:2" x14ac:dyDescent="0.35">
      <c r="B14872"/>
    </row>
    <row r="14873" spans="2:2" x14ac:dyDescent="0.35">
      <c r="B14873"/>
    </row>
    <row r="14874" spans="2:2" x14ac:dyDescent="0.35">
      <c r="B14874"/>
    </row>
    <row r="14875" spans="2:2" x14ac:dyDescent="0.35">
      <c r="B14875"/>
    </row>
    <row r="14876" spans="2:2" x14ac:dyDescent="0.35">
      <c r="B14876"/>
    </row>
    <row r="14877" spans="2:2" x14ac:dyDescent="0.35">
      <c r="B14877"/>
    </row>
    <row r="14878" spans="2:2" x14ac:dyDescent="0.35">
      <c r="B14878"/>
    </row>
    <row r="14879" spans="2:2" x14ac:dyDescent="0.35">
      <c r="B14879"/>
    </row>
    <row r="14880" spans="2:2" x14ac:dyDescent="0.35">
      <c r="B14880"/>
    </row>
    <row r="14881" spans="2:2" x14ac:dyDescent="0.35">
      <c r="B14881"/>
    </row>
    <row r="14882" spans="2:2" x14ac:dyDescent="0.35">
      <c r="B14882"/>
    </row>
    <row r="14883" spans="2:2" x14ac:dyDescent="0.35">
      <c r="B14883"/>
    </row>
    <row r="14884" spans="2:2" x14ac:dyDescent="0.35">
      <c r="B14884"/>
    </row>
    <row r="14885" spans="2:2" x14ac:dyDescent="0.35">
      <c r="B14885"/>
    </row>
    <row r="14886" spans="2:2" x14ac:dyDescent="0.35">
      <c r="B14886"/>
    </row>
    <row r="14887" spans="2:2" x14ac:dyDescent="0.35">
      <c r="B14887"/>
    </row>
    <row r="14888" spans="2:2" x14ac:dyDescent="0.35">
      <c r="B14888"/>
    </row>
    <row r="14889" spans="2:2" x14ac:dyDescent="0.35">
      <c r="B14889"/>
    </row>
    <row r="14890" spans="2:2" x14ac:dyDescent="0.35">
      <c r="B14890"/>
    </row>
    <row r="14891" spans="2:2" x14ac:dyDescent="0.35">
      <c r="B14891"/>
    </row>
    <row r="14892" spans="2:2" x14ac:dyDescent="0.35">
      <c r="B14892"/>
    </row>
    <row r="14893" spans="2:2" x14ac:dyDescent="0.35">
      <c r="B14893"/>
    </row>
    <row r="14894" spans="2:2" x14ac:dyDescent="0.35">
      <c r="B14894"/>
    </row>
    <row r="14895" spans="2:2" x14ac:dyDescent="0.35">
      <c r="B14895"/>
    </row>
    <row r="14896" spans="2:2" x14ac:dyDescent="0.35">
      <c r="B14896"/>
    </row>
    <row r="14897" spans="2:2" x14ac:dyDescent="0.35">
      <c r="B14897"/>
    </row>
    <row r="14898" spans="2:2" x14ac:dyDescent="0.35">
      <c r="B14898"/>
    </row>
    <row r="14899" spans="2:2" x14ac:dyDescent="0.35">
      <c r="B14899"/>
    </row>
    <row r="14900" spans="2:2" x14ac:dyDescent="0.35">
      <c r="B14900"/>
    </row>
    <row r="14901" spans="2:2" x14ac:dyDescent="0.35">
      <c r="B14901"/>
    </row>
    <row r="14902" spans="2:2" x14ac:dyDescent="0.35">
      <c r="B14902"/>
    </row>
    <row r="14903" spans="2:2" x14ac:dyDescent="0.35">
      <c r="B14903"/>
    </row>
    <row r="14904" spans="2:2" x14ac:dyDescent="0.35">
      <c r="B14904"/>
    </row>
    <row r="14905" spans="2:2" x14ac:dyDescent="0.35">
      <c r="B14905"/>
    </row>
    <row r="14906" spans="2:2" x14ac:dyDescent="0.35">
      <c r="B14906"/>
    </row>
    <row r="14907" spans="2:2" x14ac:dyDescent="0.35">
      <c r="B14907"/>
    </row>
    <row r="14908" spans="2:2" x14ac:dyDescent="0.35">
      <c r="B14908"/>
    </row>
    <row r="14909" spans="2:2" x14ac:dyDescent="0.35">
      <c r="B14909"/>
    </row>
    <row r="14910" spans="2:2" x14ac:dyDescent="0.35">
      <c r="B14910"/>
    </row>
    <row r="14911" spans="2:2" x14ac:dyDescent="0.35">
      <c r="B14911"/>
    </row>
    <row r="14912" spans="2:2" x14ac:dyDescent="0.35">
      <c r="B14912"/>
    </row>
    <row r="14913" spans="2:2" x14ac:dyDescent="0.35">
      <c r="B14913"/>
    </row>
    <row r="14914" spans="2:2" x14ac:dyDescent="0.35">
      <c r="B14914"/>
    </row>
    <row r="14915" spans="2:2" x14ac:dyDescent="0.35">
      <c r="B14915"/>
    </row>
    <row r="14916" spans="2:2" x14ac:dyDescent="0.35">
      <c r="B14916"/>
    </row>
    <row r="14917" spans="2:2" x14ac:dyDescent="0.35">
      <c r="B14917"/>
    </row>
    <row r="14918" spans="2:2" x14ac:dyDescent="0.35">
      <c r="B14918"/>
    </row>
    <row r="14919" spans="2:2" x14ac:dyDescent="0.35">
      <c r="B14919"/>
    </row>
    <row r="14920" spans="2:2" x14ac:dyDescent="0.35">
      <c r="B14920"/>
    </row>
    <row r="14921" spans="2:2" x14ac:dyDescent="0.35">
      <c r="B14921"/>
    </row>
    <row r="14922" spans="2:2" x14ac:dyDescent="0.35">
      <c r="B14922"/>
    </row>
    <row r="14923" spans="2:2" x14ac:dyDescent="0.35">
      <c r="B14923"/>
    </row>
    <row r="14924" spans="2:2" x14ac:dyDescent="0.35">
      <c r="B14924"/>
    </row>
    <row r="14925" spans="2:2" x14ac:dyDescent="0.35">
      <c r="B14925"/>
    </row>
    <row r="14926" spans="2:2" x14ac:dyDescent="0.35">
      <c r="B14926"/>
    </row>
    <row r="14927" spans="2:2" x14ac:dyDescent="0.35">
      <c r="B14927"/>
    </row>
    <row r="14928" spans="2:2" x14ac:dyDescent="0.35">
      <c r="B14928"/>
    </row>
    <row r="14929" spans="2:2" x14ac:dyDescent="0.35">
      <c r="B14929"/>
    </row>
    <row r="14930" spans="2:2" x14ac:dyDescent="0.35">
      <c r="B14930"/>
    </row>
    <row r="14931" spans="2:2" x14ac:dyDescent="0.35">
      <c r="B14931"/>
    </row>
    <row r="14932" spans="2:2" x14ac:dyDescent="0.35">
      <c r="B14932"/>
    </row>
    <row r="14933" spans="2:2" x14ac:dyDescent="0.35">
      <c r="B14933"/>
    </row>
    <row r="14934" spans="2:2" x14ac:dyDescent="0.35">
      <c r="B14934"/>
    </row>
    <row r="14935" spans="2:2" x14ac:dyDescent="0.35">
      <c r="B14935"/>
    </row>
    <row r="14936" spans="2:2" x14ac:dyDescent="0.35">
      <c r="B14936"/>
    </row>
    <row r="14937" spans="2:2" x14ac:dyDescent="0.35">
      <c r="B14937"/>
    </row>
    <row r="14938" spans="2:2" x14ac:dyDescent="0.35">
      <c r="B14938"/>
    </row>
    <row r="14939" spans="2:2" x14ac:dyDescent="0.35">
      <c r="B14939"/>
    </row>
    <row r="14940" spans="2:2" x14ac:dyDescent="0.35">
      <c r="B14940"/>
    </row>
    <row r="14941" spans="2:2" x14ac:dyDescent="0.35">
      <c r="B14941"/>
    </row>
    <row r="14942" spans="2:2" x14ac:dyDescent="0.35">
      <c r="B14942"/>
    </row>
    <row r="14943" spans="2:2" x14ac:dyDescent="0.35">
      <c r="B14943"/>
    </row>
    <row r="14944" spans="2:2" x14ac:dyDescent="0.35">
      <c r="B14944"/>
    </row>
    <row r="14945" spans="2:2" x14ac:dyDescent="0.35">
      <c r="B14945"/>
    </row>
    <row r="14946" spans="2:2" x14ac:dyDescent="0.35">
      <c r="B14946"/>
    </row>
    <row r="14947" spans="2:2" x14ac:dyDescent="0.35">
      <c r="B14947"/>
    </row>
    <row r="14948" spans="2:2" x14ac:dyDescent="0.35">
      <c r="B14948"/>
    </row>
    <row r="14949" spans="2:2" x14ac:dyDescent="0.35">
      <c r="B14949"/>
    </row>
    <row r="14950" spans="2:2" x14ac:dyDescent="0.35">
      <c r="B14950"/>
    </row>
    <row r="14951" spans="2:2" x14ac:dyDescent="0.35">
      <c r="B14951"/>
    </row>
    <row r="14952" spans="2:2" x14ac:dyDescent="0.35">
      <c r="B14952"/>
    </row>
    <row r="14953" spans="2:2" x14ac:dyDescent="0.35">
      <c r="B14953"/>
    </row>
    <row r="14954" spans="2:2" x14ac:dyDescent="0.35">
      <c r="B14954"/>
    </row>
    <row r="14955" spans="2:2" x14ac:dyDescent="0.35">
      <c r="B14955"/>
    </row>
    <row r="14956" spans="2:2" x14ac:dyDescent="0.35">
      <c r="B14956"/>
    </row>
    <row r="14957" spans="2:2" x14ac:dyDescent="0.35">
      <c r="B14957"/>
    </row>
    <row r="14958" spans="2:2" x14ac:dyDescent="0.35">
      <c r="B14958"/>
    </row>
    <row r="14959" spans="2:2" x14ac:dyDescent="0.35">
      <c r="B14959"/>
    </row>
    <row r="14960" spans="2:2" x14ac:dyDescent="0.35">
      <c r="B14960"/>
    </row>
    <row r="14961" spans="2:2" x14ac:dyDescent="0.35">
      <c r="B14961"/>
    </row>
    <row r="14962" spans="2:2" x14ac:dyDescent="0.35">
      <c r="B14962"/>
    </row>
    <row r="14963" spans="2:2" x14ac:dyDescent="0.35">
      <c r="B14963"/>
    </row>
    <row r="14964" spans="2:2" x14ac:dyDescent="0.35">
      <c r="B14964"/>
    </row>
    <row r="14965" spans="2:2" x14ac:dyDescent="0.35">
      <c r="B14965"/>
    </row>
    <row r="14966" spans="2:2" x14ac:dyDescent="0.35">
      <c r="B14966"/>
    </row>
    <row r="14967" spans="2:2" x14ac:dyDescent="0.35">
      <c r="B14967"/>
    </row>
    <row r="14968" spans="2:2" x14ac:dyDescent="0.35">
      <c r="B14968"/>
    </row>
    <row r="14969" spans="2:2" x14ac:dyDescent="0.35">
      <c r="B14969"/>
    </row>
    <row r="14970" spans="2:2" x14ac:dyDescent="0.35">
      <c r="B14970"/>
    </row>
    <row r="14971" spans="2:2" x14ac:dyDescent="0.35">
      <c r="B14971"/>
    </row>
    <row r="14972" spans="2:2" x14ac:dyDescent="0.35">
      <c r="B14972"/>
    </row>
    <row r="14973" spans="2:2" x14ac:dyDescent="0.35">
      <c r="B14973"/>
    </row>
    <row r="14974" spans="2:2" x14ac:dyDescent="0.35">
      <c r="B14974"/>
    </row>
    <row r="14975" spans="2:2" x14ac:dyDescent="0.35">
      <c r="B14975"/>
    </row>
    <row r="14976" spans="2:2" x14ac:dyDescent="0.35">
      <c r="B14976"/>
    </row>
    <row r="14977" spans="2:2" x14ac:dyDescent="0.35">
      <c r="B14977"/>
    </row>
    <row r="14978" spans="2:2" x14ac:dyDescent="0.35">
      <c r="B14978"/>
    </row>
    <row r="14979" spans="2:2" x14ac:dyDescent="0.35">
      <c r="B14979"/>
    </row>
    <row r="14980" spans="2:2" x14ac:dyDescent="0.35">
      <c r="B14980"/>
    </row>
    <row r="14981" spans="2:2" x14ac:dyDescent="0.35">
      <c r="B14981"/>
    </row>
    <row r="14982" spans="2:2" x14ac:dyDescent="0.35">
      <c r="B14982"/>
    </row>
    <row r="14983" spans="2:2" x14ac:dyDescent="0.35">
      <c r="B14983"/>
    </row>
    <row r="14984" spans="2:2" x14ac:dyDescent="0.35">
      <c r="B14984"/>
    </row>
    <row r="14985" spans="2:2" x14ac:dyDescent="0.35">
      <c r="B14985"/>
    </row>
    <row r="14986" spans="2:2" x14ac:dyDescent="0.35">
      <c r="B14986"/>
    </row>
    <row r="14987" spans="2:2" x14ac:dyDescent="0.35">
      <c r="B14987"/>
    </row>
    <row r="14988" spans="2:2" x14ac:dyDescent="0.35">
      <c r="B14988"/>
    </row>
    <row r="14989" spans="2:2" x14ac:dyDescent="0.35">
      <c r="B14989"/>
    </row>
    <row r="14990" spans="2:2" x14ac:dyDescent="0.35">
      <c r="B14990"/>
    </row>
    <row r="14991" spans="2:2" x14ac:dyDescent="0.35">
      <c r="B14991"/>
    </row>
    <row r="14992" spans="2:2" x14ac:dyDescent="0.35">
      <c r="B14992"/>
    </row>
    <row r="14993" spans="2:2" x14ac:dyDescent="0.35">
      <c r="B14993"/>
    </row>
    <row r="14994" spans="2:2" x14ac:dyDescent="0.35">
      <c r="B14994"/>
    </row>
    <row r="14995" spans="2:2" x14ac:dyDescent="0.35">
      <c r="B14995"/>
    </row>
    <row r="14996" spans="2:2" x14ac:dyDescent="0.35">
      <c r="B14996"/>
    </row>
    <row r="14997" spans="2:2" x14ac:dyDescent="0.35">
      <c r="B14997"/>
    </row>
    <row r="14998" spans="2:2" x14ac:dyDescent="0.35">
      <c r="B14998"/>
    </row>
    <row r="14999" spans="2:2" x14ac:dyDescent="0.35">
      <c r="B14999"/>
    </row>
    <row r="15000" spans="2:2" x14ac:dyDescent="0.35">
      <c r="B15000"/>
    </row>
    <row r="15001" spans="2:2" x14ac:dyDescent="0.35">
      <c r="B15001"/>
    </row>
    <row r="15002" spans="2:2" x14ac:dyDescent="0.35">
      <c r="B15002"/>
    </row>
    <row r="15003" spans="2:2" x14ac:dyDescent="0.35">
      <c r="B15003"/>
    </row>
    <row r="15004" spans="2:2" x14ac:dyDescent="0.35">
      <c r="B15004"/>
    </row>
    <row r="15005" spans="2:2" x14ac:dyDescent="0.35">
      <c r="B15005"/>
    </row>
    <row r="15006" spans="2:2" x14ac:dyDescent="0.35">
      <c r="B15006"/>
    </row>
    <row r="15007" spans="2:2" x14ac:dyDescent="0.35">
      <c r="B15007"/>
    </row>
    <row r="15008" spans="2:2" x14ac:dyDescent="0.35">
      <c r="B15008"/>
    </row>
    <row r="15009" spans="2:2" x14ac:dyDescent="0.35">
      <c r="B15009"/>
    </row>
    <row r="15010" spans="2:2" x14ac:dyDescent="0.35">
      <c r="B15010"/>
    </row>
    <row r="15011" spans="2:2" x14ac:dyDescent="0.35">
      <c r="B15011"/>
    </row>
    <row r="15012" spans="2:2" x14ac:dyDescent="0.35">
      <c r="B15012"/>
    </row>
    <row r="15013" spans="2:2" x14ac:dyDescent="0.35">
      <c r="B15013"/>
    </row>
    <row r="15014" spans="2:2" x14ac:dyDescent="0.35">
      <c r="B15014"/>
    </row>
    <row r="15015" spans="2:2" x14ac:dyDescent="0.35">
      <c r="B15015"/>
    </row>
    <row r="15016" spans="2:2" x14ac:dyDescent="0.35">
      <c r="B15016"/>
    </row>
    <row r="15017" spans="2:2" x14ac:dyDescent="0.35">
      <c r="B15017"/>
    </row>
    <row r="15018" spans="2:2" x14ac:dyDescent="0.35">
      <c r="B15018"/>
    </row>
    <row r="15019" spans="2:2" x14ac:dyDescent="0.35">
      <c r="B15019"/>
    </row>
    <row r="15020" spans="2:2" x14ac:dyDescent="0.35">
      <c r="B15020"/>
    </row>
    <row r="15021" spans="2:2" x14ac:dyDescent="0.35">
      <c r="B15021"/>
    </row>
    <row r="15022" spans="2:2" x14ac:dyDescent="0.35">
      <c r="B15022"/>
    </row>
    <row r="15023" spans="2:2" x14ac:dyDescent="0.35">
      <c r="B15023"/>
    </row>
    <row r="15024" spans="2:2" x14ac:dyDescent="0.35">
      <c r="B15024"/>
    </row>
    <row r="15025" spans="2:2" x14ac:dyDescent="0.35">
      <c r="B15025"/>
    </row>
    <row r="15026" spans="2:2" x14ac:dyDescent="0.35">
      <c r="B15026"/>
    </row>
    <row r="15027" spans="2:2" x14ac:dyDescent="0.35">
      <c r="B15027"/>
    </row>
    <row r="15028" spans="2:2" x14ac:dyDescent="0.35">
      <c r="B15028"/>
    </row>
    <row r="15029" spans="2:2" x14ac:dyDescent="0.35">
      <c r="B15029"/>
    </row>
    <row r="15030" spans="2:2" x14ac:dyDescent="0.35">
      <c r="B15030"/>
    </row>
    <row r="15031" spans="2:2" x14ac:dyDescent="0.35">
      <c r="B15031"/>
    </row>
    <row r="15032" spans="2:2" x14ac:dyDescent="0.35">
      <c r="B15032"/>
    </row>
    <row r="15033" spans="2:2" x14ac:dyDescent="0.35">
      <c r="B15033"/>
    </row>
    <row r="15034" spans="2:2" x14ac:dyDescent="0.35">
      <c r="B15034"/>
    </row>
    <row r="15035" spans="2:2" x14ac:dyDescent="0.35">
      <c r="B15035"/>
    </row>
    <row r="15036" spans="2:2" x14ac:dyDescent="0.35">
      <c r="B15036"/>
    </row>
    <row r="15037" spans="2:2" x14ac:dyDescent="0.35">
      <c r="B15037"/>
    </row>
    <row r="15038" spans="2:2" x14ac:dyDescent="0.35">
      <c r="B15038"/>
    </row>
    <row r="15039" spans="2:2" x14ac:dyDescent="0.35">
      <c r="B15039"/>
    </row>
    <row r="15040" spans="2:2" x14ac:dyDescent="0.35">
      <c r="B15040"/>
    </row>
    <row r="15041" spans="2:2" x14ac:dyDescent="0.35">
      <c r="B15041"/>
    </row>
    <row r="15042" spans="2:2" x14ac:dyDescent="0.35">
      <c r="B15042"/>
    </row>
    <row r="15043" spans="2:2" x14ac:dyDescent="0.35">
      <c r="B15043"/>
    </row>
    <row r="15044" spans="2:2" x14ac:dyDescent="0.35">
      <c r="B15044"/>
    </row>
    <row r="15045" spans="2:2" x14ac:dyDescent="0.35">
      <c r="B15045"/>
    </row>
    <row r="15046" spans="2:2" x14ac:dyDescent="0.35">
      <c r="B15046"/>
    </row>
    <row r="15047" spans="2:2" x14ac:dyDescent="0.35">
      <c r="B15047"/>
    </row>
    <row r="15048" spans="2:2" x14ac:dyDescent="0.35">
      <c r="B15048"/>
    </row>
    <row r="15049" spans="2:2" x14ac:dyDescent="0.35">
      <c r="B15049"/>
    </row>
    <row r="15050" spans="2:2" x14ac:dyDescent="0.35">
      <c r="B15050"/>
    </row>
    <row r="15051" spans="2:2" x14ac:dyDescent="0.35">
      <c r="B15051"/>
    </row>
    <row r="15052" spans="2:2" x14ac:dyDescent="0.35">
      <c r="B15052"/>
    </row>
    <row r="15053" spans="2:2" x14ac:dyDescent="0.35">
      <c r="B15053"/>
    </row>
    <row r="15054" spans="2:2" x14ac:dyDescent="0.35">
      <c r="B15054"/>
    </row>
    <row r="15055" spans="2:2" x14ac:dyDescent="0.35">
      <c r="B15055"/>
    </row>
    <row r="15056" spans="2:2" x14ac:dyDescent="0.35">
      <c r="B15056"/>
    </row>
    <row r="15057" spans="2:2" x14ac:dyDescent="0.35">
      <c r="B15057"/>
    </row>
    <row r="15058" spans="2:2" x14ac:dyDescent="0.35">
      <c r="B15058"/>
    </row>
    <row r="15059" spans="2:2" x14ac:dyDescent="0.35">
      <c r="B15059"/>
    </row>
    <row r="15060" spans="2:2" x14ac:dyDescent="0.35">
      <c r="B15060"/>
    </row>
    <row r="15061" spans="2:2" x14ac:dyDescent="0.35">
      <c r="B15061"/>
    </row>
    <row r="15062" spans="2:2" x14ac:dyDescent="0.35">
      <c r="B15062"/>
    </row>
    <row r="15063" spans="2:2" x14ac:dyDescent="0.35">
      <c r="B15063"/>
    </row>
    <row r="15064" spans="2:2" x14ac:dyDescent="0.35">
      <c r="B15064"/>
    </row>
    <row r="15065" spans="2:2" x14ac:dyDescent="0.35">
      <c r="B15065"/>
    </row>
    <row r="15066" spans="2:2" x14ac:dyDescent="0.35">
      <c r="B15066"/>
    </row>
    <row r="15067" spans="2:2" x14ac:dyDescent="0.35">
      <c r="B15067"/>
    </row>
    <row r="15068" spans="2:2" x14ac:dyDescent="0.35">
      <c r="B15068"/>
    </row>
    <row r="15069" spans="2:2" x14ac:dyDescent="0.35">
      <c r="B15069"/>
    </row>
    <row r="15070" spans="2:2" x14ac:dyDescent="0.35">
      <c r="B15070"/>
    </row>
    <row r="15071" spans="2:2" x14ac:dyDescent="0.35">
      <c r="B15071"/>
    </row>
    <row r="15072" spans="2:2" x14ac:dyDescent="0.35">
      <c r="B15072"/>
    </row>
    <row r="15073" spans="2:2" x14ac:dyDescent="0.35">
      <c r="B15073"/>
    </row>
    <row r="15074" spans="2:2" x14ac:dyDescent="0.35">
      <c r="B15074"/>
    </row>
    <row r="15075" spans="2:2" x14ac:dyDescent="0.35">
      <c r="B15075"/>
    </row>
    <row r="15076" spans="2:2" x14ac:dyDescent="0.35">
      <c r="B15076"/>
    </row>
    <row r="15077" spans="2:2" x14ac:dyDescent="0.35">
      <c r="B15077"/>
    </row>
    <row r="15078" spans="2:2" x14ac:dyDescent="0.35">
      <c r="B15078"/>
    </row>
    <row r="15079" spans="2:2" x14ac:dyDescent="0.35">
      <c r="B15079"/>
    </row>
    <row r="15080" spans="2:2" x14ac:dyDescent="0.35">
      <c r="B15080"/>
    </row>
    <row r="15081" spans="2:2" x14ac:dyDescent="0.35">
      <c r="B15081"/>
    </row>
    <row r="15082" spans="2:2" x14ac:dyDescent="0.35">
      <c r="B15082"/>
    </row>
    <row r="15083" spans="2:2" x14ac:dyDescent="0.35">
      <c r="B15083"/>
    </row>
    <row r="15084" spans="2:2" x14ac:dyDescent="0.35">
      <c r="B15084"/>
    </row>
    <row r="15085" spans="2:2" x14ac:dyDescent="0.35">
      <c r="B15085"/>
    </row>
    <row r="15086" spans="2:2" x14ac:dyDescent="0.35">
      <c r="B15086"/>
    </row>
    <row r="15087" spans="2:2" x14ac:dyDescent="0.35">
      <c r="B15087"/>
    </row>
    <row r="15088" spans="2:2" x14ac:dyDescent="0.35">
      <c r="B15088"/>
    </row>
    <row r="15089" spans="2:2" x14ac:dyDescent="0.35">
      <c r="B15089"/>
    </row>
    <row r="15090" spans="2:2" x14ac:dyDescent="0.35">
      <c r="B15090"/>
    </row>
    <row r="15091" spans="2:2" x14ac:dyDescent="0.35">
      <c r="B15091"/>
    </row>
    <row r="15092" spans="2:2" x14ac:dyDescent="0.35">
      <c r="B15092"/>
    </row>
    <row r="15093" spans="2:2" x14ac:dyDescent="0.35">
      <c r="B15093"/>
    </row>
    <row r="15094" spans="2:2" x14ac:dyDescent="0.35">
      <c r="B15094"/>
    </row>
    <row r="15095" spans="2:2" x14ac:dyDescent="0.35">
      <c r="B15095"/>
    </row>
    <row r="15096" spans="2:2" x14ac:dyDescent="0.35">
      <c r="B15096"/>
    </row>
    <row r="15097" spans="2:2" x14ac:dyDescent="0.35">
      <c r="B15097"/>
    </row>
    <row r="15098" spans="2:2" x14ac:dyDescent="0.35">
      <c r="B15098"/>
    </row>
    <row r="15099" spans="2:2" x14ac:dyDescent="0.35">
      <c r="B15099"/>
    </row>
    <row r="15100" spans="2:2" x14ac:dyDescent="0.35">
      <c r="B15100"/>
    </row>
    <row r="15101" spans="2:2" x14ac:dyDescent="0.35">
      <c r="B15101"/>
    </row>
    <row r="15102" spans="2:2" x14ac:dyDescent="0.35">
      <c r="B15102"/>
    </row>
    <row r="15103" spans="2:2" x14ac:dyDescent="0.35">
      <c r="B15103"/>
    </row>
    <row r="15104" spans="2:2" x14ac:dyDescent="0.35">
      <c r="B15104"/>
    </row>
    <row r="15105" spans="2:2" x14ac:dyDescent="0.35">
      <c r="B15105"/>
    </row>
    <row r="15106" spans="2:2" x14ac:dyDescent="0.35">
      <c r="B15106"/>
    </row>
    <row r="15107" spans="2:2" x14ac:dyDescent="0.35">
      <c r="B15107"/>
    </row>
    <row r="15108" spans="2:2" x14ac:dyDescent="0.35">
      <c r="B15108"/>
    </row>
    <row r="15109" spans="2:2" x14ac:dyDescent="0.35">
      <c r="B15109"/>
    </row>
    <row r="15110" spans="2:2" x14ac:dyDescent="0.35">
      <c r="B15110"/>
    </row>
    <row r="15111" spans="2:2" x14ac:dyDescent="0.35">
      <c r="B15111"/>
    </row>
    <row r="15112" spans="2:2" x14ac:dyDescent="0.35">
      <c r="B15112"/>
    </row>
    <row r="15113" spans="2:2" x14ac:dyDescent="0.35">
      <c r="B15113"/>
    </row>
    <row r="15114" spans="2:2" x14ac:dyDescent="0.35">
      <c r="B15114"/>
    </row>
    <row r="15115" spans="2:2" x14ac:dyDescent="0.35">
      <c r="B15115"/>
    </row>
    <row r="15116" spans="2:2" x14ac:dyDescent="0.35">
      <c r="B15116"/>
    </row>
    <row r="15117" spans="2:2" x14ac:dyDescent="0.35">
      <c r="B15117"/>
    </row>
    <row r="15118" spans="2:2" x14ac:dyDescent="0.35">
      <c r="B15118"/>
    </row>
    <row r="15119" spans="2:2" x14ac:dyDescent="0.35">
      <c r="B15119"/>
    </row>
    <row r="15120" spans="2:2" x14ac:dyDescent="0.35">
      <c r="B15120"/>
    </row>
    <row r="15121" spans="2:2" x14ac:dyDescent="0.35">
      <c r="B15121"/>
    </row>
    <row r="15122" spans="2:2" x14ac:dyDescent="0.35">
      <c r="B15122"/>
    </row>
    <row r="15123" spans="2:2" x14ac:dyDescent="0.35">
      <c r="B15123"/>
    </row>
    <row r="15124" spans="2:2" x14ac:dyDescent="0.35">
      <c r="B15124"/>
    </row>
    <row r="15125" spans="2:2" x14ac:dyDescent="0.35">
      <c r="B15125"/>
    </row>
    <row r="15126" spans="2:2" x14ac:dyDescent="0.35">
      <c r="B15126"/>
    </row>
    <row r="15127" spans="2:2" x14ac:dyDescent="0.35">
      <c r="B15127"/>
    </row>
    <row r="15128" spans="2:2" x14ac:dyDescent="0.35">
      <c r="B15128"/>
    </row>
    <row r="15129" spans="2:2" x14ac:dyDescent="0.35">
      <c r="B15129"/>
    </row>
    <row r="15130" spans="2:2" x14ac:dyDescent="0.35">
      <c r="B15130"/>
    </row>
    <row r="15131" spans="2:2" x14ac:dyDescent="0.35">
      <c r="B15131"/>
    </row>
    <row r="15132" spans="2:2" x14ac:dyDescent="0.35">
      <c r="B15132"/>
    </row>
    <row r="15133" spans="2:2" x14ac:dyDescent="0.35">
      <c r="B15133"/>
    </row>
    <row r="15134" spans="2:2" x14ac:dyDescent="0.35">
      <c r="B15134"/>
    </row>
    <row r="15135" spans="2:2" x14ac:dyDescent="0.35">
      <c r="B15135"/>
    </row>
    <row r="15136" spans="2:2" x14ac:dyDescent="0.35">
      <c r="B15136"/>
    </row>
    <row r="15137" spans="2:2" x14ac:dyDescent="0.35">
      <c r="B15137"/>
    </row>
    <row r="15138" spans="2:2" x14ac:dyDescent="0.35">
      <c r="B15138"/>
    </row>
    <row r="15139" spans="2:2" x14ac:dyDescent="0.35">
      <c r="B15139"/>
    </row>
    <row r="15140" spans="2:2" x14ac:dyDescent="0.35">
      <c r="B15140"/>
    </row>
    <row r="15141" spans="2:2" x14ac:dyDescent="0.35">
      <c r="B15141"/>
    </row>
    <row r="15142" spans="2:2" x14ac:dyDescent="0.35">
      <c r="B15142"/>
    </row>
    <row r="15143" spans="2:2" x14ac:dyDescent="0.35">
      <c r="B15143"/>
    </row>
    <row r="15144" spans="2:2" x14ac:dyDescent="0.35">
      <c r="B15144"/>
    </row>
    <row r="15145" spans="2:2" x14ac:dyDescent="0.35">
      <c r="B15145"/>
    </row>
    <row r="15146" spans="2:2" x14ac:dyDescent="0.35">
      <c r="B15146"/>
    </row>
    <row r="15147" spans="2:2" x14ac:dyDescent="0.35">
      <c r="B15147"/>
    </row>
    <row r="15148" spans="2:2" x14ac:dyDescent="0.35">
      <c r="B15148"/>
    </row>
    <row r="15149" spans="2:2" x14ac:dyDescent="0.35">
      <c r="B15149"/>
    </row>
    <row r="15150" spans="2:2" x14ac:dyDescent="0.35">
      <c r="B15150"/>
    </row>
    <row r="15151" spans="2:2" x14ac:dyDescent="0.35">
      <c r="B15151"/>
    </row>
    <row r="15152" spans="2:2" x14ac:dyDescent="0.35">
      <c r="B15152"/>
    </row>
    <row r="15153" spans="2:2" x14ac:dyDescent="0.35">
      <c r="B15153"/>
    </row>
    <row r="15154" spans="2:2" x14ac:dyDescent="0.35">
      <c r="B15154"/>
    </row>
    <row r="15155" spans="2:2" x14ac:dyDescent="0.35">
      <c r="B15155"/>
    </row>
    <row r="15156" spans="2:2" x14ac:dyDescent="0.35">
      <c r="B15156"/>
    </row>
    <row r="15157" spans="2:2" x14ac:dyDescent="0.35">
      <c r="B15157"/>
    </row>
    <row r="15158" spans="2:2" x14ac:dyDescent="0.35">
      <c r="B15158"/>
    </row>
    <row r="15159" spans="2:2" x14ac:dyDescent="0.35">
      <c r="B15159"/>
    </row>
    <row r="15160" spans="2:2" x14ac:dyDescent="0.35">
      <c r="B15160"/>
    </row>
    <row r="15161" spans="2:2" x14ac:dyDescent="0.35">
      <c r="B15161"/>
    </row>
    <row r="15162" spans="2:2" x14ac:dyDescent="0.35">
      <c r="B15162"/>
    </row>
    <row r="15163" spans="2:2" x14ac:dyDescent="0.35">
      <c r="B15163"/>
    </row>
    <row r="15164" spans="2:2" x14ac:dyDescent="0.35">
      <c r="B15164"/>
    </row>
    <row r="15165" spans="2:2" x14ac:dyDescent="0.35">
      <c r="B15165"/>
    </row>
    <row r="15166" spans="2:2" x14ac:dyDescent="0.35">
      <c r="B15166"/>
    </row>
    <row r="15167" spans="2:2" x14ac:dyDescent="0.35">
      <c r="B15167"/>
    </row>
    <row r="15168" spans="2:2" x14ac:dyDescent="0.35">
      <c r="B15168"/>
    </row>
    <row r="15169" spans="2:2" x14ac:dyDescent="0.35">
      <c r="B15169"/>
    </row>
    <row r="15170" spans="2:2" x14ac:dyDescent="0.35">
      <c r="B15170"/>
    </row>
    <row r="15171" spans="2:2" x14ac:dyDescent="0.35">
      <c r="B15171"/>
    </row>
    <row r="15172" spans="2:2" x14ac:dyDescent="0.35">
      <c r="B15172"/>
    </row>
    <row r="15173" spans="2:2" x14ac:dyDescent="0.35">
      <c r="B15173"/>
    </row>
    <row r="15174" spans="2:2" x14ac:dyDescent="0.35">
      <c r="B15174"/>
    </row>
    <row r="15175" spans="2:2" x14ac:dyDescent="0.35">
      <c r="B15175"/>
    </row>
    <row r="15176" spans="2:2" x14ac:dyDescent="0.35">
      <c r="B15176"/>
    </row>
    <row r="15177" spans="2:2" x14ac:dyDescent="0.35">
      <c r="B15177"/>
    </row>
    <row r="15178" spans="2:2" x14ac:dyDescent="0.35">
      <c r="B15178"/>
    </row>
    <row r="15179" spans="2:2" x14ac:dyDescent="0.35">
      <c r="B15179"/>
    </row>
    <row r="15180" spans="2:2" x14ac:dyDescent="0.35">
      <c r="B15180"/>
    </row>
    <row r="15181" spans="2:2" x14ac:dyDescent="0.35">
      <c r="B15181"/>
    </row>
    <row r="15182" spans="2:2" x14ac:dyDescent="0.35">
      <c r="B15182"/>
    </row>
    <row r="15183" spans="2:2" x14ac:dyDescent="0.35">
      <c r="B15183"/>
    </row>
    <row r="15184" spans="2:2" x14ac:dyDescent="0.35">
      <c r="B15184"/>
    </row>
    <row r="15185" spans="2:2" x14ac:dyDescent="0.35">
      <c r="B15185"/>
    </row>
    <row r="15186" spans="2:2" x14ac:dyDescent="0.35">
      <c r="B15186"/>
    </row>
    <row r="15187" spans="2:2" x14ac:dyDescent="0.35">
      <c r="B15187"/>
    </row>
    <row r="15188" spans="2:2" x14ac:dyDescent="0.35">
      <c r="B15188"/>
    </row>
    <row r="15189" spans="2:2" x14ac:dyDescent="0.35">
      <c r="B15189"/>
    </row>
    <row r="15190" spans="2:2" x14ac:dyDescent="0.35">
      <c r="B15190"/>
    </row>
    <row r="15191" spans="2:2" x14ac:dyDescent="0.35">
      <c r="B15191"/>
    </row>
    <row r="15192" spans="2:2" x14ac:dyDescent="0.35">
      <c r="B15192"/>
    </row>
    <row r="15193" spans="2:2" x14ac:dyDescent="0.35">
      <c r="B15193"/>
    </row>
    <row r="15194" spans="2:2" x14ac:dyDescent="0.35">
      <c r="B15194"/>
    </row>
    <row r="15195" spans="2:2" x14ac:dyDescent="0.35">
      <c r="B15195"/>
    </row>
    <row r="15196" spans="2:2" x14ac:dyDescent="0.35">
      <c r="B15196"/>
    </row>
    <row r="15197" spans="2:2" x14ac:dyDescent="0.35">
      <c r="B15197"/>
    </row>
    <row r="15198" spans="2:2" x14ac:dyDescent="0.35">
      <c r="B15198"/>
    </row>
    <row r="15199" spans="2:2" x14ac:dyDescent="0.35">
      <c r="B15199"/>
    </row>
    <row r="15200" spans="2:2" x14ac:dyDescent="0.35">
      <c r="B15200"/>
    </row>
    <row r="15201" spans="2:2" x14ac:dyDescent="0.35">
      <c r="B15201"/>
    </row>
    <row r="15202" spans="2:2" x14ac:dyDescent="0.35">
      <c r="B15202"/>
    </row>
    <row r="15203" spans="2:2" x14ac:dyDescent="0.35">
      <c r="B15203"/>
    </row>
    <row r="15204" spans="2:2" x14ac:dyDescent="0.35">
      <c r="B15204"/>
    </row>
    <row r="15205" spans="2:2" x14ac:dyDescent="0.35">
      <c r="B15205"/>
    </row>
    <row r="15206" spans="2:2" x14ac:dyDescent="0.35">
      <c r="B15206"/>
    </row>
    <row r="15207" spans="2:2" x14ac:dyDescent="0.35">
      <c r="B15207"/>
    </row>
    <row r="15208" spans="2:2" x14ac:dyDescent="0.35">
      <c r="B15208"/>
    </row>
    <row r="15209" spans="2:2" x14ac:dyDescent="0.35">
      <c r="B15209"/>
    </row>
    <row r="15210" spans="2:2" x14ac:dyDescent="0.35">
      <c r="B15210"/>
    </row>
    <row r="15211" spans="2:2" x14ac:dyDescent="0.35">
      <c r="B15211"/>
    </row>
    <row r="15212" spans="2:2" x14ac:dyDescent="0.35">
      <c r="B15212"/>
    </row>
    <row r="15213" spans="2:2" x14ac:dyDescent="0.35">
      <c r="B15213"/>
    </row>
    <row r="15214" spans="2:2" x14ac:dyDescent="0.35">
      <c r="B15214"/>
    </row>
    <row r="15215" spans="2:2" x14ac:dyDescent="0.35">
      <c r="B15215"/>
    </row>
    <row r="15216" spans="2:2" x14ac:dyDescent="0.35">
      <c r="B15216"/>
    </row>
    <row r="15217" spans="2:2" x14ac:dyDescent="0.35">
      <c r="B15217"/>
    </row>
    <row r="15218" spans="2:2" x14ac:dyDescent="0.35">
      <c r="B15218"/>
    </row>
    <row r="15219" spans="2:2" x14ac:dyDescent="0.35">
      <c r="B15219"/>
    </row>
    <row r="15220" spans="2:2" x14ac:dyDescent="0.35">
      <c r="B15220"/>
    </row>
    <row r="15221" spans="2:2" x14ac:dyDescent="0.35">
      <c r="B15221"/>
    </row>
    <row r="15222" spans="2:2" x14ac:dyDescent="0.35">
      <c r="B15222"/>
    </row>
    <row r="15223" spans="2:2" x14ac:dyDescent="0.35">
      <c r="B15223"/>
    </row>
    <row r="15224" spans="2:2" x14ac:dyDescent="0.35">
      <c r="B15224"/>
    </row>
    <row r="15225" spans="2:2" x14ac:dyDescent="0.35">
      <c r="B15225"/>
    </row>
    <row r="15226" spans="2:2" x14ac:dyDescent="0.35">
      <c r="B15226"/>
    </row>
    <row r="15227" spans="2:2" x14ac:dyDescent="0.35">
      <c r="B15227"/>
    </row>
    <row r="15228" spans="2:2" x14ac:dyDescent="0.35">
      <c r="B15228"/>
    </row>
    <row r="15229" spans="2:2" x14ac:dyDescent="0.35">
      <c r="B15229"/>
    </row>
    <row r="15230" spans="2:2" x14ac:dyDescent="0.35">
      <c r="B15230"/>
    </row>
    <row r="15231" spans="2:2" x14ac:dyDescent="0.35">
      <c r="B15231"/>
    </row>
    <row r="15232" spans="2:2" x14ac:dyDescent="0.35">
      <c r="B15232"/>
    </row>
    <row r="15233" spans="2:2" x14ac:dyDescent="0.35">
      <c r="B15233"/>
    </row>
    <row r="15234" spans="2:2" x14ac:dyDescent="0.35">
      <c r="B15234"/>
    </row>
    <row r="15235" spans="2:2" x14ac:dyDescent="0.35">
      <c r="B15235"/>
    </row>
    <row r="15236" spans="2:2" x14ac:dyDescent="0.35">
      <c r="B15236"/>
    </row>
    <row r="15237" spans="2:2" x14ac:dyDescent="0.35">
      <c r="B15237"/>
    </row>
    <row r="15238" spans="2:2" x14ac:dyDescent="0.35">
      <c r="B15238"/>
    </row>
    <row r="15239" spans="2:2" x14ac:dyDescent="0.35">
      <c r="B15239"/>
    </row>
    <row r="15240" spans="2:2" x14ac:dyDescent="0.35">
      <c r="B15240"/>
    </row>
    <row r="15241" spans="2:2" x14ac:dyDescent="0.35">
      <c r="B15241"/>
    </row>
    <row r="15242" spans="2:2" x14ac:dyDescent="0.35">
      <c r="B15242"/>
    </row>
    <row r="15243" spans="2:2" x14ac:dyDescent="0.35">
      <c r="B15243"/>
    </row>
    <row r="15244" spans="2:2" x14ac:dyDescent="0.35">
      <c r="B15244"/>
    </row>
    <row r="15245" spans="2:2" x14ac:dyDescent="0.35">
      <c r="B15245"/>
    </row>
    <row r="15246" spans="2:2" x14ac:dyDescent="0.35">
      <c r="B15246"/>
    </row>
    <row r="15247" spans="2:2" x14ac:dyDescent="0.35">
      <c r="B15247"/>
    </row>
    <row r="15248" spans="2:2" x14ac:dyDescent="0.35">
      <c r="B15248"/>
    </row>
    <row r="15249" spans="2:2" x14ac:dyDescent="0.35">
      <c r="B15249"/>
    </row>
    <row r="15250" spans="2:2" x14ac:dyDescent="0.35">
      <c r="B15250"/>
    </row>
    <row r="15251" spans="2:2" x14ac:dyDescent="0.35">
      <c r="B15251"/>
    </row>
    <row r="15252" spans="2:2" x14ac:dyDescent="0.35">
      <c r="B15252"/>
    </row>
    <row r="15253" spans="2:2" x14ac:dyDescent="0.35">
      <c r="B15253"/>
    </row>
    <row r="15254" spans="2:2" x14ac:dyDescent="0.35">
      <c r="B15254"/>
    </row>
    <row r="15255" spans="2:2" x14ac:dyDescent="0.35">
      <c r="B15255"/>
    </row>
    <row r="15256" spans="2:2" x14ac:dyDescent="0.35">
      <c r="B15256"/>
    </row>
    <row r="15257" spans="2:2" x14ac:dyDescent="0.35">
      <c r="B15257"/>
    </row>
    <row r="15258" spans="2:2" x14ac:dyDescent="0.35">
      <c r="B15258"/>
    </row>
    <row r="15259" spans="2:2" x14ac:dyDescent="0.35">
      <c r="B15259"/>
    </row>
    <row r="15260" spans="2:2" x14ac:dyDescent="0.35">
      <c r="B15260"/>
    </row>
    <row r="15261" spans="2:2" x14ac:dyDescent="0.35">
      <c r="B15261"/>
    </row>
    <row r="15262" spans="2:2" x14ac:dyDescent="0.35">
      <c r="B15262"/>
    </row>
    <row r="15263" spans="2:2" x14ac:dyDescent="0.35">
      <c r="B15263"/>
    </row>
    <row r="15264" spans="2:2" x14ac:dyDescent="0.35">
      <c r="B15264"/>
    </row>
    <row r="15265" spans="2:2" x14ac:dyDescent="0.35">
      <c r="B15265"/>
    </row>
    <row r="15266" spans="2:2" x14ac:dyDescent="0.35">
      <c r="B15266"/>
    </row>
    <row r="15267" spans="2:2" x14ac:dyDescent="0.35">
      <c r="B15267"/>
    </row>
    <row r="15268" spans="2:2" x14ac:dyDescent="0.35">
      <c r="B15268"/>
    </row>
    <row r="15269" spans="2:2" x14ac:dyDescent="0.35">
      <c r="B15269"/>
    </row>
    <row r="15270" spans="2:2" x14ac:dyDescent="0.35">
      <c r="B15270"/>
    </row>
    <row r="15271" spans="2:2" x14ac:dyDescent="0.35">
      <c r="B15271"/>
    </row>
    <row r="15272" spans="2:2" x14ac:dyDescent="0.35">
      <c r="B15272"/>
    </row>
    <row r="15273" spans="2:2" x14ac:dyDescent="0.35">
      <c r="B15273"/>
    </row>
    <row r="15274" spans="2:2" x14ac:dyDescent="0.35">
      <c r="B15274"/>
    </row>
    <row r="15275" spans="2:2" x14ac:dyDescent="0.35">
      <c r="B15275"/>
    </row>
    <row r="15276" spans="2:2" x14ac:dyDescent="0.35">
      <c r="B15276"/>
    </row>
    <row r="15277" spans="2:2" x14ac:dyDescent="0.35">
      <c r="B15277"/>
    </row>
    <row r="15278" spans="2:2" x14ac:dyDescent="0.35">
      <c r="B15278"/>
    </row>
    <row r="15279" spans="2:2" x14ac:dyDescent="0.35">
      <c r="B15279"/>
    </row>
    <row r="15280" spans="2:2" x14ac:dyDescent="0.35">
      <c r="B15280"/>
    </row>
    <row r="15281" spans="2:2" x14ac:dyDescent="0.35">
      <c r="B15281"/>
    </row>
    <row r="15282" spans="2:2" x14ac:dyDescent="0.35">
      <c r="B15282"/>
    </row>
    <row r="15283" spans="2:2" x14ac:dyDescent="0.35">
      <c r="B15283"/>
    </row>
    <row r="15284" spans="2:2" x14ac:dyDescent="0.35">
      <c r="B15284"/>
    </row>
    <row r="15285" spans="2:2" x14ac:dyDescent="0.35">
      <c r="B15285"/>
    </row>
    <row r="15286" spans="2:2" x14ac:dyDescent="0.35">
      <c r="B15286"/>
    </row>
    <row r="15287" spans="2:2" x14ac:dyDescent="0.35">
      <c r="B15287"/>
    </row>
    <row r="15288" spans="2:2" x14ac:dyDescent="0.35">
      <c r="B15288"/>
    </row>
    <row r="15289" spans="2:2" x14ac:dyDescent="0.35">
      <c r="B15289"/>
    </row>
    <row r="15290" spans="2:2" x14ac:dyDescent="0.35">
      <c r="B15290"/>
    </row>
    <row r="15291" spans="2:2" x14ac:dyDescent="0.35">
      <c r="B15291"/>
    </row>
    <row r="15292" spans="2:2" x14ac:dyDescent="0.35">
      <c r="B15292"/>
    </row>
    <row r="15293" spans="2:2" x14ac:dyDescent="0.35">
      <c r="B15293"/>
    </row>
    <row r="15294" spans="2:2" x14ac:dyDescent="0.35">
      <c r="B15294"/>
    </row>
    <row r="15295" spans="2:2" x14ac:dyDescent="0.35">
      <c r="B15295"/>
    </row>
    <row r="15296" spans="2:2" x14ac:dyDescent="0.35">
      <c r="B15296"/>
    </row>
    <row r="15297" spans="2:2" x14ac:dyDescent="0.35">
      <c r="B15297"/>
    </row>
    <row r="15298" spans="2:2" x14ac:dyDescent="0.35">
      <c r="B15298"/>
    </row>
    <row r="15299" spans="2:2" x14ac:dyDescent="0.35">
      <c r="B15299"/>
    </row>
    <row r="15300" spans="2:2" x14ac:dyDescent="0.35">
      <c r="B15300"/>
    </row>
    <row r="15301" spans="2:2" x14ac:dyDescent="0.35">
      <c r="B15301"/>
    </row>
    <row r="15302" spans="2:2" x14ac:dyDescent="0.35">
      <c r="B15302"/>
    </row>
    <row r="15303" spans="2:2" x14ac:dyDescent="0.35">
      <c r="B15303"/>
    </row>
    <row r="15304" spans="2:2" x14ac:dyDescent="0.35">
      <c r="B15304"/>
    </row>
    <row r="15305" spans="2:2" x14ac:dyDescent="0.35">
      <c r="B15305"/>
    </row>
    <row r="15306" spans="2:2" x14ac:dyDescent="0.35">
      <c r="B15306"/>
    </row>
    <row r="15307" spans="2:2" x14ac:dyDescent="0.35">
      <c r="B15307"/>
    </row>
    <row r="15308" spans="2:2" x14ac:dyDescent="0.35">
      <c r="B15308"/>
    </row>
    <row r="15309" spans="2:2" x14ac:dyDescent="0.35">
      <c r="B15309"/>
    </row>
    <row r="15310" spans="2:2" x14ac:dyDescent="0.35">
      <c r="B15310"/>
    </row>
    <row r="15311" spans="2:2" x14ac:dyDescent="0.35">
      <c r="B15311"/>
    </row>
    <row r="15312" spans="2:2" x14ac:dyDescent="0.35">
      <c r="B15312"/>
    </row>
    <row r="15313" spans="2:2" x14ac:dyDescent="0.35">
      <c r="B15313"/>
    </row>
    <row r="15314" spans="2:2" x14ac:dyDescent="0.35">
      <c r="B15314"/>
    </row>
    <row r="15315" spans="2:2" x14ac:dyDescent="0.35">
      <c r="B15315"/>
    </row>
    <row r="15316" spans="2:2" x14ac:dyDescent="0.35">
      <c r="B15316"/>
    </row>
    <row r="15317" spans="2:2" x14ac:dyDescent="0.35">
      <c r="B15317"/>
    </row>
    <row r="15318" spans="2:2" x14ac:dyDescent="0.35">
      <c r="B15318"/>
    </row>
    <row r="15319" spans="2:2" x14ac:dyDescent="0.35">
      <c r="B15319"/>
    </row>
    <row r="15320" spans="2:2" x14ac:dyDescent="0.35">
      <c r="B15320"/>
    </row>
    <row r="15321" spans="2:2" x14ac:dyDescent="0.35">
      <c r="B15321"/>
    </row>
    <row r="15322" spans="2:2" x14ac:dyDescent="0.35">
      <c r="B15322"/>
    </row>
    <row r="15323" spans="2:2" x14ac:dyDescent="0.35">
      <c r="B15323"/>
    </row>
    <row r="15324" spans="2:2" x14ac:dyDescent="0.35">
      <c r="B15324"/>
    </row>
    <row r="15325" spans="2:2" x14ac:dyDescent="0.35">
      <c r="B15325"/>
    </row>
    <row r="15326" spans="2:2" x14ac:dyDescent="0.35">
      <c r="B15326"/>
    </row>
    <row r="15327" spans="2:2" x14ac:dyDescent="0.35">
      <c r="B15327"/>
    </row>
    <row r="15328" spans="2:2" x14ac:dyDescent="0.35">
      <c r="B15328"/>
    </row>
    <row r="15329" spans="2:2" x14ac:dyDescent="0.35">
      <c r="B15329"/>
    </row>
    <row r="15330" spans="2:2" x14ac:dyDescent="0.35">
      <c r="B15330"/>
    </row>
    <row r="15331" spans="2:2" x14ac:dyDescent="0.35">
      <c r="B15331"/>
    </row>
    <row r="15332" spans="2:2" x14ac:dyDescent="0.35">
      <c r="B15332"/>
    </row>
    <row r="15333" spans="2:2" x14ac:dyDescent="0.35">
      <c r="B15333"/>
    </row>
    <row r="15334" spans="2:2" x14ac:dyDescent="0.35">
      <c r="B15334"/>
    </row>
    <row r="15335" spans="2:2" x14ac:dyDescent="0.35">
      <c r="B15335"/>
    </row>
    <row r="15336" spans="2:2" x14ac:dyDescent="0.35">
      <c r="B15336"/>
    </row>
    <row r="15337" spans="2:2" x14ac:dyDescent="0.35">
      <c r="B15337"/>
    </row>
    <row r="15338" spans="2:2" x14ac:dyDescent="0.35">
      <c r="B15338"/>
    </row>
    <row r="15339" spans="2:2" x14ac:dyDescent="0.35">
      <c r="B15339"/>
    </row>
    <row r="15340" spans="2:2" x14ac:dyDescent="0.35">
      <c r="B15340"/>
    </row>
    <row r="15341" spans="2:2" x14ac:dyDescent="0.35">
      <c r="B15341"/>
    </row>
    <row r="15342" spans="2:2" x14ac:dyDescent="0.35">
      <c r="B15342"/>
    </row>
    <row r="15343" spans="2:2" x14ac:dyDescent="0.35">
      <c r="B15343"/>
    </row>
    <row r="15344" spans="2:2" x14ac:dyDescent="0.35">
      <c r="B15344"/>
    </row>
    <row r="15345" spans="2:2" x14ac:dyDescent="0.35">
      <c r="B15345"/>
    </row>
    <row r="15346" spans="2:2" x14ac:dyDescent="0.35">
      <c r="B15346"/>
    </row>
    <row r="15347" spans="2:2" x14ac:dyDescent="0.35">
      <c r="B15347"/>
    </row>
    <row r="15348" spans="2:2" x14ac:dyDescent="0.35">
      <c r="B15348"/>
    </row>
    <row r="15349" spans="2:2" x14ac:dyDescent="0.35">
      <c r="B15349"/>
    </row>
    <row r="15350" spans="2:2" x14ac:dyDescent="0.35">
      <c r="B15350"/>
    </row>
    <row r="15351" spans="2:2" x14ac:dyDescent="0.35">
      <c r="B15351"/>
    </row>
    <row r="15352" spans="2:2" x14ac:dyDescent="0.35">
      <c r="B15352"/>
    </row>
    <row r="15353" spans="2:2" x14ac:dyDescent="0.35">
      <c r="B15353"/>
    </row>
    <row r="15354" spans="2:2" x14ac:dyDescent="0.35">
      <c r="B15354"/>
    </row>
    <row r="15355" spans="2:2" x14ac:dyDescent="0.35">
      <c r="B15355"/>
    </row>
    <row r="15356" spans="2:2" x14ac:dyDescent="0.35">
      <c r="B15356"/>
    </row>
    <row r="15357" spans="2:2" x14ac:dyDescent="0.35">
      <c r="B15357"/>
    </row>
    <row r="15358" spans="2:2" x14ac:dyDescent="0.35">
      <c r="B15358"/>
    </row>
    <row r="15359" spans="2:2" x14ac:dyDescent="0.35">
      <c r="B15359"/>
    </row>
    <row r="15360" spans="2:2" x14ac:dyDescent="0.35">
      <c r="B15360"/>
    </row>
    <row r="15361" spans="2:2" x14ac:dyDescent="0.35">
      <c r="B15361"/>
    </row>
    <row r="15362" spans="2:2" x14ac:dyDescent="0.35">
      <c r="B15362"/>
    </row>
    <row r="15363" spans="2:2" x14ac:dyDescent="0.35">
      <c r="B15363"/>
    </row>
    <row r="15364" spans="2:2" x14ac:dyDescent="0.35">
      <c r="B15364"/>
    </row>
    <row r="15365" spans="2:2" x14ac:dyDescent="0.35">
      <c r="B15365"/>
    </row>
    <row r="15366" spans="2:2" x14ac:dyDescent="0.35">
      <c r="B15366"/>
    </row>
    <row r="15367" spans="2:2" x14ac:dyDescent="0.35">
      <c r="B15367"/>
    </row>
    <row r="15368" spans="2:2" x14ac:dyDescent="0.35">
      <c r="B15368"/>
    </row>
    <row r="15369" spans="2:2" x14ac:dyDescent="0.35">
      <c r="B15369"/>
    </row>
    <row r="15370" spans="2:2" x14ac:dyDescent="0.35">
      <c r="B15370"/>
    </row>
    <row r="15371" spans="2:2" x14ac:dyDescent="0.35">
      <c r="B15371"/>
    </row>
    <row r="15372" spans="2:2" x14ac:dyDescent="0.35">
      <c r="B15372"/>
    </row>
    <row r="15373" spans="2:2" x14ac:dyDescent="0.35">
      <c r="B15373"/>
    </row>
    <row r="15374" spans="2:2" x14ac:dyDescent="0.35">
      <c r="B15374"/>
    </row>
    <row r="15375" spans="2:2" x14ac:dyDescent="0.35">
      <c r="B15375"/>
    </row>
    <row r="15376" spans="2:2" x14ac:dyDescent="0.35">
      <c r="B15376"/>
    </row>
    <row r="15377" spans="2:2" x14ac:dyDescent="0.35">
      <c r="B15377"/>
    </row>
    <row r="15378" spans="2:2" x14ac:dyDescent="0.35">
      <c r="B15378"/>
    </row>
    <row r="15379" spans="2:2" x14ac:dyDescent="0.35">
      <c r="B15379"/>
    </row>
    <row r="15380" spans="2:2" x14ac:dyDescent="0.35">
      <c r="B15380"/>
    </row>
    <row r="15381" spans="2:2" x14ac:dyDescent="0.35">
      <c r="B15381"/>
    </row>
    <row r="15382" spans="2:2" x14ac:dyDescent="0.35">
      <c r="B15382"/>
    </row>
    <row r="15383" spans="2:2" x14ac:dyDescent="0.35">
      <c r="B15383"/>
    </row>
    <row r="15384" spans="2:2" x14ac:dyDescent="0.35">
      <c r="B15384"/>
    </row>
    <row r="15385" spans="2:2" x14ac:dyDescent="0.35">
      <c r="B15385"/>
    </row>
    <row r="15386" spans="2:2" x14ac:dyDescent="0.35">
      <c r="B15386"/>
    </row>
    <row r="15387" spans="2:2" x14ac:dyDescent="0.35">
      <c r="B15387"/>
    </row>
    <row r="15388" spans="2:2" x14ac:dyDescent="0.35">
      <c r="B15388"/>
    </row>
    <row r="15389" spans="2:2" x14ac:dyDescent="0.35">
      <c r="B15389"/>
    </row>
    <row r="15390" spans="2:2" x14ac:dyDescent="0.35">
      <c r="B15390"/>
    </row>
    <row r="15391" spans="2:2" x14ac:dyDescent="0.35">
      <c r="B15391"/>
    </row>
    <row r="15392" spans="2:2" x14ac:dyDescent="0.35">
      <c r="B15392"/>
    </row>
    <row r="15393" spans="2:2" x14ac:dyDescent="0.35">
      <c r="B15393"/>
    </row>
    <row r="15394" spans="2:2" x14ac:dyDescent="0.35">
      <c r="B15394"/>
    </row>
    <row r="15395" spans="2:2" x14ac:dyDescent="0.35">
      <c r="B15395"/>
    </row>
    <row r="15396" spans="2:2" x14ac:dyDescent="0.35">
      <c r="B15396"/>
    </row>
    <row r="15397" spans="2:2" x14ac:dyDescent="0.35">
      <c r="B15397"/>
    </row>
    <row r="15398" spans="2:2" x14ac:dyDescent="0.35">
      <c r="B15398"/>
    </row>
    <row r="15399" spans="2:2" x14ac:dyDescent="0.35">
      <c r="B15399"/>
    </row>
    <row r="15400" spans="2:2" x14ac:dyDescent="0.35">
      <c r="B15400"/>
    </row>
    <row r="15401" spans="2:2" x14ac:dyDescent="0.35">
      <c r="B15401"/>
    </row>
    <row r="15402" spans="2:2" x14ac:dyDescent="0.35">
      <c r="B15402"/>
    </row>
    <row r="15403" spans="2:2" x14ac:dyDescent="0.35">
      <c r="B15403"/>
    </row>
    <row r="15404" spans="2:2" x14ac:dyDescent="0.35">
      <c r="B15404"/>
    </row>
    <row r="15405" spans="2:2" x14ac:dyDescent="0.35">
      <c r="B15405"/>
    </row>
    <row r="15406" spans="2:2" x14ac:dyDescent="0.35">
      <c r="B15406"/>
    </row>
    <row r="15407" spans="2:2" x14ac:dyDescent="0.35">
      <c r="B15407"/>
    </row>
    <row r="15408" spans="2:2" x14ac:dyDescent="0.35">
      <c r="B15408"/>
    </row>
    <row r="15409" spans="2:2" x14ac:dyDescent="0.35">
      <c r="B15409"/>
    </row>
    <row r="15410" spans="2:2" x14ac:dyDescent="0.35">
      <c r="B15410"/>
    </row>
    <row r="15411" spans="2:2" x14ac:dyDescent="0.35">
      <c r="B15411"/>
    </row>
    <row r="15412" spans="2:2" x14ac:dyDescent="0.35">
      <c r="B15412"/>
    </row>
    <row r="15413" spans="2:2" x14ac:dyDescent="0.35">
      <c r="B15413"/>
    </row>
    <row r="15414" spans="2:2" x14ac:dyDescent="0.35">
      <c r="B15414"/>
    </row>
    <row r="15415" spans="2:2" x14ac:dyDescent="0.35">
      <c r="B15415"/>
    </row>
    <row r="15416" spans="2:2" x14ac:dyDescent="0.35">
      <c r="B15416"/>
    </row>
    <row r="15417" spans="2:2" x14ac:dyDescent="0.35">
      <c r="B15417"/>
    </row>
    <row r="15418" spans="2:2" x14ac:dyDescent="0.35">
      <c r="B15418"/>
    </row>
    <row r="15419" spans="2:2" x14ac:dyDescent="0.35">
      <c r="B15419"/>
    </row>
    <row r="15420" spans="2:2" x14ac:dyDescent="0.35">
      <c r="B15420"/>
    </row>
    <row r="15421" spans="2:2" x14ac:dyDescent="0.35">
      <c r="B15421"/>
    </row>
    <row r="15422" spans="2:2" x14ac:dyDescent="0.35">
      <c r="B15422"/>
    </row>
    <row r="15423" spans="2:2" x14ac:dyDescent="0.35">
      <c r="B15423"/>
    </row>
    <row r="15424" spans="2:2" x14ac:dyDescent="0.35">
      <c r="B15424"/>
    </row>
    <row r="15425" spans="2:2" x14ac:dyDescent="0.35">
      <c r="B15425"/>
    </row>
    <row r="15426" spans="2:2" x14ac:dyDescent="0.35">
      <c r="B15426"/>
    </row>
    <row r="15427" spans="2:2" x14ac:dyDescent="0.35">
      <c r="B15427"/>
    </row>
    <row r="15428" spans="2:2" x14ac:dyDescent="0.35">
      <c r="B15428"/>
    </row>
    <row r="15429" spans="2:2" x14ac:dyDescent="0.35">
      <c r="B15429"/>
    </row>
    <row r="15430" spans="2:2" x14ac:dyDescent="0.35">
      <c r="B15430"/>
    </row>
    <row r="15431" spans="2:2" x14ac:dyDescent="0.35">
      <c r="B15431"/>
    </row>
    <row r="15432" spans="2:2" x14ac:dyDescent="0.35">
      <c r="B15432"/>
    </row>
    <row r="15433" spans="2:2" x14ac:dyDescent="0.35">
      <c r="B15433"/>
    </row>
    <row r="15434" spans="2:2" x14ac:dyDescent="0.35">
      <c r="B15434"/>
    </row>
    <row r="15435" spans="2:2" x14ac:dyDescent="0.35">
      <c r="B15435"/>
    </row>
    <row r="15436" spans="2:2" x14ac:dyDescent="0.35">
      <c r="B15436"/>
    </row>
    <row r="15437" spans="2:2" x14ac:dyDescent="0.35">
      <c r="B15437"/>
    </row>
    <row r="15438" spans="2:2" x14ac:dyDescent="0.35">
      <c r="B15438"/>
    </row>
    <row r="15439" spans="2:2" x14ac:dyDescent="0.35">
      <c r="B15439"/>
    </row>
    <row r="15440" spans="2:2" x14ac:dyDescent="0.35">
      <c r="B15440"/>
    </row>
    <row r="15441" spans="2:2" x14ac:dyDescent="0.35">
      <c r="B15441"/>
    </row>
    <row r="15442" spans="2:2" x14ac:dyDescent="0.35">
      <c r="B15442"/>
    </row>
    <row r="15443" spans="2:2" x14ac:dyDescent="0.35">
      <c r="B15443"/>
    </row>
    <row r="15444" spans="2:2" x14ac:dyDescent="0.35">
      <c r="B15444"/>
    </row>
    <row r="15445" spans="2:2" x14ac:dyDescent="0.35">
      <c r="B15445"/>
    </row>
    <row r="15446" spans="2:2" x14ac:dyDescent="0.35">
      <c r="B15446"/>
    </row>
    <row r="15447" spans="2:2" x14ac:dyDescent="0.35">
      <c r="B15447"/>
    </row>
    <row r="15448" spans="2:2" x14ac:dyDescent="0.35">
      <c r="B15448"/>
    </row>
    <row r="15449" spans="2:2" x14ac:dyDescent="0.35">
      <c r="B15449"/>
    </row>
    <row r="15450" spans="2:2" x14ac:dyDescent="0.35">
      <c r="B15450"/>
    </row>
    <row r="15451" spans="2:2" x14ac:dyDescent="0.35">
      <c r="B15451"/>
    </row>
    <row r="15452" spans="2:2" x14ac:dyDescent="0.35">
      <c r="B15452"/>
    </row>
    <row r="15453" spans="2:2" x14ac:dyDescent="0.35">
      <c r="B15453"/>
    </row>
    <row r="15454" spans="2:2" x14ac:dyDescent="0.35">
      <c r="B15454"/>
    </row>
    <row r="15455" spans="2:2" x14ac:dyDescent="0.35">
      <c r="B15455"/>
    </row>
    <row r="15456" spans="2:2" x14ac:dyDescent="0.35">
      <c r="B15456"/>
    </row>
    <row r="15457" spans="2:2" x14ac:dyDescent="0.35">
      <c r="B15457"/>
    </row>
    <row r="15458" spans="2:2" x14ac:dyDescent="0.35">
      <c r="B15458"/>
    </row>
    <row r="15459" spans="2:2" x14ac:dyDescent="0.35">
      <c r="B15459"/>
    </row>
    <row r="15460" spans="2:2" x14ac:dyDescent="0.35">
      <c r="B15460"/>
    </row>
    <row r="15461" spans="2:2" x14ac:dyDescent="0.35">
      <c r="B15461"/>
    </row>
    <row r="15462" spans="2:2" x14ac:dyDescent="0.35">
      <c r="B15462"/>
    </row>
    <row r="15463" spans="2:2" x14ac:dyDescent="0.35">
      <c r="B15463"/>
    </row>
    <row r="15464" spans="2:2" x14ac:dyDescent="0.35">
      <c r="B15464"/>
    </row>
    <row r="15465" spans="2:2" x14ac:dyDescent="0.35">
      <c r="B15465"/>
    </row>
    <row r="15466" spans="2:2" x14ac:dyDescent="0.35">
      <c r="B15466"/>
    </row>
    <row r="15467" spans="2:2" x14ac:dyDescent="0.35">
      <c r="B15467"/>
    </row>
    <row r="15468" spans="2:2" x14ac:dyDescent="0.35">
      <c r="B15468"/>
    </row>
    <row r="15469" spans="2:2" x14ac:dyDescent="0.35">
      <c r="B15469"/>
    </row>
    <row r="15470" spans="2:2" x14ac:dyDescent="0.35">
      <c r="B15470"/>
    </row>
    <row r="15471" spans="2:2" x14ac:dyDescent="0.35">
      <c r="B15471"/>
    </row>
    <row r="15472" spans="2:2" x14ac:dyDescent="0.35">
      <c r="B15472"/>
    </row>
    <row r="15473" spans="2:2" x14ac:dyDescent="0.35">
      <c r="B15473"/>
    </row>
    <row r="15474" spans="2:2" x14ac:dyDescent="0.35">
      <c r="B15474"/>
    </row>
    <row r="15475" spans="2:2" x14ac:dyDescent="0.35">
      <c r="B15475"/>
    </row>
    <row r="15476" spans="2:2" x14ac:dyDescent="0.35">
      <c r="B15476"/>
    </row>
    <row r="15477" spans="2:2" x14ac:dyDescent="0.35">
      <c r="B15477"/>
    </row>
    <row r="15478" spans="2:2" x14ac:dyDescent="0.35">
      <c r="B15478"/>
    </row>
    <row r="15479" spans="2:2" x14ac:dyDescent="0.35">
      <c r="B15479"/>
    </row>
    <row r="15480" spans="2:2" x14ac:dyDescent="0.35">
      <c r="B15480"/>
    </row>
    <row r="15481" spans="2:2" x14ac:dyDescent="0.35">
      <c r="B15481"/>
    </row>
    <row r="15482" spans="2:2" x14ac:dyDescent="0.35">
      <c r="B15482"/>
    </row>
    <row r="15483" spans="2:2" x14ac:dyDescent="0.35">
      <c r="B15483"/>
    </row>
    <row r="15484" spans="2:2" x14ac:dyDescent="0.35">
      <c r="B15484"/>
    </row>
    <row r="15485" spans="2:2" x14ac:dyDescent="0.35">
      <c r="B15485"/>
    </row>
    <row r="15486" spans="2:2" x14ac:dyDescent="0.35">
      <c r="B15486"/>
    </row>
    <row r="15487" spans="2:2" x14ac:dyDescent="0.35">
      <c r="B15487"/>
    </row>
    <row r="15488" spans="2:2" x14ac:dyDescent="0.35">
      <c r="B15488"/>
    </row>
    <row r="15489" spans="2:2" x14ac:dyDescent="0.35">
      <c r="B15489"/>
    </row>
    <row r="15490" spans="2:2" x14ac:dyDescent="0.35">
      <c r="B15490"/>
    </row>
    <row r="15491" spans="2:2" x14ac:dyDescent="0.35">
      <c r="B15491"/>
    </row>
    <row r="15492" spans="2:2" x14ac:dyDescent="0.35">
      <c r="B15492"/>
    </row>
    <row r="15493" spans="2:2" x14ac:dyDescent="0.35">
      <c r="B15493"/>
    </row>
    <row r="15494" spans="2:2" x14ac:dyDescent="0.35">
      <c r="B15494"/>
    </row>
    <row r="15495" spans="2:2" x14ac:dyDescent="0.35">
      <c r="B15495"/>
    </row>
    <row r="15496" spans="2:2" x14ac:dyDescent="0.35">
      <c r="B15496"/>
    </row>
    <row r="15497" spans="2:2" x14ac:dyDescent="0.35">
      <c r="B15497"/>
    </row>
    <row r="15498" spans="2:2" x14ac:dyDescent="0.35">
      <c r="B15498"/>
    </row>
    <row r="15499" spans="2:2" x14ac:dyDescent="0.35">
      <c r="B15499"/>
    </row>
    <row r="15500" spans="2:2" x14ac:dyDescent="0.35">
      <c r="B15500"/>
    </row>
    <row r="15501" spans="2:2" x14ac:dyDescent="0.35">
      <c r="B15501"/>
    </row>
    <row r="15502" spans="2:2" x14ac:dyDescent="0.35">
      <c r="B15502"/>
    </row>
    <row r="15503" spans="2:2" x14ac:dyDescent="0.35">
      <c r="B15503"/>
    </row>
    <row r="15504" spans="2:2" x14ac:dyDescent="0.35">
      <c r="B15504"/>
    </row>
    <row r="15505" spans="2:2" x14ac:dyDescent="0.35">
      <c r="B15505"/>
    </row>
    <row r="15506" spans="2:2" x14ac:dyDescent="0.35">
      <c r="B15506"/>
    </row>
    <row r="15507" spans="2:2" x14ac:dyDescent="0.35">
      <c r="B15507"/>
    </row>
    <row r="15508" spans="2:2" x14ac:dyDescent="0.35">
      <c r="B15508"/>
    </row>
    <row r="15509" spans="2:2" x14ac:dyDescent="0.35">
      <c r="B15509"/>
    </row>
    <row r="15510" spans="2:2" x14ac:dyDescent="0.35">
      <c r="B15510"/>
    </row>
    <row r="15511" spans="2:2" x14ac:dyDescent="0.35">
      <c r="B15511"/>
    </row>
    <row r="15512" spans="2:2" x14ac:dyDescent="0.35">
      <c r="B15512"/>
    </row>
    <row r="15513" spans="2:2" x14ac:dyDescent="0.35">
      <c r="B15513"/>
    </row>
    <row r="15514" spans="2:2" x14ac:dyDescent="0.35">
      <c r="B15514"/>
    </row>
    <row r="15515" spans="2:2" x14ac:dyDescent="0.35">
      <c r="B15515"/>
    </row>
    <row r="15516" spans="2:2" x14ac:dyDescent="0.35">
      <c r="B15516"/>
    </row>
    <row r="15517" spans="2:2" x14ac:dyDescent="0.35">
      <c r="B15517"/>
    </row>
    <row r="15518" spans="2:2" x14ac:dyDescent="0.35">
      <c r="B15518"/>
    </row>
    <row r="15519" spans="2:2" x14ac:dyDescent="0.35">
      <c r="B15519"/>
    </row>
    <row r="15520" spans="2:2" x14ac:dyDescent="0.35">
      <c r="B15520"/>
    </row>
    <row r="15521" spans="2:2" x14ac:dyDescent="0.35">
      <c r="B15521"/>
    </row>
    <row r="15522" spans="2:2" x14ac:dyDescent="0.35">
      <c r="B15522"/>
    </row>
    <row r="15523" spans="2:2" x14ac:dyDescent="0.35">
      <c r="B15523"/>
    </row>
    <row r="15524" spans="2:2" x14ac:dyDescent="0.35">
      <c r="B15524"/>
    </row>
    <row r="15525" spans="2:2" x14ac:dyDescent="0.35">
      <c r="B15525"/>
    </row>
    <row r="15526" spans="2:2" x14ac:dyDescent="0.35">
      <c r="B15526"/>
    </row>
    <row r="15527" spans="2:2" x14ac:dyDescent="0.35">
      <c r="B15527"/>
    </row>
    <row r="15528" spans="2:2" x14ac:dyDescent="0.35">
      <c r="B15528"/>
    </row>
    <row r="15529" spans="2:2" x14ac:dyDescent="0.35">
      <c r="B15529"/>
    </row>
    <row r="15530" spans="2:2" x14ac:dyDescent="0.35">
      <c r="B15530"/>
    </row>
    <row r="15531" spans="2:2" x14ac:dyDescent="0.35">
      <c r="B15531"/>
    </row>
    <row r="15532" spans="2:2" x14ac:dyDescent="0.35">
      <c r="B15532"/>
    </row>
    <row r="15533" spans="2:2" x14ac:dyDescent="0.35">
      <c r="B15533"/>
    </row>
    <row r="15534" spans="2:2" x14ac:dyDescent="0.35">
      <c r="B15534"/>
    </row>
    <row r="15535" spans="2:2" x14ac:dyDescent="0.35">
      <c r="B15535"/>
    </row>
    <row r="15536" spans="2:2" x14ac:dyDescent="0.35">
      <c r="B15536"/>
    </row>
    <row r="15537" spans="2:2" x14ac:dyDescent="0.35">
      <c r="B15537"/>
    </row>
    <row r="15538" spans="2:2" x14ac:dyDescent="0.35">
      <c r="B15538"/>
    </row>
    <row r="15539" spans="2:2" x14ac:dyDescent="0.35">
      <c r="B15539"/>
    </row>
    <row r="15540" spans="2:2" x14ac:dyDescent="0.35">
      <c r="B15540"/>
    </row>
    <row r="15541" spans="2:2" x14ac:dyDescent="0.35">
      <c r="B15541"/>
    </row>
    <row r="15542" spans="2:2" x14ac:dyDescent="0.35">
      <c r="B15542"/>
    </row>
    <row r="15543" spans="2:2" x14ac:dyDescent="0.35">
      <c r="B15543"/>
    </row>
    <row r="15544" spans="2:2" x14ac:dyDescent="0.35">
      <c r="B15544"/>
    </row>
    <row r="15545" spans="2:2" x14ac:dyDescent="0.35">
      <c r="B15545"/>
    </row>
    <row r="15546" spans="2:2" x14ac:dyDescent="0.35">
      <c r="B15546"/>
    </row>
    <row r="15547" spans="2:2" x14ac:dyDescent="0.35">
      <c r="B15547"/>
    </row>
    <row r="15548" spans="2:2" x14ac:dyDescent="0.35">
      <c r="B15548"/>
    </row>
    <row r="15549" spans="2:2" x14ac:dyDescent="0.35">
      <c r="B15549"/>
    </row>
    <row r="15550" spans="2:2" x14ac:dyDescent="0.35">
      <c r="B15550"/>
    </row>
    <row r="15551" spans="2:2" x14ac:dyDescent="0.35">
      <c r="B15551"/>
    </row>
    <row r="15552" spans="2:2" x14ac:dyDescent="0.35">
      <c r="B15552"/>
    </row>
    <row r="15553" spans="2:2" x14ac:dyDescent="0.35">
      <c r="B15553"/>
    </row>
    <row r="15554" spans="2:2" x14ac:dyDescent="0.35">
      <c r="B15554"/>
    </row>
    <row r="15555" spans="2:2" x14ac:dyDescent="0.35">
      <c r="B15555"/>
    </row>
    <row r="15556" spans="2:2" x14ac:dyDescent="0.35">
      <c r="B15556"/>
    </row>
    <row r="15557" spans="2:2" x14ac:dyDescent="0.35">
      <c r="B15557"/>
    </row>
    <row r="15558" spans="2:2" x14ac:dyDescent="0.35">
      <c r="B15558"/>
    </row>
    <row r="15559" spans="2:2" x14ac:dyDescent="0.35">
      <c r="B15559"/>
    </row>
    <row r="15560" spans="2:2" x14ac:dyDescent="0.35">
      <c r="B15560"/>
    </row>
    <row r="15561" spans="2:2" x14ac:dyDescent="0.35">
      <c r="B15561"/>
    </row>
    <row r="15562" spans="2:2" x14ac:dyDescent="0.35">
      <c r="B15562"/>
    </row>
    <row r="15563" spans="2:2" x14ac:dyDescent="0.35">
      <c r="B15563"/>
    </row>
    <row r="15564" spans="2:2" x14ac:dyDescent="0.35">
      <c r="B15564"/>
    </row>
    <row r="15565" spans="2:2" x14ac:dyDescent="0.35">
      <c r="B15565"/>
    </row>
    <row r="15566" spans="2:2" x14ac:dyDescent="0.35">
      <c r="B15566"/>
    </row>
    <row r="15567" spans="2:2" x14ac:dyDescent="0.35">
      <c r="B15567"/>
    </row>
    <row r="15568" spans="2:2" x14ac:dyDescent="0.35">
      <c r="B15568"/>
    </row>
    <row r="15569" spans="2:2" x14ac:dyDescent="0.35">
      <c r="B15569"/>
    </row>
    <row r="15570" spans="2:2" x14ac:dyDescent="0.35">
      <c r="B15570"/>
    </row>
    <row r="15571" spans="2:2" x14ac:dyDescent="0.35">
      <c r="B15571"/>
    </row>
    <row r="15572" spans="2:2" x14ac:dyDescent="0.35">
      <c r="B15572"/>
    </row>
    <row r="15573" spans="2:2" x14ac:dyDescent="0.35">
      <c r="B15573"/>
    </row>
    <row r="15574" spans="2:2" x14ac:dyDescent="0.35">
      <c r="B15574"/>
    </row>
    <row r="15575" spans="2:2" x14ac:dyDescent="0.35">
      <c r="B15575"/>
    </row>
    <row r="15576" spans="2:2" x14ac:dyDescent="0.35">
      <c r="B15576"/>
    </row>
    <row r="15577" spans="2:2" x14ac:dyDescent="0.35">
      <c r="B15577"/>
    </row>
    <row r="15578" spans="2:2" x14ac:dyDescent="0.35">
      <c r="B15578"/>
    </row>
    <row r="15579" spans="2:2" x14ac:dyDescent="0.35">
      <c r="B15579"/>
    </row>
    <row r="15580" spans="2:2" x14ac:dyDescent="0.35">
      <c r="B15580"/>
    </row>
    <row r="15581" spans="2:2" x14ac:dyDescent="0.35">
      <c r="B15581"/>
    </row>
    <row r="15582" spans="2:2" x14ac:dyDescent="0.35">
      <c r="B15582"/>
    </row>
    <row r="15583" spans="2:2" x14ac:dyDescent="0.35">
      <c r="B15583"/>
    </row>
    <row r="15584" spans="2:2" x14ac:dyDescent="0.35">
      <c r="B15584"/>
    </row>
    <row r="15585" spans="2:2" x14ac:dyDescent="0.35">
      <c r="B15585"/>
    </row>
    <row r="15586" spans="2:2" x14ac:dyDescent="0.35">
      <c r="B15586"/>
    </row>
    <row r="15587" spans="2:2" x14ac:dyDescent="0.35">
      <c r="B15587"/>
    </row>
    <row r="15588" spans="2:2" x14ac:dyDescent="0.35">
      <c r="B15588"/>
    </row>
    <row r="15589" spans="2:2" x14ac:dyDescent="0.35">
      <c r="B15589"/>
    </row>
    <row r="15590" spans="2:2" x14ac:dyDescent="0.35">
      <c r="B15590"/>
    </row>
    <row r="15591" spans="2:2" x14ac:dyDescent="0.35">
      <c r="B15591"/>
    </row>
    <row r="15592" spans="2:2" x14ac:dyDescent="0.35">
      <c r="B15592"/>
    </row>
    <row r="15593" spans="2:2" x14ac:dyDescent="0.35">
      <c r="B15593"/>
    </row>
    <row r="15594" spans="2:2" x14ac:dyDescent="0.35">
      <c r="B15594"/>
    </row>
    <row r="15595" spans="2:2" x14ac:dyDescent="0.35">
      <c r="B15595"/>
    </row>
    <row r="15596" spans="2:2" x14ac:dyDescent="0.35">
      <c r="B15596"/>
    </row>
    <row r="15597" spans="2:2" x14ac:dyDescent="0.35">
      <c r="B15597"/>
    </row>
    <row r="15598" spans="2:2" x14ac:dyDescent="0.35">
      <c r="B15598"/>
    </row>
    <row r="15599" spans="2:2" x14ac:dyDescent="0.35">
      <c r="B15599"/>
    </row>
    <row r="15600" spans="2:2" x14ac:dyDescent="0.35">
      <c r="B15600"/>
    </row>
    <row r="15601" spans="2:2" x14ac:dyDescent="0.35">
      <c r="B15601"/>
    </row>
    <row r="15602" spans="2:2" x14ac:dyDescent="0.35">
      <c r="B15602"/>
    </row>
    <row r="15603" spans="2:2" x14ac:dyDescent="0.35">
      <c r="B15603"/>
    </row>
    <row r="15604" spans="2:2" x14ac:dyDescent="0.35">
      <c r="B15604"/>
    </row>
    <row r="15605" spans="2:2" x14ac:dyDescent="0.35">
      <c r="B15605"/>
    </row>
    <row r="15606" spans="2:2" x14ac:dyDescent="0.35">
      <c r="B15606"/>
    </row>
    <row r="15607" spans="2:2" x14ac:dyDescent="0.35">
      <c r="B15607"/>
    </row>
    <row r="15608" spans="2:2" x14ac:dyDescent="0.35">
      <c r="B15608"/>
    </row>
    <row r="15609" spans="2:2" x14ac:dyDescent="0.35">
      <c r="B15609"/>
    </row>
    <row r="15610" spans="2:2" x14ac:dyDescent="0.35">
      <c r="B15610"/>
    </row>
    <row r="15611" spans="2:2" x14ac:dyDescent="0.35">
      <c r="B15611"/>
    </row>
    <row r="15612" spans="2:2" x14ac:dyDescent="0.35">
      <c r="B15612"/>
    </row>
    <row r="15613" spans="2:2" x14ac:dyDescent="0.35">
      <c r="B15613"/>
    </row>
    <row r="15614" spans="2:2" x14ac:dyDescent="0.35">
      <c r="B15614"/>
    </row>
    <row r="15615" spans="2:2" x14ac:dyDescent="0.35">
      <c r="B15615"/>
    </row>
    <row r="15616" spans="2:2" x14ac:dyDescent="0.35">
      <c r="B15616"/>
    </row>
    <row r="15617" spans="2:2" x14ac:dyDescent="0.35">
      <c r="B15617"/>
    </row>
    <row r="15618" spans="2:2" x14ac:dyDescent="0.35">
      <c r="B15618"/>
    </row>
    <row r="15619" spans="2:2" x14ac:dyDescent="0.35">
      <c r="B15619"/>
    </row>
    <row r="15620" spans="2:2" x14ac:dyDescent="0.35">
      <c r="B15620"/>
    </row>
    <row r="15621" spans="2:2" x14ac:dyDescent="0.35">
      <c r="B15621"/>
    </row>
    <row r="15622" spans="2:2" x14ac:dyDescent="0.35">
      <c r="B15622"/>
    </row>
    <row r="15623" spans="2:2" x14ac:dyDescent="0.35">
      <c r="B15623"/>
    </row>
    <row r="15624" spans="2:2" x14ac:dyDescent="0.35">
      <c r="B15624"/>
    </row>
    <row r="15625" spans="2:2" x14ac:dyDescent="0.35">
      <c r="B15625"/>
    </row>
    <row r="15626" spans="2:2" x14ac:dyDescent="0.35">
      <c r="B15626"/>
    </row>
    <row r="15627" spans="2:2" x14ac:dyDescent="0.35">
      <c r="B15627"/>
    </row>
    <row r="15628" spans="2:2" x14ac:dyDescent="0.35">
      <c r="B15628"/>
    </row>
    <row r="15629" spans="2:2" x14ac:dyDescent="0.35">
      <c r="B15629"/>
    </row>
    <row r="15630" spans="2:2" x14ac:dyDescent="0.35">
      <c r="B15630"/>
    </row>
    <row r="15631" spans="2:2" x14ac:dyDescent="0.35">
      <c r="B15631"/>
    </row>
    <row r="15632" spans="2:2" x14ac:dyDescent="0.35">
      <c r="B15632"/>
    </row>
    <row r="15633" spans="2:2" x14ac:dyDescent="0.35">
      <c r="B15633"/>
    </row>
    <row r="15634" spans="2:2" x14ac:dyDescent="0.35">
      <c r="B15634"/>
    </row>
    <row r="15635" spans="2:2" x14ac:dyDescent="0.35">
      <c r="B15635"/>
    </row>
    <row r="15636" spans="2:2" x14ac:dyDescent="0.35">
      <c r="B15636"/>
    </row>
    <row r="15637" spans="2:2" x14ac:dyDescent="0.35">
      <c r="B15637"/>
    </row>
    <row r="15638" spans="2:2" x14ac:dyDescent="0.35">
      <c r="B15638"/>
    </row>
    <row r="15639" spans="2:2" x14ac:dyDescent="0.35">
      <c r="B15639"/>
    </row>
    <row r="15640" spans="2:2" x14ac:dyDescent="0.35">
      <c r="B15640"/>
    </row>
    <row r="15641" spans="2:2" x14ac:dyDescent="0.35">
      <c r="B15641"/>
    </row>
    <row r="15642" spans="2:2" x14ac:dyDescent="0.35">
      <c r="B15642"/>
    </row>
    <row r="15643" spans="2:2" x14ac:dyDescent="0.35">
      <c r="B15643"/>
    </row>
    <row r="15644" spans="2:2" x14ac:dyDescent="0.35">
      <c r="B15644"/>
    </row>
    <row r="15645" spans="2:2" x14ac:dyDescent="0.35">
      <c r="B15645"/>
    </row>
    <row r="15646" spans="2:2" x14ac:dyDescent="0.35">
      <c r="B15646"/>
    </row>
    <row r="15647" spans="2:2" x14ac:dyDescent="0.35">
      <c r="B15647"/>
    </row>
    <row r="15648" spans="2:2" x14ac:dyDescent="0.35">
      <c r="B15648"/>
    </row>
    <row r="15649" spans="2:2" x14ac:dyDescent="0.35">
      <c r="B15649"/>
    </row>
    <row r="15650" spans="2:2" x14ac:dyDescent="0.35">
      <c r="B15650"/>
    </row>
    <row r="15651" spans="2:2" x14ac:dyDescent="0.35">
      <c r="B15651"/>
    </row>
    <row r="15652" spans="2:2" x14ac:dyDescent="0.35">
      <c r="B15652"/>
    </row>
    <row r="15653" spans="2:2" x14ac:dyDescent="0.35">
      <c r="B15653"/>
    </row>
    <row r="15654" spans="2:2" x14ac:dyDescent="0.35">
      <c r="B15654"/>
    </row>
    <row r="15655" spans="2:2" x14ac:dyDescent="0.35">
      <c r="B15655"/>
    </row>
    <row r="15656" spans="2:2" x14ac:dyDescent="0.35">
      <c r="B15656"/>
    </row>
    <row r="15657" spans="2:2" x14ac:dyDescent="0.35">
      <c r="B15657"/>
    </row>
    <row r="15658" spans="2:2" x14ac:dyDescent="0.35">
      <c r="B15658"/>
    </row>
    <row r="15659" spans="2:2" x14ac:dyDescent="0.35">
      <c r="B15659"/>
    </row>
    <row r="15660" spans="2:2" x14ac:dyDescent="0.35">
      <c r="B15660"/>
    </row>
    <row r="15661" spans="2:2" x14ac:dyDescent="0.35">
      <c r="B15661"/>
    </row>
    <row r="15662" spans="2:2" x14ac:dyDescent="0.35">
      <c r="B15662"/>
    </row>
    <row r="15663" spans="2:2" x14ac:dyDescent="0.35">
      <c r="B15663"/>
    </row>
    <row r="15664" spans="2:2" x14ac:dyDescent="0.35">
      <c r="B15664"/>
    </row>
    <row r="15665" spans="2:2" x14ac:dyDescent="0.35">
      <c r="B15665"/>
    </row>
    <row r="15666" spans="2:2" x14ac:dyDescent="0.35">
      <c r="B15666"/>
    </row>
    <row r="15667" spans="2:2" x14ac:dyDescent="0.35">
      <c r="B15667"/>
    </row>
    <row r="15668" spans="2:2" x14ac:dyDescent="0.35">
      <c r="B15668"/>
    </row>
    <row r="15669" spans="2:2" x14ac:dyDescent="0.35">
      <c r="B15669"/>
    </row>
    <row r="15670" spans="2:2" x14ac:dyDescent="0.35">
      <c r="B15670"/>
    </row>
    <row r="15671" spans="2:2" x14ac:dyDescent="0.35">
      <c r="B15671"/>
    </row>
    <row r="15672" spans="2:2" x14ac:dyDescent="0.35">
      <c r="B15672"/>
    </row>
    <row r="15673" spans="2:2" x14ac:dyDescent="0.35">
      <c r="B15673"/>
    </row>
    <row r="15674" spans="2:2" x14ac:dyDescent="0.35">
      <c r="B15674"/>
    </row>
    <row r="15675" spans="2:2" x14ac:dyDescent="0.35">
      <c r="B15675"/>
    </row>
    <row r="15676" spans="2:2" x14ac:dyDescent="0.35">
      <c r="B15676"/>
    </row>
    <row r="15677" spans="2:2" x14ac:dyDescent="0.35">
      <c r="B15677"/>
    </row>
    <row r="15678" spans="2:2" x14ac:dyDescent="0.35">
      <c r="B15678"/>
    </row>
    <row r="15679" spans="2:2" x14ac:dyDescent="0.35">
      <c r="B15679"/>
    </row>
    <row r="15680" spans="2:2" x14ac:dyDescent="0.35">
      <c r="B15680"/>
    </row>
    <row r="15681" spans="2:2" x14ac:dyDescent="0.35">
      <c r="B15681"/>
    </row>
    <row r="15682" spans="2:2" x14ac:dyDescent="0.35">
      <c r="B15682"/>
    </row>
    <row r="15683" spans="2:2" x14ac:dyDescent="0.35">
      <c r="B15683"/>
    </row>
    <row r="15684" spans="2:2" x14ac:dyDescent="0.35">
      <c r="B15684"/>
    </row>
    <row r="15685" spans="2:2" x14ac:dyDescent="0.35">
      <c r="B15685"/>
    </row>
    <row r="15686" spans="2:2" x14ac:dyDescent="0.35">
      <c r="B15686"/>
    </row>
    <row r="15687" spans="2:2" x14ac:dyDescent="0.35">
      <c r="B15687"/>
    </row>
    <row r="15688" spans="2:2" x14ac:dyDescent="0.35">
      <c r="B15688"/>
    </row>
    <row r="15689" spans="2:2" x14ac:dyDescent="0.35">
      <c r="B15689"/>
    </row>
    <row r="15690" spans="2:2" x14ac:dyDescent="0.35">
      <c r="B15690"/>
    </row>
    <row r="15691" spans="2:2" x14ac:dyDescent="0.35">
      <c r="B15691"/>
    </row>
    <row r="15692" spans="2:2" x14ac:dyDescent="0.35">
      <c r="B15692"/>
    </row>
    <row r="15693" spans="2:2" x14ac:dyDescent="0.35">
      <c r="B15693"/>
    </row>
    <row r="15694" spans="2:2" x14ac:dyDescent="0.35">
      <c r="B15694"/>
    </row>
    <row r="15695" spans="2:2" x14ac:dyDescent="0.35">
      <c r="B15695"/>
    </row>
    <row r="15696" spans="2:2" x14ac:dyDescent="0.35">
      <c r="B15696"/>
    </row>
    <row r="15697" spans="2:2" x14ac:dyDescent="0.35">
      <c r="B15697"/>
    </row>
    <row r="15698" spans="2:2" x14ac:dyDescent="0.35">
      <c r="B15698"/>
    </row>
    <row r="15699" spans="2:2" x14ac:dyDescent="0.35">
      <c r="B15699"/>
    </row>
    <row r="15700" spans="2:2" x14ac:dyDescent="0.35">
      <c r="B15700"/>
    </row>
    <row r="15701" spans="2:2" x14ac:dyDescent="0.35">
      <c r="B15701"/>
    </row>
    <row r="15702" spans="2:2" x14ac:dyDescent="0.35">
      <c r="B15702"/>
    </row>
    <row r="15703" spans="2:2" x14ac:dyDescent="0.35">
      <c r="B15703"/>
    </row>
    <row r="15704" spans="2:2" x14ac:dyDescent="0.35">
      <c r="B15704"/>
    </row>
    <row r="15705" spans="2:2" x14ac:dyDescent="0.35">
      <c r="B15705"/>
    </row>
    <row r="15706" spans="2:2" x14ac:dyDescent="0.35">
      <c r="B15706"/>
    </row>
    <row r="15707" spans="2:2" x14ac:dyDescent="0.35">
      <c r="B15707"/>
    </row>
    <row r="15708" spans="2:2" x14ac:dyDescent="0.35">
      <c r="B15708"/>
    </row>
    <row r="15709" spans="2:2" x14ac:dyDescent="0.35">
      <c r="B15709"/>
    </row>
    <row r="15710" spans="2:2" x14ac:dyDescent="0.35">
      <c r="B15710"/>
    </row>
    <row r="15711" spans="2:2" x14ac:dyDescent="0.35">
      <c r="B15711"/>
    </row>
    <row r="15712" spans="2:2" x14ac:dyDescent="0.35">
      <c r="B15712"/>
    </row>
    <row r="15713" spans="2:2" x14ac:dyDescent="0.35">
      <c r="B15713"/>
    </row>
    <row r="15714" spans="2:2" x14ac:dyDescent="0.35">
      <c r="B15714"/>
    </row>
    <row r="15715" spans="2:2" x14ac:dyDescent="0.35">
      <c r="B15715"/>
    </row>
    <row r="15716" spans="2:2" x14ac:dyDescent="0.35">
      <c r="B15716"/>
    </row>
    <row r="15717" spans="2:2" x14ac:dyDescent="0.35">
      <c r="B15717"/>
    </row>
    <row r="15718" spans="2:2" x14ac:dyDescent="0.35">
      <c r="B15718"/>
    </row>
    <row r="15719" spans="2:2" x14ac:dyDescent="0.35">
      <c r="B15719"/>
    </row>
    <row r="15720" spans="2:2" x14ac:dyDescent="0.35">
      <c r="B15720"/>
    </row>
    <row r="15721" spans="2:2" x14ac:dyDescent="0.35">
      <c r="B15721"/>
    </row>
    <row r="15722" spans="2:2" x14ac:dyDescent="0.35">
      <c r="B15722"/>
    </row>
    <row r="15723" spans="2:2" x14ac:dyDescent="0.35">
      <c r="B15723"/>
    </row>
    <row r="15724" spans="2:2" x14ac:dyDescent="0.35">
      <c r="B15724"/>
    </row>
    <row r="15725" spans="2:2" x14ac:dyDescent="0.35">
      <c r="B15725"/>
    </row>
    <row r="15726" spans="2:2" x14ac:dyDescent="0.35">
      <c r="B15726"/>
    </row>
    <row r="15727" spans="2:2" x14ac:dyDescent="0.35">
      <c r="B15727"/>
    </row>
    <row r="15728" spans="2:2" x14ac:dyDescent="0.35">
      <c r="B15728"/>
    </row>
    <row r="15729" spans="2:2" x14ac:dyDescent="0.35">
      <c r="B15729"/>
    </row>
    <row r="15730" spans="2:2" x14ac:dyDescent="0.35">
      <c r="B15730"/>
    </row>
    <row r="15731" spans="2:2" x14ac:dyDescent="0.35">
      <c r="B15731"/>
    </row>
    <row r="15732" spans="2:2" x14ac:dyDescent="0.35">
      <c r="B15732"/>
    </row>
    <row r="15733" spans="2:2" x14ac:dyDescent="0.35">
      <c r="B15733"/>
    </row>
    <row r="15734" spans="2:2" x14ac:dyDescent="0.35">
      <c r="B15734"/>
    </row>
    <row r="15735" spans="2:2" x14ac:dyDescent="0.35">
      <c r="B15735"/>
    </row>
    <row r="15736" spans="2:2" x14ac:dyDescent="0.35">
      <c r="B15736"/>
    </row>
    <row r="15737" spans="2:2" x14ac:dyDescent="0.35">
      <c r="B15737"/>
    </row>
    <row r="15738" spans="2:2" x14ac:dyDescent="0.35">
      <c r="B15738"/>
    </row>
    <row r="15739" spans="2:2" x14ac:dyDescent="0.35">
      <c r="B15739"/>
    </row>
    <row r="15740" spans="2:2" x14ac:dyDescent="0.35">
      <c r="B15740"/>
    </row>
    <row r="15741" spans="2:2" x14ac:dyDescent="0.35">
      <c r="B15741"/>
    </row>
    <row r="15742" spans="2:2" x14ac:dyDescent="0.35">
      <c r="B15742"/>
    </row>
    <row r="15743" spans="2:2" x14ac:dyDescent="0.35">
      <c r="B15743"/>
    </row>
    <row r="15744" spans="2:2" x14ac:dyDescent="0.35">
      <c r="B15744"/>
    </row>
    <row r="15745" spans="2:2" x14ac:dyDescent="0.35">
      <c r="B15745"/>
    </row>
    <row r="15746" spans="2:2" x14ac:dyDescent="0.35">
      <c r="B15746"/>
    </row>
    <row r="15747" spans="2:2" x14ac:dyDescent="0.35">
      <c r="B15747"/>
    </row>
    <row r="15748" spans="2:2" x14ac:dyDescent="0.35">
      <c r="B15748"/>
    </row>
    <row r="15749" spans="2:2" x14ac:dyDescent="0.35">
      <c r="B15749"/>
    </row>
    <row r="15750" spans="2:2" x14ac:dyDescent="0.35">
      <c r="B15750"/>
    </row>
    <row r="15751" spans="2:2" x14ac:dyDescent="0.35">
      <c r="B15751"/>
    </row>
    <row r="15752" spans="2:2" x14ac:dyDescent="0.35">
      <c r="B15752"/>
    </row>
    <row r="15753" spans="2:2" x14ac:dyDescent="0.35">
      <c r="B15753"/>
    </row>
    <row r="15754" spans="2:2" x14ac:dyDescent="0.35">
      <c r="B15754"/>
    </row>
    <row r="15755" spans="2:2" x14ac:dyDescent="0.35">
      <c r="B15755"/>
    </row>
    <row r="15756" spans="2:2" x14ac:dyDescent="0.35">
      <c r="B15756"/>
    </row>
    <row r="15757" spans="2:2" x14ac:dyDescent="0.35">
      <c r="B15757"/>
    </row>
    <row r="15758" spans="2:2" x14ac:dyDescent="0.35">
      <c r="B15758"/>
    </row>
    <row r="15759" spans="2:2" x14ac:dyDescent="0.35">
      <c r="B15759"/>
    </row>
    <row r="15760" spans="2:2" x14ac:dyDescent="0.35">
      <c r="B15760"/>
    </row>
    <row r="15761" spans="2:2" x14ac:dyDescent="0.35">
      <c r="B15761"/>
    </row>
    <row r="15762" spans="2:2" x14ac:dyDescent="0.35">
      <c r="B15762"/>
    </row>
    <row r="15763" spans="2:2" x14ac:dyDescent="0.35">
      <c r="B15763"/>
    </row>
    <row r="15764" spans="2:2" x14ac:dyDescent="0.35">
      <c r="B15764"/>
    </row>
    <row r="15765" spans="2:2" x14ac:dyDescent="0.35">
      <c r="B15765"/>
    </row>
    <row r="15766" spans="2:2" x14ac:dyDescent="0.35">
      <c r="B15766"/>
    </row>
    <row r="15767" spans="2:2" x14ac:dyDescent="0.35">
      <c r="B15767"/>
    </row>
    <row r="15768" spans="2:2" x14ac:dyDescent="0.35">
      <c r="B15768"/>
    </row>
    <row r="15769" spans="2:2" x14ac:dyDescent="0.35">
      <c r="B15769"/>
    </row>
    <row r="15770" spans="2:2" x14ac:dyDescent="0.35">
      <c r="B15770"/>
    </row>
    <row r="15771" spans="2:2" x14ac:dyDescent="0.35">
      <c r="B15771"/>
    </row>
    <row r="15772" spans="2:2" x14ac:dyDescent="0.35">
      <c r="B15772"/>
    </row>
    <row r="15773" spans="2:2" x14ac:dyDescent="0.35">
      <c r="B15773"/>
    </row>
    <row r="15774" spans="2:2" x14ac:dyDescent="0.35">
      <c r="B15774"/>
    </row>
    <row r="15775" spans="2:2" x14ac:dyDescent="0.35">
      <c r="B15775"/>
    </row>
    <row r="15776" spans="2:2" x14ac:dyDescent="0.35">
      <c r="B15776"/>
    </row>
    <row r="15777" spans="2:2" x14ac:dyDescent="0.35">
      <c r="B15777"/>
    </row>
    <row r="15778" spans="2:2" x14ac:dyDescent="0.35">
      <c r="B15778"/>
    </row>
    <row r="15779" spans="2:2" x14ac:dyDescent="0.35">
      <c r="B15779"/>
    </row>
    <row r="15780" spans="2:2" x14ac:dyDescent="0.35">
      <c r="B15780"/>
    </row>
    <row r="15781" spans="2:2" x14ac:dyDescent="0.35">
      <c r="B15781"/>
    </row>
    <row r="15782" spans="2:2" x14ac:dyDescent="0.35">
      <c r="B15782"/>
    </row>
    <row r="15783" spans="2:2" x14ac:dyDescent="0.35">
      <c r="B15783"/>
    </row>
    <row r="15784" spans="2:2" x14ac:dyDescent="0.35">
      <c r="B15784"/>
    </row>
    <row r="15785" spans="2:2" x14ac:dyDescent="0.35">
      <c r="B15785"/>
    </row>
    <row r="15786" spans="2:2" x14ac:dyDescent="0.35">
      <c r="B15786"/>
    </row>
    <row r="15787" spans="2:2" x14ac:dyDescent="0.35">
      <c r="B15787"/>
    </row>
    <row r="15788" spans="2:2" x14ac:dyDescent="0.35">
      <c r="B15788"/>
    </row>
    <row r="15789" spans="2:2" x14ac:dyDescent="0.35">
      <c r="B15789"/>
    </row>
    <row r="15790" spans="2:2" x14ac:dyDescent="0.35">
      <c r="B15790"/>
    </row>
    <row r="15791" spans="2:2" x14ac:dyDescent="0.35">
      <c r="B15791"/>
    </row>
    <row r="15792" spans="2:2" x14ac:dyDescent="0.35">
      <c r="B15792"/>
    </row>
    <row r="15793" spans="2:2" x14ac:dyDescent="0.35">
      <c r="B15793"/>
    </row>
    <row r="15794" spans="2:2" x14ac:dyDescent="0.35">
      <c r="B15794"/>
    </row>
    <row r="15795" spans="2:2" x14ac:dyDescent="0.35">
      <c r="B15795"/>
    </row>
    <row r="15796" spans="2:2" x14ac:dyDescent="0.35">
      <c r="B15796"/>
    </row>
    <row r="15797" spans="2:2" x14ac:dyDescent="0.35">
      <c r="B15797"/>
    </row>
    <row r="15798" spans="2:2" x14ac:dyDescent="0.35">
      <c r="B15798"/>
    </row>
    <row r="15799" spans="2:2" x14ac:dyDescent="0.35">
      <c r="B15799"/>
    </row>
    <row r="15800" spans="2:2" x14ac:dyDescent="0.35">
      <c r="B15800"/>
    </row>
    <row r="15801" spans="2:2" x14ac:dyDescent="0.35">
      <c r="B15801"/>
    </row>
    <row r="15802" spans="2:2" x14ac:dyDescent="0.35">
      <c r="B15802"/>
    </row>
    <row r="15803" spans="2:2" x14ac:dyDescent="0.35">
      <c r="B15803"/>
    </row>
    <row r="15804" spans="2:2" x14ac:dyDescent="0.35">
      <c r="B15804"/>
    </row>
    <row r="15805" spans="2:2" x14ac:dyDescent="0.35">
      <c r="B15805"/>
    </row>
    <row r="15806" spans="2:2" x14ac:dyDescent="0.35">
      <c r="B15806"/>
    </row>
    <row r="15807" spans="2:2" x14ac:dyDescent="0.35">
      <c r="B15807"/>
    </row>
    <row r="15808" spans="2:2" x14ac:dyDescent="0.35">
      <c r="B15808"/>
    </row>
    <row r="15809" spans="2:2" x14ac:dyDescent="0.35">
      <c r="B15809"/>
    </row>
    <row r="15810" spans="2:2" x14ac:dyDescent="0.35">
      <c r="B15810"/>
    </row>
    <row r="15811" spans="2:2" x14ac:dyDescent="0.35">
      <c r="B15811"/>
    </row>
    <row r="15812" spans="2:2" x14ac:dyDescent="0.35">
      <c r="B15812"/>
    </row>
    <row r="15813" spans="2:2" x14ac:dyDescent="0.35">
      <c r="B15813"/>
    </row>
    <row r="15814" spans="2:2" x14ac:dyDescent="0.35">
      <c r="B15814"/>
    </row>
    <row r="15815" spans="2:2" x14ac:dyDescent="0.35">
      <c r="B15815"/>
    </row>
    <row r="15816" spans="2:2" x14ac:dyDescent="0.35">
      <c r="B15816"/>
    </row>
    <row r="15817" spans="2:2" x14ac:dyDescent="0.35">
      <c r="B15817"/>
    </row>
    <row r="15818" spans="2:2" x14ac:dyDescent="0.35">
      <c r="B15818"/>
    </row>
    <row r="15819" spans="2:2" x14ac:dyDescent="0.35">
      <c r="B15819"/>
    </row>
    <row r="15820" spans="2:2" x14ac:dyDescent="0.35">
      <c r="B15820"/>
    </row>
    <row r="15821" spans="2:2" x14ac:dyDescent="0.35">
      <c r="B15821"/>
    </row>
    <row r="15822" spans="2:2" x14ac:dyDescent="0.35">
      <c r="B15822"/>
    </row>
    <row r="15823" spans="2:2" x14ac:dyDescent="0.35">
      <c r="B15823"/>
    </row>
    <row r="15824" spans="2:2" x14ac:dyDescent="0.35">
      <c r="B15824"/>
    </row>
    <row r="15825" spans="2:2" x14ac:dyDescent="0.35">
      <c r="B15825"/>
    </row>
    <row r="15826" spans="2:2" x14ac:dyDescent="0.35">
      <c r="B15826"/>
    </row>
    <row r="15827" spans="2:2" x14ac:dyDescent="0.35">
      <c r="B15827"/>
    </row>
    <row r="15828" spans="2:2" x14ac:dyDescent="0.35">
      <c r="B15828"/>
    </row>
    <row r="15829" spans="2:2" x14ac:dyDescent="0.35">
      <c r="B15829"/>
    </row>
    <row r="15830" spans="2:2" x14ac:dyDescent="0.35">
      <c r="B15830"/>
    </row>
    <row r="15831" spans="2:2" x14ac:dyDescent="0.35">
      <c r="B15831"/>
    </row>
    <row r="15832" spans="2:2" x14ac:dyDescent="0.35">
      <c r="B15832"/>
    </row>
    <row r="15833" spans="2:2" x14ac:dyDescent="0.35">
      <c r="B15833"/>
    </row>
    <row r="15834" spans="2:2" x14ac:dyDescent="0.35">
      <c r="B15834"/>
    </row>
    <row r="15835" spans="2:2" x14ac:dyDescent="0.35">
      <c r="B15835"/>
    </row>
    <row r="15836" spans="2:2" x14ac:dyDescent="0.35">
      <c r="B15836"/>
    </row>
    <row r="15837" spans="2:2" x14ac:dyDescent="0.35">
      <c r="B15837"/>
    </row>
    <row r="15838" spans="2:2" x14ac:dyDescent="0.35">
      <c r="B15838"/>
    </row>
    <row r="15839" spans="2:2" x14ac:dyDescent="0.35">
      <c r="B15839"/>
    </row>
    <row r="15840" spans="2:2" x14ac:dyDescent="0.35">
      <c r="B15840"/>
    </row>
    <row r="15841" spans="2:2" x14ac:dyDescent="0.35">
      <c r="B15841"/>
    </row>
    <row r="15842" spans="2:2" x14ac:dyDescent="0.35">
      <c r="B15842"/>
    </row>
    <row r="15843" spans="2:2" x14ac:dyDescent="0.35">
      <c r="B15843"/>
    </row>
    <row r="15844" spans="2:2" x14ac:dyDescent="0.35">
      <c r="B15844"/>
    </row>
    <row r="15845" spans="2:2" x14ac:dyDescent="0.35">
      <c r="B15845"/>
    </row>
    <row r="15846" spans="2:2" x14ac:dyDescent="0.35">
      <c r="B15846"/>
    </row>
    <row r="15847" spans="2:2" x14ac:dyDescent="0.35">
      <c r="B15847"/>
    </row>
    <row r="15848" spans="2:2" x14ac:dyDescent="0.35">
      <c r="B15848"/>
    </row>
    <row r="15849" spans="2:2" x14ac:dyDescent="0.35">
      <c r="B15849"/>
    </row>
    <row r="15850" spans="2:2" x14ac:dyDescent="0.35">
      <c r="B15850"/>
    </row>
    <row r="15851" spans="2:2" x14ac:dyDescent="0.35">
      <c r="B15851"/>
    </row>
    <row r="15852" spans="2:2" x14ac:dyDescent="0.35">
      <c r="B15852"/>
    </row>
    <row r="15853" spans="2:2" x14ac:dyDescent="0.35">
      <c r="B15853"/>
    </row>
    <row r="15854" spans="2:2" x14ac:dyDescent="0.35">
      <c r="B15854"/>
    </row>
    <row r="15855" spans="2:2" x14ac:dyDescent="0.35">
      <c r="B15855"/>
    </row>
    <row r="15856" spans="2:2" x14ac:dyDescent="0.35">
      <c r="B15856"/>
    </row>
    <row r="15857" spans="2:2" x14ac:dyDescent="0.35">
      <c r="B15857"/>
    </row>
    <row r="15858" spans="2:2" x14ac:dyDescent="0.35">
      <c r="B15858"/>
    </row>
    <row r="15859" spans="2:2" x14ac:dyDescent="0.35">
      <c r="B15859"/>
    </row>
    <row r="15860" spans="2:2" x14ac:dyDescent="0.35">
      <c r="B15860"/>
    </row>
    <row r="15861" spans="2:2" x14ac:dyDescent="0.35">
      <c r="B15861"/>
    </row>
    <row r="15862" spans="2:2" x14ac:dyDescent="0.35">
      <c r="B15862"/>
    </row>
    <row r="15863" spans="2:2" x14ac:dyDescent="0.35">
      <c r="B15863"/>
    </row>
    <row r="15864" spans="2:2" x14ac:dyDescent="0.35">
      <c r="B15864"/>
    </row>
    <row r="15865" spans="2:2" x14ac:dyDescent="0.35">
      <c r="B15865"/>
    </row>
    <row r="15866" spans="2:2" x14ac:dyDescent="0.35">
      <c r="B15866"/>
    </row>
    <row r="15867" spans="2:2" x14ac:dyDescent="0.35">
      <c r="B15867"/>
    </row>
    <row r="15868" spans="2:2" x14ac:dyDescent="0.35">
      <c r="B15868"/>
    </row>
    <row r="15869" spans="2:2" x14ac:dyDescent="0.35">
      <c r="B15869"/>
    </row>
    <row r="15870" spans="2:2" x14ac:dyDescent="0.35">
      <c r="B15870"/>
    </row>
    <row r="15871" spans="2:2" x14ac:dyDescent="0.35">
      <c r="B15871"/>
    </row>
    <row r="15872" spans="2:2" x14ac:dyDescent="0.35">
      <c r="B15872"/>
    </row>
    <row r="15873" spans="2:2" x14ac:dyDescent="0.35">
      <c r="B15873"/>
    </row>
    <row r="15874" spans="2:2" x14ac:dyDescent="0.35">
      <c r="B15874"/>
    </row>
    <row r="15875" spans="2:2" x14ac:dyDescent="0.35">
      <c r="B15875"/>
    </row>
    <row r="15876" spans="2:2" x14ac:dyDescent="0.35">
      <c r="B15876"/>
    </row>
    <row r="15877" spans="2:2" x14ac:dyDescent="0.35">
      <c r="B15877"/>
    </row>
    <row r="15878" spans="2:2" x14ac:dyDescent="0.35">
      <c r="B15878"/>
    </row>
    <row r="15879" spans="2:2" x14ac:dyDescent="0.35">
      <c r="B15879"/>
    </row>
    <row r="15880" spans="2:2" x14ac:dyDescent="0.35">
      <c r="B15880"/>
    </row>
    <row r="15881" spans="2:2" x14ac:dyDescent="0.35">
      <c r="B15881"/>
    </row>
    <row r="15882" spans="2:2" x14ac:dyDescent="0.35">
      <c r="B15882"/>
    </row>
    <row r="15883" spans="2:2" x14ac:dyDescent="0.35">
      <c r="B15883"/>
    </row>
    <row r="15884" spans="2:2" x14ac:dyDescent="0.35">
      <c r="B15884"/>
    </row>
    <row r="15885" spans="2:2" x14ac:dyDescent="0.35">
      <c r="B15885"/>
    </row>
    <row r="15886" spans="2:2" x14ac:dyDescent="0.35">
      <c r="B15886"/>
    </row>
    <row r="15887" spans="2:2" x14ac:dyDescent="0.35">
      <c r="B15887"/>
    </row>
    <row r="15888" spans="2:2" x14ac:dyDescent="0.35">
      <c r="B15888"/>
    </row>
    <row r="15889" spans="2:2" x14ac:dyDescent="0.35">
      <c r="B15889"/>
    </row>
    <row r="15890" spans="2:2" x14ac:dyDescent="0.35">
      <c r="B15890"/>
    </row>
    <row r="15891" spans="2:2" x14ac:dyDescent="0.35">
      <c r="B15891"/>
    </row>
    <row r="15892" spans="2:2" x14ac:dyDescent="0.35">
      <c r="B15892"/>
    </row>
    <row r="15893" spans="2:2" x14ac:dyDescent="0.35">
      <c r="B15893"/>
    </row>
    <row r="15894" spans="2:2" x14ac:dyDescent="0.35">
      <c r="B15894"/>
    </row>
    <row r="15895" spans="2:2" x14ac:dyDescent="0.35">
      <c r="B15895"/>
    </row>
    <row r="15896" spans="2:2" x14ac:dyDescent="0.35">
      <c r="B15896"/>
    </row>
    <row r="15897" spans="2:2" x14ac:dyDescent="0.35">
      <c r="B15897"/>
    </row>
    <row r="15898" spans="2:2" x14ac:dyDescent="0.35">
      <c r="B15898"/>
    </row>
    <row r="15899" spans="2:2" x14ac:dyDescent="0.35">
      <c r="B15899"/>
    </row>
    <row r="15900" spans="2:2" x14ac:dyDescent="0.35">
      <c r="B15900"/>
    </row>
    <row r="15901" spans="2:2" x14ac:dyDescent="0.35">
      <c r="B15901"/>
    </row>
    <row r="15902" spans="2:2" x14ac:dyDescent="0.35">
      <c r="B15902"/>
    </row>
    <row r="15903" spans="2:2" x14ac:dyDescent="0.35">
      <c r="B15903"/>
    </row>
    <row r="15904" spans="2:2" x14ac:dyDescent="0.35">
      <c r="B15904"/>
    </row>
    <row r="15905" spans="2:2" x14ac:dyDescent="0.35">
      <c r="B15905"/>
    </row>
    <row r="15906" spans="2:2" x14ac:dyDescent="0.35">
      <c r="B15906"/>
    </row>
    <row r="15907" spans="2:2" x14ac:dyDescent="0.35">
      <c r="B15907"/>
    </row>
    <row r="15908" spans="2:2" x14ac:dyDescent="0.35">
      <c r="B15908"/>
    </row>
    <row r="15909" spans="2:2" x14ac:dyDescent="0.35">
      <c r="B15909"/>
    </row>
    <row r="15910" spans="2:2" x14ac:dyDescent="0.35">
      <c r="B15910"/>
    </row>
    <row r="15911" spans="2:2" x14ac:dyDescent="0.35">
      <c r="B15911"/>
    </row>
    <row r="15912" spans="2:2" x14ac:dyDescent="0.35">
      <c r="B15912"/>
    </row>
    <row r="15913" spans="2:2" x14ac:dyDescent="0.35">
      <c r="B15913"/>
    </row>
    <row r="15914" spans="2:2" x14ac:dyDescent="0.35">
      <c r="B15914"/>
    </row>
    <row r="15915" spans="2:2" x14ac:dyDescent="0.35">
      <c r="B15915"/>
    </row>
    <row r="15916" spans="2:2" x14ac:dyDescent="0.35">
      <c r="B15916"/>
    </row>
    <row r="15917" spans="2:2" x14ac:dyDescent="0.35">
      <c r="B15917"/>
    </row>
    <row r="15918" spans="2:2" x14ac:dyDescent="0.35">
      <c r="B15918"/>
    </row>
    <row r="15919" spans="2:2" x14ac:dyDescent="0.35">
      <c r="B15919"/>
    </row>
    <row r="15920" spans="2:2" x14ac:dyDescent="0.35">
      <c r="B15920"/>
    </row>
    <row r="15921" spans="2:2" x14ac:dyDescent="0.35">
      <c r="B15921"/>
    </row>
    <row r="15922" spans="2:2" x14ac:dyDescent="0.35">
      <c r="B15922"/>
    </row>
    <row r="15923" spans="2:2" x14ac:dyDescent="0.35">
      <c r="B15923"/>
    </row>
    <row r="15924" spans="2:2" x14ac:dyDescent="0.35">
      <c r="B15924"/>
    </row>
    <row r="15925" spans="2:2" x14ac:dyDescent="0.35">
      <c r="B15925"/>
    </row>
    <row r="15926" spans="2:2" x14ac:dyDescent="0.35">
      <c r="B15926"/>
    </row>
    <row r="15927" spans="2:2" x14ac:dyDescent="0.35">
      <c r="B15927"/>
    </row>
    <row r="15928" spans="2:2" x14ac:dyDescent="0.35">
      <c r="B15928"/>
    </row>
    <row r="15929" spans="2:2" x14ac:dyDescent="0.35">
      <c r="B15929"/>
    </row>
    <row r="15930" spans="2:2" x14ac:dyDescent="0.35">
      <c r="B15930"/>
    </row>
    <row r="15931" spans="2:2" x14ac:dyDescent="0.35">
      <c r="B15931"/>
    </row>
    <row r="15932" spans="2:2" x14ac:dyDescent="0.35">
      <c r="B15932"/>
    </row>
    <row r="15933" spans="2:2" x14ac:dyDescent="0.35">
      <c r="B15933"/>
    </row>
    <row r="15934" spans="2:2" x14ac:dyDescent="0.35">
      <c r="B15934"/>
    </row>
    <row r="15935" spans="2:2" x14ac:dyDescent="0.35">
      <c r="B15935"/>
    </row>
    <row r="15936" spans="2:2" x14ac:dyDescent="0.35">
      <c r="B15936"/>
    </row>
    <row r="15937" spans="2:2" x14ac:dyDescent="0.35">
      <c r="B15937"/>
    </row>
    <row r="15938" spans="2:2" x14ac:dyDescent="0.35">
      <c r="B15938"/>
    </row>
    <row r="15939" spans="2:2" x14ac:dyDescent="0.35">
      <c r="B15939"/>
    </row>
    <row r="15940" spans="2:2" x14ac:dyDescent="0.35">
      <c r="B15940"/>
    </row>
    <row r="15941" spans="2:2" x14ac:dyDescent="0.35">
      <c r="B15941"/>
    </row>
    <row r="15942" spans="2:2" x14ac:dyDescent="0.35">
      <c r="B15942"/>
    </row>
    <row r="15943" spans="2:2" x14ac:dyDescent="0.35">
      <c r="B15943"/>
    </row>
    <row r="15944" spans="2:2" x14ac:dyDescent="0.35">
      <c r="B15944"/>
    </row>
    <row r="15945" spans="2:2" x14ac:dyDescent="0.35">
      <c r="B15945"/>
    </row>
    <row r="15946" spans="2:2" x14ac:dyDescent="0.35">
      <c r="B15946"/>
    </row>
    <row r="15947" spans="2:2" x14ac:dyDescent="0.35">
      <c r="B15947"/>
    </row>
    <row r="15948" spans="2:2" x14ac:dyDescent="0.35">
      <c r="B15948"/>
    </row>
    <row r="15949" spans="2:2" x14ac:dyDescent="0.35">
      <c r="B15949"/>
    </row>
    <row r="15950" spans="2:2" x14ac:dyDescent="0.35">
      <c r="B15950"/>
    </row>
    <row r="15951" spans="2:2" x14ac:dyDescent="0.35">
      <c r="B15951"/>
    </row>
    <row r="15952" spans="2:2" x14ac:dyDescent="0.35">
      <c r="B15952"/>
    </row>
    <row r="15953" spans="2:2" x14ac:dyDescent="0.35">
      <c r="B15953"/>
    </row>
    <row r="15954" spans="2:2" x14ac:dyDescent="0.35">
      <c r="B15954"/>
    </row>
    <row r="15955" spans="2:2" x14ac:dyDescent="0.35">
      <c r="B15955"/>
    </row>
    <row r="15956" spans="2:2" x14ac:dyDescent="0.35">
      <c r="B15956"/>
    </row>
    <row r="15957" spans="2:2" x14ac:dyDescent="0.35">
      <c r="B15957"/>
    </row>
    <row r="15958" spans="2:2" x14ac:dyDescent="0.35">
      <c r="B15958"/>
    </row>
    <row r="15959" spans="2:2" x14ac:dyDescent="0.35">
      <c r="B15959"/>
    </row>
    <row r="15960" spans="2:2" x14ac:dyDescent="0.35">
      <c r="B15960"/>
    </row>
    <row r="15961" spans="2:2" x14ac:dyDescent="0.35">
      <c r="B15961"/>
    </row>
    <row r="15962" spans="2:2" x14ac:dyDescent="0.35">
      <c r="B15962"/>
    </row>
    <row r="15963" spans="2:2" x14ac:dyDescent="0.35">
      <c r="B15963"/>
    </row>
    <row r="15964" spans="2:2" x14ac:dyDescent="0.35">
      <c r="B15964"/>
    </row>
    <row r="15965" spans="2:2" x14ac:dyDescent="0.35">
      <c r="B15965"/>
    </row>
    <row r="15966" spans="2:2" x14ac:dyDescent="0.35">
      <c r="B15966"/>
    </row>
    <row r="15967" spans="2:2" x14ac:dyDescent="0.35">
      <c r="B15967"/>
    </row>
    <row r="15968" spans="2:2" x14ac:dyDescent="0.35">
      <c r="B15968"/>
    </row>
    <row r="15969" spans="2:2" x14ac:dyDescent="0.35">
      <c r="B15969"/>
    </row>
    <row r="15970" spans="2:2" x14ac:dyDescent="0.35">
      <c r="B15970"/>
    </row>
    <row r="15971" spans="2:2" x14ac:dyDescent="0.35">
      <c r="B15971"/>
    </row>
    <row r="15972" spans="2:2" x14ac:dyDescent="0.35">
      <c r="B15972"/>
    </row>
    <row r="15973" spans="2:2" x14ac:dyDescent="0.35">
      <c r="B15973"/>
    </row>
    <row r="15974" spans="2:2" x14ac:dyDescent="0.35">
      <c r="B15974"/>
    </row>
    <row r="15975" spans="2:2" x14ac:dyDescent="0.35">
      <c r="B15975"/>
    </row>
    <row r="15976" spans="2:2" x14ac:dyDescent="0.35">
      <c r="B15976"/>
    </row>
    <row r="15977" spans="2:2" x14ac:dyDescent="0.35">
      <c r="B15977"/>
    </row>
    <row r="15978" spans="2:2" x14ac:dyDescent="0.35">
      <c r="B15978"/>
    </row>
    <row r="15979" spans="2:2" x14ac:dyDescent="0.35">
      <c r="B15979"/>
    </row>
    <row r="15980" spans="2:2" x14ac:dyDescent="0.35">
      <c r="B15980"/>
    </row>
    <row r="15981" spans="2:2" x14ac:dyDescent="0.35">
      <c r="B15981"/>
    </row>
    <row r="15982" spans="2:2" x14ac:dyDescent="0.35">
      <c r="B15982"/>
    </row>
    <row r="15983" spans="2:2" x14ac:dyDescent="0.35">
      <c r="B15983"/>
    </row>
    <row r="15984" spans="2:2" x14ac:dyDescent="0.35">
      <c r="B15984"/>
    </row>
    <row r="15985" spans="2:2" x14ac:dyDescent="0.35">
      <c r="B15985"/>
    </row>
    <row r="15986" spans="2:2" x14ac:dyDescent="0.35">
      <c r="B15986"/>
    </row>
    <row r="15987" spans="2:2" x14ac:dyDescent="0.35">
      <c r="B15987"/>
    </row>
    <row r="15988" spans="2:2" x14ac:dyDescent="0.35">
      <c r="B15988"/>
    </row>
    <row r="15989" spans="2:2" x14ac:dyDescent="0.35">
      <c r="B15989"/>
    </row>
    <row r="15990" spans="2:2" x14ac:dyDescent="0.35">
      <c r="B15990"/>
    </row>
    <row r="15991" spans="2:2" x14ac:dyDescent="0.35">
      <c r="B15991"/>
    </row>
    <row r="15992" spans="2:2" x14ac:dyDescent="0.35">
      <c r="B15992"/>
    </row>
    <row r="15993" spans="2:2" x14ac:dyDescent="0.35">
      <c r="B15993"/>
    </row>
    <row r="15994" spans="2:2" x14ac:dyDescent="0.35">
      <c r="B15994"/>
    </row>
    <row r="15995" spans="2:2" x14ac:dyDescent="0.35">
      <c r="B15995"/>
    </row>
    <row r="15996" spans="2:2" x14ac:dyDescent="0.35">
      <c r="B15996"/>
    </row>
    <row r="15997" spans="2:2" x14ac:dyDescent="0.35">
      <c r="B15997"/>
    </row>
    <row r="15998" spans="2:2" x14ac:dyDescent="0.35">
      <c r="B15998"/>
    </row>
    <row r="15999" spans="2:2" x14ac:dyDescent="0.35">
      <c r="B15999"/>
    </row>
    <row r="16000" spans="2:2" x14ac:dyDescent="0.35">
      <c r="B16000"/>
    </row>
    <row r="16001" spans="2:2" x14ac:dyDescent="0.35">
      <c r="B16001"/>
    </row>
    <row r="16002" spans="2:2" x14ac:dyDescent="0.35">
      <c r="B16002"/>
    </row>
    <row r="16003" spans="2:2" x14ac:dyDescent="0.35">
      <c r="B16003"/>
    </row>
    <row r="16004" spans="2:2" x14ac:dyDescent="0.35">
      <c r="B16004"/>
    </row>
    <row r="16005" spans="2:2" x14ac:dyDescent="0.35">
      <c r="B16005"/>
    </row>
    <row r="16006" spans="2:2" x14ac:dyDescent="0.35">
      <c r="B16006"/>
    </row>
    <row r="16007" spans="2:2" x14ac:dyDescent="0.35">
      <c r="B16007"/>
    </row>
    <row r="16008" spans="2:2" x14ac:dyDescent="0.35">
      <c r="B16008"/>
    </row>
    <row r="16009" spans="2:2" x14ac:dyDescent="0.35">
      <c r="B16009"/>
    </row>
    <row r="16010" spans="2:2" x14ac:dyDescent="0.35">
      <c r="B16010"/>
    </row>
    <row r="16011" spans="2:2" x14ac:dyDescent="0.35">
      <c r="B16011"/>
    </row>
    <row r="16012" spans="2:2" x14ac:dyDescent="0.35">
      <c r="B16012"/>
    </row>
    <row r="16013" spans="2:2" x14ac:dyDescent="0.35">
      <c r="B16013"/>
    </row>
    <row r="16014" spans="2:2" x14ac:dyDescent="0.35">
      <c r="B16014"/>
    </row>
    <row r="16015" spans="2:2" x14ac:dyDescent="0.35">
      <c r="B16015"/>
    </row>
    <row r="16016" spans="2:2" x14ac:dyDescent="0.35">
      <c r="B16016"/>
    </row>
    <row r="16017" spans="2:2" x14ac:dyDescent="0.35">
      <c r="B16017"/>
    </row>
    <row r="16018" spans="2:2" x14ac:dyDescent="0.35">
      <c r="B16018"/>
    </row>
    <row r="16019" spans="2:2" x14ac:dyDescent="0.35">
      <c r="B16019"/>
    </row>
    <row r="16020" spans="2:2" x14ac:dyDescent="0.35">
      <c r="B16020"/>
    </row>
    <row r="16021" spans="2:2" x14ac:dyDescent="0.35">
      <c r="B16021"/>
    </row>
    <row r="16022" spans="2:2" x14ac:dyDescent="0.35">
      <c r="B16022"/>
    </row>
    <row r="16023" spans="2:2" x14ac:dyDescent="0.35">
      <c r="B16023"/>
    </row>
    <row r="16024" spans="2:2" x14ac:dyDescent="0.35">
      <c r="B16024"/>
    </row>
    <row r="16025" spans="2:2" x14ac:dyDescent="0.35">
      <c r="B16025"/>
    </row>
    <row r="16026" spans="2:2" x14ac:dyDescent="0.35">
      <c r="B16026"/>
    </row>
    <row r="16027" spans="2:2" x14ac:dyDescent="0.35">
      <c r="B16027"/>
    </row>
    <row r="16028" spans="2:2" x14ac:dyDescent="0.35">
      <c r="B16028"/>
    </row>
    <row r="16029" spans="2:2" x14ac:dyDescent="0.35">
      <c r="B16029"/>
    </row>
    <row r="16030" spans="2:2" x14ac:dyDescent="0.35">
      <c r="B16030"/>
    </row>
    <row r="16031" spans="2:2" x14ac:dyDescent="0.35">
      <c r="B16031"/>
    </row>
    <row r="16032" spans="2:2" x14ac:dyDescent="0.35">
      <c r="B16032"/>
    </row>
    <row r="16033" spans="2:2" x14ac:dyDescent="0.35">
      <c r="B16033"/>
    </row>
    <row r="16034" spans="2:2" x14ac:dyDescent="0.35">
      <c r="B16034"/>
    </row>
    <row r="16035" spans="2:2" x14ac:dyDescent="0.35">
      <c r="B16035"/>
    </row>
    <row r="16036" spans="2:2" x14ac:dyDescent="0.35">
      <c r="B16036"/>
    </row>
    <row r="16037" spans="2:2" x14ac:dyDescent="0.35">
      <c r="B16037"/>
    </row>
    <row r="16038" spans="2:2" x14ac:dyDescent="0.35">
      <c r="B16038"/>
    </row>
    <row r="16039" spans="2:2" x14ac:dyDescent="0.35">
      <c r="B16039"/>
    </row>
    <row r="16040" spans="2:2" x14ac:dyDescent="0.35">
      <c r="B16040"/>
    </row>
    <row r="16041" spans="2:2" x14ac:dyDescent="0.35">
      <c r="B16041"/>
    </row>
    <row r="16042" spans="2:2" x14ac:dyDescent="0.35">
      <c r="B16042"/>
    </row>
    <row r="16043" spans="2:2" x14ac:dyDescent="0.35">
      <c r="B16043"/>
    </row>
    <row r="16044" spans="2:2" x14ac:dyDescent="0.35">
      <c r="B16044"/>
    </row>
    <row r="16045" spans="2:2" x14ac:dyDescent="0.35">
      <c r="B16045"/>
    </row>
    <row r="16046" spans="2:2" x14ac:dyDescent="0.35">
      <c r="B16046"/>
    </row>
    <row r="16047" spans="2:2" x14ac:dyDescent="0.35">
      <c r="B16047"/>
    </row>
    <row r="16048" spans="2:2" x14ac:dyDescent="0.35">
      <c r="B16048"/>
    </row>
    <row r="16049" spans="2:2" x14ac:dyDescent="0.35">
      <c r="B16049"/>
    </row>
    <row r="16050" spans="2:2" x14ac:dyDescent="0.35">
      <c r="B16050"/>
    </row>
    <row r="16051" spans="2:2" x14ac:dyDescent="0.35">
      <c r="B16051"/>
    </row>
    <row r="16052" spans="2:2" x14ac:dyDescent="0.35">
      <c r="B16052"/>
    </row>
    <row r="16053" spans="2:2" x14ac:dyDescent="0.35">
      <c r="B16053"/>
    </row>
    <row r="16054" spans="2:2" x14ac:dyDescent="0.35">
      <c r="B16054"/>
    </row>
    <row r="16055" spans="2:2" x14ac:dyDescent="0.35">
      <c r="B16055"/>
    </row>
    <row r="16056" spans="2:2" x14ac:dyDescent="0.35">
      <c r="B16056"/>
    </row>
    <row r="16057" spans="2:2" x14ac:dyDescent="0.35">
      <c r="B16057"/>
    </row>
    <row r="16058" spans="2:2" x14ac:dyDescent="0.35">
      <c r="B16058"/>
    </row>
    <row r="16059" spans="2:2" x14ac:dyDescent="0.35">
      <c r="B16059"/>
    </row>
    <row r="16060" spans="2:2" x14ac:dyDescent="0.35">
      <c r="B16060"/>
    </row>
    <row r="16061" spans="2:2" x14ac:dyDescent="0.35">
      <c r="B16061"/>
    </row>
    <row r="16062" spans="2:2" x14ac:dyDescent="0.35">
      <c r="B16062"/>
    </row>
    <row r="16063" spans="2:2" x14ac:dyDescent="0.35">
      <c r="B16063"/>
    </row>
    <row r="16064" spans="2:2" x14ac:dyDescent="0.35">
      <c r="B16064"/>
    </row>
    <row r="16065" spans="2:2" x14ac:dyDescent="0.35">
      <c r="B16065"/>
    </row>
    <row r="16066" spans="2:2" x14ac:dyDescent="0.35">
      <c r="B16066"/>
    </row>
    <row r="16067" spans="2:2" x14ac:dyDescent="0.35">
      <c r="B16067"/>
    </row>
    <row r="16068" spans="2:2" x14ac:dyDescent="0.35">
      <c r="B16068"/>
    </row>
    <row r="16069" spans="2:2" x14ac:dyDescent="0.35">
      <c r="B16069"/>
    </row>
    <row r="16070" spans="2:2" x14ac:dyDescent="0.35">
      <c r="B16070"/>
    </row>
    <row r="16071" spans="2:2" x14ac:dyDescent="0.35">
      <c r="B16071"/>
    </row>
    <row r="16072" spans="2:2" x14ac:dyDescent="0.35">
      <c r="B16072"/>
    </row>
    <row r="16073" spans="2:2" x14ac:dyDescent="0.35">
      <c r="B16073"/>
    </row>
    <row r="16074" spans="2:2" x14ac:dyDescent="0.35">
      <c r="B16074"/>
    </row>
    <row r="16075" spans="2:2" x14ac:dyDescent="0.35">
      <c r="B16075"/>
    </row>
    <row r="16076" spans="2:2" x14ac:dyDescent="0.35">
      <c r="B16076"/>
    </row>
    <row r="16077" spans="2:2" x14ac:dyDescent="0.35">
      <c r="B16077"/>
    </row>
    <row r="16078" spans="2:2" x14ac:dyDescent="0.35">
      <c r="B16078"/>
    </row>
    <row r="16079" spans="2:2" x14ac:dyDescent="0.35">
      <c r="B16079"/>
    </row>
    <row r="16080" spans="2:2" x14ac:dyDescent="0.35">
      <c r="B16080"/>
    </row>
    <row r="16081" spans="2:2" x14ac:dyDescent="0.35">
      <c r="B16081"/>
    </row>
    <row r="16082" spans="2:2" x14ac:dyDescent="0.35">
      <c r="B16082"/>
    </row>
    <row r="16083" spans="2:2" x14ac:dyDescent="0.35">
      <c r="B16083"/>
    </row>
    <row r="16084" spans="2:2" x14ac:dyDescent="0.35">
      <c r="B16084"/>
    </row>
    <row r="16085" spans="2:2" x14ac:dyDescent="0.35">
      <c r="B16085"/>
    </row>
    <row r="16086" spans="2:2" x14ac:dyDescent="0.35">
      <c r="B16086"/>
    </row>
    <row r="16087" spans="2:2" x14ac:dyDescent="0.35">
      <c r="B16087"/>
    </row>
    <row r="16088" spans="2:2" x14ac:dyDescent="0.35">
      <c r="B16088"/>
    </row>
    <row r="16089" spans="2:2" x14ac:dyDescent="0.35">
      <c r="B16089"/>
    </row>
    <row r="16090" spans="2:2" x14ac:dyDescent="0.35">
      <c r="B16090"/>
    </row>
    <row r="16091" spans="2:2" x14ac:dyDescent="0.35">
      <c r="B16091"/>
    </row>
    <row r="16092" spans="2:2" x14ac:dyDescent="0.35">
      <c r="B16092"/>
    </row>
    <row r="16093" spans="2:2" x14ac:dyDescent="0.35">
      <c r="B16093"/>
    </row>
    <row r="16094" spans="2:2" x14ac:dyDescent="0.35">
      <c r="B16094"/>
    </row>
    <row r="16095" spans="2:2" x14ac:dyDescent="0.35">
      <c r="B16095"/>
    </row>
    <row r="16096" spans="2:2" x14ac:dyDescent="0.35">
      <c r="B16096"/>
    </row>
    <row r="16097" spans="2:2" x14ac:dyDescent="0.35">
      <c r="B16097"/>
    </row>
    <row r="16098" spans="2:2" x14ac:dyDescent="0.35">
      <c r="B16098"/>
    </row>
    <row r="16099" spans="2:2" x14ac:dyDescent="0.35">
      <c r="B16099"/>
    </row>
    <row r="16100" spans="2:2" x14ac:dyDescent="0.35">
      <c r="B16100"/>
    </row>
    <row r="16101" spans="2:2" x14ac:dyDescent="0.35">
      <c r="B16101"/>
    </row>
    <row r="16102" spans="2:2" x14ac:dyDescent="0.35">
      <c r="B16102"/>
    </row>
    <row r="16103" spans="2:2" x14ac:dyDescent="0.35">
      <c r="B16103"/>
    </row>
    <row r="16104" spans="2:2" x14ac:dyDescent="0.35">
      <c r="B16104"/>
    </row>
    <row r="16105" spans="2:2" x14ac:dyDescent="0.35">
      <c r="B16105"/>
    </row>
    <row r="16106" spans="2:2" x14ac:dyDescent="0.35">
      <c r="B16106"/>
    </row>
    <row r="16107" spans="2:2" x14ac:dyDescent="0.35">
      <c r="B16107"/>
    </row>
    <row r="16108" spans="2:2" x14ac:dyDescent="0.35">
      <c r="B16108"/>
    </row>
    <row r="16109" spans="2:2" x14ac:dyDescent="0.35">
      <c r="B16109"/>
    </row>
    <row r="16110" spans="2:2" x14ac:dyDescent="0.35">
      <c r="B16110"/>
    </row>
    <row r="16111" spans="2:2" x14ac:dyDescent="0.35">
      <c r="B16111"/>
    </row>
    <row r="16112" spans="2:2" x14ac:dyDescent="0.35">
      <c r="B16112"/>
    </row>
    <row r="16113" spans="2:2" x14ac:dyDescent="0.35">
      <c r="B16113"/>
    </row>
    <row r="16114" spans="2:2" x14ac:dyDescent="0.35">
      <c r="B16114"/>
    </row>
    <row r="16115" spans="2:2" x14ac:dyDescent="0.35">
      <c r="B16115"/>
    </row>
    <row r="16116" spans="2:2" x14ac:dyDescent="0.35">
      <c r="B16116"/>
    </row>
    <row r="16117" spans="2:2" x14ac:dyDescent="0.35">
      <c r="B16117"/>
    </row>
    <row r="16118" spans="2:2" x14ac:dyDescent="0.35">
      <c r="B16118"/>
    </row>
    <row r="16119" spans="2:2" x14ac:dyDescent="0.35">
      <c r="B16119"/>
    </row>
    <row r="16120" spans="2:2" x14ac:dyDescent="0.35">
      <c r="B16120"/>
    </row>
    <row r="16121" spans="2:2" x14ac:dyDescent="0.35">
      <c r="B16121"/>
    </row>
    <row r="16122" spans="2:2" x14ac:dyDescent="0.35">
      <c r="B16122"/>
    </row>
    <row r="16123" spans="2:2" x14ac:dyDescent="0.35">
      <c r="B16123"/>
    </row>
    <row r="16124" spans="2:2" x14ac:dyDescent="0.35">
      <c r="B16124"/>
    </row>
    <row r="16125" spans="2:2" x14ac:dyDescent="0.35">
      <c r="B16125"/>
    </row>
    <row r="16126" spans="2:2" x14ac:dyDescent="0.35">
      <c r="B16126"/>
    </row>
    <row r="16127" spans="2:2" x14ac:dyDescent="0.35">
      <c r="B16127"/>
    </row>
    <row r="16128" spans="2:2" x14ac:dyDescent="0.35">
      <c r="B16128"/>
    </row>
    <row r="16129" spans="2:2" x14ac:dyDescent="0.35">
      <c r="B16129"/>
    </row>
    <row r="16130" spans="2:2" x14ac:dyDescent="0.35">
      <c r="B16130"/>
    </row>
    <row r="16131" spans="2:2" x14ac:dyDescent="0.35">
      <c r="B16131"/>
    </row>
    <row r="16132" spans="2:2" x14ac:dyDescent="0.35">
      <c r="B16132"/>
    </row>
    <row r="16133" spans="2:2" x14ac:dyDescent="0.35">
      <c r="B16133"/>
    </row>
    <row r="16134" spans="2:2" x14ac:dyDescent="0.35">
      <c r="B16134"/>
    </row>
    <row r="16135" spans="2:2" x14ac:dyDescent="0.35">
      <c r="B16135"/>
    </row>
    <row r="16136" spans="2:2" x14ac:dyDescent="0.35">
      <c r="B16136"/>
    </row>
    <row r="16137" spans="2:2" x14ac:dyDescent="0.35">
      <c r="B16137"/>
    </row>
    <row r="16138" spans="2:2" x14ac:dyDescent="0.35">
      <c r="B16138"/>
    </row>
    <row r="16139" spans="2:2" x14ac:dyDescent="0.35">
      <c r="B16139"/>
    </row>
    <row r="16140" spans="2:2" x14ac:dyDescent="0.35">
      <c r="B16140"/>
    </row>
    <row r="16141" spans="2:2" x14ac:dyDescent="0.35">
      <c r="B16141"/>
    </row>
    <row r="16142" spans="2:2" x14ac:dyDescent="0.35">
      <c r="B16142"/>
    </row>
    <row r="16143" spans="2:2" x14ac:dyDescent="0.35">
      <c r="B16143"/>
    </row>
    <row r="16144" spans="2:2" x14ac:dyDescent="0.35">
      <c r="B16144"/>
    </row>
    <row r="16145" spans="2:2" x14ac:dyDescent="0.35">
      <c r="B16145"/>
    </row>
    <row r="16146" spans="2:2" x14ac:dyDescent="0.35">
      <c r="B16146"/>
    </row>
    <row r="16147" spans="2:2" x14ac:dyDescent="0.35">
      <c r="B16147"/>
    </row>
    <row r="16148" spans="2:2" x14ac:dyDescent="0.35">
      <c r="B16148"/>
    </row>
    <row r="16149" spans="2:2" x14ac:dyDescent="0.35">
      <c r="B16149"/>
    </row>
    <row r="16150" spans="2:2" x14ac:dyDescent="0.35">
      <c r="B16150"/>
    </row>
    <row r="16151" spans="2:2" x14ac:dyDescent="0.35">
      <c r="B16151"/>
    </row>
    <row r="16152" spans="2:2" x14ac:dyDescent="0.35">
      <c r="B16152"/>
    </row>
    <row r="16153" spans="2:2" x14ac:dyDescent="0.35">
      <c r="B16153"/>
    </row>
    <row r="16154" spans="2:2" x14ac:dyDescent="0.35">
      <c r="B16154"/>
    </row>
    <row r="16155" spans="2:2" x14ac:dyDescent="0.35">
      <c r="B16155"/>
    </row>
    <row r="16156" spans="2:2" x14ac:dyDescent="0.35">
      <c r="B16156"/>
    </row>
    <row r="16157" spans="2:2" x14ac:dyDescent="0.35">
      <c r="B16157"/>
    </row>
    <row r="16158" spans="2:2" x14ac:dyDescent="0.35">
      <c r="B16158"/>
    </row>
    <row r="16159" spans="2:2" x14ac:dyDescent="0.35">
      <c r="B16159"/>
    </row>
    <row r="16160" spans="2:2" x14ac:dyDescent="0.35">
      <c r="B16160"/>
    </row>
    <row r="16161" spans="2:2" x14ac:dyDescent="0.35">
      <c r="B16161"/>
    </row>
    <row r="16162" spans="2:2" x14ac:dyDescent="0.35">
      <c r="B16162"/>
    </row>
    <row r="16163" spans="2:2" x14ac:dyDescent="0.35">
      <c r="B16163"/>
    </row>
    <row r="16164" spans="2:2" x14ac:dyDescent="0.35">
      <c r="B16164"/>
    </row>
    <row r="16165" spans="2:2" x14ac:dyDescent="0.35">
      <c r="B16165"/>
    </row>
    <row r="16166" spans="2:2" x14ac:dyDescent="0.35">
      <c r="B16166"/>
    </row>
    <row r="16167" spans="2:2" x14ac:dyDescent="0.35">
      <c r="B16167"/>
    </row>
    <row r="16168" spans="2:2" x14ac:dyDescent="0.35">
      <c r="B16168"/>
    </row>
    <row r="16169" spans="2:2" x14ac:dyDescent="0.35">
      <c r="B16169"/>
    </row>
    <row r="16170" spans="2:2" x14ac:dyDescent="0.35">
      <c r="B16170"/>
    </row>
    <row r="16171" spans="2:2" x14ac:dyDescent="0.35">
      <c r="B16171"/>
    </row>
    <row r="16172" spans="2:2" x14ac:dyDescent="0.35">
      <c r="B16172"/>
    </row>
    <row r="16173" spans="2:2" x14ac:dyDescent="0.35">
      <c r="B16173"/>
    </row>
    <row r="16174" spans="2:2" x14ac:dyDescent="0.35">
      <c r="B16174"/>
    </row>
    <row r="16175" spans="2:2" x14ac:dyDescent="0.35">
      <c r="B16175"/>
    </row>
    <row r="16176" spans="2:2" x14ac:dyDescent="0.35">
      <c r="B16176"/>
    </row>
    <row r="16177" spans="2:2" x14ac:dyDescent="0.35">
      <c r="B16177"/>
    </row>
    <row r="16178" spans="2:2" x14ac:dyDescent="0.35">
      <c r="B16178"/>
    </row>
    <row r="16179" spans="2:2" x14ac:dyDescent="0.35">
      <c r="B16179"/>
    </row>
    <row r="16180" spans="2:2" x14ac:dyDescent="0.35">
      <c r="B16180"/>
    </row>
    <row r="16181" spans="2:2" x14ac:dyDescent="0.35">
      <c r="B16181"/>
    </row>
    <row r="16182" spans="2:2" x14ac:dyDescent="0.35">
      <c r="B16182"/>
    </row>
    <row r="16183" spans="2:2" x14ac:dyDescent="0.35">
      <c r="B16183"/>
    </row>
    <row r="16184" spans="2:2" x14ac:dyDescent="0.35">
      <c r="B16184"/>
    </row>
    <row r="16185" spans="2:2" x14ac:dyDescent="0.35">
      <c r="B16185"/>
    </row>
    <row r="16186" spans="2:2" x14ac:dyDescent="0.35">
      <c r="B16186"/>
    </row>
    <row r="16187" spans="2:2" x14ac:dyDescent="0.35">
      <c r="B16187"/>
    </row>
    <row r="16188" spans="2:2" x14ac:dyDescent="0.35">
      <c r="B16188"/>
    </row>
    <row r="16189" spans="2:2" x14ac:dyDescent="0.35">
      <c r="B16189"/>
    </row>
    <row r="16190" spans="2:2" x14ac:dyDescent="0.35">
      <c r="B16190"/>
    </row>
    <row r="16191" spans="2:2" x14ac:dyDescent="0.35">
      <c r="B16191"/>
    </row>
    <row r="16192" spans="2:2" x14ac:dyDescent="0.35">
      <c r="B16192"/>
    </row>
    <row r="16193" spans="2:2" x14ac:dyDescent="0.35">
      <c r="B16193"/>
    </row>
    <row r="16194" spans="2:2" x14ac:dyDescent="0.35">
      <c r="B16194"/>
    </row>
    <row r="16195" spans="2:2" x14ac:dyDescent="0.35">
      <c r="B16195"/>
    </row>
    <row r="16196" spans="2:2" x14ac:dyDescent="0.35">
      <c r="B16196"/>
    </row>
    <row r="16197" spans="2:2" x14ac:dyDescent="0.35">
      <c r="B16197"/>
    </row>
    <row r="16198" spans="2:2" x14ac:dyDescent="0.35">
      <c r="B16198"/>
    </row>
    <row r="16199" spans="2:2" x14ac:dyDescent="0.35">
      <c r="B16199"/>
    </row>
    <row r="16200" spans="2:2" x14ac:dyDescent="0.35">
      <c r="B16200"/>
    </row>
    <row r="16201" spans="2:2" x14ac:dyDescent="0.35">
      <c r="B16201"/>
    </row>
    <row r="16202" spans="2:2" x14ac:dyDescent="0.35">
      <c r="B16202"/>
    </row>
    <row r="16203" spans="2:2" x14ac:dyDescent="0.35">
      <c r="B16203"/>
    </row>
    <row r="16204" spans="2:2" x14ac:dyDescent="0.35">
      <c r="B16204"/>
    </row>
    <row r="16205" spans="2:2" x14ac:dyDescent="0.35">
      <c r="B16205"/>
    </row>
    <row r="16206" spans="2:2" x14ac:dyDescent="0.35">
      <c r="B16206"/>
    </row>
    <row r="16207" spans="2:2" x14ac:dyDescent="0.35">
      <c r="B16207"/>
    </row>
    <row r="16208" spans="2:2" x14ac:dyDescent="0.35">
      <c r="B16208"/>
    </row>
    <row r="16209" spans="2:2" x14ac:dyDescent="0.35">
      <c r="B16209"/>
    </row>
    <row r="16210" spans="2:2" x14ac:dyDescent="0.35">
      <c r="B16210"/>
    </row>
    <row r="16211" spans="2:2" x14ac:dyDescent="0.35">
      <c r="B16211"/>
    </row>
    <row r="16212" spans="2:2" x14ac:dyDescent="0.35">
      <c r="B16212"/>
    </row>
    <row r="16213" spans="2:2" x14ac:dyDescent="0.35">
      <c r="B16213"/>
    </row>
    <row r="16214" spans="2:2" x14ac:dyDescent="0.35">
      <c r="B16214"/>
    </row>
    <row r="16215" spans="2:2" x14ac:dyDescent="0.35">
      <c r="B16215"/>
    </row>
    <row r="16216" spans="2:2" x14ac:dyDescent="0.35">
      <c r="B16216"/>
    </row>
    <row r="16217" spans="2:2" x14ac:dyDescent="0.35">
      <c r="B16217"/>
    </row>
    <row r="16218" spans="2:2" x14ac:dyDescent="0.35">
      <c r="B16218"/>
    </row>
    <row r="16219" spans="2:2" x14ac:dyDescent="0.35">
      <c r="B16219"/>
    </row>
    <row r="16220" spans="2:2" x14ac:dyDescent="0.35">
      <c r="B16220"/>
    </row>
    <row r="16221" spans="2:2" x14ac:dyDescent="0.35">
      <c r="B16221"/>
    </row>
    <row r="16222" spans="2:2" x14ac:dyDescent="0.35">
      <c r="B16222"/>
    </row>
    <row r="16223" spans="2:2" x14ac:dyDescent="0.35">
      <c r="B16223"/>
    </row>
    <row r="16224" spans="2:2" x14ac:dyDescent="0.35">
      <c r="B16224"/>
    </row>
    <row r="16225" spans="2:2" x14ac:dyDescent="0.35">
      <c r="B16225"/>
    </row>
    <row r="16226" spans="2:2" x14ac:dyDescent="0.35">
      <c r="B16226"/>
    </row>
    <row r="16227" spans="2:2" x14ac:dyDescent="0.35">
      <c r="B16227"/>
    </row>
    <row r="16228" spans="2:2" x14ac:dyDescent="0.35">
      <c r="B16228"/>
    </row>
    <row r="16229" spans="2:2" x14ac:dyDescent="0.35">
      <c r="B16229"/>
    </row>
    <row r="16230" spans="2:2" x14ac:dyDescent="0.35">
      <c r="B16230"/>
    </row>
    <row r="16231" spans="2:2" x14ac:dyDescent="0.35">
      <c r="B16231"/>
    </row>
    <row r="16232" spans="2:2" x14ac:dyDescent="0.35">
      <c r="B16232"/>
    </row>
    <row r="16233" spans="2:2" x14ac:dyDescent="0.35">
      <c r="B16233"/>
    </row>
    <row r="16234" spans="2:2" x14ac:dyDescent="0.35">
      <c r="B16234"/>
    </row>
    <row r="16235" spans="2:2" x14ac:dyDescent="0.35">
      <c r="B16235"/>
    </row>
    <row r="16236" spans="2:2" x14ac:dyDescent="0.35">
      <c r="B16236"/>
    </row>
    <row r="16237" spans="2:2" x14ac:dyDescent="0.35">
      <c r="B16237"/>
    </row>
    <row r="16238" spans="2:2" x14ac:dyDescent="0.35">
      <c r="B16238"/>
    </row>
    <row r="16239" spans="2:2" x14ac:dyDescent="0.35">
      <c r="B16239"/>
    </row>
    <row r="16240" spans="2:2" x14ac:dyDescent="0.35">
      <c r="B16240"/>
    </row>
    <row r="16241" spans="2:2" x14ac:dyDescent="0.35">
      <c r="B16241"/>
    </row>
    <row r="16242" spans="2:2" x14ac:dyDescent="0.35">
      <c r="B16242"/>
    </row>
    <row r="16243" spans="2:2" x14ac:dyDescent="0.35">
      <c r="B16243"/>
    </row>
    <row r="16244" spans="2:2" x14ac:dyDescent="0.35">
      <c r="B16244"/>
    </row>
    <row r="16245" spans="2:2" x14ac:dyDescent="0.35">
      <c r="B16245"/>
    </row>
    <row r="16246" spans="2:2" x14ac:dyDescent="0.35">
      <c r="B16246"/>
    </row>
    <row r="16247" spans="2:2" x14ac:dyDescent="0.35">
      <c r="B16247"/>
    </row>
    <row r="16248" spans="2:2" x14ac:dyDescent="0.35">
      <c r="B16248"/>
    </row>
    <row r="16249" spans="2:2" x14ac:dyDescent="0.35">
      <c r="B16249"/>
    </row>
    <row r="16250" spans="2:2" x14ac:dyDescent="0.35">
      <c r="B16250"/>
    </row>
    <row r="16251" spans="2:2" x14ac:dyDescent="0.35">
      <c r="B16251"/>
    </row>
    <row r="16252" spans="2:2" x14ac:dyDescent="0.35">
      <c r="B16252"/>
    </row>
    <row r="16253" spans="2:2" x14ac:dyDescent="0.35">
      <c r="B16253"/>
    </row>
    <row r="16254" spans="2:2" x14ac:dyDescent="0.35">
      <c r="B16254"/>
    </row>
    <row r="16255" spans="2:2" x14ac:dyDescent="0.35">
      <c r="B16255"/>
    </row>
    <row r="16256" spans="2:2" x14ac:dyDescent="0.35">
      <c r="B16256"/>
    </row>
    <row r="16257" spans="2:2" x14ac:dyDescent="0.35">
      <c r="B16257"/>
    </row>
    <row r="16258" spans="2:2" x14ac:dyDescent="0.35">
      <c r="B16258"/>
    </row>
    <row r="16259" spans="2:2" x14ac:dyDescent="0.35">
      <c r="B16259"/>
    </row>
    <row r="16260" spans="2:2" x14ac:dyDescent="0.35">
      <c r="B16260"/>
    </row>
    <row r="16261" spans="2:2" x14ac:dyDescent="0.35">
      <c r="B16261"/>
    </row>
    <row r="16262" spans="2:2" x14ac:dyDescent="0.35">
      <c r="B16262"/>
    </row>
    <row r="16263" spans="2:2" x14ac:dyDescent="0.35">
      <c r="B16263"/>
    </row>
    <row r="16264" spans="2:2" x14ac:dyDescent="0.35">
      <c r="B16264"/>
    </row>
    <row r="16265" spans="2:2" x14ac:dyDescent="0.35">
      <c r="B16265"/>
    </row>
    <row r="16266" spans="2:2" x14ac:dyDescent="0.35">
      <c r="B16266"/>
    </row>
    <row r="16267" spans="2:2" x14ac:dyDescent="0.35">
      <c r="B16267"/>
    </row>
    <row r="16268" spans="2:2" x14ac:dyDescent="0.35">
      <c r="B16268"/>
    </row>
    <row r="16269" spans="2:2" x14ac:dyDescent="0.35">
      <c r="B16269"/>
    </row>
    <row r="16270" spans="2:2" x14ac:dyDescent="0.35">
      <c r="B16270"/>
    </row>
    <row r="16271" spans="2:2" x14ac:dyDescent="0.35">
      <c r="B16271"/>
    </row>
    <row r="16272" spans="2:2" x14ac:dyDescent="0.35">
      <c r="B16272"/>
    </row>
    <row r="16273" spans="2:2" x14ac:dyDescent="0.35">
      <c r="B16273"/>
    </row>
    <row r="16274" spans="2:2" x14ac:dyDescent="0.35">
      <c r="B16274"/>
    </row>
    <row r="16275" spans="2:2" x14ac:dyDescent="0.35">
      <c r="B16275"/>
    </row>
    <row r="16276" spans="2:2" x14ac:dyDescent="0.35">
      <c r="B16276"/>
    </row>
    <row r="16277" spans="2:2" x14ac:dyDescent="0.35">
      <c r="B16277"/>
    </row>
    <row r="16278" spans="2:2" x14ac:dyDescent="0.35">
      <c r="B16278"/>
    </row>
    <row r="16279" spans="2:2" x14ac:dyDescent="0.35">
      <c r="B16279"/>
    </row>
    <row r="16280" spans="2:2" x14ac:dyDescent="0.35">
      <c r="B16280"/>
    </row>
    <row r="16281" spans="2:2" x14ac:dyDescent="0.35">
      <c r="B16281"/>
    </row>
    <row r="16282" spans="2:2" x14ac:dyDescent="0.35">
      <c r="B16282"/>
    </row>
    <row r="16283" spans="2:2" x14ac:dyDescent="0.35">
      <c r="B16283"/>
    </row>
    <row r="16284" spans="2:2" x14ac:dyDescent="0.35">
      <c r="B16284"/>
    </row>
    <row r="16285" spans="2:2" x14ac:dyDescent="0.35">
      <c r="B16285"/>
    </row>
    <row r="16286" spans="2:2" x14ac:dyDescent="0.35">
      <c r="B16286"/>
    </row>
    <row r="16287" spans="2:2" x14ac:dyDescent="0.35">
      <c r="B16287"/>
    </row>
    <row r="16288" spans="2:2" x14ac:dyDescent="0.35">
      <c r="B16288"/>
    </row>
    <row r="16289" spans="2:2" x14ac:dyDescent="0.35">
      <c r="B16289"/>
    </row>
    <row r="16290" spans="2:2" x14ac:dyDescent="0.35">
      <c r="B16290"/>
    </row>
    <row r="16291" spans="2:2" x14ac:dyDescent="0.35">
      <c r="B16291"/>
    </row>
    <row r="16292" spans="2:2" x14ac:dyDescent="0.35">
      <c r="B16292"/>
    </row>
    <row r="16293" spans="2:2" x14ac:dyDescent="0.35">
      <c r="B16293"/>
    </row>
    <row r="16294" spans="2:2" x14ac:dyDescent="0.35">
      <c r="B16294"/>
    </row>
    <row r="16295" spans="2:2" x14ac:dyDescent="0.35">
      <c r="B16295"/>
    </row>
    <row r="16296" spans="2:2" x14ac:dyDescent="0.35">
      <c r="B16296"/>
    </row>
    <row r="16297" spans="2:2" x14ac:dyDescent="0.35">
      <c r="B16297"/>
    </row>
    <row r="16298" spans="2:2" x14ac:dyDescent="0.35">
      <c r="B16298"/>
    </row>
    <row r="16299" spans="2:2" x14ac:dyDescent="0.35">
      <c r="B16299"/>
    </row>
    <row r="16300" spans="2:2" x14ac:dyDescent="0.35">
      <c r="B16300"/>
    </row>
    <row r="16301" spans="2:2" x14ac:dyDescent="0.35">
      <c r="B16301"/>
    </row>
    <row r="16302" spans="2:2" x14ac:dyDescent="0.35">
      <c r="B16302"/>
    </row>
    <row r="16303" spans="2:2" x14ac:dyDescent="0.35">
      <c r="B16303"/>
    </row>
    <row r="16304" spans="2:2" x14ac:dyDescent="0.35">
      <c r="B16304"/>
    </row>
    <row r="16305" spans="2:2" x14ac:dyDescent="0.35">
      <c r="B16305"/>
    </row>
    <row r="16306" spans="2:2" x14ac:dyDescent="0.35">
      <c r="B16306"/>
    </row>
    <row r="16307" spans="2:2" x14ac:dyDescent="0.35">
      <c r="B16307"/>
    </row>
    <row r="16308" spans="2:2" x14ac:dyDescent="0.35">
      <c r="B16308"/>
    </row>
    <row r="16309" spans="2:2" x14ac:dyDescent="0.35">
      <c r="B16309"/>
    </row>
    <row r="16310" spans="2:2" x14ac:dyDescent="0.35">
      <c r="B16310"/>
    </row>
    <row r="16311" spans="2:2" x14ac:dyDescent="0.35">
      <c r="B16311"/>
    </row>
    <row r="16312" spans="2:2" x14ac:dyDescent="0.35">
      <c r="B16312"/>
    </row>
    <row r="16313" spans="2:2" x14ac:dyDescent="0.35">
      <c r="B16313"/>
    </row>
    <row r="16314" spans="2:2" x14ac:dyDescent="0.35">
      <c r="B16314"/>
    </row>
    <row r="16315" spans="2:2" x14ac:dyDescent="0.35">
      <c r="B16315"/>
    </row>
    <row r="16316" spans="2:2" x14ac:dyDescent="0.35">
      <c r="B16316"/>
    </row>
    <row r="16317" spans="2:2" x14ac:dyDescent="0.35">
      <c r="B16317"/>
    </row>
    <row r="16318" spans="2:2" x14ac:dyDescent="0.35">
      <c r="B16318"/>
    </row>
    <row r="16319" spans="2:2" x14ac:dyDescent="0.35">
      <c r="B16319"/>
    </row>
    <row r="16320" spans="2:2" x14ac:dyDescent="0.35">
      <c r="B16320"/>
    </row>
    <row r="16321" spans="2:2" x14ac:dyDescent="0.35">
      <c r="B16321"/>
    </row>
    <row r="16322" spans="2:2" x14ac:dyDescent="0.35">
      <c r="B16322"/>
    </row>
    <row r="16323" spans="2:2" x14ac:dyDescent="0.35">
      <c r="B16323"/>
    </row>
    <row r="16324" spans="2:2" x14ac:dyDescent="0.35">
      <c r="B16324"/>
    </row>
    <row r="16325" spans="2:2" x14ac:dyDescent="0.35">
      <c r="B16325"/>
    </row>
    <row r="16326" spans="2:2" x14ac:dyDescent="0.35">
      <c r="B16326"/>
    </row>
    <row r="16327" spans="2:2" x14ac:dyDescent="0.35">
      <c r="B16327"/>
    </row>
    <row r="16328" spans="2:2" x14ac:dyDescent="0.35">
      <c r="B16328"/>
    </row>
    <row r="16329" spans="2:2" x14ac:dyDescent="0.35">
      <c r="B16329"/>
    </row>
    <row r="16330" spans="2:2" x14ac:dyDescent="0.35">
      <c r="B16330"/>
    </row>
    <row r="16331" spans="2:2" x14ac:dyDescent="0.35">
      <c r="B16331"/>
    </row>
    <row r="16332" spans="2:2" x14ac:dyDescent="0.35">
      <c r="B16332"/>
    </row>
    <row r="16333" spans="2:2" x14ac:dyDescent="0.35">
      <c r="B16333"/>
    </row>
    <row r="16334" spans="2:2" x14ac:dyDescent="0.35">
      <c r="B16334"/>
    </row>
    <row r="16335" spans="2:2" x14ac:dyDescent="0.35">
      <c r="B16335"/>
    </row>
    <row r="16336" spans="2:2" x14ac:dyDescent="0.35">
      <c r="B16336"/>
    </row>
    <row r="16337" spans="2:2" x14ac:dyDescent="0.35">
      <c r="B16337"/>
    </row>
    <row r="16338" spans="2:2" x14ac:dyDescent="0.35">
      <c r="B16338"/>
    </row>
    <row r="16339" spans="2:2" x14ac:dyDescent="0.35">
      <c r="B16339"/>
    </row>
    <row r="16340" spans="2:2" x14ac:dyDescent="0.35">
      <c r="B16340"/>
    </row>
    <row r="16341" spans="2:2" x14ac:dyDescent="0.35">
      <c r="B16341"/>
    </row>
    <row r="16342" spans="2:2" x14ac:dyDescent="0.35">
      <c r="B16342"/>
    </row>
    <row r="16343" spans="2:2" x14ac:dyDescent="0.35">
      <c r="B16343"/>
    </row>
    <row r="16344" spans="2:2" x14ac:dyDescent="0.35">
      <c r="B16344"/>
    </row>
    <row r="16345" spans="2:2" x14ac:dyDescent="0.35">
      <c r="B16345"/>
    </row>
    <row r="16346" spans="2:2" x14ac:dyDescent="0.35">
      <c r="B16346"/>
    </row>
    <row r="16347" spans="2:2" x14ac:dyDescent="0.35">
      <c r="B16347"/>
    </row>
    <row r="16348" spans="2:2" x14ac:dyDescent="0.35">
      <c r="B16348"/>
    </row>
    <row r="16349" spans="2:2" x14ac:dyDescent="0.35">
      <c r="B16349"/>
    </row>
    <row r="16350" spans="2:2" x14ac:dyDescent="0.35">
      <c r="B16350"/>
    </row>
    <row r="16351" spans="2:2" x14ac:dyDescent="0.35">
      <c r="B16351"/>
    </row>
    <row r="16352" spans="2:2" x14ac:dyDescent="0.35">
      <c r="B16352"/>
    </row>
    <row r="16353" spans="2:2" x14ac:dyDescent="0.35">
      <c r="B16353"/>
    </row>
    <row r="16354" spans="2:2" x14ac:dyDescent="0.35">
      <c r="B16354"/>
    </row>
    <row r="16355" spans="2:2" x14ac:dyDescent="0.35">
      <c r="B16355"/>
    </row>
    <row r="16356" spans="2:2" x14ac:dyDescent="0.35">
      <c r="B16356"/>
    </row>
    <row r="16357" spans="2:2" x14ac:dyDescent="0.35">
      <c r="B16357"/>
    </row>
    <row r="16358" spans="2:2" x14ac:dyDescent="0.35">
      <c r="B16358"/>
    </row>
    <row r="16359" spans="2:2" x14ac:dyDescent="0.35">
      <c r="B16359"/>
    </row>
    <row r="16360" spans="2:2" x14ac:dyDescent="0.35">
      <c r="B16360"/>
    </row>
    <row r="16361" spans="2:2" x14ac:dyDescent="0.35">
      <c r="B16361"/>
    </row>
    <row r="16362" spans="2:2" x14ac:dyDescent="0.35">
      <c r="B16362"/>
    </row>
    <row r="16363" spans="2:2" x14ac:dyDescent="0.35">
      <c r="B16363"/>
    </row>
    <row r="16364" spans="2:2" x14ac:dyDescent="0.35">
      <c r="B16364"/>
    </row>
    <row r="16365" spans="2:2" x14ac:dyDescent="0.35">
      <c r="B16365"/>
    </row>
    <row r="16366" spans="2:2" x14ac:dyDescent="0.35">
      <c r="B16366"/>
    </row>
    <row r="16367" spans="2:2" x14ac:dyDescent="0.35">
      <c r="B16367"/>
    </row>
    <row r="16368" spans="2:2" x14ac:dyDescent="0.35">
      <c r="B16368"/>
    </row>
    <row r="16369" spans="2:2" x14ac:dyDescent="0.35">
      <c r="B16369"/>
    </row>
    <row r="16370" spans="2:2" x14ac:dyDescent="0.35">
      <c r="B16370"/>
    </row>
    <row r="16371" spans="2:2" x14ac:dyDescent="0.35">
      <c r="B16371"/>
    </row>
    <row r="16372" spans="2:2" x14ac:dyDescent="0.35">
      <c r="B16372"/>
    </row>
    <row r="16373" spans="2:2" x14ac:dyDescent="0.35">
      <c r="B16373"/>
    </row>
    <row r="16374" spans="2:2" x14ac:dyDescent="0.35">
      <c r="B16374"/>
    </row>
    <row r="16375" spans="2:2" x14ac:dyDescent="0.35">
      <c r="B16375"/>
    </row>
    <row r="16376" spans="2:2" x14ac:dyDescent="0.35">
      <c r="B16376"/>
    </row>
    <row r="16377" spans="2:2" x14ac:dyDescent="0.35">
      <c r="B16377"/>
    </row>
    <row r="16378" spans="2:2" x14ac:dyDescent="0.35">
      <c r="B16378"/>
    </row>
    <row r="16379" spans="2:2" x14ac:dyDescent="0.35">
      <c r="B16379"/>
    </row>
    <row r="16380" spans="2:2" x14ac:dyDescent="0.35">
      <c r="B16380"/>
    </row>
    <row r="16381" spans="2:2" x14ac:dyDescent="0.35">
      <c r="B16381"/>
    </row>
    <row r="16382" spans="2:2" x14ac:dyDescent="0.35">
      <c r="B16382"/>
    </row>
    <row r="16383" spans="2:2" x14ac:dyDescent="0.35">
      <c r="B16383"/>
    </row>
    <row r="16384" spans="2:2" x14ac:dyDescent="0.35">
      <c r="B16384"/>
    </row>
    <row r="16385" spans="2:2" x14ac:dyDescent="0.35">
      <c r="B16385"/>
    </row>
    <row r="16386" spans="2:2" x14ac:dyDescent="0.35">
      <c r="B16386"/>
    </row>
    <row r="16387" spans="2:2" x14ac:dyDescent="0.35">
      <c r="B16387"/>
    </row>
    <row r="16388" spans="2:2" x14ac:dyDescent="0.35">
      <c r="B16388"/>
    </row>
    <row r="16389" spans="2:2" x14ac:dyDescent="0.35">
      <c r="B16389"/>
    </row>
    <row r="16390" spans="2:2" x14ac:dyDescent="0.35">
      <c r="B16390"/>
    </row>
    <row r="16391" spans="2:2" x14ac:dyDescent="0.35">
      <c r="B16391"/>
    </row>
    <row r="16392" spans="2:2" x14ac:dyDescent="0.35">
      <c r="B16392"/>
    </row>
    <row r="16393" spans="2:2" x14ac:dyDescent="0.35">
      <c r="B16393"/>
    </row>
    <row r="16394" spans="2:2" x14ac:dyDescent="0.35">
      <c r="B16394"/>
    </row>
    <row r="16395" spans="2:2" x14ac:dyDescent="0.35">
      <c r="B16395"/>
    </row>
    <row r="16396" spans="2:2" x14ac:dyDescent="0.35">
      <c r="B16396"/>
    </row>
    <row r="16397" spans="2:2" x14ac:dyDescent="0.35">
      <c r="B16397"/>
    </row>
    <row r="16398" spans="2:2" x14ac:dyDescent="0.35">
      <c r="B16398"/>
    </row>
    <row r="16399" spans="2:2" x14ac:dyDescent="0.35">
      <c r="B16399"/>
    </row>
    <row r="16400" spans="2:2" x14ac:dyDescent="0.35">
      <c r="B16400"/>
    </row>
    <row r="16401" spans="2:2" x14ac:dyDescent="0.35">
      <c r="B16401"/>
    </row>
    <row r="16402" spans="2:2" x14ac:dyDescent="0.35">
      <c r="B16402"/>
    </row>
    <row r="16403" spans="2:2" x14ac:dyDescent="0.35">
      <c r="B16403"/>
    </row>
    <row r="16404" spans="2:2" x14ac:dyDescent="0.35">
      <c r="B16404"/>
    </row>
    <row r="16405" spans="2:2" x14ac:dyDescent="0.35">
      <c r="B16405"/>
    </row>
    <row r="16406" spans="2:2" x14ac:dyDescent="0.35">
      <c r="B16406"/>
    </row>
    <row r="16407" spans="2:2" x14ac:dyDescent="0.35">
      <c r="B16407"/>
    </row>
    <row r="16408" spans="2:2" x14ac:dyDescent="0.35">
      <c r="B16408"/>
    </row>
    <row r="16409" spans="2:2" x14ac:dyDescent="0.35">
      <c r="B16409"/>
    </row>
    <row r="16410" spans="2:2" x14ac:dyDescent="0.35">
      <c r="B16410"/>
    </row>
    <row r="16411" spans="2:2" x14ac:dyDescent="0.35">
      <c r="B16411"/>
    </row>
    <row r="16412" spans="2:2" x14ac:dyDescent="0.35">
      <c r="B16412"/>
    </row>
    <row r="16413" spans="2:2" x14ac:dyDescent="0.35">
      <c r="B16413"/>
    </row>
    <row r="16414" spans="2:2" x14ac:dyDescent="0.35">
      <c r="B16414"/>
    </row>
    <row r="16415" spans="2:2" x14ac:dyDescent="0.35">
      <c r="B16415"/>
    </row>
    <row r="16416" spans="2:2" x14ac:dyDescent="0.35">
      <c r="B16416"/>
    </row>
    <row r="16417" spans="2:2" x14ac:dyDescent="0.35">
      <c r="B16417"/>
    </row>
    <row r="16418" spans="2:2" x14ac:dyDescent="0.35">
      <c r="B16418"/>
    </row>
    <row r="16419" spans="2:2" x14ac:dyDescent="0.35">
      <c r="B16419"/>
    </row>
    <row r="16420" spans="2:2" x14ac:dyDescent="0.35">
      <c r="B16420"/>
    </row>
    <row r="16421" spans="2:2" x14ac:dyDescent="0.35">
      <c r="B16421"/>
    </row>
    <row r="16422" spans="2:2" x14ac:dyDescent="0.35">
      <c r="B16422"/>
    </row>
    <row r="16423" spans="2:2" x14ac:dyDescent="0.35">
      <c r="B16423"/>
    </row>
    <row r="16424" spans="2:2" x14ac:dyDescent="0.35">
      <c r="B16424"/>
    </row>
    <row r="16425" spans="2:2" x14ac:dyDescent="0.35">
      <c r="B16425"/>
    </row>
    <row r="16426" spans="2:2" x14ac:dyDescent="0.35">
      <c r="B16426"/>
    </row>
    <row r="16427" spans="2:2" x14ac:dyDescent="0.35">
      <c r="B16427"/>
    </row>
    <row r="16428" spans="2:2" x14ac:dyDescent="0.35">
      <c r="B16428"/>
    </row>
    <row r="16429" spans="2:2" x14ac:dyDescent="0.35">
      <c r="B16429"/>
    </row>
    <row r="16430" spans="2:2" x14ac:dyDescent="0.35">
      <c r="B16430"/>
    </row>
    <row r="16431" spans="2:2" x14ac:dyDescent="0.35">
      <c r="B16431"/>
    </row>
    <row r="16432" spans="2:2" x14ac:dyDescent="0.35">
      <c r="B16432"/>
    </row>
    <row r="16433" spans="2:2" x14ac:dyDescent="0.35">
      <c r="B16433"/>
    </row>
    <row r="16434" spans="2:2" x14ac:dyDescent="0.35">
      <c r="B16434"/>
    </row>
    <row r="16435" spans="2:2" x14ac:dyDescent="0.35">
      <c r="B16435"/>
    </row>
    <row r="16436" spans="2:2" x14ac:dyDescent="0.35">
      <c r="B16436"/>
    </row>
    <row r="16437" spans="2:2" x14ac:dyDescent="0.35">
      <c r="B16437"/>
    </row>
    <row r="16438" spans="2:2" x14ac:dyDescent="0.35">
      <c r="B16438"/>
    </row>
    <row r="16439" spans="2:2" x14ac:dyDescent="0.35">
      <c r="B16439"/>
    </row>
    <row r="16440" spans="2:2" x14ac:dyDescent="0.35">
      <c r="B16440"/>
    </row>
    <row r="16441" spans="2:2" x14ac:dyDescent="0.35">
      <c r="B16441"/>
    </row>
    <row r="16442" spans="2:2" x14ac:dyDescent="0.35">
      <c r="B16442"/>
    </row>
    <row r="16443" spans="2:2" x14ac:dyDescent="0.35">
      <c r="B16443"/>
    </row>
    <row r="16444" spans="2:2" x14ac:dyDescent="0.35">
      <c r="B16444"/>
    </row>
    <row r="16445" spans="2:2" x14ac:dyDescent="0.35">
      <c r="B16445"/>
    </row>
    <row r="16446" spans="2:2" x14ac:dyDescent="0.35">
      <c r="B16446"/>
    </row>
    <row r="16447" spans="2:2" x14ac:dyDescent="0.35">
      <c r="B16447"/>
    </row>
    <row r="16448" spans="2:2" x14ac:dyDescent="0.35">
      <c r="B16448"/>
    </row>
    <row r="16449" spans="2:2" x14ac:dyDescent="0.35">
      <c r="B16449"/>
    </row>
    <row r="16450" spans="2:2" x14ac:dyDescent="0.35">
      <c r="B16450"/>
    </row>
    <row r="16451" spans="2:2" x14ac:dyDescent="0.35">
      <c r="B16451"/>
    </row>
    <row r="16452" spans="2:2" x14ac:dyDescent="0.35">
      <c r="B16452"/>
    </row>
    <row r="16453" spans="2:2" x14ac:dyDescent="0.35">
      <c r="B16453"/>
    </row>
    <row r="16454" spans="2:2" x14ac:dyDescent="0.35">
      <c r="B16454"/>
    </row>
    <row r="16455" spans="2:2" x14ac:dyDescent="0.35">
      <c r="B16455"/>
    </row>
    <row r="16456" spans="2:2" x14ac:dyDescent="0.35">
      <c r="B16456"/>
    </row>
    <row r="16457" spans="2:2" x14ac:dyDescent="0.35">
      <c r="B16457"/>
    </row>
    <row r="16458" spans="2:2" x14ac:dyDescent="0.35">
      <c r="B16458"/>
    </row>
    <row r="16459" spans="2:2" x14ac:dyDescent="0.35">
      <c r="B16459"/>
    </row>
    <row r="16460" spans="2:2" x14ac:dyDescent="0.35">
      <c r="B16460"/>
    </row>
    <row r="16461" spans="2:2" x14ac:dyDescent="0.35">
      <c r="B16461"/>
    </row>
    <row r="16462" spans="2:2" x14ac:dyDescent="0.35">
      <c r="B16462"/>
    </row>
    <row r="16463" spans="2:2" x14ac:dyDescent="0.35">
      <c r="B16463"/>
    </row>
    <row r="16464" spans="2:2" x14ac:dyDescent="0.35">
      <c r="B16464"/>
    </row>
    <row r="16465" spans="2:2" x14ac:dyDescent="0.35">
      <c r="B16465"/>
    </row>
    <row r="16466" spans="2:2" x14ac:dyDescent="0.35">
      <c r="B16466"/>
    </row>
    <row r="16467" spans="2:2" x14ac:dyDescent="0.35">
      <c r="B16467"/>
    </row>
    <row r="16468" spans="2:2" x14ac:dyDescent="0.35">
      <c r="B16468"/>
    </row>
    <row r="16469" spans="2:2" x14ac:dyDescent="0.35">
      <c r="B16469"/>
    </row>
    <row r="16470" spans="2:2" x14ac:dyDescent="0.35">
      <c r="B16470"/>
    </row>
    <row r="16471" spans="2:2" x14ac:dyDescent="0.35">
      <c r="B16471"/>
    </row>
    <row r="16472" spans="2:2" x14ac:dyDescent="0.35">
      <c r="B16472"/>
    </row>
    <row r="16473" spans="2:2" x14ac:dyDescent="0.35">
      <c r="B16473"/>
    </row>
    <row r="16474" spans="2:2" x14ac:dyDescent="0.35">
      <c r="B16474"/>
    </row>
    <row r="16475" spans="2:2" x14ac:dyDescent="0.35">
      <c r="B16475"/>
    </row>
    <row r="16476" spans="2:2" x14ac:dyDescent="0.35">
      <c r="B16476"/>
    </row>
    <row r="16477" spans="2:2" x14ac:dyDescent="0.35">
      <c r="B16477"/>
    </row>
    <row r="16478" spans="2:2" x14ac:dyDescent="0.35">
      <c r="B16478"/>
    </row>
    <row r="16479" spans="2:2" x14ac:dyDescent="0.35">
      <c r="B16479"/>
    </row>
    <row r="16480" spans="2:2" x14ac:dyDescent="0.35">
      <c r="B16480"/>
    </row>
    <row r="16481" spans="2:2" x14ac:dyDescent="0.35">
      <c r="B16481"/>
    </row>
    <row r="16482" spans="2:2" x14ac:dyDescent="0.35">
      <c r="B16482"/>
    </row>
    <row r="16483" spans="2:2" x14ac:dyDescent="0.35">
      <c r="B16483"/>
    </row>
    <row r="16484" spans="2:2" x14ac:dyDescent="0.35">
      <c r="B16484"/>
    </row>
    <row r="16485" spans="2:2" x14ac:dyDescent="0.35">
      <c r="B16485"/>
    </row>
    <row r="16486" spans="2:2" x14ac:dyDescent="0.35">
      <c r="B16486"/>
    </row>
    <row r="16487" spans="2:2" x14ac:dyDescent="0.35">
      <c r="B16487"/>
    </row>
    <row r="16488" spans="2:2" x14ac:dyDescent="0.35">
      <c r="B16488"/>
    </row>
    <row r="16489" spans="2:2" x14ac:dyDescent="0.35">
      <c r="B16489"/>
    </row>
    <row r="16490" spans="2:2" x14ac:dyDescent="0.35">
      <c r="B16490"/>
    </row>
    <row r="16491" spans="2:2" x14ac:dyDescent="0.35">
      <c r="B16491"/>
    </row>
    <row r="16492" spans="2:2" x14ac:dyDescent="0.35">
      <c r="B16492"/>
    </row>
    <row r="16493" spans="2:2" x14ac:dyDescent="0.35">
      <c r="B16493"/>
    </row>
    <row r="16494" spans="2:2" x14ac:dyDescent="0.35">
      <c r="B16494"/>
    </row>
    <row r="16495" spans="2:2" x14ac:dyDescent="0.35">
      <c r="B16495"/>
    </row>
    <row r="16496" spans="2:2" x14ac:dyDescent="0.35">
      <c r="B16496"/>
    </row>
    <row r="16497" spans="2:2" x14ac:dyDescent="0.35">
      <c r="B16497"/>
    </row>
    <row r="16498" spans="2:2" x14ac:dyDescent="0.35">
      <c r="B16498"/>
    </row>
    <row r="16499" spans="2:2" x14ac:dyDescent="0.35">
      <c r="B16499"/>
    </row>
    <row r="16500" spans="2:2" x14ac:dyDescent="0.35">
      <c r="B16500"/>
    </row>
    <row r="16501" spans="2:2" x14ac:dyDescent="0.35">
      <c r="B16501"/>
    </row>
    <row r="16502" spans="2:2" x14ac:dyDescent="0.35">
      <c r="B16502"/>
    </row>
    <row r="16503" spans="2:2" x14ac:dyDescent="0.35">
      <c r="B16503"/>
    </row>
    <row r="16504" spans="2:2" x14ac:dyDescent="0.35">
      <c r="B16504"/>
    </row>
    <row r="16505" spans="2:2" x14ac:dyDescent="0.35">
      <c r="B16505"/>
    </row>
    <row r="16506" spans="2:2" x14ac:dyDescent="0.35">
      <c r="B16506"/>
    </row>
    <row r="16507" spans="2:2" x14ac:dyDescent="0.35">
      <c r="B16507"/>
    </row>
    <row r="16508" spans="2:2" x14ac:dyDescent="0.35">
      <c r="B16508"/>
    </row>
    <row r="16509" spans="2:2" x14ac:dyDescent="0.35">
      <c r="B16509"/>
    </row>
    <row r="16510" spans="2:2" x14ac:dyDescent="0.35">
      <c r="B16510"/>
    </row>
    <row r="16511" spans="2:2" x14ac:dyDescent="0.35">
      <c r="B16511"/>
    </row>
    <row r="16512" spans="2:2" x14ac:dyDescent="0.35">
      <c r="B16512"/>
    </row>
    <row r="16513" spans="2:2" x14ac:dyDescent="0.35">
      <c r="B16513"/>
    </row>
    <row r="16514" spans="2:2" x14ac:dyDescent="0.35">
      <c r="B16514"/>
    </row>
    <row r="16515" spans="2:2" x14ac:dyDescent="0.35">
      <c r="B16515"/>
    </row>
    <row r="16516" spans="2:2" x14ac:dyDescent="0.35">
      <c r="B16516"/>
    </row>
    <row r="16517" spans="2:2" x14ac:dyDescent="0.35">
      <c r="B16517"/>
    </row>
    <row r="16518" spans="2:2" x14ac:dyDescent="0.35">
      <c r="B16518"/>
    </row>
    <row r="16519" spans="2:2" x14ac:dyDescent="0.35">
      <c r="B16519"/>
    </row>
    <row r="16520" spans="2:2" x14ac:dyDescent="0.35">
      <c r="B16520"/>
    </row>
    <row r="16521" spans="2:2" x14ac:dyDescent="0.35">
      <c r="B16521"/>
    </row>
    <row r="16522" spans="2:2" x14ac:dyDescent="0.35">
      <c r="B16522"/>
    </row>
    <row r="16523" spans="2:2" x14ac:dyDescent="0.35">
      <c r="B16523"/>
    </row>
    <row r="16524" spans="2:2" x14ac:dyDescent="0.35">
      <c r="B16524"/>
    </row>
    <row r="16525" spans="2:2" x14ac:dyDescent="0.35">
      <c r="B16525"/>
    </row>
    <row r="16526" spans="2:2" x14ac:dyDescent="0.35">
      <c r="B16526"/>
    </row>
    <row r="16527" spans="2:2" x14ac:dyDescent="0.35">
      <c r="B16527"/>
    </row>
    <row r="16528" spans="2:2" x14ac:dyDescent="0.35">
      <c r="B16528"/>
    </row>
    <row r="16529" spans="2:2" x14ac:dyDescent="0.35">
      <c r="B16529"/>
    </row>
    <row r="16530" spans="2:2" x14ac:dyDescent="0.35">
      <c r="B16530"/>
    </row>
    <row r="16531" spans="2:2" x14ac:dyDescent="0.35">
      <c r="B16531"/>
    </row>
    <row r="16532" spans="2:2" x14ac:dyDescent="0.35">
      <c r="B16532"/>
    </row>
    <row r="16533" spans="2:2" x14ac:dyDescent="0.35">
      <c r="B16533"/>
    </row>
    <row r="16534" spans="2:2" x14ac:dyDescent="0.35">
      <c r="B16534"/>
    </row>
    <row r="16535" spans="2:2" x14ac:dyDescent="0.35">
      <c r="B16535"/>
    </row>
    <row r="16536" spans="2:2" x14ac:dyDescent="0.35">
      <c r="B16536"/>
    </row>
    <row r="16537" spans="2:2" x14ac:dyDescent="0.35">
      <c r="B16537"/>
    </row>
    <row r="16538" spans="2:2" x14ac:dyDescent="0.35">
      <c r="B16538"/>
    </row>
    <row r="16539" spans="2:2" x14ac:dyDescent="0.35">
      <c r="B16539"/>
    </row>
    <row r="16540" spans="2:2" x14ac:dyDescent="0.35">
      <c r="B16540"/>
    </row>
    <row r="16541" spans="2:2" x14ac:dyDescent="0.35">
      <c r="B16541"/>
    </row>
    <row r="16542" spans="2:2" x14ac:dyDescent="0.35">
      <c r="B16542"/>
    </row>
    <row r="16543" spans="2:2" x14ac:dyDescent="0.35">
      <c r="B16543"/>
    </row>
    <row r="16544" spans="2:2" x14ac:dyDescent="0.35">
      <c r="B16544"/>
    </row>
    <row r="16545" spans="2:2" x14ac:dyDescent="0.35">
      <c r="B16545"/>
    </row>
    <row r="16546" spans="2:2" x14ac:dyDescent="0.35">
      <c r="B16546"/>
    </row>
    <row r="16547" spans="2:2" x14ac:dyDescent="0.35">
      <c r="B16547"/>
    </row>
    <row r="16548" spans="2:2" x14ac:dyDescent="0.35">
      <c r="B16548"/>
    </row>
    <row r="16549" spans="2:2" x14ac:dyDescent="0.35">
      <c r="B16549"/>
    </row>
    <row r="16550" spans="2:2" x14ac:dyDescent="0.35">
      <c r="B16550"/>
    </row>
    <row r="16551" spans="2:2" x14ac:dyDescent="0.35">
      <c r="B16551"/>
    </row>
    <row r="16552" spans="2:2" x14ac:dyDescent="0.35">
      <c r="B16552"/>
    </row>
    <row r="16553" spans="2:2" x14ac:dyDescent="0.35">
      <c r="B16553"/>
    </row>
    <row r="16554" spans="2:2" x14ac:dyDescent="0.35">
      <c r="B16554"/>
    </row>
    <row r="16555" spans="2:2" x14ac:dyDescent="0.35">
      <c r="B16555"/>
    </row>
    <row r="16556" spans="2:2" x14ac:dyDescent="0.35">
      <c r="B16556"/>
    </row>
    <row r="16557" spans="2:2" x14ac:dyDescent="0.35">
      <c r="B16557"/>
    </row>
    <row r="16558" spans="2:2" x14ac:dyDescent="0.35">
      <c r="B16558"/>
    </row>
    <row r="16559" spans="2:2" x14ac:dyDescent="0.35">
      <c r="B16559"/>
    </row>
    <row r="16560" spans="2:2" x14ac:dyDescent="0.35">
      <c r="B16560"/>
    </row>
    <row r="16561" spans="2:2" x14ac:dyDescent="0.35">
      <c r="B16561"/>
    </row>
    <row r="16562" spans="2:2" x14ac:dyDescent="0.35">
      <c r="B16562"/>
    </row>
    <row r="16563" spans="2:2" x14ac:dyDescent="0.35">
      <c r="B16563"/>
    </row>
    <row r="16564" spans="2:2" x14ac:dyDescent="0.35">
      <c r="B16564"/>
    </row>
    <row r="16565" spans="2:2" x14ac:dyDescent="0.35">
      <c r="B16565"/>
    </row>
    <row r="16566" spans="2:2" x14ac:dyDescent="0.35">
      <c r="B16566"/>
    </row>
    <row r="16567" spans="2:2" x14ac:dyDescent="0.35">
      <c r="B16567"/>
    </row>
    <row r="16568" spans="2:2" x14ac:dyDescent="0.35">
      <c r="B16568"/>
    </row>
    <row r="16569" spans="2:2" x14ac:dyDescent="0.35">
      <c r="B16569"/>
    </row>
    <row r="16570" spans="2:2" x14ac:dyDescent="0.35">
      <c r="B16570"/>
    </row>
    <row r="16571" spans="2:2" x14ac:dyDescent="0.35">
      <c r="B16571"/>
    </row>
    <row r="16572" spans="2:2" x14ac:dyDescent="0.35">
      <c r="B16572"/>
    </row>
    <row r="16573" spans="2:2" x14ac:dyDescent="0.35">
      <c r="B16573"/>
    </row>
    <row r="16574" spans="2:2" x14ac:dyDescent="0.35">
      <c r="B16574"/>
    </row>
    <row r="16575" spans="2:2" x14ac:dyDescent="0.35">
      <c r="B16575"/>
    </row>
    <row r="16576" spans="2:2" x14ac:dyDescent="0.35">
      <c r="B16576"/>
    </row>
    <row r="16577" spans="2:2" x14ac:dyDescent="0.35">
      <c r="B16577"/>
    </row>
    <row r="16578" spans="2:2" x14ac:dyDescent="0.35">
      <c r="B16578"/>
    </row>
    <row r="16579" spans="2:2" x14ac:dyDescent="0.35">
      <c r="B16579"/>
    </row>
    <row r="16580" spans="2:2" x14ac:dyDescent="0.35">
      <c r="B16580"/>
    </row>
    <row r="16581" spans="2:2" x14ac:dyDescent="0.35">
      <c r="B16581"/>
    </row>
    <row r="16582" spans="2:2" x14ac:dyDescent="0.35">
      <c r="B16582"/>
    </row>
    <row r="16583" spans="2:2" x14ac:dyDescent="0.35">
      <c r="B16583"/>
    </row>
    <row r="16584" spans="2:2" x14ac:dyDescent="0.35">
      <c r="B16584"/>
    </row>
    <row r="16585" spans="2:2" x14ac:dyDescent="0.35">
      <c r="B16585"/>
    </row>
    <row r="16586" spans="2:2" x14ac:dyDescent="0.35">
      <c r="B16586"/>
    </row>
    <row r="16587" spans="2:2" x14ac:dyDescent="0.35">
      <c r="B16587"/>
    </row>
    <row r="16588" spans="2:2" x14ac:dyDescent="0.35">
      <c r="B16588"/>
    </row>
    <row r="16589" spans="2:2" x14ac:dyDescent="0.35">
      <c r="B16589"/>
    </row>
    <row r="16590" spans="2:2" x14ac:dyDescent="0.35">
      <c r="B16590"/>
    </row>
    <row r="16591" spans="2:2" x14ac:dyDescent="0.35">
      <c r="B16591"/>
    </row>
    <row r="16592" spans="2:2" x14ac:dyDescent="0.35">
      <c r="B16592"/>
    </row>
    <row r="16593" spans="2:2" x14ac:dyDescent="0.35">
      <c r="B16593"/>
    </row>
    <row r="16594" spans="2:2" x14ac:dyDescent="0.35">
      <c r="B16594"/>
    </row>
    <row r="16595" spans="2:2" x14ac:dyDescent="0.35">
      <c r="B16595"/>
    </row>
    <row r="16596" spans="2:2" x14ac:dyDescent="0.35">
      <c r="B16596"/>
    </row>
    <row r="16597" spans="2:2" x14ac:dyDescent="0.35">
      <c r="B16597"/>
    </row>
    <row r="16598" spans="2:2" x14ac:dyDescent="0.35">
      <c r="B16598"/>
    </row>
    <row r="16599" spans="2:2" x14ac:dyDescent="0.35">
      <c r="B16599"/>
    </row>
    <row r="16600" spans="2:2" x14ac:dyDescent="0.35">
      <c r="B16600"/>
    </row>
    <row r="16601" spans="2:2" x14ac:dyDescent="0.35">
      <c r="B16601"/>
    </row>
    <row r="16602" spans="2:2" x14ac:dyDescent="0.35">
      <c r="B16602"/>
    </row>
    <row r="16603" spans="2:2" x14ac:dyDescent="0.35">
      <c r="B16603"/>
    </row>
    <row r="16604" spans="2:2" x14ac:dyDescent="0.35">
      <c r="B16604"/>
    </row>
    <row r="16605" spans="2:2" x14ac:dyDescent="0.35">
      <c r="B16605"/>
    </row>
    <row r="16606" spans="2:2" x14ac:dyDescent="0.35">
      <c r="B16606"/>
    </row>
    <row r="16607" spans="2:2" x14ac:dyDescent="0.35">
      <c r="B16607"/>
    </row>
    <row r="16608" spans="2:2" x14ac:dyDescent="0.35">
      <c r="B16608"/>
    </row>
    <row r="16609" spans="2:2" x14ac:dyDescent="0.35">
      <c r="B16609"/>
    </row>
    <row r="16610" spans="2:2" x14ac:dyDescent="0.35">
      <c r="B16610"/>
    </row>
    <row r="16611" spans="2:2" x14ac:dyDescent="0.35">
      <c r="B16611"/>
    </row>
    <row r="16612" spans="2:2" x14ac:dyDescent="0.35">
      <c r="B16612"/>
    </row>
    <row r="16613" spans="2:2" x14ac:dyDescent="0.35">
      <c r="B16613"/>
    </row>
    <row r="16614" spans="2:2" x14ac:dyDescent="0.35">
      <c r="B16614"/>
    </row>
    <row r="16615" spans="2:2" x14ac:dyDescent="0.35">
      <c r="B16615"/>
    </row>
    <row r="16616" spans="2:2" x14ac:dyDescent="0.35">
      <c r="B16616"/>
    </row>
    <row r="16617" spans="2:2" x14ac:dyDescent="0.35">
      <c r="B16617"/>
    </row>
    <row r="16618" spans="2:2" x14ac:dyDescent="0.35">
      <c r="B16618"/>
    </row>
    <row r="16619" spans="2:2" x14ac:dyDescent="0.35">
      <c r="B16619"/>
    </row>
    <row r="16620" spans="2:2" x14ac:dyDescent="0.35">
      <c r="B16620"/>
    </row>
    <row r="16621" spans="2:2" x14ac:dyDescent="0.35">
      <c r="B16621"/>
    </row>
    <row r="16622" spans="2:2" x14ac:dyDescent="0.35">
      <c r="B16622"/>
    </row>
    <row r="16623" spans="2:2" x14ac:dyDescent="0.35">
      <c r="B16623"/>
    </row>
    <row r="16624" spans="2:2" x14ac:dyDescent="0.35">
      <c r="B16624"/>
    </row>
    <row r="16625" spans="2:2" x14ac:dyDescent="0.35">
      <c r="B16625"/>
    </row>
    <row r="16626" spans="2:2" x14ac:dyDescent="0.35">
      <c r="B16626"/>
    </row>
    <row r="16627" spans="2:2" x14ac:dyDescent="0.35">
      <c r="B16627"/>
    </row>
    <row r="16628" spans="2:2" x14ac:dyDescent="0.35">
      <c r="B16628"/>
    </row>
    <row r="16629" spans="2:2" x14ac:dyDescent="0.35">
      <c r="B16629"/>
    </row>
    <row r="16630" spans="2:2" x14ac:dyDescent="0.35">
      <c r="B16630"/>
    </row>
    <row r="16631" spans="2:2" x14ac:dyDescent="0.35">
      <c r="B16631"/>
    </row>
    <row r="16632" spans="2:2" x14ac:dyDescent="0.35">
      <c r="B16632"/>
    </row>
    <row r="16633" spans="2:2" x14ac:dyDescent="0.35">
      <c r="B16633"/>
    </row>
    <row r="16634" spans="2:2" x14ac:dyDescent="0.35">
      <c r="B16634"/>
    </row>
    <row r="16635" spans="2:2" x14ac:dyDescent="0.35">
      <c r="B16635"/>
    </row>
    <row r="16636" spans="2:2" x14ac:dyDescent="0.35">
      <c r="B16636"/>
    </row>
    <row r="16637" spans="2:2" x14ac:dyDescent="0.35">
      <c r="B16637"/>
    </row>
    <row r="16638" spans="2:2" x14ac:dyDescent="0.35">
      <c r="B16638"/>
    </row>
    <row r="16639" spans="2:2" x14ac:dyDescent="0.35">
      <c r="B16639"/>
    </row>
    <row r="16640" spans="2:2" x14ac:dyDescent="0.35">
      <c r="B16640"/>
    </row>
    <row r="16641" spans="2:2" x14ac:dyDescent="0.35">
      <c r="B16641"/>
    </row>
    <row r="16642" spans="2:2" x14ac:dyDescent="0.35">
      <c r="B16642"/>
    </row>
    <row r="16643" spans="2:2" x14ac:dyDescent="0.35">
      <c r="B16643"/>
    </row>
    <row r="16644" spans="2:2" x14ac:dyDescent="0.35">
      <c r="B16644"/>
    </row>
    <row r="16645" spans="2:2" x14ac:dyDescent="0.35">
      <c r="B16645"/>
    </row>
    <row r="16646" spans="2:2" x14ac:dyDescent="0.35">
      <c r="B16646"/>
    </row>
    <row r="16647" spans="2:2" x14ac:dyDescent="0.35">
      <c r="B16647"/>
    </row>
    <row r="16648" spans="2:2" x14ac:dyDescent="0.35">
      <c r="B16648"/>
    </row>
    <row r="16649" spans="2:2" x14ac:dyDescent="0.35">
      <c r="B16649"/>
    </row>
    <row r="16650" spans="2:2" x14ac:dyDescent="0.35">
      <c r="B16650"/>
    </row>
    <row r="16651" spans="2:2" x14ac:dyDescent="0.35">
      <c r="B16651"/>
    </row>
    <row r="16652" spans="2:2" x14ac:dyDescent="0.35">
      <c r="B16652"/>
    </row>
    <row r="16653" spans="2:2" x14ac:dyDescent="0.35">
      <c r="B16653"/>
    </row>
    <row r="16654" spans="2:2" x14ac:dyDescent="0.35">
      <c r="B16654"/>
    </row>
    <row r="16655" spans="2:2" x14ac:dyDescent="0.35">
      <c r="B16655"/>
    </row>
    <row r="16656" spans="2:2" x14ac:dyDescent="0.35">
      <c r="B16656"/>
    </row>
    <row r="16657" spans="2:2" x14ac:dyDescent="0.35">
      <c r="B16657"/>
    </row>
    <row r="16658" spans="2:2" x14ac:dyDescent="0.35">
      <c r="B16658"/>
    </row>
    <row r="16659" spans="2:2" x14ac:dyDescent="0.35">
      <c r="B16659"/>
    </row>
    <row r="16660" spans="2:2" x14ac:dyDescent="0.35">
      <c r="B16660"/>
    </row>
    <row r="16661" spans="2:2" x14ac:dyDescent="0.35">
      <c r="B16661"/>
    </row>
    <row r="16662" spans="2:2" x14ac:dyDescent="0.35">
      <c r="B16662"/>
    </row>
    <row r="16663" spans="2:2" x14ac:dyDescent="0.35">
      <c r="B16663"/>
    </row>
    <row r="16664" spans="2:2" x14ac:dyDescent="0.35">
      <c r="B16664"/>
    </row>
    <row r="16665" spans="2:2" x14ac:dyDescent="0.35">
      <c r="B16665"/>
    </row>
    <row r="16666" spans="2:2" x14ac:dyDescent="0.35">
      <c r="B16666"/>
    </row>
    <row r="16667" spans="2:2" x14ac:dyDescent="0.35">
      <c r="B16667"/>
    </row>
    <row r="16668" spans="2:2" x14ac:dyDescent="0.35">
      <c r="B16668"/>
    </row>
    <row r="16669" spans="2:2" x14ac:dyDescent="0.35">
      <c r="B16669"/>
    </row>
    <row r="16670" spans="2:2" x14ac:dyDescent="0.35">
      <c r="B16670"/>
    </row>
    <row r="16671" spans="2:2" x14ac:dyDescent="0.35">
      <c r="B16671"/>
    </row>
    <row r="16672" spans="2:2" x14ac:dyDescent="0.35">
      <c r="B16672"/>
    </row>
    <row r="16673" spans="2:2" x14ac:dyDescent="0.35">
      <c r="B16673"/>
    </row>
    <row r="16674" spans="2:2" x14ac:dyDescent="0.35">
      <c r="B16674"/>
    </row>
    <row r="16675" spans="2:2" x14ac:dyDescent="0.35">
      <c r="B16675"/>
    </row>
    <row r="16676" spans="2:2" x14ac:dyDescent="0.35">
      <c r="B16676"/>
    </row>
    <row r="16677" spans="2:2" x14ac:dyDescent="0.35">
      <c r="B16677"/>
    </row>
    <row r="16678" spans="2:2" x14ac:dyDescent="0.35">
      <c r="B16678"/>
    </row>
    <row r="16679" spans="2:2" x14ac:dyDescent="0.35">
      <c r="B16679"/>
    </row>
    <row r="16680" spans="2:2" x14ac:dyDescent="0.35">
      <c r="B16680"/>
    </row>
    <row r="16681" spans="2:2" x14ac:dyDescent="0.35">
      <c r="B16681"/>
    </row>
    <row r="16682" spans="2:2" x14ac:dyDescent="0.35">
      <c r="B16682"/>
    </row>
    <row r="16683" spans="2:2" x14ac:dyDescent="0.35">
      <c r="B16683"/>
    </row>
    <row r="16684" spans="2:2" x14ac:dyDescent="0.35">
      <c r="B16684"/>
    </row>
    <row r="16685" spans="2:2" x14ac:dyDescent="0.35">
      <c r="B16685"/>
    </row>
    <row r="16686" spans="2:2" x14ac:dyDescent="0.35">
      <c r="B16686"/>
    </row>
    <row r="16687" spans="2:2" x14ac:dyDescent="0.35">
      <c r="B16687"/>
    </row>
    <row r="16688" spans="2:2" x14ac:dyDescent="0.35">
      <c r="B16688"/>
    </row>
    <row r="16689" spans="2:2" x14ac:dyDescent="0.35">
      <c r="B16689"/>
    </row>
    <row r="16690" spans="2:2" x14ac:dyDescent="0.35">
      <c r="B16690"/>
    </row>
    <row r="16691" spans="2:2" x14ac:dyDescent="0.35">
      <c r="B16691"/>
    </row>
    <row r="16692" spans="2:2" x14ac:dyDescent="0.35">
      <c r="B16692"/>
    </row>
    <row r="16693" spans="2:2" x14ac:dyDescent="0.35">
      <c r="B16693"/>
    </row>
    <row r="16694" spans="2:2" x14ac:dyDescent="0.35">
      <c r="B16694"/>
    </row>
    <row r="16695" spans="2:2" x14ac:dyDescent="0.35">
      <c r="B16695"/>
    </row>
    <row r="16696" spans="2:2" x14ac:dyDescent="0.35">
      <c r="B16696"/>
    </row>
    <row r="16697" spans="2:2" x14ac:dyDescent="0.35">
      <c r="B16697"/>
    </row>
    <row r="16698" spans="2:2" x14ac:dyDescent="0.35">
      <c r="B16698"/>
    </row>
    <row r="16699" spans="2:2" x14ac:dyDescent="0.35">
      <c r="B16699"/>
    </row>
    <row r="16700" spans="2:2" x14ac:dyDescent="0.35">
      <c r="B16700"/>
    </row>
    <row r="16701" spans="2:2" x14ac:dyDescent="0.35">
      <c r="B16701"/>
    </row>
    <row r="16702" spans="2:2" x14ac:dyDescent="0.35">
      <c r="B16702"/>
    </row>
    <row r="16703" spans="2:2" x14ac:dyDescent="0.35">
      <c r="B16703"/>
    </row>
    <row r="16704" spans="2:2" x14ac:dyDescent="0.35">
      <c r="B16704"/>
    </row>
    <row r="16705" spans="2:2" x14ac:dyDescent="0.35">
      <c r="B16705"/>
    </row>
    <row r="16706" spans="2:2" x14ac:dyDescent="0.35">
      <c r="B16706"/>
    </row>
    <row r="16707" spans="2:2" x14ac:dyDescent="0.35">
      <c r="B16707"/>
    </row>
    <row r="16708" spans="2:2" x14ac:dyDescent="0.35">
      <c r="B16708"/>
    </row>
    <row r="16709" spans="2:2" x14ac:dyDescent="0.35">
      <c r="B16709"/>
    </row>
    <row r="16710" spans="2:2" x14ac:dyDescent="0.35">
      <c r="B16710"/>
    </row>
    <row r="16711" spans="2:2" x14ac:dyDescent="0.35">
      <c r="B16711"/>
    </row>
    <row r="16712" spans="2:2" x14ac:dyDescent="0.35">
      <c r="B16712"/>
    </row>
    <row r="16713" spans="2:2" x14ac:dyDescent="0.35">
      <c r="B16713"/>
    </row>
    <row r="16714" spans="2:2" x14ac:dyDescent="0.35">
      <c r="B16714"/>
    </row>
    <row r="16715" spans="2:2" x14ac:dyDescent="0.35">
      <c r="B16715"/>
    </row>
    <row r="16716" spans="2:2" x14ac:dyDescent="0.35">
      <c r="B16716"/>
    </row>
    <row r="16717" spans="2:2" x14ac:dyDescent="0.35">
      <c r="B16717"/>
    </row>
    <row r="16718" spans="2:2" x14ac:dyDescent="0.35">
      <c r="B16718"/>
    </row>
    <row r="16719" spans="2:2" x14ac:dyDescent="0.35">
      <c r="B16719"/>
    </row>
    <row r="16720" spans="2:2" x14ac:dyDescent="0.35">
      <c r="B16720"/>
    </row>
    <row r="16721" spans="2:2" x14ac:dyDescent="0.35">
      <c r="B16721"/>
    </row>
    <row r="16722" spans="2:2" x14ac:dyDescent="0.35">
      <c r="B16722"/>
    </row>
    <row r="16723" spans="2:2" x14ac:dyDescent="0.35">
      <c r="B16723"/>
    </row>
    <row r="16724" spans="2:2" x14ac:dyDescent="0.35">
      <c r="B16724"/>
    </row>
    <row r="16725" spans="2:2" x14ac:dyDescent="0.35">
      <c r="B16725"/>
    </row>
    <row r="16726" spans="2:2" x14ac:dyDescent="0.35">
      <c r="B16726"/>
    </row>
    <row r="16727" spans="2:2" x14ac:dyDescent="0.35">
      <c r="B16727"/>
    </row>
    <row r="16728" spans="2:2" x14ac:dyDescent="0.35">
      <c r="B16728"/>
    </row>
    <row r="16729" spans="2:2" x14ac:dyDescent="0.35">
      <c r="B16729"/>
    </row>
    <row r="16730" spans="2:2" x14ac:dyDescent="0.35">
      <c r="B16730"/>
    </row>
    <row r="16731" spans="2:2" x14ac:dyDescent="0.35">
      <c r="B16731"/>
    </row>
    <row r="16732" spans="2:2" x14ac:dyDescent="0.35">
      <c r="B16732"/>
    </row>
    <row r="16733" spans="2:2" x14ac:dyDescent="0.35">
      <c r="B16733"/>
    </row>
    <row r="16734" spans="2:2" x14ac:dyDescent="0.35">
      <c r="B16734"/>
    </row>
    <row r="16735" spans="2:2" x14ac:dyDescent="0.35">
      <c r="B16735"/>
    </row>
    <row r="16736" spans="2:2" x14ac:dyDescent="0.35">
      <c r="B16736"/>
    </row>
    <row r="16737" spans="2:2" x14ac:dyDescent="0.35">
      <c r="B16737"/>
    </row>
    <row r="16738" spans="2:2" x14ac:dyDescent="0.35">
      <c r="B16738"/>
    </row>
    <row r="16739" spans="2:2" x14ac:dyDescent="0.35">
      <c r="B16739"/>
    </row>
    <row r="16740" spans="2:2" x14ac:dyDescent="0.35">
      <c r="B16740"/>
    </row>
    <row r="16741" spans="2:2" x14ac:dyDescent="0.35">
      <c r="B16741"/>
    </row>
    <row r="16742" spans="2:2" x14ac:dyDescent="0.35">
      <c r="B16742"/>
    </row>
    <row r="16743" spans="2:2" x14ac:dyDescent="0.35">
      <c r="B16743"/>
    </row>
    <row r="16744" spans="2:2" x14ac:dyDescent="0.35">
      <c r="B16744"/>
    </row>
    <row r="16745" spans="2:2" x14ac:dyDescent="0.35">
      <c r="B16745"/>
    </row>
    <row r="16746" spans="2:2" x14ac:dyDescent="0.35">
      <c r="B16746"/>
    </row>
    <row r="16747" spans="2:2" x14ac:dyDescent="0.35">
      <c r="B16747"/>
    </row>
    <row r="16748" spans="2:2" x14ac:dyDescent="0.35">
      <c r="B16748"/>
    </row>
    <row r="16749" spans="2:2" x14ac:dyDescent="0.35">
      <c r="B16749"/>
    </row>
    <row r="16750" spans="2:2" x14ac:dyDescent="0.35">
      <c r="B16750"/>
    </row>
    <row r="16751" spans="2:2" x14ac:dyDescent="0.35">
      <c r="B16751"/>
    </row>
    <row r="16752" spans="2:2" x14ac:dyDescent="0.35">
      <c r="B16752"/>
    </row>
    <row r="16753" spans="2:2" x14ac:dyDescent="0.35">
      <c r="B16753"/>
    </row>
    <row r="16754" spans="2:2" x14ac:dyDescent="0.35">
      <c r="B16754"/>
    </row>
    <row r="16755" spans="2:2" x14ac:dyDescent="0.35">
      <c r="B16755"/>
    </row>
    <row r="16756" spans="2:2" x14ac:dyDescent="0.35">
      <c r="B16756"/>
    </row>
    <row r="16757" spans="2:2" x14ac:dyDescent="0.35">
      <c r="B16757"/>
    </row>
    <row r="16758" spans="2:2" x14ac:dyDescent="0.35">
      <c r="B16758"/>
    </row>
    <row r="16759" spans="2:2" x14ac:dyDescent="0.35">
      <c r="B16759"/>
    </row>
    <row r="16760" spans="2:2" x14ac:dyDescent="0.35">
      <c r="B16760"/>
    </row>
    <row r="16761" spans="2:2" x14ac:dyDescent="0.35">
      <c r="B16761"/>
    </row>
    <row r="16762" spans="2:2" x14ac:dyDescent="0.35">
      <c r="B16762"/>
    </row>
    <row r="16763" spans="2:2" x14ac:dyDescent="0.35">
      <c r="B16763"/>
    </row>
    <row r="16764" spans="2:2" x14ac:dyDescent="0.35">
      <c r="B16764"/>
    </row>
    <row r="16765" spans="2:2" x14ac:dyDescent="0.35">
      <c r="B16765"/>
    </row>
    <row r="16766" spans="2:2" x14ac:dyDescent="0.35">
      <c r="B16766"/>
    </row>
    <row r="16767" spans="2:2" x14ac:dyDescent="0.35">
      <c r="B16767"/>
    </row>
    <row r="16768" spans="2:2" x14ac:dyDescent="0.35">
      <c r="B16768"/>
    </row>
    <row r="16769" spans="2:2" x14ac:dyDescent="0.35">
      <c r="B16769"/>
    </row>
    <row r="16770" spans="2:2" x14ac:dyDescent="0.35">
      <c r="B16770"/>
    </row>
    <row r="16771" spans="2:2" x14ac:dyDescent="0.35">
      <c r="B16771"/>
    </row>
    <row r="16772" spans="2:2" x14ac:dyDescent="0.35">
      <c r="B16772"/>
    </row>
    <row r="16773" spans="2:2" x14ac:dyDescent="0.35">
      <c r="B16773"/>
    </row>
    <row r="16774" spans="2:2" x14ac:dyDescent="0.35">
      <c r="B16774"/>
    </row>
    <row r="16775" spans="2:2" x14ac:dyDescent="0.35">
      <c r="B16775"/>
    </row>
    <row r="16776" spans="2:2" x14ac:dyDescent="0.35">
      <c r="B16776"/>
    </row>
    <row r="16777" spans="2:2" x14ac:dyDescent="0.35">
      <c r="B16777"/>
    </row>
    <row r="16778" spans="2:2" x14ac:dyDescent="0.35">
      <c r="B16778"/>
    </row>
    <row r="16779" spans="2:2" x14ac:dyDescent="0.35">
      <c r="B16779"/>
    </row>
    <row r="16780" spans="2:2" x14ac:dyDescent="0.35">
      <c r="B16780"/>
    </row>
    <row r="16781" spans="2:2" x14ac:dyDescent="0.35">
      <c r="B16781"/>
    </row>
    <row r="16782" spans="2:2" x14ac:dyDescent="0.35">
      <c r="B16782"/>
    </row>
    <row r="16783" spans="2:2" x14ac:dyDescent="0.35">
      <c r="B16783"/>
    </row>
    <row r="16784" spans="2:2" x14ac:dyDescent="0.35">
      <c r="B16784"/>
    </row>
    <row r="16785" spans="2:2" x14ac:dyDescent="0.35">
      <c r="B16785"/>
    </row>
    <row r="16786" spans="2:2" x14ac:dyDescent="0.35">
      <c r="B16786"/>
    </row>
    <row r="16787" spans="2:2" x14ac:dyDescent="0.35">
      <c r="B16787"/>
    </row>
    <row r="16788" spans="2:2" x14ac:dyDescent="0.35">
      <c r="B16788"/>
    </row>
    <row r="16789" spans="2:2" x14ac:dyDescent="0.35">
      <c r="B16789"/>
    </row>
    <row r="16790" spans="2:2" x14ac:dyDescent="0.35">
      <c r="B16790"/>
    </row>
    <row r="16791" spans="2:2" x14ac:dyDescent="0.35">
      <c r="B16791"/>
    </row>
    <row r="16792" spans="2:2" x14ac:dyDescent="0.35">
      <c r="B16792"/>
    </row>
    <row r="16793" spans="2:2" x14ac:dyDescent="0.35">
      <c r="B16793"/>
    </row>
    <row r="16794" spans="2:2" x14ac:dyDescent="0.35">
      <c r="B16794"/>
    </row>
    <row r="16795" spans="2:2" x14ac:dyDescent="0.35">
      <c r="B16795"/>
    </row>
    <row r="16796" spans="2:2" x14ac:dyDescent="0.35">
      <c r="B16796"/>
    </row>
    <row r="16797" spans="2:2" x14ac:dyDescent="0.35">
      <c r="B16797"/>
    </row>
    <row r="16798" spans="2:2" x14ac:dyDescent="0.35">
      <c r="B16798"/>
    </row>
    <row r="16799" spans="2:2" x14ac:dyDescent="0.35">
      <c r="B16799"/>
    </row>
    <row r="16800" spans="2:2" x14ac:dyDescent="0.35">
      <c r="B16800"/>
    </row>
    <row r="16801" spans="2:2" x14ac:dyDescent="0.35">
      <c r="B16801"/>
    </row>
    <row r="16802" spans="2:2" x14ac:dyDescent="0.35">
      <c r="B16802"/>
    </row>
    <row r="16803" spans="2:2" x14ac:dyDescent="0.35">
      <c r="B16803"/>
    </row>
    <row r="16804" spans="2:2" x14ac:dyDescent="0.35">
      <c r="B16804"/>
    </row>
    <row r="16805" spans="2:2" x14ac:dyDescent="0.35">
      <c r="B16805"/>
    </row>
    <row r="16806" spans="2:2" x14ac:dyDescent="0.35">
      <c r="B16806"/>
    </row>
    <row r="16807" spans="2:2" x14ac:dyDescent="0.35">
      <c r="B16807"/>
    </row>
    <row r="16808" spans="2:2" x14ac:dyDescent="0.35">
      <c r="B16808"/>
    </row>
    <row r="16809" spans="2:2" x14ac:dyDescent="0.35">
      <c r="B16809"/>
    </row>
    <row r="16810" spans="2:2" x14ac:dyDescent="0.35">
      <c r="B16810"/>
    </row>
    <row r="16811" spans="2:2" x14ac:dyDescent="0.35">
      <c r="B16811"/>
    </row>
    <row r="16812" spans="2:2" x14ac:dyDescent="0.35">
      <c r="B16812"/>
    </row>
    <row r="16813" spans="2:2" x14ac:dyDescent="0.35">
      <c r="B16813"/>
    </row>
    <row r="16814" spans="2:2" x14ac:dyDescent="0.35">
      <c r="B16814"/>
    </row>
    <row r="16815" spans="2:2" x14ac:dyDescent="0.35">
      <c r="B16815"/>
    </row>
    <row r="16816" spans="2:2" x14ac:dyDescent="0.35">
      <c r="B16816"/>
    </row>
    <row r="16817" spans="2:2" x14ac:dyDescent="0.35">
      <c r="B16817"/>
    </row>
    <row r="16818" spans="2:2" x14ac:dyDescent="0.35">
      <c r="B16818"/>
    </row>
    <row r="16819" spans="2:2" x14ac:dyDescent="0.35">
      <c r="B16819"/>
    </row>
    <row r="16820" spans="2:2" x14ac:dyDescent="0.35">
      <c r="B16820"/>
    </row>
    <row r="16821" spans="2:2" x14ac:dyDescent="0.35">
      <c r="B16821"/>
    </row>
    <row r="16822" spans="2:2" x14ac:dyDescent="0.35">
      <c r="B16822"/>
    </row>
    <row r="16823" spans="2:2" x14ac:dyDescent="0.35">
      <c r="B16823"/>
    </row>
    <row r="16824" spans="2:2" x14ac:dyDescent="0.35">
      <c r="B16824"/>
    </row>
    <row r="16825" spans="2:2" x14ac:dyDescent="0.35">
      <c r="B16825"/>
    </row>
    <row r="16826" spans="2:2" x14ac:dyDescent="0.35">
      <c r="B16826"/>
    </row>
    <row r="16827" spans="2:2" x14ac:dyDescent="0.35">
      <c r="B16827"/>
    </row>
    <row r="16828" spans="2:2" x14ac:dyDescent="0.35">
      <c r="B16828"/>
    </row>
    <row r="16829" spans="2:2" x14ac:dyDescent="0.35">
      <c r="B16829"/>
    </row>
    <row r="16830" spans="2:2" x14ac:dyDescent="0.35">
      <c r="B16830"/>
    </row>
    <row r="16831" spans="2:2" x14ac:dyDescent="0.35">
      <c r="B16831"/>
    </row>
    <row r="16832" spans="2:2" x14ac:dyDescent="0.35">
      <c r="B16832"/>
    </row>
    <row r="16833" spans="2:2" x14ac:dyDescent="0.35">
      <c r="B16833"/>
    </row>
    <row r="16834" spans="2:2" x14ac:dyDescent="0.35">
      <c r="B16834"/>
    </row>
    <row r="16835" spans="2:2" x14ac:dyDescent="0.35">
      <c r="B16835"/>
    </row>
    <row r="16836" spans="2:2" x14ac:dyDescent="0.35">
      <c r="B16836"/>
    </row>
    <row r="16837" spans="2:2" x14ac:dyDescent="0.35">
      <c r="B16837"/>
    </row>
    <row r="16838" spans="2:2" x14ac:dyDescent="0.35">
      <c r="B16838"/>
    </row>
    <row r="16839" spans="2:2" x14ac:dyDescent="0.35">
      <c r="B16839"/>
    </row>
    <row r="16840" spans="2:2" x14ac:dyDescent="0.35">
      <c r="B16840"/>
    </row>
    <row r="16841" spans="2:2" x14ac:dyDescent="0.35">
      <c r="B16841"/>
    </row>
    <row r="16842" spans="2:2" x14ac:dyDescent="0.35">
      <c r="B16842"/>
    </row>
    <row r="16843" spans="2:2" x14ac:dyDescent="0.35">
      <c r="B16843"/>
    </row>
    <row r="16844" spans="2:2" x14ac:dyDescent="0.35">
      <c r="B16844"/>
    </row>
    <row r="16845" spans="2:2" x14ac:dyDescent="0.35">
      <c r="B16845"/>
    </row>
    <row r="16846" spans="2:2" x14ac:dyDescent="0.35">
      <c r="B16846"/>
    </row>
    <row r="16847" spans="2:2" x14ac:dyDescent="0.35">
      <c r="B16847"/>
    </row>
    <row r="16848" spans="2:2" x14ac:dyDescent="0.35">
      <c r="B16848"/>
    </row>
    <row r="16849" spans="2:2" x14ac:dyDescent="0.35">
      <c r="B16849"/>
    </row>
    <row r="16850" spans="2:2" x14ac:dyDescent="0.35">
      <c r="B16850"/>
    </row>
    <row r="16851" spans="2:2" x14ac:dyDescent="0.35">
      <c r="B16851"/>
    </row>
    <row r="16852" spans="2:2" x14ac:dyDescent="0.35">
      <c r="B16852"/>
    </row>
    <row r="16853" spans="2:2" x14ac:dyDescent="0.35">
      <c r="B16853"/>
    </row>
    <row r="16854" spans="2:2" x14ac:dyDescent="0.35">
      <c r="B16854"/>
    </row>
    <row r="16855" spans="2:2" x14ac:dyDescent="0.35">
      <c r="B16855"/>
    </row>
    <row r="16856" spans="2:2" x14ac:dyDescent="0.35">
      <c r="B16856"/>
    </row>
    <row r="16857" spans="2:2" x14ac:dyDescent="0.35">
      <c r="B16857"/>
    </row>
    <row r="16858" spans="2:2" x14ac:dyDescent="0.35">
      <c r="B16858"/>
    </row>
    <row r="16859" spans="2:2" x14ac:dyDescent="0.35">
      <c r="B16859"/>
    </row>
    <row r="16860" spans="2:2" x14ac:dyDescent="0.35">
      <c r="B16860"/>
    </row>
    <row r="16861" spans="2:2" x14ac:dyDescent="0.35">
      <c r="B16861"/>
    </row>
    <row r="16862" spans="2:2" x14ac:dyDescent="0.35">
      <c r="B16862"/>
    </row>
    <row r="16863" spans="2:2" x14ac:dyDescent="0.35">
      <c r="B16863"/>
    </row>
    <row r="16864" spans="2:2" x14ac:dyDescent="0.35">
      <c r="B16864"/>
    </row>
    <row r="16865" spans="2:2" x14ac:dyDescent="0.35">
      <c r="B16865"/>
    </row>
    <row r="16866" spans="2:2" x14ac:dyDescent="0.35">
      <c r="B16866"/>
    </row>
    <row r="16867" spans="2:2" x14ac:dyDescent="0.35">
      <c r="B16867"/>
    </row>
    <row r="16868" spans="2:2" x14ac:dyDescent="0.35">
      <c r="B16868"/>
    </row>
    <row r="16869" spans="2:2" x14ac:dyDescent="0.35">
      <c r="B16869"/>
    </row>
    <row r="16870" spans="2:2" x14ac:dyDescent="0.35">
      <c r="B16870"/>
    </row>
    <row r="16871" spans="2:2" x14ac:dyDescent="0.35">
      <c r="B16871"/>
    </row>
    <row r="16872" spans="2:2" x14ac:dyDescent="0.35">
      <c r="B16872"/>
    </row>
    <row r="16873" spans="2:2" x14ac:dyDescent="0.35">
      <c r="B16873"/>
    </row>
    <row r="16874" spans="2:2" x14ac:dyDescent="0.35">
      <c r="B16874"/>
    </row>
    <row r="16875" spans="2:2" x14ac:dyDescent="0.35">
      <c r="B16875"/>
    </row>
    <row r="16876" spans="2:2" x14ac:dyDescent="0.35">
      <c r="B16876"/>
    </row>
    <row r="16877" spans="2:2" x14ac:dyDescent="0.35">
      <c r="B16877"/>
    </row>
    <row r="16878" spans="2:2" x14ac:dyDescent="0.35">
      <c r="B16878"/>
    </row>
    <row r="16879" spans="2:2" x14ac:dyDescent="0.35">
      <c r="B16879"/>
    </row>
    <row r="16880" spans="2:2" x14ac:dyDescent="0.35">
      <c r="B16880"/>
    </row>
    <row r="16881" spans="2:2" x14ac:dyDescent="0.35">
      <c r="B16881"/>
    </row>
    <row r="16882" spans="2:2" x14ac:dyDescent="0.35">
      <c r="B16882"/>
    </row>
    <row r="16883" spans="2:2" x14ac:dyDescent="0.35">
      <c r="B16883"/>
    </row>
    <row r="16884" spans="2:2" x14ac:dyDescent="0.35">
      <c r="B16884"/>
    </row>
    <row r="16885" spans="2:2" x14ac:dyDescent="0.35">
      <c r="B16885"/>
    </row>
    <row r="16886" spans="2:2" x14ac:dyDescent="0.35">
      <c r="B16886"/>
    </row>
    <row r="16887" spans="2:2" x14ac:dyDescent="0.35">
      <c r="B16887"/>
    </row>
    <row r="16888" spans="2:2" x14ac:dyDescent="0.35">
      <c r="B16888"/>
    </row>
    <row r="16889" spans="2:2" x14ac:dyDescent="0.35">
      <c r="B16889"/>
    </row>
    <row r="16890" spans="2:2" x14ac:dyDescent="0.35">
      <c r="B16890"/>
    </row>
    <row r="16891" spans="2:2" x14ac:dyDescent="0.35">
      <c r="B16891"/>
    </row>
    <row r="16892" spans="2:2" x14ac:dyDescent="0.35">
      <c r="B16892"/>
    </row>
    <row r="16893" spans="2:2" x14ac:dyDescent="0.35">
      <c r="B16893"/>
    </row>
    <row r="16894" spans="2:2" x14ac:dyDescent="0.35">
      <c r="B16894"/>
    </row>
    <row r="16895" spans="2:2" x14ac:dyDescent="0.35">
      <c r="B16895"/>
    </row>
    <row r="16896" spans="2:2" x14ac:dyDescent="0.35">
      <c r="B16896"/>
    </row>
    <row r="16897" spans="2:2" x14ac:dyDescent="0.35">
      <c r="B16897"/>
    </row>
    <row r="16898" spans="2:2" x14ac:dyDescent="0.35">
      <c r="B16898"/>
    </row>
    <row r="16899" spans="2:2" x14ac:dyDescent="0.35">
      <c r="B16899"/>
    </row>
    <row r="16900" spans="2:2" x14ac:dyDescent="0.35">
      <c r="B16900"/>
    </row>
    <row r="16901" spans="2:2" x14ac:dyDescent="0.35">
      <c r="B16901"/>
    </row>
    <row r="16902" spans="2:2" x14ac:dyDescent="0.35">
      <c r="B16902"/>
    </row>
    <row r="16903" spans="2:2" x14ac:dyDescent="0.35">
      <c r="B16903"/>
    </row>
    <row r="16904" spans="2:2" x14ac:dyDescent="0.35">
      <c r="B16904"/>
    </row>
    <row r="16905" spans="2:2" x14ac:dyDescent="0.35">
      <c r="B16905"/>
    </row>
    <row r="16906" spans="2:2" x14ac:dyDescent="0.35">
      <c r="B16906"/>
    </row>
    <row r="16907" spans="2:2" x14ac:dyDescent="0.35">
      <c r="B16907"/>
    </row>
    <row r="16908" spans="2:2" x14ac:dyDescent="0.35">
      <c r="B16908"/>
    </row>
    <row r="16909" spans="2:2" x14ac:dyDescent="0.35">
      <c r="B16909"/>
    </row>
    <row r="16910" spans="2:2" x14ac:dyDescent="0.35">
      <c r="B16910"/>
    </row>
    <row r="16911" spans="2:2" x14ac:dyDescent="0.35">
      <c r="B16911"/>
    </row>
    <row r="16912" spans="2:2" x14ac:dyDescent="0.35">
      <c r="B16912"/>
    </row>
    <row r="16913" spans="2:2" x14ac:dyDescent="0.35">
      <c r="B16913"/>
    </row>
    <row r="16914" spans="2:2" x14ac:dyDescent="0.35">
      <c r="B16914"/>
    </row>
    <row r="16915" spans="2:2" x14ac:dyDescent="0.35">
      <c r="B16915"/>
    </row>
    <row r="16916" spans="2:2" x14ac:dyDescent="0.35">
      <c r="B16916"/>
    </row>
    <row r="16917" spans="2:2" x14ac:dyDescent="0.35">
      <c r="B16917"/>
    </row>
    <row r="16918" spans="2:2" x14ac:dyDescent="0.35">
      <c r="B16918"/>
    </row>
    <row r="16919" spans="2:2" x14ac:dyDescent="0.35">
      <c r="B16919"/>
    </row>
    <row r="16920" spans="2:2" x14ac:dyDescent="0.35">
      <c r="B16920"/>
    </row>
    <row r="16921" spans="2:2" x14ac:dyDescent="0.35">
      <c r="B16921"/>
    </row>
    <row r="16922" spans="2:2" x14ac:dyDescent="0.35">
      <c r="B16922"/>
    </row>
    <row r="16923" spans="2:2" x14ac:dyDescent="0.35">
      <c r="B16923"/>
    </row>
    <row r="16924" spans="2:2" x14ac:dyDescent="0.35">
      <c r="B16924"/>
    </row>
    <row r="16925" spans="2:2" x14ac:dyDescent="0.35">
      <c r="B16925"/>
    </row>
    <row r="16926" spans="2:2" x14ac:dyDescent="0.35">
      <c r="B16926"/>
    </row>
    <row r="16927" spans="2:2" x14ac:dyDescent="0.35">
      <c r="B16927"/>
    </row>
    <row r="16928" spans="2:2" x14ac:dyDescent="0.35">
      <c r="B16928"/>
    </row>
    <row r="16929" spans="2:2" x14ac:dyDescent="0.35">
      <c r="B16929"/>
    </row>
    <row r="16930" spans="2:2" x14ac:dyDescent="0.35">
      <c r="B16930"/>
    </row>
    <row r="16931" spans="2:2" x14ac:dyDescent="0.35">
      <c r="B16931"/>
    </row>
    <row r="16932" spans="2:2" x14ac:dyDescent="0.35">
      <c r="B16932"/>
    </row>
    <row r="16933" spans="2:2" x14ac:dyDescent="0.35">
      <c r="B16933"/>
    </row>
    <row r="16934" spans="2:2" x14ac:dyDescent="0.35">
      <c r="B16934"/>
    </row>
    <row r="16935" spans="2:2" x14ac:dyDescent="0.35">
      <c r="B16935"/>
    </row>
    <row r="16936" spans="2:2" x14ac:dyDescent="0.35">
      <c r="B16936"/>
    </row>
    <row r="16937" spans="2:2" x14ac:dyDescent="0.35">
      <c r="B16937"/>
    </row>
    <row r="16938" spans="2:2" x14ac:dyDescent="0.35">
      <c r="B16938"/>
    </row>
    <row r="16939" spans="2:2" x14ac:dyDescent="0.35">
      <c r="B16939"/>
    </row>
    <row r="16940" spans="2:2" x14ac:dyDescent="0.35">
      <c r="B16940"/>
    </row>
    <row r="16941" spans="2:2" x14ac:dyDescent="0.35">
      <c r="B16941"/>
    </row>
    <row r="16942" spans="2:2" x14ac:dyDescent="0.35">
      <c r="B16942"/>
    </row>
    <row r="16943" spans="2:2" x14ac:dyDescent="0.35">
      <c r="B16943"/>
    </row>
    <row r="16944" spans="2:2" x14ac:dyDescent="0.35">
      <c r="B16944"/>
    </row>
    <row r="16945" spans="2:2" x14ac:dyDescent="0.35">
      <c r="B16945"/>
    </row>
    <row r="16946" spans="2:2" x14ac:dyDescent="0.35">
      <c r="B16946"/>
    </row>
    <row r="16947" spans="2:2" x14ac:dyDescent="0.35">
      <c r="B16947"/>
    </row>
    <row r="16948" spans="2:2" x14ac:dyDescent="0.35">
      <c r="B16948"/>
    </row>
    <row r="16949" spans="2:2" x14ac:dyDescent="0.35">
      <c r="B16949"/>
    </row>
    <row r="16950" spans="2:2" x14ac:dyDescent="0.35">
      <c r="B16950"/>
    </row>
    <row r="16951" spans="2:2" x14ac:dyDescent="0.35">
      <c r="B16951"/>
    </row>
    <row r="16952" spans="2:2" x14ac:dyDescent="0.35">
      <c r="B16952"/>
    </row>
    <row r="16953" spans="2:2" x14ac:dyDescent="0.35">
      <c r="B16953"/>
    </row>
    <row r="16954" spans="2:2" x14ac:dyDescent="0.35">
      <c r="B16954"/>
    </row>
    <row r="16955" spans="2:2" x14ac:dyDescent="0.35">
      <c r="B16955"/>
    </row>
    <row r="16956" spans="2:2" x14ac:dyDescent="0.35">
      <c r="B16956"/>
    </row>
    <row r="16957" spans="2:2" x14ac:dyDescent="0.35">
      <c r="B16957"/>
    </row>
    <row r="16958" spans="2:2" x14ac:dyDescent="0.35">
      <c r="B16958"/>
    </row>
    <row r="16959" spans="2:2" x14ac:dyDescent="0.35">
      <c r="B16959"/>
    </row>
    <row r="16960" spans="2:2" x14ac:dyDescent="0.35">
      <c r="B16960"/>
    </row>
    <row r="16961" spans="2:2" x14ac:dyDescent="0.35">
      <c r="B16961"/>
    </row>
    <row r="16962" spans="2:2" x14ac:dyDescent="0.35">
      <c r="B16962"/>
    </row>
    <row r="16963" spans="2:2" x14ac:dyDescent="0.35">
      <c r="B16963"/>
    </row>
    <row r="16964" spans="2:2" x14ac:dyDescent="0.35">
      <c r="B16964"/>
    </row>
    <row r="16965" spans="2:2" x14ac:dyDescent="0.35">
      <c r="B16965"/>
    </row>
    <row r="16966" spans="2:2" x14ac:dyDescent="0.35">
      <c r="B16966"/>
    </row>
    <row r="16967" spans="2:2" x14ac:dyDescent="0.35">
      <c r="B16967"/>
    </row>
    <row r="16968" spans="2:2" x14ac:dyDescent="0.35">
      <c r="B16968"/>
    </row>
    <row r="16969" spans="2:2" x14ac:dyDescent="0.35">
      <c r="B16969"/>
    </row>
    <row r="16970" spans="2:2" x14ac:dyDescent="0.35">
      <c r="B16970"/>
    </row>
    <row r="16971" spans="2:2" x14ac:dyDescent="0.35">
      <c r="B16971"/>
    </row>
    <row r="16972" spans="2:2" x14ac:dyDescent="0.35">
      <c r="B16972"/>
    </row>
    <row r="16973" spans="2:2" x14ac:dyDescent="0.35">
      <c r="B16973"/>
    </row>
    <row r="16974" spans="2:2" x14ac:dyDescent="0.35">
      <c r="B16974"/>
    </row>
    <row r="16975" spans="2:2" x14ac:dyDescent="0.35">
      <c r="B16975"/>
    </row>
    <row r="16976" spans="2:2" x14ac:dyDescent="0.35">
      <c r="B16976"/>
    </row>
    <row r="16977" spans="2:2" x14ac:dyDescent="0.35">
      <c r="B16977"/>
    </row>
    <row r="16978" spans="2:2" x14ac:dyDescent="0.35">
      <c r="B16978"/>
    </row>
    <row r="16979" spans="2:2" x14ac:dyDescent="0.35">
      <c r="B16979"/>
    </row>
    <row r="16980" spans="2:2" x14ac:dyDescent="0.35">
      <c r="B16980"/>
    </row>
    <row r="16981" spans="2:2" x14ac:dyDescent="0.35">
      <c r="B16981"/>
    </row>
    <row r="16982" spans="2:2" x14ac:dyDescent="0.35">
      <c r="B16982"/>
    </row>
    <row r="16983" spans="2:2" x14ac:dyDescent="0.35">
      <c r="B16983"/>
    </row>
    <row r="16984" spans="2:2" x14ac:dyDescent="0.35">
      <c r="B16984"/>
    </row>
    <row r="16985" spans="2:2" x14ac:dyDescent="0.35">
      <c r="B16985"/>
    </row>
    <row r="16986" spans="2:2" x14ac:dyDescent="0.35">
      <c r="B16986"/>
    </row>
    <row r="16987" spans="2:2" x14ac:dyDescent="0.35">
      <c r="B16987"/>
    </row>
    <row r="16988" spans="2:2" x14ac:dyDescent="0.35">
      <c r="B16988"/>
    </row>
    <row r="16989" spans="2:2" x14ac:dyDescent="0.35">
      <c r="B16989"/>
    </row>
    <row r="16990" spans="2:2" x14ac:dyDescent="0.35">
      <c r="B16990"/>
    </row>
    <row r="16991" spans="2:2" x14ac:dyDescent="0.35">
      <c r="B16991"/>
    </row>
    <row r="16992" spans="2:2" x14ac:dyDescent="0.35">
      <c r="B16992"/>
    </row>
    <row r="16993" spans="2:2" x14ac:dyDescent="0.35">
      <c r="B16993"/>
    </row>
    <row r="16994" spans="2:2" x14ac:dyDescent="0.35">
      <c r="B16994"/>
    </row>
    <row r="16995" spans="2:2" x14ac:dyDescent="0.35">
      <c r="B16995"/>
    </row>
    <row r="16996" spans="2:2" x14ac:dyDescent="0.35">
      <c r="B16996"/>
    </row>
    <row r="16997" spans="2:2" x14ac:dyDescent="0.35">
      <c r="B16997"/>
    </row>
    <row r="16998" spans="2:2" x14ac:dyDescent="0.35">
      <c r="B16998"/>
    </row>
    <row r="16999" spans="2:2" x14ac:dyDescent="0.35">
      <c r="B16999"/>
    </row>
    <row r="17000" spans="2:2" x14ac:dyDescent="0.35">
      <c r="B17000"/>
    </row>
    <row r="17001" spans="2:2" x14ac:dyDescent="0.35">
      <c r="B17001"/>
    </row>
    <row r="17002" spans="2:2" x14ac:dyDescent="0.35">
      <c r="B17002"/>
    </row>
    <row r="17003" spans="2:2" x14ac:dyDescent="0.35">
      <c r="B17003"/>
    </row>
    <row r="17004" spans="2:2" x14ac:dyDescent="0.35">
      <c r="B17004"/>
    </row>
    <row r="17005" spans="2:2" x14ac:dyDescent="0.35">
      <c r="B17005"/>
    </row>
    <row r="17006" spans="2:2" x14ac:dyDescent="0.35">
      <c r="B17006"/>
    </row>
    <row r="17007" spans="2:2" x14ac:dyDescent="0.35">
      <c r="B17007"/>
    </row>
    <row r="17008" spans="2:2" x14ac:dyDescent="0.35">
      <c r="B17008"/>
    </row>
    <row r="17009" spans="2:2" x14ac:dyDescent="0.35">
      <c r="B17009"/>
    </row>
    <row r="17010" spans="2:2" x14ac:dyDescent="0.35">
      <c r="B17010"/>
    </row>
    <row r="17011" spans="2:2" x14ac:dyDescent="0.35">
      <c r="B17011"/>
    </row>
    <row r="17012" spans="2:2" x14ac:dyDescent="0.35">
      <c r="B17012"/>
    </row>
    <row r="17013" spans="2:2" x14ac:dyDescent="0.35">
      <c r="B17013"/>
    </row>
    <row r="17014" spans="2:2" x14ac:dyDescent="0.35">
      <c r="B17014"/>
    </row>
    <row r="17015" spans="2:2" x14ac:dyDescent="0.35">
      <c r="B17015"/>
    </row>
    <row r="17016" spans="2:2" x14ac:dyDescent="0.35">
      <c r="B17016"/>
    </row>
    <row r="17017" spans="2:2" x14ac:dyDescent="0.35">
      <c r="B17017"/>
    </row>
    <row r="17018" spans="2:2" x14ac:dyDescent="0.35">
      <c r="B17018"/>
    </row>
    <row r="17019" spans="2:2" x14ac:dyDescent="0.35">
      <c r="B17019"/>
    </row>
    <row r="17020" spans="2:2" x14ac:dyDescent="0.35">
      <c r="B17020"/>
    </row>
    <row r="17021" spans="2:2" x14ac:dyDescent="0.35">
      <c r="B17021"/>
    </row>
    <row r="17022" spans="2:2" x14ac:dyDescent="0.35">
      <c r="B17022"/>
    </row>
    <row r="17023" spans="2:2" x14ac:dyDescent="0.35">
      <c r="B17023"/>
    </row>
    <row r="17024" spans="2:2" x14ac:dyDescent="0.35">
      <c r="B17024"/>
    </row>
    <row r="17025" spans="2:2" x14ac:dyDescent="0.35">
      <c r="B17025"/>
    </row>
    <row r="17026" spans="2:2" x14ac:dyDescent="0.35">
      <c r="B17026"/>
    </row>
    <row r="17027" spans="2:2" x14ac:dyDescent="0.35">
      <c r="B17027"/>
    </row>
    <row r="17028" spans="2:2" x14ac:dyDescent="0.35">
      <c r="B17028"/>
    </row>
    <row r="17029" spans="2:2" x14ac:dyDescent="0.35">
      <c r="B17029"/>
    </row>
    <row r="17030" spans="2:2" x14ac:dyDescent="0.35">
      <c r="B17030"/>
    </row>
    <row r="17031" spans="2:2" x14ac:dyDescent="0.35">
      <c r="B17031"/>
    </row>
    <row r="17032" spans="2:2" x14ac:dyDescent="0.35">
      <c r="B17032"/>
    </row>
    <row r="17033" spans="2:2" x14ac:dyDescent="0.35">
      <c r="B17033"/>
    </row>
    <row r="17034" spans="2:2" x14ac:dyDescent="0.35">
      <c r="B17034"/>
    </row>
    <row r="17035" spans="2:2" x14ac:dyDescent="0.35">
      <c r="B17035"/>
    </row>
    <row r="17036" spans="2:2" x14ac:dyDescent="0.35">
      <c r="B17036"/>
    </row>
    <row r="17037" spans="2:2" x14ac:dyDescent="0.35">
      <c r="B17037"/>
    </row>
    <row r="17038" spans="2:2" x14ac:dyDescent="0.35">
      <c r="B17038"/>
    </row>
    <row r="17039" spans="2:2" x14ac:dyDescent="0.35">
      <c r="B17039"/>
    </row>
    <row r="17040" spans="2:2" x14ac:dyDescent="0.35">
      <c r="B17040"/>
    </row>
    <row r="17041" spans="2:2" x14ac:dyDescent="0.35">
      <c r="B17041"/>
    </row>
    <row r="17042" spans="2:2" x14ac:dyDescent="0.35">
      <c r="B17042"/>
    </row>
    <row r="17043" spans="2:2" x14ac:dyDescent="0.35">
      <c r="B17043"/>
    </row>
    <row r="17044" spans="2:2" x14ac:dyDescent="0.35">
      <c r="B17044"/>
    </row>
    <row r="17045" spans="2:2" x14ac:dyDescent="0.35">
      <c r="B17045"/>
    </row>
    <row r="17046" spans="2:2" x14ac:dyDescent="0.35">
      <c r="B17046"/>
    </row>
    <row r="17047" spans="2:2" x14ac:dyDescent="0.35">
      <c r="B17047"/>
    </row>
    <row r="17048" spans="2:2" x14ac:dyDescent="0.35">
      <c r="B17048"/>
    </row>
    <row r="17049" spans="2:2" x14ac:dyDescent="0.35">
      <c r="B17049"/>
    </row>
    <row r="17050" spans="2:2" x14ac:dyDescent="0.35">
      <c r="B17050"/>
    </row>
    <row r="17051" spans="2:2" x14ac:dyDescent="0.35">
      <c r="B17051"/>
    </row>
    <row r="17052" spans="2:2" x14ac:dyDescent="0.35">
      <c r="B17052"/>
    </row>
    <row r="17053" spans="2:2" x14ac:dyDescent="0.35">
      <c r="B17053"/>
    </row>
    <row r="17054" spans="2:2" x14ac:dyDescent="0.35">
      <c r="B17054"/>
    </row>
    <row r="17055" spans="2:2" x14ac:dyDescent="0.35">
      <c r="B17055"/>
    </row>
    <row r="17056" spans="2:2" x14ac:dyDescent="0.35">
      <c r="B17056"/>
    </row>
    <row r="17057" spans="2:2" x14ac:dyDescent="0.35">
      <c r="B17057"/>
    </row>
    <row r="17058" spans="2:2" x14ac:dyDescent="0.35">
      <c r="B17058"/>
    </row>
    <row r="17059" spans="2:2" x14ac:dyDescent="0.35">
      <c r="B17059"/>
    </row>
    <row r="17060" spans="2:2" x14ac:dyDescent="0.35">
      <c r="B17060"/>
    </row>
    <row r="17061" spans="2:2" x14ac:dyDescent="0.35">
      <c r="B17061"/>
    </row>
    <row r="17062" spans="2:2" x14ac:dyDescent="0.35">
      <c r="B17062"/>
    </row>
    <row r="17063" spans="2:2" x14ac:dyDescent="0.35">
      <c r="B17063"/>
    </row>
    <row r="17064" spans="2:2" x14ac:dyDescent="0.35">
      <c r="B17064"/>
    </row>
    <row r="17065" spans="2:2" x14ac:dyDescent="0.35">
      <c r="B17065"/>
    </row>
    <row r="17066" spans="2:2" x14ac:dyDescent="0.35">
      <c r="B17066"/>
    </row>
    <row r="17067" spans="2:2" x14ac:dyDescent="0.35">
      <c r="B17067"/>
    </row>
    <row r="17068" spans="2:2" x14ac:dyDescent="0.35">
      <c r="B17068"/>
    </row>
    <row r="17069" spans="2:2" x14ac:dyDescent="0.35">
      <c r="B17069"/>
    </row>
    <row r="17070" spans="2:2" x14ac:dyDescent="0.35">
      <c r="B17070"/>
    </row>
    <row r="17071" spans="2:2" x14ac:dyDescent="0.35">
      <c r="B17071"/>
    </row>
    <row r="17072" spans="2:2" x14ac:dyDescent="0.35">
      <c r="B17072"/>
    </row>
    <row r="17073" spans="2:2" x14ac:dyDescent="0.35">
      <c r="B17073"/>
    </row>
    <row r="17074" spans="2:2" x14ac:dyDescent="0.35">
      <c r="B17074"/>
    </row>
    <row r="17075" spans="2:2" x14ac:dyDescent="0.35">
      <c r="B17075"/>
    </row>
    <row r="17076" spans="2:2" x14ac:dyDescent="0.35">
      <c r="B17076"/>
    </row>
    <row r="17077" spans="2:2" x14ac:dyDescent="0.35">
      <c r="B17077"/>
    </row>
    <row r="17078" spans="2:2" x14ac:dyDescent="0.35">
      <c r="B17078"/>
    </row>
    <row r="17079" spans="2:2" x14ac:dyDescent="0.35">
      <c r="B17079"/>
    </row>
    <row r="17080" spans="2:2" x14ac:dyDescent="0.35">
      <c r="B17080"/>
    </row>
    <row r="17081" spans="2:2" x14ac:dyDescent="0.35">
      <c r="B17081"/>
    </row>
    <row r="17082" spans="2:2" x14ac:dyDescent="0.35">
      <c r="B17082"/>
    </row>
    <row r="17083" spans="2:2" x14ac:dyDescent="0.35">
      <c r="B17083"/>
    </row>
    <row r="17084" spans="2:2" x14ac:dyDescent="0.35">
      <c r="B17084"/>
    </row>
    <row r="17085" spans="2:2" x14ac:dyDescent="0.35">
      <c r="B17085"/>
    </row>
    <row r="17086" spans="2:2" x14ac:dyDescent="0.35">
      <c r="B17086"/>
    </row>
    <row r="17087" spans="2:2" x14ac:dyDescent="0.35">
      <c r="B17087"/>
    </row>
    <row r="17088" spans="2:2" x14ac:dyDescent="0.35">
      <c r="B17088"/>
    </row>
    <row r="17089" spans="2:2" x14ac:dyDescent="0.35">
      <c r="B17089"/>
    </row>
    <row r="17090" spans="2:2" x14ac:dyDescent="0.35">
      <c r="B17090"/>
    </row>
    <row r="17091" spans="2:2" x14ac:dyDescent="0.35">
      <c r="B17091"/>
    </row>
    <row r="17092" spans="2:2" x14ac:dyDescent="0.35">
      <c r="B17092"/>
    </row>
    <row r="17093" spans="2:2" x14ac:dyDescent="0.35">
      <c r="B17093"/>
    </row>
    <row r="17094" spans="2:2" x14ac:dyDescent="0.35">
      <c r="B17094"/>
    </row>
    <row r="17095" spans="2:2" x14ac:dyDescent="0.35">
      <c r="B17095"/>
    </row>
    <row r="17096" spans="2:2" x14ac:dyDescent="0.35">
      <c r="B17096"/>
    </row>
    <row r="17097" spans="2:2" x14ac:dyDescent="0.35">
      <c r="B17097"/>
    </row>
    <row r="17098" spans="2:2" x14ac:dyDescent="0.35">
      <c r="B17098"/>
    </row>
    <row r="17099" spans="2:2" x14ac:dyDescent="0.35">
      <c r="B17099"/>
    </row>
    <row r="17100" spans="2:2" x14ac:dyDescent="0.35">
      <c r="B17100"/>
    </row>
    <row r="17101" spans="2:2" x14ac:dyDescent="0.35">
      <c r="B17101"/>
    </row>
    <row r="17102" spans="2:2" x14ac:dyDescent="0.35">
      <c r="B17102"/>
    </row>
    <row r="17103" spans="2:2" x14ac:dyDescent="0.35">
      <c r="B17103"/>
    </row>
    <row r="17104" spans="2:2" x14ac:dyDescent="0.35">
      <c r="B17104"/>
    </row>
    <row r="17105" spans="2:2" x14ac:dyDescent="0.35">
      <c r="B17105"/>
    </row>
    <row r="17106" spans="2:2" x14ac:dyDescent="0.35">
      <c r="B17106"/>
    </row>
    <row r="17107" spans="2:2" x14ac:dyDescent="0.35">
      <c r="B17107"/>
    </row>
    <row r="17108" spans="2:2" x14ac:dyDescent="0.35">
      <c r="B17108"/>
    </row>
    <row r="17109" spans="2:2" x14ac:dyDescent="0.35">
      <c r="B17109"/>
    </row>
    <row r="17110" spans="2:2" x14ac:dyDescent="0.35">
      <c r="B17110"/>
    </row>
    <row r="17111" spans="2:2" x14ac:dyDescent="0.35">
      <c r="B17111"/>
    </row>
    <row r="17112" spans="2:2" x14ac:dyDescent="0.35">
      <c r="B17112"/>
    </row>
    <row r="17113" spans="2:2" x14ac:dyDescent="0.35">
      <c r="B17113"/>
    </row>
    <row r="17114" spans="2:2" x14ac:dyDescent="0.35">
      <c r="B17114"/>
    </row>
    <row r="17115" spans="2:2" x14ac:dyDescent="0.35">
      <c r="B17115"/>
    </row>
    <row r="17116" spans="2:2" x14ac:dyDescent="0.35">
      <c r="B17116"/>
    </row>
    <row r="17117" spans="2:2" x14ac:dyDescent="0.35">
      <c r="B17117"/>
    </row>
    <row r="17118" spans="2:2" x14ac:dyDescent="0.35">
      <c r="B17118"/>
    </row>
    <row r="17119" spans="2:2" x14ac:dyDescent="0.35">
      <c r="B17119"/>
    </row>
    <row r="17120" spans="2:2" x14ac:dyDescent="0.35">
      <c r="B17120"/>
    </row>
    <row r="17121" spans="2:2" x14ac:dyDescent="0.35">
      <c r="B17121"/>
    </row>
    <row r="17122" spans="2:2" x14ac:dyDescent="0.35">
      <c r="B17122"/>
    </row>
    <row r="17123" spans="2:2" x14ac:dyDescent="0.35">
      <c r="B17123"/>
    </row>
    <row r="17124" spans="2:2" x14ac:dyDescent="0.35">
      <c r="B17124"/>
    </row>
    <row r="17125" spans="2:2" x14ac:dyDescent="0.35">
      <c r="B17125"/>
    </row>
    <row r="17126" spans="2:2" x14ac:dyDescent="0.35">
      <c r="B17126"/>
    </row>
    <row r="17127" spans="2:2" x14ac:dyDescent="0.35">
      <c r="B17127"/>
    </row>
    <row r="17128" spans="2:2" x14ac:dyDescent="0.35">
      <c r="B17128"/>
    </row>
    <row r="17129" spans="2:2" x14ac:dyDescent="0.35">
      <c r="B17129"/>
    </row>
    <row r="17130" spans="2:2" x14ac:dyDescent="0.35">
      <c r="B17130"/>
    </row>
    <row r="17131" spans="2:2" x14ac:dyDescent="0.35">
      <c r="B17131"/>
    </row>
    <row r="17132" spans="2:2" x14ac:dyDescent="0.35">
      <c r="B17132"/>
    </row>
    <row r="17133" spans="2:2" x14ac:dyDescent="0.35">
      <c r="B17133"/>
    </row>
    <row r="17134" spans="2:2" x14ac:dyDescent="0.35">
      <c r="B17134"/>
    </row>
    <row r="17135" spans="2:2" x14ac:dyDescent="0.35">
      <c r="B17135"/>
    </row>
    <row r="17136" spans="2:2" x14ac:dyDescent="0.35">
      <c r="B17136"/>
    </row>
    <row r="17137" spans="2:2" x14ac:dyDescent="0.35">
      <c r="B17137"/>
    </row>
    <row r="17138" spans="2:2" x14ac:dyDescent="0.35">
      <c r="B17138"/>
    </row>
    <row r="17139" spans="2:2" x14ac:dyDescent="0.35">
      <c r="B17139"/>
    </row>
    <row r="17140" spans="2:2" x14ac:dyDescent="0.35">
      <c r="B17140"/>
    </row>
    <row r="17141" spans="2:2" x14ac:dyDescent="0.35">
      <c r="B17141"/>
    </row>
    <row r="17142" spans="2:2" x14ac:dyDescent="0.35">
      <c r="B17142"/>
    </row>
    <row r="17143" spans="2:2" x14ac:dyDescent="0.35">
      <c r="B17143"/>
    </row>
    <row r="17144" spans="2:2" x14ac:dyDescent="0.35">
      <c r="B17144"/>
    </row>
    <row r="17145" spans="2:2" x14ac:dyDescent="0.35">
      <c r="B17145"/>
    </row>
    <row r="17146" spans="2:2" x14ac:dyDescent="0.35">
      <c r="B17146"/>
    </row>
    <row r="17147" spans="2:2" x14ac:dyDescent="0.35">
      <c r="B17147"/>
    </row>
    <row r="17148" spans="2:2" x14ac:dyDescent="0.35">
      <c r="B17148"/>
    </row>
    <row r="17149" spans="2:2" x14ac:dyDescent="0.35">
      <c r="B17149"/>
    </row>
    <row r="17150" spans="2:2" x14ac:dyDescent="0.35">
      <c r="B17150"/>
    </row>
    <row r="17151" spans="2:2" x14ac:dyDescent="0.35">
      <c r="B17151"/>
    </row>
    <row r="17152" spans="2:2" x14ac:dyDescent="0.35">
      <c r="B17152"/>
    </row>
    <row r="17153" spans="2:2" x14ac:dyDescent="0.35">
      <c r="B17153"/>
    </row>
    <row r="17154" spans="2:2" x14ac:dyDescent="0.35">
      <c r="B17154"/>
    </row>
    <row r="17155" spans="2:2" x14ac:dyDescent="0.35">
      <c r="B17155"/>
    </row>
    <row r="17156" spans="2:2" x14ac:dyDescent="0.35">
      <c r="B17156"/>
    </row>
    <row r="17157" spans="2:2" x14ac:dyDescent="0.35">
      <c r="B17157"/>
    </row>
    <row r="17158" spans="2:2" x14ac:dyDescent="0.35">
      <c r="B17158"/>
    </row>
    <row r="17159" spans="2:2" x14ac:dyDescent="0.35">
      <c r="B17159"/>
    </row>
    <row r="17160" spans="2:2" x14ac:dyDescent="0.35">
      <c r="B17160"/>
    </row>
    <row r="17161" spans="2:2" x14ac:dyDescent="0.35">
      <c r="B17161"/>
    </row>
    <row r="17162" spans="2:2" x14ac:dyDescent="0.35">
      <c r="B17162"/>
    </row>
    <row r="17163" spans="2:2" x14ac:dyDescent="0.35">
      <c r="B17163"/>
    </row>
    <row r="17164" spans="2:2" x14ac:dyDescent="0.35">
      <c r="B17164"/>
    </row>
    <row r="17165" spans="2:2" x14ac:dyDescent="0.35">
      <c r="B17165"/>
    </row>
    <row r="17166" spans="2:2" x14ac:dyDescent="0.35">
      <c r="B17166"/>
    </row>
    <row r="17167" spans="2:2" x14ac:dyDescent="0.35">
      <c r="B17167"/>
    </row>
    <row r="17168" spans="2:2" x14ac:dyDescent="0.35">
      <c r="B17168"/>
    </row>
    <row r="17169" spans="2:2" x14ac:dyDescent="0.35">
      <c r="B17169"/>
    </row>
    <row r="17170" spans="2:2" x14ac:dyDescent="0.35">
      <c r="B17170"/>
    </row>
    <row r="17171" spans="2:2" x14ac:dyDescent="0.35">
      <c r="B17171"/>
    </row>
    <row r="17172" spans="2:2" x14ac:dyDescent="0.35">
      <c r="B17172"/>
    </row>
    <row r="17173" spans="2:2" x14ac:dyDescent="0.35">
      <c r="B17173"/>
    </row>
    <row r="17174" spans="2:2" x14ac:dyDescent="0.35">
      <c r="B17174"/>
    </row>
    <row r="17175" spans="2:2" x14ac:dyDescent="0.35">
      <c r="B17175"/>
    </row>
    <row r="17176" spans="2:2" x14ac:dyDescent="0.35">
      <c r="B17176"/>
    </row>
    <row r="17177" spans="2:2" x14ac:dyDescent="0.35">
      <c r="B17177"/>
    </row>
    <row r="17178" spans="2:2" x14ac:dyDescent="0.35">
      <c r="B17178"/>
    </row>
    <row r="17179" spans="2:2" x14ac:dyDescent="0.35">
      <c r="B17179"/>
    </row>
    <row r="17180" spans="2:2" x14ac:dyDescent="0.35">
      <c r="B17180"/>
    </row>
    <row r="17181" spans="2:2" x14ac:dyDescent="0.35">
      <c r="B17181"/>
    </row>
    <row r="17182" spans="2:2" x14ac:dyDescent="0.35">
      <c r="B17182"/>
    </row>
    <row r="17183" spans="2:2" x14ac:dyDescent="0.35">
      <c r="B17183"/>
    </row>
    <row r="17184" spans="2:2" x14ac:dyDescent="0.35">
      <c r="B17184"/>
    </row>
    <row r="17185" spans="2:2" x14ac:dyDescent="0.35">
      <c r="B17185"/>
    </row>
    <row r="17186" spans="2:2" x14ac:dyDescent="0.35">
      <c r="B17186"/>
    </row>
    <row r="17187" spans="2:2" x14ac:dyDescent="0.35">
      <c r="B17187"/>
    </row>
    <row r="17188" spans="2:2" x14ac:dyDescent="0.35">
      <c r="B17188"/>
    </row>
    <row r="17189" spans="2:2" x14ac:dyDescent="0.35">
      <c r="B17189"/>
    </row>
    <row r="17190" spans="2:2" x14ac:dyDescent="0.35">
      <c r="B17190"/>
    </row>
    <row r="17191" spans="2:2" x14ac:dyDescent="0.35">
      <c r="B17191"/>
    </row>
    <row r="17192" spans="2:2" x14ac:dyDescent="0.35">
      <c r="B17192"/>
    </row>
    <row r="17193" spans="2:2" x14ac:dyDescent="0.35">
      <c r="B17193"/>
    </row>
    <row r="17194" spans="2:2" x14ac:dyDescent="0.35">
      <c r="B17194"/>
    </row>
    <row r="17195" spans="2:2" x14ac:dyDescent="0.35">
      <c r="B17195"/>
    </row>
    <row r="17196" spans="2:2" x14ac:dyDescent="0.35">
      <c r="B17196"/>
    </row>
    <row r="17197" spans="2:2" x14ac:dyDescent="0.35">
      <c r="B17197"/>
    </row>
    <row r="17198" spans="2:2" x14ac:dyDescent="0.35">
      <c r="B17198"/>
    </row>
    <row r="17199" spans="2:2" x14ac:dyDescent="0.35">
      <c r="B17199"/>
    </row>
    <row r="17200" spans="2:2" x14ac:dyDescent="0.35">
      <c r="B17200"/>
    </row>
    <row r="17201" spans="2:2" x14ac:dyDescent="0.35">
      <c r="B17201"/>
    </row>
    <row r="17202" spans="2:2" x14ac:dyDescent="0.35">
      <c r="B17202"/>
    </row>
    <row r="17203" spans="2:2" x14ac:dyDescent="0.35">
      <c r="B17203"/>
    </row>
    <row r="17204" spans="2:2" x14ac:dyDescent="0.35">
      <c r="B17204"/>
    </row>
    <row r="17205" spans="2:2" x14ac:dyDescent="0.35">
      <c r="B17205"/>
    </row>
    <row r="17206" spans="2:2" x14ac:dyDescent="0.35">
      <c r="B17206"/>
    </row>
    <row r="17207" spans="2:2" x14ac:dyDescent="0.35">
      <c r="B17207"/>
    </row>
    <row r="17208" spans="2:2" x14ac:dyDescent="0.35">
      <c r="B17208"/>
    </row>
    <row r="17209" spans="2:2" x14ac:dyDescent="0.35">
      <c r="B17209"/>
    </row>
    <row r="17210" spans="2:2" x14ac:dyDescent="0.35">
      <c r="B17210"/>
    </row>
    <row r="17211" spans="2:2" x14ac:dyDescent="0.35">
      <c r="B17211"/>
    </row>
    <row r="17212" spans="2:2" x14ac:dyDescent="0.35">
      <c r="B17212"/>
    </row>
    <row r="17213" spans="2:2" x14ac:dyDescent="0.35">
      <c r="B17213"/>
    </row>
    <row r="17214" spans="2:2" x14ac:dyDescent="0.35">
      <c r="B17214"/>
    </row>
    <row r="17215" spans="2:2" x14ac:dyDescent="0.35">
      <c r="B17215"/>
    </row>
    <row r="17216" spans="2:2" x14ac:dyDescent="0.35">
      <c r="B17216"/>
    </row>
    <row r="17217" spans="2:2" x14ac:dyDescent="0.35">
      <c r="B17217"/>
    </row>
    <row r="17218" spans="2:2" x14ac:dyDescent="0.35">
      <c r="B17218"/>
    </row>
    <row r="17219" spans="2:2" x14ac:dyDescent="0.35">
      <c r="B17219"/>
    </row>
    <row r="17220" spans="2:2" x14ac:dyDescent="0.35">
      <c r="B17220"/>
    </row>
    <row r="17221" spans="2:2" x14ac:dyDescent="0.35">
      <c r="B17221"/>
    </row>
    <row r="17222" spans="2:2" x14ac:dyDescent="0.35">
      <c r="B17222"/>
    </row>
    <row r="17223" spans="2:2" x14ac:dyDescent="0.35">
      <c r="B17223"/>
    </row>
    <row r="17224" spans="2:2" x14ac:dyDescent="0.35">
      <c r="B17224"/>
    </row>
    <row r="17225" spans="2:2" x14ac:dyDescent="0.35">
      <c r="B17225"/>
    </row>
    <row r="17226" spans="2:2" x14ac:dyDescent="0.35">
      <c r="B17226"/>
    </row>
    <row r="17227" spans="2:2" x14ac:dyDescent="0.35">
      <c r="B17227"/>
    </row>
    <row r="17228" spans="2:2" x14ac:dyDescent="0.35">
      <c r="B17228"/>
    </row>
    <row r="17229" spans="2:2" x14ac:dyDescent="0.35">
      <c r="B17229"/>
    </row>
    <row r="17230" spans="2:2" x14ac:dyDescent="0.35">
      <c r="B17230"/>
    </row>
    <row r="17231" spans="2:2" x14ac:dyDescent="0.35">
      <c r="B17231"/>
    </row>
    <row r="17232" spans="2:2" x14ac:dyDescent="0.35">
      <c r="B17232"/>
    </row>
    <row r="17233" spans="2:2" x14ac:dyDescent="0.35">
      <c r="B17233"/>
    </row>
    <row r="17234" spans="2:2" x14ac:dyDescent="0.35">
      <c r="B17234"/>
    </row>
    <row r="17235" spans="2:2" x14ac:dyDescent="0.35">
      <c r="B17235"/>
    </row>
    <row r="17236" spans="2:2" x14ac:dyDescent="0.35">
      <c r="B17236"/>
    </row>
    <row r="17237" spans="2:2" x14ac:dyDescent="0.35">
      <c r="B17237"/>
    </row>
    <row r="17238" spans="2:2" x14ac:dyDescent="0.35">
      <c r="B17238"/>
    </row>
    <row r="17239" spans="2:2" x14ac:dyDescent="0.35">
      <c r="B17239"/>
    </row>
    <row r="17240" spans="2:2" x14ac:dyDescent="0.35">
      <c r="B17240"/>
    </row>
    <row r="17241" spans="2:2" x14ac:dyDescent="0.35">
      <c r="B17241"/>
    </row>
    <row r="17242" spans="2:2" x14ac:dyDescent="0.35">
      <c r="B17242"/>
    </row>
    <row r="17243" spans="2:2" x14ac:dyDescent="0.35">
      <c r="B17243"/>
    </row>
    <row r="17244" spans="2:2" x14ac:dyDescent="0.35">
      <c r="B17244"/>
    </row>
    <row r="17245" spans="2:2" x14ac:dyDescent="0.35">
      <c r="B17245"/>
    </row>
    <row r="17246" spans="2:2" x14ac:dyDescent="0.35">
      <c r="B17246"/>
    </row>
    <row r="17247" spans="2:2" x14ac:dyDescent="0.35">
      <c r="B17247"/>
    </row>
    <row r="17248" spans="2:2" x14ac:dyDescent="0.35">
      <c r="B17248"/>
    </row>
    <row r="17249" spans="2:2" x14ac:dyDescent="0.35">
      <c r="B17249"/>
    </row>
    <row r="17250" spans="2:2" x14ac:dyDescent="0.35">
      <c r="B17250"/>
    </row>
    <row r="17251" spans="2:2" x14ac:dyDescent="0.35">
      <c r="B17251"/>
    </row>
    <row r="17252" spans="2:2" x14ac:dyDescent="0.35">
      <c r="B17252"/>
    </row>
    <row r="17253" spans="2:2" x14ac:dyDescent="0.35">
      <c r="B17253"/>
    </row>
    <row r="17254" spans="2:2" x14ac:dyDescent="0.35">
      <c r="B17254"/>
    </row>
    <row r="17255" spans="2:2" x14ac:dyDescent="0.35">
      <c r="B17255"/>
    </row>
    <row r="17256" spans="2:2" x14ac:dyDescent="0.35">
      <c r="B17256"/>
    </row>
    <row r="17257" spans="2:2" x14ac:dyDescent="0.35">
      <c r="B17257"/>
    </row>
    <row r="17258" spans="2:2" x14ac:dyDescent="0.35">
      <c r="B17258"/>
    </row>
    <row r="17259" spans="2:2" x14ac:dyDescent="0.35">
      <c r="B17259"/>
    </row>
    <row r="17260" spans="2:2" x14ac:dyDescent="0.35">
      <c r="B17260"/>
    </row>
    <row r="17261" spans="2:2" x14ac:dyDescent="0.35">
      <c r="B17261"/>
    </row>
    <row r="17262" spans="2:2" x14ac:dyDescent="0.35">
      <c r="B17262"/>
    </row>
    <row r="17263" spans="2:2" x14ac:dyDescent="0.35">
      <c r="B17263"/>
    </row>
    <row r="17264" spans="2:2" x14ac:dyDescent="0.35">
      <c r="B17264"/>
    </row>
    <row r="17265" spans="2:2" x14ac:dyDescent="0.35">
      <c r="B17265"/>
    </row>
    <row r="17266" spans="2:2" x14ac:dyDescent="0.35">
      <c r="B17266"/>
    </row>
    <row r="17267" spans="2:2" x14ac:dyDescent="0.35">
      <c r="B17267"/>
    </row>
    <row r="17268" spans="2:2" x14ac:dyDescent="0.35">
      <c r="B17268"/>
    </row>
    <row r="17269" spans="2:2" x14ac:dyDescent="0.35">
      <c r="B17269"/>
    </row>
    <row r="17270" spans="2:2" x14ac:dyDescent="0.35">
      <c r="B17270"/>
    </row>
    <row r="17271" spans="2:2" x14ac:dyDescent="0.35">
      <c r="B17271"/>
    </row>
    <row r="17272" spans="2:2" x14ac:dyDescent="0.35">
      <c r="B17272"/>
    </row>
    <row r="17273" spans="2:2" x14ac:dyDescent="0.35">
      <c r="B17273"/>
    </row>
    <row r="17274" spans="2:2" x14ac:dyDescent="0.35">
      <c r="B17274"/>
    </row>
    <row r="17275" spans="2:2" x14ac:dyDescent="0.35">
      <c r="B17275"/>
    </row>
    <row r="17276" spans="2:2" x14ac:dyDescent="0.35">
      <c r="B17276"/>
    </row>
    <row r="17277" spans="2:2" x14ac:dyDescent="0.35">
      <c r="B17277"/>
    </row>
    <row r="17278" spans="2:2" x14ac:dyDescent="0.35">
      <c r="B17278"/>
    </row>
    <row r="17279" spans="2:2" x14ac:dyDescent="0.35">
      <c r="B17279"/>
    </row>
    <row r="17280" spans="2:2" x14ac:dyDescent="0.35">
      <c r="B17280"/>
    </row>
    <row r="17281" spans="2:2" x14ac:dyDescent="0.35">
      <c r="B17281"/>
    </row>
    <row r="17282" spans="2:2" x14ac:dyDescent="0.35">
      <c r="B17282"/>
    </row>
    <row r="17283" spans="2:2" x14ac:dyDescent="0.35">
      <c r="B17283"/>
    </row>
    <row r="17284" spans="2:2" x14ac:dyDescent="0.35">
      <c r="B17284"/>
    </row>
    <row r="17285" spans="2:2" x14ac:dyDescent="0.35">
      <c r="B17285"/>
    </row>
    <row r="17286" spans="2:2" x14ac:dyDescent="0.35">
      <c r="B17286"/>
    </row>
    <row r="17287" spans="2:2" x14ac:dyDescent="0.35">
      <c r="B17287"/>
    </row>
    <row r="17288" spans="2:2" x14ac:dyDescent="0.35">
      <c r="B17288"/>
    </row>
    <row r="17289" spans="2:2" x14ac:dyDescent="0.35">
      <c r="B17289"/>
    </row>
    <row r="17290" spans="2:2" x14ac:dyDescent="0.35">
      <c r="B17290"/>
    </row>
    <row r="17291" spans="2:2" x14ac:dyDescent="0.35">
      <c r="B17291"/>
    </row>
    <row r="17292" spans="2:2" x14ac:dyDescent="0.35">
      <c r="B17292"/>
    </row>
    <row r="17293" spans="2:2" x14ac:dyDescent="0.35">
      <c r="B17293"/>
    </row>
    <row r="17294" spans="2:2" x14ac:dyDescent="0.35">
      <c r="B17294"/>
    </row>
    <row r="17295" spans="2:2" x14ac:dyDescent="0.35">
      <c r="B17295"/>
    </row>
    <row r="17296" spans="2:2" x14ac:dyDescent="0.35">
      <c r="B17296"/>
    </row>
    <row r="17297" spans="2:2" x14ac:dyDescent="0.35">
      <c r="B17297"/>
    </row>
    <row r="17298" spans="2:2" x14ac:dyDescent="0.35">
      <c r="B17298"/>
    </row>
    <row r="17299" spans="2:2" x14ac:dyDescent="0.35">
      <c r="B17299"/>
    </row>
    <row r="17300" spans="2:2" x14ac:dyDescent="0.35">
      <c r="B17300"/>
    </row>
    <row r="17301" spans="2:2" x14ac:dyDescent="0.35">
      <c r="B17301"/>
    </row>
    <row r="17302" spans="2:2" x14ac:dyDescent="0.35">
      <c r="B17302"/>
    </row>
    <row r="17303" spans="2:2" x14ac:dyDescent="0.35">
      <c r="B17303"/>
    </row>
    <row r="17304" spans="2:2" x14ac:dyDescent="0.35">
      <c r="B17304"/>
    </row>
    <row r="17305" spans="2:2" x14ac:dyDescent="0.35">
      <c r="B17305"/>
    </row>
    <row r="17306" spans="2:2" x14ac:dyDescent="0.35">
      <c r="B17306"/>
    </row>
    <row r="17307" spans="2:2" x14ac:dyDescent="0.35">
      <c r="B17307"/>
    </row>
    <row r="17308" spans="2:2" x14ac:dyDescent="0.35">
      <c r="B17308"/>
    </row>
    <row r="17309" spans="2:2" x14ac:dyDescent="0.35">
      <c r="B17309"/>
    </row>
    <row r="17310" spans="2:2" x14ac:dyDescent="0.35">
      <c r="B17310"/>
    </row>
    <row r="17311" spans="2:2" x14ac:dyDescent="0.35">
      <c r="B17311"/>
    </row>
    <row r="17312" spans="2:2" x14ac:dyDescent="0.35">
      <c r="B17312"/>
    </row>
    <row r="17313" spans="2:2" x14ac:dyDescent="0.35">
      <c r="B17313"/>
    </row>
    <row r="17314" spans="2:2" x14ac:dyDescent="0.35">
      <c r="B17314"/>
    </row>
    <row r="17315" spans="2:2" x14ac:dyDescent="0.35">
      <c r="B17315"/>
    </row>
    <row r="17316" spans="2:2" x14ac:dyDescent="0.35">
      <c r="B17316"/>
    </row>
    <row r="17317" spans="2:2" x14ac:dyDescent="0.35">
      <c r="B17317"/>
    </row>
    <row r="17318" spans="2:2" x14ac:dyDescent="0.35">
      <c r="B17318"/>
    </row>
    <row r="17319" spans="2:2" x14ac:dyDescent="0.35">
      <c r="B17319"/>
    </row>
    <row r="17320" spans="2:2" x14ac:dyDescent="0.35">
      <c r="B17320"/>
    </row>
    <row r="17321" spans="2:2" x14ac:dyDescent="0.35">
      <c r="B17321"/>
    </row>
    <row r="17322" spans="2:2" x14ac:dyDescent="0.35">
      <c r="B17322"/>
    </row>
    <row r="17323" spans="2:2" x14ac:dyDescent="0.35">
      <c r="B17323"/>
    </row>
    <row r="17324" spans="2:2" x14ac:dyDescent="0.35">
      <c r="B17324"/>
    </row>
    <row r="17325" spans="2:2" x14ac:dyDescent="0.35">
      <c r="B17325"/>
    </row>
    <row r="17326" spans="2:2" x14ac:dyDescent="0.35">
      <c r="B17326"/>
    </row>
    <row r="17327" spans="2:2" x14ac:dyDescent="0.35">
      <c r="B17327"/>
    </row>
    <row r="17328" spans="2:2" x14ac:dyDescent="0.35">
      <c r="B17328"/>
    </row>
    <row r="17329" spans="2:2" x14ac:dyDescent="0.35">
      <c r="B17329"/>
    </row>
    <row r="17330" spans="2:2" x14ac:dyDescent="0.35">
      <c r="B17330"/>
    </row>
    <row r="17331" spans="2:2" x14ac:dyDescent="0.35">
      <c r="B17331"/>
    </row>
    <row r="17332" spans="2:2" x14ac:dyDescent="0.35">
      <c r="B17332"/>
    </row>
    <row r="17333" spans="2:2" x14ac:dyDescent="0.35">
      <c r="B17333"/>
    </row>
    <row r="17334" spans="2:2" x14ac:dyDescent="0.35">
      <c r="B17334"/>
    </row>
    <row r="17335" spans="2:2" x14ac:dyDescent="0.35">
      <c r="B17335"/>
    </row>
    <row r="17336" spans="2:2" x14ac:dyDescent="0.35">
      <c r="B17336"/>
    </row>
    <row r="17337" spans="2:2" x14ac:dyDescent="0.35">
      <c r="B17337"/>
    </row>
    <row r="17338" spans="2:2" x14ac:dyDescent="0.35">
      <c r="B17338"/>
    </row>
    <row r="17339" spans="2:2" x14ac:dyDescent="0.35">
      <c r="B17339"/>
    </row>
    <row r="17340" spans="2:2" x14ac:dyDescent="0.35">
      <c r="B17340"/>
    </row>
    <row r="17341" spans="2:2" x14ac:dyDescent="0.35">
      <c r="B17341"/>
    </row>
    <row r="17342" spans="2:2" x14ac:dyDescent="0.35">
      <c r="B17342"/>
    </row>
    <row r="17343" spans="2:2" x14ac:dyDescent="0.35">
      <c r="B17343"/>
    </row>
    <row r="17344" spans="2:2" x14ac:dyDescent="0.35">
      <c r="B17344"/>
    </row>
    <row r="17345" spans="2:2" x14ac:dyDescent="0.35">
      <c r="B17345"/>
    </row>
    <row r="17346" spans="2:2" x14ac:dyDescent="0.35">
      <c r="B17346"/>
    </row>
    <row r="17347" spans="2:2" x14ac:dyDescent="0.35">
      <c r="B17347"/>
    </row>
    <row r="17348" spans="2:2" x14ac:dyDescent="0.35">
      <c r="B17348"/>
    </row>
    <row r="17349" spans="2:2" x14ac:dyDescent="0.35">
      <c r="B17349"/>
    </row>
    <row r="17350" spans="2:2" x14ac:dyDescent="0.35">
      <c r="B17350"/>
    </row>
    <row r="17351" spans="2:2" x14ac:dyDescent="0.35">
      <c r="B17351"/>
    </row>
    <row r="17352" spans="2:2" x14ac:dyDescent="0.35">
      <c r="B17352"/>
    </row>
    <row r="17353" spans="2:2" x14ac:dyDescent="0.35">
      <c r="B17353"/>
    </row>
    <row r="17354" spans="2:2" x14ac:dyDescent="0.35">
      <c r="B17354"/>
    </row>
    <row r="17355" spans="2:2" x14ac:dyDescent="0.35">
      <c r="B17355"/>
    </row>
    <row r="17356" spans="2:2" x14ac:dyDescent="0.35">
      <c r="B17356"/>
    </row>
    <row r="17357" spans="2:2" x14ac:dyDescent="0.35">
      <c r="B17357"/>
    </row>
    <row r="17358" spans="2:2" x14ac:dyDescent="0.35">
      <c r="B17358"/>
    </row>
    <row r="17359" spans="2:2" x14ac:dyDescent="0.35">
      <c r="B17359"/>
    </row>
    <row r="17360" spans="2:2" x14ac:dyDescent="0.35">
      <c r="B17360"/>
    </row>
    <row r="17361" spans="2:2" x14ac:dyDescent="0.35">
      <c r="B17361"/>
    </row>
    <row r="17362" spans="2:2" x14ac:dyDescent="0.35">
      <c r="B17362"/>
    </row>
    <row r="17363" spans="2:2" x14ac:dyDescent="0.35">
      <c r="B17363"/>
    </row>
    <row r="17364" spans="2:2" x14ac:dyDescent="0.35">
      <c r="B17364"/>
    </row>
    <row r="17365" spans="2:2" x14ac:dyDescent="0.35">
      <c r="B17365"/>
    </row>
    <row r="17366" spans="2:2" x14ac:dyDescent="0.35">
      <c r="B17366"/>
    </row>
    <row r="17367" spans="2:2" x14ac:dyDescent="0.35">
      <c r="B17367"/>
    </row>
    <row r="17368" spans="2:2" x14ac:dyDescent="0.35">
      <c r="B17368"/>
    </row>
    <row r="17369" spans="2:2" x14ac:dyDescent="0.35">
      <c r="B17369"/>
    </row>
    <row r="17370" spans="2:2" x14ac:dyDescent="0.35">
      <c r="B17370"/>
    </row>
    <row r="17371" spans="2:2" x14ac:dyDescent="0.35">
      <c r="B17371"/>
    </row>
    <row r="17372" spans="2:2" x14ac:dyDescent="0.35">
      <c r="B17372"/>
    </row>
    <row r="17373" spans="2:2" x14ac:dyDescent="0.35">
      <c r="B17373"/>
    </row>
    <row r="17374" spans="2:2" x14ac:dyDescent="0.35">
      <c r="B17374"/>
    </row>
    <row r="17375" spans="2:2" x14ac:dyDescent="0.35">
      <c r="B17375"/>
    </row>
    <row r="17376" spans="2:2" x14ac:dyDescent="0.35">
      <c r="B17376"/>
    </row>
    <row r="17377" spans="2:2" x14ac:dyDescent="0.35">
      <c r="B17377"/>
    </row>
    <row r="17378" spans="2:2" x14ac:dyDescent="0.35">
      <c r="B17378"/>
    </row>
    <row r="17379" spans="2:2" x14ac:dyDescent="0.35">
      <c r="B17379"/>
    </row>
    <row r="17380" spans="2:2" x14ac:dyDescent="0.35">
      <c r="B17380"/>
    </row>
    <row r="17381" spans="2:2" x14ac:dyDescent="0.35">
      <c r="B17381"/>
    </row>
    <row r="17382" spans="2:2" x14ac:dyDescent="0.35">
      <c r="B17382"/>
    </row>
    <row r="17383" spans="2:2" x14ac:dyDescent="0.35">
      <c r="B17383"/>
    </row>
    <row r="17384" spans="2:2" x14ac:dyDescent="0.35">
      <c r="B17384"/>
    </row>
    <row r="17385" spans="2:2" x14ac:dyDescent="0.35">
      <c r="B17385"/>
    </row>
    <row r="17386" spans="2:2" x14ac:dyDescent="0.35">
      <c r="B17386"/>
    </row>
    <row r="17387" spans="2:2" x14ac:dyDescent="0.35">
      <c r="B17387"/>
    </row>
    <row r="17388" spans="2:2" x14ac:dyDescent="0.35">
      <c r="B17388"/>
    </row>
    <row r="17389" spans="2:2" x14ac:dyDescent="0.35">
      <c r="B17389"/>
    </row>
    <row r="17390" spans="2:2" x14ac:dyDescent="0.35">
      <c r="B17390"/>
    </row>
    <row r="17391" spans="2:2" x14ac:dyDescent="0.35">
      <c r="B17391"/>
    </row>
    <row r="17392" spans="2:2" x14ac:dyDescent="0.35">
      <c r="B17392"/>
    </row>
    <row r="17393" spans="2:2" x14ac:dyDescent="0.35">
      <c r="B17393"/>
    </row>
    <row r="17394" spans="2:2" x14ac:dyDescent="0.35">
      <c r="B17394"/>
    </row>
    <row r="17395" spans="2:2" x14ac:dyDescent="0.35">
      <c r="B17395"/>
    </row>
    <row r="17396" spans="2:2" x14ac:dyDescent="0.35">
      <c r="B17396"/>
    </row>
    <row r="17397" spans="2:2" x14ac:dyDescent="0.35">
      <c r="B17397"/>
    </row>
    <row r="17398" spans="2:2" x14ac:dyDescent="0.35">
      <c r="B17398"/>
    </row>
    <row r="17399" spans="2:2" x14ac:dyDescent="0.35">
      <c r="B17399"/>
    </row>
    <row r="17400" spans="2:2" x14ac:dyDescent="0.35">
      <c r="B17400"/>
    </row>
    <row r="17401" spans="2:2" x14ac:dyDescent="0.35">
      <c r="B17401"/>
    </row>
    <row r="17402" spans="2:2" x14ac:dyDescent="0.35">
      <c r="B17402"/>
    </row>
    <row r="17403" spans="2:2" x14ac:dyDescent="0.35">
      <c r="B17403"/>
    </row>
    <row r="17404" spans="2:2" x14ac:dyDescent="0.35">
      <c r="B17404"/>
    </row>
    <row r="17405" spans="2:2" x14ac:dyDescent="0.35">
      <c r="B17405"/>
    </row>
    <row r="17406" spans="2:2" x14ac:dyDescent="0.35">
      <c r="B17406"/>
    </row>
    <row r="17407" spans="2:2" x14ac:dyDescent="0.35">
      <c r="B17407"/>
    </row>
    <row r="17408" spans="2:2" x14ac:dyDescent="0.35">
      <c r="B17408"/>
    </row>
    <row r="17409" spans="2:2" x14ac:dyDescent="0.35">
      <c r="B17409"/>
    </row>
    <row r="17410" spans="2:2" x14ac:dyDescent="0.35">
      <c r="B17410"/>
    </row>
    <row r="17411" spans="2:2" x14ac:dyDescent="0.35">
      <c r="B17411"/>
    </row>
    <row r="17412" spans="2:2" x14ac:dyDescent="0.35">
      <c r="B17412"/>
    </row>
    <row r="17413" spans="2:2" x14ac:dyDescent="0.35">
      <c r="B17413"/>
    </row>
    <row r="17414" spans="2:2" x14ac:dyDescent="0.35">
      <c r="B17414"/>
    </row>
    <row r="17415" spans="2:2" x14ac:dyDescent="0.35">
      <c r="B17415"/>
    </row>
    <row r="17416" spans="2:2" x14ac:dyDescent="0.35">
      <c r="B17416"/>
    </row>
    <row r="17417" spans="2:2" x14ac:dyDescent="0.35">
      <c r="B17417"/>
    </row>
    <row r="17418" spans="2:2" x14ac:dyDescent="0.35">
      <c r="B17418"/>
    </row>
    <row r="17419" spans="2:2" x14ac:dyDescent="0.35">
      <c r="B17419"/>
    </row>
    <row r="17420" spans="2:2" x14ac:dyDescent="0.35">
      <c r="B17420"/>
    </row>
    <row r="17421" spans="2:2" x14ac:dyDescent="0.35">
      <c r="B17421"/>
    </row>
    <row r="17422" spans="2:2" x14ac:dyDescent="0.35">
      <c r="B17422"/>
    </row>
    <row r="17423" spans="2:2" x14ac:dyDescent="0.35">
      <c r="B17423"/>
    </row>
    <row r="17424" spans="2:2" x14ac:dyDescent="0.35">
      <c r="B17424"/>
    </row>
    <row r="17425" spans="2:2" x14ac:dyDescent="0.35">
      <c r="B17425"/>
    </row>
    <row r="17426" spans="2:2" x14ac:dyDescent="0.35">
      <c r="B17426"/>
    </row>
    <row r="17427" spans="2:2" x14ac:dyDescent="0.35">
      <c r="B17427"/>
    </row>
    <row r="17428" spans="2:2" x14ac:dyDescent="0.35">
      <c r="B17428"/>
    </row>
    <row r="17429" spans="2:2" x14ac:dyDescent="0.35">
      <c r="B17429"/>
    </row>
    <row r="17430" spans="2:2" x14ac:dyDescent="0.35">
      <c r="B17430"/>
    </row>
    <row r="17431" spans="2:2" x14ac:dyDescent="0.35">
      <c r="B17431"/>
    </row>
    <row r="17432" spans="2:2" x14ac:dyDescent="0.35">
      <c r="B17432"/>
    </row>
    <row r="17433" spans="2:2" x14ac:dyDescent="0.35">
      <c r="B17433"/>
    </row>
    <row r="17434" spans="2:2" x14ac:dyDescent="0.35">
      <c r="B17434"/>
    </row>
    <row r="17435" spans="2:2" x14ac:dyDescent="0.35">
      <c r="B17435"/>
    </row>
    <row r="17436" spans="2:2" x14ac:dyDescent="0.35">
      <c r="B17436"/>
    </row>
    <row r="17437" spans="2:2" x14ac:dyDescent="0.35">
      <c r="B17437"/>
    </row>
    <row r="17438" spans="2:2" x14ac:dyDescent="0.35">
      <c r="B17438"/>
    </row>
    <row r="17439" spans="2:2" x14ac:dyDescent="0.35">
      <c r="B17439"/>
    </row>
    <row r="17440" spans="2:2" x14ac:dyDescent="0.35">
      <c r="B17440"/>
    </row>
    <row r="17441" spans="2:2" x14ac:dyDescent="0.35">
      <c r="B17441"/>
    </row>
    <row r="17442" spans="2:2" x14ac:dyDescent="0.35">
      <c r="B17442"/>
    </row>
    <row r="17443" spans="2:2" x14ac:dyDescent="0.35">
      <c r="B17443"/>
    </row>
    <row r="17444" spans="2:2" x14ac:dyDescent="0.35">
      <c r="B17444"/>
    </row>
    <row r="17445" spans="2:2" x14ac:dyDescent="0.35">
      <c r="B17445"/>
    </row>
    <row r="17446" spans="2:2" x14ac:dyDescent="0.35">
      <c r="B17446"/>
    </row>
    <row r="17447" spans="2:2" x14ac:dyDescent="0.35">
      <c r="B17447"/>
    </row>
    <row r="17448" spans="2:2" x14ac:dyDescent="0.35">
      <c r="B17448"/>
    </row>
    <row r="17449" spans="2:2" x14ac:dyDescent="0.35">
      <c r="B17449"/>
    </row>
    <row r="17450" spans="2:2" x14ac:dyDescent="0.35">
      <c r="B17450"/>
    </row>
    <row r="17451" spans="2:2" x14ac:dyDescent="0.35">
      <c r="B17451"/>
    </row>
    <row r="17452" spans="2:2" x14ac:dyDescent="0.35">
      <c r="B17452"/>
    </row>
    <row r="17453" spans="2:2" x14ac:dyDescent="0.35">
      <c r="B17453"/>
    </row>
    <row r="17454" spans="2:2" x14ac:dyDescent="0.35">
      <c r="B17454"/>
    </row>
    <row r="17455" spans="2:2" x14ac:dyDescent="0.35">
      <c r="B17455"/>
    </row>
    <row r="17456" spans="2:2" x14ac:dyDescent="0.35">
      <c r="B17456"/>
    </row>
    <row r="17457" spans="2:2" x14ac:dyDescent="0.35">
      <c r="B17457"/>
    </row>
    <row r="17458" spans="2:2" x14ac:dyDescent="0.35">
      <c r="B17458"/>
    </row>
    <row r="17459" spans="2:2" x14ac:dyDescent="0.35">
      <c r="B17459"/>
    </row>
    <row r="17460" spans="2:2" x14ac:dyDescent="0.35">
      <c r="B17460"/>
    </row>
    <row r="17461" spans="2:2" x14ac:dyDescent="0.35">
      <c r="B17461"/>
    </row>
    <row r="17462" spans="2:2" x14ac:dyDescent="0.35">
      <c r="B17462"/>
    </row>
    <row r="17463" spans="2:2" x14ac:dyDescent="0.35">
      <c r="B17463"/>
    </row>
    <row r="17464" spans="2:2" x14ac:dyDescent="0.35">
      <c r="B17464"/>
    </row>
    <row r="17465" spans="2:2" x14ac:dyDescent="0.35">
      <c r="B17465"/>
    </row>
    <row r="17466" spans="2:2" x14ac:dyDescent="0.35">
      <c r="B17466"/>
    </row>
    <row r="17467" spans="2:2" x14ac:dyDescent="0.35">
      <c r="B17467"/>
    </row>
    <row r="17468" spans="2:2" x14ac:dyDescent="0.35">
      <c r="B17468"/>
    </row>
    <row r="17469" spans="2:2" x14ac:dyDescent="0.35">
      <c r="B17469"/>
    </row>
    <row r="17470" spans="2:2" x14ac:dyDescent="0.35">
      <c r="B17470"/>
    </row>
    <row r="17471" spans="2:2" x14ac:dyDescent="0.35">
      <c r="B17471"/>
    </row>
    <row r="17472" spans="2:2" x14ac:dyDescent="0.35">
      <c r="B17472"/>
    </row>
    <row r="17473" spans="2:2" x14ac:dyDescent="0.35">
      <c r="B17473"/>
    </row>
    <row r="17474" spans="2:2" x14ac:dyDescent="0.35">
      <c r="B17474"/>
    </row>
    <row r="17475" spans="2:2" x14ac:dyDescent="0.35">
      <c r="B17475"/>
    </row>
    <row r="17476" spans="2:2" x14ac:dyDescent="0.35">
      <c r="B17476"/>
    </row>
    <row r="17477" spans="2:2" x14ac:dyDescent="0.35">
      <c r="B17477"/>
    </row>
    <row r="17478" spans="2:2" x14ac:dyDescent="0.35">
      <c r="B17478"/>
    </row>
    <row r="17479" spans="2:2" x14ac:dyDescent="0.35">
      <c r="B17479"/>
    </row>
    <row r="17480" spans="2:2" x14ac:dyDescent="0.35">
      <c r="B17480"/>
    </row>
    <row r="17481" spans="2:2" x14ac:dyDescent="0.35">
      <c r="B17481"/>
    </row>
    <row r="17482" spans="2:2" x14ac:dyDescent="0.35">
      <c r="B17482"/>
    </row>
    <row r="17483" spans="2:2" x14ac:dyDescent="0.35">
      <c r="B17483"/>
    </row>
    <row r="17484" spans="2:2" x14ac:dyDescent="0.35">
      <c r="B17484"/>
    </row>
    <row r="17485" spans="2:2" x14ac:dyDescent="0.35">
      <c r="B17485"/>
    </row>
    <row r="17486" spans="2:2" x14ac:dyDescent="0.35">
      <c r="B17486"/>
    </row>
    <row r="17487" spans="2:2" x14ac:dyDescent="0.35">
      <c r="B17487"/>
    </row>
    <row r="17488" spans="2:2" x14ac:dyDescent="0.35">
      <c r="B17488"/>
    </row>
    <row r="17489" spans="2:2" x14ac:dyDescent="0.35">
      <c r="B17489"/>
    </row>
    <row r="17490" spans="2:2" x14ac:dyDescent="0.35">
      <c r="B17490"/>
    </row>
    <row r="17491" spans="2:2" x14ac:dyDescent="0.35">
      <c r="B17491"/>
    </row>
    <row r="17492" spans="2:2" x14ac:dyDescent="0.35">
      <c r="B17492"/>
    </row>
    <row r="17493" spans="2:2" x14ac:dyDescent="0.35">
      <c r="B17493"/>
    </row>
    <row r="17494" spans="2:2" x14ac:dyDescent="0.35">
      <c r="B17494"/>
    </row>
    <row r="17495" spans="2:2" x14ac:dyDescent="0.35">
      <c r="B17495"/>
    </row>
    <row r="17496" spans="2:2" x14ac:dyDescent="0.35">
      <c r="B17496"/>
    </row>
    <row r="17497" spans="2:2" x14ac:dyDescent="0.35">
      <c r="B17497"/>
    </row>
    <row r="17498" spans="2:2" x14ac:dyDescent="0.35">
      <c r="B17498"/>
    </row>
    <row r="17499" spans="2:2" x14ac:dyDescent="0.35">
      <c r="B17499"/>
    </row>
    <row r="17500" spans="2:2" x14ac:dyDescent="0.35">
      <c r="B17500"/>
    </row>
    <row r="17501" spans="2:2" x14ac:dyDescent="0.35">
      <c r="B17501"/>
    </row>
    <row r="17502" spans="2:2" x14ac:dyDescent="0.35">
      <c r="B17502"/>
    </row>
    <row r="17503" spans="2:2" x14ac:dyDescent="0.35">
      <c r="B17503"/>
    </row>
    <row r="17504" spans="2:2" x14ac:dyDescent="0.35">
      <c r="B17504"/>
    </row>
    <row r="17505" spans="2:2" x14ac:dyDescent="0.35">
      <c r="B17505"/>
    </row>
    <row r="17506" spans="2:2" x14ac:dyDescent="0.35">
      <c r="B17506"/>
    </row>
    <row r="17507" spans="2:2" x14ac:dyDescent="0.35">
      <c r="B17507"/>
    </row>
    <row r="17508" spans="2:2" x14ac:dyDescent="0.35">
      <c r="B17508"/>
    </row>
    <row r="17509" spans="2:2" x14ac:dyDescent="0.35">
      <c r="B17509"/>
    </row>
    <row r="17510" spans="2:2" x14ac:dyDescent="0.35">
      <c r="B17510"/>
    </row>
    <row r="17511" spans="2:2" x14ac:dyDescent="0.35">
      <c r="B17511"/>
    </row>
    <row r="17512" spans="2:2" x14ac:dyDescent="0.35">
      <c r="B17512"/>
    </row>
    <row r="17513" spans="2:2" x14ac:dyDescent="0.35">
      <c r="B17513"/>
    </row>
    <row r="17514" spans="2:2" x14ac:dyDescent="0.35">
      <c r="B17514"/>
    </row>
    <row r="17515" spans="2:2" x14ac:dyDescent="0.35">
      <c r="B17515"/>
    </row>
    <row r="17516" spans="2:2" x14ac:dyDescent="0.35">
      <c r="B17516"/>
    </row>
    <row r="17517" spans="2:2" x14ac:dyDescent="0.35">
      <c r="B17517"/>
    </row>
    <row r="17518" spans="2:2" x14ac:dyDescent="0.35">
      <c r="B17518"/>
    </row>
    <row r="17519" spans="2:2" x14ac:dyDescent="0.35">
      <c r="B17519"/>
    </row>
    <row r="17520" spans="2:2" x14ac:dyDescent="0.35">
      <c r="B17520"/>
    </row>
    <row r="17521" spans="2:2" x14ac:dyDescent="0.35">
      <c r="B17521"/>
    </row>
    <row r="17522" spans="2:2" x14ac:dyDescent="0.35">
      <c r="B17522"/>
    </row>
    <row r="17523" spans="2:2" x14ac:dyDescent="0.35">
      <c r="B17523"/>
    </row>
    <row r="17524" spans="2:2" x14ac:dyDescent="0.35">
      <c r="B17524"/>
    </row>
    <row r="17525" spans="2:2" x14ac:dyDescent="0.35">
      <c r="B17525"/>
    </row>
    <row r="17526" spans="2:2" x14ac:dyDescent="0.35">
      <c r="B17526"/>
    </row>
    <row r="17527" spans="2:2" x14ac:dyDescent="0.35">
      <c r="B17527"/>
    </row>
    <row r="17528" spans="2:2" x14ac:dyDescent="0.35">
      <c r="B17528"/>
    </row>
    <row r="17529" spans="2:2" x14ac:dyDescent="0.35">
      <c r="B17529"/>
    </row>
    <row r="17530" spans="2:2" x14ac:dyDescent="0.35">
      <c r="B17530"/>
    </row>
    <row r="17531" spans="2:2" x14ac:dyDescent="0.35">
      <c r="B17531"/>
    </row>
    <row r="17532" spans="2:2" x14ac:dyDescent="0.35">
      <c r="B17532"/>
    </row>
    <row r="17533" spans="2:2" x14ac:dyDescent="0.35">
      <c r="B17533"/>
    </row>
    <row r="17534" spans="2:2" x14ac:dyDescent="0.35">
      <c r="B17534"/>
    </row>
    <row r="17535" spans="2:2" x14ac:dyDescent="0.35">
      <c r="B17535"/>
    </row>
    <row r="17536" spans="2:2" x14ac:dyDescent="0.35">
      <c r="B17536"/>
    </row>
    <row r="17537" spans="2:2" x14ac:dyDescent="0.35">
      <c r="B17537"/>
    </row>
    <row r="17538" spans="2:2" x14ac:dyDescent="0.35">
      <c r="B17538"/>
    </row>
    <row r="17539" spans="2:2" x14ac:dyDescent="0.35">
      <c r="B17539"/>
    </row>
    <row r="17540" spans="2:2" x14ac:dyDescent="0.35">
      <c r="B17540"/>
    </row>
    <row r="17541" spans="2:2" x14ac:dyDescent="0.35">
      <c r="B17541"/>
    </row>
    <row r="17542" spans="2:2" x14ac:dyDescent="0.35">
      <c r="B17542"/>
    </row>
    <row r="17543" spans="2:2" x14ac:dyDescent="0.35">
      <c r="B17543"/>
    </row>
    <row r="17544" spans="2:2" x14ac:dyDescent="0.35">
      <c r="B17544"/>
    </row>
    <row r="17545" spans="2:2" x14ac:dyDescent="0.35">
      <c r="B17545"/>
    </row>
    <row r="17546" spans="2:2" x14ac:dyDescent="0.35">
      <c r="B17546"/>
    </row>
    <row r="17547" spans="2:2" x14ac:dyDescent="0.35">
      <c r="B17547"/>
    </row>
    <row r="17548" spans="2:2" x14ac:dyDescent="0.35">
      <c r="B17548"/>
    </row>
    <row r="17549" spans="2:2" x14ac:dyDescent="0.35">
      <c r="B17549"/>
    </row>
    <row r="17550" spans="2:2" x14ac:dyDescent="0.35">
      <c r="B17550"/>
    </row>
    <row r="17551" spans="2:2" x14ac:dyDescent="0.35">
      <c r="B17551"/>
    </row>
    <row r="17552" spans="2:2" x14ac:dyDescent="0.35">
      <c r="B17552"/>
    </row>
    <row r="17553" spans="2:2" x14ac:dyDescent="0.35">
      <c r="B17553"/>
    </row>
    <row r="17554" spans="2:2" x14ac:dyDescent="0.35">
      <c r="B17554"/>
    </row>
    <row r="17555" spans="2:2" x14ac:dyDescent="0.35">
      <c r="B17555"/>
    </row>
    <row r="17556" spans="2:2" x14ac:dyDescent="0.35">
      <c r="B17556"/>
    </row>
    <row r="17557" spans="2:2" x14ac:dyDescent="0.35">
      <c r="B17557"/>
    </row>
    <row r="17558" spans="2:2" x14ac:dyDescent="0.35">
      <c r="B17558"/>
    </row>
    <row r="17559" spans="2:2" x14ac:dyDescent="0.35">
      <c r="B17559"/>
    </row>
    <row r="17560" spans="2:2" x14ac:dyDescent="0.35">
      <c r="B17560"/>
    </row>
    <row r="17561" spans="2:2" x14ac:dyDescent="0.35">
      <c r="B17561"/>
    </row>
    <row r="17562" spans="2:2" x14ac:dyDescent="0.35">
      <c r="B17562"/>
    </row>
    <row r="17563" spans="2:2" x14ac:dyDescent="0.35">
      <c r="B17563"/>
    </row>
    <row r="17564" spans="2:2" x14ac:dyDescent="0.35">
      <c r="B17564"/>
    </row>
    <row r="17565" spans="2:2" x14ac:dyDescent="0.35">
      <c r="B17565"/>
    </row>
    <row r="17566" spans="2:2" x14ac:dyDescent="0.35">
      <c r="B17566"/>
    </row>
    <row r="17567" spans="2:2" x14ac:dyDescent="0.35">
      <c r="B17567"/>
    </row>
    <row r="17568" spans="2:2" x14ac:dyDescent="0.35">
      <c r="B17568"/>
    </row>
    <row r="17569" spans="2:2" x14ac:dyDescent="0.35">
      <c r="B17569"/>
    </row>
    <row r="17570" spans="2:2" x14ac:dyDescent="0.35">
      <c r="B17570"/>
    </row>
    <row r="17571" spans="2:2" x14ac:dyDescent="0.35">
      <c r="B17571"/>
    </row>
    <row r="17572" spans="2:2" x14ac:dyDescent="0.35">
      <c r="B17572"/>
    </row>
    <row r="17573" spans="2:2" x14ac:dyDescent="0.35">
      <c r="B17573"/>
    </row>
    <row r="17574" spans="2:2" x14ac:dyDescent="0.35">
      <c r="B17574"/>
    </row>
    <row r="17575" spans="2:2" x14ac:dyDescent="0.35">
      <c r="B17575"/>
    </row>
    <row r="17576" spans="2:2" x14ac:dyDescent="0.35">
      <c r="B17576"/>
    </row>
    <row r="17577" spans="2:2" x14ac:dyDescent="0.35">
      <c r="B17577"/>
    </row>
    <row r="17578" spans="2:2" x14ac:dyDescent="0.35">
      <c r="B17578"/>
    </row>
    <row r="17579" spans="2:2" x14ac:dyDescent="0.35">
      <c r="B17579"/>
    </row>
    <row r="17580" spans="2:2" x14ac:dyDescent="0.35">
      <c r="B17580"/>
    </row>
    <row r="17581" spans="2:2" x14ac:dyDescent="0.35">
      <c r="B17581"/>
    </row>
    <row r="17582" spans="2:2" x14ac:dyDescent="0.35">
      <c r="B17582"/>
    </row>
    <row r="17583" spans="2:2" x14ac:dyDescent="0.35">
      <c r="B17583"/>
    </row>
    <row r="17584" spans="2:2" x14ac:dyDescent="0.35">
      <c r="B17584"/>
    </row>
    <row r="17585" spans="2:2" x14ac:dyDescent="0.35">
      <c r="B17585"/>
    </row>
    <row r="17586" spans="2:2" x14ac:dyDescent="0.35">
      <c r="B17586"/>
    </row>
    <row r="17587" spans="2:2" x14ac:dyDescent="0.35">
      <c r="B17587"/>
    </row>
    <row r="17588" spans="2:2" x14ac:dyDescent="0.35">
      <c r="B17588"/>
    </row>
    <row r="17589" spans="2:2" x14ac:dyDescent="0.35">
      <c r="B17589"/>
    </row>
    <row r="17590" spans="2:2" x14ac:dyDescent="0.35">
      <c r="B17590"/>
    </row>
    <row r="17591" spans="2:2" x14ac:dyDescent="0.35">
      <c r="B17591"/>
    </row>
    <row r="17592" spans="2:2" x14ac:dyDescent="0.35">
      <c r="B17592"/>
    </row>
    <row r="17593" spans="2:2" x14ac:dyDescent="0.35">
      <c r="B17593"/>
    </row>
    <row r="17594" spans="2:2" x14ac:dyDescent="0.35">
      <c r="B17594"/>
    </row>
    <row r="17595" spans="2:2" x14ac:dyDescent="0.35">
      <c r="B17595"/>
    </row>
    <row r="17596" spans="2:2" x14ac:dyDescent="0.35">
      <c r="B17596"/>
    </row>
    <row r="17597" spans="2:2" x14ac:dyDescent="0.35">
      <c r="B17597"/>
    </row>
    <row r="17598" spans="2:2" x14ac:dyDescent="0.35">
      <c r="B17598"/>
    </row>
    <row r="17599" spans="2:2" x14ac:dyDescent="0.35">
      <c r="B17599"/>
    </row>
    <row r="17600" spans="2:2" x14ac:dyDescent="0.35">
      <c r="B17600"/>
    </row>
    <row r="17601" spans="2:2" x14ac:dyDescent="0.35">
      <c r="B17601"/>
    </row>
    <row r="17602" spans="2:2" x14ac:dyDescent="0.35">
      <c r="B17602"/>
    </row>
    <row r="17603" spans="2:2" x14ac:dyDescent="0.35">
      <c r="B17603"/>
    </row>
    <row r="17604" spans="2:2" x14ac:dyDescent="0.35">
      <c r="B17604"/>
    </row>
    <row r="17605" spans="2:2" x14ac:dyDescent="0.35">
      <c r="B17605"/>
    </row>
    <row r="17606" spans="2:2" x14ac:dyDescent="0.35">
      <c r="B17606"/>
    </row>
    <row r="17607" spans="2:2" x14ac:dyDescent="0.35">
      <c r="B17607"/>
    </row>
    <row r="17608" spans="2:2" x14ac:dyDescent="0.35">
      <c r="B17608"/>
    </row>
    <row r="17609" spans="2:2" x14ac:dyDescent="0.35">
      <c r="B17609"/>
    </row>
    <row r="17610" spans="2:2" x14ac:dyDescent="0.35">
      <c r="B17610"/>
    </row>
    <row r="17611" spans="2:2" x14ac:dyDescent="0.35">
      <c r="B17611"/>
    </row>
    <row r="17612" spans="2:2" x14ac:dyDescent="0.35">
      <c r="B17612"/>
    </row>
    <row r="17613" spans="2:2" x14ac:dyDescent="0.35">
      <c r="B17613"/>
    </row>
    <row r="17614" spans="2:2" x14ac:dyDescent="0.35">
      <c r="B17614"/>
    </row>
    <row r="17615" spans="2:2" x14ac:dyDescent="0.35">
      <c r="B17615"/>
    </row>
    <row r="17616" spans="2:2" x14ac:dyDescent="0.35">
      <c r="B17616"/>
    </row>
    <row r="17617" spans="2:2" x14ac:dyDescent="0.35">
      <c r="B17617"/>
    </row>
    <row r="17618" spans="2:2" x14ac:dyDescent="0.35">
      <c r="B17618"/>
    </row>
    <row r="17619" spans="2:2" x14ac:dyDescent="0.35">
      <c r="B17619"/>
    </row>
    <row r="17620" spans="2:2" x14ac:dyDescent="0.35">
      <c r="B17620"/>
    </row>
    <row r="17621" spans="2:2" x14ac:dyDescent="0.35">
      <c r="B17621"/>
    </row>
    <row r="17622" spans="2:2" x14ac:dyDescent="0.35">
      <c r="B17622"/>
    </row>
    <row r="17623" spans="2:2" x14ac:dyDescent="0.35">
      <c r="B17623"/>
    </row>
    <row r="17624" spans="2:2" x14ac:dyDescent="0.35">
      <c r="B17624"/>
    </row>
    <row r="17625" spans="2:2" x14ac:dyDescent="0.35">
      <c r="B17625"/>
    </row>
    <row r="17626" spans="2:2" x14ac:dyDescent="0.35">
      <c r="B17626"/>
    </row>
    <row r="17627" spans="2:2" x14ac:dyDescent="0.35">
      <c r="B17627"/>
    </row>
    <row r="17628" spans="2:2" x14ac:dyDescent="0.35">
      <c r="B17628"/>
    </row>
    <row r="17629" spans="2:2" x14ac:dyDescent="0.35">
      <c r="B17629"/>
    </row>
    <row r="17630" spans="2:2" x14ac:dyDescent="0.35">
      <c r="B17630"/>
    </row>
    <row r="17631" spans="2:2" x14ac:dyDescent="0.35">
      <c r="B17631"/>
    </row>
    <row r="17632" spans="2:2" x14ac:dyDescent="0.35">
      <c r="B17632"/>
    </row>
    <row r="17633" spans="2:2" x14ac:dyDescent="0.35">
      <c r="B17633"/>
    </row>
    <row r="17634" spans="2:2" x14ac:dyDescent="0.35">
      <c r="B17634"/>
    </row>
    <row r="17635" spans="2:2" x14ac:dyDescent="0.35">
      <c r="B17635"/>
    </row>
    <row r="17636" spans="2:2" x14ac:dyDescent="0.35">
      <c r="B17636"/>
    </row>
    <row r="17637" spans="2:2" x14ac:dyDescent="0.35">
      <c r="B17637"/>
    </row>
    <row r="17638" spans="2:2" x14ac:dyDescent="0.35">
      <c r="B17638"/>
    </row>
    <row r="17639" spans="2:2" x14ac:dyDescent="0.35">
      <c r="B17639"/>
    </row>
    <row r="17640" spans="2:2" x14ac:dyDescent="0.35">
      <c r="B17640"/>
    </row>
    <row r="17641" spans="2:2" x14ac:dyDescent="0.35">
      <c r="B17641"/>
    </row>
    <row r="17642" spans="2:2" x14ac:dyDescent="0.35">
      <c r="B17642"/>
    </row>
    <row r="17643" spans="2:2" x14ac:dyDescent="0.35">
      <c r="B17643"/>
    </row>
    <row r="17644" spans="2:2" x14ac:dyDescent="0.35">
      <c r="B17644"/>
    </row>
    <row r="17645" spans="2:2" x14ac:dyDescent="0.35">
      <c r="B17645"/>
    </row>
    <row r="17646" spans="2:2" x14ac:dyDescent="0.35">
      <c r="B17646"/>
    </row>
    <row r="17647" spans="2:2" x14ac:dyDescent="0.35">
      <c r="B17647"/>
    </row>
    <row r="17648" spans="2:2" x14ac:dyDescent="0.35">
      <c r="B17648"/>
    </row>
    <row r="17649" spans="2:2" x14ac:dyDescent="0.35">
      <c r="B17649"/>
    </row>
    <row r="17650" spans="2:2" x14ac:dyDescent="0.35">
      <c r="B17650"/>
    </row>
    <row r="17651" spans="2:2" x14ac:dyDescent="0.35">
      <c r="B17651"/>
    </row>
    <row r="17652" spans="2:2" x14ac:dyDescent="0.35">
      <c r="B17652"/>
    </row>
    <row r="17653" spans="2:2" x14ac:dyDescent="0.35">
      <c r="B17653"/>
    </row>
    <row r="17654" spans="2:2" x14ac:dyDescent="0.35">
      <c r="B17654"/>
    </row>
    <row r="17655" spans="2:2" x14ac:dyDescent="0.35">
      <c r="B17655"/>
    </row>
    <row r="17656" spans="2:2" x14ac:dyDescent="0.35">
      <c r="B17656"/>
    </row>
    <row r="17657" spans="2:2" x14ac:dyDescent="0.35">
      <c r="B17657"/>
    </row>
    <row r="17658" spans="2:2" x14ac:dyDescent="0.35">
      <c r="B17658"/>
    </row>
    <row r="17659" spans="2:2" x14ac:dyDescent="0.35">
      <c r="B17659"/>
    </row>
    <row r="17660" spans="2:2" x14ac:dyDescent="0.35">
      <c r="B17660"/>
    </row>
    <row r="17661" spans="2:2" x14ac:dyDescent="0.35">
      <c r="B17661"/>
    </row>
    <row r="17662" spans="2:2" x14ac:dyDescent="0.35">
      <c r="B17662"/>
    </row>
    <row r="17663" spans="2:2" x14ac:dyDescent="0.35">
      <c r="B17663"/>
    </row>
    <row r="17664" spans="2:2" x14ac:dyDescent="0.35">
      <c r="B17664"/>
    </row>
    <row r="17665" spans="2:2" x14ac:dyDescent="0.35">
      <c r="B17665"/>
    </row>
    <row r="17666" spans="2:2" x14ac:dyDescent="0.35">
      <c r="B17666"/>
    </row>
    <row r="17667" spans="2:2" x14ac:dyDescent="0.35">
      <c r="B17667"/>
    </row>
    <row r="17668" spans="2:2" x14ac:dyDescent="0.35">
      <c r="B17668"/>
    </row>
    <row r="17669" spans="2:2" x14ac:dyDescent="0.35">
      <c r="B17669"/>
    </row>
    <row r="17670" spans="2:2" x14ac:dyDescent="0.35">
      <c r="B17670"/>
    </row>
    <row r="17671" spans="2:2" x14ac:dyDescent="0.35">
      <c r="B17671"/>
    </row>
    <row r="17672" spans="2:2" x14ac:dyDescent="0.35">
      <c r="B17672"/>
    </row>
    <row r="17673" spans="2:2" x14ac:dyDescent="0.35">
      <c r="B17673"/>
    </row>
    <row r="17674" spans="2:2" x14ac:dyDescent="0.35">
      <c r="B17674"/>
    </row>
    <row r="17675" spans="2:2" x14ac:dyDescent="0.35">
      <c r="B17675"/>
    </row>
    <row r="17676" spans="2:2" x14ac:dyDescent="0.35">
      <c r="B17676"/>
    </row>
    <row r="17677" spans="2:2" x14ac:dyDescent="0.35">
      <c r="B17677"/>
    </row>
    <row r="17678" spans="2:2" x14ac:dyDescent="0.35">
      <c r="B17678"/>
    </row>
    <row r="17679" spans="2:2" x14ac:dyDescent="0.35">
      <c r="B17679"/>
    </row>
    <row r="17680" spans="2:2" x14ac:dyDescent="0.35">
      <c r="B17680"/>
    </row>
    <row r="17681" spans="2:2" x14ac:dyDescent="0.35">
      <c r="B17681"/>
    </row>
    <row r="17682" spans="2:2" x14ac:dyDescent="0.35">
      <c r="B17682"/>
    </row>
    <row r="17683" spans="2:2" x14ac:dyDescent="0.35">
      <c r="B17683"/>
    </row>
    <row r="17684" spans="2:2" x14ac:dyDescent="0.35">
      <c r="B17684"/>
    </row>
    <row r="17685" spans="2:2" x14ac:dyDescent="0.35">
      <c r="B17685"/>
    </row>
    <row r="17686" spans="2:2" x14ac:dyDescent="0.35">
      <c r="B17686"/>
    </row>
    <row r="17687" spans="2:2" x14ac:dyDescent="0.35">
      <c r="B17687"/>
    </row>
    <row r="17688" spans="2:2" x14ac:dyDescent="0.35">
      <c r="B17688"/>
    </row>
    <row r="17689" spans="2:2" x14ac:dyDescent="0.35">
      <c r="B17689"/>
    </row>
    <row r="17690" spans="2:2" x14ac:dyDescent="0.35">
      <c r="B17690"/>
    </row>
    <row r="17691" spans="2:2" x14ac:dyDescent="0.35">
      <c r="B17691"/>
    </row>
    <row r="17692" spans="2:2" x14ac:dyDescent="0.35">
      <c r="B17692"/>
    </row>
    <row r="17693" spans="2:2" x14ac:dyDescent="0.35">
      <c r="B17693"/>
    </row>
    <row r="17694" spans="2:2" x14ac:dyDescent="0.35">
      <c r="B17694"/>
    </row>
    <row r="17695" spans="2:2" x14ac:dyDescent="0.35">
      <c r="B17695"/>
    </row>
    <row r="17696" spans="2:2" x14ac:dyDescent="0.35">
      <c r="B17696"/>
    </row>
    <row r="17697" spans="2:2" x14ac:dyDescent="0.35">
      <c r="B17697"/>
    </row>
    <row r="17698" spans="2:2" x14ac:dyDescent="0.35">
      <c r="B17698"/>
    </row>
    <row r="17699" spans="2:2" x14ac:dyDescent="0.35">
      <c r="B17699"/>
    </row>
    <row r="17700" spans="2:2" x14ac:dyDescent="0.35">
      <c r="B17700"/>
    </row>
    <row r="17701" spans="2:2" x14ac:dyDescent="0.35">
      <c r="B17701"/>
    </row>
    <row r="17702" spans="2:2" x14ac:dyDescent="0.35">
      <c r="B17702"/>
    </row>
    <row r="17703" spans="2:2" x14ac:dyDescent="0.35">
      <c r="B17703"/>
    </row>
    <row r="17704" spans="2:2" x14ac:dyDescent="0.35">
      <c r="B17704"/>
    </row>
    <row r="17705" spans="2:2" x14ac:dyDescent="0.35">
      <c r="B17705"/>
    </row>
    <row r="17706" spans="2:2" x14ac:dyDescent="0.35">
      <c r="B17706"/>
    </row>
    <row r="17707" spans="2:2" x14ac:dyDescent="0.35">
      <c r="B17707"/>
    </row>
    <row r="17708" spans="2:2" x14ac:dyDescent="0.35">
      <c r="B17708"/>
    </row>
    <row r="17709" spans="2:2" x14ac:dyDescent="0.35">
      <c r="B17709"/>
    </row>
    <row r="17710" spans="2:2" x14ac:dyDescent="0.35">
      <c r="B17710"/>
    </row>
    <row r="17711" spans="2:2" x14ac:dyDescent="0.35">
      <c r="B17711"/>
    </row>
    <row r="17712" spans="2:2" x14ac:dyDescent="0.35">
      <c r="B17712"/>
    </row>
    <row r="17713" spans="2:2" x14ac:dyDescent="0.35">
      <c r="B17713"/>
    </row>
    <row r="17714" spans="2:2" x14ac:dyDescent="0.35">
      <c r="B17714"/>
    </row>
    <row r="17715" spans="2:2" x14ac:dyDescent="0.35">
      <c r="B17715"/>
    </row>
    <row r="17716" spans="2:2" x14ac:dyDescent="0.35">
      <c r="B17716"/>
    </row>
    <row r="17717" spans="2:2" x14ac:dyDescent="0.35">
      <c r="B17717"/>
    </row>
    <row r="17718" spans="2:2" x14ac:dyDescent="0.35">
      <c r="B17718"/>
    </row>
    <row r="17719" spans="2:2" x14ac:dyDescent="0.35">
      <c r="B17719"/>
    </row>
    <row r="17720" spans="2:2" x14ac:dyDescent="0.35">
      <c r="B17720"/>
    </row>
    <row r="17721" spans="2:2" x14ac:dyDescent="0.35">
      <c r="B17721"/>
    </row>
    <row r="17722" spans="2:2" x14ac:dyDescent="0.35">
      <c r="B17722"/>
    </row>
    <row r="17723" spans="2:2" x14ac:dyDescent="0.35">
      <c r="B17723"/>
    </row>
    <row r="17724" spans="2:2" x14ac:dyDescent="0.35">
      <c r="B17724"/>
    </row>
    <row r="17725" spans="2:2" x14ac:dyDescent="0.35">
      <c r="B17725"/>
    </row>
    <row r="17726" spans="2:2" x14ac:dyDescent="0.35">
      <c r="B17726"/>
    </row>
    <row r="17727" spans="2:2" x14ac:dyDescent="0.35">
      <c r="B17727"/>
    </row>
    <row r="17728" spans="2:2" x14ac:dyDescent="0.35">
      <c r="B17728"/>
    </row>
    <row r="17729" spans="2:2" x14ac:dyDescent="0.35">
      <c r="B17729"/>
    </row>
    <row r="17730" spans="2:2" x14ac:dyDescent="0.35">
      <c r="B17730"/>
    </row>
    <row r="17731" spans="2:2" x14ac:dyDescent="0.35">
      <c r="B17731"/>
    </row>
    <row r="17732" spans="2:2" x14ac:dyDescent="0.35">
      <c r="B17732"/>
    </row>
    <row r="17733" spans="2:2" x14ac:dyDescent="0.35">
      <c r="B17733"/>
    </row>
    <row r="17734" spans="2:2" x14ac:dyDescent="0.35">
      <c r="B17734"/>
    </row>
    <row r="17735" spans="2:2" x14ac:dyDescent="0.35">
      <c r="B17735"/>
    </row>
    <row r="17736" spans="2:2" x14ac:dyDescent="0.35">
      <c r="B17736"/>
    </row>
    <row r="17737" spans="2:2" x14ac:dyDescent="0.35">
      <c r="B17737"/>
    </row>
    <row r="17738" spans="2:2" x14ac:dyDescent="0.35">
      <c r="B17738"/>
    </row>
    <row r="17739" spans="2:2" x14ac:dyDescent="0.35">
      <c r="B17739"/>
    </row>
    <row r="17740" spans="2:2" x14ac:dyDescent="0.35">
      <c r="B17740"/>
    </row>
    <row r="17741" spans="2:2" x14ac:dyDescent="0.35">
      <c r="B17741"/>
    </row>
    <row r="17742" spans="2:2" x14ac:dyDescent="0.35">
      <c r="B17742"/>
    </row>
    <row r="17743" spans="2:2" x14ac:dyDescent="0.35">
      <c r="B17743"/>
    </row>
    <row r="17744" spans="2:2" x14ac:dyDescent="0.35">
      <c r="B17744"/>
    </row>
    <row r="17745" spans="2:2" x14ac:dyDescent="0.35">
      <c r="B17745"/>
    </row>
    <row r="17746" spans="2:2" x14ac:dyDescent="0.35">
      <c r="B17746"/>
    </row>
    <row r="17747" spans="2:2" x14ac:dyDescent="0.35">
      <c r="B17747"/>
    </row>
    <row r="17748" spans="2:2" x14ac:dyDescent="0.35">
      <c r="B17748"/>
    </row>
    <row r="17749" spans="2:2" x14ac:dyDescent="0.35">
      <c r="B17749"/>
    </row>
    <row r="17750" spans="2:2" x14ac:dyDescent="0.35">
      <c r="B17750"/>
    </row>
    <row r="17751" spans="2:2" x14ac:dyDescent="0.35">
      <c r="B17751"/>
    </row>
    <row r="17752" spans="2:2" x14ac:dyDescent="0.35">
      <c r="B17752"/>
    </row>
    <row r="17753" spans="2:2" x14ac:dyDescent="0.35">
      <c r="B17753"/>
    </row>
    <row r="17754" spans="2:2" x14ac:dyDescent="0.35">
      <c r="B17754"/>
    </row>
    <row r="17755" spans="2:2" x14ac:dyDescent="0.35">
      <c r="B17755"/>
    </row>
    <row r="17756" spans="2:2" x14ac:dyDescent="0.35">
      <c r="B17756"/>
    </row>
    <row r="17757" spans="2:2" x14ac:dyDescent="0.35">
      <c r="B17757"/>
    </row>
    <row r="17758" spans="2:2" x14ac:dyDescent="0.35">
      <c r="B17758"/>
    </row>
    <row r="17759" spans="2:2" x14ac:dyDescent="0.35">
      <c r="B17759"/>
    </row>
    <row r="17760" spans="2:2" x14ac:dyDescent="0.35">
      <c r="B17760"/>
    </row>
    <row r="17761" spans="2:2" x14ac:dyDescent="0.35">
      <c r="B17761"/>
    </row>
    <row r="17762" spans="2:2" x14ac:dyDescent="0.35">
      <c r="B17762"/>
    </row>
    <row r="17763" spans="2:2" x14ac:dyDescent="0.35">
      <c r="B17763"/>
    </row>
    <row r="17764" spans="2:2" x14ac:dyDescent="0.35">
      <c r="B17764"/>
    </row>
    <row r="17765" spans="2:2" x14ac:dyDescent="0.35">
      <c r="B17765"/>
    </row>
    <row r="17766" spans="2:2" x14ac:dyDescent="0.35">
      <c r="B17766"/>
    </row>
    <row r="17767" spans="2:2" x14ac:dyDescent="0.35">
      <c r="B17767"/>
    </row>
    <row r="17768" spans="2:2" x14ac:dyDescent="0.35">
      <c r="B17768"/>
    </row>
    <row r="17769" spans="2:2" x14ac:dyDescent="0.35">
      <c r="B17769"/>
    </row>
    <row r="17770" spans="2:2" x14ac:dyDescent="0.35">
      <c r="B17770"/>
    </row>
    <row r="17771" spans="2:2" x14ac:dyDescent="0.35">
      <c r="B17771"/>
    </row>
    <row r="17772" spans="2:2" x14ac:dyDescent="0.35">
      <c r="B17772"/>
    </row>
    <row r="17773" spans="2:2" x14ac:dyDescent="0.35">
      <c r="B17773"/>
    </row>
    <row r="17774" spans="2:2" x14ac:dyDescent="0.35">
      <c r="B17774"/>
    </row>
    <row r="17775" spans="2:2" x14ac:dyDescent="0.35">
      <c r="B17775"/>
    </row>
    <row r="17776" spans="2:2" x14ac:dyDescent="0.35">
      <c r="B17776"/>
    </row>
    <row r="17777" spans="2:2" x14ac:dyDescent="0.35">
      <c r="B17777"/>
    </row>
    <row r="17778" spans="2:2" x14ac:dyDescent="0.35">
      <c r="B17778"/>
    </row>
    <row r="17779" spans="2:2" x14ac:dyDescent="0.35">
      <c r="B17779"/>
    </row>
    <row r="17780" spans="2:2" x14ac:dyDescent="0.35">
      <c r="B17780"/>
    </row>
    <row r="17781" spans="2:2" x14ac:dyDescent="0.35">
      <c r="B17781"/>
    </row>
    <row r="17782" spans="2:2" x14ac:dyDescent="0.35">
      <c r="B17782"/>
    </row>
    <row r="17783" spans="2:2" x14ac:dyDescent="0.35">
      <c r="B17783"/>
    </row>
    <row r="17784" spans="2:2" x14ac:dyDescent="0.35">
      <c r="B17784"/>
    </row>
    <row r="17785" spans="2:2" x14ac:dyDescent="0.35">
      <c r="B17785"/>
    </row>
    <row r="17786" spans="2:2" x14ac:dyDescent="0.35">
      <c r="B17786"/>
    </row>
    <row r="17787" spans="2:2" x14ac:dyDescent="0.35">
      <c r="B17787"/>
    </row>
    <row r="17788" spans="2:2" x14ac:dyDescent="0.35">
      <c r="B17788"/>
    </row>
    <row r="17789" spans="2:2" x14ac:dyDescent="0.35">
      <c r="B17789"/>
    </row>
    <row r="17790" spans="2:2" x14ac:dyDescent="0.35">
      <c r="B17790"/>
    </row>
    <row r="17791" spans="2:2" x14ac:dyDescent="0.35">
      <c r="B17791"/>
    </row>
    <row r="17792" spans="2:2" x14ac:dyDescent="0.35">
      <c r="B17792"/>
    </row>
    <row r="17793" spans="2:2" x14ac:dyDescent="0.35">
      <c r="B17793"/>
    </row>
    <row r="17794" spans="2:2" x14ac:dyDescent="0.35">
      <c r="B17794"/>
    </row>
    <row r="17795" spans="2:2" x14ac:dyDescent="0.35">
      <c r="B17795"/>
    </row>
    <row r="17796" spans="2:2" x14ac:dyDescent="0.35">
      <c r="B17796"/>
    </row>
    <row r="17797" spans="2:2" x14ac:dyDescent="0.35">
      <c r="B17797"/>
    </row>
    <row r="17798" spans="2:2" x14ac:dyDescent="0.35">
      <c r="B17798"/>
    </row>
    <row r="17799" spans="2:2" x14ac:dyDescent="0.35">
      <c r="B17799"/>
    </row>
    <row r="17800" spans="2:2" x14ac:dyDescent="0.35">
      <c r="B17800"/>
    </row>
    <row r="17801" spans="2:2" x14ac:dyDescent="0.35">
      <c r="B17801"/>
    </row>
    <row r="17802" spans="2:2" x14ac:dyDescent="0.35">
      <c r="B17802"/>
    </row>
    <row r="17803" spans="2:2" x14ac:dyDescent="0.35">
      <c r="B17803"/>
    </row>
    <row r="17804" spans="2:2" x14ac:dyDescent="0.35">
      <c r="B17804"/>
    </row>
    <row r="17805" spans="2:2" x14ac:dyDescent="0.35">
      <c r="B17805"/>
    </row>
    <row r="17806" spans="2:2" x14ac:dyDescent="0.35">
      <c r="B17806"/>
    </row>
    <row r="17807" spans="2:2" x14ac:dyDescent="0.35">
      <c r="B17807"/>
    </row>
    <row r="17808" spans="2:2" x14ac:dyDescent="0.35">
      <c r="B17808"/>
    </row>
    <row r="17809" spans="2:2" x14ac:dyDescent="0.35">
      <c r="B17809"/>
    </row>
    <row r="17810" spans="2:2" x14ac:dyDescent="0.35">
      <c r="B17810"/>
    </row>
    <row r="17811" spans="2:2" x14ac:dyDescent="0.35">
      <c r="B17811"/>
    </row>
    <row r="17812" spans="2:2" x14ac:dyDescent="0.35">
      <c r="B17812"/>
    </row>
    <row r="17813" spans="2:2" x14ac:dyDescent="0.35">
      <c r="B17813"/>
    </row>
    <row r="17814" spans="2:2" x14ac:dyDescent="0.35">
      <c r="B17814"/>
    </row>
    <row r="17815" spans="2:2" x14ac:dyDescent="0.35">
      <c r="B17815"/>
    </row>
    <row r="17816" spans="2:2" x14ac:dyDescent="0.35">
      <c r="B17816"/>
    </row>
    <row r="17817" spans="2:2" x14ac:dyDescent="0.35">
      <c r="B17817"/>
    </row>
    <row r="17818" spans="2:2" x14ac:dyDescent="0.35">
      <c r="B17818"/>
    </row>
    <row r="17819" spans="2:2" x14ac:dyDescent="0.35">
      <c r="B17819"/>
    </row>
    <row r="17820" spans="2:2" x14ac:dyDescent="0.35">
      <c r="B17820"/>
    </row>
    <row r="17821" spans="2:2" x14ac:dyDescent="0.35">
      <c r="B17821"/>
    </row>
    <row r="17822" spans="2:2" x14ac:dyDescent="0.35">
      <c r="B17822"/>
    </row>
    <row r="17823" spans="2:2" x14ac:dyDescent="0.35">
      <c r="B17823"/>
    </row>
    <row r="17824" spans="2:2" x14ac:dyDescent="0.35">
      <c r="B17824"/>
    </row>
    <row r="17825" spans="2:2" x14ac:dyDescent="0.35">
      <c r="B17825"/>
    </row>
    <row r="17826" spans="2:2" x14ac:dyDescent="0.35">
      <c r="B17826"/>
    </row>
    <row r="17827" spans="2:2" x14ac:dyDescent="0.35">
      <c r="B17827"/>
    </row>
    <row r="17828" spans="2:2" x14ac:dyDescent="0.35">
      <c r="B17828"/>
    </row>
    <row r="17829" spans="2:2" x14ac:dyDescent="0.35">
      <c r="B17829"/>
    </row>
    <row r="17830" spans="2:2" x14ac:dyDescent="0.35">
      <c r="B17830"/>
    </row>
    <row r="17831" spans="2:2" x14ac:dyDescent="0.35">
      <c r="B17831"/>
    </row>
    <row r="17832" spans="2:2" x14ac:dyDescent="0.35">
      <c r="B17832"/>
    </row>
    <row r="17833" spans="2:2" x14ac:dyDescent="0.35">
      <c r="B17833"/>
    </row>
    <row r="17834" spans="2:2" x14ac:dyDescent="0.35">
      <c r="B17834"/>
    </row>
    <row r="17835" spans="2:2" x14ac:dyDescent="0.35">
      <c r="B17835"/>
    </row>
    <row r="17836" spans="2:2" x14ac:dyDescent="0.35">
      <c r="B17836"/>
    </row>
    <row r="17837" spans="2:2" x14ac:dyDescent="0.35">
      <c r="B17837"/>
    </row>
    <row r="17838" spans="2:2" x14ac:dyDescent="0.35">
      <c r="B17838"/>
    </row>
    <row r="17839" spans="2:2" x14ac:dyDescent="0.35">
      <c r="B17839"/>
    </row>
    <row r="17840" spans="2:2" x14ac:dyDescent="0.35">
      <c r="B17840"/>
    </row>
    <row r="17841" spans="2:2" x14ac:dyDescent="0.35">
      <c r="B17841"/>
    </row>
    <row r="17842" spans="2:2" x14ac:dyDescent="0.35">
      <c r="B17842"/>
    </row>
    <row r="17843" spans="2:2" x14ac:dyDescent="0.35">
      <c r="B17843"/>
    </row>
    <row r="17844" spans="2:2" x14ac:dyDescent="0.35">
      <c r="B17844"/>
    </row>
    <row r="17845" spans="2:2" x14ac:dyDescent="0.35">
      <c r="B17845"/>
    </row>
    <row r="17846" spans="2:2" x14ac:dyDescent="0.35">
      <c r="B17846"/>
    </row>
    <row r="17847" spans="2:2" x14ac:dyDescent="0.35">
      <c r="B17847"/>
    </row>
    <row r="17848" spans="2:2" x14ac:dyDescent="0.35">
      <c r="B17848"/>
    </row>
    <row r="17849" spans="2:2" x14ac:dyDescent="0.35">
      <c r="B17849"/>
    </row>
    <row r="17850" spans="2:2" x14ac:dyDescent="0.35">
      <c r="B17850"/>
    </row>
    <row r="17851" spans="2:2" x14ac:dyDescent="0.35">
      <c r="B17851"/>
    </row>
    <row r="17852" spans="2:2" x14ac:dyDescent="0.35">
      <c r="B17852"/>
    </row>
    <row r="17853" spans="2:2" x14ac:dyDescent="0.35">
      <c r="B17853"/>
    </row>
    <row r="17854" spans="2:2" x14ac:dyDescent="0.35">
      <c r="B17854"/>
    </row>
    <row r="17855" spans="2:2" x14ac:dyDescent="0.35">
      <c r="B17855"/>
    </row>
    <row r="17856" spans="2:2" x14ac:dyDescent="0.35">
      <c r="B17856"/>
    </row>
    <row r="17857" spans="2:2" x14ac:dyDescent="0.35">
      <c r="B17857"/>
    </row>
    <row r="17858" spans="2:2" x14ac:dyDescent="0.35">
      <c r="B17858"/>
    </row>
    <row r="17859" spans="2:2" x14ac:dyDescent="0.35">
      <c r="B17859"/>
    </row>
    <row r="17860" spans="2:2" x14ac:dyDescent="0.35">
      <c r="B17860"/>
    </row>
    <row r="17861" spans="2:2" x14ac:dyDescent="0.35">
      <c r="B17861"/>
    </row>
    <row r="17862" spans="2:2" x14ac:dyDescent="0.35">
      <c r="B17862"/>
    </row>
    <row r="17863" spans="2:2" x14ac:dyDescent="0.35">
      <c r="B17863"/>
    </row>
    <row r="17864" spans="2:2" x14ac:dyDescent="0.35">
      <c r="B17864"/>
    </row>
    <row r="17865" spans="2:2" x14ac:dyDescent="0.35">
      <c r="B17865"/>
    </row>
    <row r="17866" spans="2:2" x14ac:dyDescent="0.35">
      <c r="B17866"/>
    </row>
    <row r="17867" spans="2:2" x14ac:dyDescent="0.35">
      <c r="B17867"/>
    </row>
    <row r="17868" spans="2:2" x14ac:dyDescent="0.35">
      <c r="B17868"/>
    </row>
    <row r="17869" spans="2:2" x14ac:dyDescent="0.35">
      <c r="B17869"/>
    </row>
    <row r="17870" spans="2:2" x14ac:dyDescent="0.35">
      <c r="B17870"/>
    </row>
    <row r="17871" spans="2:2" x14ac:dyDescent="0.35">
      <c r="B17871"/>
    </row>
    <row r="17872" spans="2:2" x14ac:dyDescent="0.35">
      <c r="B17872"/>
    </row>
    <row r="17873" spans="2:2" x14ac:dyDescent="0.35">
      <c r="B17873"/>
    </row>
    <row r="17874" spans="2:2" x14ac:dyDescent="0.35">
      <c r="B17874"/>
    </row>
    <row r="17875" spans="2:2" x14ac:dyDescent="0.35">
      <c r="B17875"/>
    </row>
    <row r="17876" spans="2:2" x14ac:dyDescent="0.35">
      <c r="B17876"/>
    </row>
    <row r="17877" spans="2:2" x14ac:dyDescent="0.35">
      <c r="B17877"/>
    </row>
    <row r="17878" spans="2:2" x14ac:dyDescent="0.35">
      <c r="B17878"/>
    </row>
    <row r="17879" spans="2:2" x14ac:dyDescent="0.35">
      <c r="B17879"/>
    </row>
    <row r="17880" spans="2:2" x14ac:dyDescent="0.35">
      <c r="B17880"/>
    </row>
    <row r="17881" spans="2:2" x14ac:dyDescent="0.35">
      <c r="B17881"/>
    </row>
    <row r="17882" spans="2:2" x14ac:dyDescent="0.35">
      <c r="B17882"/>
    </row>
    <row r="17883" spans="2:2" x14ac:dyDescent="0.35">
      <c r="B17883"/>
    </row>
    <row r="17884" spans="2:2" x14ac:dyDescent="0.35">
      <c r="B17884"/>
    </row>
    <row r="17885" spans="2:2" x14ac:dyDescent="0.35">
      <c r="B17885"/>
    </row>
    <row r="17886" spans="2:2" x14ac:dyDescent="0.35">
      <c r="B17886"/>
    </row>
    <row r="17887" spans="2:2" x14ac:dyDescent="0.35">
      <c r="B17887"/>
    </row>
    <row r="17888" spans="2:2" x14ac:dyDescent="0.35">
      <c r="B17888"/>
    </row>
    <row r="17889" spans="2:2" x14ac:dyDescent="0.35">
      <c r="B17889"/>
    </row>
    <row r="17890" spans="2:2" x14ac:dyDescent="0.35">
      <c r="B17890"/>
    </row>
    <row r="17891" spans="2:2" x14ac:dyDescent="0.35">
      <c r="B17891"/>
    </row>
    <row r="17892" spans="2:2" x14ac:dyDescent="0.35">
      <c r="B17892"/>
    </row>
    <row r="17893" spans="2:2" x14ac:dyDescent="0.35">
      <c r="B17893"/>
    </row>
    <row r="17894" spans="2:2" x14ac:dyDescent="0.35">
      <c r="B17894"/>
    </row>
    <row r="17895" spans="2:2" x14ac:dyDescent="0.35">
      <c r="B17895"/>
    </row>
    <row r="17896" spans="2:2" x14ac:dyDescent="0.35">
      <c r="B17896"/>
    </row>
    <row r="17897" spans="2:2" x14ac:dyDescent="0.35">
      <c r="B17897"/>
    </row>
    <row r="17898" spans="2:2" x14ac:dyDescent="0.35">
      <c r="B17898"/>
    </row>
    <row r="17899" spans="2:2" x14ac:dyDescent="0.35">
      <c r="B17899"/>
    </row>
    <row r="17900" spans="2:2" x14ac:dyDescent="0.35">
      <c r="B17900"/>
    </row>
    <row r="17901" spans="2:2" x14ac:dyDescent="0.35">
      <c r="B17901"/>
    </row>
    <row r="17902" spans="2:2" x14ac:dyDescent="0.35">
      <c r="B17902"/>
    </row>
    <row r="17903" spans="2:2" x14ac:dyDescent="0.35">
      <c r="B17903"/>
    </row>
    <row r="17904" spans="2:2" x14ac:dyDescent="0.35">
      <c r="B17904"/>
    </row>
    <row r="17905" spans="2:2" x14ac:dyDescent="0.35">
      <c r="B17905"/>
    </row>
    <row r="17906" spans="2:2" x14ac:dyDescent="0.35">
      <c r="B17906"/>
    </row>
    <row r="17907" spans="2:2" x14ac:dyDescent="0.35">
      <c r="B17907"/>
    </row>
    <row r="17908" spans="2:2" x14ac:dyDescent="0.35">
      <c r="B17908"/>
    </row>
    <row r="17909" spans="2:2" x14ac:dyDescent="0.35">
      <c r="B17909"/>
    </row>
    <row r="17910" spans="2:2" x14ac:dyDescent="0.35">
      <c r="B17910"/>
    </row>
    <row r="17911" spans="2:2" x14ac:dyDescent="0.35">
      <c r="B17911"/>
    </row>
    <row r="17912" spans="2:2" x14ac:dyDescent="0.35">
      <c r="B17912"/>
    </row>
    <row r="17913" spans="2:2" x14ac:dyDescent="0.35">
      <c r="B17913"/>
    </row>
    <row r="17914" spans="2:2" x14ac:dyDescent="0.35">
      <c r="B17914"/>
    </row>
    <row r="17915" spans="2:2" x14ac:dyDescent="0.35">
      <c r="B17915"/>
    </row>
    <row r="17916" spans="2:2" x14ac:dyDescent="0.35">
      <c r="B17916"/>
    </row>
    <row r="17917" spans="2:2" x14ac:dyDescent="0.35">
      <c r="B17917"/>
    </row>
    <row r="17918" spans="2:2" x14ac:dyDescent="0.35">
      <c r="B17918"/>
    </row>
    <row r="17919" spans="2:2" x14ac:dyDescent="0.35">
      <c r="B17919"/>
    </row>
    <row r="17920" spans="2:2" x14ac:dyDescent="0.35">
      <c r="B17920"/>
    </row>
    <row r="17921" spans="2:2" x14ac:dyDescent="0.35">
      <c r="B17921"/>
    </row>
    <row r="17922" spans="2:2" x14ac:dyDescent="0.35">
      <c r="B17922"/>
    </row>
    <row r="17923" spans="2:2" x14ac:dyDescent="0.35">
      <c r="B17923"/>
    </row>
    <row r="17924" spans="2:2" x14ac:dyDescent="0.35">
      <c r="B17924"/>
    </row>
    <row r="17925" spans="2:2" x14ac:dyDescent="0.35">
      <c r="B17925"/>
    </row>
    <row r="17926" spans="2:2" x14ac:dyDescent="0.35">
      <c r="B17926"/>
    </row>
    <row r="17927" spans="2:2" x14ac:dyDescent="0.35">
      <c r="B17927"/>
    </row>
    <row r="17928" spans="2:2" x14ac:dyDescent="0.35">
      <c r="B17928"/>
    </row>
    <row r="17929" spans="2:2" x14ac:dyDescent="0.35">
      <c r="B17929"/>
    </row>
    <row r="17930" spans="2:2" x14ac:dyDescent="0.35">
      <c r="B17930"/>
    </row>
    <row r="17931" spans="2:2" x14ac:dyDescent="0.35">
      <c r="B17931"/>
    </row>
    <row r="17932" spans="2:2" x14ac:dyDescent="0.35">
      <c r="B17932"/>
    </row>
    <row r="17933" spans="2:2" x14ac:dyDescent="0.35">
      <c r="B17933"/>
    </row>
    <row r="17934" spans="2:2" x14ac:dyDescent="0.35">
      <c r="B17934"/>
    </row>
    <row r="17935" spans="2:2" x14ac:dyDescent="0.35">
      <c r="B17935"/>
    </row>
    <row r="17936" spans="2:2" x14ac:dyDescent="0.35">
      <c r="B17936"/>
    </row>
    <row r="17937" spans="2:2" x14ac:dyDescent="0.35">
      <c r="B17937"/>
    </row>
    <row r="17938" spans="2:2" x14ac:dyDescent="0.35">
      <c r="B17938"/>
    </row>
    <row r="17939" spans="2:2" x14ac:dyDescent="0.35">
      <c r="B17939"/>
    </row>
    <row r="17940" spans="2:2" x14ac:dyDescent="0.35">
      <c r="B17940"/>
    </row>
    <row r="17941" spans="2:2" x14ac:dyDescent="0.35">
      <c r="B17941"/>
    </row>
    <row r="17942" spans="2:2" x14ac:dyDescent="0.35">
      <c r="B17942"/>
    </row>
    <row r="17943" spans="2:2" x14ac:dyDescent="0.35">
      <c r="B17943"/>
    </row>
    <row r="17944" spans="2:2" x14ac:dyDescent="0.35">
      <c r="B17944"/>
    </row>
    <row r="17945" spans="2:2" x14ac:dyDescent="0.35">
      <c r="B17945"/>
    </row>
    <row r="17946" spans="2:2" x14ac:dyDescent="0.35">
      <c r="B17946"/>
    </row>
    <row r="17947" spans="2:2" x14ac:dyDescent="0.35">
      <c r="B17947"/>
    </row>
    <row r="17948" spans="2:2" x14ac:dyDescent="0.35">
      <c r="B17948"/>
    </row>
    <row r="17949" spans="2:2" x14ac:dyDescent="0.35">
      <c r="B17949"/>
    </row>
    <row r="17950" spans="2:2" x14ac:dyDescent="0.35">
      <c r="B17950"/>
    </row>
    <row r="17951" spans="2:2" x14ac:dyDescent="0.35">
      <c r="B17951"/>
    </row>
    <row r="17952" spans="2:2" x14ac:dyDescent="0.35">
      <c r="B17952"/>
    </row>
    <row r="17953" spans="2:2" x14ac:dyDescent="0.35">
      <c r="B17953"/>
    </row>
    <row r="17954" spans="2:2" x14ac:dyDescent="0.35">
      <c r="B17954"/>
    </row>
    <row r="17955" spans="2:2" x14ac:dyDescent="0.35">
      <c r="B17955"/>
    </row>
    <row r="17956" spans="2:2" x14ac:dyDescent="0.35">
      <c r="B17956"/>
    </row>
    <row r="17957" spans="2:2" x14ac:dyDescent="0.35">
      <c r="B17957"/>
    </row>
    <row r="17958" spans="2:2" x14ac:dyDescent="0.35">
      <c r="B17958"/>
    </row>
    <row r="17959" spans="2:2" x14ac:dyDescent="0.35">
      <c r="B17959"/>
    </row>
    <row r="17960" spans="2:2" x14ac:dyDescent="0.35">
      <c r="B17960"/>
    </row>
    <row r="17961" spans="2:2" x14ac:dyDescent="0.35">
      <c r="B17961"/>
    </row>
    <row r="17962" spans="2:2" x14ac:dyDescent="0.35">
      <c r="B17962"/>
    </row>
    <row r="17963" spans="2:2" x14ac:dyDescent="0.35">
      <c r="B17963"/>
    </row>
    <row r="17964" spans="2:2" x14ac:dyDescent="0.35">
      <c r="B17964"/>
    </row>
    <row r="17965" spans="2:2" x14ac:dyDescent="0.35">
      <c r="B17965"/>
    </row>
    <row r="17966" spans="2:2" x14ac:dyDescent="0.35">
      <c r="B17966"/>
    </row>
    <row r="17967" spans="2:2" x14ac:dyDescent="0.35">
      <c r="B17967"/>
    </row>
    <row r="17968" spans="2:2" x14ac:dyDescent="0.35">
      <c r="B17968"/>
    </row>
    <row r="17969" spans="2:2" x14ac:dyDescent="0.35">
      <c r="B17969"/>
    </row>
    <row r="17970" spans="2:2" x14ac:dyDescent="0.35">
      <c r="B17970"/>
    </row>
    <row r="17971" spans="2:2" x14ac:dyDescent="0.35">
      <c r="B17971"/>
    </row>
    <row r="17972" spans="2:2" x14ac:dyDescent="0.35">
      <c r="B17972"/>
    </row>
    <row r="17973" spans="2:2" x14ac:dyDescent="0.35">
      <c r="B17973"/>
    </row>
    <row r="17974" spans="2:2" x14ac:dyDescent="0.35">
      <c r="B17974"/>
    </row>
    <row r="17975" spans="2:2" x14ac:dyDescent="0.35">
      <c r="B17975"/>
    </row>
    <row r="17976" spans="2:2" x14ac:dyDescent="0.35">
      <c r="B17976"/>
    </row>
    <row r="17977" spans="2:2" x14ac:dyDescent="0.35">
      <c r="B17977"/>
    </row>
    <row r="17978" spans="2:2" x14ac:dyDescent="0.35">
      <c r="B17978"/>
    </row>
    <row r="17979" spans="2:2" x14ac:dyDescent="0.35">
      <c r="B17979"/>
    </row>
    <row r="17980" spans="2:2" x14ac:dyDescent="0.35">
      <c r="B17980"/>
    </row>
    <row r="17981" spans="2:2" x14ac:dyDescent="0.35">
      <c r="B17981"/>
    </row>
    <row r="17982" spans="2:2" x14ac:dyDescent="0.35">
      <c r="B17982"/>
    </row>
    <row r="17983" spans="2:2" x14ac:dyDescent="0.35">
      <c r="B17983"/>
    </row>
    <row r="17984" spans="2:2" x14ac:dyDescent="0.35">
      <c r="B17984"/>
    </row>
    <row r="17985" spans="2:2" x14ac:dyDescent="0.35">
      <c r="B17985"/>
    </row>
    <row r="17986" spans="2:2" x14ac:dyDescent="0.35">
      <c r="B17986"/>
    </row>
    <row r="17987" spans="2:2" x14ac:dyDescent="0.35">
      <c r="B17987"/>
    </row>
    <row r="17988" spans="2:2" x14ac:dyDescent="0.35">
      <c r="B17988"/>
    </row>
    <row r="17989" spans="2:2" x14ac:dyDescent="0.35">
      <c r="B17989"/>
    </row>
    <row r="17990" spans="2:2" x14ac:dyDescent="0.35">
      <c r="B17990"/>
    </row>
    <row r="17991" spans="2:2" x14ac:dyDescent="0.35">
      <c r="B17991"/>
    </row>
    <row r="17992" spans="2:2" x14ac:dyDescent="0.35">
      <c r="B17992"/>
    </row>
    <row r="17993" spans="2:2" x14ac:dyDescent="0.35">
      <c r="B17993"/>
    </row>
    <row r="17994" spans="2:2" x14ac:dyDescent="0.35">
      <c r="B17994"/>
    </row>
    <row r="17995" spans="2:2" x14ac:dyDescent="0.35">
      <c r="B17995"/>
    </row>
    <row r="17996" spans="2:2" x14ac:dyDescent="0.35">
      <c r="B17996"/>
    </row>
    <row r="17997" spans="2:2" x14ac:dyDescent="0.35">
      <c r="B17997"/>
    </row>
    <row r="17998" spans="2:2" x14ac:dyDescent="0.35">
      <c r="B17998"/>
    </row>
    <row r="17999" spans="2:2" x14ac:dyDescent="0.35">
      <c r="B17999"/>
    </row>
    <row r="18000" spans="2:2" x14ac:dyDescent="0.35">
      <c r="B18000"/>
    </row>
    <row r="18001" spans="2:2" x14ac:dyDescent="0.35">
      <c r="B18001"/>
    </row>
    <row r="18002" spans="2:2" x14ac:dyDescent="0.35">
      <c r="B18002"/>
    </row>
    <row r="18003" spans="2:2" x14ac:dyDescent="0.35">
      <c r="B18003"/>
    </row>
    <row r="18004" spans="2:2" x14ac:dyDescent="0.35">
      <c r="B18004"/>
    </row>
    <row r="18005" spans="2:2" x14ac:dyDescent="0.35">
      <c r="B18005"/>
    </row>
    <row r="18006" spans="2:2" x14ac:dyDescent="0.35">
      <c r="B18006"/>
    </row>
    <row r="18007" spans="2:2" x14ac:dyDescent="0.35">
      <c r="B18007"/>
    </row>
    <row r="18008" spans="2:2" x14ac:dyDescent="0.35">
      <c r="B18008"/>
    </row>
    <row r="18009" spans="2:2" x14ac:dyDescent="0.35">
      <c r="B18009"/>
    </row>
    <row r="18010" spans="2:2" x14ac:dyDescent="0.35">
      <c r="B18010"/>
    </row>
    <row r="18011" spans="2:2" x14ac:dyDescent="0.35">
      <c r="B18011"/>
    </row>
    <row r="18012" spans="2:2" x14ac:dyDescent="0.35">
      <c r="B18012"/>
    </row>
    <row r="18013" spans="2:2" x14ac:dyDescent="0.35">
      <c r="B18013"/>
    </row>
    <row r="18014" spans="2:2" x14ac:dyDescent="0.35">
      <c r="B18014"/>
    </row>
    <row r="18015" spans="2:2" x14ac:dyDescent="0.35">
      <c r="B18015"/>
    </row>
    <row r="18016" spans="2:2" x14ac:dyDescent="0.35">
      <c r="B18016"/>
    </row>
    <row r="18017" spans="2:2" x14ac:dyDescent="0.35">
      <c r="B18017"/>
    </row>
    <row r="18018" spans="2:2" x14ac:dyDescent="0.35">
      <c r="B18018"/>
    </row>
    <row r="18019" spans="2:2" x14ac:dyDescent="0.35">
      <c r="B18019"/>
    </row>
    <row r="18020" spans="2:2" x14ac:dyDescent="0.35">
      <c r="B18020"/>
    </row>
    <row r="18021" spans="2:2" x14ac:dyDescent="0.35">
      <c r="B18021"/>
    </row>
    <row r="18022" spans="2:2" x14ac:dyDescent="0.35">
      <c r="B18022"/>
    </row>
    <row r="18023" spans="2:2" x14ac:dyDescent="0.35">
      <c r="B18023"/>
    </row>
    <row r="18024" spans="2:2" x14ac:dyDescent="0.35">
      <c r="B18024"/>
    </row>
    <row r="18025" spans="2:2" x14ac:dyDescent="0.35">
      <c r="B18025"/>
    </row>
    <row r="18026" spans="2:2" x14ac:dyDescent="0.35">
      <c r="B18026"/>
    </row>
    <row r="18027" spans="2:2" x14ac:dyDescent="0.35">
      <c r="B18027"/>
    </row>
    <row r="18028" spans="2:2" x14ac:dyDescent="0.35">
      <c r="B18028"/>
    </row>
    <row r="18029" spans="2:2" x14ac:dyDescent="0.35">
      <c r="B18029"/>
    </row>
    <row r="18030" spans="2:2" x14ac:dyDescent="0.35">
      <c r="B18030"/>
    </row>
    <row r="18031" spans="2:2" x14ac:dyDescent="0.35">
      <c r="B18031"/>
    </row>
    <row r="18032" spans="2:2" x14ac:dyDescent="0.35">
      <c r="B18032"/>
    </row>
    <row r="18033" spans="2:2" x14ac:dyDescent="0.35">
      <c r="B18033"/>
    </row>
    <row r="18034" spans="2:2" x14ac:dyDescent="0.35">
      <c r="B18034"/>
    </row>
    <row r="18035" spans="2:2" x14ac:dyDescent="0.35">
      <c r="B18035"/>
    </row>
    <row r="18036" spans="2:2" x14ac:dyDescent="0.35">
      <c r="B18036"/>
    </row>
    <row r="18037" spans="2:2" x14ac:dyDescent="0.35">
      <c r="B18037"/>
    </row>
    <row r="18038" spans="2:2" x14ac:dyDescent="0.35">
      <c r="B18038"/>
    </row>
    <row r="18039" spans="2:2" x14ac:dyDescent="0.35">
      <c r="B18039"/>
    </row>
    <row r="18040" spans="2:2" x14ac:dyDescent="0.35">
      <c r="B18040"/>
    </row>
    <row r="18041" spans="2:2" x14ac:dyDescent="0.35">
      <c r="B18041"/>
    </row>
    <row r="18042" spans="2:2" x14ac:dyDescent="0.35">
      <c r="B18042"/>
    </row>
    <row r="18043" spans="2:2" x14ac:dyDescent="0.35">
      <c r="B18043"/>
    </row>
    <row r="18044" spans="2:2" x14ac:dyDescent="0.35">
      <c r="B18044"/>
    </row>
    <row r="18045" spans="2:2" x14ac:dyDescent="0.35">
      <c r="B18045"/>
    </row>
    <row r="18046" spans="2:2" x14ac:dyDescent="0.35">
      <c r="B18046"/>
    </row>
    <row r="18047" spans="2:2" x14ac:dyDescent="0.35">
      <c r="B18047"/>
    </row>
    <row r="18048" spans="2:2" x14ac:dyDescent="0.35">
      <c r="B18048"/>
    </row>
    <row r="18049" spans="2:2" x14ac:dyDescent="0.35">
      <c r="B18049"/>
    </row>
    <row r="18050" spans="2:2" x14ac:dyDescent="0.35">
      <c r="B18050"/>
    </row>
    <row r="18051" spans="2:2" x14ac:dyDescent="0.35">
      <c r="B18051"/>
    </row>
    <row r="18052" spans="2:2" x14ac:dyDescent="0.35">
      <c r="B18052"/>
    </row>
    <row r="18053" spans="2:2" x14ac:dyDescent="0.35">
      <c r="B18053"/>
    </row>
    <row r="18054" spans="2:2" x14ac:dyDescent="0.35">
      <c r="B18054"/>
    </row>
    <row r="18055" spans="2:2" x14ac:dyDescent="0.35">
      <c r="B18055"/>
    </row>
    <row r="18056" spans="2:2" x14ac:dyDescent="0.35">
      <c r="B18056"/>
    </row>
    <row r="18057" spans="2:2" x14ac:dyDescent="0.35">
      <c r="B18057"/>
    </row>
    <row r="18058" spans="2:2" x14ac:dyDescent="0.35">
      <c r="B18058"/>
    </row>
    <row r="18059" spans="2:2" x14ac:dyDescent="0.35">
      <c r="B18059"/>
    </row>
    <row r="18060" spans="2:2" x14ac:dyDescent="0.35">
      <c r="B18060"/>
    </row>
    <row r="18061" spans="2:2" x14ac:dyDescent="0.35">
      <c r="B18061"/>
    </row>
    <row r="18062" spans="2:2" x14ac:dyDescent="0.35">
      <c r="B18062"/>
    </row>
    <row r="18063" spans="2:2" x14ac:dyDescent="0.35">
      <c r="B18063"/>
    </row>
    <row r="18064" spans="2:2" x14ac:dyDescent="0.35">
      <c r="B18064"/>
    </row>
    <row r="18065" spans="2:2" x14ac:dyDescent="0.35">
      <c r="B18065"/>
    </row>
    <row r="18066" spans="2:2" x14ac:dyDescent="0.35">
      <c r="B18066"/>
    </row>
    <row r="18067" spans="2:2" x14ac:dyDescent="0.35">
      <c r="B18067"/>
    </row>
    <row r="18068" spans="2:2" x14ac:dyDescent="0.35">
      <c r="B18068"/>
    </row>
    <row r="18069" spans="2:2" x14ac:dyDescent="0.35">
      <c r="B18069"/>
    </row>
    <row r="18070" spans="2:2" x14ac:dyDescent="0.35">
      <c r="B18070"/>
    </row>
    <row r="18071" spans="2:2" x14ac:dyDescent="0.35">
      <c r="B18071"/>
    </row>
    <row r="18072" spans="2:2" x14ac:dyDescent="0.35">
      <c r="B18072"/>
    </row>
    <row r="18073" spans="2:2" x14ac:dyDescent="0.35">
      <c r="B18073"/>
    </row>
    <row r="18074" spans="2:2" x14ac:dyDescent="0.35">
      <c r="B18074"/>
    </row>
    <row r="18075" spans="2:2" x14ac:dyDescent="0.35">
      <c r="B18075"/>
    </row>
    <row r="18076" spans="2:2" x14ac:dyDescent="0.35">
      <c r="B18076"/>
    </row>
    <row r="18077" spans="2:2" x14ac:dyDescent="0.35">
      <c r="B18077"/>
    </row>
    <row r="18078" spans="2:2" x14ac:dyDescent="0.35">
      <c r="B18078"/>
    </row>
    <row r="18079" spans="2:2" x14ac:dyDescent="0.35">
      <c r="B18079"/>
    </row>
    <row r="18080" spans="2:2" x14ac:dyDescent="0.35">
      <c r="B18080"/>
    </row>
    <row r="18081" spans="2:2" x14ac:dyDescent="0.35">
      <c r="B18081"/>
    </row>
    <row r="18082" spans="2:2" x14ac:dyDescent="0.35">
      <c r="B18082"/>
    </row>
    <row r="18083" spans="2:2" x14ac:dyDescent="0.35">
      <c r="B18083"/>
    </row>
    <row r="18084" spans="2:2" x14ac:dyDescent="0.35">
      <c r="B18084"/>
    </row>
    <row r="18085" spans="2:2" x14ac:dyDescent="0.35">
      <c r="B18085"/>
    </row>
    <row r="18086" spans="2:2" x14ac:dyDescent="0.35">
      <c r="B18086"/>
    </row>
    <row r="18087" spans="2:2" x14ac:dyDescent="0.35">
      <c r="B18087"/>
    </row>
    <row r="18088" spans="2:2" x14ac:dyDescent="0.35">
      <c r="B18088"/>
    </row>
    <row r="18089" spans="2:2" x14ac:dyDescent="0.35">
      <c r="B18089"/>
    </row>
    <row r="18090" spans="2:2" x14ac:dyDescent="0.35">
      <c r="B18090"/>
    </row>
    <row r="18091" spans="2:2" x14ac:dyDescent="0.35">
      <c r="B18091"/>
    </row>
    <row r="18092" spans="2:2" x14ac:dyDescent="0.35">
      <c r="B18092"/>
    </row>
    <row r="18093" spans="2:2" x14ac:dyDescent="0.35">
      <c r="B18093"/>
    </row>
    <row r="18094" spans="2:2" x14ac:dyDescent="0.35">
      <c r="B18094"/>
    </row>
    <row r="18095" spans="2:2" x14ac:dyDescent="0.35">
      <c r="B18095"/>
    </row>
    <row r="18096" spans="2:2" x14ac:dyDescent="0.35">
      <c r="B18096"/>
    </row>
    <row r="18097" spans="2:2" x14ac:dyDescent="0.35">
      <c r="B18097"/>
    </row>
    <row r="18098" spans="2:2" x14ac:dyDescent="0.35">
      <c r="B18098"/>
    </row>
    <row r="18099" spans="2:2" x14ac:dyDescent="0.35">
      <c r="B18099"/>
    </row>
    <row r="18100" spans="2:2" x14ac:dyDescent="0.35">
      <c r="B18100"/>
    </row>
    <row r="18101" spans="2:2" x14ac:dyDescent="0.35">
      <c r="B18101"/>
    </row>
    <row r="18102" spans="2:2" x14ac:dyDescent="0.35">
      <c r="B18102"/>
    </row>
    <row r="18103" spans="2:2" x14ac:dyDescent="0.35">
      <c r="B18103"/>
    </row>
    <row r="18104" spans="2:2" x14ac:dyDescent="0.35">
      <c r="B18104"/>
    </row>
    <row r="18105" spans="2:2" x14ac:dyDescent="0.35">
      <c r="B18105"/>
    </row>
    <row r="18106" spans="2:2" x14ac:dyDescent="0.35">
      <c r="B18106"/>
    </row>
    <row r="18107" spans="2:2" x14ac:dyDescent="0.35">
      <c r="B18107"/>
    </row>
    <row r="18108" spans="2:2" x14ac:dyDescent="0.35">
      <c r="B18108"/>
    </row>
    <row r="18109" spans="2:2" x14ac:dyDescent="0.35">
      <c r="B18109"/>
    </row>
    <row r="18110" spans="2:2" x14ac:dyDescent="0.35">
      <c r="B18110"/>
    </row>
    <row r="18111" spans="2:2" x14ac:dyDescent="0.35">
      <c r="B18111"/>
    </row>
    <row r="18112" spans="2:2" x14ac:dyDescent="0.35">
      <c r="B18112"/>
    </row>
    <row r="18113" spans="2:2" x14ac:dyDescent="0.35">
      <c r="B18113"/>
    </row>
    <row r="18114" spans="2:2" x14ac:dyDescent="0.35">
      <c r="B18114"/>
    </row>
    <row r="18115" spans="2:2" x14ac:dyDescent="0.35">
      <c r="B18115"/>
    </row>
    <row r="18116" spans="2:2" x14ac:dyDescent="0.35">
      <c r="B18116"/>
    </row>
    <row r="18117" spans="2:2" x14ac:dyDescent="0.35">
      <c r="B18117"/>
    </row>
    <row r="18118" spans="2:2" x14ac:dyDescent="0.35">
      <c r="B18118"/>
    </row>
    <row r="18119" spans="2:2" x14ac:dyDescent="0.35">
      <c r="B18119"/>
    </row>
    <row r="18120" spans="2:2" x14ac:dyDescent="0.35">
      <c r="B18120"/>
    </row>
    <row r="18121" spans="2:2" x14ac:dyDescent="0.35">
      <c r="B18121"/>
    </row>
    <row r="18122" spans="2:2" x14ac:dyDescent="0.35">
      <c r="B18122"/>
    </row>
    <row r="18123" spans="2:2" x14ac:dyDescent="0.35">
      <c r="B18123"/>
    </row>
    <row r="18124" spans="2:2" x14ac:dyDescent="0.35">
      <c r="B18124"/>
    </row>
    <row r="18125" spans="2:2" x14ac:dyDescent="0.35">
      <c r="B18125"/>
    </row>
    <row r="18126" spans="2:2" x14ac:dyDescent="0.35">
      <c r="B18126"/>
    </row>
    <row r="18127" spans="2:2" x14ac:dyDescent="0.35">
      <c r="B18127"/>
    </row>
    <row r="18128" spans="2:2" x14ac:dyDescent="0.35">
      <c r="B18128"/>
    </row>
    <row r="18129" spans="2:2" x14ac:dyDescent="0.35">
      <c r="B18129"/>
    </row>
    <row r="18130" spans="2:2" x14ac:dyDescent="0.35">
      <c r="B18130"/>
    </row>
    <row r="18131" spans="2:2" x14ac:dyDescent="0.35">
      <c r="B18131"/>
    </row>
    <row r="18132" spans="2:2" x14ac:dyDescent="0.35">
      <c r="B18132"/>
    </row>
    <row r="18133" spans="2:2" x14ac:dyDescent="0.35">
      <c r="B18133"/>
    </row>
    <row r="18134" spans="2:2" x14ac:dyDescent="0.35">
      <c r="B18134"/>
    </row>
    <row r="18135" spans="2:2" x14ac:dyDescent="0.35">
      <c r="B18135"/>
    </row>
    <row r="18136" spans="2:2" x14ac:dyDescent="0.35">
      <c r="B18136"/>
    </row>
    <row r="18137" spans="2:2" x14ac:dyDescent="0.35">
      <c r="B18137"/>
    </row>
    <row r="18138" spans="2:2" x14ac:dyDescent="0.35">
      <c r="B18138"/>
    </row>
    <row r="18139" spans="2:2" x14ac:dyDescent="0.35">
      <c r="B18139"/>
    </row>
    <row r="18140" spans="2:2" x14ac:dyDescent="0.35">
      <c r="B18140"/>
    </row>
    <row r="18141" spans="2:2" x14ac:dyDescent="0.35">
      <c r="B18141"/>
    </row>
    <row r="18142" spans="2:2" x14ac:dyDescent="0.35">
      <c r="B18142"/>
    </row>
    <row r="18143" spans="2:2" x14ac:dyDescent="0.35">
      <c r="B18143"/>
    </row>
    <row r="18144" spans="2:2" x14ac:dyDescent="0.35">
      <c r="B18144"/>
    </row>
    <row r="18145" spans="2:2" x14ac:dyDescent="0.35">
      <c r="B18145"/>
    </row>
    <row r="18146" spans="2:2" x14ac:dyDescent="0.35">
      <c r="B18146"/>
    </row>
    <row r="18147" spans="2:2" x14ac:dyDescent="0.35">
      <c r="B18147"/>
    </row>
    <row r="18148" spans="2:2" x14ac:dyDescent="0.35">
      <c r="B18148"/>
    </row>
    <row r="18149" spans="2:2" x14ac:dyDescent="0.35">
      <c r="B18149"/>
    </row>
    <row r="18150" spans="2:2" x14ac:dyDescent="0.35">
      <c r="B18150"/>
    </row>
    <row r="18151" spans="2:2" x14ac:dyDescent="0.35">
      <c r="B18151"/>
    </row>
    <row r="18152" spans="2:2" x14ac:dyDescent="0.35">
      <c r="B18152"/>
    </row>
    <row r="18153" spans="2:2" x14ac:dyDescent="0.35">
      <c r="B18153"/>
    </row>
    <row r="18154" spans="2:2" x14ac:dyDescent="0.35">
      <c r="B18154"/>
    </row>
    <row r="18155" spans="2:2" x14ac:dyDescent="0.35">
      <c r="B18155"/>
    </row>
    <row r="18156" spans="2:2" x14ac:dyDescent="0.35">
      <c r="B18156"/>
    </row>
    <row r="18157" spans="2:2" x14ac:dyDescent="0.35">
      <c r="B18157"/>
    </row>
    <row r="18158" spans="2:2" x14ac:dyDescent="0.35">
      <c r="B18158"/>
    </row>
    <row r="18159" spans="2:2" x14ac:dyDescent="0.35">
      <c r="B18159"/>
    </row>
    <row r="18160" spans="2:2" x14ac:dyDescent="0.35">
      <c r="B18160"/>
    </row>
    <row r="18161" spans="2:2" x14ac:dyDescent="0.35">
      <c r="B18161"/>
    </row>
    <row r="18162" spans="2:2" x14ac:dyDescent="0.35">
      <c r="B18162"/>
    </row>
    <row r="18163" spans="2:2" x14ac:dyDescent="0.35">
      <c r="B18163"/>
    </row>
    <row r="18164" spans="2:2" x14ac:dyDescent="0.35">
      <c r="B18164"/>
    </row>
    <row r="18165" spans="2:2" x14ac:dyDescent="0.35">
      <c r="B18165"/>
    </row>
    <row r="18166" spans="2:2" x14ac:dyDescent="0.35">
      <c r="B18166"/>
    </row>
    <row r="18167" spans="2:2" x14ac:dyDescent="0.35">
      <c r="B18167"/>
    </row>
    <row r="18168" spans="2:2" x14ac:dyDescent="0.35">
      <c r="B18168"/>
    </row>
    <row r="18169" spans="2:2" x14ac:dyDescent="0.35">
      <c r="B18169"/>
    </row>
    <row r="18170" spans="2:2" x14ac:dyDescent="0.35">
      <c r="B18170"/>
    </row>
    <row r="18171" spans="2:2" x14ac:dyDescent="0.35">
      <c r="B18171"/>
    </row>
    <row r="18172" spans="2:2" x14ac:dyDescent="0.35">
      <c r="B18172"/>
    </row>
    <row r="18173" spans="2:2" x14ac:dyDescent="0.35">
      <c r="B18173"/>
    </row>
    <row r="18174" spans="2:2" x14ac:dyDescent="0.35">
      <c r="B18174"/>
    </row>
    <row r="18175" spans="2:2" x14ac:dyDescent="0.35">
      <c r="B18175"/>
    </row>
    <row r="18176" spans="2:2" x14ac:dyDescent="0.35">
      <c r="B18176"/>
    </row>
    <row r="18177" spans="2:2" x14ac:dyDescent="0.35">
      <c r="B18177"/>
    </row>
    <row r="18178" spans="2:2" x14ac:dyDescent="0.35">
      <c r="B18178"/>
    </row>
    <row r="18179" spans="2:2" x14ac:dyDescent="0.35">
      <c r="B18179"/>
    </row>
    <row r="18180" spans="2:2" x14ac:dyDescent="0.35">
      <c r="B18180"/>
    </row>
    <row r="18181" spans="2:2" x14ac:dyDescent="0.35">
      <c r="B18181"/>
    </row>
    <row r="18182" spans="2:2" x14ac:dyDescent="0.35">
      <c r="B18182"/>
    </row>
    <row r="18183" spans="2:2" x14ac:dyDescent="0.35">
      <c r="B18183"/>
    </row>
    <row r="18184" spans="2:2" x14ac:dyDescent="0.35">
      <c r="B18184"/>
    </row>
    <row r="18185" spans="2:2" x14ac:dyDescent="0.35">
      <c r="B18185"/>
    </row>
    <row r="18186" spans="2:2" x14ac:dyDescent="0.35">
      <c r="B18186"/>
    </row>
    <row r="18187" spans="2:2" x14ac:dyDescent="0.35">
      <c r="B18187"/>
    </row>
    <row r="18188" spans="2:2" x14ac:dyDescent="0.35">
      <c r="B18188"/>
    </row>
    <row r="18189" spans="2:2" x14ac:dyDescent="0.35">
      <c r="B18189"/>
    </row>
    <row r="18190" spans="2:2" x14ac:dyDescent="0.35">
      <c r="B18190"/>
    </row>
    <row r="18191" spans="2:2" x14ac:dyDescent="0.35">
      <c r="B18191"/>
    </row>
    <row r="18192" spans="2:2" x14ac:dyDescent="0.35">
      <c r="B18192"/>
    </row>
    <row r="18193" spans="2:2" x14ac:dyDescent="0.35">
      <c r="B18193"/>
    </row>
    <row r="18194" spans="2:2" x14ac:dyDescent="0.35">
      <c r="B18194"/>
    </row>
    <row r="18195" spans="2:2" x14ac:dyDescent="0.35">
      <c r="B18195"/>
    </row>
    <row r="18196" spans="2:2" x14ac:dyDescent="0.35">
      <c r="B18196"/>
    </row>
    <row r="18197" spans="2:2" x14ac:dyDescent="0.35">
      <c r="B18197"/>
    </row>
    <row r="18198" spans="2:2" x14ac:dyDescent="0.35">
      <c r="B18198"/>
    </row>
    <row r="18199" spans="2:2" x14ac:dyDescent="0.35">
      <c r="B18199"/>
    </row>
    <row r="18200" spans="2:2" x14ac:dyDescent="0.35">
      <c r="B18200"/>
    </row>
    <row r="18201" spans="2:2" x14ac:dyDescent="0.35">
      <c r="B18201"/>
    </row>
    <row r="18202" spans="2:2" x14ac:dyDescent="0.35">
      <c r="B18202"/>
    </row>
    <row r="18203" spans="2:2" x14ac:dyDescent="0.35">
      <c r="B18203"/>
    </row>
    <row r="18204" spans="2:2" x14ac:dyDescent="0.35">
      <c r="B18204"/>
    </row>
    <row r="18205" spans="2:2" x14ac:dyDescent="0.35">
      <c r="B18205"/>
    </row>
    <row r="18206" spans="2:2" x14ac:dyDescent="0.35">
      <c r="B18206"/>
    </row>
    <row r="18207" spans="2:2" x14ac:dyDescent="0.35">
      <c r="B18207"/>
    </row>
    <row r="18208" spans="2:2" x14ac:dyDescent="0.35">
      <c r="B18208"/>
    </row>
    <row r="18209" spans="2:2" x14ac:dyDescent="0.35">
      <c r="B18209"/>
    </row>
    <row r="18210" spans="2:2" x14ac:dyDescent="0.35">
      <c r="B18210"/>
    </row>
    <row r="18211" spans="2:2" x14ac:dyDescent="0.35">
      <c r="B18211"/>
    </row>
    <row r="18212" spans="2:2" x14ac:dyDescent="0.35">
      <c r="B18212"/>
    </row>
    <row r="18213" spans="2:2" x14ac:dyDescent="0.35">
      <c r="B18213"/>
    </row>
    <row r="18214" spans="2:2" x14ac:dyDescent="0.35">
      <c r="B18214"/>
    </row>
    <row r="18215" spans="2:2" x14ac:dyDescent="0.35">
      <c r="B18215"/>
    </row>
    <row r="18216" spans="2:2" x14ac:dyDescent="0.35">
      <c r="B18216"/>
    </row>
    <row r="18217" spans="2:2" x14ac:dyDescent="0.35">
      <c r="B18217"/>
    </row>
    <row r="18218" spans="2:2" x14ac:dyDescent="0.35">
      <c r="B18218"/>
    </row>
    <row r="18219" spans="2:2" x14ac:dyDescent="0.35">
      <c r="B18219"/>
    </row>
    <row r="18220" spans="2:2" x14ac:dyDescent="0.35">
      <c r="B18220"/>
    </row>
    <row r="18221" spans="2:2" x14ac:dyDescent="0.35">
      <c r="B18221"/>
    </row>
    <row r="18222" spans="2:2" x14ac:dyDescent="0.35">
      <c r="B18222"/>
    </row>
    <row r="18223" spans="2:2" x14ac:dyDescent="0.35">
      <c r="B18223"/>
    </row>
    <row r="18224" spans="2:2" x14ac:dyDescent="0.35">
      <c r="B18224"/>
    </row>
    <row r="18225" spans="2:2" x14ac:dyDescent="0.35">
      <c r="B18225"/>
    </row>
    <row r="18226" spans="2:2" x14ac:dyDescent="0.35">
      <c r="B18226"/>
    </row>
    <row r="18227" spans="2:2" x14ac:dyDescent="0.35">
      <c r="B18227"/>
    </row>
    <row r="18228" spans="2:2" x14ac:dyDescent="0.35">
      <c r="B18228"/>
    </row>
    <row r="18229" spans="2:2" x14ac:dyDescent="0.35">
      <c r="B18229"/>
    </row>
    <row r="18230" spans="2:2" x14ac:dyDescent="0.35">
      <c r="B18230"/>
    </row>
    <row r="18231" spans="2:2" x14ac:dyDescent="0.35">
      <c r="B18231"/>
    </row>
    <row r="18232" spans="2:2" x14ac:dyDescent="0.35">
      <c r="B18232"/>
    </row>
    <row r="18233" spans="2:2" x14ac:dyDescent="0.35">
      <c r="B18233"/>
    </row>
    <row r="18234" spans="2:2" x14ac:dyDescent="0.35">
      <c r="B18234"/>
    </row>
    <row r="18235" spans="2:2" x14ac:dyDescent="0.35">
      <c r="B18235"/>
    </row>
    <row r="18236" spans="2:2" x14ac:dyDescent="0.35">
      <c r="B18236"/>
    </row>
    <row r="18237" spans="2:2" x14ac:dyDescent="0.35">
      <c r="B18237"/>
    </row>
    <row r="18238" spans="2:2" x14ac:dyDescent="0.35">
      <c r="B18238"/>
    </row>
    <row r="18239" spans="2:2" x14ac:dyDescent="0.35">
      <c r="B18239"/>
    </row>
    <row r="18240" spans="2:2" x14ac:dyDescent="0.35">
      <c r="B18240"/>
    </row>
    <row r="18241" spans="2:2" x14ac:dyDescent="0.35">
      <c r="B18241"/>
    </row>
    <row r="18242" spans="2:2" x14ac:dyDescent="0.35">
      <c r="B18242"/>
    </row>
    <row r="18243" spans="2:2" x14ac:dyDescent="0.35">
      <c r="B18243"/>
    </row>
    <row r="18244" spans="2:2" x14ac:dyDescent="0.35">
      <c r="B18244"/>
    </row>
    <row r="18245" spans="2:2" x14ac:dyDescent="0.35">
      <c r="B18245"/>
    </row>
    <row r="18246" spans="2:2" x14ac:dyDescent="0.35">
      <c r="B18246"/>
    </row>
    <row r="18247" spans="2:2" x14ac:dyDescent="0.35">
      <c r="B18247"/>
    </row>
    <row r="18248" spans="2:2" x14ac:dyDescent="0.35">
      <c r="B18248"/>
    </row>
    <row r="18249" spans="2:2" x14ac:dyDescent="0.35">
      <c r="B18249"/>
    </row>
    <row r="18250" spans="2:2" x14ac:dyDescent="0.35">
      <c r="B18250"/>
    </row>
    <row r="18251" spans="2:2" x14ac:dyDescent="0.35">
      <c r="B18251"/>
    </row>
    <row r="18252" spans="2:2" x14ac:dyDescent="0.35">
      <c r="B18252"/>
    </row>
    <row r="18253" spans="2:2" x14ac:dyDescent="0.35">
      <c r="B18253"/>
    </row>
    <row r="18254" spans="2:2" x14ac:dyDescent="0.35">
      <c r="B18254"/>
    </row>
    <row r="18255" spans="2:2" x14ac:dyDescent="0.35">
      <c r="B18255"/>
    </row>
    <row r="18256" spans="2:2" x14ac:dyDescent="0.35">
      <c r="B18256"/>
    </row>
    <row r="18257" spans="2:2" x14ac:dyDescent="0.35">
      <c r="B18257"/>
    </row>
    <row r="18258" spans="2:2" x14ac:dyDescent="0.35">
      <c r="B18258"/>
    </row>
    <row r="18259" spans="2:2" x14ac:dyDescent="0.35">
      <c r="B18259"/>
    </row>
    <row r="18260" spans="2:2" x14ac:dyDescent="0.35">
      <c r="B18260"/>
    </row>
    <row r="18261" spans="2:2" x14ac:dyDescent="0.35">
      <c r="B18261"/>
    </row>
    <row r="18262" spans="2:2" x14ac:dyDescent="0.35">
      <c r="B18262"/>
    </row>
    <row r="18263" spans="2:2" x14ac:dyDescent="0.35">
      <c r="B18263"/>
    </row>
    <row r="18264" spans="2:2" x14ac:dyDescent="0.35">
      <c r="B18264"/>
    </row>
    <row r="18265" spans="2:2" x14ac:dyDescent="0.35">
      <c r="B18265"/>
    </row>
    <row r="18266" spans="2:2" x14ac:dyDescent="0.35">
      <c r="B18266"/>
    </row>
    <row r="18267" spans="2:2" x14ac:dyDescent="0.35">
      <c r="B18267"/>
    </row>
    <row r="18268" spans="2:2" x14ac:dyDescent="0.35">
      <c r="B18268"/>
    </row>
    <row r="18269" spans="2:2" x14ac:dyDescent="0.35">
      <c r="B18269"/>
    </row>
    <row r="18270" spans="2:2" x14ac:dyDescent="0.35">
      <c r="B18270"/>
    </row>
    <row r="18271" spans="2:2" x14ac:dyDescent="0.35">
      <c r="B18271"/>
    </row>
    <row r="18272" spans="2:2" x14ac:dyDescent="0.35">
      <c r="B18272"/>
    </row>
    <row r="18273" spans="2:2" x14ac:dyDescent="0.35">
      <c r="B18273"/>
    </row>
    <row r="18274" spans="2:2" x14ac:dyDescent="0.35">
      <c r="B18274"/>
    </row>
    <row r="18275" spans="2:2" x14ac:dyDescent="0.35">
      <c r="B18275"/>
    </row>
    <row r="18276" spans="2:2" x14ac:dyDescent="0.35">
      <c r="B18276"/>
    </row>
    <row r="18277" spans="2:2" x14ac:dyDescent="0.35">
      <c r="B18277"/>
    </row>
    <row r="18278" spans="2:2" x14ac:dyDescent="0.35">
      <c r="B18278"/>
    </row>
    <row r="18279" spans="2:2" x14ac:dyDescent="0.35">
      <c r="B18279"/>
    </row>
    <row r="18280" spans="2:2" x14ac:dyDescent="0.35">
      <c r="B18280"/>
    </row>
    <row r="18281" spans="2:2" x14ac:dyDescent="0.35">
      <c r="B18281"/>
    </row>
    <row r="18282" spans="2:2" x14ac:dyDescent="0.35">
      <c r="B18282"/>
    </row>
    <row r="18283" spans="2:2" x14ac:dyDescent="0.35">
      <c r="B18283"/>
    </row>
    <row r="18284" spans="2:2" x14ac:dyDescent="0.35">
      <c r="B18284"/>
    </row>
    <row r="18285" spans="2:2" x14ac:dyDescent="0.35">
      <c r="B18285"/>
    </row>
    <row r="18286" spans="2:2" x14ac:dyDescent="0.35">
      <c r="B18286"/>
    </row>
    <row r="18287" spans="2:2" x14ac:dyDescent="0.35">
      <c r="B18287"/>
    </row>
    <row r="18288" spans="2:2" x14ac:dyDescent="0.35">
      <c r="B18288"/>
    </row>
    <row r="18289" spans="2:2" x14ac:dyDescent="0.35">
      <c r="B18289"/>
    </row>
    <row r="18290" spans="2:2" x14ac:dyDescent="0.35">
      <c r="B18290"/>
    </row>
    <row r="18291" spans="2:2" x14ac:dyDescent="0.35">
      <c r="B18291"/>
    </row>
    <row r="18292" spans="2:2" x14ac:dyDescent="0.35">
      <c r="B18292"/>
    </row>
    <row r="18293" spans="2:2" x14ac:dyDescent="0.35">
      <c r="B18293"/>
    </row>
    <row r="18294" spans="2:2" x14ac:dyDescent="0.35">
      <c r="B18294"/>
    </row>
    <row r="18295" spans="2:2" x14ac:dyDescent="0.35">
      <c r="B18295"/>
    </row>
    <row r="18296" spans="2:2" x14ac:dyDescent="0.35">
      <c r="B18296"/>
    </row>
    <row r="18297" spans="2:2" x14ac:dyDescent="0.35">
      <c r="B18297"/>
    </row>
    <row r="18298" spans="2:2" x14ac:dyDescent="0.35">
      <c r="B18298"/>
    </row>
    <row r="18299" spans="2:2" x14ac:dyDescent="0.35">
      <c r="B18299"/>
    </row>
    <row r="18300" spans="2:2" x14ac:dyDescent="0.35">
      <c r="B18300"/>
    </row>
    <row r="18301" spans="2:2" x14ac:dyDescent="0.35">
      <c r="B18301"/>
    </row>
    <row r="18302" spans="2:2" x14ac:dyDescent="0.35">
      <c r="B18302"/>
    </row>
    <row r="18303" spans="2:2" x14ac:dyDescent="0.35">
      <c r="B18303"/>
    </row>
    <row r="18304" spans="2:2" x14ac:dyDescent="0.35">
      <c r="B18304"/>
    </row>
    <row r="18305" spans="2:2" x14ac:dyDescent="0.35">
      <c r="B18305"/>
    </row>
    <row r="18306" spans="2:2" x14ac:dyDescent="0.35">
      <c r="B18306"/>
    </row>
    <row r="18307" spans="2:2" x14ac:dyDescent="0.35">
      <c r="B18307"/>
    </row>
    <row r="18308" spans="2:2" x14ac:dyDescent="0.35">
      <c r="B18308"/>
    </row>
    <row r="18309" spans="2:2" x14ac:dyDescent="0.35">
      <c r="B18309"/>
    </row>
    <row r="18310" spans="2:2" x14ac:dyDescent="0.35">
      <c r="B18310"/>
    </row>
    <row r="18311" spans="2:2" x14ac:dyDescent="0.35">
      <c r="B18311"/>
    </row>
    <row r="18312" spans="2:2" x14ac:dyDescent="0.35">
      <c r="B18312"/>
    </row>
    <row r="18313" spans="2:2" x14ac:dyDescent="0.35">
      <c r="B18313"/>
    </row>
    <row r="18314" spans="2:2" x14ac:dyDescent="0.35">
      <c r="B18314"/>
    </row>
    <row r="18315" spans="2:2" x14ac:dyDescent="0.35">
      <c r="B18315"/>
    </row>
    <row r="18316" spans="2:2" x14ac:dyDescent="0.35">
      <c r="B18316"/>
    </row>
    <row r="18317" spans="2:2" x14ac:dyDescent="0.35">
      <c r="B18317"/>
    </row>
    <row r="18318" spans="2:2" x14ac:dyDescent="0.35">
      <c r="B18318"/>
    </row>
    <row r="18319" spans="2:2" x14ac:dyDescent="0.35">
      <c r="B18319"/>
    </row>
    <row r="18320" spans="2:2" x14ac:dyDescent="0.35">
      <c r="B18320"/>
    </row>
    <row r="18321" spans="2:2" x14ac:dyDescent="0.35">
      <c r="B18321"/>
    </row>
    <row r="18322" spans="2:2" x14ac:dyDescent="0.35">
      <c r="B18322"/>
    </row>
    <row r="18323" spans="2:2" x14ac:dyDescent="0.35">
      <c r="B18323"/>
    </row>
    <row r="18324" spans="2:2" x14ac:dyDescent="0.35">
      <c r="B18324"/>
    </row>
    <row r="18325" spans="2:2" x14ac:dyDescent="0.35">
      <c r="B18325"/>
    </row>
    <row r="18326" spans="2:2" x14ac:dyDescent="0.35">
      <c r="B18326"/>
    </row>
    <row r="18327" spans="2:2" x14ac:dyDescent="0.35">
      <c r="B18327"/>
    </row>
    <row r="18328" spans="2:2" x14ac:dyDescent="0.35">
      <c r="B18328"/>
    </row>
    <row r="18329" spans="2:2" x14ac:dyDescent="0.35">
      <c r="B18329"/>
    </row>
    <row r="18330" spans="2:2" x14ac:dyDescent="0.35">
      <c r="B18330"/>
    </row>
    <row r="18331" spans="2:2" x14ac:dyDescent="0.35">
      <c r="B18331"/>
    </row>
    <row r="18332" spans="2:2" x14ac:dyDescent="0.35">
      <c r="B18332"/>
    </row>
    <row r="18333" spans="2:2" x14ac:dyDescent="0.35">
      <c r="B18333"/>
    </row>
    <row r="18334" spans="2:2" x14ac:dyDescent="0.35">
      <c r="B18334"/>
    </row>
    <row r="18335" spans="2:2" x14ac:dyDescent="0.35">
      <c r="B18335"/>
    </row>
    <row r="18336" spans="2:2" x14ac:dyDescent="0.35">
      <c r="B18336"/>
    </row>
    <row r="18337" spans="2:2" x14ac:dyDescent="0.35">
      <c r="B18337"/>
    </row>
    <row r="18338" spans="2:2" x14ac:dyDescent="0.35">
      <c r="B18338"/>
    </row>
    <row r="18339" spans="2:2" x14ac:dyDescent="0.35">
      <c r="B18339"/>
    </row>
    <row r="18340" spans="2:2" x14ac:dyDescent="0.35">
      <c r="B18340"/>
    </row>
    <row r="18341" spans="2:2" x14ac:dyDescent="0.35">
      <c r="B18341"/>
    </row>
    <row r="18342" spans="2:2" x14ac:dyDescent="0.35">
      <c r="B18342"/>
    </row>
    <row r="18343" spans="2:2" x14ac:dyDescent="0.35">
      <c r="B18343"/>
    </row>
    <row r="18344" spans="2:2" x14ac:dyDescent="0.35">
      <c r="B18344"/>
    </row>
    <row r="18345" spans="2:2" x14ac:dyDescent="0.35">
      <c r="B18345"/>
    </row>
    <row r="18346" spans="2:2" x14ac:dyDescent="0.35">
      <c r="B18346"/>
    </row>
    <row r="18347" spans="2:2" x14ac:dyDescent="0.35">
      <c r="B18347"/>
    </row>
    <row r="18348" spans="2:2" x14ac:dyDescent="0.35">
      <c r="B18348"/>
    </row>
    <row r="18349" spans="2:2" x14ac:dyDescent="0.35">
      <c r="B18349"/>
    </row>
    <row r="18350" spans="2:2" x14ac:dyDescent="0.35">
      <c r="B18350"/>
    </row>
    <row r="18351" spans="2:2" x14ac:dyDescent="0.35">
      <c r="B18351"/>
    </row>
    <row r="18352" spans="2:2" x14ac:dyDescent="0.35">
      <c r="B18352"/>
    </row>
    <row r="18353" spans="2:2" x14ac:dyDescent="0.35">
      <c r="B18353"/>
    </row>
    <row r="18354" spans="2:2" x14ac:dyDescent="0.35">
      <c r="B18354"/>
    </row>
    <row r="18355" spans="2:2" x14ac:dyDescent="0.35">
      <c r="B18355"/>
    </row>
    <row r="18356" spans="2:2" x14ac:dyDescent="0.35">
      <c r="B18356"/>
    </row>
    <row r="18357" spans="2:2" x14ac:dyDescent="0.35">
      <c r="B18357"/>
    </row>
    <row r="18358" spans="2:2" x14ac:dyDescent="0.35">
      <c r="B18358"/>
    </row>
    <row r="18359" spans="2:2" x14ac:dyDescent="0.35">
      <c r="B18359"/>
    </row>
    <row r="18360" spans="2:2" x14ac:dyDescent="0.35">
      <c r="B18360"/>
    </row>
    <row r="18361" spans="2:2" x14ac:dyDescent="0.35">
      <c r="B18361"/>
    </row>
    <row r="18362" spans="2:2" x14ac:dyDescent="0.35">
      <c r="B18362"/>
    </row>
    <row r="18363" spans="2:2" x14ac:dyDescent="0.35">
      <c r="B18363"/>
    </row>
    <row r="18364" spans="2:2" x14ac:dyDescent="0.35">
      <c r="B18364"/>
    </row>
    <row r="18365" spans="2:2" x14ac:dyDescent="0.35">
      <c r="B18365"/>
    </row>
    <row r="18366" spans="2:2" x14ac:dyDescent="0.35">
      <c r="B18366"/>
    </row>
    <row r="18367" spans="2:2" x14ac:dyDescent="0.35">
      <c r="B18367"/>
    </row>
    <row r="18368" spans="2:2" x14ac:dyDescent="0.35">
      <c r="B18368"/>
    </row>
    <row r="18369" spans="2:2" x14ac:dyDescent="0.35">
      <c r="B18369"/>
    </row>
    <row r="18370" spans="2:2" x14ac:dyDescent="0.35">
      <c r="B18370"/>
    </row>
    <row r="18371" spans="2:2" x14ac:dyDescent="0.35">
      <c r="B18371"/>
    </row>
    <row r="18372" spans="2:2" x14ac:dyDescent="0.35">
      <c r="B18372"/>
    </row>
    <row r="18373" spans="2:2" x14ac:dyDescent="0.35">
      <c r="B18373"/>
    </row>
    <row r="18374" spans="2:2" x14ac:dyDescent="0.35">
      <c r="B18374"/>
    </row>
    <row r="18375" spans="2:2" x14ac:dyDescent="0.35">
      <c r="B18375"/>
    </row>
    <row r="18376" spans="2:2" x14ac:dyDescent="0.35">
      <c r="B18376"/>
    </row>
    <row r="18377" spans="2:2" x14ac:dyDescent="0.35">
      <c r="B18377"/>
    </row>
    <row r="18378" spans="2:2" x14ac:dyDescent="0.35">
      <c r="B18378"/>
    </row>
    <row r="18379" spans="2:2" x14ac:dyDescent="0.35">
      <c r="B18379"/>
    </row>
    <row r="18380" spans="2:2" x14ac:dyDescent="0.35">
      <c r="B18380"/>
    </row>
    <row r="18381" spans="2:2" x14ac:dyDescent="0.35">
      <c r="B18381"/>
    </row>
    <row r="18382" spans="2:2" x14ac:dyDescent="0.35">
      <c r="B18382"/>
    </row>
    <row r="18383" spans="2:2" x14ac:dyDescent="0.35">
      <c r="B18383"/>
    </row>
    <row r="18384" spans="2:2" x14ac:dyDescent="0.35">
      <c r="B18384"/>
    </row>
    <row r="18385" spans="2:2" x14ac:dyDescent="0.35">
      <c r="B18385"/>
    </row>
    <row r="18386" spans="2:2" x14ac:dyDescent="0.35">
      <c r="B18386"/>
    </row>
    <row r="18387" spans="2:2" x14ac:dyDescent="0.35">
      <c r="B18387"/>
    </row>
    <row r="18388" spans="2:2" x14ac:dyDescent="0.35">
      <c r="B18388"/>
    </row>
    <row r="18389" spans="2:2" x14ac:dyDescent="0.35">
      <c r="B18389"/>
    </row>
    <row r="18390" spans="2:2" x14ac:dyDescent="0.35">
      <c r="B18390"/>
    </row>
    <row r="18391" spans="2:2" x14ac:dyDescent="0.35">
      <c r="B18391"/>
    </row>
    <row r="18392" spans="2:2" x14ac:dyDescent="0.35">
      <c r="B18392"/>
    </row>
    <row r="18393" spans="2:2" x14ac:dyDescent="0.35">
      <c r="B18393"/>
    </row>
    <row r="18394" spans="2:2" x14ac:dyDescent="0.35">
      <c r="B18394"/>
    </row>
    <row r="18395" spans="2:2" x14ac:dyDescent="0.35">
      <c r="B18395"/>
    </row>
    <row r="18396" spans="2:2" x14ac:dyDescent="0.35">
      <c r="B18396"/>
    </row>
    <row r="18397" spans="2:2" x14ac:dyDescent="0.35">
      <c r="B18397"/>
    </row>
    <row r="18398" spans="2:2" x14ac:dyDescent="0.35">
      <c r="B18398"/>
    </row>
    <row r="18399" spans="2:2" x14ac:dyDescent="0.35">
      <c r="B18399"/>
    </row>
    <row r="18400" spans="2:2" x14ac:dyDescent="0.35">
      <c r="B18400"/>
    </row>
    <row r="18401" spans="2:2" x14ac:dyDescent="0.35">
      <c r="B18401"/>
    </row>
    <row r="18402" spans="2:2" x14ac:dyDescent="0.35">
      <c r="B18402"/>
    </row>
    <row r="18403" spans="2:2" x14ac:dyDescent="0.35">
      <c r="B18403"/>
    </row>
    <row r="18404" spans="2:2" x14ac:dyDescent="0.35">
      <c r="B18404"/>
    </row>
    <row r="18405" spans="2:2" x14ac:dyDescent="0.35">
      <c r="B18405"/>
    </row>
    <row r="18406" spans="2:2" x14ac:dyDescent="0.35">
      <c r="B18406"/>
    </row>
    <row r="18407" spans="2:2" x14ac:dyDescent="0.35">
      <c r="B18407"/>
    </row>
    <row r="18408" spans="2:2" x14ac:dyDescent="0.35">
      <c r="B18408"/>
    </row>
    <row r="18409" spans="2:2" x14ac:dyDescent="0.35">
      <c r="B18409"/>
    </row>
    <row r="18410" spans="2:2" x14ac:dyDescent="0.35">
      <c r="B18410"/>
    </row>
    <row r="18411" spans="2:2" x14ac:dyDescent="0.35">
      <c r="B18411"/>
    </row>
    <row r="18412" spans="2:2" x14ac:dyDescent="0.35">
      <c r="B18412"/>
    </row>
    <row r="18413" spans="2:2" x14ac:dyDescent="0.35">
      <c r="B18413"/>
    </row>
    <row r="18414" spans="2:2" x14ac:dyDescent="0.35">
      <c r="B18414"/>
    </row>
    <row r="18415" spans="2:2" x14ac:dyDescent="0.35">
      <c r="B18415"/>
    </row>
    <row r="18416" spans="2:2" x14ac:dyDescent="0.35">
      <c r="B18416"/>
    </row>
    <row r="18417" spans="2:2" x14ac:dyDescent="0.35">
      <c r="B18417"/>
    </row>
    <row r="18418" spans="2:2" x14ac:dyDescent="0.35">
      <c r="B18418"/>
    </row>
    <row r="18419" spans="2:2" x14ac:dyDescent="0.35">
      <c r="B18419"/>
    </row>
    <row r="18420" spans="2:2" x14ac:dyDescent="0.35">
      <c r="B18420"/>
    </row>
    <row r="18421" spans="2:2" x14ac:dyDescent="0.35">
      <c r="B18421"/>
    </row>
    <row r="18422" spans="2:2" x14ac:dyDescent="0.35">
      <c r="B18422"/>
    </row>
    <row r="18423" spans="2:2" x14ac:dyDescent="0.35">
      <c r="B18423"/>
    </row>
    <row r="18424" spans="2:2" x14ac:dyDescent="0.35">
      <c r="B18424"/>
    </row>
    <row r="18425" spans="2:2" x14ac:dyDescent="0.35">
      <c r="B18425"/>
    </row>
    <row r="18426" spans="2:2" x14ac:dyDescent="0.35">
      <c r="B18426"/>
    </row>
    <row r="18427" spans="2:2" x14ac:dyDescent="0.35">
      <c r="B18427"/>
    </row>
    <row r="18428" spans="2:2" x14ac:dyDescent="0.35">
      <c r="B18428"/>
    </row>
    <row r="18429" spans="2:2" x14ac:dyDescent="0.35">
      <c r="B18429"/>
    </row>
    <row r="18430" spans="2:2" x14ac:dyDescent="0.35">
      <c r="B18430"/>
    </row>
    <row r="18431" spans="2:2" x14ac:dyDescent="0.35">
      <c r="B18431"/>
    </row>
    <row r="18432" spans="2:2" x14ac:dyDescent="0.35">
      <c r="B18432"/>
    </row>
    <row r="18433" spans="2:2" x14ac:dyDescent="0.35">
      <c r="B18433"/>
    </row>
    <row r="18434" spans="2:2" x14ac:dyDescent="0.35">
      <c r="B18434"/>
    </row>
    <row r="18435" spans="2:2" x14ac:dyDescent="0.35">
      <c r="B18435"/>
    </row>
    <row r="18436" spans="2:2" x14ac:dyDescent="0.35">
      <c r="B18436"/>
    </row>
    <row r="18437" spans="2:2" x14ac:dyDescent="0.35">
      <c r="B18437"/>
    </row>
    <row r="18438" spans="2:2" x14ac:dyDescent="0.35">
      <c r="B18438"/>
    </row>
    <row r="18439" spans="2:2" x14ac:dyDescent="0.35">
      <c r="B18439"/>
    </row>
    <row r="18440" spans="2:2" x14ac:dyDescent="0.35">
      <c r="B18440"/>
    </row>
    <row r="18441" spans="2:2" x14ac:dyDescent="0.35">
      <c r="B18441"/>
    </row>
    <row r="18442" spans="2:2" x14ac:dyDescent="0.35">
      <c r="B18442"/>
    </row>
    <row r="18443" spans="2:2" x14ac:dyDescent="0.35">
      <c r="B18443"/>
    </row>
    <row r="18444" spans="2:2" x14ac:dyDescent="0.35">
      <c r="B18444"/>
    </row>
    <row r="18445" spans="2:2" x14ac:dyDescent="0.35">
      <c r="B18445"/>
    </row>
    <row r="18446" spans="2:2" x14ac:dyDescent="0.35">
      <c r="B18446"/>
    </row>
    <row r="18447" spans="2:2" x14ac:dyDescent="0.35">
      <c r="B18447"/>
    </row>
    <row r="18448" spans="2:2" x14ac:dyDescent="0.35">
      <c r="B18448"/>
    </row>
    <row r="18449" spans="2:2" x14ac:dyDescent="0.35">
      <c r="B18449"/>
    </row>
    <row r="18450" spans="2:2" x14ac:dyDescent="0.35">
      <c r="B18450"/>
    </row>
    <row r="18451" spans="2:2" x14ac:dyDescent="0.35">
      <c r="B18451"/>
    </row>
    <row r="18452" spans="2:2" x14ac:dyDescent="0.35">
      <c r="B18452"/>
    </row>
    <row r="18453" spans="2:2" x14ac:dyDescent="0.35">
      <c r="B18453"/>
    </row>
    <row r="18454" spans="2:2" x14ac:dyDescent="0.35">
      <c r="B18454"/>
    </row>
    <row r="18455" spans="2:2" x14ac:dyDescent="0.35">
      <c r="B18455"/>
    </row>
    <row r="18456" spans="2:2" x14ac:dyDescent="0.35">
      <c r="B18456"/>
    </row>
    <row r="18457" spans="2:2" x14ac:dyDescent="0.35">
      <c r="B18457"/>
    </row>
    <row r="18458" spans="2:2" x14ac:dyDescent="0.35">
      <c r="B18458"/>
    </row>
    <row r="18459" spans="2:2" x14ac:dyDescent="0.35">
      <c r="B18459"/>
    </row>
    <row r="18460" spans="2:2" x14ac:dyDescent="0.35">
      <c r="B18460"/>
    </row>
    <row r="18461" spans="2:2" x14ac:dyDescent="0.35">
      <c r="B18461"/>
    </row>
    <row r="18462" spans="2:2" x14ac:dyDescent="0.35">
      <c r="B18462"/>
    </row>
    <row r="18463" spans="2:2" x14ac:dyDescent="0.35">
      <c r="B18463"/>
    </row>
    <row r="18464" spans="2:2" x14ac:dyDescent="0.35">
      <c r="B18464"/>
    </row>
    <row r="18465" spans="2:2" x14ac:dyDescent="0.35">
      <c r="B18465"/>
    </row>
    <row r="18466" spans="2:2" x14ac:dyDescent="0.35">
      <c r="B18466"/>
    </row>
    <row r="18467" spans="2:2" x14ac:dyDescent="0.35">
      <c r="B18467"/>
    </row>
    <row r="18468" spans="2:2" x14ac:dyDescent="0.35">
      <c r="B18468"/>
    </row>
    <row r="18469" spans="2:2" x14ac:dyDescent="0.35">
      <c r="B18469"/>
    </row>
    <row r="18470" spans="2:2" x14ac:dyDescent="0.35">
      <c r="B18470"/>
    </row>
    <row r="18471" spans="2:2" x14ac:dyDescent="0.35">
      <c r="B18471"/>
    </row>
    <row r="18472" spans="2:2" x14ac:dyDescent="0.35">
      <c r="B18472"/>
    </row>
    <row r="18473" spans="2:2" x14ac:dyDescent="0.35">
      <c r="B18473"/>
    </row>
    <row r="18474" spans="2:2" x14ac:dyDescent="0.35">
      <c r="B18474"/>
    </row>
    <row r="18475" spans="2:2" x14ac:dyDescent="0.35">
      <c r="B18475"/>
    </row>
    <row r="18476" spans="2:2" x14ac:dyDescent="0.35">
      <c r="B18476"/>
    </row>
    <row r="18477" spans="2:2" x14ac:dyDescent="0.35">
      <c r="B18477"/>
    </row>
    <row r="18478" spans="2:2" x14ac:dyDescent="0.35">
      <c r="B18478"/>
    </row>
    <row r="18479" spans="2:2" x14ac:dyDescent="0.35">
      <c r="B18479"/>
    </row>
    <row r="18480" spans="2:2" x14ac:dyDescent="0.35">
      <c r="B18480"/>
    </row>
    <row r="18481" spans="2:2" x14ac:dyDescent="0.35">
      <c r="B18481"/>
    </row>
    <row r="18482" spans="2:2" x14ac:dyDescent="0.35">
      <c r="B18482"/>
    </row>
    <row r="18483" spans="2:2" x14ac:dyDescent="0.35">
      <c r="B18483"/>
    </row>
    <row r="18484" spans="2:2" x14ac:dyDescent="0.35">
      <c r="B18484"/>
    </row>
    <row r="18485" spans="2:2" x14ac:dyDescent="0.35">
      <c r="B18485"/>
    </row>
    <row r="18486" spans="2:2" x14ac:dyDescent="0.35">
      <c r="B18486"/>
    </row>
    <row r="18487" spans="2:2" x14ac:dyDescent="0.35">
      <c r="B18487"/>
    </row>
    <row r="18488" spans="2:2" x14ac:dyDescent="0.35">
      <c r="B18488"/>
    </row>
    <row r="18489" spans="2:2" x14ac:dyDescent="0.35">
      <c r="B18489"/>
    </row>
    <row r="18490" spans="2:2" x14ac:dyDescent="0.35">
      <c r="B18490"/>
    </row>
    <row r="18491" spans="2:2" x14ac:dyDescent="0.35">
      <c r="B18491"/>
    </row>
    <row r="18492" spans="2:2" x14ac:dyDescent="0.35">
      <c r="B18492"/>
    </row>
    <row r="18493" spans="2:2" x14ac:dyDescent="0.35">
      <c r="B18493"/>
    </row>
    <row r="18494" spans="2:2" x14ac:dyDescent="0.35">
      <c r="B18494"/>
    </row>
    <row r="18495" spans="2:2" x14ac:dyDescent="0.35">
      <c r="B18495"/>
    </row>
    <row r="18496" spans="2:2" x14ac:dyDescent="0.35">
      <c r="B18496"/>
    </row>
    <row r="18497" spans="2:2" x14ac:dyDescent="0.35">
      <c r="B18497"/>
    </row>
    <row r="18498" spans="2:2" x14ac:dyDescent="0.35">
      <c r="B18498"/>
    </row>
    <row r="18499" spans="2:2" x14ac:dyDescent="0.35">
      <c r="B18499"/>
    </row>
    <row r="18500" spans="2:2" x14ac:dyDescent="0.35">
      <c r="B18500"/>
    </row>
    <row r="18501" spans="2:2" x14ac:dyDescent="0.35">
      <c r="B18501"/>
    </row>
    <row r="18502" spans="2:2" x14ac:dyDescent="0.35">
      <c r="B18502"/>
    </row>
    <row r="18503" spans="2:2" x14ac:dyDescent="0.35">
      <c r="B18503"/>
    </row>
    <row r="18504" spans="2:2" x14ac:dyDescent="0.35">
      <c r="B18504"/>
    </row>
    <row r="18505" spans="2:2" x14ac:dyDescent="0.35">
      <c r="B18505"/>
    </row>
    <row r="18506" spans="2:2" x14ac:dyDescent="0.35">
      <c r="B18506"/>
    </row>
    <row r="18507" spans="2:2" x14ac:dyDescent="0.35">
      <c r="B18507"/>
    </row>
    <row r="18508" spans="2:2" x14ac:dyDescent="0.35">
      <c r="B18508"/>
    </row>
    <row r="18509" spans="2:2" x14ac:dyDescent="0.35">
      <c r="B18509"/>
    </row>
    <row r="18510" spans="2:2" x14ac:dyDescent="0.35">
      <c r="B18510"/>
    </row>
    <row r="18511" spans="2:2" x14ac:dyDescent="0.35">
      <c r="B18511"/>
    </row>
    <row r="18512" spans="2:2" x14ac:dyDescent="0.35">
      <c r="B18512"/>
    </row>
    <row r="18513" spans="2:2" x14ac:dyDescent="0.35">
      <c r="B18513"/>
    </row>
    <row r="18514" spans="2:2" x14ac:dyDescent="0.35">
      <c r="B18514"/>
    </row>
    <row r="18515" spans="2:2" x14ac:dyDescent="0.35">
      <c r="B18515"/>
    </row>
    <row r="18516" spans="2:2" x14ac:dyDescent="0.35">
      <c r="B18516"/>
    </row>
    <row r="18517" spans="2:2" x14ac:dyDescent="0.35">
      <c r="B18517"/>
    </row>
    <row r="18518" spans="2:2" x14ac:dyDescent="0.35">
      <c r="B18518"/>
    </row>
    <row r="18519" spans="2:2" x14ac:dyDescent="0.35">
      <c r="B18519"/>
    </row>
    <row r="18520" spans="2:2" x14ac:dyDescent="0.35">
      <c r="B18520"/>
    </row>
    <row r="18521" spans="2:2" x14ac:dyDescent="0.35">
      <c r="B18521"/>
    </row>
    <row r="18522" spans="2:2" x14ac:dyDescent="0.35">
      <c r="B18522"/>
    </row>
    <row r="18523" spans="2:2" x14ac:dyDescent="0.35">
      <c r="B18523"/>
    </row>
    <row r="18524" spans="2:2" x14ac:dyDescent="0.35">
      <c r="B18524"/>
    </row>
    <row r="18525" spans="2:2" x14ac:dyDescent="0.35">
      <c r="B18525"/>
    </row>
    <row r="18526" spans="2:2" x14ac:dyDescent="0.35">
      <c r="B18526"/>
    </row>
    <row r="18527" spans="2:2" x14ac:dyDescent="0.35">
      <c r="B18527"/>
    </row>
    <row r="18528" spans="2:2" x14ac:dyDescent="0.35">
      <c r="B18528"/>
    </row>
    <row r="18529" spans="2:2" x14ac:dyDescent="0.35">
      <c r="B18529"/>
    </row>
    <row r="18530" spans="2:2" x14ac:dyDescent="0.35">
      <c r="B18530"/>
    </row>
    <row r="18531" spans="2:2" x14ac:dyDescent="0.35">
      <c r="B18531"/>
    </row>
    <row r="18532" spans="2:2" x14ac:dyDescent="0.35">
      <c r="B18532"/>
    </row>
    <row r="18533" spans="2:2" x14ac:dyDescent="0.35">
      <c r="B18533"/>
    </row>
    <row r="18534" spans="2:2" x14ac:dyDescent="0.35">
      <c r="B18534"/>
    </row>
    <row r="18535" spans="2:2" x14ac:dyDescent="0.35">
      <c r="B18535"/>
    </row>
    <row r="18536" spans="2:2" x14ac:dyDescent="0.35">
      <c r="B18536"/>
    </row>
    <row r="18537" spans="2:2" x14ac:dyDescent="0.35">
      <c r="B18537"/>
    </row>
    <row r="18538" spans="2:2" x14ac:dyDescent="0.35">
      <c r="B18538"/>
    </row>
    <row r="18539" spans="2:2" x14ac:dyDescent="0.35">
      <c r="B18539"/>
    </row>
    <row r="18540" spans="2:2" x14ac:dyDescent="0.35">
      <c r="B18540"/>
    </row>
    <row r="18541" spans="2:2" x14ac:dyDescent="0.35">
      <c r="B18541"/>
    </row>
    <row r="18542" spans="2:2" x14ac:dyDescent="0.35">
      <c r="B18542"/>
    </row>
    <row r="18543" spans="2:2" x14ac:dyDescent="0.35">
      <c r="B18543"/>
    </row>
    <row r="18544" spans="2:2" x14ac:dyDescent="0.35">
      <c r="B18544"/>
    </row>
    <row r="18545" spans="2:2" x14ac:dyDescent="0.35">
      <c r="B18545"/>
    </row>
    <row r="18546" spans="2:2" x14ac:dyDescent="0.35">
      <c r="B18546"/>
    </row>
    <row r="18547" spans="2:2" x14ac:dyDescent="0.35">
      <c r="B18547"/>
    </row>
    <row r="18548" spans="2:2" x14ac:dyDescent="0.35">
      <c r="B18548"/>
    </row>
    <row r="18549" spans="2:2" x14ac:dyDescent="0.35">
      <c r="B18549"/>
    </row>
    <row r="18550" spans="2:2" x14ac:dyDescent="0.35">
      <c r="B18550"/>
    </row>
    <row r="18551" spans="2:2" x14ac:dyDescent="0.35">
      <c r="B18551"/>
    </row>
    <row r="18552" spans="2:2" x14ac:dyDescent="0.35">
      <c r="B18552"/>
    </row>
    <row r="18553" spans="2:2" x14ac:dyDescent="0.35">
      <c r="B18553"/>
    </row>
    <row r="18554" spans="2:2" x14ac:dyDescent="0.35">
      <c r="B18554"/>
    </row>
    <row r="18555" spans="2:2" x14ac:dyDescent="0.35">
      <c r="B18555"/>
    </row>
    <row r="18556" spans="2:2" x14ac:dyDescent="0.35">
      <c r="B18556"/>
    </row>
    <row r="18557" spans="2:2" x14ac:dyDescent="0.35">
      <c r="B18557"/>
    </row>
    <row r="18558" spans="2:2" x14ac:dyDescent="0.35">
      <c r="B18558"/>
    </row>
    <row r="18559" spans="2:2" x14ac:dyDescent="0.35">
      <c r="B18559"/>
    </row>
    <row r="18560" spans="2:2" x14ac:dyDescent="0.35">
      <c r="B18560"/>
    </row>
    <row r="18561" spans="2:2" x14ac:dyDescent="0.35">
      <c r="B18561"/>
    </row>
    <row r="18562" spans="2:2" x14ac:dyDescent="0.35">
      <c r="B18562"/>
    </row>
    <row r="18563" spans="2:2" x14ac:dyDescent="0.35">
      <c r="B18563"/>
    </row>
    <row r="18564" spans="2:2" x14ac:dyDescent="0.35">
      <c r="B18564"/>
    </row>
    <row r="18565" spans="2:2" x14ac:dyDescent="0.35">
      <c r="B18565"/>
    </row>
    <row r="18566" spans="2:2" x14ac:dyDescent="0.35">
      <c r="B18566"/>
    </row>
    <row r="18567" spans="2:2" x14ac:dyDescent="0.35">
      <c r="B18567"/>
    </row>
    <row r="18568" spans="2:2" x14ac:dyDescent="0.35">
      <c r="B18568"/>
    </row>
    <row r="18569" spans="2:2" x14ac:dyDescent="0.35">
      <c r="B18569"/>
    </row>
    <row r="18570" spans="2:2" x14ac:dyDescent="0.35">
      <c r="B18570"/>
    </row>
    <row r="18571" spans="2:2" x14ac:dyDescent="0.35">
      <c r="B18571"/>
    </row>
    <row r="18572" spans="2:2" x14ac:dyDescent="0.35">
      <c r="B18572"/>
    </row>
    <row r="18573" spans="2:2" x14ac:dyDescent="0.35">
      <c r="B18573"/>
    </row>
    <row r="18574" spans="2:2" x14ac:dyDescent="0.35">
      <c r="B18574"/>
    </row>
    <row r="18575" spans="2:2" x14ac:dyDescent="0.35">
      <c r="B18575"/>
    </row>
    <row r="18576" spans="2:2" x14ac:dyDescent="0.35">
      <c r="B18576"/>
    </row>
    <row r="18577" spans="2:2" x14ac:dyDescent="0.35">
      <c r="B18577"/>
    </row>
    <row r="18578" spans="2:2" x14ac:dyDescent="0.35">
      <c r="B18578"/>
    </row>
    <row r="18579" spans="2:2" x14ac:dyDescent="0.35">
      <c r="B18579"/>
    </row>
    <row r="18580" spans="2:2" x14ac:dyDescent="0.35">
      <c r="B18580"/>
    </row>
    <row r="18581" spans="2:2" x14ac:dyDescent="0.35">
      <c r="B18581"/>
    </row>
    <row r="18582" spans="2:2" x14ac:dyDescent="0.35">
      <c r="B18582"/>
    </row>
    <row r="18583" spans="2:2" x14ac:dyDescent="0.35">
      <c r="B18583"/>
    </row>
    <row r="18584" spans="2:2" x14ac:dyDescent="0.35">
      <c r="B18584"/>
    </row>
    <row r="18585" spans="2:2" x14ac:dyDescent="0.35">
      <c r="B18585"/>
    </row>
    <row r="18586" spans="2:2" x14ac:dyDescent="0.35">
      <c r="B18586"/>
    </row>
    <row r="18587" spans="2:2" x14ac:dyDescent="0.35">
      <c r="B18587"/>
    </row>
    <row r="18588" spans="2:2" x14ac:dyDescent="0.35">
      <c r="B18588"/>
    </row>
    <row r="18589" spans="2:2" x14ac:dyDescent="0.35">
      <c r="B18589"/>
    </row>
    <row r="18590" spans="2:2" x14ac:dyDescent="0.35">
      <c r="B18590"/>
    </row>
    <row r="18591" spans="2:2" x14ac:dyDescent="0.35">
      <c r="B18591"/>
    </row>
    <row r="18592" spans="2:2" x14ac:dyDescent="0.35">
      <c r="B18592"/>
    </row>
    <row r="18593" spans="2:2" x14ac:dyDescent="0.35">
      <c r="B18593"/>
    </row>
    <row r="18594" spans="2:2" x14ac:dyDescent="0.35">
      <c r="B18594"/>
    </row>
    <row r="18595" spans="2:2" x14ac:dyDescent="0.35">
      <c r="B18595"/>
    </row>
    <row r="18596" spans="2:2" x14ac:dyDescent="0.35">
      <c r="B18596"/>
    </row>
    <row r="18597" spans="2:2" x14ac:dyDescent="0.35">
      <c r="B18597"/>
    </row>
    <row r="18598" spans="2:2" x14ac:dyDescent="0.35">
      <c r="B18598"/>
    </row>
    <row r="18599" spans="2:2" x14ac:dyDescent="0.35">
      <c r="B18599"/>
    </row>
    <row r="18600" spans="2:2" x14ac:dyDescent="0.35">
      <c r="B18600"/>
    </row>
    <row r="18601" spans="2:2" x14ac:dyDescent="0.35">
      <c r="B18601"/>
    </row>
    <row r="18602" spans="2:2" x14ac:dyDescent="0.35">
      <c r="B18602"/>
    </row>
    <row r="18603" spans="2:2" x14ac:dyDescent="0.35">
      <c r="B18603"/>
    </row>
    <row r="18604" spans="2:2" x14ac:dyDescent="0.35">
      <c r="B18604"/>
    </row>
    <row r="18605" spans="2:2" x14ac:dyDescent="0.35">
      <c r="B18605"/>
    </row>
    <row r="18606" spans="2:2" x14ac:dyDescent="0.35">
      <c r="B18606"/>
    </row>
    <row r="18607" spans="2:2" x14ac:dyDescent="0.35">
      <c r="B18607"/>
    </row>
    <row r="18608" spans="2:2" x14ac:dyDescent="0.35">
      <c r="B18608"/>
    </row>
    <row r="18609" spans="2:2" x14ac:dyDescent="0.35">
      <c r="B18609"/>
    </row>
    <row r="18610" spans="2:2" x14ac:dyDescent="0.35">
      <c r="B18610"/>
    </row>
    <row r="18611" spans="2:2" x14ac:dyDescent="0.35">
      <c r="B18611"/>
    </row>
    <row r="18612" spans="2:2" x14ac:dyDescent="0.35">
      <c r="B18612"/>
    </row>
    <row r="18613" spans="2:2" x14ac:dyDescent="0.35">
      <c r="B18613"/>
    </row>
    <row r="18614" spans="2:2" x14ac:dyDescent="0.35">
      <c r="B18614"/>
    </row>
    <row r="18615" spans="2:2" x14ac:dyDescent="0.35">
      <c r="B18615"/>
    </row>
    <row r="18616" spans="2:2" x14ac:dyDescent="0.35">
      <c r="B18616"/>
    </row>
    <row r="18617" spans="2:2" x14ac:dyDescent="0.35">
      <c r="B18617"/>
    </row>
    <row r="18618" spans="2:2" x14ac:dyDescent="0.35">
      <c r="B18618"/>
    </row>
    <row r="18619" spans="2:2" x14ac:dyDescent="0.35">
      <c r="B18619"/>
    </row>
    <row r="18620" spans="2:2" x14ac:dyDescent="0.35">
      <c r="B18620"/>
    </row>
    <row r="18621" spans="2:2" x14ac:dyDescent="0.35">
      <c r="B18621"/>
    </row>
    <row r="18622" spans="2:2" x14ac:dyDescent="0.35">
      <c r="B18622"/>
    </row>
    <row r="18623" spans="2:2" x14ac:dyDescent="0.35">
      <c r="B18623"/>
    </row>
    <row r="18624" spans="2:2" x14ac:dyDescent="0.35">
      <c r="B18624"/>
    </row>
    <row r="18625" spans="2:2" x14ac:dyDescent="0.35">
      <c r="B18625"/>
    </row>
    <row r="18626" spans="2:2" x14ac:dyDescent="0.35">
      <c r="B18626"/>
    </row>
    <row r="18627" spans="2:2" x14ac:dyDescent="0.35">
      <c r="B18627"/>
    </row>
    <row r="18628" spans="2:2" x14ac:dyDescent="0.35">
      <c r="B18628"/>
    </row>
    <row r="18629" spans="2:2" x14ac:dyDescent="0.35">
      <c r="B18629"/>
    </row>
    <row r="18630" spans="2:2" x14ac:dyDescent="0.35">
      <c r="B18630"/>
    </row>
    <row r="18631" spans="2:2" x14ac:dyDescent="0.35">
      <c r="B18631"/>
    </row>
    <row r="18632" spans="2:2" x14ac:dyDescent="0.35">
      <c r="B18632"/>
    </row>
    <row r="18633" spans="2:2" x14ac:dyDescent="0.35">
      <c r="B18633"/>
    </row>
    <row r="18634" spans="2:2" x14ac:dyDescent="0.35">
      <c r="B18634"/>
    </row>
    <row r="18635" spans="2:2" x14ac:dyDescent="0.35">
      <c r="B18635"/>
    </row>
    <row r="18636" spans="2:2" x14ac:dyDescent="0.35">
      <c r="B18636"/>
    </row>
    <row r="18637" spans="2:2" x14ac:dyDescent="0.35">
      <c r="B18637"/>
    </row>
    <row r="18638" spans="2:2" x14ac:dyDescent="0.35">
      <c r="B18638"/>
    </row>
    <row r="18639" spans="2:2" x14ac:dyDescent="0.35">
      <c r="B18639"/>
    </row>
    <row r="18640" spans="2:2" x14ac:dyDescent="0.35">
      <c r="B18640"/>
    </row>
    <row r="18641" spans="2:2" x14ac:dyDescent="0.35">
      <c r="B18641"/>
    </row>
    <row r="18642" spans="2:2" x14ac:dyDescent="0.35">
      <c r="B18642"/>
    </row>
    <row r="18643" spans="2:2" x14ac:dyDescent="0.35">
      <c r="B18643"/>
    </row>
    <row r="18644" spans="2:2" x14ac:dyDescent="0.35">
      <c r="B18644"/>
    </row>
    <row r="18645" spans="2:2" x14ac:dyDescent="0.35">
      <c r="B18645"/>
    </row>
    <row r="18646" spans="2:2" x14ac:dyDescent="0.35">
      <c r="B18646"/>
    </row>
    <row r="18647" spans="2:2" x14ac:dyDescent="0.35">
      <c r="B18647"/>
    </row>
    <row r="18648" spans="2:2" x14ac:dyDescent="0.35">
      <c r="B18648"/>
    </row>
    <row r="18649" spans="2:2" x14ac:dyDescent="0.35">
      <c r="B18649"/>
    </row>
    <row r="18650" spans="2:2" x14ac:dyDescent="0.35">
      <c r="B18650"/>
    </row>
    <row r="18651" spans="2:2" x14ac:dyDescent="0.35">
      <c r="B18651"/>
    </row>
    <row r="18652" spans="2:2" x14ac:dyDescent="0.35">
      <c r="B18652"/>
    </row>
    <row r="18653" spans="2:2" x14ac:dyDescent="0.35">
      <c r="B18653"/>
    </row>
    <row r="18654" spans="2:2" x14ac:dyDescent="0.35">
      <c r="B18654"/>
    </row>
    <row r="18655" spans="2:2" x14ac:dyDescent="0.35">
      <c r="B18655"/>
    </row>
    <row r="18656" spans="2:2" x14ac:dyDescent="0.35">
      <c r="B18656"/>
    </row>
    <row r="18657" spans="2:2" x14ac:dyDescent="0.35">
      <c r="B18657"/>
    </row>
    <row r="18658" spans="2:2" x14ac:dyDescent="0.35">
      <c r="B18658"/>
    </row>
    <row r="18659" spans="2:2" x14ac:dyDescent="0.35">
      <c r="B18659"/>
    </row>
    <row r="18660" spans="2:2" x14ac:dyDescent="0.35">
      <c r="B18660"/>
    </row>
    <row r="18661" spans="2:2" x14ac:dyDescent="0.35">
      <c r="B18661"/>
    </row>
    <row r="18662" spans="2:2" x14ac:dyDescent="0.35">
      <c r="B18662"/>
    </row>
    <row r="18663" spans="2:2" x14ac:dyDescent="0.35">
      <c r="B18663"/>
    </row>
    <row r="18664" spans="2:2" x14ac:dyDescent="0.35">
      <c r="B18664"/>
    </row>
    <row r="18665" spans="2:2" x14ac:dyDescent="0.35">
      <c r="B18665"/>
    </row>
    <row r="18666" spans="2:2" x14ac:dyDescent="0.35">
      <c r="B18666"/>
    </row>
    <row r="18667" spans="2:2" x14ac:dyDescent="0.35">
      <c r="B18667"/>
    </row>
    <row r="18668" spans="2:2" x14ac:dyDescent="0.35">
      <c r="B18668"/>
    </row>
    <row r="18669" spans="2:2" x14ac:dyDescent="0.35">
      <c r="B18669"/>
    </row>
    <row r="18670" spans="2:2" x14ac:dyDescent="0.35">
      <c r="B18670"/>
    </row>
    <row r="18671" spans="2:2" x14ac:dyDescent="0.35">
      <c r="B18671"/>
    </row>
    <row r="18672" spans="2:2" x14ac:dyDescent="0.35">
      <c r="B18672"/>
    </row>
    <row r="18673" spans="2:2" x14ac:dyDescent="0.35">
      <c r="B18673"/>
    </row>
    <row r="18674" spans="2:2" x14ac:dyDescent="0.35">
      <c r="B18674"/>
    </row>
    <row r="18675" spans="2:2" x14ac:dyDescent="0.35">
      <c r="B18675"/>
    </row>
    <row r="18676" spans="2:2" x14ac:dyDescent="0.35">
      <c r="B18676"/>
    </row>
    <row r="18677" spans="2:2" x14ac:dyDescent="0.35">
      <c r="B18677"/>
    </row>
    <row r="18678" spans="2:2" x14ac:dyDescent="0.35">
      <c r="B18678"/>
    </row>
    <row r="18679" spans="2:2" x14ac:dyDescent="0.35">
      <c r="B18679"/>
    </row>
    <row r="18680" spans="2:2" x14ac:dyDescent="0.35">
      <c r="B18680"/>
    </row>
    <row r="18681" spans="2:2" x14ac:dyDescent="0.35">
      <c r="B18681"/>
    </row>
    <row r="18682" spans="2:2" x14ac:dyDescent="0.35">
      <c r="B18682"/>
    </row>
    <row r="18683" spans="2:2" x14ac:dyDescent="0.35">
      <c r="B18683"/>
    </row>
    <row r="18684" spans="2:2" x14ac:dyDescent="0.35">
      <c r="B18684"/>
    </row>
    <row r="18685" spans="2:2" x14ac:dyDescent="0.35">
      <c r="B18685"/>
    </row>
    <row r="18686" spans="2:2" x14ac:dyDescent="0.35">
      <c r="B18686"/>
    </row>
    <row r="18687" spans="2:2" x14ac:dyDescent="0.35">
      <c r="B18687"/>
    </row>
    <row r="18688" spans="2:2" x14ac:dyDescent="0.35">
      <c r="B18688"/>
    </row>
    <row r="18689" spans="2:2" x14ac:dyDescent="0.35">
      <c r="B18689"/>
    </row>
    <row r="18690" spans="2:2" x14ac:dyDescent="0.35">
      <c r="B18690"/>
    </row>
    <row r="18691" spans="2:2" x14ac:dyDescent="0.35">
      <c r="B18691"/>
    </row>
    <row r="18692" spans="2:2" x14ac:dyDescent="0.35">
      <c r="B18692"/>
    </row>
    <row r="18693" spans="2:2" x14ac:dyDescent="0.35">
      <c r="B18693"/>
    </row>
    <row r="18694" spans="2:2" x14ac:dyDescent="0.35">
      <c r="B18694"/>
    </row>
    <row r="18695" spans="2:2" x14ac:dyDescent="0.35">
      <c r="B18695"/>
    </row>
    <row r="18696" spans="2:2" x14ac:dyDescent="0.35">
      <c r="B18696"/>
    </row>
    <row r="18697" spans="2:2" x14ac:dyDescent="0.35">
      <c r="B18697"/>
    </row>
    <row r="18698" spans="2:2" x14ac:dyDescent="0.35">
      <c r="B18698"/>
    </row>
    <row r="18699" spans="2:2" x14ac:dyDescent="0.35">
      <c r="B18699"/>
    </row>
    <row r="18700" spans="2:2" x14ac:dyDescent="0.35">
      <c r="B18700"/>
    </row>
    <row r="18701" spans="2:2" x14ac:dyDescent="0.35">
      <c r="B18701"/>
    </row>
    <row r="18702" spans="2:2" x14ac:dyDescent="0.35">
      <c r="B18702"/>
    </row>
    <row r="18703" spans="2:2" x14ac:dyDescent="0.35">
      <c r="B18703"/>
    </row>
    <row r="18704" spans="2:2" x14ac:dyDescent="0.35">
      <c r="B18704"/>
    </row>
    <row r="18705" spans="2:2" x14ac:dyDescent="0.35">
      <c r="B18705"/>
    </row>
    <row r="18706" spans="2:2" x14ac:dyDescent="0.35">
      <c r="B18706"/>
    </row>
    <row r="18707" spans="2:2" x14ac:dyDescent="0.35">
      <c r="B18707"/>
    </row>
    <row r="18708" spans="2:2" x14ac:dyDescent="0.35">
      <c r="B18708"/>
    </row>
    <row r="18709" spans="2:2" x14ac:dyDescent="0.35">
      <c r="B18709"/>
    </row>
    <row r="18710" spans="2:2" x14ac:dyDescent="0.35">
      <c r="B18710"/>
    </row>
    <row r="18711" spans="2:2" x14ac:dyDescent="0.35">
      <c r="B18711"/>
    </row>
    <row r="18712" spans="2:2" x14ac:dyDescent="0.35">
      <c r="B18712"/>
    </row>
    <row r="18713" spans="2:2" x14ac:dyDescent="0.35">
      <c r="B18713"/>
    </row>
    <row r="18714" spans="2:2" x14ac:dyDescent="0.35">
      <c r="B18714"/>
    </row>
    <row r="18715" spans="2:2" x14ac:dyDescent="0.35">
      <c r="B18715"/>
    </row>
    <row r="18716" spans="2:2" x14ac:dyDescent="0.35">
      <c r="B18716"/>
    </row>
    <row r="18717" spans="2:2" x14ac:dyDescent="0.35">
      <c r="B18717"/>
    </row>
    <row r="18718" spans="2:2" x14ac:dyDescent="0.35">
      <c r="B18718"/>
    </row>
    <row r="18719" spans="2:2" x14ac:dyDescent="0.35">
      <c r="B18719"/>
    </row>
    <row r="18720" spans="2:2" x14ac:dyDescent="0.35">
      <c r="B18720"/>
    </row>
    <row r="18721" spans="2:2" x14ac:dyDescent="0.35">
      <c r="B18721"/>
    </row>
    <row r="18722" spans="2:2" x14ac:dyDescent="0.35">
      <c r="B18722"/>
    </row>
    <row r="18723" spans="2:2" x14ac:dyDescent="0.35">
      <c r="B18723"/>
    </row>
    <row r="18724" spans="2:2" x14ac:dyDescent="0.35">
      <c r="B18724"/>
    </row>
    <row r="18725" spans="2:2" x14ac:dyDescent="0.35">
      <c r="B18725"/>
    </row>
    <row r="18726" spans="2:2" x14ac:dyDescent="0.35">
      <c r="B18726"/>
    </row>
    <row r="18727" spans="2:2" x14ac:dyDescent="0.35">
      <c r="B18727"/>
    </row>
    <row r="18728" spans="2:2" x14ac:dyDescent="0.35">
      <c r="B18728"/>
    </row>
    <row r="18729" spans="2:2" x14ac:dyDescent="0.35">
      <c r="B18729"/>
    </row>
    <row r="18730" spans="2:2" x14ac:dyDescent="0.35">
      <c r="B18730"/>
    </row>
    <row r="18731" spans="2:2" x14ac:dyDescent="0.35">
      <c r="B18731"/>
    </row>
    <row r="18732" spans="2:2" x14ac:dyDescent="0.35">
      <c r="B18732"/>
    </row>
    <row r="18733" spans="2:2" x14ac:dyDescent="0.35">
      <c r="B18733"/>
    </row>
    <row r="18734" spans="2:2" x14ac:dyDescent="0.35">
      <c r="B18734"/>
    </row>
    <row r="18735" spans="2:2" x14ac:dyDescent="0.35">
      <c r="B18735"/>
    </row>
    <row r="18736" spans="2:2" x14ac:dyDescent="0.35">
      <c r="B18736"/>
    </row>
    <row r="18737" spans="2:2" x14ac:dyDescent="0.35">
      <c r="B18737"/>
    </row>
    <row r="18738" spans="2:2" x14ac:dyDescent="0.35">
      <c r="B18738"/>
    </row>
    <row r="18739" spans="2:2" x14ac:dyDescent="0.35">
      <c r="B18739"/>
    </row>
    <row r="18740" spans="2:2" x14ac:dyDescent="0.35">
      <c r="B18740"/>
    </row>
    <row r="18741" spans="2:2" x14ac:dyDescent="0.35">
      <c r="B18741"/>
    </row>
    <row r="18742" spans="2:2" x14ac:dyDescent="0.35">
      <c r="B18742"/>
    </row>
    <row r="18743" spans="2:2" x14ac:dyDescent="0.35">
      <c r="B18743"/>
    </row>
    <row r="18744" spans="2:2" x14ac:dyDescent="0.35">
      <c r="B18744"/>
    </row>
    <row r="18745" spans="2:2" x14ac:dyDescent="0.35">
      <c r="B18745"/>
    </row>
    <row r="18746" spans="2:2" x14ac:dyDescent="0.35">
      <c r="B18746"/>
    </row>
    <row r="18747" spans="2:2" x14ac:dyDescent="0.35">
      <c r="B18747"/>
    </row>
    <row r="18748" spans="2:2" x14ac:dyDescent="0.35">
      <c r="B18748"/>
    </row>
    <row r="18749" spans="2:2" x14ac:dyDescent="0.35">
      <c r="B18749"/>
    </row>
    <row r="18750" spans="2:2" x14ac:dyDescent="0.35">
      <c r="B18750"/>
    </row>
    <row r="18751" spans="2:2" x14ac:dyDescent="0.35">
      <c r="B18751"/>
    </row>
    <row r="18752" spans="2:2" x14ac:dyDescent="0.35">
      <c r="B18752"/>
    </row>
    <row r="18753" spans="2:2" x14ac:dyDescent="0.35">
      <c r="B18753"/>
    </row>
    <row r="18754" spans="2:2" x14ac:dyDescent="0.35">
      <c r="B18754"/>
    </row>
    <row r="18755" spans="2:2" x14ac:dyDescent="0.35">
      <c r="B18755"/>
    </row>
    <row r="18756" spans="2:2" x14ac:dyDescent="0.35">
      <c r="B18756"/>
    </row>
    <row r="18757" spans="2:2" x14ac:dyDescent="0.35">
      <c r="B18757"/>
    </row>
    <row r="18758" spans="2:2" x14ac:dyDescent="0.35">
      <c r="B18758"/>
    </row>
    <row r="18759" spans="2:2" x14ac:dyDescent="0.35">
      <c r="B18759"/>
    </row>
    <row r="18760" spans="2:2" x14ac:dyDescent="0.35">
      <c r="B18760"/>
    </row>
    <row r="18761" spans="2:2" x14ac:dyDescent="0.35">
      <c r="B18761"/>
    </row>
    <row r="18762" spans="2:2" x14ac:dyDescent="0.35">
      <c r="B18762"/>
    </row>
    <row r="18763" spans="2:2" x14ac:dyDescent="0.35">
      <c r="B18763"/>
    </row>
    <row r="18764" spans="2:2" x14ac:dyDescent="0.35">
      <c r="B18764"/>
    </row>
    <row r="18765" spans="2:2" x14ac:dyDescent="0.35">
      <c r="B18765"/>
    </row>
    <row r="18766" spans="2:2" x14ac:dyDescent="0.35">
      <c r="B18766"/>
    </row>
    <row r="18767" spans="2:2" x14ac:dyDescent="0.35">
      <c r="B18767"/>
    </row>
    <row r="18768" spans="2:2" x14ac:dyDescent="0.35">
      <c r="B18768"/>
    </row>
    <row r="18769" spans="2:2" x14ac:dyDescent="0.35">
      <c r="B18769"/>
    </row>
    <row r="18770" spans="2:2" x14ac:dyDescent="0.35">
      <c r="B18770"/>
    </row>
    <row r="18771" spans="2:2" x14ac:dyDescent="0.35">
      <c r="B18771"/>
    </row>
    <row r="18772" spans="2:2" x14ac:dyDescent="0.35">
      <c r="B18772"/>
    </row>
    <row r="18773" spans="2:2" x14ac:dyDescent="0.35">
      <c r="B18773"/>
    </row>
    <row r="18774" spans="2:2" x14ac:dyDescent="0.35">
      <c r="B18774"/>
    </row>
    <row r="18775" spans="2:2" x14ac:dyDescent="0.35">
      <c r="B18775"/>
    </row>
    <row r="18776" spans="2:2" x14ac:dyDescent="0.35">
      <c r="B18776"/>
    </row>
    <row r="18777" spans="2:2" x14ac:dyDescent="0.35">
      <c r="B18777"/>
    </row>
    <row r="18778" spans="2:2" x14ac:dyDescent="0.35">
      <c r="B18778"/>
    </row>
    <row r="18779" spans="2:2" x14ac:dyDescent="0.35">
      <c r="B18779"/>
    </row>
    <row r="18780" spans="2:2" x14ac:dyDescent="0.35">
      <c r="B18780"/>
    </row>
    <row r="18781" spans="2:2" x14ac:dyDescent="0.35">
      <c r="B18781"/>
    </row>
    <row r="18782" spans="2:2" x14ac:dyDescent="0.35">
      <c r="B18782"/>
    </row>
    <row r="18783" spans="2:2" x14ac:dyDescent="0.35">
      <c r="B18783"/>
    </row>
    <row r="18784" spans="2:2" x14ac:dyDescent="0.35">
      <c r="B18784"/>
    </row>
    <row r="18785" spans="2:2" x14ac:dyDescent="0.35">
      <c r="B18785"/>
    </row>
    <row r="18786" spans="2:2" x14ac:dyDescent="0.35">
      <c r="B18786"/>
    </row>
    <row r="18787" spans="2:2" x14ac:dyDescent="0.35">
      <c r="B18787"/>
    </row>
    <row r="18788" spans="2:2" x14ac:dyDescent="0.35">
      <c r="B18788"/>
    </row>
    <row r="18789" spans="2:2" x14ac:dyDescent="0.35">
      <c r="B18789"/>
    </row>
    <row r="18790" spans="2:2" x14ac:dyDescent="0.35">
      <c r="B18790"/>
    </row>
    <row r="18791" spans="2:2" x14ac:dyDescent="0.35">
      <c r="B18791"/>
    </row>
    <row r="18792" spans="2:2" x14ac:dyDescent="0.35">
      <c r="B18792"/>
    </row>
    <row r="18793" spans="2:2" x14ac:dyDescent="0.35">
      <c r="B18793"/>
    </row>
    <row r="18794" spans="2:2" x14ac:dyDescent="0.35">
      <c r="B18794"/>
    </row>
    <row r="18795" spans="2:2" x14ac:dyDescent="0.35">
      <c r="B18795"/>
    </row>
    <row r="18796" spans="2:2" x14ac:dyDescent="0.35">
      <c r="B18796"/>
    </row>
    <row r="18797" spans="2:2" x14ac:dyDescent="0.35">
      <c r="B18797"/>
    </row>
    <row r="18798" spans="2:2" x14ac:dyDescent="0.35">
      <c r="B18798"/>
    </row>
    <row r="18799" spans="2:2" x14ac:dyDescent="0.35">
      <c r="B18799"/>
    </row>
    <row r="18800" spans="2:2" x14ac:dyDescent="0.35">
      <c r="B18800"/>
    </row>
    <row r="18801" spans="2:2" x14ac:dyDescent="0.35">
      <c r="B18801"/>
    </row>
    <row r="18802" spans="2:2" x14ac:dyDescent="0.35">
      <c r="B18802"/>
    </row>
    <row r="18803" spans="2:2" x14ac:dyDescent="0.35">
      <c r="B18803"/>
    </row>
    <row r="18804" spans="2:2" x14ac:dyDescent="0.35">
      <c r="B18804"/>
    </row>
    <row r="18805" spans="2:2" x14ac:dyDescent="0.35">
      <c r="B18805"/>
    </row>
    <row r="18806" spans="2:2" x14ac:dyDescent="0.35">
      <c r="B18806"/>
    </row>
    <row r="18807" spans="2:2" x14ac:dyDescent="0.35">
      <c r="B18807"/>
    </row>
    <row r="18808" spans="2:2" x14ac:dyDescent="0.35">
      <c r="B18808"/>
    </row>
    <row r="18809" spans="2:2" x14ac:dyDescent="0.35">
      <c r="B18809"/>
    </row>
    <row r="18810" spans="2:2" x14ac:dyDescent="0.35">
      <c r="B18810"/>
    </row>
    <row r="18811" spans="2:2" x14ac:dyDescent="0.35">
      <c r="B18811"/>
    </row>
    <row r="18812" spans="2:2" x14ac:dyDescent="0.35">
      <c r="B18812"/>
    </row>
    <row r="18813" spans="2:2" x14ac:dyDescent="0.35">
      <c r="B18813"/>
    </row>
    <row r="18814" spans="2:2" x14ac:dyDescent="0.35">
      <c r="B18814"/>
    </row>
    <row r="18815" spans="2:2" x14ac:dyDescent="0.35">
      <c r="B18815"/>
    </row>
    <row r="18816" spans="2:2" x14ac:dyDescent="0.35">
      <c r="B18816"/>
    </row>
    <row r="18817" spans="2:2" x14ac:dyDescent="0.35">
      <c r="B18817"/>
    </row>
    <row r="18818" spans="2:2" x14ac:dyDescent="0.35">
      <c r="B18818"/>
    </row>
    <row r="18819" spans="2:2" x14ac:dyDescent="0.35">
      <c r="B18819"/>
    </row>
    <row r="18820" spans="2:2" x14ac:dyDescent="0.35">
      <c r="B18820"/>
    </row>
    <row r="18821" spans="2:2" x14ac:dyDescent="0.35">
      <c r="B18821"/>
    </row>
    <row r="18822" spans="2:2" x14ac:dyDescent="0.35">
      <c r="B18822"/>
    </row>
    <row r="18823" spans="2:2" x14ac:dyDescent="0.35">
      <c r="B18823"/>
    </row>
    <row r="18824" spans="2:2" x14ac:dyDescent="0.35">
      <c r="B18824"/>
    </row>
    <row r="18825" spans="2:2" x14ac:dyDescent="0.35">
      <c r="B18825"/>
    </row>
    <row r="18826" spans="2:2" x14ac:dyDescent="0.35">
      <c r="B18826"/>
    </row>
    <row r="18827" spans="2:2" x14ac:dyDescent="0.35">
      <c r="B18827"/>
    </row>
    <row r="18828" spans="2:2" x14ac:dyDescent="0.35">
      <c r="B18828"/>
    </row>
    <row r="18829" spans="2:2" x14ac:dyDescent="0.35">
      <c r="B18829"/>
    </row>
    <row r="18830" spans="2:2" x14ac:dyDescent="0.35">
      <c r="B18830"/>
    </row>
    <row r="18831" spans="2:2" x14ac:dyDescent="0.35">
      <c r="B18831"/>
    </row>
    <row r="18832" spans="2:2" x14ac:dyDescent="0.35">
      <c r="B18832"/>
    </row>
    <row r="18833" spans="2:2" x14ac:dyDescent="0.35">
      <c r="B18833"/>
    </row>
    <row r="18834" spans="2:2" x14ac:dyDescent="0.35">
      <c r="B18834"/>
    </row>
    <row r="18835" spans="2:2" x14ac:dyDescent="0.35">
      <c r="B18835"/>
    </row>
    <row r="18836" spans="2:2" x14ac:dyDescent="0.35">
      <c r="B18836"/>
    </row>
    <row r="18837" spans="2:2" x14ac:dyDescent="0.35">
      <c r="B18837"/>
    </row>
    <row r="18838" spans="2:2" x14ac:dyDescent="0.35">
      <c r="B18838"/>
    </row>
    <row r="18839" spans="2:2" x14ac:dyDescent="0.35">
      <c r="B18839"/>
    </row>
    <row r="18840" spans="2:2" x14ac:dyDescent="0.35">
      <c r="B18840"/>
    </row>
    <row r="18841" spans="2:2" x14ac:dyDescent="0.35">
      <c r="B18841"/>
    </row>
    <row r="18842" spans="2:2" x14ac:dyDescent="0.35">
      <c r="B18842"/>
    </row>
    <row r="18843" spans="2:2" x14ac:dyDescent="0.35">
      <c r="B18843"/>
    </row>
    <row r="18844" spans="2:2" x14ac:dyDescent="0.35">
      <c r="B18844"/>
    </row>
    <row r="18845" spans="2:2" x14ac:dyDescent="0.35">
      <c r="B18845"/>
    </row>
    <row r="18846" spans="2:2" x14ac:dyDescent="0.35">
      <c r="B18846"/>
    </row>
    <row r="18847" spans="2:2" x14ac:dyDescent="0.35">
      <c r="B18847"/>
    </row>
    <row r="18848" spans="2:2" x14ac:dyDescent="0.35">
      <c r="B18848"/>
    </row>
    <row r="18849" spans="2:2" x14ac:dyDescent="0.35">
      <c r="B18849"/>
    </row>
    <row r="18850" spans="2:2" x14ac:dyDescent="0.35">
      <c r="B18850"/>
    </row>
    <row r="18851" spans="2:2" x14ac:dyDescent="0.35">
      <c r="B18851"/>
    </row>
    <row r="18852" spans="2:2" x14ac:dyDescent="0.35">
      <c r="B18852"/>
    </row>
    <row r="18853" spans="2:2" x14ac:dyDescent="0.35">
      <c r="B18853"/>
    </row>
    <row r="18854" spans="2:2" x14ac:dyDescent="0.35">
      <c r="B18854"/>
    </row>
    <row r="18855" spans="2:2" x14ac:dyDescent="0.35">
      <c r="B18855"/>
    </row>
    <row r="18856" spans="2:2" x14ac:dyDescent="0.35">
      <c r="B18856"/>
    </row>
    <row r="18857" spans="2:2" x14ac:dyDescent="0.35">
      <c r="B18857"/>
    </row>
    <row r="18858" spans="2:2" x14ac:dyDescent="0.35">
      <c r="B18858"/>
    </row>
    <row r="18859" spans="2:2" x14ac:dyDescent="0.35">
      <c r="B18859"/>
    </row>
    <row r="18860" spans="2:2" x14ac:dyDescent="0.35">
      <c r="B18860"/>
    </row>
    <row r="18861" spans="2:2" x14ac:dyDescent="0.35">
      <c r="B18861"/>
    </row>
    <row r="18862" spans="2:2" x14ac:dyDescent="0.35">
      <c r="B18862"/>
    </row>
    <row r="18863" spans="2:2" x14ac:dyDescent="0.35">
      <c r="B18863"/>
    </row>
    <row r="18864" spans="2:2" x14ac:dyDescent="0.35">
      <c r="B18864"/>
    </row>
    <row r="18865" spans="2:2" x14ac:dyDescent="0.35">
      <c r="B18865"/>
    </row>
    <row r="18866" spans="2:2" x14ac:dyDescent="0.35">
      <c r="B18866"/>
    </row>
    <row r="18867" spans="2:2" x14ac:dyDescent="0.35">
      <c r="B18867"/>
    </row>
    <row r="18868" spans="2:2" x14ac:dyDescent="0.35">
      <c r="B18868"/>
    </row>
    <row r="18869" spans="2:2" x14ac:dyDescent="0.35">
      <c r="B18869"/>
    </row>
    <row r="18870" spans="2:2" x14ac:dyDescent="0.35">
      <c r="B18870"/>
    </row>
    <row r="18871" spans="2:2" x14ac:dyDescent="0.35">
      <c r="B18871"/>
    </row>
    <row r="18872" spans="2:2" x14ac:dyDescent="0.35">
      <c r="B18872"/>
    </row>
    <row r="18873" spans="2:2" x14ac:dyDescent="0.35">
      <c r="B18873"/>
    </row>
    <row r="18874" spans="2:2" x14ac:dyDescent="0.35">
      <c r="B18874"/>
    </row>
    <row r="18875" spans="2:2" x14ac:dyDescent="0.35">
      <c r="B18875"/>
    </row>
    <row r="18876" spans="2:2" x14ac:dyDescent="0.35">
      <c r="B18876"/>
    </row>
    <row r="18877" spans="2:2" x14ac:dyDescent="0.35">
      <c r="B18877"/>
    </row>
    <row r="18878" spans="2:2" x14ac:dyDescent="0.35">
      <c r="B18878"/>
    </row>
    <row r="18879" spans="2:2" x14ac:dyDescent="0.35">
      <c r="B18879"/>
    </row>
    <row r="18880" spans="2:2" x14ac:dyDescent="0.35">
      <c r="B18880"/>
    </row>
    <row r="18881" spans="2:2" x14ac:dyDescent="0.35">
      <c r="B18881"/>
    </row>
    <row r="18882" spans="2:2" x14ac:dyDescent="0.35">
      <c r="B18882"/>
    </row>
    <row r="18883" spans="2:2" x14ac:dyDescent="0.35">
      <c r="B18883"/>
    </row>
    <row r="18884" spans="2:2" x14ac:dyDescent="0.35">
      <c r="B18884"/>
    </row>
    <row r="18885" spans="2:2" x14ac:dyDescent="0.35">
      <c r="B18885"/>
    </row>
    <row r="18886" spans="2:2" x14ac:dyDescent="0.35">
      <c r="B18886"/>
    </row>
    <row r="18887" spans="2:2" x14ac:dyDescent="0.35">
      <c r="B18887"/>
    </row>
    <row r="18888" spans="2:2" x14ac:dyDescent="0.35">
      <c r="B18888"/>
    </row>
    <row r="18889" spans="2:2" x14ac:dyDescent="0.35">
      <c r="B18889"/>
    </row>
    <row r="18890" spans="2:2" x14ac:dyDescent="0.35">
      <c r="B18890"/>
    </row>
    <row r="18891" spans="2:2" x14ac:dyDescent="0.35">
      <c r="B18891"/>
    </row>
    <row r="18892" spans="2:2" x14ac:dyDescent="0.35">
      <c r="B18892"/>
    </row>
    <row r="18893" spans="2:2" x14ac:dyDescent="0.35">
      <c r="B18893"/>
    </row>
    <row r="18894" spans="2:2" x14ac:dyDescent="0.35">
      <c r="B18894"/>
    </row>
    <row r="18895" spans="2:2" x14ac:dyDescent="0.35">
      <c r="B18895"/>
    </row>
    <row r="18896" spans="2:2" x14ac:dyDescent="0.35">
      <c r="B18896"/>
    </row>
    <row r="18897" spans="2:2" x14ac:dyDescent="0.35">
      <c r="B18897"/>
    </row>
    <row r="18898" spans="2:2" x14ac:dyDescent="0.35">
      <c r="B18898"/>
    </row>
    <row r="18899" spans="2:2" x14ac:dyDescent="0.35">
      <c r="B18899"/>
    </row>
    <row r="18900" spans="2:2" x14ac:dyDescent="0.35">
      <c r="B18900"/>
    </row>
    <row r="18901" spans="2:2" x14ac:dyDescent="0.35">
      <c r="B18901"/>
    </row>
    <row r="18902" spans="2:2" x14ac:dyDescent="0.35">
      <c r="B18902"/>
    </row>
    <row r="18903" spans="2:2" x14ac:dyDescent="0.35">
      <c r="B18903"/>
    </row>
    <row r="18904" spans="2:2" x14ac:dyDescent="0.35">
      <c r="B18904"/>
    </row>
    <row r="18905" spans="2:2" x14ac:dyDescent="0.35">
      <c r="B18905"/>
    </row>
    <row r="18906" spans="2:2" x14ac:dyDescent="0.35">
      <c r="B18906"/>
    </row>
    <row r="18907" spans="2:2" x14ac:dyDescent="0.35">
      <c r="B18907"/>
    </row>
    <row r="18908" spans="2:2" x14ac:dyDescent="0.35">
      <c r="B18908"/>
    </row>
    <row r="18909" spans="2:2" x14ac:dyDescent="0.35">
      <c r="B18909"/>
    </row>
    <row r="18910" spans="2:2" x14ac:dyDescent="0.35">
      <c r="B18910"/>
    </row>
    <row r="18911" spans="2:2" x14ac:dyDescent="0.35">
      <c r="B18911"/>
    </row>
    <row r="18912" spans="2:2" x14ac:dyDescent="0.35">
      <c r="B18912"/>
    </row>
    <row r="18913" spans="2:2" x14ac:dyDescent="0.35">
      <c r="B18913"/>
    </row>
    <row r="18914" spans="2:2" x14ac:dyDescent="0.35">
      <c r="B18914"/>
    </row>
    <row r="18915" spans="2:2" x14ac:dyDescent="0.35">
      <c r="B18915"/>
    </row>
    <row r="18916" spans="2:2" x14ac:dyDescent="0.35">
      <c r="B18916"/>
    </row>
    <row r="18917" spans="2:2" x14ac:dyDescent="0.35">
      <c r="B18917"/>
    </row>
    <row r="18918" spans="2:2" x14ac:dyDescent="0.35">
      <c r="B18918"/>
    </row>
    <row r="18919" spans="2:2" x14ac:dyDescent="0.35">
      <c r="B18919"/>
    </row>
    <row r="18920" spans="2:2" x14ac:dyDescent="0.35">
      <c r="B18920"/>
    </row>
    <row r="18921" spans="2:2" x14ac:dyDescent="0.35">
      <c r="B18921"/>
    </row>
    <row r="18922" spans="2:2" x14ac:dyDescent="0.35">
      <c r="B18922"/>
    </row>
    <row r="18923" spans="2:2" x14ac:dyDescent="0.35">
      <c r="B18923"/>
    </row>
    <row r="18924" spans="2:2" x14ac:dyDescent="0.35">
      <c r="B18924"/>
    </row>
    <row r="18925" spans="2:2" x14ac:dyDescent="0.35">
      <c r="B18925"/>
    </row>
    <row r="18926" spans="2:2" x14ac:dyDescent="0.35">
      <c r="B18926"/>
    </row>
    <row r="18927" spans="2:2" x14ac:dyDescent="0.35">
      <c r="B18927"/>
    </row>
    <row r="18928" spans="2:2" x14ac:dyDescent="0.35">
      <c r="B18928"/>
    </row>
    <row r="18929" spans="2:2" x14ac:dyDescent="0.35">
      <c r="B18929"/>
    </row>
    <row r="18930" spans="2:2" x14ac:dyDescent="0.35">
      <c r="B18930"/>
    </row>
    <row r="18931" spans="2:2" x14ac:dyDescent="0.35">
      <c r="B18931"/>
    </row>
    <row r="18932" spans="2:2" x14ac:dyDescent="0.35">
      <c r="B18932"/>
    </row>
    <row r="18933" spans="2:2" x14ac:dyDescent="0.35">
      <c r="B18933"/>
    </row>
    <row r="18934" spans="2:2" x14ac:dyDescent="0.35">
      <c r="B18934"/>
    </row>
    <row r="18935" spans="2:2" x14ac:dyDescent="0.35">
      <c r="B18935"/>
    </row>
    <row r="18936" spans="2:2" x14ac:dyDescent="0.35">
      <c r="B18936"/>
    </row>
    <row r="18937" spans="2:2" x14ac:dyDescent="0.35">
      <c r="B18937"/>
    </row>
    <row r="18938" spans="2:2" x14ac:dyDescent="0.35">
      <c r="B18938"/>
    </row>
    <row r="18939" spans="2:2" x14ac:dyDescent="0.35">
      <c r="B18939"/>
    </row>
    <row r="18940" spans="2:2" x14ac:dyDescent="0.35">
      <c r="B18940"/>
    </row>
    <row r="18941" spans="2:2" x14ac:dyDescent="0.35">
      <c r="B18941"/>
    </row>
    <row r="18942" spans="2:2" x14ac:dyDescent="0.35">
      <c r="B18942"/>
    </row>
    <row r="18943" spans="2:2" x14ac:dyDescent="0.35">
      <c r="B18943"/>
    </row>
    <row r="18944" spans="2:2" x14ac:dyDescent="0.35">
      <c r="B18944"/>
    </row>
    <row r="18945" spans="2:2" x14ac:dyDescent="0.35">
      <c r="B18945"/>
    </row>
    <row r="18946" spans="2:2" x14ac:dyDescent="0.35">
      <c r="B18946"/>
    </row>
    <row r="18947" spans="2:2" x14ac:dyDescent="0.35">
      <c r="B18947"/>
    </row>
    <row r="18948" spans="2:2" x14ac:dyDescent="0.35">
      <c r="B18948"/>
    </row>
    <row r="18949" spans="2:2" x14ac:dyDescent="0.35">
      <c r="B18949"/>
    </row>
    <row r="18950" spans="2:2" x14ac:dyDescent="0.35">
      <c r="B18950"/>
    </row>
    <row r="18951" spans="2:2" x14ac:dyDescent="0.35">
      <c r="B18951"/>
    </row>
    <row r="18952" spans="2:2" x14ac:dyDescent="0.35">
      <c r="B18952"/>
    </row>
    <row r="18953" spans="2:2" x14ac:dyDescent="0.35">
      <c r="B18953"/>
    </row>
    <row r="18954" spans="2:2" x14ac:dyDescent="0.35">
      <c r="B18954"/>
    </row>
    <row r="18955" spans="2:2" x14ac:dyDescent="0.35">
      <c r="B18955"/>
    </row>
    <row r="18956" spans="2:2" x14ac:dyDescent="0.35">
      <c r="B18956"/>
    </row>
    <row r="18957" spans="2:2" x14ac:dyDescent="0.35">
      <c r="B18957"/>
    </row>
    <row r="18958" spans="2:2" x14ac:dyDescent="0.35">
      <c r="B18958"/>
    </row>
    <row r="18959" spans="2:2" x14ac:dyDescent="0.35">
      <c r="B18959"/>
    </row>
    <row r="18960" spans="2:2" x14ac:dyDescent="0.35">
      <c r="B18960"/>
    </row>
    <row r="18961" spans="2:2" x14ac:dyDescent="0.35">
      <c r="B18961"/>
    </row>
    <row r="18962" spans="2:2" x14ac:dyDescent="0.35">
      <c r="B18962"/>
    </row>
    <row r="18963" spans="2:2" x14ac:dyDescent="0.35">
      <c r="B18963"/>
    </row>
    <row r="18964" spans="2:2" x14ac:dyDescent="0.35">
      <c r="B18964"/>
    </row>
    <row r="18965" spans="2:2" x14ac:dyDescent="0.35">
      <c r="B18965"/>
    </row>
    <row r="18966" spans="2:2" x14ac:dyDescent="0.35">
      <c r="B18966"/>
    </row>
    <row r="18967" spans="2:2" x14ac:dyDescent="0.35">
      <c r="B18967"/>
    </row>
    <row r="18968" spans="2:2" x14ac:dyDescent="0.35">
      <c r="B18968"/>
    </row>
    <row r="18969" spans="2:2" x14ac:dyDescent="0.35">
      <c r="B18969"/>
    </row>
    <row r="18970" spans="2:2" x14ac:dyDescent="0.35">
      <c r="B18970"/>
    </row>
    <row r="18971" spans="2:2" x14ac:dyDescent="0.35">
      <c r="B18971"/>
    </row>
    <row r="18972" spans="2:2" x14ac:dyDescent="0.35">
      <c r="B18972"/>
    </row>
    <row r="18973" spans="2:2" x14ac:dyDescent="0.35">
      <c r="B18973"/>
    </row>
    <row r="18974" spans="2:2" x14ac:dyDescent="0.35">
      <c r="B18974"/>
    </row>
    <row r="18975" spans="2:2" x14ac:dyDescent="0.35">
      <c r="B18975"/>
    </row>
    <row r="18976" spans="2:2" x14ac:dyDescent="0.35">
      <c r="B18976"/>
    </row>
    <row r="18977" spans="2:2" x14ac:dyDescent="0.35">
      <c r="B18977"/>
    </row>
    <row r="18978" spans="2:2" x14ac:dyDescent="0.35">
      <c r="B18978"/>
    </row>
    <row r="18979" spans="2:2" x14ac:dyDescent="0.35">
      <c r="B18979"/>
    </row>
    <row r="18980" spans="2:2" x14ac:dyDescent="0.35">
      <c r="B18980"/>
    </row>
    <row r="18981" spans="2:2" x14ac:dyDescent="0.35">
      <c r="B18981"/>
    </row>
    <row r="18982" spans="2:2" x14ac:dyDescent="0.35">
      <c r="B18982"/>
    </row>
    <row r="18983" spans="2:2" x14ac:dyDescent="0.35">
      <c r="B18983"/>
    </row>
    <row r="18984" spans="2:2" x14ac:dyDescent="0.35">
      <c r="B18984"/>
    </row>
    <row r="18985" spans="2:2" x14ac:dyDescent="0.35">
      <c r="B18985"/>
    </row>
    <row r="18986" spans="2:2" x14ac:dyDescent="0.35">
      <c r="B18986"/>
    </row>
    <row r="18987" spans="2:2" x14ac:dyDescent="0.35">
      <c r="B18987"/>
    </row>
    <row r="18988" spans="2:2" x14ac:dyDescent="0.35">
      <c r="B18988"/>
    </row>
    <row r="18989" spans="2:2" x14ac:dyDescent="0.35">
      <c r="B18989"/>
    </row>
    <row r="18990" spans="2:2" x14ac:dyDescent="0.35">
      <c r="B18990"/>
    </row>
    <row r="18991" spans="2:2" x14ac:dyDescent="0.35">
      <c r="B18991"/>
    </row>
    <row r="18992" spans="2:2" x14ac:dyDescent="0.35">
      <c r="B18992"/>
    </row>
    <row r="18993" spans="2:2" x14ac:dyDescent="0.35">
      <c r="B18993"/>
    </row>
    <row r="18994" spans="2:2" x14ac:dyDescent="0.35">
      <c r="B18994"/>
    </row>
    <row r="18995" spans="2:2" x14ac:dyDescent="0.35">
      <c r="B18995"/>
    </row>
    <row r="18996" spans="2:2" x14ac:dyDescent="0.35">
      <c r="B18996"/>
    </row>
    <row r="18997" spans="2:2" x14ac:dyDescent="0.35">
      <c r="B18997"/>
    </row>
    <row r="18998" spans="2:2" x14ac:dyDescent="0.35">
      <c r="B18998"/>
    </row>
    <row r="18999" spans="2:2" x14ac:dyDescent="0.35">
      <c r="B18999"/>
    </row>
    <row r="19000" spans="2:2" x14ac:dyDescent="0.35">
      <c r="B19000"/>
    </row>
    <row r="19001" spans="2:2" x14ac:dyDescent="0.35">
      <c r="B19001"/>
    </row>
    <row r="19002" spans="2:2" x14ac:dyDescent="0.35">
      <c r="B19002"/>
    </row>
    <row r="19003" spans="2:2" x14ac:dyDescent="0.35">
      <c r="B19003"/>
    </row>
    <row r="19004" spans="2:2" x14ac:dyDescent="0.35">
      <c r="B19004"/>
    </row>
    <row r="19005" spans="2:2" x14ac:dyDescent="0.35">
      <c r="B19005"/>
    </row>
    <row r="19006" spans="2:2" x14ac:dyDescent="0.35">
      <c r="B19006"/>
    </row>
    <row r="19007" spans="2:2" x14ac:dyDescent="0.35">
      <c r="B19007"/>
    </row>
    <row r="19008" spans="2:2" x14ac:dyDescent="0.35">
      <c r="B19008"/>
    </row>
    <row r="19009" spans="2:2" x14ac:dyDescent="0.35">
      <c r="B19009"/>
    </row>
    <row r="19010" spans="2:2" x14ac:dyDescent="0.35">
      <c r="B19010"/>
    </row>
    <row r="19011" spans="2:2" x14ac:dyDescent="0.35">
      <c r="B19011"/>
    </row>
    <row r="19012" spans="2:2" x14ac:dyDescent="0.35">
      <c r="B19012"/>
    </row>
    <row r="19013" spans="2:2" x14ac:dyDescent="0.35">
      <c r="B19013"/>
    </row>
    <row r="19014" spans="2:2" x14ac:dyDescent="0.35">
      <c r="B19014"/>
    </row>
    <row r="19015" spans="2:2" x14ac:dyDescent="0.35">
      <c r="B19015"/>
    </row>
    <row r="19016" spans="2:2" x14ac:dyDescent="0.35">
      <c r="B19016"/>
    </row>
    <row r="19017" spans="2:2" x14ac:dyDescent="0.35">
      <c r="B19017"/>
    </row>
    <row r="19018" spans="2:2" x14ac:dyDescent="0.35">
      <c r="B19018"/>
    </row>
    <row r="19019" spans="2:2" x14ac:dyDescent="0.35">
      <c r="B19019"/>
    </row>
    <row r="19020" spans="2:2" x14ac:dyDescent="0.35">
      <c r="B19020"/>
    </row>
    <row r="19021" spans="2:2" x14ac:dyDescent="0.35">
      <c r="B19021"/>
    </row>
    <row r="19022" spans="2:2" x14ac:dyDescent="0.35">
      <c r="B19022"/>
    </row>
    <row r="19023" spans="2:2" x14ac:dyDescent="0.35">
      <c r="B19023"/>
    </row>
    <row r="19024" spans="2:2" x14ac:dyDescent="0.35">
      <c r="B19024"/>
    </row>
    <row r="19025" spans="2:2" x14ac:dyDescent="0.35">
      <c r="B19025"/>
    </row>
    <row r="19026" spans="2:2" x14ac:dyDescent="0.35">
      <c r="B19026"/>
    </row>
    <row r="19027" spans="2:2" x14ac:dyDescent="0.35">
      <c r="B19027"/>
    </row>
    <row r="19028" spans="2:2" x14ac:dyDescent="0.35">
      <c r="B19028"/>
    </row>
    <row r="19029" spans="2:2" x14ac:dyDescent="0.35">
      <c r="B19029"/>
    </row>
    <row r="19030" spans="2:2" x14ac:dyDescent="0.35">
      <c r="B19030"/>
    </row>
    <row r="19031" spans="2:2" x14ac:dyDescent="0.35">
      <c r="B19031"/>
    </row>
    <row r="19032" spans="2:2" x14ac:dyDescent="0.35">
      <c r="B19032"/>
    </row>
    <row r="19033" spans="2:2" x14ac:dyDescent="0.35">
      <c r="B19033"/>
    </row>
    <row r="19034" spans="2:2" x14ac:dyDescent="0.35">
      <c r="B19034"/>
    </row>
    <row r="19035" spans="2:2" x14ac:dyDescent="0.35">
      <c r="B19035"/>
    </row>
    <row r="19036" spans="2:2" x14ac:dyDescent="0.35">
      <c r="B19036"/>
    </row>
    <row r="19037" spans="2:2" x14ac:dyDescent="0.35">
      <c r="B19037"/>
    </row>
    <row r="19038" spans="2:2" x14ac:dyDescent="0.35">
      <c r="B19038"/>
    </row>
    <row r="19039" spans="2:2" x14ac:dyDescent="0.35">
      <c r="B19039"/>
    </row>
    <row r="19040" spans="2:2" x14ac:dyDescent="0.35">
      <c r="B19040"/>
    </row>
    <row r="19041" spans="2:2" x14ac:dyDescent="0.35">
      <c r="B19041"/>
    </row>
    <row r="19042" spans="2:2" x14ac:dyDescent="0.35">
      <c r="B19042"/>
    </row>
    <row r="19043" spans="2:2" x14ac:dyDescent="0.35">
      <c r="B19043"/>
    </row>
    <row r="19044" spans="2:2" x14ac:dyDescent="0.35">
      <c r="B19044"/>
    </row>
    <row r="19045" spans="2:2" x14ac:dyDescent="0.35">
      <c r="B19045"/>
    </row>
    <row r="19046" spans="2:2" x14ac:dyDescent="0.35">
      <c r="B19046"/>
    </row>
    <row r="19047" spans="2:2" x14ac:dyDescent="0.35">
      <c r="B19047"/>
    </row>
    <row r="19048" spans="2:2" x14ac:dyDescent="0.35">
      <c r="B19048"/>
    </row>
    <row r="19049" spans="2:2" x14ac:dyDescent="0.35">
      <c r="B19049"/>
    </row>
    <row r="19050" spans="2:2" x14ac:dyDescent="0.35">
      <c r="B19050"/>
    </row>
    <row r="19051" spans="2:2" x14ac:dyDescent="0.35">
      <c r="B19051"/>
    </row>
    <row r="19052" spans="2:2" x14ac:dyDescent="0.35">
      <c r="B19052"/>
    </row>
    <row r="19053" spans="2:2" x14ac:dyDescent="0.35">
      <c r="B19053"/>
    </row>
    <row r="19054" spans="2:2" x14ac:dyDescent="0.35">
      <c r="B19054"/>
    </row>
    <row r="19055" spans="2:2" x14ac:dyDescent="0.35">
      <c r="B19055"/>
    </row>
    <row r="19056" spans="2:2" x14ac:dyDescent="0.35">
      <c r="B19056"/>
    </row>
    <row r="19057" spans="2:2" x14ac:dyDescent="0.35">
      <c r="B19057"/>
    </row>
    <row r="19058" spans="2:2" x14ac:dyDescent="0.35">
      <c r="B19058"/>
    </row>
    <row r="19059" spans="2:2" x14ac:dyDescent="0.35">
      <c r="B19059"/>
    </row>
    <row r="19060" spans="2:2" x14ac:dyDescent="0.35">
      <c r="B19060"/>
    </row>
    <row r="19061" spans="2:2" x14ac:dyDescent="0.35">
      <c r="B19061"/>
    </row>
    <row r="19062" spans="2:2" x14ac:dyDescent="0.35">
      <c r="B19062"/>
    </row>
    <row r="19063" spans="2:2" x14ac:dyDescent="0.35">
      <c r="B19063"/>
    </row>
    <row r="19064" spans="2:2" x14ac:dyDescent="0.35">
      <c r="B19064"/>
    </row>
    <row r="19065" spans="2:2" x14ac:dyDescent="0.35">
      <c r="B19065"/>
    </row>
    <row r="19066" spans="2:2" x14ac:dyDescent="0.35">
      <c r="B19066"/>
    </row>
    <row r="19067" spans="2:2" x14ac:dyDescent="0.35">
      <c r="B19067"/>
    </row>
    <row r="19068" spans="2:2" x14ac:dyDescent="0.35">
      <c r="B19068"/>
    </row>
    <row r="19069" spans="2:2" x14ac:dyDescent="0.35">
      <c r="B19069"/>
    </row>
    <row r="19070" spans="2:2" x14ac:dyDescent="0.35">
      <c r="B19070"/>
    </row>
    <row r="19071" spans="2:2" x14ac:dyDescent="0.35">
      <c r="B19071"/>
    </row>
    <row r="19072" spans="2:2" x14ac:dyDescent="0.35">
      <c r="B19072"/>
    </row>
    <row r="19073" spans="2:2" x14ac:dyDescent="0.35">
      <c r="B19073"/>
    </row>
    <row r="19074" spans="2:2" x14ac:dyDescent="0.35">
      <c r="B19074"/>
    </row>
    <row r="19075" spans="2:2" x14ac:dyDescent="0.35">
      <c r="B19075"/>
    </row>
    <row r="19076" spans="2:2" x14ac:dyDescent="0.35">
      <c r="B19076"/>
    </row>
    <row r="19077" spans="2:2" x14ac:dyDescent="0.35">
      <c r="B19077"/>
    </row>
    <row r="19078" spans="2:2" x14ac:dyDescent="0.35">
      <c r="B19078"/>
    </row>
    <row r="19079" spans="2:2" x14ac:dyDescent="0.35">
      <c r="B19079"/>
    </row>
    <row r="19080" spans="2:2" x14ac:dyDescent="0.35">
      <c r="B19080"/>
    </row>
    <row r="19081" spans="2:2" x14ac:dyDescent="0.35">
      <c r="B19081"/>
    </row>
    <row r="19082" spans="2:2" x14ac:dyDescent="0.35">
      <c r="B19082"/>
    </row>
    <row r="19083" spans="2:2" x14ac:dyDescent="0.35">
      <c r="B19083"/>
    </row>
    <row r="19084" spans="2:2" x14ac:dyDescent="0.35">
      <c r="B19084"/>
    </row>
    <row r="19085" spans="2:2" x14ac:dyDescent="0.35">
      <c r="B19085"/>
    </row>
    <row r="19086" spans="2:2" x14ac:dyDescent="0.35">
      <c r="B19086"/>
    </row>
    <row r="19087" spans="2:2" x14ac:dyDescent="0.35">
      <c r="B19087"/>
    </row>
    <row r="19088" spans="2:2" x14ac:dyDescent="0.35">
      <c r="B19088"/>
    </row>
    <row r="19089" spans="2:2" x14ac:dyDescent="0.35">
      <c r="B19089"/>
    </row>
    <row r="19090" spans="2:2" x14ac:dyDescent="0.35">
      <c r="B19090"/>
    </row>
    <row r="19091" spans="2:2" x14ac:dyDescent="0.35">
      <c r="B19091"/>
    </row>
    <row r="19092" spans="2:2" x14ac:dyDescent="0.35">
      <c r="B19092"/>
    </row>
    <row r="19093" spans="2:2" x14ac:dyDescent="0.35">
      <c r="B19093"/>
    </row>
    <row r="19094" spans="2:2" x14ac:dyDescent="0.35">
      <c r="B19094"/>
    </row>
    <row r="19095" spans="2:2" x14ac:dyDescent="0.35">
      <c r="B19095"/>
    </row>
    <row r="19096" spans="2:2" x14ac:dyDescent="0.35">
      <c r="B19096"/>
    </row>
    <row r="19097" spans="2:2" x14ac:dyDescent="0.35">
      <c r="B19097"/>
    </row>
    <row r="19098" spans="2:2" x14ac:dyDescent="0.35">
      <c r="B19098"/>
    </row>
    <row r="19099" spans="2:2" x14ac:dyDescent="0.35">
      <c r="B19099"/>
    </row>
    <row r="19100" spans="2:2" x14ac:dyDescent="0.35">
      <c r="B19100"/>
    </row>
    <row r="19101" spans="2:2" x14ac:dyDescent="0.35">
      <c r="B19101"/>
    </row>
    <row r="19102" spans="2:2" x14ac:dyDescent="0.35">
      <c r="B19102"/>
    </row>
    <row r="19103" spans="2:2" x14ac:dyDescent="0.35">
      <c r="B19103"/>
    </row>
    <row r="19104" spans="2:2" x14ac:dyDescent="0.35">
      <c r="B19104"/>
    </row>
    <row r="19105" spans="2:2" x14ac:dyDescent="0.35">
      <c r="B19105"/>
    </row>
    <row r="19106" spans="2:2" x14ac:dyDescent="0.35">
      <c r="B19106"/>
    </row>
    <row r="19107" spans="2:2" x14ac:dyDescent="0.35">
      <c r="B19107"/>
    </row>
    <row r="19108" spans="2:2" x14ac:dyDescent="0.35">
      <c r="B19108"/>
    </row>
    <row r="19109" spans="2:2" x14ac:dyDescent="0.35">
      <c r="B19109"/>
    </row>
    <row r="19110" spans="2:2" x14ac:dyDescent="0.35">
      <c r="B19110"/>
    </row>
    <row r="19111" spans="2:2" x14ac:dyDescent="0.35">
      <c r="B19111"/>
    </row>
    <row r="19112" spans="2:2" x14ac:dyDescent="0.35">
      <c r="B19112"/>
    </row>
    <row r="19113" spans="2:2" x14ac:dyDescent="0.35">
      <c r="B19113"/>
    </row>
    <row r="19114" spans="2:2" x14ac:dyDescent="0.35">
      <c r="B19114"/>
    </row>
    <row r="19115" spans="2:2" x14ac:dyDescent="0.35">
      <c r="B19115"/>
    </row>
    <row r="19116" spans="2:2" x14ac:dyDescent="0.35">
      <c r="B19116"/>
    </row>
    <row r="19117" spans="2:2" x14ac:dyDescent="0.35">
      <c r="B19117"/>
    </row>
    <row r="19118" spans="2:2" x14ac:dyDescent="0.35">
      <c r="B19118"/>
    </row>
    <row r="19119" spans="2:2" x14ac:dyDescent="0.35">
      <c r="B19119"/>
    </row>
    <row r="19120" spans="2:2" x14ac:dyDescent="0.35">
      <c r="B19120"/>
    </row>
    <row r="19121" spans="2:2" x14ac:dyDescent="0.35">
      <c r="B19121"/>
    </row>
    <row r="19122" spans="2:2" x14ac:dyDescent="0.35">
      <c r="B19122"/>
    </row>
    <row r="19123" spans="2:2" x14ac:dyDescent="0.35">
      <c r="B19123"/>
    </row>
    <row r="19124" spans="2:2" x14ac:dyDescent="0.35">
      <c r="B19124"/>
    </row>
    <row r="19125" spans="2:2" x14ac:dyDescent="0.35">
      <c r="B19125"/>
    </row>
    <row r="19126" spans="2:2" x14ac:dyDescent="0.35">
      <c r="B19126"/>
    </row>
    <row r="19127" spans="2:2" x14ac:dyDescent="0.35">
      <c r="B19127"/>
    </row>
    <row r="19128" spans="2:2" x14ac:dyDescent="0.35">
      <c r="B19128"/>
    </row>
    <row r="19129" spans="2:2" x14ac:dyDescent="0.35">
      <c r="B19129"/>
    </row>
    <row r="19130" spans="2:2" x14ac:dyDescent="0.35">
      <c r="B19130"/>
    </row>
    <row r="19131" spans="2:2" x14ac:dyDescent="0.35">
      <c r="B19131"/>
    </row>
    <row r="19132" spans="2:2" x14ac:dyDescent="0.35">
      <c r="B19132"/>
    </row>
    <row r="19133" spans="2:2" x14ac:dyDescent="0.35">
      <c r="B19133"/>
    </row>
    <row r="19134" spans="2:2" x14ac:dyDescent="0.35">
      <c r="B19134"/>
    </row>
    <row r="19135" spans="2:2" x14ac:dyDescent="0.35">
      <c r="B19135"/>
    </row>
    <row r="19136" spans="2:2" x14ac:dyDescent="0.35">
      <c r="B19136"/>
    </row>
    <row r="19137" spans="2:2" x14ac:dyDescent="0.35">
      <c r="B19137"/>
    </row>
    <row r="19138" spans="2:2" x14ac:dyDescent="0.35">
      <c r="B19138"/>
    </row>
    <row r="19139" spans="2:2" x14ac:dyDescent="0.35">
      <c r="B19139"/>
    </row>
    <row r="19140" spans="2:2" x14ac:dyDescent="0.35">
      <c r="B19140"/>
    </row>
    <row r="19141" spans="2:2" x14ac:dyDescent="0.35">
      <c r="B19141"/>
    </row>
    <row r="19142" spans="2:2" x14ac:dyDescent="0.35">
      <c r="B19142"/>
    </row>
    <row r="19143" spans="2:2" x14ac:dyDescent="0.35">
      <c r="B19143"/>
    </row>
    <row r="19144" spans="2:2" x14ac:dyDescent="0.35">
      <c r="B19144"/>
    </row>
    <row r="19145" spans="2:2" x14ac:dyDescent="0.35">
      <c r="B19145"/>
    </row>
    <row r="19146" spans="2:2" x14ac:dyDescent="0.35">
      <c r="B19146"/>
    </row>
    <row r="19147" spans="2:2" x14ac:dyDescent="0.35">
      <c r="B19147"/>
    </row>
    <row r="19148" spans="2:2" x14ac:dyDescent="0.35">
      <c r="B19148"/>
    </row>
    <row r="19149" spans="2:2" x14ac:dyDescent="0.35">
      <c r="B19149"/>
    </row>
    <row r="19150" spans="2:2" x14ac:dyDescent="0.35">
      <c r="B19150"/>
    </row>
    <row r="19151" spans="2:2" x14ac:dyDescent="0.35">
      <c r="B19151"/>
    </row>
    <row r="19152" spans="2:2" x14ac:dyDescent="0.35">
      <c r="B19152"/>
    </row>
    <row r="19153" spans="2:2" x14ac:dyDescent="0.35">
      <c r="B19153"/>
    </row>
    <row r="19154" spans="2:2" x14ac:dyDescent="0.35">
      <c r="B19154"/>
    </row>
    <row r="19155" spans="2:2" x14ac:dyDescent="0.35">
      <c r="B19155"/>
    </row>
    <row r="19156" spans="2:2" x14ac:dyDescent="0.35">
      <c r="B19156"/>
    </row>
    <row r="19157" spans="2:2" x14ac:dyDescent="0.35">
      <c r="B19157"/>
    </row>
    <row r="19158" spans="2:2" x14ac:dyDescent="0.35">
      <c r="B19158"/>
    </row>
    <row r="19159" spans="2:2" x14ac:dyDescent="0.35">
      <c r="B19159"/>
    </row>
    <row r="19160" spans="2:2" x14ac:dyDescent="0.35">
      <c r="B19160"/>
    </row>
    <row r="19161" spans="2:2" x14ac:dyDescent="0.35">
      <c r="B19161"/>
    </row>
    <row r="19162" spans="2:2" x14ac:dyDescent="0.35">
      <c r="B19162"/>
    </row>
    <row r="19163" spans="2:2" x14ac:dyDescent="0.35">
      <c r="B19163"/>
    </row>
    <row r="19164" spans="2:2" x14ac:dyDescent="0.35">
      <c r="B19164"/>
    </row>
    <row r="19165" spans="2:2" x14ac:dyDescent="0.35">
      <c r="B19165"/>
    </row>
    <row r="19166" spans="2:2" x14ac:dyDescent="0.35">
      <c r="B19166"/>
    </row>
    <row r="19167" spans="2:2" x14ac:dyDescent="0.35">
      <c r="B19167"/>
    </row>
    <row r="19168" spans="2:2" x14ac:dyDescent="0.35">
      <c r="B19168"/>
    </row>
    <row r="19169" spans="2:2" x14ac:dyDescent="0.35">
      <c r="B19169"/>
    </row>
    <row r="19170" spans="2:2" x14ac:dyDescent="0.35">
      <c r="B19170"/>
    </row>
    <row r="19171" spans="2:2" x14ac:dyDescent="0.35">
      <c r="B19171"/>
    </row>
    <row r="19172" spans="2:2" x14ac:dyDescent="0.35">
      <c r="B19172"/>
    </row>
    <row r="19173" spans="2:2" x14ac:dyDescent="0.35">
      <c r="B19173"/>
    </row>
    <row r="19174" spans="2:2" x14ac:dyDescent="0.35">
      <c r="B19174"/>
    </row>
    <row r="19175" spans="2:2" x14ac:dyDescent="0.35">
      <c r="B19175"/>
    </row>
    <row r="19176" spans="2:2" x14ac:dyDescent="0.35">
      <c r="B19176"/>
    </row>
    <row r="19177" spans="2:2" x14ac:dyDescent="0.35">
      <c r="B19177"/>
    </row>
    <row r="19178" spans="2:2" x14ac:dyDescent="0.35">
      <c r="B19178"/>
    </row>
    <row r="19179" spans="2:2" x14ac:dyDescent="0.35">
      <c r="B19179"/>
    </row>
    <row r="19180" spans="2:2" x14ac:dyDescent="0.35">
      <c r="B19180"/>
    </row>
    <row r="19181" spans="2:2" x14ac:dyDescent="0.35">
      <c r="B19181"/>
    </row>
    <row r="19182" spans="2:2" x14ac:dyDescent="0.35">
      <c r="B19182"/>
    </row>
    <row r="19183" spans="2:2" x14ac:dyDescent="0.35">
      <c r="B19183"/>
    </row>
    <row r="19184" spans="2:2" x14ac:dyDescent="0.35">
      <c r="B19184"/>
    </row>
    <row r="19185" spans="2:2" x14ac:dyDescent="0.35">
      <c r="B19185"/>
    </row>
    <row r="19186" spans="2:2" x14ac:dyDescent="0.35">
      <c r="B19186"/>
    </row>
    <row r="19187" spans="2:2" x14ac:dyDescent="0.35">
      <c r="B19187"/>
    </row>
    <row r="19188" spans="2:2" x14ac:dyDescent="0.35">
      <c r="B19188"/>
    </row>
    <row r="19189" spans="2:2" x14ac:dyDescent="0.35">
      <c r="B19189"/>
    </row>
    <row r="19190" spans="2:2" x14ac:dyDescent="0.35">
      <c r="B19190"/>
    </row>
    <row r="19191" spans="2:2" x14ac:dyDescent="0.35">
      <c r="B19191"/>
    </row>
    <row r="19192" spans="2:2" x14ac:dyDescent="0.35">
      <c r="B19192"/>
    </row>
    <row r="19193" spans="2:2" x14ac:dyDescent="0.35">
      <c r="B19193"/>
    </row>
    <row r="19194" spans="2:2" x14ac:dyDescent="0.35">
      <c r="B19194"/>
    </row>
    <row r="19195" spans="2:2" x14ac:dyDescent="0.35">
      <c r="B19195"/>
    </row>
    <row r="19196" spans="2:2" x14ac:dyDescent="0.35">
      <c r="B19196"/>
    </row>
    <row r="19197" spans="2:2" x14ac:dyDescent="0.35">
      <c r="B19197"/>
    </row>
    <row r="19198" spans="2:2" x14ac:dyDescent="0.35">
      <c r="B19198"/>
    </row>
    <row r="19199" spans="2:2" x14ac:dyDescent="0.35">
      <c r="B19199"/>
    </row>
    <row r="19200" spans="2:2" x14ac:dyDescent="0.35">
      <c r="B19200"/>
    </row>
    <row r="19201" spans="2:2" x14ac:dyDescent="0.35">
      <c r="B19201"/>
    </row>
    <row r="19202" spans="2:2" x14ac:dyDescent="0.35">
      <c r="B19202"/>
    </row>
    <row r="19203" spans="2:2" x14ac:dyDescent="0.35">
      <c r="B19203"/>
    </row>
    <row r="19204" spans="2:2" x14ac:dyDescent="0.35">
      <c r="B19204"/>
    </row>
    <row r="19205" spans="2:2" x14ac:dyDescent="0.35">
      <c r="B19205"/>
    </row>
    <row r="19206" spans="2:2" x14ac:dyDescent="0.35">
      <c r="B19206"/>
    </row>
    <row r="19207" spans="2:2" x14ac:dyDescent="0.35">
      <c r="B19207"/>
    </row>
    <row r="19208" spans="2:2" x14ac:dyDescent="0.35">
      <c r="B19208"/>
    </row>
    <row r="19209" spans="2:2" x14ac:dyDescent="0.35">
      <c r="B19209"/>
    </row>
    <row r="19210" spans="2:2" x14ac:dyDescent="0.35">
      <c r="B19210"/>
    </row>
    <row r="19211" spans="2:2" x14ac:dyDescent="0.35">
      <c r="B19211"/>
    </row>
    <row r="19212" spans="2:2" x14ac:dyDescent="0.35">
      <c r="B19212"/>
    </row>
    <row r="19213" spans="2:2" x14ac:dyDescent="0.35">
      <c r="B19213"/>
    </row>
    <row r="19214" spans="2:2" x14ac:dyDescent="0.35">
      <c r="B19214"/>
    </row>
    <row r="19215" spans="2:2" x14ac:dyDescent="0.35">
      <c r="B19215"/>
    </row>
    <row r="19216" spans="2:2" x14ac:dyDescent="0.35">
      <c r="B19216"/>
    </row>
    <row r="19217" spans="2:2" x14ac:dyDescent="0.35">
      <c r="B19217"/>
    </row>
    <row r="19218" spans="2:2" x14ac:dyDescent="0.35">
      <c r="B19218"/>
    </row>
    <row r="19219" spans="2:2" x14ac:dyDescent="0.35">
      <c r="B19219"/>
    </row>
    <row r="19220" spans="2:2" x14ac:dyDescent="0.35">
      <c r="B19220"/>
    </row>
    <row r="19221" spans="2:2" x14ac:dyDescent="0.35">
      <c r="B19221"/>
    </row>
    <row r="19222" spans="2:2" x14ac:dyDescent="0.35">
      <c r="B19222"/>
    </row>
    <row r="19223" spans="2:2" x14ac:dyDescent="0.35">
      <c r="B19223"/>
    </row>
    <row r="19224" spans="2:2" x14ac:dyDescent="0.35">
      <c r="B19224"/>
    </row>
    <row r="19225" spans="2:2" x14ac:dyDescent="0.35">
      <c r="B19225"/>
    </row>
    <row r="19226" spans="2:2" x14ac:dyDescent="0.35">
      <c r="B19226"/>
    </row>
    <row r="19227" spans="2:2" x14ac:dyDescent="0.35">
      <c r="B19227"/>
    </row>
    <row r="19228" spans="2:2" x14ac:dyDescent="0.35">
      <c r="B19228"/>
    </row>
    <row r="19229" spans="2:2" x14ac:dyDescent="0.35">
      <c r="B19229"/>
    </row>
    <row r="19230" spans="2:2" x14ac:dyDescent="0.35">
      <c r="B19230"/>
    </row>
    <row r="19231" spans="2:2" x14ac:dyDescent="0.35">
      <c r="B19231"/>
    </row>
    <row r="19232" spans="2:2" x14ac:dyDescent="0.35">
      <c r="B19232"/>
    </row>
    <row r="19233" spans="2:2" x14ac:dyDescent="0.35">
      <c r="B19233"/>
    </row>
    <row r="19234" spans="2:2" x14ac:dyDescent="0.35">
      <c r="B19234"/>
    </row>
    <row r="19235" spans="2:2" x14ac:dyDescent="0.35">
      <c r="B19235"/>
    </row>
    <row r="19236" spans="2:2" x14ac:dyDescent="0.35">
      <c r="B19236"/>
    </row>
    <row r="19237" spans="2:2" x14ac:dyDescent="0.35">
      <c r="B19237"/>
    </row>
    <row r="19238" spans="2:2" x14ac:dyDescent="0.35">
      <c r="B19238"/>
    </row>
    <row r="19239" spans="2:2" x14ac:dyDescent="0.35">
      <c r="B19239"/>
    </row>
    <row r="19240" spans="2:2" x14ac:dyDescent="0.35">
      <c r="B19240"/>
    </row>
    <row r="19241" spans="2:2" x14ac:dyDescent="0.35">
      <c r="B19241"/>
    </row>
    <row r="19242" spans="2:2" x14ac:dyDescent="0.35">
      <c r="B19242"/>
    </row>
    <row r="19243" spans="2:2" x14ac:dyDescent="0.35">
      <c r="B19243"/>
    </row>
    <row r="19244" spans="2:2" x14ac:dyDescent="0.35">
      <c r="B19244"/>
    </row>
    <row r="19245" spans="2:2" x14ac:dyDescent="0.35">
      <c r="B19245"/>
    </row>
    <row r="19246" spans="2:2" x14ac:dyDescent="0.35">
      <c r="B19246"/>
    </row>
    <row r="19247" spans="2:2" x14ac:dyDescent="0.35">
      <c r="B19247"/>
    </row>
    <row r="19248" spans="2:2" x14ac:dyDescent="0.35">
      <c r="B19248"/>
    </row>
    <row r="19249" spans="2:2" x14ac:dyDescent="0.35">
      <c r="B19249"/>
    </row>
    <row r="19250" spans="2:2" x14ac:dyDescent="0.35">
      <c r="B19250"/>
    </row>
    <row r="19251" spans="2:2" x14ac:dyDescent="0.35">
      <c r="B19251"/>
    </row>
    <row r="19252" spans="2:2" x14ac:dyDescent="0.35">
      <c r="B19252"/>
    </row>
    <row r="19253" spans="2:2" x14ac:dyDescent="0.35">
      <c r="B19253"/>
    </row>
    <row r="19254" spans="2:2" x14ac:dyDescent="0.35">
      <c r="B19254"/>
    </row>
    <row r="19255" spans="2:2" x14ac:dyDescent="0.35">
      <c r="B19255"/>
    </row>
    <row r="19256" spans="2:2" x14ac:dyDescent="0.35">
      <c r="B19256"/>
    </row>
    <row r="19257" spans="2:2" x14ac:dyDescent="0.35">
      <c r="B19257"/>
    </row>
    <row r="19258" spans="2:2" x14ac:dyDescent="0.35">
      <c r="B19258"/>
    </row>
    <row r="19259" spans="2:2" x14ac:dyDescent="0.35">
      <c r="B19259"/>
    </row>
    <row r="19260" spans="2:2" x14ac:dyDescent="0.35">
      <c r="B19260"/>
    </row>
    <row r="19261" spans="2:2" x14ac:dyDescent="0.35">
      <c r="B19261"/>
    </row>
    <row r="19262" spans="2:2" x14ac:dyDescent="0.35">
      <c r="B19262"/>
    </row>
    <row r="19263" spans="2:2" x14ac:dyDescent="0.35">
      <c r="B19263"/>
    </row>
    <row r="19264" spans="2:2" x14ac:dyDescent="0.35">
      <c r="B19264"/>
    </row>
    <row r="19265" spans="2:2" x14ac:dyDescent="0.35">
      <c r="B19265"/>
    </row>
    <row r="19266" spans="2:2" x14ac:dyDescent="0.35">
      <c r="B19266"/>
    </row>
    <row r="19267" spans="2:2" x14ac:dyDescent="0.35">
      <c r="B19267"/>
    </row>
    <row r="19268" spans="2:2" x14ac:dyDescent="0.35">
      <c r="B19268"/>
    </row>
    <row r="19269" spans="2:2" x14ac:dyDescent="0.35">
      <c r="B19269"/>
    </row>
    <row r="19270" spans="2:2" x14ac:dyDescent="0.35">
      <c r="B19270"/>
    </row>
    <row r="19271" spans="2:2" x14ac:dyDescent="0.35">
      <c r="B19271"/>
    </row>
    <row r="19272" spans="2:2" x14ac:dyDescent="0.35">
      <c r="B19272"/>
    </row>
    <row r="19273" spans="2:2" x14ac:dyDescent="0.35">
      <c r="B19273"/>
    </row>
    <row r="19274" spans="2:2" x14ac:dyDescent="0.35">
      <c r="B19274"/>
    </row>
    <row r="19275" spans="2:2" x14ac:dyDescent="0.35">
      <c r="B19275"/>
    </row>
    <row r="19276" spans="2:2" x14ac:dyDescent="0.35">
      <c r="B19276"/>
    </row>
    <row r="19277" spans="2:2" x14ac:dyDescent="0.35">
      <c r="B19277"/>
    </row>
    <row r="19278" spans="2:2" x14ac:dyDescent="0.35">
      <c r="B19278"/>
    </row>
    <row r="19279" spans="2:2" x14ac:dyDescent="0.35">
      <c r="B19279"/>
    </row>
    <row r="19280" spans="2:2" x14ac:dyDescent="0.35">
      <c r="B19280"/>
    </row>
    <row r="19281" spans="2:2" x14ac:dyDescent="0.35">
      <c r="B19281"/>
    </row>
    <row r="19282" spans="2:2" x14ac:dyDescent="0.35">
      <c r="B19282"/>
    </row>
    <row r="19283" spans="2:2" x14ac:dyDescent="0.35">
      <c r="B19283"/>
    </row>
    <row r="19284" spans="2:2" x14ac:dyDescent="0.35">
      <c r="B19284"/>
    </row>
    <row r="19285" spans="2:2" x14ac:dyDescent="0.35">
      <c r="B19285"/>
    </row>
    <row r="19286" spans="2:2" x14ac:dyDescent="0.35">
      <c r="B19286"/>
    </row>
    <row r="19287" spans="2:2" x14ac:dyDescent="0.35">
      <c r="B19287"/>
    </row>
    <row r="19288" spans="2:2" x14ac:dyDescent="0.35">
      <c r="B19288"/>
    </row>
    <row r="19289" spans="2:2" x14ac:dyDescent="0.35">
      <c r="B19289"/>
    </row>
    <row r="19290" spans="2:2" x14ac:dyDescent="0.35">
      <c r="B19290"/>
    </row>
    <row r="19291" spans="2:2" x14ac:dyDescent="0.35">
      <c r="B19291"/>
    </row>
    <row r="19292" spans="2:2" x14ac:dyDescent="0.35">
      <c r="B19292"/>
    </row>
    <row r="19293" spans="2:2" x14ac:dyDescent="0.35">
      <c r="B19293"/>
    </row>
    <row r="19294" spans="2:2" x14ac:dyDescent="0.35">
      <c r="B19294"/>
    </row>
    <row r="19295" spans="2:2" x14ac:dyDescent="0.35">
      <c r="B19295"/>
    </row>
    <row r="19296" spans="2:2" x14ac:dyDescent="0.35">
      <c r="B19296"/>
    </row>
    <row r="19297" spans="2:2" x14ac:dyDescent="0.35">
      <c r="B19297"/>
    </row>
    <row r="19298" spans="2:2" x14ac:dyDescent="0.35">
      <c r="B19298"/>
    </row>
    <row r="19299" spans="2:2" x14ac:dyDescent="0.35">
      <c r="B19299"/>
    </row>
    <row r="19300" spans="2:2" x14ac:dyDescent="0.35">
      <c r="B19300"/>
    </row>
    <row r="19301" spans="2:2" x14ac:dyDescent="0.35">
      <c r="B19301"/>
    </row>
    <row r="19302" spans="2:2" x14ac:dyDescent="0.35">
      <c r="B19302"/>
    </row>
    <row r="19303" spans="2:2" x14ac:dyDescent="0.35">
      <c r="B19303"/>
    </row>
    <row r="19304" spans="2:2" x14ac:dyDescent="0.35">
      <c r="B19304"/>
    </row>
    <row r="19305" spans="2:2" x14ac:dyDescent="0.35">
      <c r="B19305"/>
    </row>
    <row r="19306" spans="2:2" x14ac:dyDescent="0.35">
      <c r="B19306"/>
    </row>
    <row r="19307" spans="2:2" x14ac:dyDescent="0.35">
      <c r="B19307"/>
    </row>
    <row r="19308" spans="2:2" x14ac:dyDescent="0.35">
      <c r="B19308"/>
    </row>
    <row r="19309" spans="2:2" x14ac:dyDescent="0.35">
      <c r="B19309"/>
    </row>
    <row r="19310" spans="2:2" x14ac:dyDescent="0.35">
      <c r="B19310"/>
    </row>
    <row r="19311" spans="2:2" x14ac:dyDescent="0.35">
      <c r="B19311"/>
    </row>
    <row r="19312" spans="2:2" x14ac:dyDescent="0.35">
      <c r="B19312"/>
    </row>
    <row r="19313" spans="2:2" x14ac:dyDescent="0.35">
      <c r="B19313"/>
    </row>
    <row r="19314" spans="2:2" x14ac:dyDescent="0.35">
      <c r="B19314"/>
    </row>
    <row r="19315" spans="2:2" x14ac:dyDescent="0.35">
      <c r="B19315"/>
    </row>
    <row r="19316" spans="2:2" x14ac:dyDescent="0.35">
      <c r="B19316"/>
    </row>
    <row r="19317" spans="2:2" x14ac:dyDescent="0.35">
      <c r="B19317"/>
    </row>
    <row r="19318" spans="2:2" x14ac:dyDescent="0.35">
      <c r="B19318"/>
    </row>
    <row r="19319" spans="2:2" x14ac:dyDescent="0.35">
      <c r="B19319"/>
    </row>
    <row r="19320" spans="2:2" x14ac:dyDescent="0.35">
      <c r="B19320"/>
    </row>
    <row r="19321" spans="2:2" x14ac:dyDescent="0.35">
      <c r="B19321"/>
    </row>
    <row r="19322" spans="2:2" x14ac:dyDescent="0.35">
      <c r="B19322"/>
    </row>
    <row r="19323" spans="2:2" x14ac:dyDescent="0.35">
      <c r="B19323"/>
    </row>
    <row r="19324" spans="2:2" x14ac:dyDescent="0.35">
      <c r="B19324"/>
    </row>
    <row r="19325" spans="2:2" x14ac:dyDescent="0.35">
      <c r="B19325"/>
    </row>
    <row r="19326" spans="2:2" x14ac:dyDescent="0.35">
      <c r="B19326"/>
    </row>
    <row r="19327" spans="2:2" x14ac:dyDescent="0.35">
      <c r="B19327"/>
    </row>
    <row r="19328" spans="2:2" x14ac:dyDescent="0.35">
      <c r="B19328"/>
    </row>
    <row r="19329" spans="2:2" x14ac:dyDescent="0.35">
      <c r="B19329"/>
    </row>
    <row r="19330" spans="2:2" x14ac:dyDescent="0.35">
      <c r="B19330"/>
    </row>
    <row r="19331" spans="2:2" x14ac:dyDescent="0.35">
      <c r="B19331"/>
    </row>
    <row r="19332" spans="2:2" x14ac:dyDescent="0.35">
      <c r="B19332"/>
    </row>
    <row r="19333" spans="2:2" x14ac:dyDescent="0.35">
      <c r="B19333"/>
    </row>
    <row r="19334" spans="2:2" x14ac:dyDescent="0.35">
      <c r="B19334"/>
    </row>
    <row r="19335" spans="2:2" x14ac:dyDescent="0.35">
      <c r="B19335"/>
    </row>
    <row r="19336" spans="2:2" x14ac:dyDescent="0.35">
      <c r="B19336"/>
    </row>
    <row r="19337" spans="2:2" x14ac:dyDescent="0.35">
      <c r="B19337"/>
    </row>
    <row r="19338" spans="2:2" x14ac:dyDescent="0.35">
      <c r="B19338"/>
    </row>
    <row r="19339" spans="2:2" x14ac:dyDescent="0.35">
      <c r="B19339"/>
    </row>
    <row r="19340" spans="2:2" x14ac:dyDescent="0.35">
      <c r="B19340"/>
    </row>
    <row r="19341" spans="2:2" x14ac:dyDescent="0.35">
      <c r="B19341"/>
    </row>
    <row r="19342" spans="2:2" x14ac:dyDescent="0.35">
      <c r="B19342"/>
    </row>
    <row r="19343" spans="2:2" x14ac:dyDescent="0.35">
      <c r="B19343"/>
    </row>
    <row r="19344" spans="2:2" x14ac:dyDescent="0.35">
      <c r="B19344"/>
    </row>
    <row r="19345" spans="2:2" x14ac:dyDescent="0.35">
      <c r="B19345"/>
    </row>
    <row r="19346" spans="2:2" x14ac:dyDescent="0.35">
      <c r="B19346"/>
    </row>
    <row r="19347" spans="2:2" x14ac:dyDescent="0.35">
      <c r="B19347"/>
    </row>
    <row r="19348" spans="2:2" x14ac:dyDescent="0.35">
      <c r="B19348"/>
    </row>
    <row r="19349" spans="2:2" x14ac:dyDescent="0.35">
      <c r="B19349"/>
    </row>
    <row r="19350" spans="2:2" x14ac:dyDescent="0.35">
      <c r="B19350"/>
    </row>
    <row r="19351" spans="2:2" x14ac:dyDescent="0.35">
      <c r="B19351"/>
    </row>
    <row r="19352" spans="2:2" x14ac:dyDescent="0.35">
      <c r="B19352"/>
    </row>
    <row r="19353" spans="2:2" x14ac:dyDescent="0.35">
      <c r="B19353"/>
    </row>
    <row r="19354" spans="2:2" x14ac:dyDescent="0.35">
      <c r="B19354"/>
    </row>
    <row r="19355" spans="2:2" x14ac:dyDescent="0.35">
      <c r="B19355"/>
    </row>
    <row r="19356" spans="2:2" x14ac:dyDescent="0.35">
      <c r="B19356"/>
    </row>
    <row r="19357" spans="2:2" x14ac:dyDescent="0.35">
      <c r="B19357"/>
    </row>
    <row r="19358" spans="2:2" x14ac:dyDescent="0.35">
      <c r="B19358"/>
    </row>
    <row r="19359" spans="2:2" x14ac:dyDescent="0.35">
      <c r="B19359"/>
    </row>
    <row r="19360" spans="2:2" x14ac:dyDescent="0.35">
      <c r="B19360"/>
    </row>
    <row r="19361" spans="2:2" x14ac:dyDescent="0.35">
      <c r="B19361"/>
    </row>
    <row r="19362" spans="2:2" x14ac:dyDescent="0.35">
      <c r="B19362"/>
    </row>
    <row r="19363" spans="2:2" x14ac:dyDescent="0.35">
      <c r="B19363"/>
    </row>
    <row r="19364" spans="2:2" x14ac:dyDescent="0.35">
      <c r="B19364"/>
    </row>
    <row r="19365" spans="2:2" x14ac:dyDescent="0.35">
      <c r="B19365"/>
    </row>
    <row r="19366" spans="2:2" x14ac:dyDescent="0.35">
      <c r="B19366"/>
    </row>
    <row r="19367" spans="2:2" x14ac:dyDescent="0.35">
      <c r="B19367"/>
    </row>
    <row r="19368" spans="2:2" x14ac:dyDescent="0.35">
      <c r="B19368"/>
    </row>
    <row r="19369" spans="2:2" x14ac:dyDescent="0.35">
      <c r="B19369"/>
    </row>
    <row r="19370" spans="2:2" x14ac:dyDescent="0.35">
      <c r="B19370"/>
    </row>
    <row r="19371" spans="2:2" x14ac:dyDescent="0.35">
      <c r="B19371"/>
    </row>
    <row r="19372" spans="2:2" x14ac:dyDescent="0.35">
      <c r="B19372"/>
    </row>
    <row r="19373" spans="2:2" x14ac:dyDescent="0.35">
      <c r="B19373"/>
    </row>
    <row r="19374" spans="2:2" x14ac:dyDescent="0.35">
      <c r="B19374"/>
    </row>
    <row r="19375" spans="2:2" x14ac:dyDescent="0.35">
      <c r="B19375"/>
    </row>
    <row r="19376" spans="2:2" x14ac:dyDescent="0.35">
      <c r="B19376"/>
    </row>
    <row r="19377" spans="2:2" x14ac:dyDescent="0.35">
      <c r="B19377"/>
    </row>
    <row r="19378" spans="2:2" x14ac:dyDescent="0.35">
      <c r="B19378"/>
    </row>
    <row r="19379" spans="2:2" x14ac:dyDescent="0.35">
      <c r="B19379"/>
    </row>
    <row r="19380" spans="2:2" x14ac:dyDescent="0.35">
      <c r="B19380"/>
    </row>
    <row r="19381" spans="2:2" x14ac:dyDescent="0.35">
      <c r="B19381"/>
    </row>
    <row r="19382" spans="2:2" x14ac:dyDescent="0.35">
      <c r="B19382"/>
    </row>
    <row r="19383" spans="2:2" x14ac:dyDescent="0.35">
      <c r="B19383"/>
    </row>
    <row r="19384" spans="2:2" x14ac:dyDescent="0.35">
      <c r="B19384"/>
    </row>
    <row r="19385" spans="2:2" x14ac:dyDescent="0.35">
      <c r="B19385"/>
    </row>
    <row r="19386" spans="2:2" x14ac:dyDescent="0.35">
      <c r="B19386"/>
    </row>
    <row r="19387" spans="2:2" x14ac:dyDescent="0.35">
      <c r="B19387"/>
    </row>
    <row r="19388" spans="2:2" x14ac:dyDescent="0.35">
      <c r="B19388"/>
    </row>
    <row r="19389" spans="2:2" x14ac:dyDescent="0.35">
      <c r="B19389"/>
    </row>
    <row r="19390" spans="2:2" x14ac:dyDescent="0.35">
      <c r="B19390"/>
    </row>
    <row r="19391" spans="2:2" x14ac:dyDescent="0.35">
      <c r="B19391"/>
    </row>
    <row r="19392" spans="2:2" x14ac:dyDescent="0.35">
      <c r="B19392"/>
    </row>
    <row r="19393" spans="2:2" x14ac:dyDescent="0.35">
      <c r="B19393"/>
    </row>
    <row r="19394" spans="2:2" x14ac:dyDescent="0.35">
      <c r="B19394"/>
    </row>
    <row r="19395" spans="2:2" x14ac:dyDescent="0.35">
      <c r="B19395"/>
    </row>
    <row r="19396" spans="2:2" x14ac:dyDescent="0.35">
      <c r="B19396"/>
    </row>
    <row r="19397" spans="2:2" x14ac:dyDescent="0.35">
      <c r="B19397"/>
    </row>
    <row r="19398" spans="2:2" x14ac:dyDescent="0.35">
      <c r="B19398"/>
    </row>
    <row r="19399" spans="2:2" x14ac:dyDescent="0.35">
      <c r="B19399"/>
    </row>
    <row r="19400" spans="2:2" x14ac:dyDescent="0.35">
      <c r="B19400"/>
    </row>
    <row r="19401" spans="2:2" x14ac:dyDescent="0.35">
      <c r="B19401"/>
    </row>
    <row r="19402" spans="2:2" x14ac:dyDescent="0.35">
      <c r="B19402"/>
    </row>
    <row r="19403" spans="2:2" x14ac:dyDescent="0.35">
      <c r="B19403"/>
    </row>
    <row r="19404" spans="2:2" x14ac:dyDescent="0.35">
      <c r="B19404"/>
    </row>
    <row r="19405" spans="2:2" x14ac:dyDescent="0.35">
      <c r="B19405"/>
    </row>
    <row r="19406" spans="2:2" x14ac:dyDescent="0.35">
      <c r="B19406"/>
    </row>
    <row r="19407" spans="2:2" x14ac:dyDescent="0.35">
      <c r="B19407"/>
    </row>
    <row r="19408" spans="2:2" x14ac:dyDescent="0.35">
      <c r="B19408"/>
    </row>
    <row r="19409" spans="2:2" x14ac:dyDescent="0.35">
      <c r="B19409"/>
    </row>
    <row r="19410" spans="2:2" x14ac:dyDescent="0.35">
      <c r="B19410"/>
    </row>
    <row r="19411" spans="2:2" x14ac:dyDescent="0.35">
      <c r="B19411"/>
    </row>
    <row r="19412" spans="2:2" x14ac:dyDescent="0.35">
      <c r="B19412"/>
    </row>
    <row r="19413" spans="2:2" x14ac:dyDescent="0.35">
      <c r="B19413"/>
    </row>
    <row r="19414" spans="2:2" x14ac:dyDescent="0.35">
      <c r="B19414"/>
    </row>
    <row r="19415" spans="2:2" x14ac:dyDescent="0.35">
      <c r="B19415"/>
    </row>
    <row r="19416" spans="2:2" x14ac:dyDescent="0.35">
      <c r="B19416"/>
    </row>
    <row r="19417" spans="2:2" x14ac:dyDescent="0.35">
      <c r="B19417"/>
    </row>
    <row r="19418" spans="2:2" x14ac:dyDescent="0.35">
      <c r="B19418"/>
    </row>
    <row r="19419" spans="2:2" x14ac:dyDescent="0.35">
      <c r="B19419"/>
    </row>
    <row r="19420" spans="2:2" x14ac:dyDescent="0.35">
      <c r="B19420"/>
    </row>
    <row r="19421" spans="2:2" x14ac:dyDescent="0.35">
      <c r="B19421"/>
    </row>
    <row r="19422" spans="2:2" x14ac:dyDescent="0.35">
      <c r="B19422"/>
    </row>
    <row r="19423" spans="2:2" x14ac:dyDescent="0.35">
      <c r="B19423"/>
    </row>
    <row r="19424" spans="2:2" x14ac:dyDescent="0.35">
      <c r="B19424"/>
    </row>
    <row r="19425" spans="2:2" x14ac:dyDescent="0.35">
      <c r="B19425"/>
    </row>
    <row r="19426" spans="2:2" x14ac:dyDescent="0.35">
      <c r="B19426"/>
    </row>
    <row r="19427" spans="2:2" x14ac:dyDescent="0.35">
      <c r="B19427"/>
    </row>
    <row r="19428" spans="2:2" x14ac:dyDescent="0.35">
      <c r="B19428"/>
    </row>
    <row r="19429" spans="2:2" x14ac:dyDescent="0.35">
      <c r="B19429"/>
    </row>
    <row r="19430" spans="2:2" x14ac:dyDescent="0.35">
      <c r="B19430"/>
    </row>
    <row r="19431" spans="2:2" x14ac:dyDescent="0.35">
      <c r="B19431"/>
    </row>
    <row r="19432" spans="2:2" x14ac:dyDescent="0.35">
      <c r="B19432"/>
    </row>
    <row r="19433" spans="2:2" x14ac:dyDescent="0.35">
      <c r="B19433"/>
    </row>
    <row r="19434" spans="2:2" x14ac:dyDescent="0.35">
      <c r="B19434"/>
    </row>
    <row r="19435" spans="2:2" x14ac:dyDescent="0.35">
      <c r="B19435"/>
    </row>
    <row r="19436" spans="2:2" x14ac:dyDescent="0.35">
      <c r="B19436"/>
    </row>
    <row r="19437" spans="2:2" x14ac:dyDescent="0.35">
      <c r="B19437"/>
    </row>
    <row r="19438" spans="2:2" x14ac:dyDescent="0.35">
      <c r="B19438"/>
    </row>
    <row r="19439" spans="2:2" x14ac:dyDescent="0.35">
      <c r="B19439"/>
    </row>
    <row r="19440" spans="2:2" x14ac:dyDescent="0.35">
      <c r="B19440"/>
    </row>
    <row r="19441" spans="2:2" x14ac:dyDescent="0.35">
      <c r="B19441"/>
    </row>
    <row r="19442" spans="2:2" x14ac:dyDescent="0.35">
      <c r="B19442"/>
    </row>
    <row r="19443" spans="2:2" x14ac:dyDescent="0.35">
      <c r="B19443"/>
    </row>
    <row r="19444" spans="2:2" x14ac:dyDescent="0.35">
      <c r="B19444"/>
    </row>
    <row r="19445" spans="2:2" x14ac:dyDescent="0.35">
      <c r="B19445"/>
    </row>
    <row r="19446" spans="2:2" x14ac:dyDescent="0.35">
      <c r="B19446"/>
    </row>
    <row r="19447" spans="2:2" x14ac:dyDescent="0.35">
      <c r="B19447"/>
    </row>
    <row r="19448" spans="2:2" x14ac:dyDescent="0.35">
      <c r="B19448"/>
    </row>
    <row r="19449" spans="2:2" x14ac:dyDescent="0.35">
      <c r="B19449"/>
    </row>
    <row r="19450" spans="2:2" x14ac:dyDescent="0.35">
      <c r="B19450"/>
    </row>
    <row r="19451" spans="2:2" x14ac:dyDescent="0.35">
      <c r="B19451"/>
    </row>
    <row r="19452" spans="2:2" x14ac:dyDescent="0.35">
      <c r="B19452"/>
    </row>
    <row r="19453" spans="2:2" x14ac:dyDescent="0.35">
      <c r="B19453"/>
    </row>
    <row r="19454" spans="2:2" x14ac:dyDescent="0.35">
      <c r="B19454"/>
    </row>
    <row r="19455" spans="2:2" x14ac:dyDescent="0.35">
      <c r="B19455"/>
    </row>
    <row r="19456" spans="2:2" x14ac:dyDescent="0.35">
      <c r="B19456"/>
    </row>
    <row r="19457" spans="2:2" x14ac:dyDescent="0.35">
      <c r="B19457"/>
    </row>
    <row r="19458" spans="2:2" x14ac:dyDescent="0.35">
      <c r="B19458"/>
    </row>
    <row r="19459" spans="2:2" x14ac:dyDescent="0.35">
      <c r="B19459"/>
    </row>
    <row r="19460" spans="2:2" x14ac:dyDescent="0.35">
      <c r="B19460"/>
    </row>
    <row r="19461" spans="2:2" x14ac:dyDescent="0.35">
      <c r="B19461"/>
    </row>
    <row r="19462" spans="2:2" x14ac:dyDescent="0.35">
      <c r="B19462"/>
    </row>
    <row r="19463" spans="2:2" x14ac:dyDescent="0.35">
      <c r="B19463"/>
    </row>
    <row r="19464" spans="2:2" x14ac:dyDescent="0.35">
      <c r="B19464"/>
    </row>
    <row r="19465" spans="2:2" x14ac:dyDescent="0.35">
      <c r="B19465"/>
    </row>
    <row r="19466" spans="2:2" x14ac:dyDescent="0.35">
      <c r="B19466"/>
    </row>
    <row r="19467" spans="2:2" x14ac:dyDescent="0.35">
      <c r="B19467"/>
    </row>
    <row r="19468" spans="2:2" x14ac:dyDescent="0.35">
      <c r="B19468"/>
    </row>
    <row r="19469" spans="2:2" x14ac:dyDescent="0.35">
      <c r="B19469"/>
    </row>
    <row r="19470" spans="2:2" x14ac:dyDescent="0.35">
      <c r="B19470"/>
    </row>
    <row r="19471" spans="2:2" x14ac:dyDescent="0.35">
      <c r="B19471"/>
    </row>
    <row r="19472" spans="2:2" x14ac:dyDescent="0.35">
      <c r="B19472"/>
    </row>
    <row r="19473" spans="2:2" x14ac:dyDescent="0.35">
      <c r="B19473"/>
    </row>
    <row r="19474" spans="2:2" x14ac:dyDescent="0.35">
      <c r="B19474"/>
    </row>
    <row r="19475" spans="2:2" x14ac:dyDescent="0.35">
      <c r="B19475"/>
    </row>
    <row r="19476" spans="2:2" x14ac:dyDescent="0.35">
      <c r="B19476"/>
    </row>
    <row r="19477" spans="2:2" x14ac:dyDescent="0.35">
      <c r="B19477"/>
    </row>
    <row r="19478" spans="2:2" x14ac:dyDescent="0.35">
      <c r="B19478"/>
    </row>
    <row r="19479" spans="2:2" x14ac:dyDescent="0.35">
      <c r="B19479"/>
    </row>
    <row r="19480" spans="2:2" x14ac:dyDescent="0.35">
      <c r="B19480"/>
    </row>
    <row r="19481" spans="2:2" x14ac:dyDescent="0.35">
      <c r="B19481"/>
    </row>
    <row r="19482" spans="2:2" x14ac:dyDescent="0.35">
      <c r="B19482"/>
    </row>
    <row r="19483" spans="2:2" x14ac:dyDescent="0.35">
      <c r="B19483"/>
    </row>
    <row r="19484" spans="2:2" x14ac:dyDescent="0.35">
      <c r="B19484"/>
    </row>
    <row r="19485" spans="2:2" x14ac:dyDescent="0.35">
      <c r="B19485"/>
    </row>
    <row r="19486" spans="2:2" x14ac:dyDescent="0.35">
      <c r="B19486"/>
    </row>
    <row r="19487" spans="2:2" x14ac:dyDescent="0.35">
      <c r="B19487"/>
    </row>
    <row r="19488" spans="2:2" x14ac:dyDescent="0.35">
      <c r="B19488"/>
    </row>
    <row r="19489" spans="2:2" x14ac:dyDescent="0.35">
      <c r="B19489"/>
    </row>
    <row r="19490" spans="2:2" x14ac:dyDescent="0.35">
      <c r="B19490"/>
    </row>
    <row r="19491" spans="2:2" x14ac:dyDescent="0.35">
      <c r="B19491"/>
    </row>
    <row r="19492" spans="2:2" x14ac:dyDescent="0.35">
      <c r="B19492"/>
    </row>
    <row r="19493" spans="2:2" x14ac:dyDescent="0.35">
      <c r="B19493"/>
    </row>
    <row r="19494" spans="2:2" x14ac:dyDescent="0.35">
      <c r="B19494"/>
    </row>
    <row r="19495" spans="2:2" x14ac:dyDescent="0.35">
      <c r="B19495"/>
    </row>
    <row r="19496" spans="2:2" x14ac:dyDescent="0.35">
      <c r="B19496"/>
    </row>
    <row r="19497" spans="2:2" x14ac:dyDescent="0.35">
      <c r="B19497"/>
    </row>
    <row r="19498" spans="2:2" x14ac:dyDescent="0.35">
      <c r="B19498"/>
    </row>
    <row r="19499" spans="2:2" x14ac:dyDescent="0.35">
      <c r="B19499"/>
    </row>
    <row r="19500" spans="2:2" x14ac:dyDescent="0.35">
      <c r="B19500"/>
    </row>
    <row r="19501" spans="2:2" x14ac:dyDescent="0.35">
      <c r="B19501"/>
    </row>
    <row r="19502" spans="2:2" x14ac:dyDescent="0.35">
      <c r="B19502"/>
    </row>
    <row r="19503" spans="2:2" x14ac:dyDescent="0.35">
      <c r="B19503"/>
    </row>
    <row r="19504" spans="2:2" x14ac:dyDescent="0.35">
      <c r="B19504"/>
    </row>
    <row r="19505" spans="2:2" x14ac:dyDescent="0.35">
      <c r="B19505"/>
    </row>
    <row r="19506" spans="2:2" x14ac:dyDescent="0.35">
      <c r="B19506"/>
    </row>
    <row r="19507" spans="2:2" x14ac:dyDescent="0.35">
      <c r="B19507"/>
    </row>
    <row r="19508" spans="2:2" x14ac:dyDescent="0.35">
      <c r="B19508"/>
    </row>
    <row r="19509" spans="2:2" x14ac:dyDescent="0.35">
      <c r="B19509"/>
    </row>
    <row r="19510" spans="2:2" x14ac:dyDescent="0.35">
      <c r="B19510"/>
    </row>
    <row r="19511" spans="2:2" x14ac:dyDescent="0.35">
      <c r="B19511"/>
    </row>
    <row r="19512" spans="2:2" x14ac:dyDescent="0.35">
      <c r="B19512"/>
    </row>
    <row r="19513" spans="2:2" x14ac:dyDescent="0.35">
      <c r="B19513"/>
    </row>
    <row r="19514" spans="2:2" x14ac:dyDescent="0.35">
      <c r="B19514"/>
    </row>
    <row r="19515" spans="2:2" x14ac:dyDescent="0.35">
      <c r="B19515"/>
    </row>
    <row r="19516" spans="2:2" x14ac:dyDescent="0.35">
      <c r="B19516"/>
    </row>
    <row r="19517" spans="2:2" x14ac:dyDescent="0.35">
      <c r="B19517"/>
    </row>
    <row r="19518" spans="2:2" x14ac:dyDescent="0.35">
      <c r="B19518"/>
    </row>
    <row r="19519" spans="2:2" x14ac:dyDescent="0.35">
      <c r="B19519"/>
    </row>
    <row r="19520" spans="2:2" x14ac:dyDescent="0.35">
      <c r="B19520"/>
    </row>
    <row r="19521" spans="2:2" x14ac:dyDescent="0.35">
      <c r="B19521"/>
    </row>
    <row r="19522" spans="2:2" x14ac:dyDescent="0.35">
      <c r="B19522"/>
    </row>
    <row r="19523" spans="2:2" x14ac:dyDescent="0.35">
      <c r="B19523"/>
    </row>
    <row r="19524" spans="2:2" x14ac:dyDescent="0.35">
      <c r="B19524"/>
    </row>
    <row r="19525" spans="2:2" x14ac:dyDescent="0.35">
      <c r="B19525"/>
    </row>
    <row r="19526" spans="2:2" x14ac:dyDescent="0.35">
      <c r="B19526"/>
    </row>
    <row r="19527" spans="2:2" x14ac:dyDescent="0.35">
      <c r="B19527"/>
    </row>
    <row r="19528" spans="2:2" x14ac:dyDescent="0.35">
      <c r="B19528"/>
    </row>
    <row r="19529" spans="2:2" x14ac:dyDescent="0.35">
      <c r="B19529"/>
    </row>
    <row r="19530" spans="2:2" x14ac:dyDescent="0.35">
      <c r="B19530"/>
    </row>
    <row r="19531" spans="2:2" x14ac:dyDescent="0.35">
      <c r="B19531"/>
    </row>
    <row r="19532" spans="2:2" x14ac:dyDescent="0.35">
      <c r="B19532"/>
    </row>
    <row r="19533" spans="2:2" x14ac:dyDescent="0.35">
      <c r="B19533"/>
    </row>
    <row r="19534" spans="2:2" x14ac:dyDescent="0.35">
      <c r="B19534"/>
    </row>
    <row r="19535" spans="2:2" x14ac:dyDescent="0.35">
      <c r="B19535"/>
    </row>
    <row r="19536" spans="2:2" x14ac:dyDescent="0.35">
      <c r="B19536"/>
    </row>
    <row r="19537" spans="2:2" x14ac:dyDescent="0.35">
      <c r="B19537"/>
    </row>
    <row r="19538" spans="2:2" x14ac:dyDescent="0.35">
      <c r="B19538"/>
    </row>
    <row r="19539" spans="2:2" x14ac:dyDescent="0.35">
      <c r="B19539"/>
    </row>
    <row r="19540" spans="2:2" x14ac:dyDescent="0.35">
      <c r="B19540"/>
    </row>
    <row r="19541" spans="2:2" x14ac:dyDescent="0.35">
      <c r="B19541"/>
    </row>
    <row r="19542" spans="2:2" x14ac:dyDescent="0.35">
      <c r="B19542"/>
    </row>
    <row r="19543" spans="2:2" x14ac:dyDescent="0.35">
      <c r="B19543"/>
    </row>
    <row r="19544" spans="2:2" x14ac:dyDescent="0.35">
      <c r="B19544"/>
    </row>
    <row r="19545" spans="2:2" x14ac:dyDescent="0.35">
      <c r="B19545"/>
    </row>
    <row r="19546" spans="2:2" x14ac:dyDescent="0.35">
      <c r="B19546"/>
    </row>
    <row r="19547" spans="2:2" x14ac:dyDescent="0.35">
      <c r="B19547"/>
    </row>
    <row r="19548" spans="2:2" x14ac:dyDescent="0.35">
      <c r="B19548"/>
    </row>
    <row r="19549" spans="2:2" x14ac:dyDescent="0.35">
      <c r="B19549"/>
    </row>
    <row r="19550" spans="2:2" x14ac:dyDescent="0.35">
      <c r="B19550"/>
    </row>
    <row r="19551" spans="2:2" x14ac:dyDescent="0.35">
      <c r="B19551"/>
    </row>
    <row r="19552" spans="2:2" x14ac:dyDescent="0.35">
      <c r="B19552"/>
    </row>
    <row r="19553" spans="2:2" x14ac:dyDescent="0.35">
      <c r="B19553"/>
    </row>
    <row r="19554" spans="2:2" x14ac:dyDescent="0.35">
      <c r="B19554"/>
    </row>
    <row r="19555" spans="2:2" x14ac:dyDescent="0.35">
      <c r="B19555"/>
    </row>
    <row r="19556" spans="2:2" x14ac:dyDescent="0.35">
      <c r="B19556"/>
    </row>
    <row r="19557" spans="2:2" x14ac:dyDescent="0.35">
      <c r="B19557"/>
    </row>
    <row r="19558" spans="2:2" x14ac:dyDescent="0.35">
      <c r="B19558"/>
    </row>
    <row r="19559" spans="2:2" x14ac:dyDescent="0.35">
      <c r="B19559"/>
    </row>
    <row r="19560" spans="2:2" x14ac:dyDescent="0.35">
      <c r="B19560"/>
    </row>
    <row r="19561" spans="2:2" x14ac:dyDescent="0.35">
      <c r="B19561"/>
    </row>
    <row r="19562" spans="2:2" x14ac:dyDescent="0.35">
      <c r="B19562"/>
    </row>
    <row r="19563" spans="2:2" x14ac:dyDescent="0.35">
      <c r="B19563"/>
    </row>
    <row r="19564" spans="2:2" x14ac:dyDescent="0.35">
      <c r="B19564"/>
    </row>
    <row r="19565" spans="2:2" x14ac:dyDescent="0.35">
      <c r="B19565"/>
    </row>
    <row r="19566" spans="2:2" x14ac:dyDescent="0.35">
      <c r="B19566"/>
    </row>
    <row r="19567" spans="2:2" x14ac:dyDescent="0.35">
      <c r="B19567"/>
    </row>
    <row r="19568" spans="2:2" x14ac:dyDescent="0.35">
      <c r="B19568"/>
    </row>
    <row r="19569" spans="2:2" x14ac:dyDescent="0.35">
      <c r="B19569"/>
    </row>
    <row r="19570" spans="2:2" x14ac:dyDescent="0.35">
      <c r="B19570"/>
    </row>
    <row r="19571" spans="2:2" x14ac:dyDescent="0.35">
      <c r="B19571"/>
    </row>
    <row r="19572" spans="2:2" x14ac:dyDescent="0.35">
      <c r="B19572"/>
    </row>
    <row r="19573" spans="2:2" x14ac:dyDescent="0.35">
      <c r="B19573"/>
    </row>
    <row r="19574" spans="2:2" x14ac:dyDescent="0.35">
      <c r="B19574"/>
    </row>
    <row r="19575" spans="2:2" x14ac:dyDescent="0.35">
      <c r="B19575"/>
    </row>
    <row r="19576" spans="2:2" x14ac:dyDescent="0.35">
      <c r="B19576"/>
    </row>
    <row r="19577" spans="2:2" x14ac:dyDescent="0.35">
      <c r="B19577"/>
    </row>
    <row r="19578" spans="2:2" x14ac:dyDescent="0.35">
      <c r="B19578"/>
    </row>
    <row r="19579" spans="2:2" x14ac:dyDescent="0.35">
      <c r="B19579"/>
    </row>
    <row r="19580" spans="2:2" x14ac:dyDescent="0.35">
      <c r="B19580"/>
    </row>
    <row r="19581" spans="2:2" x14ac:dyDescent="0.35">
      <c r="B19581"/>
    </row>
    <row r="19582" spans="2:2" x14ac:dyDescent="0.35">
      <c r="B19582"/>
    </row>
    <row r="19583" spans="2:2" x14ac:dyDescent="0.35">
      <c r="B19583"/>
    </row>
    <row r="19584" spans="2:2" x14ac:dyDescent="0.35">
      <c r="B19584"/>
    </row>
    <row r="19585" spans="2:2" x14ac:dyDescent="0.35">
      <c r="B19585"/>
    </row>
    <row r="19586" spans="2:2" x14ac:dyDescent="0.35">
      <c r="B19586"/>
    </row>
    <row r="19587" spans="2:2" x14ac:dyDescent="0.35">
      <c r="B19587"/>
    </row>
    <row r="19588" spans="2:2" x14ac:dyDescent="0.35">
      <c r="B19588"/>
    </row>
    <row r="19589" spans="2:2" x14ac:dyDescent="0.35">
      <c r="B19589"/>
    </row>
    <row r="19590" spans="2:2" x14ac:dyDescent="0.35">
      <c r="B19590"/>
    </row>
    <row r="19591" spans="2:2" x14ac:dyDescent="0.35">
      <c r="B19591"/>
    </row>
    <row r="19592" spans="2:2" x14ac:dyDescent="0.35">
      <c r="B19592"/>
    </row>
    <row r="19593" spans="2:2" x14ac:dyDescent="0.35">
      <c r="B19593"/>
    </row>
    <row r="19594" spans="2:2" x14ac:dyDescent="0.35">
      <c r="B19594"/>
    </row>
    <row r="19595" spans="2:2" x14ac:dyDescent="0.35">
      <c r="B19595"/>
    </row>
    <row r="19596" spans="2:2" x14ac:dyDescent="0.35">
      <c r="B19596"/>
    </row>
    <row r="19597" spans="2:2" x14ac:dyDescent="0.35">
      <c r="B19597"/>
    </row>
    <row r="19598" spans="2:2" x14ac:dyDescent="0.35">
      <c r="B19598"/>
    </row>
    <row r="19599" spans="2:2" x14ac:dyDescent="0.35">
      <c r="B19599"/>
    </row>
    <row r="19600" spans="2:2" x14ac:dyDescent="0.35">
      <c r="B19600"/>
    </row>
    <row r="19601" spans="2:2" x14ac:dyDescent="0.35">
      <c r="B19601"/>
    </row>
    <row r="19602" spans="2:2" x14ac:dyDescent="0.35">
      <c r="B19602"/>
    </row>
    <row r="19603" spans="2:2" x14ac:dyDescent="0.35">
      <c r="B19603"/>
    </row>
    <row r="19604" spans="2:2" x14ac:dyDescent="0.35">
      <c r="B19604"/>
    </row>
    <row r="19605" spans="2:2" x14ac:dyDescent="0.35">
      <c r="B19605"/>
    </row>
    <row r="19606" spans="2:2" x14ac:dyDescent="0.35">
      <c r="B19606"/>
    </row>
    <row r="19607" spans="2:2" x14ac:dyDescent="0.35">
      <c r="B19607"/>
    </row>
    <row r="19608" spans="2:2" x14ac:dyDescent="0.35">
      <c r="B19608"/>
    </row>
    <row r="19609" spans="2:2" x14ac:dyDescent="0.35">
      <c r="B19609"/>
    </row>
    <row r="19610" spans="2:2" x14ac:dyDescent="0.35">
      <c r="B19610"/>
    </row>
    <row r="19611" spans="2:2" x14ac:dyDescent="0.35">
      <c r="B19611"/>
    </row>
    <row r="19612" spans="2:2" x14ac:dyDescent="0.35">
      <c r="B19612"/>
    </row>
    <row r="19613" spans="2:2" x14ac:dyDescent="0.35">
      <c r="B19613"/>
    </row>
    <row r="19614" spans="2:2" x14ac:dyDescent="0.35">
      <c r="B19614"/>
    </row>
    <row r="19615" spans="2:2" x14ac:dyDescent="0.35">
      <c r="B19615"/>
    </row>
    <row r="19616" spans="2:2" x14ac:dyDescent="0.35">
      <c r="B19616"/>
    </row>
    <row r="19617" spans="2:2" x14ac:dyDescent="0.35">
      <c r="B19617"/>
    </row>
    <row r="19618" spans="2:2" x14ac:dyDescent="0.35">
      <c r="B19618"/>
    </row>
    <row r="19619" spans="2:2" x14ac:dyDescent="0.35">
      <c r="B19619"/>
    </row>
    <row r="19620" spans="2:2" x14ac:dyDescent="0.35">
      <c r="B19620"/>
    </row>
    <row r="19621" spans="2:2" x14ac:dyDescent="0.35">
      <c r="B19621"/>
    </row>
    <row r="19622" spans="2:2" x14ac:dyDescent="0.35">
      <c r="B19622"/>
    </row>
    <row r="19623" spans="2:2" x14ac:dyDescent="0.35">
      <c r="B19623"/>
    </row>
    <row r="19624" spans="2:2" x14ac:dyDescent="0.35">
      <c r="B19624"/>
    </row>
    <row r="19625" spans="2:2" x14ac:dyDescent="0.35">
      <c r="B19625"/>
    </row>
    <row r="19626" spans="2:2" x14ac:dyDescent="0.35">
      <c r="B19626"/>
    </row>
    <row r="19627" spans="2:2" x14ac:dyDescent="0.35">
      <c r="B19627"/>
    </row>
    <row r="19628" spans="2:2" x14ac:dyDescent="0.35">
      <c r="B19628"/>
    </row>
    <row r="19629" spans="2:2" x14ac:dyDescent="0.35">
      <c r="B19629"/>
    </row>
    <row r="19630" spans="2:2" x14ac:dyDescent="0.35">
      <c r="B19630"/>
    </row>
    <row r="19631" spans="2:2" x14ac:dyDescent="0.35">
      <c r="B19631"/>
    </row>
    <row r="19632" spans="2:2" x14ac:dyDescent="0.35">
      <c r="B19632"/>
    </row>
    <row r="19633" spans="2:2" x14ac:dyDescent="0.35">
      <c r="B19633"/>
    </row>
    <row r="19634" spans="2:2" x14ac:dyDescent="0.35">
      <c r="B19634"/>
    </row>
    <row r="19635" spans="2:2" x14ac:dyDescent="0.35">
      <c r="B19635"/>
    </row>
    <row r="19636" spans="2:2" x14ac:dyDescent="0.35">
      <c r="B19636"/>
    </row>
    <row r="19637" spans="2:2" x14ac:dyDescent="0.35">
      <c r="B19637"/>
    </row>
    <row r="19638" spans="2:2" x14ac:dyDescent="0.35">
      <c r="B19638"/>
    </row>
    <row r="19639" spans="2:2" x14ac:dyDescent="0.35">
      <c r="B19639"/>
    </row>
    <row r="19640" spans="2:2" x14ac:dyDescent="0.35">
      <c r="B19640"/>
    </row>
    <row r="19641" spans="2:2" x14ac:dyDescent="0.35">
      <c r="B19641"/>
    </row>
    <row r="19642" spans="2:2" x14ac:dyDescent="0.35">
      <c r="B19642"/>
    </row>
    <row r="19643" spans="2:2" x14ac:dyDescent="0.35">
      <c r="B19643"/>
    </row>
    <row r="19644" spans="2:2" x14ac:dyDescent="0.35">
      <c r="B19644"/>
    </row>
    <row r="19645" spans="2:2" x14ac:dyDescent="0.35">
      <c r="B19645"/>
    </row>
    <row r="19646" spans="2:2" x14ac:dyDescent="0.35">
      <c r="B19646"/>
    </row>
    <row r="19647" spans="2:2" x14ac:dyDescent="0.35">
      <c r="B19647"/>
    </row>
    <row r="19648" spans="2:2" x14ac:dyDescent="0.35">
      <c r="B19648"/>
    </row>
    <row r="19649" spans="2:2" x14ac:dyDescent="0.35">
      <c r="B19649"/>
    </row>
    <row r="19650" spans="2:2" x14ac:dyDescent="0.35">
      <c r="B19650"/>
    </row>
    <row r="19651" spans="2:2" x14ac:dyDescent="0.35">
      <c r="B19651"/>
    </row>
    <row r="19652" spans="2:2" x14ac:dyDescent="0.35">
      <c r="B19652"/>
    </row>
    <row r="19653" spans="2:2" x14ac:dyDescent="0.35">
      <c r="B19653"/>
    </row>
    <row r="19654" spans="2:2" x14ac:dyDescent="0.35">
      <c r="B19654"/>
    </row>
    <row r="19655" spans="2:2" x14ac:dyDescent="0.35">
      <c r="B19655"/>
    </row>
    <row r="19656" spans="2:2" x14ac:dyDescent="0.35">
      <c r="B19656"/>
    </row>
    <row r="19657" spans="2:2" x14ac:dyDescent="0.35">
      <c r="B19657"/>
    </row>
    <row r="19658" spans="2:2" x14ac:dyDescent="0.35">
      <c r="B19658"/>
    </row>
    <row r="19659" spans="2:2" x14ac:dyDescent="0.35">
      <c r="B19659"/>
    </row>
    <row r="19660" spans="2:2" x14ac:dyDescent="0.35">
      <c r="B19660"/>
    </row>
    <row r="19661" spans="2:2" x14ac:dyDescent="0.35">
      <c r="B19661"/>
    </row>
    <row r="19662" spans="2:2" x14ac:dyDescent="0.35">
      <c r="B19662"/>
    </row>
    <row r="19663" spans="2:2" x14ac:dyDescent="0.35">
      <c r="B19663"/>
    </row>
    <row r="19664" spans="2:2" x14ac:dyDescent="0.35">
      <c r="B19664"/>
    </row>
    <row r="19665" spans="2:2" x14ac:dyDescent="0.35">
      <c r="B19665"/>
    </row>
    <row r="19666" spans="2:2" x14ac:dyDescent="0.35">
      <c r="B19666"/>
    </row>
    <row r="19667" spans="2:2" x14ac:dyDescent="0.35">
      <c r="B19667"/>
    </row>
    <row r="19668" spans="2:2" x14ac:dyDescent="0.35">
      <c r="B19668"/>
    </row>
    <row r="19669" spans="2:2" x14ac:dyDescent="0.35">
      <c r="B19669"/>
    </row>
    <row r="19670" spans="2:2" x14ac:dyDescent="0.35">
      <c r="B19670"/>
    </row>
    <row r="19671" spans="2:2" x14ac:dyDescent="0.35">
      <c r="B19671"/>
    </row>
    <row r="19672" spans="2:2" x14ac:dyDescent="0.35">
      <c r="B19672"/>
    </row>
    <row r="19673" spans="2:2" x14ac:dyDescent="0.35">
      <c r="B19673"/>
    </row>
    <row r="19674" spans="2:2" x14ac:dyDescent="0.35">
      <c r="B19674"/>
    </row>
    <row r="19675" spans="2:2" x14ac:dyDescent="0.35">
      <c r="B19675"/>
    </row>
    <row r="19676" spans="2:2" x14ac:dyDescent="0.35">
      <c r="B19676"/>
    </row>
    <row r="19677" spans="2:2" x14ac:dyDescent="0.35">
      <c r="B19677"/>
    </row>
    <row r="19678" spans="2:2" x14ac:dyDescent="0.35">
      <c r="B19678"/>
    </row>
    <row r="19679" spans="2:2" x14ac:dyDescent="0.35">
      <c r="B19679"/>
    </row>
    <row r="19680" spans="2:2" x14ac:dyDescent="0.35">
      <c r="B19680"/>
    </row>
    <row r="19681" spans="2:2" x14ac:dyDescent="0.35">
      <c r="B19681"/>
    </row>
    <row r="19682" spans="2:2" x14ac:dyDescent="0.35">
      <c r="B19682"/>
    </row>
    <row r="19683" spans="2:2" x14ac:dyDescent="0.35">
      <c r="B19683"/>
    </row>
    <row r="19684" spans="2:2" x14ac:dyDescent="0.35">
      <c r="B19684"/>
    </row>
    <row r="19685" spans="2:2" x14ac:dyDescent="0.35">
      <c r="B19685"/>
    </row>
    <row r="19686" spans="2:2" x14ac:dyDescent="0.35">
      <c r="B19686"/>
    </row>
    <row r="19687" spans="2:2" x14ac:dyDescent="0.35">
      <c r="B19687"/>
    </row>
    <row r="19688" spans="2:2" x14ac:dyDescent="0.35">
      <c r="B19688"/>
    </row>
    <row r="19689" spans="2:2" x14ac:dyDescent="0.35">
      <c r="B19689"/>
    </row>
    <row r="19690" spans="2:2" x14ac:dyDescent="0.35">
      <c r="B19690"/>
    </row>
    <row r="19691" spans="2:2" x14ac:dyDescent="0.35">
      <c r="B19691"/>
    </row>
    <row r="19692" spans="2:2" x14ac:dyDescent="0.35">
      <c r="B19692"/>
    </row>
    <row r="19693" spans="2:2" x14ac:dyDescent="0.35">
      <c r="B19693"/>
    </row>
    <row r="19694" spans="2:2" x14ac:dyDescent="0.35">
      <c r="B19694"/>
    </row>
    <row r="19695" spans="2:2" x14ac:dyDescent="0.35">
      <c r="B19695"/>
    </row>
    <row r="19696" spans="2:2" x14ac:dyDescent="0.35">
      <c r="B19696"/>
    </row>
    <row r="19697" spans="2:2" x14ac:dyDescent="0.35">
      <c r="B19697"/>
    </row>
    <row r="19698" spans="2:2" x14ac:dyDescent="0.35">
      <c r="B19698"/>
    </row>
    <row r="19699" spans="2:2" x14ac:dyDescent="0.35">
      <c r="B19699"/>
    </row>
    <row r="19700" spans="2:2" x14ac:dyDescent="0.35">
      <c r="B19700"/>
    </row>
    <row r="19701" spans="2:2" x14ac:dyDescent="0.35">
      <c r="B19701"/>
    </row>
    <row r="19702" spans="2:2" x14ac:dyDescent="0.35">
      <c r="B19702"/>
    </row>
    <row r="19703" spans="2:2" x14ac:dyDescent="0.35">
      <c r="B19703"/>
    </row>
    <row r="19704" spans="2:2" x14ac:dyDescent="0.35">
      <c r="B19704"/>
    </row>
    <row r="19705" spans="2:2" x14ac:dyDescent="0.35">
      <c r="B19705"/>
    </row>
    <row r="19706" spans="2:2" x14ac:dyDescent="0.35">
      <c r="B19706"/>
    </row>
    <row r="19707" spans="2:2" x14ac:dyDescent="0.35">
      <c r="B19707"/>
    </row>
    <row r="19708" spans="2:2" x14ac:dyDescent="0.35">
      <c r="B19708"/>
    </row>
    <row r="19709" spans="2:2" x14ac:dyDescent="0.35">
      <c r="B19709"/>
    </row>
    <row r="19710" spans="2:2" x14ac:dyDescent="0.35">
      <c r="B19710"/>
    </row>
    <row r="19711" spans="2:2" x14ac:dyDescent="0.35">
      <c r="B19711"/>
    </row>
    <row r="19712" spans="2:2" x14ac:dyDescent="0.35">
      <c r="B19712"/>
    </row>
    <row r="19713" spans="2:2" x14ac:dyDescent="0.35">
      <c r="B19713"/>
    </row>
    <row r="19714" spans="2:2" x14ac:dyDescent="0.35">
      <c r="B19714"/>
    </row>
    <row r="19715" spans="2:2" x14ac:dyDescent="0.35">
      <c r="B19715"/>
    </row>
    <row r="19716" spans="2:2" x14ac:dyDescent="0.35">
      <c r="B19716"/>
    </row>
    <row r="19717" spans="2:2" x14ac:dyDescent="0.35">
      <c r="B19717"/>
    </row>
    <row r="19718" spans="2:2" x14ac:dyDescent="0.35">
      <c r="B19718"/>
    </row>
    <row r="19719" spans="2:2" x14ac:dyDescent="0.35">
      <c r="B19719"/>
    </row>
    <row r="19720" spans="2:2" x14ac:dyDescent="0.35">
      <c r="B19720"/>
    </row>
    <row r="19721" spans="2:2" x14ac:dyDescent="0.35">
      <c r="B19721"/>
    </row>
    <row r="19722" spans="2:2" x14ac:dyDescent="0.35">
      <c r="B19722"/>
    </row>
    <row r="19723" spans="2:2" x14ac:dyDescent="0.35">
      <c r="B19723"/>
    </row>
    <row r="19724" spans="2:2" x14ac:dyDescent="0.35">
      <c r="B19724"/>
    </row>
    <row r="19725" spans="2:2" x14ac:dyDescent="0.35">
      <c r="B19725"/>
    </row>
    <row r="19726" spans="2:2" x14ac:dyDescent="0.35">
      <c r="B19726"/>
    </row>
    <row r="19727" spans="2:2" x14ac:dyDescent="0.35">
      <c r="B19727"/>
    </row>
    <row r="19728" spans="2:2" x14ac:dyDescent="0.35">
      <c r="B19728"/>
    </row>
    <row r="19729" spans="2:2" x14ac:dyDescent="0.35">
      <c r="B19729"/>
    </row>
    <row r="19730" spans="2:2" x14ac:dyDescent="0.35">
      <c r="B19730"/>
    </row>
    <row r="19731" spans="2:2" x14ac:dyDescent="0.35">
      <c r="B19731"/>
    </row>
    <row r="19732" spans="2:2" x14ac:dyDescent="0.35">
      <c r="B19732"/>
    </row>
    <row r="19733" spans="2:2" x14ac:dyDescent="0.35">
      <c r="B19733"/>
    </row>
    <row r="19734" spans="2:2" x14ac:dyDescent="0.35">
      <c r="B19734"/>
    </row>
    <row r="19735" spans="2:2" x14ac:dyDescent="0.35">
      <c r="B19735"/>
    </row>
    <row r="19736" spans="2:2" x14ac:dyDescent="0.35">
      <c r="B19736"/>
    </row>
    <row r="19737" spans="2:2" x14ac:dyDescent="0.35">
      <c r="B19737"/>
    </row>
    <row r="19738" spans="2:2" x14ac:dyDescent="0.35">
      <c r="B19738"/>
    </row>
    <row r="19739" spans="2:2" x14ac:dyDescent="0.35">
      <c r="B19739"/>
    </row>
    <row r="19740" spans="2:2" x14ac:dyDescent="0.35">
      <c r="B19740"/>
    </row>
    <row r="19741" spans="2:2" x14ac:dyDescent="0.35">
      <c r="B19741"/>
    </row>
    <row r="19742" spans="2:2" x14ac:dyDescent="0.35">
      <c r="B19742"/>
    </row>
    <row r="19743" spans="2:2" x14ac:dyDescent="0.35">
      <c r="B19743"/>
    </row>
    <row r="19744" spans="2:2" x14ac:dyDescent="0.35">
      <c r="B19744"/>
    </row>
    <row r="19745" spans="2:2" x14ac:dyDescent="0.35">
      <c r="B19745"/>
    </row>
    <row r="19746" spans="2:2" x14ac:dyDescent="0.35">
      <c r="B19746"/>
    </row>
    <row r="19747" spans="2:2" x14ac:dyDescent="0.35">
      <c r="B19747"/>
    </row>
    <row r="19748" spans="2:2" x14ac:dyDescent="0.35">
      <c r="B19748"/>
    </row>
    <row r="19749" spans="2:2" x14ac:dyDescent="0.35">
      <c r="B19749"/>
    </row>
    <row r="19750" spans="2:2" x14ac:dyDescent="0.35">
      <c r="B19750"/>
    </row>
    <row r="19751" spans="2:2" x14ac:dyDescent="0.35">
      <c r="B19751"/>
    </row>
    <row r="19752" spans="2:2" x14ac:dyDescent="0.35">
      <c r="B19752"/>
    </row>
    <row r="19753" spans="2:2" x14ac:dyDescent="0.35">
      <c r="B19753"/>
    </row>
    <row r="19754" spans="2:2" x14ac:dyDescent="0.35">
      <c r="B19754"/>
    </row>
    <row r="19755" spans="2:2" x14ac:dyDescent="0.35">
      <c r="B19755"/>
    </row>
    <row r="19756" spans="2:2" x14ac:dyDescent="0.35">
      <c r="B19756"/>
    </row>
    <row r="19757" spans="2:2" x14ac:dyDescent="0.35">
      <c r="B19757"/>
    </row>
    <row r="19758" spans="2:2" x14ac:dyDescent="0.35">
      <c r="B19758"/>
    </row>
    <row r="19759" spans="2:2" x14ac:dyDescent="0.35">
      <c r="B19759"/>
    </row>
    <row r="19760" spans="2:2" x14ac:dyDescent="0.35">
      <c r="B19760"/>
    </row>
    <row r="19761" spans="2:2" x14ac:dyDescent="0.35">
      <c r="B19761"/>
    </row>
    <row r="19762" spans="2:2" x14ac:dyDescent="0.35">
      <c r="B19762"/>
    </row>
    <row r="19763" spans="2:2" x14ac:dyDescent="0.35">
      <c r="B19763"/>
    </row>
    <row r="19764" spans="2:2" x14ac:dyDescent="0.35">
      <c r="B19764"/>
    </row>
    <row r="19765" spans="2:2" x14ac:dyDescent="0.35">
      <c r="B19765"/>
    </row>
    <row r="19766" spans="2:2" x14ac:dyDescent="0.35">
      <c r="B19766"/>
    </row>
    <row r="19767" spans="2:2" x14ac:dyDescent="0.35">
      <c r="B19767"/>
    </row>
    <row r="19768" spans="2:2" x14ac:dyDescent="0.35">
      <c r="B19768"/>
    </row>
    <row r="19769" spans="2:2" x14ac:dyDescent="0.35">
      <c r="B19769"/>
    </row>
    <row r="19770" spans="2:2" x14ac:dyDescent="0.35">
      <c r="B19770"/>
    </row>
    <row r="19771" spans="2:2" x14ac:dyDescent="0.35">
      <c r="B19771"/>
    </row>
    <row r="19772" spans="2:2" x14ac:dyDescent="0.35">
      <c r="B19772"/>
    </row>
    <row r="19773" spans="2:2" x14ac:dyDescent="0.35">
      <c r="B19773"/>
    </row>
    <row r="19774" spans="2:2" x14ac:dyDescent="0.35">
      <c r="B19774"/>
    </row>
    <row r="19775" spans="2:2" x14ac:dyDescent="0.35">
      <c r="B19775"/>
    </row>
    <row r="19776" spans="2:2" x14ac:dyDescent="0.35">
      <c r="B19776"/>
    </row>
    <row r="19777" spans="2:2" x14ac:dyDescent="0.35">
      <c r="B19777"/>
    </row>
    <row r="19778" spans="2:2" x14ac:dyDescent="0.35">
      <c r="B19778"/>
    </row>
    <row r="19779" spans="2:2" x14ac:dyDescent="0.35">
      <c r="B19779"/>
    </row>
    <row r="19780" spans="2:2" x14ac:dyDescent="0.35">
      <c r="B19780"/>
    </row>
    <row r="19781" spans="2:2" x14ac:dyDescent="0.35">
      <c r="B19781"/>
    </row>
    <row r="19782" spans="2:2" x14ac:dyDescent="0.35">
      <c r="B19782"/>
    </row>
    <row r="19783" spans="2:2" x14ac:dyDescent="0.35">
      <c r="B19783"/>
    </row>
    <row r="19784" spans="2:2" x14ac:dyDescent="0.35">
      <c r="B19784"/>
    </row>
    <row r="19785" spans="2:2" x14ac:dyDescent="0.35">
      <c r="B19785"/>
    </row>
    <row r="19786" spans="2:2" x14ac:dyDescent="0.35">
      <c r="B19786"/>
    </row>
    <row r="19787" spans="2:2" x14ac:dyDescent="0.35">
      <c r="B19787"/>
    </row>
    <row r="19788" spans="2:2" x14ac:dyDescent="0.35">
      <c r="B19788"/>
    </row>
    <row r="19789" spans="2:2" x14ac:dyDescent="0.35">
      <c r="B19789"/>
    </row>
    <row r="19790" spans="2:2" x14ac:dyDescent="0.35">
      <c r="B19790"/>
    </row>
    <row r="19791" spans="2:2" x14ac:dyDescent="0.35">
      <c r="B19791"/>
    </row>
    <row r="19792" spans="2:2" x14ac:dyDescent="0.35">
      <c r="B19792"/>
    </row>
    <row r="19793" spans="2:2" x14ac:dyDescent="0.35">
      <c r="B19793"/>
    </row>
    <row r="19794" spans="2:2" x14ac:dyDescent="0.35">
      <c r="B19794"/>
    </row>
    <row r="19795" spans="2:2" x14ac:dyDescent="0.35">
      <c r="B19795"/>
    </row>
    <row r="19796" spans="2:2" x14ac:dyDescent="0.35">
      <c r="B19796"/>
    </row>
    <row r="19797" spans="2:2" x14ac:dyDescent="0.35">
      <c r="B19797"/>
    </row>
    <row r="19798" spans="2:2" x14ac:dyDescent="0.35">
      <c r="B19798"/>
    </row>
    <row r="19799" spans="2:2" x14ac:dyDescent="0.35">
      <c r="B19799"/>
    </row>
    <row r="19800" spans="2:2" x14ac:dyDescent="0.35">
      <c r="B19800"/>
    </row>
    <row r="19801" spans="2:2" x14ac:dyDescent="0.35">
      <c r="B19801"/>
    </row>
    <row r="19802" spans="2:2" x14ac:dyDescent="0.35">
      <c r="B19802"/>
    </row>
    <row r="19803" spans="2:2" x14ac:dyDescent="0.35">
      <c r="B19803"/>
    </row>
    <row r="19804" spans="2:2" x14ac:dyDescent="0.35">
      <c r="B19804"/>
    </row>
    <row r="19805" spans="2:2" x14ac:dyDescent="0.35">
      <c r="B19805"/>
    </row>
    <row r="19806" spans="2:2" x14ac:dyDescent="0.35">
      <c r="B19806"/>
    </row>
    <row r="19807" spans="2:2" x14ac:dyDescent="0.35">
      <c r="B19807"/>
    </row>
    <row r="19808" spans="2:2" x14ac:dyDescent="0.35">
      <c r="B19808"/>
    </row>
    <row r="19809" spans="2:2" x14ac:dyDescent="0.35">
      <c r="B19809"/>
    </row>
    <row r="19810" spans="2:2" x14ac:dyDescent="0.35">
      <c r="B19810"/>
    </row>
    <row r="19811" spans="2:2" x14ac:dyDescent="0.35">
      <c r="B19811"/>
    </row>
    <row r="19812" spans="2:2" x14ac:dyDescent="0.35">
      <c r="B19812"/>
    </row>
    <row r="19813" spans="2:2" x14ac:dyDescent="0.35">
      <c r="B19813"/>
    </row>
    <row r="19814" spans="2:2" x14ac:dyDescent="0.35">
      <c r="B19814"/>
    </row>
    <row r="19815" spans="2:2" x14ac:dyDescent="0.35">
      <c r="B19815"/>
    </row>
    <row r="19816" spans="2:2" x14ac:dyDescent="0.35">
      <c r="B19816"/>
    </row>
    <row r="19817" spans="2:2" x14ac:dyDescent="0.35">
      <c r="B19817"/>
    </row>
    <row r="19818" spans="2:2" x14ac:dyDescent="0.35">
      <c r="B19818"/>
    </row>
    <row r="19819" spans="2:2" x14ac:dyDescent="0.35">
      <c r="B19819"/>
    </row>
    <row r="19820" spans="2:2" x14ac:dyDescent="0.35">
      <c r="B19820"/>
    </row>
    <row r="19821" spans="2:2" x14ac:dyDescent="0.35">
      <c r="B19821"/>
    </row>
    <row r="19822" spans="2:2" x14ac:dyDescent="0.35">
      <c r="B19822"/>
    </row>
    <row r="19823" spans="2:2" x14ac:dyDescent="0.35">
      <c r="B19823"/>
    </row>
    <row r="19824" spans="2:2" x14ac:dyDescent="0.35">
      <c r="B19824"/>
    </row>
    <row r="19825" spans="2:2" x14ac:dyDescent="0.35">
      <c r="B19825"/>
    </row>
    <row r="19826" spans="2:2" x14ac:dyDescent="0.35">
      <c r="B19826"/>
    </row>
    <row r="19827" spans="2:2" x14ac:dyDescent="0.35">
      <c r="B19827"/>
    </row>
    <row r="19828" spans="2:2" x14ac:dyDescent="0.35">
      <c r="B19828"/>
    </row>
    <row r="19829" spans="2:2" x14ac:dyDescent="0.35">
      <c r="B19829"/>
    </row>
    <row r="19830" spans="2:2" x14ac:dyDescent="0.35">
      <c r="B19830"/>
    </row>
    <row r="19831" spans="2:2" x14ac:dyDescent="0.35">
      <c r="B19831"/>
    </row>
    <row r="19832" spans="2:2" x14ac:dyDescent="0.35">
      <c r="B19832"/>
    </row>
    <row r="19833" spans="2:2" x14ac:dyDescent="0.35">
      <c r="B19833"/>
    </row>
    <row r="19834" spans="2:2" x14ac:dyDescent="0.35">
      <c r="B19834"/>
    </row>
    <row r="19835" spans="2:2" x14ac:dyDescent="0.35">
      <c r="B19835"/>
    </row>
    <row r="19836" spans="2:2" x14ac:dyDescent="0.35">
      <c r="B19836"/>
    </row>
    <row r="19837" spans="2:2" x14ac:dyDescent="0.35">
      <c r="B19837"/>
    </row>
    <row r="19838" spans="2:2" x14ac:dyDescent="0.35">
      <c r="B19838"/>
    </row>
    <row r="19839" spans="2:2" x14ac:dyDescent="0.35">
      <c r="B19839"/>
    </row>
    <row r="19840" spans="2:2" x14ac:dyDescent="0.35">
      <c r="B19840"/>
    </row>
    <row r="19841" spans="2:2" x14ac:dyDescent="0.35">
      <c r="B19841"/>
    </row>
    <row r="19842" spans="2:2" x14ac:dyDescent="0.35">
      <c r="B19842"/>
    </row>
    <row r="19843" spans="2:2" x14ac:dyDescent="0.35">
      <c r="B19843"/>
    </row>
    <row r="19844" spans="2:2" x14ac:dyDescent="0.35">
      <c r="B19844"/>
    </row>
    <row r="19845" spans="2:2" x14ac:dyDescent="0.35">
      <c r="B19845"/>
    </row>
    <row r="19846" spans="2:2" x14ac:dyDescent="0.35">
      <c r="B19846"/>
    </row>
    <row r="19847" spans="2:2" x14ac:dyDescent="0.35">
      <c r="B19847"/>
    </row>
    <row r="19848" spans="2:2" x14ac:dyDescent="0.35">
      <c r="B19848"/>
    </row>
    <row r="19849" spans="2:2" x14ac:dyDescent="0.35">
      <c r="B19849"/>
    </row>
    <row r="19850" spans="2:2" x14ac:dyDescent="0.35">
      <c r="B19850"/>
    </row>
    <row r="19851" spans="2:2" x14ac:dyDescent="0.35">
      <c r="B19851"/>
    </row>
    <row r="19852" spans="2:2" x14ac:dyDescent="0.35">
      <c r="B19852"/>
    </row>
    <row r="19853" spans="2:2" x14ac:dyDescent="0.35">
      <c r="B19853"/>
    </row>
    <row r="19854" spans="2:2" x14ac:dyDescent="0.35">
      <c r="B19854"/>
    </row>
    <row r="19855" spans="2:2" x14ac:dyDescent="0.35">
      <c r="B19855"/>
    </row>
    <row r="19856" spans="2:2" x14ac:dyDescent="0.35">
      <c r="B19856"/>
    </row>
    <row r="19857" spans="2:2" x14ac:dyDescent="0.35">
      <c r="B19857"/>
    </row>
    <row r="19858" spans="2:2" x14ac:dyDescent="0.35">
      <c r="B19858"/>
    </row>
    <row r="19859" spans="2:2" x14ac:dyDescent="0.35">
      <c r="B19859"/>
    </row>
    <row r="19860" spans="2:2" x14ac:dyDescent="0.35">
      <c r="B19860"/>
    </row>
    <row r="19861" spans="2:2" x14ac:dyDescent="0.35">
      <c r="B19861"/>
    </row>
    <row r="19862" spans="2:2" x14ac:dyDescent="0.35">
      <c r="B19862"/>
    </row>
    <row r="19863" spans="2:2" x14ac:dyDescent="0.35">
      <c r="B19863"/>
    </row>
    <row r="19864" spans="2:2" x14ac:dyDescent="0.35">
      <c r="B19864"/>
    </row>
    <row r="19865" spans="2:2" x14ac:dyDescent="0.35">
      <c r="B19865"/>
    </row>
    <row r="19866" spans="2:2" x14ac:dyDescent="0.35">
      <c r="B19866"/>
    </row>
    <row r="19867" spans="2:2" x14ac:dyDescent="0.35">
      <c r="B19867"/>
    </row>
    <row r="19868" spans="2:2" x14ac:dyDescent="0.35">
      <c r="B19868"/>
    </row>
    <row r="19869" spans="2:2" x14ac:dyDescent="0.35">
      <c r="B19869"/>
    </row>
    <row r="19870" spans="2:2" x14ac:dyDescent="0.35">
      <c r="B19870"/>
    </row>
    <row r="19871" spans="2:2" x14ac:dyDescent="0.35">
      <c r="B19871"/>
    </row>
    <row r="19872" spans="2:2" x14ac:dyDescent="0.35">
      <c r="B19872"/>
    </row>
    <row r="19873" spans="2:2" x14ac:dyDescent="0.35">
      <c r="B19873"/>
    </row>
    <row r="19874" spans="2:2" x14ac:dyDescent="0.35">
      <c r="B19874"/>
    </row>
    <row r="19875" spans="2:2" x14ac:dyDescent="0.35">
      <c r="B19875"/>
    </row>
    <row r="19876" spans="2:2" x14ac:dyDescent="0.35">
      <c r="B19876"/>
    </row>
    <row r="19877" spans="2:2" x14ac:dyDescent="0.35">
      <c r="B19877"/>
    </row>
    <row r="19878" spans="2:2" x14ac:dyDescent="0.35">
      <c r="B19878"/>
    </row>
    <row r="19879" spans="2:2" x14ac:dyDescent="0.35">
      <c r="B19879"/>
    </row>
    <row r="19880" spans="2:2" x14ac:dyDescent="0.35">
      <c r="B19880"/>
    </row>
    <row r="19881" spans="2:2" x14ac:dyDescent="0.35">
      <c r="B19881"/>
    </row>
    <row r="19882" spans="2:2" x14ac:dyDescent="0.35">
      <c r="B19882"/>
    </row>
    <row r="19883" spans="2:2" x14ac:dyDescent="0.35">
      <c r="B19883"/>
    </row>
    <row r="19884" spans="2:2" x14ac:dyDescent="0.35">
      <c r="B19884"/>
    </row>
    <row r="19885" spans="2:2" x14ac:dyDescent="0.35">
      <c r="B19885"/>
    </row>
    <row r="19886" spans="2:2" x14ac:dyDescent="0.35">
      <c r="B19886"/>
    </row>
    <row r="19887" spans="2:2" x14ac:dyDescent="0.35">
      <c r="B19887"/>
    </row>
    <row r="19888" spans="2:2" x14ac:dyDescent="0.35">
      <c r="B19888"/>
    </row>
    <row r="19889" spans="2:2" x14ac:dyDescent="0.35">
      <c r="B19889"/>
    </row>
    <row r="19890" spans="2:2" x14ac:dyDescent="0.35">
      <c r="B19890"/>
    </row>
    <row r="19891" spans="2:2" x14ac:dyDescent="0.35">
      <c r="B19891"/>
    </row>
    <row r="19892" spans="2:2" x14ac:dyDescent="0.35">
      <c r="B19892"/>
    </row>
    <row r="19893" spans="2:2" x14ac:dyDescent="0.35">
      <c r="B19893"/>
    </row>
    <row r="19894" spans="2:2" x14ac:dyDescent="0.35">
      <c r="B19894"/>
    </row>
    <row r="19895" spans="2:2" x14ac:dyDescent="0.35">
      <c r="B19895"/>
    </row>
    <row r="19896" spans="2:2" x14ac:dyDescent="0.35">
      <c r="B19896"/>
    </row>
    <row r="19897" spans="2:2" x14ac:dyDescent="0.35">
      <c r="B19897"/>
    </row>
    <row r="19898" spans="2:2" x14ac:dyDescent="0.35">
      <c r="B19898"/>
    </row>
    <row r="19899" spans="2:2" x14ac:dyDescent="0.35">
      <c r="B19899"/>
    </row>
    <row r="19900" spans="2:2" x14ac:dyDescent="0.35">
      <c r="B19900"/>
    </row>
    <row r="19901" spans="2:2" x14ac:dyDescent="0.35">
      <c r="B19901"/>
    </row>
    <row r="19902" spans="2:2" x14ac:dyDescent="0.35">
      <c r="B19902"/>
    </row>
    <row r="19903" spans="2:2" x14ac:dyDescent="0.35">
      <c r="B19903"/>
    </row>
    <row r="19904" spans="2:2" x14ac:dyDescent="0.35">
      <c r="B19904"/>
    </row>
    <row r="19905" spans="2:2" x14ac:dyDescent="0.35">
      <c r="B19905"/>
    </row>
    <row r="19906" spans="2:2" x14ac:dyDescent="0.35">
      <c r="B19906"/>
    </row>
    <row r="19907" spans="2:2" x14ac:dyDescent="0.35">
      <c r="B19907"/>
    </row>
    <row r="19908" spans="2:2" x14ac:dyDescent="0.35">
      <c r="B19908"/>
    </row>
    <row r="19909" spans="2:2" x14ac:dyDescent="0.35">
      <c r="B19909"/>
    </row>
    <row r="19910" spans="2:2" x14ac:dyDescent="0.35">
      <c r="B19910"/>
    </row>
    <row r="19911" spans="2:2" x14ac:dyDescent="0.35">
      <c r="B19911"/>
    </row>
    <row r="19912" spans="2:2" x14ac:dyDescent="0.35">
      <c r="B19912"/>
    </row>
    <row r="19913" spans="2:2" x14ac:dyDescent="0.35">
      <c r="B19913"/>
    </row>
    <row r="19914" spans="2:2" x14ac:dyDescent="0.35">
      <c r="B19914"/>
    </row>
    <row r="19915" spans="2:2" x14ac:dyDescent="0.35">
      <c r="B19915"/>
    </row>
    <row r="19916" spans="2:2" x14ac:dyDescent="0.35">
      <c r="B19916"/>
    </row>
    <row r="19917" spans="2:2" x14ac:dyDescent="0.35">
      <c r="B19917"/>
    </row>
    <row r="19918" spans="2:2" x14ac:dyDescent="0.35">
      <c r="B19918"/>
    </row>
    <row r="19919" spans="2:2" x14ac:dyDescent="0.35">
      <c r="B19919"/>
    </row>
    <row r="19920" spans="2:2" x14ac:dyDescent="0.35">
      <c r="B19920"/>
    </row>
    <row r="19921" spans="2:2" x14ac:dyDescent="0.35">
      <c r="B19921"/>
    </row>
    <row r="19922" spans="2:2" x14ac:dyDescent="0.35">
      <c r="B19922"/>
    </row>
    <row r="19923" spans="2:2" x14ac:dyDescent="0.35">
      <c r="B19923"/>
    </row>
    <row r="19924" spans="2:2" x14ac:dyDescent="0.35">
      <c r="B19924"/>
    </row>
    <row r="19925" spans="2:2" x14ac:dyDescent="0.35">
      <c r="B19925"/>
    </row>
    <row r="19926" spans="2:2" x14ac:dyDescent="0.35">
      <c r="B19926"/>
    </row>
    <row r="19927" spans="2:2" x14ac:dyDescent="0.35">
      <c r="B19927"/>
    </row>
    <row r="19928" spans="2:2" x14ac:dyDescent="0.35">
      <c r="B19928"/>
    </row>
    <row r="19929" spans="2:2" x14ac:dyDescent="0.35">
      <c r="B19929"/>
    </row>
    <row r="19930" spans="2:2" x14ac:dyDescent="0.35">
      <c r="B19930"/>
    </row>
    <row r="19931" spans="2:2" x14ac:dyDescent="0.35">
      <c r="B19931"/>
    </row>
    <row r="19932" spans="2:2" x14ac:dyDescent="0.35">
      <c r="B19932"/>
    </row>
    <row r="19933" spans="2:2" x14ac:dyDescent="0.35">
      <c r="B19933"/>
    </row>
    <row r="19934" spans="2:2" x14ac:dyDescent="0.35">
      <c r="B19934"/>
    </row>
    <row r="19935" spans="2:2" x14ac:dyDescent="0.35">
      <c r="B19935"/>
    </row>
    <row r="19936" spans="2:2" x14ac:dyDescent="0.35">
      <c r="B19936"/>
    </row>
    <row r="19937" spans="2:2" x14ac:dyDescent="0.35">
      <c r="B19937"/>
    </row>
    <row r="19938" spans="2:2" x14ac:dyDescent="0.35">
      <c r="B19938"/>
    </row>
    <row r="19939" spans="2:2" x14ac:dyDescent="0.35">
      <c r="B19939"/>
    </row>
    <row r="19940" spans="2:2" x14ac:dyDescent="0.35">
      <c r="B19940"/>
    </row>
    <row r="19941" spans="2:2" x14ac:dyDescent="0.35">
      <c r="B19941"/>
    </row>
    <row r="19942" spans="2:2" x14ac:dyDescent="0.35">
      <c r="B19942"/>
    </row>
    <row r="19943" spans="2:2" x14ac:dyDescent="0.35">
      <c r="B19943"/>
    </row>
    <row r="19944" spans="2:2" x14ac:dyDescent="0.35">
      <c r="B19944"/>
    </row>
    <row r="19945" spans="2:2" x14ac:dyDescent="0.35">
      <c r="B19945"/>
    </row>
    <row r="19946" spans="2:2" x14ac:dyDescent="0.35">
      <c r="B19946"/>
    </row>
    <row r="19947" spans="2:2" x14ac:dyDescent="0.35">
      <c r="B19947"/>
    </row>
    <row r="19948" spans="2:2" x14ac:dyDescent="0.35">
      <c r="B19948"/>
    </row>
    <row r="19949" spans="2:2" x14ac:dyDescent="0.35">
      <c r="B19949"/>
    </row>
    <row r="19950" spans="2:2" x14ac:dyDescent="0.35">
      <c r="B19950"/>
    </row>
    <row r="19951" spans="2:2" x14ac:dyDescent="0.35">
      <c r="B19951"/>
    </row>
    <row r="19952" spans="2:2" x14ac:dyDescent="0.35">
      <c r="B19952"/>
    </row>
    <row r="19953" spans="2:2" x14ac:dyDescent="0.35">
      <c r="B19953"/>
    </row>
    <row r="19954" spans="2:2" x14ac:dyDescent="0.35">
      <c r="B19954"/>
    </row>
    <row r="19955" spans="2:2" x14ac:dyDescent="0.35">
      <c r="B19955"/>
    </row>
    <row r="19956" spans="2:2" x14ac:dyDescent="0.35">
      <c r="B19956"/>
    </row>
    <row r="19957" spans="2:2" x14ac:dyDescent="0.35">
      <c r="B19957"/>
    </row>
    <row r="19958" spans="2:2" x14ac:dyDescent="0.35">
      <c r="B19958"/>
    </row>
    <row r="19959" spans="2:2" x14ac:dyDescent="0.35">
      <c r="B19959"/>
    </row>
    <row r="19960" spans="2:2" x14ac:dyDescent="0.35">
      <c r="B19960"/>
    </row>
    <row r="19961" spans="2:2" x14ac:dyDescent="0.35">
      <c r="B19961"/>
    </row>
    <row r="19962" spans="2:2" x14ac:dyDescent="0.35">
      <c r="B19962"/>
    </row>
    <row r="19963" spans="2:2" x14ac:dyDescent="0.35">
      <c r="B19963"/>
    </row>
    <row r="19964" spans="2:2" x14ac:dyDescent="0.35">
      <c r="B19964"/>
    </row>
    <row r="19965" spans="2:2" x14ac:dyDescent="0.35">
      <c r="B19965"/>
    </row>
    <row r="19966" spans="2:2" x14ac:dyDescent="0.35">
      <c r="B19966"/>
    </row>
    <row r="19967" spans="2:2" x14ac:dyDescent="0.35">
      <c r="B19967"/>
    </row>
    <row r="19968" spans="2:2" x14ac:dyDescent="0.35">
      <c r="B19968"/>
    </row>
    <row r="19969" spans="2:2" x14ac:dyDescent="0.35">
      <c r="B19969"/>
    </row>
    <row r="19970" spans="2:2" x14ac:dyDescent="0.35">
      <c r="B19970"/>
    </row>
    <row r="19971" spans="2:2" x14ac:dyDescent="0.35">
      <c r="B19971"/>
    </row>
    <row r="19972" spans="2:2" x14ac:dyDescent="0.35">
      <c r="B19972"/>
    </row>
    <row r="19973" spans="2:2" x14ac:dyDescent="0.35">
      <c r="B19973"/>
    </row>
    <row r="19974" spans="2:2" x14ac:dyDescent="0.35">
      <c r="B19974"/>
    </row>
    <row r="19975" spans="2:2" x14ac:dyDescent="0.35">
      <c r="B19975"/>
    </row>
    <row r="19976" spans="2:2" x14ac:dyDescent="0.35">
      <c r="B19976"/>
    </row>
    <row r="19977" spans="2:2" x14ac:dyDescent="0.35">
      <c r="B19977"/>
    </row>
    <row r="19978" spans="2:2" x14ac:dyDescent="0.35">
      <c r="B19978"/>
    </row>
    <row r="19979" spans="2:2" x14ac:dyDescent="0.35">
      <c r="B19979"/>
    </row>
    <row r="19980" spans="2:2" x14ac:dyDescent="0.35">
      <c r="B19980"/>
    </row>
    <row r="19981" spans="2:2" x14ac:dyDescent="0.35">
      <c r="B19981"/>
    </row>
    <row r="19982" spans="2:2" x14ac:dyDescent="0.35">
      <c r="B19982"/>
    </row>
    <row r="19983" spans="2:2" x14ac:dyDescent="0.35">
      <c r="B19983"/>
    </row>
    <row r="19984" spans="2:2" x14ac:dyDescent="0.35">
      <c r="B19984"/>
    </row>
    <row r="19985" spans="2:2" x14ac:dyDescent="0.35">
      <c r="B19985"/>
    </row>
    <row r="19986" spans="2:2" x14ac:dyDescent="0.35">
      <c r="B19986"/>
    </row>
    <row r="19987" spans="2:2" x14ac:dyDescent="0.35">
      <c r="B19987"/>
    </row>
    <row r="19988" spans="2:2" x14ac:dyDescent="0.35">
      <c r="B19988"/>
    </row>
    <row r="19989" spans="2:2" x14ac:dyDescent="0.35">
      <c r="B19989"/>
    </row>
    <row r="19990" spans="2:2" x14ac:dyDescent="0.35">
      <c r="B19990"/>
    </row>
    <row r="19991" spans="2:2" x14ac:dyDescent="0.35">
      <c r="B19991"/>
    </row>
    <row r="19992" spans="2:2" x14ac:dyDescent="0.35">
      <c r="B19992"/>
    </row>
    <row r="19993" spans="2:2" x14ac:dyDescent="0.35">
      <c r="B19993"/>
    </row>
    <row r="19994" spans="2:2" x14ac:dyDescent="0.35">
      <c r="B19994"/>
    </row>
    <row r="19995" spans="2:2" x14ac:dyDescent="0.35">
      <c r="B19995"/>
    </row>
    <row r="19996" spans="2:2" x14ac:dyDescent="0.35">
      <c r="B19996"/>
    </row>
    <row r="19997" spans="2:2" x14ac:dyDescent="0.35">
      <c r="B19997"/>
    </row>
    <row r="19998" spans="2:2" x14ac:dyDescent="0.35">
      <c r="B19998"/>
    </row>
    <row r="19999" spans="2:2" x14ac:dyDescent="0.35">
      <c r="B19999"/>
    </row>
    <row r="20000" spans="2:2" x14ac:dyDescent="0.35">
      <c r="B20000"/>
    </row>
    <row r="20001" spans="2:2" x14ac:dyDescent="0.35">
      <c r="B20001"/>
    </row>
    <row r="20002" spans="2:2" x14ac:dyDescent="0.35">
      <c r="B20002"/>
    </row>
    <row r="20003" spans="2:2" x14ac:dyDescent="0.35">
      <c r="B20003"/>
    </row>
    <row r="20004" spans="2:2" x14ac:dyDescent="0.35">
      <c r="B20004"/>
    </row>
    <row r="20005" spans="2:2" x14ac:dyDescent="0.35">
      <c r="B20005"/>
    </row>
    <row r="20006" spans="2:2" x14ac:dyDescent="0.35">
      <c r="B20006"/>
    </row>
    <row r="20007" spans="2:2" x14ac:dyDescent="0.35">
      <c r="B20007"/>
    </row>
    <row r="20008" spans="2:2" x14ac:dyDescent="0.35">
      <c r="B20008"/>
    </row>
    <row r="20009" spans="2:2" x14ac:dyDescent="0.35">
      <c r="B20009"/>
    </row>
    <row r="20010" spans="2:2" x14ac:dyDescent="0.35">
      <c r="B20010"/>
    </row>
    <row r="20011" spans="2:2" x14ac:dyDescent="0.35">
      <c r="B20011"/>
    </row>
    <row r="20012" spans="2:2" x14ac:dyDescent="0.35">
      <c r="B20012"/>
    </row>
    <row r="20013" spans="2:2" x14ac:dyDescent="0.35">
      <c r="B20013"/>
    </row>
    <row r="20014" spans="2:2" x14ac:dyDescent="0.35">
      <c r="B20014"/>
    </row>
    <row r="20015" spans="2:2" x14ac:dyDescent="0.35">
      <c r="B20015"/>
    </row>
    <row r="20016" spans="2:2" x14ac:dyDescent="0.35">
      <c r="B20016"/>
    </row>
    <row r="20017" spans="2:2" x14ac:dyDescent="0.35">
      <c r="B20017"/>
    </row>
    <row r="20018" spans="2:2" x14ac:dyDescent="0.35">
      <c r="B20018"/>
    </row>
    <row r="20019" spans="2:2" x14ac:dyDescent="0.35">
      <c r="B20019"/>
    </row>
    <row r="20020" spans="2:2" x14ac:dyDescent="0.35">
      <c r="B20020"/>
    </row>
    <row r="20021" spans="2:2" x14ac:dyDescent="0.35">
      <c r="B20021"/>
    </row>
    <row r="20022" spans="2:2" x14ac:dyDescent="0.35">
      <c r="B20022"/>
    </row>
    <row r="20023" spans="2:2" x14ac:dyDescent="0.35">
      <c r="B20023"/>
    </row>
    <row r="20024" spans="2:2" x14ac:dyDescent="0.35">
      <c r="B20024"/>
    </row>
    <row r="20025" spans="2:2" x14ac:dyDescent="0.35">
      <c r="B20025"/>
    </row>
    <row r="20026" spans="2:2" x14ac:dyDescent="0.35">
      <c r="B20026"/>
    </row>
    <row r="20027" spans="2:2" x14ac:dyDescent="0.35">
      <c r="B20027"/>
    </row>
    <row r="20028" spans="2:2" x14ac:dyDescent="0.35">
      <c r="B20028"/>
    </row>
    <row r="20029" spans="2:2" x14ac:dyDescent="0.35">
      <c r="B20029"/>
    </row>
    <row r="20030" spans="2:2" x14ac:dyDescent="0.35">
      <c r="B20030"/>
    </row>
    <row r="20031" spans="2:2" x14ac:dyDescent="0.35">
      <c r="B20031"/>
    </row>
    <row r="20032" spans="2:2" x14ac:dyDescent="0.35">
      <c r="B20032"/>
    </row>
    <row r="20033" spans="2:2" x14ac:dyDescent="0.35">
      <c r="B20033"/>
    </row>
    <row r="20034" spans="2:2" x14ac:dyDescent="0.35">
      <c r="B20034"/>
    </row>
    <row r="20035" spans="2:2" x14ac:dyDescent="0.35">
      <c r="B20035"/>
    </row>
    <row r="20036" spans="2:2" x14ac:dyDescent="0.35">
      <c r="B20036"/>
    </row>
    <row r="20037" spans="2:2" x14ac:dyDescent="0.35">
      <c r="B20037"/>
    </row>
    <row r="20038" spans="2:2" x14ac:dyDescent="0.35">
      <c r="B20038"/>
    </row>
    <row r="20039" spans="2:2" x14ac:dyDescent="0.35">
      <c r="B20039"/>
    </row>
    <row r="20040" spans="2:2" x14ac:dyDescent="0.35">
      <c r="B20040"/>
    </row>
    <row r="20041" spans="2:2" x14ac:dyDescent="0.35">
      <c r="B20041"/>
    </row>
    <row r="20042" spans="2:2" x14ac:dyDescent="0.35">
      <c r="B20042"/>
    </row>
    <row r="20043" spans="2:2" x14ac:dyDescent="0.35">
      <c r="B20043"/>
    </row>
    <row r="20044" spans="2:2" x14ac:dyDescent="0.35">
      <c r="B20044"/>
    </row>
    <row r="20045" spans="2:2" x14ac:dyDescent="0.35">
      <c r="B20045"/>
    </row>
    <row r="20046" spans="2:2" x14ac:dyDescent="0.35">
      <c r="B20046"/>
    </row>
    <row r="20047" spans="2:2" x14ac:dyDescent="0.35">
      <c r="B20047"/>
    </row>
    <row r="20048" spans="2:2" x14ac:dyDescent="0.35">
      <c r="B20048"/>
    </row>
    <row r="20049" spans="2:2" x14ac:dyDescent="0.35">
      <c r="B20049"/>
    </row>
    <row r="20050" spans="2:2" x14ac:dyDescent="0.35">
      <c r="B20050"/>
    </row>
    <row r="20051" spans="2:2" x14ac:dyDescent="0.35">
      <c r="B20051"/>
    </row>
    <row r="20052" spans="2:2" x14ac:dyDescent="0.35">
      <c r="B20052"/>
    </row>
    <row r="20053" spans="2:2" x14ac:dyDescent="0.35">
      <c r="B20053"/>
    </row>
    <row r="20054" spans="2:2" x14ac:dyDescent="0.35">
      <c r="B20054"/>
    </row>
    <row r="20055" spans="2:2" x14ac:dyDescent="0.35">
      <c r="B20055"/>
    </row>
    <row r="20056" spans="2:2" x14ac:dyDescent="0.35">
      <c r="B20056"/>
    </row>
    <row r="20057" spans="2:2" x14ac:dyDescent="0.35">
      <c r="B20057"/>
    </row>
    <row r="20058" spans="2:2" x14ac:dyDescent="0.35">
      <c r="B20058"/>
    </row>
    <row r="20059" spans="2:2" x14ac:dyDescent="0.35">
      <c r="B20059"/>
    </row>
    <row r="20060" spans="2:2" x14ac:dyDescent="0.35">
      <c r="B20060"/>
    </row>
    <row r="20061" spans="2:2" x14ac:dyDescent="0.35">
      <c r="B20061"/>
    </row>
    <row r="20062" spans="2:2" x14ac:dyDescent="0.35">
      <c r="B20062"/>
    </row>
    <row r="20063" spans="2:2" x14ac:dyDescent="0.35">
      <c r="B20063"/>
    </row>
    <row r="20064" spans="2:2" x14ac:dyDescent="0.35">
      <c r="B20064"/>
    </row>
    <row r="20065" spans="2:2" x14ac:dyDescent="0.35">
      <c r="B20065"/>
    </row>
    <row r="20066" spans="2:2" x14ac:dyDescent="0.35">
      <c r="B20066"/>
    </row>
    <row r="20067" spans="2:2" x14ac:dyDescent="0.35">
      <c r="B20067"/>
    </row>
    <row r="20068" spans="2:2" x14ac:dyDescent="0.35">
      <c r="B20068"/>
    </row>
    <row r="20069" spans="2:2" x14ac:dyDescent="0.35">
      <c r="B20069"/>
    </row>
    <row r="20070" spans="2:2" x14ac:dyDescent="0.35">
      <c r="B20070"/>
    </row>
    <row r="20071" spans="2:2" x14ac:dyDescent="0.35">
      <c r="B20071"/>
    </row>
    <row r="20072" spans="2:2" x14ac:dyDescent="0.35">
      <c r="B20072"/>
    </row>
    <row r="20073" spans="2:2" x14ac:dyDescent="0.35">
      <c r="B20073"/>
    </row>
    <row r="20074" spans="2:2" x14ac:dyDescent="0.35">
      <c r="B20074"/>
    </row>
    <row r="20075" spans="2:2" x14ac:dyDescent="0.35">
      <c r="B20075"/>
    </row>
    <row r="20076" spans="2:2" x14ac:dyDescent="0.35">
      <c r="B20076"/>
    </row>
    <row r="20077" spans="2:2" x14ac:dyDescent="0.35">
      <c r="B20077"/>
    </row>
    <row r="20078" spans="2:2" x14ac:dyDescent="0.35">
      <c r="B20078"/>
    </row>
    <row r="20079" spans="2:2" x14ac:dyDescent="0.35">
      <c r="B20079"/>
    </row>
    <row r="20080" spans="2:2" x14ac:dyDescent="0.35">
      <c r="B20080"/>
    </row>
    <row r="20081" spans="2:2" x14ac:dyDescent="0.35">
      <c r="B20081"/>
    </row>
    <row r="20082" spans="2:2" x14ac:dyDescent="0.35">
      <c r="B20082"/>
    </row>
    <row r="20083" spans="2:2" x14ac:dyDescent="0.35">
      <c r="B20083"/>
    </row>
    <row r="20084" spans="2:2" x14ac:dyDescent="0.35">
      <c r="B20084"/>
    </row>
    <row r="20085" spans="2:2" x14ac:dyDescent="0.35">
      <c r="B20085"/>
    </row>
    <row r="20086" spans="2:2" x14ac:dyDescent="0.35">
      <c r="B20086"/>
    </row>
    <row r="20087" spans="2:2" x14ac:dyDescent="0.35">
      <c r="B20087"/>
    </row>
    <row r="20088" spans="2:2" x14ac:dyDescent="0.35">
      <c r="B20088"/>
    </row>
    <row r="20089" spans="2:2" x14ac:dyDescent="0.35">
      <c r="B20089"/>
    </row>
    <row r="20090" spans="2:2" x14ac:dyDescent="0.35">
      <c r="B20090"/>
    </row>
    <row r="20091" spans="2:2" x14ac:dyDescent="0.35">
      <c r="B20091"/>
    </row>
    <row r="20092" spans="2:2" x14ac:dyDescent="0.35">
      <c r="B20092"/>
    </row>
    <row r="20093" spans="2:2" x14ac:dyDescent="0.35">
      <c r="B20093"/>
    </row>
    <row r="20094" spans="2:2" x14ac:dyDescent="0.35">
      <c r="B20094"/>
    </row>
    <row r="20095" spans="2:2" x14ac:dyDescent="0.35">
      <c r="B20095"/>
    </row>
    <row r="20096" spans="2:2" x14ac:dyDescent="0.35">
      <c r="B20096"/>
    </row>
    <row r="20097" spans="2:2" x14ac:dyDescent="0.35">
      <c r="B20097"/>
    </row>
    <row r="20098" spans="2:2" x14ac:dyDescent="0.35">
      <c r="B20098"/>
    </row>
    <row r="20099" spans="2:2" x14ac:dyDescent="0.35">
      <c r="B20099"/>
    </row>
    <row r="20100" spans="2:2" x14ac:dyDescent="0.35">
      <c r="B20100"/>
    </row>
    <row r="20101" spans="2:2" x14ac:dyDescent="0.35">
      <c r="B20101"/>
    </row>
    <row r="20102" spans="2:2" x14ac:dyDescent="0.35">
      <c r="B20102"/>
    </row>
    <row r="20103" spans="2:2" x14ac:dyDescent="0.35">
      <c r="B20103"/>
    </row>
    <row r="20104" spans="2:2" x14ac:dyDescent="0.35">
      <c r="B20104"/>
    </row>
    <row r="20105" spans="2:2" x14ac:dyDescent="0.35">
      <c r="B20105"/>
    </row>
    <row r="20106" spans="2:2" x14ac:dyDescent="0.35">
      <c r="B20106"/>
    </row>
    <row r="20107" spans="2:2" x14ac:dyDescent="0.35">
      <c r="B20107"/>
    </row>
    <row r="20108" spans="2:2" x14ac:dyDescent="0.35">
      <c r="B20108"/>
    </row>
    <row r="20109" spans="2:2" x14ac:dyDescent="0.35">
      <c r="B20109"/>
    </row>
    <row r="20110" spans="2:2" x14ac:dyDescent="0.35">
      <c r="B20110"/>
    </row>
    <row r="20111" spans="2:2" x14ac:dyDescent="0.35">
      <c r="B20111"/>
    </row>
    <row r="20112" spans="2:2" x14ac:dyDescent="0.35">
      <c r="B20112"/>
    </row>
    <row r="20113" spans="2:2" x14ac:dyDescent="0.35">
      <c r="B20113"/>
    </row>
    <row r="20114" spans="2:2" x14ac:dyDescent="0.35">
      <c r="B20114"/>
    </row>
    <row r="20115" spans="2:2" x14ac:dyDescent="0.35">
      <c r="B20115"/>
    </row>
    <row r="20116" spans="2:2" x14ac:dyDescent="0.35">
      <c r="B20116"/>
    </row>
    <row r="20117" spans="2:2" x14ac:dyDescent="0.35">
      <c r="B20117"/>
    </row>
    <row r="20118" spans="2:2" x14ac:dyDescent="0.35">
      <c r="B20118"/>
    </row>
    <row r="20119" spans="2:2" x14ac:dyDescent="0.35">
      <c r="B20119"/>
    </row>
    <row r="20120" spans="2:2" x14ac:dyDescent="0.35">
      <c r="B20120"/>
    </row>
    <row r="20121" spans="2:2" x14ac:dyDescent="0.35">
      <c r="B20121"/>
    </row>
    <row r="20122" spans="2:2" x14ac:dyDescent="0.35">
      <c r="B20122"/>
    </row>
    <row r="20123" spans="2:2" x14ac:dyDescent="0.35">
      <c r="B20123"/>
    </row>
    <row r="20124" spans="2:2" x14ac:dyDescent="0.35">
      <c r="B20124"/>
    </row>
    <row r="20125" spans="2:2" x14ac:dyDescent="0.35">
      <c r="B20125"/>
    </row>
    <row r="20126" spans="2:2" x14ac:dyDescent="0.35">
      <c r="B20126"/>
    </row>
    <row r="20127" spans="2:2" x14ac:dyDescent="0.35">
      <c r="B20127"/>
    </row>
    <row r="20128" spans="2:2" x14ac:dyDescent="0.35">
      <c r="B20128"/>
    </row>
    <row r="20129" spans="2:2" x14ac:dyDescent="0.35">
      <c r="B20129"/>
    </row>
    <row r="20130" spans="2:2" x14ac:dyDescent="0.35">
      <c r="B20130"/>
    </row>
    <row r="20131" spans="2:2" x14ac:dyDescent="0.35">
      <c r="B20131"/>
    </row>
    <row r="20132" spans="2:2" x14ac:dyDescent="0.35">
      <c r="B20132"/>
    </row>
    <row r="20133" spans="2:2" x14ac:dyDescent="0.35">
      <c r="B20133"/>
    </row>
    <row r="20134" spans="2:2" x14ac:dyDescent="0.35">
      <c r="B20134"/>
    </row>
    <row r="20135" spans="2:2" x14ac:dyDescent="0.35">
      <c r="B20135"/>
    </row>
    <row r="20136" spans="2:2" x14ac:dyDescent="0.35">
      <c r="B20136"/>
    </row>
    <row r="20137" spans="2:2" x14ac:dyDescent="0.35">
      <c r="B20137"/>
    </row>
    <row r="20138" spans="2:2" x14ac:dyDescent="0.35">
      <c r="B20138"/>
    </row>
    <row r="20139" spans="2:2" x14ac:dyDescent="0.35">
      <c r="B20139"/>
    </row>
    <row r="20140" spans="2:2" x14ac:dyDescent="0.35">
      <c r="B20140"/>
    </row>
    <row r="20141" spans="2:2" x14ac:dyDescent="0.35">
      <c r="B20141"/>
    </row>
    <row r="20142" spans="2:2" x14ac:dyDescent="0.35">
      <c r="B20142"/>
    </row>
    <row r="20143" spans="2:2" x14ac:dyDescent="0.35">
      <c r="B20143"/>
    </row>
    <row r="20144" spans="2:2" x14ac:dyDescent="0.35">
      <c r="B20144"/>
    </row>
    <row r="20145" spans="2:2" x14ac:dyDescent="0.35">
      <c r="B20145"/>
    </row>
    <row r="20146" spans="2:2" x14ac:dyDescent="0.35">
      <c r="B20146"/>
    </row>
    <row r="20147" spans="2:2" x14ac:dyDescent="0.35">
      <c r="B20147"/>
    </row>
    <row r="20148" spans="2:2" x14ac:dyDescent="0.35">
      <c r="B20148"/>
    </row>
    <row r="20149" spans="2:2" x14ac:dyDescent="0.35">
      <c r="B20149"/>
    </row>
    <row r="20150" spans="2:2" x14ac:dyDescent="0.35">
      <c r="B20150"/>
    </row>
    <row r="20151" spans="2:2" x14ac:dyDescent="0.35">
      <c r="B20151"/>
    </row>
    <row r="20152" spans="2:2" x14ac:dyDescent="0.35">
      <c r="B20152"/>
    </row>
    <row r="20153" spans="2:2" x14ac:dyDescent="0.35">
      <c r="B20153"/>
    </row>
    <row r="20154" spans="2:2" x14ac:dyDescent="0.35">
      <c r="B20154"/>
    </row>
    <row r="20155" spans="2:2" x14ac:dyDescent="0.35">
      <c r="B20155"/>
    </row>
    <row r="20156" spans="2:2" x14ac:dyDescent="0.35">
      <c r="B20156"/>
    </row>
    <row r="20157" spans="2:2" x14ac:dyDescent="0.35">
      <c r="B20157"/>
    </row>
    <row r="20158" spans="2:2" x14ac:dyDescent="0.35">
      <c r="B20158"/>
    </row>
    <row r="20159" spans="2:2" x14ac:dyDescent="0.35">
      <c r="B20159"/>
    </row>
    <row r="20160" spans="2:2" x14ac:dyDescent="0.35">
      <c r="B20160"/>
    </row>
    <row r="20161" spans="2:2" x14ac:dyDescent="0.35">
      <c r="B20161"/>
    </row>
    <row r="20162" spans="2:2" x14ac:dyDescent="0.35">
      <c r="B20162"/>
    </row>
    <row r="20163" spans="2:2" x14ac:dyDescent="0.35">
      <c r="B20163"/>
    </row>
    <row r="20164" spans="2:2" x14ac:dyDescent="0.35">
      <c r="B20164"/>
    </row>
    <row r="20165" spans="2:2" x14ac:dyDescent="0.35">
      <c r="B20165"/>
    </row>
    <row r="20166" spans="2:2" x14ac:dyDescent="0.35">
      <c r="B20166"/>
    </row>
    <row r="20167" spans="2:2" x14ac:dyDescent="0.35">
      <c r="B20167"/>
    </row>
    <row r="20168" spans="2:2" x14ac:dyDescent="0.35">
      <c r="B20168"/>
    </row>
    <row r="20169" spans="2:2" x14ac:dyDescent="0.35">
      <c r="B20169"/>
    </row>
    <row r="20170" spans="2:2" x14ac:dyDescent="0.35">
      <c r="B20170"/>
    </row>
    <row r="20171" spans="2:2" x14ac:dyDescent="0.35">
      <c r="B20171"/>
    </row>
    <row r="20172" spans="2:2" x14ac:dyDescent="0.35">
      <c r="B20172"/>
    </row>
    <row r="20173" spans="2:2" x14ac:dyDescent="0.35">
      <c r="B20173"/>
    </row>
    <row r="20174" spans="2:2" x14ac:dyDescent="0.35">
      <c r="B20174"/>
    </row>
    <row r="20175" spans="2:2" x14ac:dyDescent="0.35">
      <c r="B20175"/>
    </row>
    <row r="20176" spans="2:2" x14ac:dyDescent="0.35">
      <c r="B20176"/>
    </row>
    <row r="20177" spans="2:2" x14ac:dyDescent="0.35">
      <c r="B20177"/>
    </row>
    <row r="20178" spans="2:2" x14ac:dyDescent="0.35">
      <c r="B20178"/>
    </row>
    <row r="20179" spans="2:2" x14ac:dyDescent="0.35">
      <c r="B20179"/>
    </row>
    <row r="20180" spans="2:2" x14ac:dyDescent="0.35">
      <c r="B20180"/>
    </row>
    <row r="20181" spans="2:2" x14ac:dyDescent="0.35">
      <c r="B20181"/>
    </row>
    <row r="20182" spans="2:2" x14ac:dyDescent="0.35">
      <c r="B20182"/>
    </row>
    <row r="20183" spans="2:2" x14ac:dyDescent="0.35">
      <c r="B20183"/>
    </row>
    <row r="20184" spans="2:2" x14ac:dyDescent="0.35">
      <c r="B20184"/>
    </row>
    <row r="20185" spans="2:2" x14ac:dyDescent="0.35">
      <c r="B20185"/>
    </row>
    <row r="20186" spans="2:2" x14ac:dyDescent="0.35">
      <c r="B20186"/>
    </row>
    <row r="20187" spans="2:2" x14ac:dyDescent="0.35">
      <c r="B20187"/>
    </row>
    <row r="20188" spans="2:2" x14ac:dyDescent="0.35">
      <c r="B20188"/>
    </row>
    <row r="20189" spans="2:2" x14ac:dyDescent="0.35">
      <c r="B20189"/>
    </row>
    <row r="20190" spans="2:2" x14ac:dyDescent="0.35">
      <c r="B20190"/>
    </row>
    <row r="20191" spans="2:2" x14ac:dyDescent="0.35">
      <c r="B20191"/>
    </row>
    <row r="20192" spans="2:2" x14ac:dyDescent="0.35">
      <c r="B20192"/>
    </row>
    <row r="20193" spans="2:2" x14ac:dyDescent="0.35">
      <c r="B20193"/>
    </row>
    <row r="20194" spans="2:2" x14ac:dyDescent="0.35">
      <c r="B20194"/>
    </row>
    <row r="20195" spans="2:2" x14ac:dyDescent="0.35">
      <c r="B20195"/>
    </row>
    <row r="20196" spans="2:2" x14ac:dyDescent="0.35">
      <c r="B20196"/>
    </row>
    <row r="20197" spans="2:2" x14ac:dyDescent="0.35">
      <c r="B20197"/>
    </row>
    <row r="20198" spans="2:2" x14ac:dyDescent="0.35">
      <c r="B20198"/>
    </row>
    <row r="20199" spans="2:2" x14ac:dyDescent="0.35">
      <c r="B20199"/>
    </row>
    <row r="20200" spans="2:2" x14ac:dyDescent="0.35">
      <c r="B20200"/>
    </row>
    <row r="20201" spans="2:2" x14ac:dyDescent="0.35">
      <c r="B20201"/>
    </row>
    <row r="20202" spans="2:2" x14ac:dyDescent="0.35">
      <c r="B20202"/>
    </row>
    <row r="20203" spans="2:2" x14ac:dyDescent="0.35">
      <c r="B20203"/>
    </row>
    <row r="20204" spans="2:2" x14ac:dyDescent="0.35">
      <c r="B20204"/>
    </row>
    <row r="20205" spans="2:2" x14ac:dyDescent="0.35">
      <c r="B20205"/>
    </row>
    <row r="20206" spans="2:2" x14ac:dyDescent="0.35">
      <c r="B20206"/>
    </row>
    <row r="20207" spans="2:2" x14ac:dyDescent="0.35">
      <c r="B20207"/>
    </row>
    <row r="20208" spans="2:2" x14ac:dyDescent="0.35">
      <c r="B20208"/>
    </row>
    <row r="20209" spans="2:2" x14ac:dyDescent="0.35">
      <c r="B20209"/>
    </row>
    <row r="20210" spans="2:2" x14ac:dyDescent="0.35">
      <c r="B20210"/>
    </row>
    <row r="20211" spans="2:2" x14ac:dyDescent="0.35">
      <c r="B20211"/>
    </row>
    <row r="20212" spans="2:2" x14ac:dyDescent="0.35">
      <c r="B20212"/>
    </row>
    <row r="20213" spans="2:2" x14ac:dyDescent="0.35">
      <c r="B20213"/>
    </row>
    <row r="20214" spans="2:2" x14ac:dyDescent="0.35">
      <c r="B20214"/>
    </row>
    <row r="20215" spans="2:2" x14ac:dyDescent="0.35">
      <c r="B20215"/>
    </row>
    <row r="20216" spans="2:2" x14ac:dyDescent="0.35">
      <c r="B20216"/>
    </row>
    <row r="20217" spans="2:2" x14ac:dyDescent="0.35">
      <c r="B20217"/>
    </row>
    <row r="20218" spans="2:2" x14ac:dyDescent="0.35">
      <c r="B20218"/>
    </row>
    <row r="20219" spans="2:2" x14ac:dyDescent="0.35">
      <c r="B20219"/>
    </row>
    <row r="20220" spans="2:2" x14ac:dyDescent="0.35">
      <c r="B20220"/>
    </row>
    <row r="20221" spans="2:2" x14ac:dyDescent="0.35">
      <c r="B20221"/>
    </row>
    <row r="20222" spans="2:2" x14ac:dyDescent="0.35">
      <c r="B20222"/>
    </row>
    <row r="20223" spans="2:2" x14ac:dyDescent="0.35">
      <c r="B20223"/>
    </row>
    <row r="20224" spans="2:2" x14ac:dyDescent="0.35">
      <c r="B20224"/>
    </row>
    <row r="20225" spans="2:2" x14ac:dyDescent="0.35">
      <c r="B20225"/>
    </row>
    <row r="20226" spans="2:2" x14ac:dyDescent="0.35">
      <c r="B20226"/>
    </row>
    <row r="20227" spans="2:2" x14ac:dyDescent="0.35">
      <c r="B20227"/>
    </row>
    <row r="20228" spans="2:2" x14ac:dyDescent="0.35">
      <c r="B20228"/>
    </row>
    <row r="20229" spans="2:2" x14ac:dyDescent="0.35">
      <c r="B20229"/>
    </row>
    <row r="20230" spans="2:2" x14ac:dyDescent="0.35">
      <c r="B20230"/>
    </row>
    <row r="20231" spans="2:2" x14ac:dyDescent="0.35">
      <c r="B20231"/>
    </row>
    <row r="20232" spans="2:2" x14ac:dyDescent="0.35">
      <c r="B20232"/>
    </row>
    <row r="20233" spans="2:2" x14ac:dyDescent="0.35">
      <c r="B20233"/>
    </row>
    <row r="20234" spans="2:2" x14ac:dyDescent="0.35">
      <c r="B20234"/>
    </row>
    <row r="20235" spans="2:2" x14ac:dyDescent="0.35">
      <c r="B20235"/>
    </row>
    <row r="20236" spans="2:2" x14ac:dyDescent="0.35">
      <c r="B20236"/>
    </row>
    <row r="20237" spans="2:2" x14ac:dyDescent="0.35">
      <c r="B20237"/>
    </row>
    <row r="20238" spans="2:2" x14ac:dyDescent="0.35">
      <c r="B20238"/>
    </row>
    <row r="20239" spans="2:2" x14ac:dyDescent="0.35">
      <c r="B20239"/>
    </row>
    <row r="20240" spans="2:2" x14ac:dyDescent="0.35">
      <c r="B20240"/>
    </row>
    <row r="20241" spans="2:2" x14ac:dyDescent="0.35">
      <c r="B20241"/>
    </row>
    <row r="20242" spans="2:2" x14ac:dyDescent="0.35">
      <c r="B20242"/>
    </row>
    <row r="20243" spans="2:2" x14ac:dyDescent="0.35">
      <c r="B20243"/>
    </row>
    <row r="20244" spans="2:2" x14ac:dyDescent="0.35">
      <c r="B20244"/>
    </row>
    <row r="20245" spans="2:2" x14ac:dyDescent="0.35">
      <c r="B20245"/>
    </row>
    <row r="20246" spans="2:2" x14ac:dyDescent="0.35">
      <c r="B20246"/>
    </row>
    <row r="20247" spans="2:2" x14ac:dyDescent="0.35">
      <c r="B20247"/>
    </row>
    <row r="20248" spans="2:2" x14ac:dyDescent="0.35">
      <c r="B20248"/>
    </row>
    <row r="20249" spans="2:2" x14ac:dyDescent="0.35">
      <c r="B20249"/>
    </row>
    <row r="20250" spans="2:2" x14ac:dyDescent="0.35">
      <c r="B20250"/>
    </row>
    <row r="20251" spans="2:2" x14ac:dyDescent="0.35">
      <c r="B20251"/>
    </row>
    <row r="20252" spans="2:2" x14ac:dyDescent="0.35">
      <c r="B20252"/>
    </row>
    <row r="20253" spans="2:2" x14ac:dyDescent="0.35">
      <c r="B20253"/>
    </row>
    <row r="20254" spans="2:2" x14ac:dyDescent="0.35">
      <c r="B20254"/>
    </row>
    <row r="20255" spans="2:2" x14ac:dyDescent="0.35">
      <c r="B20255"/>
    </row>
    <row r="20256" spans="2:2" x14ac:dyDescent="0.35">
      <c r="B20256"/>
    </row>
    <row r="20257" spans="2:2" x14ac:dyDescent="0.35">
      <c r="B20257"/>
    </row>
    <row r="20258" spans="2:2" x14ac:dyDescent="0.35">
      <c r="B20258"/>
    </row>
    <row r="20259" spans="2:2" x14ac:dyDescent="0.35">
      <c r="B20259"/>
    </row>
    <row r="20260" spans="2:2" x14ac:dyDescent="0.35">
      <c r="B20260"/>
    </row>
    <row r="20261" spans="2:2" x14ac:dyDescent="0.35">
      <c r="B20261"/>
    </row>
    <row r="20262" spans="2:2" x14ac:dyDescent="0.35">
      <c r="B20262"/>
    </row>
    <row r="20263" spans="2:2" x14ac:dyDescent="0.35">
      <c r="B20263"/>
    </row>
    <row r="20264" spans="2:2" x14ac:dyDescent="0.35">
      <c r="B20264"/>
    </row>
    <row r="20265" spans="2:2" x14ac:dyDescent="0.35">
      <c r="B20265"/>
    </row>
    <row r="20266" spans="2:2" x14ac:dyDescent="0.35">
      <c r="B20266"/>
    </row>
    <row r="20267" spans="2:2" x14ac:dyDescent="0.35">
      <c r="B20267"/>
    </row>
    <row r="20268" spans="2:2" x14ac:dyDescent="0.35">
      <c r="B20268"/>
    </row>
    <row r="20269" spans="2:2" x14ac:dyDescent="0.35">
      <c r="B20269"/>
    </row>
    <row r="20270" spans="2:2" x14ac:dyDescent="0.35">
      <c r="B20270"/>
    </row>
    <row r="20271" spans="2:2" x14ac:dyDescent="0.35">
      <c r="B20271"/>
    </row>
    <row r="20272" spans="2:2" x14ac:dyDescent="0.35">
      <c r="B20272"/>
    </row>
    <row r="20273" spans="2:2" x14ac:dyDescent="0.35">
      <c r="B20273"/>
    </row>
    <row r="20274" spans="2:2" x14ac:dyDescent="0.35">
      <c r="B20274"/>
    </row>
    <row r="20275" spans="2:2" x14ac:dyDescent="0.35">
      <c r="B20275"/>
    </row>
    <row r="20276" spans="2:2" x14ac:dyDescent="0.35">
      <c r="B20276"/>
    </row>
    <row r="20277" spans="2:2" x14ac:dyDescent="0.35">
      <c r="B20277"/>
    </row>
    <row r="20278" spans="2:2" x14ac:dyDescent="0.35">
      <c r="B20278"/>
    </row>
    <row r="20279" spans="2:2" x14ac:dyDescent="0.35">
      <c r="B20279"/>
    </row>
    <row r="20280" spans="2:2" x14ac:dyDescent="0.35">
      <c r="B20280"/>
    </row>
    <row r="20281" spans="2:2" x14ac:dyDescent="0.35">
      <c r="B20281"/>
    </row>
    <row r="20282" spans="2:2" x14ac:dyDescent="0.35">
      <c r="B20282"/>
    </row>
    <row r="20283" spans="2:2" x14ac:dyDescent="0.35">
      <c r="B20283"/>
    </row>
    <row r="20284" spans="2:2" x14ac:dyDescent="0.35">
      <c r="B20284"/>
    </row>
    <row r="20285" spans="2:2" x14ac:dyDescent="0.35">
      <c r="B20285"/>
    </row>
    <row r="20286" spans="2:2" x14ac:dyDescent="0.35">
      <c r="B20286"/>
    </row>
    <row r="20287" spans="2:2" x14ac:dyDescent="0.35">
      <c r="B20287"/>
    </row>
    <row r="20288" spans="2:2" x14ac:dyDescent="0.35">
      <c r="B20288"/>
    </row>
    <row r="20289" spans="2:2" x14ac:dyDescent="0.35">
      <c r="B20289"/>
    </row>
    <row r="20290" spans="2:2" x14ac:dyDescent="0.35">
      <c r="B20290"/>
    </row>
    <row r="20291" spans="2:2" x14ac:dyDescent="0.35">
      <c r="B20291"/>
    </row>
    <row r="20292" spans="2:2" x14ac:dyDescent="0.35">
      <c r="B20292"/>
    </row>
    <row r="20293" spans="2:2" x14ac:dyDescent="0.35">
      <c r="B20293"/>
    </row>
    <row r="20294" spans="2:2" x14ac:dyDescent="0.35">
      <c r="B20294"/>
    </row>
    <row r="20295" spans="2:2" x14ac:dyDescent="0.35">
      <c r="B20295"/>
    </row>
    <row r="20296" spans="2:2" x14ac:dyDescent="0.35">
      <c r="B20296"/>
    </row>
    <row r="20297" spans="2:2" x14ac:dyDescent="0.35">
      <c r="B20297"/>
    </row>
    <row r="20298" spans="2:2" x14ac:dyDescent="0.35">
      <c r="B20298"/>
    </row>
    <row r="20299" spans="2:2" x14ac:dyDescent="0.35">
      <c r="B20299"/>
    </row>
    <row r="20300" spans="2:2" x14ac:dyDescent="0.35">
      <c r="B20300"/>
    </row>
    <row r="20301" spans="2:2" x14ac:dyDescent="0.35">
      <c r="B20301"/>
    </row>
    <row r="20302" spans="2:2" x14ac:dyDescent="0.35">
      <c r="B20302"/>
    </row>
    <row r="20303" spans="2:2" x14ac:dyDescent="0.35">
      <c r="B20303"/>
    </row>
    <row r="20304" spans="2:2" x14ac:dyDescent="0.35">
      <c r="B20304"/>
    </row>
    <row r="20305" spans="2:2" x14ac:dyDescent="0.35">
      <c r="B20305"/>
    </row>
    <row r="20306" spans="2:2" x14ac:dyDescent="0.35">
      <c r="B20306"/>
    </row>
    <row r="20307" spans="2:2" x14ac:dyDescent="0.35">
      <c r="B20307"/>
    </row>
    <row r="20308" spans="2:2" x14ac:dyDescent="0.35">
      <c r="B20308"/>
    </row>
    <row r="20309" spans="2:2" x14ac:dyDescent="0.35">
      <c r="B20309"/>
    </row>
    <row r="20310" spans="2:2" x14ac:dyDescent="0.35">
      <c r="B20310"/>
    </row>
    <row r="20311" spans="2:2" x14ac:dyDescent="0.35">
      <c r="B20311"/>
    </row>
    <row r="20312" spans="2:2" x14ac:dyDescent="0.35">
      <c r="B20312"/>
    </row>
    <row r="20313" spans="2:2" x14ac:dyDescent="0.35">
      <c r="B20313"/>
    </row>
    <row r="20314" spans="2:2" x14ac:dyDescent="0.35">
      <c r="B20314"/>
    </row>
    <row r="20315" spans="2:2" x14ac:dyDescent="0.35">
      <c r="B20315"/>
    </row>
    <row r="20316" spans="2:2" x14ac:dyDescent="0.35">
      <c r="B20316"/>
    </row>
    <row r="20317" spans="2:2" x14ac:dyDescent="0.35">
      <c r="B20317"/>
    </row>
    <row r="20318" spans="2:2" x14ac:dyDescent="0.35">
      <c r="B20318"/>
    </row>
    <row r="20319" spans="2:2" x14ac:dyDescent="0.35">
      <c r="B20319"/>
    </row>
    <row r="20320" spans="2:2" x14ac:dyDescent="0.35">
      <c r="B20320"/>
    </row>
    <row r="20321" spans="2:2" x14ac:dyDescent="0.35">
      <c r="B20321"/>
    </row>
    <row r="20322" spans="2:2" x14ac:dyDescent="0.35">
      <c r="B20322"/>
    </row>
    <row r="20323" spans="2:2" x14ac:dyDescent="0.35">
      <c r="B20323"/>
    </row>
    <row r="20324" spans="2:2" x14ac:dyDescent="0.35">
      <c r="B20324"/>
    </row>
    <row r="20325" spans="2:2" x14ac:dyDescent="0.35">
      <c r="B20325"/>
    </row>
    <row r="20326" spans="2:2" x14ac:dyDescent="0.35">
      <c r="B20326"/>
    </row>
    <row r="20327" spans="2:2" x14ac:dyDescent="0.35">
      <c r="B20327"/>
    </row>
    <row r="20328" spans="2:2" x14ac:dyDescent="0.35">
      <c r="B20328"/>
    </row>
    <row r="20329" spans="2:2" x14ac:dyDescent="0.35">
      <c r="B20329"/>
    </row>
    <row r="20330" spans="2:2" x14ac:dyDescent="0.35">
      <c r="B20330"/>
    </row>
    <row r="20331" spans="2:2" x14ac:dyDescent="0.35">
      <c r="B20331"/>
    </row>
    <row r="20332" spans="2:2" x14ac:dyDescent="0.35">
      <c r="B20332"/>
    </row>
    <row r="20333" spans="2:2" x14ac:dyDescent="0.35">
      <c r="B20333"/>
    </row>
    <row r="20334" spans="2:2" x14ac:dyDescent="0.35">
      <c r="B20334"/>
    </row>
    <row r="20335" spans="2:2" x14ac:dyDescent="0.35">
      <c r="B20335"/>
    </row>
    <row r="20336" spans="2:2" x14ac:dyDescent="0.35">
      <c r="B20336"/>
    </row>
    <row r="20337" spans="2:2" x14ac:dyDescent="0.35">
      <c r="B20337"/>
    </row>
    <row r="20338" spans="2:2" x14ac:dyDescent="0.35">
      <c r="B20338"/>
    </row>
    <row r="20339" spans="2:2" x14ac:dyDescent="0.35">
      <c r="B20339"/>
    </row>
    <row r="20340" spans="2:2" x14ac:dyDescent="0.35">
      <c r="B20340"/>
    </row>
    <row r="20341" spans="2:2" x14ac:dyDescent="0.35">
      <c r="B20341"/>
    </row>
    <row r="20342" spans="2:2" x14ac:dyDescent="0.35">
      <c r="B20342"/>
    </row>
    <row r="20343" spans="2:2" x14ac:dyDescent="0.35">
      <c r="B20343"/>
    </row>
    <row r="20344" spans="2:2" x14ac:dyDescent="0.35">
      <c r="B20344"/>
    </row>
    <row r="20345" spans="2:2" x14ac:dyDescent="0.35">
      <c r="B20345"/>
    </row>
    <row r="20346" spans="2:2" x14ac:dyDescent="0.35">
      <c r="B20346"/>
    </row>
    <row r="20347" spans="2:2" x14ac:dyDescent="0.35">
      <c r="B20347"/>
    </row>
    <row r="20348" spans="2:2" x14ac:dyDescent="0.35">
      <c r="B20348"/>
    </row>
    <row r="20349" spans="2:2" x14ac:dyDescent="0.35">
      <c r="B20349"/>
    </row>
    <row r="20350" spans="2:2" x14ac:dyDescent="0.35">
      <c r="B20350"/>
    </row>
    <row r="20351" spans="2:2" x14ac:dyDescent="0.35">
      <c r="B20351"/>
    </row>
    <row r="20352" spans="2:2" x14ac:dyDescent="0.35">
      <c r="B20352"/>
    </row>
    <row r="20353" spans="2:2" x14ac:dyDescent="0.35">
      <c r="B20353"/>
    </row>
    <row r="20354" spans="2:2" x14ac:dyDescent="0.35">
      <c r="B20354"/>
    </row>
    <row r="20355" spans="2:2" x14ac:dyDescent="0.35">
      <c r="B20355"/>
    </row>
    <row r="20356" spans="2:2" x14ac:dyDescent="0.35">
      <c r="B20356"/>
    </row>
    <row r="20357" spans="2:2" x14ac:dyDescent="0.35">
      <c r="B20357"/>
    </row>
    <row r="20358" spans="2:2" x14ac:dyDescent="0.35">
      <c r="B20358"/>
    </row>
    <row r="20359" spans="2:2" x14ac:dyDescent="0.35">
      <c r="B20359"/>
    </row>
    <row r="20360" spans="2:2" x14ac:dyDescent="0.35">
      <c r="B20360"/>
    </row>
    <row r="20361" spans="2:2" x14ac:dyDescent="0.35">
      <c r="B20361"/>
    </row>
    <row r="20362" spans="2:2" x14ac:dyDescent="0.35">
      <c r="B20362"/>
    </row>
    <row r="20363" spans="2:2" x14ac:dyDescent="0.35">
      <c r="B20363"/>
    </row>
    <row r="20364" spans="2:2" x14ac:dyDescent="0.35">
      <c r="B20364"/>
    </row>
    <row r="20365" spans="2:2" x14ac:dyDescent="0.35">
      <c r="B20365"/>
    </row>
    <row r="20366" spans="2:2" x14ac:dyDescent="0.35">
      <c r="B20366"/>
    </row>
    <row r="20367" spans="2:2" x14ac:dyDescent="0.35">
      <c r="B20367"/>
    </row>
    <row r="20368" spans="2:2" x14ac:dyDescent="0.35">
      <c r="B20368"/>
    </row>
    <row r="20369" spans="2:2" x14ac:dyDescent="0.35">
      <c r="B20369"/>
    </row>
    <row r="20370" spans="2:2" x14ac:dyDescent="0.35">
      <c r="B20370"/>
    </row>
    <row r="20371" spans="2:2" x14ac:dyDescent="0.35">
      <c r="B20371"/>
    </row>
    <row r="20372" spans="2:2" x14ac:dyDescent="0.35">
      <c r="B20372"/>
    </row>
    <row r="20373" spans="2:2" x14ac:dyDescent="0.35">
      <c r="B20373"/>
    </row>
    <row r="20374" spans="2:2" x14ac:dyDescent="0.35">
      <c r="B20374"/>
    </row>
    <row r="20375" spans="2:2" x14ac:dyDescent="0.35">
      <c r="B20375"/>
    </row>
    <row r="20376" spans="2:2" x14ac:dyDescent="0.35">
      <c r="B20376"/>
    </row>
    <row r="20377" spans="2:2" x14ac:dyDescent="0.35">
      <c r="B20377"/>
    </row>
    <row r="20378" spans="2:2" x14ac:dyDescent="0.35">
      <c r="B20378"/>
    </row>
    <row r="20379" spans="2:2" x14ac:dyDescent="0.35">
      <c r="B20379"/>
    </row>
    <row r="20380" spans="2:2" x14ac:dyDescent="0.35">
      <c r="B20380"/>
    </row>
    <row r="20381" spans="2:2" x14ac:dyDescent="0.35">
      <c r="B20381"/>
    </row>
    <row r="20382" spans="2:2" x14ac:dyDescent="0.35">
      <c r="B20382"/>
    </row>
    <row r="20383" spans="2:2" x14ac:dyDescent="0.35">
      <c r="B20383"/>
    </row>
    <row r="20384" spans="2:2" x14ac:dyDescent="0.35">
      <c r="B20384"/>
    </row>
    <row r="20385" spans="2:2" x14ac:dyDescent="0.35">
      <c r="B20385"/>
    </row>
    <row r="20386" spans="2:2" x14ac:dyDescent="0.35">
      <c r="B20386"/>
    </row>
    <row r="20387" spans="2:2" x14ac:dyDescent="0.35">
      <c r="B20387"/>
    </row>
    <row r="20388" spans="2:2" x14ac:dyDescent="0.35">
      <c r="B20388"/>
    </row>
    <row r="20389" spans="2:2" x14ac:dyDescent="0.35">
      <c r="B20389"/>
    </row>
    <row r="20390" spans="2:2" x14ac:dyDescent="0.35">
      <c r="B20390"/>
    </row>
    <row r="20391" spans="2:2" x14ac:dyDescent="0.35">
      <c r="B20391"/>
    </row>
    <row r="20392" spans="2:2" x14ac:dyDescent="0.35">
      <c r="B20392"/>
    </row>
    <row r="20393" spans="2:2" x14ac:dyDescent="0.35">
      <c r="B20393"/>
    </row>
    <row r="20394" spans="2:2" x14ac:dyDescent="0.35">
      <c r="B20394"/>
    </row>
    <row r="20395" spans="2:2" x14ac:dyDescent="0.35">
      <c r="B20395"/>
    </row>
    <row r="20396" spans="2:2" x14ac:dyDescent="0.35">
      <c r="B20396"/>
    </row>
    <row r="20397" spans="2:2" x14ac:dyDescent="0.35">
      <c r="B20397"/>
    </row>
    <row r="20398" spans="2:2" x14ac:dyDescent="0.35">
      <c r="B20398"/>
    </row>
    <row r="20399" spans="2:2" x14ac:dyDescent="0.35">
      <c r="B20399"/>
    </row>
    <row r="20400" spans="2:2" x14ac:dyDescent="0.35">
      <c r="B20400"/>
    </row>
    <row r="20401" spans="2:2" x14ac:dyDescent="0.35">
      <c r="B20401"/>
    </row>
    <row r="20402" spans="2:2" x14ac:dyDescent="0.35">
      <c r="B20402"/>
    </row>
    <row r="20403" spans="2:2" x14ac:dyDescent="0.35">
      <c r="B20403"/>
    </row>
    <row r="20404" spans="2:2" x14ac:dyDescent="0.35">
      <c r="B20404"/>
    </row>
    <row r="20405" spans="2:2" x14ac:dyDescent="0.35">
      <c r="B20405"/>
    </row>
    <row r="20406" spans="2:2" x14ac:dyDescent="0.35">
      <c r="B20406"/>
    </row>
    <row r="20407" spans="2:2" x14ac:dyDescent="0.35">
      <c r="B20407"/>
    </row>
    <row r="20408" spans="2:2" x14ac:dyDescent="0.35">
      <c r="B20408"/>
    </row>
    <row r="20409" spans="2:2" x14ac:dyDescent="0.35">
      <c r="B20409"/>
    </row>
    <row r="20410" spans="2:2" x14ac:dyDescent="0.35">
      <c r="B20410"/>
    </row>
    <row r="20411" spans="2:2" x14ac:dyDescent="0.35">
      <c r="B20411"/>
    </row>
    <row r="20412" spans="2:2" x14ac:dyDescent="0.35">
      <c r="B20412"/>
    </row>
    <row r="20413" spans="2:2" x14ac:dyDescent="0.35">
      <c r="B20413"/>
    </row>
    <row r="20414" spans="2:2" x14ac:dyDescent="0.35">
      <c r="B20414"/>
    </row>
    <row r="20415" spans="2:2" x14ac:dyDescent="0.35">
      <c r="B20415"/>
    </row>
    <row r="20416" spans="2:2" x14ac:dyDescent="0.35">
      <c r="B20416"/>
    </row>
    <row r="20417" spans="2:2" x14ac:dyDescent="0.35">
      <c r="B20417"/>
    </row>
    <row r="20418" spans="2:2" x14ac:dyDescent="0.35">
      <c r="B20418"/>
    </row>
    <row r="20419" spans="2:2" x14ac:dyDescent="0.35">
      <c r="B20419"/>
    </row>
    <row r="20420" spans="2:2" x14ac:dyDescent="0.35">
      <c r="B20420"/>
    </row>
    <row r="20421" spans="2:2" x14ac:dyDescent="0.35">
      <c r="B20421"/>
    </row>
    <row r="20422" spans="2:2" x14ac:dyDescent="0.35">
      <c r="B20422"/>
    </row>
    <row r="20423" spans="2:2" x14ac:dyDescent="0.35">
      <c r="B20423"/>
    </row>
    <row r="20424" spans="2:2" x14ac:dyDescent="0.35">
      <c r="B20424"/>
    </row>
    <row r="20425" spans="2:2" x14ac:dyDescent="0.35">
      <c r="B20425"/>
    </row>
    <row r="20426" spans="2:2" x14ac:dyDescent="0.35">
      <c r="B20426"/>
    </row>
    <row r="20427" spans="2:2" x14ac:dyDescent="0.35">
      <c r="B20427"/>
    </row>
    <row r="20428" spans="2:2" x14ac:dyDescent="0.35">
      <c r="B20428"/>
    </row>
    <row r="20429" spans="2:2" x14ac:dyDescent="0.35">
      <c r="B20429"/>
    </row>
    <row r="20430" spans="2:2" x14ac:dyDescent="0.35">
      <c r="B20430"/>
    </row>
    <row r="20431" spans="2:2" x14ac:dyDescent="0.35">
      <c r="B20431"/>
    </row>
    <row r="20432" spans="2:2" x14ac:dyDescent="0.35">
      <c r="B20432"/>
    </row>
    <row r="20433" spans="2:2" x14ac:dyDescent="0.35">
      <c r="B20433"/>
    </row>
    <row r="20434" spans="2:2" x14ac:dyDescent="0.35">
      <c r="B20434"/>
    </row>
    <row r="20435" spans="2:2" x14ac:dyDescent="0.35">
      <c r="B20435"/>
    </row>
    <row r="20436" spans="2:2" x14ac:dyDescent="0.35">
      <c r="B20436"/>
    </row>
    <row r="20437" spans="2:2" x14ac:dyDescent="0.35">
      <c r="B20437"/>
    </row>
    <row r="20438" spans="2:2" x14ac:dyDescent="0.35">
      <c r="B20438"/>
    </row>
    <row r="20439" spans="2:2" x14ac:dyDescent="0.35">
      <c r="B20439"/>
    </row>
    <row r="20440" spans="2:2" x14ac:dyDescent="0.35">
      <c r="B20440"/>
    </row>
    <row r="20441" spans="2:2" x14ac:dyDescent="0.35">
      <c r="B20441"/>
    </row>
    <row r="20442" spans="2:2" x14ac:dyDescent="0.35">
      <c r="B20442"/>
    </row>
    <row r="20443" spans="2:2" x14ac:dyDescent="0.35">
      <c r="B20443"/>
    </row>
    <row r="20444" spans="2:2" x14ac:dyDescent="0.35">
      <c r="B20444"/>
    </row>
    <row r="20445" spans="2:2" x14ac:dyDescent="0.35">
      <c r="B20445"/>
    </row>
    <row r="20446" spans="2:2" x14ac:dyDescent="0.35">
      <c r="B20446"/>
    </row>
    <row r="20447" spans="2:2" x14ac:dyDescent="0.35">
      <c r="B20447"/>
    </row>
    <row r="20448" spans="2:2" x14ac:dyDescent="0.35">
      <c r="B20448"/>
    </row>
    <row r="20449" spans="2:2" x14ac:dyDescent="0.35">
      <c r="B20449"/>
    </row>
    <row r="20450" spans="2:2" x14ac:dyDescent="0.35">
      <c r="B20450"/>
    </row>
    <row r="20451" spans="2:2" x14ac:dyDescent="0.35">
      <c r="B20451"/>
    </row>
    <row r="20452" spans="2:2" x14ac:dyDescent="0.35">
      <c r="B20452"/>
    </row>
    <row r="20453" spans="2:2" x14ac:dyDescent="0.35">
      <c r="B20453"/>
    </row>
    <row r="20454" spans="2:2" x14ac:dyDescent="0.35">
      <c r="B20454"/>
    </row>
    <row r="20455" spans="2:2" x14ac:dyDescent="0.35">
      <c r="B20455"/>
    </row>
    <row r="20456" spans="2:2" x14ac:dyDescent="0.35">
      <c r="B20456"/>
    </row>
    <row r="20457" spans="2:2" x14ac:dyDescent="0.35">
      <c r="B20457"/>
    </row>
    <row r="20458" spans="2:2" x14ac:dyDescent="0.35">
      <c r="B20458"/>
    </row>
    <row r="20459" spans="2:2" x14ac:dyDescent="0.35">
      <c r="B20459"/>
    </row>
    <row r="20460" spans="2:2" x14ac:dyDescent="0.35">
      <c r="B20460"/>
    </row>
    <row r="20461" spans="2:2" x14ac:dyDescent="0.35">
      <c r="B20461"/>
    </row>
    <row r="20462" spans="2:2" x14ac:dyDescent="0.35">
      <c r="B20462"/>
    </row>
    <row r="20463" spans="2:2" x14ac:dyDescent="0.35">
      <c r="B20463"/>
    </row>
    <row r="20464" spans="2:2" x14ac:dyDescent="0.35">
      <c r="B20464"/>
    </row>
    <row r="20465" spans="2:2" x14ac:dyDescent="0.35">
      <c r="B20465"/>
    </row>
    <row r="20466" spans="2:2" x14ac:dyDescent="0.35">
      <c r="B20466"/>
    </row>
    <row r="20467" spans="2:2" x14ac:dyDescent="0.35">
      <c r="B20467"/>
    </row>
    <row r="20468" spans="2:2" x14ac:dyDescent="0.35">
      <c r="B20468"/>
    </row>
    <row r="20469" spans="2:2" x14ac:dyDescent="0.35">
      <c r="B20469"/>
    </row>
    <row r="20470" spans="2:2" x14ac:dyDescent="0.35">
      <c r="B20470"/>
    </row>
    <row r="20471" spans="2:2" x14ac:dyDescent="0.35">
      <c r="B20471"/>
    </row>
    <row r="20472" spans="2:2" x14ac:dyDescent="0.35">
      <c r="B20472"/>
    </row>
    <row r="20473" spans="2:2" x14ac:dyDescent="0.35">
      <c r="B20473"/>
    </row>
    <row r="20474" spans="2:2" x14ac:dyDescent="0.35">
      <c r="B20474"/>
    </row>
    <row r="20475" spans="2:2" x14ac:dyDescent="0.35">
      <c r="B20475"/>
    </row>
    <row r="20476" spans="2:2" x14ac:dyDescent="0.35">
      <c r="B20476"/>
    </row>
    <row r="20477" spans="2:2" x14ac:dyDescent="0.35">
      <c r="B20477"/>
    </row>
    <row r="20478" spans="2:2" x14ac:dyDescent="0.35">
      <c r="B20478"/>
    </row>
    <row r="20479" spans="2:2" x14ac:dyDescent="0.35">
      <c r="B20479"/>
    </row>
    <row r="20480" spans="2:2" x14ac:dyDescent="0.35">
      <c r="B20480"/>
    </row>
    <row r="20481" spans="2:2" x14ac:dyDescent="0.35">
      <c r="B20481"/>
    </row>
    <row r="20482" spans="2:2" x14ac:dyDescent="0.35">
      <c r="B20482"/>
    </row>
    <row r="20483" spans="2:2" x14ac:dyDescent="0.35">
      <c r="B20483"/>
    </row>
    <row r="20484" spans="2:2" x14ac:dyDescent="0.35">
      <c r="B20484"/>
    </row>
    <row r="20485" spans="2:2" x14ac:dyDescent="0.35">
      <c r="B20485"/>
    </row>
    <row r="20486" spans="2:2" x14ac:dyDescent="0.35">
      <c r="B20486"/>
    </row>
    <row r="20487" spans="2:2" x14ac:dyDescent="0.35">
      <c r="B20487"/>
    </row>
    <row r="20488" spans="2:2" x14ac:dyDescent="0.35">
      <c r="B20488"/>
    </row>
    <row r="20489" spans="2:2" x14ac:dyDescent="0.35">
      <c r="B20489"/>
    </row>
    <row r="20490" spans="2:2" x14ac:dyDescent="0.35">
      <c r="B20490"/>
    </row>
    <row r="20491" spans="2:2" x14ac:dyDescent="0.35">
      <c r="B20491"/>
    </row>
    <row r="20492" spans="2:2" x14ac:dyDescent="0.35">
      <c r="B20492"/>
    </row>
    <row r="20493" spans="2:2" x14ac:dyDescent="0.35">
      <c r="B20493"/>
    </row>
    <row r="20494" spans="2:2" x14ac:dyDescent="0.35">
      <c r="B20494"/>
    </row>
    <row r="20495" spans="2:2" x14ac:dyDescent="0.35">
      <c r="B20495"/>
    </row>
    <row r="20496" spans="2:2" x14ac:dyDescent="0.35">
      <c r="B20496"/>
    </row>
    <row r="20497" spans="2:2" x14ac:dyDescent="0.35">
      <c r="B20497"/>
    </row>
    <row r="20498" spans="2:2" x14ac:dyDescent="0.35">
      <c r="B20498"/>
    </row>
    <row r="20499" spans="2:2" x14ac:dyDescent="0.35">
      <c r="B20499"/>
    </row>
    <row r="20500" spans="2:2" x14ac:dyDescent="0.35">
      <c r="B20500"/>
    </row>
    <row r="20501" spans="2:2" x14ac:dyDescent="0.35">
      <c r="B20501"/>
    </row>
    <row r="20502" spans="2:2" x14ac:dyDescent="0.35">
      <c r="B20502"/>
    </row>
    <row r="20503" spans="2:2" x14ac:dyDescent="0.35">
      <c r="B20503"/>
    </row>
    <row r="20504" spans="2:2" x14ac:dyDescent="0.35">
      <c r="B20504"/>
    </row>
    <row r="20505" spans="2:2" x14ac:dyDescent="0.35">
      <c r="B20505"/>
    </row>
    <row r="20506" spans="2:2" x14ac:dyDescent="0.35">
      <c r="B20506"/>
    </row>
    <row r="20507" spans="2:2" x14ac:dyDescent="0.35">
      <c r="B20507"/>
    </row>
    <row r="20508" spans="2:2" x14ac:dyDescent="0.35">
      <c r="B20508"/>
    </row>
    <row r="20509" spans="2:2" x14ac:dyDescent="0.35">
      <c r="B20509"/>
    </row>
    <row r="20510" spans="2:2" x14ac:dyDescent="0.35">
      <c r="B20510"/>
    </row>
    <row r="20511" spans="2:2" x14ac:dyDescent="0.35">
      <c r="B20511"/>
    </row>
    <row r="20512" spans="2:2" x14ac:dyDescent="0.35">
      <c r="B20512"/>
    </row>
    <row r="20513" spans="2:2" x14ac:dyDescent="0.35">
      <c r="B20513"/>
    </row>
    <row r="20514" spans="2:2" x14ac:dyDescent="0.35">
      <c r="B20514"/>
    </row>
    <row r="20515" spans="2:2" x14ac:dyDescent="0.35">
      <c r="B20515"/>
    </row>
    <row r="20516" spans="2:2" x14ac:dyDescent="0.35">
      <c r="B20516"/>
    </row>
    <row r="20517" spans="2:2" x14ac:dyDescent="0.35">
      <c r="B20517"/>
    </row>
    <row r="20518" spans="2:2" x14ac:dyDescent="0.35">
      <c r="B20518"/>
    </row>
    <row r="20519" spans="2:2" x14ac:dyDescent="0.35">
      <c r="B20519"/>
    </row>
    <row r="20520" spans="2:2" x14ac:dyDescent="0.35">
      <c r="B20520"/>
    </row>
    <row r="20521" spans="2:2" x14ac:dyDescent="0.35">
      <c r="B20521"/>
    </row>
    <row r="20522" spans="2:2" x14ac:dyDescent="0.35">
      <c r="B20522"/>
    </row>
    <row r="20523" spans="2:2" x14ac:dyDescent="0.35">
      <c r="B20523"/>
    </row>
    <row r="20524" spans="2:2" x14ac:dyDescent="0.35">
      <c r="B20524"/>
    </row>
    <row r="20525" spans="2:2" x14ac:dyDescent="0.35">
      <c r="B20525"/>
    </row>
    <row r="20526" spans="2:2" x14ac:dyDescent="0.35">
      <c r="B20526"/>
    </row>
    <row r="20527" spans="2:2" x14ac:dyDescent="0.35">
      <c r="B20527"/>
    </row>
    <row r="20528" spans="2:2" x14ac:dyDescent="0.35">
      <c r="B20528"/>
    </row>
    <row r="20529" spans="2:2" x14ac:dyDescent="0.35">
      <c r="B20529"/>
    </row>
    <row r="20530" spans="2:2" x14ac:dyDescent="0.35">
      <c r="B20530"/>
    </row>
    <row r="20531" spans="2:2" x14ac:dyDescent="0.35">
      <c r="B20531"/>
    </row>
    <row r="20532" spans="2:2" x14ac:dyDescent="0.35">
      <c r="B20532"/>
    </row>
    <row r="20533" spans="2:2" x14ac:dyDescent="0.35">
      <c r="B20533"/>
    </row>
    <row r="20534" spans="2:2" x14ac:dyDescent="0.35">
      <c r="B20534"/>
    </row>
    <row r="20535" spans="2:2" x14ac:dyDescent="0.35">
      <c r="B20535"/>
    </row>
    <row r="20536" spans="2:2" x14ac:dyDescent="0.35">
      <c r="B20536"/>
    </row>
    <row r="20537" spans="2:2" x14ac:dyDescent="0.35">
      <c r="B20537"/>
    </row>
    <row r="20538" spans="2:2" x14ac:dyDescent="0.35">
      <c r="B20538"/>
    </row>
    <row r="20539" spans="2:2" x14ac:dyDescent="0.35">
      <c r="B20539"/>
    </row>
    <row r="20540" spans="2:2" x14ac:dyDescent="0.35">
      <c r="B20540"/>
    </row>
    <row r="20541" spans="2:2" x14ac:dyDescent="0.35">
      <c r="B20541"/>
    </row>
    <row r="20542" spans="2:2" x14ac:dyDescent="0.35">
      <c r="B20542"/>
    </row>
    <row r="20543" spans="2:2" x14ac:dyDescent="0.35">
      <c r="B20543"/>
    </row>
    <row r="20544" spans="2:2" x14ac:dyDescent="0.35">
      <c r="B20544"/>
    </row>
    <row r="20545" spans="2:2" x14ac:dyDescent="0.35">
      <c r="B20545"/>
    </row>
    <row r="20546" spans="2:2" x14ac:dyDescent="0.35">
      <c r="B20546"/>
    </row>
    <row r="20547" spans="2:2" x14ac:dyDescent="0.35">
      <c r="B20547"/>
    </row>
    <row r="20548" spans="2:2" x14ac:dyDescent="0.35">
      <c r="B20548"/>
    </row>
    <row r="20549" spans="2:2" x14ac:dyDescent="0.35">
      <c r="B20549"/>
    </row>
    <row r="20550" spans="2:2" x14ac:dyDescent="0.35">
      <c r="B20550"/>
    </row>
    <row r="20551" spans="2:2" x14ac:dyDescent="0.35">
      <c r="B20551"/>
    </row>
    <row r="20552" spans="2:2" x14ac:dyDescent="0.35">
      <c r="B20552"/>
    </row>
    <row r="20553" spans="2:2" x14ac:dyDescent="0.35">
      <c r="B20553"/>
    </row>
    <row r="20554" spans="2:2" x14ac:dyDescent="0.35">
      <c r="B20554"/>
    </row>
    <row r="20555" spans="2:2" x14ac:dyDescent="0.35">
      <c r="B20555"/>
    </row>
    <row r="20556" spans="2:2" x14ac:dyDescent="0.35">
      <c r="B20556"/>
    </row>
    <row r="20557" spans="2:2" x14ac:dyDescent="0.35">
      <c r="B20557"/>
    </row>
    <row r="20558" spans="2:2" x14ac:dyDescent="0.35">
      <c r="B20558"/>
    </row>
    <row r="20559" spans="2:2" x14ac:dyDescent="0.35">
      <c r="B20559"/>
    </row>
    <row r="20560" spans="2:2" x14ac:dyDescent="0.35">
      <c r="B20560"/>
    </row>
    <row r="20561" spans="2:2" x14ac:dyDescent="0.35">
      <c r="B20561"/>
    </row>
    <row r="20562" spans="2:2" x14ac:dyDescent="0.35">
      <c r="B20562"/>
    </row>
    <row r="20563" spans="2:2" x14ac:dyDescent="0.35">
      <c r="B20563"/>
    </row>
    <row r="20564" spans="2:2" x14ac:dyDescent="0.35">
      <c r="B20564"/>
    </row>
    <row r="20565" spans="2:2" x14ac:dyDescent="0.35">
      <c r="B20565"/>
    </row>
    <row r="20566" spans="2:2" x14ac:dyDescent="0.35">
      <c r="B20566"/>
    </row>
    <row r="20567" spans="2:2" x14ac:dyDescent="0.35">
      <c r="B20567"/>
    </row>
    <row r="20568" spans="2:2" x14ac:dyDescent="0.35">
      <c r="B20568"/>
    </row>
    <row r="20569" spans="2:2" x14ac:dyDescent="0.35">
      <c r="B20569"/>
    </row>
    <row r="20570" spans="2:2" x14ac:dyDescent="0.35">
      <c r="B20570"/>
    </row>
    <row r="20571" spans="2:2" x14ac:dyDescent="0.35">
      <c r="B20571"/>
    </row>
    <row r="20572" spans="2:2" x14ac:dyDescent="0.35">
      <c r="B20572"/>
    </row>
    <row r="20573" spans="2:2" x14ac:dyDescent="0.35">
      <c r="B20573"/>
    </row>
    <row r="20574" spans="2:2" x14ac:dyDescent="0.35">
      <c r="B20574"/>
    </row>
    <row r="20575" spans="2:2" x14ac:dyDescent="0.35">
      <c r="B20575"/>
    </row>
    <row r="20576" spans="2:2" x14ac:dyDescent="0.35">
      <c r="B20576"/>
    </row>
    <row r="20577" spans="2:2" x14ac:dyDescent="0.35">
      <c r="B20577"/>
    </row>
    <row r="20578" spans="2:2" x14ac:dyDescent="0.35">
      <c r="B20578"/>
    </row>
    <row r="20579" spans="2:2" x14ac:dyDescent="0.35">
      <c r="B20579"/>
    </row>
    <row r="20580" spans="2:2" x14ac:dyDescent="0.35">
      <c r="B20580"/>
    </row>
    <row r="20581" spans="2:2" x14ac:dyDescent="0.35">
      <c r="B20581"/>
    </row>
    <row r="20582" spans="2:2" x14ac:dyDescent="0.35">
      <c r="B20582"/>
    </row>
    <row r="20583" spans="2:2" x14ac:dyDescent="0.35">
      <c r="B20583"/>
    </row>
    <row r="20584" spans="2:2" x14ac:dyDescent="0.35">
      <c r="B20584"/>
    </row>
    <row r="20585" spans="2:2" x14ac:dyDescent="0.35">
      <c r="B20585"/>
    </row>
    <row r="20586" spans="2:2" x14ac:dyDescent="0.35">
      <c r="B20586"/>
    </row>
    <row r="20587" spans="2:2" x14ac:dyDescent="0.35">
      <c r="B20587"/>
    </row>
    <row r="20588" spans="2:2" x14ac:dyDescent="0.35">
      <c r="B20588"/>
    </row>
    <row r="20589" spans="2:2" x14ac:dyDescent="0.35">
      <c r="B20589"/>
    </row>
    <row r="20590" spans="2:2" x14ac:dyDescent="0.35">
      <c r="B20590"/>
    </row>
    <row r="20591" spans="2:2" x14ac:dyDescent="0.35">
      <c r="B20591"/>
    </row>
    <row r="20592" spans="2:2" x14ac:dyDescent="0.35">
      <c r="B20592"/>
    </row>
    <row r="20593" spans="2:2" x14ac:dyDescent="0.35">
      <c r="B20593"/>
    </row>
    <row r="20594" spans="2:2" x14ac:dyDescent="0.35">
      <c r="B20594"/>
    </row>
    <row r="20595" spans="2:2" x14ac:dyDescent="0.35">
      <c r="B20595"/>
    </row>
    <row r="20596" spans="2:2" x14ac:dyDescent="0.35">
      <c r="B20596"/>
    </row>
    <row r="20597" spans="2:2" x14ac:dyDescent="0.35">
      <c r="B20597"/>
    </row>
    <row r="20598" spans="2:2" x14ac:dyDescent="0.35">
      <c r="B20598"/>
    </row>
    <row r="20599" spans="2:2" x14ac:dyDescent="0.35">
      <c r="B20599"/>
    </row>
    <row r="20600" spans="2:2" x14ac:dyDescent="0.35">
      <c r="B20600"/>
    </row>
    <row r="20601" spans="2:2" x14ac:dyDescent="0.35">
      <c r="B20601"/>
    </row>
    <row r="20602" spans="2:2" x14ac:dyDescent="0.35">
      <c r="B20602"/>
    </row>
    <row r="20603" spans="2:2" x14ac:dyDescent="0.35">
      <c r="B20603"/>
    </row>
    <row r="20604" spans="2:2" x14ac:dyDescent="0.35">
      <c r="B20604"/>
    </row>
    <row r="20605" spans="2:2" x14ac:dyDescent="0.35">
      <c r="B20605"/>
    </row>
    <row r="20606" spans="2:2" x14ac:dyDescent="0.35">
      <c r="B20606"/>
    </row>
    <row r="20607" spans="2:2" x14ac:dyDescent="0.35">
      <c r="B20607"/>
    </row>
    <row r="20608" spans="2:2" x14ac:dyDescent="0.35">
      <c r="B20608"/>
    </row>
    <row r="20609" spans="2:2" x14ac:dyDescent="0.35">
      <c r="B20609"/>
    </row>
    <row r="20610" spans="2:2" x14ac:dyDescent="0.35">
      <c r="B20610"/>
    </row>
    <row r="20611" spans="2:2" x14ac:dyDescent="0.35">
      <c r="B20611"/>
    </row>
    <row r="20612" spans="2:2" x14ac:dyDescent="0.35">
      <c r="B20612"/>
    </row>
    <row r="20613" spans="2:2" x14ac:dyDescent="0.35">
      <c r="B20613"/>
    </row>
    <row r="20614" spans="2:2" x14ac:dyDescent="0.35">
      <c r="B20614"/>
    </row>
    <row r="20615" spans="2:2" x14ac:dyDescent="0.35">
      <c r="B20615"/>
    </row>
    <row r="20616" spans="2:2" x14ac:dyDescent="0.35">
      <c r="B20616"/>
    </row>
    <row r="20617" spans="2:2" x14ac:dyDescent="0.35">
      <c r="B20617"/>
    </row>
    <row r="20618" spans="2:2" x14ac:dyDescent="0.35">
      <c r="B20618"/>
    </row>
    <row r="20619" spans="2:2" x14ac:dyDescent="0.35">
      <c r="B20619"/>
    </row>
    <row r="20620" spans="2:2" x14ac:dyDescent="0.35">
      <c r="B20620"/>
    </row>
    <row r="20621" spans="2:2" x14ac:dyDescent="0.35">
      <c r="B20621"/>
    </row>
    <row r="20622" spans="2:2" x14ac:dyDescent="0.35">
      <c r="B20622"/>
    </row>
    <row r="20623" spans="2:2" x14ac:dyDescent="0.35">
      <c r="B20623"/>
    </row>
    <row r="20624" spans="2:2" x14ac:dyDescent="0.35">
      <c r="B20624"/>
    </row>
    <row r="20625" spans="2:2" x14ac:dyDescent="0.35">
      <c r="B20625"/>
    </row>
    <row r="20626" spans="2:2" x14ac:dyDescent="0.35">
      <c r="B20626"/>
    </row>
    <row r="20627" spans="2:2" x14ac:dyDescent="0.35">
      <c r="B20627"/>
    </row>
    <row r="20628" spans="2:2" x14ac:dyDescent="0.35">
      <c r="B20628"/>
    </row>
    <row r="20629" spans="2:2" x14ac:dyDescent="0.35">
      <c r="B20629"/>
    </row>
    <row r="20630" spans="2:2" x14ac:dyDescent="0.35">
      <c r="B20630"/>
    </row>
    <row r="20631" spans="2:2" x14ac:dyDescent="0.35">
      <c r="B20631"/>
    </row>
    <row r="20632" spans="2:2" x14ac:dyDescent="0.35">
      <c r="B20632"/>
    </row>
    <row r="20633" spans="2:2" x14ac:dyDescent="0.35">
      <c r="B20633"/>
    </row>
    <row r="20634" spans="2:2" x14ac:dyDescent="0.35">
      <c r="B20634"/>
    </row>
    <row r="20635" spans="2:2" x14ac:dyDescent="0.35">
      <c r="B20635"/>
    </row>
    <row r="20636" spans="2:2" x14ac:dyDescent="0.35">
      <c r="B20636"/>
    </row>
    <row r="20637" spans="2:2" x14ac:dyDescent="0.35">
      <c r="B20637"/>
    </row>
    <row r="20638" spans="2:2" x14ac:dyDescent="0.35">
      <c r="B20638"/>
    </row>
    <row r="20639" spans="2:2" x14ac:dyDescent="0.35">
      <c r="B20639"/>
    </row>
    <row r="20640" spans="2:2" x14ac:dyDescent="0.35">
      <c r="B20640"/>
    </row>
    <row r="20641" spans="2:2" x14ac:dyDescent="0.35">
      <c r="B20641"/>
    </row>
    <row r="20642" spans="2:2" x14ac:dyDescent="0.35">
      <c r="B20642"/>
    </row>
    <row r="20643" spans="2:2" x14ac:dyDescent="0.35">
      <c r="B20643"/>
    </row>
    <row r="20644" spans="2:2" x14ac:dyDescent="0.35">
      <c r="B20644"/>
    </row>
    <row r="20645" spans="2:2" x14ac:dyDescent="0.35">
      <c r="B20645"/>
    </row>
    <row r="20646" spans="2:2" x14ac:dyDescent="0.35">
      <c r="B20646"/>
    </row>
    <row r="20647" spans="2:2" x14ac:dyDescent="0.35">
      <c r="B20647"/>
    </row>
    <row r="20648" spans="2:2" x14ac:dyDescent="0.35">
      <c r="B20648"/>
    </row>
    <row r="20649" spans="2:2" x14ac:dyDescent="0.35">
      <c r="B20649"/>
    </row>
    <row r="20650" spans="2:2" x14ac:dyDescent="0.35">
      <c r="B20650"/>
    </row>
    <row r="20651" spans="2:2" x14ac:dyDescent="0.35">
      <c r="B20651"/>
    </row>
    <row r="20652" spans="2:2" x14ac:dyDescent="0.35">
      <c r="B20652"/>
    </row>
    <row r="20653" spans="2:2" x14ac:dyDescent="0.35">
      <c r="B20653"/>
    </row>
    <row r="20654" spans="2:2" x14ac:dyDescent="0.35">
      <c r="B20654"/>
    </row>
    <row r="20655" spans="2:2" x14ac:dyDescent="0.35">
      <c r="B20655"/>
    </row>
    <row r="20656" spans="2:2" x14ac:dyDescent="0.35">
      <c r="B20656"/>
    </row>
    <row r="20657" spans="2:2" x14ac:dyDescent="0.35">
      <c r="B20657"/>
    </row>
    <row r="20658" spans="2:2" x14ac:dyDescent="0.35">
      <c r="B20658"/>
    </row>
    <row r="20659" spans="2:2" x14ac:dyDescent="0.35">
      <c r="B20659"/>
    </row>
    <row r="20660" spans="2:2" x14ac:dyDescent="0.35">
      <c r="B20660"/>
    </row>
    <row r="20661" spans="2:2" x14ac:dyDescent="0.35">
      <c r="B20661"/>
    </row>
    <row r="20662" spans="2:2" x14ac:dyDescent="0.35">
      <c r="B20662"/>
    </row>
    <row r="20663" spans="2:2" x14ac:dyDescent="0.35">
      <c r="B20663"/>
    </row>
    <row r="20664" spans="2:2" x14ac:dyDescent="0.35">
      <c r="B20664"/>
    </row>
    <row r="20665" spans="2:2" x14ac:dyDescent="0.35">
      <c r="B20665"/>
    </row>
    <row r="20666" spans="2:2" x14ac:dyDescent="0.35">
      <c r="B20666"/>
    </row>
    <row r="20667" spans="2:2" x14ac:dyDescent="0.35">
      <c r="B20667"/>
    </row>
    <row r="20668" spans="2:2" x14ac:dyDescent="0.35">
      <c r="B20668"/>
    </row>
    <row r="20669" spans="2:2" x14ac:dyDescent="0.35">
      <c r="B20669"/>
    </row>
    <row r="20670" spans="2:2" x14ac:dyDescent="0.35">
      <c r="B20670"/>
    </row>
    <row r="20671" spans="2:2" x14ac:dyDescent="0.35">
      <c r="B20671"/>
    </row>
    <row r="20672" spans="2:2" x14ac:dyDescent="0.35">
      <c r="B20672"/>
    </row>
    <row r="20673" spans="2:2" x14ac:dyDescent="0.35">
      <c r="B20673"/>
    </row>
    <row r="20674" spans="2:2" x14ac:dyDescent="0.35">
      <c r="B20674"/>
    </row>
    <row r="20675" spans="2:2" x14ac:dyDescent="0.35">
      <c r="B20675"/>
    </row>
    <row r="20676" spans="2:2" x14ac:dyDescent="0.35">
      <c r="B20676"/>
    </row>
    <row r="20677" spans="2:2" x14ac:dyDescent="0.35">
      <c r="B20677"/>
    </row>
    <row r="20678" spans="2:2" x14ac:dyDescent="0.35">
      <c r="B20678"/>
    </row>
    <row r="20679" spans="2:2" x14ac:dyDescent="0.35">
      <c r="B20679"/>
    </row>
    <row r="20680" spans="2:2" x14ac:dyDescent="0.35">
      <c r="B20680"/>
    </row>
    <row r="20681" spans="2:2" x14ac:dyDescent="0.35">
      <c r="B20681"/>
    </row>
    <row r="20682" spans="2:2" x14ac:dyDescent="0.35">
      <c r="B20682"/>
    </row>
    <row r="20683" spans="2:2" x14ac:dyDescent="0.35">
      <c r="B20683"/>
    </row>
    <row r="20684" spans="2:2" x14ac:dyDescent="0.35">
      <c r="B20684"/>
    </row>
    <row r="20685" spans="2:2" x14ac:dyDescent="0.35">
      <c r="B20685"/>
    </row>
    <row r="20686" spans="2:2" x14ac:dyDescent="0.35">
      <c r="B20686"/>
    </row>
    <row r="20687" spans="2:2" x14ac:dyDescent="0.35">
      <c r="B20687"/>
    </row>
    <row r="20688" spans="2:2" x14ac:dyDescent="0.35">
      <c r="B20688"/>
    </row>
    <row r="20689" spans="2:2" x14ac:dyDescent="0.35">
      <c r="B20689"/>
    </row>
    <row r="20690" spans="2:2" x14ac:dyDescent="0.35">
      <c r="B20690"/>
    </row>
    <row r="20691" spans="2:2" x14ac:dyDescent="0.35">
      <c r="B20691"/>
    </row>
    <row r="20692" spans="2:2" x14ac:dyDescent="0.35">
      <c r="B20692"/>
    </row>
    <row r="20693" spans="2:2" x14ac:dyDescent="0.35">
      <c r="B20693"/>
    </row>
    <row r="20694" spans="2:2" x14ac:dyDescent="0.35">
      <c r="B20694"/>
    </row>
    <row r="20695" spans="2:2" x14ac:dyDescent="0.35">
      <c r="B20695"/>
    </row>
    <row r="20696" spans="2:2" x14ac:dyDescent="0.35">
      <c r="B20696"/>
    </row>
    <row r="20697" spans="2:2" x14ac:dyDescent="0.35">
      <c r="B20697"/>
    </row>
    <row r="20698" spans="2:2" x14ac:dyDescent="0.35">
      <c r="B20698"/>
    </row>
    <row r="20699" spans="2:2" x14ac:dyDescent="0.35">
      <c r="B20699"/>
    </row>
    <row r="20700" spans="2:2" x14ac:dyDescent="0.35">
      <c r="B20700"/>
    </row>
    <row r="20701" spans="2:2" x14ac:dyDescent="0.35">
      <c r="B20701"/>
    </row>
    <row r="20702" spans="2:2" x14ac:dyDescent="0.35">
      <c r="B20702"/>
    </row>
    <row r="20703" spans="2:2" x14ac:dyDescent="0.35">
      <c r="B20703"/>
    </row>
    <row r="20704" spans="2:2" x14ac:dyDescent="0.35">
      <c r="B20704"/>
    </row>
    <row r="20705" spans="2:2" x14ac:dyDescent="0.35">
      <c r="B20705"/>
    </row>
    <row r="20706" spans="2:2" x14ac:dyDescent="0.35">
      <c r="B20706"/>
    </row>
    <row r="20707" spans="2:2" x14ac:dyDescent="0.35">
      <c r="B20707"/>
    </row>
    <row r="20708" spans="2:2" x14ac:dyDescent="0.35">
      <c r="B20708"/>
    </row>
    <row r="20709" spans="2:2" x14ac:dyDescent="0.35">
      <c r="B20709"/>
    </row>
    <row r="20710" spans="2:2" x14ac:dyDescent="0.35">
      <c r="B20710"/>
    </row>
    <row r="20711" spans="2:2" x14ac:dyDescent="0.35">
      <c r="B20711"/>
    </row>
    <row r="20712" spans="2:2" x14ac:dyDescent="0.35">
      <c r="B20712"/>
    </row>
    <row r="20713" spans="2:2" x14ac:dyDescent="0.35">
      <c r="B20713"/>
    </row>
    <row r="20714" spans="2:2" x14ac:dyDescent="0.35">
      <c r="B20714"/>
    </row>
    <row r="20715" spans="2:2" x14ac:dyDescent="0.35">
      <c r="B20715"/>
    </row>
    <row r="20716" spans="2:2" x14ac:dyDescent="0.35">
      <c r="B20716"/>
    </row>
    <row r="20717" spans="2:2" x14ac:dyDescent="0.35">
      <c r="B20717"/>
    </row>
    <row r="20718" spans="2:2" x14ac:dyDescent="0.35">
      <c r="B20718"/>
    </row>
    <row r="20719" spans="2:2" x14ac:dyDescent="0.35">
      <c r="B20719"/>
    </row>
    <row r="20720" spans="2:2" x14ac:dyDescent="0.35">
      <c r="B20720"/>
    </row>
    <row r="20721" spans="2:2" x14ac:dyDescent="0.35">
      <c r="B20721"/>
    </row>
    <row r="20722" spans="2:2" x14ac:dyDescent="0.35">
      <c r="B20722"/>
    </row>
    <row r="20723" spans="2:2" x14ac:dyDescent="0.35">
      <c r="B20723"/>
    </row>
    <row r="20724" spans="2:2" x14ac:dyDescent="0.35">
      <c r="B20724"/>
    </row>
    <row r="20725" spans="2:2" x14ac:dyDescent="0.35">
      <c r="B20725"/>
    </row>
    <row r="20726" spans="2:2" x14ac:dyDescent="0.35">
      <c r="B20726"/>
    </row>
    <row r="20727" spans="2:2" x14ac:dyDescent="0.35">
      <c r="B20727"/>
    </row>
    <row r="20728" spans="2:2" x14ac:dyDescent="0.35">
      <c r="B20728"/>
    </row>
    <row r="20729" spans="2:2" x14ac:dyDescent="0.35">
      <c r="B20729"/>
    </row>
    <row r="20730" spans="2:2" x14ac:dyDescent="0.35">
      <c r="B20730"/>
    </row>
    <row r="20731" spans="2:2" x14ac:dyDescent="0.35">
      <c r="B20731"/>
    </row>
    <row r="20732" spans="2:2" x14ac:dyDescent="0.35">
      <c r="B20732"/>
    </row>
    <row r="20733" spans="2:2" x14ac:dyDescent="0.35">
      <c r="B20733"/>
    </row>
    <row r="20734" spans="2:2" x14ac:dyDescent="0.35">
      <c r="B20734"/>
    </row>
    <row r="20735" spans="2:2" x14ac:dyDescent="0.35">
      <c r="B20735"/>
    </row>
    <row r="20736" spans="2:2" x14ac:dyDescent="0.35">
      <c r="B20736"/>
    </row>
    <row r="20737" spans="2:2" x14ac:dyDescent="0.35">
      <c r="B20737"/>
    </row>
    <row r="20738" spans="2:2" x14ac:dyDescent="0.35">
      <c r="B20738"/>
    </row>
    <row r="20739" spans="2:2" x14ac:dyDescent="0.35">
      <c r="B20739"/>
    </row>
    <row r="20740" spans="2:2" x14ac:dyDescent="0.35">
      <c r="B20740"/>
    </row>
    <row r="20741" spans="2:2" x14ac:dyDescent="0.35">
      <c r="B20741"/>
    </row>
    <row r="20742" spans="2:2" x14ac:dyDescent="0.35">
      <c r="B20742"/>
    </row>
    <row r="20743" spans="2:2" x14ac:dyDescent="0.35">
      <c r="B20743"/>
    </row>
    <row r="20744" spans="2:2" x14ac:dyDescent="0.35">
      <c r="B20744"/>
    </row>
    <row r="20745" spans="2:2" x14ac:dyDescent="0.35">
      <c r="B20745"/>
    </row>
    <row r="20746" spans="2:2" x14ac:dyDescent="0.35">
      <c r="B20746"/>
    </row>
    <row r="20747" spans="2:2" x14ac:dyDescent="0.35">
      <c r="B20747"/>
    </row>
    <row r="20748" spans="2:2" x14ac:dyDescent="0.35">
      <c r="B20748"/>
    </row>
    <row r="20749" spans="2:2" x14ac:dyDescent="0.35">
      <c r="B20749"/>
    </row>
    <row r="20750" spans="2:2" x14ac:dyDescent="0.35">
      <c r="B20750"/>
    </row>
    <row r="20751" spans="2:2" x14ac:dyDescent="0.35">
      <c r="B20751"/>
    </row>
    <row r="20752" spans="2:2" x14ac:dyDescent="0.35">
      <c r="B20752"/>
    </row>
    <row r="20753" spans="2:2" x14ac:dyDescent="0.35">
      <c r="B20753"/>
    </row>
    <row r="20754" spans="2:2" x14ac:dyDescent="0.35">
      <c r="B20754"/>
    </row>
    <row r="20755" spans="2:2" x14ac:dyDescent="0.35">
      <c r="B20755"/>
    </row>
    <row r="20756" spans="2:2" x14ac:dyDescent="0.35">
      <c r="B20756"/>
    </row>
    <row r="20757" spans="2:2" x14ac:dyDescent="0.35">
      <c r="B20757"/>
    </row>
    <row r="20758" spans="2:2" x14ac:dyDescent="0.35">
      <c r="B20758"/>
    </row>
    <row r="20759" spans="2:2" x14ac:dyDescent="0.35">
      <c r="B20759"/>
    </row>
    <row r="20760" spans="2:2" x14ac:dyDescent="0.35">
      <c r="B20760"/>
    </row>
    <row r="20761" spans="2:2" x14ac:dyDescent="0.35">
      <c r="B20761"/>
    </row>
    <row r="20762" spans="2:2" x14ac:dyDescent="0.35">
      <c r="B20762"/>
    </row>
    <row r="20763" spans="2:2" x14ac:dyDescent="0.35">
      <c r="B20763"/>
    </row>
    <row r="20764" spans="2:2" x14ac:dyDescent="0.35">
      <c r="B20764"/>
    </row>
    <row r="20765" spans="2:2" x14ac:dyDescent="0.35">
      <c r="B20765"/>
    </row>
    <row r="20766" spans="2:2" x14ac:dyDescent="0.35">
      <c r="B20766"/>
    </row>
    <row r="20767" spans="2:2" x14ac:dyDescent="0.35">
      <c r="B20767"/>
    </row>
    <row r="20768" spans="2:2" x14ac:dyDescent="0.35">
      <c r="B20768"/>
    </row>
    <row r="20769" spans="2:2" x14ac:dyDescent="0.35">
      <c r="B20769"/>
    </row>
    <row r="20770" spans="2:2" x14ac:dyDescent="0.35">
      <c r="B20770"/>
    </row>
    <row r="20771" spans="2:2" x14ac:dyDescent="0.35">
      <c r="B20771"/>
    </row>
    <row r="20772" spans="2:2" x14ac:dyDescent="0.35">
      <c r="B20772"/>
    </row>
    <row r="20773" spans="2:2" x14ac:dyDescent="0.35">
      <c r="B20773"/>
    </row>
    <row r="20774" spans="2:2" x14ac:dyDescent="0.35">
      <c r="B20774"/>
    </row>
    <row r="20775" spans="2:2" x14ac:dyDescent="0.35">
      <c r="B20775"/>
    </row>
    <row r="20776" spans="2:2" x14ac:dyDescent="0.35">
      <c r="B20776"/>
    </row>
    <row r="20777" spans="2:2" x14ac:dyDescent="0.35">
      <c r="B20777"/>
    </row>
    <row r="20778" spans="2:2" x14ac:dyDescent="0.35">
      <c r="B20778"/>
    </row>
    <row r="20779" spans="2:2" x14ac:dyDescent="0.35">
      <c r="B20779"/>
    </row>
    <row r="20780" spans="2:2" x14ac:dyDescent="0.35">
      <c r="B20780"/>
    </row>
    <row r="20781" spans="2:2" x14ac:dyDescent="0.35">
      <c r="B20781"/>
    </row>
    <row r="20782" spans="2:2" x14ac:dyDescent="0.35">
      <c r="B20782"/>
    </row>
    <row r="20783" spans="2:2" x14ac:dyDescent="0.35">
      <c r="B20783"/>
    </row>
    <row r="20784" spans="2:2" x14ac:dyDescent="0.35">
      <c r="B20784"/>
    </row>
    <row r="20785" spans="2:2" x14ac:dyDescent="0.35">
      <c r="B20785"/>
    </row>
    <row r="20786" spans="2:2" x14ac:dyDescent="0.35">
      <c r="B20786"/>
    </row>
    <row r="20787" spans="2:2" x14ac:dyDescent="0.35">
      <c r="B20787"/>
    </row>
    <row r="20788" spans="2:2" x14ac:dyDescent="0.35">
      <c r="B20788"/>
    </row>
    <row r="20789" spans="2:2" x14ac:dyDescent="0.35">
      <c r="B20789"/>
    </row>
    <row r="20790" spans="2:2" x14ac:dyDescent="0.35">
      <c r="B20790"/>
    </row>
    <row r="20791" spans="2:2" x14ac:dyDescent="0.35">
      <c r="B20791"/>
    </row>
    <row r="20792" spans="2:2" x14ac:dyDescent="0.35">
      <c r="B20792"/>
    </row>
    <row r="20793" spans="2:2" x14ac:dyDescent="0.35">
      <c r="B20793"/>
    </row>
    <row r="20794" spans="2:2" x14ac:dyDescent="0.35">
      <c r="B20794"/>
    </row>
    <row r="20795" spans="2:2" x14ac:dyDescent="0.35">
      <c r="B20795"/>
    </row>
    <row r="20796" spans="2:2" x14ac:dyDescent="0.35">
      <c r="B20796"/>
    </row>
    <row r="20797" spans="2:2" x14ac:dyDescent="0.35">
      <c r="B20797"/>
    </row>
    <row r="20798" spans="2:2" x14ac:dyDescent="0.35">
      <c r="B20798"/>
    </row>
    <row r="20799" spans="2:2" x14ac:dyDescent="0.35">
      <c r="B20799"/>
    </row>
    <row r="20800" spans="2:2" x14ac:dyDescent="0.35">
      <c r="B20800"/>
    </row>
    <row r="20801" spans="2:2" x14ac:dyDescent="0.35">
      <c r="B20801"/>
    </row>
    <row r="20802" spans="2:2" x14ac:dyDescent="0.35">
      <c r="B20802"/>
    </row>
    <row r="20803" spans="2:2" x14ac:dyDescent="0.35">
      <c r="B20803"/>
    </row>
    <row r="20804" spans="2:2" x14ac:dyDescent="0.35">
      <c r="B20804"/>
    </row>
    <row r="20805" spans="2:2" x14ac:dyDescent="0.35">
      <c r="B20805"/>
    </row>
    <row r="20806" spans="2:2" x14ac:dyDescent="0.35">
      <c r="B20806"/>
    </row>
    <row r="20807" spans="2:2" x14ac:dyDescent="0.35">
      <c r="B20807"/>
    </row>
    <row r="20808" spans="2:2" x14ac:dyDescent="0.35">
      <c r="B20808"/>
    </row>
    <row r="20809" spans="2:2" x14ac:dyDescent="0.35">
      <c r="B20809"/>
    </row>
    <row r="20810" spans="2:2" x14ac:dyDescent="0.35">
      <c r="B20810"/>
    </row>
    <row r="20811" spans="2:2" x14ac:dyDescent="0.35">
      <c r="B20811"/>
    </row>
    <row r="20812" spans="2:2" x14ac:dyDescent="0.35">
      <c r="B20812"/>
    </row>
    <row r="20813" spans="2:2" x14ac:dyDescent="0.35">
      <c r="B20813"/>
    </row>
    <row r="20814" spans="2:2" x14ac:dyDescent="0.35">
      <c r="B20814"/>
    </row>
    <row r="20815" spans="2:2" x14ac:dyDescent="0.35">
      <c r="B20815"/>
    </row>
    <row r="20816" spans="2:2" x14ac:dyDescent="0.35">
      <c r="B20816"/>
    </row>
    <row r="20817" spans="2:2" x14ac:dyDescent="0.35">
      <c r="B20817"/>
    </row>
    <row r="20818" spans="2:2" x14ac:dyDescent="0.35">
      <c r="B20818"/>
    </row>
    <row r="20819" spans="2:2" x14ac:dyDescent="0.35">
      <c r="B20819"/>
    </row>
    <row r="20820" spans="2:2" x14ac:dyDescent="0.35">
      <c r="B20820"/>
    </row>
    <row r="20821" spans="2:2" x14ac:dyDescent="0.35">
      <c r="B20821"/>
    </row>
    <row r="20822" spans="2:2" x14ac:dyDescent="0.35">
      <c r="B20822"/>
    </row>
    <row r="20823" spans="2:2" x14ac:dyDescent="0.35">
      <c r="B20823"/>
    </row>
    <row r="20824" spans="2:2" x14ac:dyDescent="0.35">
      <c r="B20824"/>
    </row>
    <row r="20825" spans="2:2" x14ac:dyDescent="0.35">
      <c r="B20825"/>
    </row>
    <row r="20826" spans="2:2" x14ac:dyDescent="0.35">
      <c r="B20826"/>
    </row>
    <row r="20827" spans="2:2" x14ac:dyDescent="0.35">
      <c r="B20827"/>
    </row>
    <row r="20828" spans="2:2" x14ac:dyDescent="0.35">
      <c r="B20828"/>
    </row>
    <row r="20829" spans="2:2" x14ac:dyDescent="0.35">
      <c r="B20829"/>
    </row>
    <row r="20830" spans="2:2" x14ac:dyDescent="0.35">
      <c r="B20830"/>
    </row>
    <row r="20831" spans="2:2" x14ac:dyDescent="0.35">
      <c r="B20831"/>
    </row>
    <row r="20832" spans="2:2" x14ac:dyDescent="0.35">
      <c r="B20832"/>
    </row>
    <row r="20833" spans="2:2" x14ac:dyDescent="0.35">
      <c r="B20833"/>
    </row>
    <row r="20834" spans="2:2" x14ac:dyDescent="0.35">
      <c r="B20834"/>
    </row>
    <row r="20835" spans="2:2" x14ac:dyDescent="0.35">
      <c r="B20835"/>
    </row>
    <row r="20836" spans="2:2" x14ac:dyDescent="0.35">
      <c r="B20836"/>
    </row>
    <row r="20837" spans="2:2" x14ac:dyDescent="0.35">
      <c r="B20837"/>
    </row>
    <row r="20838" spans="2:2" x14ac:dyDescent="0.35">
      <c r="B20838"/>
    </row>
    <row r="20839" spans="2:2" x14ac:dyDescent="0.35">
      <c r="B20839"/>
    </row>
    <row r="20840" spans="2:2" x14ac:dyDescent="0.35">
      <c r="B20840"/>
    </row>
    <row r="20841" spans="2:2" x14ac:dyDescent="0.35">
      <c r="B20841"/>
    </row>
    <row r="20842" spans="2:2" x14ac:dyDescent="0.35">
      <c r="B20842"/>
    </row>
    <row r="20843" spans="2:2" x14ac:dyDescent="0.35">
      <c r="B20843"/>
    </row>
    <row r="20844" spans="2:2" x14ac:dyDescent="0.35">
      <c r="B20844"/>
    </row>
    <row r="20845" spans="2:2" x14ac:dyDescent="0.35">
      <c r="B20845"/>
    </row>
    <row r="20846" spans="2:2" x14ac:dyDescent="0.35">
      <c r="B20846"/>
    </row>
    <row r="20847" spans="2:2" x14ac:dyDescent="0.35">
      <c r="B20847"/>
    </row>
    <row r="20848" spans="2:2" x14ac:dyDescent="0.35">
      <c r="B20848"/>
    </row>
    <row r="20849" spans="2:2" x14ac:dyDescent="0.35">
      <c r="B20849"/>
    </row>
    <row r="20850" spans="2:2" x14ac:dyDescent="0.35">
      <c r="B20850"/>
    </row>
    <row r="20851" spans="2:2" x14ac:dyDescent="0.35">
      <c r="B20851"/>
    </row>
    <row r="20852" spans="2:2" x14ac:dyDescent="0.35">
      <c r="B20852"/>
    </row>
    <row r="20853" spans="2:2" x14ac:dyDescent="0.35">
      <c r="B20853"/>
    </row>
    <row r="20854" spans="2:2" x14ac:dyDescent="0.35">
      <c r="B20854"/>
    </row>
    <row r="20855" spans="2:2" x14ac:dyDescent="0.35">
      <c r="B20855"/>
    </row>
    <row r="20856" spans="2:2" x14ac:dyDescent="0.35">
      <c r="B20856"/>
    </row>
    <row r="20857" spans="2:2" x14ac:dyDescent="0.35">
      <c r="B20857"/>
    </row>
    <row r="20858" spans="2:2" x14ac:dyDescent="0.35">
      <c r="B20858"/>
    </row>
    <row r="20859" spans="2:2" x14ac:dyDescent="0.35">
      <c r="B20859"/>
    </row>
    <row r="20860" spans="2:2" x14ac:dyDescent="0.35">
      <c r="B20860"/>
    </row>
    <row r="20861" spans="2:2" x14ac:dyDescent="0.35">
      <c r="B20861"/>
    </row>
    <row r="20862" spans="2:2" x14ac:dyDescent="0.35">
      <c r="B20862"/>
    </row>
    <row r="20863" spans="2:2" x14ac:dyDescent="0.35">
      <c r="B20863"/>
    </row>
    <row r="20864" spans="2:2" x14ac:dyDescent="0.35">
      <c r="B20864"/>
    </row>
    <row r="20865" spans="2:2" x14ac:dyDescent="0.35">
      <c r="B20865"/>
    </row>
    <row r="20866" spans="2:2" x14ac:dyDescent="0.35">
      <c r="B20866"/>
    </row>
    <row r="20867" spans="2:2" x14ac:dyDescent="0.35">
      <c r="B20867"/>
    </row>
    <row r="20868" spans="2:2" x14ac:dyDescent="0.35">
      <c r="B20868"/>
    </row>
    <row r="20869" spans="2:2" x14ac:dyDescent="0.35">
      <c r="B20869"/>
    </row>
    <row r="20870" spans="2:2" x14ac:dyDescent="0.35">
      <c r="B20870"/>
    </row>
    <row r="20871" spans="2:2" x14ac:dyDescent="0.35">
      <c r="B20871"/>
    </row>
    <row r="20872" spans="2:2" x14ac:dyDescent="0.35">
      <c r="B20872"/>
    </row>
    <row r="20873" spans="2:2" x14ac:dyDescent="0.35">
      <c r="B20873"/>
    </row>
    <row r="20874" spans="2:2" x14ac:dyDescent="0.35">
      <c r="B20874"/>
    </row>
    <row r="20875" spans="2:2" x14ac:dyDescent="0.35">
      <c r="B20875"/>
    </row>
    <row r="20876" spans="2:2" x14ac:dyDescent="0.35">
      <c r="B20876"/>
    </row>
    <row r="20877" spans="2:2" x14ac:dyDescent="0.35">
      <c r="B20877"/>
    </row>
    <row r="20878" spans="2:2" x14ac:dyDescent="0.35">
      <c r="B20878"/>
    </row>
    <row r="20879" spans="2:2" x14ac:dyDescent="0.35">
      <c r="B20879"/>
    </row>
    <row r="20880" spans="2:2" x14ac:dyDescent="0.35">
      <c r="B20880"/>
    </row>
    <row r="20881" spans="2:2" x14ac:dyDescent="0.35">
      <c r="B20881"/>
    </row>
    <row r="20882" spans="2:2" x14ac:dyDescent="0.35">
      <c r="B20882"/>
    </row>
    <row r="20883" spans="2:2" x14ac:dyDescent="0.35">
      <c r="B20883"/>
    </row>
    <row r="20884" spans="2:2" x14ac:dyDescent="0.35">
      <c r="B20884"/>
    </row>
    <row r="20885" spans="2:2" x14ac:dyDescent="0.35">
      <c r="B20885"/>
    </row>
    <row r="20886" spans="2:2" x14ac:dyDescent="0.35">
      <c r="B20886"/>
    </row>
    <row r="20887" spans="2:2" x14ac:dyDescent="0.35">
      <c r="B20887"/>
    </row>
    <row r="20888" spans="2:2" x14ac:dyDescent="0.35">
      <c r="B20888"/>
    </row>
    <row r="20889" spans="2:2" x14ac:dyDescent="0.35">
      <c r="B20889"/>
    </row>
    <row r="20890" spans="2:2" x14ac:dyDescent="0.35">
      <c r="B20890"/>
    </row>
    <row r="20891" spans="2:2" x14ac:dyDescent="0.35">
      <c r="B20891"/>
    </row>
    <row r="20892" spans="2:2" x14ac:dyDescent="0.35">
      <c r="B20892"/>
    </row>
    <row r="20893" spans="2:2" x14ac:dyDescent="0.35">
      <c r="B20893"/>
    </row>
    <row r="20894" spans="2:2" x14ac:dyDescent="0.35">
      <c r="B20894"/>
    </row>
    <row r="20895" spans="2:2" x14ac:dyDescent="0.35">
      <c r="B20895"/>
    </row>
    <row r="20896" spans="2:2" x14ac:dyDescent="0.35">
      <c r="B20896"/>
    </row>
    <row r="20897" spans="2:2" x14ac:dyDescent="0.35">
      <c r="B20897"/>
    </row>
    <row r="20898" spans="2:2" x14ac:dyDescent="0.35">
      <c r="B20898"/>
    </row>
    <row r="20899" spans="2:2" x14ac:dyDescent="0.35">
      <c r="B20899"/>
    </row>
    <row r="20900" spans="2:2" x14ac:dyDescent="0.35">
      <c r="B20900"/>
    </row>
    <row r="20901" spans="2:2" x14ac:dyDescent="0.35">
      <c r="B20901"/>
    </row>
    <row r="20902" spans="2:2" x14ac:dyDescent="0.35">
      <c r="B20902"/>
    </row>
    <row r="20903" spans="2:2" x14ac:dyDescent="0.35">
      <c r="B20903"/>
    </row>
    <row r="20904" spans="2:2" x14ac:dyDescent="0.35">
      <c r="B20904"/>
    </row>
    <row r="20905" spans="2:2" x14ac:dyDescent="0.35">
      <c r="B20905"/>
    </row>
    <row r="20906" spans="2:2" x14ac:dyDescent="0.35">
      <c r="B20906"/>
    </row>
    <row r="20907" spans="2:2" x14ac:dyDescent="0.35">
      <c r="B20907"/>
    </row>
    <row r="20908" spans="2:2" x14ac:dyDescent="0.35">
      <c r="B20908"/>
    </row>
    <row r="20909" spans="2:2" x14ac:dyDescent="0.35">
      <c r="B20909"/>
    </row>
    <row r="20910" spans="2:2" x14ac:dyDescent="0.35">
      <c r="B20910"/>
    </row>
    <row r="20911" spans="2:2" x14ac:dyDescent="0.35">
      <c r="B20911"/>
    </row>
    <row r="20912" spans="2:2" x14ac:dyDescent="0.35">
      <c r="B20912"/>
    </row>
    <row r="20913" spans="2:2" x14ac:dyDescent="0.35">
      <c r="B20913"/>
    </row>
    <row r="20914" spans="2:2" x14ac:dyDescent="0.35">
      <c r="B20914"/>
    </row>
    <row r="20915" spans="2:2" x14ac:dyDescent="0.35">
      <c r="B20915"/>
    </row>
    <row r="20916" spans="2:2" x14ac:dyDescent="0.35">
      <c r="B20916"/>
    </row>
    <row r="20917" spans="2:2" x14ac:dyDescent="0.35">
      <c r="B20917"/>
    </row>
    <row r="20918" spans="2:2" x14ac:dyDescent="0.35">
      <c r="B20918"/>
    </row>
    <row r="20919" spans="2:2" x14ac:dyDescent="0.35">
      <c r="B20919"/>
    </row>
    <row r="20920" spans="2:2" x14ac:dyDescent="0.35">
      <c r="B20920"/>
    </row>
    <row r="20921" spans="2:2" x14ac:dyDescent="0.35">
      <c r="B20921"/>
    </row>
    <row r="20922" spans="2:2" x14ac:dyDescent="0.35">
      <c r="B20922"/>
    </row>
    <row r="20923" spans="2:2" x14ac:dyDescent="0.35">
      <c r="B20923"/>
    </row>
    <row r="20924" spans="2:2" x14ac:dyDescent="0.35">
      <c r="B20924"/>
    </row>
    <row r="20925" spans="2:2" x14ac:dyDescent="0.35">
      <c r="B20925"/>
    </row>
    <row r="20926" spans="2:2" x14ac:dyDescent="0.35">
      <c r="B20926"/>
    </row>
    <row r="20927" spans="2:2" x14ac:dyDescent="0.35">
      <c r="B20927"/>
    </row>
    <row r="20928" spans="2:2" x14ac:dyDescent="0.35">
      <c r="B20928"/>
    </row>
    <row r="20929" spans="2:2" x14ac:dyDescent="0.35">
      <c r="B20929"/>
    </row>
    <row r="20930" spans="2:2" x14ac:dyDescent="0.35">
      <c r="B20930"/>
    </row>
    <row r="20931" spans="2:2" x14ac:dyDescent="0.35">
      <c r="B20931"/>
    </row>
    <row r="20932" spans="2:2" x14ac:dyDescent="0.35">
      <c r="B20932"/>
    </row>
    <row r="20933" spans="2:2" x14ac:dyDescent="0.35">
      <c r="B20933"/>
    </row>
    <row r="20934" spans="2:2" x14ac:dyDescent="0.35">
      <c r="B20934"/>
    </row>
    <row r="20935" spans="2:2" x14ac:dyDescent="0.35">
      <c r="B20935"/>
    </row>
    <row r="20936" spans="2:2" x14ac:dyDescent="0.35">
      <c r="B20936"/>
    </row>
    <row r="20937" spans="2:2" x14ac:dyDescent="0.35">
      <c r="B20937"/>
    </row>
    <row r="20938" spans="2:2" x14ac:dyDescent="0.35">
      <c r="B20938"/>
    </row>
    <row r="20939" spans="2:2" x14ac:dyDescent="0.35">
      <c r="B20939"/>
    </row>
    <row r="20940" spans="2:2" x14ac:dyDescent="0.35">
      <c r="B20940"/>
    </row>
    <row r="20941" spans="2:2" x14ac:dyDescent="0.35">
      <c r="B20941"/>
    </row>
    <row r="20942" spans="2:2" x14ac:dyDescent="0.35">
      <c r="B20942"/>
    </row>
    <row r="20943" spans="2:2" x14ac:dyDescent="0.35">
      <c r="B20943"/>
    </row>
    <row r="20944" spans="2:2" x14ac:dyDescent="0.35">
      <c r="B20944"/>
    </row>
    <row r="20945" spans="2:2" x14ac:dyDescent="0.35">
      <c r="B20945"/>
    </row>
    <row r="20946" spans="2:2" x14ac:dyDescent="0.35">
      <c r="B20946"/>
    </row>
    <row r="20947" spans="2:2" x14ac:dyDescent="0.35">
      <c r="B20947"/>
    </row>
    <row r="20948" spans="2:2" x14ac:dyDescent="0.35">
      <c r="B20948"/>
    </row>
    <row r="20949" spans="2:2" x14ac:dyDescent="0.35">
      <c r="B20949"/>
    </row>
    <row r="20950" spans="2:2" x14ac:dyDescent="0.35">
      <c r="B20950"/>
    </row>
    <row r="20951" spans="2:2" x14ac:dyDescent="0.35">
      <c r="B20951"/>
    </row>
    <row r="20952" spans="2:2" x14ac:dyDescent="0.35">
      <c r="B20952"/>
    </row>
    <row r="20953" spans="2:2" x14ac:dyDescent="0.35">
      <c r="B20953"/>
    </row>
    <row r="20954" spans="2:2" x14ac:dyDescent="0.35">
      <c r="B20954"/>
    </row>
    <row r="20955" spans="2:2" x14ac:dyDescent="0.35">
      <c r="B20955"/>
    </row>
    <row r="20956" spans="2:2" x14ac:dyDescent="0.35">
      <c r="B20956"/>
    </row>
    <row r="20957" spans="2:2" x14ac:dyDescent="0.35">
      <c r="B20957"/>
    </row>
    <row r="20958" spans="2:2" x14ac:dyDescent="0.35">
      <c r="B20958"/>
    </row>
    <row r="20959" spans="2:2" x14ac:dyDescent="0.35">
      <c r="B20959"/>
    </row>
    <row r="20960" spans="2:2" x14ac:dyDescent="0.35">
      <c r="B20960"/>
    </row>
    <row r="20961" spans="2:2" x14ac:dyDescent="0.35">
      <c r="B20961"/>
    </row>
    <row r="20962" spans="2:2" x14ac:dyDescent="0.35">
      <c r="B20962"/>
    </row>
    <row r="20963" spans="2:2" x14ac:dyDescent="0.35">
      <c r="B20963"/>
    </row>
    <row r="20964" spans="2:2" x14ac:dyDescent="0.35">
      <c r="B20964"/>
    </row>
    <row r="20965" spans="2:2" x14ac:dyDescent="0.35">
      <c r="B20965"/>
    </row>
    <row r="20966" spans="2:2" x14ac:dyDescent="0.35">
      <c r="B20966"/>
    </row>
    <row r="20967" spans="2:2" x14ac:dyDescent="0.35">
      <c r="B20967"/>
    </row>
    <row r="20968" spans="2:2" x14ac:dyDescent="0.35">
      <c r="B20968"/>
    </row>
    <row r="20969" spans="2:2" x14ac:dyDescent="0.35">
      <c r="B20969"/>
    </row>
    <row r="20970" spans="2:2" x14ac:dyDescent="0.35">
      <c r="B20970"/>
    </row>
    <row r="20971" spans="2:2" x14ac:dyDescent="0.35">
      <c r="B20971"/>
    </row>
    <row r="20972" spans="2:2" x14ac:dyDescent="0.35">
      <c r="B20972"/>
    </row>
    <row r="20973" spans="2:2" x14ac:dyDescent="0.35">
      <c r="B20973"/>
    </row>
    <row r="20974" spans="2:2" x14ac:dyDescent="0.35">
      <c r="B20974"/>
    </row>
    <row r="20975" spans="2:2" x14ac:dyDescent="0.35">
      <c r="B20975"/>
    </row>
    <row r="20976" spans="2:2" x14ac:dyDescent="0.35">
      <c r="B20976"/>
    </row>
    <row r="20977" spans="2:2" x14ac:dyDescent="0.35">
      <c r="B20977"/>
    </row>
    <row r="20978" spans="2:2" x14ac:dyDescent="0.35">
      <c r="B20978"/>
    </row>
    <row r="20979" spans="2:2" x14ac:dyDescent="0.35">
      <c r="B20979"/>
    </row>
    <row r="20980" spans="2:2" x14ac:dyDescent="0.35">
      <c r="B20980"/>
    </row>
    <row r="20981" spans="2:2" x14ac:dyDescent="0.35">
      <c r="B20981"/>
    </row>
    <row r="20982" spans="2:2" x14ac:dyDescent="0.35">
      <c r="B20982"/>
    </row>
    <row r="20983" spans="2:2" x14ac:dyDescent="0.35">
      <c r="B20983"/>
    </row>
    <row r="20984" spans="2:2" x14ac:dyDescent="0.35">
      <c r="B20984"/>
    </row>
    <row r="20985" spans="2:2" x14ac:dyDescent="0.35">
      <c r="B20985"/>
    </row>
    <row r="20986" spans="2:2" x14ac:dyDescent="0.35">
      <c r="B20986"/>
    </row>
    <row r="20987" spans="2:2" x14ac:dyDescent="0.35">
      <c r="B20987"/>
    </row>
    <row r="20988" spans="2:2" x14ac:dyDescent="0.35">
      <c r="B20988"/>
    </row>
    <row r="20989" spans="2:2" x14ac:dyDescent="0.35">
      <c r="B20989"/>
    </row>
    <row r="20990" spans="2:2" x14ac:dyDescent="0.35">
      <c r="B20990"/>
    </row>
    <row r="20991" spans="2:2" x14ac:dyDescent="0.35">
      <c r="B20991"/>
    </row>
    <row r="20992" spans="2:2" x14ac:dyDescent="0.35">
      <c r="B20992"/>
    </row>
    <row r="20993" spans="2:2" x14ac:dyDescent="0.35">
      <c r="B20993"/>
    </row>
    <row r="20994" spans="2:2" x14ac:dyDescent="0.35">
      <c r="B20994"/>
    </row>
    <row r="20995" spans="2:2" x14ac:dyDescent="0.35">
      <c r="B20995"/>
    </row>
    <row r="20996" spans="2:2" x14ac:dyDescent="0.35">
      <c r="B20996"/>
    </row>
    <row r="20997" spans="2:2" x14ac:dyDescent="0.35">
      <c r="B20997"/>
    </row>
    <row r="20998" spans="2:2" x14ac:dyDescent="0.35">
      <c r="B20998"/>
    </row>
    <row r="20999" spans="2:2" x14ac:dyDescent="0.35">
      <c r="B20999"/>
    </row>
    <row r="21000" spans="2:2" x14ac:dyDescent="0.35">
      <c r="B21000"/>
    </row>
    <row r="21001" spans="2:2" x14ac:dyDescent="0.35">
      <c r="B21001"/>
    </row>
    <row r="21002" spans="2:2" x14ac:dyDescent="0.35">
      <c r="B21002"/>
    </row>
    <row r="21003" spans="2:2" x14ac:dyDescent="0.35">
      <c r="B21003"/>
    </row>
    <row r="21004" spans="2:2" x14ac:dyDescent="0.35">
      <c r="B21004"/>
    </row>
    <row r="21005" spans="2:2" x14ac:dyDescent="0.35">
      <c r="B21005"/>
    </row>
    <row r="21006" spans="2:2" x14ac:dyDescent="0.35">
      <c r="B21006"/>
    </row>
    <row r="21007" spans="2:2" x14ac:dyDescent="0.35">
      <c r="B21007"/>
    </row>
    <row r="21008" spans="2:2" x14ac:dyDescent="0.35">
      <c r="B21008"/>
    </row>
    <row r="21009" spans="2:2" x14ac:dyDescent="0.35">
      <c r="B21009"/>
    </row>
    <row r="21010" spans="2:2" x14ac:dyDescent="0.35">
      <c r="B21010"/>
    </row>
    <row r="21011" spans="2:2" x14ac:dyDescent="0.35">
      <c r="B21011"/>
    </row>
    <row r="21012" spans="2:2" x14ac:dyDescent="0.35">
      <c r="B21012"/>
    </row>
    <row r="21013" spans="2:2" x14ac:dyDescent="0.35">
      <c r="B21013"/>
    </row>
    <row r="21014" spans="2:2" x14ac:dyDescent="0.35">
      <c r="B21014"/>
    </row>
    <row r="21015" spans="2:2" x14ac:dyDescent="0.35">
      <c r="B21015"/>
    </row>
    <row r="21016" spans="2:2" x14ac:dyDescent="0.35">
      <c r="B21016"/>
    </row>
    <row r="21017" spans="2:2" x14ac:dyDescent="0.35">
      <c r="B21017"/>
    </row>
    <row r="21018" spans="2:2" x14ac:dyDescent="0.35">
      <c r="B21018"/>
    </row>
    <row r="21019" spans="2:2" x14ac:dyDescent="0.35">
      <c r="B21019"/>
    </row>
    <row r="21020" spans="2:2" x14ac:dyDescent="0.35">
      <c r="B21020"/>
    </row>
    <row r="21021" spans="2:2" x14ac:dyDescent="0.35">
      <c r="B21021"/>
    </row>
    <row r="21022" spans="2:2" x14ac:dyDescent="0.35">
      <c r="B21022"/>
    </row>
    <row r="21023" spans="2:2" x14ac:dyDescent="0.35">
      <c r="B21023"/>
    </row>
    <row r="21024" spans="2:2" x14ac:dyDescent="0.35">
      <c r="B21024"/>
    </row>
    <row r="21025" spans="2:2" x14ac:dyDescent="0.35">
      <c r="B21025"/>
    </row>
    <row r="21026" spans="2:2" x14ac:dyDescent="0.35">
      <c r="B21026"/>
    </row>
    <row r="21027" spans="2:2" x14ac:dyDescent="0.35">
      <c r="B21027"/>
    </row>
    <row r="21028" spans="2:2" x14ac:dyDescent="0.35">
      <c r="B21028"/>
    </row>
    <row r="21029" spans="2:2" x14ac:dyDescent="0.35">
      <c r="B21029"/>
    </row>
    <row r="21030" spans="2:2" x14ac:dyDescent="0.35">
      <c r="B21030"/>
    </row>
    <row r="21031" spans="2:2" x14ac:dyDescent="0.35">
      <c r="B21031"/>
    </row>
    <row r="21032" spans="2:2" x14ac:dyDescent="0.35">
      <c r="B21032"/>
    </row>
    <row r="21033" spans="2:2" x14ac:dyDescent="0.35">
      <c r="B21033"/>
    </row>
    <row r="21034" spans="2:2" x14ac:dyDescent="0.35">
      <c r="B21034"/>
    </row>
    <row r="21035" spans="2:2" x14ac:dyDescent="0.35">
      <c r="B21035"/>
    </row>
    <row r="21036" spans="2:2" x14ac:dyDescent="0.35">
      <c r="B21036"/>
    </row>
    <row r="21037" spans="2:2" x14ac:dyDescent="0.35">
      <c r="B21037"/>
    </row>
    <row r="21038" spans="2:2" x14ac:dyDescent="0.35">
      <c r="B21038"/>
    </row>
    <row r="21039" spans="2:2" x14ac:dyDescent="0.35">
      <c r="B21039"/>
    </row>
    <row r="21040" spans="2:2" x14ac:dyDescent="0.35">
      <c r="B21040"/>
    </row>
    <row r="21041" spans="2:2" x14ac:dyDescent="0.35">
      <c r="B21041"/>
    </row>
    <row r="21042" spans="2:2" x14ac:dyDescent="0.35">
      <c r="B21042"/>
    </row>
    <row r="21043" spans="2:2" x14ac:dyDescent="0.35">
      <c r="B21043"/>
    </row>
    <row r="21044" spans="2:2" x14ac:dyDescent="0.35">
      <c r="B21044"/>
    </row>
    <row r="21045" spans="2:2" x14ac:dyDescent="0.35">
      <c r="B21045"/>
    </row>
    <row r="21046" spans="2:2" x14ac:dyDescent="0.35">
      <c r="B21046"/>
    </row>
    <row r="21047" spans="2:2" x14ac:dyDescent="0.35">
      <c r="B21047"/>
    </row>
    <row r="21048" spans="2:2" x14ac:dyDescent="0.35">
      <c r="B21048"/>
    </row>
    <row r="21049" spans="2:2" x14ac:dyDescent="0.35">
      <c r="B21049"/>
    </row>
    <row r="21050" spans="2:2" x14ac:dyDescent="0.35">
      <c r="B21050"/>
    </row>
    <row r="21051" spans="2:2" x14ac:dyDescent="0.35">
      <c r="B21051"/>
    </row>
    <row r="21052" spans="2:2" x14ac:dyDescent="0.35">
      <c r="B21052"/>
    </row>
    <row r="21053" spans="2:2" x14ac:dyDescent="0.35">
      <c r="B21053"/>
    </row>
    <row r="21054" spans="2:2" x14ac:dyDescent="0.35">
      <c r="B21054"/>
    </row>
    <row r="21055" spans="2:2" x14ac:dyDescent="0.35">
      <c r="B21055"/>
    </row>
    <row r="21056" spans="2:2" x14ac:dyDescent="0.35">
      <c r="B21056"/>
    </row>
    <row r="21057" spans="2:2" x14ac:dyDescent="0.35">
      <c r="B21057"/>
    </row>
    <row r="21058" spans="2:2" x14ac:dyDescent="0.35">
      <c r="B21058"/>
    </row>
    <row r="21059" spans="2:2" x14ac:dyDescent="0.35">
      <c r="B21059"/>
    </row>
    <row r="21060" spans="2:2" x14ac:dyDescent="0.35">
      <c r="B21060"/>
    </row>
    <row r="21061" spans="2:2" x14ac:dyDescent="0.35">
      <c r="B21061"/>
    </row>
    <row r="21062" spans="2:2" x14ac:dyDescent="0.35">
      <c r="B21062"/>
    </row>
    <row r="21063" spans="2:2" x14ac:dyDescent="0.35">
      <c r="B21063"/>
    </row>
    <row r="21064" spans="2:2" x14ac:dyDescent="0.35">
      <c r="B21064"/>
    </row>
    <row r="21065" spans="2:2" x14ac:dyDescent="0.35">
      <c r="B21065"/>
    </row>
    <row r="21066" spans="2:2" x14ac:dyDescent="0.35">
      <c r="B21066"/>
    </row>
    <row r="21067" spans="2:2" x14ac:dyDescent="0.35">
      <c r="B21067"/>
    </row>
    <row r="21068" spans="2:2" x14ac:dyDescent="0.35">
      <c r="B21068"/>
    </row>
    <row r="21069" spans="2:2" x14ac:dyDescent="0.35">
      <c r="B21069"/>
    </row>
    <row r="21070" spans="2:2" x14ac:dyDescent="0.35">
      <c r="B21070"/>
    </row>
    <row r="21071" spans="2:2" x14ac:dyDescent="0.35">
      <c r="B21071"/>
    </row>
    <row r="21072" spans="2:2" x14ac:dyDescent="0.35">
      <c r="B21072"/>
    </row>
    <row r="21073" spans="2:2" x14ac:dyDescent="0.35">
      <c r="B21073"/>
    </row>
    <row r="21074" spans="2:2" x14ac:dyDescent="0.35">
      <c r="B21074"/>
    </row>
    <row r="21075" spans="2:2" x14ac:dyDescent="0.35">
      <c r="B21075"/>
    </row>
    <row r="21076" spans="2:2" x14ac:dyDescent="0.35">
      <c r="B21076"/>
    </row>
    <row r="21077" spans="2:2" x14ac:dyDescent="0.35">
      <c r="B21077"/>
    </row>
    <row r="21078" spans="2:2" x14ac:dyDescent="0.35">
      <c r="B21078"/>
    </row>
    <row r="21079" spans="2:2" x14ac:dyDescent="0.35">
      <c r="B21079"/>
    </row>
    <row r="21080" spans="2:2" x14ac:dyDescent="0.35">
      <c r="B21080"/>
    </row>
    <row r="21081" spans="2:2" x14ac:dyDescent="0.35">
      <c r="B21081"/>
    </row>
    <row r="21082" spans="2:2" x14ac:dyDescent="0.35">
      <c r="B21082"/>
    </row>
    <row r="21083" spans="2:2" x14ac:dyDescent="0.35">
      <c r="B21083"/>
    </row>
    <row r="21084" spans="2:2" x14ac:dyDescent="0.35">
      <c r="B21084"/>
    </row>
    <row r="21085" spans="2:2" x14ac:dyDescent="0.35">
      <c r="B21085"/>
    </row>
    <row r="21086" spans="2:2" x14ac:dyDescent="0.35">
      <c r="B21086"/>
    </row>
    <row r="21087" spans="2:2" x14ac:dyDescent="0.35">
      <c r="B21087"/>
    </row>
    <row r="21088" spans="2:2" x14ac:dyDescent="0.35">
      <c r="B21088"/>
    </row>
    <row r="21089" spans="2:2" x14ac:dyDescent="0.35">
      <c r="B21089"/>
    </row>
    <row r="21090" spans="2:2" x14ac:dyDescent="0.35">
      <c r="B21090"/>
    </row>
    <row r="21091" spans="2:2" x14ac:dyDescent="0.35">
      <c r="B21091"/>
    </row>
    <row r="21092" spans="2:2" x14ac:dyDescent="0.35">
      <c r="B21092"/>
    </row>
    <row r="21093" spans="2:2" x14ac:dyDescent="0.35">
      <c r="B21093"/>
    </row>
    <row r="21094" spans="2:2" x14ac:dyDescent="0.35">
      <c r="B21094"/>
    </row>
    <row r="21095" spans="2:2" x14ac:dyDescent="0.35">
      <c r="B21095"/>
    </row>
    <row r="21096" spans="2:2" x14ac:dyDescent="0.35">
      <c r="B21096"/>
    </row>
    <row r="21097" spans="2:2" x14ac:dyDescent="0.35">
      <c r="B21097"/>
    </row>
    <row r="21098" spans="2:2" x14ac:dyDescent="0.35">
      <c r="B21098"/>
    </row>
    <row r="21099" spans="2:2" x14ac:dyDescent="0.35">
      <c r="B21099"/>
    </row>
    <row r="21100" spans="2:2" x14ac:dyDescent="0.35">
      <c r="B21100"/>
    </row>
    <row r="21101" spans="2:2" x14ac:dyDescent="0.35">
      <c r="B21101"/>
    </row>
    <row r="21102" spans="2:2" x14ac:dyDescent="0.35">
      <c r="B21102"/>
    </row>
    <row r="21103" spans="2:2" x14ac:dyDescent="0.35">
      <c r="B21103"/>
    </row>
    <row r="21104" spans="2:2" x14ac:dyDescent="0.35">
      <c r="B21104"/>
    </row>
    <row r="21105" spans="2:2" x14ac:dyDescent="0.35">
      <c r="B21105"/>
    </row>
    <row r="21106" spans="2:2" x14ac:dyDescent="0.35">
      <c r="B21106"/>
    </row>
    <row r="21107" spans="2:2" x14ac:dyDescent="0.35">
      <c r="B21107"/>
    </row>
    <row r="21108" spans="2:2" x14ac:dyDescent="0.35">
      <c r="B21108"/>
    </row>
    <row r="21109" spans="2:2" x14ac:dyDescent="0.35">
      <c r="B21109"/>
    </row>
    <row r="21110" spans="2:2" x14ac:dyDescent="0.35">
      <c r="B21110"/>
    </row>
    <row r="21111" spans="2:2" x14ac:dyDescent="0.35">
      <c r="B21111"/>
    </row>
    <row r="21112" spans="2:2" x14ac:dyDescent="0.35">
      <c r="B21112"/>
    </row>
    <row r="21113" spans="2:2" x14ac:dyDescent="0.35">
      <c r="B21113"/>
    </row>
    <row r="21114" spans="2:2" x14ac:dyDescent="0.35">
      <c r="B21114"/>
    </row>
    <row r="21115" spans="2:2" x14ac:dyDescent="0.35">
      <c r="B21115"/>
    </row>
    <row r="21116" spans="2:2" x14ac:dyDescent="0.35">
      <c r="B21116"/>
    </row>
    <row r="21117" spans="2:2" x14ac:dyDescent="0.35">
      <c r="B21117"/>
    </row>
    <row r="21118" spans="2:2" x14ac:dyDescent="0.35">
      <c r="B21118"/>
    </row>
    <row r="21119" spans="2:2" x14ac:dyDescent="0.35">
      <c r="B21119"/>
    </row>
    <row r="21120" spans="2:2" x14ac:dyDescent="0.35">
      <c r="B21120"/>
    </row>
    <row r="21121" spans="2:2" x14ac:dyDescent="0.35">
      <c r="B21121"/>
    </row>
    <row r="21122" spans="2:2" x14ac:dyDescent="0.35">
      <c r="B21122"/>
    </row>
    <row r="21123" spans="2:2" x14ac:dyDescent="0.35">
      <c r="B21123"/>
    </row>
    <row r="21124" spans="2:2" x14ac:dyDescent="0.35">
      <c r="B21124"/>
    </row>
    <row r="21125" spans="2:2" x14ac:dyDescent="0.35">
      <c r="B21125"/>
    </row>
    <row r="21126" spans="2:2" x14ac:dyDescent="0.35">
      <c r="B21126"/>
    </row>
    <row r="21127" spans="2:2" x14ac:dyDescent="0.35">
      <c r="B21127"/>
    </row>
    <row r="21128" spans="2:2" x14ac:dyDescent="0.35">
      <c r="B21128"/>
    </row>
    <row r="21129" spans="2:2" x14ac:dyDescent="0.35">
      <c r="B21129"/>
    </row>
    <row r="21130" spans="2:2" x14ac:dyDescent="0.35">
      <c r="B21130"/>
    </row>
    <row r="21131" spans="2:2" x14ac:dyDescent="0.35">
      <c r="B21131"/>
    </row>
    <row r="21132" spans="2:2" x14ac:dyDescent="0.35">
      <c r="B21132"/>
    </row>
    <row r="21133" spans="2:2" x14ac:dyDescent="0.35">
      <c r="B21133"/>
    </row>
    <row r="21134" spans="2:2" x14ac:dyDescent="0.35">
      <c r="B21134"/>
    </row>
    <row r="21135" spans="2:2" x14ac:dyDescent="0.35">
      <c r="B21135"/>
    </row>
    <row r="21136" spans="2:2" x14ac:dyDescent="0.35">
      <c r="B21136"/>
    </row>
    <row r="21137" spans="2:2" x14ac:dyDescent="0.35">
      <c r="B21137"/>
    </row>
    <row r="21138" spans="2:2" x14ac:dyDescent="0.35">
      <c r="B21138"/>
    </row>
    <row r="21139" spans="2:2" x14ac:dyDescent="0.35">
      <c r="B21139"/>
    </row>
    <row r="21140" spans="2:2" x14ac:dyDescent="0.35">
      <c r="B21140"/>
    </row>
    <row r="21141" spans="2:2" x14ac:dyDescent="0.35">
      <c r="B21141"/>
    </row>
    <row r="21142" spans="2:2" x14ac:dyDescent="0.35">
      <c r="B21142"/>
    </row>
    <row r="21143" spans="2:2" x14ac:dyDescent="0.35">
      <c r="B21143"/>
    </row>
    <row r="21144" spans="2:2" x14ac:dyDescent="0.35">
      <c r="B21144"/>
    </row>
    <row r="21145" spans="2:2" x14ac:dyDescent="0.35">
      <c r="B21145"/>
    </row>
    <row r="21146" spans="2:2" x14ac:dyDescent="0.35">
      <c r="B21146"/>
    </row>
    <row r="21147" spans="2:2" x14ac:dyDescent="0.35">
      <c r="B21147"/>
    </row>
    <row r="21148" spans="2:2" x14ac:dyDescent="0.35">
      <c r="B21148"/>
    </row>
    <row r="21149" spans="2:2" x14ac:dyDescent="0.35">
      <c r="B21149"/>
    </row>
    <row r="21150" spans="2:2" x14ac:dyDescent="0.35">
      <c r="B21150"/>
    </row>
    <row r="21151" spans="2:2" x14ac:dyDescent="0.35">
      <c r="B21151"/>
    </row>
    <row r="21152" spans="2:2" x14ac:dyDescent="0.35">
      <c r="B21152"/>
    </row>
    <row r="21153" spans="2:2" x14ac:dyDescent="0.35">
      <c r="B21153"/>
    </row>
    <row r="21154" spans="2:2" x14ac:dyDescent="0.35">
      <c r="B21154"/>
    </row>
    <row r="21155" spans="2:2" x14ac:dyDescent="0.35">
      <c r="B21155"/>
    </row>
    <row r="21156" spans="2:2" x14ac:dyDescent="0.35">
      <c r="B21156"/>
    </row>
    <row r="21157" spans="2:2" x14ac:dyDescent="0.35">
      <c r="B21157"/>
    </row>
    <row r="21158" spans="2:2" x14ac:dyDescent="0.35">
      <c r="B21158"/>
    </row>
    <row r="21159" spans="2:2" x14ac:dyDescent="0.35">
      <c r="B21159"/>
    </row>
    <row r="21160" spans="2:2" x14ac:dyDescent="0.35">
      <c r="B21160"/>
    </row>
    <row r="21161" spans="2:2" x14ac:dyDescent="0.35">
      <c r="B21161"/>
    </row>
    <row r="21162" spans="2:2" x14ac:dyDescent="0.35">
      <c r="B21162"/>
    </row>
    <row r="21163" spans="2:2" x14ac:dyDescent="0.35">
      <c r="B21163"/>
    </row>
    <row r="21164" spans="2:2" x14ac:dyDescent="0.35">
      <c r="B21164"/>
    </row>
    <row r="21165" spans="2:2" x14ac:dyDescent="0.35">
      <c r="B21165"/>
    </row>
    <row r="21166" spans="2:2" x14ac:dyDescent="0.35">
      <c r="B21166"/>
    </row>
    <row r="21167" spans="2:2" x14ac:dyDescent="0.35">
      <c r="B21167"/>
    </row>
    <row r="21168" spans="2:2" x14ac:dyDescent="0.35">
      <c r="B21168"/>
    </row>
    <row r="21169" spans="2:2" x14ac:dyDescent="0.35">
      <c r="B21169"/>
    </row>
    <row r="21170" spans="2:2" x14ac:dyDescent="0.35">
      <c r="B21170"/>
    </row>
    <row r="21171" spans="2:2" x14ac:dyDescent="0.35">
      <c r="B21171"/>
    </row>
    <row r="21172" spans="2:2" x14ac:dyDescent="0.35">
      <c r="B21172"/>
    </row>
    <row r="21173" spans="2:2" x14ac:dyDescent="0.35">
      <c r="B21173"/>
    </row>
    <row r="21174" spans="2:2" x14ac:dyDescent="0.35">
      <c r="B21174"/>
    </row>
    <row r="21175" spans="2:2" x14ac:dyDescent="0.35">
      <c r="B21175"/>
    </row>
    <row r="21176" spans="2:2" x14ac:dyDescent="0.35">
      <c r="B21176"/>
    </row>
    <row r="21177" spans="2:2" x14ac:dyDescent="0.35">
      <c r="B21177"/>
    </row>
    <row r="21178" spans="2:2" x14ac:dyDescent="0.35">
      <c r="B21178"/>
    </row>
    <row r="21179" spans="2:2" x14ac:dyDescent="0.35">
      <c r="B21179"/>
    </row>
    <row r="21180" spans="2:2" x14ac:dyDescent="0.35">
      <c r="B21180"/>
    </row>
    <row r="21181" spans="2:2" x14ac:dyDescent="0.35">
      <c r="B21181"/>
    </row>
    <row r="21182" spans="2:2" x14ac:dyDescent="0.35">
      <c r="B21182"/>
    </row>
    <row r="21183" spans="2:2" x14ac:dyDescent="0.35">
      <c r="B21183"/>
    </row>
    <row r="21184" spans="2:2" x14ac:dyDescent="0.35">
      <c r="B21184"/>
    </row>
    <row r="21185" spans="2:2" x14ac:dyDescent="0.35">
      <c r="B21185"/>
    </row>
    <row r="21186" spans="2:2" x14ac:dyDescent="0.35">
      <c r="B21186"/>
    </row>
    <row r="21187" spans="2:2" x14ac:dyDescent="0.35">
      <c r="B21187"/>
    </row>
    <row r="21188" spans="2:2" x14ac:dyDescent="0.35">
      <c r="B21188"/>
    </row>
    <row r="21189" spans="2:2" x14ac:dyDescent="0.35">
      <c r="B21189"/>
    </row>
    <row r="21190" spans="2:2" x14ac:dyDescent="0.35">
      <c r="B21190"/>
    </row>
    <row r="21191" spans="2:2" x14ac:dyDescent="0.35">
      <c r="B21191"/>
    </row>
    <row r="21192" spans="2:2" x14ac:dyDescent="0.35">
      <c r="B21192"/>
    </row>
    <row r="21193" spans="2:2" x14ac:dyDescent="0.35">
      <c r="B21193"/>
    </row>
    <row r="21194" spans="2:2" x14ac:dyDescent="0.35">
      <c r="B21194"/>
    </row>
    <row r="21195" spans="2:2" x14ac:dyDescent="0.35">
      <c r="B21195"/>
    </row>
    <row r="21196" spans="2:2" x14ac:dyDescent="0.35">
      <c r="B21196"/>
    </row>
    <row r="21197" spans="2:2" x14ac:dyDescent="0.35">
      <c r="B21197"/>
    </row>
    <row r="21198" spans="2:2" x14ac:dyDescent="0.35">
      <c r="B21198"/>
    </row>
    <row r="21199" spans="2:2" x14ac:dyDescent="0.35">
      <c r="B21199"/>
    </row>
    <row r="21200" spans="2:2" x14ac:dyDescent="0.35">
      <c r="B21200"/>
    </row>
    <row r="21201" spans="2:2" x14ac:dyDescent="0.35">
      <c r="B21201"/>
    </row>
    <row r="21202" spans="2:2" x14ac:dyDescent="0.35">
      <c r="B21202"/>
    </row>
    <row r="21203" spans="2:2" x14ac:dyDescent="0.35">
      <c r="B21203"/>
    </row>
    <row r="21204" spans="2:2" x14ac:dyDescent="0.35">
      <c r="B21204"/>
    </row>
    <row r="21205" spans="2:2" x14ac:dyDescent="0.35">
      <c r="B21205"/>
    </row>
    <row r="21206" spans="2:2" x14ac:dyDescent="0.35">
      <c r="B21206"/>
    </row>
    <row r="21207" spans="2:2" x14ac:dyDescent="0.35">
      <c r="B21207"/>
    </row>
    <row r="21208" spans="2:2" x14ac:dyDescent="0.35">
      <c r="B21208"/>
    </row>
    <row r="21209" spans="2:2" x14ac:dyDescent="0.35">
      <c r="B21209"/>
    </row>
    <row r="21210" spans="2:2" x14ac:dyDescent="0.35">
      <c r="B21210"/>
    </row>
    <row r="21211" spans="2:2" x14ac:dyDescent="0.35">
      <c r="B21211"/>
    </row>
    <row r="21212" spans="2:2" x14ac:dyDescent="0.35">
      <c r="B21212"/>
    </row>
    <row r="21213" spans="2:2" x14ac:dyDescent="0.35">
      <c r="B21213"/>
    </row>
    <row r="21214" spans="2:2" x14ac:dyDescent="0.35">
      <c r="B21214"/>
    </row>
    <row r="21215" spans="2:2" x14ac:dyDescent="0.35">
      <c r="B21215"/>
    </row>
    <row r="21216" spans="2:2" x14ac:dyDescent="0.35">
      <c r="B21216"/>
    </row>
    <row r="21217" spans="2:2" x14ac:dyDescent="0.35">
      <c r="B21217"/>
    </row>
    <row r="21218" spans="2:2" x14ac:dyDescent="0.35">
      <c r="B21218"/>
    </row>
    <row r="21219" spans="2:2" x14ac:dyDescent="0.35">
      <c r="B21219"/>
    </row>
    <row r="21220" spans="2:2" x14ac:dyDescent="0.35">
      <c r="B21220"/>
    </row>
    <row r="21221" spans="2:2" x14ac:dyDescent="0.35">
      <c r="B21221"/>
    </row>
    <row r="21222" spans="2:2" x14ac:dyDescent="0.35">
      <c r="B21222"/>
    </row>
    <row r="21223" spans="2:2" x14ac:dyDescent="0.35">
      <c r="B21223"/>
    </row>
    <row r="21224" spans="2:2" x14ac:dyDescent="0.35">
      <c r="B21224"/>
    </row>
    <row r="21225" spans="2:2" x14ac:dyDescent="0.35">
      <c r="B21225"/>
    </row>
    <row r="21226" spans="2:2" x14ac:dyDescent="0.35">
      <c r="B21226"/>
    </row>
    <row r="21227" spans="2:2" x14ac:dyDescent="0.35">
      <c r="B21227"/>
    </row>
    <row r="21228" spans="2:2" x14ac:dyDescent="0.35">
      <c r="B21228"/>
    </row>
    <row r="21229" spans="2:2" x14ac:dyDescent="0.35">
      <c r="B21229"/>
    </row>
    <row r="21230" spans="2:2" x14ac:dyDescent="0.35">
      <c r="B21230"/>
    </row>
    <row r="21231" spans="2:2" x14ac:dyDescent="0.35">
      <c r="B21231"/>
    </row>
    <row r="21232" spans="2:2" x14ac:dyDescent="0.35">
      <c r="B21232"/>
    </row>
    <row r="21233" spans="2:2" x14ac:dyDescent="0.35">
      <c r="B21233"/>
    </row>
    <row r="21234" spans="2:2" x14ac:dyDescent="0.35">
      <c r="B21234"/>
    </row>
    <row r="21235" spans="2:2" x14ac:dyDescent="0.35">
      <c r="B21235"/>
    </row>
    <row r="21236" spans="2:2" x14ac:dyDescent="0.35">
      <c r="B21236"/>
    </row>
    <row r="21237" spans="2:2" x14ac:dyDescent="0.35">
      <c r="B21237"/>
    </row>
    <row r="21238" spans="2:2" x14ac:dyDescent="0.35">
      <c r="B21238"/>
    </row>
    <row r="21239" spans="2:2" x14ac:dyDescent="0.35">
      <c r="B21239"/>
    </row>
    <row r="21240" spans="2:2" x14ac:dyDescent="0.35">
      <c r="B21240"/>
    </row>
    <row r="21241" spans="2:2" x14ac:dyDescent="0.35">
      <c r="B21241"/>
    </row>
    <row r="21242" spans="2:2" x14ac:dyDescent="0.35">
      <c r="B21242"/>
    </row>
    <row r="21243" spans="2:2" x14ac:dyDescent="0.35">
      <c r="B21243"/>
    </row>
    <row r="21244" spans="2:2" x14ac:dyDescent="0.35">
      <c r="B21244"/>
    </row>
    <row r="21245" spans="2:2" x14ac:dyDescent="0.35">
      <c r="B21245"/>
    </row>
    <row r="21246" spans="2:2" x14ac:dyDescent="0.35">
      <c r="B21246"/>
    </row>
    <row r="21247" spans="2:2" x14ac:dyDescent="0.35">
      <c r="B21247"/>
    </row>
    <row r="21248" spans="2:2" x14ac:dyDescent="0.35">
      <c r="B21248"/>
    </row>
    <row r="21249" spans="2:2" x14ac:dyDescent="0.35">
      <c r="B21249"/>
    </row>
    <row r="21250" spans="2:2" x14ac:dyDescent="0.35">
      <c r="B21250"/>
    </row>
    <row r="21251" spans="2:2" x14ac:dyDescent="0.35">
      <c r="B21251"/>
    </row>
    <row r="21252" spans="2:2" x14ac:dyDescent="0.35">
      <c r="B21252"/>
    </row>
    <row r="21253" spans="2:2" x14ac:dyDescent="0.35">
      <c r="B21253"/>
    </row>
    <row r="21254" spans="2:2" x14ac:dyDescent="0.35">
      <c r="B21254"/>
    </row>
    <row r="21255" spans="2:2" x14ac:dyDescent="0.35">
      <c r="B21255"/>
    </row>
    <row r="21256" spans="2:2" x14ac:dyDescent="0.35">
      <c r="B21256"/>
    </row>
    <row r="21257" spans="2:2" x14ac:dyDescent="0.35">
      <c r="B21257"/>
    </row>
    <row r="21258" spans="2:2" x14ac:dyDescent="0.35">
      <c r="B21258"/>
    </row>
    <row r="21259" spans="2:2" x14ac:dyDescent="0.35">
      <c r="B21259"/>
    </row>
    <row r="21260" spans="2:2" x14ac:dyDescent="0.35">
      <c r="B21260"/>
    </row>
    <row r="21261" spans="2:2" x14ac:dyDescent="0.35">
      <c r="B21261"/>
    </row>
    <row r="21262" spans="2:2" x14ac:dyDescent="0.35">
      <c r="B21262"/>
    </row>
    <row r="21263" spans="2:2" x14ac:dyDescent="0.35">
      <c r="B21263"/>
    </row>
    <row r="21264" spans="2:2" x14ac:dyDescent="0.35">
      <c r="B21264"/>
    </row>
    <row r="21265" spans="2:2" x14ac:dyDescent="0.35">
      <c r="B21265"/>
    </row>
    <row r="21266" spans="2:2" x14ac:dyDescent="0.35">
      <c r="B21266"/>
    </row>
    <row r="21267" spans="2:2" x14ac:dyDescent="0.35">
      <c r="B21267"/>
    </row>
    <row r="21268" spans="2:2" x14ac:dyDescent="0.35">
      <c r="B21268"/>
    </row>
    <row r="21269" spans="2:2" x14ac:dyDescent="0.35">
      <c r="B21269"/>
    </row>
    <row r="21270" spans="2:2" x14ac:dyDescent="0.35">
      <c r="B21270"/>
    </row>
    <row r="21271" spans="2:2" x14ac:dyDescent="0.35">
      <c r="B21271"/>
    </row>
    <row r="21272" spans="2:2" x14ac:dyDescent="0.35">
      <c r="B21272"/>
    </row>
    <row r="21273" spans="2:2" x14ac:dyDescent="0.35">
      <c r="B21273"/>
    </row>
    <row r="21274" spans="2:2" x14ac:dyDescent="0.35">
      <c r="B21274"/>
    </row>
    <row r="21275" spans="2:2" x14ac:dyDescent="0.35">
      <c r="B21275"/>
    </row>
    <row r="21276" spans="2:2" x14ac:dyDescent="0.35">
      <c r="B21276"/>
    </row>
    <row r="21277" spans="2:2" x14ac:dyDescent="0.35">
      <c r="B21277"/>
    </row>
    <row r="21278" spans="2:2" x14ac:dyDescent="0.35">
      <c r="B21278"/>
    </row>
    <row r="21279" spans="2:2" x14ac:dyDescent="0.35">
      <c r="B21279"/>
    </row>
    <row r="21280" spans="2:2" x14ac:dyDescent="0.35">
      <c r="B21280"/>
    </row>
    <row r="21281" spans="2:2" x14ac:dyDescent="0.35">
      <c r="B21281"/>
    </row>
    <row r="21282" spans="2:2" x14ac:dyDescent="0.35">
      <c r="B21282"/>
    </row>
    <row r="21283" spans="2:2" x14ac:dyDescent="0.35">
      <c r="B21283"/>
    </row>
    <row r="21284" spans="2:2" x14ac:dyDescent="0.35">
      <c r="B21284"/>
    </row>
    <row r="21285" spans="2:2" x14ac:dyDescent="0.35">
      <c r="B21285"/>
    </row>
    <row r="21286" spans="2:2" x14ac:dyDescent="0.35">
      <c r="B21286"/>
    </row>
    <row r="21287" spans="2:2" x14ac:dyDescent="0.35">
      <c r="B21287"/>
    </row>
    <row r="21288" spans="2:2" x14ac:dyDescent="0.35">
      <c r="B21288"/>
    </row>
    <row r="21289" spans="2:2" x14ac:dyDescent="0.35">
      <c r="B21289"/>
    </row>
    <row r="21290" spans="2:2" x14ac:dyDescent="0.35">
      <c r="B21290"/>
    </row>
    <row r="21291" spans="2:2" x14ac:dyDescent="0.35">
      <c r="B21291"/>
    </row>
    <row r="21292" spans="2:2" x14ac:dyDescent="0.35">
      <c r="B21292"/>
    </row>
    <row r="21293" spans="2:2" x14ac:dyDescent="0.35">
      <c r="B21293"/>
    </row>
    <row r="21294" spans="2:2" x14ac:dyDescent="0.35">
      <c r="B21294"/>
    </row>
    <row r="21295" spans="2:2" x14ac:dyDescent="0.35">
      <c r="B21295"/>
    </row>
    <row r="21296" spans="2:2" x14ac:dyDescent="0.35">
      <c r="B21296"/>
    </row>
    <row r="21297" spans="2:2" x14ac:dyDescent="0.35">
      <c r="B21297"/>
    </row>
    <row r="21298" spans="2:2" x14ac:dyDescent="0.35">
      <c r="B21298"/>
    </row>
    <row r="21299" spans="2:2" x14ac:dyDescent="0.35">
      <c r="B21299"/>
    </row>
    <row r="21300" spans="2:2" x14ac:dyDescent="0.35">
      <c r="B21300"/>
    </row>
    <row r="21301" spans="2:2" x14ac:dyDescent="0.35">
      <c r="B21301"/>
    </row>
    <row r="21302" spans="2:2" x14ac:dyDescent="0.35">
      <c r="B21302"/>
    </row>
    <row r="21303" spans="2:2" x14ac:dyDescent="0.35">
      <c r="B21303"/>
    </row>
    <row r="21304" spans="2:2" x14ac:dyDescent="0.35">
      <c r="B21304"/>
    </row>
    <row r="21305" spans="2:2" x14ac:dyDescent="0.35">
      <c r="B21305"/>
    </row>
    <row r="21306" spans="2:2" x14ac:dyDescent="0.35">
      <c r="B21306"/>
    </row>
    <row r="21307" spans="2:2" x14ac:dyDescent="0.35">
      <c r="B21307"/>
    </row>
    <row r="21308" spans="2:2" x14ac:dyDescent="0.35">
      <c r="B21308"/>
    </row>
    <row r="21309" spans="2:2" x14ac:dyDescent="0.35">
      <c r="B21309"/>
    </row>
    <row r="21310" spans="2:2" x14ac:dyDescent="0.35">
      <c r="B21310"/>
    </row>
    <row r="21311" spans="2:2" x14ac:dyDescent="0.35">
      <c r="B21311"/>
    </row>
    <row r="21312" spans="2:2" x14ac:dyDescent="0.35">
      <c r="B21312"/>
    </row>
    <row r="21313" spans="2:2" x14ac:dyDescent="0.35">
      <c r="B21313"/>
    </row>
    <row r="21314" spans="2:2" x14ac:dyDescent="0.35">
      <c r="B21314"/>
    </row>
    <row r="21315" spans="2:2" x14ac:dyDescent="0.35">
      <c r="B21315"/>
    </row>
    <row r="21316" spans="2:2" x14ac:dyDescent="0.35">
      <c r="B21316"/>
    </row>
    <row r="21317" spans="2:2" x14ac:dyDescent="0.35">
      <c r="B21317"/>
    </row>
    <row r="21318" spans="2:2" x14ac:dyDescent="0.35">
      <c r="B21318"/>
    </row>
    <row r="21319" spans="2:2" x14ac:dyDescent="0.35">
      <c r="B21319"/>
    </row>
    <row r="21320" spans="2:2" x14ac:dyDescent="0.35">
      <c r="B21320"/>
    </row>
    <row r="21321" spans="2:2" x14ac:dyDescent="0.35">
      <c r="B21321"/>
    </row>
    <row r="21322" spans="2:2" x14ac:dyDescent="0.35">
      <c r="B21322"/>
    </row>
    <row r="21323" spans="2:2" x14ac:dyDescent="0.35">
      <c r="B21323"/>
    </row>
    <row r="21324" spans="2:2" x14ac:dyDescent="0.35">
      <c r="B21324"/>
    </row>
    <row r="21325" spans="2:2" x14ac:dyDescent="0.35">
      <c r="B21325"/>
    </row>
    <row r="21326" spans="2:2" x14ac:dyDescent="0.35">
      <c r="B21326"/>
    </row>
    <row r="21327" spans="2:2" x14ac:dyDescent="0.35">
      <c r="B21327"/>
    </row>
    <row r="21328" spans="2:2" x14ac:dyDescent="0.35">
      <c r="B21328"/>
    </row>
    <row r="21329" spans="2:2" x14ac:dyDescent="0.35">
      <c r="B21329"/>
    </row>
    <row r="21330" spans="2:2" x14ac:dyDescent="0.35">
      <c r="B21330"/>
    </row>
    <row r="21331" spans="2:2" x14ac:dyDescent="0.35">
      <c r="B21331"/>
    </row>
    <row r="21332" spans="2:2" x14ac:dyDescent="0.35">
      <c r="B21332"/>
    </row>
    <row r="21333" spans="2:2" x14ac:dyDescent="0.35">
      <c r="B21333"/>
    </row>
    <row r="21334" spans="2:2" x14ac:dyDescent="0.35">
      <c r="B21334"/>
    </row>
    <row r="21335" spans="2:2" x14ac:dyDescent="0.35">
      <c r="B21335"/>
    </row>
    <row r="21336" spans="2:2" x14ac:dyDescent="0.35">
      <c r="B21336"/>
    </row>
    <row r="21337" spans="2:2" x14ac:dyDescent="0.35">
      <c r="B21337"/>
    </row>
    <row r="21338" spans="2:2" x14ac:dyDescent="0.35">
      <c r="B21338"/>
    </row>
    <row r="21339" spans="2:2" x14ac:dyDescent="0.35">
      <c r="B21339"/>
    </row>
    <row r="21340" spans="2:2" x14ac:dyDescent="0.35">
      <c r="B21340"/>
    </row>
    <row r="21341" spans="2:2" x14ac:dyDescent="0.35">
      <c r="B21341"/>
    </row>
    <row r="21342" spans="2:2" x14ac:dyDescent="0.35">
      <c r="B21342"/>
    </row>
    <row r="21343" spans="2:2" x14ac:dyDescent="0.35">
      <c r="B21343"/>
    </row>
    <row r="21344" spans="2:2" x14ac:dyDescent="0.35">
      <c r="B21344"/>
    </row>
    <row r="21345" spans="2:2" x14ac:dyDescent="0.35">
      <c r="B21345"/>
    </row>
    <row r="21346" spans="2:2" x14ac:dyDescent="0.35">
      <c r="B21346"/>
    </row>
    <row r="21347" spans="2:2" x14ac:dyDescent="0.35">
      <c r="B21347"/>
    </row>
    <row r="21348" spans="2:2" x14ac:dyDescent="0.35">
      <c r="B21348"/>
    </row>
    <row r="21349" spans="2:2" x14ac:dyDescent="0.35">
      <c r="B21349"/>
    </row>
    <row r="21350" spans="2:2" x14ac:dyDescent="0.35">
      <c r="B21350"/>
    </row>
    <row r="21351" spans="2:2" x14ac:dyDescent="0.35">
      <c r="B21351"/>
    </row>
    <row r="21352" spans="2:2" x14ac:dyDescent="0.35">
      <c r="B21352"/>
    </row>
    <row r="21353" spans="2:2" x14ac:dyDescent="0.35">
      <c r="B21353"/>
    </row>
    <row r="21354" spans="2:2" x14ac:dyDescent="0.35">
      <c r="B21354"/>
    </row>
    <row r="21355" spans="2:2" x14ac:dyDescent="0.35">
      <c r="B21355"/>
    </row>
    <row r="21356" spans="2:2" x14ac:dyDescent="0.35">
      <c r="B21356"/>
    </row>
    <row r="21357" spans="2:2" x14ac:dyDescent="0.35">
      <c r="B21357"/>
    </row>
    <row r="21358" spans="2:2" x14ac:dyDescent="0.35">
      <c r="B21358"/>
    </row>
    <row r="21359" spans="2:2" x14ac:dyDescent="0.35">
      <c r="B21359"/>
    </row>
    <row r="21360" spans="2:2" x14ac:dyDescent="0.35">
      <c r="B21360"/>
    </row>
    <row r="21361" spans="2:2" x14ac:dyDescent="0.35">
      <c r="B21361"/>
    </row>
    <row r="21362" spans="2:2" x14ac:dyDescent="0.35">
      <c r="B21362"/>
    </row>
    <row r="21363" spans="2:2" x14ac:dyDescent="0.35">
      <c r="B21363"/>
    </row>
    <row r="21364" spans="2:2" x14ac:dyDescent="0.35">
      <c r="B21364"/>
    </row>
    <row r="21365" spans="2:2" x14ac:dyDescent="0.35">
      <c r="B21365"/>
    </row>
    <row r="21366" spans="2:2" x14ac:dyDescent="0.35">
      <c r="B21366"/>
    </row>
    <row r="21367" spans="2:2" x14ac:dyDescent="0.35">
      <c r="B21367"/>
    </row>
    <row r="21368" spans="2:2" x14ac:dyDescent="0.35">
      <c r="B21368"/>
    </row>
    <row r="21369" spans="2:2" x14ac:dyDescent="0.35">
      <c r="B21369"/>
    </row>
    <row r="21370" spans="2:2" x14ac:dyDescent="0.35">
      <c r="B21370"/>
    </row>
    <row r="21371" spans="2:2" x14ac:dyDescent="0.35">
      <c r="B21371"/>
    </row>
    <row r="21372" spans="2:2" x14ac:dyDescent="0.35">
      <c r="B21372"/>
    </row>
    <row r="21373" spans="2:2" x14ac:dyDescent="0.35">
      <c r="B21373"/>
    </row>
    <row r="21374" spans="2:2" x14ac:dyDescent="0.35">
      <c r="B21374"/>
    </row>
    <row r="21375" spans="2:2" x14ac:dyDescent="0.35">
      <c r="B21375"/>
    </row>
    <row r="21376" spans="2:2" x14ac:dyDescent="0.35">
      <c r="B21376"/>
    </row>
    <row r="21377" spans="2:2" x14ac:dyDescent="0.35">
      <c r="B21377"/>
    </row>
    <row r="21378" spans="2:2" x14ac:dyDescent="0.35">
      <c r="B21378"/>
    </row>
    <row r="21379" spans="2:2" x14ac:dyDescent="0.35">
      <c r="B21379"/>
    </row>
    <row r="21380" spans="2:2" x14ac:dyDescent="0.35">
      <c r="B21380"/>
    </row>
    <row r="21381" spans="2:2" x14ac:dyDescent="0.35">
      <c r="B21381"/>
    </row>
    <row r="21382" spans="2:2" x14ac:dyDescent="0.35">
      <c r="B21382"/>
    </row>
    <row r="21383" spans="2:2" x14ac:dyDescent="0.35">
      <c r="B21383"/>
    </row>
    <row r="21384" spans="2:2" x14ac:dyDescent="0.35">
      <c r="B21384"/>
    </row>
    <row r="21385" spans="2:2" x14ac:dyDescent="0.35">
      <c r="B21385"/>
    </row>
    <row r="21386" spans="2:2" x14ac:dyDescent="0.35">
      <c r="B21386"/>
    </row>
    <row r="21387" spans="2:2" x14ac:dyDescent="0.35">
      <c r="B21387"/>
    </row>
    <row r="21388" spans="2:2" x14ac:dyDescent="0.35">
      <c r="B21388"/>
    </row>
    <row r="21389" spans="2:2" x14ac:dyDescent="0.35">
      <c r="B21389"/>
    </row>
    <row r="21390" spans="2:2" x14ac:dyDescent="0.35">
      <c r="B21390"/>
    </row>
    <row r="21391" spans="2:2" x14ac:dyDescent="0.35">
      <c r="B21391"/>
    </row>
    <row r="21392" spans="2:2" x14ac:dyDescent="0.35">
      <c r="B21392"/>
    </row>
    <row r="21393" spans="2:2" x14ac:dyDescent="0.35">
      <c r="B21393"/>
    </row>
    <row r="21394" spans="2:2" x14ac:dyDescent="0.35">
      <c r="B21394"/>
    </row>
    <row r="21395" spans="2:2" x14ac:dyDescent="0.35">
      <c r="B21395"/>
    </row>
    <row r="21396" spans="2:2" x14ac:dyDescent="0.35">
      <c r="B21396"/>
    </row>
    <row r="21397" spans="2:2" x14ac:dyDescent="0.35">
      <c r="B21397"/>
    </row>
    <row r="21398" spans="2:2" x14ac:dyDescent="0.35">
      <c r="B21398"/>
    </row>
    <row r="21399" spans="2:2" x14ac:dyDescent="0.35">
      <c r="B21399"/>
    </row>
    <row r="21400" spans="2:2" x14ac:dyDescent="0.35">
      <c r="B21400"/>
    </row>
    <row r="21401" spans="2:2" x14ac:dyDescent="0.35">
      <c r="B21401"/>
    </row>
    <row r="21402" spans="2:2" x14ac:dyDescent="0.35">
      <c r="B21402"/>
    </row>
    <row r="21403" spans="2:2" x14ac:dyDescent="0.35">
      <c r="B21403"/>
    </row>
    <row r="21404" spans="2:2" x14ac:dyDescent="0.35">
      <c r="B21404"/>
    </row>
    <row r="21405" spans="2:2" x14ac:dyDescent="0.35">
      <c r="B21405"/>
    </row>
    <row r="21406" spans="2:2" x14ac:dyDescent="0.35">
      <c r="B21406"/>
    </row>
    <row r="21407" spans="2:2" x14ac:dyDescent="0.35">
      <c r="B21407"/>
    </row>
    <row r="21408" spans="2:2" x14ac:dyDescent="0.35">
      <c r="B21408"/>
    </row>
    <row r="21409" spans="2:2" x14ac:dyDescent="0.35">
      <c r="B21409"/>
    </row>
    <row r="21410" spans="2:2" x14ac:dyDescent="0.35">
      <c r="B21410"/>
    </row>
    <row r="21411" spans="2:2" x14ac:dyDescent="0.35">
      <c r="B21411"/>
    </row>
    <row r="21412" spans="2:2" x14ac:dyDescent="0.35">
      <c r="B21412"/>
    </row>
    <row r="21413" spans="2:2" x14ac:dyDescent="0.35">
      <c r="B21413"/>
    </row>
    <row r="21414" spans="2:2" x14ac:dyDescent="0.35">
      <c r="B21414"/>
    </row>
    <row r="21415" spans="2:2" x14ac:dyDescent="0.35">
      <c r="B21415"/>
    </row>
    <row r="21416" spans="2:2" x14ac:dyDescent="0.35">
      <c r="B21416"/>
    </row>
    <row r="21417" spans="2:2" x14ac:dyDescent="0.35">
      <c r="B21417"/>
    </row>
    <row r="21418" spans="2:2" x14ac:dyDescent="0.35">
      <c r="B21418"/>
    </row>
    <row r="21419" spans="2:2" x14ac:dyDescent="0.35">
      <c r="B21419"/>
    </row>
    <row r="21420" spans="2:2" x14ac:dyDescent="0.35">
      <c r="B21420"/>
    </row>
    <row r="21421" spans="2:2" x14ac:dyDescent="0.35">
      <c r="B21421"/>
    </row>
    <row r="21422" spans="2:2" x14ac:dyDescent="0.35">
      <c r="B21422"/>
    </row>
    <row r="21423" spans="2:2" x14ac:dyDescent="0.35">
      <c r="B21423"/>
    </row>
    <row r="21424" spans="2:2" x14ac:dyDescent="0.35">
      <c r="B21424"/>
    </row>
    <row r="21425" spans="2:2" x14ac:dyDescent="0.35">
      <c r="B21425"/>
    </row>
    <row r="21426" spans="2:2" x14ac:dyDescent="0.35">
      <c r="B21426"/>
    </row>
    <row r="21427" spans="2:2" x14ac:dyDescent="0.35">
      <c r="B21427"/>
    </row>
    <row r="21428" spans="2:2" x14ac:dyDescent="0.35">
      <c r="B21428"/>
    </row>
    <row r="21429" spans="2:2" x14ac:dyDescent="0.35">
      <c r="B21429"/>
    </row>
    <row r="21430" spans="2:2" x14ac:dyDescent="0.35">
      <c r="B21430"/>
    </row>
    <row r="21431" spans="2:2" x14ac:dyDescent="0.35">
      <c r="B21431"/>
    </row>
    <row r="21432" spans="2:2" x14ac:dyDescent="0.35">
      <c r="B21432"/>
    </row>
    <row r="21433" spans="2:2" x14ac:dyDescent="0.35">
      <c r="B21433"/>
    </row>
    <row r="21434" spans="2:2" x14ac:dyDescent="0.35">
      <c r="B21434"/>
    </row>
    <row r="21435" spans="2:2" x14ac:dyDescent="0.35">
      <c r="B21435"/>
    </row>
    <row r="21436" spans="2:2" x14ac:dyDescent="0.35">
      <c r="B21436"/>
    </row>
    <row r="21437" spans="2:2" x14ac:dyDescent="0.35">
      <c r="B21437"/>
    </row>
    <row r="21438" spans="2:2" x14ac:dyDescent="0.35">
      <c r="B21438"/>
    </row>
    <row r="21439" spans="2:2" x14ac:dyDescent="0.35">
      <c r="B21439"/>
    </row>
    <row r="21440" spans="2:2" x14ac:dyDescent="0.35">
      <c r="B21440"/>
    </row>
    <row r="21441" spans="2:2" x14ac:dyDescent="0.35">
      <c r="B21441"/>
    </row>
    <row r="21442" spans="2:2" x14ac:dyDescent="0.35">
      <c r="B21442"/>
    </row>
    <row r="21443" spans="2:2" x14ac:dyDescent="0.35">
      <c r="B21443"/>
    </row>
    <row r="21444" spans="2:2" x14ac:dyDescent="0.35">
      <c r="B21444"/>
    </row>
    <row r="21445" spans="2:2" x14ac:dyDescent="0.35">
      <c r="B21445"/>
    </row>
    <row r="21446" spans="2:2" x14ac:dyDescent="0.35">
      <c r="B21446"/>
    </row>
    <row r="21447" spans="2:2" x14ac:dyDescent="0.35">
      <c r="B21447"/>
    </row>
    <row r="21448" spans="2:2" x14ac:dyDescent="0.35">
      <c r="B21448"/>
    </row>
    <row r="21449" spans="2:2" x14ac:dyDescent="0.35">
      <c r="B21449"/>
    </row>
    <row r="21450" spans="2:2" x14ac:dyDescent="0.35">
      <c r="B21450"/>
    </row>
    <row r="21451" spans="2:2" x14ac:dyDescent="0.35">
      <c r="B21451"/>
    </row>
    <row r="21452" spans="2:2" x14ac:dyDescent="0.35">
      <c r="B21452"/>
    </row>
    <row r="21453" spans="2:2" x14ac:dyDescent="0.35">
      <c r="B21453"/>
    </row>
    <row r="21454" spans="2:2" x14ac:dyDescent="0.35">
      <c r="B21454"/>
    </row>
    <row r="21455" spans="2:2" x14ac:dyDescent="0.35">
      <c r="B21455"/>
    </row>
    <row r="21456" spans="2:2" x14ac:dyDescent="0.35">
      <c r="B21456"/>
    </row>
    <row r="21457" spans="2:2" x14ac:dyDescent="0.35">
      <c r="B21457"/>
    </row>
    <row r="21458" spans="2:2" x14ac:dyDescent="0.35">
      <c r="B21458"/>
    </row>
    <row r="21459" spans="2:2" x14ac:dyDescent="0.35">
      <c r="B21459"/>
    </row>
    <row r="21460" spans="2:2" x14ac:dyDescent="0.35">
      <c r="B21460"/>
    </row>
    <row r="21461" spans="2:2" x14ac:dyDescent="0.35">
      <c r="B21461"/>
    </row>
    <row r="21462" spans="2:2" x14ac:dyDescent="0.35">
      <c r="B21462"/>
    </row>
    <row r="21463" spans="2:2" x14ac:dyDescent="0.35">
      <c r="B21463"/>
    </row>
    <row r="21464" spans="2:2" x14ac:dyDescent="0.35">
      <c r="B21464"/>
    </row>
    <row r="21465" spans="2:2" x14ac:dyDescent="0.35">
      <c r="B21465"/>
    </row>
    <row r="21466" spans="2:2" x14ac:dyDescent="0.35">
      <c r="B21466"/>
    </row>
    <row r="21467" spans="2:2" x14ac:dyDescent="0.35">
      <c r="B21467"/>
    </row>
    <row r="21468" spans="2:2" x14ac:dyDescent="0.35">
      <c r="B21468"/>
    </row>
    <row r="21469" spans="2:2" x14ac:dyDescent="0.35">
      <c r="B21469"/>
    </row>
    <row r="21470" spans="2:2" x14ac:dyDescent="0.35">
      <c r="B21470"/>
    </row>
    <row r="21471" spans="2:2" x14ac:dyDescent="0.35">
      <c r="B21471"/>
    </row>
    <row r="21472" spans="2:2" x14ac:dyDescent="0.35">
      <c r="B21472"/>
    </row>
    <row r="21473" spans="2:2" x14ac:dyDescent="0.35">
      <c r="B21473"/>
    </row>
    <row r="21474" spans="2:2" x14ac:dyDescent="0.35">
      <c r="B21474"/>
    </row>
    <row r="21475" spans="2:2" x14ac:dyDescent="0.35">
      <c r="B21475"/>
    </row>
    <row r="21476" spans="2:2" x14ac:dyDescent="0.35">
      <c r="B21476"/>
    </row>
    <row r="21477" spans="2:2" x14ac:dyDescent="0.35">
      <c r="B21477"/>
    </row>
    <row r="21478" spans="2:2" x14ac:dyDescent="0.35">
      <c r="B21478"/>
    </row>
    <row r="21479" spans="2:2" x14ac:dyDescent="0.35">
      <c r="B21479"/>
    </row>
    <row r="21480" spans="2:2" x14ac:dyDescent="0.35">
      <c r="B21480"/>
    </row>
    <row r="21481" spans="2:2" x14ac:dyDescent="0.35">
      <c r="B21481"/>
    </row>
    <row r="21482" spans="2:2" x14ac:dyDescent="0.35">
      <c r="B21482"/>
    </row>
    <row r="21483" spans="2:2" x14ac:dyDescent="0.35">
      <c r="B21483"/>
    </row>
    <row r="21484" spans="2:2" x14ac:dyDescent="0.35">
      <c r="B21484"/>
    </row>
    <row r="21485" spans="2:2" x14ac:dyDescent="0.35">
      <c r="B21485"/>
    </row>
    <row r="21486" spans="2:2" x14ac:dyDescent="0.35">
      <c r="B21486"/>
    </row>
    <row r="21487" spans="2:2" x14ac:dyDescent="0.35">
      <c r="B21487"/>
    </row>
    <row r="21488" spans="2:2" x14ac:dyDescent="0.35">
      <c r="B21488"/>
    </row>
    <row r="21489" spans="2:2" x14ac:dyDescent="0.35">
      <c r="B21489"/>
    </row>
    <row r="21490" spans="2:2" x14ac:dyDescent="0.35">
      <c r="B21490"/>
    </row>
    <row r="21491" spans="2:2" x14ac:dyDescent="0.35">
      <c r="B21491"/>
    </row>
    <row r="21492" spans="2:2" x14ac:dyDescent="0.35">
      <c r="B21492"/>
    </row>
    <row r="21493" spans="2:2" x14ac:dyDescent="0.35">
      <c r="B21493"/>
    </row>
    <row r="21494" spans="2:2" x14ac:dyDescent="0.35">
      <c r="B21494"/>
    </row>
    <row r="21495" spans="2:2" x14ac:dyDescent="0.35">
      <c r="B21495"/>
    </row>
    <row r="21496" spans="2:2" x14ac:dyDescent="0.35">
      <c r="B21496"/>
    </row>
    <row r="21497" spans="2:2" x14ac:dyDescent="0.35">
      <c r="B21497"/>
    </row>
    <row r="21498" spans="2:2" x14ac:dyDescent="0.35">
      <c r="B21498"/>
    </row>
    <row r="21499" spans="2:2" x14ac:dyDescent="0.35">
      <c r="B21499"/>
    </row>
    <row r="21500" spans="2:2" x14ac:dyDescent="0.35">
      <c r="B21500"/>
    </row>
    <row r="21501" spans="2:2" x14ac:dyDescent="0.35">
      <c r="B21501"/>
    </row>
    <row r="21502" spans="2:2" x14ac:dyDescent="0.35">
      <c r="B21502"/>
    </row>
    <row r="21503" spans="2:2" x14ac:dyDescent="0.35">
      <c r="B21503"/>
    </row>
    <row r="21504" spans="2:2" x14ac:dyDescent="0.35">
      <c r="B21504"/>
    </row>
    <row r="21505" spans="2:2" x14ac:dyDescent="0.35">
      <c r="B21505"/>
    </row>
    <row r="21506" spans="2:2" x14ac:dyDescent="0.35">
      <c r="B21506"/>
    </row>
    <row r="21507" spans="2:2" x14ac:dyDescent="0.35">
      <c r="B21507"/>
    </row>
    <row r="21508" spans="2:2" x14ac:dyDescent="0.35">
      <c r="B21508"/>
    </row>
    <row r="21509" spans="2:2" x14ac:dyDescent="0.35">
      <c r="B21509"/>
    </row>
    <row r="21510" spans="2:2" x14ac:dyDescent="0.35">
      <c r="B21510"/>
    </row>
    <row r="21511" spans="2:2" x14ac:dyDescent="0.35">
      <c r="B21511"/>
    </row>
    <row r="21512" spans="2:2" x14ac:dyDescent="0.35">
      <c r="B21512"/>
    </row>
    <row r="21513" spans="2:2" x14ac:dyDescent="0.35">
      <c r="B21513"/>
    </row>
    <row r="21514" spans="2:2" x14ac:dyDescent="0.35">
      <c r="B21514"/>
    </row>
    <row r="21515" spans="2:2" x14ac:dyDescent="0.35">
      <c r="B21515"/>
    </row>
    <row r="21516" spans="2:2" x14ac:dyDescent="0.35">
      <c r="B21516"/>
    </row>
    <row r="21517" spans="2:2" x14ac:dyDescent="0.35">
      <c r="B21517"/>
    </row>
    <row r="21518" spans="2:2" x14ac:dyDescent="0.35">
      <c r="B21518"/>
    </row>
    <row r="21519" spans="2:2" x14ac:dyDescent="0.35">
      <c r="B21519"/>
    </row>
    <row r="21520" spans="2:2" x14ac:dyDescent="0.35">
      <c r="B21520"/>
    </row>
    <row r="21521" spans="2:2" x14ac:dyDescent="0.35">
      <c r="B21521"/>
    </row>
    <row r="21522" spans="2:2" x14ac:dyDescent="0.35">
      <c r="B21522"/>
    </row>
    <row r="21523" spans="2:2" x14ac:dyDescent="0.35">
      <c r="B21523"/>
    </row>
    <row r="21524" spans="2:2" x14ac:dyDescent="0.35">
      <c r="B21524"/>
    </row>
    <row r="21525" spans="2:2" x14ac:dyDescent="0.35">
      <c r="B21525"/>
    </row>
    <row r="21526" spans="2:2" x14ac:dyDescent="0.35">
      <c r="B21526"/>
    </row>
    <row r="21527" spans="2:2" x14ac:dyDescent="0.35">
      <c r="B21527"/>
    </row>
    <row r="21528" spans="2:2" x14ac:dyDescent="0.35">
      <c r="B21528"/>
    </row>
    <row r="21529" spans="2:2" x14ac:dyDescent="0.35">
      <c r="B21529"/>
    </row>
    <row r="21530" spans="2:2" x14ac:dyDescent="0.35">
      <c r="B21530"/>
    </row>
    <row r="21531" spans="2:2" x14ac:dyDescent="0.35">
      <c r="B21531"/>
    </row>
    <row r="21532" spans="2:2" x14ac:dyDescent="0.35">
      <c r="B21532"/>
    </row>
    <row r="21533" spans="2:2" x14ac:dyDescent="0.35">
      <c r="B21533"/>
    </row>
    <row r="21534" spans="2:2" x14ac:dyDescent="0.35">
      <c r="B21534"/>
    </row>
    <row r="21535" spans="2:2" x14ac:dyDescent="0.35">
      <c r="B21535"/>
    </row>
    <row r="21536" spans="2:2" x14ac:dyDescent="0.35">
      <c r="B21536"/>
    </row>
    <row r="21537" spans="2:2" x14ac:dyDescent="0.35">
      <c r="B21537"/>
    </row>
    <row r="21538" spans="2:2" x14ac:dyDescent="0.35">
      <c r="B21538"/>
    </row>
    <row r="21539" spans="2:2" x14ac:dyDescent="0.35">
      <c r="B21539"/>
    </row>
    <row r="21540" spans="2:2" x14ac:dyDescent="0.35">
      <c r="B21540"/>
    </row>
    <row r="21541" spans="2:2" x14ac:dyDescent="0.35">
      <c r="B21541"/>
    </row>
    <row r="21542" spans="2:2" x14ac:dyDescent="0.35">
      <c r="B21542"/>
    </row>
    <row r="21543" spans="2:2" x14ac:dyDescent="0.35">
      <c r="B21543"/>
    </row>
    <row r="21544" spans="2:2" x14ac:dyDescent="0.35">
      <c r="B21544"/>
    </row>
    <row r="21545" spans="2:2" x14ac:dyDescent="0.35">
      <c r="B21545"/>
    </row>
    <row r="21546" spans="2:2" x14ac:dyDescent="0.35">
      <c r="B21546"/>
    </row>
    <row r="21547" spans="2:2" x14ac:dyDescent="0.35">
      <c r="B21547"/>
    </row>
    <row r="21548" spans="2:2" x14ac:dyDescent="0.35">
      <c r="B21548"/>
    </row>
    <row r="21549" spans="2:2" x14ac:dyDescent="0.35">
      <c r="B21549"/>
    </row>
    <row r="21550" spans="2:2" x14ac:dyDescent="0.35">
      <c r="B21550"/>
    </row>
    <row r="21551" spans="2:2" x14ac:dyDescent="0.35">
      <c r="B21551"/>
    </row>
    <row r="21552" spans="2:2" x14ac:dyDescent="0.35">
      <c r="B21552"/>
    </row>
    <row r="21553" spans="2:2" x14ac:dyDescent="0.35">
      <c r="B21553"/>
    </row>
    <row r="21554" spans="2:2" x14ac:dyDescent="0.35">
      <c r="B21554"/>
    </row>
    <row r="21555" spans="2:2" x14ac:dyDescent="0.35">
      <c r="B21555"/>
    </row>
    <row r="21556" spans="2:2" x14ac:dyDescent="0.35">
      <c r="B21556"/>
    </row>
    <row r="21557" spans="2:2" x14ac:dyDescent="0.35">
      <c r="B21557"/>
    </row>
    <row r="21558" spans="2:2" x14ac:dyDescent="0.35">
      <c r="B21558"/>
    </row>
    <row r="21559" spans="2:2" x14ac:dyDescent="0.35">
      <c r="B21559"/>
    </row>
    <row r="21560" spans="2:2" x14ac:dyDescent="0.35">
      <c r="B21560"/>
    </row>
    <row r="21561" spans="2:2" x14ac:dyDescent="0.35">
      <c r="B21561"/>
    </row>
    <row r="21562" spans="2:2" x14ac:dyDescent="0.35">
      <c r="B21562"/>
    </row>
    <row r="21563" spans="2:2" x14ac:dyDescent="0.35">
      <c r="B21563"/>
    </row>
    <row r="21564" spans="2:2" x14ac:dyDescent="0.35">
      <c r="B21564"/>
    </row>
    <row r="21565" spans="2:2" x14ac:dyDescent="0.35">
      <c r="B21565"/>
    </row>
    <row r="21566" spans="2:2" x14ac:dyDescent="0.35">
      <c r="B21566"/>
    </row>
    <row r="21567" spans="2:2" x14ac:dyDescent="0.35">
      <c r="B21567"/>
    </row>
    <row r="21568" spans="2:2" x14ac:dyDescent="0.35">
      <c r="B21568"/>
    </row>
    <row r="21569" spans="2:2" x14ac:dyDescent="0.35">
      <c r="B21569"/>
    </row>
    <row r="21570" spans="2:2" x14ac:dyDescent="0.35">
      <c r="B21570"/>
    </row>
    <row r="21571" spans="2:2" x14ac:dyDescent="0.35">
      <c r="B21571"/>
    </row>
    <row r="21572" spans="2:2" x14ac:dyDescent="0.35">
      <c r="B21572"/>
    </row>
    <row r="21573" spans="2:2" x14ac:dyDescent="0.35">
      <c r="B21573"/>
    </row>
    <row r="21574" spans="2:2" x14ac:dyDescent="0.35">
      <c r="B21574"/>
    </row>
    <row r="21575" spans="2:2" x14ac:dyDescent="0.35">
      <c r="B21575"/>
    </row>
    <row r="21576" spans="2:2" x14ac:dyDescent="0.35">
      <c r="B21576"/>
    </row>
    <row r="21577" spans="2:2" x14ac:dyDescent="0.35">
      <c r="B21577"/>
    </row>
    <row r="21578" spans="2:2" x14ac:dyDescent="0.35">
      <c r="B21578"/>
    </row>
    <row r="21579" spans="2:2" x14ac:dyDescent="0.35">
      <c r="B21579"/>
    </row>
    <row r="21580" spans="2:2" x14ac:dyDescent="0.35">
      <c r="B21580"/>
    </row>
    <row r="21581" spans="2:2" x14ac:dyDescent="0.35">
      <c r="B21581"/>
    </row>
    <row r="21582" spans="2:2" x14ac:dyDescent="0.35">
      <c r="B21582"/>
    </row>
    <row r="21583" spans="2:2" x14ac:dyDescent="0.35">
      <c r="B21583"/>
    </row>
    <row r="21584" spans="2:2" x14ac:dyDescent="0.35">
      <c r="B21584"/>
    </row>
    <row r="21585" spans="2:2" x14ac:dyDescent="0.35">
      <c r="B21585"/>
    </row>
    <row r="21586" spans="2:2" x14ac:dyDescent="0.35">
      <c r="B21586"/>
    </row>
    <row r="21587" spans="2:2" x14ac:dyDescent="0.35">
      <c r="B21587"/>
    </row>
    <row r="21588" spans="2:2" x14ac:dyDescent="0.35">
      <c r="B21588"/>
    </row>
    <row r="21589" spans="2:2" x14ac:dyDescent="0.35">
      <c r="B21589"/>
    </row>
    <row r="21590" spans="2:2" x14ac:dyDescent="0.35">
      <c r="B21590"/>
    </row>
    <row r="21591" spans="2:2" x14ac:dyDescent="0.35">
      <c r="B21591"/>
    </row>
    <row r="21592" spans="2:2" x14ac:dyDescent="0.35">
      <c r="B21592"/>
    </row>
    <row r="21593" spans="2:2" x14ac:dyDescent="0.35">
      <c r="B21593"/>
    </row>
    <row r="21594" spans="2:2" x14ac:dyDescent="0.35">
      <c r="B21594"/>
    </row>
    <row r="21595" spans="2:2" x14ac:dyDescent="0.35">
      <c r="B21595"/>
    </row>
    <row r="21596" spans="2:2" x14ac:dyDescent="0.35">
      <c r="B21596"/>
    </row>
    <row r="21597" spans="2:2" x14ac:dyDescent="0.35">
      <c r="B21597"/>
    </row>
    <row r="21598" spans="2:2" x14ac:dyDescent="0.35">
      <c r="B21598"/>
    </row>
    <row r="21599" spans="2:2" x14ac:dyDescent="0.35">
      <c r="B21599"/>
    </row>
    <row r="21600" spans="2:2" x14ac:dyDescent="0.35">
      <c r="B21600"/>
    </row>
    <row r="21601" spans="2:2" x14ac:dyDescent="0.35">
      <c r="B21601"/>
    </row>
    <row r="21602" spans="2:2" x14ac:dyDescent="0.35">
      <c r="B21602"/>
    </row>
    <row r="21603" spans="2:2" x14ac:dyDescent="0.35">
      <c r="B21603"/>
    </row>
    <row r="21604" spans="2:2" x14ac:dyDescent="0.35">
      <c r="B21604"/>
    </row>
    <row r="21605" spans="2:2" x14ac:dyDescent="0.35">
      <c r="B21605"/>
    </row>
    <row r="21606" spans="2:2" x14ac:dyDescent="0.35">
      <c r="B21606"/>
    </row>
    <row r="21607" spans="2:2" x14ac:dyDescent="0.35">
      <c r="B21607"/>
    </row>
    <row r="21608" spans="2:2" x14ac:dyDescent="0.35">
      <c r="B21608"/>
    </row>
    <row r="21609" spans="2:2" x14ac:dyDescent="0.35">
      <c r="B21609"/>
    </row>
    <row r="21610" spans="2:2" x14ac:dyDescent="0.35">
      <c r="B21610"/>
    </row>
    <row r="21611" spans="2:2" x14ac:dyDescent="0.35">
      <c r="B21611"/>
    </row>
    <row r="21612" spans="2:2" x14ac:dyDescent="0.35">
      <c r="B21612"/>
    </row>
    <row r="21613" spans="2:2" x14ac:dyDescent="0.35">
      <c r="B21613"/>
    </row>
    <row r="21614" spans="2:2" x14ac:dyDescent="0.35">
      <c r="B21614"/>
    </row>
    <row r="21615" spans="2:2" x14ac:dyDescent="0.35">
      <c r="B21615"/>
    </row>
    <row r="21616" spans="2:2" x14ac:dyDescent="0.35">
      <c r="B21616"/>
    </row>
    <row r="21617" spans="2:2" x14ac:dyDescent="0.35">
      <c r="B21617"/>
    </row>
    <row r="21618" spans="2:2" x14ac:dyDescent="0.35">
      <c r="B21618"/>
    </row>
    <row r="21619" spans="2:2" x14ac:dyDescent="0.35">
      <c r="B21619"/>
    </row>
    <row r="21620" spans="2:2" x14ac:dyDescent="0.35">
      <c r="B21620"/>
    </row>
    <row r="21621" spans="2:2" x14ac:dyDescent="0.35">
      <c r="B21621"/>
    </row>
    <row r="21622" spans="2:2" x14ac:dyDescent="0.35">
      <c r="B21622"/>
    </row>
    <row r="21623" spans="2:2" x14ac:dyDescent="0.35">
      <c r="B21623"/>
    </row>
    <row r="21624" spans="2:2" x14ac:dyDescent="0.35">
      <c r="B21624"/>
    </row>
    <row r="21625" spans="2:2" x14ac:dyDescent="0.35">
      <c r="B21625"/>
    </row>
    <row r="21626" spans="2:2" x14ac:dyDescent="0.35">
      <c r="B21626"/>
    </row>
    <row r="21627" spans="2:2" x14ac:dyDescent="0.35">
      <c r="B21627"/>
    </row>
    <row r="21628" spans="2:2" x14ac:dyDescent="0.35">
      <c r="B21628"/>
    </row>
    <row r="21629" spans="2:2" x14ac:dyDescent="0.35">
      <c r="B21629"/>
    </row>
    <row r="21630" spans="2:2" x14ac:dyDescent="0.35">
      <c r="B21630"/>
    </row>
    <row r="21631" spans="2:2" x14ac:dyDescent="0.35">
      <c r="B21631"/>
    </row>
    <row r="21632" spans="2:2" x14ac:dyDescent="0.35">
      <c r="B21632"/>
    </row>
    <row r="21633" spans="2:2" x14ac:dyDescent="0.35">
      <c r="B21633"/>
    </row>
    <row r="21634" spans="2:2" x14ac:dyDescent="0.35">
      <c r="B21634"/>
    </row>
    <row r="21635" spans="2:2" x14ac:dyDescent="0.35">
      <c r="B21635"/>
    </row>
    <row r="21636" spans="2:2" x14ac:dyDescent="0.35">
      <c r="B21636"/>
    </row>
    <row r="21637" spans="2:2" x14ac:dyDescent="0.35">
      <c r="B21637"/>
    </row>
    <row r="21638" spans="2:2" x14ac:dyDescent="0.35">
      <c r="B21638"/>
    </row>
    <row r="21639" spans="2:2" x14ac:dyDescent="0.35">
      <c r="B21639"/>
    </row>
    <row r="21640" spans="2:2" x14ac:dyDescent="0.35">
      <c r="B21640"/>
    </row>
    <row r="21641" spans="2:2" x14ac:dyDescent="0.35">
      <c r="B21641"/>
    </row>
    <row r="21642" spans="2:2" x14ac:dyDescent="0.35">
      <c r="B21642"/>
    </row>
    <row r="21643" spans="2:2" x14ac:dyDescent="0.35">
      <c r="B21643"/>
    </row>
    <row r="21644" spans="2:2" x14ac:dyDescent="0.35">
      <c r="B21644"/>
    </row>
    <row r="21645" spans="2:2" x14ac:dyDescent="0.35">
      <c r="B21645"/>
    </row>
    <row r="21646" spans="2:2" x14ac:dyDescent="0.35">
      <c r="B21646"/>
    </row>
    <row r="21647" spans="2:2" x14ac:dyDescent="0.35">
      <c r="B21647"/>
    </row>
    <row r="21648" spans="2:2" x14ac:dyDescent="0.35">
      <c r="B21648"/>
    </row>
    <row r="21649" spans="2:2" x14ac:dyDescent="0.35">
      <c r="B21649"/>
    </row>
    <row r="21650" spans="2:2" x14ac:dyDescent="0.35">
      <c r="B21650"/>
    </row>
    <row r="21651" spans="2:2" x14ac:dyDescent="0.35">
      <c r="B21651"/>
    </row>
    <row r="21652" spans="2:2" x14ac:dyDescent="0.35">
      <c r="B21652"/>
    </row>
    <row r="21653" spans="2:2" x14ac:dyDescent="0.35">
      <c r="B21653"/>
    </row>
    <row r="21654" spans="2:2" x14ac:dyDescent="0.35">
      <c r="B21654"/>
    </row>
    <row r="21655" spans="2:2" x14ac:dyDescent="0.35">
      <c r="B21655"/>
    </row>
    <row r="21656" spans="2:2" x14ac:dyDescent="0.35">
      <c r="B21656"/>
    </row>
    <row r="21657" spans="2:2" x14ac:dyDescent="0.35">
      <c r="B21657"/>
    </row>
    <row r="21658" spans="2:2" x14ac:dyDescent="0.35">
      <c r="B21658"/>
    </row>
    <row r="21659" spans="2:2" x14ac:dyDescent="0.35">
      <c r="B21659"/>
    </row>
    <row r="21660" spans="2:2" x14ac:dyDescent="0.35">
      <c r="B21660"/>
    </row>
    <row r="21661" spans="2:2" x14ac:dyDescent="0.35">
      <c r="B21661"/>
    </row>
    <row r="21662" spans="2:2" x14ac:dyDescent="0.35">
      <c r="B21662"/>
    </row>
    <row r="21663" spans="2:2" x14ac:dyDescent="0.35">
      <c r="B21663"/>
    </row>
    <row r="21664" spans="2:2" x14ac:dyDescent="0.35">
      <c r="B21664"/>
    </row>
    <row r="21665" spans="2:2" x14ac:dyDescent="0.35">
      <c r="B21665"/>
    </row>
    <row r="21666" spans="2:2" x14ac:dyDescent="0.35">
      <c r="B21666"/>
    </row>
    <row r="21667" spans="2:2" x14ac:dyDescent="0.35">
      <c r="B21667"/>
    </row>
    <row r="21668" spans="2:2" x14ac:dyDescent="0.35">
      <c r="B21668"/>
    </row>
    <row r="21669" spans="2:2" x14ac:dyDescent="0.35">
      <c r="B21669"/>
    </row>
    <row r="21670" spans="2:2" x14ac:dyDescent="0.35">
      <c r="B21670"/>
    </row>
    <row r="21671" spans="2:2" x14ac:dyDescent="0.35">
      <c r="B21671"/>
    </row>
    <row r="21672" spans="2:2" x14ac:dyDescent="0.35">
      <c r="B21672"/>
    </row>
    <row r="21673" spans="2:2" x14ac:dyDescent="0.35">
      <c r="B21673"/>
    </row>
    <row r="21674" spans="2:2" x14ac:dyDescent="0.35">
      <c r="B21674"/>
    </row>
    <row r="21675" spans="2:2" x14ac:dyDescent="0.35">
      <c r="B21675"/>
    </row>
    <row r="21676" spans="2:2" x14ac:dyDescent="0.35">
      <c r="B21676"/>
    </row>
    <row r="21677" spans="2:2" x14ac:dyDescent="0.35">
      <c r="B21677"/>
    </row>
    <row r="21678" spans="2:2" x14ac:dyDescent="0.35">
      <c r="B21678"/>
    </row>
    <row r="21679" spans="2:2" x14ac:dyDescent="0.35">
      <c r="B21679"/>
    </row>
    <row r="21680" spans="2:2" x14ac:dyDescent="0.35">
      <c r="B21680"/>
    </row>
    <row r="21681" spans="2:2" x14ac:dyDescent="0.35">
      <c r="B21681"/>
    </row>
    <row r="21682" spans="2:2" x14ac:dyDescent="0.35">
      <c r="B21682"/>
    </row>
    <row r="21683" spans="2:2" x14ac:dyDescent="0.35">
      <c r="B21683"/>
    </row>
    <row r="21684" spans="2:2" x14ac:dyDescent="0.35">
      <c r="B21684"/>
    </row>
    <row r="21685" spans="2:2" x14ac:dyDescent="0.35">
      <c r="B21685"/>
    </row>
    <row r="21686" spans="2:2" x14ac:dyDescent="0.35">
      <c r="B21686"/>
    </row>
    <row r="21687" spans="2:2" x14ac:dyDescent="0.35">
      <c r="B21687"/>
    </row>
    <row r="21688" spans="2:2" x14ac:dyDescent="0.35">
      <c r="B21688"/>
    </row>
    <row r="21689" spans="2:2" x14ac:dyDescent="0.35">
      <c r="B21689"/>
    </row>
    <row r="21690" spans="2:2" x14ac:dyDescent="0.35">
      <c r="B21690"/>
    </row>
    <row r="21691" spans="2:2" x14ac:dyDescent="0.35">
      <c r="B21691"/>
    </row>
    <row r="21692" spans="2:2" x14ac:dyDescent="0.35">
      <c r="B21692"/>
    </row>
    <row r="21693" spans="2:2" x14ac:dyDescent="0.35">
      <c r="B21693"/>
    </row>
    <row r="21694" spans="2:2" x14ac:dyDescent="0.35">
      <c r="B21694"/>
    </row>
    <row r="21695" spans="2:2" x14ac:dyDescent="0.35">
      <c r="B21695"/>
    </row>
    <row r="21696" spans="2:2" x14ac:dyDescent="0.35">
      <c r="B21696"/>
    </row>
    <row r="21697" spans="2:2" x14ac:dyDescent="0.35">
      <c r="B21697"/>
    </row>
    <row r="21698" spans="2:2" x14ac:dyDescent="0.35">
      <c r="B21698"/>
    </row>
    <row r="21699" spans="2:2" x14ac:dyDescent="0.35">
      <c r="B21699"/>
    </row>
    <row r="21700" spans="2:2" x14ac:dyDescent="0.35">
      <c r="B21700"/>
    </row>
    <row r="21701" spans="2:2" x14ac:dyDescent="0.35">
      <c r="B21701"/>
    </row>
    <row r="21702" spans="2:2" x14ac:dyDescent="0.35">
      <c r="B21702"/>
    </row>
    <row r="21703" spans="2:2" x14ac:dyDescent="0.35">
      <c r="B21703"/>
    </row>
    <row r="21704" spans="2:2" x14ac:dyDescent="0.35">
      <c r="B21704"/>
    </row>
    <row r="21705" spans="2:2" x14ac:dyDescent="0.35">
      <c r="B21705"/>
    </row>
    <row r="21706" spans="2:2" x14ac:dyDescent="0.35">
      <c r="B21706"/>
    </row>
    <row r="21707" spans="2:2" x14ac:dyDescent="0.35">
      <c r="B21707"/>
    </row>
    <row r="21708" spans="2:2" x14ac:dyDescent="0.35">
      <c r="B21708"/>
    </row>
    <row r="21709" spans="2:2" x14ac:dyDescent="0.35">
      <c r="B21709"/>
    </row>
    <row r="21710" spans="2:2" x14ac:dyDescent="0.35">
      <c r="B21710"/>
    </row>
    <row r="21711" spans="2:2" x14ac:dyDescent="0.35">
      <c r="B21711"/>
    </row>
    <row r="21712" spans="2:2" x14ac:dyDescent="0.35">
      <c r="B21712"/>
    </row>
    <row r="21713" spans="2:2" x14ac:dyDescent="0.35">
      <c r="B21713"/>
    </row>
    <row r="21714" spans="2:2" x14ac:dyDescent="0.35">
      <c r="B21714"/>
    </row>
    <row r="21715" spans="2:2" x14ac:dyDescent="0.35">
      <c r="B21715"/>
    </row>
    <row r="21716" spans="2:2" x14ac:dyDescent="0.35">
      <c r="B21716"/>
    </row>
    <row r="21717" spans="2:2" x14ac:dyDescent="0.35">
      <c r="B21717"/>
    </row>
    <row r="21718" spans="2:2" x14ac:dyDescent="0.35">
      <c r="B21718"/>
    </row>
    <row r="21719" spans="2:2" x14ac:dyDescent="0.35">
      <c r="B21719"/>
    </row>
    <row r="21720" spans="2:2" x14ac:dyDescent="0.35">
      <c r="B21720"/>
    </row>
    <row r="21721" spans="2:2" x14ac:dyDescent="0.35">
      <c r="B21721"/>
    </row>
    <row r="21722" spans="2:2" x14ac:dyDescent="0.35">
      <c r="B21722"/>
    </row>
    <row r="21723" spans="2:2" x14ac:dyDescent="0.35">
      <c r="B21723"/>
    </row>
    <row r="21724" spans="2:2" x14ac:dyDescent="0.35">
      <c r="B21724"/>
    </row>
    <row r="21725" spans="2:2" x14ac:dyDescent="0.35">
      <c r="B21725"/>
    </row>
    <row r="21726" spans="2:2" x14ac:dyDescent="0.35">
      <c r="B21726"/>
    </row>
    <row r="21727" spans="2:2" x14ac:dyDescent="0.35">
      <c r="B21727"/>
    </row>
    <row r="21728" spans="2:2" x14ac:dyDescent="0.35">
      <c r="B21728"/>
    </row>
    <row r="21729" spans="2:2" x14ac:dyDescent="0.35">
      <c r="B21729"/>
    </row>
    <row r="21730" spans="2:2" x14ac:dyDescent="0.35">
      <c r="B21730"/>
    </row>
    <row r="21731" spans="2:2" x14ac:dyDescent="0.35">
      <c r="B21731"/>
    </row>
    <row r="21732" spans="2:2" x14ac:dyDescent="0.35">
      <c r="B21732"/>
    </row>
    <row r="21733" spans="2:2" x14ac:dyDescent="0.35">
      <c r="B21733"/>
    </row>
    <row r="21734" spans="2:2" x14ac:dyDescent="0.35">
      <c r="B21734"/>
    </row>
    <row r="21735" spans="2:2" x14ac:dyDescent="0.35">
      <c r="B21735"/>
    </row>
    <row r="21736" spans="2:2" x14ac:dyDescent="0.35">
      <c r="B21736"/>
    </row>
    <row r="21737" spans="2:2" x14ac:dyDescent="0.35">
      <c r="B21737"/>
    </row>
    <row r="21738" spans="2:2" x14ac:dyDescent="0.35">
      <c r="B21738"/>
    </row>
    <row r="21739" spans="2:2" x14ac:dyDescent="0.35">
      <c r="B21739"/>
    </row>
    <row r="21740" spans="2:2" x14ac:dyDescent="0.35">
      <c r="B21740"/>
    </row>
    <row r="21741" spans="2:2" x14ac:dyDescent="0.35">
      <c r="B21741"/>
    </row>
    <row r="21742" spans="2:2" x14ac:dyDescent="0.35">
      <c r="B21742"/>
    </row>
    <row r="21743" spans="2:2" x14ac:dyDescent="0.35">
      <c r="B21743"/>
    </row>
    <row r="21744" spans="2:2" x14ac:dyDescent="0.35">
      <c r="B21744"/>
    </row>
    <row r="21745" spans="2:2" x14ac:dyDescent="0.35">
      <c r="B21745"/>
    </row>
    <row r="21746" spans="2:2" x14ac:dyDescent="0.35">
      <c r="B21746"/>
    </row>
    <row r="21747" spans="2:2" x14ac:dyDescent="0.35">
      <c r="B21747"/>
    </row>
    <row r="21748" spans="2:2" x14ac:dyDescent="0.35">
      <c r="B21748"/>
    </row>
    <row r="21749" spans="2:2" x14ac:dyDescent="0.35">
      <c r="B21749"/>
    </row>
    <row r="21750" spans="2:2" x14ac:dyDescent="0.35">
      <c r="B21750"/>
    </row>
    <row r="21751" spans="2:2" x14ac:dyDescent="0.35">
      <c r="B21751"/>
    </row>
    <row r="21752" spans="2:2" x14ac:dyDescent="0.35">
      <c r="B21752"/>
    </row>
    <row r="21753" spans="2:2" x14ac:dyDescent="0.35">
      <c r="B21753"/>
    </row>
    <row r="21754" spans="2:2" x14ac:dyDescent="0.35">
      <c r="B21754"/>
    </row>
    <row r="21755" spans="2:2" x14ac:dyDescent="0.35">
      <c r="B21755"/>
    </row>
    <row r="21756" spans="2:2" x14ac:dyDescent="0.35">
      <c r="B21756"/>
    </row>
    <row r="21757" spans="2:2" x14ac:dyDescent="0.35">
      <c r="B21757"/>
    </row>
    <row r="21758" spans="2:2" x14ac:dyDescent="0.35">
      <c r="B21758"/>
    </row>
    <row r="21759" spans="2:2" x14ac:dyDescent="0.35">
      <c r="B21759"/>
    </row>
    <row r="21760" spans="2:2" x14ac:dyDescent="0.35">
      <c r="B21760"/>
    </row>
    <row r="21761" spans="2:2" x14ac:dyDescent="0.35">
      <c r="B21761"/>
    </row>
    <row r="21762" spans="2:2" x14ac:dyDescent="0.35">
      <c r="B21762"/>
    </row>
    <row r="21763" spans="2:2" x14ac:dyDescent="0.35">
      <c r="B21763"/>
    </row>
    <row r="21764" spans="2:2" x14ac:dyDescent="0.35">
      <c r="B21764"/>
    </row>
    <row r="21765" spans="2:2" x14ac:dyDescent="0.35">
      <c r="B21765"/>
    </row>
    <row r="21766" spans="2:2" x14ac:dyDescent="0.35">
      <c r="B21766"/>
    </row>
    <row r="21767" spans="2:2" x14ac:dyDescent="0.35">
      <c r="B21767"/>
    </row>
    <row r="21768" spans="2:2" x14ac:dyDescent="0.35">
      <c r="B21768"/>
    </row>
    <row r="21769" spans="2:2" x14ac:dyDescent="0.35">
      <c r="B21769"/>
    </row>
    <row r="21770" spans="2:2" x14ac:dyDescent="0.35">
      <c r="B21770"/>
    </row>
    <row r="21771" spans="2:2" x14ac:dyDescent="0.35">
      <c r="B21771"/>
    </row>
    <row r="21772" spans="2:2" x14ac:dyDescent="0.35">
      <c r="B21772"/>
    </row>
    <row r="21773" spans="2:2" x14ac:dyDescent="0.35">
      <c r="B21773"/>
    </row>
    <row r="21774" spans="2:2" x14ac:dyDescent="0.35">
      <c r="B21774"/>
    </row>
    <row r="21775" spans="2:2" x14ac:dyDescent="0.35">
      <c r="B21775"/>
    </row>
    <row r="21776" spans="2:2" x14ac:dyDescent="0.35">
      <c r="B21776"/>
    </row>
    <row r="21777" spans="2:2" x14ac:dyDescent="0.35">
      <c r="B21777"/>
    </row>
    <row r="21778" spans="2:2" x14ac:dyDescent="0.35">
      <c r="B21778"/>
    </row>
    <row r="21779" spans="2:2" x14ac:dyDescent="0.35">
      <c r="B21779"/>
    </row>
    <row r="21780" spans="2:2" x14ac:dyDescent="0.35">
      <c r="B21780"/>
    </row>
    <row r="21781" spans="2:2" x14ac:dyDescent="0.35">
      <c r="B21781"/>
    </row>
    <row r="21782" spans="2:2" x14ac:dyDescent="0.35">
      <c r="B21782"/>
    </row>
    <row r="21783" spans="2:2" x14ac:dyDescent="0.35">
      <c r="B21783"/>
    </row>
    <row r="21784" spans="2:2" x14ac:dyDescent="0.35">
      <c r="B21784"/>
    </row>
    <row r="21785" spans="2:2" x14ac:dyDescent="0.35">
      <c r="B21785"/>
    </row>
    <row r="21786" spans="2:2" x14ac:dyDescent="0.35">
      <c r="B21786"/>
    </row>
    <row r="21787" spans="2:2" x14ac:dyDescent="0.35">
      <c r="B21787"/>
    </row>
    <row r="21788" spans="2:2" x14ac:dyDescent="0.35">
      <c r="B21788"/>
    </row>
    <row r="21789" spans="2:2" x14ac:dyDescent="0.35">
      <c r="B21789"/>
    </row>
    <row r="21790" spans="2:2" x14ac:dyDescent="0.35">
      <c r="B21790"/>
    </row>
    <row r="21791" spans="2:2" x14ac:dyDescent="0.35">
      <c r="B21791"/>
    </row>
    <row r="21792" spans="2:2" x14ac:dyDescent="0.35">
      <c r="B21792"/>
    </row>
    <row r="21793" spans="2:2" x14ac:dyDescent="0.35">
      <c r="B21793"/>
    </row>
    <row r="21794" spans="2:2" x14ac:dyDescent="0.35">
      <c r="B21794"/>
    </row>
    <row r="21795" spans="2:2" x14ac:dyDescent="0.35">
      <c r="B21795"/>
    </row>
    <row r="21796" spans="2:2" x14ac:dyDescent="0.35">
      <c r="B21796"/>
    </row>
    <row r="21797" spans="2:2" x14ac:dyDescent="0.35">
      <c r="B21797"/>
    </row>
    <row r="21798" spans="2:2" x14ac:dyDescent="0.35">
      <c r="B21798"/>
    </row>
    <row r="21799" spans="2:2" x14ac:dyDescent="0.35">
      <c r="B21799"/>
    </row>
    <row r="21800" spans="2:2" x14ac:dyDescent="0.35">
      <c r="B21800"/>
    </row>
    <row r="21801" spans="2:2" x14ac:dyDescent="0.35">
      <c r="B21801"/>
    </row>
    <row r="21802" spans="2:2" x14ac:dyDescent="0.35">
      <c r="B21802"/>
    </row>
    <row r="21803" spans="2:2" x14ac:dyDescent="0.35">
      <c r="B21803"/>
    </row>
    <row r="21804" spans="2:2" x14ac:dyDescent="0.35">
      <c r="B21804"/>
    </row>
    <row r="21805" spans="2:2" x14ac:dyDescent="0.35">
      <c r="B21805"/>
    </row>
    <row r="21806" spans="2:2" x14ac:dyDescent="0.35">
      <c r="B21806"/>
    </row>
    <row r="21807" spans="2:2" x14ac:dyDescent="0.35">
      <c r="B21807"/>
    </row>
    <row r="21808" spans="2:2" x14ac:dyDescent="0.35">
      <c r="B21808"/>
    </row>
    <row r="21809" spans="2:2" x14ac:dyDescent="0.35">
      <c r="B21809"/>
    </row>
    <row r="21810" spans="2:2" x14ac:dyDescent="0.35">
      <c r="B21810"/>
    </row>
    <row r="21811" spans="2:2" x14ac:dyDescent="0.35">
      <c r="B21811"/>
    </row>
    <row r="21812" spans="2:2" x14ac:dyDescent="0.35">
      <c r="B21812"/>
    </row>
    <row r="21813" spans="2:2" x14ac:dyDescent="0.35">
      <c r="B21813"/>
    </row>
    <row r="21814" spans="2:2" x14ac:dyDescent="0.35">
      <c r="B21814"/>
    </row>
    <row r="21815" spans="2:2" x14ac:dyDescent="0.35">
      <c r="B21815"/>
    </row>
    <row r="21816" spans="2:2" x14ac:dyDescent="0.35">
      <c r="B21816"/>
    </row>
    <row r="21817" spans="2:2" x14ac:dyDescent="0.35">
      <c r="B21817"/>
    </row>
    <row r="21818" spans="2:2" x14ac:dyDescent="0.35">
      <c r="B21818"/>
    </row>
    <row r="21819" spans="2:2" x14ac:dyDescent="0.35">
      <c r="B21819"/>
    </row>
    <row r="21820" spans="2:2" x14ac:dyDescent="0.35">
      <c r="B21820"/>
    </row>
    <row r="21821" spans="2:2" x14ac:dyDescent="0.35">
      <c r="B21821"/>
    </row>
    <row r="21822" spans="2:2" x14ac:dyDescent="0.35">
      <c r="B21822"/>
    </row>
    <row r="21823" spans="2:2" x14ac:dyDescent="0.35">
      <c r="B21823"/>
    </row>
    <row r="21824" spans="2:2" x14ac:dyDescent="0.35">
      <c r="B21824"/>
    </row>
    <row r="21825" spans="2:2" x14ac:dyDescent="0.35">
      <c r="B21825"/>
    </row>
    <row r="21826" spans="2:2" x14ac:dyDescent="0.35">
      <c r="B21826"/>
    </row>
    <row r="21827" spans="2:2" x14ac:dyDescent="0.35">
      <c r="B21827"/>
    </row>
    <row r="21828" spans="2:2" x14ac:dyDescent="0.35">
      <c r="B21828"/>
    </row>
    <row r="21829" spans="2:2" x14ac:dyDescent="0.35">
      <c r="B21829"/>
    </row>
    <row r="21830" spans="2:2" x14ac:dyDescent="0.35">
      <c r="B21830"/>
    </row>
    <row r="21831" spans="2:2" x14ac:dyDescent="0.35">
      <c r="B21831"/>
    </row>
    <row r="21832" spans="2:2" x14ac:dyDescent="0.35">
      <c r="B21832"/>
    </row>
    <row r="21833" spans="2:2" x14ac:dyDescent="0.35">
      <c r="B21833"/>
    </row>
    <row r="21834" spans="2:2" x14ac:dyDescent="0.35">
      <c r="B21834"/>
    </row>
    <row r="21835" spans="2:2" x14ac:dyDescent="0.35">
      <c r="B21835"/>
    </row>
    <row r="21836" spans="2:2" x14ac:dyDescent="0.35">
      <c r="B21836"/>
    </row>
    <row r="21837" spans="2:2" x14ac:dyDescent="0.35">
      <c r="B21837"/>
    </row>
    <row r="21838" spans="2:2" x14ac:dyDescent="0.35">
      <c r="B21838"/>
    </row>
    <row r="21839" spans="2:2" x14ac:dyDescent="0.35">
      <c r="B21839"/>
    </row>
    <row r="21840" spans="2:2" x14ac:dyDescent="0.35">
      <c r="B21840"/>
    </row>
    <row r="21841" spans="2:2" x14ac:dyDescent="0.35">
      <c r="B21841"/>
    </row>
    <row r="21842" spans="2:2" x14ac:dyDescent="0.35">
      <c r="B21842"/>
    </row>
    <row r="21843" spans="2:2" x14ac:dyDescent="0.35">
      <c r="B21843"/>
    </row>
    <row r="21844" spans="2:2" x14ac:dyDescent="0.35">
      <c r="B21844"/>
    </row>
    <row r="21845" spans="2:2" x14ac:dyDescent="0.35">
      <c r="B21845"/>
    </row>
    <row r="21846" spans="2:2" x14ac:dyDescent="0.35">
      <c r="B21846"/>
    </row>
    <row r="21847" spans="2:2" x14ac:dyDescent="0.35">
      <c r="B21847"/>
    </row>
    <row r="21848" spans="2:2" x14ac:dyDescent="0.35">
      <c r="B21848"/>
    </row>
    <row r="21849" spans="2:2" x14ac:dyDescent="0.35">
      <c r="B21849"/>
    </row>
    <row r="21850" spans="2:2" x14ac:dyDescent="0.35">
      <c r="B21850"/>
    </row>
    <row r="21851" spans="2:2" x14ac:dyDescent="0.35">
      <c r="B21851"/>
    </row>
    <row r="21852" spans="2:2" x14ac:dyDescent="0.35">
      <c r="B21852"/>
    </row>
    <row r="21853" spans="2:2" x14ac:dyDescent="0.35">
      <c r="B21853"/>
    </row>
    <row r="21854" spans="2:2" x14ac:dyDescent="0.35">
      <c r="B21854"/>
    </row>
    <row r="21855" spans="2:2" x14ac:dyDescent="0.35">
      <c r="B21855"/>
    </row>
    <row r="21856" spans="2:2" x14ac:dyDescent="0.35">
      <c r="B21856"/>
    </row>
    <row r="21857" spans="2:2" x14ac:dyDescent="0.35">
      <c r="B21857"/>
    </row>
    <row r="21858" spans="2:2" x14ac:dyDescent="0.35">
      <c r="B21858"/>
    </row>
    <row r="21859" spans="2:2" x14ac:dyDescent="0.35">
      <c r="B21859"/>
    </row>
    <row r="21860" spans="2:2" x14ac:dyDescent="0.35">
      <c r="B21860"/>
    </row>
    <row r="21861" spans="2:2" x14ac:dyDescent="0.35">
      <c r="B21861"/>
    </row>
    <row r="21862" spans="2:2" x14ac:dyDescent="0.35">
      <c r="B21862"/>
    </row>
    <row r="21863" spans="2:2" x14ac:dyDescent="0.35">
      <c r="B21863"/>
    </row>
    <row r="21864" spans="2:2" x14ac:dyDescent="0.35">
      <c r="B21864"/>
    </row>
    <row r="21865" spans="2:2" x14ac:dyDescent="0.35">
      <c r="B21865"/>
    </row>
    <row r="21866" spans="2:2" x14ac:dyDescent="0.35">
      <c r="B21866"/>
    </row>
    <row r="21867" spans="2:2" x14ac:dyDescent="0.35">
      <c r="B21867"/>
    </row>
    <row r="21868" spans="2:2" x14ac:dyDescent="0.35">
      <c r="B21868"/>
    </row>
    <row r="21869" spans="2:2" x14ac:dyDescent="0.35">
      <c r="B21869"/>
    </row>
    <row r="21870" spans="2:2" x14ac:dyDescent="0.35">
      <c r="B21870"/>
    </row>
    <row r="21871" spans="2:2" x14ac:dyDescent="0.35">
      <c r="B21871"/>
    </row>
    <row r="21872" spans="2:2" x14ac:dyDescent="0.35">
      <c r="B21872"/>
    </row>
    <row r="21873" spans="2:2" x14ac:dyDescent="0.35">
      <c r="B21873"/>
    </row>
    <row r="21874" spans="2:2" x14ac:dyDescent="0.35">
      <c r="B21874"/>
    </row>
    <row r="21875" spans="2:2" x14ac:dyDescent="0.35">
      <c r="B21875"/>
    </row>
    <row r="21876" spans="2:2" x14ac:dyDescent="0.35">
      <c r="B21876"/>
    </row>
    <row r="21877" spans="2:2" x14ac:dyDescent="0.35">
      <c r="B21877"/>
    </row>
    <row r="21878" spans="2:2" x14ac:dyDescent="0.35">
      <c r="B21878"/>
    </row>
    <row r="21879" spans="2:2" x14ac:dyDescent="0.35">
      <c r="B21879"/>
    </row>
    <row r="21880" spans="2:2" x14ac:dyDescent="0.35">
      <c r="B21880"/>
    </row>
    <row r="21881" spans="2:2" x14ac:dyDescent="0.35">
      <c r="B21881"/>
    </row>
    <row r="21882" spans="2:2" x14ac:dyDescent="0.35">
      <c r="B21882"/>
    </row>
    <row r="21883" spans="2:2" x14ac:dyDescent="0.35">
      <c r="B21883"/>
    </row>
    <row r="21884" spans="2:2" x14ac:dyDescent="0.35">
      <c r="B21884"/>
    </row>
    <row r="21885" spans="2:2" x14ac:dyDescent="0.35">
      <c r="B21885"/>
    </row>
    <row r="21886" spans="2:2" x14ac:dyDescent="0.35">
      <c r="B21886"/>
    </row>
    <row r="21887" spans="2:2" x14ac:dyDescent="0.35">
      <c r="B21887"/>
    </row>
    <row r="21888" spans="2:2" x14ac:dyDescent="0.35">
      <c r="B21888"/>
    </row>
    <row r="21889" spans="2:2" x14ac:dyDescent="0.35">
      <c r="B21889"/>
    </row>
    <row r="21890" spans="2:2" x14ac:dyDescent="0.35">
      <c r="B21890"/>
    </row>
    <row r="21891" spans="2:2" x14ac:dyDescent="0.35">
      <c r="B21891"/>
    </row>
    <row r="21892" spans="2:2" x14ac:dyDescent="0.35">
      <c r="B21892"/>
    </row>
    <row r="21893" spans="2:2" x14ac:dyDescent="0.35">
      <c r="B21893"/>
    </row>
    <row r="21894" spans="2:2" x14ac:dyDescent="0.35">
      <c r="B21894"/>
    </row>
    <row r="21895" spans="2:2" x14ac:dyDescent="0.35">
      <c r="B21895"/>
    </row>
    <row r="21896" spans="2:2" x14ac:dyDescent="0.35">
      <c r="B21896"/>
    </row>
    <row r="21897" spans="2:2" x14ac:dyDescent="0.35">
      <c r="B21897"/>
    </row>
    <row r="21898" spans="2:2" x14ac:dyDescent="0.35">
      <c r="B21898"/>
    </row>
    <row r="21899" spans="2:2" x14ac:dyDescent="0.35">
      <c r="B21899"/>
    </row>
    <row r="21900" spans="2:2" x14ac:dyDescent="0.35">
      <c r="B21900"/>
    </row>
    <row r="21901" spans="2:2" x14ac:dyDescent="0.35">
      <c r="B21901"/>
    </row>
    <row r="21902" spans="2:2" x14ac:dyDescent="0.35">
      <c r="B21902"/>
    </row>
    <row r="21903" spans="2:2" x14ac:dyDescent="0.35">
      <c r="B21903"/>
    </row>
    <row r="21904" spans="2:2" x14ac:dyDescent="0.35">
      <c r="B21904"/>
    </row>
    <row r="21905" spans="2:2" x14ac:dyDescent="0.35">
      <c r="B21905"/>
    </row>
    <row r="21906" spans="2:2" x14ac:dyDescent="0.35">
      <c r="B21906"/>
    </row>
    <row r="21907" spans="2:2" x14ac:dyDescent="0.35">
      <c r="B21907"/>
    </row>
    <row r="21908" spans="2:2" x14ac:dyDescent="0.35">
      <c r="B21908"/>
    </row>
    <row r="21909" spans="2:2" x14ac:dyDescent="0.35">
      <c r="B21909"/>
    </row>
    <row r="21910" spans="2:2" x14ac:dyDescent="0.35">
      <c r="B21910"/>
    </row>
    <row r="21911" spans="2:2" x14ac:dyDescent="0.35">
      <c r="B21911"/>
    </row>
    <row r="21912" spans="2:2" x14ac:dyDescent="0.35">
      <c r="B21912"/>
    </row>
    <row r="21913" spans="2:2" x14ac:dyDescent="0.35">
      <c r="B21913"/>
    </row>
    <row r="21914" spans="2:2" x14ac:dyDescent="0.35">
      <c r="B21914"/>
    </row>
    <row r="21915" spans="2:2" x14ac:dyDescent="0.35">
      <c r="B21915"/>
    </row>
    <row r="21916" spans="2:2" x14ac:dyDescent="0.35">
      <c r="B21916"/>
    </row>
    <row r="21917" spans="2:2" x14ac:dyDescent="0.35">
      <c r="B21917"/>
    </row>
    <row r="21918" spans="2:2" x14ac:dyDescent="0.35">
      <c r="B21918"/>
    </row>
    <row r="21919" spans="2:2" x14ac:dyDescent="0.35">
      <c r="B21919"/>
    </row>
    <row r="21920" spans="2:2" x14ac:dyDescent="0.35">
      <c r="B21920"/>
    </row>
    <row r="21921" spans="2:2" x14ac:dyDescent="0.35">
      <c r="B21921"/>
    </row>
    <row r="21922" spans="2:2" x14ac:dyDescent="0.35">
      <c r="B21922"/>
    </row>
    <row r="21923" spans="2:2" x14ac:dyDescent="0.35">
      <c r="B21923"/>
    </row>
    <row r="21924" spans="2:2" x14ac:dyDescent="0.35">
      <c r="B21924"/>
    </row>
    <row r="21925" spans="2:2" x14ac:dyDescent="0.35">
      <c r="B21925"/>
    </row>
    <row r="21926" spans="2:2" x14ac:dyDescent="0.35">
      <c r="B21926"/>
    </row>
    <row r="21927" spans="2:2" x14ac:dyDescent="0.35">
      <c r="B21927"/>
    </row>
    <row r="21928" spans="2:2" x14ac:dyDescent="0.35">
      <c r="B21928"/>
    </row>
    <row r="21929" spans="2:2" x14ac:dyDescent="0.35">
      <c r="B21929"/>
    </row>
    <row r="21930" spans="2:2" x14ac:dyDescent="0.35">
      <c r="B21930"/>
    </row>
    <row r="21931" spans="2:2" x14ac:dyDescent="0.35">
      <c r="B21931"/>
    </row>
    <row r="21932" spans="2:2" x14ac:dyDescent="0.35">
      <c r="B21932"/>
    </row>
    <row r="21933" spans="2:2" x14ac:dyDescent="0.35">
      <c r="B21933"/>
    </row>
    <row r="21934" spans="2:2" x14ac:dyDescent="0.35">
      <c r="B21934"/>
    </row>
    <row r="21935" spans="2:2" x14ac:dyDescent="0.35">
      <c r="B21935"/>
    </row>
    <row r="21936" spans="2:2" x14ac:dyDescent="0.35">
      <c r="B21936"/>
    </row>
    <row r="21937" spans="2:2" x14ac:dyDescent="0.35">
      <c r="B21937"/>
    </row>
    <row r="21938" spans="2:2" x14ac:dyDescent="0.35">
      <c r="B21938"/>
    </row>
    <row r="21939" spans="2:2" x14ac:dyDescent="0.35">
      <c r="B21939"/>
    </row>
    <row r="21940" spans="2:2" x14ac:dyDescent="0.35">
      <c r="B21940"/>
    </row>
    <row r="21941" spans="2:2" x14ac:dyDescent="0.35">
      <c r="B21941"/>
    </row>
    <row r="21942" spans="2:2" x14ac:dyDescent="0.35">
      <c r="B21942"/>
    </row>
    <row r="21943" spans="2:2" x14ac:dyDescent="0.35">
      <c r="B21943"/>
    </row>
    <row r="21944" spans="2:2" x14ac:dyDescent="0.35">
      <c r="B21944"/>
    </row>
    <row r="21945" spans="2:2" x14ac:dyDescent="0.35">
      <c r="B21945"/>
    </row>
    <row r="21946" spans="2:2" x14ac:dyDescent="0.35">
      <c r="B21946"/>
    </row>
    <row r="21947" spans="2:2" x14ac:dyDescent="0.35">
      <c r="B21947"/>
    </row>
    <row r="21948" spans="2:2" x14ac:dyDescent="0.35">
      <c r="B21948"/>
    </row>
    <row r="21949" spans="2:2" x14ac:dyDescent="0.35">
      <c r="B21949"/>
    </row>
    <row r="21950" spans="2:2" x14ac:dyDescent="0.35">
      <c r="B21950"/>
    </row>
    <row r="21951" spans="2:2" x14ac:dyDescent="0.35">
      <c r="B21951"/>
    </row>
    <row r="21952" spans="2:2" x14ac:dyDescent="0.35">
      <c r="B21952"/>
    </row>
    <row r="21953" spans="2:2" x14ac:dyDescent="0.35">
      <c r="B21953"/>
    </row>
    <row r="21954" spans="2:2" x14ac:dyDescent="0.35">
      <c r="B21954"/>
    </row>
    <row r="21955" spans="2:2" x14ac:dyDescent="0.35">
      <c r="B21955"/>
    </row>
    <row r="21956" spans="2:2" x14ac:dyDescent="0.35">
      <c r="B21956"/>
    </row>
    <row r="21957" spans="2:2" x14ac:dyDescent="0.35">
      <c r="B21957"/>
    </row>
    <row r="21958" spans="2:2" x14ac:dyDescent="0.35">
      <c r="B21958"/>
    </row>
    <row r="21959" spans="2:2" x14ac:dyDescent="0.35">
      <c r="B21959"/>
    </row>
    <row r="21960" spans="2:2" x14ac:dyDescent="0.35">
      <c r="B21960"/>
    </row>
    <row r="21961" spans="2:2" x14ac:dyDescent="0.35">
      <c r="B21961"/>
    </row>
    <row r="21962" spans="2:2" x14ac:dyDescent="0.35">
      <c r="B21962"/>
    </row>
    <row r="21963" spans="2:2" x14ac:dyDescent="0.35">
      <c r="B21963"/>
    </row>
    <row r="21964" spans="2:2" x14ac:dyDescent="0.35">
      <c r="B21964"/>
    </row>
    <row r="21965" spans="2:2" x14ac:dyDescent="0.35">
      <c r="B21965"/>
    </row>
    <row r="21966" spans="2:2" x14ac:dyDescent="0.35">
      <c r="B21966"/>
    </row>
    <row r="21967" spans="2:2" x14ac:dyDescent="0.35">
      <c r="B21967"/>
    </row>
    <row r="21968" spans="2:2" x14ac:dyDescent="0.35">
      <c r="B21968"/>
    </row>
    <row r="21969" spans="2:2" x14ac:dyDescent="0.35">
      <c r="B21969"/>
    </row>
    <row r="21970" spans="2:2" x14ac:dyDescent="0.35">
      <c r="B21970"/>
    </row>
    <row r="21971" spans="2:2" x14ac:dyDescent="0.35">
      <c r="B21971"/>
    </row>
    <row r="21972" spans="2:2" x14ac:dyDescent="0.35">
      <c r="B21972"/>
    </row>
    <row r="21973" spans="2:2" x14ac:dyDescent="0.35">
      <c r="B21973"/>
    </row>
    <row r="21974" spans="2:2" x14ac:dyDescent="0.35">
      <c r="B21974"/>
    </row>
    <row r="21975" spans="2:2" x14ac:dyDescent="0.35">
      <c r="B21975"/>
    </row>
    <row r="21976" spans="2:2" x14ac:dyDescent="0.35">
      <c r="B21976"/>
    </row>
    <row r="21977" spans="2:2" x14ac:dyDescent="0.35">
      <c r="B21977"/>
    </row>
    <row r="21978" spans="2:2" x14ac:dyDescent="0.35">
      <c r="B21978"/>
    </row>
    <row r="21979" spans="2:2" x14ac:dyDescent="0.35">
      <c r="B21979"/>
    </row>
    <row r="21980" spans="2:2" x14ac:dyDescent="0.35">
      <c r="B21980"/>
    </row>
    <row r="21981" spans="2:2" x14ac:dyDescent="0.35">
      <c r="B21981"/>
    </row>
    <row r="21982" spans="2:2" x14ac:dyDescent="0.35">
      <c r="B21982"/>
    </row>
    <row r="21983" spans="2:2" x14ac:dyDescent="0.35">
      <c r="B21983"/>
    </row>
    <row r="21984" spans="2:2" x14ac:dyDescent="0.35">
      <c r="B21984"/>
    </row>
    <row r="21985" spans="2:2" x14ac:dyDescent="0.35">
      <c r="B21985"/>
    </row>
    <row r="21986" spans="2:2" x14ac:dyDescent="0.35">
      <c r="B21986"/>
    </row>
    <row r="21987" spans="2:2" x14ac:dyDescent="0.35">
      <c r="B21987"/>
    </row>
    <row r="21988" spans="2:2" x14ac:dyDescent="0.35">
      <c r="B21988"/>
    </row>
    <row r="21989" spans="2:2" x14ac:dyDescent="0.35">
      <c r="B21989"/>
    </row>
    <row r="21990" spans="2:2" x14ac:dyDescent="0.35">
      <c r="B21990"/>
    </row>
    <row r="21991" spans="2:2" x14ac:dyDescent="0.35">
      <c r="B21991"/>
    </row>
    <row r="21992" spans="2:2" x14ac:dyDescent="0.35">
      <c r="B21992"/>
    </row>
    <row r="21993" spans="2:2" x14ac:dyDescent="0.35">
      <c r="B21993"/>
    </row>
    <row r="21994" spans="2:2" x14ac:dyDescent="0.35">
      <c r="B21994"/>
    </row>
    <row r="21995" spans="2:2" x14ac:dyDescent="0.35">
      <c r="B21995"/>
    </row>
    <row r="21996" spans="2:2" x14ac:dyDescent="0.35">
      <c r="B21996"/>
    </row>
    <row r="21997" spans="2:2" x14ac:dyDescent="0.35">
      <c r="B21997"/>
    </row>
    <row r="21998" spans="2:2" x14ac:dyDescent="0.35">
      <c r="B21998"/>
    </row>
    <row r="21999" spans="2:2" x14ac:dyDescent="0.35">
      <c r="B21999"/>
    </row>
    <row r="22000" spans="2:2" x14ac:dyDescent="0.35">
      <c r="B22000"/>
    </row>
    <row r="22001" spans="2:2" x14ac:dyDescent="0.35">
      <c r="B22001"/>
    </row>
    <row r="22002" spans="2:2" x14ac:dyDescent="0.35">
      <c r="B22002"/>
    </row>
    <row r="22003" spans="2:2" x14ac:dyDescent="0.35">
      <c r="B22003"/>
    </row>
    <row r="22004" spans="2:2" x14ac:dyDescent="0.35">
      <c r="B22004"/>
    </row>
    <row r="22005" spans="2:2" x14ac:dyDescent="0.35">
      <c r="B22005"/>
    </row>
    <row r="22006" spans="2:2" x14ac:dyDescent="0.35">
      <c r="B22006"/>
    </row>
    <row r="22007" spans="2:2" x14ac:dyDescent="0.35">
      <c r="B22007"/>
    </row>
    <row r="22008" spans="2:2" x14ac:dyDescent="0.35">
      <c r="B22008"/>
    </row>
    <row r="22009" spans="2:2" x14ac:dyDescent="0.35">
      <c r="B22009"/>
    </row>
    <row r="22010" spans="2:2" x14ac:dyDescent="0.35">
      <c r="B22010"/>
    </row>
    <row r="22011" spans="2:2" x14ac:dyDescent="0.35">
      <c r="B22011"/>
    </row>
    <row r="22012" spans="2:2" x14ac:dyDescent="0.35">
      <c r="B22012"/>
    </row>
    <row r="22013" spans="2:2" x14ac:dyDescent="0.35">
      <c r="B22013"/>
    </row>
    <row r="22014" spans="2:2" x14ac:dyDescent="0.35">
      <c r="B22014"/>
    </row>
    <row r="22015" spans="2:2" x14ac:dyDescent="0.35">
      <c r="B22015"/>
    </row>
    <row r="22016" spans="2:2" x14ac:dyDescent="0.35">
      <c r="B22016"/>
    </row>
    <row r="22017" spans="2:2" x14ac:dyDescent="0.35">
      <c r="B22017"/>
    </row>
    <row r="22018" spans="2:2" x14ac:dyDescent="0.35">
      <c r="B22018"/>
    </row>
    <row r="22019" spans="2:2" x14ac:dyDescent="0.35">
      <c r="B22019"/>
    </row>
    <row r="22020" spans="2:2" x14ac:dyDescent="0.35">
      <c r="B22020"/>
    </row>
    <row r="22021" spans="2:2" x14ac:dyDescent="0.35">
      <c r="B22021"/>
    </row>
    <row r="22022" spans="2:2" x14ac:dyDescent="0.35">
      <c r="B22022"/>
    </row>
    <row r="22023" spans="2:2" x14ac:dyDescent="0.35">
      <c r="B22023"/>
    </row>
    <row r="22024" spans="2:2" x14ac:dyDescent="0.35">
      <c r="B22024"/>
    </row>
    <row r="22025" spans="2:2" x14ac:dyDescent="0.35">
      <c r="B22025"/>
    </row>
    <row r="22026" spans="2:2" x14ac:dyDescent="0.35">
      <c r="B22026"/>
    </row>
    <row r="22027" spans="2:2" x14ac:dyDescent="0.35">
      <c r="B22027"/>
    </row>
    <row r="22028" spans="2:2" x14ac:dyDescent="0.35">
      <c r="B22028"/>
    </row>
    <row r="22029" spans="2:2" x14ac:dyDescent="0.35">
      <c r="B22029"/>
    </row>
    <row r="22030" spans="2:2" x14ac:dyDescent="0.35">
      <c r="B22030"/>
    </row>
    <row r="22031" spans="2:2" x14ac:dyDescent="0.35">
      <c r="B22031"/>
    </row>
    <row r="22032" spans="2:2" x14ac:dyDescent="0.35">
      <c r="B22032"/>
    </row>
    <row r="22033" spans="2:2" x14ac:dyDescent="0.35">
      <c r="B22033"/>
    </row>
    <row r="22034" spans="2:2" x14ac:dyDescent="0.35">
      <c r="B22034"/>
    </row>
    <row r="22035" spans="2:2" x14ac:dyDescent="0.35">
      <c r="B22035"/>
    </row>
    <row r="22036" spans="2:2" x14ac:dyDescent="0.35">
      <c r="B22036"/>
    </row>
    <row r="22037" spans="2:2" x14ac:dyDescent="0.35">
      <c r="B22037"/>
    </row>
    <row r="22038" spans="2:2" x14ac:dyDescent="0.35">
      <c r="B22038"/>
    </row>
    <row r="22039" spans="2:2" x14ac:dyDescent="0.35">
      <c r="B22039"/>
    </row>
    <row r="22040" spans="2:2" x14ac:dyDescent="0.35">
      <c r="B22040"/>
    </row>
    <row r="22041" spans="2:2" x14ac:dyDescent="0.35">
      <c r="B22041"/>
    </row>
    <row r="22042" spans="2:2" x14ac:dyDescent="0.35">
      <c r="B22042"/>
    </row>
    <row r="22043" spans="2:2" x14ac:dyDescent="0.35">
      <c r="B22043"/>
    </row>
    <row r="22044" spans="2:2" x14ac:dyDescent="0.35">
      <c r="B22044"/>
    </row>
    <row r="22045" spans="2:2" x14ac:dyDescent="0.35">
      <c r="B22045"/>
    </row>
    <row r="22046" spans="2:2" x14ac:dyDescent="0.35">
      <c r="B22046"/>
    </row>
    <row r="22047" spans="2:2" x14ac:dyDescent="0.35">
      <c r="B22047"/>
    </row>
    <row r="22048" spans="2:2" x14ac:dyDescent="0.35">
      <c r="B22048"/>
    </row>
    <row r="22049" spans="2:2" x14ac:dyDescent="0.35">
      <c r="B22049"/>
    </row>
    <row r="22050" spans="2:2" x14ac:dyDescent="0.35">
      <c r="B22050"/>
    </row>
    <row r="22051" spans="2:2" x14ac:dyDescent="0.35">
      <c r="B22051"/>
    </row>
    <row r="22052" spans="2:2" x14ac:dyDescent="0.35">
      <c r="B22052"/>
    </row>
    <row r="22053" spans="2:2" x14ac:dyDescent="0.35">
      <c r="B22053"/>
    </row>
    <row r="22054" spans="2:2" x14ac:dyDescent="0.35">
      <c r="B22054"/>
    </row>
    <row r="22055" spans="2:2" x14ac:dyDescent="0.35">
      <c r="B22055"/>
    </row>
    <row r="22056" spans="2:2" x14ac:dyDescent="0.35">
      <c r="B22056"/>
    </row>
    <row r="22057" spans="2:2" x14ac:dyDescent="0.35">
      <c r="B22057"/>
    </row>
    <row r="22058" spans="2:2" x14ac:dyDescent="0.35">
      <c r="B22058"/>
    </row>
    <row r="22059" spans="2:2" x14ac:dyDescent="0.35">
      <c r="B22059"/>
    </row>
    <row r="22060" spans="2:2" x14ac:dyDescent="0.35">
      <c r="B22060"/>
    </row>
    <row r="22061" spans="2:2" x14ac:dyDescent="0.35">
      <c r="B22061"/>
    </row>
    <row r="22062" spans="2:2" x14ac:dyDescent="0.35">
      <c r="B22062"/>
    </row>
    <row r="22063" spans="2:2" x14ac:dyDescent="0.35">
      <c r="B22063"/>
    </row>
    <row r="22064" spans="2:2" x14ac:dyDescent="0.35">
      <c r="B22064"/>
    </row>
    <row r="22065" spans="2:2" x14ac:dyDescent="0.35">
      <c r="B22065"/>
    </row>
    <row r="22066" spans="2:2" x14ac:dyDescent="0.35">
      <c r="B22066"/>
    </row>
    <row r="22067" spans="2:2" x14ac:dyDescent="0.35">
      <c r="B22067"/>
    </row>
    <row r="22068" spans="2:2" x14ac:dyDescent="0.35">
      <c r="B22068"/>
    </row>
    <row r="22069" spans="2:2" x14ac:dyDescent="0.35">
      <c r="B22069"/>
    </row>
    <row r="22070" spans="2:2" x14ac:dyDescent="0.35">
      <c r="B22070"/>
    </row>
    <row r="22071" spans="2:2" x14ac:dyDescent="0.35">
      <c r="B22071"/>
    </row>
    <row r="22072" spans="2:2" x14ac:dyDescent="0.35">
      <c r="B22072"/>
    </row>
    <row r="22073" spans="2:2" x14ac:dyDescent="0.35">
      <c r="B22073"/>
    </row>
    <row r="22074" spans="2:2" x14ac:dyDescent="0.35">
      <c r="B22074"/>
    </row>
    <row r="22075" spans="2:2" x14ac:dyDescent="0.35">
      <c r="B22075"/>
    </row>
    <row r="22076" spans="2:2" x14ac:dyDescent="0.35">
      <c r="B22076"/>
    </row>
    <row r="22077" spans="2:2" x14ac:dyDescent="0.35">
      <c r="B22077"/>
    </row>
    <row r="22078" spans="2:2" x14ac:dyDescent="0.35">
      <c r="B22078"/>
    </row>
    <row r="22079" spans="2:2" x14ac:dyDescent="0.35">
      <c r="B22079"/>
    </row>
    <row r="22080" spans="2:2" x14ac:dyDescent="0.35">
      <c r="B22080"/>
    </row>
    <row r="22081" spans="2:2" x14ac:dyDescent="0.35">
      <c r="B22081"/>
    </row>
    <row r="22082" spans="2:2" x14ac:dyDescent="0.35">
      <c r="B22082"/>
    </row>
    <row r="22083" spans="2:2" x14ac:dyDescent="0.35">
      <c r="B22083"/>
    </row>
    <row r="22084" spans="2:2" x14ac:dyDescent="0.35">
      <c r="B22084"/>
    </row>
    <row r="22085" spans="2:2" x14ac:dyDescent="0.35">
      <c r="B22085"/>
    </row>
    <row r="22086" spans="2:2" x14ac:dyDescent="0.35">
      <c r="B22086"/>
    </row>
    <row r="22087" spans="2:2" x14ac:dyDescent="0.35">
      <c r="B22087"/>
    </row>
    <row r="22088" spans="2:2" x14ac:dyDescent="0.35">
      <c r="B22088"/>
    </row>
    <row r="22089" spans="2:2" x14ac:dyDescent="0.35">
      <c r="B22089"/>
    </row>
    <row r="22090" spans="2:2" x14ac:dyDescent="0.35">
      <c r="B22090"/>
    </row>
    <row r="22091" spans="2:2" x14ac:dyDescent="0.35">
      <c r="B22091"/>
    </row>
    <row r="22092" spans="2:2" x14ac:dyDescent="0.35">
      <c r="B22092"/>
    </row>
    <row r="22093" spans="2:2" x14ac:dyDescent="0.35">
      <c r="B22093"/>
    </row>
    <row r="22094" spans="2:2" x14ac:dyDescent="0.35">
      <c r="B22094"/>
    </row>
    <row r="22095" spans="2:2" x14ac:dyDescent="0.35">
      <c r="B22095"/>
    </row>
    <row r="22096" spans="2:2" x14ac:dyDescent="0.35">
      <c r="B22096"/>
    </row>
    <row r="22097" spans="2:2" x14ac:dyDescent="0.35">
      <c r="B22097"/>
    </row>
    <row r="22098" spans="2:2" x14ac:dyDescent="0.35">
      <c r="B22098"/>
    </row>
    <row r="22099" spans="2:2" x14ac:dyDescent="0.35">
      <c r="B22099"/>
    </row>
    <row r="22100" spans="2:2" x14ac:dyDescent="0.35">
      <c r="B22100"/>
    </row>
    <row r="22101" spans="2:2" x14ac:dyDescent="0.35">
      <c r="B22101"/>
    </row>
    <row r="22102" spans="2:2" x14ac:dyDescent="0.35">
      <c r="B22102"/>
    </row>
    <row r="22103" spans="2:2" x14ac:dyDescent="0.35">
      <c r="B22103"/>
    </row>
    <row r="22104" spans="2:2" x14ac:dyDescent="0.35">
      <c r="B22104"/>
    </row>
    <row r="22105" spans="2:2" x14ac:dyDescent="0.35">
      <c r="B22105"/>
    </row>
    <row r="22106" spans="2:2" x14ac:dyDescent="0.35">
      <c r="B22106"/>
    </row>
    <row r="22107" spans="2:2" x14ac:dyDescent="0.35">
      <c r="B22107"/>
    </row>
    <row r="22108" spans="2:2" x14ac:dyDescent="0.35">
      <c r="B22108"/>
    </row>
    <row r="22109" spans="2:2" x14ac:dyDescent="0.35">
      <c r="B22109"/>
    </row>
    <row r="22110" spans="2:2" x14ac:dyDescent="0.35">
      <c r="B22110"/>
    </row>
    <row r="22111" spans="2:2" x14ac:dyDescent="0.35">
      <c r="B22111"/>
    </row>
    <row r="22112" spans="2:2" x14ac:dyDescent="0.35">
      <c r="B22112"/>
    </row>
    <row r="22113" spans="2:2" x14ac:dyDescent="0.35">
      <c r="B22113"/>
    </row>
    <row r="22114" spans="2:2" x14ac:dyDescent="0.35">
      <c r="B22114"/>
    </row>
    <row r="22115" spans="2:2" x14ac:dyDescent="0.35">
      <c r="B22115"/>
    </row>
    <row r="22116" spans="2:2" x14ac:dyDescent="0.35">
      <c r="B22116"/>
    </row>
    <row r="22117" spans="2:2" x14ac:dyDescent="0.35">
      <c r="B22117"/>
    </row>
    <row r="22118" spans="2:2" x14ac:dyDescent="0.35">
      <c r="B22118"/>
    </row>
    <row r="22119" spans="2:2" x14ac:dyDescent="0.35">
      <c r="B22119"/>
    </row>
    <row r="22120" spans="2:2" x14ac:dyDescent="0.35">
      <c r="B22120"/>
    </row>
    <row r="22121" spans="2:2" x14ac:dyDescent="0.35">
      <c r="B22121"/>
    </row>
    <row r="22122" spans="2:2" x14ac:dyDescent="0.35">
      <c r="B22122"/>
    </row>
    <row r="22123" spans="2:2" x14ac:dyDescent="0.35">
      <c r="B22123"/>
    </row>
    <row r="22124" spans="2:2" x14ac:dyDescent="0.35">
      <c r="B22124"/>
    </row>
    <row r="22125" spans="2:2" x14ac:dyDescent="0.35">
      <c r="B22125"/>
    </row>
    <row r="22126" spans="2:2" x14ac:dyDescent="0.35">
      <c r="B22126"/>
    </row>
    <row r="22127" spans="2:2" x14ac:dyDescent="0.35">
      <c r="B22127"/>
    </row>
    <row r="22128" spans="2:2" x14ac:dyDescent="0.35">
      <c r="B22128"/>
    </row>
    <row r="22129" spans="2:2" x14ac:dyDescent="0.35">
      <c r="B22129"/>
    </row>
    <row r="22130" spans="2:2" x14ac:dyDescent="0.35">
      <c r="B22130"/>
    </row>
    <row r="22131" spans="2:2" x14ac:dyDescent="0.35">
      <c r="B22131"/>
    </row>
    <row r="22132" spans="2:2" x14ac:dyDescent="0.35">
      <c r="B22132"/>
    </row>
    <row r="22133" spans="2:2" x14ac:dyDescent="0.35">
      <c r="B22133"/>
    </row>
    <row r="22134" spans="2:2" x14ac:dyDescent="0.35">
      <c r="B22134"/>
    </row>
    <row r="22135" spans="2:2" x14ac:dyDescent="0.35">
      <c r="B22135"/>
    </row>
    <row r="22136" spans="2:2" x14ac:dyDescent="0.35">
      <c r="B22136"/>
    </row>
    <row r="22137" spans="2:2" x14ac:dyDescent="0.35">
      <c r="B22137"/>
    </row>
    <row r="22138" spans="2:2" x14ac:dyDescent="0.35">
      <c r="B22138"/>
    </row>
    <row r="22139" spans="2:2" x14ac:dyDescent="0.35">
      <c r="B22139"/>
    </row>
    <row r="22140" spans="2:2" x14ac:dyDescent="0.35">
      <c r="B22140"/>
    </row>
    <row r="22141" spans="2:2" x14ac:dyDescent="0.35">
      <c r="B22141"/>
    </row>
    <row r="22142" spans="2:2" x14ac:dyDescent="0.35">
      <c r="B22142"/>
    </row>
    <row r="22143" spans="2:2" x14ac:dyDescent="0.35">
      <c r="B22143"/>
    </row>
    <row r="22144" spans="2:2" x14ac:dyDescent="0.35">
      <c r="B22144"/>
    </row>
    <row r="22145" spans="2:2" x14ac:dyDescent="0.35">
      <c r="B22145"/>
    </row>
    <row r="22146" spans="2:2" x14ac:dyDescent="0.35">
      <c r="B22146"/>
    </row>
    <row r="22147" spans="2:2" x14ac:dyDescent="0.35">
      <c r="B22147"/>
    </row>
    <row r="22148" spans="2:2" x14ac:dyDescent="0.35">
      <c r="B22148"/>
    </row>
    <row r="22149" spans="2:2" x14ac:dyDescent="0.35">
      <c r="B22149"/>
    </row>
    <row r="22150" spans="2:2" x14ac:dyDescent="0.35">
      <c r="B22150"/>
    </row>
    <row r="22151" spans="2:2" x14ac:dyDescent="0.35">
      <c r="B22151"/>
    </row>
    <row r="22152" spans="2:2" x14ac:dyDescent="0.35">
      <c r="B22152"/>
    </row>
    <row r="22153" spans="2:2" x14ac:dyDescent="0.35">
      <c r="B22153"/>
    </row>
    <row r="22154" spans="2:2" x14ac:dyDescent="0.35">
      <c r="B22154"/>
    </row>
    <row r="22155" spans="2:2" x14ac:dyDescent="0.35">
      <c r="B22155"/>
    </row>
    <row r="22156" spans="2:2" x14ac:dyDescent="0.35">
      <c r="B22156"/>
    </row>
    <row r="22157" spans="2:2" x14ac:dyDescent="0.35">
      <c r="B22157"/>
    </row>
    <row r="22158" spans="2:2" x14ac:dyDescent="0.35">
      <c r="B22158"/>
    </row>
    <row r="22159" spans="2:2" x14ac:dyDescent="0.35">
      <c r="B22159"/>
    </row>
    <row r="22160" spans="2:2" x14ac:dyDescent="0.35">
      <c r="B22160"/>
    </row>
    <row r="22161" spans="2:2" x14ac:dyDescent="0.35">
      <c r="B22161"/>
    </row>
    <row r="22162" spans="2:2" x14ac:dyDescent="0.35">
      <c r="B22162"/>
    </row>
    <row r="22163" spans="2:2" x14ac:dyDescent="0.35">
      <c r="B22163"/>
    </row>
    <row r="22164" spans="2:2" x14ac:dyDescent="0.35">
      <c r="B22164"/>
    </row>
    <row r="22165" spans="2:2" x14ac:dyDescent="0.35">
      <c r="B22165"/>
    </row>
    <row r="22166" spans="2:2" x14ac:dyDescent="0.35">
      <c r="B22166"/>
    </row>
    <row r="22167" spans="2:2" x14ac:dyDescent="0.35">
      <c r="B22167"/>
    </row>
    <row r="22168" spans="2:2" x14ac:dyDescent="0.35">
      <c r="B22168"/>
    </row>
    <row r="22169" spans="2:2" x14ac:dyDescent="0.35">
      <c r="B22169"/>
    </row>
    <row r="22170" spans="2:2" x14ac:dyDescent="0.35">
      <c r="B22170"/>
    </row>
    <row r="22171" spans="2:2" x14ac:dyDescent="0.35">
      <c r="B22171"/>
    </row>
    <row r="22172" spans="2:2" x14ac:dyDescent="0.35">
      <c r="B22172"/>
    </row>
    <row r="22173" spans="2:2" x14ac:dyDescent="0.35">
      <c r="B22173"/>
    </row>
    <row r="22174" spans="2:2" x14ac:dyDescent="0.35">
      <c r="B22174"/>
    </row>
    <row r="22175" spans="2:2" x14ac:dyDescent="0.35">
      <c r="B22175"/>
    </row>
    <row r="22176" spans="2:2" x14ac:dyDescent="0.35">
      <c r="B22176"/>
    </row>
    <row r="22177" spans="2:2" x14ac:dyDescent="0.35">
      <c r="B22177"/>
    </row>
    <row r="22178" spans="2:2" x14ac:dyDescent="0.35">
      <c r="B22178"/>
    </row>
    <row r="22179" spans="2:2" x14ac:dyDescent="0.35">
      <c r="B22179"/>
    </row>
    <row r="22180" spans="2:2" x14ac:dyDescent="0.35">
      <c r="B22180"/>
    </row>
    <row r="22181" spans="2:2" x14ac:dyDescent="0.35">
      <c r="B22181"/>
    </row>
    <row r="22182" spans="2:2" x14ac:dyDescent="0.35">
      <c r="B22182"/>
    </row>
    <row r="22183" spans="2:2" x14ac:dyDescent="0.35">
      <c r="B22183"/>
    </row>
    <row r="22184" spans="2:2" x14ac:dyDescent="0.35">
      <c r="B22184"/>
    </row>
    <row r="22185" spans="2:2" x14ac:dyDescent="0.35">
      <c r="B22185"/>
    </row>
    <row r="22186" spans="2:2" x14ac:dyDescent="0.35">
      <c r="B22186"/>
    </row>
    <row r="22187" spans="2:2" x14ac:dyDescent="0.35">
      <c r="B22187"/>
    </row>
    <row r="22188" spans="2:2" x14ac:dyDescent="0.35">
      <c r="B22188"/>
    </row>
    <row r="22189" spans="2:2" x14ac:dyDescent="0.35">
      <c r="B22189"/>
    </row>
    <row r="22190" spans="2:2" x14ac:dyDescent="0.35">
      <c r="B22190"/>
    </row>
    <row r="22191" spans="2:2" x14ac:dyDescent="0.35">
      <c r="B22191"/>
    </row>
    <row r="22192" spans="2:2" x14ac:dyDescent="0.35">
      <c r="B22192"/>
    </row>
    <row r="22193" spans="2:2" x14ac:dyDescent="0.35">
      <c r="B22193"/>
    </row>
    <row r="22194" spans="2:2" x14ac:dyDescent="0.35">
      <c r="B22194"/>
    </row>
    <row r="22195" spans="2:2" x14ac:dyDescent="0.35">
      <c r="B22195"/>
    </row>
    <row r="22196" spans="2:2" x14ac:dyDescent="0.35">
      <c r="B22196"/>
    </row>
    <row r="22197" spans="2:2" x14ac:dyDescent="0.35">
      <c r="B22197"/>
    </row>
    <row r="22198" spans="2:2" x14ac:dyDescent="0.35">
      <c r="B22198"/>
    </row>
    <row r="22199" spans="2:2" x14ac:dyDescent="0.35">
      <c r="B22199"/>
    </row>
    <row r="22200" spans="2:2" x14ac:dyDescent="0.35">
      <c r="B22200"/>
    </row>
    <row r="22201" spans="2:2" x14ac:dyDescent="0.35">
      <c r="B22201"/>
    </row>
    <row r="22202" spans="2:2" x14ac:dyDescent="0.35">
      <c r="B22202"/>
    </row>
    <row r="22203" spans="2:2" x14ac:dyDescent="0.35">
      <c r="B22203"/>
    </row>
    <row r="22204" spans="2:2" x14ac:dyDescent="0.35">
      <c r="B22204"/>
    </row>
    <row r="22205" spans="2:2" x14ac:dyDescent="0.35">
      <c r="B22205"/>
    </row>
    <row r="22206" spans="2:2" x14ac:dyDescent="0.35">
      <c r="B22206"/>
    </row>
    <row r="22207" spans="2:2" x14ac:dyDescent="0.35">
      <c r="B22207"/>
    </row>
    <row r="22208" spans="2:2" x14ac:dyDescent="0.35">
      <c r="B22208"/>
    </row>
    <row r="22209" spans="2:2" x14ac:dyDescent="0.35">
      <c r="B22209"/>
    </row>
    <row r="22210" spans="2:2" x14ac:dyDescent="0.35">
      <c r="B22210"/>
    </row>
    <row r="22211" spans="2:2" x14ac:dyDescent="0.35">
      <c r="B22211"/>
    </row>
    <row r="22212" spans="2:2" x14ac:dyDescent="0.35">
      <c r="B22212"/>
    </row>
    <row r="22213" spans="2:2" x14ac:dyDescent="0.35">
      <c r="B22213"/>
    </row>
    <row r="22214" spans="2:2" x14ac:dyDescent="0.35">
      <c r="B22214"/>
    </row>
    <row r="22215" spans="2:2" x14ac:dyDescent="0.35">
      <c r="B22215"/>
    </row>
    <row r="22216" spans="2:2" x14ac:dyDescent="0.35">
      <c r="B22216"/>
    </row>
    <row r="22217" spans="2:2" x14ac:dyDescent="0.35">
      <c r="B22217"/>
    </row>
    <row r="22218" spans="2:2" x14ac:dyDescent="0.35">
      <c r="B22218"/>
    </row>
    <row r="22219" spans="2:2" x14ac:dyDescent="0.35">
      <c r="B22219"/>
    </row>
    <row r="22220" spans="2:2" x14ac:dyDescent="0.35">
      <c r="B22220"/>
    </row>
    <row r="22221" spans="2:2" x14ac:dyDescent="0.35">
      <c r="B22221"/>
    </row>
    <row r="22222" spans="2:2" x14ac:dyDescent="0.35">
      <c r="B22222"/>
    </row>
    <row r="22223" spans="2:2" x14ac:dyDescent="0.35">
      <c r="B22223"/>
    </row>
    <row r="22224" spans="2:2" x14ac:dyDescent="0.35">
      <c r="B22224"/>
    </row>
    <row r="22225" spans="2:2" x14ac:dyDescent="0.35">
      <c r="B22225"/>
    </row>
    <row r="22226" spans="2:2" x14ac:dyDescent="0.35">
      <c r="B22226"/>
    </row>
    <row r="22227" spans="2:2" x14ac:dyDescent="0.35">
      <c r="B22227"/>
    </row>
    <row r="22228" spans="2:2" x14ac:dyDescent="0.35">
      <c r="B22228"/>
    </row>
    <row r="22229" spans="2:2" x14ac:dyDescent="0.35">
      <c r="B22229"/>
    </row>
    <row r="22230" spans="2:2" x14ac:dyDescent="0.35">
      <c r="B22230"/>
    </row>
    <row r="22231" spans="2:2" x14ac:dyDescent="0.35">
      <c r="B22231"/>
    </row>
    <row r="22232" spans="2:2" x14ac:dyDescent="0.35">
      <c r="B22232"/>
    </row>
    <row r="22233" spans="2:2" x14ac:dyDescent="0.35">
      <c r="B22233"/>
    </row>
    <row r="22234" spans="2:2" x14ac:dyDescent="0.35">
      <c r="B22234"/>
    </row>
    <row r="22235" spans="2:2" x14ac:dyDescent="0.35">
      <c r="B22235"/>
    </row>
    <row r="22236" spans="2:2" x14ac:dyDescent="0.35">
      <c r="B22236"/>
    </row>
    <row r="22237" spans="2:2" x14ac:dyDescent="0.35">
      <c r="B22237"/>
    </row>
    <row r="22238" spans="2:2" x14ac:dyDescent="0.35">
      <c r="B22238"/>
    </row>
    <row r="22239" spans="2:2" x14ac:dyDescent="0.35">
      <c r="B22239"/>
    </row>
    <row r="22240" spans="2:2" x14ac:dyDescent="0.35">
      <c r="B22240"/>
    </row>
    <row r="22241" spans="2:2" x14ac:dyDescent="0.35">
      <c r="B22241"/>
    </row>
    <row r="22242" spans="2:2" x14ac:dyDescent="0.35">
      <c r="B22242"/>
    </row>
    <row r="22243" spans="2:2" x14ac:dyDescent="0.35">
      <c r="B22243"/>
    </row>
    <row r="22244" spans="2:2" x14ac:dyDescent="0.35">
      <c r="B22244"/>
    </row>
    <row r="22245" spans="2:2" x14ac:dyDescent="0.35">
      <c r="B22245"/>
    </row>
    <row r="22246" spans="2:2" x14ac:dyDescent="0.35">
      <c r="B22246"/>
    </row>
    <row r="22247" spans="2:2" x14ac:dyDescent="0.35">
      <c r="B22247"/>
    </row>
    <row r="22248" spans="2:2" x14ac:dyDescent="0.35">
      <c r="B22248"/>
    </row>
    <row r="22249" spans="2:2" x14ac:dyDescent="0.35">
      <c r="B22249"/>
    </row>
    <row r="22250" spans="2:2" x14ac:dyDescent="0.35">
      <c r="B22250"/>
    </row>
    <row r="22251" spans="2:2" x14ac:dyDescent="0.35">
      <c r="B22251"/>
    </row>
    <row r="22252" spans="2:2" x14ac:dyDescent="0.35">
      <c r="B22252"/>
    </row>
    <row r="22253" spans="2:2" x14ac:dyDescent="0.35">
      <c r="B22253"/>
    </row>
    <row r="22254" spans="2:2" x14ac:dyDescent="0.35">
      <c r="B22254"/>
    </row>
    <row r="22255" spans="2:2" x14ac:dyDescent="0.35">
      <c r="B22255"/>
    </row>
    <row r="22256" spans="2:2" x14ac:dyDescent="0.35">
      <c r="B22256"/>
    </row>
    <row r="22257" spans="2:2" x14ac:dyDescent="0.35">
      <c r="B22257"/>
    </row>
    <row r="22258" spans="2:2" x14ac:dyDescent="0.35">
      <c r="B22258"/>
    </row>
    <row r="22259" spans="2:2" x14ac:dyDescent="0.35">
      <c r="B22259"/>
    </row>
    <row r="22260" spans="2:2" x14ac:dyDescent="0.35">
      <c r="B22260"/>
    </row>
    <row r="22261" spans="2:2" x14ac:dyDescent="0.35">
      <c r="B22261"/>
    </row>
    <row r="22262" spans="2:2" x14ac:dyDescent="0.35">
      <c r="B22262"/>
    </row>
    <row r="22263" spans="2:2" x14ac:dyDescent="0.35">
      <c r="B22263"/>
    </row>
    <row r="22264" spans="2:2" x14ac:dyDescent="0.35">
      <c r="B22264"/>
    </row>
    <row r="22265" spans="2:2" x14ac:dyDescent="0.35">
      <c r="B22265"/>
    </row>
    <row r="22266" spans="2:2" x14ac:dyDescent="0.35">
      <c r="B22266"/>
    </row>
    <row r="22267" spans="2:2" x14ac:dyDescent="0.35">
      <c r="B22267"/>
    </row>
    <row r="22268" spans="2:2" x14ac:dyDescent="0.35">
      <c r="B22268"/>
    </row>
    <row r="22269" spans="2:2" x14ac:dyDescent="0.35">
      <c r="B22269"/>
    </row>
    <row r="22270" spans="2:2" x14ac:dyDescent="0.35">
      <c r="B22270"/>
    </row>
    <row r="22271" spans="2:2" x14ac:dyDescent="0.35">
      <c r="B22271"/>
    </row>
    <row r="22272" spans="2:2" x14ac:dyDescent="0.35">
      <c r="B22272"/>
    </row>
    <row r="22273" spans="2:2" x14ac:dyDescent="0.35">
      <c r="B22273"/>
    </row>
    <row r="22274" spans="2:2" x14ac:dyDescent="0.35">
      <c r="B22274"/>
    </row>
    <row r="22275" spans="2:2" x14ac:dyDescent="0.35">
      <c r="B22275"/>
    </row>
    <row r="22276" spans="2:2" x14ac:dyDescent="0.35">
      <c r="B22276"/>
    </row>
    <row r="22277" spans="2:2" x14ac:dyDescent="0.35">
      <c r="B22277"/>
    </row>
    <row r="22278" spans="2:2" x14ac:dyDescent="0.35">
      <c r="B22278"/>
    </row>
    <row r="22279" spans="2:2" x14ac:dyDescent="0.35">
      <c r="B22279"/>
    </row>
    <row r="22280" spans="2:2" x14ac:dyDescent="0.35">
      <c r="B22280"/>
    </row>
    <row r="22281" spans="2:2" x14ac:dyDescent="0.35">
      <c r="B22281"/>
    </row>
    <row r="22282" spans="2:2" x14ac:dyDescent="0.35">
      <c r="B22282"/>
    </row>
    <row r="22283" spans="2:2" x14ac:dyDescent="0.35">
      <c r="B22283"/>
    </row>
    <row r="22284" spans="2:2" x14ac:dyDescent="0.35">
      <c r="B22284"/>
    </row>
    <row r="22285" spans="2:2" x14ac:dyDescent="0.35">
      <c r="B22285"/>
    </row>
    <row r="22286" spans="2:2" x14ac:dyDescent="0.35">
      <c r="B22286"/>
    </row>
    <row r="22287" spans="2:2" x14ac:dyDescent="0.35">
      <c r="B22287"/>
    </row>
    <row r="22288" spans="2:2" x14ac:dyDescent="0.35">
      <c r="B22288"/>
    </row>
    <row r="22289" spans="2:2" x14ac:dyDescent="0.35">
      <c r="B22289"/>
    </row>
    <row r="22290" spans="2:2" x14ac:dyDescent="0.35">
      <c r="B22290"/>
    </row>
    <row r="22291" spans="2:2" x14ac:dyDescent="0.35">
      <c r="B22291"/>
    </row>
    <row r="22292" spans="2:2" x14ac:dyDescent="0.35">
      <c r="B22292"/>
    </row>
    <row r="22293" spans="2:2" x14ac:dyDescent="0.35">
      <c r="B22293"/>
    </row>
    <row r="22294" spans="2:2" x14ac:dyDescent="0.35">
      <c r="B22294"/>
    </row>
    <row r="22295" spans="2:2" x14ac:dyDescent="0.35">
      <c r="B22295"/>
    </row>
    <row r="22296" spans="2:2" x14ac:dyDescent="0.35">
      <c r="B22296"/>
    </row>
    <row r="22297" spans="2:2" x14ac:dyDescent="0.35">
      <c r="B22297"/>
    </row>
    <row r="22298" spans="2:2" x14ac:dyDescent="0.35">
      <c r="B22298"/>
    </row>
    <row r="22299" spans="2:2" x14ac:dyDescent="0.35">
      <c r="B22299"/>
    </row>
    <row r="22300" spans="2:2" x14ac:dyDescent="0.35">
      <c r="B22300"/>
    </row>
    <row r="22301" spans="2:2" x14ac:dyDescent="0.35">
      <c r="B22301"/>
    </row>
    <row r="22302" spans="2:2" x14ac:dyDescent="0.35">
      <c r="B22302"/>
    </row>
    <row r="22303" spans="2:2" x14ac:dyDescent="0.35">
      <c r="B22303"/>
    </row>
    <row r="22304" spans="2:2" x14ac:dyDescent="0.35">
      <c r="B22304"/>
    </row>
    <row r="22305" spans="2:2" x14ac:dyDescent="0.35">
      <c r="B22305"/>
    </row>
    <row r="22306" spans="2:2" x14ac:dyDescent="0.35">
      <c r="B22306"/>
    </row>
    <row r="22307" spans="2:2" x14ac:dyDescent="0.35">
      <c r="B22307"/>
    </row>
    <row r="22308" spans="2:2" x14ac:dyDescent="0.35">
      <c r="B22308"/>
    </row>
    <row r="22309" spans="2:2" x14ac:dyDescent="0.35">
      <c r="B22309"/>
    </row>
    <row r="22310" spans="2:2" x14ac:dyDescent="0.35">
      <c r="B22310"/>
    </row>
    <row r="22311" spans="2:2" x14ac:dyDescent="0.35">
      <c r="B22311"/>
    </row>
    <row r="22312" spans="2:2" x14ac:dyDescent="0.35">
      <c r="B22312"/>
    </row>
    <row r="22313" spans="2:2" x14ac:dyDescent="0.35">
      <c r="B22313"/>
    </row>
    <row r="22314" spans="2:2" x14ac:dyDescent="0.35">
      <c r="B22314"/>
    </row>
    <row r="22315" spans="2:2" x14ac:dyDescent="0.35">
      <c r="B22315"/>
    </row>
    <row r="22316" spans="2:2" x14ac:dyDescent="0.35">
      <c r="B22316"/>
    </row>
    <row r="22317" spans="2:2" x14ac:dyDescent="0.35">
      <c r="B22317"/>
    </row>
    <row r="22318" spans="2:2" x14ac:dyDescent="0.35">
      <c r="B22318"/>
    </row>
    <row r="22319" spans="2:2" x14ac:dyDescent="0.35">
      <c r="B22319"/>
    </row>
    <row r="22320" spans="2:2" x14ac:dyDescent="0.35">
      <c r="B22320"/>
    </row>
    <row r="22321" spans="2:2" x14ac:dyDescent="0.35">
      <c r="B22321"/>
    </row>
    <row r="22322" spans="2:2" x14ac:dyDescent="0.35">
      <c r="B22322"/>
    </row>
    <row r="22323" spans="2:2" x14ac:dyDescent="0.35">
      <c r="B22323"/>
    </row>
    <row r="22324" spans="2:2" x14ac:dyDescent="0.35">
      <c r="B22324"/>
    </row>
    <row r="22325" spans="2:2" x14ac:dyDescent="0.35">
      <c r="B22325"/>
    </row>
    <row r="22326" spans="2:2" x14ac:dyDescent="0.35">
      <c r="B22326"/>
    </row>
    <row r="22327" spans="2:2" x14ac:dyDescent="0.35">
      <c r="B22327"/>
    </row>
    <row r="22328" spans="2:2" x14ac:dyDescent="0.35">
      <c r="B22328"/>
    </row>
    <row r="22329" spans="2:2" x14ac:dyDescent="0.35">
      <c r="B22329"/>
    </row>
    <row r="22330" spans="2:2" x14ac:dyDescent="0.35">
      <c r="B22330"/>
    </row>
    <row r="22331" spans="2:2" x14ac:dyDescent="0.35">
      <c r="B22331"/>
    </row>
    <row r="22332" spans="2:2" x14ac:dyDescent="0.35">
      <c r="B22332"/>
    </row>
    <row r="22333" spans="2:2" x14ac:dyDescent="0.35">
      <c r="B22333"/>
    </row>
    <row r="22334" spans="2:2" x14ac:dyDescent="0.35">
      <c r="B22334"/>
    </row>
    <row r="22335" spans="2:2" x14ac:dyDescent="0.35">
      <c r="B22335"/>
    </row>
    <row r="22336" spans="2:2" x14ac:dyDescent="0.35">
      <c r="B22336"/>
    </row>
    <row r="22337" spans="2:2" x14ac:dyDescent="0.35">
      <c r="B22337"/>
    </row>
    <row r="22338" spans="2:2" x14ac:dyDescent="0.35">
      <c r="B22338"/>
    </row>
    <row r="22339" spans="2:2" x14ac:dyDescent="0.35">
      <c r="B22339"/>
    </row>
    <row r="22340" spans="2:2" x14ac:dyDescent="0.35">
      <c r="B22340"/>
    </row>
    <row r="22341" spans="2:2" x14ac:dyDescent="0.35">
      <c r="B22341"/>
    </row>
    <row r="22342" spans="2:2" x14ac:dyDescent="0.35">
      <c r="B22342"/>
    </row>
    <row r="22343" spans="2:2" x14ac:dyDescent="0.35">
      <c r="B22343"/>
    </row>
    <row r="22344" spans="2:2" x14ac:dyDescent="0.35">
      <c r="B22344"/>
    </row>
    <row r="22345" spans="2:2" x14ac:dyDescent="0.35">
      <c r="B22345"/>
    </row>
    <row r="22346" spans="2:2" x14ac:dyDescent="0.35">
      <c r="B22346"/>
    </row>
    <row r="22347" spans="2:2" x14ac:dyDescent="0.35">
      <c r="B22347"/>
    </row>
    <row r="22348" spans="2:2" x14ac:dyDescent="0.35">
      <c r="B22348"/>
    </row>
    <row r="22349" spans="2:2" x14ac:dyDescent="0.35">
      <c r="B22349"/>
    </row>
    <row r="22350" spans="2:2" x14ac:dyDescent="0.35">
      <c r="B22350"/>
    </row>
    <row r="22351" spans="2:2" x14ac:dyDescent="0.35">
      <c r="B22351"/>
    </row>
    <row r="22352" spans="2:2" x14ac:dyDescent="0.35">
      <c r="B22352"/>
    </row>
    <row r="22353" spans="2:2" x14ac:dyDescent="0.35">
      <c r="B22353"/>
    </row>
    <row r="22354" spans="2:2" x14ac:dyDescent="0.35">
      <c r="B22354"/>
    </row>
    <row r="22355" spans="2:2" x14ac:dyDescent="0.35">
      <c r="B22355"/>
    </row>
    <row r="22356" spans="2:2" x14ac:dyDescent="0.35">
      <c r="B22356"/>
    </row>
    <row r="22357" spans="2:2" x14ac:dyDescent="0.35">
      <c r="B22357"/>
    </row>
    <row r="22358" spans="2:2" x14ac:dyDescent="0.35">
      <c r="B22358"/>
    </row>
    <row r="22359" spans="2:2" x14ac:dyDescent="0.35">
      <c r="B22359"/>
    </row>
    <row r="22360" spans="2:2" x14ac:dyDescent="0.35">
      <c r="B22360"/>
    </row>
    <row r="22361" spans="2:2" x14ac:dyDescent="0.35">
      <c r="B22361"/>
    </row>
    <row r="22362" spans="2:2" x14ac:dyDescent="0.35">
      <c r="B22362"/>
    </row>
    <row r="22363" spans="2:2" x14ac:dyDescent="0.35">
      <c r="B22363"/>
    </row>
    <row r="22364" spans="2:2" x14ac:dyDescent="0.35">
      <c r="B22364"/>
    </row>
    <row r="22365" spans="2:2" x14ac:dyDescent="0.35">
      <c r="B22365"/>
    </row>
    <row r="22366" spans="2:2" x14ac:dyDescent="0.35">
      <c r="B22366"/>
    </row>
    <row r="22367" spans="2:2" x14ac:dyDescent="0.35">
      <c r="B22367"/>
    </row>
    <row r="22368" spans="2:2" x14ac:dyDescent="0.35">
      <c r="B22368"/>
    </row>
    <row r="22369" spans="2:2" x14ac:dyDescent="0.35">
      <c r="B22369"/>
    </row>
    <row r="22370" spans="2:2" x14ac:dyDescent="0.35">
      <c r="B22370"/>
    </row>
    <row r="22371" spans="2:2" x14ac:dyDescent="0.35">
      <c r="B22371"/>
    </row>
    <row r="22372" spans="2:2" x14ac:dyDescent="0.35">
      <c r="B22372"/>
    </row>
    <row r="22373" spans="2:2" x14ac:dyDescent="0.35">
      <c r="B22373"/>
    </row>
    <row r="22374" spans="2:2" x14ac:dyDescent="0.35">
      <c r="B22374"/>
    </row>
    <row r="22375" spans="2:2" x14ac:dyDescent="0.35">
      <c r="B22375"/>
    </row>
    <row r="22376" spans="2:2" x14ac:dyDescent="0.35">
      <c r="B22376"/>
    </row>
    <row r="22377" spans="2:2" x14ac:dyDescent="0.35">
      <c r="B22377"/>
    </row>
    <row r="22378" spans="2:2" x14ac:dyDescent="0.35">
      <c r="B22378"/>
    </row>
    <row r="22379" spans="2:2" x14ac:dyDescent="0.35">
      <c r="B22379"/>
    </row>
    <row r="22380" spans="2:2" x14ac:dyDescent="0.35">
      <c r="B22380"/>
    </row>
    <row r="22381" spans="2:2" x14ac:dyDescent="0.35">
      <c r="B22381"/>
    </row>
    <row r="22382" spans="2:2" x14ac:dyDescent="0.35">
      <c r="B22382"/>
    </row>
    <row r="22383" spans="2:2" x14ac:dyDescent="0.35">
      <c r="B22383"/>
    </row>
    <row r="22384" spans="2:2" x14ac:dyDescent="0.35">
      <c r="B22384"/>
    </row>
    <row r="22385" spans="2:2" x14ac:dyDescent="0.35">
      <c r="B22385"/>
    </row>
    <row r="22386" spans="2:2" x14ac:dyDescent="0.35">
      <c r="B22386"/>
    </row>
    <row r="22387" spans="2:2" x14ac:dyDescent="0.35">
      <c r="B22387"/>
    </row>
    <row r="22388" spans="2:2" x14ac:dyDescent="0.35">
      <c r="B22388"/>
    </row>
    <row r="22389" spans="2:2" x14ac:dyDescent="0.35">
      <c r="B22389"/>
    </row>
    <row r="22390" spans="2:2" x14ac:dyDescent="0.35">
      <c r="B22390"/>
    </row>
    <row r="22391" spans="2:2" x14ac:dyDescent="0.35">
      <c r="B22391"/>
    </row>
    <row r="22392" spans="2:2" x14ac:dyDescent="0.35">
      <c r="B22392"/>
    </row>
    <row r="22393" spans="2:2" x14ac:dyDescent="0.35">
      <c r="B22393"/>
    </row>
    <row r="22394" spans="2:2" x14ac:dyDescent="0.35">
      <c r="B22394"/>
    </row>
    <row r="22395" spans="2:2" x14ac:dyDescent="0.35">
      <c r="B22395"/>
    </row>
    <row r="22396" spans="2:2" x14ac:dyDescent="0.35">
      <c r="B22396"/>
    </row>
    <row r="22397" spans="2:2" x14ac:dyDescent="0.35">
      <c r="B22397"/>
    </row>
    <row r="22398" spans="2:2" x14ac:dyDescent="0.35">
      <c r="B22398"/>
    </row>
    <row r="22399" spans="2:2" x14ac:dyDescent="0.35">
      <c r="B22399"/>
    </row>
    <row r="22400" spans="2:2" x14ac:dyDescent="0.35">
      <c r="B22400"/>
    </row>
    <row r="22401" spans="2:2" x14ac:dyDescent="0.35">
      <c r="B22401"/>
    </row>
    <row r="22402" spans="2:2" x14ac:dyDescent="0.35">
      <c r="B22402"/>
    </row>
    <row r="22403" spans="2:2" x14ac:dyDescent="0.35">
      <c r="B22403"/>
    </row>
    <row r="22404" spans="2:2" x14ac:dyDescent="0.35">
      <c r="B22404"/>
    </row>
    <row r="22405" spans="2:2" x14ac:dyDescent="0.35">
      <c r="B22405"/>
    </row>
    <row r="22406" spans="2:2" x14ac:dyDescent="0.35">
      <c r="B22406"/>
    </row>
    <row r="22407" spans="2:2" x14ac:dyDescent="0.35">
      <c r="B22407"/>
    </row>
    <row r="22408" spans="2:2" x14ac:dyDescent="0.35">
      <c r="B22408"/>
    </row>
    <row r="22409" spans="2:2" x14ac:dyDescent="0.35">
      <c r="B22409"/>
    </row>
    <row r="22410" spans="2:2" x14ac:dyDescent="0.35">
      <c r="B22410"/>
    </row>
    <row r="22411" spans="2:2" x14ac:dyDescent="0.35">
      <c r="B22411"/>
    </row>
    <row r="22412" spans="2:2" x14ac:dyDescent="0.35">
      <c r="B22412"/>
    </row>
    <row r="22413" spans="2:2" x14ac:dyDescent="0.35">
      <c r="B22413"/>
    </row>
    <row r="22414" spans="2:2" x14ac:dyDescent="0.35">
      <c r="B22414"/>
    </row>
    <row r="22415" spans="2:2" x14ac:dyDescent="0.35">
      <c r="B22415"/>
    </row>
    <row r="22416" spans="2:2" x14ac:dyDescent="0.35">
      <c r="B22416"/>
    </row>
    <row r="22417" spans="2:2" x14ac:dyDescent="0.35">
      <c r="B22417"/>
    </row>
    <row r="22418" spans="2:2" x14ac:dyDescent="0.35">
      <c r="B22418"/>
    </row>
    <row r="22419" spans="2:2" x14ac:dyDescent="0.35">
      <c r="B22419"/>
    </row>
    <row r="22420" spans="2:2" x14ac:dyDescent="0.35">
      <c r="B22420"/>
    </row>
    <row r="22421" spans="2:2" x14ac:dyDescent="0.35">
      <c r="B22421"/>
    </row>
    <row r="22422" spans="2:2" x14ac:dyDescent="0.35">
      <c r="B22422"/>
    </row>
    <row r="22423" spans="2:2" x14ac:dyDescent="0.35">
      <c r="B22423"/>
    </row>
    <row r="22424" spans="2:2" x14ac:dyDescent="0.35">
      <c r="B22424"/>
    </row>
    <row r="22425" spans="2:2" x14ac:dyDescent="0.35">
      <c r="B22425"/>
    </row>
    <row r="22426" spans="2:2" x14ac:dyDescent="0.35">
      <c r="B22426"/>
    </row>
    <row r="22427" spans="2:2" x14ac:dyDescent="0.35">
      <c r="B22427"/>
    </row>
    <row r="22428" spans="2:2" x14ac:dyDescent="0.35">
      <c r="B22428"/>
    </row>
    <row r="22429" spans="2:2" x14ac:dyDescent="0.35">
      <c r="B22429"/>
    </row>
    <row r="22430" spans="2:2" x14ac:dyDescent="0.35">
      <c r="B22430"/>
    </row>
    <row r="22431" spans="2:2" x14ac:dyDescent="0.35">
      <c r="B22431"/>
    </row>
    <row r="22432" spans="2:2" x14ac:dyDescent="0.35">
      <c r="B22432"/>
    </row>
    <row r="22433" spans="2:2" x14ac:dyDescent="0.35">
      <c r="B22433"/>
    </row>
    <row r="22434" spans="2:2" x14ac:dyDescent="0.35">
      <c r="B22434"/>
    </row>
    <row r="22435" spans="2:2" x14ac:dyDescent="0.35">
      <c r="B22435"/>
    </row>
    <row r="22436" spans="2:2" x14ac:dyDescent="0.35">
      <c r="B22436"/>
    </row>
    <row r="22437" spans="2:2" x14ac:dyDescent="0.35">
      <c r="B22437"/>
    </row>
    <row r="22438" spans="2:2" x14ac:dyDescent="0.35">
      <c r="B22438"/>
    </row>
    <row r="22439" spans="2:2" x14ac:dyDescent="0.35">
      <c r="B22439"/>
    </row>
    <row r="22440" spans="2:2" x14ac:dyDescent="0.35">
      <c r="B22440"/>
    </row>
    <row r="22441" spans="2:2" x14ac:dyDescent="0.35">
      <c r="B22441"/>
    </row>
    <row r="22442" spans="2:2" x14ac:dyDescent="0.35">
      <c r="B22442"/>
    </row>
    <row r="22443" spans="2:2" x14ac:dyDescent="0.35">
      <c r="B22443"/>
    </row>
    <row r="22444" spans="2:2" x14ac:dyDescent="0.35">
      <c r="B22444"/>
    </row>
    <row r="22445" spans="2:2" x14ac:dyDescent="0.35">
      <c r="B22445"/>
    </row>
    <row r="22446" spans="2:2" x14ac:dyDescent="0.35">
      <c r="B22446"/>
    </row>
    <row r="22447" spans="2:2" x14ac:dyDescent="0.35">
      <c r="B22447"/>
    </row>
    <row r="22448" spans="2:2" x14ac:dyDescent="0.35">
      <c r="B22448"/>
    </row>
    <row r="22449" spans="2:2" x14ac:dyDescent="0.35">
      <c r="B22449"/>
    </row>
    <row r="22450" spans="2:2" x14ac:dyDescent="0.35">
      <c r="B22450"/>
    </row>
    <row r="22451" spans="2:2" x14ac:dyDescent="0.35">
      <c r="B22451"/>
    </row>
    <row r="22452" spans="2:2" x14ac:dyDescent="0.35">
      <c r="B22452"/>
    </row>
    <row r="22453" spans="2:2" x14ac:dyDescent="0.35">
      <c r="B22453"/>
    </row>
    <row r="22454" spans="2:2" x14ac:dyDescent="0.35">
      <c r="B22454"/>
    </row>
    <row r="22455" spans="2:2" x14ac:dyDescent="0.35">
      <c r="B22455"/>
    </row>
    <row r="22456" spans="2:2" x14ac:dyDescent="0.35">
      <c r="B22456"/>
    </row>
    <row r="22457" spans="2:2" x14ac:dyDescent="0.35">
      <c r="B22457"/>
    </row>
    <row r="22458" spans="2:2" x14ac:dyDescent="0.35">
      <c r="B22458"/>
    </row>
    <row r="22459" spans="2:2" x14ac:dyDescent="0.35">
      <c r="B22459"/>
    </row>
    <row r="22460" spans="2:2" x14ac:dyDescent="0.35">
      <c r="B22460"/>
    </row>
    <row r="22461" spans="2:2" x14ac:dyDescent="0.35">
      <c r="B22461"/>
    </row>
    <row r="22462" spans="2:2" x14ac:dyDescent="0.35">
      <c r="B22462"/>
    </row>
    <row r="22463" spans="2:2" x14ac:dyDescent="0.35">
      <c r="B22463"/>
    </row>
    <row r="22464" spans="2:2" x14ac:dyDescent="0.35">
      <c r="B22464"/>
    </row>
    <row r="22465" spans="2:2" x14ac:dyDescent="0.35">
      <c r="B22465"/>
    </row>
    <row r="22466" spans="2:2" x14ac:dyDescent="0.35">
      <c r="B22466"/>
    </row>
    <row r="22467" spans="2:2" x14ac:dyDescent="0.35">
      <c r="B22467"/>
    </row>
    <row r="22468" spans="2:2" x14ac:dyDescent="0.35">
      <c r="B22468"/>
    </row>
    <row r="22469" spans="2:2" x14ac:dyDescent="0.35">
      <c r="B22469"/>
    </row>
    <row r="22470" spans="2:2" x14ac:dyDescent="0.35">
      <c r="B22470"/>
    </row>
    <row r="22471" spans="2:2" x14ac:dyDescent="0.35">
      <c r="B22471"/>
    </row>
    <row r="22472" spans="2:2" x14ac:dyDescent="0.35">
      <c r="B22472"/>
    </row>
    <row r="22473" spans="2:2" x14ac:dyDescent="0.35">
      <c r="B22473"/>
    </row>
    <row r="22474" spans="2:2" x14ac:dyDescent="0.35">
      <c r="B22474"/>
    </row>
    <row r="22475" spans="2:2" x14ac:dyDescent="0.35">
      <c r="B22475"/>
    </row>
    <row r="22476" spans="2:2" x14ac:dyDescent="0.35">
      <c r="B22476"/>
    </row>
    <row r="22477" spans="2:2" x14ac:dyDescent="0.35">
      <c r="B22477"/>
    </row>
    <row r="22478" spans="2:2" x14ac:dyDescent="0.35">
      <c r="B22478"/>
    </row>
    <row r="22479" spans="2:2" x14ac:dyDescent="0.35">
      <c r="B22479"/>
    </row>
    <row r="22480" spans="2:2" x14ac:dyDescent="0.35">
      <c r="B22480"/>
    </row>
    <row r="22481" spans="2:2" x14ac:dyDescent="0.35">
      <c r="B22481"/>
    </row>
    <row r="22482" spans="2:2" x14ac:dyDescent="0.35">
      <c r="B22482"/>
    </row>
    <row r="22483" spans="2:2" x14ac:dyDescent="0.35">
      <c r="B22483"/>
    </row>
    <row r="22484" spans="2:2" x14ac:dyDescent="0.35">
      <c r="B22484"/>
    </row>
    <row r="22485" spans="2:2" x14ac:dyDescent="0.35">
      <c r="B22485"/>
    </row>
    <row r="22486" spans="2:2" x14ac:dyDescent="0.35">
      <c r="B22486"/>
    </row>
    <row r="22487" spans="2:2" x14ac:dyDescent="0.35">
      <c r="B22487"/>
    </row>
    <row r="22488" spans="2:2" x14ac:dyDescent="0.35">
      <c r="B22488"/>
    </row>
    <row r="22489" spans="2:2" x14ac:dyDescent="0.35">
      <c r="B22489"/>
    </row>
    <row r="22490" spans="2:2" x14ac:dyDescent="0.35">
      <c r="B22490"/>
    </row>
    <row r="22491" spans="2:2" x14ac:dyDescent="0.35">
      <c r="B22491"/>
    </row>
    <row r="22492" spans="2:2" x14ac:dyDescent="0.35">
      <c r="B22492"/>
    </row>
    <row r="22493" spans="2:2" x14ac:dyDescent="0.35">
      <c r="B22493"/>
    </row>
    <row r="22494" spans="2:2" x14ac:dyDescent="0.35">
      <c r="B22494"/>
    </row>
    <row r="22495" spans="2:2" x14ac:dyDescent="0.35">
      <c r="B22495"/>
    </row>
    <row r="22496" spans="2:2" x14ac:dyDescent="0.35">
      <c r="B22496"/>
    </row>
    <row r="22497" spans="2:2" x14ac:dyDescent="0.35">
      <c r="B22497"/>
    </row>
    <row r="22498" spans="2:2" x14ac:dyDescent="0.35">
      <c r="B22498"/>
    </row>
    <row r="22499" spans="2:2" x14ac:dyDescent="0.35">
      <c r="B22499"/>
    </row>
    <row r="22500" spans="2:2" x14ac:dyDescent="0.35">
      <c r="B22500"/>
    </row>
    <row r="22501" spans="2:2" x14ac:dyDescent="0.35">
      <c r="B22501"/>
    </row>
    <row r="22502" spans="2:2" x14ac:dyDescent="0.35">
      <c r="B22502"/>
    </row>
    <row r="22503" spans="2:2" x14ac:dyDescent="0.35">
      <c r="B22503"/>
    </row>
    <row r="22504" spans="2:2" x14ac:dyDescent="0.35">
      <c r="B22504"/>
    </row>
    <row r="22505" spans="2:2" x14ac:dyDescent="0.35">
      <c r="B22505"/>
    </row>
    <row r="22506" spans="2:2" x14ac:dyDescent="0.35">
      <c r="B22506"/>
    </row>
    <row r="22507" spans="2:2" x14ac:dyDescent="0.35">
      <c r="B22507"/>
    </row>
    <row r="22508" spans="2:2" x14ac:dyDescent="0.35">
      <c r="B22508"/>
    </row>
    <row r="22509" spans="2:2" x14ac:dyDescent="0.35">
      <c r="B22509"/>
    </row>
    <row r="22510" spans="2:2" x14ac:dyDescent="0.35">
      <c r="B22510"/>
    </row>
    <row r="22511" spans="2:2" x14ac:dyDescent="0.35">
      <c r="B22511"/>
    </row>
    <row r="22512" spans="2:2" x14ac:dyDescent="0.35">
      <c r="B22512"/>
    </row>
    <row r="22513" spans="2:2" x14ac:dyDescent="0.35">
      <c r="B22513"/>
    </row>
    <row r="22514" spans="2:2" x14ac:dyDescent="0.35">
      <c r="B22514"/>
    </row>
    <row r="22515" spans="2:2" x14ac:dyDescent="0.35">
      <c r="B22515"/>
    </row>
    <row r="22516" spans="2:2" x14ac:dyDescent="0.35">
      <c r="B22516"/>
    </row>
    <row r="22517" spans="2:2" x14ac:dyDescent="0.35">
      <c r="B22517"/>
    </row>
    <row r="22518" spans="2:2" x14ac:dyDescent="0.35">
      <c r="B22518"/>
    </row>
    <row r="22519" spans="2:2" x14ac:dyDescent="0.35">
      <c r="B22519"/>
    </row>
    <row r="22520" spans="2:2" x14ac:dyDescent="0.35">
      <c r="B22520"/>
    </row>
    <row r="22521" spans="2:2" x14ac:dyDescent="0.35">
      <c r="B22521"/>
    </row>
    <row r="22522" spans="2:2" x14ac:dyDescent="0.35">
      <c r="B22522"/>
    </row>
    <row r="22523" spans="2:2" x14ac:dyDescent="0.35">
      <c r="B22523"/>
    </row>
    <row r="22524" spans="2:2" x14ac:dyDescent="0.35">
      <c r="B22524"/>
    </row>
    <row r="22525" spans="2:2" x14ac:dyDescent="0.35">
      <c r="B22525"/>
    </row>
    <row r="22526" spans="2:2" x14ac:dyDescent="0.35">
      <c r="B22526"/>
    </row>
    <row r="22527" spans="2:2" x14ac:dyDescent="0.35">
      <c r="B22527"/>
    </row>
    <row r="22528" spans="2:2" x14ac:dyDescent="0.35">
      <c r="B22528"/>
    </row>
    <row r="22529" spans="2:2" x14ac:dyDescent="0.35">
      <c r="B22529"/>
    </row>
    <row r="22530" spans="2:2" x14ac:dyDescent="0.35">
      <c r="B22530"/>
    </row>
    <row r="22531" spans="2:2" x14ac:dyDescent="0.35">
      <c r="B22531"/>
    </row>
    <row r="22532" spans="2:2" x14ac:dyDescent="0.35">
      <c r="B22532"/>
    </row>
    <row r="22533" spans="2:2" x14ac:dyDescent="0.35">
      <c r="B22533"/>
    </row>
    <row r="22534" spans="2:2" x14ac:dyDescent="0.35">
      <c r="B22534"/>
    </row>
    <row r="22535" spans="2:2" x14ac:dyDescent="0.35">
      <c r="B22535"/>
    </row>
    <row r="22536" spans="2:2" x14ac:dyDescent="0.35">
      <c r="B22536"/>
    </row>
    <row r="22537" spans="2:2" x14ac:dyDescent="0.35">
      <c r="B22537"/>
    </row>
    <row r="22538" spans="2:2" x14ac:dyDescent="0.35">
      <c r="B22538"/>
    </row>
    <row r="22539" spans="2:2" x14ac:dyDescent="0.35">
      <c r="B22539"/>
    </row>
    <row r="22540" spans="2:2" x14ac:dyDescent="0.35">
      <c r="B22540"/>
    </row>
    <row r="22541" spans="2:2" x14ac:dyDescent="0.35">
      <c r="B22541"/>
    </row>
    <row r="22542" spans="2:2" x14ac:dyDescent="0.35">
      <c r="B22542"/>
    </row>
    <row r="22543" spans="2:2" x14ac:dyDescent="0.35">
      <c r="B22543"/>
    </row>
    <row r="22544" spans="2:2" x14ac:dyDescent="0.35">
      <c r="B22544"/>
    </row>
    <row r="22545" spans="2:2" x14ac:dyDescent="0.35">
      <c r="B22545"/>
    </row>
    <row r="22546" spans="2:2" x14ac:dyDescent="0.35">
      <c r="B22546"/>
    </row>
    <row r="22547" spans="2:2" x14ac:dyDescent="0.35">
      <c r="B22547"/>
    </row>
    <row r="22548" spans="2:2" x14ac:dyDescent="0.35">
      <c r="B22548"/>
    </row>
    <row r="22549" spans="2:2" x14ac:dyDescent="0.35">
      <c r="B22549"/>
    </row>
    <row r="22550" spans="2:2" x14ac:dyDescent="0.35">
      <c r="B22550"/>
    </row>
    <row r="22551" spans="2:2" x14ac:dyDescent="0.35">
      <c r="B22551"/>
    </row>
    <row r="22552" spans="2:2" x14ac:dyDescent="0.35">
      <c r="B22552"/>
    </row>
    <row r="22553" spans="2:2" x14ac:dyDescent="0.35">
      <c r="B22553"/>
    </row>
    <row r="22554" spans="2:2" x14ac:dyDescent="0.35">
      <c r="B22554"/>
    </row>
    <row r="22555" spans="2:2" x14ac:dyDescent="0.35">
      <c r="B22555"/>
    </row>
    <row r="22556" spans="2:2" x14ac:dyDescent="0.35">
      <c r="B22556"/>
    </row>
    <row r="22557" spans="2:2" x14ac:dyDescent="0.35">
      <c r="B22557"/>
    </row>
    <row r="22558" spans="2:2" x14ac:dyDescent="0.35">
      <c r="B22558"/>
    </row>
    <row r="22559" spans="2:2" x14ac:dyDescent="0.35">
      <c r="B22559"/>
    </row>
    <row r="22560" spans="2:2" x14ac:dyDescent="0.35">
      <c r="B22560"/>
    </row>
    <row r="22561" spans="2:2" x14ac:dyDescent="0.35">
      <c r="B22561"/>
    </row>
    <row r="22562" spans="2:2" x14ac:dyDescent="0.35">
      <c r="B22562"/>
    </row>
    <row r="22563" spans="2:2" x14ac:dyDescent="0.35">
      <c r="B22563"/>
    </row>
    <row r="22564" spans="2:2" x14ac:dyDescent="0.35">
      <c r="B22564"/>
    </row>
    <row r="22565" spans="2:2" x14ac:dyDescent="0.35">
      <c r="B22565"/>
    </row>
    <row r="22566" spans="2:2" x14ac:dyDescent="0.35">
      <c r="B22566"/>
    </row>
    <row r="22567" spans="2:2" x14ac:dyDescent="0.35">
      <c r="B22567"/>
    </row>
    <row r="22568" spans="2:2" x14ac:dyDescent="0.35">
      <c r="B22568"/>
    </row>
    <row r="22569" spans="2:2" x14ac:dyDescent="0.35">
      <c r="B22569"/>
    </row>
    <row r="22570" spans="2:2" x14ac:dyDescent="0.35">
      <c r="B22570"/>
    </row>
    <row r="22571" spans="2:2" x14ac:dyDescent="0.35">
      <c r="B22571"/>
    </row>
    <row r="22572" spans="2:2" x14ac:dyDescent="0.35">
      <c r="B22572"/>
    </row>
    <row r="22573" spans="2:2" x14ac:dyDescent="0.35">
      <c r="B22573"/>
    </row>
    <row r="22574" spans="2:2" x14ac:dyDescent="0.35">
      <c r="B22574"/>
    </row>
    <row r="22575" spans="2:2" x14ac:dyDescent="0.35">
      <c r="B22575"/>
    </row>
    <row r="22576" spans="2:2" x14ac:dyDescent="0.35">
      <c r="B22576"/>
    </row>
    <row r="22577" spans="2:2" x14ac:dyDescent="0.35">
      <c r="B22577"/>
    </row>
    <row r="22578" spans="2:2" x14ac:dyDescent="0.35">
      <c r="B22578"/>
    </row>
    <row r="22579" spans="2:2" x14ac:dyDescent="0.35">
      <c r="B22579"/>
    </row>
    <row r="22580" spans="2:2" x14ac:dyDescent="0.35">
      <c r="B22580"/>
    </row>
    <row r="22581" spans="2:2" x14ac:dyDescent="0.35">
      <c r="B22581"/>
    </row>
    <row r="22582" spans="2:2" x14ac:dyDescent="0.35">
      <c r="B22582"/>
    </row>
    <row r="22583" spans="2:2" x14ac:dyDescent="0.35">
      <c r="B22583"/>
    </row>
    <row r="22584" spans="2:2" x14ac:dyDescent="0.35">
      <c r="B22584"/>
    </row>
    <row r="22585" spans="2:2" x14ac:dyDescent="0.35">
      <c r="B22585"/>
    </row>
    <row r="22586" spans="2:2" x14ac:dyDescent="0.35">
      <c r="B22586"/>
    </row>
    <row r="22587" spans="2:2" x14ac:dyDescent="0.35">
      <c r="B22587"/>
    </row>
    <row r="22588" spans="2:2" x14ac:dyDescent="0.35">
      <c r="B22588"/>
    </row>
    <row r="22589" spans="2:2" x14ac:dyDescent="0.35">
      <c r="B22589"/>
    </row>
    <row r="22590" spans="2:2" x14ac:dyDescent="0.35">
      <c r="B22590"/>
    </row>
    <row r="22591" spans="2:2" x14ac:dyDescent="0.35">
      <c r="B22591"/>
    </row>
    <row r="22592" spans="2:2" x14ac:dyDescent="0.35">
      <c r="B22592"/>
    </row>
    <row r="22593" spans="2:2" x14ac:dyDescent="0.35">
      <c r="B22593"/>
    </row>
    <row r="22594" spans="2:2" x14ac:dyDescent="0.35">
      <c r="B22594"/>
    </row>
    <row r="22595" spans="2:2" x14ac:dyDescent="0.35">
      <c r="B22595"/>
    </row>
    <row r="22596" spans="2:2" x14ac:dyDescent="0.35">
      <c r="B22596"/>
    </row>
    <row r="22597" spans="2:2" x14ac:dyDescent="0.35">
      <c r="B22597"/>
    </row>
    <row r="22598" spans="2:2" x14ac:dyDescent="0.35">
      <c r="B22598"/>
    </row>
    <row r="22599" spans="2:2" x14ac:dyDescent="0.35">
      <c r="B22599"/>
    </row>
    <row r="22600" spans="2:2" x14ac:dyDescent="0.35">
      <c r="B22600"/>
    </row>
    <row r="22601" spans="2:2" x14ac:dyDescent="0.35">
      <c r="B22601"/>
    </row>
    <row r="22602" spans="2:2" x14ac:dyDescent="0.35">
      <c r="B22602"/>
    </row>
    <row r="22603" spans="2:2" x14ac:dyDescent="0.35">
      <c r="B22603"/>
    </row>
    <row r="22604" spans="2:2" x14ac:dyDescent="0.35">
      <c r="B22604"/>
    </row>
    <row r="22605" spans="2:2" x14ac:dyDescent="0.35">
      <c r="B22605"/>
    </row>
    <row r="22606" spans="2:2" x14ac:dyDescent="0.35">
      <c r="B22606"/>
    </row>
    <row r="22607" spans="2:2" x14ac:dyDescent="0.35">
      <c r="B22607"/>
    </row>
    <row r="22608" spans="2:2" x14ac:dyDescent="0.35">
      <c r="B22608"/>
    </row>
    <row r="22609" spans="2:2" x14ac:dyDescent="0.35">
      <c r="B22609"/>
    </row>
    <row r="22610" spans="2:2" x14ac:dyDescent="0.35">
      <c r="B22610"/>
    </row>
    <row r="22611" spans="2:2" x14ac:dyDescent="0.35">
      <c r="B22611"/>
    </row>
    <row r="22612" spans="2:2" x14ac:dyDescent="0.35">
      <c r="B22612"/>
    </row>
    <row r="22613" spans="2:2" x14ac:dyDescent="0.35">
      <c r="B22613"/>
    </row>
    <row r="22614" spans="2:2" x14ac:dyDescent="0.35">
      <c r="B22614"/>
    </row>
    <row r="22615" spans="2:2" x14ac:dyDescent="0.35">
      <c r="B22615"/>
    </row>
    <row r="22616" spans="2:2" x14ac:dyDescent="0.35">
      <c r="B22616"/>
    </row>
    <row r="22617" spans="2:2" x14ac:dyDescent="0.35">
      <c r="B22617"/>
    </row>
    <row r="22618" spans="2:2" x14ac:dyDescent="0.35">
      <c r="B22618"/>
    </row>
    <row r="22619" spans="2:2" x14ac:dyDescent="0.35">
      <c r="B22619"/>
    </row>
    <row r="22620" spans="2:2" x14ac:dyDescent="0.35">
      <c r="B22620"/>
    </row>
    <row r="22621" spans="2:2" x14ac:dyDescent="0.35">
      <c r="B22621"/>
    </row>
    <row r="22622" spans="2:2" x14ac:dyDescent="0.35">
      <c r="B22622"/>
    </row>
    <row r="22623" spans="2:2" x14ac:dyDescent="0.35">
      <c r="B22623"/>
    </row>
    <row r="22624" spans="2:2" x14ac:dyDescent="0.35">
      <c r="B22624"/>
    </row>
    <row r="22625" spans="2:2" x14ac:dyDescent="0.35">
      <c r="B22625"/>
    </row>
    <row r="22626" spans="2:2" x14ac:dyDescent="0.35">
      <c r="B22626"/>
    </row>
    <row r="22627" spans="2:2" x14ac:dyDescent="0.35">
      <c r="B22627"/>
    </row>
    <row r="22628" spans="2:2" x14ac:dyDescent="0.35">
      <c r="B22628"/>
    </row>
    <row r="22629" spans="2:2" x14ac:dyDescent="0.35">
      <c r="B22629"/>
    </row>
    <row r="22630" spans="2:2" x14ac:dyDescent="0.35">
      <c r="B22630"/>
    </row>
    <row r="22631" spans="2:2" x14ac:dyDescent="0.35">
      <c r="B22631"/>
    </row>
    <row r="22632" spans="2:2" x14ac:dyDescent="0.35">
      <c r="B22632"/>
    </row>
    <row r="22633" spans="2:2" x14ac:dyDescent="0.35">
      <c r="B22633"/>
    </row>
    <row r="22634" spans="2:2" x14ac:dyDescent="0.35">
      <c r="B22634"/>
    </row>
    <row r="22635" spans="2:2" x14ac:dyDescent="0.35">
      <c r="B22635"/>
    </row>
    <row r="22636" spans="2:2" x14ac:dyDescent="0.35">
      <c r="B22636"/>
    </row>
    <row r="22637" spans="2:2" x14ac:dyDescent="0.35">
      <c r="B22637"/>
    </row>
    <row r="22638" spans="2:2" x14ac:dyDescent="0.35">
      <c r="B22638"/>
    </row>
    <row r="22639" spans="2:2" x14ac:dyDescent="0.35">
      <c r="B22639"/>
    </row>
    <row r="22640" spans="2:2" x14ac:dyDescent="0.35">
      <c r="B22640"/>
    </row>
    <row r="22641" spans="2:2" x14ac:dyDescent="0.35">
      <c r="B22641"/>
    </row>
    <row r="22642" spans="2:2" x14ac:dyDescent="0.35">
      <c r="B22642"/>
    </row>
    <row r="22643" spans="2:2" x14ac:dyDescent="0.35">
      <c r="B22643"/>
    </row>
    <row r="22644" spans="2:2" x14ac:dyDescent="0.35">
      <c r="B22644"/>
    </row>
    <row r="22645" spans="2:2" x14ac:dyDescent="0.35">
      <c r="B22645"/>
    </row>
    <row r="22646" spans="2:2" x14ac:dyDescent="0.35">
      <c r="B22646"/>
    </row>
    <row r="22647" spans="2:2" x14ac:dyDescent="0.35">
      <c r="B22647"/>
    </row>
    <row r="22648" spans="2:2" x14ac:dyDescent="0.35">
      <c r="B22648"/>
    </row>
    <row r="22649" spans="2:2" x14ac:dyDescent="0.35">
      <c r="B22649"/>
    </row>
    <row r="22650" spans="2:2" x14ac:dyDescent="0.35">
      <c r="B22650"/>
    </row>
    <row r="22651" spans="2:2" x14ac:dyDescent="0.35">
      <c r="B22651"/>
    </row>
    <row r="22652" spans="2:2" x14ac:dyDescent="0.35">
      <c r="B22652"/>
    </row>
    <row r="22653" spans="2:2" x14ac:dyDescent="0.35">
      <c r="B22653"/>
    </row>
    <row r="22654" spans="2:2" x14ac:dyDescent="0.35">
      <c r="B22654"/>
    </row>
    <row r="22655" spans="2:2" x14ac:dyDescent="0.35">
      <c r="B22655"/>
    </row>
    <row r="22656" spans="2:2" x14ac:dyDescent="0.35">
      <c r="B22656"/>
    </row>
    <row r="22657" spans="2:2" x14ac:dyDescent="0.35">
      <c r="B22657"/>
    </row>
    <row r="22658" spans="2:2" x14ac:dyDescent="0.35">
      <c r="B22658"/>
    </row>
    <row r="22659" spans="2:2" x14ac:dyDescent="0.35">
      <c r="B22659"/>
    </row>
    <row r="22660" spans="2:2" x14ac:dyDescent="0.35">
      <c r="B22660"/>
    </row>
    <row r="22661" spans="2:2" x14ac:dyDescent="0.35">
      <c r="B22661"/>
    </row>
    <row r="22662" spans="2:2" x14ac:dyDescent="0.35">
      <c r="B22662"/>
    </row>
    <row r="22663" spans="2:2" x14ac:dyDescent="0.35">
      <c r="B22663"/>
    </row>
    <row r="22664" spans="2:2" x14ac:dyDescent="0.35">
      <c r="B22664"/>
    </row>
    <row r="22665" spans="2:2" x14ac:dyDescent="0.35">
      <c r="B22665"/>
    </row>
    <row r="22666" spans="2:2" x14ac:dyDescent="0.35">
      <c r="B22666"/>
    </row>
    <row r="22667" spans="2:2" x14ac:dyDescent="0.35">
      <c r="B22667"/>
    </row>
    <row r="22668" spans="2:2" x14ac:dyDescent="0.35">
      <c r="B22668"/>
    </row>
    <row r="22669" spans="2:2" x14ac:dyDescent="0.35">
      <c r="B22669"/>
    </row>
    <row r="22670" spans="2:2" x14ac:dyDescent="0.35">
      <c r="B22670"/>
    </row>
    <row r="22671" spans="2:2" x14ac:dyDescent="0.35">
      <c r="B22671"/>
    </row>
    <row r="22672" spans="2:2" x14ac:dyDescent="0.35">
      <c r="B22672"/>
    </row>
    <row r="22673" spans="2:2" x14ac:dyDescent="0.35">
      <c r="B22673"/>
    </row>
    <row r="22674" spans="2:2" x14ac:dyDescent="0.35">
      <c r="B22674"/>
    </row>
    <row r="22675" spans="2:2" x14ac:dyDescent="0.35">
      <c r="B22675"/>
    </row>
    <row r="22676" spans="2:2" x14ac:dyDescent="0.35">
      <c r="B22676"/>
    </row>
    <row r="22677" spans="2:2" x14ac:dyDescent="0.35">
      <c r="B22677"/>
    </row>
    <row r="22678" spans="2:2" x14ac:dyDescent="0.35">
      <c r="B22678"/>
    </row>
    <row r="22679" spans="2:2" x14ac:dyDescent="0.35">
      <c r="B22679"/>
    </row>
    <row r="22680" spans="2:2" x14ac:dyDescent="0.35">
      <c r="B22680"/>
    </row>
    <row r="22681" spans="2:2" x14ac:dyDescent="0.35">
      <c r="B22681"/>
    </row>
    <row r="22682" spans="2:2" x14ac:dyDescent="0.35">
      <c r="B22682"/>
    </row>
    <row r="22683" spans="2:2" x14ac:dyDescent="0.35">
      <c r="B22683"/>
    </row>
    <row r="22684" spans="2:2" x14ac:dyDescent="0.35">
      <c r="B22684"/>
    </row>
    <row r="22685" spans="2:2" x14ac:dyDescent="0.35">
      <c r="B22685"/>
    </row>
    <row r="22686" spans="2:2" x14ac:dyDescent="0.35">
      <c r="B22686"/>
    </row>
    <row r="22687" spans="2:2" x14ac:dyDescent="0.35">
      <c r="B22687"/>
    </row>
    <row r="22688" spans="2:2" x14ac:dyDescent="0.35">
      <c r="B22688"/>
    </row>
    <row r="22689" spans="2:2" x14ac:dyDescent="0.35">
      <c r="B22689"/>
    </row>
    <row r="22690" spans="2:2" x14ac:dyDescent="0.35">
      <c r="B22690"/>
    </row>
    <row r="22691" spans="2:2" x14ac:dyDescent="0.35">
      <c r="B22691"/>
    </row>
    <row r="22692" spans="2:2" x14ac:dyDescent="0.35">
      <c r="B22692"/>
    </row>
    <row r="22693" spans="2:2" x14ac:dyDescent="0.35">
      <c r="B22693"/>
    </row>
    <row r="22694" spans="2:2" x14ac:dyDescent="0.35">
      <c r="B22694"/>
    </row>
    <row r="22695" spans="2:2" x14ac:dyDescent="0.35">
      <c r="B22695"/>
    </row>
    <row r="22696" spans="2:2" x14ac:dyDescent="0.35">
      <c r="B22696"/>
    </row>
    <row r="22697" spans="2:2" x14ac:dyDescent="0.35">
      <c r="B22697"/>
    </row>
    <row r="22698" spans="2:2" x14ac:dyDescent="0.35">
      <c r="B22698"/>
    </row>
    <row r="22699" spans="2:2" x14ac:dyDescent="0.35">
      <c r="B22699"/>
    </row>
    <row r="22700" spans="2:2" x14ac:dyDescent="0.35">
      <c r="B22700"/>
    </row>
    <row r="22701" spans="2:2" x14ac:dyDescent="0.35">
      <c r="B22701"/>
    </row>
    <row r="22702" spans="2:2" x14ac:dyDescent="0.35">
      <c r="B22702"/>
    </row>
    <row r="22703" spans="2:2" x14ac:dyDescent="0.35">
      <c r="B22703"/>
    </row>
    <row r="22704" spans="2:2" x14ac:dyDescent="0.35">
      <c r="B22704"/>
    </row>
    <row r="22705" spans="2:2" x14ac:dyDescent="0.35">
      <c r="B22705"/>
    </row>
    <row r="22706" spans="2:2" x14ac:dyDescent="0.35">
      <c r="B22706"/>
    </row>
    <row r="22707" spans="2:2" x14ac:dyDescent="0.35">
      <c r="B22707"/>
    </row>
    <row r="22708" spans="2:2" x14ac:dyDescent="0.35">
      <c r="B22708"/>
    </row>
    <row r="22709" spans="2:2" x14ac:dyDescent="0.35">
      <c r="B22709"/>
    </row>
    <row r="22710" spans="2:2" x14ac:dyDescent="0.35">
      <c r="B22710"/>
    </row>
    <row r="22711" spans="2:2" x14ac:dyDescent="0.35">
      <c r="B22711"/>
    </row>
    <row r="22712" spans="2:2" x14ac:dyDescent="0.35">
      <c r="B22712"/>
    </row>
    <row r="22713" spans="2:2" x14ac:dyDescent="0.35">
      <c r="B22713"/>
    </row>
    <row r="22714" spans="2:2" x14ac:dyDescent="0.35">
      <c r="B22714"/>
    </row>
    <row r="22715" spans="2:2" x14ac:dyDescent="0.35">
      <c r="B22715"/>
    </row>
    <row r="22716" spans="2:2" x14ac:dyDescent="0.35">
      <c r="B22716"/>
    </row>
    <row r="22717" spans="2:2" x14ac:dyDescent="0.35">
      <c r="B22717"/>
    </row>
    <row r="22718" spans="2:2" x14ac:dyDescent="0.35">
      <c r="B22718"/>
    </row>
    <row r="22719" spans="2:2" x14ac:dyDescent="0.35">
      <c r="B22719"/>
    </row>
    <row r="22720" spans="2:2" x14ac:dyDescent="0.35">
      <c r="B22720"/>
    </row>
    <row r="22721" spans="2:2" x14ac:dyDescent="0.35">
      <c r="B22721"/>
    </row>
    <row r="22722" spans="2:2" x14ac:dyDescent="0.35">
      <c r="B22722"/>
    </row>
    <row r="22723" spans="2:2" x14ac:dyDescent="0.35">
      <c r="B22723"/>
    </row>
    <row r="22724" spans="2:2" x14ac:dyDescent="0.35">
      <c r="B22724"/>
    </row>
    <row r="22725" spans="2:2" x14ac:dyDescent="0.35">
      <c r="B22725"/>
    </row>
    <row r="22726" spans="2:2" x14ac:dyDescent="0.35">
      <c r="B22726"/>
    </row>
    <row r="22727" spans="2:2" x14ac:dyDescent="0.35">
      <c r="B22727"/>
    </row>
    <row r="22728" spans="2:2" x14ac:dyDescent="0.35">
      <c r="B22728"/>
    </row>
    <row r="22729" spans="2:2" x14ac:dyDescent="0.35">
      <c r="B22729"/>
    </row>
    <row r="22730" spans="2:2" x14ac:dyDescent="0.35">
      <c r="B22730"/>
    </row>
    <row r="22731" spans="2:2" x14ac:dyDescent="0.35">
      <c r="B22731"/>
    </row>
    <row r="22732" spans="2:2" x14ac:dyDescent="0.35">
      <c r="B22732"/>
    </row>
    <row r="22733" spans="2:2" x14ac:dyDescent="0.35">
      <c r="B22733"/>
    </row>
    <row r="22734" spans="2:2" x14ac:dyDescent="0.35">
      <c r="B22734"/>
    </row>
    <row r="22735" spans="2:2" x14ac:dyDescent="0.35">
      <c r="B22735"/>
    </row>
    <row r="22736" spans="2:2" x14ac:dyDescent="0.35">
      <c r="B22736"/>
    </row>
    <row r="22737" spans="2:2" x14ac:dyDescent="0.35">
      <c r="B22737"/>
    </row>
    <row r="22738" spans="2:2" x14ac:dyDescent="0.35">
      <c r="B22738"/>
    </row>
    <row r="22739" spans="2:2" x14ac:dyDescent="0.35">
      <c r="B22739"/>
    </row>
    <row r="22740" spans="2:2" x14ac:dyDescent="0.35">
      <c r="B22740"/>
    </row>
    <row r="22741" spans="2:2" x14ac:dyDescent="0.35">
      <c r="B22741"/>
    </row>
    <row r="22742" spans="2:2" x14ac:dyDescent="0.35">
      <c r="B22742"/>
    </row>
    <row r="22743" spans="2:2" x14ac:dyDescent="0.35">
      <c r="B22743"/>
    </row>
    <row r="22744" spans="2:2" x14ac:dyDescent="0.35">
      <c r="B22744"/>
    </row>
    <row r="22745" spans="2:2" x14ac:dyDescent="0.35">
      <c r="B22745"/>
    </row>
    <row r="22746" spans="2:2" x14ac:dyDescent="0.35">
      <c r="B22746"/>
    </row>
    <row r="22747" spans="2:2" x14ac:dyDescent="0.35">
      <c r="B22747"/>
    </row>
    <row r="22748" spans="2:2" x14ac:dyDescent="0.35">
      <c r="B22748"/>
    </row>
    <row r="22749" spans="2:2" x14ac:dyDescent="0.35">
      <c r="B22749"/>
    </row>
    <row r="22750" spans="2:2" x14ac:dyDescent="0.35">
      <c r="B22750"/>
    </row>
    <row r="22751" spans="2:2" x14ac:dyDescent="0.35">
      <c r="B22751"/>
    </row>
    <row r="22752" spans="2:2" x14ac:dyDescent="0.35">
      <c r="B22752"/>
    </row>
    <row r="22753" spans="2:2" x14ac:dyDescent="0.35">
      <c r="B22753"/>
    </row>
    <row r="22754" spans="2:2" x14ac:dyDescent="0.35">
      <c r="B22754"/>
    </row>
    <row r="22755" spans="2:2" x14ac:dyDescent="0.35">
      <c r="B22755"/>
    </row>
    <row r="22756" spans="2:2" x14ac:dyDescent="0.35">
      <c r="B22756"/>
    </row>
    <row r="22757" spans="2:2" x14ac:dyDescent="0.35">
      <c r="B22757"/>
    </row>
    <row r="22758" spans="2:2" x14ac:dyDescent="0.35">
      <c r="B22758"/>
    </row>
    <row r="22759" spans="2:2" x14ac:dyDescent="0.35">
      <c r="B22759"/>
    </row>
    <row r="22760" spans="2:2" x14ac:dyDescent="0.35">
      <c r="B22760"/>
    </row>
    <row r="22761" spans="2:2" x14ac:dyDescent="0.35">
      <c r="B22761"/>
    </row>
    <row r="22762" spans="2:2" x14ac:dyDescent="0.35">
      <c r="B22762"/>
    </row>
    <row r="22763" spans="2:2" x14ac:dyDescent="0.35">
      <c r="B22763"/>
    </row>
    <row r="22764" spans="2:2" x14ac:dyDescent="0.35">
      <c r="B22764"/>
    </row>
    <row r="22765" spans="2:2" x14ac:dyDescent="0.35">
      <c r="B22765"/>
    </row>
    <row r="22766" spans="2:2" x14ac:dyDescent="0.35">
      <c r="B22766"/>
    </row>
    <row r="22767" spans="2:2" x14ac:dyDescent="0.35">
      <c r="B22767"/>
    </row>
    <row r="22768" spans="2:2" x14ac:dyDescent="0.35">
      <c r="B22768"/>
    </row>
    <row r="22769" spans="2:2" x14ac:dyDescent="0.35">
      <c r="B22769"/>
    </row>
    <row r="22770" spans="2:2" x14ac:dyDescent="0.35">
      <c r="B22770"/>
    </row>
    <row r="22771" spans="2:2" x14ac:dyDescent="0.35">
      <c r="B22771"/>
    </row>
    <row r="22772" spans="2:2" x14ac:dyDescent="0.35">
      <c r="B22772"/>
    </row>
    <row r="22773" spans="2:2" x14ac:dyDescent="0.35">
      <c r="B22773"/>
    </row>
    <row r="22774" spans="2:2" x14ac:dyDescent="0.35">
      <c r="B22774"/>
    </row>
    <row r="22775" spans="2:2" x14ac:dyDescent="0.35">
      <c r="B22775"/>
    </row>
    <row r="22776" spans="2:2" x14ac:dyDescent="0.35">
      <c r="B22776"/>
    </row>
    <row r="22777" spans="2:2" x14ac:dyDescent="0.35">
      <c r="B22777"/>
    </row>
    <row r="22778" spans="2:2" x14ac:dyDescent="0.35">
      <c r="B22778"/>
    </row>
    <row r="22779" spans="2:2" x14ac:dyDescent="0.35">
      <c r="B22779"/>
    </row>
    <row r="22780" spans="2:2" x14ac:dyDescent="0.35">
      <c r="B22780"/>
    </row>
    <row r="22781" spans="2:2" x14ac:dyDescent="0.35">
      <c r="B22781"/>
    </row>
    <row r="22782" spans="2:2" x14ac:dyDescent="0.35">
      <c r="B22782"/>
    </row>
    <row r="22783" spans="2:2" x14ac:dyDescent="0.35">
      <c r="B22783"/>
    </row>
    <row r="22784" spans="2:2" x14ac:dyDescent="0.35">
      <c r="B22784"/>
    </row>
    <row r="22785" spans="2:2" x14ac:dyDescent="0.35">
      <c r="B22785"/>
    </row>
    <row r="22786" spans="2:2" x14ac:dyDescent="0.35">
      <c r="B22786"/>
    </row>
    <row r="22787" spans="2:2" x14ac:dyDescent="0.35">
      <c r="B22787"/>
    </row>
    <row r="22788" spans="2:2" x14ac:dyDescent="0.35">
      <c r="B22788"/>
    </row>
    <row r="22789" spans="2:2" x14ac:dyDescent="0.35">
      <c r="B22789"/>
    </row>
    <row r="22790" spans="2:2" x14ac:dyDescent="0.35">
      <c r="B22790"/>
    </row>
    <row r="22791" spans="2:2" x14ac:dyDescent="0.35">
      <c r="B22791"/>
    </row>
    <row r="22792" spans="2:2" x14ac:dyDescent="0.35">
      <c r="B22792"/>
    </row>
    <row r="22793" spans="2:2" x14ac:dyDescent="0.35">
      <c r="B22793"/>
    </row>
    <row r="22794" spans="2:2" x14ac:dyDescent="0.35">
      <c r="B22794"/>
    </row>
    <row r="22795" spans="2:2" x14ac:dyDescent="0.35">
      <c r="B22795"/>
    </row>
    <row r="22796" spans="2:2" x14ac:dyDescent="0.35">
      <c r="B22796"/>
    </row>
    <row r="22797" spans="2:2" x14ac:dyDescent="0.35">
      <c r="B22797"/>
    </row>
    <row r="22798" spans="2:2" x14ac:dyDescent="0.35">
      <c r="B22798"/>
    </row>
    <row r="22799" spans="2:2" x14ac:dyDescent="0.35">
      <c r="B22799"/>
    </row>
    <row r="22800" spans="2:2" x14ac:dyDescent="0.35">
      <c r="B22800"/>
    </row>
    <row r="22801" spans="2:2" x14ac:dyDescent="0.35">
      <c r="B22801"/>
    </row>
    <row r="22802" spans="2:2" x14ac:dyDescent="0.35">
      <c r="B22802"/>
    </row>
    <row r="22803" spans="2:2" x14ac:dyDescent="0.35">
      <c r="B22803"/>
    </row>
    <row r="22804" spans="2:2" x14ac:dyDescent="0.35">
      <c r="B22804"/>
    </row>
    <row r="22805" spans="2:2" x14ac:dyDescent="0.35">
      <c r="B22805"/>
    </row>
    <row r="22806" spans="2:2" x14ac:dyDescent="0.35">
      <c r="B22806"/>
    </row>
    <row r="22807" spans="2:2" x14ac:dyDescent="0.35">
      <c r="B22807"/>
    </row>
    <row r="22808" spans="2:2" x14ac:dyDescent="0.35">
      <c r="B22808"/>
    </row>
    <row r="22809" spans="2:2" x14ac:dyDescent="0.35">
      <c r="B22809"/>
    </row>
    <row r="22810" spans="2:2" x14ac:dyDescent="0.35">
      <c r="B22810"/>
    </row>
    <row r="22811" spans="2:2" x14ac:dyDescent="0.35">
      <c r="B22811"/>
    </row>
    <row r="22812" spans="2:2" x14ac:dyDescent="0.35">
      <c r="B22812"/>
    </row>
    <row r="22813" spans="2:2" x14ac:dyDescent="0.35">
      <c r="B22813"/>
    </row>
    <row r="22814" spans="2:2" x14ac:dyDescent="0.35">
      <c r="B22814"/>
    </row>
    <row r="22815" spans="2:2" x14ac:dyDescent="0.35">
      <c r="B22815"/>
    </row>
    <row r="22816" spans="2:2" x14ac:dyDescent="0.35">
      <c r="B22816"/>
    </row>
    <row r="22817" spans="2:2" x14ac:dyDescent="0.35">
      <c r="B22817"/>
    </row>
    <row r="22818" spans="2:2" x14ac:dyDescent="0.35">
      <c r="B22818"/>
    </row>
    <row r="22819" spans="2:2" x14ac:dyDescent="0.35">
      <c r="B22819"/>
    </row>
    <row r="22820" spans="2:2" x14ac:dyDescent="0.35">
      <c r="B22820"/>
    </row>
    <row r="22821" spans="2:2" x14ac:dyDescent="0.35">
      <c r="B22821"/>
    </row>
    <row r="22822" spans="2:2" x14ac:dyDescent="0.35">
      <c r="B22822"/>
    </row>
    <row r="22823" spans="2:2" x14ac:dyDescent="0.35">
      <c r="B22823"/>
    </row>
    <row r="22824" spans="2:2" x14ac:dyDescent="0.35">
      <c r="B22824"/>
    </row>
    <row r="22825" spans="2:2" x14ac:dyDescent="0.35">
      <c r="B22825"/>
    </row>
    <row r="22826" spans="2:2" x14ac:dyDescent="0.35">
      <c r="B22826"/>
    </row>
    <row r="22827" spans="2:2" x14ac:dyDescent="0.35">
      <c r="B22827"/>
    </row>
    <row r="22828" spans="2:2" x14ac:dyDescent="0.35">
      <c r="B22828"/>
    </row>
    <row r="22829" spans="2:2" x14ac:dyDescent="0.35">
      <c r="B22829"/>
    </row>
    <row r="22830" spans="2:2" x14ac:dyDescent="0.35">
      <c r="B22830"/>
    </row>
    <row r="22831" spans="2:2" x14ac:dyDescent="0.35">
      <c r="B22831"/>
    </row>
    <row r="22832" spans="2:2" x14ac:dyDescent="0.35">
      <c r="B22832"/>
    </row>
    <row r="22833" spans="2:2" x14ac:dyDescent="0.35">
      <c r="B22833"/>
    </row>
    <row r="22834" spans="2:2" x14ac:dyDescent="0.35">
      <c r="B22834"/>
    </row>
    <row r="22835" spans="2:2" x14ac:dyDescent="0.35">
      <c r="B22835"/>
    </row>
    <row r="22836" spans="2:2" x14ac:dyDescent="0.35">
      <c r="B22836"/>
    </row>
    <row r="22837" spans="2:2" x14ac:dyDescent="0.35">
      <c r="B22837"/>
    </row>
    <row r="22838" spans="2:2" x14ac:dyDescent="0.35">
      <c r="B22838"/>
    </row>
    <row r="22839" spans="2:2" x14ac:dyDescent="0.35">
      <c r="B22839"/>
    </row>
    <row r="22840" spans="2:2" x14ac:dyDescent="0.35">
      <c r="B22840"/>
    </row>
    <row r="22841" spans="2:2" x14ac:dyDescent="0.35">
      <c r="B22841"/>
    </row>
    <row r="22842" spans="2:2" x14ac:dyDescent="0.35">
      <c r="B22842"/>
    </row>
    <row r="22843" spans="2:2" x14ac:dyDescent="0.35">
      <c r="B22843"/>
    </row>
    <row r="22844" spans="2:2" x14ac:dyDescent="0.35">
      <c r="B22844"/>
    </row>
    <row r="22845" spans="2:2" x14ac:dyDescent="0.35">
      <c r="B22845"/>
    </row>
    <row r="22846" spans="2:2" x14ac:dyDescent="0.35">
      <c r="B22846"/>
    </row>
    <row r="22847" spans="2:2" x14ac:dyDescent="0.35">
      <c r="B22847"/>
    </row>
    <row r="22848" spans="2:2" x14ac:dyDescent="0.35">
      <c r="B22848"/>
    </row>
    <row r="22849" spans="2:2" x14ac:dyDescent="0.35">
      <c r="B22849"/>
    </row>
    <row r="22850" spans="2:2" x14ac:dyDescent="0.35">
      <c r="B22850"/>
    </row>
    <row r="22851" spans="2:2" x14ac:dyDescent="0.35">
      <c r="B22851"/>
    </row>
    <row r="22852" spans="2:2" x14ac:dyDescent="0.35">
      <c r="B22852"/>
    </row>
    <row r="22853" spans="2:2" x14ac:dyDescent="0.35">
      <c r="B22853"/>
    </row>
    <row r="22854" spans="2:2" x14ac:dyDescent="0.35">
      <c r="B22854"/>
    </row>
    <row r="22855" spans="2:2" x14ac:dyDescent="0.35">
      <c r="B22855"/>
    </row>
    <row r="22856" spans="2:2" x14ac:dyDescent="0.35">
      <c r="B22856"/>
    </row>
    <row r="22857" spans="2:2" x14ac:dyDescent="0.35">
      <c r="B22857"/>
    </row>
    <row r="22858" spans="2:2" x14ac:dyDescent="0.35">
      <c r="B22858"/>
    </row>
    <row r="22859" spans="2:2" x14ac:dyDescent="0.35">
      <c r="B22859"/>
    </row>
    <row r="22860" spans="2:2" x14ac:dyDescent="0.35">
      <c r="B22860"/>
    </row>
    <row r="22861" spans="2:2" x14ac:dyDescent="0.35">
      <c r="B22861"/>
    </row>
    <row r="22862" spans="2:2" x14ac:dyDescent="0.35">
      <c r="B22862"/>
    </row>
    <row r="22863" spans="2:2" x14ac:dyDescent="0.35">
      <c r="B22863"/>
    </row>
    <row r="22864" spans="2:2" x14ac:dyDescent="0.35">
      <c r="B22864"/>
    </row>
    <row r="22865" spans="2:2" x14ac:dyDescent="0.35">
      <c r="B22865"/>
    </row>
    <row r="22866" spans="2:2" x14ac:dyDescent="0.35">
      <c r="B22866"/>
    </row>
    <row r="22867" spans="2:2" x14ac:dyDescent="0.35">
      <c r="B22867"/>
    </row>
    <row r="22868" spans="2:2" x14ac:dyDescent="0.35">
      <c r="B22868"/>
    </row>
    <row r="22869" spans="2:2" x14ac:dyDescent="0.35">
      <c r="B22869"/>
    </row>
    <row r="22870" spans="2:2" x14ac:dyDescent="0.35">
      <c r="B22870"/>
    </row>
    <row r="22871" spans="2:2" x14ac:dyDescent="0.35">
      <c r="B22871"/>
    </row>
    <row r="22872" spans="2:2" x14ac:dyDescent="0.35">
      <c r="B22872"/>
    </row>
    <row r="22873" spans="2:2" x14ac:dyDescent="0.35">
      <c r="B22873"/>
    </row>
    <row r="22874" spans="2:2" x14ac:dyDescent="0.35">
      <c r="B22874"/>
    </row>
    <row r="22875" spans="2:2" x14ac:dyDescent="0.35">
      <c r="B22875"/>
    </row>
    <row r="22876" spans="2:2" x14ac:dyDescent="0.35">
      <c r="B22876"/>
    </row>
    <row r="22877" spans="2:2" x14ac:dyDescent="0.35">
      <c r="B22877"/>
    </row>
    <row r="22878" spans="2:2" x14ac:dyDescent="0.35">
      <c r="B22878"/>
    </row>
    <row r="22879" spans="2:2" x14ac:dyDescent="0.35">
      <c r="B22879"/>
    </row>
    <row r="22880" spans="2:2" x14ac:dyDescent="0.35">
      <c r="B22880"/>
    </row>
    <row r="22881" spans="2:2" x14ac:dyDescent="0.35">
      <c r="B22881"/>
    </row>
    <row r="22882" spans="2:2" x14ac:dyDescent="0.35">
      <c r="B22882"/>
    </row>
    <row r="22883" spans="2:2" x14ac:dyDescent="0.35">
      <c r="B22883"/>
    </row>
    <row r="22884" spans="2:2" x14ac:dyDescent="0.35">
      <c r="B22884"/>
    </row>
    <row r="22885" spans="2:2" x14ac:dyDescent="0.35">
      <c r="B22885"/>
    </row>
    <row r="22886" spans="2:2" x14ac:dyDescent="0.35">
      <c r="B22886"/>
    </row>
    <row r="22887" spans="2:2" x14ac:dyDescent="0.35">
      <c r="B22887"/>
    </row>
    <row r="22888" spans="2:2" x14ac:dyDescent="0.35">
      <c r="B22888"/>
    </row>
    <row r="22889" spans="2:2" x14ac:dyDescent="0.35">
      <c r="B22889"/>
    </row>
    <row r="22890" spans="2:2" x14ac:dyDescent="0.35">
      <c r="B22890"/>
    </row>
    <row r="22891" spans="2:2" x14ac:dyDescent="0.35">
      <c r="B22891"/>
    </row>
    <row r="22892" spans="2:2" x14ac:dyDescent="0.35">
      <c r="B22892"/>
    </row>
    <row r="22893" spans="2:2" x14ac:dyDescent="0.35">
      <c r="B22893"/>
    </row>
    <row r="22894" spans="2:2" x14ac:dyDescent="0.35">
      <c r="B22894"/>
    </row>
    <row r="22895" spans="2:2" x14ac:dyDescent="0.35">
      <c r="B22895"/>
    </row>
    <row r="22896" spans="2:2" x14ac:dyDescent="0.35">
      <c r="B22896"/>
    </row>
    <row r="22897" spans="2:2" x14ac:dyDescent="0.35">
      <c r="B22897"/>
    </row>
    <row r="22898" spans="2:2" x14ac:dyDescent="0.35">
      <c r="B22898"/>
    </row>
    <row r="22899" spans="2:2" x14ac:dyDescent="0.35">
      <c r="B22899"/>
    </row>
    <row r="22900" spans="2:2" x14ac:dyDescent="0.35">
      <c r="B22900"/>
    </row>
    <row r="22901" spans="2:2" x14ac:dyDescent="0.35">
      <c r="B22901"/>
    </row>
    <row r="22902" spans="2:2" x14ac:dyDescent="0.35">
      <c r="B22902"/>
    </row>
    <row r="22903" spans="2:2" x14ac:dyDescent="0.35">
      <c r="B22903"/>
    </row>
    <row r="22904" spans="2:2" x14ac:dyDescent="0.35">
      <c r="B22904"/>
    </row>
    <row r="22905" spans="2:2" x14ac:dyDescent="0.35">
      <c r="B22905"/>
    </row>
    <row r="22906" spans="2:2" x14ac:dyDescent="0.35">
      <c r="B22906"/>
    </row>
    <row r="22907" spans="2:2" x14ac:dyDescent="0.35">
      <c r="B22907"/>
    </row>
    <row r="22908" spans="2:2" x14ac:dyDescent="0.35">
      <c r="B22908"/>
    </row>
    <row r="22909" spans="2:2" x14ac:dyDescent="0.35">
      <c r="B22909"/>
    </row>
    <row r="22910" spans="2:2" x14ac:dyDescent="0.35">
      <c r="B22910"/>
    </row>
    <row r="22911" spans="2:2" x14ac:dyDescent="0.35">
      <c r="B22911"/>
    </row>
    <row r="22912" spans="2:2" x14ac:dyDescent="0.35">
      <c r="B22912"/>
    </row>
    <row r="22913" spans="2:2" x14ac:dyDescent="0.35">
      <c r="B22913"/>
    </row>
    <row r="22914" spans="2:2" x14ac:dyDescent="0.35">
      <c r="B22914"/>
    </row>
    <row r="22915" spans="2:2" x14ac:dyDescent="0.35">
      <c r="B22915"/>
    </row>
    <row r="22916" spans="2:2" x14ac:dyDescent="0.35">
      <c r="B22916"/>
    </row>
    <row r="22917" spans="2:2" x14ac:dyDescent="0.35">
      <c r="B22917"/>
    </row>
    <row r="22918" spans="2:2" x14ac:dyDescent="0.35">
      <c r="B22918"/>
    </row>
    <row r="22919" spans="2:2" x14ac:dyDescent="0.35">
      <c r="B22919"/>
    </row>
    <row r="22920" spans="2:2" x14ac:dyDescent="0.35">
      <c r="B22920"/>
    </row>
    <row r="22921" spans="2:2" x14ac:dyDescent="0.35">
      <c r="B22921"/>
    </row>
    <row r="22922" spans="2:2" x14ac:dyDescent="0.35">
      <c r="B22922"/>
    </row>
    <row r="22923" spans="2:2" x14ac:dyDescent="0.35">
      <c r="B22923"/>
    </row>
    <row r="22924" spans="2:2" x14ac:dyDescent="0.35">
      <c r="B22924"/>
    </row>
    <row r="22925" spans="2:2" x14ac:dyDescent="0.35">
      <c r="B22925"/>
    </row>
    <row r="22926" spans="2:2" x14ac:dyDescent="0.35">
      <c r="B22926"/>
    </row>
    <row r="22927" spans="2:2" x14ac:dyDescent="0.35">
      <c r="B22927"/>
    </row>
    <row r="22928" spans="2:2" x14ac:dyDescent="0.35">
      <c r="B22928"/>
    </row>
    <row r="22929" spans="2:2" x14ac:dyDescent="0.35">
      <c r="B22929"/>
    </row>
    <row r="22930" spans="2:2" x14ac:dyDescent="0.35">
      <c r="B22930"/>
    </row>
    <row r="22931" spans="2:2" x14ac:dyDescent="0.35">
      <c r="B22931"/>
    </row>
    <row r="22932" spans="2:2" x14ac:dyDescent="0.35">
      <c r="B22932"/>
    </row>
    <row r="22933" spans="2:2" x14ac:dyDescent="0.35">
      <c r="B22933"/>
    </row>
    <row r="22934" spans="2:2" x14ac:dyDescent="0.35">
      <c r="B22934"/>
    </row>
    <row r="22935" spans="2:2" x14ac:dyDescent="0.35">
      <c r="B22935"/>
    </row>
    <row r="22936" spans="2:2" x14ac:dyDescent="0.35">
      <c r="B22936"/>
    </row>
    <row r="22937" spans="2:2" x14ac:dyDescent="0.35">
      <c r="B22937"/>
    </row>
    <row r="22938" spans="2:2" x14ac:dyDescent="0.35">
      <c r="B22938"/>
    </row>
    <row r="22939" spans="2:2" x14ac:dyDescent="0.35">
      <c r="B22939"/>
    </row>
    <row r="22940" spans="2:2" x14ac:dyDescent="0.35">
      <c r="B22940"/>
    </row>
    <row r="22941" spans="2:2" x14ac:dyDescent="0.35">
      <c r="B22941"/>
    </row>
    <row r="22942" spans="2:2" x14ac:dyDescent="0.35">
      <c r="B22942"/>
    </row>
    <row r="22943" spans="2:2" x14ac:dyDescent="0.35">
      <c r="B22943"/>
    </row>
    <row r="22944" spans="2:2" x14ac:dyDescent="0.35">
      <c r="B22944"/>
    </row>
    <row r="22945" spans="2:2" x14ac:dyDescent="0.35">
      <c r="B22945"/>
    </row>
    <row r="22946" spans="2:2" x14ac:dyDescent="0.35">
      <c r="B22946"/>
    </row>
    <row r="22947" spans="2:2" x14ac:dyDescent="0.35">
      <c r="B22947"/>
    </row>
    <row r="22948" spans="2:2" x14ac:dyDescent="0.35">
      <c r="B22948"/>
    </row>
    <row r="22949" spans="2:2" x14ac:dyDescent="0.35">
      <c r="B22949"/>
    </row>
    <row r="22950" spans="2:2" x14ac:dyDescent="0.35">
      <c r="B22950"/>
    </row>
    <row r="22951" spans="2:2" x14ac:dyDescent="0.35">
      <c r="B22951"/>
    </row>
    <row r="22952" spans="2:2" x14ac:dyDescent="0.35">
      <c r="B22952"/>
    </row>
    <row r="22953" spans="2:2" x14ac:dyDescent="0.35">
      <c r="B22953"/>
    </row>
    <row r="22954" spans="2:2" x14ac:dyDescent="0.35">
      <c r="B22954"/>
    </row>
    <row r="22955" spans="2:2" x14ac:dyDescent="0.35">
      <c r="B22955"/>
    </row>
    <row r="22956" spans="2:2" x14ac:dyDescent="0.35">
      <c r="B22956"/>
    </row>
    <row r="22957" spans="2:2" x14ac:dyDescent="0.35">
      <c r="B22957"/>
    </row>
    <row r="22958" spans="2:2" x14ac:dyDescent="0.35">
      <c r="B22958"/>
    </row>
    <row r="22959" spans="2:2" x14ac:dyDescent="0.35">
      <c r="B22959"/>
    </row>
    <row r="22960" spans="2:2" x14ac:dyDescent="0.35">
      <c r="B22960"/>
    </row>
    <row r="22961" spans="2:2" x14ac:dyDescent="0.35">
      <c r="B22961"/>
    </row>
    <row r="22962" spans="2:2" x14ac:dyDescent="0.35">
      <c r="B22962"/>
    </row>
    <row r="22963" spans="2:2" x14ac:dyDescent="0.35">
      <c r="B22963"/>
    </row>
    <row r="22964" spans="2:2" x14ac:dyDescent="0.35">
      <c r="B22964"/>
    </row>
    <row r="22965" spans="2:2" x14ac:dyDescent="0.35">
      <c r="B22965"/>
    </row>
    <row r="22966" spans="2:2" x14ac:dyDescent="0.35">
      <c r="B22966"/>
    </row>
    <row r="22967" spans="2:2" x14ac:dyDescent="0.35">
      <c r="B22967"/>
    </row>
    <row r="22968" spans="2:2" x14ac:dyDescent="0.35">
      <c r="B22968"/>
    </row>
    <row r="22969" spans="2:2" x14ac:dyDescent="0.35">
      <c r="B22969"/>
    </row>
    <row r="22970" spans="2:2" x14ac:dyDescent="0.35">
      <c r="B22970"/>
    </row>
    <row r="22971" spans="2:2" x14ac:dyDescent="0.35">
      <c r="B22971"/>
    </row>
    <row r="22972" spans="2:2" x14ac:dyDescent="0.35">
      <c r="B22972"/>
    </row>
    <row r="22973" spans="2:2" x14ac:dyDescent="0.35">
      <c r="B22973"/>
    </row>
    <row r="22974" spans="2:2" x14ac:dyDescent="0.35">
      <c r="B22974"/>
    </row>
    <row r="22975" spans="2:2" x14ac:dyDescent="0.35">
      <c r="B22975"/>
    </row>
    <row r="22976" spans="2:2" x14ac:dyDescent="0.35">
      <c r="B22976"/>
    </row>
    <row r="22977" spans="2:2" x14ac:dyDescent="0.35">
      <c r="B22977"/>
    </row>
    <row r="22978" spans="2:2" x14ac:dyDescent="0.35">
      <c r="B22978"/>
    </row>
    <row r="22979" spans="2:2" x14ac:dyDescent="0.35">
      <c r="B22979"/>
    </row>
    <row r="22980" spans="2:2" x14ac:dyDescent="0.35">
      <c r="B22980"/>
    </row>
    <row r="22981" spans="2:2" x14ac:dyDescent="0.35">
      <c r="B22981"/>
    </row>
    <row r="22982" spans="2:2" x14ac:dyDescent="0.35">
      <c r="B22982"/>
    </row>
    <row r="22983" spans="2:2" x14ac:dyDescent="0.35">
      <c r="B22983"/>
    </row>
    <row r="22984" spans="2:2" x14ac:dyDescent="0.35">
      <c r="B22984"/>
    </row>
    <row r="22985" spans="2:2" x14ac:dyDescent="0.35">
      <c r="B22985"/>
    </row>
    <row r="22986" spans="2:2" x14ac:dyDescent="0.35">
      <c r="B22986"/>
    </row>
    <row r="22987" spans="2:2" x14ac:dyDescent="0.35">
      <c r="B22987"/>
    </row>
    <row r="22988" spans="2:2" x14ac:dyDescent="0.35">
      <c r="B22988"/>
    </row>
    <row r="22989" spans="2:2" x14ac:dyDescent="0.35">
      <c r="B22989"/>
    </row>
    <row r="22990" spans="2:2" x14ac:dyDescent="0.35">
      <c r="B22990"/>
    </row>
    <row r="22991" spans="2:2" x14ac:dyDescent="0.35">
      <c r="B22991"/>
    </row>
    <row r="22992" spans="2:2" x14ac:dyDescent="0.35">
      <c r="B22992"/>
    </row>
    <row r="22993" spans="2:2" x14ac:dyDescent="0.35">
      <c r="B22993"/>
    </row>
    <row r="22994" spans="2:2" x14ac:dyDescent="0.35">
      <c r="B22994"/>
    </row>
    <row r="22995" spans="2:2" x14ac:dyDescent="0.35">
      <c r="B22995"/>
    </row>
    <row r="22996" spans="2:2" x14ac:dyDescent="0.35">
      <c r="B22996"/>
    </row>
    <row r="22997" spans="2:2" x14ac:dyDescent="0.35">
      <c r="B22997"/>
    </row>
    <row r="22998" spans="2:2" x14ac:dyDescent="0.35">
      <c r="B22998"/>
    </row>
    <row r="22999" spans="2:2" x14ac:dyDescent="0.35">
      <c r="B22999"/>
    </row>
    <row r="23000" spans="2:2" x14ac:dyDescent="0.35">
      <c r="B23000"/>
    </row>
    <row r="23001" spans="2:2" x14ac:dyDescent="0.35">
      <c r="B23001"/>
    </row>
    <row r="23002" spans="2:2" x14ac:dyDescent="0.35">
      <c r="B23002"/>
    </row>
    <row r="23003" spans="2:2" x14ac:dyDescent="0.35">
      <c r="B23003"/>
    </row>
    <row r="23004" spans="2:2" x14ac:dyDescent="0.35">
      <c r="B23004"/>
    </row>
    <row r="23005" spans="2:2" x14ac:dyDescent="0.35">
      <c r="B23005"/>
    </row>
    <row r="23006" spans="2:2" x14ac:dyDescent="0.35">
      <c r="B23006"/>
    </row>
    <row r="23007" spans="2:2" x14ac:dyDescent="0.35">
      <c r="B23007"/>
    </row>
    <row r="23008" spans="2:2" x14ac:dyDescent="0.35">
      <c r="B23008"/>
    </row>
    <row r="23009" spans="2:2" x14ac:dyDescent="0.35">
      <c r="B23009"/>
    </row>
    <row r="23010" spans="2:2" x14ac:dyDescent="0.35">
      <c r="B23010"/>
    </row>
    <row r="23011" spans="2:2" x14ac:dyDescent="0.35">
      <c r="B23011"/>
    </row>
    <row r="23012" spans="2:2" x14ac:dyDescent="0.35">
      <c r="B23012"/>
    </row>
    <row r="23013" spans="2:2" x14ac:dyDescent="0.35">
      <c r="B23013"/>
    </row>
    <row r="23014" spans="2:2" x14ac:dyDescent="0.35">
      <c r="B23014"/>
    </row>
    <row r="23015" spans="2:2" x14ac:dyDescent="0.35">
      <c r="B23015"/>
    </row>
    <row r="23016" spans="2:2" x14ac:dyDescent="0.35">
      <c r="B23016"/>
    </row>
    <row r="23017" spans="2:2" x14ac:dyDescent="0.35">
      <c r="B23017"/>
    </row>
    <row r="23018" spans="2:2" x14ac:dyDescent="0.35">
      <c r="B23018"/>
    </row>
    <row r="23019" spans="2:2" x14ac:dyDescent="0.35">
      <c r="B23019"/>
    </row>
    <row r="23020" spans="2:2" x14ac:dyDescent="0.35">
      <c r="B23020"/>
    </row>
    <row r="23021" spans="2:2" x14ac:dyDescent="0.35">
      <c r="B23021"/>
    </row>
    <row r="23022" spans="2:2" x14ac:dyDescent="0.35">
      <c r="B23022"/>
    </row>
    <row r="23023" spans="2:2" x14ac:dyDescent="0.35">
      <c r="B23023"/>
    </row>
    <row r="23024" spans="2:2" x14ac:dyDescent="0.35">
      <c r="B23024"/>
    </row>
    <row r="23025" spans="2:2" x14ac:dyDescent="0.35">
      <c r="B23025"/>
    </row>
    <row r="23026" spans="2:2" x14ac:dyDescent="0.35">
      <c r="B23026"/>
    </row>
    <row r="23027" spans="2:2" x14ac:dyDescent="0.35">
      <c r="B23027"/>
    </row>
    <row r="23028" spans="2:2" x14ac:dyDescent="0.35">
      <c r="B23028"/>
    </row>
    <row r="23029" spans="2:2" x14ac:dyDescent="0.35">
      <c r="B23029"/>
    </row>
    <row r="23030" spans="2:2" x14ac:dyDescent="0.35">
      <c r="B23030"/>
    </row>
    <row r="23031" spans="2:2" x14ac:dyDescent="0.35">
      <c r="B23031"/>
    </row>
    <row r="23032" spans="2:2" x14ac:dyDescent="0.35">
      <c r="B23032"/>
    </row>
    <row r="23033" spans="2:2" x14ac:dyDescent="0.35">
      <c r="B23033"/>
    </row>
    <row r="23034" spans="2:2" x14ac:dyDescent="0.35">
      <c r="B23034"/>
    </row>
    <row r="23035" spans="2:2" x14ac:dyDescent="0.35">
      <c r="B23035"/>
    </row>
    <row r="23036" spans="2:2" x14ac:dyDescent="0.35">
      <c r="B23036"/>
    </row>
    <row r="23037" spans="2:2" x14ac:dyDescent="0.35">
      <c r="B23037"/>
    </row>
    <row r="23038" spans="2:2" x14ac:dyDescent="0.35">
      <c r="B23038"/>
    </row>
    <row r="23039" spans="2:2" x14ac:dyDescent="0.35">
      <c r="B23039"/>
    </row>
    <row r="23040" spans="2:2" x14ac:dyDescent="0.35">
      <c r="B23040"/>
    </row>
    <row r="23041" spans="2:2" x14ac:dyDescent="0.35">
      <c r="B23041"/>
    </row>
    <row r="23042" spans="2:2" x14ac:dyDescent="0.35">
      <c r="B23042"/>
    </row>
    <row r="23043" spans="2:2" x14ac:dyDescent="0.35">
      <c r="B23043"/>
    </row>
    <row r="23044" spans="2:2" x14ac:dyDescent="0.35">
      <c r="B23044"/>
    </row>
    <row r="23045" spans="2:2" x14ac:dyDescent="0.35">
      <c r="B23045"/>
    </row>
    <row r="23046" spans="2:2" x14ac:dyDescent="0.35">
      <c r="B23046"/>
    </row>
    <row r="23047" spans="2:2" x14ac:dyDescent="0.35">
      <c r="B23047"/>
    </row>
    <row r="23048" spans="2:2" x14ac:dyDescent="0.35">
      <c r="B23048"/>
    </row>
    <row r="23049" spans="2:2" x14ac:dyDescent="0.35">
      <c r="B23049"/>
    </row>
    <row r="23050" spans="2:2" x14ac:dyDescent="0.35">
      <c r="B23050"/>
    </row>
    <row r="23051" spans="2:2" x14ac:dyDescent="0.35">
      <c r="B23051"/>
    </row>
    <row r="23052" spans="2:2" x14ac:dyDescent="0.35">
      <c r="B23052"/>
    </row>
    <row r="23053" spans="2:2" x14ac:dyDescent="0.35">
      <c r="B23053"/>
    </row>
    <row r="23054" spans="2:2" x14ac:dyDescent="0.35">
      <c r="B23054"/>
    </row>
    <row r="23055" spans="2:2" x14ac:dyDescent="0.35">
      <c r="B23055"/>
    </row>
    <row r="23056" spans="2:2" x14ac:dyDescent="0.35">
      <c r="B23056"/>
    </row>
    <row r="23057" spans="2:2" x14ac:dyDescent="0.35">
      <c r="B23057"/>
    </row>
    <row r="23058" spans="2:2" x14ac:dyDescent="0.35">
      <c r="B23058"/>
    </row>
    <row r="23059" spans="2:2" x14ac:dyDescent="0.35">
      <c r="B23059"/>
    </row>
    <row r="23060" spans="2:2" x14ac:dyDescent="0.35">
      <c r="B23060"/>
    </row>
    <row r="23061" spans="2:2" x14ac:dyDescent="0.35">
      <c r="B23061"/>
    </row>
    <row r="23062" spans="2:2" x14ac:dyDescent="0.35">
      <c r="B23062"/>
    </row>
    <row r="23063" spans="2:2" x14ac:dyDescent="0.35">
      <c r="B23063"/>
    </row>
    <row r="23064" spans="2:2" x14ac:dyDescent="0.35">
      <c r="B23064"/>
    </row>
    <row r="23065" spans="2:2" x14ac:dyDescent="0.35">
      <c r="B23065"/>
    </row>
    <row r="23066" spans="2:2" x14ac:dyDescent="0.35">
      <c r="B23066"/>
    </row>
    <row r="23067" spans="2:2" x14ac:dyDescent="0.35">
      <c r="B23067"/>
    </row>
    <row r="23068" spans="2:2" x14ac:dyDescent="0.35">
      <c r="B23068"/>
    </row>
    <row r="23069" spans="2:2" x14ac:dyDescent="0.35">
      <c r="B23069"/>
    </row>
    <row r="23070" spans="2:2" x14ac:dyDescent="0.35">
      <c r="B23070"/>
    </row>
    <row r="23071" spans="2:2" x14ac:dyDescent="0.35">
      <c r="B23071"/>
    </row>
    <row r="23072" spans="2:2" x14ac:dyDescent="0.35">
      <c r="B23072"/>
    </row>
    <row r="23073" spans="2:2" x14ac:dyDescent="0.35">
      <c r="B23073"/>
    </row>
    <row r="23074" spans="2:2" x14ac:dyDescent="0.35">
      <c r="B23074"/>
    </row>
    <row r="23075" spans="2:2" x14ac:dyDescent="0.35">
      <c r="B23075"/>
    </row>
    <row r="23076" spans="2:2" x14ac:dyDescent="0.35">
      <c r="B23076"/>
    </row>
    <row r="23077" spans="2:2" x14ac:dyDescent="0.35">
      <c r="B23077"/>
    </row>
    <row r="23078" spans="2:2" x14ac:dyDescent="0.35">
      <c r="B23078"/>
    </row>
    <row r="23079" spans="2:2" x14ac:dyDescent="0.35">
      <c r="B23079"/>
    </row>
    <row r="23080" spans="2:2" x14ac:dyDescent="0.35">
      <c r="B23080"/>
    </row>
    <row r="23081" spans="2:2" x14ac:dyDescent="0.35">
      <c r="B23081"/>
    </row>
    <row r="23082" spans="2:2" x14ac:dyDescent="0.35">
      <c r="B23082"/>
    </row>
    <row r="23083" spans="2:2" x14ac:dyDescent="0.35">
      <c r="B23083"/>
    </row>
    <row r="23084" spans="2:2" x14ac:dyDescent="0.35">
      <c r="B23084"/>
    </row>
    <row r="23085" spans="2:2" x14ac:dyDescent="0.35">
      <c r="B23085"/>
    </row>
    <row r="23086" spans="2:2" x14ac:dyDescent="0.35">
      <c r="B23086"/>
    </row>
    <row r="23087" spans="2:2" x14ac:dyDescent="0.35">
      <c r="B23087"/>
    </row>
    <row r="23088" spans="2:2" x14ac:dyDescent="0.35">
      <c r="B23088"/>
    </row>
    <row r="23089" spans="2:2" x14ac:dyDescent="0.35">
      <c r="B23089"/>
    </row>
    <row r="23090" spans="2:2" x14ac:dyDescent="0.35">
      <c r="B23090"/>
    </row>
    <row r="23091" spans="2:2" x14ac:dyDescent="0.35">
      <c r="B23091"/>
    </row>
    <row r="23092" spans="2:2" x14ac:dyDescent="0.35">
      <c r="B23092"/>
    </row>
    <row r="23093" spans="2:2" x14ac:dyDescent="0.35">
      <c r="B23093"/>
    </row>
    <row r="23094" spans="2:2" x14ac:dyDescent="0.35">
      <c r="B23094"/>
    </row>
    <row r="23095" spans="2:2" x14ac:dyDescent="0.35">
      <c r="B23095"/>
    </row>
    <row r="23096" spans="2:2" x14ac:dyDescent="0.35">
      <c r="B23096"/>
    </row>
    <row r="23097" spans="2:2" x14ac:dyDescent="0.35">
      <c r="B23097"/>
    </row>
    <row r="23098" spans="2:2" x14ac:dyDescent="0.35">
      <c r="B23098"/>
    </row>
    <row r="23099" spans="2:2" x14ac:dyDescent="0.35">
      <c r="B23099"/>
    </row>
    <row r="23100" spans="2:2" x14ac:dyDescent="0.35">
      <c r="B23100"/>
    </row>
    <row r="23101" spans="2:2" x14ac:dyDescent="0.35">
      <c r="B23101"/>
    </row>
    <row r="23102" spans="2:2" x14ac:dyDescent="0.35">
      <c r="B23102"/>
    </row>
    <row r="23103" spans="2:2" x14ac:dyDescent="0.35">
      <c r="B23103"/>
    </row>
    <row r="23104" spans="2:2" x14ac:dyDescent="0.35">
      <c r="B23104"/>
    </row>
    <row r="23105" spans="2:2" x14ac:dyDescent="0.35">
      <c r="B23105"/>
    </row>
    <row r="23106" spans="2:2" x14ac:dyDescent="0.35">
      <c r="B23106"/>
    </row>
    <row r="23107" spans="2:2" x14ac:dyDescent="0.35">
      <c r="B23107"/>
    </row>
    <row r="23108" spans="2:2" x14ac:dyDescent="0.35">
      <c r="B23108"/>
    </row>
    <row r="23109" spans="2:2" x14ac:dyDescent="0.35">
      <c r="B23109"/>
    </row>
    <row r="23110" spans="2:2" x14ac:dyDescent="0.35">
      <c r="B23110"/>
    </row>
    <row r="23111" spans="2:2" x14ac:dyDescent="0.35">
      <c r="B23111"/>
    </row>
    <row r="23112" spans="2:2" x14ac:dyDescent="0.35">
      <c r="B23112"/>
    </row>
    <row r="23113" spans="2:2" x14ac:dyDescent="0.35">
      <c r="B23113"/>
    </row>
    <row r="23114" spans="2:2" x14ac:dyDescent="0.35">
      <c r="B23114"/>
    </row>
    <row r="23115" spans="2:2" x14ac:dyDescent="0.35">
      <c r="B23115"/>
    </row>
    <row r="23116" spans="2:2" x14ac:dyDescent="0.35">
      <c r="B23116"/>
    </row>
    <row r="23117" spans="2:2" x14ac:dyDescent="0.35">
      <c r="B23117"/>
    </row>
    <row r="23118" spans="2:2" x14ac:dyDescent="0.35">
      <c r="B23118"/>
    </row>
    <row r="23119" spans="2:2" x14ac:dyDescent="0.35">
      <c r="B23119"/>
    </row>
    <row r="23120" spans="2:2" x14ac:dyDescent="0.35">
      <c r="B23120"/>
    </row>
    <row r="23121" spans="2:2" x14ac:dyDescent="0.35">
      <c r="B23121"/>
    </row>
    <row r="23122" spans="2:2" x14ac:dyDescent="0.35">
      <c r="B23122"/>
    </row>
    <row r="23123" spans="2:2" x14ac:dyDescent="0.35">
      <c r="B23123"/>
    </row>
    <row r="23124" spans="2:2" x14ac:dyDescent="0.35">
      <c r="B23124"/>
    </row>
    <row r="23125" spans="2:2" x14ac:dyDescent="0.35">
      <c r="B23125"/>
    </row>
    <row r="23126" spans="2:2" x14ac:dyDescent="0.35">
      <c r="B23126"/>
    </row>
    <row r="23127" spans="2:2" x14ac:dyDescent="0.35">
      <c r="B23127"/>
    </row>
    <row r="23128" spans="2:2" x14ac:dyDescent="0.35">
      <c r="B23128"/>
    </row>
    <row r="23129" spans="2:2" x14ac:dyDescent="0.35">
      <c r="B23129"/>
    </row>
    <row r="23130" spans="2:2" x14ac:dyDescent="0.35">
      <c r="B23130"/>
    </row>
    <row r="23131" spans="2:2" x14ac:dyDescent="0.35">
      <c r="B23131"/>
    </row>
    <row r="23132" spans="2:2" x14ac:dyDescent="0.35">
      <c r="B23132"/>
    </row>
    <row r="23133" spans="2:2" x14ac:dyDescent="0.35">
      <c r="B23133"/>
    </row>
    <row r="23134" spans="2:2" x14ac:dyDescent="0.35">
      <c r="B23134"/>
    </row>
    <row r="23135" spans="2:2" x14ac:dyDescent="0.35">
      <c r="B23135"/>
    </row>
    <row r="23136" spans="2:2" x14ac:dyDescent="0.35">
      <c r="B23136"/>
    </row>
    <row r="23137" spans="2:2" x14ac:dyDescent="0.35">
      <c r="B23137"/>
    </row>
    <row r="23138" spans="2:2" x14ac:dyDescent="0.35">
      <c r="B23138"/>
    </row>
    <row r="23139" spans="2:2" x14ac:dyDescent="0.35">
      <c r="B23139"/>
    </row>
    <row r="23140" spans="2:2" x14ac:dyDescent="0.35">
      <c r="B23140"/>
    </row>
    <row r="23141" spans="2:2" x14ac:dyDescent="0.35">
      <c r="B23141"/>
    </row>
    <row r="23142" spans="2:2" x14ac:dyDescent="0.35">
      <c r="B23142"/>
    </row>
    <row r="23143" spans="2:2" x14ac:dyDescent="0.35">
      <c r="B23143"/>
    </row>
    <row r="23144" spans="2:2" x14ac:dyDescent="0.35">
      <c r="B23144"/>
    </row>
    <row r="23145" spans="2:2" x14ac:dyDescent="0.35">
      <c r="B23145"/>
    </row>
    <row r="23146" spans="2:2" x14ac:dyDescent="0.35">
      <c r="B23146"/>
    </row>
    <row r="23147" spans="2:2" x14ac:dyDescent="0.35">
      <c r="B23147"/>
    </row>
    <row r="23148" spans="2:2" x14ac:dyDescent="0.35">
      <c r="B23148"/>
    </row>
    <row r="23149" spans="2:2" x14ac:dyDescent="0.35">
      <c r="B23149"/>
    </row>
    <row r="23150" spans="2:2" x14ac:dyDescent="0.35">
      <c r="B23150"/>
    </row>
    <row r="23151" spans="2:2" x14ac:dyDescent="0.35">
      <c r="B23151"/>
    </row>
    <row r="23152" spans="2:2" x14ac:dyDescent="0.35">
      <c r="B23152"/>
    </row>
    <row r="23153" spans="2:2" x14ac:dyDescent="0.35">
      <c r="B23153"/>
    </row>
    <row r="23154" spans="2:2" x14ac:dyDescent="0.35">
      <c r="B23154"/>
    </row>
    <row r="23155" spans="2:2" x14ac:dyDescent="0.35">
      <c r="B23155"/>
    </row>
    <row r="23156" spans="2:2" x14ac:dyDescent="0.35">
      <c r="B23156"/>
    </row>
    <row r="23157" spans="2:2" x14ac:dyDescent="0.35">
      <c r="B23157"/>
    </row>
    <row r="23158" spans="2:2" x14ac:dyDescent="0.35">
      <c r="B23158"/>
    </row>
    <row r="23159" spans="2:2" x14ac:dyDescent="0.35">
      <c r="B23159"/>
    </row>
    <row r="23160" spans="2:2" x14ac:dyDescent="0.35">
      <c r="B23160"/>
    </row>
    <row r="23161" spans="2:2" x14ac:dyDescent="0.35">
      <c r="B23161"/>
    </row>
    <row r="23162" spans="2:2" x14ac:dyDescent="0.35">
      <c r="B23162"/>
    </row>
    <row r="23163" spans="2:2" x14ac:dyDescent="0.35">
      <c r="B23163"/>
    </row>
    <row r="23164" spans="2:2" x14ac:dyDescent="0.35">
      <c r="B23164"/>
    </row>
    <row r="23165" spans="2:2" x14ac:dyDescent="0.35">
      <c r="B23165"/>
    </row>
    <row r="23166" spans="2:2" x14ac:dyDescent="0.35">
      <c r="B23166"/>
    </row>
    <row r="23167" spans="2:2" x14ac:dyDescent="0.35">
      <c r="B23167"/>
    </row>
    <row r="23168" spans="2:2" x14ac:dyDescent="0.35">
      <c r="B23168"/>
    </row>
    <row r="23169" spans="2:2" x14ac:dyDescent="0.35">
      <c r="B23169"/>
    </row>
    <row r="23170" spans="2:2" x14ac:dyDescent="0.35">
      <c r="B23170"/>
    </row>
    <row r="23171" spans="2:2" x14ac:dyDescent="0.35">
      <c r="B23171"/>
    </row>
    <row r="23172" spans="2:2" x14ac:dyDescent="0.35">
      <c r="B23172"/>
    </row>
    <row r="23173" spans="2:2" x14ac:dyDescent="0.35">
      <c r="B23173"/>
    </row>
    <row r="23174" spans="2:2" x14ac:dyDescent="0.35">
      <c r="B23174"/>
    </row>
    <row r="23175" spans="2:2" x14ac:dyDescent="0.35">
      <c r="B23175"/>
    </row>
    <row r="23176" spans="2:2" x14ac:dyDescent="0.35">
      <c r="B23176"/>
    </row>
    <row r="23177" spans="2:2" x14ac:dyDescent="0.35">
      <c r="B23177"/>
    </row>
    <row r="23178" spans="2:2" x14ac:dyDescent="0.35">
      <c r="B23178"/>
    </row>
    <row r="23179" spans="2:2" x14ac:dyDescent="0.35">
      <c r="B23179"/>
    </row>
    <row r="23180" spans="2:2" x14ac:dyDescent="0.35">
      <c r="B23180"/>
    </row>
    <row r="23181" spans="2:2" x14ac:dyDescent="0.35">
      <c r="B23181"/>
    </row>
    <row r="23182" spans="2:2" x14ac:dyDescent="0.35">
      <c r="B23182"/>
    </row>
    <row r="23183" spans="2:2" x14ac:dyDescent="0.35">
      <c r="B23183"/>
    </row>
    <row r="23184" spans="2:2" x14ac:dyDescent="0.35">
      <c r="B23184"/>
    </row>
    <row r="23185" spans="2:2" x14ac:dyDescent="0.35">
      <c r="B23185"/>
    </row>
    <row r="23186" spans="2:2" x14ac:dyDescent="0.35">
      <c r="B23186"/>
    </row>
    <row r="23187" spans="2:2" x14ac:dyDescent="0.35">
      <c r="B23187"/>
    </row>
    <row r="23188" spans="2:2" x14ac:dyDescent="0.35">
      <c r="B23188"/>
    </row>
    <row r="23189" spans="2:2" x14ac:dyDescent="0.35">
      <c r="B23189"/>
    </row>
    <row r="23190" spans="2:2" x14ac:dyDescent="0.35">
      <c r="B23190"/>
    </row>
    <row r="23191" spans="2:2" x14ac:dyDescent="0.35">
      <c r="B23191"/>
    </row>
    <row r="23192" spans="2:2" x14ac:dyDescent="0.35">
      <c r="B23192"/>
    </row>
    <row r="23193" spans="2:2" x14ac:dyDescent="0.35">
      <c r="B23193"/>
    </row>
    <row r="23194" spans="2:2" x14ac:dyDescent="0.35">
      <c r="B23194"/>
    </row>
    <row r="23195" spans="2:2" x14ac:dyDescent="0.35">
      <c r="B23195"/>
    </row>
    <row r="23196" spans="2:2" x14ac:dyDescent="0.35">
      <c r="B23196"/>
    </row>
    <row r="23197" spans="2:2" x14ac:dyDescent="0.35">
      <c r="B23197"/>
    </row>
    <row r="23198" spans="2:2" x14ac:dyDescent="0.35">
      <c r="B23198"/>
    </row>
    <row r="23199" spans="2:2" x14ac:dyDescent="0.35">
      <c r="B23199"/>
    </row>
    <row r="23200" spans="2:2" x14ac:dyDescent="0.35">
      <c r="B23200"/>
    </row>
    <row r="23201" spans="2:2" x14ac:dyDescent="0.35">
      <c r="B23201"/>
    </row>
    <row r="23202" spans="2:2" x14ac:dyDescent="0.35">
      <c r="B23202"/>
    </row>
    <row r="23203" spans="2:2" x14ac:dyDescent="0.35">
      <c r="B23203"/>
    </row>
    <row r="23204" spans="2:2" x14ac:dyDescent="0.35">
      <c r="B23204"/>
    </row>
    <row r="23205" spans="2:2" x14ac:dyDescent="0.35">
      <c r="B23205"/>
    </row>
    <row r="23206" spans="2:2" x14ac:dyDescent="0.35">
      <c r="B23206"/>
    </row>
    <row r="23207" spans="2:2" x14ac:dyDescent="0.35">
      <c r="B23207"/>
    </row>
    <row r="23208" spans="2:2" x14ac:dyDescent="0.35">
      <c r="B23208"/>
    </row>
    <row r="23209" spans="2:2" x14ac:dyDescent="0.35">
      <c r="B23209"/>
    </row>
    <row r="23210" spans="2:2" x14ac:dyDescent="0.35">
      <c r="B23210"/>
    </row>
    <row r="23211" spans="2:2" x14ac:dyDescent="0.35">
      <c r="B23211"/>
    </row>
    <row r="23212" spans="2:2" x14ac:dyDescent="0.35">
      <c r="B23212"/>
    </row>
    <row r="23213" spans="2:2" x14ac:dyDescent="0.35">
      <c r="B23213"/>
    </row>
    <row r="23214" spans="2:2" x14ac:dyDescent="0.35">
      <c r="B23214"/>
    </row>
    <row r="23215" spans="2:2" x14ac:dyDescent="0.35">
      <c r="B23215"/>
    </row>
    <row r="23216" spans="2:2" x14ac:dyDescent="0.35">
      <c r="B23216"/>
    </row>
    <row r="23217" spans="2:2" x14ac:dyDescent="0.35">
      <c r="B23217"/>
    </row>
    <row r="23218" spans="2:2" x14ac:dyDescent="0.35">
      <c r="B23218"/>
    </row>
    <row r="23219" spans="2:2" x14ac:dyDescent="0.35">
      <c r="B23219"/>
    </row>
    <row r="23220" spans="2:2" x14ac:dyDescent="0.35">
      <c r="B23220"/>
    </row>
    <row r="23221" spans="2:2" x14ac:dyDescent="0.35">
      <c r="B23221"/>
    </row>
    <row r="23222" spans="2:2" x14ac:dyDescent="0.35">
      <c r="B23222"/>
    </row>
    <row r="23223" spans="2:2" x14ac:dyDescent="0.35">
      <c r="B23223"/>
    </row>
    <row r="23224" spans="2:2" x14ac:dyDescent="0.35">
      <c r="B23224"/>
    </row>
    <row r="23225" spans="2:2" x14ac:dyDescent="0.35">
      <c r="B23225"/>
    </row>
    <row r="23226" spans="2:2" x14ac:dyDescent="0.35">
      <c r="B23226"/>
    </row>
    <row r="23227" spans="2:2" x14ac:dyDescent="0.35">
      <c r="B23227"/>
    </row>
    <row r="23228" spans="2:2" x14ac:dyDescent="0.35">
      <c r="B23228"/>
    </row>
    <row r="23229" spans="2:2" x14ac:dyDescent="0.35">
      <c r="B23229"/>
    </row>
    <row r="23230" spans="2:2" x14ac:dyDescent="0.35">
      <c r="B23230"/>
    </row>
    <row r="23231" spans="2:2" x14ac:dyDescent="0.35">
      <c r="B23231"/>
    </row>
    <row r="23232" spans="2:2" x14ac:dyDescent="0.35">
      <c r="B23232"/>
    </row>
    <row r="23233" spans="2:2" x14ac:dyDescent="0.35">
      <c r="B23233"/>
    </row>
    <row r="23234" spans="2:2" x14ac:dyDescent="0.35">
      <c r="B23234"/>
    </row>
    <row r="23235" spans="2:2" x14ac:dyDescent="0.35">
      <c r="B23235"/>
    </row>
    <row r="23236" spans="2:2" x14ac:dyDescent="0.35">
      <c r="B23236"/>
    </row>
    <row r="23237" spans="2:2" x14ac:dyDescent="0.35">
      <c r="B23237"/>
    </row>
    <row r="23238" spans="2:2" x14ac:dyDescent="0.35">
      <c r="B23238"/>
    </row>
    <row r="23239" spans="2:2" x14ac:dyDescent="0.35">
      <c r="B23239"/>
    </row>
    <row r="23240" spans="2:2" x14ac:dyDescent="0.35">
      <c r="B23240"/>
    </row>
    <row r="23241" spans="2:2" x14ac:dyDescent="0.35">
      <c r="B23241"/>
    </row>
    <row r="23242" spans="2:2" x14ac:dyDescent="0.35">
      <c r="B23242"/>
    </row>
    <row r="23243" spans="2:2" x14ac:dyDescent="0.35">
      <c r="B23243"/>
    </row>
    <row r="23244" spans="2:2" x14ac:dyDescent="0.35">
      <c r="B23244"/>
    </row>
    <row r="23245" spans="2:2" x14ac:dyDescent="0.35">
      <c r="B23245"/>
    </row>
    <row r="23246" spans="2:2" x14ac:dyDescent="0.35">
      <c r="B23246"/>
    </row>
    <row r="23247" spans="2:2" x14ac:dyDescent="0.35">
      <c r="B23247"/>
    </row>
    <row r="23248" spans="2:2" x14ac:dyDescent="0.35">
      <c r="B23248"/>
    </row>
    <row r="23249" spans="2:2" x14ac:dyDescent="0.35">
      <c r="B23249"/>
    </row>
    <row r="23250" spans="2:2" x14ac:dyDescent="0.35">
      <c r="B23250"/>
    </row>
    <row r="23251" spans="2:2" x14ac:dyDescent="0.35">
      <c r="B23251"/>
    </row>
    <row r="23252" spans="2:2" x14ac:dyDescent="0.35">
      <c r="B23252"/>
    </row>
    <row r="23253" spans="2:2" x14ac:dyDescent="0.35">
      <c r="B23253"/>
    </row>
    <row r="23254" spans="2:2" x14ac:dyDescent="0.35">
      <c r="B23254"/>
    </row>
    <row r="23255" spans="2:2" x14ac:dyDescent="0.35">
      <c r="B23255"/>
    </row>
    <row r="23256" spans="2:2" x14ac:dyDescent="0.35">
      <c r="B23256"/>
    </row>
    <row r="23257" spans="2:2" x14ac:dyDescent="0.35">
      <c r="B23257"/>
    </row>
    <row r="23258" spans="2:2" x14ac:dyDescent="0.35">
      <c r="B23258"/>
    </row>
    <row r="23259" spans="2:2" x14ac:dyDescent="0.35">
      <c r="B23259"/>
    </row>
    <row r="23260" spans="2:2" x14ac:dyDescent="0.35">
      <c r="B23260"/>
    </row>
    <row r="23261" spans="2:2" x14ac:dyDescent="0.35">
      <c r="B23261"/>
    </row>
    <row r="23262" spans="2:2" x14ac:dyDescent="0.35">
      <c r="B23262"/>
    </row>
    <row r="23263" spans="2:2" x14ac:dyDescent="0.35">
      <c r="B23263"/>
    </row>
    <row r="23264" spans="2:2" x14ac:dyDescent="0.35">
      <c r="B23264"/>
    </row>
    <row r="23265" spans="2:2" x14ac:dyDescent="0.35">
      <c r="B23265"/>
    </row>
    <row r="23266" spans="2:2" x14ac:dyDescent="0.35">
      <c r="B23266"/>
    </row>
    <row r="23267" spans="2:2" x14ac:dyDescent="0.35">
      <c r="B23267"/>
    </row>
    <row r="23268" spans="2:2" x14ac:dyDescent="0.35">
      <c r="B23268"/>
    </row>
    <row r="23269" spans="2:2" x14ac:dyDescent="0.35">
      <c r="B23269"/>
    </row>
    <row r="23270" spans="2:2" x14ac:dyDescent="0.35">
      <c r="B23270"/>
    </row>
    <row r="23271" spans="2:2" x14ac:dyDescent="0.35">
      <c r="B23271"/>
    </row>
    <row r="23272" spans="2:2" x14ac:dyDescent="0.35">
      <c r="B23272"/>
    </row>
    <row r="23273" spans="2:2" x14ac:dyDescent="0.35">
      <c r="B23273"/>
    </row>
    <row r="23274" spans="2:2" x14ac:dyDescent="0.35">
      <c r="B23274"/>
    </row>
    <row r="23275" spans="2:2" x14ac:dyDescent="0.35">
      <c r="B23275"/>
    </row>
    <row r="23276" spans="2:2" x14ac:dyDescent="0.35">
      <c r="B23276"/>
    </row>
    <row r="23277" spans="2:2" x14ac:dyDescent="0.35">
      <c r="B23277"/>
    </row>
    <row r="23278" spans="2:2" x14ac:dyDescent="0.35">
      <c r="B23278"/>
    </row>
    <row r="23279" spans="2:2" x14ac:dyDescent="0.35">
      <c r="B23279"/>
    </row>
    <row r="23280" spans="2:2" x14ac:dyDescent="0.35">
      <c r="B23280"/>
    </row>
    <row r="23281" spans="2:2" x14ac:dyDescent="0.35">
      <c r="B23281"/>
    </row>
    <row r="23282" spans="2:2" x14ac:dyDescent="0.35">
      <c r="B23282"/>
    </row>
    <row r="23283" spans="2:2" x14ac:dyDescent="0.35">
      <c r="B23283"/>
    </row>
    <row r="23284" spans="2:2" x14ac:dyDescent="0.35">
      <c r="B23284"/>
    </row>
    <row r="23285" spans="2:2" x14ac:dyDescent="0.35">
      <c r="B23285"/>
    </row>
    <row r="23286" spans="2:2" x14ac:dyDescent="0.35">
      <c r="B23286"/>
    </row>
    <row r="23287" spans="2:2" x14ac:dyDescent="0.35">
      <c r="B23287"/>
    </row>
    <row r="23288" spans="2:2" x14ac:dyDescent="0.35">
      <c r="B23288"/>
    </row>
    <row r="23289" spans="2:2" x14ac:dyDescent="0.35">
      <c r="B23289"/>
    </row>
    <row r="23290" spans="2:2" x14ac:dyDescent="0.35">
      <c r="B23290"/>
    </row>
    <row r="23291" spans="2:2" x14ac:dyDescent="0.35">
      <c r="B23291"/>
    </row>
    <row r="23292" spans="2:2" x14ac:dyDescent="0.35">
      <c r="B23292"/>
    </row>
    <row r="23293" spans="2:2" x14ac:dyDescent="0.35">
      <c r="B23293"/>
    </row>
    <row r="23294" spans="2:2" x14ac:dyDescent="0.35">
      <c r="B23294"/>
    </row>
    <row r="23295" spans="2:2" x14ac:dyDescent="0.35">
      <c r="B23295"/>
    </row>
    <row r="23296" spans="2:2" x14ac:dyDescent="0.35">
      <c r="B23296"/>
    </row>
    <row r="23297" spans="2:2" x14ac:dyDescent="0.35">
      <c r="B23297"/>
    </row>
    <row r="23298" spans="2:2" x14ac:dyDescent="0.35">
      <c r="B23298"/>
    </row>
    <row r="23299" spans="2:2" x14ac:dyDescent="0.35">
      <c r="B23299"/>
    </row>
    <row r="23300" spans="2:2" x14ac:dyDescent="0.35">
      <c r="B23300"/>
    </row>
    <row r="23301" spans="2:2" x14ac:dyDescent="0.35">
      <c r="B23301"/>
    </row>
    <row r="23302" spans="2:2" x14ac:dyDescent="0.35">
      <c r="B23302"/>
    </row>
    <row r="23303" spans="2:2" x14ac:dyDescent="0.35">
      <c r="B23303"/>
    </row>
    <row r="23304" spans="2:2" x14ac:dyDescent="0.35">
      <c r="B23304"/>
    </row>
    <row r="23305" spans="2:2" x14ac:dyDescent="0.35">
      <c r="B23305"/>
    </row>
    <row r="23306" spans="2:2" x14ac:dyDescent="0.35">
      <c r="B23306"/>
    </row>
    <row r="23307" spans="2:2" x14ac:dyDescent="0.35">
      <c r="B23307"/>
    </row>
    <row r="23308" spans="2:2" x14ac:dyDescent="0.35">
      <c r="B23308"/>
    </row>
    <row r="23309" spans="2:2" x14ac:dyDescent="0.35">
      <c r="B23309"/>
    </row>
    <row r="23310" spans="2:2" x14ac:dyDescent="0.35">
      <c r="B23310"/>
    </row>
    <row r="23311" spans="2:2" x14ac:dyDescent="0.35">
      <c r="B23311"/>
    </row>
    <row r="23312" spans="2:2" x14ac:dyDescent="0.35">
      <c r="B23312"/>
    </row>
    <row r="23313" spans="2:2" x14ac:dyDescent="0.35">
      <c r="B23313"/>
    </row>
    <row r="23314" spans="2:2" x14ac:dyDescent="0.35">
      <c r="B23314"/>
    </row>
    <row r="23315" spans="2:2" x14ac:dyDescent="0.35">
      <c r="B23315"/>
    </row>
    <row r="23316" spans="2:2" x14ac:dyDescent="0.35">
      <c r="B23316"/>
    </row>
    <row r="23317" spans="2:2" x14ac:dyDescent="0.35">
      <c r="B23317"/>
    </row>
    <row r="23318" spans="2:2" x14ac:dyDescent="0.35">
      <c r="B23318"/>
    </row>
    <row r="23319" spans="2:2" x14ac:dyDescent="0.35">
      <c r="B23319"/>
    </row>
    <row r="23320" spans="2:2" x14ac:dyDescent="0.35">
      <c r="B23320"/>
    </row>
    <row r="23321" spans="2:2" x14ac:dyDescent="0.35">
      <c r="B23321"/>
    </row>
    <row r="23322" spans="2:2" x14ac:dyDescent="0.35">
      <c r="B23322"/>
    </row>
    <row r="23323" spans="2:2" x14ac:dyDescent="0.35">
      <c r="B23323"/>
    </row>
    <row r="23324" spans="2:2" x14ac:dyDescent="0.35">
      <c r="B23324"/>
    </row>
    <row r="23325" spans="2:2" x14ac:dyDescent="0.35">
      <c r="B23325"/>
    </row>
    <row r="23326" spans="2:2" x14ac:dyDescent="0.35">
      <c r="B23326"/>
    </row>
    <row r="23327" spans="2:2" x14ac:dyDescent="0.35">
      <c r="B23327"/>
    </row>
    <row r="23328" spans="2:2" x14ac:dyDescent="0.35">
      <c r="B23328"/>
    </row>
    <row r="23329" spans="2:2" x14ac:dyDescent="0.35">
      <c r="B23329"/>
    </row>
    <row r="23330" spans="2:2" x14ac:dyDescent="0.35">
      <c r="B23330"/>
    </row>
    <row r="23331" spans="2:2" x14ac:dyDescent="0.35">
      <c r="B23331"/>
    </row>
    <row r="23332" spans="2:2" x14ac:dyDescent="0.35">
      <c r="B23332"/>
    </row>
    <row r="23333" spans="2:2" x14ac:dyDescent="0.35">
      <c r="B23333"/>
    </row>
    <row r="23334" spans="2:2" x14ac:dyDescent="0.35">
      <c r="B23334"/>
    </row>
    <row r="23335" spans="2:2" x14ac:dyDescent="0.35">
      <c r="B23335"/>
    </row>
    <row r="23336" spans="2:2" x14ac:dyDescent="0.35">
      <c r="B23336"/>
    </row>
    <row r="23337" spans="2:2" x14ac:dyDescent="0.35">
      <c r="B23337"/>
    </row>
    <row r="23338" spans="2:2" x14ac:dyDescent="0.35">
      <c r="B23338"/>
    </row>
    <row r="23339" spans="2:2" x14ac:dyDescent="0.35">
      <c r="B23339"/>
    </row>
    <row r="23340" spans="2:2" x14ac:dyDescent="0.35">
      <c r="B23340"/>
    </row>
    <row r="23341" spans="2:2" x14ac:dyDescent="0.35">
      <c r="B23341"/>
    </row>
    <row r="23342" spans="2:2" x14ac:dyDescent="0.35">
      <c r="B23342"/>
    </row>
    <row r="23343" spans="2:2" x14ac:dyDescent="0.35">
      <c r="B23343"/>
    </row>
    <row r="23344" spans="2:2" x14ac:dyDescent="0.35">
      <c r="B23344"/>
    </row>
    <row r="23345" spans="2:2" x14ac:dyDescent="0.35">
      <c r="B23345"/>
    </row>
    <row r="23346" spans="2:2" x14ac:dyDescent="0.35">
      <c r="B23346"/>
    </row>
    <row r="23347" spans="2:2" x14ac:dyDescent="0.35">
      <c r="B23347"/>
    </row>
    <row r="23348" spans="2:2" x14ac:dyDescent="0.35">
      <c r="B23348"/>
    </row>
    <row r="23349" spans="2:2" x14ac:dyDescent="0.35">
      <c r="B23349"/>
    </row>
    <row r="23350" spans="2:2" x14ac:dyDescent="0.35">
      <c r="B23350"/>
    </row>
    <row r="23351" spans="2:2" x14ac:dyDescent="0.35">
      <c r="B23351"/>
    </row>
    <row r="23352" spans="2:2" x14ac:dyDescent="0.35">
      <c r="B23352"/>
    </row>
    <row r="23353" spans="2:2" x14ac:dyDescent="0.35">
      <c r="B23353"/>
    </row>
    <row r="23354" spans="2:2" x14ac:dyDescent="0.35">
      <c r="B23354"/>
    </row>
    <row r="23355" spans="2:2" x14ac:dyDescent="0.35">
      <c r="B23355"/>
    </row>
    <row r="23356" spans="2:2" x14ac:dyDescent="0.35">
      <c r="B23356"/>
    </row>
    <row r="23357" spans="2:2" x14ac:dyDescent="0.35">
      <c r="B23357"/>
    </row>
    <row r="23358" spans="2:2" x14ac:dyDescent="0.35">
      <c r="B23358"/>
    </row>
    <row r="23359" spans="2:2" x14ac:dyDescent="0.35">
      <c r="B23359"/>
    </row>
    <row r="23360" spans="2:2" x14ac:dyDescent="0.35">
      <c r="B23360"/>
    </row>
    <row r="23361" spans="2:2" x14ac:dyDescent="0.35">
      <c r="B23361"/>
    </row>
    <row r="23362" spans="2:2" x14ac:dyDescent="0.35">
      <c r="B23362"/>
    </row>
    <row r="23363" spans="2:2" x14ac:dyDescent="0.35">
      <c r="B23363"/>
    </row>
    <row r="23364" spans="2:2" x14ac:dyDescent="0.35">
      <c r="B23364"/>
    </row>
    <row r="23365" spans="2:2" x14ac:dyDescent="0.35">
      <c r="B23365"/>
    </row>
    <row r="23366" spans="2:2" x14ac:dyDescent="0.35">
      <c r="B23366"/>
    </row>
    <row r="23367" spans="2:2" x14ac:dyDescent="0.35">
      <c r="B23367"/>
    </row>
    <row r="23368" spans="2:2" x14ac:dyDescent="0.35">
      <c r="B23368"/>
    </row>
    <row r="23369" spans="2:2" x14ac:dyDescent="0.35">
      <c r="B23369"/>
    </row>
    <row r="23370" spans="2:2" x14ac:dyDescent="0.35">
      <c r="B23370"/>
    </row>
    <row r="23371" spans="2:2" x14ac:dyDescent="0.35">
      <c r="B23371"/>
    </row>
    <row r="23372" spans="2:2" x14ac:dyDescent="0.35">
      <c r="B23372"/>
    </row>
    <row r="23373" spans="2:2" x14ac:dyDescent="0.35">
      <c r="B23373"/>
    </row>
    <row r="23374" spans="2:2" x14ac:dyDescent="0.35">
      <c r="B23374"/>
    </row>
    <row r="23375" spans="2:2" x14ac:dyDescent="0.35">
      <c r="B23375"/>
    </row>
    <row r="23376" spans="2:2" x14ac:dyDescent="0.35">
      <c r="B23376"/>
    </row>
    <row r="23377" spans="2:2" x14ac:dyDescent="0.35">
      <c r="B23377"/>
    </row>
    <row r="23378" spans="2:2" x14ac:dyDescent="0.35">
      <c r="B23378"/>
    </row>
    <row r="23379" spans="2:2" x14ac:dyDescent="0.35">
      <c r="B23379"/>
    </row>
    <row r="23380" spans="2:2" x14ac:dyDescent="0.35">
      <c r="B23380"/>
    </row>
    <row r="23381" spans="2:2" x14ac:dyDescent="0.35">
      <c r="B23381"/>
    </row>
    <row r="23382" spans="2:2" x14ac:dyDescent="0.35">
      <c r="B23382"/>
    </row>
    <row r="23383" spans="2:2" x14ac:dyDescent="0.35">
      <c r="B23383"/>
    </row>
    <row r="23384" spans="2:2" x14ac:dyDescent="0.35">
      <c r="B23384"/>
    </row>
    <row r="23385" spans="2:2" x14ac:dyDescent="0.35">
      <c r="B23385"/>
    </row>
    <row r="23386" spans="2:2" x14ac:dyDescent="0.35">
      <c r="B23386"/>
    </row>
    <row r="23387" spans="2:2" x14ac:dyDescent="0.35">
      <c r="B23387"/>
    </row>
    <row r="23388" spans="2:2" x14ac:dyDescent="0.35">
      <c r="B23388"/>
    </row>
    <row r="23389" spans="2:2" x14ac:dyDescent="0.35">
      <c r="B23389"/>
    </row>
    <row r="23390" spans="2:2" x14ac:dyDescent="0.35">
      <c r="B23390"/>
    </row>
    <row r="23391" spans="2:2" x14ac:dyDescent="0.35">
      <c r="B23391"/>
    </row>
    <row r="23392" spans="2:2" x14ac:dyDescent="0.35">
      <c r="B23392"/>
    </row>
    <row r="23393" spans="2:2" x14ac:dyDescent="0.35">
      <c r="B23393"/>
    </row>
    <row r="23394" spans="2:2" x14ac:dyDescent="0.35">
      <c r="B23394"/>
    </row>
    <row r="23395" spans="2:2" x14ac:dyDescent="0.35">
      <c r="B23395"/>
    </row>
    <row r="23396" spans="2:2" x14ac:dyDescent="0.35">
      <c r="B23396"/>
    </row>
    <row r="23397" spans="2:2" x14ac:dyDescent="0.35">
      <c r="B23397"/>
    </row>
    <row r="23398" spans="2:2" x14ac:dyDescent="0.35">
      <c r="B23398"/>
    </row>
    <row r="23399" spans="2:2" x14ac:dyDescent="0.35">
      <c r="B23399"/>
    </row>
    <row r="23400" spans="2:2" x14ac:dyDescent="0.35">
      <c r="B23400"/>
    </row>
    <row r="23401" spans="2:2" x14ac:dyDescent="0.35">
      <c r="B23401"/>
    </row>
    <row r="23402" spans="2:2" x14ac:dyDescent="0.35">
      <c r="B23402"/>
    </row>
    <row r="23403" spans="2:2" x14ac:dyDescent="0.35">
      <c r="B23403"/>
    </row>
    <row r="23404" spans="2:2" x14ac:dyDescent="0.35">
      <c r="B23404"/>
    </row>
    <row r="23405" spans="2:2" x14ac:dyDescent="0.35">
      <c r="B23405"/>
    </row>
    <row r="23406" spans="2:2" x14ac:dyDescent="0.35">
      <c r="B23406"/>
    </row>
    <row r="23407" spans="2:2" x14ac:dyDescent="0.35">
      <c r="B23407"/>
    </row>
    <row r="23408" spans="2:2" x14ac:dyDescent="0.35">
      <c r="B23408"/>
    </row>
    <row r="23409" spans="2:2" x14ac:dyDescent="0.35">
      <c r="B23409"/>
    </row>
    <row r="23410" spans="2:2" x14ac:dyDescent="0.35">
      <c r="B23410"/>
    </row>
    <row r="23411" spans="2:2" x14ac:dyDescent="0.35">
      <c r="B23411"/>
    </row>
    <row r="23412" spans="2:2" x14ac:dyDescent="0.35">
      <c r="B23412"/>
    </row>
    <row r="23413" spans="2:2" x14ac:dyDescent="0.35">
      <c r="B23413"/>
    </row>
    <row r="23414" spans="2:2" x14ac:dyDescent="0.35">
      <c r="B23414"/>
    </row>
    <row r="23415" spans="2:2" x14ac:dyDescent="0.35">
      <c r="B23415"/>
    </row>
    <row r="23416" spans="2:2" x14ac:dyDescent="0.35">
      <c r="B23416"/>
    </row>
    <row r="23417" spans="2:2" x14ac:dyDescent="0.35">
      <c r="B23417"/>
    </row>
    <row r="23418" spans="2:2" x14ac:dyDescent="0.35">
      <c r="B23418"/>
    </row>
    <row r="23419" spans="2:2" x14ac:dyDescent="0.35">
      <c r="B23419"/>
    </row>
    <row r="23420" spans="2:2" x14ac:dyDescent="0.35">
      <c r="B23420"/>
    </row>
    <row r="23421" spans="2:2" x14ac:dyDescent="0.35">
      <c r="B23421"/>
    </row>
    <row r="23422" spans="2:2" x14ac:dyDescent="0.35">
      <c r="B23422"/>
    </row>
    <row r="23423" spans="2:2" x14ac:dyDescent="0.35">
      <c r="B23423"/>
    </row>
    <row r="23424" spans="2:2" x14ac:dyDescent="0.35">
      <c r="B23424"/>
    </row>
    <row r="23425" spans="2:2" x14ac:dyDescent="0.35">
      <c r="B23425"/>
    </row>
    <row r="23426" spans="2:2" x14ac:dyDescent="0.35">
      <c r="B23426"/>
    </row>
    <row r="23427" spans="2:2" x14ac:dyDescent="0.35">
      <c r="B23427"/>
    </row>
    <row r="23428" spans="2:2" x14ac:dyDescent="0.35">
      <c r="B23428"/>
    </row>
    <row r="23429" spans="2:2" x14ac:dyDescent="0.35">
      <c r="B23429"/>
    </row>
    <row r="23430" spans="2:2" x14ac:dyDescent="0.35">
      <c r="B23430"/>
    </row>
    <row r="23431" spans="2:2" x14ac:dyDescent="0.35">
      <c r="B23431"/>
    </row>
    <row r="23432" spans="2:2" x14ac:dyDescent="0.35">
      <c r="B23432"/>
    </row>
    <row r="23433" spans="2:2" x14ac:dyDescent="0.35">
      <c r="B23433"/>
    </row>
    <row r="23434" spans="2:2" x14ac:dyDescent="0.35">
      <c r="B23434"/>
    </row>
    <row r="23435" spans="2:2" x14ac:dyDescent="0.35">
      <c r="B23435"/>
    </row>
    <row r="23436" spans="2:2" x14ac:dyDescent="0.35">
      <c r="B23436"/>
    </row>
    <row r="23437" spans="2:2" x14ac:dyDescent="0.35">
      <c r="B23437"/>
    </row>
    <row r="23438" spans="2:2" x14ac:dyDescent="0.35">
      <c r="B23438"/>
    </row>
    <row r="23439" spans="2:2" x14ac:dyDescent="0.35">
      <c r="B23439"/>
    </row>
    <row r="23440" spans="2:2" x14ac:dyDescent="0.35">
      <c r="B23440"/>
    </row>
    <row r="23441" spans="2:2" x14ac:dyDescent="0.35">
      <c r="B23441"/>
    </row>
    <row r="23442" spans="2:2" x14ac:dyDescent="0.35">
      <c r="B23442"/>
    </row>
    <row r="23443" spans="2:2" x14ac:dyDescent="0.35">
      <c r="B23443"/>
    </row>
    <row r="23444" spans="2:2" x14ac:dyDescent="0.35">
      <c r="B23444"/>
    </row>
    <row r="23445" spans="2:2" x14ac:dyDescent="0.35">
      <c r="B23445"/>
    </row>
    <row r="23446" spans="2:2" x14ac:dyDescent="0.35">
      <c r="B23446"/>
    </row>
    <row r="23447" spans="2:2" x14ac:dyDescent="0.35">
      <c r="B23447"/>
    </row>
    <row r="23448" spans="2:2" x14ac:dyDescent="0.35">
      <c r="B23448"/>
    </row>
    <row r="23449" spans="2:2" x14ac:dyDescent="0.35">
      <c r="B23449"/>
    </row>
    <row r="23450" spans="2:2" x14ac:dyDescent="0.35">
      <c r="B23450"/>
    </row>
    <row r="23451" spans="2:2" x14ac:dyDescent="0.35">
      <c r="B23451"/>
    </row>
    <row r="23452" spans="2:2" x14ac:dyDescent="0.35">
      <c r="B23452"/>
    </row>
    <row r="23453" spans="2:2" x14ac:dyDescent="0.35">
      <c r="B23453"/>
    </row>
    <row r="23454" spans="2:2" x14ac:dyDescent="0.35">
      <c r="B23454"/>
    </row>
    <row r="23455" spans="2:2" x14ac:dyDescent="0.35">
      <c r="B23455"/>
    </row>
    <row r="23456" spans="2:2" x14ac:dyDescent="0.35">
      <c r="B23456"/>
    </row>
    <row r="23457" spans="2:2" x14ac:dyDescent="0.35">
      <c r="B23457"/>
    </row>
    <row r="23458" spans="2:2" x14ac:dyDescent="0.35">
      <c r="B23458"/>
    </row>
    <row r="23459" spans="2:2" x14ac:dyDescent="0.35">
      <c r="B23459"/>
    </row>
    <row r="23460" spans="2:2" x14ac:dyDescent="0.35">
      <c r="B23460"/>
    </row>
    <row r="23461" spans="2:2" x14ac:dyDescent="0.35">
      <c r="B23461"/>
    </row>
    <row r="23462" spans="2:2" x14ac:dyDescent="0.35">
      <c r="B23462"/>
    </row>
    <row r="23463" spans="2:2" x14ac:dyDescent="0.35">
      <c r="B23463"/>
    </row>
    <row r="23464" spans="2:2" x14ac:dyDescent="0.35">
      <c r="B23464"/>
    </row>
    <row r="23465" spans="2:2" x14ac:dyDescent="0.35">
      <c r="B23465"/>
    </row>
    <row r="23466" spans="2:2" x14ac:dyDescent="0.35">
      <c r="B23466"/>
    </row>
    <row r="23467" spans="2:2" x14ac:dyDescent="0.35">
      <c r="B23467"/>
    </row>
    <row r="23468" spans="2:2" x14ac:dyDescent="0.35">
      <c r="B23468"/>
    </row>
    <row r="23469" spans="2:2" x14ac:dyDescent="0.35">
      <c r="B23469"/>
    </row>
    <row r="23470" spans="2:2" x14ac:dyDescent="0.35">
      <c r="B23470"/>
    </row>
    <row r="23471" spans="2:2" x14ac:dyDescent="0.35">
      <c r="B23471"/>
    </row>
    <row r="23472" spans="2:2" x14ac:dyDescent="0.35">
      <c r="B23472"/>
    </row>
    <row r="23473" spans="2:2" x14ac:dyDescent="0.35">
      <c r="B23473"/>
    </row>
    <row r="23474" spans="2:2" x14ac:dyDescent="0.35">
      <c r="B23474"/>
    </row>
    <row r="23475" spans="2:2" x14ac:dyDescent="0.35">
      <c r="B23475"/>
    </row>
    <row r="23476" spans="2:2" x14ac:dyDescent="0.35">
      <c r="B23476"/>
    </row>
    <row r="23477" spans="2:2" x14ac:dyDescent="0.35">
      <c r="B23477"/>
    </row>
    <row r="23478" spans="2:2" x14ac:dyDescent="0.35">
      <c r="B23478"/>
    </row>
    <row r="23479" spans="2:2" x14ac:dyDescent="0.35">
      <c r="B23479"/>
    </row>
    <row r="23480" spans="2:2" x14ac:dyDescent="0.35">
      <c r="B23480"/>
    </row>
    <row r="23481" spans="2:2" x14ac:dyDescent="0.35">
      <c r="B23481"/>
    </row>
    <row r="23482" spans="2:2" x14ac:dyDescent="0.35">
      <c r="B23482"/>
    </row>
    <row r="23483" spans="2:2" x14ac:dyDescent="0.35">
      <c r="B23483"/>
    </row>
    <row r="23484" spans="2:2" x14ac:dyDescent="0.35">
      <c r="B23484"/>
    </row>
    <row r="23485" spans="2:2" x14ac:dyDescent="0.35">
      <c r="B23485"/>
    </row>
    <row r="23486" spans="2:2" x14ac:dyDescent="0.35">
      <c r="B23486"/>
    </row>
    <row r="23487" spans="2:2" x14ac:dyDescent="0.35">
      <c r="B23487"/>
    </row>
    <row r="23488" spans="2:2" x14ac:dyDescent="0.35">
      <c r="B23488"/>
    </row>
    <row r="23489" spans="2:2" x14ac:dyDescent="0.35">
      <c r="B23489"/>
    </row>
    <row r="23490" spans="2:2" x14ac:dyDescent="0.35">
      <c r="B23490"/>
    </row>
    <row r="23491" spans="2:2" x14ac:dyDescent="0.35">
      <c r="B23491"/>
    </row>
    <row r="23492" spans="2:2" x14ac:dyDescent="0.35">
      <c r="B23492"/>
    </row>
    <row r="23493" spans="2:2" x14ac:dyDescent="0.35">
      <c r="B23493"/>
    </row>
    <row r="23494" spans="2:2" x14ac:dyDescent="0.35">
      <c r="B23494"/>
    </row>
    <row r="23495" spans="2:2" x14ac:dyDescent="0.35">
      <c r="B23495"/>
    </row>
    <row r="23496" spans="2:2" x14ac:dyDescent="0.35">
      <c r="B23496"/>
    </row>
    <row r="23497" spans="2:2" x14ac:dyDescent="0.35">
      <c r="B23497"/>
    </row>
    <row r="23498" spans="2:2" x14ac:dyDescent="0.35">
      <c r="B23498"/>
    </row>
    <row r="23499" spans="2:2" x14ac:dyDescent="0.35">
      <c r="B23499"/>
    </row>
    <row r="23500" spans="2:2" x14ac:dyDescent="0.35">
      <c r="B23500"/>
    </row>
    <row r="23501" spans="2:2" x14ac:dyDescent="0.35">
      <c r="B23501"/>
    </row>
    <row r="23502" spans="2:2" x14ac:dyDescent="0.35">
      <c r="B23502"/>
    </row>
    <row r="23503" spans="2:2" x14ac:dyDescent="0.35">
      <c r="B23503"/>
    </row>
    <row r="23504" spans="2:2" x14ac:dyDescent="0.35">
      <c r="B23504"/>
    </row>
    <row r="23505" spans="2:2" x14ac:dyDescent="0.35">
      <c r="B23505"/>
    </row>
    <row r="23506" spans="2:2" x14ac:dyDescent="0.35">
      <c r="B23506"/>
    </row>
    <row r="23507" spans="2:2" x14ac:dyDescent="0.35">
      <c r="B23507"/>
    </row>
    <row r="23508" spans="2:2" x14ac:dyDescent="0.35">
      <c r="B23508"/>
    </row>
    <row r="23509" spans="2:2" x14ac:dyDescent="0.35">
      <c r="B23509"/>
    </row>
    <row r="23510" spans="2:2" x14ac:dyDescent="0.35">
      <c r="B23510"/>
    </row>
    <row r="23511" spans="2:2" x14ac:dyDescent="0.35">
      <c r="B23511"/>
    </row>
    <row r="23512" spans="2:2" x14ac:dyDescent="0.35">
      <c r="B23512"/>
    </row>
    <row r="23513" spans="2:2" x14ac:dyDescent="0.35">
      <c r="B23513"/>
    </row>
    <row r="23514" spans="2:2" x14ac:dyDescent="0.35">
      <c r="B23514"/>
    </row>
    <row r="23515" spans="2:2" x14ac:dyDescent="0.35">
      <c r="B23515"/>
    </row>
    <row r="23516" spans="2:2" x14ac:dyDescent="0.35">
      <c r="B23516"/>
    </row>
    <row r="23517" spans="2:2" x14ac:dyDescent="0.35">
      <c r="B23517"/>
    </row>
    <row r="23518" spans="2:2" x14ac:dyDescent="0.35">
      <c r="B23518"/>
    </row>
    <row r="23519" spans="2:2" x14ac:dyDescent="0.35">
      <c r="B23519"/>
    </row>
    <row r="23520" spans="2:2" x14ac:dyDescent="0.35">
      <c r="B23520"/>
    </row>
    <row r="23521" spans="2:2" x14ac:dyDescent="0.35">
      <c r="B23521"/>
    </row>
    <row r="23522" spans="2:2" x14ac:dyDescent="0.35">
      <c r="B23522"/>
    </row>
    <row r="23523" spans="2:2" x14ac:dyDescent="0.35">
      <c r="B23523"/>
    </row>
    <row r="23524" spans="2:2" x14ac:dyDescent="0.35">
      <c r="B23524"/>
    </row>
    <row r="23525" spans="2:2" x14ac:dyDescent="0.35">
      <c r="B23525"/>
    </row>
    <row r="23526" spans="2:2" x14ac:dyDescent="0.35">
      <c r="B23526"/>
    </row>
    <row r="23527" spans="2:2" x14ac:dyDescent="0.35">
      <c r="B23527"/>
    </row>
    <row r="23528" spans="2:2" x14ac:dyDescent="0.35">
      <c r="B23528"/>
    </row>
    <row r="23529" spans="2:2" x14ac:dyDescent="0.35">
      <c r="B23529"/>
    </row>
    <row r="23530" spans="2:2" x14ac:dyDescent="0.35">
      <c r="B23530"/>
    </row>
    <row r="23531" spans="2:2" x14ac:dyDescent="0.35">
      <c r="B23531"/>
    </row>
    <row r="23532" spans="2:2" x14ac:dyDescent="0.35">
      <c r="B23532"/>
    </row>
    <row r="23533" spans="2:2" x14ac:dyDescent="0.35">
      <c r="B23533"/>
    </row>
    <row r="23534" spans="2:2" x14ac:dyDescent="0.35">
      <c r="B23534"/>
    </row>
    <row r="23535" spans="2:2" x14ac:dyDescent="0.35">
      <c r="B23535"/>
    </row>
    <row r="23536" spans="2:2" x14ac:dyDescent="0.35">
      <c r="B23536"/>
    </row>
    <row r="23537" spans="2:2" x14ac:dyDescent="0.35">
      <c r="B23537"/>
    </row>
    <row r="23538" spans="2:2" x14ac:dyDescent="0.35">
      <c r="B23538"/>
    </row>
    <row r="23539" spans="2:2" x14ac:dyDescent="0.35">
      <c r="B23539"/>
    </row>
    <row r="23540" spans="2:2" x14ac:dyDescent="0.35">
      <c r="B23540"/>
    </row>
    <row r="23541" spans="2:2" x14ac:dyDescent="0.35">
      <c r="B23541"/>
    </row>
    <row r="23542" spans="2:2" x14ac:dyDescent="0.35">
      <c r="B23542"/>
    </row>
    <row r="23543" spans="2:2" x14ac:dyDescent="0.35">
      <c r="B23543"/>
    </row>
    <row r="23544" spans="2:2" x14ac:dyDescent="0.35">
      <c r="B23544"/>
    </row>
    <row r="23545" spans="2:2" x14ac:dyDescent="0.35">
      <c r="B23545"/>
    </row>
    <row r="23546" spans="2:2" x14ac:dyDescent="0.35">
      <c r="B23546"/>
    </row>
    <row r="23547" spans="2:2" x14ac:dyDescent="0.35">
      <c r="B23547"/>
    </row>
    <row r="23548" spans="2:2" x14ac:dyDescent="0.35">
      <c r="B23548"/>
    </row>
    <row r="23549" spans="2:2" x14ac:dyDescent="0.35">
      <c r="B23549"/>
    </row>
    <row r="23550" spans="2:2" x14ac:dyDescent="0.35">
      <c r="B23550"/>
    </row>
    <row r="23551" spans="2:2" x14ac:dyDescent="0.35">
      <c r="B23551"/>
    </row>
    <row r="23552" spans="2:2" x14ac:dyDescent="0.35">
      <c r="B23552"/>
    </row>
    <row r="23553" spans="2:2" x14ac:dyDescent="0.35">
      <c r="B23553"/>
    </row>
    <row r="23554" spans="2:2" x14ac:dyDescent="0.35">
      <c r="B23554"/>
    </row>
    <row r="23555" spans="2:2" x14ac:dyDescent="0.35">
      <c r="B23555"/>
    </row>
    <row r="23556" spans="2:2" x14ac:dyDescent="0.35">
      <c r="B23556"/>
    </row>
    <row r="23557" spans="2:2" x14ac:dyDescent="0.35">
      <c r="B23557"/>
    </row>
    <row r="23558" spans="2:2" x14ac:dyDescent="0.35">
      <c r="B23558"/>
    </row>
    <row r="23559" spans="2:2" x14ac:dyDescent="0.35">
      <c r="B23559"/>
    </row>
    <row r="23560" spans="2:2" x14ac:dyDescent="0.35">
      <c r="B23560"/>
    </row>
    <row r="23561" spans="2:2" x14ac:dyDescent="0.35">
      <c r="B23561"/>
    </row>
    <row r="23562" spans="2:2" x14ac:dyDescent="0.35">
      <c r="B23562"/>
    </row>
    <row r="23563" spans="2:2" x14ac:dyDescent="0.35">
      <c r="B23563"/>
    </row>
    <row r="23564" spans="2:2" x14ac:dyDescent="0.35">
      <c r="B23564"/>
    </row>
    <row r="23565" spans="2:2" x14ac:dyDescent="0.35">
      <c r="B23565"/>
    </row>
    <row r="23566" spans="2:2" x14ac:dyDescent="0.35">
      <c r="B23566"/>
    </row>
    <row r="23567" spans="2:2" x14ac:dyDescent="0.35">
      <c r="B23567"/>
    </row>
    <row r="23568" spans="2:2" x14ac:dyDescent="0.35">
      <c r="B23568"/>
    </row>
    <row r="23569" spans="2:2" x14ac:dyDescent="0.35">
      <c r="B23569"/>
    </row>
    <row r="23570" spans="2:2" x14ac:dyDescent="0.35">
      <c r="B23570"/>
    </row>
    <row r="23571" spans="2:2" x14ac:dyDescent="0.35">
      <c r="B23571"/>
    </row>
    <row r="23572" spans="2:2" x14ac:dyDescent="0.35">
      <c r="B23572"/>
    </row>
    <row r="23573" spans="2:2" x14ac:dyDescent="0.35">
      <c r="B23573"/>
    </row>
    <row r="23574" spans="2:2" x14ac:dyDescent="0.35">
      <c r="B23574"/>
    </row>
    <row r="23575" spans="2:2" x14ac:dyDescent="0.35">
      <c r="B23575"/>
    </row>
    <row r="23576" spans="2:2" x14ac:dyDescent="0.35">
      <c r="B23576"/>
    </row>
    <row r="23577" spans="2:2" x14ac:dyDescent="0.35">
      <c r="B23577"/>
    </row>
    <row r="23578" spans="2:2" x14ac:dyDescent="0.35">
      <c r="B23578"/>
    </row>
    <row r="23579" spans="2:2" x14ac:dyDescent="0.35">
      <c r="B23579"/>
    </row>
    <row r="23580" spans="2:2" x14ac:dyDescent="0.35">
      <c r="B23580"/>
    </row>
    <row r="23581" spans="2:2" x14ac:dyDescent="0.35">
      <c r="B23581"/>
    </row>
    <row r="23582" spans="2:2" x14ac:dyDescent="0.35">
      <c r="B23582"/>
    </row>
    <row r="23583" spans="2:2" x14ac:dyDescent="0.35">
      <c r="B23583"/>
    </row>
    <row r="23584" spans="2:2" x14ac:dyDescent="0.35">
      <c r="B23584"/>
    </row>
    <row r="23585" spans="2:2" x14ac:dyDescent="0.35">
      <c r="B23585"/>
    </row>
    <row r="23586" spans="2:2" x14ac:dyDescent="0.35">
      <c r="B23586"/>
    </row>
    <row r="23587" spans="2:2" x14ac:dyDescent="0.35">
      <c r="B23587"/>
    </row>
    <row r="23588" spans="2:2" x14ac:dyDescent="0.35">
      <c r="B23588"/>
    </row>
    <row r="23589" spans="2:2" x14ac:dyDescent="0.35">
      <c r="B23589"/>
    </row>
    <row r="23590" spans="2:2" x14ac:dyDescent="0.35">
      <c r="B23590"/>
    </row>
    <row r="23591" spans="2:2" x14ac:dyDescent="0.35">
      <c r="B23591"/>
    </row>
    <row r="23592" spans="2:2" x14ac:dyDescent="0.35">
      <c r="B23592"/>
    </row>
    <row r="23593" spans="2:2" x14ac:dyDescent="0.35">
      <c r="B23593"/>
    </row>
    <row r="23594" spans="2:2" x14ac:dyDescent="0.35">
      <c r="B23594"/>
    </row>
    <row r="23595" spans="2:2" x14ac:dyDescent="0.35">
      <c r="B23595"/>
    </row>
    <row r="23596" spans="2:2" x14ac:dyDescent="0.35">
      <c r="B23596"/>
    </row>
    <row r="23597" spans="2:2" x14ac:dyDescent="0.35">
      <c r="B23597"/>
    </row>
    <row r="23598" spans="2:2" x14ac:dyDescent="0.35">
      <c r="B23598"/>
    </row>
    <row r="23599" spans="2:2" x14ac:dyDescent="0.35">
      <c r="B23599"/>
    </row>
    <row r="23600" spans="2:2" x14ac:dyDescent="0.35">
      <c r="B23600"/>
    </row>
    <row r="23601" spans="2:2" x14ac:dyDescent="0.35">
      <c r="B23601"/>
    </row>
    <row r="23602" spans="2:2" x14ac:dyDescent="0.35">
      <c r="B23602"/>
    </row>
    <row r="23603" spans="2:2" x14ac:dyDescent="0.35">
      <c r="B23603"/>
    </row>
    <row r="23604" spans="2:2" x14ac:dyDescent="0.35">
      <c r="B23604"/>
    </row>
    <row r="23605" spans="2:2" x14ac:dyDescent="0.35">
      <c r="B23605"/>
    </row>
    <row r="23606" spans="2:2" x14ac:dyDescent="0.35">
      <c r="B23606"/>
    </row>
    <row r="23607" spans="2:2" x14ac:dyDescent="0.35">
      <c r="B23607"/>
    </row>
    <row r="23608" spans="2:2" x14ac:dyDescent="0.35">
      <c r="B23608"/>
    </row>
    <row r="23609" spans="2:2" x14ac:dyDescent="0.35">
      <c r="B23609"/>
    </row>
    <row r="23610" spans="2:2" x14ac:dyDescent="0.35">
      <c r="B23610"/>
    </row>
    <row r="23611" spans="2:2" x14ac:dyDescent="0.35">
      <c r="B23611"/>
    </row>
    <row r="23612" spans="2:2" x14ac:dyDescent="0.35">
      <c r="B23612"/>
    </row>
    <row r="23613" spans="2:2" x14ac:dyDescent="0.35">
      <c r="B23613"/>
    </row>
    <row r="23614" spans="2:2" x14ac:dyDescent="0.35">
      <c r="B23614"/>
    </row>
    <row r="23615" spans="2:2" x14ac:dyDescent="0.35">
      <c r="B23615"/>
    </row>
    <row r="23616" spans="2:2" x14ac:dyDescent="0.35">
      <c r="B23616"/>
    </row>
    <row r="23617" spans="2:2" x14ac:dyDescent="0.35">
      <c r="B23617"/>
    </row>
    <row r="23618" spans="2:2" x14ac:dyDescent="0.35">
      <c r="B23618"/>
    </row>
    <row r="23619" spans="2:2" x14ac:dyDescent="0.35">
      <c r="B23619"/>
    </row>
    <row r="23620" spans="2:2" x14ac:dyDescent="0.35">
      <c r="B23620"/>
    </row>
    <row r="23621" spans="2:2" x14ac:dyDescent="0.35">
      <c r="B23621"/>
    </row>
    <row r="23622" spans="2:2" x14ac:dyDescent="0.35">
      <c r="B23622"/>
    </row>
    <row r="23623" spans="2:2" x14ac:dyDescent="0.35">
      <c r="B23623"/>
    </row>
    <row r="23624" spans="2:2" x14ac:dyDescent="0.35">
      <c r="B23624"/>
    </row>
    <row r="23625" spans="2:2" x14ac:dyDescent="0.35">
      <c r="B23625"/>
    </row>
    <row r="23626" spans="2:2" x14ac:dyDescent="0.35">
      <c r="B23626"/>
    </row>
    <row r="23627" spans="2:2" x14ac:dyDescent="0.35">
      <c r="B23627"/>
    </row>
    <row r="23628" spans="2:2" x14ac:dyDescent="0.35">
      <c r="B23628"/>
    </row>
    <row r="23629" spans="2:2" x14ac:dyDescent="0.35">
      <c r="B23629"/>
    </row>
    <row r="23630" spans="2:2" x14ac:dyDescent="0.35">
      <c r="B23630"/>
    </row>
    <row r="23631" spans="2:2" x14ac:dyDescent="0.35">
      <c r="B23631"/>
    </row>
    <row r="23632" spans="2:2" x14ac:dyDescent="0.35">
      <c r="B23632"/>
    </row>
    <row r="23633" spans="2:2" x14ac:dyDescent="0.35">
      <c r="B23633"/>
    </row>
    <row r="23634" spans="2:2" x14ac:dyDescent="0.35">
      <c r="B23634"/>
    </row>
    <row r="23635" spans="2:2" x14ac:dyDescent="0.35">
      <c r="B23635"/>
    </row>
    <row r="23636" spans="2:2" x14ac:dyDescent="0.35">
      <c r="B23636"/>
    </row>
    <row r="23637" spans="2:2" x14ac:dyDescent="0.35">
      <c r="B23637"/>
    </row>
    <row r="23638" spans="2:2" x14ac:dyDescent="0.35">
      <c r="B23638"/>
    </row>
    <row r="23639" spans="2:2" x14ac:dyDescent="0.35">
      <c r="B23639"/>
    </row>
    <row r="23640" spans="2:2" x14ac:dyDescent="0.35">
      <c r="B23640"/>
    </row>
    <row r="23641" spans="2:2" x14ac:dyDescent="0.35">
      <c r="B23641"/>
    </row>
    <row r="23642" spans="2:2" x14ac:dyDescent="0.35">
      <c r="B23642"/>
    </row>
    <row r="23643" spans="2:2" x14ac:dyDescent="0.35">
      <c r="B23643"/>
    </row>
    <row r="23644" spans="2:2" x14ac:dyDescent="0.35">
      <c r="B23644"/>
    </row>
    <row r="23645" spans="2:2" x14ac:dyDescent="0.35">
      <c r="B23645"/>
    </row>
    <row r="23646" spans="2:2" x14ac:dyDescent="0.35">
      <c r="B23646"/>
    </row>
    <row r="23647" spans="2:2" x14ac:dyDescent="0.35">
      <c r="B23647"/>
    </row>
    <row r="23648" spans="2:2" x14ac:dyDescent="0.35">
      <c r="B23648"/>
    </row>
    <row r="23649" spans="2:2" x14ac:dyDescent="0.35">
      <c r="B23649"/>
    </row>
    <row r="23650" spans="2:2" x14ac:dyDescent="0.35">
      <c r="B23650"/>
    </row>
    <row r="23651" spans="2:2" x14ac:dyDescent="0.35">
      <c r="B23651"/>
    </row>
    <row r="23652" spans="2:2" x14ac:dyDescent="0.35">
      <c r="B23652"/>
    </row>
    <row r="23653" spans="2:2" x14ac:dyDescent="0.35">
      <c r="B23653"/>
    </row>
    <row r="23654" spans="2:2" x14ac:dyDescent="0.35">
      <c r="B23654"/>
    </row>
    <row r="23655" spans="2:2" x14ac:dyDescent="0.35">
      <c r="B23655"/>
    </row>
    <row r="23656" spans="2:2" x14ac:dyDescent="0.35">
      <c r="B23656"/>
    </row>
    <row r="23657" spans="2:2" x14ac:dyDescent="0.35">
      <c r="B23657"/>
    </row>
    <row r="23658" spans="2:2" x14ac:dyDescent="0.35">
      <c r="B23658"/>
    </row>
    <row r="23659" spans="2:2" x14ac:dyDescent="0.35">
      <c r="B23659"/>
    </row>
    <row r="23660" spans="2:2" x14ac:dyDescent="0.35">
      <c r="B23660"/>
    </row>
    <row r="23661" spans="2:2" x14ac:dyDescent="0.35">
      <c r="B23661"/>
    </row>
    <row r="23662" spans="2:2" x14ac:dyDescent="0.35">
      <c r="B23662"/>
    </row>
    <row r="23663" spans="2:2" x14ac:dyDescent="0.35">
      <c r="B23663"/>
    </row>
    <row r="23664" spans="2:2" x14ac:dyDescent="0.35">
      <c r="B23664"/>
    </row>
    <row r="23665" spans="2:2" x14ac:dyDescent="0.35">
      <c r="B23665"/>
    </row>
    <row r="23666" spans="2:2" x14ac:dyDescent="0.35">
      <c r="B23666"/>
    </row>
    <row r="23667" spans="2:2" x14ac:dyDescent="0.35">
      <c r="B23667"/>
    </row>
    <row r="23668" spans="2:2" x14ac:dyDescent="0.35">
      <c r="B23668"/>
    </row>
    <row r="23669" spans="2:2" x14ac:dyDescent="0.35">
      <c r="B23669"/>
    </row>
    <row r="23670" spans="2:2" x14ac:dyDescent="0.35">
      <c r="B23670"/>
    </row>
    <row r="23671" spans="2:2" x14ac:dyDescent="0.35">
      <c r="B23671"/>
    </row>
    <row r="23672" spans="2:2" x14ac:dyDescent="0.35">
      <c r="B23672"/>
    </row>
    <row r="23673" spans="2:2" x14ac:dyDescent="0.35">
      <c r="B23673"/>
    </row>
    <row r="23674" spans="2:2" x14ac:dyDescent="0.35">
      <c r="B23674"/>
    </row>
    <row r="23675" spans="2:2" x14ac:dyDescent="0.35">
      <c r="B23675"/>
    </row>
    <row r="23676" spans="2:2" x14ac:dyDescent="0.35">
      <c r="B23676"/>
    </row>
    <row r="23677" spans="2:2" x14ac:dyDescent="0.35">
      <c r="B23677"/>
    </row>
    <row r="23678" spans="2:2" x14ac:dyDescent="0.35">
      <c r="B23678"/>
    </row>
    <row r="23679" spans="2:2" x14ac:dyDescent="0.35">
      <c r="B23679"/>
    </row>
    <row r="23680" spans="2:2" x14ac:dyDescent="0.35">
      <c r="B23680"/>
    </row>
    <row r="23681" spans="2:2" x14ac:dyDescent="0.35">
      <c r="B23681"/>
    </row>
    <row r="23682" spans="2:2" x14ac:dyDescent="0.35">
      <c r="B23682"/>
    </row>
    <row r="23683" spans="2:2" x14ac:dyDescent="0.35">
      <c r="B23683"/>
    </row>
    <row r="23684" spans="2:2" x14ac:dyDescent="0.35">
      <c r="B23684"/>
    </row>
    <row r="23685" spans="2:2" x14ac:dyDescent="0.35">
      <c r="B23685"/>
    </row>
    <row r="23686" spans="2:2" x14ac:dyDescent="0.35">
      <c r="B23686"/>
    </row>
    <row r="23687" spans="2:2" x14ac:dyDescent="0.35">
      <c r="B23687"/>
    </row>
    <row r="23688" spans="2:2" x14ac:dyDescent="0.35">
      <c r="B23688"/>
    </row>
    <row r="23689" spans="2:2" x14ac:dyDescent="0.35">
      <c r="B23689"/>
    </row>
    <row r="23690" spans="2:2" x14ac:dyDescent="0.35">
      <c r="B23690"/>
    </row>
    <row r="23691" spans="2:2" x14ac:dyDescent="0.35">
      <c r="B23691"/>
    </row>
    <row r="23692" spans="2:2" x14ac:dyDescent="0.35">
      <c r="B23692"/>
    </row>
    <row r="23693" spans="2:2" x14ac:dyDescent="0.35">
      <c r="B23693"/>
    </row>
    <row r="23694" spans="2:2" x14ac:dyDescent="0.35">
      <c r="B23694"/>
    </row>
    <row r="23695" spans="2:2" x14ac:dyDescent="0.35">
      <c r="B23695"/>
    </row>
    <row r="23696" spans="2:2" x14ac:dyDescent="0.35">
      <c r="B23696"/>
    </row>
    <row r="23697" spans="2:2" x14ac:dyDescent="0.35">
      <c r="B23697"/>
    </row>
    <row r="23698" spans="2:2" x14ac:dyDescent="0.35">
      <c r="B23698"/>
    </row>
    <row r="23699" spans="2:2" x14ac:dyDescent="0.35">
      <c r="B23699"/>
    </row>
    <row r="23700" spans="2:2" x14ac:dyDescent="0.35">
      <c r="B23700"/>
    </row>
    <row r="23701" spans="2:2" x14ac:dyDescent="0.35">
      <c r="B23701"/>
    </row>
    <row r="23702" spans="2:2" x14ac:dyDescent="0.35">
      <c r="B23702"/>
    </row>
    <row r="23703" spans="2:2" x14ac:dyDescent="0.35">
      <c r="B23703"/>
    </row>
    <row r="23704" spans="2:2" x14ac:dyDescent="0.35">
      <c r="B23704"/>
    </row>
    <row r="23705" spans="2:2" x14ac:dyDescent="0.35">
      <c r="B23705"/>
    </row>
    <row r="23706" spans="2:2" x14ac:dyDescent="0.35">
      <c r="B23706"/>
    </row>
    <row r="23707" spans="2:2" x14ac:dyDescent="0.35">
      <c r="B23707"/>
    </row>
    <row r="23708" spans="2:2" x14ac:dyDescent="0.35">
      <c r="B23708"/>
    </row>
    <row r="23709" spans="2:2" x14ac:dyDescent="0.35">
      <c r="B23709"/>
    </row>
    <row r="23710" spans="2:2" x14ac:dyDescent="0.35">
      <c r="B23710"/>
    </row>
    <row r="23711" spans="2:2" x14ac:dyDescent="0.35">
      <c r="B23711"/>
    </row>
    <row r="23712" spans="2:2" x14ac:dyDescent="0.35">
      <c r="B23712"/>
    </row>
    <row r="23713" spans="2:2" x14ac:dyDescent="0.35">
      <c r="B23713"/>
    </row>
    <row r="23714" spans="2:2" x14ac:dyDescent="0.35">
      <c r="B23714"/>
    </row>
    <row r="23715" spans="2:2" x14ac:dyDescent="0.35">
      <c r="B23715"/>
    </row>
    <row r="23716" spans="2:2" x14ac:dyDescent="0.35">
      <c r="B23716"/>
    </row>
    <row r="23717" spans="2:2" x14ac:dyDescent="0.35">
      <c r="B23717"/>
    </row>
    <row r="23718" spans="2:2" x14ac:dyDescent="0.35">
      <c r="B23718"/>
    </row>
    <row r="23719" spans="2:2" x14ac:dyDescent="0.35">
      <c r="B23719"/>
    </row>
    <row r="23720" spans="2:2" x14ac:dyDescent="0.35">
      <c r="B23720"/>
    </row>
    <row r="23721" spans="2:2" x14ac:dyDescent="0.35">
      <c r="B23721"/>
    </row>
    <row r="23722" spans="2:2" x14ac:dyDescent="0.35">
      <c r="B23722"/>
    </row>
    <row r="23723" spans="2:2" x14ac:dyDescent="0.35">
      <c r="B23723"/>
    </row>
    <row r="23724" spans="2:2" x14ac:dyDescent="0.35">
      <c r="B23724"/>
    </row>
    <row r="23725" spans="2:2" x14ac:dyDescent="0.35">
      <c r="B23725"/>
    </row>
    <row r="23726" spans="2:2" x14ac:dyDescent="0.35">
      <c r="B23726"/>
    </row>
    <row r="23727" spans="2:2" x14ac:dyDescent="0.35">
      <c r="B23727"/>
    </row>
    <row r="23728" spans="2:2" x14ac:dyDescent="0.35">
      <c r="B23728"/>
    </row>
    <row r="23729" spans="2:2" x14ac:dyDescent="0.35">
      <c r="B23729"/>
    </row>
    <row r="23730" spans="2:2" x14ac:dyDescent="0.35">
      <c r="B23730"/>
    </row>
    <row r="23731" spans="2:2" x14ac:dyDescent="0.35">
      <c r="B23731"/>
    </row>
    <row r="23732" spans="2:2" x14ac:dyDescent="0.35">
      <c r="B23732"/>
    </row>
    <row r="23733" spans="2:2" x14ac:dyDescent="0.35">
      <c r="B23733"/>
    </row>
    <row r="23734" spans="2:2" x14ac:dyDescent="0.35">
      <c r="B23734"/>
    </row>
    <row r="23735" spans="2:2" x14ac:dyDescent="0.35">
      <c r="B23735"/>
    </row>
    <row r="23736" spans="2:2" x14ac:dyDescent="0.35">
      <c r="B23736"/>
    </row>
    <row r="23737" spans="2:2" x14ac:dyDescent="0.35">
      <c r="B23737"/>
    </row>
    <row r="23738" spans="2:2" x14ac:dyDescent="0.35">
      <c r="B23738"/>
    </row>
    <row r="23739" spans="2:2" x14ac:dyDescent="0.35">
      <c r="B23739"/>
    </row>
    <row r="23740" spans="2:2" x14ac:dyDescent="0.35">
      <c r="B23740"/>
    </row>
    <row r="23741" spans="2:2" x14ac:dyDescent="0.35">
      <c r="B23741"/>
    </row>
    <row r="23742" spans="2:2" x14ac:dyDescent="0.35">
      <c r="B23742"/>
    </row>
    <row r="23743" spans="2:2" x14ac:dyDescent="0.35">
      <c r="B23743"/>
    </row>
    <row r="23744" spans="2:2" x14ac:dyDescent="0.35">
      <c r="B23744"/>
    </row>
    <row r="23745" spans="2:2" x14ac:dyDescent="0.35">
      <c r="B23745"/>
    </row>
    <row r="23746" spans="2:2" x14ac:dyDescent="0.35">
      <c r="B23746"/>
    </row>
    <row r="23747" spans="2:2" x14ac:dyDescent="0.35">
      <c r="B23747"/>
    </row>
    <row r="23748" spans="2:2" x14ac:dyDescent="0.35">
      <c r="B23748"/>
    </row>
    <row r="23749" spans="2:2" x14ac:dyDescent="0.35">
      <c r="B23749"/>
    </row>
    <row r="23750" spans="2:2" x14ac:dyDescent="0.35">
      <c r="B23750"/>
    </row>
    <row r="23751" spans="2:2" x14ac:dyDescent="0.35">
      <c r="B23751"/>
    </row>
    <row r="23752" spans="2:2" x14ac:dyDescent="0.35">
      <c r="B23752"/>
    </row>
    <row r="23753" spans="2:2" x14ac:dyDescent="0.35">
      <c r="B23753"/>
    </row>
    <row r="23754" spans="2:2" x14ac:dyDescent="0.35">
      <c r="B23754"/>
    </row>
    <row r="23755" spans="2:2" x14ac:dyDescent="0.35">
      <c r="B23755"/>
    </row>
    <row r="23756" spans="2:2" x14ac:dyDescent="0.35">
      <c r="B23756"/>
    </row>
    <row r="23757" spans="2:2" x14ac:dyDescent="0.35">
      <c r="B23757"/>
    </row>
    <row r="23758" spans="2:2" x14ac:dyDescent="0.35">
      <c r="B23758"/>
    </row>
    <row r="23759" spans="2:2" x14ac:dyDescent="0.35">
      <c r="B23759"/>
    </row>
    <row r="23760" spans="2:2" x14ac:dyDescent="0.35">
      <c r="B23760"/>
    </row>
    <row r="23761" spans="2:2" x14ac:dyDescent="0.35">
      <c r="B23761"/>
    </row>
    <row r="23762" spans="2:2" x14ac:dyDescent="0.35">
      <c r="B23762"/>
    </row>
    <row r="23763" spans="2:2" x14ac:dyDescent="0.35">
      <c r="B23763"/>
    </row>
    <row r="23764" spans="2:2" x14ac:dyDescent="0.35">
      <c r="B23764"/>
    </row>
    <row r="23765" spans="2:2" x14ac:dyDescent="0.35">
      <c r="B23765"/>
    </row>
    <row r="23766" spans="2:2" x14ac:dyDescent="0.35">
      <c r="B23766"/>
    </row>
    <row r="23767" spans="2:2" x14ac:dyDescent="0.35">
      <c r="B23767"/>
    </row>
    <row r="23768" spans="2:2" x14ac:dyDescent="0.35">
      <c r="B23768"/>
    </row>
    <row r="23769" spans="2:2" x14ac:dyDescent="0.35">
      <c r="B23769"/>
    </row>
    <row r="23770" spans="2:2" x14ac:dyDescent="0.35">
      <c r="B23770"/>
    </row>
    <row r="23771" spans="2:2" x14ac:dyDescent="0.35">
      <c r="B23771"/>
    </row>
    <row r="23772" spans="2:2" x14ac:dyDescent="0.35">
      <c r="B23772"/>
    </row>
    <row r="23773" spans="2:2" x14ac:dyDescent="0.35">
      <c r="B23773"/>
    </row>
    <row r="23774" spans="2:2" x14ac:dyDescent="0.35">
      <c r="B23774"/>
    </row>
    <row r="23775" spans="2:2" x14ac:dyDescent="0.35">
      <c r="B23775"/>
    </row>
    <row r="23776" spans="2:2" x14ac:dyDescent="0.35">
      <c r="B23776"/>
    </row>
    <row r="23777" spans="2:2" x14ac:dyDescent="0.35">
      <c r="B23777"/>
    </row>
    <row r="23778" spans="2:2" x14ac:dyDescent="0.35">
      <c r="B23778"/>
    </row>
    <row r="23779" spans="2:2" x14ac:dyDescent="0.35">
      <c r="B23779"/>
    </row>
    <row r="23780" spans="2:2" x14ac:dyDescent="0.35">
      <c r="B23780"/>
    </row>
    <row r="23781" spans="2:2" x14ac:dyDescent="0.35">
      <c r="B23781"/>
    </row>
    <row r="23782" spans="2:2" x14ac:dyDescent="0.35">
      <c r="B23782"/>
    </row>
    <row r="23783" spans="2:2" x14ac:dyDescent="0.35">
      <c r="B23783"/>
    </row>
    <row r="23784" spans="2:2" x14ac:dyDescent="0.35">
      <c r="B23784"/>
    </row>
    <row r="23785" spans="2:2" x14ac:dyDescent="0.35">
      <c r="B23785"/>
    </row>
    <row r="23786" spans="2:2" x14ac:dyDescent="0.35">
      <c r="B23786"/>
    </row>
    <row r="23787" spans="2:2" x14ac:dyDescent="0.35">
      <c r="B23787"/>
    </row>
    <row r="23788" spans="2:2" x14ac:dyDescent="0.35">
      <c r="B23788"/>
    </row>
    <row r="23789" spans="2:2" x14ac:dyDescent="0.35">
      <c r="B23789"/>
    </row>
    <row r="23790" spans="2:2" x14ac:dyDescent="0.35">
      <c r="B23790"/>
    </row>
    <row r="23791" spans="2:2" x14ac:dyDescent="0.35">
      <c r="B23791"/>
    </row>
    <row r="23792" spans="2:2" x14ac:dyDescent="0.35">
      <c r="B23792"/>
    </row>
    <row r="23793" spans="2:2" x14ac:dyDescent="0.35">
      <c r="B23793"/>
    </row>
    <row r="23794" spans="2:2" x14ac:dyDescent="0.35">
      <c r="B23794"/>
    </row>
    <row r="23795" spans="2:2" x14ac:dyDescent="0.35">
      <c r="B23795"/>
    </row>
    <row r="23796" spans="2:2" x14ac:dyDescent="0.35">
      <c r="B23796"/>
    </row>
    <row r="23797" spans="2:2" x14ac:dyDescent="0.35">
      <c r="B23797"/>
    </row>
    <row r="23798" spans="2:2" x14ac:dyDescent="0.35">
      <c r="B23798"/>
    </row>
    <row r="23799" spans="2:2" x14ac:dyDescent="0.35">
      <c r="B23799"/>
    </row>
    <row r="23800" spans="2:2" x14ac:dyDescent="0.35">
      <c r="B23800"/>
    </row>
    <row r="23801" spans="2:2" x14ac:dyDescent="0.35">
      <c r="B23801"/>
    </row>
    <row r="23802" spans="2:2" x14ac:dyDescent="0.35">
      <c r="B23802"/>
    </row>
    <row r="23803" spans="2:2" x14ac:dyDescent="0.35">
      <c r="B23803"/>
    </row>
    <row r="23804" spans="2:2" x14ac:dyDescent="0.35">
      <c r="B23804"/>
    </row>
    <row r="23805" spans="2:2" x14ac:dyDescent="0.35">
      <c r="B23805"/>
    </row>
    <row r="23806" spans="2:2" x14ac:dyDescent="0.35">
      <c r="B23806"/>
    </row>
    <row r="23807" spans="2:2" x14ac:dyDescent="0.35">
      <c r="B23807"/>
    </row>
    <row r="23808" spans="2:2" x14ac:dyDescent="0.35">
      <c r="B23808"/>
    </row>
    <row r="23809" spans="2:2" x14ac:dyDescent="0.35">
      <c r="B23809"/>
    </row>
    <row r="23810" spans="2:2" x14ac:dyDescent="0.35">
      <c r="B23810"/>
    </row>
    <row r="23811" spans="2:2" x14ac:dyDescent="0.35">
      <c r="B23811"/>
    </row>
    <row r="23812" spans="2:2" x14ac:dyDescent="0.35">
      <c r="B23812"/>
    </row>
    <row r="23813" spans="2:2" x14ac:dyDescent="0.35">
      <c r="B23813"/>
    </row>
    <row r="23814" spans="2:2" x14ac:dyDescent="0.35">
      <c r="B23814"/>
    </row>
    <row r="23815" spans="2:2" x14ac:dyDescent="0.35">
      <c r="B23815"/>
    </row>
    <row r="23816" spans="2:2" x14ac:dyDescent="0.35">
      <c r="B23816"/>
    </row>
    <row r="23817" spans="2:2" x14ac:dyDescent="0.35">
      <c r="B23817"/>
    </row>
    <row r="23818" spans="2:2" x14ac:dyDescent="0.35">
      <c r="B23818"/>
    </row>
    <row r="23819" spans="2:2" x14ac:dyDescent="0.35">
      <c r="B23819"/>
    </row>
    <row r="23820" spans="2:2" x14ac:dyDescent="0.35">
      <c r="B23820"/>
    </row>
    <row r="23821" spans="2:2" x14ac:dyDescent="0.35">
      <c r="B23821"/>
    </row>
    <row r="23822" spans="2:2" x14ac:dyDescent="0.35">
      <c r="B23822"/>
    </row>
    <row r="23823" spans="2:2" x14ac:dyDescent="0.35">
      <c r="B23823"/>
    </row>
    <row r="23824" spans="2:2" x14ac:dyDescent="0.35">
      <c r="B23824"/>
    </row>
    <row r="23825" spans="2:2" x14ac:dyDescent="0.35">
      <c r="B23825"/>
    </row>
    <row r="23826" spans="2:2" x14ac:dyDescent="0.35">
      <c r="B23826"/>
    </row>
    <row r="23827" spans="2:2" x14ac:dyDescent="0.35">
      <c r="B23827"/>
    </row>
    <row r="23828" spans="2:2" x14ac:dyDescent="0.35">
      <c r="B23828"/>
    </row>
    <row r="23829" spans="2:2" x14ac:dyDescent="0.35">
      <c r="B23829"/>
    </row>
    <row r="23830" spans="2:2" x14ac:dyDescent="0.35">
      <c r="B23830"/>
    </row>
    <row r="23831" spans="2:2" x14ac:dyDescent="0.35">
      <c r="B23831"/>
    </row>
    <row r="23832" spans="2:2" x14ac:dyDescent="0.35">
      <c r="B23832"/>
    </row>
    <row r="23833" spans="2:2" x14ac:dyDescent="0.35">
      <c r="B23833"/>
    </row>
    <row r="23834" spans="2:2" x14ac:dyDescent="0.35">
      <c r="B23834"/>
    </row>
    <row r="23835" spans="2:2" x14ac:dyDescent="0.35">
      <c r="B23835"/>
    </row>
    <row r="23836" spans="2:2" x14ac:dyDescent="0.35">
      <c r="B23836"/>
    </row>
    <row r="23837" spans="2:2" x14ac:dyDescent="0.35">
      <c r="B23837"/>
    </row>
    <row r="23838" spans="2:2" x14ac:dyDescent="0.35">
      <c r="B23838"/>
    </row>
    <row r="23839" spans="2:2" x14ac:dyDescent="0.35">
      <c r="B23839"/>
    </row>
    <row r="23840" spans="2:2" x14ac:dyDescent="0.35">
      <c r="B23840"/>
    </row>
    <row r="23841" spans="2:2" x14ac:dyDescent="0.35">
      <c r="B23841"/>
    </row>
    <row r="23842" spans="2:2" x14ac:dyDescent="0.35">
      <c r="B23842"/>
    </row>
    <row r="23843" spans="2:2" x14ac:dyDescent="0.35">
      <c r="B23843"/>
    </row>
    <row r="23844" spans="2:2" x14ac:dyDescent="0.35">
      <c r="B23844"/>
    </row>
    <row r="23845" spans="2:2" x14ac:dyDescent="0.35">
      <c r="B23845"/>
    </row>
    <row r="23846" spans="2:2" x14ac:dyDescent="0.35">
      <c r="B23846"/>
    </row>
    <row r="23847" spans="2:2" x14ac:dyDescent="0.35">
      <c r="B23847"/>
    </row>
    <row r="23848" spans="2:2" x14ac:dyDescent="0.35">
      <c r="B23848"/>
    </row>
    <row r="23849" spans="2:2" x14ac:dyDescent="0.35">
      <c r="B23849"/>
    </row>
    <row r="23850" spans="2:2" x14ac:dyDescent="0.35">
      <c r="B23850"/>
    </row>
    <row r="23851" spans="2:2" x14ac:dyDescent="0.35">
      <c r="B23851"/>
    </row>
    <row r="23852" spans="2:2" x14ac:dyDescent="0.35">
      <c r="B23852"/>
    </row>
    <row r="23853" spans="2:2" x14ac:dyDescent="0.35">
      <c r="B23853"/>
    </row>
    <row r="23854" spans="2:2" x14ac:dyDescent="0.35">
      <c r="B23854"/>
    </row>
    <row r="23855" spans="2:2" x14ac:dyDescent="0.35">
      <c r="B23855"/>
    </row>
    <row r="23856" spans="2:2" x14ac:dyDescent="0.35">
      <c r="B23856"/>
    </row>
    <row r="23857" spans="2:2" x14ac:dyDescent="0.35">
      <c r="B23857"/>
    </row>
    <row r="23858" spans="2:2" x14ac:dyDescent="0.35">
      <c r="B23858"/>
    </row>
    <row r="23859" spans="2:2" x14ac:dyDescent="0.35">
      <c r="B23859"/>
    </row>
    <row r="23860" spans="2:2" x14ac:dyDescent="0.35">
      <c r="B23860"/>
    </row>
    <row r="23861" spans="2:2" x14ac:dyDescent="0.35">
      <c r="B23861"/>
    </row>
    <row r="23862" spans="2:2" x14ac:dyDescent="0.35">
      <c r="B23862"/>
    </row>
    <row r="23863" spans="2:2" x14ac:dyDescent="0.35">
      <c r="B23863"/>
    </row>
    <row r="23864" spans="2:2" x14ac:dyDescent="0.35">
      <c r="B23864"/>
    </row>
    <row r="23865" spans="2:2" x14ac:dyDescent="0.35">
      <c r="B23865"/>
    </row>
    <row r="23866" spans="2:2" x14ac:dyDescent="0.35">
      <c r="B23866"/>
    </row>
    <row r="23867" spans="2:2" x14ac:dyDescent="0.35">
      <c r="B23867"/>
    </row>
    <row r="23868" spans="2:2" x14ac:dyDescent="0.35">
      <c r="B23868"/>
    </row>
    <row r="23869" spans="2:2" x14ac:dyDescent="0.35">
      <c r="B23869"/>
    </row>
    <row r="23870" spans="2:2" x14ac:dyDescent="0.35">
      <c r="B23870"/>
    </row>
    <row r="23871" spans="2:2" x14ac:dyDescent="0.35">
      <c r="B23871"/>
    </row>
    <row r="23872" spans="2:2" x14ac:dyDescent="0.35">
      <c r="B23872"/>
    </row>
    <row r="23873" spans="2:2" x14ac:dyDescent="0.35">
      <c r="B23873"/>
    </row>
    <row r="23874" spans="2:2" x14ac:dyDescent="0.35">
      <c r="B23874"/>
    </row>
    <row r="23875" spans="2:2" x14ac:dyDescent="0.35">
      <c r="B23875"/>
    </row>
    <row r="23876" spans="2:2" x14ac:dyDescent="0.35">
      <c r="B23876"/>
    </row>
    <row r="23877" spans="2:2" x14ac:dyDescent="0.35">
      <c r="B23877"/>
    </row>
    <row r="23878" spans="2:2" x14ac:dyDescent="0.35">
      <c r="B23878"/>
    </row>
    <row r="23879" spans="2:2" x14ac:dyDescent="0.35">
      <c r="B23879"/>
    </row>
    <row r="23880" spans="2:2" x14ac:dyDescent="0.35">
      <c r="B23880"/>
    </row>
    <row r="23881" spans="2:2" x14ac:dyDescent="0.35">
      <c r="B23881"/>
    </row>
    <row r="23882" spans="2:2" x14ac:dyDescent="0.35">
      <c r="B23882"/>
    </row>
    <row r="23883" spans="2:2" x14ac:dyDescent="0.35">
      <c r="B23883"/>
    </row>
    <row r="23884" spans="2:2" x14ac:dyDescent="0.35">
      <c r="B23884"/>
    </row>
    <row r="23885" spans="2:2" x14ac:dyDescent="0.35">
      <c r="B23885"/>
    </row>
    <row r="23886" spans="2:2" x14ac:dyDescent="0.35">
      <c r="B23886"/>
    </row>
    <row r="23887" spans="2:2" x14ac:dyDescent="0.35">
      <c r="B23887"/>
    </row>
    <row r="23888" spans="2:2" x14ac:dyDescent="0.35">
      <c r="B23888"/>
    </row>
    <row r="23889" spans="2:2" x14ac:dyDescent="0.35">
      <c r="B23889"/>
    </row>
    <row r="23890" spans="2:2" x14ac:dyDescent="0.35">
      <c r="B23890"/>
    </row>
    <row r="23891" spans="2:2" x14ac:dyDescent="0.35">
      <c r="B23891"/>
    </row>
    <row r="23892" spans="2:2" x14ac:dyDescent="0.35">
      <c r="B23892"/>
    </row>
    <row r="23893" spans="2:2" x14ac:dyDescent="0.35">
      <c r="B23893"/>
    </row>
    <row r="23894" spans="2:2" x14ac:dyDescent="0.35">
      <c r="B23894"/>
    </row>
    <row r="23895" spans="2:2" x14ac:dyDescent="0.35">
      <c r="B23895"/>
    </row>
    <row r="23896" spans="2:2" x14ac:dyDescent="0.35">
      <c r="B23896"/>
    </row>
    <row r="23897" spans="2:2" x14ac:dyDescent="0.35">
      <c r="B23897"/>
    </row>
    <row r="23898" spans="2:2" x14ac:dyDescent="0.35">
      <c r="B23898"/>
    </row>
    <row r="23899" spans="2:2" x14ac:dyDescent="0.35">
      <c r="B23899"/>
    </row>
    <row r="23900" spans="2:2" x14ac:dyDescent="0.35">
      <c r="B23900"/>
    </row>
    <row r="23901" spans="2:2" x14ac:dyDescent="0.35">
      <c r="B23901"/>
    </row>
    <row r="23902" spans="2:2" x14ac:dyDescent="0.35">
      <c r="B23902"/>
    </row>
    <row r="23903" spans="2:2" x14ac:dyDescent="0.35">
      <c r="B23903"/>
    </row>
    <row r="23904" spans="2:2" x14ac:dyDescent="0.35">
      <c r="B23904"/>
    </row>
    <row r="23905" spans="2:2" x14ac:dyDescent="0.35">
      <c r="B23905"/>
    </row>
    <row r="23906" spans="2:2" x14ac:dyDescent="0.35">
      <c r="B23906"/>
    </row>
    <row r="23907" spans="2:2" x14ac:dyDescent="0.35">
      <c r="B23907"/>
    </row>
    <row r="23908" spans="2:2" x14ac:dyDescent="0.35">
      <c r="B23908"/>
    </row>
    <row r="23909" spans="2:2" x14ac:dyDescent="0.35">
      <c r="B23909"/>
    </row>
    <row r="23910" spans="2:2" x14ac:dyDescent="0.35">
      <c r="B23910"/>
    </row>
    <row r="23911" spans="2:2" x14ac:dyDescent="0.35">
      <c r="B23911"/>
    </row>
    <row r="23912" spans="2:2" x14ac:dyDescent="0.35">
      <c r="B23912"/>
    </row>
    <row r="23913" spans="2:2" x14ac:dyDescent="0.35">
      <c r="B23913"/>
    </row>
    <row r="23914" spans="2:2" x14ac:dyDescent="0.35">
      <c r="B23914"/>
    </row>
    <row r="23915" spans="2:2" x14ac:dyDescent="0.35">
      <c r="B23915"/>
    </row>
    <row r="23916" spans="2:2" x14ac:dyDescent="0.35">
      <c r="B23916"/>
    </row>
    <row r="23917" spans="2:2" x14ac:dyDescent="0.35">
      <c r="B23917"/>
    </row>
    <row r="23918" spans="2:2" x14ac:dyDescent="0.35">
      <c r="B23918"/>
    </row>
    <row r="23919" spans="2:2" x14ac:dyDescent="0.35">
      <c r="B23919"/>
    </row>
    <row r="23920" spans="2:2" x14ac:dyDescent="0.35">
      <c r="B23920"/>
    </row>
    <row r="23921" spans="2:2" x14ac:dyDescent="0.35">
      <c r="B23921"/>
    </row>
    <row r="23922" spans="2:2" x14ac:dyDescent="0.35">
      <c r="B23922"/>
    </row>
    <row r="23923" spans="2:2" x14ac:dyDescent="0.35">
      <c r="B23923"/>
    </row>
    <row r="23924" spans="2:2" x14ac:dyDescent="0.35">
      <c r="B23924"/>
    </row>
    <row r="23925" spans="2:2" x14ac:dyDescent="0.35">
      <c r="B23925"/>
    </row>
    <row r="23926" spans="2:2" x14ac:dyDescent="0.35">
      <c r="B23926"/>
    </row>
    <row r="23927" spans="2:2" x14ac:dyDescent="0.35">
      <c r="B23927"/>
    </row>
    <row r="23928" spans="2:2" x14ac:dyDescent="0.35">
      <c r="B23928"/>
    </row>
    <row r="23929" spans="2:2" x14ac:dyDescent="0.35">
      <c r="B23929"/>
    </row>
    <row r="23930" spans="2:2" x14ac:dyDescent="0.35">
      <c r="B23930"/>
    </row>
    <row r="23931" spans="2:2" x14ac:dyDescent="0.35">
      <c r="B23931"/>
    </row>
    <row r="23932" spans="2:2" x14ac:dyDescent="0.35">
      <c r="B23932"/>
    </row>
    <row r="23933" spans="2:2" x14ac:dyDescent="0.35">
      <c r="B23933"/>
    </row>
    <row r="23934" spans="2:2" x14ac:dyDescent="0.35">
      <c r="B23934"/>
    </row>
    <row r="23935" spans="2:2" x14ac:dyDescent="0.35">
      <c r="B23935"/>
    </row>
    <row r="23936" spans="2:2" x14ac:dyDescent="0.35">
      <c r="B23936"/>
    </row>
    <row r="23937" spans="2:2" x14ac:dyDescent="0.35">
      <c r="B23937"/>
    </row>
    <row r="23938" spans="2:2" x14ac:dyDescent="0.35">
      <c r="B23938"/>
    </row>
    <row r="23939" spans="2:2" x14ac:dyDescent="0.35">
      <c r="B23939"/>
    </row>
    <row r="23940" spans="2:2" x14ac:dyDescent="0.35">
      <c r="B23940"/>
    </row>
    <row r="23941" spans="2:2" x14ac:dyDescent="0.35">
      <c r="B23941"/>
    </row>
    <row r="23942" spans="2:2" x14ac:dyDescent="0.35">
      <c r="B23942"/>
    </row>
    <row r="23943" spans="2:2" x14ac:dyDescent="0.35">
      <c r="B23943"/>
    </row>
    <row r="23944" spans="2:2" x14ac:dyDescent="0.35">
      <c r="B23944"/>
    </row>
    <row r="23945" spans="2:2" x14ac:dyDescent="0.35">
      <c r="B23945"/>
    </row>
    <row r="23946" spans="2:2" x14ac:dyDescent="0.35">
      <c r="B23946"/>
    </row>
    <row r="23947" spans="2:2" x14ac:dyDescent="0.35">
      <c r="B23947"/>
    </row>
    <row r="23948" spans="2:2" x14ac:dyDescent="0.35">
      <c r="B23948"/>
    </row>
    <row r="23949" spans="2:2" x14ac:dyDescent="0.35">
      <c r="B23949"/>
    </row>
    <row r="23950" spans="2:2" x14ac:dyDescent="0.35">
      <c r="B23950"/>
    </row>
    <row r="23951" spans="2:2" x14ac:dyDescent="0.35">
      <c r="B23951"/>
    </row>
    <row r="23952" spans="2:2" x14ac:dyDescent="0.35">
      <c r="B23952"/>
    </row>
    <row r="23953" spans="2:2" x14ac:dyDescent="0.35">
      <c r="B23953"/>
    </row>
    <row r="23954" spans="2:2" x14ac:dyDescent="0.35">
      <c r="B23954"/>
    </row>
    <row r="23955" spans="2:2" x14ac:dyDescent="0.35">
      <c r="B23955"/>
    </row>
    <row r="23956" spans="2:2" x14ac:dyDescent="0.35">
      <c r="B23956"/>
    </row>
    <row r="23957" spans="2:2" x14ac:dyDescent="0.35">
      <c r="B23957"/>
    </row>
    <row r="23958" spans="2:2" x14ac:dyDescent="0.35">
      <c r="B23958"/>
    </row>
    <row r="23959" spans="2:2" x14ac:dyDescent="0.35">
      <c r="B23959"/>
    </row>
    <row r="23960" spans="2:2" x14ac:dyDescent="0.35">
      <c r="B23960"/>
    </row>
    <row r="23961" spans="2:2" x14ac:dyDescent="0.35">
      <c r="B23961"/>
    </row>
    <row r="23962" spans="2:2" x14ac:dyDescent="0.35">
      <c r="B23962"/>
    </row>
    <row r="23963" spans="2:2" x14ac:dyDescent="0.35">
      <c r="B23963"/>
    </row>
    <row r="23964" spans="2:2" x14ac:dyDescent="0.35">
      <c r="B23964"/>
    </row>
    <row r="23965" spans="2:2" x14ac:dyDescent="0.35">
      <c r="B23965"/>
    </row>
    <row r="23966" spans="2:2" x14ac:dyDescent="0.35">
      <c r="B23966"/>
    </row>
    <row r="23967" spans="2:2" x14ac:dyDescent="0.35">
      <c r="B23967"/>
    </row>
    <row r="23968" spans="2:2" x14ac:dyDescent="0.35">
      <c r="B23968"/>
    </row>
    <row r="23969" spans="2:2" x14ac:dyDescent="0.35">
      <c r="B23969"/>
    </row>
    <row r="23970" spans="2:2" x14ac:dyDescent="0.35">
      <c r="B23970"/>
    </row>
    <row r="23971" spans="2:2" x14ac:dyDescent="0.35">
      <c r="B23971"/>
    </row>
    <row r="23972" spans="2:2" x14ac:dyDescent="0.35">
      <c r="B23972"/>
    </row>
    <row r="23973" spans="2:2" x14ac:dyDescent="0.35">
      <c r="B23973"/>
    </row>
    <row r="23974" spans="2:2" x14ac:dyDescent="0.35">
      <c r="B23974"/>
    </row>
    <row r="23975" spans="2:2" x14ac:dyDescent="0.35">
      <c r="B23975"/>
    </row>
    <row r="23976" spans="2:2" x14ac:dyDescent="0.35">
      <c r="B23976"/>
    </row>
    <row r="23977" spans="2:2" x14ac:dyDescent="0.35">
      <c r="B23977"/>
    </row>
    <row r="23978" spans="2:2" x14ac:dyDescent="0.35">
      <c r="B23978"/>
    </row>
    <row r="23979" spans="2:2" x14ac:dyDescent="0.35">
      <c r="B23979"/>
    </row>
    <row r="23980" spans="2:2" x14ac:dyDescent="0.35">
      <c r="B23980"/>
    </row>
    <row r="23981" spans="2:2" x14ac:dyDescent="0.35">
      <c r="B23981"/>
    </row>
    <row r="23982" spans="2:2" x14ac:dyDescent="0.35">
      <c r="B23982"/>
    </row>
    <row r="23983" spans="2:2" x14ac:dyDescent="0.35">
      <c r="B23983"/>
    </row>
    <row r="23984" spans="2:2" x14ac:dyDescent="0.35">
      <c r="B23984"/>
    </row>
    <row r="23985" spans="2:2" x14ac:dyDescent="0.35">
      <c r="B23985"/>
    </row>
    <row r="23986" spans="2:2" x14ac:dyDescent="0.35">
      <c r="B23986"/>
    </row>
    <row r="23987" spans="2:2" x14ac:dyDescent="0.35">
      <c r="B23987"/>
    </row>
    <row r="23988" spans="2:2" x14ac:dyDescent="0.35">
      <c r="B23988"/>
    </row>
    <row r="23989" spans="2:2" x14ac:dyDescent="0.35">
      <c r="B23989"/>
    </row>
    <row r="23990" spans="2:2" x14ac:dyDescent="0.35">
      <c r="B23990"/>
    </row>
    <row r="23991" spans="2:2" x14ac:dyDescent="0.35">
      <c r="B23991"/>
    </row>
    <row r="23992" spans="2:2" x14ac:dyDescent="0.35">
      <c r="B23992"/>
    </row>
    <row r="23993" spans="2:2" x14ac:dyDescent="0.35">
      <c r="B23993"/>
    </row>
    <row r="23994" spans="2:2" x14ac:dyDescent="0.35">
      <c r="B23994"/>
    </row>
    <row r="23995" spans="2:2" x14ac:dyDescent="0.35">
      <c r="B23995"/>
    </row>
    <row r="23996" spans="2:2" x14ac:dyDescent="0.35">
      <c r="B23996"/>
    </row>
    <row r="23997" spans="2:2" x14ac:dyDescent="0.35">
      <c r="B23997"/>
    </row>
    <row r="23998" spans="2:2" x14ac:dyDescent="0.35">
      <c r="B23998"/>
    </row>
    <row r="23999" spans="2:2" x14ac:dyDescent="0.35">
      <c r="B23999"/>
    </row>
    <row r="24000" spans="2:2" x14ac:dyDescent="0.35">
      <c r="B24000"/>
    </row>
    <row r="24001" spans="2:2" x14ac:dyDescent="0.35">
      <c r="B24001"/>
    </row>
    <row r="24002" spans="2:2" x14ac:dyDescent="0.35">
      <c r="B24002"/>
    </row>
    <row r="24003" spans="2:2" x14ac:dyDescent="0.35">
      <c r="B24003"/>
    </row>
    <row r="24004" spans="2:2" x14ac:dyDescent="0.35">
      <c r="B24004"/>
    </row>
    <row r="24005" spans="2:2" x14ac:dyDescent="0.35">
      <c r="B24005"/>
    </row>
    <row r="24006" spans="2:2" x14ac:dyDescent="0.35">
      <c r="B24006"/>
    </row>
    <row r="24007" spans="2:2" x14ac:dyDescent="0.35">
      <c r="B24007"/>
    </row>
    <row r="24008" spans="2:2" x14ac:dyDescent="0.35">
      <c r="B24008"/>
    </row>
    <row r="24009" spans="2:2" x14ac:dyDescent="0.35">
      <c r="B24009"/>
    </row>
    <row r="24010" spans="2:2" x14ac:dyDescent="0.35">
      <c r="B24010"/>
    </row>
    <row r="24011" spans="2:2" x14ac:dyDescent="0.35">
      <c r="B24011"/>
    </row>
    <row r="24012" spans="2:2" x14ac:dyDescent="0.35">
      <c r="B24012"/>
    </row>
    <row r="24013" spans="2:2" x14ac:dyDescent="0.35">
      <c r="B24013"/>
    </row>
    <row r="24014" spans="2:2" x14ac:dyDescent="0.35">
      <c r="B24014"/>
    </row>
    <row r="24015" spans="2:2" x14ac:dyDescent="0.35">
      <c r="B24015"/>
    </row>
    <row r="24016" spans="2:2" x14ac:dyDescent="0.35">
      <c r="B24016"/>
    </row>
    <row r="24017" spans="2:2" x14ac:dyDescent="0.35">
      <c r="B24017"/>
    </row>
    <row r="24018" spans="2:2" x14ac:dyDescent="0.35">
      <c r="B24018"/>
    </row>
    <row r="24019" spans="2:2" x14ac:dyDescent="0.35">
      <c r="B24019"/>
    </row>
    <row r="24020" spans="2:2" x14ac:dyDescent="0.35">
      <c r="B24020"/>
    </row>
    <row r="24021" spans="2:2" x14ac:dyDescent="0.35">
      <c r="B24021"/>
    </row>
    <row r="24022" spans="2:2" x14ac:dyDescent="0.35">
      <c r="B24022"/>
    </row>
    <row r="24023" spans="2:2" x14ac:dyDescent="0.35">
      <c r="B24023"/>
    </row>
    <row r="24024" spans="2:2" x14ac:dyDescent="0.35">
      <c r="B24024"/>
    </row>
    <row r="24025" spans="2:2" x14ac:dyDescent="0.35">
      <c r="B24025"/>
    </row>
    <row r="24026" spans="2:2" x14ac:dyDescent="0.35">
      <c r="B24026"/>
    </row>
    <row r="24027" spans="2:2" x14ac:dyDescent="0.35">
      <c r="B24027"/>
    </row>
    <row r="24028" spans="2:2" x14ac:dyDescent="0.35">
      <c r="B24028"/>
    </row>
    <row r="24029" spans="2:2" x14ac:dyDescent="0.35">
      <c r="B24029"/>
    </row>
    <row r="24030" spans="2:2" x14ac:dyDescent="0.35">
      <c r="B24030"/>
    </row>
    <row r="24031" spans="2:2" x14ac:dyDescent="0.35">
      <c r="B24031"/>
    </row>
    <row r="24032" spans="2:2" x14ac:dyDescent="0.35">
      <c r="B24032"/>
    </row>
    <row r="24033" spans="2:2" x14ac:dyDescent="0.35">
      <c r="B24033"/>
    </row>
    <row r="24034" spans="2:2" x14ac:dyDescent="0.35">
      <c r="B24034"/>
    </row>
    <row r="24035" spans="2:2" x14ac:dyDescent="0.35">
      <c r="B24035"/>
    </row>
    <row r="24036" spans="2:2" x14ac:dyDescent="0.35">
      <c r="B24036"/>
    </row>
    <row r="24037" spans="2:2" x14ac:dyDescent="0.35">
      <c r="B24037"/>
    </row>
    <row r="24038" spans="2:2" x14ac:dyDescent="0.35">
      <c r="B24038"/>
    </row>
    <row r="24039" spans="2:2" x14ac:dyDescent="0.35">
      <c r="B24039"/>
    </row>
    <row r="24040" spans="2:2" x14ac:dyDescent="0.35">
      <c r="B24040"/>
    </row>
    <row r="24041" spans="2:2" x14ac:dyDescent="0.35">
      <c r="B24041"/>
    </row>
    <row r="24042" spans="2:2" x14ac:dyDescent="0.35">
      <c r="B24042"/>
    </row>
    <row r="24043" spans="2:2" x14ac:dyDescent="0.35">
      <c r="B24043"/>
    </row>
    <row r="24044" spans="2:2" x14ac:dyDescent="0.35">
      <c r="B24044"/>
    </row>
    <row r="24045" spans="2:2" x14ac:dyDescent="0.35">
      <c r="B24045"/>
    </row>
    <row r="24046" spans="2:2" x14ac:dyDescent="0.35">
      <c r="B24046"/>
    </row>
    <row r="24047" spans="2:2" x14ac:dyDescent="0.35">
      <c r="B24047"/>
    </row>
    <row r="24048" spans="2:2" x14ac:dyDescent="0.35">
      <c r="B24048"/>
    </row>
    <row r="24049" spans="2:2" x14ac:dyDescent="0.35">
      <c r="B24049"/>
    </row>
    <row r="24050" spans="2:2" x14ac:dyDescent="0.35">
      <c r="B24050"/>
    </row>
    <row r="24051" spans="2:2" x14ac:dyDescent="0.35">
      <c r="B24051"/>
    </row>
    <row r="24052" spans="2:2" x14ac:dyDescent="0.35">
      <c r="B24052"/>
    </row>
    <row r="24053" spans="2:2" x14ac:dyDescent="0.35">
      <c r="B24053"/>
    </row>
    <row r="24054" spans="2:2" x14ac:dyDescent="0.35">
      <c r="B24054"/>
    </row>
    <row r="24055" spans="2:2" x14ac:dyDescent="0.35">
      <c r="B24055"/>
    </row>
    <row r="24056" spans="2:2" x14ac:dyDescent="0.35">
      <c r="B24056"/>
    </row>
    <row r="24057" spans="2:2" x14ac:dyDescent="0.35">
      <c r="B24057"/>
    </row>
    <row r="24058" spans="2:2" x14ac:dyDescent="0.35">
      <c r="B24058"/>
    </row>
    <row r="24059" spans="2:2" x14ac:dyDescent="0.35">
      <c r="B24059"/>
    </row>
    <row r="24060" spans="2:2" x14ac:dyDescent="0.35">
      <c r="B24060"/>
    </row>
    <row r="24061" spans="2:2" x14ac:dyDescent="0.35">
      <c r="B24061"/>
    </row>
    <row r="24062" spans="2:2" x14ac:dyDescent="0.35">
      <c r="B24062"/>
    </row>
    <row r="24063" spans="2:2" x14ac:dyDescent="0.35">
      <c r="B24063"/>
    </row>
    <row r="24064" spans="2:2" x14ac:dyDescent="0.35">
      <c r="B24064"/>
    </row>
    <row r="24065" spans="2:2" x14ac:dyDescent="0.35">
      <c r="B24065"/>
    </row>
    <row r="24066" spans="2:2" x14ac:dyDescent="0.35">
      <c r="B24066"/>
    </row>
    <row r="24067" spans="2:2" x14ac:dyDescent="0.35">
      <c r="B24067"/>
    </row>
    <row r="24068" spans="2:2" x14ac:dyDescent="0.35">
      <c r="B24068"/>
    </row>
    <row r="24069" spans="2:2" x14ac:dyDescent="0.35">
      <c r="B24069"/>
    </row>
    <row r="24070" spans="2:2" x14ac:dyDescent="0.35">
      <c r="B24070"/>
    </row>
    <row r="24071" spans="2:2" x14ac:dyDescent="0.35">
      <c r="B24071"/>
    </row>
    <row r="24072" spans="2:2" x14ac:dyDescent="0.35">
      <c r="B24072"/>
    </row>
    <row r="24073" spans="2:2" x14ac:dyDescent="0.35">
      <c r="B24073"/>
    </row>
    <row r="24074" spans="2:2" x14ac:dyDescent="0.35">
      <c r="B24074"/>
    </row>
    <row r="24075" spans="2:2" x14ac:dyDescent="0.35">
      <c r="B24075"/>
    </row>
    <row r="24076" spans="2:2" x14ac:dyDescent="0.35">
      <c r="B24076"/>
    </row>
    <row r="24077" spans="2:2" x14ac:dyDescent="0.35">
      <c r="B24077"/>
    </row>
    <row r="24078" spans="2:2" x14ac:dyDescent="0.35">
      <c r="B24078"/>
    </row>
    <row r="24079" spans="2:2" x14ac:dyDescent="0.35">
      <c r="B24079"/>
    </row>
    <row r="24080" spans="2:2" x14ac:dyDescent="0.35">
      <c r="B24080"/>
    </row>
    <row r="24081" spans="2:2" x14ac:dyDescent="0.35">
      <c r="B24081"/>
    </row>
    <row r="24082" spans="2:2" x14ac:dyDescent="0.35">
      <c r="B24082"/>
    </row>
    <row r="24083" spans="2:2" x14ac:dyDescent="0.35">
      <c r="B24083"/>
    </row>
    <row r="24084" spans="2:2" x14ac:dyDescent="0.35">
      <c r="B24084"/>
    </row>
    <row r="24085" spans="2:2" x14ac:dyDescent="0.35">
      <c r="B24085"/>
    </row>
    <row r="24086" spans="2:2" x14ac:dyDescent="0.35">
      <c r="B24086"/>
    </row>
    <row r="24087" spans="2:2" x14ac:dyDescent="0.35">
      <c r="B24087"/>
    </row>
    <row r="24088" spans="2:2" x14ac:dyDescent="0.35">
      <c r="B24088"/>
    </row>
    <row r="24089" spans="2:2" x14ac:dyDescent="0.35">
      <c r="B24089"/>
    </row>
    <row r="24090" spans="2:2" x14ac:dyDescent="0.35">
      <c r="B24090"/>
    </row>
    <row r="24091" spans="2:2" x14ac:dyDescent="0.35">
      <c r="B24091"/>
    </row>
    <row r="24092" spans="2:2" x14ac:dyDescent="0.35">
      <c r="B24092"/>
    </row>
    <row r="24093" spans="2:2" x14ac:dyDescent="0.35">
      <c r="B24093"/>
    </row>
    <row r="24094" spans="2:2" x14ac:dyDescent="0.35">
      <c r="B24094"/>
    </row>
    <row r="24095" spans="2:2" x14ac:dyDescent="0.35">
      <c r="B24095"/>
    </row>
    <row r="24096" spans="2:2" x14ac:dyDescent="0.35">
      <c r="B24096"/>
    </row>
    <row r="24097" spans="2:2" x14ac:dyDescent="0.35">
      <c r="B24097"/>
    </row>
    <row r="24098" spans="2:2" x14ac:dyDescent="0.35">
      <c r="B24098"/>
    </row>
    <row r="24099" spans="2:2" x14ac:dyDescent="0.35">
      <c r="B24099"/>
    </row>
    <row r="24100" spans="2:2" x14ac:dyDescent="0.35">
      <c r="B24100"/>
    </row>
    <row r="24101" spans="2:2" x14ac:dyDescent="0.35">
      <c r="B24101"/>
    </row>
    <row r="24102" spans="2:2" x14ac:dyDescent="0.35">
      <c r="B24102"/>
    </row>
    <row r="24103" spans="2:2" x14ac:dyDescent="0.35">
      <c r="B24103"/>
    </row>
    <row r="24104" spans="2:2" x14ac:dyDescent="0.35">
      <c r="B24104"/>
    </row>
    <row r="24105" spans="2:2" x14ac:dyDescent="0.35">
      <c r="B24105"/>
    </row>
    <row r="24106" spans="2:2" x14ac:dyDescent="0.35">
      <c r="B24106"/>
    </row>
    <row r="24107" spans="2:2" x14ac:dyDescent="0.35">
      <c r="B24107"/>
    </row>
    <row r="24108" spans="2:2" x14ac:dyDescent="0.35">
      <c r="B24108"/>
    </row>
    <row r="24109" spans="2:2" x14ac:dyDescent="0.35">
      <c r="B24109"/>
    </row>
    <row r="24110" spans="2:2" x14ac:dyDescent="0.35">
      <c r="B24110"/>
    </row>
    <row r="24111" spans="2:2" x14ac:dyDescent="0.35">
      <c r="B24111"/>
    </row>
    <row r="24112" spans="2:2" x14ac:dyDescent="0.35">
      <c r="B24112"/>
    </row>
    <row r="24113" spans="2:2" x14ac:dyDescent="0.35">
      <c r="B24113"/>
    </row>
    <row r="24114" spans="2:2" x14ac:dyDescent="0.35">
      <c r="B24114"/>
    </row>
    <row r="24115" spans="2:2" x14ac:dyDescent="0.35">
      <c r="B24115"/>
    </row>
    <row r="24116" spans="2:2" x14ac:dyDescent="0.35">
      <c r="B24116"/>
    </row>
    <row r="24117" spans="2:2" x14ac:dyDescent="0.35">
      <c r="B24117"/>
    </row>
    <row r="24118" spans="2:2" x14ac:dyDescent="0.35">
      <c r="B24118"/>
    </row>
    <row r="24119" spans="2:2" x14ac:dyDescent="0.35">
      <c r="B24119"/>
    </row>
    <row r="24120" spans="2:2" x14ac:dyDescent="0.35">
      <c r="B24120"/>
    </row>
    <row r="24121" spans="2:2" x14ac:dyDescent="0.35">
      <c r="B24121"/>
    </row>
    <row r="24122" spans="2:2" x14ac:dyDescent="0.35">
      <c r="B24122"/>
    </row>
    <row r="24123" spans="2:2" x14ac:dyDescent="0.35">
      <c r="B24123"/>
    </row>
    <row r="24124" spans="2:2" x14ac:dyDescent="0.35">
      <c r="B24124"/>
    </row>
    <row r="24125" spans="2:2" x14ac:dyDescent="0.35">
      <c r="B24125"/>
    </row>
    <row r="24126" spans="2:2" x14ac:dyDescent="0.35">
      <c r="B24126"/>
    </row>
    <row r="24127" spans="2:2" x14ac:dyDescent="0.35">
      <c r="B24127"/>
    </row>
    <row r="24128" spans="2:2" x14ac:dyDescent="0.35">
      <c r="B24128"/>
    </row>
    <row r="24129" spans="2:2" x14ac:dyDescent="0.35">
      <c r="B24129"/>
    </row>
    <row r="24130" spans="2:2" x14ac:dyDescent="0.35">
      <c r="B24130"/>
    </row>
    <row r="24131" spans="2:2" x14ac:dyDescent="0.35">
      <c r="B24131"/>
    </row>
    <row r="24132" spans="2:2" x14ac:dyDescent="0.35">
      <c r="B24132"/>
    </row>
    <row r="24133" spans="2:2" x14ac:dyDescent="0.35">
      <c r="B24133"/>
    </row>
    <row r="24134" spans="2:2" x14ac:dyDescent="0.35">
      <c r="B24134"/>
    </row>
    <row r="24135" spans="2:2" x14ac:dyDescent="0.35">
      <c r="B24135"/>
    </row>
    <row r="24136" spans="2:2" x14ac:dyDescent="0.35">
      <c r="B24136"/>
    </row>
    <row r="24137" spans="2:2" x14ac:dyDescent="0.35">
      <c r="B24137"/>
    </row>
    <row r="24138" spans="2:2" x14ac:dyDescent="0.35">
      <c r="B24138"/>
    </row>
    <row r="24139" spans="2:2" x14ac:dyDescent="0.35">
      <c r="B24139"/>
    </row>
    <row r="24140" spans="2:2" x14ac:dyDescent="0.35">
      <c r="B24140"/>
    </row>
    <row r="24141" spans="2:2" x14ac:dyDescent="0.35">
      <c r="B24141"/>
    </row>
    <row r="24142" spans="2:2" x14ac:dyDescent="0.35">
      <c r="B24142"/>
    </row>
    <row r="24143" spans="2:2" x14ac:dyDescent="0.35">
      <c r="B24143"/>
    </row>
    <row r="24144" spans="2:2" x14ac:dyDescent="0.35">
      <c r="B24144"/>
    </row>
    <row r="24145" spans="2:2" x14ac:dyDescent="0.35">
      <c r="B24145"/>
    </row>
    <row r="24146" spans="2:2" x14ac:dyDescent="0.35">
      <c r="B24146"/>
    </row>
    <row r="24147" spans="2:2" x14ac:dyDescent="0.35">
      <c r="B24147"/>
    </row>
    <row r="24148" spans="2:2" x14ac:dyDescent="0.35">
      <c r="B24148"/>
    </row>
    <row r="24149" spans="2:2" x14ac:dyDescent="0.35">
      <c r="B24149"/>
    </row>
    <row r="24150" spans="2:2" x14ac:dyDescent="0.35">
      <c r="B24150"/>
    </row>
    <row r="24151" spans="2:2" x14ac:dyDescent="0.35">
      <c r="B24151"/>
    </row>
    <row r="24152" spans="2:2" x14ac:dyDescent="0.35">
      <c r="B24152"/>
    </row>
    <row r="24153" spans="2:2" x14ac:dyDescent="0.35">
      <c r="B24153"/>
    </row>
    <row r="24154" spans="2:2" x14ac:dyDescent="0.35">
      <c r="B24154"/>
    </row>
    <row r="24155" spans="2:2" x14ac:dyDescent="0.35">
      <c r="B24155"/>
    </row>
    <row r="24156" spans="2:2" x14ac:dyDescent="0.35">
      <c r="B24156"/>
    </row>
    <row r="24157" spans="2:2" x14ac:dyDescent="0.35">
      <c r="B24157"/>
    </row>
    <row r="24158" spans="2:2" x14ac:dyDescent="0.35">
      <c r="B24158"/>
    </row>
    <row r="24159" spans="2:2" x14ac:dyDescent="0.35">
      <c r="B24159"/>
    </row>
    <row r="24160" spans="2:2" x14ac:dyDescent="0.35">
      <c r="B24160"/>
    </row>
    <row r="24161" spans="2:2" x14ac:dyDescent="0.35">
      <c r="B24161"/>
    </row>
    <row r="24162" spans="2:2" x14ac:dyDescent="0.35">
      <c r="B24162"/>
    </row>
    <row r="24163" spans="2:2" x14ac:dyDescent="0.35">
      <c r="B24163"/>
    </row>
    <row r="24164" spans="2:2" x14ac:dyDescent="0.35">
      <c r="B24164"/>
    </row>
    <row r="24165" spans="2:2" x14ac:dyDescent="0.35">
      <c r="B24165"/>
    </row>
    <row r="24166" spans="2:2" x14ac:dyDescent="0.35">
      <c r="B24166"/>
    </row>
    <row r="24167" spans="2:2" x14ac:dyDescent="0.35">
      <c r="B24167"/>
    </row>
    <row r="24168" spans="2:2" x14ac:dyDescent="0.35">
      <c r="B24168"/>
    </row>
    <row r="24169" spans="2:2" x14ac:dyDescent="0.35">
      <c r="B24169"/>
    </row>
    <row r="24170" spans="2:2" x14ac:dyDescent="0.35">
      <c r="B24170"/>
    </row>
    <row r="24171" spans="2:2" x14ac:dyDescent="0.35">
      <c r="B24171"/>
    </row>
    <row r="24172" spans="2:2" x14ac:dyDescent="0.35">
      <c r="B24172"/>
    </row>
    <row r="24173" spans="2:2" x14ac:dyDescent="0.35">
      <c r="B24173"/>
    </row>
    <row r="24174" spans="2:2" x14ac:dyDescent="0.35">
      <c r="B24174"/>
    </row>
    <row r="24175" spans="2:2" x14ac:dyDescent="0.35">
      <c r="B24175"/>
    </row>
    <row r="24176" spans="2:2" x14ac:dyDescent="0.35">
      <c r="B24176"/>
    </row>
    <row r="24177" spans="2:2" x14ac:dyDescent="0.35">
      <c r="B24177"/>
    </row>
    <row r="24178" spans="2:2" x14ac:dyDescent="0.35">
      <c r="B24178"/>
    </row>
    <row r="24179" spans="2:2" x14ac:dyDescent="0.35">
      <c r="B24179"/>
    </row>
    <row r="24180" spans="2:2" x14ac:dyDescent="0.35">
      <c r="B24180"/>
    </row>
    <row r="24181" spans="2:2" x14ac:dyDescent="0.35">
      <c r="B24181"/>
    </row>
    <row r="24182" spans="2:2" x14ac:dyDescent="0.35">
      <c r="B24182"/>
    </row>
    <row r="24183" spans="2:2" x14ac:dyDescent="0.35">
      <c r="B24183"/>
    </row>
    <row r="24184" spans="2:2" x14ac:dyDescent="0.35">
      <c r="B24184"/>
    </row>
    <row r="24185" spans="2:2" x14ac:dyDescent="0.35">
      <c r="B24185"/>
    </row>
    <row r="24186" spans="2:2" x14ac:dyDescent="0.35">
      <c r="B24186"/>
    </row>
    <row r="24187" spans="2:2" x14ac:dyDescent="0.35">
      <c r="B24187"/>
    </row>
    <row r="24188" spans="2:2" x14ac:dyDescent="0.35">
      <c r="B24188"/>
    </row>
    <row r="24189" spans="2:2" x14ac:dyDescent="0.35">
      <c r="B24189"/>
    </row>
    <row r="24190" spans="2:2" x14ac:dyDescent="0.35">
      <c r="B24190"/>
    </row>
    <row r="24191" spans="2:2" x14ac:dyDescent="0.35">
      <c r="B24191"/>
    </row>
    <row r="24192" spans="2:2" x14ac:dyDescent="0.35">
      <c r="B24192"/>
    </row>
    <row r="24193" spans="2:2" x14ac:dyDescent="0.35">
      <c r="B24193"/>
    </row>
    <row r="24194" spans="2:2" x14ac:dyDescent="0.35">
      <c r="B24194"/>
    </row>
    <row r="24195" spans="2:2" x14ac:dyDescent="0.35">
      <c r="B24195"/>
    </row>
    <row r="24196" spans="2:2" x14ac:dyDescent="0.35">
      <c r="B24196"/>
    </row>
    <row r="24197" spans="2:2" x14ac:dyDescent="0.35">
      <c r="B24197"/>
    </row>
    <row r="24198" spans="2:2" x14ac:dyDescent="0.35">
      <c r="B24198"/>
    </row>
    <row r="24199" spans="2:2" x14ac:dyDescent="0.35">
      <c r="B24199"/>
    </row>
    <row r="24200" spans="2:2" x14ac:dyDescent="0.35">
      <c r="B24200"/>
    </row>
    <row r="24201" spans="2:2" x14ac:dyDescent="0.35">
      <c r="B24201"/>
    </row>
    <row r="24202" spans="2:2" x14ac:dyDescent="0.35">
      <c r="B24202"/>
    </row>
    <row r="24203" spans="2:2" x14ac:dyDescent="0.35">
      <c r="B24203"/>
    </row>
    <row r="24204" spans="2:2" x14ac:dyDescent="0.35">
      <c r="B24204"/>
    </row>
    <row r="24205" spans="2:2" x14ac:dyDescent="0.35">
      <c r="B24205"/>
    </row>
    <row r="24206" spans="2:2" x14ac:dyDescent="0.35">
      <c r="B24206"/>
    </row>
    <row r="24207" spans="2:2" x14ac:dyDescent="0.35">
      <c r="B24207"/>
    </row>
    <row r="24208" spans="2:2" x14ac:dyDescent="0.35">
      <c r="B24208"/>
    </row>
    <row r="24209" spans="2:2" x14ac:dyDescent="0.35">
      <c r="B24209"/>
    </row>
    <row r="24210" spans="2:2" x14ac:dyDescent="0.35">
      <c r="B24210"/>
    </row>
    <row r="24211" spans="2:2" x14ac:dyDescent="0.35">
      <c r="B24211"/>
    </row>
    <row r="24212" spans="2:2" x14ac:dyDescent="0.35">
      <c r="B24212"/>
    </row>
    <row r="24213" spans="2:2" x14ac:dyDescent="0.35">
      <c r="B24213"/>
    </row>
    <row r="24214" spans="2:2" x14ac:dyDescent="0.35">
      <c r="B24214"/>
    </row>
    <row r="24215" spans="2:2" x14ac:dyDescent="0.35">
      <c r="B24215"/>
    </row>
    <row r="24216" spans="2:2" x14ac:dyDescent="0.35">
      <c r="B24216"/>
    </row>
    <row r="24217" spans="2:2" x14ac:dyDescent="0.35">
      <c r="B24217"/>
    </row>
    <row r="24218" spans="2:2" x14ac:dyDescent="0.35">
      <c r="B24218"/>
    </row>
    <row r="24219" spans="2:2" x14ac:dyDescent="0.35">
      <c r="B24219"/>
    </row>
    <row r="24220" spans="2:2" x14ac:dyDescent="0.35">
      <c r="B24220"/>
    </row>
    <row r="24221" spans="2:2" x14ac:dyDescent="0.35">
      <c r="B24221"/>
    </row>
    <row r="24222" spans="2:2" x14ac:dyDescent="0.35">
      <c r="B24222"/>
    </row>
    <row r="24223" spans="2:2" x14ac:dyDescent="0.35">
      <c r="B24223"/>
    </row>
    <row r="24224" spans="2:2" x14ac:dyDescent="0.35">
      <c r="B24224"/>
    </row>
    <row r="24225" spans="2:2" x14ac:dyDescent="0.35">
      <c r="B24225"/>
    </row>
    <row r="24226" spans="2:2" x14ac:dyDescent="0.35">
      <c r="B24226"/>
    </row>
    <row r="24227" spans="2:2" x14ac:dyDescent="0.35">
      <c r="B24227"/>
    </row>
    <row r="24228" spans="2:2" x14ac:dyDescent="0.35">
      <c r="B24228"/>
    </row>
    <row r="24229" spans="2:2" x14ac:dyDescent="0.35">
      <c r="B24229"/>
    </row>
    <row r="24230" spans="2:2" x14ac:dyDescent="0.35">
      <c r="B24230"/>
    </row>
    <row r="24231" spans="2:2" x14ac:dyDescent="0.35">
      <c r="B24231"/>
    </row>
    <row r="24232" spans="2:2" x14ac:dyDescent="0.35">
      <c r="B24232"/>
    </row>
    <row r="24233" spans="2:2" x14ac:dyDescent="0.35">
      <c r="B24233"/>
    </row>
    <row r="24234" spans="2:2" x14ac:dyDescent="0.35">
      <c r="B24234"/>
    </row>
    <row r="24235" spans="2:2" x14ac:dyDescent="0.35">
      <c r="B24235"/>
    </row>
    <row r="24236" spans="2:2" x14ac:dyDescent="0.35">
      <c r="B24236"/>
    </row>
    <row r="24237" spans="2:2" x14ac:dyDescent="0.35">
      <c r="B24237"/>
    </row>
    <row r="24238" spans="2:2" x14ac:dyDescent="0.35">
      <c r="B24238"/>
    </row>
    <row r="24239" spans="2:2" x14ac:dyDescent="0.35">
      <c r="B24239"/>
    </row>
    <row r="24240" spans="2:2" x14ac:dyDescent="0.35">
      <c r="B24240"/>
    </row>
    <row r="24241" spans="2:2" x14ac:dyDescent="0.35">
      <c r="B24241"/>
    </row>
    <row r="24242" spans="2:2" x14ac:dyDescent="0.35">
      <c r="B24242"/>
    </row>
    <row r="24243" spans="2:2" x14ac:dyDescent="0.35">
      <c r="B24243"/>
    </row>
    <row r="24244" spans="2:2" x14ac:dyDescent="0.35">
      <c r="B24244"/>
    </row>
    <row r="24245" spans="2:2" x14ac:dyDescent="0.35">
      <c r="B24245"/>
    </row>
    <row r="24246" spans="2:2" x14ac:dyDescent="0.35">
      <c r="B24246"/>
    </row>
    <row r="24247" spans="2:2" x14ac:dyDescent="0.35">
      <c r="B24247"/>
    </row>
    <row r="24248" spans="2:2" x14ac:dyDescent="0.35">
      <c r="B24248"/>
    </row>
    <row r="24249" spans="2:2" x14ac:dyDescent="0.35">
      <c r="B24249"/>
    </row>
    <row r="24250" spans="2:2" x14ac:dyDescent="0.35">
      <c r="B24250"/>
    </row>
    <row r="24251" spans="2:2" x14ac:dyDescent="0.35">
      <c r="B24251"/>
    </row>
    <row r="24252" spans="2:2" x14ac:dyDescent="0.35">
      <c r="B24252"/>
    </row>
    <row r="24253" spans="2:2" x14ac:dyDescent="0.35">
      <c r="B24253"/>
    </row>
    <row r="24254" spans="2:2" x14ac:dyDescent="0.35">
      <c r="B24254"/>
    </row>
    <row r="24255" spans="2:2" x14ac:dyDescent="0.35">
      <c r="B24255"/>
    </row>
    <row r="24256" spans="2:2" x14ac:dyDescent="0.35">
      <c r="B24256"/>
    </row>
    <row r="24257" spans="2:2" x14ac:dyDescent="0.35">
      <c r="B24257"/>
    </row>
    <row r="24258" spans="2:2" x14ac:dyDescent="0.35">
      <c r="B24258"/>
    </row>
    <row r="24259" spans="2:2" x14ac:dyDescent="0.35">
      <c r="B24259"/>
    </row>
    <row r="24260" spans="2:2" x14ac:dyDescent="0.35">
      <c r="B24260"/>
    </row>
    <row r="24261" spans="2:2" x14ac:dyDescent="0.35">
      <c r="B24261"/>
    </row>
    <row r="24262" spans="2:2" x14ac:dyDescent="0.35">
      <c r="B24262"/>
    </row>
    <row r="24263" spans="2:2" x14ac:dyDescent="0.35">
      <c r="B2426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637BD-4E74-49F7-ABB9-2D29D1397FB3}">
  <dimension ref="A1:D2716"/>
  <sheetViews>
    <sheetView workbookViewId="0">
      <selection activeCell="B4" sqref="B4"/>
    </sheetView>
  </sheetViews>
  <sheetFormatPr defaultRowHeight="14.5" x14ac:dyDescent="0.35"/>
  <cols>
    <col min="1" max="1" width="18.54296875" style="22" customWidth="1"/>
    <col min="2" max="2" width="10.90625" style="15" bestFit="1" customWidth="1"/>
    <col min="3" max="3" width="57" style="12" customWidth="1"/>
    <col min="4" max="4" width="24.7265625" style="1" customWidth="1"/>
    <col min="5" max="16384" width="8.7265625" style="1"/>
  </cols>
  <sheetData>
    <row r="1" spans="1:4" ht="29" x14ac:dyDescent="0.35">
      <c r="A1" s="20" t="s">
        <v>11976</v>
      </c>
      <c r="B1" s="15" t="s">
        <v>11990</v>
      </c>
    </row>
    <row r="2" spans="1:4" ht="29.5" customHeight="1" x14ac:dyDescent="0.35">
      <c r="A2" s="35" t="s">
        <v>11993</v>
      </c>
      <c r="B2" s="15">
        <v>168469.6</v>
      </c>
      <c r="C2" s="12" t="s">
        <v>11978</v>
      </c>
      <c r="D2" s="11"/>
    </row>
    <row r="3" spans="1:4" x14ac:dyDescent="0.35">
      <c r="A3" s="35" t="s">
        <v>11994</v>
      </c>
      <c r="B3" s="15">
        <v>39916.5</v>
      </c>
      <c r="C3" s="13" t="s">
        <v>11977</v>
      </c>
    </row>
    <row r="4" spans="1:4" x14ac:dyDescent="0.35">
      <c r="A4" s="35" t="s">
        <v>11995</v>
      </c>
      <c r="B4" s="15">
        <v>19255.420000000002</v>
      </c>
    </row>
    <row r="5" spans="1:4" x14ac:dyDescent="0.35">
      <c r="A5" s="35" t="s">
        <v>11996</v>
      </c>
      <c r="B5" s="15">
        <v>18086.049999999996</v>
      </c>
    </row>
    <row r="6" spans="1:4" ht="29" x14ac:dyDescent="0.35">
      <c r="A6" s="35" t="s">
        <v>11997</v>
      </c>
      <c r="B6" s="15">
        <v>17356.079999999969</v>
      </c>
      <c r="C6" s="19" t="s">
        <v>11991</v>
      </c>
    </row>
    <row r="7" spans="1:4" x14ac:dyDescent="0.35">
      <c r="A7" s="35" t="s">
        <v>11998</v>
      </c>
      <c r="B7" s="15">
        <v>12095.960000000001</v>
      </c>
    </row>
    <row r="8" spans="1:4" x14ac:dyDescent="0.35">
      <c r="A8" s="35" t="s">
        <v>11999</v>
      </c>
      <c r="B8" s="15">
        <v>10327.280000000001</v>
      </c>
    </row>
    <row r="9" spans="1:4" x14ac:dyDescent="0.35">
      <c r="A9" s="35" t="s">
        <v>12000</v>
      </c>
      <c r="B9" s="15">
        <v>9381.1400000000012</v>
      </c>
    </row>
    <row r="10" spans="1:4" ht="29" x14ac:dyDescent="0.35">
      <c r="A10" s="35" t="s">
        <v>12001</v>
      </c>
      <c r="B10" s="15">
        <v>8236.5</v>
      </c>
      <c r="C10" s="12" t="s">
        <v>12003</v>
      </c>
    </row>
    <row r="11" spans="1:4" x14ac:dyDescent="0.35">
      <c r="A11" s="35" t="s">
        <v>12002</v>
      </c>
      <c r="B11" s="15">
        <v>6242.4</v>
      </c>
    </row>
    <row r="12" spans="1:4" x14ac:dyDescent="0.35">
      <c r="A12" s="21" t="s">
        <v>11961</v>
      </c>
      <c r="B12" s="15">
        <v>309366.93</v>
      </c>
    </row>
    <row r="13" spans="1:4" x14ac:dyDescent="0.35">
      <c r="A13"/>
      <c r="B13"/>
    </row>
    <row r="14" spans="1:4" x14ac:dyDescent="0.35">
      <c r="A14"/>
      <c r="B14"/>
    </row>
    <row r="15" spans="1:4" x14ac:dyDescent="0.35">
      <c r="A15"/>
      <c r="B15"/>
    </row>
    <row r="16" spans="1:4" x14ac:dyDescent="0.35">
      <c r="A16"/>
      <c r="B16"/>
    </row>
    <row r="17" spans="1:2" x14ac:dyDescent="0.35">
      <c r="A17"/>
      <c r="B17"/>
    </row>
    <row r="18" spans="1:2" x14ac:dyDescent="0.35">
      <c r="A18"/>
      <c r="B18"/>
    </row>
    <row r="19" spans="1:2" x14ac:dyDescent="0.35">
      <c r="A19"/>
      <c r="B19"/>
    </row>
    <row r="20" spans="1:2" x14ac:dyDescent="0.35">
      <c r="A20"/>
      <c r="B20"/>
    </row>
    <row r="21" spans="1:2" x14ac:dyDescent="0.35">
      <c r="A21"/>
      <c r="B21"/>
    </row>
    <row r="22" spans="1:2" x14ac:dyDescent="0.35">
      <c r="A22"/>
      <c r="B22"/>
    </row>
    <row r="23" spans="1:2" x14ac:dyDescent="0.35">
      <c r="A23"/>
      <c r="B23"/>
    </row>
    <row r="24" spans="1:2" x14ac:dyDescent="0.35">
      <c r="A24"/>
      <c r="B24"/>
    </row>
    <row r="25" spans="1:2" x14ac:dyDescent="0.35">
      <c r="A25"/>
      <c r="B25"/>
    </row>
    <row r="26" spans="1:2" x14ac:dyDescent="0.35">
      <c r="A26"/>
      <c r="B26"/>
    </row>
    <row r="27" spans="1:2" x14ac:dyDescent="0.35">
      <c r="A27"/>
      <c r="B27"/>
    </row>
    <row r="28" spans="1:2" x14ac:dyDescent="0.35">
      <c r="A28"/>
      <c r="B28"/>
    </row>
    <row r="29" spans="1:2" x14ac:dyDescent="0.35">
      <c r="A29"/>
      <c r="B29"/>
    </row>
    <row r="30" spans="1:2" x14ac:dyDescent="0.35">
      <c r="A30"/>
      <c r="B30"/>
    </row>
    <row r="31" spans="1:2" x14ac:dyDescent="0.35">
      <c r="A31"/>
      <c r="B31"/>
    </row>
    <row r="32" spans="1:2" x14ac:dyDescent="0.35">
      <c r="A32"/>
      <c r="B32"/>
    </row>
    <row r="33" spans="1:2" x14ac:dyDescent="0.35">
      <c r="A33"/>
      <c r="B33"/>
    </row>
    <row r="34" spans="1:2" x14ac:dyDescent="0.35">
      <c r="A34"/>
      <c r="B34"/>
    </row>
    <row r="35" spans="1:2" x14ac:dyDescent="0.35">
      <c r="A35"/>
      <c r="B35"/>
    </row>
    <row r="36" spans="1:2" x14ac:dyDescent="0.35">
      <c r="A36"/>
      <c r="B36"/>
    </row>
    <row r="37" spans="1:2" x14ac:dyDescent="0.35">
      <c r="A37"/>
      <c r="B37"/>
    </row>
    <row r="38" spans="1:2" x14ac:dyDescent="0.35">
      <c r="A38"/>
      <c r="B38"/>
    </row>
    <row r="39" spans="1:2" x14ac:dyDescent="0.35">
      <c r="A39"/>
      <c r="B39"/>
    </row>
    <row r="40" spans="1:2" x14ac:dyDescent="0.35">
      <c r="A40"/>
      <c r="B40"/>
    </row>
    <row r="41" spans="1:2" x14ac:dyDescent="0.35">
      <c r="A41"/>
      <c r="B41"/>
    </row>
    <row r="42" spans="1:2" x14ac:dyDescent="0.35">
      <c r="A42"/>
      <c r="B42"/>
    </row>
    <row r="43" spans="1:2" x14ac:dyDescent="0.35">
      <c r="A43"/>
      <c r="B43"/>
    </row>
    <row r="44" spans="1:2" x14ac:dyDescent="0.35">
      <c r="A44"/>
      <c r="B44"/>
    </row>
    <row r="45" spans="1:2" x14ac:dyDescent="0.35">
      <c r="A45"/>
      <c r="B45"/>
    </row>
    <row r="46" spans="1:2" x14ac:dyDescent="0.35">
      <c r="A46"/>
      <c r="B46"/>
    </row>
    <row r="47" spans="1:2" x14ac:dyDescent="0.35">
      <c r="A47"/>
      <c r="B47"/>
    </row>
    <row r="48" spans="1:2" x14ac:dyDescent="0.35">
      <c r="A48"/>
      <c r="B48"/>
    </row>
    <row r="49" spans="1:2" x14ac:dyDescent="0.35">
      <c r="A49"/>
      <c r="B49"/>
    </row>
    <row r="50" spans="1:2" x14ac:dyDescent="0.35">
      <c r="A50"/>
      <c r="B50"/>
    </row>
    <row r="51" spans="1:2" x14ac:dyDescent="0.35">
      <c r="A51"/>
      <c r="B51"/>
    </row>
    <row r="52" spans="1:2" x14ac:dyDescent="0.35">
      <c r="A52"/>
      <c r="B52"/>
    </row>
    <row r="53" spans="1:2" x14ac:dyDescent="0.35">
      <c r="A53"/>
      <c r="B53"/>
    </row>
    <row r="54" spans="1:2" x14ac:dyDescent="0.35">
      <c r="A54"/>
      <c r="B54"/>
    </row>
    <row r="55" spans="1:2" x14ac:dyDescent="0.35">
      <c r="A55"/>
      <c r="B55"/>
    </row>
    <row r="56" spans="1:2" x14ac:dyDescent="0.35">
      <c r="A56"/>
      <c r="B56"/>
    </row>
    <row r="57" spans="1:2" x14ac:dyDescent="0.35">
      <c r="A57"/>
      <c r="B57"/>
    </row>
    <row r="58" spans="1:2" x14ac:dyDescent="0.35">
      <c r="A58"/>
      <c r="B58"/>
    </row>
    <row r="59" spans="1:2" x14ac:dyDescent="0.35">
      <c r="A59"/>
      <c r="B59"/>
    </row>
    <row r="60" spans="1:2" x14ac:dyDescent="0.35">
      <c r="A60"/>
      <c r="B60"/>
    </row>
    <row r="61" spans="1:2" x14ac:dyDescent="0.35">
      <c r="A61"/>
      <c r="B61"/>
    </row>
    <row r="62" spans="1:2" x14ac:dyDescent="0.35">
      <c r="A62"/>
      <c r="B62"/>
    </row>
    <row r="63" spans="1:2" x14ac:dyDescent="0.35">
      <c r="A63"/>
      <c r="B63"/>
    </row>
    <row r="64" spans="1:2" x14ac:dyDescent="0.35">
      <c r="A64"/>
      <c r="B64"/>
    </row>
    <row r="65" spans="1:2" x14ac:dyDescent="0.35">
      <c r="A65"/>
      <c r="B65"/>
    </row>
    <row r="66" spans="1:2" x14ac:dyDescent="0.35">
      <c r="A66"/>
      <c r="B66"/>
    </row>
    <row r="67" spans="1:2" x14ac:dyDescent="0.35">
      <c r="A67"/>
      <c r="B67"/>
    </row>
    <row r="68" spans="1:2" x14ac:dyDescent="0.35">
      <c r="A68"/>
      <c r="B68"/>
    </row>
    <row r="69" spans="1:2" x14ac:dyDescent="0.35">
      <c r="A69"/>
      <c r="B69"/>
    </row>
    <row r="70" spans="1:2" x14ac:dyDescent="0.35">
      <c r="A70"/>
      <c r="B70"/>
    </row>
    <row r="71" spans="1:2" x14ac:dyDescent="0.35">
      <c r="A71"/>
      <c r="B71"/>
    </row>
    <row r="72" spans="1:2" x14ac:dyDescent="0.35">
      <c r="A72"/>
      <c r="B72"/>
    </row>
    <row r="73" spans="1:2" x14ac:dyDescent="0.35">
      <c r="A73"/>
      <c r="B73"/>
    </row>
    <row r="74" spans="1:2" x14ac:dyDescent="0.35">
      <c r="A74"/>
      <c r="B74"/>
    </row>
    <row r="75" spans="1:2" x14ac:dyDescent="0.35">
      <c r="A75"/>
      <c r="B75"/>
    </row>
    <row r="76" spans="1:2" x14ac:dyDescent="0.35">
      <c r="A76"/>
      <c r="B76"/>
    </row>
    <row r="77" spans="1:2" x14ac:dyDescent="0.35">
      <c r="A77"/>
      <c r="B77"/>
    </row>
    <row r="78" spans="1:2" x14ac:dyDescent="0.35">
      <c r="A78"/>
      <c r="B78"/>
    </row>
    <row r="79" spans="1:2" x14ac:dyDescent="0.35">
      <c r="A79"/>
      <c r="B79"/>
    </row>
    <row r="80" spans="1:2" x14ac:dyDescent="0.35">
      <c r="A80"/>
      <c r="B80"/>
    </row>
    <row r="81" spans="1:2" x14ac:dyDescent="0.35">
      <c r="A81"/>
      <c r="B81"/>
    </row>
    <row r="82" spans="1:2" x14ac:dyDescent="0.35">
      <c r="A82"/>
      <c r="B82"/>
    </row>
    <row r="83" spans="1:2" x14ac:dyDescent="0.35">
      <c r="A83"/>
      <c r="B83"/>
    </row>
    <row r="84" spans="1:2" x14ac:dyDescent="0.35">
      <c r="A84"/>
      <c r="B84"/>
    </row>
    <row r="85" spans="1:2" x14ac:dyDescent="0.35">
      <c r="A85"/>
      <c r="B85"/>
    </row>
    <row r="86" spans="1:2" x14ac:dyDescent="0.35">
      <c r="A86"/>
      <c r="B86"/>
    </row>
    <row r="87" spans="1:2" x14ac:dyDescent="0.35">
      <c r="A87"/>
      <c r="B87"/>
    </row>
    <row r="88" spans="1:2" x14ac:dyDescent="0.35">
      <c r="A88"/>
      <c r="B88"/>
    </row>
    <row r="89" spans="1:2" x14ac:dyDescent="0.35">
      <c r="A89"/>
      <c r="B89"/>
    </row>
    <row r="90" spans="1:2" x14ac:dyDescent="0.35">
      <c r="A90"/>
      <c r="B90"/>
    </row>
    <row r="91" spans="1:2" x14ac:dyDescent="0.35">
      <c r="A91"/>
      <c r="B91"/>
    </row>
    <row r="92" spans="1:2" x14ac:dyDescent="0.35">
      <c r="A92"/>
      <c r="B92"/>
    </row>
    <row r="93" spans="1:2" x14ac:dyDescent="0.35">
      <c r="A93"/>
      <c r="B93"/>
    </row>
    <row r="94" spans="1:2" x14ac:dyDescent="0.35">
      <c r="A94"/>
      <c r="B94"/>
    </row>
    <row r="95" spans="1:2" x14ac:dyDescent="0.35">
      <c r="A95"/>
      <c r="B95"/>
    </row>
    <row r="96" spans="1:2" x14ac:dyDescent="0.35">
      <c r="A96"/>
      <c r="B96"/>
    </row>
    <row r="97" spans="1:2" x14ac:dyDescent="0.35">
      <c r="A97"/>
      <c r="B97"/>
    </row>
    <row r="98" spans="1:2" x14ac:dyDescent="0.35">
      <c r="A98"/>
      <c r="B98"/>
    </row>
    <row r="99" spans="1:2" x14ac:dyDescent="0.35">
      <c r="A99"/>
      <c r="B99"/>
    </row>
    <row r="100" spans="1:2" x14ac:dyDescent="0.35">
      <c r="A100"/>
      <c r="B100"/>
    </row>
    <row r="101" spans="1:2" x14ac:dyDescent="0.35">
      <c r="A101"/>
      <c r="B101"/>
    </row>
    <row r="102" spans="1:2" x14ac:dyDescent="0.35">
      <c r="A102"/>
      <c r="B102"/>
    </row>
    <row r="103" spans="1:2" x14ac:dyDescent="0.35">
      <c r="A103"/>
      <c r="B103"/>
    </row>
    <row r="104" spans="1:2" x14ac:dyDescent="0.35">
      <c r="A104"/>
      <c r="B104"/>
    </row>
    <row r="105" spans="1:2" x14ac:dyDescent="0.35">
      <c r="A105"/>
      <c r="B105"/>
    </row>
    <row r="106" spans="1:2" x14ac:dyDescent="0.35">
      <c r="A106"/>
      <c r="B106"/>
    </row>
    <row r="107" spans="1:2" x14ac:dyDescent="0.35">
      <c r="A107"/>
      <c r="B107"/>
    </row>
    <row r="108" spans="1:2" x14ac:dyDescent="0.35">
      <c r="A108"/>
      <c r="B108"/>
    </row>
    <row r="109" spans="1:2" x14ac:dyDescent="0.35">
      <c r="A109"/>
      <c r="B109"/>
    </row>
    <row r="110" spans="1:2" x14ac:dyDescent="0.35">
      <c r="A110"/>
      <c r="B110"/>
    </row>
    <row r="111" spans="1:2" x14ac:dyDescent="0.35">
      <c r="A111"/>
      <c r="B111"/>
    </row>
    <row r="112" spans="1:2" x14ac:dyDescent="0.35">
      <c r="A112"/>
      <c r="B112"/>
    </row>
    <row r="113" spans="1:2" x14ac:dyDescent="0.35">
      <c r="A113"/>
      <c r="B113"/>
    </row>
    <row r="114" spans="1:2" x14ac:dyDescent="0.35">
      <c r="A114"/>
      <c r="B114"/>
    </row>
    <row r="115" spans="1:2" x14ac:dyDescent="0.35">
      <c r="A115"/>
      <c r="B115"/>
    </row>
    <row r="116" spans="1:2" x14ac:dyDescent="0.35">
      <c r="A116"/>
      <c r="B116"/>
    </row>
    <row r="117" spans="1:2" x14ac:dyDescent="0.35">
      <c r="A117"/>
      <c r="B117"/>
    </row>
    <row r="118" spans="1:2" x14ac:dyDescent="0.35">
      <c r="A118"/>
      <c r="B118"/>
    </row>
    <row r="119" spans="1:2" x14ac:dyDescent="0.35">
      <c r="A119"/>
      <c r="B119"/>
    </row>
    <row r="120" spans="1:2" x14ac:dyDescent="0.35">
      <c r="A120"/>
      <c r="B120"/>
    </row>
    <row r="121" spans="1:2" x14ac:dyDescent="0.35">
      <c r="A121"/>
      <c r="B121"/>
    </row>
    <row r="122" spans="1:2" x14ac:dyDescent="0.35">
      <c r="A122"/>
      <c r="B122"/>
    </row>
    <row r="123" spans="1:2" x14ac:dyDescent="0.35">
      <c r="A123"/>
      <c r="B123"/>
    </row>
    <row r="124" spans="1:2" x14ac:dyDescent="0.35">
      <c r="A124"/>
      <c r="B124"/>
    </row>
    <row r="125" spans="1:2" x14ac:dyDescent="0.35">
      <c r="A125"/>
      <c r="B125"/>
    </row>
    <row r="126" spans="1:2" x14ac:dyDescent="0.35">
      <c r="A126"/>
      <c r="B126"/>
    </row>
    <row r="127" spans="1:2" x14ac:dyDescent="0.35">
      <c r="A127"/>
      <c r="B127"/>
    </row>
    <row r="128" spans="1:2" x14ac:dyDescent="0.35">
      <c r="A128"/>
      <c r="B128"/>
    </row>
    <row r="129" spans="1:2" x14ac:dyDescent="0.35">
      <c r="A129"/>
      <c r="B129"/>
    </row>
    <row r="130" spans="1:2" x14ac:dyDescent="0.35">
      <c r="A130"/>
      <c r="B130"/>
    </row>
    <row r="131" spans="1:2" x14ac:dyDescent="0.35">
      <c r="A131"/>
      <c r="B131"/>
    </row>
    <row r="132" spans="1:2" x14ac:dyDescent="0.35">
      <c r="A132"/>
      <c r="B132"/>
    </row>
    <row r="133" spans="1:2" x14ac:dyDescent="0.35">
      <c r="A133"/>
      <c r="B133"/>
    </row>
    <row r="134" spans="1:2" x14ac:dyDescent="0.35">
      <c r="A134"/>
      <c r="B134"/>
    </row>
    <row r="135" spans="1:2" x14ac:dyDescent="0.35">
      <c r="A135"/>
      <c r="B135"/>
    </row>
    <row r="136" spans="1:2" x14ac:dyDescent="0.35">
      <c r="A136"/>
      <c r="B136"/>
    </row>
    <row r="137" spans="1:2" x14ac:dyDescent="0.35">
      <c r="A137"/>
      <c r="B137"/>
    </row>
    <row r="138" spans="1:2" x14ac:dyDescent="0.35">
      <c r="A138"/>
      <c r="B138"/>
    </row>
    <row r="139" spans="1:2" x14ac:dyDescent="0.35">
      <c r="A139"/>
      <c r="B139"/>
    </row>
    <row r="140" spans="1:2" x14ac:dyDescent="0.35">
      <c r="A140"/>
      <c r="B140"/>
    </row>
    <row r="141" spans="1:2" x14ac:dyDescent="0.35">
      <c r="A141"/>
      <c r="B141"/>
    </row>
    <row r="142" spans="1:2" x14ac:dyDescent="0.35">
      <c r="A142"/>
      <c r="B142"/>
    </row>
    <row r="143" spans="1:2" x14ac:dyDescent="0.35">
      <c r="A143"/>
      <c r="B143"/>
    </row>
    <row r="144" spans="1:2" x14ac:dyDescent="0.35">
      <c r="A144"/>
      <c r="B144"/>
    </row>
    <row r="145" spans="1:2" x14ac:dyDescent="0.35">
      <c r="A145"/>
      <c r="B145"/>
    </row>
    <row r="146" spans="1:2" x14ac:dyDescent="0.35">
      <c r="A146"/>
      <c r="B146"/>
    </row>
    <row r="147" spans="1:2" x14ac:dyDescent="0.35">
      <c r="A147"/>
      <c r="B147"/>
    </row>
    <row r="148" spans="1:2" x14ac:dyDescent="0.35">
      <c r="A148"/>
      <c r="B148"/>
    </row>
    <row r="149" spans="1:2" x14ac:dyDescent="0.35">
      <c r="A149"/>
      <c r="B149"/>
    </row>
    <row r="150" spans="1:2" x14ac:dyDescent="0.35">
      <c r="A150"/>
      <c r="B150"/>
    </row>
    <row r="151" spans="1:2" x14ac:dyDescent="0.35">
      <c r="A151"/>
      <c r="B151"/>
    </row>
    <row r="152" spans="1:2" x14ac:dyDescent="0.35">
      <c r="A152"/>
      <c r="B152"/>
    </row>
    <row r="153" spans="1:2" x14ac:dyDescent="0.35">
      <c r="A153"/>
      <c r="B153"/>
    </row>
    <row r="154" spans="1:2" x14ac:dyDescent="0.35">
      <c r="A154"/>
      <c r="B154"/>
    </row>
    <row r="155" spans="1:2" x14ac:dyDescent="0.35">
      <c r="A155"/>
      <c r="B155"/>
    </row>
    <row r="156" spans="1:2" x14ac:dyDescent="0.35">
      <c r="A156"/>
      <c r="B156"/>
    </row>
    <row r="157" spans="1:2" x14ac:dyDescent="0.35">
      <c r="A157"/>
      <c r="B157"/>
    </row>
    <row r="158" spans="1:2" x14ac:dyDescent="0.35">
      <c r="A158"/>
      <c r="B158"/>
    </row>
    <row r="159" spans="1:2" x14ac:dyDescent="0.35">
      <c r="A159"/>
      <c r="B159"/>
    </row>
    <row r="160" spans="1:2" x14ac:dyDescent="0.35">
      <c r="A160"/>
      <c r="B160"/>
    </row>
    <row r="161" spans="1:2" x14ac:dyDescent="0.35">
      <c r="A161"/>
      <c r="B161"/>
    </row>
    <row r="162" spans="1:2" x14ac:dyDescent="0.35">
      <c r="A162"/>
      <c r="B162"/>
    </row>
    <row r="163" spans="1:2" x14ac:dyDescent="0.35">
      <c r="A163"/>
      <c r="B163"/>
    </row>
    <row r="164" spans="1:2" x14ac:dyDescent="0.35">
      <c r="A164"/>
      <c r="B164"/>
    </row>
    <row r="165" spans="1:2" x14ac:dyDescent="0.35">
      <c r="A165"/>
      <c r="B165"/>
    </row>
    <row r="166" spans="1:2" x14ac:dyDescent="0.35">
      <c r="A166"/>
      <c r="B166"/>
    </row>
    <row r="167" spans="1:2" x14ac:dyDescent="0.35">
      <c r="A167"/>
      <c r="B167"/>
    </row>
    <row r="168" spans="1:2" x14ac:dyDescent="0.35">
      <c r="A168"/>
      <c r="B168"/>
    </row>
    <row r="169" spans="1:2" x14ac:dyDescent="0.35">
      <c r="A169"/>
      <c r="B169"/>
    </row>
    <row r="170" spans="1:2" x14ac:dyDescent="0.35">
      <c r="A170"/>
      <c r="B170"/>
    </row>
    <row r="171" spans="1:2" x14ac:dyDescent="0.35">
      <c r="A171"/>
      <c r="B171"/>
    </row>
    <row r="172" spans="1:2" x14ac:dyDescent="0.35">
      <c r="A172"/>
      <c r="B172"/>
    </row>
    <row r="173" spans="1:2" x14ac:dyDescent="0.35">
      <c r="A173"/>
      <c r="B173"/>
    </row>
    <row r="174" spans="1:2" x14ac:dyDescent="0.35">
      <c r="A174"/>
      <c r="B174"/>
    </row>
    <row r="175" spans="1:2" x14ac:dyDescent="0.35">
      <c r="A175"/>
      <c r="B175"/>
    </row>
    <row r="176" spans="1:2" x14ac:dyDescent="0.35">
      <c r="A176"/>
      <c r="B176"/>
    </row>
    <row r="177" spans="1:2" x14ac:dyDescent="0.35">
      <c r="A177"/>
      <c r="B177"/>
    </row>
    <row r="178" spans="1:2" x14ac:dyDescent="0.35">
      <c r="A178"/>
      <c r="B178"/>
    </row>
    <row r="179" spans="1:2" x14ac:dyDescent="0.35">
      <c r="A179"/>
      <c r="B179"/>
    </row>
    <row r="180" spans="1:2" x14ac:dyDescent="0.35">
      <c r="A180"/>
      <c r="B180"/>
    </row>
    <row r="181" spans="1:2" x14ac:dyDescent="0.35">
      <c r="A181"/>
      <c r="B181"/>
    </row>
    <row r="182" spans="1:2" x14ac:dyDescent="0.35">
      <c r="A182"/>
      <c r="B182"/>
    </row>
    <row r="183" spans="1:2" x14ac:dyDescent="0.35">
      <c r="A183"/>
      <c r="B183"/>
    </row>
    <row r="184" spans="1:2" x14ac:dyDescent="0.35">
      <c r="A184"/>
      <c r="B184"/>
    </row>
    <row r="185" spans="1:2" x14ac:dyDescent="0.35">
      <c r="A185"/>
      <c r="B185"/>
    </row>
    <row r="186" spans="1:2" x14ac:dyDescent="0.35">
      <c r="A186"/>
      <c r="B186"/>
    </row>
    <row r="187" spans="1:2" x14ac:dyDescent="0.35">
      <c r="A187"/>
      <c r="B187"/>
    </row>
    <row r="188" spans="1:2" x14ac:dyDescent="0.35">
      <c r="A188"/>
      <c r="B188"/>
    </row>
    <row r="189" spans="1:2" x14ac:dyDescent="0.35">
      <c r="A189"/>
      <c r="B189"/>
    </row>
    <row r="190" spans="1:2" x14ac:dyDescent="0.35">
      <c r="A190"/>
      <c r="B190"/>
    </row>
    <row r="191" spans="1:2" x14ac:dyDescent="0.35">
      <c r="A191"/>
      <c r="B191"/>
    </row>
    <row r="192" spans="1:2" x14ac:dyDescent="0.35">
      <c r="A192"/>
      <c r="B192"/>
    </row>
    <row r="193" spans="1:2" x14ac:dyDescent="0.35">
      <c r="A193"/>
      <c r="B193"/>
    </row>
    <row r="194" spans="1:2" x14ac:dyDescent="0.35">
      <c r="A194"/>
      <c r="B194"/>
    </row>
    <row r="195" spans="1:2" x14ac:dyDescent="0.35">
      <c r="A195"/>
      <c r="B195"/>
    </row>
    <row r="196" spans="1:2" x14ac:dyDescent="0.35">
      <c r="A196"/>
      <c r="B196"/>
    </row>
    <row r="197" spans="1:2" x14ac:dyDescent="0.35">
      <c r="A197"/>
      <c r="B197"/>
    </row>
    <row r="198" spans="1:2" x14ac:dyDescent="0.35">
      <c r="A198"/>
      <c r="B198"/>
    </row>
    <row r="199" spans="1:2" x14ac:dyDescent="0.35">
      <c r="A199"/>
      <c r="B199"/>
    </row>
    <row r="200" spans="1:2" x14ac:dyDescent="0.35">
      <c r="A200"/>
      <c r="B200"/>
    </row>
    <row r="201" spans="1:2" x14ac:dyDescent="0.35">
      <c r="A201"/>
      <c r="B201"/>
    </row>
    <row r="202" spans="1:2" x14ac:dyDescent="0.35">
      <c r="A202"/>
      <c r="B202"/>
    </row>
    <row r="203" spans="1:2" x14ac:dyDescent="0.35">
      <c r="A203"/>
      <c r="B203"/>
    </row>
    <row r="204" spans="1:2" x14ac:dyDescent="0.35">
      <c r="A204"/>
      <c r="B204"/>
    </row>
    <row r="205" spans="1:2" x14ac:dyDescent="0.35">
      <c r="A205"/>
      <c r="B205"/>
    </row>
    <row r="206" spans="1:2" x14ac:dyDescent="0.35">
      <c r="A206"/>
      <c r="B206"/>
    </row>
    <row r="207" spans="1:2" x14ac:dyDescent="0.35">
      <c r="A207"/>
      <c r="B207"/>
    </row>
    <row r="208" spans="1:2" x14ac:dyDescent="0.35">
      <c r="A208"/>
      <c r="B208"/>
    </row>
    <row r="209" spans="1:2" x14ac:dyDescent="0.35">
      <c r="A209"/>
      <c r="B209"/>
    </row>
    <row r="210" spans="1:2" x14ac:dyDescent="0.35">
      <c r="A210"/>
      <c r="B210"/>
    </row>
    <row r="211" spans="1:2" x14ac:dyDescent="0.35">
      <c r="A211"/>
      <c r="B211"/>
    </row>
    <row r="212" spans="1:2" x14ac:dyDescent="0.35">
      <c r="A212"/>
      <c r="B212"/>
    </row>
    <row r="213" spans="1:2" x14ac:dyDescent="0.35">
      <c r="A213"/>
      <c r="B213"/>
    </row>
    <row r="214" spans="1:2" x14ac:dyDescent="0.35">
      <c r="A214"/>
      <c r="B214"/>
    </row>
    <row r="215" spans="1:2" x14ac:dyDescent="0.35">
      <c r="A215"/>
      <c r="B215"/>
    </row>
    <row r="216" spans="1:2" x14ac:dyDescent="0.35">
      <c r="A216"/>
      <c r="B216"/>
    </row>
    <row r="217" spans="1:2" x14ac:dyDescent="0.35">
      <c r="A217"/>
      <c r="B217"/>
    </row>
    <row r="218" spans="1:2" x14ac:dyDescent="0.35">
      <c r="A218"/>
      <c r="B218"/>
    </row>
    <row r="219" spans="1:2" x14ac:dyDescent="0.35">
      <c r="A219"/>
      <c r="B219"/>
    </row>
    <row r="220" spans="1:2" x14ac:dyDescent="0.35">
      <c r="A220"/>
      <c r="B220"/>
    </row>
    <row r="221" spans="1:2" x14ac:dyDescent="0.35">
      <c r="A221"/>
      <c r="B221"/>
    </row>
    <row r="222" spans="1:2" x14ac:dyDescent="0.35">
      <c r="A222"/>
      <c r="B222"/>
    </row>
    <row r="223" spans="1:2" x14ac:dyDescent="0.35">
      <c r="A223"/>
      <c r="B223"/>
    </row>
    <row r="224" spans="1:2" x14ac:dyDescent="0.35">
      <c r="A224"/>
      <c r="B224"/>
    </row>
    <row r="225" spans="1:2" x14ac:dyDescent="0.35">
      <c r="A225"/>
      <c r="B225"/>
    </row>
    <row r="226" spans="1:2" x14ac:dyDescent="0.35">
      <c r="A226"/>
      <c r="B226"/>
    </row>
    <row r="227" spans="1:2" x14ac:dyDescent="0.35">
      <c r="A227"/>
      <c r="B227"/>
    </row>
    <row r="228" spans="1:2" x14ac:dyDescent="0.35">
      <c r="A228"/>
      <c r="B228"/>
    </row>
    <row r="229" spans="1:2" x14ac:dyDescent="0.35">
      <c r="A229"/>
      <c r="B229"/>
    </row>
    <row r="230" spans="1:2" x14ac:dyDescent="0.35">
      <c r="A230"/>
      <c r="B230"/>
    </row>
    <row r="231" spans="1:2" x14ac:dyDescent="0.35">
      <c r="A231"/>
      <c r="B231"/>
    </row>
    <row r="232" spans="1:2" x14ac:dyDescent="0.35">
      <c r="A232"/>
      <c r="B232"/>
    </row>
    <row r="233" spans="1:2" x14ac:dyDescent="0.35">
      <c r="A233"/>
      <c r="B233"/>
    </row>
    <row r="234" spans="1:2" x14ac:dyDescent="0.35">
      <c r="A234"/>
      <c r="B234"/>
    </row>
    <row r="235" spans="1:2" x14ac:dyDescent="0.35">
      <c r="A235"/>
      <c r="B235"/>
    </row>
    <row r="236" spans="1:2" x14ac:dyDescent="0.35">
      <c r="A236"/>
      <c r="B236"/>
    </row>
    <row r="237" spans="1:2" x14ac:dyDescent="0.35">
      <c r="A237"/>
      <c r="B237"/>
    </row>
    <row r="238" spans="1:2" x14ac:dyDescent="0.35">
      <c r="A238"/>
      <c r="B238"/>
    </row>
    <row r="239" spans="1:2" x14ac:dyDescent="0.35">
      <c r="A239"/>
      <c r="B239"/>
    </row>
    <row r="240" spans="1:2" x14ac:dyDescent="0.35">
      <c r="A240"/>
      <c r="B240"/>
    </row>
    <row r="241" spans="1:2" x14ac:dyDescent="0.35">
      <c r="A241"/>
      <c r="B241"/>
    </row>
    <row r="242" spans="1:2" x14ac:dyDescent="0.35">
      <c r="A242"/>
      <c r="B242"/>
    </row>
    <row r="243" spans="1:2" x14ac:dyDescent="0.35">
      <c r="A243"/>
      <c r="B243"/>
    </row>
    <row r="244" spans="1:2" x14ac:dyDescent="0.35">
      <c r="A244"/>
      <c r="B244"/>
    </row>
    <row r="245" spans="1:2" x14ac:dyDescent="0.35">
      <c r="A245"/>
      <c r="B245"/>
    </row>
    <row r="246" spans="1:2" x14ac:dyDescent="0.35">
      <c r="A246"/>
      <c r="B246"/>
    </row>
    <row r="247" spans="1:2" x14ac:dyDescent="0.35">
      <c r="A247"/>
      <c r="B247"/>
    </row>
    <row r="248" spans="1:2" x14ac:dyDescent="0.35">
      <c r="A248"/>
      <c r="B248"/>
    </row>
    <row r="249" spans="1:2" x14ac:dyDescent="0.35">
      <c r="A249"/>
      <c r="B249"/>
    </row>
    <row r="250" spans="1:2" x14ac:dyDescent="0.35">
      <c r="A250"/>
      <c r="B250"/>
    </row>
    <row r="251" spans="1:2" x14ac:dyDescent="0.35">
      <c r="A251"/>
      <c r="B251"/>
    </row>
    <row r="252" spans="1:2" x14ac:dyDescent="0.35">
      <c r="A252"/>
      <c r="B252"/>
    </row>
    <row r="253" spans="1:2" x14ac:dyDescent="0.35">
      <c r="A253"/>
      <c r="B253"/>
    </row>
    <row r="254" spans="1:2" x14ac:dyDescent="0.35">
      <c r="A254"/>
      <c r="B254"/>
    </row>
    <row r="255" spans="1:2" x14ac:dyDescent="0.35">
      <c r="A255"/>
      <c r="B255"/>
    </row>
    <row r="256" spans="1:2" x14ac:dyDescent="0.35">
      <c r="A256"/>
      <c r="B256"/>
    </row>
    <row r="257" spans="1:2" x14ac:dyDescent="0.35">
      <c r="A257"/>
      <c r="B257"/>
    </row>
    <row r="258" spans="1:2" x14ac:dyDescent="0.35">
      <c r="A258"/>
      <c r="B258"/>
    </row>
    <row r="259" spans="1:2" x14ac:dyDescent="0.35">
      <c r="A259"/>
      <c r="B259"/>
    </row>
    <row r="260" spans="1:2" x14ac:dyDescent="0.35">
      <c r="A260"/>
      <c r="B260"/>
    </row>
    <row r="261" spans="1:2" x14ac:dyDescent="0.35">
      <c r="A261"/>
      <c r="B261"/>
    </row>
    <row r="262" spans="1:2" x14ac:dyDescent="0.35">
      <c r="A262"/>
      <c r="B262"/>
    </row>
    <row r="263" spans="1:2" x14ac:dyDescent="0.35">
      <c r="A263"/>
      <c r="B263"/>
    </row>
    <row r="264" spans="1:2" x14ac:dyDescent="0.35">
      <c r="A264"/>
      <c r="B264"/>
    </row>
    <row r="265" spans="1:2" x14ac:dyDescent="0.35">
      <c r="A265"/>
      <c r="B265"/>
    </row>
    <row r="266" spans="1:2" x14ac:dyDescent="0.35">
      <c r="A266"/>
      <c r="B266"/>
    </row>
    <row r="267" spans="1:2" x14ac:dyDescent="0.35">
      <c r="A267"/>
      <c r="B267"/>
    </row>
    <row r="268" spans="1:2" x14ac:dyDescent="0.35">
      <c r="A268"/>
      <c r="B268"/>
    </row>
    <row r="269" spans="1:2" x14ac:dyDescent="0.35">
      <c r="A269"/>
      <c r="B269"/>
    </row>
    <row r="270" spans="1:2" x14ac:dyDescent="0.35">
      <c r="A270"/>
      <c r="B270"/>
    </row>
    <row r="271" spans="1:2" x14ac:dyDescent="0.35">
      <c r="A271"/>
      <c r="B271"/>
    </row>
    <row r="272" spans="1:2" x14ac:dyDescent="0.35">
      <c r="A272"/>
      <c r="B272"/>
    </row>
    <row r="273" spans="1:2" x14ac:dyDescent="0.35">
      <c r="A273"/>
      <c r="B273"/>
    </row>
    <row r="274" spans="1:2" x14ac:dyDescent="0.35">
      <c r="A274"/>
      <c r="B274"/>
    </row>
    <row r="275" spans="1:2" x14ac:dyDescent="0.35">
      <c r="A275"/>
      <c r="B275"/>
    </row>
    <row r="276" spans="1:2" x14ac:dyDescent="0.35">
      <c r="A276"/>
      <c r="B276"/>
    </row>
    <row r="277" spans="1:2" x14ac:dyDescent="0.35">
      <c r="A277"/>
      <c r="B277"/>
    </row>
    <row r="278" spans="1:2" x14ac:dyDescent="0.35">
      <c r="A278"/>
      <c r="B278"/>
    </row>
    <row r="279" spans="1:2" x14ac:dyDescent="0.35">
      <c r="A279"/>
      <c r="B279"/>
    </row>
    <row r="280" spans="1:2" x14ac:dyDescent="0.35">
      <c r="A280"/>
      <c r="B280"/>
    </row>
    <row r="281" spans="1:2" x14ac:dyDescent="0.35">
      <c r="A281"/>
      <c r="B281"/>
    </row>
    <row r="282" spans="1:2" x14ac:dyDescent="0.35">
      <c r="A282"/>
      <c r="B282"/>
    </row>
    <row r="283" spans="1:2" x14ac:dyDescent="0.35">
      <c r="A283"/>
      <c r="B283"/>
    </row>
    <row r="284" spans="1:2" x14ac:dyDescent="0.35">
      <c r="A284"/>
      <c r="B284"/>
    </row>
    <row r="285" spans="1:2" x14ac:dyDescent="0.35">
      <c r="A285"/>
      <c r="B285"/>
    </row>
    <row r="286" spans="1:2" x14ac:dyDescent="0.35">
      <c r="A286"/>
      <c r="B286"/>
    </row>
    <row r="287" spans="1:2" x14ac:dyDescent="0.35">
      <c r="A287"/>
      <c r="B287"/>
    </row>
    <row r="288" spans="1:2" x14ac:dyDescent="0.35">
      <c r="A288"/>
      <c r="B288"/>
    </row>
    <row r="289" spans="1:2" x14ac:dyDescent="0.35">
      <c r="A289"/>
      <c r="B289"/>
    </row>
    <row r="290" spans="1:2" x14ac:dyDescent="0.35">
      <c r="A290"/>
      <c r="B290"/>
    </row>
    <row r="291" spans="1:2" x14ac:dyDescent="0.35">
      <c r="A291"/>
      <c r="B291"/>
    </row>
    <row r="292" spans="1:2" x14ac:dyDescent="0.35">
      <c r="A292"/>
      <c r="B292"/>
    </row>
    <row r="293" spans="1:2" x14ac:dyDescent="0.35">
      <c r="A293"/>
      <c r="B293"/>
    </row>
    <row r="294" spans="1:2" x14ac:dyDescent="0.35">
      <c r="A294"/>
      <c r="B294"/>
    </row>
    <row r="295" spans="1:2" x14ac:dyDescent="0.35">
      <c r="A295"/>
      <c r="B295"/>
    </row>
    <row r="296" spans="1:2" x14ac:dyDescent="0.35">
      <c r="A296"/>
      <c r="B296"/>
    </row>
    <row r="297" spans="1:2" x14ac:dyDescent="0.35">
      <c r="A297"/>
      <c r="B297"/>
    </row>
    <row r="298" spans="1:2" x14ac:dyDescent="0.35">
      <c r="A298"/>
      <c r="B298"/>
    </row>
    <row r="299" spans="1:2" x14ac:dyDescent="0.35">
      <c r="A299"/>
      <c r="B299"/>
    </row>
    <row r="300" spans="1:2" x14ac:dyDescent="0.35">
      <c r="A300"/>
      <c r="B300"/>
    </row>
    <row r="301" spans="1:2" x14ac:dyDescent="0.35">
      <c r="A301"/>
      <c r="B301"/>
    </row>
    <row r="302" spans="1:2" x14ac:dyDescent="0.35">
      <c r="A302"/>
      <c r="B302"/>
    </row>
    <row r="303" spans="1:2" x14ac:dyDescent="0.35">
      <c r="A303"/>
      <c r="B303"/>
    </row>
    <row r="304" spans="1:2" x14ac:dyDescent="0.35">
      <c r="A304"/>
      <c r="B304"/>
    </row>
    <row r="305" spans="1:2" x14ac:dyDescent="0.35">
      <c r="A305"/>
      <c r="B305"/>
    </row>
    <row r="306" spans="1:2" x14ac:dyDescent="0.35">
      <c r="A306"/>
      <c r="B306"/>
    </row>
    <row r="307" spans="1:2" x14ac:dyDescent="0.35">
      <c r="A307"/>
      <c r="B307"/>
    </row>
    <row r="308" spans="1:2" x14ac:dyDescent="0.35">
      <c r="A308"/>
      <c r="B308"/>
    </row>
    <row r="309" spans="1:2" x14ac:dyDescent="0.35">
      <c r="A309"/>
      <c r="B309"/>
    </row>
    <row r="310" spans="1:2" x14ac:dyDescent="0.35">
      <c r="A310"/>
      <c r="B310"/>
    </row>
    <row r="311" spans="1:2" x14ac:dyDescent="0.35">
      <c r="A311"/>
      <c r="B311"/>
    </row>
    <row r="312" spans="1:2" x14ac:dyDescent="0.35">
      <c r="A312"/>
      <c r="B312"/>
    </row>
    <row r="313" spans="1:2" x14ac:dyDescent="0.35">
      <c r="A313"/>
      <c r="B313"/>
    </row>
    <row r="314" spans="1:2" x14ac:dyDescent="0.35">
      <c r="A314"/>
      <c r="B314"/>
    </row>
    <row r="315" spans="1:2" x14ac:dyDescent="0.35">
      <c r="A315"/>
      <c r="B315"/>
    </row>
    <row r="316" spans="1:2" x14ac:dyDescent="0.35">
      <c r="A316"/>
      <c r="B316"/>
    </row>
    <row r="317" spans="1:2" x14ac:dyDescent="0.35">
      <c r="A317"/>
      <c r="B317"/>
    </row>
    <row r="318" spans="1:2" x14ac:dyDescent="0.35">
      <c r="A318"/>
      <c r="B318"/>
    </row>
    <row r="319" spans="1:2" x14ac:dyDescent="0.35">
      <c r="A319"/>
      <c r="B319"/>
    </row>
    <row r="320" spans="1:2" x14ac:dyDescent="0.35">
      <c r="A320"/>
      <c r="B320"/>
    </row>
    <row r="321" spans="1:2" x14ac:dyDescent="0.35">
      <c r="A321"/>
      <c r="B321"/>
    </row>
    <row r="322" spans="1:2" x14ac:dyDescent="0.35">
      <c r="A322"/>
      <c r="B322"/>
    </row>
    <row r="323" spans="1:2" x14ac:dyDescent="0.35">
      <c r="A323"/>
      <c r="B323"/>
    </row>
    <row r="324" spans="1:2" x14ac:dyDescent="0.35">
      <c r="A324"/>
      <c r="B324"/>
    </row>
    <row r="325" spans="1:2" x14ac:dyDescent="0.35">
      <c r="A325"/>
      <c r="B325"/>
    </row>
    <row r="326" spans="1:2" x14ac:dyDescent="0.35">
      <c r="A326"/>
      <c r="B326"/>
    </row>
    <row r="327" spans="1:2" x14ac:dyDescent="0.35">
      <c r="A327"/>
      <c r="B327"/>
    </row>
    <row r="328" spans="1:2" x14ac:dyDescent="0.35">
      <c r="A328"/>
      <c r="B328"/>
    </row>
    <row r="329" spans="1:2" x14ac:dyDescent="0.35">
      <c r="A329"/>
      <c r="B329"/>
    </row>
    <row r="330" spans="1:2" x14ac:dyDescent="0.35">
      <c r="A330"/>
      <c r="B330"/>
    </row>
    <row r="331" spans="1:2" x14ac:dyDescent="0.35">
      <c r="A331"/>
      <c r="B331"/>
    </row>
    <row r="332" spans="1:2" x14ac:dyDescent="0.35">
      <c r="A332"/>
      <c r="B332"/>
    </row>
    <row r="333" spans="1:2" x14ac:dyDescent="0.35">
      <c r="A333"/>
      <c r="B333"/>
    </row>
    <row r="334" spans="1:2" x14ac:dyDescent="0.35">
      <c r="A334"/>
      <c r="B334"/>
    </row>
    <row r="335" spans="1:2" x14ac:dyDescent="0.35">
      <c r="A335"/>
      <c r="B335"/>
    </row>
    <row r="336" spans="1:2" x14ac:dyDescent="0.35">
      <c r="A336"/>
      <c r="B336"/>
    </row>
    <row r="337" spans="1:2" x14ac:dyDescent="0.35">
      <c r="A337"/>
      <c r="B337"/>
    </row>
    <row r="338" spans="1:2" x14ac:dyDescent="0.35">
      <c r="A338"/>
      <c r="B338"/>
    </row>
    <row r="339" spans="1:2" x14ac:dyDescent="0.35">
      <c r="A339"/>
      <c r="B339"/>
    </row>
    <row r="340" spans="1:2" x14ac:dyDescent="0.35">
      <c r="A340"/>
      <c r="B340"/>
    </row>
    <row r="341" spans="1:2" x14ac:dyDescent="0.35">
      <c r="A341"/>
      <c r="B341"/>
    </row>
    <row r="342" spans="1:2" x14ac:dyDescent="0.35">
      <c r="A342"/>
      <c r="B342"/>
    </row>
    <row r="343" spans="1:2" x14ac:dyDescent="0.35">
      <c r="A343"/>
      <c r="B343"/>
    </row>
    <row r="344" spans="1:2" x14ac:dyDescent="0.35">
      <c r="A344"/>
      <c r="B344"/>
    </row>
    <row r="345" spans="1:2" x14ac:dyDescent="0.35">
      <c r="A345"/>
      <c r="B345"/>
    </row>
    <row r="346" spans="1:2" x14ac:dyDescent="0.35">
      <c r="A346"/>
      <c r="B346"/>
    </row>
    <row r="347" spans="1:2" x14ac:dyDescent="0.35">
      <c r="A347"/>
      <c r="B347"/>
    </row>
    <row r="348" spans="1:2" x14ac:dyDescent="0.35">
      <c r="A348"/>
      <c r="B348"/>
    </row>
    <row r="349" spans="1:2" x14ac:dyDescent="0.35">
      <c r="A349"/>
      <c r="B349"/>
    </row>
    <row r="350" spans="1:2" x14ac:dyDescent="0.35">
      <c r="A350"/>
      <c r="B350"/>
    </row>
    <row r="351" spans="1:2" x14ac:dyDescent="0.35">
      <c r="A351"/>
      <c r="B351"/>
    </row>
    <row r="352" spans="1:2" x14ac:dyDescent="0.35">
      <c r="A352"/>
      <c r="B352"/>
    </row>
    <row r="353" spans="1:2" x14ac:dyDescent="0.35">
      <c r="A353"/>
      <c r="B353"/>
    </row>
    <row r="354" spans="1:2" x14ac:dyDescent="0.35">
      <c r="A354"/>
      <c r="B354"/>
    </row>
    <row r="355" spans="1:2" x14ac:dyDescent="0.35">
      <c r="A355"/>
      <c r="B355"/>
    </row>
    <row r="356" spans="1:2" x14ac:dyDescent="0.35">
      <c r="A356"/>
      <c r="B356"/>
    </row>
    <row r="357" spans="1:2" x14ac:dyDescent="0.35">
      <c r="A357"/>
      <c r="B357"/>
    </row>
    <row r="358" spans="1:2" x14ac:dyDescent="0.35">
      <c r="A358"/>
      <c r="B358"/>
    </row>
    <row r="359" spans="1:2" x14ac:dyDescent="0.35">
      <c r="A359"/>
      <c r="B359"/>
    </row>
    <row r="360" spans="1:2" x14ac:dyDescent="0.35">
      <c r="A360"/>
      <c r="B360"/>
    </row>
    <row r="361" spans="1:2" x14ac:dyDescent="0.35">
      <c r="A361"/>
      <c r="B361"/>
    </row>
    <row r="362" spans="1:2" x14ac:dyDescent="0.35">
      <c r="A362"/>
      <c r="B362"/>
    </row>
    <row r="363" spans="1:2" x14ac:dyDescent="0.35">
      <c r="A363"/>
      <c r="B363"/>
    </row>
    <row r="364" spans="1:2" x14ac:dyDescent="0.35">
      <c r="A364"/>
      <c r="B364"/>
    </row>
    <row r="365" spans="1:2" x14ac:dyDescent="0.35">
      <c r="A365"/>
      <c r="B365"/>
    </row>
    <row r="366" spans="1:2" x14ac:dyDescent="0.35">
      <c r="A366"/>
      <c r="B366"/>
    </row>
    <row r="367" spans="1:2" x14ac:dyDescent="0.35">
      <c r="A367"/>
      <c r="B367"/>
    </row>
    <row r="368" spans="1:2" x14ac:dyDescent="0.35">
      <c r="A368"/>
      <c r="B368"/>
    </row>
    <row r="369" spans="1:2" x14ac:dyDescent="0.35">
      <c r="A369"/>
      <c r="B369"/>
    </row>
    <row r="370" spans="1:2" x14ac:dyDescent="0.35">
      <c r="A370"/>
      <c r="B370"/>
    </row>
    <row r="371" spans="1:2" x14ac:dyDescent="0.35">
      <c r="A371"/>
      <c r="B371"/>
    </row>
    <row r="372" spans="1:2" x14ac:dyDescent="0.35">
      <c r="A372"/>
      <c r="B372"/>
    </row>
    <row r="373" spans="1:2" x14ac:dyDescent="0.35">
      <c r="A373"/>
      <c r="B373"/>
    </row>
    <row r="374" spans="1:2" x14ac:dyDescent="0.35">
      <c r="A374"/>
      <c r="B374"/>
    </row>
    <row r="375" spans="1:2" x14ac:dyDescent="0.35">
      <c r="A375"/>
      <c r="B375"/>
    </row>
    <row r="376" spans="1:2" x14ac:dyDescent="0.35">
      <c r="A376"/>
      <c r="B376"/>
    </row>
    <row r="377" spans="1:2" x14ac:dyDescent="0.35">
      <c r="A377"/>
      <c r="B377"/>
    </row>
    <row r="378" spans="1:2" x14ac:dyDescent="0.35">
      <c r="A378"/>
      <c r="B378"/>
    </row>
    <row r="379" spans="1:2" x14ac:dyDescent="0.35">
      <c r="A379"/>
      <c r="B379"/>
    </row>
    <row r="380" spans="1:2" x14ac:dyDescent="0.35">
      <c r="A380"/>
      <c r="B380"/>
    </row>
    <row r="381" spans="1:2" x14ac:dyDescent="0.35">
      <c r="A381"/>
      <c r="B381"/>
    </row>
    <row r="382" spans="1:2" x14ac:dyDescent="0.35">
      <c r="A382"/>
      <c r="B382"/>
    </row>
    <row r="383" spans="1:2" x14ac:dyDescent="0.35">
      <c r="A383"/>
      <c r="B383"/>
    </row>
    <row r="384" spans="1:2" x14ac:dyDescent="0.35">
      <c r="A384"/>
      <c r="B384"/>
    </row>
    <row r="385" spans="1:2" x14ac:dyDescent="0.35">
      <c r="A385"/>
      <c r="B385"/>
    </row>
    <row r="386" spans="1:2" x14ac:dyDescent="0.35">
      <c r="A386"/>
      <c r="B386"/>
    </row>
    <row r="387" spans="1:2" x14ac:dyDescent="0.35">
      <c r="A387"/>
      <c r="B387"/>
    </row>
    <row r="388" spans="1:2" x14ac:dyDescent="0.35">
      <c r="A388"/>
      <c r="B388"/>
    </row>
    <row r="389" spans="1:2" x14ac:dyDescent="0.35">
      <c r="A389"/>
      <c r="B389"/>
    </row>
    <row r="390" spans="1:2" x14ac:dyDescent="0.35">
      <c r="A390"/>
      <c r="B390"/>
    </row>
    <row r="391" spans="1:2" x14ac:dyDescent="0.35">
      <c r="A391"/>
      <c r="B391"/>
    </row>
    <row r="392" spans="1:2" x14ac:dyDescent="0.35">
      <c r="A392"/>
      <c r="B392"/>
    </row>
    <row r="393" spans="1:2" x14ac:dyDescent="0.35">
      <c r="A393"/>
      <c r="B393"/>
    </row>
    <row r="394" spans="1:2" x14ac:dyDescent="0.35">
      <c r="A394"/>
      <c r="B394"/>
    </row>
    <row r="395" spans="1:2" x14ac:dyDescent="0.35">
      <c r="A395"/>
      <c r="B395"/>
    </row>
    <row r="396" spans="1:2" x14ac:dyDescent="0.35">
      <c r="A396"/>
      <c r="B396"/>
    </row>
    <row r="397" spans="1:2" x14ac:dyDescent="0.35">
      <c r="A397"/>
      <c r="B397"/>
    </row>
    <row r="398" spans="1:2" x14ac:dyDescent="0.35">
      <c r="A398"/>
      <c r="B398"/>
    </row>
    <row r="399" spans="1:2" x14ac:dyDescent="0.35">
      <c r="A399"/>
      <c r="B399"/>
    </row>
    <row r="400" spans="1:2" x14ac:dyDescent="0.35">
      <c r="A400"/>
      <c r="B400"/>
    </row>
    <row r="401" spans="1:2" x14ac:dyDescent="0.35">
      <c r="A401"/>
      <c r="B401"/>
    </row>
    <row r="402" spans="1:2" x14ac:dyDescent="0.35">
      <c r="A402"/>
      <c r="B402"/>
    </row>
    <row r="403" spans="1:2" x14ac:dyDescent="0.35">
      <c r="A403"/>
      <c r="B403"/>
    </row>
    <row r="404" spans="1:2" x14ac:dyDescent="0.35">
      <c r="A404"/>
      <c r="B404"/>
    </row>
    <row r="405" spans="1:2" x14ac:dyDescent="0.35">
      <c r="A405"/>
      <c r="B405"/>
    </row>
    <row r="406" spans="1:2" x14ac:dyDescent="0.35">
      <c r="A406"/>
      <c r="B406"/>
    </row>
    <row r="407" spans="1:2" x14ac:dyDescent="0.35">
      <c r="A407"/>
      <c r="B407"/>
    </row>
    <row r="408" spans="1:2" x14ac:dyDescent="0.35">
      <c r="A408"/>
      <c r="B408"/>
    </row>
    <row r="409" spans="1:2" x14ac:dyDescent="0.35">
      <c r="A409"/>
      <c r="B409"/>
    </row>
    <row r="410" spans="1:2" x14ac:dyDescent="0.35">
      <c r="A410"/>
      <c r="B410"/>
    </row>
    <row r="411" spans="1:2" x14ac:dyDescent="0.35">
      <c r="A411"/>
      <c r="B411"/>
    </row>
    <row r="412" spans="1:2" x14ac:dyDescent="0.35">
      <c r="A412"/>
      <c r="B412"/>
    </row>
    <row r="413" spans="1:2" x14ac:dyDescent="0.35">
      <c r="A413"/>
      <c r="B413"/>
    </row>
    <row r="414" spans="1:2" x14ac:dyDescent="0.35">
      <c r="A414"/>
      <c r="B414"/>
    </row>
    <row r="415" spans="1:2" x14ac:dyDescent="0.35">
      <c r="A415"/>
      <c r="B415"/>
    </row>
    <row r="416" spans="1:2" x14ac:dyDescent="0.35">
      <c r="A416"/>
      <c r="B416"/>
    </row>
    <row r="417" spans="1:2" x14ac:dyDescent="0.35">
      <c r="A417"/>
      <c r="B417"/>
    </row>
    <row r="418" spans="1:2" x14ac:dyDescent="0.35">
      <c r="A418"/>
      <c r="B418"/>
    </row>
    <row r="419" spans="1:2" x14ac:dyDescent="0.35">
      <c r="A419"/>
      <c r="B419"/>
    </row>
    <row r="420" spans="1:2" x14ac:dyDescent="0.35">
      <c r="A420"/>
      <c r="B420"/>
    </row>
    <row r="421" spans="1:2" x14ac:dyDescent="0.35">
      <c r="A421"/>
      <c r="B421"/>
    </row>
    <row r="422" spans="1:2" x14ac:dyDescent="0.35">
      <c r="A422"/>
      <c r="B422"/>
    </row>
    <row r="423" spans="1:2" x14ac:dyDescent="0.35">
      <c r="A423"/>
      <c r="B423"/>
    </row>
    <row r="424" spans="1:2" x14ac:dyDescent="0.35">
      <c r="A424"/>
      <c r="B424"/>
    </row>
    <row r="425" spans="1:2" x14ac:dyDescent="0.35">
      <c r="A425"/>
      <c r="B425"/>
    </row>
    <row r="426" spans="1:2" x14ac:dyDescent="0.35">
      <c r="A426"/>
      <c r="B426"/>
    </row>
    <row r="427" spans="1:2" x14ac:dyDescent="0.35">
      <c r="A427"/>
      <c r="B427"/>
    </row>
    <row r="428" spans="1:2" x14ac:dyDescent="0.35">
      <c r="A428"/>
      <c r="B428"/>
    </row>
    <row r="429" spans="1:2" x14ac:dyDescent="0.35">
      <c r="A429"/>
      <c r="B429"/>
    </row>
    <row r="430" spans="1:2" x14ac:dyDescent="0.35">
      <c r="A430"/>
      <c r="B430"/>
    </row>
    <row r="431" spans="1:2" x14ac:dyDescent="0.35">
      <c r="A431"/>
      <c r="B431"/>
    </row>
    <row r="432" spans="1:2" x14ac:dyDescent="0.35">
      <c r="A432"/>
      <c r="B432"/>
    </row>
    <row r="433" spans="1:2" x14ac:dyDescent="0.35">
      <c r="A433"/>
      <c r="B433"/>
    </row>
    <row r="434" spans="1:2" x14ac:dyDescent="0.35">
      <c r="A434"/>
      <c r="B434"/>
    </row>
    <row r="435" spans="1:2" x14ac:dyDescent="0.35">
      <c r="A435"/>
      <c r="B435"/>
    </row>
    <row r="436" spans="1:2" x14ac:dyDescent="0.35">
      <c r="A436"/>
      <c r="B436"/>
    </row>
    <row r="437" spans="1:2" x14ac:dyDescent="0.35">
      <c r="A437"/>
      <c r="B437"/>
    </row>
    <row r="438" spans="1:2" x14ac:dyDescent="0.35">
      <c r="A438"/>
      <c r="B438"/>
    </row>
    <row r="439" spans="1:2" x14ac:dyDescent="0.35">
      <c r="A439"/>
      <c r="B439"/>
    </row>
    <row r="440" spans="1:2" x14ac:dyDescent="0.35">
      <c r="A440"/>
      <c r="B440"/>
    </row>
    <row r="441" spans="1:2" x14ac:dyDescent="0.35">
      <c r="A441"/>
      <c r="B441"/>
    </row>
    <row r="442" spans="1:2" x14ac:dyDescent="0.35">
      <c r="A442"/>
      <c r="B442"/>
    </row>
    <row r="443" spans="1:2" x14ac:dyDescent="0.35">
      <c r="A443"/>
      <c r="B443"/>
    </row>
    <row r="444" spans="1:2" x14ac:dyDescent="0.35">
      <c r="A444"/>
      <c r="B444"/>
    </row>
    <row r="445" spans="1:2" x14ac:dyDescent="0.35">
      <c r="A445"/>
      <c r="B445"/>
    </row>
    <row r="446" spans="1:2" x14ac:dyDescent="0.35">
      <c r="A446"/>
      <c r="B446"/>
    </row>
    <row r="447" spans="1:2" x14ac:dyDescent="0.35">
      <c r="A447"/>
      <c r="B447"/>
    </row>
    <row r="448" spans="1:2" x14ac:dyDescent="0.35">
      <c r="A448"/>
      <c r="B448"/>
    </row>
    <row r="449" spans="1:2" x14ac:dyDescent="0.35">
      <c r="A449"/>
      <c r="B449"/>
    </row>
    <row r="450" spans="1:2" x14ac:dyDescent="0.35">
      <c r="A450"/>
      <c r="B450"/>
    </row>
    <row r="451" spans="1:2" x14ac:dyDescent="0.35">
      <c r="A451"/>
      <c r="B451"/>
    </row>
    <row r="452" spans="1:2" x14ac:dyDescent="0.35">
      <c r="A452"/>
      <c r="B452"/>
    </row>
    <row r="453" spans="1:2" x14ac:dyDescent="0.35">
      <c r="A453"/>
      <c r="B453"/>
    </row>
    <row r="454" spans="1:2" x14ac:dyDescent="0.35">
      <c r="A454"/>
      <c r="B454"/>
    </row>
    <row r="455" spans="1:2" x14ac:dyDescent="0.35">
      <c r="A455"/>
      <c r="B455"/>
    </row>
    <row r="456" spans="1:2" x14ac:dyDescent="0.35">
      <c r="A456"/>
      <c r="B456"/>
    </row>
    <row r="457" spans="1:2" x14ac:dyDescent="0.35">
      <c r="A457"/>
      <c r="B457"/>
    </row>
    <row r="458" spans="1:2" x14ac:dyDescent="0.35">
      <c r="A458"/>
      <c r="B458"/>
    </row>
    <row r="459" spans="1:2" x14ac:dyDescent="0.35">
      <c r="A459"/>
      <c r="B459"/>
    </row>
    <row r="460" spans="1:2" x14ac:dyDescent="0.35">
      <c r="A460"/>
      <c r="B460"/>
    </row>
    <row r="461" spans="1:2" x14ac:dyDescent="0.35">
      <c r="A461"/>
      <c r="B461"/>
    </row>
    <row r="462" spans="1:2" x14ac:dyDescent="0.35">
      <c r="A462"/>
      <c r="B462"/>
    </row>
    <row r="463" spans="1:2" x14ac:dyDescent="0.35">
      <c r="A463"/>
      <c r="B463"/>
    </row>
    <row r="464" spans="1:2" x14ac:dyDescent="0.35">
      <c r="A464"/>
      <c r="B464"/>
    </row>
    <row r="465" spans="1:2" x14ac:dyDescent="0.35">
      <c r="A465"/>
      <c r="B465"/>
    </row>
    <row r="466" spans="1:2" x14ac:dyDescent="0.35">
      <c r="A466"/>
      <c r="B466"/>
    </row>
    <row r="467" spans="1:2" x14ac:dyDescent="0.35">
      <c r="A467"/>
      <c r="B467"/>
    </row>
    <row r="468" spans="1:2" x14ac:dyDescent="0.35">
      <c r="A468"/>
      <c r="B468"/>
    </row>
    <row r="469" spans="1:2" x14ac:dyDescent="0.35">
      <c r="A469"/>
      <c r="B469"/>
    </row>
    <row r="470" spans="1:2" x14ac:dyDescent="0.35">
      <c r="A470"/>
      <c r="B470"/>
    </row>
    <row r="471" spans="1:2" x14ac:dyDescent="0.35">
      <c r="A471"/>
      <c r="B471"/>
    </row>
    <row r="472" spans="1:2" x14ac:dyDescent="0.35">
      <c r="A472"/>
      <c r="B472"/>
    </row>
    <row r="473" spans="1:2" x14ac:dyDescent="0.35">
      <c r="A473"/>
      <c r="B473"/>
    </row>
    <row r="474" spans="1:2" x14ac:dyDescent="0.35">
      <c r="A474"/>
      <c r="B474"/>
    </row>
    <row r="475" spans="1:2" x14ac:dyDescent="0.35">
      <c r="A475"/>
      <c r="B475"/>
    </row>
    <row r="476" spans="1:2" x14ac:dyDescent="0.35">
      <c r="A476"/>
      <c r="B476"/>
    </row>
    <row r="477" spans="1:2" x14ac:dyDescent="0.35">
      <c r="A477"/>
      <c r="B477"/>
    </row>
    <row r="478" spans="1:2" x14ac:dyDescent="0.35">
      <c r="A478"/>
      <c r="B478"/>
    </row>
    <row r="479" spans="1:2" x14ac:dyDescent="0.35">
      <c r="A479"/>
      <c r="B479"/>
    </row>
    <row r="480" spans="1:2" x14ac:dyDescent="0.35">
      <c r="A480"/>
      <c r="B480"/>
    </row>
    <row r="481" spans="1:2" x14ac:dyDescent="0.35">
      <c r="A481"/>
      <c r="B481"/>
    </row>
    <row r="482" spans="1:2" x14ac:dyDescent="0.35">
      <c r="A482"/>
      <c r="B482"/>
    </row>
    <row r="483" spans="1:2" x14ac:dyDescent="0.35">
      <c r="A483"/>
      <c r="B483"/>
    </row>
    <row r="484" spans="1:2" x14ac:dyDescent="0.35">
      <c r="A484"/>
      <c r="B484"/>
    </row>
    <row r="485" spans="1:2" x14ac:dyDescent="0.35">
      <c r="A485"/>
      <c r="B485"/>
    </row>
    <row r="486" spans="1:2" x14ac:dyDescent="0.35">
      <c r="A486"/>
      <c r="B486"/>
    </row>
    <row r="487" spans="1:2" x14ac:dyDescent="0.35">
      <c r="A487"/>
      <c r="B487"/>
    </row>
    <row r="488" spans="1:2" x14ac:dyDescent="0.35">
      <c r="A488"/>
      <c r="B488"/>
    </row>
    <row r="489" spans="1:2" x14ac:dyDescent="0.35">
      <c r="A489"/>
      <c r="B489"/>
    </row>
    <row r="490" spans="1:2" x14ac:dyDescent="0.35">
      <c r="A490"/>
      <c r="B490"/>
    </row>
    <row r="491" spans="1:2" x14ac:dyDescent="0.35">
      <c r="A491"/>
      <c r="B491"/>
    </row>
    <row r="492" spans="1:2" x14ac:dyDescent="0.35">
      <c r="A492"/>
      <c r="B492"/>
    </row>
    <row r="493" spans="1:2" x14ac:dyDescent="0.35">
      <c r="A493"/>
      <c r="B493"/>
    </row>
    <row r="494" spans="1:2" x14ac:dyDescent="0.35">
      <c r="A494"/>
      <c r="B494"/>
    </row>
    <row r="495" spans="1:2" x14ac:dyDescent="0.35">
      <c r="A495"/>
      <c r="B495"/>
    </row>
    <row r="496" spans="1:2" x14ac:dyDescent="0.35">
      <c r="A496"/>
      <c r="B496"/>
    </row>
    <row r="497" spans="1:2" x14ac:dyDescent="0.35">
      <c r="A497"/>
      <c r="B497"/>
    </row>
    <row r="498" spans="1:2" x14ac:dyDescent="0.35">
      <c r="A498"/>
      <c r="B498"/>
    </row>
    <row r="499" spans="1:2" x14ac:dyDescent="0.35">
      <c r="A499"/>
      <c r="B499"/>
    </row>
    <row r="500" spans="1:2" x14ac:dyDescent="0.35">
      <c r="A500"/>
      <c r="B500"/>
    </row>
    <row r="501" spans="1:2" x14ac:dyDescent="0.35">
      <c r="A501"/>
      <c r="B501"/>
    </row>
    <row r="502" spans="1:2" x14ac:dyDescent="0.35">
      <c r="A502"/>
      <c r="B502"/>
    </row>
    <row r="503" spans="1:2" x14ac:dyDescent="0.35">
      <c r="A503"/>
      <c r="B503"/>
    </row>
    <row r="504" spans="1:2" x14ac:dyDescent="0.35">
      <c r="A504"/>
      <c r="B504"/>
    </row>
    <row r="505" spans="1:2" x14ac:dyDescent="0.35">
      <c r="A505"/>
      <c r="B505"/>
    </row>
    <row r="506" spans="1:2" x14ac:dyDescent="0.35">
      <c r="A506"/>
      <c r="B506"/>
    </row>
    <row r="507" spans="1:2" x14ac:dyDescent="0.35">
      <c r="A507"/>
      <c r="B507"/>
    </row>
    <row r="508" spans="1:2" x14ac:dyDescent="0.35">
      <c r="A508"/>
      <c r="B508"/>
    </row>
    <row r="509" spans="1:2" x14ac:dyDescent="0.35">
      <c r="A509"/>
      <c r="B509"/>
    </row>
    <row r="510" spans="1:2" x14ac:dyDescent="0.35">
      <c r="A510"/>
      <c r="B510"/>
    </row>
    <row r="511" spans="1:2" x14ac:dyDescent="0.35">
      <c r="A511"/>
      <c r="B511"/>
    </row>
    <row r="512" spans="1:2" x14ac:dyDescent="0.35">
      <c r="A512"/>
      <c r="B512"/>
    </row>
    <row r="513" spans="1:2" x14ac:dyDescent="0.35">
      <c r="A513"/>
      <c r="B513"/>
    </row>
    <row r="514" spans="1:2" x14ac:dyDescent="0.35">
      <c r="A514"/>
      <c r="B514"/>
    </row>
    <row r="515" spans="1:2" x14ac:dyDescent="0.35">
      <c r="A515"/>
      <c r="B515"/>
    </row>
    <row r="516" spans="1:2" x14ac:dyDescent="0.35">
      <c r="A516"/>
      <c r="B516"/>
    </row>
    <row r="517" spans="1:2" x14ac:dyDescent="0.35">
      <c r="A517"/>
      <c r="B517"/>
    </row>
    <row r="518" spans="1:2" x14ac:dyDescent="0.35">
      <c r="A518"/>
      <c r="B518"/>
    </row>
    <row r="519" spans="1:2" x14ac:dyDescent="0.35">
      <c r="A519"/>
      <c r="B519"/>
    </row>
    <row r="520" spans="1:2" x14ac:dyDescent="0.35">
      <c r="A520"/>
      <c r="B520"/>
    </row>
    <row r="521" spans="1:2" x14ac:dyDescent="0.35">
      <c r="A521"/>
      <c r="B521"/>
    </row>
    <row r="522" spans="1:2" x14ac:dyDescent="0.35">
      <c r="A522"/>
      <c r="B522"/>
    </row>
    <row r="523" spans="1:2" x14ac:dyDescent="0.35">
      <c r="A523"/>
      <c r="B523"/>
    </row>
    <row r="524" spans="1:2" x14ac:dyDescent="0.35">
      <c r="A524"/>
      <c r="B524"/>
    </row>
    <row r="525" spans="1:2" x14ac:dyDescent="0.35">
      <c r="A525"/>
      <c r="B525"/>
    </row>
    <row r="526" spans="1:2" x14ac:dyDescent="0.35">
      <c r="A526"/>
      <c r="B526"/>
    </row>
    <row r="527" spans="1:2" x14ac:dyDescent="0.35">
      <c r="A527"/>
      <c r="B527"/>
    </row>
    <row r="528" spans="1:2" x14ac:dyDescent="0.35">
      <c r="A528"/>
      <c r="B528"/>
    </row>
    <row r="529" spans="1:2" x14ac:dyDescent="0.35">
      <c r="A529"/>
      <c r="B529"/>
    </row>
    <row r="530" spans="1:2" x14ac:dyDescent="0.35">
      <c r="A530"/>
      <c r="B530"/>
    </row>
    <row r="531" spans="1:2" x14ac:dyDescent="0.35">
      <c r="A531"/>
      <c r="B531"/>
    </row>
    <row r="532" spans="1:2" x14ac:dyDescent="0.35">
      <c r="A532"/>
      <c r="B532"/>
    </row>
    <row r="533" spans="1:2" x14ac:dyDescent="0.35">
      <c r="A533"/>
      <c r="B533"/>
    </row>
    <row r="534" spans="1:2" x14ac:dyDescent="0.35">
      <c r="A534"/>
      <c r="B534"/>
    </row>
    <row r="535" spans="1:2" x14ac:dyDescent="0.35">
      <c r="A535"/>
      <c r="B535"/>
    </row>
    <row r="536" spans="1:2" x14ac:dyDescent="0.35">
      <c r="A536"/>
      <c r="B536"/>
    </row>
    <row r="537" spans="1:2" x14ac:dyDescent="0.35">
      <c r="A537"/>
      <c r="B537"/>
    </row>
    <row r="538" spans="1:2" x14ac:dyDescent="0.35">
      <c r="A538"/>
      <c r="B538"/>
    </row>
    <row r="539" spans="1:2" x14ac:dyDescent="0.35">
      <c r="A539"/>
      <c r="B539"/>
    </row>
    <row r="540" spans="1:2" x14ac:dyDescent="0.35">
      <c r="A540"/>
      <c r="B540"/>
    </row>
    <row r="541" spans="1:2" x14ac:dyDescent="0.35">
      <c r="A541"/>
      <c r="B541"/>
    </row>
    <row r="542" spans="1:2" x14ac:dyDescent="0.35">
      <c r="A542"/>
      <c r="B542"/>
    </row>
    <row r="543" spans="1:2" x14ac:dyDescent="0.35">
      <c r="A543"/>
      <c r="B543"/>
    </row>
    <row r="544" spans="1:2" x14ac:dyDescent="0.35">
      <c r="A544"/>
      <c r="B544"/>
    </row>
    <row r="545" spans="1:2" x14ac:dyDescent="0.35">
      <c r="A545"/>
      <c r="B545"/>
    </row>
    <row r="546" spans="1:2" x14ac:dyDescent="0.35">
      <c r="A546"/>
      <c r="B546"/>
    </row>
    <row r="547" spans="1:2" x14ac:dyDescent="0.35">
      <c r="A547"/>
      <c r="B547"/>
    </row>
    <row r="548" spans="1:2" x14ac:dyDescent="0.35">
      <c r="A548"/>
      <c r="B548"/>
    </row>
    <row r="549" spans="1:2" x14ac:dyDescent="0.35">
      <c r="A549"/>
      <c r="B549"/>
    </row>
    <row r="550" spans="1:2" x14ac:dyDescent="0.35">
      <c r="A550"/>
      <c r="B550"/>
    </row>
    <row r="551" spans="1:2" x14ac:dyDescent="0.35">
      <c r="A551"/>
      <c r="B551"/>
    </row>
    <row r="552" spans="1:2" x14ac:dyDescent="0.35">
      <c r="A552"/>
      <c r="B552"/>
    </row>
    <row r="553" spans="1:2" x14ac:dyDescent="0.35">
      <c r="A553"/>
      <c r="B553"/>
    </row>
    <row r="554" spans="1:2" x14ac:dyDescent="0.35">
      <c r="A554"/>
      <c r="B554"/>
    </row>
    <row r="555" spans="1:2" x14ac:dyDescent="0.35">
      <c r="A555"/>
      <c r="B555"/>
    </row>
    <row r="556" spans="1:2" x14ac:dyDescent="0.35">
      <c r="A556"/>
      <c r="B556"/>
    </row>
    <row r="557" spans="1:2" x14ac:dyDescent="0.35">
      <c r="A557"/>
      <c r="B557"/>
    </row>
    <row r="558" spans="1:2" x14ac:dyDescent="0.35">
      <c r="A558"/>
      <c r="B558"/>
    </row>
    <row r="559" spans="1:2" x14ac:dyDescent="0.35">
      <c r="A559"/>
      <c r="B559"/>
    </row>
    <row r="560" spans="1:2" x14ac:dyDescent="0.35">
      <c r="A560"/>
      <c r="B560"/>
    </row>
    <row r="561" spans="1:2" x14ac:dyDescent="0.35">
      <c r="A561"/>
      <c r="B561"/>
    </row>
    <row r="562" spans="1:2" x14ac:dyDescent="0.35">
      <c r="A562"/>
      <c r="B562"/>
    </row>
    <row r="563" spans="1:2" x14ac:dyDescent="0.35">
      <c r="A563"/>
      <c r="B563"/>
    </row>
    <row r="564" spans="1:2" x14ac:dyDescent="0.35">
      <c r="A564"/>
      <c r="B564"/>
    </row>
    <row r="565" spans="1:2" x14ac:dyDescent="0.35">
      <c r="A565"/>
      <c r="B565"/>
    </row>
    <row r="566" spans="1:2" x14ac:dyDescent="0.35">
      <c r="A566"/>
      <c r="B566"/>
    </row>
    <row r="567" spans="1:2" x14ac:dyDescent="0.35">
      <c r="A567"/>
      <c r="B567"/>
    </row>
    <row r="568" spans="1:2" x14ac:dyDescent="0.35">
      <c r="A568"/>
      <c r="B568"/>
    </row>
    <row r="569" spans="1:2" x14ac:dyDescent="0.35">
      <c r="A569"/>
      <c r="B569"/>
    </row>
    <row r="570" spans="1:2" x14ac:dyDescent="0.35">
      <c r="A570"/>
      <c r="B570"/>
    </row>
    <row r="571" spans="1:2" x14ac:dyDescent="0.35">
      <c r="A571"/>
      <c r="B571"/>
    </row>
    <row r="572" spans="1:2" x14ac:dyDescent="0.35">
      <c r="A572"/>
      <c r="B572"/>
    </row>
    <row r="573" spans="1:2" x14ac:dyDescent="0.35">
      <c r="A573"/>
      <c r="B573"/>
    </row>
    <row r="574" spans="1:2" x14ac:dyDescent="0.35">
      <c r="A574"/>
      <c r="B574"/>
    </row>
    <row r="575" spans="1:2" x14ac:dyDescent="0.35">
      <c r="A575"/>
      <c r="B575"/>
    </row>
    <row r="576" spans="1:2" x14ac:dyDescent="0.35">
      <c r="A576"/>
      <c r="B576"/>
    </row>
    <row r="577" spans="1:2" x14ac:dyDescent="0.35">
      <c r="A577"/>
      <c r="B577"/>
    </row>
    <row r="578" spans="1:2" x14ac:dyDescent="0.35">
      <c r="A578"/>
      <c r="B578"/>
    </row>
    <row r="579" spans="1:2" x14ac:dyDescent="0.35">
      <c r="A579"/>
      <c r="B579"/>
    </row>
    <row r="580" spans="1:2" x14ac:dyDescent="0.35">
      <c r="A580"/>
      <c r="B580"/>
    </row>
    <row r="581" spans="1:2" x14ac:dyDescent="0.35">
      <c r="A581"/>
      <c r="B581"/>
    </row>
    <row r="582" spans="1:2" x14ac:dyDescent="0.35">
      <c r="A582"/>
      <c r="B582"/>
    </row>
    <row r="583" spans="1:2" x14ac:dyDescent="0.35">
      <c r="A583"/>
      <c r="B583"/>
    </row>
    <row r="584" spans="1:2" x14ac:dyDescent="0.35">
      <c r="A584"/>
      <c r="B584"/>
    </row>
    <row r="585" spans="1:2" x14ac:dyDescent="0.35">
      <c r="A585"/>
      <c r="B585"/>
    </row>
    <row r="586" spans="1:2" x14ac:dyDescent="0.35">
      <c r="A586"/>
      <c r="B586"/>
    </row>
    <row r="587" spans="1:2" x14ac:dyDescent="0.35">
      <c r="A587"/>
      <c r="B587"/>
    </row>
    <row r="588" spans="1:2" x14ac:dyDescent="0.35">
      <c r="A588"/>
      <c r="B588"/>
    </row>
    <row r="589" spans="1:2" x14ac:dyDescent="0.35">
      <c r="A589"/>
      <c r="B589"/>
    </row>
    <row r="590" spans="1:2" x14ac:dyDescent="0.35">
      <c r="A590"/>
      <c r="B590"/>
    </row>
    <row r="591" spans="1:2" x14ac:dyDescent="0.35">
      <c r="A591"/>
      <c r="B591"/>
    </row>
    <row r="592" spans="1:2" x14ac:dyDescent="0.35">
      <c r="A592"/>
      <c r="B592"/>
    </row>
    <row r="593" spans="1:2" x14ac:dyDescent="0.35">
      <c r="A593"/>
      <c r="B593"/>
    </row>
    <row r="594" spans="1:2" x14ac:dyDescent="0.35">
      <c r="A594"/>
      <c r="B594"/>
    </row>
    <row r="595" spans="1:2" x14ac:dyDescent="0.35">
      <c r="A595"/>
      <c r="B595"/>
    </row>
    <row r="596" spans="1:2" x14ac:dyDescent="0.35">
      <c r="A596"/>
      <c r="B596"/>
    </row>
    <row r="597" spans="1:2" x14ac:dyDescent="0.35">
      <c r="A597"/>
      <c r="B597"/>
    </row>
    <row r="598" spans="1:2" x14ac:dyDescent="0.35">
      <c r="A598"/>
      <c r="B598"/>
    </row>
    <row r="599" spans="1:2" x14ac:dyDescent="0.35">
      <c r="A599"/>
      <c r="B599"/>
    </row>
    <row r="600" spans="1:2" x14ac:dyDescent="0.35">
      <c r="A600"/>
      <c r="B600"/>
    </row>
    <row r="601" spans="1:2" x14ac:dyDescent="0.35">
      <c r="A601"/>
      <c r="B601"/>
    </row>
    <row r="602" spans="1:2" x14ac:dyDescent="0.35">
      <c r="A602"/>
      <c r="B602"/>
    </row>
    <row r="603" spans="1:2" x14ac:dyDescent="0.35">
      <c r="A603"/>
      <c r="B603"/>
    </row>
    <row r="604" spans="1:2" x14ac:dyDescent="0.35">
      <c r="A604"/>
      <c r="B604"/>
    </row>
    <row r="605" spans="1:2" x14ac:dyDescent="0.35">
      <c r="A605"/>
      <c r="B605"/>
    </row>
    <row r="606" spans="1:2" x14ac:dyDescent="0.35">
      <c r="A606"/>
      <c r="B606"/>
    </row>
    <row r="607" spans="1:2" x14ac:dyDescent="0.35">
      <c r="A607"/>
      <c r="B607"/>
    </row>
    <row r="608" spans="1:2" x14ac:dyDescent="0.35">
      <c r="A608"/>
      <c r="B608"/>
    </row>
    <row r="609" spans="1:2" x14ac:dyDescent="0.35">
      <c r="A609"/>
      <c r="B609"/>
    </row>
    <row r="610" spans="1:2" x14ac:dyDescent="0.35">
      <c r="A610"/>
      <c r="B610"/>
    </row>
    <row r="611" spans="1:2" x14ac:dyDescent="0.35">
      <c r="A611"/>
      <c r="B611"/>
    </row>
    <row r="612" spans="1:2" x14ac:dyDescent="0.35">
      <c r="A612"/>
      <c r="B612"/>
    </row>
    <row r="613" spans="1:2" x14ac:dyDescent="0.35">
      <c r="A613"/>
      <c r="B613"/>
    </row>
    <row r="614" spans="1:2" x14ac:dyDescent="0.35">
      <c r="A614"/>
      <c r="B614"/>
    </row>
    <row r="615" spans="1:2" x14ac:dyDescent="0.35">
      <c r="A615"/>
      <c r="B615"/>
    </row>
    <row r="616" spans="1:2" x14ac:dyDescent="0.35">
      <c r="A616"/>
      <c r="B616"/>
    </row>
    <row r="617" spans="1:2" x14ac:dyDescent="0.35">
      <c r="A617"/>
      <c r="B617"/>
    </row>
    <row r="618" spans="1:2" x14ac:dyDescent="0.35">
      <c r="A618"/>
      <c r="B618"/>
    </row>
    <row r="619" spans="1:2" x14ac:dyDescent="0.35">
      <c r="A619"/>
      <c r="B619"/>
    </row>
    <row r="620" spans="1:2" x14ac:dyDescent="0.35">
      <c r="A620"/>
      <c r="B620"/>
    </row>
    <row r="621" spans="1:2" x14ac:dyDescent="0.35">
      <c r="A621"/>
      <c r="B621"/>
    </row>
    <row r="622" spans="1:2" x14ac:dyDescent="0.35">
      <c r="A622"/>
      <c r="B622"/>
    </row>
    <row r="623" spans="1:2" x14ac:dyDescent="0.35">
      <c r="A623"/>
      <c r="B623"/>
    </row>
    <row r="624" spans="1:2" x14ac:dyDescent="0.35">
      <c r="A624"/>
      <c r="B624"/>
    </row>
    <row r="625" spans="1:2" x14ac:dyDescent="0.35">
      <c r="A625"/>
      <c r="B625"/>
    </row>
    <row r="626" spans="1:2" x14ac:dyDescent="0.35">
      <c r="A626"/>
      <c r="B626"/>
    </row>
    <row r="627" spans="1:2" x14ac:dyDescent="0.35">
      <c r="A627"/>
      <c r="B627"/>
    </row>
    <row r="628" spans="1:2" x14ac:dyDescent="0.35">
      <c r="A628"/>
      <c r="B628"/>
    </row>
    <row r="629" spans="1:2" x14ac:dyDescent="0.35">
      <c r="A629"/>
      <c r="B629"/>
    </row>
    <row r="630" spans="1:2" x14ac:dyDescent="0.35">
      <c r="A630"/>
      <c r="B630"/>
    </row>
    <row r="631" spans="1:2" x14ac:dyDescent="0.35">
      <c r="A631"/>
      <c r="B631"/>
    </row>
    <row r="632" spans="1:2" x14ac:dyDescent="0.35">
      <c r="A632"/>
      <c r="B632"/>
    </row>
    <row r="633" spans="1:2" x14ac:dyDescent="0.35">
      <c r="A633"/>
      <c r="B633"/>
    </row>
    <row r="634" spans="1:2" x14ac:dyDescent="0.35">
      <c r="A634"/>
      <c r="B634"/>
    </row>
    <row r="635" spans="1:2" x14ac:dyDescent="0.35">
      <c r="A635"/>
      <c r="B635"/>
    </row>
    <row r="636" spans="1:2" x14ac:dyDescent="0.35">
      <c r="A636"/>
      <c r="B636"/>
    </row>
    <row r="637" spans="1:2" x14ac:dyDescent="0.35">
      <c r="A637"/>
      <c r="B637"/>
    </row>
    <row r="638" spans="1:2" x14ac:dyDescent="0.35">
      <c r="A638"/>
      <c r="B638"/>
    </row>
    <row r="639" spans="1:2" x14ac:dyDescent="0.35">
      <c r="A639"/>
      <c r="B639"/>
    </row>
    <row r="640" spans="1:2" x14ac:dyDescent="0.35">
      <c r="A640"/>
      <c r="B640"/>
    </row>
    <row r="641" spans="1:2" x14ac:dyDescent="0.35">
      <c r="A641"/>
      <c r="B641"/>
    </row>
    <row r="642" spans="1:2" x14ac:dyDescent="0.35">
      <c r="A642"/>
      <c r="B642"/>
    </row>
    <row r="643" spans="1:2" x14ac:dyDescent="0.35">
      <c r="A643"/>
      <c r="B643"/>
    </row>
    <row r="644" spans="1:2" x14ac:dyDescent="0.35">
      <c r="A644"/>
      <c r="B644"/>
    </row>
    <row r="645" spans="1:2" x14ac:dyDescent="0.35">
      <c r="A645"/>
      <c r="B645"/>
    </row>
    <row r="646" spans="1:2" x14ac:dyDescent="0.35">
      <c r="A646"/>
      <c r="B646"/>
    </row>
    <row r="647" spans="1:2" x14ac:dyDescent="0.35">
      <c r="A647"/>
      <c r="B647"/>
    </row>
    <row r="648" spans="1:2" x14ac:dyDescent="0.35">
      <c r="A648"/>
      <c r="B648"/>
    </row>
    <row r="649" spans="1:2" x14ac:dyDescent="0.35">
      <c r="A649"/>
      <c r="B649"/>
    </row>
    <row r="650" spans="1:2" x14ac:dyDescent="0.35">
      <c r="A650"/>
      <c r="B650"/>
    </row>
    <row r="651" spans="1:2" x14ac:dyDescent="0.35">
      <c r="A651"/>
      <c r="B651"/>
    </row>
    <row r="652" spans="1:2" x14ac:dyDescent="0.35">
      <c r="A652"/>
      <c r="B652"/>
    </row>
    <row r="653" spans="1:2" x14ac:dyDescent="0.35">
      <c r="A653"/>
      <c r="B653"/>
    </row>
    <row r="654" spans="1:2" x14ac:dyDescent="0.35">
      <c r="A654"/>
      <c r="B654"/>
    </row>
    <row r="655" spans="1:2" x14ac:dyDescent="0.35">
      <c r="A655"/>
      <c r="B655"/>
    </row>
    <row r="656" spans="1:2" x14ac:dyDescent="0.35">
      <c r="A656"/>
      <c r="B656"/>
    </row>
    <row r="657" spans="1:2" x14ac:dyDescent="0.35">
      <c r="A657"/>
      <c r="B657"/>
    </row>
    <row r="658" spans="1:2" x14ac:dyDescent="0.35">
      <c r="A658"/>
      <c r="B658"/>
    </row>
    <row r="659" spans="1:2" x14ac:dyDescent="0.35">
      <c r="A659"/>
      <c r="B659"/>
    </row>
    <row r="660" spans="1:2" x14ac:dyDescent="0.35">
      <c r="A660"/>
      <c r="B660"/>
    </row>
    <row r="661" spans="1:2" x14ac:dyDescent="0.35">
      <c r="A661"/>
      <c r="B661"/>
    </row>
    <row r="662" spans="1:2" x14ac:dyDescent="0.35">
      <c r="A662"/>
      <c r="B662"/>
    </row>
    <row r="663" spans="1:2" x14ac:dyDescent="0.35">
      <c r="A663"/>
      <c r="B663"/>
    </row>
    <row r="664" spans="1:2" x14ac:dyDescent="0.35">
      <c r="A664"/>
      <c r="B664"/>
    </row>
    <row r="665" spans="1:2" x14ac:dyDescent="0.35">
      <c r="A665"/>
      <c r="B665"/>
    </row>
    <row r="666" spans="1:2" x14ac:dyDescent="0.35">
      <c r="A666"/>
      <c r="B666"/>
    </row>
    <row r="667" spans="1:2" x14ac:dyDescent="0.35">
      <c r="A667"/>
      <c r="B667"/>
    </row>
    <row r="668" spans="1:2" x14ac:dyDescent="0.35">
      <c r="A668"/>
      <c r="B668"/>
    </row>
    <row r="669" spans="1:2" x14ac:dyDescent="0.35">
      <c r="A669"/>
      <c r="B669"/>
    </row>
    <row r="670" spans="1:2" x14ac:dyDescent="0.35">
      <c r="A670"/>
      <c r="B670"/>
    </row>
    <row r="671" spans="1:2" x14ac:dyDescent="0.35">
      <c r="A671"/>
      <c r="B671"/>
    </row>
    <row r="672" spans="1:2" x14ac:dyDescent="0.35">
      <c r="A672"/>
      <c r="B672"/>
    </row>
    <row r="673" spans="1:2" x14ac:dyDescent="0.35">
      <c r="A673"/>
      <c r="B673"/>
    </row>
    <row r="674" spans="1:2" x14ac:dyDescent="0.35">
      <c r="A674"/>
      <c r="B674"/>
    </row>
    <row r="675" spans="1:2" x14ac:dyDescent="0.35">
      <c r="A675"/>
      <c r="B675"/>
    </row>
    <row r="676" spans="1:2" x14ac:dyDescent="0.35">
      <c r="A676"/>
      <c r="B676"/>
    </row>
    <row r="677" spans="1:2" x14ac:dyDescent="0.35">
      <c r="A677"/>
      <c r="B677"/>
    </row>
    <row r="678" spans="1:2" x14ac:dyDescent="0.35">
      <c r="A678"/>
      <c r="B678"/>
    </row>
    <row r="679" spans="1:2" x14ac:dyDescent="0.35">
      <c r="A679"/>
      <c r="B679"/>
    </row>
    <row r="680" spans="1:2" x14ac:dyDescent="0.35">
      <c r="A680"/>
      <c r="B680"/>
    </row>
    <row r="681" spans="1:2" x14ac:dyDescent="0.35">
      <c r="A681"/>
      <c r="B681"/>
    </row>
    <row r="682" spans="1:2" x14ac:dyDescent="0.35">
      <c r="A682"/>
      <c r="B682"/>
    </row>
    <row r="683" spans="1:2" x14ac:dyDescent="0.35">
      <c r="A683"/>
      <c r="B683"/>
    </row>
    <row r="684" spans="1:2" x14ac:dyDescent="0.35">
      <c r="A684"/>
      <c r="B684"/>
    </row>
    <row r="685" spans="1:2" x14ac:dyDescent="0.35">
      <c r="A685"/>
      <c r="B685"/>
    </row>
    <row r="686" spans="1:2" x14ac:dyDescent="0.35">
      <c r="A686"/>
      <c r="B686"/>
    </row>
    <row r="687" spans="1:2" x14ac:dyDescent="0.35">
      <c r="A687"/>
      <c r="B687"/>
    </row>
    <row r="688" spans="1:2" x14ac:dyDescent="0.35">
      <c r="A688"/>
      <c r="B688"/>
    </row>
    <row r="689" spans="1:2" x14ac:dyDescent="0.35">
      <c r="A689"/>
      <c r="B689"/>
    </row>
    <row r="690" spans="1:2" x14ac:dyDescent="0.35">
      <c r="A690"/>
      <c r="B690"/>
    </row>
    <row r="691" spans="1:2" x14ac:dyDescent="0.35">
      <c r="A691"/>
      <c r="B691"/>
    </row>
    <row r="692" spans="1:2" x14ac:dyDescent="0.35">
      <c r="A692"/>
      <c r="B692"/>
    </row>
    <row r="693" spans="1:2" x14ac:dyDescent="0.35">
      <c r="A693"/>
      <c r="B693"/>
    </row>
    <row r="694" spans="1:2" x14ac:dyDescent="0.35">
      <c r="A694"/>
      <c r="B694"/>
    </row>
    <row r="695" spans="1:2" x14ac:dyDescent="0.35">
      <c r="A695"/>
      <c r="B695"/>
    </row>
    <row r="696" spans="1:2" x14ac:dyDescent="0.35">
      <c r="A696"/>
      <c r="B696"/>
    </row>
    <row r="697" spans="1:2" x14ac:dyDescent="0.35">
      <c r="A697"/>
      <c r="B697"/>
    </row>
    <row r="698" spans="1:2" x14ac:dyDescent="0.35">
      <c r="A698"/>
      <c r="B698"/>
    </row>
    <row r="699" spans="1:2" x14ac:dyDescent="0.35">
      <c r="A699"/>
      <c r="B699"/>
    </row>
    <row r="700" spans="1:2" x14ac:dyDescent="0.35">
      <c r="A700"/>
      <c r="B700"/>
    </row>
    <row r="701" spans="1:2" x14ac:dyDescent="0.35">
      <c r="A701"/>
      <c r="B701"/>
    </row>
    <row r="702" spans="1:2" x14ac:dyDescent="0.35">
      <c r="A702"/>
      <c r="B702"/>
    </row>
    <row r="703" spans="1:2" x14ac:dyDescent="0.35">
      <c r="A703"/>
      <c r="B703"/>
    </row>
    <row r="704" spans="1:2" x14ac:dyDescent="0.35">
      <c r="A704"/>
      <c r="B704"/>
    </row>
    <row r="705" spans="1:2" x14ac:dyDescent="0.35">
      <c r="A705"/>
      <c r="B705"/>
    </row>
    <row r="706" spans="1:2" x14ac:dyDescent="0.35">
      <c r="A706"/>
      <c r="B706"/>
    </row>
    <row r="707" spans="1:2" x14ac:dyDescent="0.35">
      <c r="A707"/>
      <c r="B707"/>
    </row>
    <row r="708" spans="1:2" x14ac:dyDescent="0.35">
      <c r="A708"/>
      <c r="B708"/>
    </row>
    <row r="709" spans="1:2" x14ac:dyDescent="0.35">
      <c r="A709"/>
      <c r="B709"/>
    </row>
    <row r="710" spans="1:2" x14ac:dyDescent="0.35">
      <c r="A710"/>
      <c r="B710"/>
    </row>
    <row r="711" spans="1:2" x14ac:dyDescent="0.35">
      <c r="A711"/>
      <c r="B711"/>
    </row>
    <row r="712" spans="1:2" x14ac:dyDescent="0.35">
      <c r="A712"/>
      <c r="B712"/>
    </row>
    <row r="713" spans="1:2" x14ac:dyDescent="0.35">
      <c r="A713"/>
      <c r="B713"/>
    </row>
    <row r="714" spans="1:2" x14ac:dyDescent="0.35">
      <c r="A714"/>
      <c r="B714"/>
    </row>
    <row r="715" spans="1:2" x14ac:dyDescent="0.35">
      <c r="A715"/>
      <c r="B715"/>
    </row>
    <row r="716" spans="1:2" x14ac:dyDescent="0.35">
      <c r="A716"/>
      <c r="B716"/>
    </row>
    <row r="717" spans="1:2" x14ac:dyDescent="0.35">
      <c r="A717"/>
      <c r="B717"/>
    </row>
    <row r="718" spans="1:2" x14ac:dyDescent="0.35">
      <c r="A718"/>
      <c r="B718"/>
    </row>
    <row r="719" spans="1:2" x14ac:dyDescent="0.35">
      <c r="A719"/>
      <c r="B719"/>
    </row>
    <row r="720" spans="1:2" x14ac:dyDescent="0.35">
      <c r="A720"/>
      <c r="B720"/>
    </row>
    <row r="721" spans="1:2" x14ac:dyDescent="0.35">
      <c r="A721"/>
      <c r="B721"/>
    </row>
    <row r="722" spans="1:2" x14ac:dyDescent="0.35">
      <c r="A722"/>
      <c r="B722"/>
    </row>
    <row r="723" spans="1:2" x14ac:dyDescent="0.35">
      <c r="A723"/>
      <c r="B723"/>
    </row>
    <row r="724" spans="1:2" x14ac:dyDescent="0.35">
      <c r="A724"/>
      <c r="B724"/>
    </row>
    <row r="725" spans="1:2" x14ac:dyDescent="0.35">
      <c r="A725"/>
      <c r="B725"/>
    </row>
    <row r="726" spans="1:2" x14ac:dyDescent="0.35">
      <c r="A726"/>
      <c r="B726"/>
    </row>
    <row r="727" spans="1:2" x14ac:dyDescent="0.35">
      <c r="A727"/>
      <c r="B727"/>
    </row>
    <row r="728" spans="1:2" x14ac:dyDescent="0.35">
      <c r="A728"/>
      <c r="B728"/>
    </row>
    <row r="729" spans="1:2" x14ac:dyDescent="0.35">
      <c r="A729"/>
      <c r="B729"/>
    </row>
    <row r="730" spans="1:2" x14ac:dyDescent="0.35">
      <c r="A730"/>
      <c r="B730"/>
    </row>
    <row r="731" spans="1:2" x14ac:dyDescent="0.35">
      <c r="A731"/>
      <c r="B731"/>
    </row>
    <row r="732" spans="1:2" x14ac:dyDescent="0.35">
      <c r="A732"/>
      <c r="B732"/>
    </row>
    <row r="733" spans="1:2" x14ac:dyDescent="0.35">
      <c r="A733"/>
      <c r="B733"/>
    </row>
    <row r="734" spans="1:2" x14ac:dyDescent="0.35">
      <c r="A734"/>
      <c r="B734"/>
    </row>
    <row r="735" spans="1:2" x14ac:dyDescent="0.35">
      <c r="A735"/>
      <c r="B735"/>
    </row>
    <row r="736" spans="1:2" x14ac:dyDescent="0.35">
      <c r="A736"/>
      <c r="B736"/>
    </row>
    <row r="737" spans="1:2" x14ac:dyDescent="0.35">
      <c r="A737"/>
      <c r="B737"/>
    </row>
    <row r="738" spans="1:2" x14ac:dyDescent="0.35">
      <c r="A738"/>
      <c r="B738"/>
    </row>
    <row r="739" spans="1:2" x14ac:dyDescent="0.35">
      <c r="A739"/>
      <c r="B739"/>
    </row>
    <row r="740" spans="1:2" x14ac:dyDescent="0.35">
      <c r="A740"/>
      <c r="B740"/>
    </row>
    <row r="741" spans="1:2" x14ac:dyDescent="0.35">
      <c r="A741"/>
      <c r="B741"/>
    </row>
    <row r="742" spans="1:2" x14ac:dyDescent="0.35">
      <c r="A742"/>
      <c r="B742"/>
    </row>
    <row r="743" spans="1:2" x14ac:dyDescent="0.35">
      <c r="A743"/>
      <c r="B743"/>
    </row>
    <row r="744" spans="1:2" x14ac:dyDescent="0.35">
      <c r="A744"/>
      <c r="B744"/>
    </row>
    <row r="745" spans="1:2" x14ac:dyDescent="0.35">
      <c r="A745"/>
      <c r="B745"/>
    </row>
    <row r="746" spans="1:2" x14ac:dyDescent="0.35">
      <c r="A746"/>
      <c r="B746"/>
    </row>
    <row r="747" spans="1:2" x14ac:dyDescent="0.35">
      <c r="A747"/>
      <c r="B747"/>
    </row>
    <row r="748" spans="1:2" x14ac:dyDescent="0.35">
      <c r="A748"/>
      <c r="B748"/>
    </row>
    <row r="749" spans="1:2" x14ac:dyDescent="0.35">
      <c r="A749"/>
      <c r="B749"/>
    </row>
    <row r="750" spans="1:2" x14ac:dyDescent="0.35">
      <c r="A750"/>
      <c r="B750"/>
    </row>
    <row r="751" spans="1:2" x14ac:dyDescent="0.35">
      <c r="A751"/>
      <c r="B751"/>
    </row>
    <row r="752" spans="1:2" x14ac:dyDescent="0.35">
      <c r="A752"/>
      <c r="B752"/>
    </row>
    <row r="753" spans="1:2" x14ac:dyDescent="0.35">
      <c r="A753"/>
      <c r="B753"/>
    </row>
    <row r="754" spans="1:2" x14ac:dyDescent="0.35">
      <c r="A754"/>
      <c r="B754"/>
    </row>
    <row r="755" spans="1:2" x14ac:dyDescent="0.35">
      <c r="A755"/>
      <c r="B755"/>
    </row>
    <row r="756" spans="1:2" x14ac:dyDescent="0.35">
      <c r="A756"/>
      <c r="B756"/>
    </row>
    <row r="757" spans="1:2" x14ac:dyDescent="0.35">
      <c r="A757"/>
      <c r="B757"/>
    </row>
    <row r="758" spans="1:2" x14ac:dyDescent="0.35">
      <c r="A758"/>
      <c r="B758"/>
    </row>
    <row r="759" spans="1:2" x14ac:dyDescent="0.35">
      <c r="A759"/>
      <c r="B759"/>
    </row>
    <row r="760" spans="1:2" x14ac:dyDescent="0.35">
      <c r="A760"/>
      <c r="B760"/>
    </row>
    <row r="761" spans="1:2" x14ac:dyDescent="0.35">
      <c r="A761"/>
      <c r="B761"/>
    </row>
    <row r="762" spans="1:2" x14ac:dyDescent="0.35">
      <c r="A762"/>
      <c r="B762"/>
    </row>
    <row r="763" spans="1:2" x14ac:dyDescent="0.35">
      <c r="A763"/>
      <c r="B763"/>
    </row>
    <row r="764" spans="1:2" x14ac:dyDescent="0.35">
      <c r="A764"/>
      <c r="B764"/>
    </row>
    <row r="765" spans="1:2" x14ac:dyDescent="0.35">
      <c r="A765"/>
      <c r="B765"/>
    </row>
    <row r="766" spans="1:2" x14ac:dyDescent="0.35">
      <c r="A766"/>
      <c r="B766"/>
    </row>
    <row r="767" spans="1:2" x14ac:dyDescent="0.35">
      <c r="A767"/>
      <c r="B767"/>
    </row>
    <row r="768" spans="1:2" x14ac:dyDescent="0.35">
      <c r="A768"/>
      <c r="B768"/>
    </row>
    <row r="769" spans="1:2" x14ac:dyDescent="0.35">
      <c r="A769"/>
      <c r="B769"/>
    </row>
    <row r="770" spans="1:2" x14ac:dyDescent="0.35">
      <c r="A770"/>
      <c r="B770"/>
    </row>
    <row r="771" spans="1:2" x14ac:dyDescent="0.35">
      <c r="A771"/>
      <c r="B771"/>
    </row>
    <row r="772" spans="1:2" x14ac:dyDescent="0.35">
      <c r="A772"/>
      <c r="B772"/>
    </row>
    <row r="773" spans="1:2" x14ac:dyDescent="0.35">
      <c r="A773"/>
      <c r="B773"/>
    </row>
    <row r="774" spans="1:2" x14ac:dyDescent="0.35">
      <c r="A774"/>
      <c r="B774"/>
    </row>
    <row r="775" spans="1:2" x14ac:dyDescent="0.35">
      <c r="A775"/>
      <c r="B775"/>
    </row>
    <row r="776" spans="1:2" x14ac:dyDescent="0.35">
      <c r="A776"/>
      <c r="B776"/>
    </row>
    <row r="777" spans="1:2" x14ac:dyDescent="0.35">
      <c r="A777"/>
      <c r="B777"/>
    </row>
    <row r="778" spans="1:2" x14ac:dyDescent="0.35">
      <c r="A778"/>
      <c r="B778"/>
    </row>
    <row r="779" spans="1:2" x14ac:dyDescent="0.35">
      <c r="A779"/>
      <c r="B779"/>
    </row>
    <row r="780" spans="1:2" x14ac:dyDescent="0.35">
      <c r="A780"/>
      <c r="B780"/>
    </row>
    <row r="781" spans="1:2" x14ac:dyDescent="0.35">
      <c r="A781"/>
      <c r="B781"/>
    </row>
    <row r="782" spans="1:2" x14ac:dyDescent="0.35">
      <c r="A782"/>
      <c r="B782"/>
    </row>
    <row r="783" spans="1:2" x14ac:dyDescent="0.35">
      <c r="A783"/>
      <c r="B783"/>
    </row>
    <row r="784" spans="1:2" x14ac:dyDescent="0.35">
      <c r="A784"/>
      <c r="B784"/>
    </row>
    <row r="785" spans="1:2" x14ac:dyDescent="0.35">
      <c r="A785"/>
      <c r="B785"/>
    </row>
    <row r="786" spans="1:2" x14ac:dyDescent="0.35">
      <c r="A786"/>
      <c r="B786"/>
    </row>
    <row r="787" spans="1:2" x14ac:dyDescent="0.35">
      <c r="A787"/>
      <c r="B787"/>
    </row>
    <row r="788" spans="1:2" x14ac:dyDescent="0.35">
      <c r="A788"/>
      <c r="B788"/>
    </row>
    <row r="789" spans="1:2" x14ac:dyDescent="0.35">
      <c r="A789"/>
      <c r="B789"/>
    </row>
    <row r="790" spans="1:2" x14ac:dyDescent="0.35">
      <c r="A790"/>
      <c r="B790"/>
    </row>
    <row r="791" spans="1:2" x14ac:dyDescent="0.35">
      <c r="A791"/>
      <c r="B791"/>
    </row>
    <row r="792" spans="1:2" x14ac:dyDescent="0.35">
      <c r="A792"/>
      <c r="B792"/>
    </row>
    <row r="793" spans="1:2" x14ac:dyDescent="0.35">
      <c r="A793"/>
      <c r="B793"/>
    </row>
    <row r="794" spans="1:2" x14ac:dyDescent="0.35">
      <c r="A794"/>
      <c r="B794"/>
    </row>
    <row r="795" spans="1:2" x14ac:dyDescent="0.35">
      <c r="A795"/>
      <c r="B795"/>
    </row>
    <row r="796" spans="1:2" x14ac:dyDescent="0.35">
      <c r="A796"/>
      <c r="B796"/>
    </row>
    <row r="797" spans="1:2" x14ac:dyDescent="0.35">
      <c r="A797"/>
      <c r="B797"/>
    </row>
    <row r="798" spans="1:2" x14ac:dyDescent="0.35">
      <c r="A798"/>
      <c r="B798"/>
    </row>
    <row r="799" spans="1:2" x14ac:dyDescent="0.35">
      <c r="A799"/>
      <c r="B799"/>
    </row>
    <row r="800" spans="1:2" x14ac:dyDescent="0.35">
      <c r="A800"/>
      <c r="B800"/>
    </row>
    <row r="801" spans="1:2" x14ac:dyDescent="0.35">
      <c r="A801"/>
      <c r="B801"/>
    </row>
    <row r="802" spans="1:2" x14ac:dyDescent="0.35">
      <c r="A802"/>
      <c r="B802"/>
    </row>
    <row r="803" spans="1:2" x14ac:dyDescent="0.35">
      <c r="A803"/>
      <c r="B803"/>
    </row>
    <row r="804" spans="1:2" x14ac:dyDescent="0.35">
      <c r="A804"/>
      <c r="B804"/>
    </row>
    <row r="805" spans="1:2" x14ac:dyDescent="0.35">
      <c r="A805"/>
      <c r="B805"/>
    </row>
    <row r="806" spans="1:2" x14ac:dyDescent="0.35">
      <c r="A806"/>
      <c r="B806"/>
    </row>
    <row r="807" spans="1:2" x14ac:dyDescent="0.35">
      <c r="A807"/>
      <c r="B807"/>
    </row>
    <row r="808" spans="1:2" x14ac:dyDescent="0.35">
      <c r="A808"/>
      <c r="B808"/>
    </row>
    <row r="809" spans="1:2" x14ac:dyDescent="0.35">
      <c r="A809"/>
      <c r="B809"/>
    </row>
    <row r="810" spans="1:2" x14ac:dyDescent="0.35">
      <c r="A810"/>
      <c r="B810"/>
    </row>
    <row r="811" spans="1:2" x14ac:dyDescent="0.35">
      <c r="A811"/>
      <c r="B811"/>
    </row>
    <row r="812" spans="1:2" x14ac:dyDescent="0.35">
      <c r="A812"/>
      <c r="B812"/>
    </row>
    <row r="813" spans="1:2" x14ac:dyDescent="0.35">
      <c r="A813"/>
      <c r="B813"/>
    </row>
    <row r="814" spans="1:2" x14ac:dyDescent="0.35">
      <c r="A814"/>
      <c r="B814"/>
    </row>
    <row r="815" spans="1:2" x14ac:dyDescent="0.35">
      <c r="A815"/>
      <c r="B815"/>
    </row>
    <row r="816" spans="1:2" x14ac:dyDescent="0.35">
      <c r="A816"/>
      <c r="B816"/>
    </row>
    <row r="817" spans="1:2" x14ac:dyDescent="0.35">
      <c r="A817"/>
      <c r="B817"/>
    </row>
    <row r="818" spans="1:2" x14ac:dyDescent="0.35">
      <c r="A818"/>
      <c r="B818"/>
    </row>
    <row r="819" spans="1:2" x14ac:dyDescent="0.35">
      <c r="A819"/>
      <c r="B819"/>
    </row>
    <row r="820" spans="1:2" x14ac:dyDescent="0.35">
      <c r="A820"/>
      <c r="B820"/>
    </row>
    <row r="821" spans="1:2" x14ac:dyDescent="0.35">
      <c r="A821"/>
      <c r="B821"/>
    </row>
    <row r="822" spans="1:2" x14ac:dyDescent="0.35">
      <c r="A822"/>
      <c r="B822"/>
    </row>
    <row r="823" spans="1:2" x14ac:dyDescent="0.35">
      <c r="A823"/>
      <c r="B823"/>
    </row>
    <row r="824" spans="1:2" x14ac:dyDescent="0.35">
      <c r="A824"/>
      <c r="B824"/>
    </row>
    <row r="825" spans="1:2" x14ac:dyDescent="0.35">
      <c r="A825"/>
      <c r="B825"/>
    </row>
    <row r="826" spans="1:2" x14ac:dyDescent="0.35">
      <c r="A826"/>
      <c r="B826"/>
    </row>
    <row r="827" spans="1:2" x14ac:dyDescent="0.35">
      <c r="A827"/>
      <c r="B827"/>
    </row>
    <row r="828" spans="1:2" x14ac:dyDescent="0.35">
      <c r="A828"/>
      <c r="B828"/>
    </row>
    <row r="829" spans="1:2" x14ac:dyDescent="0.35">
      <c r="A829"/>
      <c r="B829"/>
    </row>
    <row r="830" spans="1:2" x14ac:dyDescent="0.35">
      <c r="A830"/>
      <c r="B830"/>
    </row>
    <row r="831" spans="1:2" x14ac:dyDescent="0.35">
      <c r="A831"/>
      <c r="B831"/>
    </row>
    <row r="832" spans="1:2" x14ac:dyDescent="0.35">
      <c r="A832"/>
      <c r="B832"/>
    </row>
    <row r="833" spans="1:2" x14ac:dyDescent="0.35">
      <c r="A833"/>
      <c r="B833"/>
    </row>
    <row r="834" spans="1:2" x14ac:dyDescent="0.35">
      <c r="A834"/>
      <c r="B834"/>
    </row>
    <row r="835" spans="1:2" x14ac:dyDescent="0.35">
      <c r="A835"/>
      <c r="B835"/>
    </row>
    <row r="836" spans="1:2" x14ac:dyDescent="0.35">
      <c r="A836"/>
      <c r="B836"/>
    </row>
    <row r="837" spans="1:2" x14ac:dyDescent="0.35">
      <c r="A837"/>
      <c r="B837"/>
    </row>
    <row r="838" spans="1:2" x14ac:dyDescent="0.35">
      <c r="A838"/>
      <c r="B838"/>
    </row>
    <row r="839" spans="1:2" x14ac:dyDescent="0.35">
      <c r="A839"/>
      <c r="B839"/>
    </row>
    <row r="840" spans="1:2" x14ac:dyDescent="0.35">
      <c r="A840"/>
      <c r="B840"/>
    </row>
    <row r="841" spans="1:2" x14ac:dyDescent="0.35">
      <c r="A841"/>
      <c r="B841"/>
    </row>
    <row r="842" spans="1:2" x14ac:dyDescent="0.35">
      <c r="A842"/>
      <c r="B842"/>
    </row>
    <row r="843" spans="1:2" x14ac:dyDescent="0.35">
      <c r="A843"/>
      <c r="B843"/>
    </row>
    <row r="844" spans="1:2" x14ac:dyDescent="0.35">
      <c r="A844"/>
      <c r="B844"/>
    </row>
    <row r="845" spans="1:2" x14ac:dyDescent="0.35">
      <c r="A845"/>
      <c r="B845"/>
    </row>
    <row r="846" spans="1:2" x14ac:dyDescent="0.35">
      <c r="A846"/>
      <c r="B846"/>
    </row>
    <row r="847" spans="1:2" x14ac:dyDescent="0.35">
      <c r="A847"/>
      <c r="B847"/>
    </row>
    <row r="848" spans="1:2" x14ac:dyDescent="0.35">
      <c r="A848"/>
      <c r="B848"/>
    </row>
    <row r="849" spans="1:2" x14ac:dyDescent="0.35">
      <c r="A849"/>
      <c r="B849"/>
    </row>
    <row r="850" spans="1:2" x14ac:dyDescent="0.35">
      <c r="A850"/>
      <c r="B850"/>
    </row>
    <row r="851" spans="1:2" x14ac:dyDescent="0.35">
      <c r="A851"/>
      <c r="B851"/>
    </row>
    <row r="852" spans="1:2" x14ac:dyDescent="0.35">
      <c r="A852"/>
      <c r="B852"/>
    </row>
    <row r="853" spans="1:2" x14ac:dyDescent="0.35">
      <c r="A853"/>
      <c r="B853"/>
    </row>
    <row r="854" spans="1:2" x14ac:dyDescent="0.35">
      <c r="A854"/>
      <c r="B854"/>
    </row>
    <row r="855" spans="1:2" x14ac:dyDescent="0.35">
      <c r="A855"/>
      <c r="B855"/>
    </row>
    <row r="856" spans="1:2" x14ac:dyDescent="0.35">
      <c r="A856"/>
      <c r="B856"/>
    </row>
    <row r="857" spans="1:2" x14ac:dyDescent="0.35">
      <c r="A857"/>
      <c r="B857"/>
    </row>
    <row r="858" spans="1:2" x14ac:dyDescent="0.35">
      <c r="A858"/>
      <c r="B858"/>
    </row>
    <row r="859" spans="1:2" x14ac:dyDescent="0.35">
      <c r="A859"/>
      <c r="B859"/>
    </row>
    <row r="860" spans="1:2" x14ac:dyDescent="0.35">
      <c r="A860"/>
      <c r="B860"/>
    </row>
    <row r="861" spans="1:2" x14ac:dyDescent="0.35">
      <c r="A861"/>
      <c r="B861"/>
    </row>
    <row r="862" spans="1:2" x14ac:dyDescent="0.35">
      <c r="A862"/>
      <c r="B862"/>
    </row>
    <row r="863" spans="1:2" x14ac:dyDescent="0.35">
      <c r="A863"/>
      <c r="B863"/>
    </row>
    <row r="864" spans="1:2" x14ac:dyDescent="0.35">
      <c r="A864"/>
      <c r="B864"/>
    </row>
    <row r="865" spans="1:2" x14ac:dyDescent="0.35">
      <c r="A865"/>
      <c r="B865"/>
    </row>
    <row r="866" spans="1:2" x14ac:dyDescent="0.35">
      <c r="A866"/>
      <c r="B866"/>
    </row>
    <row r="867" spans="1:2" x14ac:dyDescent="0.35">
      <c r="A867"/>
      <c r="B867"/>
    </row>
    <row r="868" spans="1:2" x14ac:dyDescent="0.35">
      <c r="A868"/>
      <c r="B868"/>
    </row>
    <row r="869" spans="1:2" x14ac:dyDescent="0.35">
      <c r="A869"/>
      <c r="B869"/>
    </row>
    <row r="870" spans="1:2" x14ac:dyDescent="0.35">
      <c r="A870"/>
      <c r="B870"/>
    </row>
    <row r="871" spans="1:2" x14ac:dyDescent="0.35">
      <c r="A871"/>
      <c r="B871"/>
    </row>
    <row r="872" spans="1:2" x14ac:dyDescent="0.35">
      <c r="A872"/>
      <c r="B872"/>
    </row>
    <row r="873" spans="1:2" x14ac:dyDescent="0.35">
      <c r="A873"/>
      <c r="B873"/>
    </row>
    <row r="874" spans="1:2" x14ac:dyDescent="0.35">
      <c r="A874"/>
      <c r="B874"/>
    </row>
    <row r="875" spans="1:2" x14ac:dyDescent="0.35">
      <c r="A875"/>
      <c r="B875"/>
    </row>
    <row r="876" spans="1:2" x14ac:dyDescent="0.35">
      <c r="A876"/>
      <c r="B876"/>
    </row>
    <row r="877" spans="1:2" x14ac:dyDescent="0.35">
      <c r="A877"/>
      <c r="B877"/>
    </row>
    <row r="878" spans="1:2" x14ac:dyDescent="0.35">
      <c r="A878"/>
      <c r="B878"/>
    </row>
    <row r="879" spans="1:2" x14ac:dyDescent="0.35">
      <c r="A879"/>
      <c r="B879"/>
    </row>
    <row r="880" spans="1:2" x14ac:dyDescent="0.35">
      <c r="A880"/>
      <c r="B880"/>
    </row>
    <row r="881" spans="1:2" x14ac:dyDescent="0.35">
      <c r="A881"/>
      <c r="B881"/>
    </row>
    <row r="882" spans="1:2" x14ac:dyDescent="0.35">
      <c r="A882"/>
      <c r="B882"/>
    </row>
    <row r="883" spans="1:2" x14ac:dyDescent="0.35">
      <c r="A883"/>
      <c r="B883"/>
    </row>
    <row r="884" spans="1:2" x14ac:dyDescent="0.35">
      <c r="A884"/>
      <c r="B884"/>
    </row>
    <row r="885" spans="1:2" x14ac:dyDescent="0.35">
      <c r="A885"/>
      <c r="B885"/>
    </row>
    <row r="886" spans="1:2" x14ac:dyDescent="0.35">
      <c r="A886"/>
      <c r="B886"/>
    </row>
    <row r="887" spans="1:2" x14ac:dyDescent="0.35">
      <c r="A887"/>
      <c r="B887"/>
    </row>
    <row r="888" spans="1:2" x14ac:dyDescent="0.35">
      <c r="A888"/>
      <c r="B888"/>
    </row>
    <row r="889" spans="1:2" x14ac:dyDescent="0.35">
      <c r="A889"/>
      <c r="B889"/>
    </row>
    <row r="890" spans="1:2" x14ac:dyDescent="0.35">
      <c r="A890"/>
      <c r="B890"/>
    </row>
    <row r="891" spans="1:2" x14ac:dyDescent="0.35">
      <c r="A891"/>
      <c r="B891"/>
    </row>
    <row r="892" spans="1:2" x14ac:dyDescent="0.35">
      <c r="A892"/>
      <c r="B892"/>
    </row>
    <row r="893" spans="1:2" x14ac:dyDescent="0.35">
      <c r="A893"/>
      <c r="B893"/>
    </row>
    <row r="894" spans="1:2" x14ac:dyDescent="0.35">
      <c r="A894"/>
      <c r="B894"/>
    </row>
    <row r="895" spans="1:2" x14ac:dyDescent="0.35">
      <c r="A895"/>
      <c r="B895"/>
    </row>
    <row r="896" spans="1:2" x14ac:dyDescent="0.35">
      <c r="A896"/>
      <c r="B896"/>
    </row>
    <row r="897" spans="1:2" x14ac:dyDescent="0.35">
      <c r="A897"/>
      <c r="B897"/>
    </row>
    <row r="898" spans="1:2" x14ac:dyDescent="0.35">
      <c r="A898"/>
      <c r="B898"/>
    </row>
    <row r="899" spans="1:2" x14ac:dyDescent="0.35">
      <c r="A899"/>
      <c r="B899"/>
    </row>
    <row r="900" spans="1:2" x14ac:dyDescent="0.35">
      <c r="A900"/>
      <c r="B900"/>
    </row>
    <row r="901" spans="1:2" x14ac:dyDescent="0.35">
      <c r="A901"/>
      <c r="B901"/>
    </row>
    <row r="902" spans="1:2" x14ac:dyDescent="0.35">
      <c r="A902"/>
      <c r="B902"/>
    </row>
    <row r="903" spans="1:2" x14ac:dyDescent="0.35">
      <c r="A903"/>
      <c r="B903"/>
    </row>
    <row r="904" spans="1:2" x14ac:dyDescent="0.35">
      <c r="A904"/>
      <c r="B904"/>
    </row>
    <row r="905" spans="1:2" x14ac:dyDescent="0.35">
      <c r="A905"/>
      <c r="B905"/>
    </row>
    <row r="906" spans="1:2" x14ac:dyDescent="0.35">
      <c r="A906"/>
      <c r="B906"/>
    </row>
    <row r="907" spans="1:2" x14ac:dyDescent="0.35">
      <c r="A907"/>
      <c r="B907"/>
    </row>
    <row r="908" spans="1:2" x14ac:dyDescent="0.35">
      <c r="A908"/>
      <c r="B908"/>
    </row>
    <row r="909" spans="1:2" x14ac:dyDescent="0.35">
      <c r="A909"/>
      <c r="B909"/>
    </row>
    <row r="910" spans="1:2" x14ac:dyDescent="0.35">
      <c r="A910"/>
      <c r="B910"/>
    </row>
    <row r="911" spans="1:2" x14ac:dyDescent="0.35">
      <c r="A911"/>
      <c r="B911"/>
    </row>
    <row r="912" spans="1:2" x14ac:dyDescent="0.35">
      <c r="A912"/>
      <c r="B912"/>
    </row>
    <row r="913" spans="1:2" x14ac:dyDescent="0.35">
      <c r="A913"/>
      <c r="B913"/>
    </row>
    <row r="914" spans="1:2" x14ac:dyDescent="0.35">
      <c r="A914"/>
      <c r="B914"/>
    </row>
    <row r="915" spans="1:2" x14ac:dyDescent="0.35">
      <c r="A915"/>
      <c r="B915"/>
    </row>
    <row r="916" spans="1:2" x14ac:dyDescent="0.35">
      <c r="A916"/>
      <c r="B916"/>
    </row>
    <row r="917" spans="1:2" x14ac:dyDescent="0.35">
      <c r="A917"/>
      <c r="B917"/>
    </row>
    <row r="918" spans="1:2" x14ac:dyDescent="0.35">
      <c r="A918"/>
      <c r="B918"/>
    </row>
    <row r="919" spans="1:2" x14ac:dyDescent="0.35">
      <c r="A919"/>
      <c r="B919"/>
    </row>
    <row r="920" spans="1:2" x14ac:dyDescent="0.35">
      <c r="A920"/>
      <c r="B920"/>
    </row>
    <row r="921" spans="1:2" x14ac:dyDescent="0.35">
      <c r="A921"/>
      <c r="B921"/>
    </row>
    <row r="922" spans="1:2" x14ac:dyDescent="0.35">
      <c r="A922"/>
      <c r="B922"/>
    </row>
    <row r="923" spans="1:2" x14ac:dyDescent="0.35">
      <c r="A923"/>
      <c r="B923"/>
    </row>
    <row r="924" spans="1:2" x14ac:dyDescent="0.35">
      <c r="A924"/>
      <c r="B924"/>
    </row>
    <row r="925" spans="1:2" x14ac:dyDescent="0.35">
      <c r="A925"/>
      <c r="B925"/>
    </row>
    <row r="926" spans="1:2" x14ac:dyDescent="0.35">
      <c r="A926"/>
      <c r="B926"/>
    </row>
    <row r="927" spans="1:2" x14ac:dyDescent="0.35">
      <c r="A927"/>
      <c r="B927"/>
    </row>
    <row r="928" spans="1:2" x14ac:dyDescent="0.35">
      <c r="A928"/>
      <c r="B928"/>
    </row>
    <row r="929" spans="1:2" x14ac:dyDescent="0.35">
      <c r="A929"/>
      <c r="B929"/>
    </row>
    <row r="930" spans="1:2" x14ac:dyDescent="0.35">
      <c r="A930"/>
      <c r="B930"/>
    </row>
    <row r="931" spans="1:2" x14ac:dyDescent="0.35">
      <c r="A931"/>
      <c r="B931"/>
    </row>
    <row r="932" spans="1:2" x14ac:dyDescent="0.35">
      <c r="A932"/>
      <c r="B932"/>
    </row>
    <row r="933" spans="1:2" x14ac:dyDescent="0.35">
      <c r="A933"/>
      <c r="B933"/>
    </row>
    <row r="934" spans="1:2" x14ac:dyDescent="0.35">
      <c r="A934"/>
      <c r="B934"/>
    </row>
    <row r="935" spans="1:2" x14ac:dyDescent="0.35">
      <c r="A935"/>
      <c r="B935"/>
    </row>
    <row r="936" spans="1:2" x14ac:dyDescent="0.35">
      <c r="A936"/>
      <c r="B936"/>
    </row>
    <row r="937" spans="1:2" x14ac:dyDescent="0.35">
      <c r="A937"/>
      <c r="B937"/>
    </row>
    <row r="938" spans="1:2" x14ac:dyDescent="0.35">
      <c r="A938"/>
      <c r="B938"/>
    </row>
    <row r="939" spans="1:2" x14ac:dyDescent="0.35">
      <c r="A939"/>
      <c r="B939"/>
    </row>
    <row r="940" spans="1:2" x14ac:dyDescent="0.35">
      <c r="A940"/>
      <c r="B940"/>
    </row>
    <row r="941" spans="1:2" x14ac:dyDescent="0.35">
      <c r="A941"/>
      <c r="B941"/>
    </row>
    <row r="942" spans="1:2" x14ac:dyDescent="0.35">
      <c r="A942"/>
      <c r="B942"/>
    </row>
    <row r="943" spans="1:2" x14ac:dyDescent="0.35">
      <c r="A943"/>
      <c r="B943"/>
    </row>
    <row r="944" spans="1:2" x14ac:dyDescent="0.35">
      <c r="A944"/>
      <c r="B944"/>
    </row>
    <row r="945" spans="1:2" x14ac:dyDescent="0.35">
      <c r="A945"/>
      <c r="B945"/>
    </row>
    <row r="946" spans="1:2" x14ac:dyDescent="0.35">
      <c r="A946"/>
      <c r="B946"/>
    </row>
    <row r="947" spans="1:2" x14ac:dyDescent="0.35">
      <c r="A947"/>
      <c r="B947"/>
    </row>
    <row r="948" spans="1:2" x14ac:dyDescent="0.35">
      <c r="A948"/>
      <c r="B948"/>
    </row>
    <row r="949" spans="1:2" x14ac:dyDescent="0.35">
      <c r="A949"/>
      <c r="B949"/>
    </row>
    <row r="950" spans="1:2" x14ac:dyDescent="0.35">
      <c r="A950"/>
      <c r="B950"/>
    </row>
    <row r="951" spans="1:2" x14ac:dyDescent="0.35">
      <c r="A951"/>
      <c r="B951"/>
    </row>
    <row r="952" spans="1:2" x14ac:dyDescent="0.35">
      <c r="A952"/>
      <c r="B952"/>
    </row>
    <row r="953" spans="1:2" x14ac:dyDescent="0.35">
      <c r="A953"/>
      <c r="B953"/>
    </row>
    <row r="954" spans="1:2" x14ac:dyDescent="0.35">
      <c r="A954"/>
      <c r="B954"/>
    </row>
    <row r="955" spans="1:2" x14ac:dyDescent="0.35">
      <c r="A955"/>
      <c r="B955"/>
    </row>
    <row r="956" spans="1:2" x14ac:dyDescent="0.35">
      <c r="A956"/>
      <c r="B956"/>
    </row>
    <row r="957" spans="1:2" x14ac:dyDescent="0.35">
      <c r="A957"/>
      <c r="B957"/>
    </row>
    <row r="958" spans="1:2" x14ac:dyDescent="0.35">
      <c r="A958"/>
      <c r="B958"/>
    </row>
    <row r="959" spans="1:2" x14ac:dyDescent="0.35">
      <c r="A959"/>
      <c r="B959"/>
    </row>
    <row r="960" spans="1:2" x14ac:dyDescent="0.35">
      <c r="A960"/>
      <c r="B960"/>
    </row>
    <row r="961" spans="1:2" x14ac:dyDescent="0.35">
      <c r="A961"/>
      <c r="B961"/>
    </row>
    <row r="962" spans="1:2" x14ac:dyDescent="0.35">
      <c r="A962"/>
      <c r="B962"/>
    </row>
    <row r="963" spans="1:2" x14ac:dyDescent="0.35">
      <c r="A963"/>
      <c r="B963"/>
    </row>
    <row r="964" spans="1:2" x14ac:dyDescent="0.35">
      <c r="A964"/>
      <c r="B964"/>
    </row>
    <row r="965" spans="1:2" x14ac:dyDescent="0.35">
      <c r="A965"/>
      <c r="B965"/>
    </row>
    <row r="966" spans="1:2" x14ac:dyDescent="0.35">
      <c r="A966"/>
      <c r="B966"/>
    </row>
    <row r="967" spans="1:2" x14ac:dyDescent="0.35">
      <c r="A967"/>
      <c r="B967"/>
    </row>
    <row r="968" spans="1:2" x14ac:dyDescent="0.35">
      <c r="A968"/>
      <c r="B968"/>
    </row>
    <row r="969" spans="1:2" x14ac:dyDescent="0.35">
      <c r="A969"/>
      <c r="B969"/>
    </row>
    <row r="970" spans="1:2" x14ac:dyDescent="0.35">
      <c r="A970"/>
      <c r="B970"/>
    </row>
    <row r="971" spans="1:2" x14ac:dyDescent="0.35">
      <c r="A971"/>
      <c r="B971"/>
    </row>
    <row r="972" spans="1:2" x14ac:dyDescent="0.35">
      <c r="A972"/>
      <c r="B972"/>
    </row>
    <row r="973" spans="1:2" x14ac:dyDescent="0.35">
      <c r="A973"/>
      <c r="B973"/>
    </row>
    <row r="974" spans="1:2" x14ac:dyDescent="0.35">
      <c r="A974"/>
      <c r="B974"/>
    </row>
    <row r="975" spans="1:2" x14ac:dyDescent="0.35">
      <c r="A975"/>
      <c r="B975"/>
    </row>
    <row r="976" spans="1:2" x14ac:dyDescent="0.35">
      <c r="A976"/>
      <c r="B976"/>
    </row>
    <row r="977" spans="1:2" x14ac:dyDescent="0.35">
      <c r="A977"/>
      <c r="B977"/>
    </row>
    <row r="978" spans="1:2" x14ac:dyDescent="0.35">
      <c r="A978"/>
      <c r="B978"/>
    </row>
    <row r="979" spans="1:2" x14ac:dyDescent="0.35">
      <c r="A979"/>
      <c r="B979"/>
    </row>
    <row r="980" spans="1:2" x14ac:dyDescent="0.35">
      <c r="A980"/>
      <c r="B980"/>
    </row>
    <row r="981" spans="1:2" x14ac:dyDescent="0.35">
      <c r="A981"/>
      <c r="B981"/>
    </row>
    <row r="982" spans="1:2" x14ac:dyDescent="0.35">
      <c r="A982"/>
      <c r="B982"/>
    </row>
    <row r="983" spans="1:2" x14ac:dyDescent="0.35">
      <c r="A983"/>
      <c r="B983"/>
    </row>
    <row r="984" spans="1:2" x14ac:dyDescent="0.35">
      <c r="A984"/>
      <c r="B984"/>
    </row>
    <row r="985" spans="1:2" x14ac:dyDescent="0.35">
      <c r="A985"/>
      <c r="B985"/>
    </row>
    <row r="986" spans="1:2" x14ac:dyDescent="0.35">
      <c r="A986"/>
      <c r="B986"/>
    </row>
    <row r="987" spans="1:2" x14ac:dyDescent="0.35">
      <c r="A987"/>
      <c r="B987"/>
    </row>
    <row r="988" spans="1:2" x14ac:dyDescent="0.35">
      <c r="A988"/>
      <c r="B988"/>
    </row>
    <row r="989" spans="1:2" x14ac:dyDescent="0.35">
      <c r="A989"/>
      <c r="B989"/>
    </row>
    <row r="990" spans="1:2" x14ac:dyDescent="0.35">
      <c r="A990"/>
      <c r="B990"/>
    </row>
    <row r="991" spans="1:2" x14ac:dyDescent="0.35">
      <c r="A991"/>
      <c r="B991"/>
    </row>
    <row r="992" spans="1:2" x14ac:dyDescent="0.35">
      <c r="A992"/>
      <c r="B992"/>
    </row>
    <row r="993" spans="1:2" x14ac:dyDescent="0.35">
      <c r="A993"/>
      <c r="B993"/>
    </row>
    <row r="994" spans="1:2" x14ac:dyDescent="0.35">
      <c r="A994"/>
      <c r="B994"/>
    </row>
    <row r="995" spans="1:2" x14ac:dyDescent="0.35">
      <c r="A995"/>
      <c r="B995"/>
    </row>
    <row r="996" spans="1:2" x14ac:dyDescent="0.35">
      <c r="A996"/>
      <c r="B996"/>
    </row>
    <row r="997" spans="1:2" x14ac:dyDescent="0.35">
      <c r="A997"/>
      <c r="B997"/>
    </row>
    <row r="998" spans="1:2" x14ac:dyDescent="0.35">
      <c r="A998"/>
      <c r="B998"/>
    </row>
    <row r="999" spans="1:2" x14ac:dyDescent="0.35">
      <c r="A999"/>
      <c r="B999"/>
    </row>
    <row r="1000" spans="1:2" x14ac:dyDescent="0.35">
      <c r="A1000"/>
      <c r="B1000"/>
    </row>
    <row r="1001" spans="1:2" x14ac:dyDescent="0.35">
      <c r="A1001"/>
      <c r="B1001"/>
    </row>
    <row r="1002" spans="1:2" x14ac:dyDescent="0.35">
      <c r="A1002"/>
      <c r="B1002"/>
    </row>
    <row r="1003" spans="1:2" x14ac:dyDescent="0.35">
      <c r="A1003"/>
      <c r="B1003"/>
    </row>
    <row r="1004" spans="1:2" x14ac:dyDescent="0.35">
      <c r="A1004"/>
      <c r="B1004"/>
    </row>
    <row r="1005" spans="1:2" x14ac:dyDescent="0.35">
      <c r="A1005"/>
      <c r="B1005"/>
    </row>
    <row r="1006" spans="1:2" x14ac:dyDescent="0.35">
      <c r="A1006"/>
      <c r="B1006"/>
    </row>
    <row r="1007" spans="1:2" x14ac:dyDescent="0.35">
      <c r="A1007"/>
      <c r="B1007"/>
    </row>
    <row r="1008" spans="1:2" x14ac:dyDescent="0.35">
      <c r="A1008"/>
      <c r="B1008"/>
    </row>
    <row r="1009" spans="1:2" x14ac:dyDescent="0.35">
      <c r="A1009"/>
      <c r="B1009"/>
    </row>
    <row r="1010" spans="1:2" x14ac:dyDescent="0.35">
      <c r="A1010"/>
      <c r="B1010"/>
    </row>
    <row r="1011" spans="1:2" x14ac:dyDescent="0.35">
      <c r="A1011"/>
      <c r="B1011"/>
    </row>
    <row r="1012" spans="1:2" x14ac:dyDescent="0.35">
      <c r="A1012"/>
      <c r="B1012"/>
    </row>
    <row r="1013" spans="1:2" x14ac:dyDescent="0.35">
      <c r="A1013"/>
      <c r="B1013"/>
    </row>
    <row r="1014" spans="1:2" x14ac:dyDescent="0.35">
      <c r="A1014"/>
      <c r="B1014"/>
    </row>
    <row r="1015" spans="1:2" x14ac:dyDescent="0.35">
      <c r="A1015"/>
      <c r="B1015"/>
    </row>
    <row r="1016" spans="1:2" x14ac:dyDescent="0.35">
      <c r="A1016"/>
      <c r="B1016"/>
    </row>
    <row r="1017" spans="1:2" x14ac:dyDescent="0.35">
      <c r="A1017"/>
      <c r="B1017"/>
    </row>
    <row r="1018" spans="1:2" x14ac:dyDescent="0.35">
      <c r="A1018"/>
      <c r="B1018"/>
    </row>
    <row r="1019" spans="1:2" x14ac:dyDescent="0.35">
      <c r="A1019"/>
      <c r="B1019"/>
    </row>
    <row r="1020" spans="1:2" x14ac:dyDescent="0.35">
      <c r="A1020"/>
      <c r="B1020"/>
    </row>
    <row r="1021" spans="1:2" x14ac:dyDescent="0.35">
      <c r="A1021"/>
      <c r="B1021"/>
    </row>
    <row r="1022" spans="1:2" x14ac:dyDescent="0.35">
      <c r="A1022"/>
      <c r="B1022"/>
    </row>
    <row r="1023" spans="1:2" x14ac:dyDescent="0.35">
      <c r="A1023"/>
      <c r="B1023"/>
    </row>
    <row r="1024" spans="1:2" x14ac:dyDescent="0.35">
      <c r="A1024"/>
      <c r="B1024"/>
    </row>
    <row r="1025" spans="1:2" x14ac:dyDescent="0.35">
      <c r="A1025"/>
      <c r="B1025"/>
    </row>
    <row r="1026" spans="1:2" x14ac:dyDescent="0.35">
      <c r="A1026"/>
      <c r="B1026"/>
    </row>
    <row r="1027" spans="1:2" x14ac:dyDescent="0.35">
      <c r="A1027"/>
      <c r="B1027"/>
    </row>
    <row r="1028" spans="1:2" x14ac:dyDescent="0.35">
      <c r="A1028"/>
      <c r="B1028"/>
    </row>
    <row r="1029" spans="1:2" x14ac:dyDescent="0.35">
      <c r="A1029"/>
      <c r="B1029"/>
    </row>
    <row r="1030" spans="1:2" x14ac:dyDescent="0.35">
      <c r="A1030"/>
      <c r="B1030"/>
    </row>
    <row r="1031" spans="1:2" x14ac:dyDescent="0.35">
      <c r="A1031"/>
      <c r="B1031"/>
    </row>
    <row r="1032" spans="1:2" x14ac:dyDescent="0.35">
      <c r="A1032"/>
      <c r="B1032"/>
    </row>
    <row r="1033" spans="1:2" x14ac:dyDescent="0.35">
      <c r="A1033"/>
      <c r="B1033"/>
    </row>
    <row r="1034" spans="1:2" x14ac:dyDescent="0.35">
      <c r="A1034"/>
      <c r="B1034"/>
    </row>
    <row r="1035" spans="1:2" x14ac:dyDescent="0.35">
      <c r="A1035"/>
      <c r="B1035"/>
    </row>
    <row r="1036" spans="1:2" x14ac:dyDescent="0.35">
      <c r="A1036"/>
      <c r="B1036"/>
    </row>
    <row r="1037" spans="1:2" x14ac:dyDescent="0.35">
      <c r="A1037"/>
      <c r="B1037"/>
    </row>
    <row r="1038" spans="1:2" x14ac:dyDescent="0.35">
      <c r="A1038"/>
      <c r="B1038"/>
    </row>
    <row r="1039" spans="1:2" x14ac:dyDescent="0.35">
      <c r="A1039"/>
      <c r="B1039"/>
    </row>
    <row r="1040" spans="1:2" x14ac:dyDescent="0.35">
      <c r="A1040"/>
      <c r="B1040"/>
    </row>
    <row r="1041" spans="1:2" x14ac:dyDescent="0.35">
      <c r="A1041"/>
      <c r="B1041"/>
    </row>
    <row r="1042" spans="1:2" x14ac:dyDescent="0.35">
      <c r="A1042"/>
      <c r="B1042"/>
    </row>
    <row r="1043" spans="1:2" x14ac:dyDescent="0.35">
      <c r="A1043"/>
      <c r="B1043"/>
    </row>
    <row r="1044" spans="1:2" x14ac:dyDescent="0.35">
      <c r="A1044"/>
      <c r="B1044"/>
    </row>
    <row r="1045" spans="1:2" x14ac:dyDescent="0.35">
      <c r="A1045"/>
      <c r="B1045"/>
    </row>
    <row r="1046" spans="1:2" x14ac:dyDescent="0.35">
      <c r="A1046"/>
      <c r="B1046"/>
    </row>
    <row r="1047" spans="1:2" x14ac:dyDescent="0.35">
      <c r="A1047"/>
      <c r="B1047"/>
    </row>
    <row r="1048" spans="1:2" x14ac:dyDescent="0.35">
      <c r="A1048"/>
      <c r="B1048"/>
    </row>
    <row r="1049" spans="1:2" x14ac:dyDescent="0.35">
      <c r="A1049"/>
      <c r="B1049"/>
    </row>
    <row r="1050" spans="1:2" x14ac:dyDescent="0.35">
      <c r="A1050"/>
      <c r="B1050"/>
    </row>
    <row r="1051" spans="1:2" x14ac:dyDescent="0.35">
      <c r="A1051"/>
      <c r="B1051"/>
    </row>
    <row r="1052" spans="1:2" x14ac:dyDescent="0.35">
      <c r="A1052"/>
      <c r="B1052"/>
    </row>
    <row r="1053" spans="1:2" x14ac:dyDescent="0.35">
      <c r="A1053"/>
      <c r="B1053"/>
    </row>
    <row r="1054" spans="1:2" x14ac:dyDescent="0.35">
      <c r="A1054"/>
      <c r="B1054"/>
    </row>
    <row r="1055" spans="1:2" x14ac:dyDescent="0.35">
      <c r="A1055"/>
      <c r="B1055"/>
    </row>
    <row r="1056" spans="1:2" x14ac:dyDescent="0.35">
      <c r="A1056"/>
      <c r="B1056"/>
    </row>
    <row r="1057" spans="1:2" x14ac:dyDescent="0.35">
      <c r="A1057"/>
      <c r="B1057"/>
    </row>
    <row r="1058" spans="1:2" x14ac:dyDescent="0.35">
      <c r="A1058"/>
      <c r="B1058"/>
    </row>
    <row r="1059" spans="1:2" x14ac:dyDescent="0.35">
      <c r="A1059"/>
      <c r="B1059"/>
    </row>
    <row r="1060" spans="1:2" x14ac:dyDescent="0.35">
      <c r="A1060"/>
      <c r="B1060"/>
    </row>
    <row r="1061" spans="1:2" x14ac:dyDescent="0.35">
      <c r="A1061"/>
      <c r="B1061"/>
    </row>
    <row r="1062" spans="1:2" x14ac:dyDescent="0.35">
      <c r="A1062"/>
      <c r="B1062"/>
    </row>
    <row r="1063" spans="1:2" x14ac:dyDescent="0.35">
      <c r="A1063"/>
      <c r="B1063"/>
    </row>
    <row r="1064" spans="1:2" x14ac:dyDescent="0.35">
      <c r="A1064"/>
      <c r="B1064"/>
    </row>
    <row r="1065" spans="1:2" x14ac:dyDescent="0.35">
      <c r="A1065"/>
      <c r="B1065"/>
    </row>
    <row r="1066" spans="1:2" x14ac:dyDescent="0.35">
      <c r="A1066"/>
      <c r="B1066"/>
    </row>
    <row r="1067" spans="1:2" x14ac:dyDescent="0.35">
      <c r="A1067"/>
      <c r="B1067"/>
    </row>
    <row r="1068" spans="1:2" x14ac:dyDescent="0.35">
      <c r="A1068"/>
      <c r="B1068"/>
    </row>
    <row r="1069" spans="1:2" x14ac:dyDescent="0.35">
      <c r="A1069"/>
      <c r="B1069"/>
    </row>
    <row r="1070" spans="1:2" x14ac:dyDescent="0.35">
      <c r="A1070"/>
      <c r="B1070"/>
    </row>
    <row r="1071" spans="1:2" x14ac:dyDescent="0.35">
      <c r="A1071"/>
      <c r="B1071"/>
    </row>
    <row r="1072" spans="1:2" x14ac:dyDescent="0.35">
      <c r="A1072"/>
      <c r="B1072"/>
    </row>
    <row r="1073" spans="1:2" x14ac:dyDescent="0.35">
      <c r="A1073"/>
      <c r="B1073"/>
    </row>
    <row r="1074" spans="1:2" x14ac:dyDescent="0.35">
      <c r="A1074"/>
      <c r="B1074"/>
    </row>
    <row r="1075" spans="1:2" x14ac:dyDescent="0.35">
      <c r="A1075"/>
      <c r="B1075"/>
    </row>
    <row r="1076" spans="1:2" x14ac:dyDescent="0.35">
      <c r="A1076"/>
      <c r="B1076"/>
    </row>
    <row r="1077" spans="1:2" x14ac:dyDescent="0.35">
      <c r="A1077"/>
      <c r="B1077"/>
    </row>
    <row r="1078" spans="1:2" x14ac:dyDescent="0.35">
      <c r="A1078"/>
      <c r="B1078"/>
    </row>
    <row r="1079" spans="1:2" x14ac:dyDescent="0.35">
      <c r="A1079"/>
      <c r="B1079"/>
    </row>
    <row r="1080" spans="1:2" x14ac:dyDescent="0.35">
      <c r="A1080"/>
      <c r="B1080"/>
    </row>
    <row r="1081" spans="1:2" x14ac:dyDescent="0.35">
      <c r="A1081"/>
      <c r="B1081"/>
    </row>
    <row r="1082" spans="1:2" x14ac:dyDescent="0.35">
      <c r="A1082"/>
      <c r="B1082"/>
    </row>
    <row r="1083" spans="1:2" x14ac:dyDescent="0.35">
      <c r="A1083"/>
      <c r="B1083"/>
    </row>
    <row r="1084" spans="1:2" x14ac:dyDescent="0.35">
      <c r="A1084"/>
      <c r="B1084"/>
    </row>
    <row r="1085" spans="1:2" x14ac:dyDescent="0.35">
      <c r="A1085"/>
      <c r="B1085"/>
    </row>
    <row r="1086" spans="1:2" x14ac:dyDescent="0.35">
      <c r="A1086"/>
      <c r="B1086"/>
    </row>
    <row r="1087" spans="1:2" x14ac:dyDescent="0.35">
      <c r="A1087"/>
      <c r="B1087"/>
    </row>
    <row r="1088" spans="1:2" x14ac:dyDescent="0.35">
      <c r="A1088"/>
      <c r="B1088"/>
    </row>
    <row r="1089" spans="1:2" x14ac:dyDescent="0.35">
      <c r="A1089"/>
      <c r="B1089"/>
    </row>
    <row r="1090" spans="1:2" x14ac:dyDescent="0.35">
      <c r="A1090"/>
      <c r="B1090"/>
    </row>
    <row r="1091" spans="1:2" x14ac:dyDescent="0.35">
      <c r="A1091"/>
      <c r="B1091"/>
    </row>
    <row r="1092" spans="1:2" x14ac:dyDescent="0.35">
      <c r="A1092"/>
      <c r="B1092"/>
    </row>
    <row r="1093" spans="1:2" x14ac:dyDescent="0.35">
      <c r="A1093"/>
      <c r="B1093"/>
    </row>
    <row r="1094" spans="1:2" x14ac:dyDescent="0.35">
      <c r="A1094"/>
      <c r="B1094"/>
    </row>
    <row r="1095" spans="1:2" x14ac:dyDescent="0.35">
      <c r="A1095"/>
      <c r="B1095"/>
    </row>
    <row r="1096" spans="1:2" x14ac:dyDescent="0.35">
      <c r="A1096"/>
      <c r="B1096"/>
    </row>
    <row r="1097" spans="1:2" x14ac:dyDescent="0.35">
      <c r="A1097"/>
      <c r="B1097"/>
    </row>
    <row r="1098" spans="1:2" x14ac:dyDescent="0.35">
      <c r="A1098"/>
      <c r="B1098"/>
    </row>
    <row r="1099" spans="1:2" x14ac:dyDescent="0.35">
      <c r="A1099"/>
      <c r="B1099"/>
    </row>
    <row r="1100" spans="1:2" x14ac:dyDescent="0.35">
      <c r="A1100"/>
      <c r="B1100"/>
    </row>
    <row r="1101" spans="1:2" x14ac:dyDescent="0.35">
      <c r="A1101"/>
      <c r="B1101"/>
    </row>
    <row r="1102" spans="1:2" x14ac:dyDescent="0.35">
      <c r="A1102"/>
      <c r="B1102"/>
    </row>
    <row r="1103" spans="1:2" x14ac:dyDescent="0.35">
      <c r="A1103"/>
      <c r="B1103"/>
    </row>
    <row r="1104" spans="1:2" x14ac:dyDescent="0.35">
      <c r="A1104"/>
      <c r="B1104"/>
    </row>
    <row r="1105" spans="1:2" x14ac:dyDescent="0.35">
      <c r="A1105"/>
      <c r="B1105"/>
    </row>
    <row r="1106" spans="1:2" x14ac:dyDescent="0.35">
      <c r="A1106"/>
      <c r="B1106"/>
    </row>
    <row r="1107" spans="1:2" x14ac:dyDescent="0.35">
      <c r="A1107"/>
      <c r="B1107"/>
    </row>
    <row r="1108" spans="1:2" x14ac:dyDescent="0.35">
      <c r="A1108"/>
      <c r="B1108"/>
    </row>
    <row r="1109" spans="1:2" x14ac:dyDescent="0.35">
      <c r="A1109"/>
      <c r="B1109"/>
    </row>
    <row r="1110" spans="1:2" x14ac:dyDescent="0.35">
      <c r="A1110"/>
      <c r="B1110"/>
    </row>
    <row r="1111" spans="1:2" x14ac:dyDescent="0.35">
      <c r="A1111"/>
      <c r="B1111"/>
    </row>
    <row r="1112" spans="1:2" x14ac:dyDescent="0.35">
      <c r="A1112"/>
      <c r="B1112"/>
    </row>
    <row r="1113" spans="1:2" x14ac:dyDescent="0.35">
      <c r="A1113"/>
      <c r="B1113"/>
    </row>
    <row r="1114" spans="1:2" x14ac:dyDescent="0.35">
      <c r="A1114"/>
      <c r="B1114"/>
    </row>
    <row r="1115" spans="1:2" x14ac:dyDescent="0.35">
      <c r="A1115"/>
      <c r="B1115"/>
    </row>
    <row r="1116" spans="1:2" x14ac:dyDescent="0.35">
      <c r="A1116"/>
      <c r="B1116"/>
    </row>
    <row r="1117" spans="1:2" x14ac:dyDescent="0.35">
      <c r="A1117"/>
      <c r="B1117"/>
    </row>
    <row r="1118" spans="1:2" x14ac:dyDescent="0.35">
      <c r="A1118"/>
      <c r="B1118"/>
    </row>
    <row r="1119" spans="1:2" x14ac:dyDescent="0.35">
      <c r="A1119"/>
      <c r="B1119"/>
    </row>
    <row r="1120" spans="1:2" x14ac:dyDescent="0.35">
      <c r="A1120"/>
      <c r="B1120"/>
    </row>
    <row r="1121" spans="1:2" x14ac:dyDescent="0.35">
      <c r="A1121"/>
      <c r="B1121"/>
    </row>
    <row r="1122" spans="1:2" x14ac:dyDescent="0.35">
      <c r="A1122"/>
      <c r="B1122"/>
    </row>
    <row r="1123" spans="1:2" x14ac:dyDescent="0.35">
      <c r="A1123"/>
      <c r="B1123"/>
    </row>
    <row r="1124" spans="1:2" x14ac:dyDescent="0.35">
      <c r="A1124"/>
      <c r="B1124"/>
    </row>
    <row r="1125" spans="1:2" x14ac:dyDescent="0.35">
      <c r="A1125"/>
      <c r="B1125"/>
    </row>
    <row r="1126" spans="1:2" x14ac:dyDescent="0.35">
      <c r="A1126"/>
      <c r="B1126"/>
    </row>
    <row r="1127" spans="1:2" x14ac:dyDescent="0.35">
      <c r="A1127"/>
      <c r="B1127"/>
    </row>
    <row r="1128" spans="1:2" x14ac:dyDescent="0.35">
      <c r="A1128"/>
      <c r="B1128"/>
    </row>
    <row r="1129" spans="1:2" x14ac:dyDescent="0.35">
      <c r="A1129"/>
      <c r="B1129"/>
    </row>
    <row r="1130" spans="1:2" x14ac:dyDescent="0.35">
      <c r="A1130"/>
      <c r="B1130"/>
    </row>
    <row r="1131" spans="1:2" x14ac:dyDescent="0.35">
      <c r="A1131"/>
      <c r="B1131"/>
    </row>
    <row r="1132" spans="1:2" x14ac:dyDescent="0.35">
      <c r="A1132"/>
      <c r="B1132"/>
    </row>
    <row r="1133" spans="1:2" x14ac:dyDescent="0.35">
      <c r="A1133"/>
      <c r="B1133"/>
    </row>
    <row r="1134" spans="1:2" x14ac:dyDescent="0.35">
      <c r="A1134"/>
      <c r="B1134"/>
    </row>
    <row r="1135" spans="1:2" x14ac:dyDescent="0.35">
      <c r="A1135"/>
      <c r="B1135"/>
    </row>
    <row r="1136" spans="1:2" x14ac:dyDescent="0.35">
      <c r="A1136"/>
      <c r="B1136"/>
    </row>
    <row r="1137" spans="1:2" x14ac:dyDescent="0.35">
      <c r="A1137"/>
      <c r="B1137"/>
    </row>
    <row r="1138" spans="1:2" x14ac:dyDescent="0.35">
      <c r="A1138"/>
      <c r="B1138"/>
    </row>
    <row r="1139" spans="1:2" x14ac:dyDescent="0.35">
      <c r="A1139"/>
      <c r="B1139"/>
    </row>
    <row r="1140" spans="1:2" x14ac:dyDescent="0.35">
      <c r="A1140"/>
      <c r="B1140"/>
    </row>
    <row r="1141" spans="1:2" x14ac:dyDescent="0.35">
      <c r="A1141"/>
      <c r="B1141"/>
    </row>
    <row r="1142" spans="1:2" x14ac:dyDescent="0.35">
      <c r="A1142"/>
      <c r="B1142"/>
    </row>
    <row r="1143" spans="1:2" x14ac:dyDescent="0.35">
      <c r="A1143"/>
      <c r="B1143"/>
    </row>
    <row r="1144" spans="1:2" x14ac:dyDescent="0.35">
      <c r="A1144"/>
      <c r="B1144"/>
    </row>
    <row r="1145" spans="1:2" x14ac:dyDescent="0.35">
      <c r="A1145"/>
      <c r="B1145"/>
    </row>
    <row r="1146" spans="1:2" x14ac:dyDescent="0.35">
      <c r="A1146"/>
      <c r="B1146"/>
    </row>
    <row r="1147" spans="1:2" x14ac:dyDescent="0.35">
      <c r="A1147"/>
      <c r="B1147"/>
    </row>
    <row r="1148" spans="1:2" x14ac:dyDescent="0.35">
      <c r="A1148"/>
      <c r="B1148"/>
    </row>
    <row r="1149" spans="1:2" x14ac:dyDescent="0.35">
      <c r="A1149"/>
      <c r="B1149"/>
    </row>
    <row r="1150" spans="1:2" x14ac:dyDescent="0.35">
      <c r="A1150"/>
      <c r="B1150"/>
    </row>
    <row r="1151" spans="1:2" x14ac:dyDescent="0.35">
      <c r="A1151"/>
      <c r="B1151"/>
    </row>
    <row r="1152" spans="1:2" x14ac:dyDescent="0.35">
      <c r="A1152"/>
      <c r="B1152"/>
    </row>
    <row r="1153" spans="1:2" x14ac:dyDescent="0.35">
      <c r="A1153"/>
      <c r="B1153"/>
    </row>
    <row r="1154" spans="1:2" x14ac:dyDescent="0.35">
      <c r="A1154"/>
      <c r="B1154"/>
    </row>
    <row r="1155" spans="1:2" x14ac:dyDescent="0.35">
      <c r="A1155"/>
      <c r="B1155"/>
    </row>
    <row r="1156" spans="1:2" x14ac:dyDescent="0.35">
      <c r="A1156"/>
      <c r="B1156"/>
    </row>
    <row r="1157" spans="1:2" x14ac:dyDescent="0.35">
      <c r="A1157"/>
      <c r="B1157"/>
    </row>
    <row r="1158" spans="1:2" x14ac:dyDescent="0.35">
      <c r="A1158"/>
      <c r="B1158"/>
    </row>
    <row r="1159" spans="1:2" x14ac:dyDescent="0.35">
      <c r="A1159"/>
      <c r="B1159"/>
    </row>
    <row r="1160" spans="1:2" x14ac:dyDescent="0.35">
      <c r="A1160"/>
      <c r="B1160"/>
    </row>
    <row r="1161" spans="1:2" x14ac:dyDescent="0.35">
      <c r="A1161"/>
      <c r="B1161"/>
    </row>
    <row r="1162" spans="1:2" x14ac:dyDescent="0.35">
      <c r="A1162"/>
      <c r="B1162"/>
    </row>
    <row r="1163" spans="1:2" x14ac:dyDescent="0.35">
      <c r="A1163"/>
      <c r="B1163"/>
    </row>
    <row r="1164" spans="1:2" x14ac:dyDescent="0.35">
      <c r="A1164"/>
      <c r="B1164"/>
    </row>
    <row r="1165" spans="1:2" x14ac:dyDescent="0.35">
      <c r="A1165"/>
      <c r="B1165"/>
    </row>
    <row r="1166" spans="1:2" x14ac:dyDescent="0.35">
      <c r="A1166"/>
      <c r="B1166"/>
    </row>
    <row r="1167" spans="1:2" x14ac:dyDescent="0.35">
      <c r="A1167"/>
      <c r="B1167"/>
    </row>
    <row r="1168" spans="1:2" x14ac:dyDescent="0.35">
      <c r="A1168"/>
      <c r="B1168"/>
    </row>
    <row r="1169" spans="1:2" x14ac:dyDescent="0.35">
      <c r="A1169"/>
      <c r="B1169"/>
    </row>
    <row r="1170" spans="1:2" x14ac:dyDescent="0.35">
      <c r="A1170"/>
      <c r="B1170"/>
    </row>
    <row r="1171" spans="1:2" x14ac:dyDescent="0.35">
      <c r="A1171"/>
      <c r="B1171"/>
    </row>
    <row r="1172" spans="1:2" x14ac:dyDescent="0.35">
      <c r="A1172"/>
      <c r="B1172"/>
    </row>
    <row r="1173" spans="1:2" x14ac:dyDescent="0.35">
      <c r="A1173"/>
      <c r="B1173"/>
    </row>
    <row r="1174" spans="1:2" x14ac:dyDescent="0.35">
      <c r="A1174"/>
      <c r="B1174"/>
    </row>
    <row r="1175" spans="1:2" x14ac:dyDescent="0.35">
      <c r="A1175"/>
      <c r="B1175"/>
    </row>
    <row r="1176" spans="1:2" x14ac:dyDescent="0.35">
      <c r="A1176"/>
      <c r="B1176"/>
    </row>
    <row r="1177" spans="1:2" x14ac:dyDescent="0.35">
      <c r="A1177"/>
      <c r="B1177"/>
    </row>
    <row r="1178" spans="1:2" x14ac:dyDescent="0.35">
      <c r="A1178"/>
      <c r="B1178"/>
    </row>
    <row r="1179" spans="1:2" x14ac:dyDescent="0.35">
      <c r="A1179"/>
      <c r="B1179"/>
    </row>
    <row r="1180" spans="1:2" x14ac:dyDescent="0.35">
      <c r="A1180"/>
      <c r="B1180"/>
    </row>
    <row r="1181" spans="1:2" x14ac:dyDescent="0.35">
      <c r="A1181"/>
      <c r="B1181"/>
    </row>
    <row r="1182" spans="1:2" x14ac:dyDescent="0.35">
      <c r="A1182"/>
      <c r="B1182"/>
    </row>
    <row r="1183" spans="1:2" x14ac:dyDescent="0.35">
      <c r="A1183"/>
      <c r="B1183"/>
    </row>
    <row r="1184" spans="1:2" x14ac:dyDescent="0.35">
      <c r="A1184"/>
      <c r="B1184"/>
    </row>
    <row r="1185" spans="1:2" x14ac:dyDescent="0.35">
      <c r="A1185"/>
      <c r="B1185"/>
    </row>
    <row r="1186" spans="1:2" x14ac:dyDescent="0.35">
      <c r="A1186"/>
      <c r="B1186"/>
    </row>
    <row r="1187" spans="1:2" x14ac:dyDescent="0.35">
      <c r="A1187"/>
      <c r="B1187"/>
    </row>
    <row r="1188" spans="1:2" x14ac:dyDescent="0.35">
      <c r="A1188"/>
      <c r="B1188"/>
    </row>
    <row r="1189" spans="1:2" x14ac:dyDescent="0.35">
      <c r="A1189"/>
      <c r="B1189"/>
    </row>
    <row r="1190" spans="1:2" x14ac:dyDescent="0.35">
      <c r="A1190"/>
      <c r="B1190"/>
    </row>
    <row r="1191" spans="1:2" x14ac:dyDescent="0.35">
      <c r="A1191"/>
      <c r="B1191"/>
    </row>
    <row r="1192" spans="1:2" x14ac:dyDescent="0.35">
      <c r="A1192"/>
      <c r="B1192"/>
    </row>
    <row r="1193" spans="1:2" x14ac:dyDescent="0.35">
      <c r="A1193"/>
      <c r="B1193"/>
    </row>
    <row r="1194" spans="1:2" x14ac:dyDescent="0.35">
      <c r="A1194"/>
      <c r="B1194"/>
    </row>
    <row r="1195" spans="1:2" x14ac:dyDescent="0.35">
      <c r="A1195"/>
      <c r="B1195"/>
    </row>
    <row r="1196" spans="1:2" x14ac:dyDescent="0.35">
      <c r="A1196"/>
      <c r="B1196"/>
    </row>
    <row r="1197" spans="1:2" x14ac:dyDescent="0.35">
      <c r="A1197"/>
      <c r="B1197"/>
    </row>
    <row r="1198" spans="1:2" x14ac:dyDescent="0.35">
      <c r="A1198"/>
      <c r="B1198"/>
    </row>
    <row r="1199" spans="1:2" x14ac:dyDescent="0.35">
      <c r="A1199"/>
      <c r="B1199"/>
    </row>
    <row r="1200" spans="1:2" x14ac:dyDescent="0.35">
      <c r="A1200"/>
      <c r="B1200"/>
    </row>
    <row r="1201" spans="1:2" x14ac:dyDescent="0.35">
      <c r="A1201"/>
      <c r="B1201"/>
    </row>
    <row r="1202" spans="1:2" x14ac:dyDescent="0.35">
      <c r="A1202"/>
      <c r="B1202"/>
    </row>
    <row r="1203" spans="1:2" x14ac:dyDescent="0.35">
      <c r="A1203"/>
      <c r="B1203"/>
    </row>
    <row r="1204" spans="1:2" x14ac:dyDescent="0.35">
      <c r="A1204"/>
      <c r="B1204"/>
    </row>
    <row r="1205" spans="1:2" x14ac:dyDescent="0.35">
      <c r="A1205"/>
      <c r="B1205"/>
    </row>
    <row r="1206" spans="1:2" x14ac:dyDescent="0.35">
      <c r="A1206"/>
      <c r="B1206"/>
    </row>
    <row r="1207" spans="1:2" x14ac:dyDescent="0.35">
      <c r="A1207"/>
      <c r="B1207"/>
    </row>
    <row r="1208" spans="1:2" x14ac:dyDescent="0.35">
      <c r="A1208"/>
      <c r="B1208"/>
    </row>
    <row r="1209" spans="1:2" x14ac:dyDescent="0.35">
      <c r="A1209"/>
      <c r="B1209"/>
    </row>
    <row r="1210" spans="1:2" x14ac:dyDescent="0.35">
      <c r="A1210"/>
      <c r="B1210"/>
    </row>
    <row r="1211" spans="1:2" x14ac:dyDescent="0.35">
      <c r="A1211"/>
      <c r="B1211"/>
    </row>
    <row r="1212" spans="1:2" x14ac:dyDescent="0.35">
      <c r="A1212"/>
      <c r="B1212"/>
    </row>
    <row r="1213" spans="1:2" x14ac:dyDescent="0.35">
      <c r="A1213"/>
      <c r="B1213"/>
    </row>
    <row r="1214" spans="1:2" x14ac:dyDescent="0.35">
      <c r="A1214"/>
      <c r="B1214"/>
    </row>
    <row r="1215" spans="1:2" x14ac:dyDescent="0.35">
      <c r="A1215"/>
      <c r="B1215"/>
    </row>
    <row r="1216" spans="1:2" x14ac:dyDescent="0.35">
      <c r="A1216"/>
      <c r="B1216"/>
    </row>
    <row r="1217" spans="1:2" x14ac:dyDescent="0.35">
      <c r="A1217"/>
      <c r="B1217"/>
    </row>
    <row r="1218" spans="1:2" x14ac:dyDescent="0.35">
      <c r="A1218"/>
      <c r="B1218"/>
    </row>
    <row r="1219" spans="1:2" x14ac:dyDescent="0.35">
      <c r="A1219"/>
      <c r="B1219"/>
    </row>
    <row r="1220" spans="1:2" x14ac:dyDescent="0.35">
      <c r="A1220"/>
      <c r="B1220"/>
    </row>
    <row r="1221" spans="1:2" x14ac:dyDescent="0.35">
      <c r="A1221"/>
      <c r="B1221"/>
    </row>
    <row r="1222" spans="1:2" x14ac:dyDescent="0.35">
      <c r="A1222"/>
      <c r="B1222"/>
    </row>
    <row r="1223" spans="1:2" x14ac:dyDescent="0.35">
      <c r="A1223"/>
      <c r="B1223"/>
    </row>
    <row r="1224" spans="1:2" x14ac:dyDescent="0.35">
      <c r="A1224"/>
      <c r="B1224"/>
    </row>
    <row r="1225" spans="1:2" x14ac:dyDescent="0.35">
      <c r="A1225"/>
      <c r="B1225"/>
    </row>
    <row r="1226" spans="1:2" x14ac:dyDescent="0.35">
      <c r="A1226"/>
      <c r="B1226"/>
    </row>
    <row r="1227" spans="1:2" x14ac:dyDescent="0.35">
      <c r="A1227"/>
      <c r="B1227"/>
    </row>
    <row r="1228" spans="1:2" x14ac:dyDescent="0.35">
      <c r="A1228"/>
      <c r="B1228"/>
    </row>
    <row r="1229" spans="1:2" x14ac:dyDescent="0.35">
      <c r="A1229"/>
      <c r="B1229"/>
    </row>
    <row r="1230" spans="1:2" x14ac:dyDescent="0.35">
      <c r="A1230"/>
      <c r="B1230"/>
    </row>
    <row r="1231" spans="1:2" x14ac:dyDescent="0.35">
      <c r="A1231"/>
      <c r="B1231"/>
    </row>
    <row r="1232" spans="1:2" x14ac:dyDescent="0.35">
      <c r="A1232"/>
      <c r="B1232"/>
    </row>
    <row r="1233" spans="1:2" x14ac:dyDescent="0.35">
      <c r="A1233"/>
      <c r="B1233"/>
    </row>
    <row r="1234" spans="1:2" x14ac:dyDescent="0.35">
      <c r="A1234"/>
      <c r="B1234"/>
    </row>
    <row r="1235" spans="1:2" x14ac:dyDescent="0.35">
      <c r="A1235"/>
      <c r="B1235"/>
    </row>
    <row r="1236" spans="1:2" x14ac:dyDescent="0.35">
      <c r="A1236"/>
      <c r="B1236"/>
    </row>
    <row r="1237" spans="1:2" x14ac:dyDescent="0.35">
      <c r="A1237"/>
      <c r="B1237"/>
    </row>
    <row r="1238" spans="1:2" x14ac:dyDescent="0.35">
      <c r="A1238"/>
      <c r="B1238"/>
    </row>
    <row r="1239" spans="1:2" x14ac:dyDescent="0.35">
      <c r="A1239"/>
      <c r="B1239"/>
    </row>
    <row r="1240" spans="1:2" x14ac:dyDescent="0.35">
      <c r="A1240"/>
      <c r="B1240"/>
    </row>
    <row r="1241" spans="1:2" x14ac:dyDescent="0.35">
      <c r="A1241"/>
      <c r="B1241"/>
    </row>
    <row r="1242" spans="1:2" x14ac:dyDescent="0.35">
      <c r="A1242"/>
      <c r="B1242"/>
    </row>
    <row r="1243" spans="1:2" x14ac:dyDescent="0.35">
      <c r="A1243"/>
      <c r="B1243"/>
    </row>
    <row r="1244" spans="1:2" x14ac:dyDescent="0.35">
      <c r="A1244"/>
      <c r="B1244"/>
    </row>
    <row r="1245" spans="1:2" x14ac:dyDescent="0.35">
      <c r="A1245"/>
      <c r="B1245"/>
    </row>
    <row r="1246" spans="1:2" x14ac:dyDescent="0.35">
      <c r="A1246"/>
      <c r="B1246"/>
    </row>
    <row r="1247" spans="1:2" x14ac:dyDescent="0.35">
      <c r="A1247"/>
      <c r="B1247"/>
    </row>
    <row r="1248" spans="1:2" x14ac:dyDescent="0.35">
      <c r="A1248"/>
      <c r="B1248"/>
    </row>
    <row r="1249" spans="1:2" x14ac:dyDescent="0.35">
      <c r="A1249"/>
      <c r="B1249"/>
    </row>
    <row r="1250" spans="1:2" x14ac:dyDescent="0.35">
      <c r="A1250"/>
      <c r="B1250"/>
    </row>
    <row r="1251" spans="1:2" x14ac:dyDescent="0.35">
      <c r="A1251"/>
      <c r="B1251"/>
    </row>
    <row r="1252" spans="1:2" x14ac:dyDescent="0.35">
      <c r="A1252"/>
      <c r="B1252"/>
    </row>
    <row r="1253" spans="1:2" x14ac:dyDescent="0.35">
      <c r="A1253"/>
      <c r="B1253"/>
    </row>
    <row r="1254" spans="1:2" x14ac:dyDescent="0.35">
      <c r="A1254"/>
      <c r="B1254"/>
    </row>
    <row r="1255" spans="1:2" x14ac:dyDescent="0.35">
      <c r="A1255"/>
      <c r="B1255"/>
    </row>
    <row r="1256" spans="1:2" x14ac:dyDescent="0.35">
      <c r="A1256"/>
      <c r="B1256"/>
    </row>
    <row r="1257" spans="1:2" x14ac:dyDescent="0.35">
      <c r="A1257"/>
      <c r="B1257"/>
    </row>
    <row r="1258" spans="1:2" x14ac:dyDescent="0.35">
      <c r="A1258"/>
      <c r="B1258"/>
    </row>
    <row r="1259" spans="1:2" x14ac:dyDescent="0.35">
      <c r="A1259"/>
      <c r="B1259"/>
    </row>
    <row r="1260" spans="1:2" x14ac:dyDescent="0.35">
      <c r="A1260"/>
      <c r="B1260"/>
    </row>
    <row r="1261" spans="1:2" x14ac:dyDescent="0.35">
      <c r="A1261"/>
      <c r="B1261"/>
    </row>
    <row r="1262" spans="1:2" x14ac:dyDescent="0.35">
      <c r="A1262"/>
      <c r="B1262"/>
    </row>
    <row r="1263" spans="1:2" x14ac:dyDescent="0.35">
      <c r="A1263"/>
      <c r="B1263"/>
    </row>
    <row r="1264" spans="1:2" x14ac:dyDescent="0.35">
      <c r="A1264"/>
      <c r="B1264"/>
    </row>
    <row r="1265" spans="1:2" x14ac:dyDescent="0.35">
      <c r="A1265"/>
      <c r="B1265"/>
    </row>
    <row r="1266" spans="1:2" x14ac:dyDescent="0.35">
      <c r="A1266"/>
      <c r="B1266"/>
    </row>
    <row r="1267" spans="1:2" x14ac:dyDescent="0.35">
      <c r="A1267"/>
      <c r="B1267"/>
    </row>
    <row r="1268" spans="1:2" x14ac:dyDescent="0.35">
      <c r="A1268"/>
      <c r="B1268"/>
    </row>
    <row r="1269" spans="1:2" x14ac:dyDescent="0.35">
      <c r="A1269"/>
      <c r="B1269"/>
    </row>
    <row r="1270" spans="1:2" x14ac:dyDescent="0.35">
      <c r="A1270"/>
      <c r="B1270"/>
    </row>
    <row r="1271" spans="1:2" x14ac:dyDescent="0.35">
      <c r="A1271"/>
      <c r="B1271"/>
    </row>
    <row r="1272" spans="1:2" x14ac:dyDescent="0.35">
      <c r="A1272"/>
      <c r="B1272"/>
    </row>
    <row r="1273" spans="1:2" x14ac:dyDescent="0.35">
      <c r="A1273"/>
      <c r="B1273"/>
    </row>
    <row r="1274" spans="1:2" x14ac:dyDescent="0.35">
      <c r="A1274"/>
      <c r="B1274"/>
    </row>
    <row r="1275" spans="1:2" x14ac:dyDescent="0.35">
      <c r="A1275"/>
      <c r="B1275"/>
    </row>
    <row r="1276" spans="1:2" x14ac:dyDescent="0.35">
      <c r="A1276"/>
      <c r="B1276"/>
    </row>
    <row r="1277" spans="1:2" x14ac:dyDescent="0.35">
      <c r="A1277"/>
      <c r="B1277"/>
    </row>
    <row r="1278" spans="1:2" x14ac:dyDescent="0.35">
      <c r="A1278"/>
      <c r="B1278"/>
    </row>
    <row r="1279" spans="1:2" x14ac:dyDescent="0.35">
      <c r="A1279"/>
      <c r="B1279"/>
    </row>
    <row r="1280" spans="1:2" x14ac:dyDescent="0.35">
      <c r="A1280"/>
      <c r="B1280"/>
    </row>
    <row r="1281" spans="1:2" x14ac:dyDescent="0.35">
      <c r="A1281"/>
      <c r="B1281"/>
    </row>
    <row r="1282" spans="1:2" x14ac:dyDescent="0.35">
      <c r="A1282"/>
      <c r="B1282"/>
    </row>
    <row r="1283" spans="1:2" x14ac:dyDescent="0.35">
      <c r="A1283"/>
      <c r="B1283"/>
    </row>
    <row r="1284" spans="1:2" x14ac:dyDescent="0.35">
      <c r="A1284"/>
      <c r="B1284"/>
    </row>
    <row r="1285" spans="1:2" x14ac:dyDescent="0.35">
      <c r="A1285"/>
      <c r="B1285"/>
    </row>
    <row r="1286" spans="1:2" x14ac:dyDescent="0.35">
      <c r="A1286"/>
      <c r="B1286"/>
    </row>
    <row r="1287" spans="1:2" x14ac:dyDescent="0.35">
      <c r="A1287"/>
      <c r="B1287"/>
    </row>
    <row r="1288" spans="1:2" x14ac:dyDescent="0.35">
      <c r="A1288"/>
      <c r="B1288"/>
    </row>
    <row r="1289" spans="1:2" x14ac:dyDescent="0.35">
      <c r="A1289"/>
      <c r="B1289"/>
    </row>
    <row r="1290" spans="1:2" x14ac:dyDescent="0.35">
      <c r="A1290"/>
      <c r="B1290"/>
    </row>
    <row r="1291" spans="1:2" x14ac:dyDescent="0.35">
      <c r="A1291"/>
      <c r="B1291"/>
    </row>
    <row r="1292" spans="1:2" x14ac:dyDescent="0.35">
      <c r="A1292"/>
      <c r="B1292"/>
    </row>
    <row r="1293" spans="1:2" x14ac:dyDescent="0.35">
      <c r="A1293"/>
      <c r="B1293"/>
    </row>
    <row r="1294" spans="1:2" x14ac:dyDescent="0.35">
      <c r="A1294"/>
      <c r="B1294"/>
    </row>
    <row r="1295" spans="1:2" x14ac:dyDescent="0.35">
      <c r="A1295"/>
      <c r="B1295"/>
    </row>
    <row r="1296" spans="1:2" x14ac:dyDescent="0.35">
      <c r="A1296"/>
      <c r="B1296"/>
    </row>
    <row r="1297" spans="1:2" x14ac:dyDescent="0.35">
      <c r="A1297"/>
      <c r="B1297"/>
    </row>
    <row r="1298" spans="1:2" x14ac:dyDescent="0.35">
      <c r="A1298"/>
      <c r="B1298"/>
    </row>
    <row r="1299" spans="1:2" x14ac:dyDescent="0.35">
      <c r="A1299"/>
      <c r="B1299"/>
    </row>
    <row r="1300" spans="1:2" x14ac:dyDescent="0.35">
      <c r="A1300"/>
      <c r="B1300"/>
    </row>
    <row r="1301" spans="1:2" x14ac:dyDescent="0.35">
      <c r="A1301"/>
      <c r="B1301"/>
    </row>
    <row r="1302" spans="1:2" x14ac:dyDescent="0.35">
      <c r="A1302"/>
      <c r="B1302"/>
    </row>
    <row r="1303" spans="1:2" x14ac:dyDescent="0.35">
      <c r="A1303"/>
      <c r="B1303"/>
    </row>
    <row r="1304" spans="1:2" x14ac:dyDescent="0.35">
      <c r="A1304"/>
      <c r="B1304"/>
    </row>
    <row r="1305" spans="1:2" x14ac:dyDescent="0.35">
      <c r="A1305"/>
      <c r="B1305"/>
    </row>
    <row r="1306" spans="1:2" x14ac:dyDescent="0.35">
      <c r="A1306"/>
      <c r="B1306"/>
    </row>
    <row r="1307" spans="1:2" x14ac:dyDescent="0.35">
      <c r="A1307"/>
      <c r="B1307"/>
    </row>
    <row r="1308" spans="1:2" x14ac:dyDescent="0.35">
      <c r="A1308"/>
      <c r="B1308"/>
    </row>
    <row r="1309" spans="1:2" x14ac:dyDescent="0.35">
      <c r="A1309"/>
      <c r="B1309"/>
    </row>
    <row r="1310" spans="1:2" x14ac:dyDescent="0.35">
      <c r="A1310"/>
      <c r="B1310"/>
    </row>
    <row r="1311" spans="1:2" x14ac:dyDescent="0.35">
      <c r="A1311"/>
      <c r="B1311"/>
    </row>
    <row r="1312" spans="1:2" x14ac:dyDescent="0.35">
      <c r="A1312"/>
      <c r="B1312"/>
    </row>
    <row r="1313" spans="1:2" x14ac:dyDescent="0.35">
      <c r="A1313"/>
      <c r="B1313"/>
    </row>
    <row r="1314" spans="1:2" x14ac:dyDescent="0.35">
      <c r="A1314"/>
      <c r="B1314"/>
    </row>
    <row r="1315" spans="1:2" x14ac:dyDescent="0.35">
      <c r="A1315"/>
      <c r="B1315"/>
    </row>
    <row r="1316" spans="1:2" x14ac:dyDescent="0.35">
      <c r="A1316"/>
      <c r="B1316"/>
    </row>
    <row r="1317" spans="1:2" x14ac:dyDescent="0.35">
      <c r="A1317"/>
      <c r="B1317"/>
    </row>
    <row r="1318" spans="1:2" x14ac:dyDescent="0.35">
      <c r="A1318"/>
      <c r="B1318"/>
    </row>
    <row r="1319" spans="1:2" x14ac:dyDescent="0.35">
      <c r="A1319"/>
      <c r="B1319"/>
    </row>
    <row r="1320" spans="1:2" x14ac:dyDescent="0.35">
      <c r="A1320"/>
      <c r="B1320"/>
    </row>
    <row r="1321" spans="1:2" x14ac:dyDescent="0.35">
      <c r="A1321"/>
      <c r="B1321"/>
    </row>
    <row r="1322" spans="1:2" x14ac:dyDescent="0.35">
      <c r="A1322"/>
      <c r="B1322"/>
    </row>
    <row r="1323" spans="1:2" x14ac:dyDescent="0.35">
      <c r="A1323"/>
      <c r="B1323"/>
    </row>
    <row r="1324" spans="1:2" x14ac:dyDescent="0.35">
      <c r="A1324"/>
      <c r="B1324"/>
    </row>
    <row r="1325" spans="1:2" x14ac:dyDescent="0.35">
      <c r="A1325"/>
      <c r="B1325"/>
    </row>
    <row r="1326" spans="1:2" x14ac:dyDescent="0.35">
      <c r="A1326"/>
      <c r="B1326"/>
    </row>
    <row r="1327" spans="1:2" x14ac:dyDescent="0.35">
      <c r="A1327"/>
      <c r="B1327"/>
    </row>
    <row r="1328" spans="1:2" x14ac:dyDescent="0.35">
      <c r="A1328"/>
      <c r="B1328"/>
    </row>
    <row r="1329" spans="1:2" x14ac:dyDescent="0.35">
      <c r="A1329"/>
      <c r="B1329"/>
    </row>
    <row r="1330" spans="1:2" x14ac:dyDescent="0.35">
      <c r="A1330"/>
      <c r="B1330"/>
    </row>
    <row r="1331" spans="1:2" x14ac:dyDescent="0.35">
      <c r="A1331"/>
      <c r="B1331"/>
    </row>
    <row r="1332" spans="1:2" x14ac:dyDescent="0.35">
      <c r="A1332"/>
      <c r="B1332"/>
    </row>
    <row r="1333" spans="1:2" x14ac:dyDescent="0.35">
      <c r="A1333"/>
      <c r="B1333"/>
    </row>
    <row r="1334" spans="1:2" x14ac:dyDescent="0.35">
      <c r="A1334"/>
      <c r="B1334"/>
    </row>
    <row r="1335" spans="1:2" x14ac:dyDescent="0.35">
      <c r="A1335"/>
      <c r="B1335"/>
    </row>
    <row r="1336" spans="1:2" x14ac:dyDescent="0.35">
      <c r="A1336"/>
      <c r="B1336"/>
    </row>
    <row r="1337" spans="1:2" x14ac:dyDescent="0.35">
      <c r="A1337"/>
      <c r="B1337"/>
    </row>
    <row r="1338" spans="1:2" x14ac:dyDescent="0.35">
      <c r="A1338"/>
      <c r="B1338"/>
    </row>
    <row r="1339" spans="1:2" x14ac:dyDescent="0.35">
      <c r="A1339"/>
      <c r="B1339"/>
    </row>
    <row r="1340" spans="1:2" x14ac:dyDescent="0.35">
      <c r="A1340"/>
      <c r="B1340"/>
    </row>
    <row r="1341" spans="1:2" x14ac:dyDescent="0.35">
      <c r="A1341"/>
      <c r="B1341"/>
    </row>
    <row r="1342" spans="1:2" x14ac:dyDescent="0.35">
      <c r="A1342"/>
      <c r="B1342"/>
    </row>
    <row r="1343" spans="1:2" x14ac:dyDescent="0.35">
      <c r="A1343"/>
      <c r="B1343"/>
    </row>
    <row r="1344" spans="1:2" x14ac:dyDescent="0.35">
      <c r="A1344"/>
      <c r="B1344"/>
    </row>
    <row r="1345" spans="1:2" x14ac:dyDescent="0.35">
      <c r="A1345"/>
      <c r="B1345"/>
    </row>
    <row r="1346" spans="1:2" x14ac:dyDescent="0.35">
      <c r="A1346"/>
      <c r="B1346"/>
    </row>
    <row r="1347" spans="1:2" x14ac:dyDescent="0.35">
      <c r="A1347"/>
      <c r="B1347"/>
    </row>
    <row r="1348" spans="1:2" x14ac:dyDescent="0.35">
      <c r="A1348"/>
      <c r="B1348"/>
    </row>
    <row r="1349" spans="1:2" x14ac:dyDescent="0.35">
      <c r="A1349"/>
      <c r="B1349"/>
    </row>
    <row r="1350" spans="1:2" x14ac:dyDescent="0.35">
      <c r="A1350"/>
      <c r="B1350"/>
    </row>
    <row r="1351" spans="1:2" x14ac:dyDescent="0.35">
      <c r="A1351"/>
      <c r="B1351"/>
    </row>
    <row r="1352" spans="1:2" x14ac:dyDescent="0.35">
      <c r="A1352"/>
      <c r="B1352"/>
    </row>
    <row r="1353" spans="1:2" x14ac:dyDescent="0.35">
      <c r="A1353"/>
      <c r="B1353"/>
    </row>
    <row r="1354" spans="1:2" x14ac:dyDescent="0.35">
      <c r="A1354"/>
      <c r="B1354"/>
    </row>
    <row r="1355" spans="1:2" x14ac:dyDescent="0.35">
      <c r="A1355"/>
      <c r="B1355"/>
    </row>
    <row r="1356" spans="1:2" x14ac:dyDescent="0.35">
      <c r="A1356"/>
      <c r="B1356"/>
    </row>
    <row r="1357" spans="1:2" x14ac:dyDescent="0.35">
      <c r="A1357"/>
      <c r="B1357"/>
    </row>
    <row r="1358" spans="1:2" x14ac:dyDescent="0.35">
      <c r="A1358"/>
      <c r="B1358"/>
    </row>
    <row r="1359" spans="1:2" x14ac:dyDescent="0.35">
      <c r="A1359"/>
      <c r="B1359"/>
    </row>
    <row r="1360" spans="1:2" x14ac:dyDescent="0.35">
      <c r="A1360"/>
      <c r="B1360"/>
    </row>
    <row r="1361" spans="1:2" x14ac:dyDescent="0.35">
      <c r="A1361"/>
      <c r="B1361"/>
    </row>
    <row r="1362" spans="1:2" x14ac:dyDescent="0.35">
      <c r="A1362"/>
      <c r="B1362"/>
    </row>
    <row r="1363" spans="1:2" x14ac:dyDescent="0.35">
      <c r="A1363"/>
      <c r="B1363"/>
    </row>
    <row r="1364" spans="1:2" x14ac:dyDescent="0.35">
      <c r="A1364"/>
      <c r="B1364"/>
    </row>
    <row r="1365" spans="1:2" x14ac:dyDescent="0.35">
      <c r="A1365"/>
      <c r="B1365"/>
    </row>
    <row r="1366" spans="1:2" x14ac:dyDescent="0.35">
      <c r="A1366"/>
      <c r="B1366"/>
    </row>
    <row r="1367" spans="1:2" x14ac:dyDescent="0.35">
      <c r="A1367"/>
      <c r="B1367"/>
    </row>
    <row r="1368" spans="1:2" x14ac:dyDescent="0.35">
      <c r="A1368"/>
      <c r="B1368"/>
    </row>
    <row r="1369" spans="1:2" x14ac:dyDescent="0.35">
      <c r="A1369"/>
      <c r="B1369"/>
    </row>
    <row r="1370" spans="1:2" x14ac:dyDescent="0.35">
      <c r="A1370"/>
      <c r="B1370"/>
    </row>
    <row r="1371" spans="1:2" x14ac:dyDescent="0.35">
      <c r="A1371"/>
      <c r="B1371"/>
    </row>
    <row r="1372" spans="1:2" x14ac:dyDescent="0.35">
      <c r="A1372"/>
      <c r="B1372"/>
    </row>
    <row r="1373" spans="1:2" x14ac:dyDescent="0.35">
      <c r="A1373"/>
      <c r="B1373"/>
    </row>
    <row r="1374" spans="1:2" x14ac:dyDescent="0.35">
      <c r="A1374"/>
      <c r="B1374"/>
    </row>
    <row r="1375" spans="1:2" x14ac:dyDescent="0.35">
      <c r="A1375"/>
      <c r="B1375"/>
    </row>
    <row r="1376" spans="1:2" x14ac:dyDescent="0.35">
      <c r="A1376"/>
      <c r="B1376"/>
    </row>
    <row r="1377" spans="1:2" x14ac:dyDescent="0.35">
      <c r="A1377"/>
      <c r="B1377"/>
    </row>
    <row r="1378" spans="1:2" x14ac:dyDescent="0.35">
      <c r="A1378"/>
      <c r="B1378"/>
    </row>
    <row r="1379" spans="1:2" x14ac:dyDescent="0.35">
      <c r="A1379"/>
      <c r="B1379"/>
    </row>
    <row r="1380" spans="1:2" x14ac:dyDescent="0.35">
      <c r="A1380"/>
      <c r="B1380"/>
    </row>
    <row r="1381" spans="1:2" x14ac:dyDescent="0.35">
      <c r="A1381"/>
      <c r="B1381"/>
    </row>
    <row r="1382" spans="1:2" x14ac:dyDescent="0.35">
      <c r="A1382"/>
      <c r="B1382"/>
    </row>
    <row r="1383" spans="1:2" x14ac:dyDescent="0.35">
      <c r="A1383"/>
      <c r="B1383"/>
    </row>
    <row r="1384" spans="1:2" x14ac:dyDescent="0.35">
      <c r="A1384"/>
      <c r="B1384"/>
    </row>
    <row r="1385" spans="1:2" x14ac:dyDescent="0.35">
      <c r="A1385"/>
      <c r="B1385"/>
    </row>
    <row r="1386" spans="1:2" x14ac:dyDescent="0.35">
      <c r="A1386"/>
      <c r="B1386"/>
    </row>
    <row r="1387" spans="1:2" x14ac:dyDescent="0.35">
      <c r="A1387"/>
      <c r="B1387"/>
    </row>
    <row r="1388" spans="1:2" x14ac:dyDescent="0.35">
      <c r="A1388"/>
      <c r="B1388"/>
    </row>
    <row r="1389" spans="1:2" x14ac:dyDescent="0.35">
      <c r="A1389"/>
      <c r="B1389"/>
    </row>
    <row r="1390" spans="1:2" x14ac:dyDescent="0.35">
      <c r="A1390"/>
      <c r="B1390"/>
    </row>
    <row r="1391" spans="1:2" x14ac:dyDescent="0.35">
      <c r="A1391"/>
      <c r="B1391"/>
    </row>
    <row r="1392" spans="1:2" x14ac:dyDescent="0.35">
      <c r="A1392"/>
      <c r="B1392"/>
    </row>
    <row r="1393" spans="1:2" x14ac:dyDescent="0.35">
      <c r="A1393"/>
      <c r="B1393"/>
    </row>
    <row r="1394" spans="1:2" x14ac:dyDescent="0.35">
      <c r="A1394"/>
      <c r="B1394"/>
    </row>
    <row r="1395" spans="1:2" x14ac:dyDescent="0.35">
      <c r="A1395"/>
      <c r="B1395"/>
    </row>
    <row r="1396" spans="1:2" x14ac:dyDescent="0.35">
      <c r="A1396"/>
      <c r="B1396"/>
    </row>
    <row r="1397" spans="1:2" x14ac:dyDescent="0.35">
      <c r="A1397"/>
      <c r="B1397"/>
    </row>
    <row r="1398" spans="1:2" x14ac:dyDescent="0.35">
      <c r="A1398"/>
      <c r="B1398"/>
    </row>
    <row r="1399" spans="1:2" x14ac:dyDescent="0.35">
      <c r="A1399"/>
      <c r="B1399"/>
    </row>
    <row r="1400" spans="1:2" x14ac:dyDescent="0.35">
      <c r="A1400"/>
      <c r="B1400"/>
    </row>
    <row r="1401" spans="1:2" x14ac:dyDescent="0.35">
      <c r="A1401"/>
      <c r="B1401"/>
    </row>
    <row r="1402" spans="1:2" x14ac:dyDescent="0.35">
      <c r="A1402"/>
      <c r="B1402"/>
    </row>
    <row r="1403" spans="1:2" x14ac:dyDescent="0.35">
      <c r="A1403"/>
      <c r="B1403"/>
    </row>
    <row r="1404" spans="1:2" x14ac:dyDescent="0.35">
      <c r="A1404"/>
      <c r="B1404"/>
    </row>
    <row r="1405" spans="1:2" x14ac:dyDescent="0.35">
      <c r="A1405"/>
      <c r="B1405"/>
    </row>
    <row r="1406" spans="1:2" x14ac:dyDescent="0.35">
      <c r="A1406"/>
      <c r="B1406"/>
    </row>
    <row r="1407" spans="1:2" x14ac:dyDescent="0.35">
      <c r="A1407"/>
      <c r="B1407"/>
    </row>
    <row r="1408" spans="1:2" x14ac:dyDescent="0.35">
      <c r="A1408"/>
      <c r="B1408"/>
    </row>
    <row r="1409" spans="1:2" x14ac:dyDescent="0.35">
      <c r="A1409"/>
      <c r="B1409"/>
    </row>
    <row r="1410" spans="1:2" x14ac:dyDescent="0.35">
      <c r="A1410"/>
      <c r="B1410"/>
    </row>
    <row r="1411" spans="1:2" x14ac:dyDescent="0.35">
      <c r="A1411"/>
      <c r="B1411"/>
    </row>
    <row r="1412" spans="1:2" x14ac:dyDescent="0.35">
      <c r="A1412"/>
      <c r="B1412"/>
    </row>
    <row r="1413" spans="1:2" x14ac:dyDescent="0.35">
      <c r="A1413"/>
      <c r="B1413"/>
    </row>
    <row r="1414" spans="1:2" x14ac:dyDescent="0.35">
      <c r="A1414"/>
      <c r="B1414"/>
    </row>
    <row r="1415" spans="1:2" x14ac:dyDescent="0.35">
      <c r="A1415"/>
      <c r="B1415"/>
    </row>
    <row r="1416" spans="1:2" x14ac:dyDescent="0.35">
      <c r="A1416"/>
      <c r="B1416"/>
    </row>
    <row r="1417" spans="1:2" x14ac:dyDescent="0.35">
      <c r="A1417"/>
      <c r="B1417"/>
    </row>
    <row r="1418" spans="1:2" x14ac:dyDescent="0.35">
      <c r="A1418"/>
      <c r="B1418"/>
    </row>
    <row r="1419" spans="1:2" x14ac:dyDescent="0.35">
      <c r="A1419"/>
      <c r="B1419"/>
    </row>
    <row r="1420" spans="1:2" x14ac:dyDescent="0.35">
      <c r="A1420"/>
      <c r="B1420"/>
    </row>
    <row r="1421" spans="1:2" x14ac:dyDescent="0.35">
      <c r="A1421"/>
      <c r="B1421"/>
    </row>
    <row r="1422" spans="1:2" x14ac:dyDescent="0.35">
      <c r="A1422"/>
      <c r="B1422"/>
    </row>
    <row r="1423" spans="1:2" x14ac:dyDescent="0.35">
      <c r="A1423"/>
      <c r="B1423"/>
    </row>
    <row r="1424" spans="1:2" x14ac:dyDescent="0.35">
      <c r="A1424"/>
      <c r="B1424"/>
    </row>
    <row r="1425" spans="1:2" x14ac:dyDescent="0.35">
      <c r="A1425"/>
      <c r="B1425"/>
    </row>
    <row r="1426" spans="1:2" x14ac:dyDescent="0.35">
      <c r="A1426"/>
      <c r="B1426"/>
    </row>
    <row r="1427" spans="1:2" x14ac:dyDescent="0.35">
      <c r="A1427"/>
      <c r="B1427"/>
    </row>
    <row r="1428" spans="1:2" x14ac:dyDescent="0.35">
      <c r="A1428"/>
      <c r="B1428"/>
    </row>
    <row r="1429" spans="1:2" x14ac:dyDescent="0.35">
      <c r="A1429"/>
      <c r="B1429"/>
    </row>
    <row r="1430" spans="1:2" x14ac:dyDescent="0.35">
      <c r="A1430"/>
      <c r="B1430"/>
    </row>
    <row r="1431" spans="1:2" x14ac:dyDescent="0.35">
      <c r="A1431"/>
      <c r="B1431"/>
    </row>
    <row r="1432" spans="1:2" x14ac:dyDescent="0.35">
      <c r="A1432"/>
      <c r="B1432"/>
    </row>
    <row r="1433" spans="1:2" x14ac:dyDescent="0.35">
      <c r="A1433"/>
      <c r="B1433"/>
    </row>
    <row r="1434" spans="1:2" x14ac:dyDescent="0.35">
      <c r="A1434"/>
      <c r="B1434"/>
    </row>
    <row r="1435" spans="1:2" x14ac:dyDescent="0.35">
      <c r="A1435"/>
      <c r="B1435"/>
    </row>
    <row r="1436" spans="1:2" x14ac:dyDescent="0.35">
      <c r="A1436"/>
      <c r="B1436"/>
    </row>
    <row r="1437" spans="1:2" x14ac:dyDescent="0.35">
      <c r="A1437"/>
      <c r="B1437"/>
    </row>
    <row r="1438" spans="1:2" x14ac:dyDescent="0.35">
      <c r="A1438"/>
      <c r="B1438"/>
    </row>
    <row r="1439" spans="1:2" x14ac:dyDescent="0.35">
      <c r="A1439"/>
      <c r="B1439"/>
    </row>
    <row r="1440" spans="1:2" x14ac:dyDescent="0.35">
      <c r="A1440"/>
      <c r="B1440"/>
    </row>
    <row r="1441" spans="1:2" x14ac:dyDescent="0.35">
      <c r="A1441"/>
      <c r="B1441"/>
    </row>
    <row r="1442" spans="1:2" x14ac:dyDescent="0.35">
      <c r="A1442"/>
      <c r="B1442"/>
    </row>
    <row r="1443" spans="1:2" x14ac:dyDescent="0.35">
      <c r="A1443"/>
      <c r="B1443"/>
    </row>
    <row r="1444" spans="1:2" x14ac:dyDescent="0.35">
      <c r="A1444"/>
      <c r="B1444"/>
    </row>
    <row r="1445" spans="1:2" x14ac:dyDescent="0.35">
      <c r="A1445"/>
      <c r="B1445"/>
    </row>
    <row r="1446" spans="1:2" x14ac:dyDescent="0.35">
      <c r="A1446"/>
      <c r="B1446"/>
    </row>
    <row r="1447" spans="1:2" x14ac:dyDescent="0.35">
      <c r="A1447"/>
      <c r="B1447"/>
    </row>
    <row r="1448" spans="1:2" x14ac:dyDescent="0.35">
      <c r="A1448"/>
      <c r="B1448"/>
    </row>
    <row r="1449" spans="1:2" x14ac:dyDescent="0.35">
      <c r="A1449"/>
      <c r="B1449"/>
    </row>
    <row r="1450" spans="1:2" x14ac:dyDescent="0.35">
      <c r="A1450"/>
      <c r="B1450"/>
    </row>
    <row r="1451" spans="1:2" x14ac:dyDescent="0.35">
      <c r="A1451"/>
      <c r="B1451"/>
    </row>
    <row r="1452" spans="1:2" x14ac:dyDescent="0.35">
      <c r="A1452"/>
      <c r="B1452"/>
    </row>
    <row r="1453" spans="1:2" x14ac:dyDescent="0.35">
      <c r="A1453"/>
      <c r="B1453"/>
    </row>
    <row r="1454" spans="1:2" x14ac:dyDescent="0.35">
      <c r="A1454"/>
      <c r="B1454"/>
    </row>
    <row r="1455" spans="1:2" x14ac:dyDescent="0.35">
      <c r="A1455"/>
      <c r="B1455"/>
    </row>
    <row r="1456" spans="1:2" x14ac:dyDescent="0.35">
      <c r="A1456"/>
      <c r="B1456"/>
    </row>
    <row r="1457" spans="1:2" x14ac:dyDescent="0.35">
      <c r="A1457"/>
      <c r="B1457"/>
    </row>
    <row r="1458" spans="1:2" x14ac:dyDescent="0.35">
      <c r="A1458"/>
      <c r="B1458"/>
    </row>
    <row r="1459" spans="1:2" x14ac:dyDescent="0.35">
      <c r="A1459"/>
      <c r="B1459"/>
    </row>
    <row r="1460" spans="1:2" x14ac:dyDescent="0.35">
      <c r="A1460"/>
      <c r="B1460"/>
    </row>
    <row r="1461" spans="1:2" x14ac:dyDescent="0.35">
      <c r="A1461"/>
      <c r="B1461"/>
    </row>
    <row r="1462" spans="1:2" x14ac:dyDescent="0.35">
      <c r="A1462"/>
      <c r="B1462"/>
    </row>
    <row r="1463" spans="1:2" x14ac:dyDescent="0.35">
      <c r="A1463"/>
      <c r="B1463"/>
    </row>
    <row r="1464" spans="1:2" x14ac:dyDescent="0.35">
      <c r="A1464"/>
      <c r="B1464"/>
    </row>
    <row r="1465" spans="1:2" x14ac:dyDescent="0.35">
      <c r="A1465"/>
      <c r="B1465"/>
    </row>
    <row r="1466" spans="1:2" x14ac:dyDescent="0.35">
      <c r="A1466"/>
      <c r="B1466"/>
    </row>
    <row r="1467" spans="1:2" x14ac:dyDescent="0.35">
      <c r="A1467"/>
      <c r="B1467"/>
    </row>
    <row r="1468" spans="1:2" x14ac:dyDescent="0.35">
      <c r="A1468"/>
      <c r="B1468"/>
    </row>
    <row r="1469" spans="1:2" x14ac:dyDescent="0.35">
      <c r="A1469"/>
      <c r="B1469"/>
    </row>
    <row r="1470" spans="1:2" x14ac:dyDescent="0.35">
      <c r="A1470"/>
      <c r="B1470"/>
    </row>
    <row r="1471" spans="1:2" x14ac:dyDescent="0.35">
      <c r="A1471"/>
      <c r="B1471"/>
    </row>
    <row r="1472" spans="1:2" x14ac:dyDescent="0.35">
      <c r="A1472"/>
      <c r="B1472"/>
    </row>
    <row r="1473" spans="1:2" x14ac:dyDescent="0.35">
      <c r="A1473"/>
      <c r="B1473"/>
    </row>
    <row r="1474" spans="1:2" x14ac:dyDescent="0.35">
      <c r="A1474"/>
      <c r="B1474"/>
    </row>
    <row r="1475" spans="1:2" x14ac:dyDescent="0.35">
      <c r="A1475"/>
      <c r="B1475"/>
    </row>
    <row r="1476" spans="1:2" x14ac:dyDescent="0.35">
      <c r="A1476"/>
      <c r="B1476"/>
    </row>
    <row r="1477" spans="1:2" x14ac:dyDescent="0.35">
      <c r="A1477"/>
      <c r="B1477"/>
    </row>
    <row r="1478" spans="1:2" x14ac:dyDescent="0.35">
      <c r="A1478"/>
      <c r="B1478"/>
    </row>
    <row r="1479" spans="1:2" x14ac:dyDescent="0.35">
      <c r="A1479"/>
      <c r="B1479"/>
    </row>
    <row r="1480" spans="1:2" x14ac:dyDescent="0.35">
      <c r="A1480"/>
      <c r="B1480"/>
    </row>
    <row r="1481" spans="1:2" x14ac:dyDescent="0.35">
      <c r="A1481"/>
      <c r="B1481"/>
    </row>
    <row r="1482" spans="1:2" x14ac:dyDescent="0.35">
      <c r="A1482"/>
      <c r="B1482"/>
    </row>
    <row r="1483" spans="1:2" x14ac:dyDescent="0.35">
      <c r="A1483"/>
      <c r="B1483"/>
    </row>
    <row r="1484" spans="1:2" x14ac:dyDescent="0.35">
      <c r="A1484"/>
      <c r="B1484"/>
    </row>
    <row r="1485" spans="1:2" x14ac:dyDescent="0.35">
      <c r="A1485"/>
      <c r="B1485"/>
    </row>
    <row r="1486" spans="1:2" x14ac:dyDescent="0.35">
      <c r="A1486"/>
      <c r="B1486"/>
    </row>
    <row r="1487" spans="1:2" x14ac:dyDescent="0.35">
      <c r="A1487"/>
      <c r="B1487"/>
    </row>
    <row r="1488" spans="1:2" x14ac:dyDescent="0.35">
      <c r="A1488"/>
      <c r="B1488"/>
    </row>
    <row r="1489" spans="1:2" x14ac:dyDescent="0.35">
      <c r="A1489"/>
      <c r="B1489"/>
    </row>
    <row r="1490" spans="1:2" x14ac:dyDescent="0.35">
      <c r="A1490"/>
      <c r="B1490"/>
    </row>
    <row r="1491" spans="1:2" x14ac:dyDescent="0.35">
      <c r="A1491"/>
      <c r="B1491"/>
    </row>
    <row r="1492" spans="1:2" x14ac:dyDescent="0.35">
      <c r="A1492"/>
      <c r="B1492"/>
    </row>
    <row r="1493" spans="1:2" x14ac:dyDescent="0.35">
      <c r="A1493"/>
      <c r="B1493"/>
    </row>
    <row r="1494" spans="1:2" x14ac:dyDescent="0.35">
      <c r="A1494"/>
      <c r="B1494"/>
    </row>
    <row r="1495" spans="1:2" x14ac:dyDescent="0.35">
      <c r="A1495"/>
      <c r="B1495"/>
    </row>
    <row r="1496" spans="1:2" x14ac:dyDescent="0.35">
      <c r="A1496"/>
      <c r="B1496"/>
    </row>
    <row r="1497" spans="1:2" x14ac:dyDescent="0.35">
      <c r="A1497"/>
      <c r="B1497"/>
    </row>
    <row r="1498" spans="1:2" x14ac:dyDescent="0.35">
      <c r="A1498"/>
      <c r="B1498"/>
    </row>
    <row r="1499" spans="1:2" x14ac:dyDescent="0.35">
      <c r="A1499"/>
      <c r="B1499"/>
    </row>
    <row r="1500" spans="1:2" x14ac:dyDescent="0.35">
      <c r="A1500"/>
      <c r="B1500"/>
    </row>
    <row r="1501" spans="1:2" x14ac:dyDescent="0.35">
      <c r="A1501"/>
      <c r="B1501"/>
    </row>
    <row r="1502" spans="1:2" x14ac:dyDescent="0.35">
      <c r="A1502"/>
      <c r="B1502"/>
    </row>
    <row r="1503" spans="1:2" x14ac:dyDescent="0.35">
      <c r="A1503"/>
      <c r="B1503"/>
    </row>
    <row r="1504" spans="1:2" x14ac:dyDescent="0.35">
      <c r="A1504"/>
      <c r="B1504"/>
    </row>
    <row r="1505" spans="1:2" x14ac:dyDescent="0.35">
      <c r="A1505"/>
      <c r="B1505"/>
    </row>
    <row r="1506" spans="1:2" x14ac:dyDescent="0.35">
      <c r="A1506"/>
      <c r="B1506"/>
    </row>
    <row r="1507" spans="1:2" x14ac:dyDescent="0.35">
      <c r="A1507"/>
      <c r="B1507"/>
    </row>
    <row r="1508" spans="1:2" x14ac:dyDescent="0.35">
      <c r="A1508"/>
      <c r="B1508"/>
    </row>
    <row r="1509" spans="1:2" x14ac:dyDescent="0.35">
      <c r="A1509"/>
      <c r="B1509"/>
    </row>
    <row r="1510" spans="1:2" x14ac:dyDescent="0.35">
      <c r="A1510"/>
      <c r="B1510"/>
    </row>
    <row r="1511" spans="1:2" x14ac:dyDescent="0.35">
      <c r="A1511"/>
      <c r="B1511"/>
    </row>
    <row r="1512" spans="1:2" x14ac:dyDescent="0.35">
      <c r="A1512"/>
      <c r="B1512"/>
    </row>
    <row r="1513" spans="1:2" x14ac:dyDescent="0.35">
      <c r="A1513"/>
      <c r="B1513"/>
    </row>
    <row r="1514" spans="1:2" x14ac:dyDescent="0.35">
      <c r="A1514"/>
      <c r="B1514"/>
    </row>
    <row r="1515" spans="1:2" x14ac:dyDescent="0.35">
      <c r="A1515"/>
      <c r="B1515"/>
    </row>
    <row r="1516" spans="1:2" x14ac:dyDescent="0.35">
      <c r="A1516"/>
      <c r="B1516"/>
    </row>
    <row r="1517" spans="1:2" x14ac:dyDescent="0.35">
      <c r="A1517"/>
      <c r="B1517"/>
    </row>
    <row r="1518" spans="1:2" x14ac:dyDescent="0.35">
      <c r="A1518"/>
      <c r="B1518"/>
    </row>
    <row r="1519" spans="1:2" x14ac:dyDescent="0.35">
      <c r="A1519"/>
      <c r="B1519"/>
    </row>
    <row r="1520" spans="1:2" x14ac:dyDescent="0.35">
      <c r="A1520"/>
      <c r="B1520"/>
    </row>
    <row r="1521" spans="1:2" x14ac:dyDescent="0.35">
      <c r="A1521"/>
      <c r="B1521"/>
    </row>
    <row r="1522" spans="1:2" x14ac:dyDescent="0.35">
      <c r="A1522"/>
      <c r="B1522"/>
    </row>
    <row r="1523" spans="1:2" x14ac:dyDescent="0.35">
      <c r="A1523"/>
      <c r="B1523"/>
    </row>
    <row r="1524" spans="1:2" x14ac:dyDescent="0.35">
      <c r="A1524"/>
      <c r="B1524"/>
    </row>
    <row r="1525" spans="1:2" x14ac:dyDescent="0.35">
      <c r="A1525"/>
      <c r="B1525"/>
    </row>
    <row r="1526" spans="1:2" x14ac:dyDescent="0.35">
      <c r="A1526"/>
      <c r="B1526"/>
    </row>
    <row r="1527" spans="1:2" x14ac:dyDescent="0.35">
      <c r="A1527"/>
      <c r="B1527"/>
    </row>
    <row r="1528" spans="1:2" x14ac:dyDescent="0.35">
      <c r="A1528"/>
      <c r="B1528"/>
    </row>
    <row r="1529" spans="1:2" x14ac:dyDescent="0.35">
      <c r="A1529"/>
      <c r="B1529"/>
    </row>
    <row r="1530" spans="1:2" x14ac:dyDescent="0.35">
      <c r="A1530"/>
      <c r="B1530"/>
    </row>
    <row r="1531" spans="1:2" x14ac:dyDescent="0.35">
      <c r="A1531"/>
      <c r="B1531"/>
    </row>
    <row r="1532" spans="1:2" x14ac:dyDescent="0.35">
      <c r="A1532"/>
      <c r="B1532"/>
    </row>
    <row r="1533" spans="1:2" x14ac:dyDescent="0.35">
      <c r="A1533"/>
      <c r="B1533"/>
    </row>
    <row r="1534" spans="1:2" x14ac:dyDescent="0.35">
      <c r="A1534"/>
      <c r="B1534"/>
    </row>
    <row r="1535" spans="1:2" x14ac:dyDescent="0.35">
      <c r="A1535"/>
      <c r="B1535"/>
    </row>
    <row r="1536" spans="1:2" x14ac:dyDescent="0.35">
      <c r="A1536"/>
      <c r="B1536"/>
    </row>
    <row r="1537" spans="1:2" x14ac:dyDescent="0.35">
      <c r="A1537"/>
      <c r="B1537"/>
    </row>
    <row r="1538" spans="1:2" x14ac:dyDescent="0.35">
      <c r="A1538"/>
      <c r="B1538"/>
    </row>
    <row r="1539" spans="1:2" x14ac:dyDescent="0.35">
      <c r="A1539"/>
      <c r="B1539"/>
    </row>
    <row r="1540" spans="1:2" x14ac:dyDescent="0.35">
      <c r="A1540"/>
      <c r="B1540"/>
    </row>
    <row r="1541" spans="1:2" x14ac:dyDescent="0.35">
      <c r="A1541"/>
      <c r="B1541"/>
    </row>
    <row r="1542" spans="1:2" x14ac:dyDescent="0.35">
      <c r="A1542"/>
      <c r="B1542"/>
    </row>
    <row r="1543" spans="1:2" x14ac:dyDescent="0.35">
      <c r="A1543"/>
      <c r="B1543"/>
    </row>
    <row r="1544" spans="1:2" x14ac:dyDescent="0.35">
      <c r="A1544"/>
      <c r="B1544"/>
    </row>
    <row r="1545" spans="1:2" x14ac:dyDescent="0.35">
      <c r="A1545"/>
      <c r="B1545"/>
    </row>
    <row r="1546" spans="1:2" x14ac:dyDescent="0.35">
      <c r="A1546"/>
      <c r="B1546"/>
    </row>
    <row r="1547" spans="1:2" x14ac:dyDescent="0.35">
      <c r="A1547"/>
      <c r="B1547"/>
    </row>
    <row r="1548" spans="1:2" x14ac:dyDescent="0.35">
      <c r="A1548"/>
      <c r="B1548"/>
    </row>
    <row r="1549" spans="1:2" x14ac:dyDescent="0.35">
      <c r="A1549"/>
      <c r="B1549"/>
    </row>
    <row r="1550" spans="1:2" x14ac:dyDescent="0.35">
      <c r="A1550"/>
      <c r="B1550"/>
    </row>
    <row r="1551" spans="1:2" x14ac:dyDescent="0.35">
      <c r="A1551"/>
      <c r="B1551"/>
    </row>
    <row r="1552" spans="1:2" x14ac:dyDescent="0.35">
      <c r="A1552"/>
      <c r="B1552"/>
    </row>
    <row r="1553" spans="1:2" x14ac:dyDescent="0.35">
      <c r="A1553"/>
      <c r="B1553"/>
    </row>
    <row r="1554" spans="1:2" x14ac:dyDescent="0.35">
      <c r="A1554"/>
      <c r="B1554"/>
    </row>
    <row r="1555" spans="1:2" x14ac:dyDescent="0.35">
      <c r="A1555"/>
      <c r="B1555"/>
    </row>
    <row r="1556" spans="1:2" x14ac:dyDescent="0.35">
      <c r="A1556"/>
      <c r="B1556"/>
    </row>
    <row r="1557" spans="1:2" x14ac:dyDescent="0.35">
      <c r="A1557"/>
      <c r="B1557"/>
    </row>
    <row r="1558" spans="1:2" x14ac:dyDescent="0.35">
      <c r="A1558"/>
      <c r="B1558"/>
    </row>
    <row r="1559" spans="1:2" x14ac:dyDescent="0.35">
      <c r="A1559"/>
      <c r="B1559"/>
    </row>
    <row r="1560" spans="1:2" x14ac:dyDescent="0.35">
      <c r="A1560"/>
      <c r="B1560"/>
    </row>
    <row r="1561" spans="1:2" x14ac:dyDescent="0.35">
      <c r="A1561"/>
      <c r="B1561"/>
    </row>
    <row r="1562" spans="1:2" x14ac:dyDescent="0.35">
      <c r="A1562"/>
      <c r="B1562"/>
    </row>
    <row r="1563" spans="1:2" x14ac:dyDescent="0.35">
      <c r="A1563"/>
      <c r="B1563"/>
    </row>
    <row r="1564" spans="1:2" x14ac:dyDescent="0.35">
      <c r="A1564"/>
      <c r="B1564"/>
    </row>
    <row r="1565" spans="1:2" x14ac:dyDescent="0.35">
      <c r="A1565"/>
      <c r="B1565"/>
    </row>
    <row r="1566" spans="1:2" x14ac:dyDescent="0.35">
      <c r="A1566"/>
      <c r="B1566"/>
    </row>
    <row r="1567" spans="1:2" x14ac:dyDescent="0.35">
      <c r="A1567"/>
      <c r="B1567"/>
    </row>
    <row r="1568" spans="1:2" x14ac:dyDescent="0.35">
      <c r="A1568"/>
      <c r="B1568"/>
    </row>
    <row r="1569" spans="1:2" x14ac:dyDescent="0.35">
      <c r="A1569"/>
      <c r="B1569"/>
    </row>
    <row r="1570" spans="1:2" x14ac:dyDescent="0.35">
      <c r="A1570"/>
      <c r="B1570"/>
    </row>
    <row r="1571" spans="1:2" x14ac:dyDescent="0.35">
      <c r="A1571"/>
      <c r="B1571"/>
    </row>
    <row r="1572" spans="1:2" x14ac:dyDescent="0.35">
      <c r="A1572"/>
      <c r="B1572"/>
    </row>
    <row r="1573" spans="1:2" x14ac:dyDescent="0.35">
      <c r="A1573"/>
      <c r="B1573"/>
    </row>
    <row r="1574" spans="1:2" x14ac:dyDescent="0.35">
      <c r="A1574"/>
      <c r="B1574"/>
    </row>
    <row r="1575" spans="1:2" x14ac:dyDescent="0.35">
      <c r="A1575"/>
      <c r="B1575"/>
    </row>
    <row r="1576" spans="1:2" x14ac:dyDescent="0.35">
      <c r="A1576"/>
      <c r="B1576"/>
    </row>
    <row r="1577" spans="1:2" x14ac:dyDescent="0.35">
      <c r="A1577"/>
      <c r="B1577"/>
    </row>
    <row r="1578" spans="1:2" x14ac:dyDescent="0.35">
      <c r="A1578"/>
      <c r="B1578"/>
    </row>
    <row r="1579" spans="1:2" x14ac:dyDescent="0.35">
      <c r="A1579"/>
      <c r="B1579"/>
    </row>
    <row r="1580" spans="1:2" x14ac:dyDescent="0.35">
      <c r="A1580"/>
      <c r="B1580"/>
    </row>
    <row r="1581" spans="1:2" x14ac:dyDescent="0.35">
      <c r="A1581"/>
      <c r="B1581"/>
    </row>
    <row r="1582" spans="1:2" x14ac:dyDescent="0.35">
      <c r="A1582"/>
      <c r="B1582"/>
    </row>
    <row r="1583" spans="1:2" x14ac:dyDescent="0.35">
      <c r="A1583"/>
      <c r="B1583"/>
    </row>
    <row r="1584" spans="1:2" x14ac:dyDescent="0.35">
      <c r="A1584"/>
      <c r="B1584"/>
    </row>
    <row r="1585" spans="1:2" x14ac:dyDescent="0.35">
      <c r="A1585"/>
      <c r="B1585"/>
    </row>
    <row r="1586" spans="1:2" x14ac:dyDescent="0.35">
      <c r="A1586"/>
      <c r="B1586"/>
    </row>
    <row r="1587" spans="1:2" x14ac:dyDescent="0.35">
      <c r="A1587"/>
      <c r="B1587"/>
    </row>
    <row r="1588" spans="1:2" x14ac:dyDescent="0.35">
      <c r="A1588"/>
      <c r="B1588"/>
    </row>
    <row r="1589" spans="1:2" x14ac:dyDescent="0.35">
      <c r="A1589"/>
      <c r="B1589"/>
    </row>
    <row r="1590" spans="1:2" x14ac:dyDescent="0.35">
      <c r="A1590"/>
      <c r="B1590"/>
    </row>
    <row r="1591" spans="1:2" x14ac:dyDescent="0.35">
      <c r="A1591"/>
      <c r="B1591"/>
    </row>
    <row r="1592" spans="1:2" x14ac:dyDescent="0.35">
      <c r="A1592"/>
      <c r="B1592"/>
    </row>
    <row r="1593" spans="1:2" x14ac:dyDescent="0.35">
      <c r="A1593"/>
      <c r="B1593"/>
    </row>
    <row r="1594" spans="1:2" x14ac:dyDescent="0.35">
      <c r="A1594"/>
      <c r="B1594"/>
    </row>
    <row r="1595" spans="1:2" x14ac:dyDescent="0.35">
      <c r="A1595"/>
      <c r="B1595"/>
    </row>
    <row r="1596" spans="1:2" x14ac:dyDescent="0.35">
      <c r="A1596"/>
      <c r="B1596"/>
    </row>
    <row r="1597" spans="1:2" x14ac:dyDescent="0.35">
      <c r="A1597"/>
      <c r="B1597"/>
    </row>
    <row r="1598" spans="1:2" x14ac:dyDescent="0.35">
      <c r="A1598"/>
      <c r="B1598"/>
    </row>
    <row r="1599" spans="1:2" x14ac:dyDescent="0.35">
      <c r="A1599"/>
      <c r="B1599"/>
    </row>
    <row r="1600" spans="1:2" x14ac:dyDescent="0.35">
      <c r="A1600"/>
      <c r="B1600"/>
    </row>
    <row r="1601" spans="1:2" x14ac:dyDescent="0.35">
      <c r="A1601"/>
      <c r="B1601"/>
    </row>
    <row r="1602" spans="1:2" x14ac:dyDescent="0.35">
      <c r="A1602"/>
      <c r="B1602"/>
    </row>
    <row r="1603" spans="1:2" x14ac:dyDescent="0.35">
      <c r="A1603"/>
      <c r="B1603"/>
    </row>
    <row r="1604" spans="1:2" x14ac:dyDescent="0.35">
      <c r="A1604"/>
      <c r="B1604"/>
    </row>
    <row r="1605" spans="1:2" x14ac:dyDescent="0.35">
      <c r="A1605"/>
      <c r="B1605"/>
    </row>
    <row r="1606" spans="1:2" x14ac:dyDescent="0.35">
      <c r="A1606"/>
      <c r="B1606"/>
    </row>
    <row r="1607" spans="1:2" x14ac:dyDescent="0.35">
      <c r="A1607"/>
      <c r="B1607"/>
    </row>
    <row r="1608" spans="1:2" x14ac:dyDescent="0.35">
      <c r="A1608"/>
      <c r="B1608"/>
    </row>
    <row r="1609" spans="1:2" x14ac:dyDescent="0.35">
      <c r="A1609"/>
      <c r="B1609"/>
    </row>
    <row r="1610" spans="1:2" x14ac:dyDescent="0.35">
      <c r="A1610"/>
      <c r="B1610"/>
    </row>
    <row r="1611" spans="1:2" x14ac:dyDescent="0.35">
      <c r="A1611"/>
      <c r="B1611"/>
    </row>
    <row r="1612" spans="1:2" x14ac:dyDescent="0.35">
      <c r="A1612"/>
      <c r="B1612"/>
    </row>
    <row r="1613" spans="1:2" x14ac:dyDescent="0.35">
      <c r="A1613"/>
      <c r="B1613"/>
    </row>
    <row r="1614" spans="1:2" x14ac:dyDescent="0.35">
      <c r="A1614"/>
      <c r="B1614"/>
    </row>
    <row r="1615" spans="1:2" x14ac:dyDescent="0.35">
      <c r="A1615"/>
      <c r="B1615"/>
    </row>
    <row r="1616" spans="1:2" x14ac:dyDescent="0.35">
      <c r="A1616"/>
      <c r="B1616"/>
    </row>
    <row r="1617" spans="1:2" x14ac:dyDescent="0.35">
      <c r="A1617"/>
      <c r="B1617"/>
    </row>
    <row r="1618" spans="1:2" x14ac:dyDescent="0.35">
      <c r="A1618"/>
      <c r="B1618"/>
    </row>
    <row r="1619" spans="1:2" x14ac:dyDescent="0.35">
      <c r="A1619"/>
      <c r="B1619"/>
    </row>
    <row r="1620" spans="1:2" x14ac:dyDescent="0.35">
      <c r="A1620"/>
      <c r="B1620"/>
    </row>
    <row r="1621" spans="1:2" x14ac:dyDescent="0.35">
      <c r="A1621"/>
      <c r="B1621"/>
    </row>
    <row r="1622" spans="1:2" x14ac:dyDescent="0.35">
      <c r="A1622"/>
      <c r="B1622"/>
    </row>
    <row r="1623" spans="1:2" x14ac:dyDescent="0.35">
      <c r="A1623"/>
      <c r="B1623"/>
    </row>
    <row r="1624" spans="1:2" x14ac:dyDescent="0.35">
      <c r="A1624"/>
      <c r="B1624"/>
    </row>
    <row r="1625" spans="1:2" x14ac:dyDescent="0.35">
      <c r="A1625"/>
      <c r="B1625"/>
    </row>
    <row r="1626" spans="1:2" x14ac:dyDescent="0.35">
      <c r="A1626"/>
      <c r="B1626"/>
    </row>
    <row r="1627" spans="1:2" x14ac:dyDescent="0.35">
      <c r="A1627"/>
      <c r="B1627"/>
    </row>
    <row r="1628" spans="1:2" x14ac:dyDescent="0.35">
      <c r="A1628"/>
      <c r="B1628"/>
    </row>
    <row r="1629" spans="1:2" x14ac:dyDescent="0.35">
      <c r="A1629"/>
      <c r="B1629"/>
    </row>
    <row r="1630" spans="1:2" x14ac:dyDescent="0.35">
      <c r="A1630"/>
      <c r="B1630"/>
    </row>
    <row r="1631" spans="1:2" x14ac:dyDescent="0.35">
      <c r="A1631"/>
      <c r="B1631"/>
    </row>
    <row r="1632" spans="1:2" x14ac:dyDescent="0.35">
      <c r="A1632"/>
      <c r="B1632"/>
    </row>
    <row r="1633" spans="1:2" x14ac:dyDescent="0.35">
      <c r="A1633"/>
      <c r="B1633"/>
    </row>
    <row r="1634" spans="1:2" x14ac:dyDescent="0.35">
      <c r="A1634"/>
      <c r="B1634"/>
    </row>
    <row r="1635" spans="1:2" x14ac:dyDescent="0.35">
      <c r="A1635"/>
      <c r="B1635"/>
    </row>
    <row r="1636" spans="1:2" x14ac:dyDescent="0.35">
      <c r="A1636"/>
      <c r="B1636"/>
    </row>
    <row r="1637" spans="1:2" x14ac:dyDescent="0.35">
      <c r="A1637"/>
      <c r="B1637"/>
    </row>
    <row r="1638" spans="1:2" x14ac:dyDescent="0.35">
      <c r="A1638"/>
      <c r="B1638"/>
    </row>
    <row r="1639" spans="1:2" x14ac:dyDescent="0.35">
      <c r="A1639"/>
      <c r="B1639"/>
    </row>
    <row r="1640" spans="1:2" x14ac:dyDescent="0.35">
      <c r="A1640"/>
      <c r="B1640"/>
    </row>
    <row r="1641" spans="1:2" x14ac:dyDescent="0.35">
      <c r="A1641"/>
      <c r="B1641"/>
    </row>
    <row r="1642" spans="1:2" x14ac:dyDescent="0.35">
      <c r="A1642"/>
      <c r="B1642"/>
    </row>
    <row r="1643" spans="1:2" x14ac:dyDescent="0.35">
      <c r="A1643"/>
      <c r="B1643"/>
    </row>
    <row r="1644" spans="1:2" x14ac:dyDescent="0.35">
      <c r="A1644"/>
      <c r="B1644"/>
    </row>
    <row r="1645" spans="1:2" x14ac:dyDescent="0.35">
      <c r="A1645"/>
      <c r="B1645"/>
    </row>
    <row r="1646" spans="1:2" x14ac:dyDescent="0.35">
      <c r="A1646"/>
      <c r="B1646"/>
    </row>
    <row r="1647" spans="1:2" x14ac:dyDescent="0.35">
      <c r="A1647"/>
      <c r="B1647"/>
    </row>
    <row r="1648" spans="1:2" x14ac:dyDescent="0.35">
      <c r="A1648"/>
      <c r="B1648"/>
    </row>
    <row r="1649" spans="1:2" x14ac:dyDescent="0.35">
      <c r="A1649"/>
      <c r="B1649"/>
    </row>
    <row r="1650" spans="1:2" x14ac:dyDescent="0.35">
      <c r="A1650"/>
      <c r="B1650"/>
    </row>
    <row r="1651" spans="1:2" x14ac:dyDescent="0.35">
      <c r="A1651"/>
      <c r="B1651"/>
    </row>
    <row r="1652" spans="1:2" x14ac:dyDescent="0.35">
      <c r="A1652"/>
      <c r="B1652"/>
    </row>
    <row r="1653" spans="1:2" x14ac:dyDescent="0.35">
      <c r="A1653"/>
      <c r="B1653"/>
    </row>
    <row r="1654" spans="1:2" x14ac:dyDescent="0.35">
      <c r="A1654"/>
      <c r="B1654"/>
    </row>
    <row r="1655" spans="1:2" x14ac:dyDescent="0.35">
      <c r="A1655"/>
      <c r="B1655"/>
    </row>
    <row r="1656" spans="1:2" x14ac:dyDescent="0.35">
      <c r="A1656"/>
      <c r="B1656"/>
    </row>
    <row r="1657" spans="1:2" x14ac:dyDescent="0.35">
      <c r="A1657"/>
      <c r="B1657"/>
    </row>
    <row r="1658" spans="1:2" x14ac:dyDescent="0.35">
      <c r="A1658"/>
      <c r="B1658"/>
    </row>
    <row r="1659" spans="1:2" x14ac:dyDescent="0.35">
      <c r="A1659"/>
      <c r="B1659"/>
    </row>
    <row r="1660" spans="1:2" x14ac:dyDescent="0.35">
      <c r="A1660"/>
      <c r="B1660"/>
    </row>
    <row r="1661" spans="1:2" x14ac:dyDescent="0.35">
      <c r="A1661"/>
      <c r="B1661"/>
    </row>
    <row r="1662" spans="1:2" x14ac:dyDescent="0.35">
      <c r="A1662"/>
      <c r="B1662"/>
    </row>
    <row r="1663" spans="1:2" x14ac:dyDescent="0.35">
      <c r="A1663"/>
      <c r="B1663"/>
    </row>
    <row r="1664" spans="1:2" x14ac:dyDescent="0.35">
      <c r="A1664"/>
      <c r="B1664"/>
    </row>
    <row r="1665" spans="1:2" x14ac:dyDescent="0.35">
      <c r="A1665"/>
      <c r="B1665"/>
    </row>
    <row r="1666" spans="1:2" x14ac:dyDescent="0.35">
      <c r="A1666"/>
      <c r="B1666"/>
    </row>
    <row r="1667" spans="1:2" x14ac:dyDescent="0.35">
      <c r="A1667"/>
      <c r="B1667"/>
    </row>
    <row r="1668" spans="1:2" x14ac:dyDescent="0.35">
      <c r="A1668"/>
      <c r="B1668"/>
    </row>
    <row r="1669" spans="1:2" x14ac:dyDescent="0.35">
      <c r="A1669"/>
      <c r="B1669"/>
    </row>
    <row r="1670" spans="1:2" x14ac:dyDescent="0.35">
      <c r="A1670"/>
      <c r="B1670"/>
    </row>
    <row r="1671" spans="1:2" x14ac:dyDescent="0.35">
      <c r="A1671"/>
      <c r="B1671"/>
    </row>
    <row r="1672" spans="1:2" x14ac:dyDescent="0.35">
      <c r="A1672"/>
      <c r="B1672"/>
    </row>
    <row r="1673" spans="1:2" x14ac:dyDescent="0.35">
      <c r="A1673"/>
      <c r="B1673"/>
    </row>
    <row r="1674" spans="1:2" x14ac:dyDescent="0.35">
      <c r="A1674"/>
      <c r="B1674"/>
    </row>
    <row r="1675" spans="1:2" x14ac:dyDescent="0.35">
      <c r="A1675"/>
      <c r="B1675"/>
    </row>
    <row r="1676" spans="1:2" x14ac:dyDescent="0.35">
      <c r="A1676"/>
      <c r="B1676"/>
    </row>
    <row r="1677" spans="1:2" x14ac:dyDescent="0.35">
      <c r="A1677"/>
      <c r="B1677"/>
    </row>
    <row r="1678" spans="1:2" x14ac:dyDescent="0.35">
      <c r="A1678"/>
      <c r="B1678"/>
    </row>
    <row r="1679" spans="1:2" x14ac:dyDescent="0.35">
      <c r="A1679"/>
      <c r="B1679"/>
    </row>
    <row r="1680" spans="1:2" x14ac:dyDescent="0.35">
      <c r="A1680"/>
      <c r="B1680"/>
    </row>
    <row r="1681" spans="1:2" x14ac:dyDescent="0.35">
      <c r="A1681"/>
      <c r="B1681"/>
    </row>
    <row r="1682" spans="1:2" x14ac:dyDescent="0.35">
      <c r="A1682"/>
      <c r="B1682"/>
    </row>
    <row r="1683" spans="1:2" x14ac:dyDescent="0.35">
      <c r="A1683"/>
      <c r="B1683"/>
    </row>
    <row r="1684" spans="1:2" x14ac:dyDescent="0.35">
      <c r="A1684"/>
      <c r="B1684"/>
    </row>
    <row r="1685" spans="1:2" x14ac:dyDescent="0.35">
      <c r="A1685"/>
      <c r="B1685"/>
    </row>
    <row r="1686" spans="1:2" x14ac:dyDescent="0.35">
      <c r="A1686"/>
      <c r="B1686"/>
    </row>
    <row r="1687" spans="1:2" x14ac:dyDescent="0.35">
      <c r="A1687"/>
      <c r="B1687"/>
    </row>
    <row r="1688" spans="1:2" x14ac:dyDescent="0.35">
      <c r="A1688"/>
      <c r="B1688"/>
    </row>
    <row r="1689" spans="1:2" x14ac:dyDescent="0.35">
      <c r="A1689"/>
      <c r="B1689"/>
    </row>
    <row r="1690" spans="1:2" x14ac:dyDescent="0.35">
      <c r="A1690"/>
      <c r="B1690"/>
    </row>
    <row r="1691" spans="1:2" x14ac:dyDescent="0.35">
      <c r="A1691"/>
      <c r="B1691"/>
    </row>
    <row r="1692" spans="1:2" x14ac:dyDescent="0.35">
      <c r="A1692"/>
      <c r="B1692"/>
    </row>
    <row r="1693" spans="1:2" x14ac:dyDescent="0.35">
      <c r="A1693"/>
      <c r="B1693"/>
    </row>
    <row r="1694" spans="1:2" x14ac:dyDescent="0.35">
      <c r="A1694"/>
      <c r="B1694"/>
    </row>
    <row r="1695" spans="1:2" x14ac:dyDescent="0.35">
      <c r="A1695"/>
      <c r="B1695"/>
    </row>
    <row r="1696" spans="1:2" x14ac:dyDescent="0.35">
      <c r="A1696"/>
      <c r="B1696"/>
    </row>
    <row r="1697" spans="1:2" x14ac:dyDescent="0.35">
      <c r="A1697"/>
      <c r="B1697"/>
    </row>
    <row r="1698" spans="1:2" x14ac:dyDescent="0.35">
      <c r="A1698"/>
      <c r="B1698"/>
    </row>
    <row r="1699" spans="1:2" x14ac:dyDescent="0.35">
      <c r="A1699"/>
      <c r="B1699"/>
    </row>
    <row r="1700" spans="1:2" x14ac:dyDescent="0.35">
      <c r="A1700"/>
      <c r="B1700"/>
    </row>
    <row r="1701" spans="1:2" x14ac:dyDescent="0.35">
      <c r="A1701"/>
      <c r="B1701"/>
    </row>
    <row r="1702" spans="1:2" x14ac:dyDescent="0.35">
      <c r="A1702"/>
      <c r="B1702"/>
    </row>
    <row r="1703" spans="1:2" x14ac:dyDescent="0.35">
      <c r="A1703"/>
      <c r="B1703"/>
    </row>
    <row r="1704" spans="1:2" x14ac:dyDescent="0.35">
      <c r="A1704"/>
      <c r="B1704"/>
    </row>
    <row r="1705" spans="1:2" x14ac:dyDescent="0.35">
      <c r="A1705"/>
      <c r="B1705"/>
    </row>
    <row r="1706" spans="1:2" x14ac:dyDescent="0.35">
      <c r="A1706"/>
      <c r="B1706"/>
    </row>
    <row r="1707" spans="1:2" x14ac:dyDescent="0.35">
      <c r="A1707"/>
      <c r="B1707"/>
    </row>
    <row r="1708" spans="1:2" x14ac:dyDescent="0.35">
      <c r="A1708"/>
      <c r="B1708"/>
    </row>
    <row r="1709" spans="1:2" x14ac:dyDescent="0.35">
      <c r="A1709"/>
      <c r="B1709"/>
    </row>
    <row r="1710" spans="1:2" x14ac:dyDescent="0.35">
      <c r="A1710"/>
      <c r="B1710"/>
    </row>
    <row r="1711" spans="1:2" x14ac:dyDescent="0.35">
      <c r="A1711"/>
      <c r="B1711"/>
    </row>
    <row r="1712" spans="1:2" x14ac:dyDescent="0.35">
      <c r="A1712"/>
      <c r="B1712"/>
    </row>
    <row r="1713" spans="1:2" x14ac:dyDescent="0.35">
      <c r="A1713"/>
      <c r="B1713"/>
    </row>
    <row r="1714" spans="1:2" x14ac:dyDescent="0.35">
      <c r="A1714"/>
      <c r="B1714"/>
    </row>
    <row r="1715" spans="1:2" x14ac:dyDescent="0.35">
      <c r="A1715"/>
      <c r="B1715"/>
    </row>
    <row r="1716" spans="1:2" x14ac:dyDescent="0.35">
      <c r="A1716"/>
      <c r="B1716"/>
    </row>
    <row r="1717" spans="1:2" x14ac:dyDescent="0.35">
      <c r="A1717"/>
      <c r="B1717"/>
    </row>
    <row r="1718" spans="1:2" x14ac:dyDescent="0.35">
      <c r="A1718"/>
      <c r="B1718"/>
    </row>
    <row r="1719" spans="1:2" x14ac:dyDescent="0.35">
      <c r="A1719"/>
      <c r="B1719"/>
    </row>
    <row r="1720" spans="1:2" x14ac:dyDescent="0.35">
      <c r="A1720"/>
      <c r="B1720"/>
    </row>
    <row r="1721" spans="1:2" x14ac:dyDescent="0.35">
      <c r="A1721"/>
      <c r="B1721"/>
    </row>
    <row r="1722" spans="1:2" x14ac:dyDescent="0.35">
      <c r="A1722"/>
      <c r="B1722"/>
    </row>
    <row r="1723" spans="1:2" x14ac:dyDescent="0.35">
      <c r="A1723"/>
      <c r="B1723"/>
    </row>
    <row r="1724" spans="1:2" x14ac:dyDescent="0.35">
      <c r="A1724"/>
      <c r="B1724"/>
    </row>
    <row r="1725" spans="1:2" x14ac:dyDescent="0.35">
      <c r="A1725"/>
      <c r="B1725"/>
    </row>
    <row r="1726" spans="1:2" x14ac:dyDescent="0.35">
      <c r="A1726"/>
      <c r="B1726"/>
    </row>
    <row r="1727" spans="1:2" x14ac:dyDescent="0.35">
      <c r="A1727"/>
      <c r="B1727"/>
    </row>
    <row r="1728" spans="1:2" x14ac:dyDescent="0.35">
      <c r="A1728"/>
      <c r="B1728"/>
    </row>
    <row r="1729" spans="1:2" x14ac:dyDescent="0.35">
      <c r="A1729"/>
      <c r="B1729"/>
    </row>
    <row r="1730" spans="1:2" x14ac:dyDescent="0.35">
      <c r="A1730"/>
      <c r="B1730"/>
    </row>
    <row r="1731" spans="1:2" x14ac:dyDescent="0.35">
      <c r="A1731"/>
      <c r="B1731"/>
    </row>
    <row r="1732" spans="1:2" x14ac:dyDescent="0.35">
      <c r="A1732"/>
      <c r="B1732"/>
    </row>
    <row r="1733" spans="1:2" x14ac:dyDescent="0.35">
      <c r="A1733"/>
      <c r="B1733"/>
    </row>
    <row r="1734" spans="1:2" x14ac:dyDescent="0.35">
      <c r="A1734"/>
      <c r="B1734"/>
    </row>
    <row r="1735" spans="1:2" x14ac:dyDescent="0.35">
      <c r="A1735"/>
      <c r="B1735"/>
    </row>
    <row r="1736" spans="1:2" x14ac:dyDescent="0.35">
      <c r="A1736"/>
      <c r="B1736"/>
    </row>
    <row r="1737" spans="1:2" x14ac:dyDescent="0.35">
      <c r="A1737"/>
      <c r="B1737"/>
    </row>
    <row r="1738" spans="1:2" x14ac:dyDescent="0.35">
      <c r="A1738"/>
      <c r="B1738"/>
    </row>
    <row r="1739" spans="1:2" x14ac:dyDescent="0.35">
      <c r="A1739"/>
      <c r="B1739"/>
    </row>
    <row r="1740" spans="1:2" x14ac:dyDescent="0.35">
      <c r="A1740"/>
      <c r="B1740"/>
    </row>
    <row r="1741" spans="1:2" x14ac:dyDescent="0.35">
      <c r="A1741"/>
      <c r="B1741"/>
    </row>
    <row r="1742" spans="1:2" x14ac:dyDescent="0.35">
      <c r="A1742"/>
      <c r="B1742"/>
    </row>
    <row r="1743" spans="1:2" x14ac:dyDescent="0.35">
      <c r="A1743"/>
      <c r="B1743"/>
    </row>
    <row r="1744" spans="1:2" x14ac:dyDescent="0.35">
      <c r="A1744"/>
      <c r="B1744"/>
    </row>
    <row r="1745" spans="1:2" x14ac:dyDescent="0.35">
      <c r="A1745"/>
      <c r="B1745"/>
    </row>
    <row r="1746" spans="1:2" x14ac:dyDescent="0.35">
      <c r="A1746"/>
      <c r="B1746"/>
    </row>
    <row r="1747" spans="1:2" x14ac:dyDescent="0.35">
      <c r="A1747"/>
      <c r="B1747"/>
    </row>
    <row r="1748" spans="1:2" x14ac:dyDescent="0.35">
      <c r="A1748"/>
      <c r="B1748"/>
    </row>
    <row r="1749" spans="1:2" x14ac:dyDescent="0.35">
      <c r="A1749"/>
      <c r="B1749"/>
    </row>
    <row r="1750" spans="1:2" x14ac:dyDescent="0.35">
      <c r="A1750"/>
      <c r="B1750"/>
    </row>
    <row r="1751" spans="1:2" x14ac:dyDescent="0.35">
      <c r="A1751"/>
      <c r="B1751"/>
    </row>
    <row r="1752" spans="1:2" x14ac:dyDescent="0.35">
      <c r="A1752"/>
      <c r="B1752"/>
    </row>
    <row r="1753" spans="1:2" x14ac:dyDescent="0.35">
      <c r="A1753"/>
      <c r="B1753"/>
    </row>
    <row r="1754" spans="1:2" x14ac:dyDescent="0.35">
      <c r="A1754"/>
      <c r="B1754"/>
    </row>
    <row r="1755" spans="1:2" x14ac:dyDescent="0.35">
      <c r="A1755"/>
      <c r="B1755"/>
    </row>
    <row r="1756" spans="1:2" x14ac:dyDescent="0.35">
      <c r="A1756"/>
      <c r="B1756"/>
    </row>
    <row r="1757" spans="1:2" x14ac:dyDescent="0.35">
      <c r="A1757"/>
      <c r="B1757"/>
    </row>
    <row r="1758" spans="1:2" x14ac:dyDescent="0.35">
      <c r="A1758"/>
      <c r="B1758"/>
    </row>
    <row r="1759" spans="1:2" x14ac:dyDescent="0.35">
      <c r="A1759"/>
      <c r="B1759"/>
    </row>
    <row r="1760" spans="1:2" x14ac:dyDescent="0.35">
      <c r="A1760"/>
      <c r="B1760"/>
    </row>
    <row r="1761" spans="1:2" x14ac:dyDescent="0.35">
      <c r="A1761"/>
      <c r="B1761"/>
    </row>
    <row r="1762" spans="1:2" x14ac:dyDescent="0.35">
      <c r="A1762"/>
      <c r="B1762"/>
    </row>
    <row r="1763" spans="1:2" x14ac:dyDescent="0.35">
      <c r="A1763"/>
      <c r="B1763"/>
    </row>
    <row r="1764" spans="1:2" x14ac:dyDescent="0.35">
      <c r="A1764"/>
      <c r="B1764"/>
    </row>
    <row r="1765" spans="1:2" x14ac:dyDescent="0.35">
      <c r="A1765"/>
      <c r="B1765"/>
    </row>
    <row r="1766" spans="1:2" x14ac:dyDescent="0.35">
      <c r="A1766"/>
      <c r="B1766"/>
    </row>
    <row r="1767" spans="1:2" x14ac:dyDescent="0.35">
      <c r="A1767"/>
      <c r="B1767"/>
    </row>
    <row r="1768" spans="1:2" x14ac:dyDescent="0.35">
      <c r="A1768"/>
      <c r="B1768"/>
    </row>
    <row r="1769" spans="1:2" x14ac:dyDescent="0.35">
      <c r="A1769"/>
      <c r="B1769"/>
    </row>
    <row r="1770" spans="1:2" x14ac:dyDescent="0.35">
      <c r="A1770"/>
      <c r="B1770"/>
    </row>
    <row r="1771" spans="1:2" x14ac:dyDescent="0.35">
      <c r="A1771"/>
      <c r="B1771"/>
    </row>
    <row r="1772" spans="1:2" x14ac:dyDescent="0.35">
      <c r="A1772"/>
      <c r="B1772"/>
    </row>
    <row r="1773" spans="1:2" x14ac:dyDescent="0.35">
      <c r="A1773"/>
      <c r="B1773"/>
    </row>
    <row r="1774" spans="1:2" x14ac:dyDescent="0.35">
      <c r="A1774"/>
      <c r="B1774"/>
    </row>
    <row r="1775" spans="1:2" x14ac:dyDescent="0.35">
      <c r="A1775"/>
      <c r="B1775"/>
    </row>
    <row r="1776" spans="1:2" x14ac:dyDescent="0.35">
      <c r="A1776"/>
      <c r="B1776"/>
    </row>
    <row r="1777" spans="1:2" x14ac:dyDescent="0.35">
      <c r="A1777"/>
      <c r="B1777"/>
    </row>
    <row r="1778" spans="1:2" x14ac:dyDescent="0.35">
      <c r="A1778"/>
      <c r="B1778"/>
    </row>
    <row r="1779" spans="1:2" x14ac:dyDescent="0.35">
      <c r="A1779"/>
      <c r="B1779"/>
    </row>
    <row r="1780" spans="1:2" x14ac:dyDescent="0.35">
      <c r="A1780"/>
      <c r="B1780"/>
    </row>
    <row r="1781" spans="1:2" x14ac:dyDescent="0.35">
      <c r="A1781"/>
      <c r="B1781"/>
    </row>
    <row r="1782" spans="1:2" x14ac:dyDescent="0.35">
      <c r="A1782"/>
      <c r="B1782"/>
    </row>
    <row r="1783" spans="1:2" x14ac:dyDescent="0.35">
      <c r="A1783"/>
      <c r="B1783"/>
    </row>
    <row r="1784" spans="1:2" x14ac:dyDescent="0.35">
      <c r="A1784"/>
      <c r="B1784"/>
    </row>
    <row r="1785" spans="1:2" x14ac:dyDescent="0.35">
      <c r="A1785"/>
      <c r="B1785"/>
    </row>
    <row r="1786" spans="1:2" x14ac:dyDescent="0.35">
      <c r="A1786"/>
      <c r="B1786"/>
    </row>
    <row r="1787" spans="1:2" x14ac:dyDescent="0.35">
      <c r="A1787"/>
      <c r="B1787"/>
    </row>
    <row r="1788" spans="1:2" x14ac:dyDescent="0.35">
      <c r="A1788"/>
      <c r="B1788"/>
    </row>
    <row r="1789" spans="1:2" x14ac:dyDescent="0.35">
      <c r="A1789"/>
      <c r="B1789"/>
    </row>
    <row r="1790" spans="1:2" x14ac:dyDescent="0.35">
      <c r="A1790"/>
      <c r="B1790"/>
    </row>
    <row r="1791" spans="1:2" x14ac:dyDescent="0.35">
      <c r="A1791"/>
      <c r="B1791"/>
    </row>
    <row r="1792" spans="1:2" x14ac:dyDescent="0.35">
      <c r="A1792"/>
      <c r="B1792"/>
    </row>
    <row r="1793" spans="1:2" x14ac:dyDescent="0.35">
      <c r="A1793"/>
      <c r="B1793"/>
    </row>
    <row r="1794" spans="1:2" x14ac:dyDescent="0.35">
      <c r="A1794"/>
      <c r="B1794"/>
    </row>
    <row r="1795" spans="1:2" x14ac:dyDescent="0.35">
      <c r="A1795"/>
      <c r="B1795"/>
    </row>
    <row r="1796" spans="1:2" x14ac:dyDescent="0.35">
      <c r="A1796"/>
      <c r="B1796"/>
    </row>
    <row r="1797" spans="1:2" x14ac:dyDescent="0.35">
      <c r="A1797"/>
      <c r="B1797"/>
    </row>
    <row r="1798" spans="1:2" x14ac:dyDescent="0.35">
      <c r="A1798"/>
      <c r="B1798"/>
    </row>
    <row r="1799" spans="1:2" x14ac:dyDescent="0.35">
      <c r="A1799"/>
      <c r="B1799"/>
    </row>
    <row r="1800" spans="1:2" x14ac:dyDescent="0.35">
      <c r="A1800"/>
      <c r="B1800"/>
    </row>
    <row r="1801" spans="1:2" x14ac:dyDescent="0.35">
      <c r="A1801"/>
      <c r="B1801"/>
    </row>
    <row r="1802" spans="1:2" x14ac:dyDescent="0.35">
      <c r="A1802"/>
      <c r="B1802"/>
    </row>
    <row r="1803" spans="1:2" x14ac:dyDescent="0.35">
      <c r="A1803"/>
      <c r="B1803"/>
    </row>
    <row r="1804" spans="1:2" x14ac:dyDescent="0.35">
      <c r="A1804"/>
      <c r="B1804"/>
    </row>
    <row r="1805" spans="1:2" x14ac:dyDescent="0.35">
      <c r="A1805"/>
      <c r="B1805"/>
    </row>
    <row r="1806" spans="1:2" x14ac:dyDescent="0.35">
      <c r="A1806"/>
      <c r="B1806"/>
    </row>
    <row r="1807" spans="1:2" x14ac:dyDescent="0.35">
      <c r="A1807"/>
      <c r="B1807"/>
    </row>
    <row r="1808" spans="1:2" x14ac:dyDescent="0.35">
      <c r="A1808"/>
      <c r="B1808"/>
    </row>
    <row r="1809" spans="1:2" x14ac:dyDescent="0.35">
      <c r="A1809"/>
      <c r="B1809"/>
    </row>
    <row r="1810" spans="1:2" x14ac:dyDescent="0.35">
      <c r="A1810"/>
      <c r="B1810"/>
    </row>
    <row r="1811" spans="1:2" x14ac:dyDescent="0.35">
      <c r="A1811"/>
      <c r="B1811"/>
    </row>
    <row r="1812" spans="1:2" x14ac:dyDescent="0.35">
      <c r="A1812"/>
      <c r="B1812"/>
    </row>
    <row r="1813" spans="1:2" x14ac:dyDescent="0.35">
      <c r="A1813"/>
      <c r="B1813"/>
    </row>
    <row r="1814" spans="1:2" x14ac:dyDescent="0.35">
      <c r="A1814"/>
      <c r="B1814"/>
    </row>
    <row r="1815" spans="1:2" x14ac:dyDescent="0.35">
      <c r="A1815"/>
      <c r="B1815"/>
    </row>
    <row r="1816" spans="1:2" x14ac:dyDescent="0.35">
      <c r="A1816"/>
      <c r="B1816"/>
    </row>
    <row r="1817" spans="1:2" x14ac:dyDescent="0.35">
      <c r="A1817"/>
      <c r="B1817"/>
    </row>
    <row r="1818" spans="1:2" x14ac:dyDescent="0.35">
      <c r="A1818"/>
      <c r="B1818"/>
    </row>
    <row r="1819" spans="1:2" x14ac:dyDescent="0.35">
      <c r="A1819"/>
      <c r="B1819"/>
    </row>
    <row r="1820" spans="1:2" x14ac:dyDescent="0.35">
      <c r="A1820"/>
      <c r="B1820"/>
    </row>
    <row r="1821" spans="1:2" x14ac:dyDescent="0.35">
      <c r="A1821"/>
      <c r="B1821"/>
    </row>
    <row r="1822" spans="1:2" x14ac:dyDescent="0.35">
      <c r="A1822"/>
      <c r="B1822"/>
    </row>
    <row r="1823" spans="1:2" x14ac:dyDescent="0.35">
      <c r="A1823"/>
      <c r="B1823"/>
    </row>
    <row r="1824" spans="1:2" x14ac:dyDescent="0.35">
      <c r="A1824"/>
      <c r="B1824"/>
    </row>
    <row r="1825" spans="1:2" x14ac:dyDescent="0.35">
      <c r="A1825"/>
      <c r="B1825"/>
    </row>
    <row r="1826" spans="1:2" x14ac:dyDescent="0.35">
      <c r="A1826"/>
      <c r="B1826"/>
    </row>
    <row r="1827" spans="1:2" x14ac:dyDescent="0.35">
      <c r="A1827"/>
      <c r="B1827"/>
    </row>
    <row r="1828" spans="1:2" x14ac:dyDescent="0.35">
      <c r="A1828"/>
      <c r="B1828"/>
    </row>
    <row r="1829" spans="1:2" x14ac:dyDescent="0.35">
      <c r="A1829"/>
      <c r="B1829"/>
    </row>
    <row r="1830" spans="1:2" x14ac:dyDescent="0.35">
      <c r="A1830"/>
      <c r="B1830"/>
    </row>
    <row r="1831" spans="1:2" x14ac:dyDescent="0.35">
      <c r="A1831"/>
      <c r="B1831"/>
    </row>
    <row r="1832" spans="1:2" x14ac:dyDescent="0.35">
      <c r="A1832"/>
      <c r="B1832"/>
    </row>
    <row r="1833" spans="1:2" x14ac:dyDescent="0.35">
      <c r="A1833"/>
      <c r="B1833"/>
    </row>
    <row r="1834" spans="1:2" x14ac:dyDescent="0.35">
      <c r="A1834"/>
      <c r="B1834"/>
    </row>
    <row r="1835" spans="1:2" x14ac:dyDescent="0.35">
      <c r="A1835"/>
      <c r="B1835"/>
    </row>
    <row r="1836" spans="1:2" x14ac:dyDescent="0.35">
      <c r="A1836"/>
      <c r="B1836"/>
    </row>
    <row r="1837" spans="1:2" x14ac:dyDescent="0.35">
      <c r="A1837"/>
      <c r="B1837"/>
    </row>
    <row r="1838" spans="1:2" x14ac:dyDescent="0.35">
      <c r="A1838"/>
      <c r="B1838"/>
    </row>
    <row r="1839" spans="1:2" x14ac:dyDescent="0.35">
      <c r="A1839"/>
      <c r="B1839"/>
    </row>
    <row r="1840" spans="1:2" x14ac:dyDescent="0.35">
      <c r="A1840"/>
      <c r="B1840"/>
    </row>
    <row r="1841" spans="1:2" x14ac:dyDescent="0.35">
      <c r="A1841"/>
      <c r="B1841"/>
    </row>
    <row r="1842" spans="1:2" x14ac:dyDescent="0.35">
      <c r="A1842"/>
      <c r="B1842"/>
    </row>
    <row r="1843" spans="1:2" x14ac:dyDescent="0.35">
      <c r="A1843"/>
      <c r="B1843"/>
    </row>
    <row r="1844" spans="1:2" x14ac:dyDescent="0.35">
      <c r="A1844"/>
      <c r="B1844"/>
    </row>
    <row r="1845" spans="1:2" x14ac:dyDescent="0.35">
      <c r="A1845"/>
      <c r="B1845"/>
    </row>
    <row r="1846" spans="1:2" x14ac:dyDescent="0.35">
      <c r="A1846"/>
      <c r="B1846"/>
    </row>
    <row r="1847" spans="1:2" x14ac:dyDescent="0.35">
      <c r="A1847"/>
      <c r="B1847"/>
    </row>
    <row r="1848" spans="1:2" x14ac:dyDescent="0.35">
      <c r="A1848"/>
      <c r="B1848"/>
    </row>
    <row r="1849" spans="1:2" x14ac:dyDescent="0.35">
      <c r="A1849"/>
      <c r="B1849"/>
    </row>
    <row r="1850" spans="1:2" x14ac:dyDescent="0.35">
      <c r="A1850"/>
      <c r="B1850"/>
    </row>
    <row r="1851" spans="1:2" x14ac:dyDescent="0.35">
      <c r="A1851"/>
      <c r="B1851"/>
    </row>
    <row r="1852" spans="1:2" x14ac:dyDescent="0.35">
      <c r="A1852"/>
      <c r="B1852"/>
    </row>
    <row r="1853" spans="1:2" x14ac:dyDescent="0.35">
      <c r="A1853"/>
      <c r="B1853"/>
    </row>
    <row r="1854" spans="1:2" x14ac:dyDescent="0.35">
      <c r="A1854"/>
      <c r="B1854"/>
    </row>
    <row r="1855" spans="1:2" x14ac:dyDescent="0.35">
      <c r="A1855"/>
      <c r="B1855"/>
    </row>
    <row r="1856" spans="1:2" x14ac:dyDescent="0.35">
      <c r="A1856"/>
      <c r="B1856"/>
    </row>
    <row r="1857" spans="1:2" x14ac:dyDescent="0.35">
      <c r="A1857"/>
      <c r="B1857"/>
    </row>
    <row r="1858" spans="1:2" x14ac:dyDescent="0.35">
      <c r="A1858"/>
      <c r="B1858"/>
    </row>
    <row r="1859" spans="1:2" x14ac:dyDescent="0.35">
      <c r="A1859"/>
      <c r="B1859"/>
    </row>
    <row r="1860" spans="1:2" x14ac:dyDescent="0.35">
      <c r="A1860"/>
      <c r="B1860"/>
    </row>
    <row r="1861" spans="1:2" x14ac:dyDescent="0.35">
      <c r="A1861"/>
      <c r="B1861"/>
    </row>
    <row r="1862" spans="1:2" x14ac:dyDescent="0.35">
      <c r="A1862"/>
      <c r="B1862"/>
    </row>
    <row r="1863" spans="1:2" x14ac:dyDescent="0.35">
      <c r="A1863"/>
      <c r="B1863"/>
    </row>
    <row r="1864" spans="1:2" x14ac:dyDescent="0.35">
      <c r="A1864"/>
      <c r="B1864"/>
    </row>
    <row r="1865" spans="1:2" x14ac:dyDescent="0.35">
      <c r="A1865"/>
      <c r="B1865"/>
    </row>
    <row r="1866" spans="1:2" x14ac:dyDescent="0.35">
      <c r="A1866"/>
      <c r="B1866"/>
    </row>
    <row r="1867" spans="1:2" x14ac:dyDescent="0.35">
      <c r="A1867"/>
      <c r="B1867"/>
    </row>
    <row r="1868" spans="1:2" x14ac:dyDescent="0.35">
      <c r="A1868"/>
      <c r="B1868"/>
    </row>
    <row r="1869" spans="1:2" x14ac:dyDescent="0.35">
      <c r="A1869"/>
      <c r="B1869"/>
    </row>
    <row r="1870" spans="1:2" x14ac:dyDescent="0.35">
      <c r="A1870"/>
      <c r="B1870"/>
    </row>
    <row r="1871" spans="1:2" x14ac:dyDescent="0.35">
      <c r="A1871"/>
      <c r="B1871"/>
    </row>
    <row r="1872" spans="1:2" x14ac:dyDescent="0.35">
      <c r="A1872"/>
      <c r="B1872"/>
    </row>
    <row r="1873" spans="1:2" x14ac:dyDescent="0.35">
      <c r="A1873"/>
      <c r="B1873"/>
    </row>
    <row r="1874" spans="1:2" x14ac:dyDescent="0.35">
      <c r="A1874"/>
      <c r="B1874"/>
    </row>
    <row r="1875" spans="1:2" x14ac:dyDescent="0.35">
      <c r="A1875"/>
      <c r="B1875"/>
    </row>
    <row r="1876" spans="1:2" x14ac:dyDescent="0.35">
      <c r="A1876"/>
      <c r="B1876"/>
    </row>
    <row r="1877" spans="1:2" x14ac:dyDescent="0.35">
      <c r="A1877"/>
      <c r="B1877"/>
    </row>
    <row r="1878" spans="1:2" x14ac:dyDescent="0.35">
      <c r="A1878"/>
      <c r="B1878"/>
    </row>
    <row r="1879" spans="1:2" x14ac:dyDescent="0.35">
      <c r="A1879"/>
      <c r="B1879"/>
    </row>
    <row r="1880" spans="1:2" x14ac:dyDescent="0.35">
      <c r="A1880"/>
      <c r="B1880"/>
    </row>
    <row r="1881" spans="1:2" x14ac:dyDescent="0.35">
      <c r="A1881"/>
      <c r="B1881"/>
    </row>
    <row r="1882" spans="1:2" x14ac:dyDescent="0.35">
      <c r="A1882"/>
      <c r="B1882"/>
    </row>
    <row r="1883" spans="1:2" x14ac:dyDescent="0.35">
      <c r="A1883"/>
      <c r="B1883"/>
    </row>
    <row r="1884" spans="1:2" x14ac:dyDescent="0.35">
      <c r="A1884"/>
      <c r="B1884"/>
    </row>
    <row r="1885" spans="1:2" x14ac:dyDescent="0.35">
      <c r="A1885"/>
      <c r="B1885"/>
    </row>
    <row r="1886" spans="1:2" x14ac:dyDescent="0.35">
      <c r="A1886"/>
      <c r="B1886"/>
    </row>
    <row r="1887" spans="1:2" x14ac:dyDescent="0.35">
      <c r="A1887"/>
      <c r="B1887"/>
    </row>
    <row r="1888" spans="1:2" x14ac:dyDescent="0.35">
      <c r="A1888"/>
      <c r="B1888"/>
    </row>
    <row r="1889" spans="1:2" x14ac:dyDescent="0.35">
      <c r="A1889"/>
      <c r="B1889"/>
    </row>
    <row r="1890" spans="1:2" x14ac:dyDescent="0.35">
      <c r="A1890"/>
      <c r="B1890"/>
    </row>
    <row r="1891" spans="1:2" x14ac:dyDescent="0.35">
      <c r="A1891"/>
      <c r="B1891"/>
    </row>
    <row r="1892" spans="1:2" x14ac:dyDescent="0.35">
      <c r="A1892"/>
      <c r="B1892"/>
    </row>
    <row r="1893" spans="1:2" x14ac:dyDescent="0.35">
      <c r="A1893"/>
      <c r="B1893"/>
    </row>
    <row r="1894" spans="1:2" x14ac:dyDescent="0.35">
      <c r="A1894"/>
      <c r="B1894"/>
    </row>
    <row r="1895" spans="1:2" x14ac:dyDescent="0.35">
      <c r="A1895"/>
      <c r="B1895"/>
    </row>
    <row r="1896" spans="1:2" x14ac:dyDescent="0.35">
      <c r="A1896"/>
      <c r="B1896"/>
    </row>
    <row r="1897" spans="1:2" x14ac:dyDescent="0.35">
      <c r="A1897"/>
      <c r="B1897"/>
    </row>
    <row r="1898" spans="1:2" x14ac:dyDescent="0.35">
      <c r="A1898"/>
      <c r="B1898"/>
    </row>
    <row r="1899" spans="1:2" x14ac:dyDescent="0.35">
      <c r="A1899"/>
      <c r="B1899"/>
    </row>
    <row r="1900" spans="1:2" x14ac:dyDescent="0.35">
      <c r="A1900"/>
      <c r="B1900"/>
    </row>
    <row r="1901" spans="1:2" x14ac:dyDescent="0.35">
      <c r="A1901"/>
      <c r="B1901"/>
    </row>
    <row r="1902" spans="1:2" x14ac:dyDescent="0.35">
      <c r="A1902"/>
      <c r="B1902"/>
    </row>
    <row r="1903" spans="1:2" x14ac:dyDescent="0.35">
      <c r="A1903"/>
      <c r="B1903"/>
    </row>
    <row r="1904" spans="1:2" x14ac:dyDescent="0.35">
      <c r="A1904"/>
      <c r="B1904"/>
    </row>
    <row r="1905" spans="1:2" x14ac:dyDescent="0.35">
      <c r="A1905"/>
      <c r="B1905"/>
    </row>
    <row r="1906" spans="1:2" x14ac:dyDescent="0.35">
      <c r="A1906"/>
      <c r="B1906"/>
    </row>
    <row r="1907" spans="1:2" x14ac:dyDescent="0.35">
      <c r="A1907"/>
      <c r="B1907"/>
    </row>
    <row r="1908" spans="1:2" x14ac:dyDescent="0.35">
      <c r="A1908"/>
      <c r="B1908"/>
    </row>
    <row r="1909" spans="1:2" x14ac:dyDescent="0.35">
      <c r="A1909"/>
      <c r="B1909"/>
    </row>
    <row r="1910" spans="1:2" x14ac:dyDescent="0.35">
      <c r="A1910"/>
      <c r="B1910"/>
    </row>
    <row r="1911" spans="1:2" x14ac:dyDescent="0.35">
      <c r="A1911"/>
      <c r="B1911"/>
    </row>
    <row r="1912" spans="1:2" x14ac:dyDescent="0.35">
      <c r="A1912"/>
      <c r="B1912"/>
    </row>
    <row r="1913" spans="1:2" x14ac:dyDescent="0.35">
      <c r="A1913"/>
      <c r="B1913"/>
    </row>
    <row r="1914" spans="1:2" x14ac:dyDescent="0.35">
      <c r="A1914"/>
      <c r="B1914"/>
    </row>
    <row r="1915" spans="1:2" x14ac:dyDescent="0.35">
      <c r="A1915"/>
      <c r="B1915"/>
    </row>
    <row r="1916" spans="1:2" x14ac:dyDescent="0.35">
      <c r="A1916"/>
      <c r="B1916"/>
    </row>
    <row r="1917" spans="1:2" x14ac:dyDescent="0.35">
      <c r="A1917"/>
      <c r="B1917"/>
    </row>
    <row r="1918" spans="1:2" x14ac:dyDescent="0.35">
      <c r="A1918"/>
      <c r="B1918"/>
    </row>
    <row r="1919" spans="1:2" x14ac:dyDescent="0.35">
      <c r="A1919"/>
      <c r="B1919"/>
    </row>
    <row r="1920" spans="1:2" x14ac:dyDescent="0.35">
      <c r="A1920"/>
      <c r="B1920"/>
    </row>
    <row r="1921" spans="1:2" x14ac:dyDescent="0.35">
      <c r="A1921"/>
      <c r="B1921"/>
    </row>
    <row r="1922" spans="1:2" x14ac:dyDescent="0.35">
      <c r="A1922"/>
      <c r="B1922"/>
    </row>
    <row r="1923" spans="1:2" x14ac:dyDescent="0.35">
      <c r="A1923"/>
      <c r="B1923"/>
    </row>
    <row r="1924" spans="1:2" x14ac:dyDescent="0.35">
      <c r="A1924"/>
      <c r="B1924"/>
    </row>
    <row r="1925" spans="1:2" x14ac:dyDescent="0.35">
      <c r="A1925"/>
      <c r="B1925"/>
    </row>
    <row r="1926" spans="1:2" x14ac:dyDescent="0.35">
      <c r="A1926"/>
      <c r="B1926"/>
    </row>
    <row r="1927" spans="1:2" x14ac:dyDescent="0.35">
      <c r="A1927"/>
      <c r="B1927"/>
    </row>
    <row r="1928" spans="1:2" x14ac:dyDescent="0.35">
      <c r="A1928"/>
      <c r="B1928"/>
    </row>
    <row r="1929" spans="1:2" x14ac:dyDescent="0.35">
      <c r="A1929"/>
      <c r="B1929"/>
    </row>
    <row r="1930" spans="1:2" x14ac:dyDescent="0.35">
      <c r="A1930"/>
      <c r="B1930"/>
    </row>
    <row r="1931" spans="1:2" x14ac:dyDescent="0.35">
      <c r="A1931"/>
      <c r="B1931"/>
    </row>
    <row r="1932" spans="1:2" x14ac:dyDescent="0.35">
      <c r="A1932"/>
      <c r="B1932"/>
    </row>
    <row r="1933" spans="1:2" x14ac:dyDescent="0.35">
      <c r="A1933"/>
      <c r="B1933"/>
    </row>
    <row r="1934" spans="1:2" x14ac:dyDescent="0.35">
      <c r="A1934"/>
      <c r="B1934"/>
    </row>
    <row r="1935" spans="1:2" x14ac:dyDescent="0.35">
      <c r="A1935"/>
      <c r="B1935"/>
    </row>
    <row r="1936" spans="1:2" x14ac:dyDescent="0.35">
      <c r="A1936"/>
      <c r="B1936"/>
    </row>
    <row r="1937" spans="1:2" x14ac:dyDescent="0.35">
      <c r="A1937"/>
      <c r="B1937"/>
    </row>
    <row r="1938" spans="1:2" x14ac:dyDescent="0.35">
      <c r="A1938"/>
      <c r="B1938"/>
    </row>
    <row r="1939" spans="1:2" x14ac:dyDescent="0.35">
      <c r="A1939"/>
      <c r="B1939"/>
    </row>
    <row r="1940" spans="1:2" x14ac:dyDescent="0.35">
      <c r="A1940"/>
      <c r="B1940"/>
    </row>
    <row r="1941" spans="1:2" x14ac:dyDescent="0.35">
      <c r="A1941"/>
      <c r="B1941"/>
    </row>
    <row r="1942" spans="1:2" x14ac:dyDescent="0.35">
      <c r="A1942"/>
      <c r="B1942"/>
    </row>
    <row r="1943" spans="1:2" x14ac:dyDescent="0.35">
      <c r="A1943"/>
      <c r="B1943"/>
    </row>
    <row r="1944" spans="1:2" x14ac:dyDescent="0.35">
      <c r="A1944"/>
      <c r="B1944"/>
    </row>
    <row r="1945" spans="1:2" x14ac:dyDescent="0.35">
      <c r="A1945"/>
      <c r="B1945"/>
    </row>
    <row r="1946" spans="1:2" x14ac:dyDescent="0.35">
      <c r="A1946"/>
      <c r="B1946"/>
    </row>
    <row r="1947" spans="1:2" x14ac:dyDescent="0.35">
      <c r="A1947"/>
      <c r="B1947"/>
    </row>
    <row r="1948" spans="1:2" x14ac:dyDescent="0.35">
      <c r="A1948"/>
      <c r="B1948"/>
    </row>
    <row r="1949" spans="1:2" x14ac:dyDescent="0.35">
      <c r="A1949"/>
      <c r="B1949"/>
    </row>
    <row r="1950" spans="1:2" x14ac:dyDescent="0.35">
      <c r="A1950"/>
      <c r="B1950"/>
    </row>
    <row r="1951" spans="1:2" x14ac:dyDescent="0.35">
      <c r="A1951"/>
      <c r="B1951"/>
    </row>
    <row r="1952" spans="1:2" x14ac:dyDescent="0.35">
      <c r="A1952"/>
      <c r="B1952"/>
    </row>
    <row r="1953" spans="1:2" x14ac:dyDescent="0.35">
      <c r="A1953"/>
      <c r="B1953"/>
    </row>
    <row r="1954" spans="1:2" x14ac:dyDescent="0.35">
      <c r="A1954"/>
      <c r="B1954"/>
    </row>
    <row r="1955" spans="1:2" x14ac:dyDescent="0.35">
      <c r="A1955"/>
      <c r="B1955"/>
    </row>
    <row r="1956" spans="1:2" x14ac:dyDescent="0.35">
      <c r="A1956"/>
      <c r="B1956"/>
    </row>
    <row r="1957" spans="1:2" x14ac:dyDescent="0.35">
      <c r="A1957"/>
      <c r="B1957"/>
    </row>
    <row r="1958" spans="1:2" x14ac:dyDescent="0.35">
      <c r="A1958"/>
      <c r="B1958"/>
    </row>
    <row r="1959" spans="1:2" x14ac:dyDescent="0.35">
      <c r="A1959"/>
      <c r="B1959"/>
    </row>
    <row r="1960" spans="1:2" x14ac:dyDescent="0.35">
      <c r="A1960"/>
      <c r="B1960"/>
    </row>
    <row r="1961" spans="1:2" x14ac:dyDescent="0.35">
      <c r="A1961"/>
      <c r="B1961"/>
    </row>
    <row r="1962" spans="1:2" x14ac:dyDescent="0.35">
      <c r="A1962"/>
      <c r="B1962"/>
    </row>
    <row r="1963" spans="1:2" x14ac:dyDescent="0.35">
      <c r="A1963"/>
      <c r="B1963"/>
    </row>
    <row r="1964" spans="1:2" x14ac:dyDescent="0.35">
      <c r="A1964"/>
      <c r="B1964"/>
    </row>
    <row r="1965" spans="1:2" x14ac:dyDescent="0.35">
      <c r="A1965"/>
      <c r="B1965"/>
    </row>
    <row r="1966" spans="1:2" x14ac:dyDescent="0.35">
      <c r="A1966"/>
      <c r="B1966"/>
    </row>
    <row r="1967" spans="1:2" x14ac:dyDescent="0.35">
      <c r="A1967"/>
      <c r="B1967"/>
    </row>
    <row r="1968" spans="1:2" x14ac:dyDescent="0.35">
      <c r="A1968"/>
      <c r="B1968"/>
    </row>
    <row r="1969" spans="1:2" x14ac:dyDescent="0.35">
      <c r="A1969"/>
      <c r="B1969"/>
    </row>
    <row r="1970" spans="1:2" x14ac:dyDescent="0.35">
      <c r="A1970"/>
      <c r="B1970"/>
    </row>
    <row r="1971" spans="1:2" x14ac:dyDescent="0.35">
      <c r="A1971"/>
      <c r="B1971"/>
    </row>
    <row r="1972" spans="1:2" x14ac:dyDescent="0.35">
      <c r="A1972"/>
      <c r="B1972"/>
    </row>
    <row r="1973" spans="1:2" x14ac:dyDescent="0.35">
      <c r="A1973"/>
      <c r="B1973"/>
    </row>
    <row r="1974" spans="1:2" x14ac:dyDescent="0.35">
      <c r="A1974"/>
      <c r="B1974"/>
    </row>
    <row r="1975" spans="1:2" x14ac:dyDescent="0.35">
      <c r="A1975"/>
      <c r="B1975"/>
    </row>
    <row r="1976" spans="1:2" x14ac:dyDescent="0.35">
      <c r="A1976"/>
      <c r="B1976"/>
    </row>
    <row r="1977" spans="1:2" x14ac:dyDescent="0.35">
      <c r="A1977"/>
      <c r="B1977"/>
    </row>
    <row r="1978" spans="1:2" x14ac:dyDescent="0.35">
      <c r="A1978"/>
      <c r="B1978"/>
    </row>
    <row r="1979" spans="1:2" x14ac:dyDescent="0.35">
      <c r="A1979"/>
      <c r="B1979"/>
    </row>
    <row r="1980" spans="1:2" x14ac:dyDescent="0.35">
      <c r="A1980"/>
      <c r="B1980"/>
    </row>
    <row r="1981" spans="1:2" x14ac:dyDescent="0.35">
      <c r="A1981"/>
      <c r="B1981"/>
    </row>
    <row r="1982" spans="1:2" x14ac:dyDescent="0.35">
      <c r="A1982"/>
      <c r="B1982"/>
    </row>
    <row r="1983" spans="1:2" x14ac:dyDescent="0.35">
      <c r="A1983"/>
      <c r="B1983"/>
    </row>
    <row r="1984" spans="1:2" x14ac:dyDescent="0.35">
      <c r="A1984"/>
      <c r="B1984"/>
    </row>
    <row r="1985" spans="1:2" x14ac:dyDescent="0.35">
      <c r="A1985"/>
      <c r="B1985"/>
    </row>
    <row r="1986" spans="1:2" x14ac:dyDescent="0.35">
      <c r="A1986"/>
      <c r="B1986"/>
    </row>
    <row r="1987" spans="1:2" x14ac:dyDescent="0.35">
      <c r="A1987"/>
      <c r="B1987"/>
    </row>
    <row r="1988" spans="1:2" x14ac:dyDescent="0.35">
      <c r="A1988"/>
      <c r="B1988"/>
    </row>
    <row r="1989" spans="1:2" x14ac:dyDescent="0.35">
      <c r="A1989"/>
      <c r="B1989"/>
    </row>
    <row r="1990" spans="1:2" x14ac:dyDescent="0.35">
      <c r="A1990"/>
      <c r="B1990"/>
    </row>
    <row r="1991" spans="1:2" x14ac:dyDescent="0.35">
      <c r="A1991"/>
      <c r="B1991"/>
    </row>
    <row r="1992" spans="1:2" x14ac:dyDescent="0.35">
      <c r="A1992"/>
      <c r="B1992"/>
    </row>
    <row r="1993" spans="1:2" x14ac:dyDescent="0.35">
      <c r="A1993"/>
      <c r="B1993"/>
    </row>
    <row r="1994" spans="1:2" x14ac:dyDescent="0.35">
      <c r="A1994"/>
      <c r="B1994"/>
    </row>
    <row r="1995" spans="1:2" x14ac:dyDescent="0.35">
      <c r="A1995"/>
      <c r="B1995"/>
    </row>
    <row r="1996" spans="1:2" x14ac:dyDescent="0.35">
      <c r="A1996"/>
      <c r="B1996"/>
    </row>
    <row r="1997" spans="1:2" x14ac:dyDescent="0.35">
      <c r="A1997"/>
      <c r="B1997"/>
    </row>
    <row r="1998" spans="1:2" x14ac:dyDescent="0.35">
      <c r="A1998"/>
      <c r="B1998"/>
    </row>
    <row r="1999" spans="1:2" x14ac:dyDescent="0.35">
      <c r="A1999"/>
      <c r="B1999"/>
    </row>
    <row r="2000" spans="1:2" x14ac:dyDescent="0.35">
      <c r="A2000"/>
      <c r="B2000"/>
    </row>
    <row r="2001" spans="1:2" x14ac:dyDescent="0.35">
      <c r="A2001"/>
      <c r="B2001"/>
    </row>
    <row r="2002" spans="1:2" x14ac:dyDescent="0.35">
      <c r="A2002"/>
      <c r="B2002"/>
    </row>
    <row r="2003" spans="1:2" x14ac:dyDescent="0.35">
      <c r="A2003"/>
      <c r="B2003"/>
    </row>
    <row r="2004" spans="1:2" x14ac:dyDescent="0.35">
      <c r="A2004"/>
      <c r="B2004"/>
    </row>
    <row r="2005" spans="1:2" x14ac:dyDescent="0.35">
      <c r="A2005"/>
      <c r="B2005"/>
    </row>
    <row r="2006" spans="1:2" x14ac:dyDescent="0.35">
      <c r="A2006"/>
      <c r="B2006"/>
    </row>
    <row r="2007" spans="1:2" x14ac:dyDescent="0.35">
      <c r="A2007"/>
      <c r="B2007"/>
    </row>
    <row r="2008" spans="1:2" x14ac:dyDescent="0.35">
      <c r="A2008"/>
      <c r="B2008"/>
    </row>
    <row r="2009" spans="1:2" x14ac:dyDescent="0.35">
      <c r="A2009"/>
      <c r="B2009"/>
    </row>
    <row r="2010" spans="1:2" x14ac:dyDescent="0.35">
      <c r="A2010"/>
      <c r="B2010"/>
    </row>
    <row r="2011" spans="1:2" x14ac:dyDescent="0.35">
      <c r="A2011"/>
      <c r="B2011"/>
    </row>
    <row r="2012" spans="1:2" x14ac:dyDescent="0.35">
      <c r="A2012"/>
      <c r="B2012"/>
    </row>
    <row r="2013" spans="1:2" x14ac:dyDescent="0.35">
      <c r="A2013"/>
      <c r="B2013"/>
    </row>
    <row r="2014" spans="1:2" x14ac:dyDescent="0.35">
      <c r="A2014"/>
      <c r="B2014"/>
    </row>
    <row r="2015" spans="1:2" x14ac:dyDescent="0.35">
      <c r="A2015"/>
      <c r="B2015"/>
    </row>
    <row r="2016" spans="1:2" x14ac:dyDescent="0.35">
      <c r="A2016"/>
      <c r="B2016"/>
    </row>
    <row r="2017" spans="1:2" x14ac:dyDescent="0.35">
      <c r="A2017"/>
      <c r="B2017"/>
    </row>
    <row r="2018" spans="1:2" x14ac:dyDescent="0.35">
      <c r="A2018"/>
      <c r="B2018"/>
    </row>
    <row r="2019" spans="1:2" x14ac:dyDescent="0.35">
      <c r="A2019"/>
      <c r="B2019"/>
    </row>
    <row r="2020" spans="1:2" x14ac:dyDescent="0.35">
      <c r="A2020"/>
      <c r="B2020"/>
    </row>
    <row r="2021" spans="1:2" x14ac:dyDescent="0.35">
      <c r="A2021"/>
      <c r="B2021"/>
    </row>
    <row r="2022" spans="1:2" x14ac:dyDescent="0.35">
      <c r="A2022"/>
      <c r="B2022"/>
    </row>
    <row r="2023" spans="1:2" x14ac:dyDescent="0.35">
      <c r="A2023"/>
      <c r="B2023"/>
    </row>
    <row r="2024" spans="1:2" x14ac:dyDescent="0.35">
      <c r="A2024"/>
      <c r="B2024"/>
    </row>
    <row r="2025" spans="1:2" x14ac:dyDescent="0.35">
      <c r="A2025"/>
      <c r="B2025"/>
    </row>
    <row r="2026" spans="1:2" x14ac:dyDescent="0.35">
      <c r="A2026"/>
      <c r="B2026"/>
    </row>
    <row r="2027" spans="1:2" x14ac:dyDescent="0.35">
      <c r="A2027"/>
      <c r="B2027"/>
    </row>
    <row r="2028" spans="1:2" x14ac:dyDescent="0.35">
      <c r="A2028"/>
      <c r="B2028"/>
    </row>
    <row r="2029" spans="1:2" x14ac:dyDescent="0.35">
      <c r="A2029"/>
      <c r="B2029"/>
    </row>
    <row r="2030" spans="1:2" x14ac:dyDescent="0.35">
      <c r="A2030"/>
      <c r="B2030"/>
    </row>
    <row r="2031" spans="1:2" x14ac:dyDescent="0.35">
      <c r="A2031"/>
      <c r="B2031"/>
    </row>
    <row r="2032" spans="1:2" x14ac:dyDescent="0.35">
      <c r="A2032"/>
      <c r="B2032"/>
    </row>
    <row r="2033" spans="1:2" x14ac:dyDescent="0.35">
      <c r="A2033"/>
      <c r="B2033"/>
    </row>
    <row r="2034" spans="1:2" x14ac:dyDescent="0.35">
      <c r="A2034"/>
      <c r="B2034"/>
    </row>
    <row r="2035" spans="1:2" x14ac:dyDescent="0.35">
      <c r="A2035"/>
      <c r="B2035"/>
    </row>
    <row r="2036" spans="1:2" x14ac:dyDescent="0.35">
      <c r="A2036"/>
      <c r="B2036"/>
    </row>
    <row r="2037" spans="1:2" x14ac:dyDescent="0.35">
      <c r="A2037"/>
      <c r="B2037"/>
    </row>
    <row r="2038" spans="1:2" x14ac:dyDescent="0.35">
      <c r="A2038"/>
      <c r="B2038"/>
    </row>
    <row r="2039" spans="1:2" x14ac:dyDescent="0.35">
      <c r="A2039"/>
      <c r="B2039"/>
    </row>
    <row r="2040" spans="1:2" x14ac:dyDescent="0.35">
      <c r="A2040"/>
      <c r="B2040"/>
    </row>
    <row r="2041" spans="1:2" x14ac:dyDescent="0.35">
      <c r="A2041"/>
      <c r="B2041"/>
    </row>
    <row r="2042" spans="1:2" x14ac:dyDescent="0.35">
      <c r="A2042"/>
      <c r="B2042"/>
    </row>
    <row r="2043" spans="1:2" x14ac:dyDescent="0.35">
      <c r="A2043"/>
      <c r="B2043"/>
    </row>
    <row r="2044" spans="1:2" x14ac:dyDescent="0.35">
      <c r="A2044"/>
      <c r="B2044"/>
    </row>
    <row r="2045" spans="1:2" x14ac:dyDescent="0.35">
      <c r="A2045"/>
      <c r="B2045"/>
    </row>
    <row r="2046" spans="1:2" x14ac:dyDescent="0.35">
      <c r="A2046"/>
      <c r="B2046"/>
    </row>
    <row r="2047" spans="1:2" x14ac:dyDescent="0.35">
      <c r="A2047"/>
      <c r="B2047"/>
    </row>
    <row r="2048" spans="1:2" x14ac:dyDescent="0.35">
      <c r="A2048"/>
      <c r="B2048"/>
    </row>
    <row r="2049" spans="1:2" x14ac:dyDescent="0.35">
      <c r="A2049"/>
      <c r="B2049"/>
    </row>
    <row r="2050" spans="1:2" x14ac:dyDescent="0.35">
      <c r="A2050"/>
      <c r="B2050"/>
    </row>
    <row r="2051" spans="1:2" x14ac:dyDescent="0.35">
      <c r="A2051"/>
      <c r="B2051"/>
    </row>
    <row r="2052" spans="1:2" x14ac:dyDescent="0.35">
      <c r="A2052"/>
      <c r="B2052"/>
    </row>
    <row r="2053" spans="1:2" x14ac:dyDescent="0.35">
      <c r="A2053"/>
      <c r="B2053"/>
    </row>
    <row r="2054" spans="1:2" x14ac:dyDescent="0.35">
      <c r="A2054"/>
      <c r="B2054"/>
    </row>
    <row r="2055" spans="1:2" x14ac:dyDescent="0.35">
      <c r="A2055"/>
      <c r="B2055"/>
    </row>
    <row r="2056" spans="1:2" x14ac:dyDescent="0.35">
      <c r="A2056"/>
      <c r="B2056"/>
    </row>
    <row r="2057" spans="1:2" x14ac:dyDescent="0.35">
      <c r="A2057"/>
      <c r="B2057"/>
    </row>
    <row r="2058" spans="1:2" x14ac:dyDescent="0.35">
      <c r="A2058"/>
      <c r="B2058"/>
    </row>
    <row r="2059" spans="1:2" x14ac:dyDescent="0.35">
      <c r="A2059"/>
      <c r="B2059"/>
    </row>
    <row r="2060" spans="1:2" x14ac:dyDescent="0.35">
      <c r="A2060"/>
      <c r="B2060"/>
    </row>
    <row r="2061" spans="1:2" x14ac:dyDescent="0.35">
      <c r="A2061"/>
      <c r="B2061"/>
    </row>
    <row r="2062" spans="1:2" x14ac:dyDescent="0.35">
      <c r="A2062"/>
      <c r="B2062"/>
    </row>
    <row r="2063" spans="1:2" x14ac:dyDescent="0.35">
      <c r="A2063"/>
      <c r="B2063"/>
    </row>
    <row r="2064" spans="1:2" x14ac:dyDescent="0.35">
      <c r="A2064"/>
      <c r="B2064"/>
    </row>
    <row r="2065" spans="1:2" x14ac:dyDescent="0.35">
      <c r="A2065"/>
      <c r="B2065"/>
    </row>
    <row r="2066" spans="1:2" x14ac:dyDescent="0.35">
      <c r="A2066"/>
      <c r="B2066"/>
    </row>
    <row r="2067" spans="1:2" x14ac:dyDescent="0.35">
      <c r="A2067"/>
      <c r="B2067"/>
    </row>
    <row r="2068" spans="1:2" x14ac:dyDescent="0.35">
      <c r="A2068"/>
      <c r="B2068"/>
    </row>
    <row r="2069" spans="1:2" x14ac:dyDescent="0.35">
      <c r="A2069"/>
      <c r="B2069"/>
    </row>
    <row r="2070" spans="1:2" x14ac:dyDescent="0.35">
      <c r="A2070"/>
      <c r="B2070"/>
    </row>
    <row r="2071" spans="1:2" x14ac:dyDescent="0.35">
      <c r="A2071"/>
      <c r="B2071"/>
    </row>
    <row r="2072" spans="1:2" x14ac:dyDescent="0.35">
      <c r="A2072"/>
      <c r="B2072"/>
    </row>
    <row r="2073" spans="1:2" x14ac:dyDescent="0.35">
      <c r="A2073"/>
      <c r="B2073"/>
    </row>
    <row r="2074" spans="1:2" x14ac:dyDescent="0.35">
      <c r="A2074"/>
      <c r="B2074"/>
    </row>
    <row r="2075" spans="1:2" x14ac:dyDescent="0.35">
      <c r="A2075"/>
      <c r="B2075"/>
    </row>
    <row r="2076" spans="1:2" x14ac:dyDescent="0.35">
      <c r="A2076"/>
      <c r="B2076"/>
    </row>
    <row r="2077" spans="1:2" x14ac:dyDescent="0.35">
      <c r="A2077"/>
      <c r="B2077"/>
    </row>
    <row r="2078" spans="1:2" x14ac:dyDescent="0.35">
      <c r="A2078"/>
      <c r="B2078"/>
    </row>
    <row r="2079" spans="1:2" x14ac:dyDescent="0.35">
      <c r="A2079"/>
      <c r="B2079"/>
    </row>
    <row r="2080" spans="1:2" x14ac:dyDescent="0.35">
      <c r="A2080"/>
      <c r="B2080"/>
    </row>
    <row r="2081" spans="1:2" x14ac:dyDescent="0.35">
      <c r="A2081"/>
      <c r="B2081"/>
    </row>
    <row r="2082" spans="1:2" x14ac:dyDescent="0.35">
      <c r="A2082"/>
      <c r="B2082"/>
    </row>
    <row r="2083" spans="1:2" x14ac:dyDescent="0.35">
      <c r="A2083"/>
      <c r="B2083"/>
    </row>
    <row r="2084" spans="1:2" x14ac:dyDescent="0.35">
      <c r="A2084"/>
      <c r="B2084"/>
    </row>
    <row r="2085" spans="1:2" x14ac:dyDescent="0.35">
      <c r="A2085"/>
      <c r="B2085"/>
    </row>
    <row r="2086" spans="1:2" x14ac:dyDescent="0.35">
      <c r="A2086"/>
      <c r="B2086"/>
    </row>
    <row r="2087" spans="1:2" x14ac:dyDescent="0.35">
      <c r="A2087"/>
      <c r="B2087"/>
    </row>
    <row r="2088" spans="1:2" x14ac:dyDescent="0.35">
      <c r="A2088"/>
      <c r="B2088"/>
    </row>
    <row r="2089" spans="1:2" x14ac:dyDescent="0.35">
      <c r="A2089"/>
      <c r="B2089"/>
    </row>
    <row r="2090" spans="1:2" x14ac:dyDescent="0.35">
      <c r="A2090"/>
      <c r="B2090"/>
    </row>
    <row r="2091" spans="1:2" x14ac:dyDescent="0.35">
      <c r="A2091"/>
      <c r="B2091"/>
    </row>
    <row r="2092" spans="1:2" x14ac:dyDescent="0.35">
      <c r="A2092"/>
      <c r="B2092"/>
    </row>
    <row r="2093" spans="1:2" x14ac:dyDescent="0.35">
      <c r="A2093"/>
      <c r="B2093"/>
    </row>
    <row r="2094" spans="1:2" x14ac:dyDescent="0.35">
      <c r="A2094"/>
      <c r="B2094"/>
    </row>
    <row r="2095" spans="1:2" x14ac:dyDescent="0.35">
      <c r="A2095"/>
      <c r="B2095"/>
    </row>
    <row r="2096" spans="1:2" x14ac:dyDescent="0.35">
      <c r="A2096"/>
      <c r="B2096"/>
    </row>
    <row r="2097" spans="1:2" x14ac:dyDescent="0.35">
      <c r="A2097"/>
      <c r="B2097"/>
    </row>
    <row r="2098" spans="1:2" x14ac:dyDescent="0.35">
      <c r="A2098"/>
      <c r="B2098"/>
    </row>
    <row r="2099" spans="1:2" x14ac:dyDescent="0.35">
      <c r="A2099"/>
      <c r="B2099"/>
    </row>
    <row r="2100" spans="1:2" x14ac:dyDescent="0.35">
      <c r="A2100"/>
      <c r="B2100"/>
    </row>
    <row r="2101" spans="1:2" x14ac:dyDescent="0.35">
      <c r="A2101"/>
      <c r="B2101"/>
    </row>
    <row r="2102" spans="1:2" x14ac:dyDescent="0.35">
      <c r="A2102"/>
      <c r="B2102"/>
    </row>
    <row r="2103" spans="1:2" x14ac:dyDescent="0.35">
      <c r="A2103"/>
      <c r="B2103"/>
    </row>
    <row r="2104" spans="1:2" x14ac:dyDescent="0.35">
      <c r="A2104"/>
      <c r="B2104"/>
    </row>
    <row r="2105" spans="1:2" x14ac:dyDescent="0.35">
      <c r="A2105"/>
      <c r="B2105"/>
    </row>
    <row r="2106" spans="1:2" x14ac:dyDescent="0.35">
      <c r="A2106"/>
      <c r="B2106"/>
    </row>
    <row r="2107" spans="1:2" x14ac:dyDescent="0.35">
      <c r="A2107"/>
      <c r="B2107"/>
    </row>
    <row r="2108" spans="1:2" x14ac:dyDescent="0.35">
      <c r="A2108"/>
      <c r="B2108"/>
    </row>
    <row r="2109" spans="1:2" x14ac:dyDescent="0.35">
      <c r="A2109"/>
      <c r="B2109"/>
    </row>
    <row r="2110" spans="1:2" x14ac:dyDescent="0.35">
      <c r="A2110"/>
      <c r="B2110"/>
    </row>
    <row r="2111" spans="1:2" x14ac:dyDescent="0.35">
      <c r="A2111"/>
      <c r="B2111"/>
    </row>
    <row r="2112" spans="1:2" x14ac:dyDescent="0.35">
      <c r="A2112"/>
      <c r="B2112"/>
    </row>
    <row r="2113" spans="1:2" x14ac:dyDescent="0.35">
      <c r="A2113"/>
      <c r="B2113"/>
    </row>
    <row r="2114" spans="1:2" x14ac:dyDescent="0.35">
      <c r="A2114"/>
      <c r="B2114"/>
    </row>
    <row r="2115" spans="1:2" x14ac:dyDescent="0.35">
      <c r="A2115"/>
      <c r="B2115"/>
    </row>
    <row r="2116" spans="1:2" x14ac:dyDescent="0.35">
      <c r="A2116"/>
      <c r="B2116"/>
    </row>
    <row r="2117" spans="1:2" x14ac:dyDescent="0.35">
      <c r="A2117"/>
      <c r="B2117"/>
    </row>
    <row r="2118" spans="1:2" x14ac:dyDescent="0.35">
      <c r="A2118"/>
      <c r="B2118"/>
    </row>
    <row r="2119" spans="1:2" x14ac:dyDescent="0.35">
      <c r="A2119"/>
      <c r="B2119"/>
    </row>
    <row r="2120" spans="1:2" x14ac:dyDescent="0.35">
      <c r="A2120"/>
      <c r="B2120"/>
    </row>
    <row r="2121" spans="1:2" x14ac:dyDescent="0.35">
      <c r="A2121"/>
      <c r="B2121"/>
    </row>
    <row r="2122" spans="1:2" x14ac:dyDescent="0.35">
      <c r="A2122"/>
      <c r="B2122"/>
    </row>
    <row r="2123" spans="1:2" x14ac:dyDescent="0.35">
      <c r="A2123"/>
      <c r="B2123"/>
    </row>
    <row r="2124" spans="1:2" x14ac:dyDescent="0.35">
      <c r="A2124"/>
      <c r="B2124"/>
    </row>
    <row r="2125" spans="1:2" x14ac:dyDescent="0.35">
      <c r="A2125"/>
      <c r="B2125"/>
    </row>
    <row r="2126" spans="1:2" x14ac:dyDescent="0.35">
      <c r="A2126"/>
      <c r="B2126"/>
    </row>
    <row r="2127" spans="1:2" x14ac:dyDescent="0.35">
      <c r="A2127"/>
      <c r="B2127"/>
    </row>
    <row r="2128" spans="1:2" x14ac:dyDescent="0.35">
      <c r="A2128"/>
      <c r="B2128"/>
    </row>
    <row r="2129" spans="1:2" x14ac:dyDescent="0.35">
      <c r="A2129"/>
      <c r="B2129"/>
    </row>
    <row r="2130" spans="1:2" x14ac:dyDescent="0.35">
      <c r="A2130"/>
      <c r="B2130"/>
    </row>
    <row r="2131" spans="1:2" x14ac:dyDescent="0.35">
      <c r="A2131"/>
      <c r="B2131"/>
    </row>
    <row r="2132" spans="1:2" x14ac:dyDescent="0.35">
      <c r="A2132"/>
      <c r="B2132"/>
    </row>
    <row r="2133" spans="1:2" x14ac:dyDescent="0.35">
      <c r="A2133"/>
      <c r="B2133"/>
    </row>
    <row r="2134" spans="1:2" x14ac:dyDescent="0.35">
      <c r="A2134"/>
      <c r="B2134"/>
    </row>
    <row r="2135" spans="1:2" x14ac:dyDescent="0.35">
      <c r="A2135"/>
      <c r="B2135"/>
    </row>
    <row r="2136" spans="1:2" x14ac:dyDescent="0.35">
      <c r="A2136"/>
      <c r="B2136"/>
    </row>
    <row r="2137" spans="1:2" x14ac:dyDescent="0.35">
      <c r="A2137"/>
      <c r="B2137"/>
    </row>
    <row r="2138" spans="1:2" x14ac:dyDescent="0.35">
      <c r="A2138"/>
      <c r="B2138"/>
    </row>
    <row r="2139" spans="1:2" x14ac:dyDescent="0.35">
      <c r="A2139"/>
      <c r="B2139"/>
    </row>
    <row r="2140" spans="1:2" x14ac:dyDescent="0.35">
      <c r="A2140"/>
      <c r="B2140"/>
    </row>
    <row r="2141" spans="1:2" x14ac:dyDescent="0.35">
      <c r="A2141"/>
      <c r="B2141"/>
    </row>
    <row r="2142" spans="1:2" x14ac:dyDescent="0.35">
      <c r="A2142"/>
      <c r="B2142"/>
    </row>
    <row r="2143" spans="1:2" x14ac:dyDescent="0.35">
      <c r="A2143"/>
      <c r="B2143"/>
    </row>
    <row r="2144" spans="1:2" x14ac:dyDescent="0.35">
      <c r="A2144"/>
      <c r="B2144"/>
    </row>
    <row r="2145" spans="1:2" x14ac:dyDescent="0.35">
      <c r="A2145"/>
      <c r="B2145"/>
    </row>
    <row r="2146" spans="1:2" x14ac:dyDescent="0.35">
      <c r="A2146"/>
      <c r="B2146"/>
    </row>
    <row r="2147" spans="1:2" x14ac:dyDescent="0.35">
      <c r="A2147"/>
      <c r="B2147"/>
    </row>
    <row r="2148" spans="1:2" x14ac:dyDescent="0.35">
      <c r="A2148"/>
      <c r="B2148"/>
    </row>
    <row r="2149" spans="1:2" x14ac:dyDescent="0.35">
      <c r="A2149"/>
      <c r="B2149"/>
    </row>
    <row r="2150" spans="1:2" x14ac:dyDescent="0.35">
      <c r="A2150"/>
      <c r="B2150"/>
    </row>
    <row r="2151" spans="1:2" x14ac:dyDescent="0.35">
      <c r="A2151"/>
      <c r="B2151"/>
    </row>
    <row r="2152" spans="1:2" x14ac:dyDescent="0.35">
      <c r="A2152"/>
      <c r="B2152"/>
    </row>
    <row r="2153" spans="1:2" x14ac:dyDescent="0.35">
      <c r="A2153"/>
      <c r="B2153"/>
    </row>
    <row r="2154" spans="1:2" x14ac:dyDescent="0.35">
      <c r="A2154"/>
      <c r="B2154"/>
    </row>
    <row r="2155" spans="1:2" x14ac:dyDescent="0.35">
      <c r="A2155"/>
      <c r="B2155"/>
    </row>
    <row r="2156" spans="1:2" x14ac:dyDescent="0.35">
      <c r="A2156"/>
      <c r="B2156"/>
    </row>
    <row r="2157" spans="1:2" x14ac:dyDescent="0.35">
      <c r="A2157"/>
      <c r="B2157"/>
    </row>
    <row r="2158" spans="1:2" x14ac:dyDescent="0.35">
      <c r="A2158"/>
      <c r="B2158"/>
    </row>
    <row r="2159" spans="1:2" x14ac:dyDescent="0.35">
      <c r="A2159"/>
      <c r="B2159"/>
    </row>
    <row r="2160" spans="1:2" x14ac:dyDescent="0.35">
      <c r="A2160"/>
      <c r="B2160"/>
    </row>
    <row r="2161" spans="1:2" x14ac:dyDescent="0.35">
      <c r="A2161"/>
      <c r="B2161"/>
    </row>
    <row r="2162" spans="1:2" x14ac:dyDescent="0.35">
      <c r="A2162"/>
      <c r="B2162"/>
    </row>
    <row r="2163" spans="1:2" x14ac:dyDescent="0.35">
      <c r="A2163"/>
      <c r="B2163"/>
    </row>
    <row r="2164" spans="1:2" x14ac:dyDescent="0.35">
      <c r="A2164"/>
      <c r="B2164"/>
    </row>
    <row r="2165" spans="1:2" x14ac:dyDescent="0.35">
      <c r="A2165"/>
      <c r="B2165"/>
    </row>
    <row r="2166" spans="1:2" x14ac:dyDescent="0.35">
      <c r="A2166"/>
      <c r="B2166"/>
    </row>
    <row r="2167" spans="1:2" x14ac:dyDescent="0.35">
      <c r="A2167"/>
      <c r="B2167"/>
    </row>
    <row r="2168" spans="1:2" x14ac:dyDescent="0.35">
      <c r="A2168"/>
      <c r="B2168"/>
    </row>
    <row r="2169" spans="1:2" x14ac:dyDescent="0.35">
      <c r="A2169"/>
      <c r="B2169"/>
    </row>
    <row r="2170" spans="1:2" x14ac:dyDescent="0.35">
      <c r="A2170"/>
      <c r="B2170"/>
    </row>
    <row r="2171" spans="1:2" x14ac:dyDescent="0.35">
      <c r="A2171"/>
      <c r="B2171"/>
    </row>
    <row r="2172" spans="1:2" x14ac:dyDescent="0.35">
      <c r="A2172"/>
      <c r="B2172"/>
    </row>
    <row r="2173" spans="1:2" x14ac:dyDescent="0.35">
      <c r="A2173"/>
      <c r="B2173"/>
    </row>
    <row r="2174" spans="1:2" x14ac:dyDescent="0.35">
      <c r="A2174"/>
      <c r="B2174"/>
    </row>
    <row r="2175" spans="1:2" x14ac:dyDescent="0.35">
      <c r="A2175"/>
      <c r="B2175"/>
    </row>
    <row r="2176" spans="1:2" x14ac:dyDescent="0.35">
      <c r="A2176"/>
      <c r="B2176"/>
    </row>
    <row r="2177" spans="1:2" x14ac:dyDescent="0.35">
      <c r="A2177"/>
      <c r="B2177"/>
    </row>
    <row r="2178" spans="1:2" x14ac:dyDescent="0.35">
      <c r="A2178"/>
      <c r="B2178"/>
    </row>
    <row r="2179" spans="1:2" x14ac:dyDescent="0.35">
      <c r="A2179"/>
      <c r="B2179"/>
    </row>
    <row r="2180" spans="1:2" x14ac:dyDescent="0.35">
      <c r="A2180"/>
      <c r="B2180"/>
    </row>
    <row r="2181" spans="1:2" x14ac:dyDescent="0.35">
      <c r="A2181"/>
      <c r="B2181"/>
    </row>
    <row r="2182" spans="1:2" x14ac:dyDescent="0.35">
      <c r="A2182"/>
      <c r="B2182"/>
    </row>
    <row r="2183" spans="1:2" x14ac:dyDescent="0.35">
      <c r="A2183"/>
      <c r="B2183"/>
    </row>
    <row r="2184" spans="1:2" x14ac:dyDescent="0.35">
      <c r="A2184"/>
      <c r="B2184"/>
    </row>
    <row r="2185" spans="1:2" x14ac:dyDescent="0.35">
      <c r="A2185"/>
      <c r="B2185"/>
    </row>
    <row r="2186" spans="1:2" x14ac:dyDescent="0.35">
      <c r="A2186"/>
      <c r="B2186"/>
    </row>
    <row r="2187" spans="1:2" x14ac:dyDescent="0.35">
      <c r="A2187"/>
      <c r="B2187"/>
    </row>
    <row r="2188" spans="1:2" x14ac:dyDescent="0.35">
      <c r="A2188"/>
      <c r="B2188"/>
    </row>
    <row r="2189" spans="1:2" x14ac:dyDescent="0.35">
      <c r="A2189"/>
      <c r="B2189"/>
    </row>
    <row r="2190" spans="1:2" x14ac:dyDescent="0.35">
      <c r="A2190"/>
      <c r="B2190"/>
    </row>
    <row r="2191" spans="1:2" x14ac:dyDescent="0.35">
      <c r="A2191"/>
      <c r="B2191"/>
    </row>
    <row r="2192" spans="1:2" x14ac:dyDescent="0.35">
      <c r="A2192"/>
      <c r="B2192"/>
    </row>
    <row r="2193" spans="1:2" x14ac:dyDescent="0.35">
      <c r="A2193"/>
      <c r="B2193"/>
    </row>
    <row r="2194" spans="1:2" x14ac:dyDescent="0.35">
      <c r="A2194"/>
      <c r="B2194"/>
    </row>
    <row r="2195" spans="1:2" x14ac:dyDescent="0.35">
      <c r="A2195"/>
      <c r="B2195"/>
    </row>
    <row r="2196" spans="1:2" x14ac:dyDescent="0.35">
      <c r="A2196"/>
      <c r="B2196"/>
    </row>
    <row r="2197" spans="1:2" x14ac:dyDescent="0.35">
      <c r="A2197"/>
      <c r="B2197"/>
    </row>
    <row r="2198" spans="1:2" x14ac:dyDescent="0.35">
      <c r="A2198"/>
      <c r="B2198"/>
    </row>
    <row r="2199" spans="1:2" x14ac:dyDescent="0.35">
      <c r="A2199"/>
      <c r="B2199"/>
    </row>
    <row r="2200" spans="1:2" x14ac:dyDescent="0.35">
      <c r="A2200"/>
      <c r="B2200"/>
    </row>
    <row r="2201" spans="1:2" x14ac:dyDescent="0.35">
      <c r="A2201"/>
      <c r="B2201"/>
    </row>
    <row r="2202" spans="1:2" x14ac:dyDescent="0.35">
      <c r="A2202"/>
      <c r="B2202"/>
    </row>
    <row r="2203" spans="1:2" x14ac:dyDescent="0.35">
      <c r="A2203"/>
      <c r="B2203"/>
    </row>
    <row r="2204" spans="1:2" x14ac:dyDescent="0.35">
      <c r="A2204"/>
      <c r="B2204"/>
    </row>
    <row r="2205" spans="1:2" x14ac:dyDescent="0.35">
      <c r="A2205"/>
      <c r="B2205"/>
    </row>
    <row r="2206" spans="1:2" x14ac:dyDescent="0.35">
      <c r="A2206"/>
      <c r="B2206"/>
    </row>
    <row r="2207" spans="1:2" x14ac:dyDescent="0.35">
      <c r="A2207"/>
      <c r="B2207"/>
    </row>
    <row r="2208" spans="1:2" x14ac:dyDescent="0.35">
      <c r="A2208"/>
      <c r="B2208"/>
    </row>
    <row r="2209" spans="1:2" x14ac:dyDescent="0.35">
      <c r="A2209"/>
      <c r="B2209"/>
    </row>
    <row r="2210" spans="1:2" x14ac:dyDescent="0.35">
      <c r="A2210"/>
      <c r="B2210"/>
    </row>
    <row r="2211" spans="1:2" x14ac:dyDescent="0.35">
      <c r="A2211"/>
      <c r="B2211"/>
    </row>
    <row r="2212" spans="1:2" x14ac:dyDescent="0.35">
      <c r="A2212"/>
      <c r="B2212"/>
    </row>
    <row r="2213" spans="1:2" x14ac:dyDescent="0.35">
      <c r="A2213"/>
      <c r="B2213"/>
    </row>
    <row r="2214" spans="1:2" x14ac:dyDescent="0.35">
      <c r="A2214"/>
      <c r="B2214"/>
    </row>
    <row r="2215" spans="1:2" x14ac:dyDescent="0.35">
      <c r="A2215"/>
      <c r="B2215"/>
    </row>
    <row r="2216" spans="1:2" x14ac:dyDescent="0.35">
      <c r="A2216"/>
      <c r="B2216"/>
    </row>
    <row r="2217" spans="1:2" x14ac:dyDescent="0.35">
      <c r="A2217"/>
      <c r="B2217"/>
    </row>
    <row r="2218" spans="1:2" x14ac:dyDescent="0.35">
      <c r="A2218"/>
      <c r="B2218"/>
    </row>
    <row r="2219" spans="1:2" x14ac:dyDescent="0.35">
      <c r="A2219"/>
      <c r="B2219"/>
    </row>
    <row r="2220" spans="1:2" x14ac:dyDescent="0.35">
      <c r="A2220"/>
      <c r="B2220"/>
    </row>
    <row r="2221" spans="1:2" x14ac:dyDescent="0.35">
      <c r="A2221"/>
      <c r="B2221"/>
    </row>
    <row r="2222" spans="1:2" x14ac:dyDescent="0.35">
      <c r="A2222"/>
      <c r="B2222"/>
    </row>
    <row r="2223" spans="1:2" x14ac:dyDescent="0.35">
      <c r="A2223"/>
      <c r="B2223"/>
    </row>
    <row r="2224" spans="1:2" x14ac:dyDescent="0.35">
      <c r="A2224"/>
      <c r="B2224"/>
    </row>
    <row r="2225" spans="1:2" x14ac:dyDescent="0.35">
      <c r="A2225"/>
      <c r="B2225"/>
    </row>
    <row r="2226" spans="1:2" x14ac:dyDescent="0.35">
      <c r="A2226"/>
      <c r="B2226"/>
    </row>
    <row r="2227" spans="1:2" x14ac:dyDescent="0.35">
      <c r="A2227"/>
      <c r="B2227"/>
    </row>
    <row r="2228" spans="1:2" x14ac:dyDescent="0.35">
      <c r="A2228"/>
      <c r="B2228"/>
    </row>
    <row r="2229" spans="1:2" x14ac:dyDescent="0.35">
      <c r="A2229"/>
      <c r="B2229"/>
    </row>
    <row r="2230" spans="1:2" x14ac:dyDescent="0.35">
      <c r="A2230"/>
      <c r="B2230"/>
    </row>
    <row r="2231" spans="1:2" x14ac:dyDescent="0.35">
      <c r="A2231"/>
      <c r="B2231"/>
    </row>
    <row r="2232" spans="1:2" x14ac:dyDescent="0.35">
      <c r="A2232"/>
      <c r="B2232"/>
    </row>
    <row r="2233" spans="1:2" x14ac:dyDescent="0.35">
      <c r="A2233"/>
      <c r="B2233"/>
    </row>
    <row r="2234" spans="1:2" x14ac:dyDescent="0.35">
      <c r="A2234"/>
      <c r="B2234"/>
    </row>
    <row r="2235" spans="1:2" x14ac:dyDescent="0.35">
      <c r="A2235"/>
      <c r="B2235"/>
    </row>
    <row r="2236" spans="1:2" x14ac:dyDescent="0.35">
      <c r="A2236"/>
      <c r="B2236"/>
    </row>
    <row r="2237" spans="1:2" x14ac:dyDescent="0.35">
      <c r="A2237"/>
      <c r="B2237"/>
    </row>
    <row r="2238" spans="1:2" x14ac:dyDescent="0.35">
      <c r="A2238"/>
      <c r="B2238"/>
    </row>
    <row r="2239" spans="1:2" x14ac:dyDescent="0.35">
      <c r="A2239"/>
      <c r="B2239"/>
    </row>
    <row r="2240" spans="1:2" x14ac:dyDescent="0.35">
      <c r="A2240"/>
      <c r="B2240"/>
    </row>
    <row r="2241" spans="1:2" x14ac:dyDescent="0.35">
      <c r="A2241"/>
      <c r="B2241"/>
    </row>
    <row r="2242" spans="1:2" x14ac:dyDescent="0.35">
      <c r="A2242"/>
      <c r="B2242"/>
    </row>
    <row r="2243" spans="1:2" x14ac:dyDescent="0.35">
      <c r="A2243"/>
      <c r="B2243"/>
    </row>
    <row r="2244" spans="1:2" x14ac:dyDescent="0.35">
      <c r="A2244"/>
      <c r="B2244"/>
    </row>
    <row r="2245" spans="1:2" x14ac:dyDescent="0.35">
      <c r="A2245"/>
      <c r="B2245"/>
    </row>
    <row r="2246" spans="1:2" x14ac:dyDescent="0.35">
      <c r="A2246"/>
      <c r="B2246"/>
    </row>
    <row r="2247" spans="1:2" x14ac:dyDescent="0.35">
      <c r="A2247"/>
      <c r="B2247"/>
    </row>
    <row r="2248" spans="1:2" x14ac:dyDescent="0.35">
      <c r="A2248"/>
      <c r="B2248"/>
    </row>
    <row r="2249" spans="1:2" x14ac:dyDescent="0.35">
      <c r="A2249"/>
      <c r="B2249"/>
    </row>
    <row r="2250" spans="1:2" x14ac:dyDescent="0.35">
      <c r="A2250"/>
      <c r="B2250"/>
    </row>
    <row r="2251" spans="1:2" x14ac:dyDescent="0.35">
      <c r="A2251"/>
      <c r="B2251"/>
    </row>
    <row r="2252" spans="1:2" x14ac:dyDescent="0.35">
      <c r="A2252"/>
      <c r="B2252"/>
    </row>
    <row r="2253" spans="1:2" x14ac:dyDescent="0.35">
      <c r="A2253"/>
      <c r="B2253"/>
    </row>
    <row r="2254" spans="1:2" x14ac:dyDescent="0.35">
      <c r="A2254"/>
      <c r="B2254"/>
    </row>
    <row r="2255" spans="1:2" x14ac:dyDescent="0.35">
      <c r="A2255"/>
      <c r="B2255"/>
    </row>
    <row r="2256" spans="1:2" x14ac:dyDescent="0.35">
      <c r="A2256"/>
      <c r="B2256"/>
    </row>
    <row r="2257" spans="1:2" x14ac:dyDescent="0.35">
      <c r="A2257"/>
      <c r="B2257"/>
    </row>
    <row r="2258" spans="1:2" x14ac:dyDescent="0.35">
      <c r="A2258"/>
      <c r="B2258"/>
    </row>
    <row r="2259" spans="1:2" x14ac:dyDescent="0.35">
      <c r="A2259"/>
      <c r="B2259"/>
    </row>
    <row r="2260" spans="1:2" x14ac:dyDescent="0.35">
      <c r="A2260"/>
      <c r="B2260"/>
    </row>
    <row r="2261" spans="1:2" x14ac:dyDescent="0.35">
      <c r="A2261"/>
      <c r="B2261"/>
    </row>
    <row r="2262" spans="1:2" x14ac:dyDescent="0.35">
      <c r="A2262"/>
      <c r="B2262"/>
    </row>
    <row r="2263" spans="1:2" x14ac:dyDescent="0.35">
      <c r="A2263"/>
      <c r="B2263"/>
    </row>
    <row r="2264" spans="1:2" x14ac:dyDescent="0.35">
      <c r="A2264"/>
      <c r="B2264"/>
    </row>
    <row r="2265" spans="1:2" x14ac:dyDescent="0.35">
      <c r="A2265"/>
      <c r="B2265"/>
    </row>
    <row r="2266" spans="1:2" x14ac:dyDescent="0.35">
      <c r="A2266"/>
      <c r="B2266"/>
    </row>
    <row r="2267" spans="1:2" x14ac:dyDescent="0.35">
      <c r="A2267"/>
      <c r="B2267"/>
    </row>
    <row r="2268" spans="1:2" x14ac:dyDescent="0.35">
      <c r="A2268"/>
      <c r="B2268"/>
    </row>
    <row r="2269" spans="1:2" x14ac:dyDescent="0.35">
      <c r="A2269"/>
      <c r="B2269"/>
    </row>
    <row r="2270" spans="1:2" x14ac:dyDescent="0.35">
      <c r="A2270"/>
      <c r="B2270"/>
    </row>
    <row r="2271" spans="1:2" x14ac:dyDescent="0.35">
      <c r="A2271"/>
      <c r="B2271"/>
    </row>
    <row r="2272" spans="1:2" x14ac:dyDescent="0.35">
      <c r="A2272"/>
      <c r="B2272"/>
    </row>
    <row r="2273" spans="1:2" x14ac:dyDescent="0.35">
      <c r="A2273"/>
      <c r="B2273"/>
    </row>
    <row r="2274" spans="1:2" x14ac:dyDescent="0.35">
      <c r="A2274"/>
      <c r="B2274"/>
    </row>
    <row r="2275" spans="1:2" x14ac:dyDescent="0.35">
      <c r="A2275"/>
      <c r="B2275"/>
    </row>
    <row r="2276" spans="1:2" x14ac:dyDescent="0.35">
      <c r="A2276"/>
      <c r="B2276"/>
    </row>
    <row r="2277" spans="1:2" x14ac:dyDescent="0.35">
      <c r="A2277"/>
      <c r="B2277"/>
    </row>
    <row r="2278" spans="1:2" x14ac:dyDescent="0.35">
      <c r="A2278"/>
      <c r="B2278"/>
    </row>
    <row r="2279" spans="1:2" x14ac:dyDescent="0.35">
      <c r="A2279"/>
      <c r="B2279"/>
    </row>
    <row r="2280" spans="1:2" x14ac:dyDescent="0.35">
      <c r="A2280"/>
      <c r="B2280"/>
    </row>
    <row r="2281" spans="1:2" x14ac:dyDescent="0.35">
      <c r="A2281"/>
      <c r="B2281"/>
    </row>
    <row r="2282" spans="1:2" x14ac:dyDescent="0.35">
      <c r="A2282"/>
      <c r="B2282"/>
    </row>
    <row r="2283" spans="1:2" x14ac:dyDescent="0.35">
      <c r="A2283"/>
      <c r="B2283"/>
    </row>
    <row r="2284" spans="1:2" x14ac:dyDescent="0.35">
      <c r="A2284"/>
      <c r="B2284"/>
    </row>
    <row r="2285" spans="1:2" x14ac:dyDescent="0.35">
      <c r="A2285"/>
      <c r="B2285"/>
    </row>
    <row r="2286" spans="1:2" x14ac:dyDescent="0.35">
      <c r="A2286"/>
      <c r="B2286"/>
    </row>
    <row r="2287" spans="1:2" x14ac:dyDescent="0.35">
      <c r="A2287"/>
      <c r="B2287"/>
    </row>
    <row r="2288" spans="1:2" x14ac:dyDescent="0.35">
      <c r="A2288"/>
      <c r="B2288"/>
    </row>
    <row r="2289" spans="1:2" x14ac:dyDescent="0.35">
      <c r="A2289"/>
      <c r="B2289"/>
    </row>
    <row r="2290" spans="1:2" x14ac:dyDescent="0.35">
      <c r="A2290"/>
      <c r="B2290"/>
    </row>
    <row r="2291" spans="1:2" x14ac:dyDescent="0.35">
      <c r="A2291"/>
      <c r="B2291"/>
    </row>
    <row r="2292" spans="1:2" x14ac:dyDescent="0.35">
      <c r="A2292"/>
      <c r="B2292"/>
    </row>
    <row r="2293" spans="1:2" x14ac:dyDescent="0.35">
      <c r="A2293"/>
      <c r="B2293"/>
    </row>
    <row r="2294" spans="1:2" x14ac:dyDescent="0.35">
      <c r="A2294"/>
      <c r="B2294"/>
    </row>
    <row r="2295" spans="1:2" x14ac:dyDescent="0.35">
      <c r="A2295"/>
      <c r="B2295"/>
    </row>
    <row r="2296" spans="1:2" x14ac:dyDescent="0.35">
      <c r="A2296"/>
      <c r="B2296"/>
    </row>
    <row r="2297" spans="1:2" x14ac:dyDescent="0.35">
      <c r="A2297"/>
      <c r="B2297"/>
    </row>
    <row r="2298" spans="1:2" x14ac:dyDescent="0.35">
      <c r="A2298"/>
      <c r="B2298"/>
    </row>
    <row r="2299" spans="1:2" x14ac:dyDescent="0.35">
      <c r="A2299"/>
      <c r="B2299"/>
    </row>
    <row r="2300" spans="1:2" x14ac:dyDescent="0.35">
      <c r="A2300"/>
      <c r="B2300"/>
    </row>
    <row r="2301" spans="1:2" x14ac:dyDescent="0.35">
      <c r="A2301"/>
      <c r="B2301"/>
    </row>
    <row r="2302" spans="1:2" x14ac:dyDescent="0.35">
      <c r="A2302"/>
      <c r="B2302"/>
    </row>
    <row r="2303" spans="1:2" x14ac:dyDescent="0.35">
      <c r="A2303"/>
      <c r="B2303"/>
    </row>
    <row r="2304" spans="1:2" x14ac:dyDescent="0.35">
      <c r="A2304"/>
      <c r="B2304"/>
    </row>
    <row r="2305" spans="1:2" x14ac:dyDescent="0.35">
      <c r="A2305"/>
      <c r="B2305"/>
    </row>
    <row r="2306" spans="1:2" x14ac:dyDescent="0.35">
      <c r="A2306"/>
      <c r="B2306"/>
    </row>
    <row r="2307" spans="1:2" x14ac:dyDescent="0.35">
      <c r="A2307"/>
      <c r="B2307"/>
    </row>
    <row r="2308" spans="1:2" x14ac:dyDescent="0.35">
      <c r="A2308"/>
      <c r="B2308"/>
    </row>
    <row r="2309" spans="1:2" x14ac:dyDescent="0.35">
      <c r="A2309"/>
      <c r="B2309"/>
    </row>
    <row r="2310" spans="1:2" x14ac:dyDescent="0.35">
      <c r="A2310"/>
      <c r="B2310"/>
    </row>
    <row r="2311" spans="1:2" x14ac:dyDescent="0.35">
      <c r="A2311"/>
      <c r="B2311"/>
    </row>
    <row r="2312" spans="1:2" x14ac:dyDescent="0.35">
      <c r="A2312"/>
      <c r="B2312"/>
    </row>
    <row r="2313" spans="1:2" x14ac:dyDescent="0.35">
      <c r="A2313"/>
      <c r="B2313"/>
    </row>
    <row r="2314" spans="1:2" x14ac:dyDescent="0.35">
      <c r="A2314"/>
      <c r="B2314"/>
    </row>
    <row r="2315" spans="1:2" x14ac:dyDescent="0.35">
      <c r="A2315"/>
      <c r="B2315"/>
    </row>
    <row r="2316" spans="1:2" x14ac:dyDescent="0.35">
      <c r="A2316"/>
      <c r="B2316"/>
    </row>
    <row r="2317" spans="1:2" x14ac:dyDescent="0.35">
      <c r="A2317"/>
      <c r="B2317"/>
    </row>
    <row r="2318" spans="1:2" x14ac:dyDescent="0.35">
      <c r="A2318"/>
      <c r="B2318"/>
    </row>
    <row r="2319" spans="1:2" x14ac:dyDescent="0.35">
      <c r="A2319"/>
      <c r="B2319"/>
    </row>
    <row r="2320" spans="1:2" x14ac:dyDescent="0.35">
      <c r="A2320"/>
      <c r="B2320"/>
    </row>
    <row r="2321" spans="1:2" x14ac:dyDescent="0.35">
      <c r="A2321"/>
      <c r="B2321"/>
    </row>
    <row r="2322" spans="1:2" x14ac:dyDescent="0.35">
      <c r="A2322"/>
      <c r="B2322"/>
    </row>
    <row r="2323" spans="1:2" x14ac:dyDescent="0.35">
      <c r="A2323"/>
      <c r="B2323"/>
    </row>
    <row r="2324" spans="1:2" x14ac:dyDescent="0.35">
      <c r="A2324"/>
      <c r="B2324"/>
    </row>
    <row r="2325" spans="1:2" x14ac:dyDescent="0.35">
      <c r="A2325"/>
      <c r="B2325"/>
    </row>
    <row r="2326" spans="1:2" x14ac:dyDescent="0.35">
      <c r="A2326"/>
      <c r="B2326"/>
    </row>
    <row r="2327" spans="1:2" x14ac:dyDescent="0.35">
      <c r="A2327"/>
      <c r="B2327"/>
    </row>
    <row r="2328" spans="1:2" x14ac:dyDescent="0.35">
      <c r="A2328"/>
      <c r="B2328"/>
    </row>
    <row r="2329" spans="1:2" x14ac:dyDescent="0.35">
      <c r="A2329"/>
      <c r="B2329"/>
    </row>
    <row r="2330" spans="1:2" x14ac:dyDescent="0.35">
      <c r="A2330"/>
      <c r="B2330"/>
    </row>
    <row r="2331" spans="1:2" x14ac:dyDescent="0.35">
      <c r="A2331"/>
      <c r="B2331"/>
    </row>
    <row r="2332" spans="1:2" x14ac:dyDescent="0.35">
      <c r="A2332"/>
      <c r="B2332"/>
    </row>
    <row r="2333" spans="1:2" x14ac:dyDescent="0.35">
      <c r="A2333"/>
      <c r="B2333"/>
    </row>
    <row r="2334" spans="1:2" x14ac:dyDescent="0.35">
      <c r="A2334"/>
      <c r="B2334"/>
    </row>
    <row r="2335" spans="1:2" x14ac:dyDescent="0.35">
      <c r="A2335"/>
      <c r="B2335"/>
    </row>
    <row r="2336" spans="1:2" x14ac:dyDescent="0.35">
      <c r="A2336"/>
      <c r="B2336"/>
    </row>
    <row r="2337" spans="1:2" x14ac:dyDescent="0.35">
      <c r="A2337"/>
      <c r="B2337"/>
    </row>
    <row r="2338" spans="1:2" x14ac:dyDescent="0.35">
      <c r="A2338"/>
      <c r="B2338"/>
    </row>
    <row r="2339" spans="1:2" x14ac:dyDescent="0.35">
      <c r="A2339"/>
      <c r="B2339"/>
    </row>
    <row r="2340" spans="1:2" x14ac:dyDescent="0.35">
      <c r="A2340"/>
      <c r="B2340"/>
    </row>
    <row r="2341" spans="1:2" x14ac:dyDescent="0.35">
      <c r="A2341"/>
      <c r="B2341"/>
    </row>
    <row r="2342" spans="1:2" x14ac:dyDescent="0.35">
      <c r="A2342"/>
      <c r="B2342"/>
    </row>
    <row r="2343" spans="1:2" x14ac:dyDescent="0.35">
      <c r="A2343"/>
      <c r="B2343"/>
    </row>
    <row r="2344" spans="1:2" x14ac:dyDescent="0.35">
      <c r="A2344"/>
      <c r="B2344"/>
    </row>
    <row r="2345" spans="1:2" x14ac:dyDescent="0.35">
      <c r="A2345"/>
      <c r="B2345"/>
    </row>
    <row r="2346" spans="1:2" x14ac:dyDescent="0.35">
      <c r="A2346"/>
      <c r="B2346"/>
    </row>
    <row r="2347" spans="1:2" x14ac:dyDescent="0.35">
      <c r="A2347"/>
      <c r="B2347"/>
    </row>
    <row r="2348" spans="1:2" x14ac:dyDescent="0.35">
      <c r="A2348"/>
      <c r="B2348"/>
    </row>
    <row r="2349" spans="1:2" x14ac:dyDescent="0.35">
      <c r="A2349"/>
      <c r="B2349"/>
    </row>
    <row r="2350" spans="1:2" x14ac:dyDescent="0.35">
      <c r="A2350"/>
      <c r="B2350"/>
    </row>
    <row r="2351" spans="1:2" x14ac:dyDescent="0.35">
      <c r="A2351"/>
      <c r="B2351"/>
    </row>
    <row r="2352" spans="1:2" x14ac:dyDescent="0.35">
      <c r="A2352"/>
      <c r="B2352"/>
    </row>
    <row r="2353" spans="1:2" x14ac:dyDescent="0.35">
      <c r="A2353"/>
      <c r="B2353"/>
    </row>
    <row r="2354" spans="1:2" x14ac:dyDescent="0.35">
      <c r="A2354"/>
      <c r="B2354"/>
    </row>
    <row r="2355" spans="1:2" x14ac:dyDescent="0.35">
      <c r="A2355"/>
      <c r="B2355"/>
    </row>
    <row r="2356" spans="1:2" x14ac:dyDescent="0.35">
      <c r="A2356"/>
      <c r="B2356"/>
    </row>
    <row r="2357" spans="1:2" x14ac:dyDescent="0.35">
      <c r="A2357"/>
      <c r="B2357"/>
    </row>
    <row r="2358" spans="1:2" x14ac:dyDescent="0.35">
      <c r="A2358"/>
      <c r="B2358"/>
    </row>
    <row r="2359" spans="1:2" x14ac:dyDescent="0.35">
      <c r="A2359"/>
      <c r="B2359"/>
    </row>
    <row r="2360" spans="1:2" x14ac:dyDescent="0.35">
      <c r="A2360"/>
      <c r="B2360"/>
    </row>
    <row r="2361" spans="1:2" x14ac:dyDescent="0.35">
      <c r="A2361"/>
      <c r="B2361"/>
    </row>
    <row r="2362" spans="1:2" x14ac:dyDescent="0.35">
      <c r="A2362"/>
      <c r="B2362"/>
    </row>
    <row r="2363" spans="1:2" x14ac:dyDescent="0.35">
      <c r="A2363"/>
      <c r="B2363"/>
    </row>
    <row r="2364" spans="1:2" x14ac:dyDescent="0.35">
      <c r="A2364"/>
      <c r="B2364"/>
    </row>
    <row r="2365" spans="1:2" x14ac:dyDescent="0.35">
      <c r="A2365"/>
      <c r="B2365"/>
    </row>
    <row r="2366" spans="1:2" x14ac:dyDescent="0.35">
      <c r="A2366"/>
      <c r="B2366"/>
    </row>
    <row r="2367" spans="1:2" x14ac:dyDescent="0.35">
      <c r="A2367"/>
      <c r="B2367"/>
    </row>
    <row r="2368" spans="1:2" x14ac:dyDescent="0.35">
      <c r="A2368"/>
      <c r="B2368"/>
    </row>
    <row r="2369" spans="1:2" x14ac:dyDescent="0.35">
      <c r="A2369"/>
      <c r="B2369"/>
    </row>
    <row r="2370" spans="1:2" x14ac:dyDescent="0.35">
      <c r="A2370"/>
      <c r="B2370"/>
    </row>
    <row r="2371" spans="1:2" x14ac:dyDescent="0.35">
      <c r="A2371"/>
      <c r="B2371"/>
    </row>
    <row r="2372" spans="1:2" x14ac:dyDescent="0.35">
      <c r="A2372"/>
      <c r="B2372"/>
    </row>
    <row r="2373" spans="1:2" x14ac:dyDescent="0.35">
      <c r="A2373"/>
      <c r="B2373"/>
    </row>
    <row r="2374" spans="1:2" x14ac:dyDescent="0.35">
      <c r="A2374"/>
      <c r="B2374"/>
    </row>
    <row r="2375" spans="1:2" x14ac:dyDescent="0.35">
      <c r="A2375"/>
      <c r="B2375"/>
    </row>
    <row r="2376" spans="1:2" x14ac:dyDescent="0.35">
      <c r="A2376"/>
      <c r="B2376"/>
    </row>
    <row r="2377" spans="1:2" x14ac:dyDescent="0.35">
      <c r="A2377"/>
      <c r="B2377"/>
    </row>
    <row r="2378" spans="1:2" x14ac:dyDescent="0.35">
      <c r="A2378"/>
      <c r="B2378"/>
    </row>
    <row r="2379" spans="1:2" x14ac:dyDescent="0.35">
      <c r="A2379"/>
      <c r="B2379"/>
    </row>
    <row r="2380" spans="1:2" x14ac:dyDescent="0.35">
      <c r="A2380"/>
      <c r="B2380"/>
    </row>
    <row r="2381" spans="1:2" x14ac:dyDescent="0.35">
      <c r="A2381"/>
      <c r="B2381"/>
    </row>
    <row r="2382" spans="1:2" x14ac:dyDescent="0.35">
      <c r="A2382"/>
      <c r="B2382"/>
    </row>
    <row r="2383" spans="1:2" x14ac:dyDescent="0.35">
      <c r="A2383"/>
      <c r="B2383"/>
    </row>
    <row r="2384" spans="1:2" x14ac:dyDescent="0.35">
      <c r="A2384"/>
      <c r="B2384"/>
    </row>
    <row r="2385" spans="1:2" x14ac:dyDescent="0.35">
      <c r="A2385"/>
      <c r="B2385"/>
    </row>
    <row r="2386" spans="1:2" x14ac:dyDescent="0.35">
      <c r="A2386"/>
      <c r="B2386"/>
    </row>
    <row r="2387" spans="1:2" x14ac:dyDescent="0.35">
      <c r="A2387"/>
      <c r="B2387"/>
    </row>
    <row r="2388" spans="1:2" x14ac:dyDescent="0.35">
      <c r="A2388"/>
      <c r="B2388"/>
    </row>
    <row r="2389" spans="1:2" x14ac:dyDescent="0.35">
      <c r="A2389"/>
      <c r="B2389"/>
    </row>
    <row r="2390" spans="1:2" x14ac:dyDescent="0.35">
      <c r="A2390"/>
      <c r="B2390"/>
    </row>
    <row r="2391" spans="1:2" x14ac:dyDescent="0.35">
      <c r="A2391"/>
      <c r="B2391"/>
    </row>
    <row r="2392" spans="1:2" x14ac:dyDescent="0.35">
      <c r="A2392"/>
      <c r="B2392"/>
    </row>
    <row r="2393" spans="1:2" x14ac:dyDescent="0.35">
      <c r="A2393"/>
      <c r="B2393"/>
    </row>
    <row r="2394" spans="1:2" x14ac:dyDescent="0.35">
      <c r="A2394"/>
      <c r="B2394"/>
    </row>
    <row r="2395" spans="1:2" x14ac:dyDescent="0.35">
      <c r="A2395"/>
      <c r="B2395"/>
    </row>
    <row r="2396" spans="1:2" x14ac:dyDescent="0.35">
      <c r="A2396"/>
      <c r="B2396"/>
    </row>
    <row r="2397" spans="1:2" x14ac:dyDescent="0.35">
      <c r="A2397"/>
      <c r="B2397"/>
    </row>
    <row r="2398" spans="1:2" x14ac:dyDescent="0.35">
      <c r="A2398"/>
      <c r="B2398"/>
    </row>
    <row r="2399" spans="1:2" x14ac:dyDescent="0.35">
      <c r="A2399"/>
      <c r="B2399"/>
    </row>
    <row r="2400" spans="1:2" x14ac:dyDescent="0.35">
      <c r="A2400"/>
      <c r="B2400"/>
    </row>
    <row r="2401" spans="1:2" x14ac:dyDescent="0.35">
      <c r="A2401"/>
      <c r="B2401"/>
    </row>
    <row r="2402" spans="1:2" x14ac:dyDescent="0.35">
      <c r="A2402"/>
      <c r="B2402"/>
    </row>
    <row r="2403" spans="1:2" x14ac:dyDescent="0.35">
      <c r="A2403"/>
      <c r="B2403"/>
    </row>
    <row r="2404" spans="1:2" x14ac:dyDescent="0.35">
      <c r="A2404"/>
      <c r="B2404"/>
    </row>
    <row r="2405" spans="1:2" x14ac:dyDescent="0.35">
      <c r="A2405"/>
      <c r="B2405"/>
    </row>
    <row r="2406" spans="1:2" x14ac:dyDescent="0.35">
      <c r="A2406"/>
      <c r="B2406"/>
    </row>
    <row r="2407" spans="1:2" x14ac:dyDescent="0.35">
      <c r="A2407"/>
      <c r="B2407"/>
    </row>
    <row r="2408" spans="1:2" x14ac:dyDescent="0.35">
      <c r="A2408"/>
      <c r="B2408"/>
    </row>
    <row r="2409" spans="1:2" x14ac:dyDescent="0.35">
      <c r="A2409"/>
      <c r="B2409"/>
    </row>
    <row r="2410" spans="1:2" x14ac:dyDescent="0.35">
      <c r="A2410"/>
      <c r="B2410"/>
    </row>
    <row r="2411" spans="1:2" x14ac:dyDescent="0.35">
      <c r="A2411"/>
      <c r="B2411"/>
    </row>
    <row r="2412" spans="1:2" x14ac:dyDescent="0.35">
      <c r="A2412"/>
      <c r="B2412"/>
    </row>
    <row r="2413" spans="1:2" x14ac:dyDescent="0.35">
      <c r="A2413"/>
      <c r="B2413"/>
    </row>
    <row r="2414" spans="1:2" x14ac:dyDescent="0.35">
      <c r="A2414"/>
      <c r="B2414"/>
    </row>
    <row r="2415" spans="1:2" x14ac:dyDescent="0.35">
      <c r="A2415"/>
      <c r="B2415"/>
    </row>
    <row r="2416" spans="1:2" x14ac:dyDescent="0.35">
      <c r="A2416"/>
      <c r="B2416"/>
    </row>
    <row r="2417" spans="1:2" x14ac:dyDescent="0.35">
      <c r="A2417"/>
      <c r="B2417"/>
    </row>
    <row r="2418" spans="1:2" x14ac:dyDescent="0.35">
      <c r="A2418"/>
      <c r="B2418"/>
    </row>
    <row r="2419" spans="1:2" x14ac:dyDescent="0.35">
      <c r="A2419"/>
      <c r="B2419"/>
    </row>
    <row r="2420" spans="1:2" x14ac:dyDescent="0.35">
      <c r="A2420"/>
      <c r="B2420"/>
    </row>
    <row r="2421" spans="1:2" x14ac:dyDescent="0.35">
      <c r="A2421"/>
      <c r="B2421"/>
    </row>
    <row r="2422" spans="1:2" x14ac:dyDescent="0.35">
      <c r="A2422"/>
      <c r="B2422"/>
    </row>
    <row r="2423" spans="1:2" x14ac:dyDescent="0.35">
      <c r="A2423"/>
      <c r="B2423"/>
    </row>
    <row r="2424" spans="1:2" x14ac:dyDescent="0.35">
      <c r="A2424"/>
      <c r="B2424"/>
    </row>
    <row r="2425" spans="1:2" x14ac:dyDescent="0.35">
      <c r="A2425"/>
      <c r="B2425"/>
    </row>
    <row r="2426" spans="1:2" x14ac:dyDescent="0.35">
      <c r="A2426"/>
      <c r="B2426"/>
    </row>
    <row r="2427" spans="1:2" x14ac:dyDescent="0.35">
      <c r="A2427"/>
      <c r="B2427"/>
    </row>
    <row r="2428" spans="1:2" x14ac:dyDescent="0.35">
      <c r="A2428"/>
      <c r="B2428"/>
    </row>
    <row r="2429" spans="1:2" x14ac:dyDescent="0.35">
      <c r="A2429"/>
      <c r="B2429"/>
    </row>
    <row r="2430" spans="1:2" x14ac:dyDescent="0.35">
      <c r="A2430"/>
      <c r="B2430"/>
    </row>
    <row r="2431" spans="1:2" x14ac:dyDescent="0.35">
      <c r="A2431"/>
      <c r="B2431"/>
    </row>
    <row r="2432" spans="1:2" x14ac:dyDescent="0.35">
      <c r="A2432"/>
      <c r="B2432"/>
    </row>
    <row r="2433" spans="1:2" x14ac:dyDescent="0.35">
      <c r="A2433"/>
      <c r="B2433"/>
    </row>
    <row r="2434" spans="1:2" x14ac:dyDescent="0.35">
      <c r="A2434"/>
      <c r="B2434"/>
    </row>
    <row r="2435" spans="1:2" x14ac:dyDescent="0.35">
      <c r="A2435"/>
      <c r="B2435"/>
    </row>
    <row r="2436" spans="1:2" x14ac:dyDescent="0.35">
      <c r="A2436"/>
      <c r="B2436"/>
    </row>
    <row r="2437" spans="1:2" x14ac:dyDescent="0.35">
      <c r="A2437"/>
      <c r="B2437"/>
    </row>
    <row r="2438" spans="1:2" x14ac:dyDescent="0.35">
      <c r="A2438"/>
      <c r="B2438"/>
    </row>
    <row r="2439" spans="1:2" x14ac:dyDescent="0.35">
      <c r="A2439"/>
      <c r="B2439"/>
    </row>
    <row r="2440" spans="1:2" x14ac:dyDescent="0.35">
      <c r="A2440"/>
      <c r="B2440"/>
    </row>
    <row r="2441" spans="1:2" x14ac:dyDescent="0.35">
      <c r="A2441"/>
      <c r="B2441"/>
    </row>
    <row r="2442" spans="1:2" x14ac:dyDescent="0.35">
      <c r="A2442"/>
      <c r="B2442"/>
    </row>
    <row r="2443" spans="1:2" x14ac:dyDescent="0.35">
      <c r="A2443"/>
      <c r="B2443"/>
    </row>
    <row r="2444" spans="1:2" x14ac:dyDescent="0.35">
      <c r="A2444"/>
      <c r="B2444"/>
    </row>
    <row r="2445" spans="1:2" x14ac:dyDescent="0.35">
      <c r="A2445"/>
      <c r="B2445"/>
    </row>
    <row r="2446" spans="1:2" x14ac:dyDescent="0.35">
      <c r="A2446"/>
      <c r="B2446"/>
    </row>
    <row r="2447" spans="1:2" x14ac:dyDescent="0.35">
      <c r="A2447"/>
      <c r="B2447"/>
    </row>
    <row r="2448" spans="1:2" x14ac:dyDescent="0.35">
      <c r="A2448"/>
      <c r="B2448"/>
    </row>
    <row r="2449" spans="1:2" x14ac:dyDescent="0.35">
      <c r="A2449"/>
      <c r="B2449"/>
    </row>
    <row r="2450" spans="1:2" x14ac:dyDescent="0.35">
      <c r="A2450"/>
      <c r="B2450"/>
    </row>
    <row r="2451" spans="1:2" x14ac:dyDescent="0.35">
      <c r="A2451"/>
      <c r="B2451"/>
    </row>
    <row r="2452" spans="1:2" x14ac:dyDescent="0.35">
      <c r="A2452"/>
      <c r="B2452"/>
    </row>
    <row r="2453" spans="1:2" x14ac:dyDescent="0.35">
      <c r="A2453"/>
      <c r="B2453"/>
    </row>
    <row r="2454" spans="1:2" x14ac:dyDescent="0.35">
      <c r="A2454"/>
      <c r="B2454"/>
    </row>
    <row r="2455" spans="1:2" x14ac:dyDescent="0.35">
      <c r="A2455"/>
      <c r="B2455"/>
    </row>
    <row r="2456" spans="1:2" x14ac:dyDescent="0.35">
      <c r="A2456"/>
      <c r="B2456"/>
    </row>
    <row r="2457" spans="1:2" x14ac:dyDescent="0.35">
      <c r="A2457"/>
      <c r="B2457"/>
    </row>
    <row r="2458" spans="1:2" x14ac:dyDescent="0.35">
      <c r="A2458"/>
      <c r="B2458"/>
    </row>
    <row r="2459" spans="1:2" x14ac:dyDescent="0.35">
      <c r="A2459"/>
      <c r="B2459"/>
    </row>
    <row r="2460" spans="1:2" x14ac:dyDescent="0.35">
      <c r="A2460"/>
      <c r="B2460"/>
    </row>
    <row r="2461" spans="1:2" x14ac:dyDescent="0.35">
      <c r="A2461"/>
      <c r="B2461"/>
    </row>
    <row r="2462" spans="1:2" x14ac:dyDescent="0.35">
      <c r="A2462"/>
      <c r="B2462"/>
    </row>
    <row r="2463" spans="1:2" x14ac:dyDescent="0.35">
      <c r="A2463"/>
      <c r="B2463"/>
    </row>
    <row r="2464" spans="1:2" x14ac:dyDescent="0.35">
      <c r="A2464"/>
      <c r="B2464"/>
    </row>
    <row r="2465" spans="1:2" x14ac:dyDescent="0.35">
      <c r="A2465"/>
      <c r="B2465"/>
    </row>
    <row r="2466" spans="1:2" x14ac:dyDescent="0.35">
      <c r="A2466"/>
      <c r="B2466"/>
    </row>
    <row r="2467" spans="1:2" x14ac:dyDescent="0.35">
      <c r="A2467"/>
      <c r="B2467"/>
    </row>
    <row r="2468" spans="1:2" x14ac:dyDescent="0.35">
      <c r="A2468"/>
      <c r="B2468"/>
    </row>
    <row r="2469" spans="1:2" x14ac:dyDescent="0.35">
      <c r="A2469"/>
      <c r="B2469"/>
    </row>
    <row r="2470" spans="1:2" x14ac:dyDescent="0.35">
      <c r="A2470"/>
      <c r="B2470"/>
    </row>
    <row r="2471" spans="1:2" x14ac:dyDescent="0.35">
      <c r="A2471"/>
      <c r="B2471"/>
    </row>
    <row r="2472" spans="1:2" x14ac:dyDescent="0.35">
      <c r="A2472"/>
      <c r="B2472"/>
    </row>
    <row r="2473" spans="1:2" x14ac:dyDescent="0.35">
      <c r="A2473"/>
      <c r="B2473"/>
    </row>
    <row r="2474" spans="1:2" x14ac:dyDescent="0.35">
      <c r="A2474"/>
      <c r="B2474"/>
    </row>
    <row r="2475" spans="1:2" x14ac:dyDescent="0.35">
      <c r="A2475"/>
      <c r="B2475"/>
    </row>
    <row r="2476" spans="1:2" x14ac:dyDescent="0.35">
      <c r="A2476"/>
      <c r="B2476"/>
    </row>
    <row r="2477" spans="1:2" x14ac:dyDescent="0.35">
      <c r="A2477"/>
      <c r="B2477"/>
    </row>
    <row r="2478" spans="1:2" x14ac:dyDescent="0.35">
      <c r="A2478"/>
      <c r="B2478"/>
    </row>
    <row r="2479" spans="1:2" x14ac:dyDescent="0.35">
      <c r="A2479"/>
      <c r="B2479"/>
    </row>
    <row r="2480" spans="1:2" x14ac:dyDescent="0.35">
      <c r="A2480"/>
      <c r="B2480"/>
    </row>
    <row r="2481" spans="1:2" x14ac:dyDescent="0.35">
      <c r="A2481"/>
      <c r="B2481"/>
    </row>
    <row r="2482" spans="1:2" x14ac:dyDescent="0.35">
      <c r="A2482"/>
      <c r="B2482"/>
    </row>
    <row r="2483" spans="1:2" x14ac:dyDescent="0.35">
      <c r="A2483"/>
      <c r="B2483"/>
    </row>
    <row r="2484" spans="1:2" x14ac:dyDescent="0.35">
      <c r="A2484"/>
      <c r="B2484"/>
    </row>
    <row r="2485" spans="1:2" x14ac:dyDescent="0.35">
      <c r="A2485"/>
      <c r="B2485"/>
    </row>
    <row r="2486" spans="1:2" x14ac:dyDescent="0.35">
      <c r="A2486"/>
      <c r="B2486"/>
    </row>
    <row r="2487" spans="1:2" x14ac:dyDescent="0.35">
      <c r="A2487"/>
      <c r="B2487"/>
    </row>
    <row r="2488" spans="1:2" x14ac:dyDescent="0.35">
      <c r="A2488"/>
      <c r="B2488"/>
    </row>
    <row r="2489" spans="1:2" x14ac:dyDescent="0.35">
      <c r="A2489"/>
      <c r="B2489"/>
    </row>
    <row r="2490" spans="1:2" x14ac:dyDescent="0.35">
      <c r="A2490"/>
      <c r="B2490"/>
    </row>
    <row r="2491" spans="1:2" x14ac:dyDescent="0.35">
      <c r="A2491"/>
      <c r="B2491"/>
    </row>
    <row r="2492" spans="1:2" x14ac:dyDescent="0.35">
      <c r="A2492"/>
      <c r="B2492"/>
    </row>
    <row r="2493" spans="1:2" x14ac:dyDescent="0.35">
      <c r="A2493"/>
      <c r="B2493"/>
    </row>
    <row r="2494" spans="1:2" x14ac:dyDescent="0.35">
      <c r="A2494"/>
      <c r="B2494"/>
    </row>
    <row r="2495" spans="1:2" x14ac:dyDescent="0.35">
      <c r="A2495"/>
      <c r="B2495"/>
    </row>
    <row r="2496" spans="1:2" x14ac:dyDescent="0.35">
      <c r="A2496"/>
      <c r="B2496"/>
    </row>
    <row r="2497" spans="1:2" x14ac:dyDescent="0.35">
      <c r="A2497"/>
      <c r="B2497"/>
    </row>
    <row r="2498" spans="1:2" x14ac:dyDescent="0.35">
      <c r="A2498"/>
      <c r="B2498"/>
    </row>
    <row r="2499" spans="1:2" x14ac:dyDescent="0.35">
      <c r="A2499"/>
      <c r="B2499"/>
    </row>
    <row r="2500" spans="1:2" x14ac:dyDescent="0.35">
      <c r="A2500"/>
      <c r="B2500"/>
    </row>
    <row r="2501" spans="1:2" x14ac:dyDescent="0.35">
      <c r="A2501"/>
      <c r="B2501"/>
    </row>
    <row r="2502" spans="1:2" x14ac:dyDescent="0.35">
      <c r="A2502"/>
      <c r="B2502"/>
    </row>
    <row r="2503" spans="1:2" x14ac:dyDescent="0.35">
      <c r="A2503"/>
      <c r="B2503"/>
    </row>
    <row r="2504" spans="1:2" x14ac:dyDescent="0.35">
      <c r="A2504"/>
      <c r="B2504"/>
    </row>
    <row r="2505" spans="1:2" x14ac:dyDescent="0.35">
      <c r="A2505"/>
      <c r="B2505"/>
    </row>
    <row r="2506" spans="1:2" x14ac:dyDescent="0.35">
      <c r="A2506"/>
      <c r="B2506"/>
    </row>
    <row r="2507" spans="1:2" x14ac:dyDescent="0.35">
      <c r="A2507"/>
      <c r="B2507"/>
    </row>
    <row r="2508" spans="1:2" x14ac:dyDescent="0.35">
      <c r="A2508"/>
      <c r="B2508"/>
    </row>
    <row r="2509" spans="1:2" x14ac:dyDescent="0.35">
      <c r="A2509"/>
      <c r="B2509"/>
    </row>
    <row r="2510" spans="1:2" x14ac:dyDescent="0.35">
      <c r="A2510"/>
      <c r="B2510"/>
    </row>
    <row r="2511" spans="1:2" x14ac:dyDescent="0.35">
      <c r="A2511"/>
      <c r="B2511"/>
    </row>
    <row r="2512" spans="1:2" x14ac:dyDescent="0.35">
      <c r="A2512"/>
      <c r="B2512"/>
    </row>
    <row r="2513" spans="1:2" x14ac:dyDescent="0.35">
      <c r="A2513"/>
      <c r="B2513"/>
    </row>
    <row r="2514" spans="1:2" x14ac:dyDescent="0.35">
      <c r="A2514"/>
      <c r="B2514"/>
    </row>
    <row r="2515" spans="1:2" x14ac:dyDescent="0.35">
      <c r="A2515"/>
      <c r="B2515"/>
    </row>
    <row r="2516" spans="1:2" x14ac:dyDescent="0.35">
      <c r="A2516"/>
      <c r="B2516"/>
    </row>
    <row r="2517" spans="1:2" x14ac:dyDescent="0.35">
      <c r="A2517"/>
      <c r="B2517"/>
    </row>
    <row r="2518" spans="1:2" x14ac:dyDescent="0.35">
      <c r="A2518"/>
      <c r="B2518"/>
    </row>
    <row r="2519" spans="1:2" x14ac:dyDescent="0.35">
      <c r="A2519"/>
      <c r="B2519"/>
    </row>
    <row r="2520" spans="1:2" x14ac:dyDescent="0.35">
      <c r="A2520"/>
      <c r="B2520"/>
    </row>
    <row r="2521" spans="1:2" x14ac:dyDescent="0.35">
      <c r="A2521"/>
      <c r="B2521"/>
    </row>
    <row r="2522" spans="1:2" x14ac:dyDescent="0.35">
      <c r="A2522"/>
      <c r="B2522"/>
    </row>
    <row r="2523" spans="1:2" x14ac:dyDescent="0.35">
      <c r="A2523"/>
      <c r="B2523"/>
    </row>
    <row r="2524" spans="1:2" x14ac:dyDescent="0.35">
      <c r="A2524"/>
      <c r="B2524"/>
    </row>
    <row r="2525" spans="1:2" x14ac:dyDescent="0.35">
      <c r="A2525"/>
      <c r="B2525"/>
    </row>
    <row r="2526" spans="1:2" x14ac:dyDescent="0.35">
      <c r="A2526"/>
      <c r="B2526"/>
    </row>
    <row r="2527" spans="1:2" x14ac:dyDescent="0.35">
      <c r="A2527"/>
      <c r="B2527"/>
    </row>
    <row r="2528" spans="1:2" x14ac:dyDescent="0.35">
      <c r="A2528"/>
      <c r="B2528"/>
    </row>
    <row r="2529" spans="1:2" x14ac:dyDescent="0.35">
      <c r="A2529"/>
      <c r="B2529"/>
    </row>
    <row r="2530" spans="1:2" x14ac:dyDescent="0.35">
      <c r="A2530"/>
      <c r="B2530"/>
    </row>
    <row r="2531" spans="1:2" x14ac:dyDescent="0.35">
      <c r="A2531"/>
      <c r="B2531"/>
    </row>
    <row r="2532" spans="1:2" x14ac:dyDescent="0.35">
      <c r="A2532"/>
      <c r="B2532"/>
    </row>
    <row r="2533" spans="1:2" x14ac:dyDescent="0.35">
      <c r="A2533"/>
      <c r="B2533"/>
    </row>
    <row r="2534" spans="1:2" x14ac:dyDescent="0.35">
      <c r="A2534"/>
      <c r="B2534"/>
    </row>
    <row r="2535" spans="1:2" x14ac:dyDescent="0.35">
      <c r="A2535"/>
      <c r="B2535"/>
    </row>
    <row r="2536" spans="1:2" x14ac:dyDescent="0.35">
      <c r="A2536"/>
      <c r="B2536"/>
    </row>
    <row r="2537" spans="1:2" x14ac:dyDescent="0.35">
      <c r="A2537"/>
      <c r="B2537"/>
    </row>
    <row r="2538" spans="1:2" x14ac:dyDescent="0.35">
      <c r="A2538"/>
      <c r="B2538"/>
    </row>
    <row r="2539" spans="1:2" x14ac:dyDescent="0.35">
      <c r="A2539"/>
      <c r="B2539"/>
    </row>
    <row r="2540" spans="1:2" x14ac:dyDescent="0.35">
      <c r="A2540"/>
      <c r="B2540"/>
    </row>
    <row r="2541" spans="1:2" x14ac:dyDescent="0.35">
      <c r="A2541"/>
      <c r="B2541"/>
    </row>
    <row r="2542" spans="1:2" x14ac:dyDescent="0.35">
      <c r="A2542"/>
      <c r="B2542"/>
    </row>
    <row r="2543" spans="1:2" x14ac:dyDescent="0.35">
      <c r="A2543"/>
      <c r="B2543"/>
    </row>
    <row r="2544" spans="1:2" x14ac:dyDescent="0.35">
      <c r="A2544"/>
      <c r="B2544"/>
    </row>
    <row r="2545" spans="1:2" x14ac:dyDescent="0.35">
      <c r="A2545"/>
      <c r="B2545"/>
    </row>
    <row r="2546" spans="1:2" x14ac:dyDescent="0.35">
      <c r="A2546"/>
      <c r="B2546"/>
    </row>
    <row r="2547" spans="1:2" x14ac:dyDescent="0.35">
      <c r="A2547"/>
      <c r="B2547"/>
    </row>
    <row r="2548" spans="1:2" x14ac:dyDescent="0.35">
      <c r="A2548"/>
      <c r="B2548"/>
    </row>
    <row r="2549" spans="1:2" x14ac:dyDescent="0.35">
      <c r="A2549"/>
      <c r="B2549"/>
    </row>
    <row r="2550" spans="1:2" x14ac:dyDescent="0.35">
      <c r="A2550"/>
      <c r="B2550"/>
    </row>
    <row r="2551" spans="1:2" x14ac:dyDescent="0.35">
      <c r="A2551"/>
      <c r="B2551"/>
    </row>
    <row r="2552" spans="1:2" x14ac:dyDescent="0.35">
      <c r="A2552"/>
      <c r="B2552"/>
    </row>
    <row r="2553" spans="1:2" x14ac:dyDescent="0.35">
      <c r="A2553"/>
      <c r="B2553"/>
    </row>
    <row r="2554" spans="1:2" x14ac:dyDescent="0.35">
      <c r="A2554"/>
      <c r="B2554"/>
    </row>
    <row r="2555" spans="1:2" x14ac:dyDescent="0.35">
      <c r="A2555"/>
      <c r="B2555"/>
    </row>
    <row r="2556" spans="1:2" x14ac:dyDescent="0.35">
      <c r="A2556"/>
      <c r="B2556"/>
    </row>
    <row r="2557" spans="1:2" x14ac:dyDescent="0.35">
      <c r="A2557"/>
      <c r="B2557"/>
    </row>
    <row r="2558" spans="1:2" x14ac:dyDescent="0.35">
      <c r="A2558"/>
      <c r="B2558"/>
    </row>
    <row r="2559" spans="1:2" x14ac:dyDescent="0.35">
      <c r="A2559"/>
      <c r="B2559"/>
    </row>
    <row r="2560" spans="1:2" x14ac:dyDescent="0.35">
      <c r="A2560"/>
      <c r="B2560"/>
    </row>
    <row r="2561" spans="1:2" x14ac:dyDescent="0.35">
      <c r="A2561"/>
      <c r="B2561"/>
    </row>
    <row r="2562" spans="1:2" x14ac:dyDescent="0.35">
      <c r="A2562"/>
      <c r="B2562"/>
    </row>
    <row r="2563" spans="1:2" x14ac:dyDescent="0.35">
      <c r="A2563"/>
      <c r="B2563"/>
    </row>
    <row r="2564" spans="1:2" x14ac:dyDescent="0.35">
      <c r="A2564"/>
      <c r="B2564"/>
    </row>
    <row r="2565" spans="1:2" x14ac:dyDescent="0.35">
      <c r="A2565"/>
      <c r="B2565"/>
    </row>
    <row r="2566" spans="1:2" x14ac:dyDescent="0.35">
      <c r="A2566"/>
      <c r="B2566"/>
    </row>
    <row r="2567" spans="1:2" x14ac:dyDescent="0.35">
      <c r="A2567"/>
      <c r="B2567"/>
    </row>
    <row r="2568" spans="1:2" x14ac:dyDescent="0.35">
      <c r="A2568"/>
      <c r="B2568"/>
    </row>
    <row r="2569" spans="1:2" x14ac:dyDescent="0.35">
      <c r="A2569"/>
      <c r="B2569"/>
    </row>
    <row r="2570" spans="1:2" x14ac:dyDescent="0.35">
      <c r="A2570"/>
      <c r="B2570"/>
    </row>
    <row r="2571" spans="1:2" x14ac:dyDescent="0.35">
      <c r="A2571"/>
      <c r="B2571"/>
    </row>
    <row r="2572" spans="1:2" x14ac:dyDescent="0.35">
      <c r="A2572"/>
      <c r="B2572"/>
    </row>
    <row r="2573" spans="1:2" x14ac:dyDescent="0.35">
      <c r="A2573"/>
      <c r="B2573"/>
    </row>
    <row r="2574" spans="1:2" x14ac:dyDescent="0.35">
      <c r="A2574"/>
      <c r="B2574"/>
    </row>
    <row r="2575" spans="1:2" x14ac:dyDescent="0.35">
      <c r="A2575"/>
      <c r="B2575"/>
    </row>
    <row r="2576" spans="1:2" x14ac:dyDescent="0.35">
      <c r="A2576"/>
      <c r="B2576"/>
    </row>
    <row r="2577" spans="1:2" x14ac:dyDescent="0.35">
      <c r="A2577"/>
      <c r="B2577"/>
    </row>
    <row r="2578" spans="1:2" x14ac:dyDescent="0.35">
      <c r="A2578"/>
      <c r="B2578"/>
    </row>
    <row r="2579" spans="1:2" x14ac:dyDescent="0.35">
      <c r="A2579"/>
      <c r="B2579"/>
    </row>
    <row r="2580" spans="1:2" x14ac:dyDescent="0.35">
      <c r="A2580"/>
      <c r="B2580"/>
    </row>
    <row r="2581" spans="1:2" x14ac:dyDescent="0.35">
      <c r="A2581"/>
      <c r="B2581"/>
    </row>
    <row r="2582" spans="1:2" x14ac:dyDescent="0.35">
      <c r="A2582"/>
      <c r="B2582"/>
    </row>
    <row r="2583" spans="1:2" x14ac:dyDescent="0.35">
      <c r="A2583"/>
      <c r="B2583"/>
    </row>
    <row r="2584" spans="1:2" x14ac:dyDescent="0.35">
      <c r="A2584"/>
      <c r="B2584"/>
    </row>
    <row r="2585" spans="1:2" x14ac:dyDescent="0.35">
      <c r="A2585"/>
      <c r="B2585"/>
    </row>
    <row r="2586" spans="1:2" x14ac:dyDescent="0.35">
      <c r="A2586"/>
      <c r="B2586"/>
    </row>
    <row r="2587" spans="1:2" x14ac:dyDescent="0.35">
      <c r="A2587"/>
      <c r="B2587"/>
    </row>
    <row r="2588" spans="1:2" x14ac:dyDescent="0.35">
      <c r="A2588"/>
      <c r="B2588"/>
    </row>
    <row r="2589" spans="1:2" x14ac:dyDescent="0.35">
      <c r="A2589"/>
      <c r="B2589"/>
    </row>
    <row r="2590" spans="1:2" x14ac:dyDescent="0.35">
      <c r="A2590"/>
      <c r="B2590"/>
    </row>
    <row r="2591" spans="1:2" x14ac:dyDescent="0.35">
      <c r="A2591"/>
      <c r="B2591"/>
    </row>
    <row r="2592" spans="1:2" x14ac:dyDescent="0.35">
      <c r="A2592"/>
      <c r="B2592"/>
    </row>
    <row r="2593" spans="1:2" x14ac:dyDescent="0.35">
      <c r="A2593"/>
      <c r="B2593"/>
    </row>
    <row r="2594" spans="1:2" x14ac:dyDescent="0.35">
      <c r="A2594"/>
      <c r="B2594"/>
    </row>
    <row r="2595" spans="1:2" x14ac:dyDescent="0.35">
      <c r="A2595"/>
      <c r="B2595"/>
    </row>
    <row r="2596" spans="1:2" x14ac:dyDescent="0.35">
      <c r="A2596"/>
      <c r="B2596"/>
    </row>
    <row r="2597" spans="1:2" x14ac:dyDescent="0.35">
      <c r="A2597"/>
      <c r="B2597"/>
    </row>
    <row r="2598" spans="1:2" x14ac:dyDescent="0.35">
      <c r="A2598"/>
      <c r="B2598"/>
    </row>
    <row r="2599" spans="1:2" x14ac:dyDescent="0.35">
      <c r="A2599"/>
      <c r="B2599"/>
    </row>
    <row r="2600" spans="1:2" x14ac:dyDescent="0.35">
      <c r="A2600"/>
      <c r="B2600"/>
    </row>
    <row r="2601" spans="1:2" x14ac:dyDescent="0.35">
      <c r="A2601"/>
      <c r="B2601"/>
    </row>
    <row r="2602" spans="1:2" x14ac:dyDescent="0.35">
      <c r="A2602"/>
      <c r="B2602"/>
    </row>
    <row r="2603" spans="1:2" x14ac:dyDescent="0.35">
      <c r="A2603"/>
      <c r="B2603"/>
    </row>
    <row r="2604" spans="1:2" x14ac:dyDescent="0.35">
      <c r="A2604"/>
      <c r="B2604"/>
    </row>
    <row r="2605" spans="1:2" x14ac:dyDescent="0.35">
      <c r="A2605"/>
      <c r="B2605"/>
    </row>
    <row r="2606" spans="1:2" x14ac:dyDescent="0.35">
      <c r="A2606"/>
      <c r="B2606"/>
    </row>
    <row r="2607" spans="1:2" x14ac:dyDescent="0.35">
      <c r="A2607"/>
      <c r="B2607"/>
    </row>
    <row r="2608" spans="1:2" x14ac:dyDescent="0.35">
      <c r="A2608"/>
      <c r="B2608"/>
    </row>
    <row r="2609" spans="1:2" x14ac:dyDescent="0.35">
      <c r="A2609"/>
      <c r="B2609"/>
    </row>
    <row r="2610" spans="1:2" x14ac:dyDescent="0.35">
      <c r="A2610"/>
      <c r="B2610"/>
    </row>
    <row r="2611" spans="1:2" x14ac:dyDescent="0.35">
      <c r="A2611"/>
      <c r="B2611"/>
    </row>
    <row r="2612" spans="1:2" x14ac:dyDescent="0.35">
      <c r="A2612"/>
      <c r="B2612"/>
    </row>
    <row r="2613" spans="1:2" x14ac:dyDescent="0.35">
      <c r="A2613"/>
      <c r="B2613"/>
    </row>
    <row r="2614" spans="1:2" x14ac:dyDescent="0.35">
      <c r="A2614"/>
      <c r="B2614"/>
    </row>
    <row r="2615" spans="1:2" x14ac:dyDescent="0.35">
      <c r="A2615"/>
      <c r="B2615"/>
    </row>
    <row r="2616" spans="1:2" x14ac:dyDescent="0.35">
      <c r="A2616"/>
      <c r="B2616"/>
    </row>
    <row r="2617" spans="1:2" x14ac:dyDescent="0.35">
      <c r="A2617"/>
      <c r="B2617"/>
    </row>
    <row r="2618" spans="1:2" x14ac:dyDescent="0.35">
      <c r="A2618"/>
      <c r="B2618"/>
    </row>
    <row r="2619" spans="1:2" x14ac:dyDescent="0.35">
      <c r="A2619"/>
      <c r="B2619"/>
    </row>
    <row r="2620" spans="1:2" x14ac:dyDescent="0.35">
      <c r="A2620"/>
      <c r="B2620"/>
    </row>
    <row r="2621" spans="1:2" x14ac:dyDescent="0.35">
      <c r="A2621"/>
      <c r="B2621"/>
    </row>
    <row r="2622" spans="1:2" x14ac:dyDescent="0.35">
      <c r="A2622"/>
      <c r="B2622"/>
    </row>
    <row r="2623" spans="1:2" x14ac:dyDescent="0.35">
      <c r="A2623"/>
      <c r="B2623"/>
    </row>
    <row r="2624" spans="1:2" x14ac:dyDescent="0.35">
      <c r="A2624"/>
      <c r="B2624"/>
    </row>
    <row r="2625" spans="1:2" x14ac:dyDescent="0.35">
      <c r="A2625"/>
      <c r="B2625"/>
    </row>
    <row r="2626" spans="1:2" x14ac:dyDescent="0.35">
      <c r="A2626"/>
      <c r="B2626"/>
    </row>
    <row r="2627" spans="1:2" x14ac:dyDescent="0.35">
      <c r="A2627"/>
      <c r="B2627"/>
    </row>
    <row r="2628" spans="1:2" x14ac:dyDescent="0.35">
      <c r="A2628"/>
      <c r="B2628"/>
    </row>
    <row r="2629" spans="1:2" x14ac:dyDescent="0.35">
      <c r="A2629"/>
      <c r="B2629"/>
    </row>
    <row r="2630" spans="1:2" x14ac:dyDescent="0.35">
      <c r="A2630"/>
      <c r="B2630"/>
    </row>
    <row r="2631" spans="1:2" x14ac:dyDescent="0.35">
      <c r="A2631"/>
      <c r="B2631"/>
    </row>
    <row r="2632" spans="1:2" x14ac:dyDescent="0.35">
      <c r="A2632"/>
      <c r="B2632"/>
    </row>
    <row r="2633" spans="1:2" x14ac:dyDescent="0.35">
      <c r="A2633"/>
      <c r="B2633"/>
    </row>
    <row r="2634" spans="1:2" x14ac:dyDescent="0.35">
      <c r="A2634"/>
      <c r="B2634"/>
    </row>
    <row r="2635" spans="1:2" x14ac:dyDescent="0.35">
      <c r="A2635"/>
      <c r="B2635"/>
    </row>
    <row r="2636" spans="1:2" x14ac:dyDescent="0.35">
      <c r="A2636"/>
      <c r="B2636"/>
    </row>
    <row r="2637" spans="1:2" x14ac:dyDescent="0.35">
      <c r="A2637"/>
      <c r="B2637"/>
    </row>
    <row r="2638" spans="1:2" x14ac:dyDescent="0.35">
      <c r="A2638"/>
      <c r="B2638"/>
    </row>
    <row r="2639" spans="1:2" x14ac:dyDescent="0.35">
      <c r="A2639"/>
      <c r="B2639"/>
    </row>
    <row r="2640" spans="1:2" x14ac:dyDescent="0.35">
      <c r="A2640"/>
      <c r="B2640"/>
    </row>
    <row r="2641" spans="1:2" x14ac:dyDescent="0.35">
      <c r="A2641"/>
      <c r="B2641"/>
    </row>
    <row r="2642" spans="1:2" x14ac:dyDescent="0.35">
      <c r="A2642"/>
      <c r="B2642"/>
    </row>
    <row r="2643" spans="1:2" x14ac:dyDescent="0.35">
      <c r="A2643"/>
      <c r="B2643"/>
    </row>
    <row r="2644" spans="1:2" x14ac:dyDescent="0.35">
      <c r="A2644"/>
      <c r="B2644"/>
    </row>
    <row r="2645" spans="1:2" x14ac:dyDescent="0.35">
      <c r="A2645"/>
      <c r="B2645"/>
    </row>
    <row r="2646" spans="1:2" x14ac:dyDescent="0.35">
      <c r="A2646"/>
      <c r="B2646"/>
    </row>
    <row r="2647" spans="1:2" x14ac:dyDescent="0.35">
      <c r="A2647"/>
      <c r="B2647"/>
    </row>
    <row r="2648" spans="1:2" x14ac:dyDescent="0.35">
      <c r="A2648"/>
      <c r="B2648"/>
    </row>
    <row r="2649" spans="1:2" x14ac:dyDescent="0.35">
      <c r="A2649"/>
      <c r="B2649"/>
    </row>
    <row r="2650" spans="1:2" x14ac:dyDescent="0.35">
      <c r="A2650"/>
      <c r="B2650"/>
    </row>
    <row r="2651" spans="1:2" x14ac:dyDescent="0.35">
      <c r="A2651"/>
      <c r="B2651"/>
    </row>
    <row r="2652" spans="1:2" x14ac:dyDescent="0.35">
      <c r="A2652"/>
      <c r="B2652"/>
    </row>
    <row r="2653" spans="1:2" x14ac:dyDescent="0.35">
      <c r="A2653"/>
      <c r="B2653"/>
    </row>
    <row r="2654" spans="1:2" x14ac:dyDescent="0.35">
      <c r="A2654"/>
      <c r="B2654"/>
    </row>
    <row r="2655" spans="1:2" x14ac:dyDescent="0.35">
      <c r="A2655"/>
      <c r="B2655"/>
    </row>
    <row r="2656" spans="1:2" x14ac:dyDescent="0.35">
      <c r="A2656"/>
      <c r="B2656"/>
    </row>
    <row r="2657" spans="1:2" x14ac:dyDescent="0.35">
      <c r="A2657"/>
      <c r="B2657"/>
    </row>
    <row r="2658" spans="1:2" x14ac:dyDescent="0.35">
      <c r="A2658"/>
      <c r="B2658"/>
    </row>
    <row r="2659" spans="1:2" x14ac:dyDescent="0.35">
      <c r="A2659"/>
      <c r="B2659"/>
    </row>
    <row r="2660" spans="1:2" x14ac:dyDescent="0.35">
      <c r="A2660"/>
      <c r="B2660"/>
    </row>
    <row r="2661" spans="1:2" x14ac:dyDescent="0.35">
      <c r="A2661"/>
      <c r="B2661"/>
    </row>
    <row r="2662" spans="1:2" x14ac:dyDescent="0.35">
      <c r="A2662"/>
      <c r="B2662"/>
    </row>
    <row r="2663" spans="1:2" x14ac:dyDescent="0.35">
      <c r="A2663"/>
      <c r="B2663"/>
    </row>
    <row r="2664" spans="1:2" x14ac:dyDescent="0.35">
      <c r="A2664"/>
      <c r="B2664"/>
    </row>
    <row r="2665" spans="1:2" x14ac:dyDescent="0.35">
      <c r="A2665"/>
      <c r="B2665"/>
    </row>
    <row r="2666" spans="1:2" x14ac:dyDescent="0.35">
      <c r="A2666"/>
      <c r="B2666"/>
    </row>
    <row r="2667" spans="1:2" x14ac:dyDescent="0.35">
      <c r="A2667"/>
      <c r="B2667"/>
    </row>
    <row r="2668" spans="1:2" x14ac:dyDescent="0.35">
      <c r="A2668"/>
      <c r="B2668"/>
    </row>
    <row r="2669" spans="1:2" x14ac:dyDescent="0.35">
      <c r="A2669"/>
      <c r="B2669"/>
    </row>
    <row r="2670" spans="1:2" x14ac:dyDescent="0.35">
      <c r="A2670"/>
      <c r="B2670"/>
    </row>
    <row r="2671" spans="1:2" x14ac:dyDescent="0.35">
      <c r="A2671"/>
      <c r="B2671"/>
    </row>
    <row r="2672" spans="1:2" x14ac:dyDescent="0.35">
      <c r="A2672"/>
      <c r="B2672"/>
    </row>
    <row r="2673" spans="1:2" x14ac:dyDescent="0.35">
      <c r="A2673"/>
      <c r="B2673"/>
    </row>
    <row r="2674" spans="1:2" x14ac:dyDescent="0.35">
      <c r="A2674"/>
      <c r="B2674"/>
    </row>
    <row r="2675" spans="1:2" x14ac:dyDescent="0.35">
      <c r="A2675"/>
      <c r="B2675"/>
    </row>
    <row r="2676" spans="1:2" x14ac:dyDescent="0.35">
      <c r="A2676"/>
      <c r="B2676"/>
    </row>
    <row r="2677" spans="1:2" x14ac:dyDescent="0.35">
      <c r="A2677"/>
      <c r="B2677"/>
    </row>
    <row r="2678" spans="1:2" x14ac:dyDescent="0.35">
      <c r="A2678"/>
      <c r="B2678"/>
    </row>
    <row r="2679" spans="1:2" x14ac:dyDescent="0.35">
      <c r="A2679"/>
      <c r="B2679"/>
    </row>
    <row r="2680" spans="1:2" x14ac:dyDescent="0.35">
      <c r="A2680"/>
      <c r="B2680"/>
    </row>
    <row r="2681" spans="1:2" x14ac:dyDescent="0.35">
      <c r="A2681"/>
      <c r="B2681"/>
    </row>
    <row r="2682" spans="1:2" x14ac:dyDescent="0.35">
      <c r="A2682"/>
      <c r="B2682"/>
    </row>
    <row r="2683" spans="1:2" x14ac:dyDescent="0.35">
      <c r="A2683"/>
      <c r="B2683"/>
    </row>
    <row r="2684" spans="1:2" x14ac:dyDescent="0.35">
      <c r="A2684"/>
      <c r="B2684"/>
    </row>
    <row r="2685" spans="1:2" x14ac:dyDescent="0.35">
      <c r="A2685"/>
      <c r="B2685"/>
    </row>
    <row r="2686" spans="1:2" x14ac:dyDescent="0.35">
      <c r="A2686"/>
      <c r="B2686"/>
    </row>
    <row r="2687" spans="1:2" x14ac:dyDescent="0.35">
      <c r="A2687"/>
      <c r="B2687"/>
    </row>
    <row r="2688" spans="1:2" x14ac:dyDescent="0.35">
      <c r="A2688"/>
      <c r="B2688"/>
    </row>
    <row r="2689" spans="1:2" x14ac:dyDescent="0.35">
      <c r="A2689"/>
      <c r="B2689"/>
    </row>
    <row r="2690" spans="1:2" x14ac:dyDescent="0.35">
      <c r="A2690"/>
      <c r="B2690"/>
    </row>
    <row r="2691" spans="1:2" x14ac:dyDescent="0.35">
      <c r="A2691"/>
      <c r="B2691"/>
    </row>
    <row r="2692" spans="1:2" x14ac:dyDescent="0.35">
      <c r="A2692"/>
      <c r="B2692"/>
    </row>
    <row r="2693" spans="1:2" x14ac:dyDescent="0.35">
      <c r="A2693"/>
      <c r="B2693"/>
    </row>
    <row r="2694" spans="1:2" x14ac:dyDescent="0.35">
      <c r="A2694"/>
      <c r="B2694"/>
    </row>
    <row r="2695" spans="1:2" x14ac:dyDescent="0.35">
      <c r="A2695"/>
      <c r="B2695"/>
    </row>
    <row r="2696" spans="1:2" x14ac:dyDescent="0.35">
      <c r="A2696"/>
      <c r="B2696"/>
    </row>
    <row r="2697" spans="1:2" x14ac:dyDescent="0.35">
      <c r="A2697"/>
      <c r="B2697"/>
    </row>
    <row r="2698" spans="1:2" x14ac:dyDescent="0.35">
      <c r="A2698"/>
      <c r="B2698"/>
    </row>
    <row r="2699" spans="1:2" x14ac:dyDescent="0.35">
      <c r="A2699"/>
      <c r="B2699"/>
    </row>
    <row r="2700" spans="1:2" x14ac:dyDescent="0.35">
      <c r="A2700"/>
      <c r="B2700"/>
    </row>
    <row r="2701" spans="1:2" x14ac:dyDescent="0.35">
      <c r="A2701"/>
      <c r="B2701"/>
    </row>
    <row r="2702" spans="1:2" x14ac:dyDescent="0.35">
      <c r="A2702"/>
      <c r="B2702"/>
    </row>
    <row r="2703" spans="1:2" x14ac:dyDescent="0.35">
      <c r="A2703"/>
      <c r="B2703"/>
    </row>
    <row r="2704" spans="1:2" x14ac:dyDescent="0.35">
      <c r="A2704"/>
      <c r="B2704"/>
    </row>
    <row r="2705" spans="1:2" x14ac:dyDescent="0.35">
      <c r="A2705"/>
      <c r="B2705"/>
    </row>
    <row r="2706" spans="1:2" x14ac:dyDescent="0.35">
      <c r="A2706"/>
      <c r="B2706"/>
    </row>
    <row r="2707" spans="1:2" x14ac:dyDescent="0.35">
      <c r="A2707"/>
      <c r="B2707"/>
    </row>
    <row r="2708" spans="1:2" x14ac:dyDescent="0.35">
      <c r="A2708"/>
      <c r="B2708"/>
    </row>
    <row r="2709" spans="1:2" x14ac:dyDescent="0.35">
      <c r="A2709"/>
      <c r="B2709"/>
    </row>
    <row r="2710" spans="1:2" x14ac:dyDescent="0.35">
      <c r="A2710"/>
      <c r="B2710"/>
    </row>
    <row r="2711" spans="1:2" x14ac:dyDescent="0.35">
      <c r="A2711"/>
      <c r="B2711"/>
    </row>
    <row r="2712" spans="1:2" x14ac:dyDescent="0.35">
      <c r="A2712"/>
      <c r="B2712"/>
    </row>
    <row r="2713" spans="1:2" x14ac:dyDescent="0.35">
      <c r="A2713"/>
      <c r="B2713"/>
    </row>
    <row r="2714" spans="1:2" x14ac:dyDescent="0.35">
      <c r="A2714"/>
      <c r="B2714"/>
    </row>
    <row r="2715" spans="1:2" x14ac:dyDescent="0.35">
      <c r="A2715"/>
      <c r="B2715"/>
    </row>
    <row r="2716" spans="1:2" x14ac:dyDescent="0.35">
      <c r="A2716"/>
      <c r="B2716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cd15189f-a150-478a-9a7d-823600b60059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DFE69C593FEC04CA489EFC0338EA364" ma:contentTypeVersion="8" ma:contentTypeDescription="Create a new document." ma:contentTypeScope="" ma:versionID="0c933410a8b197fd77705c461b964b36">
  <xsd:schema xmlns:xsd="http://www.w3.org/2001/XMLSchema" xmlns:xs="http://www.w3.org/2001/XMLSchema" xmlns:p="http://schemas.microsoft.com/office/2006/metadata/properties" xmlns:ns3="cd15189f-a150-478a-9a7d-823600b60059" targetNamespace="http://schemas.microsoft.com/office/2006/metadata/properties" ma:root="true" ma:fieldsID="c19a64ea89a764d6ea38650fc4b6a35a" ns3:_="">
    <xsd:import namespace="cd15189f-a150-478a-9a7d-823600b60059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_activity" minOccurs="0"/>
                <xsd:element ref="ns3:MediaServiceSystemTags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d15189f-a150-478a-9a7d-823600b60059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_activity" ma:index="12" nillable="true" ma:displayName="_activity" ma:hidden="true" ma:internalName="_activity">
      <xsd:simpleType>
        <xsd:restriction base="dms:Note"/>
      </xsd:simpleType>
    </xsd:element>
    <xsd:element name="MediaServiceSystemTags" ma:index="13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3193E020-7DA3-4E3B-8779-78124E9EDADF}">
  <ds:schemaRefs>
    <ds:schemaRef ds:uri="http://schemas.microsoft.com/office/2006/metadata/properties"/>
    <ds:schemaRef ds:uri="http://purl.org/dc/dcmitype/"/>
    <ds:schemaRef ds:uri="http://schemas.microsoft.com/office/2006/documentManagement/types"/>
    <ds:schemaRef ds:uri="http://purl.org/dc/elements/1.1/"/>
    <ds:schemaRef ds:uri="http://purl.org/dc/terms/"/>
    <ds:schemaRef ds:uri="cd15189f-a150-478a-9a7d-823600b60059"/>
    <ds:schemaRef ds:uri="http://www.w3.org/XML/1998/namespace"/>
    <ds:schemaRef ds:uri="http://schemas.microsoft.com/office/infopath/2007/PartnerControls"/>
    <ds:schemaRef ds:uri="http://schemas.openxmlformats.org/package/2006/metadata/core-properties"/>
  </ds:schemaRefs>
</ds:datastoreItem>
</file>

<file path=customXml/itemProps2.xml><?xml version="1.0" encoding="utf-8"?>
<ds:datastoreItem xmlns:ds="http://schemas.openxmlformats.org/officeDocument/2006/customXml" ds:itemID="{B5E2D611-3601-4144-A493-CBFFEF6F993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653A681-2A63-49CB-8DD1-8C96DA02A4C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d15189f-a150-478a-9a7d-823600b6005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F819467A-4CF7-4D55-B088-38F25D45844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Financial metrics</vt:lpstr>
      <vt:lpstr>Sum of Profit (Pivot)</vt:lpstr>
      <vt:lpstr>Revenue from Products Sold</vt:lpstr>
      <vt:lpstr>Monthly Sales Trends</vt:lpstr>
      <vt:lpstr>Customer Revenue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Osben Chidelu Chimaobi 2025 (N1411673)</dc:creator>
  <cp:lastModifiedBy>Osben Chidelu Chimaobi 2025 (N1411673)</cp:lastModifiedBy>
  <dcterms:created xsi:type="dcterms:W3CDTF">2025-10-15T12:27:59Z</dcterms:created>
  <dcterms:modified xsi:type="dcterms:W3CDTF">2025-10-16T11:22:47Z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0x0101003DFE69C593FEC04CA489EFC0338EA364</vt:lpwstr>
  </property>
</Properties>
</file>